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3.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4.xml" ContentType="application/vnd.openxmlformats-officedocument.drawingml.chart+xml"/>
  <Override PartName="/xl/drawings/drawing30.xml" ContentType="application/vnd.openxmlformats-officedocument.drawing+xml"/>
  <Override PartName="/xl/charts/chart5.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defaultThemeVersion="124226"/>
  <mc:AlternateContent xmlns:mc="http://schemas.openxmlformats.org/markup-compatibility/2006">
    <mc:Choice Requires="x15">
      <x15ac:absPath xmlns:x15ac="http://schemas.microsoft.com/office/spreadsheetml/2010/11/ac" url="C:\Users\maljarmouzi\Desktop\"/>
    </mc:Choice>
  </mc:AlternateContent>
  <xr:revisionPtr revIDLastSave="0" documentId="8_{FC9B382A-EAC6-455E-B34A-774D215EB4A8}" xr6:coauthVersionLast="47" xr6:coauthVersionMax="47" xr10:uidLastSave="{00000000-0000-0000-0000-000000000000}"/>
  <bookViews>
    <workbookView xWindow="-120" yWindow="-120" windowWidth="29040" windowHeight="15840" tabRatio="953" xr2:uid="{00000000-000D-0000-FFFF-FFFF00000000}"/>
  </bookViews>
  <sheets>
    <sheet name="Frst1" sheetId="145" r:id="rId1"/>
    <sheet name="Preface" sheetId="41" r:id="rId2"/>
    <sheet name="Index" sheetId="2" r:id="rId3"/>
    <sheet name="Introduction" sheetId="43" r:id="rId4"/>
    <sheet name="Data" sheetId="47" r:id="rId5"/>
    <sheet name="Concepts" sheetId="48" r:id="rId6"/>
    <sheet name="Economic Zones" sheetId="133" r:id="rId7"/>
    <sheet name="CH1" sheetId="140" r:id="rId8"/>
    <sheet name="T_1" sheetId="134" r:id="rId9"/>
    <sheet name="Graph_1" sheetId="142" r:id="rId10"/>
    <sheet name="T_2" sheetId="135" r:id="rId11"/>
    <sheet name="T_3" sheetId="141" r:id="rId12"/>
    <sheet name="CH2" sheetId="146" r:id="rId13"/>
    <sheet name="T_4" sheetId="120" r:id="rId14"/>
    <sheet name="T_4 تابع" sheetId="121" r:id="rId15"/>
    <sheet name="T_5" sheetId="7" r:id="rId16"/>
    <sheet name="T_5 تابع" sheetId="125" r:id="rId17"/>
    <sheet name="Graph_2" sheetId="130" r:id="rId18"/>
    <sheet name="CH3" sheetId="123" r:id="rId19"/>
    <sheet name="T_6" sheetId="124" r:id="rId20"/>
    <sheet name="T_6 تابع" sheetId="98" r:id="rId21"/>
    <sheet name="T_7" sheetId="107" r:id="rId22"/>
    <sheet name="T_7 تابع" sheetId="128" r:id="rId23"/>
    <sheet name="Graph_3" sheetId="132" r:id="rId24"/>
    <sheet name="CH4" sheetId="126" r:id="rId25"/>
    <sheet name="T_8" sheetId="119" r:id="rId26"/>
    <sheet name="T_8 تابع" sheetId="127" r:id="rId27"/>
    <sheet name="T_9" sheetId="136" r:id="rId28"/>
    <sheet name="Graph_4" sheetId="143" r:id="rId29"/>
    <sheet name="Graph_5" sheetId="144" r:id="rId30"/>
    <sheet name="بيانات الرسوم" sheetId="139" r:id="rId31"/>
  </sheets>
  <definedNames>
    <definedName name="_xlnm._FilterDatabase" localSheetId="26" hidden="1">'T_8 تابع'!$A$3:$J$7</definedName>
    <definedName name="_Toc388804281" localSheetId="28">Graph_4!#REF!</definedName>
    <definedName name="_Toc388804281" localSheetId="29">Graph_5!#REF!</definedName>
    <definedName name="_Toc388804281" localSheetId="27">T_9!#REF!</definedName>
    <definedName name="_Toc459540797" localSheetId="10">T_2!$A$4</definedName>
    <definedName name="_Toc459540797" localSheetId="11">T_3!$A$4</definedName>
    <definedName name="_xlnm.Print_Area" localSheetId="7">'CH1'!$A$1:$A$19</definedName>
    <definedName name="_xlnm.Print_Area" localSheetId="12">'CH2'!$A$1:$A$27</definedName>
    <definedName name="_xlnm.Print_Area" localSheetId="18">'CH3'!$A$1:$A$27</definedName>
    <definedName name="_xlnm.Print_Area" localSheetId="24">'CH4'!$A$1:$A$26</definedName>
    <definedName name="_xlnm.Print_Area" localSheetId="5">Concepts!$A$1:$E$33</definedName>
    <definedName name="_xlnm.Print_Area" localSheetId="4">Data!$A$1:$E$10</definedName>
    <definedName name="_xlnm.Print_Area" localSheetId="6">'Economic Zones'!$A$1:$E$20</definedName>
    <definedName name="_xlnm.Print_Area" localSheetId="0">Frst1!$A$1:$D$33</definedName>
    <definedName name="_xlnm.Print_Area" localSheetId="9">Graph_1!$A$1:$K$33</definedName>
    <definedName name="_xlnm.Print_Area" localSheetId="17">Graph_2!$A$1:$G$33</definedName>
    <definedName name="_xlnm.Print_Area" localSheetId="23">Graph_3!$A$1:$G$31</definedName>
    <definedName name="_xlnm.Print_Area" localSheetId="28">Graph_4!$A$1:$J$37</definedName>
    <definedName name="_xlnm.Print_Area" localSheetId="29">Graph_5!$A$1:$J$37</definedName>
    <definedName name="_xlnm.Print_Area" localSheetId="2">Index!$A$1:$E$28</definedName>
    <definedName name="_xlnm.Print_Area" localSheetId="3">Introduction!$A$1:$E$22</definedName>
    <definedName name="_xlnm.Print_Area" localSheetId="1">Preface!$A$1:$C$19</definedName>
    <definedName name="_xlnm.Print_Area" localSheetId="8">T_1!$A$1:$K$19</definedName>
    <definedName name="_xlnm.Print_Area" localSheetId="10">T_2!$A$1:$G$19</definedName>
    <definedName name="_xlnm.Print_Area" localSheetId="11">T_3!$A$1:$G$19</definedName>
    <definedName name="_xlnm.Print_Area" localSheetId="13">T_4!$A$1:$G$29</definedName>
    <definedName name="_xlnm.Print_Area" localSheetId="14">'T_4 تابع'!$A$1:$G$459</definedName>
    <definedName name="_xlnm.Print_Area" localSheetId="15">T_5!$A$1:$F$31</definedName>
    <definedName name="_xlnm.Print_Area" localSheetId="16">'T_5 تابع'!$A$1:$F$102</definedName>
    <definedName name="_xlnm.Print_Area" localSheetId="19">T_6!$A$1:$E$32</definedName>
    <definedName name="_xlnm.Print_Area" localSheetId="20">'T_6 تابع'!$A$1:$E$4588</definedName>
    <definedName name="_xlnm.Print_Area" localSheetId="21">T_7!$A$1:$D$34</definedName>
    <definedName name="_xlnm.Print_Area" localSheetId="22">'T_7 تابع'!$A$1:$D$99</definedName>
    <definedName name="_xlnm.Print_Area" localSheetId="25">T_8!$A$1:$J$37</definedName>
    <definedName name="_xlnm.Print_Area" localSheetId="26">'T_8 تابع'!$A$1:$J$124</definedName>
    <definedName name="_xlnm.Print_Area" localSheetId="27">T_9!$A$1:$H$20</definedName>
    <definedName name="_xlnm.Print_Area" localSheetId="30">'بيانات الرسوم'!$A$1:$D$58</definedName>
    <definedName name="_xlnm.Print_Titles" localSheetId="5">Concepts!$1:$2</definedName>
    <definedName name="_xlnm.Print_Titles" localSheetId="4">Data!$1:$1</definedName>
    <definedName name="_xlnm.Print_Titles" localSheetId="6">'Economic Zones'!$1:$2</definedName>
    <definedName name="_xlnm.Print_Titles" localSheetId="9">Graph_1!$1:$2</definedName>
    <definedName name="_xlnm.Print_Titles" localSheetId="28">Graph_4!$1:$2</definedName>
    <definedName name="_xlnm.Print_Titles" localSheetId="29">Graph_5!$1:$2</definedName>
    <definedName name="_xlnm.Print_Titles" localSheetId="2">Index!$1:$4</definedName>
    <definedName name="_xlnm.Print_Titles" localSheetId="3">Introduction!$1:$2</definedName>
    <definedName name="_xlnm.Print_Titles" localSheetId="8">T_1!$1:$2</definedName>
    <definedName name="_xlnm.Print_Titles" localSheetId="13">T_4!$1:$7</definedName>
    <definedName name="_xlnm.Print_Titles" localSheetId="14">'T_4 تابع'!$1:$7</definedName>
    <definedName name="_xlnm.Print_Titles" localSheetId="15">T_5!$1:$7</definedName>
    <definedName name="_xlnm.Print_Titles" localSheetId="16">'T_5 تابع'!$1:$7</definedName>
    <definedName name="_xlnm.Print_Titles" localSheetId="20">'T_6 تابع'!$1:$6</definedName>
    <definedName name="_xlnm.Print_Titles" localSheetId="21">T_7!$1:$6</definedName>
    <definedName name="_xlnm.Print_Titles" localSheetId="22">'T_7 تابع'!$1:$6</definedName>
    <definedName name="_xlnm.Print_Titles" localSheetId="25">T_8!$1:$7</definedName>
    <definedName name="_xlnm.Print_Titles" localSheetId="26">'T_8 تابع'!$1:$7</definedName>
    <definedName name="_xlnm.Print_Titles" localSheetId="27">T_9!$1:$2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 i="134" l="1"/>
  <c r="G27" i="139" l="1"/>
  <c r="G42" i="139"/>
  <c r="D12" i="139"/>
  <c r="G126" i="127"/>
  <c r="F126" i="127"/>
  <c r="F125" i="127"/>
  <c r="G125" i="127"/>
  <c r="H125" i="127"/>
  <c r="I125" i="127"/>
  <c r="H126" i="127"/>
  <c r="H127" i="127" s="1"/>
  <c r="H128" i="127" s="1"/>
  <c r="I126" i="127"/>
  <c r="I127" i="127"/>
  <c r="I128" i="127" s="1"/>
  <c r="D125" i="127"/>
  <c r="E125" i="127"/>
  <c r="D126" i="127"/>
  <c r="D127" i="127" s="1"/>
  <c r="D128" i="127" s="1"/>
  <c r="E126" i="127"/>
  <c r="B108" i="125"/>
  <c r="D7" i="135"/>
  <c r="C466" i="121"/>
  <c r="C126" i="127"/>
  <c r="C127" i="127" s="1"/>
  <c r="C128" i="127" s="1"/>
  <c r="B126" i="127"/>
  <c r="B125" i="127"/>
  <c r="B127" i="127" s="1"/>
  <c r="B128" i="127" s="1"/>
  <c r="C125" i="127"/>
  <c r="G127" i="127" l="1"/>
  <c r="G128" i="127" s="1"/>
  <c r="E127" i="127"/>
  <c r="E128" i="127" s="1"/>
  <c r="F127" i="127"/>
  <c r="F128" i="127" s="1"/>
  <c r="B102" i="128"/>
  <c r="C101" i="128"/>
  <c r="C102" i="128" s="1"/>
  <c r="B101" i="128"/>
  <c r="C100" i="128"/>
  <c r="B100" i="128"/>
  <c r="D4590" i="98"/>
  <c r="C4590" i="98"/>
  <c r="D4589" i="98"/>
  <c r="D4591" i="98" s="1"/>
  <c r="C4589" i="98"/>
  <c r="C4591" i="98" s="1"/>
  <c r="B106" i="125"/>
  <c r="B107" i="125" s="1"/>
  <c r="C105" i="125"/>
  <c r="D105" i="125"/>
  <c r="E105" i="125"/>
  <c r="B105" i="125"/>
  <c r="C104" i="125"/>
  <c r="C106" i="125" s="1"/>
  <c r="C107" i="125" s="1"/>
  <c r="D104" i="125"/>
  <c r="D106" i="125" s="1"/>
  <c r="D107" i="125" s="1"/>
  <c r="E104" i="125"/>
  <c r="E106" i="125" s="1"/>
  <c r="E107" i="125" s="1"/>
  <c r="B104" i="125"/>
  <c r="D463" i="121"/>
  <c r="D464" i="121" s="1"/>
  <c r="E463" i="121"/>
  <c r="E464" i="121" s="1"/>
  <c r="F463" i="121"/>
  <c r="F464" i="121" s="1"/>
  <c r="C463" i="121"/>
  <c r="C464" i="121" s="1"/>
  <c r="D462" i="121"/>
  <c r="E462" i="121"/>
  <c r="F462" i="121"/>
  <c r="C462" i="121"/>
  <c r="C461" i="121"/>
  <c r="D461" i="121"/>
  <c r="E461" i="121"/>
  <c r="F461" i="121"/>
  <c r="D460" i="121"/>
  <c r="E460" i="121"/>
  <c r="F460" i="121"/>
  <c r="C460" i="121"/>
  <c r="D13" i="139" l="1"/>
  <c r="I26" i="139" l="1"/>
  <c r="C60" i="139" l="1"/>
  <c r="B60" i="139"/>
  <c r="I41" i="139" l="1"/>
  <c r="H35" i="139"/>
  <c r="H36" i="139"/>
  <c r="H37" i="139"/>
  <c r="H38" i="139"/>
  <c r="H39" i="139"/>
  <c r="H40" i="139"/>
  <c r="C36" i="139" l="1"/>
  <c r="C35" i="139"/>
  <c r="C37" i="139"/>
  <c r="C38" i="139"/>
  <c r="C40" i="139"/>
  <c r="C39" i="139"/>
  <c r="D23" i="139" l="1"/>
  <c r="C21" i="139"/>
  <c r="C24" i="139"/>
  <c r="C23" i="139"/>
  <c r="C22" i="139"/>
  <c r="C25" i="139"/>
  <c r="C20" i="139"/>
  <c r="C41" i="139"/>
  <c r="D25" i="139"/>
  <c r="D20" i="139"/>
  <c r="D24" i="139"/>
  <c r="D22" i="139"/>
  <c r="D21" i="139"/>
  <c r="D36" i="139"/>
  <c r="D37" i="139"/>
  <c r="D38" i="139"/>
  <c r="D39" i="139"/>
  <c r="D40" i="139"/>
  <c r="D35" i="139"/>
  <c r="H22" i="139" l="1"/>
  <c r="H23" i="139" l="1"/>
  <c r="H20" i="139"/>
  <c r="H21" i="139"/>
  <c r="H24" i="139"/>
  <c r="H25" i="139" l="1"/>
  <c r="H26" i="139" l="1"/>
</calcChain>
</file>

<file path=xl/sharedStrings.xml><?xml version="1.0" encoding="utf-8"?>
<sst xmlns="http://schemas.openxmlformats.org/spreadsheetml/2006/main" count="16689" uniqueCount="15254">
  <si>
    <t>3- The Timing:</t>
  </si>
  <si>
    <t>الفصل الأول:</t>
  </si>
  <si>
    <t>الفصل الثالث:</t>
  </si>
  <si>
    <t xml:space="preserve">Chapter Two </t>
  </si>
  <si>
    <t>Chapter One:</t>
  </si>
  <si>
    <t>Chapter Three:</t>
  </si>
  <si>
    <t>Chapter Four:</t>
  </si>
  <si>
    <t>أسلوب عرض البيانات:</t>
  </si>
  <si>
    <t>Preface</t>
  </si>
  <si>
    <t>مقدمــة</t>
  </si>
  <si>
    <t>Introduction</t>
  </si>
  <si>
    <t>Concepts and definitions</t>
  </si>
  <si>
    <t>Table No.</t>
  </si>
  <si>
    <t>Particulars</t>
  </si>
  <si>
    <r>
      <t xml:space="preserve">رقم الصفحة
</t>
    </r>
    <r>
      <rPr>
        <b/>
        <sz val="8"/>
        <rFont val="Arial"/>
        <family val="2"/>
      </rPr>
      <t>Page No.</t>
    </r>
  </si>
  <si>
    <t xml:space="preserve">البيــــــــــان </t>
  </si>
  <si>
    <t>رقم الجدول</t>
  </si>
  <si>
    <t xml:space="preserve">Preface </t>
  </si>
  <si>
    <t xml:space="preserve">تقديــــــــم </t>
  </si>
  <si>
    <t xml:space="preserve">Introduction </t>
  </si>
  <si>
    <t xml:space="preserve">مقدمـــــــــــة  </t>
  </si>
  <si>
    <t xml:space="preserve">Data presentation </t>
  </si>
  <si>
    <t xml:space="preserve">أسلوب عرض البيانات  </t>
  </si>
  <si>
    <t xml:space="preserve">Concepts and definitions </t>
  </si>
  <si>
    <t xml:space="preserve">      والله ولي التوفيق،،،</t>
  </si>
  <si>
    <r>
      <rPr>
        <b/>
        <sz val="14"/>
        <rFont val="Sultan bold"/>
        <charset val="178"/>
      </rPr>
      <t>د. صالح بن محمد النابت</t>
    </r>
    <r>
      <rPr>
        <b/>
        <sz val="16"/>
        <rFont val="Sultan bold"/>
        <charset val="178"/>
      </rPr>
      <t xml:space="preserve">
</t>
    </r>
    <r>
      <rPr>
        <b/>
        <sz val="12"/>
        <rFont val="Times New Roman"/>
        <family val="1"/>
      </rPr>
      <t>رئيس جهاز التخطيط والاحصاء</t>
    </r>
  </si>
  <si>
    <r>
      <rPr>
        <sz val="11"/>
        <color indexed="8"/>
        <rFont val="Arial Black"/>
        <family val="2"/>
      </rPr>
      <t xml:space="preserve">Dr.Saleh Bin Mohammed Al-Nabit
</t>
    </r>
    <r>
      <rPr>
        <b/>
        <sz val="10"/>
        <color indexed="8"/>
        <rFont val="Arial"/>
        <family val="2"/>
      </rPr>
      <t>President, Planning &amp; Statistics Authority</t>
    </r>
  </si>
  <si>
    <t>وإذ يعرب الجهاز عن شكره وتقديره للجهود المبذولة من قبل الجهات الرئيسية المزودة للبيانات الإحصائية المتضمنة في هذه النشرة والممثلة في الهيئة العامة للجمارك بالإضافة إلى الشركات المصدرة. لذا فإن جهاز التخطيط والإحصاء يأمل أن يلقى هذا المنشور استحسان كافة الجهات المعنية وأن يكون مصدراً رئيسيا لأي معلومات بهذا الخصوص.</t>
  </si>
  <si>
    <t xml:space="preserve">The Planning and Statistics Authority (PSA) also places on record its deep thanks and gratitude for the sincere efforts of the providers of statistical data included in this bulletin; namely, the General Authority of Customs and export trading companies. Moreover, PSA hopes that this publication would receive the approbation and praise of all stakeholders and provide a good insight on the subject. </t>
  </si>
  <si>
    <t xml:space="preserve">يوصى بأن تسجل إحصاءات التجارة الخارجية السلعية جميع السلع التي تضيف أو تنقص من مخزون الموارد المادية لدولة قطر عن طريق دخول السلع أو مغادرتها للإقليم الاقتصادي. بصورة أساسية فإنه يتم تغطية كافة سلع الصادرات والواردات بشرط عمل إقرار جمركي لها.  </t>
  </si>
  <si>
    <t>1- Scope and coverage:</t>
  </si>
  <si>
    <t>2- Classification Systems:</t>
  </si>
  <si>
    <t>4- Basis for recording:</t>
  </si>
  <si>
    <t>هو البلد المنتج أو البلد الذي تمت فيه المرحلة النهائية للإنتاج أو التصنيع.</t>
  </si>
  <si>
    <t>هو وجهة المقصد النهائية المعروفة عند التصدير، والتي سيتم تسليم السلع إليها.</t>
  </si>
  <si>
    <t>تتمثل في إجمالي قيمة الصادرات والواردات.</t>
  </si>
  <si>
    <t>تشمل صادرات السلع المحلية المنشأ، و السلع المُعاد تصديرها.</t>
  </si>
  <si>
    <t>القيمة سيف تشمل القيم على ظهر السفينة بالإضافة إلى تكاليف الشحن والتأمين لتسليم السلع من ميناء أو مكان التحميل إلى ميناء أو مكان الوصول في قطر.</t>
  </si>
  <si>
    <t>القيم على ظهر السفينة تشمل قيمة السلعة وقيمة الخدمات المؤدى لتسليم السلع حتى حدود الدولة المصدرة.</t>
  </si>
  <si>
    <t xml:space="preserve">Represents the difference between Qatar’s total exports based on free on board (f.o.b.) values and Qatar’s imports based on cost, insurance and freight (c.i.f.) values. </t>
  </si>
  <si>
    <t>Represents the addition of total exports and imports.</t>
  </si>
  <si>
    <t xml:space="preserve">Encompass exports of domestic goods and re-exports. 
</t>
  </si>
  <si>
    <t xml:space="preserve">It is the adapted version of the Harmonized System for the GCC countries. It adds to the HS nomenclature two digits to form an 8-digit code classification.
</t>
  </si>
  <si>
    <t>It is the country of production or the country in which the final stage of production or manufacture occurs.</t>
  </si>
  <si>
    <t>It is the country of last destination as far as it is known at the time of exportation, to which goods are to be delivered.</t>
  </si>
  <si>
    <t>الفصل الرابع:</t>
  </si>
  <si>
    <t>Commodity Description</t>
  </si>
  <si>
    <t>01022100</t>
  </si>
  <si>
    <t>Live Bovine Animals, Pure Bred Breeding Animals</t>
  </si>
  <si>
    <t>فصيلة الأبقار، أصيلة للأنسال</t>
  </si>
  <si>
    <t>01041010</t>
  </si>
  <si>
    <t>Live Sheep Pure-Bred Breeding Animals</t>
  </si>
  <si>
    <t>فصيله الضأن الحية، أصيله للأنسال</t>
  </si>
  <si>
    <t>01042010</t>
  </si>
  <si>
    <t>Live Pure-Bred Breeding Animals</t>
  </si>
  <si>
    <t>فصيله الماعز، أصيلة للأنسال</t>
  </si>
  <si>
    <t>01051100</t>
  </si>
  <si>
    <t>صيصان (كتاكيت) الدجاج، بوزن لا تزيد عن 185 غرام، حية</t>
  </si>
  <si>
    <t>01061940</t>
  </si>
  <si>
    <t>كلاب حية</t>
  </si>
  <si>
    <t>01064100</t>
  </si>
  <si>
    <t>Bees</t>
  </si>
  <si>
    <t>02011000</t>
  </si>
  <si>
    <t>لحوم فصيلة الأبقار (ذبائح كاملة وأنصاف ذبائح)، طازجة أو مبردة</t>
  </si>
  <si>
    <t>02012000</t>
  </si>
  <si>
    <t>لحوم فصيلة الأبقار، قطع بعظمها، طازجة أو مبردة</t>
  </si>
  <si>
    <t>02013000</t>
  </si>
  <si>
    <t>لحوم فصيلة الأبقار بدون عظام، طازجة أو مبردة</t>
  </si>
  <si>
    <t>02022000</t>
  </si>
  <si>
    <t>لحوم فصيلة الأبقار، قطع بعظمها، مجمدة</t>
  </si>
  <si>
    <t>02023010</t>
  </si>
  <si>
    <t>لحوم أبقار مفرومة</t>
  </si>
  <si>
    <t>02023090</t>
  </si>
  <si>
    <t>غيرها من الحوم الأبقار ، مجمدة</t>
  </si>
  <si>
    <t>02041000</t>
  </si>
  <si>
    <t>02042100</t>
  </si>
  <si>
    <t>لحوم ضان، ذبائح كاملة وأنصاف ذبائح، طازجة أو مبردة</t>
  </si>
  <si>
    <t>02042200</t>
  </si>
  <si>
    <t>لحوم ضأن، قطع بعظمها، طازجة أو مبردة</t>
  </si>
  <si>
    <t>02042300</t>
  </si>
  <si>
    <t>لحوم ضأن دون عظام، طازجة أو مبردة</t>
  </si>
  <si>
    <t>02044100</t>
  </si>
  <si>
    <t>02044200</t>
  </si>
  <si>
    <t>02044310</t>
  </si>
  <si>
    <t>02061000</t>
  </si>
  <si>
    <t>أحشاء وأطراف من فصيلة الأبقار صالحة للأكل، طازجة أو مبردة</t>
  </si>
  <si>
    <t>02062200</t>
  </si>
  <si>
    <t>Edible Livers</t>
  </si>
  <si>
    <t>أكباد من فصيلة الأبقار صالحة للأكل</t>
  </si>
  <si>
    <t>02062900</t>
  </si>
  <si>
    <t>Other Edible Parts</t>
  </si>
  <si>
    <t>غيرها من  أجزاء الأبقار الصالحة للأكل</t>
  </si>
  <si>
    <t>02068010</t>
  </si>
  <si>
    <t>أجزاء من فصيلة الماعز والضأن</t>
  </si>
  <si>
    <t>02069012</t>
  </si>
  <si>
    <t>02071100</t>
  </si>
  <si>
    <t>02071200</t>
  </si>
  <si>
    <t>Poultry, Not Cut In Pieces, Frozen</t>
  </si>
  <si>
    <t>02071300</t>
  </si>
  <si>
    <t>02071400</t>
  </si>
  <si>
    <t>02072700</t>
  </si>
  <si>
    <t>02074200</t>
  </si>
  <si>
    <t>قطع وأحشاء وأطراف لحوم ديوك رومية، مجمدة</t>
  </si>
  <si>
    <t>02102000</t>
  </si>
  <si>
    <t>لحوم الأبقار مملحة في ماء مملح أو مجففة أو مدخنة</t>
  </si>
  <si>
    <t>03011100</t>
  </si>
  <si>
    <t>Ornamental Fish, Live From Fresh Water</t>
  </si>
  <si>
    <t>أسماك زينة من مياه عذبة</t>
  </si>
  <si>
    <t>03021300</t>
  </si>
  <si>
    <t>03021400</t>
  </si>
  <si>
    <t>03024300</t>
  </si>
  <si>
    <t>03027100</t>
  </si>
  <si>
    <t>Tolipia Fish, Oreochromis</t>
  </si>
  <si>
    <t>03028400</t>
  </si>
  <si>
    <t>Seabass (Dicentrachus Spp )</t>
  </si>
  <si>
    <t>03028500</t>
  </si>
  <si>
    <t>Seabream (Sparidae)</t>
  </si>
  <si>
    <t>03028950</t>
  </si>
  <si>
    <t>03031300</t>
  </si>
  <si>
    <t>03032300</t>
  </si>
  <si>
    <t>03032400</t>
  </si>
  <si>
    <t>Catfish (Pangasius Spp., Silurus Spp., Clarias Spp., Ictalurus Spp.)</t>
  </si>
  <si>
    <t>03032500</t>
  </si>
  <si>
    <t>Carp (Cyprinus Carpio, Carassius Carassius, Ctenopharyngodon Idellus, Hypophthalmichthys Spp., Cirrhinus Spp.,Mylopharyngodon Piceus)</t>
  </si>
  <si>
    <t>03034200</t>
  </si>
  <si>
    <t xml:space="preserve"> Yellowfin Tunas (Thunnus Albacares)</t>
  </si>
  <si>
    <t>03035300</t>
  </si>
  <si>
    <t>Mackerel (King Fish, Soitted Soabusg Macherel)</t>
  </si>
  <si>
    <t>03038910</t>
  </si>
  <si>
    <t>03038920</t>
  </si>
  <si>
    <t>03043300</t>
  </si>
  <si>
    <t>Nile Perch (Lates Niloticus</t>
  </si>
  <si>
    <t>03046200</t>
  </si>
  <si>
    <t>03048100</t>
  </si>
  <si>
    <t>Other Frozen Fish</t>
  </si>
  <si>
    <t>03054100</t>
  </si>
  <si>
    <t>Fish, Other</t>
  </si>
  <si>
    <t>03061200</t>
  </si>
  <si>
    <t>عقارب بحر (هوماروس) وان كانت مقشورة، مجمدة</t>
  </si>
  <si>
    <t>03061400</t>
  </si>
  <si>
    <t>سرطانات بحر (سلطعون أو كبوريا)، وان كانت مقشورة، مجمد</t>
  </si>
  <si>
    <t>03061600</t>
  </si>
  <si>
    <t>03061700</t>
  </si>
  <si>
    <t>03071100</t>
  </si>
  <si>
    <t>المحار، حي أو طازج أو مبرد</t>
  </si>
  <si>
    <t>04011030</t>
  </si>
  <si>
    <t>Long Life Milk(Of A Fat Not Exceeding 1% By Weight) , In Packing Exceeding 1 L</t>
  </si>
  <si>
    <t>04012030</t>
  </si>
  <si>
    <t xml:space="preserve"> Long Life Milk , In Packing Exceeding 1 L</t>
  </si>
  <si>
    <t>04015030</t>
  </si>
  <si>
    <t>Long Life Milk, In Containers Exceeding 1 Litre،Of A Fat Content By Weight Exceeding 10%</t>
  </si>
  <si>
    <t>لبن (حليب) طويل الأجل بعبوات تزيد سعتها عن لتر ، بنسبة دسم تزيد عن 10% وزناً</t>
  </si>
  <si>
    <t>Milk &amp; Cream, Other</t>
  </si>
  <si>
    <t>04022110</t>
  </si>
  <si>
    <t>Milk &amp; Cream, For Industrial Purposes</t>
  </si>
  <si>
    <t>04022190</t>
  </si>
  <si>
    <t>غيرها من الحليب المسحوق</t>
  </si>
  <si>
    <t>04029110</t>
  </si>
  <si>
    <t>Concentrated, Milk</t>
  </si>
  <si>
    <t>04029120</t>
  </si>
  <si>
    <t>Concentrated, Cream</t>
  </si>
  <si>
    <t>04029920</t>
  </si>
  <si>
    <t>04039010</t>
  </si>
  <si>
    <t>Butter Milk (Labnah)</t>
  </si>
  <si>
    <t>لبنه / لبن مصفى</t>
  </si>
  <si>
    <t>04039020</t>
  </si>
  <si>
    <t>مخيض اللبن</t>
  </si>
  <si>
    <t>04041000</t>
  </si>
  <si>
    <t>مصل اللبن ومصل اللبن المعدل وإن كان مركزا أو محتويا على سكر مضاف أو مواد تحلية أخر</t>
  </si>
  <si>
    <t>04051000</t>
  </si>
  <si>
    <t>Other Butter</t>
  </si>
  <si>
    <t>زبــدة</t>
  </si>
  <si>
    <t>04052000</t>
  </si>
  <si>
    <t>Other Dairy Spreads</t>
  </si>
  <si>
    <t>ـمشتقات اللبن القابلة للدهن</t>
  </si>
  <si>
    <t>04059000</t>
  </si>
  <si>
    <t>غيرها من مشتقات اللبن</t>
  </si>
  <si>
    <t>04061000</t>
  </si>
  <si>
    <t>جبن طازج (بما في ذلك جبن مصل اللبن) غير مخمر، وجبن اللبن المخثر</t>
  </si>
  <si>
    <t>04062000</t>
  </si>
  <si>
    <t>أجبان مبشورة أو بشكل مسحوق من جميع الأنواع</t>
  </si>
  <si>
    <t>04063000</t>
  </si>
  <si>
    <t>04064000</t>
  </si>
  <si>
    <t>Blue Veined Cheese</t>
  </si>
  <si>
    <t>04069010</t>
  </si>
  <si>
    <t>جبن قشدة طازج مخمر</t>
  </si>
  <si>
    <t>04069020</t>
  </si>
  <si>
    <t xml:space="preserve"> جبن قاسي أو متوسط التقسية(مثل الشدر، الجودا، الجروير، الباروميسا)</t>
  </si>
  <si>
    <t>04069030</t>
  </si>
  <si>
    <t>04069090</t>
  </si>
  <si>
    <t>Cheese, Other</t>
  </si>
  <si>
    <t>غيرها من الاجبان</t>
  </si>
  <si>
    <t>04071100</t>
  </si>
  <si>
    <t xml:space="preserve"> بيض ملقح للتفريخ من دجاج من نوع جالوس دوميستيكوس</t>
  </si>
  <si>
    <t>04072100</t>
  </si>
  <si>
    <t>Birds Eggs, Other</t>
  </si>
  <si>
    <t>غيره من البيض</t>
  </si>
  <si>
    <t>04089900</t>
  </si>
  <si>
    <t>04090000</t>
  </si>
  <si>
    <t>Natural Honey</t>
  </si>
  <si>
    <t>عسل طبيعي</t>
  </si>
  <si>
    <t>05040090</t>
  </si>
  <si>
    <t>Other Animal Stomach Products</t>
  </si>
  <si>
    <t>غيره من  الشعر والفضلات والمصارين والمعد</t>
  </si>
  <si>
    <t>05111000</t>
  </si>
  <si>
    <t>Bovine Semen</t>
  </si>
  <si>
    <t>مني ذكور الأبقار</t>
  </si>
  <si>
    <t>06023010</t>
  </si>
  <si>
    <t xml:space="preserve"> Ornamental Shrubs</t>
  </si>
  <si>
    <t xml:space="preserve"> جنبات الزينة</t>
  </si>
  <si>
    <t>06024000</t>
  </si>
  <si>
    <t xml:space="preserve"> ورود مطعمة أم غير مطعمة</t>
  </si>
  <si>
    <t>06029000</t>
  </si>
  <si>
    <t>غيرها من الورود</t>
  </si>
  <si>
    <t>06031100</t>
  </si>
  <si>
    <t>Fresh Roses</t>
  </si>
  <si>
    <t>ورد رطب</t>
  </si>
  <si>
    <t>06031200</t>
  </si>
  <si>
    <t xml:space="preserve"> Carnations</t>
  </si>
  <si>
    <t>06031300</t>
  </si>
  <si>
    <t>Orchids</t>
  </si>
  <si>
    <t>06031400</t>
  </si>
  <si>
    <t>Chrysanthemums</t>
  </si>
  <si>
    <t>06031500</t>
  </si>
  <si>
    <t>Lillies (Lilium Spp.)</t>
  </si>
  <si>
    <t>06042000</t>
  </si>
  <si>
    <t>أغصان وارقة وأوراق وأفنان رطبة للزينة</t>
  </si>
  <si>
    <t>07019000</t>
  </si>
  <si>
    <t>07020000</t>
  </si>
  <si>
    <t>طماطم (بندورة) طازجة أو مبردة</t>
  </si>
  <si>
    <t>07031011</t>
  </si>
  <si>
    <t>07031020</t>
  </si>
  <si>
    <t>07032000</t>
  </si>
  <si>
    <t>ثوم، طازج أو مبرد</t>
  </si>
  <si>
    <t>07039000</t>
  </si>
  <si>
    <t>كرات وخضر أخر من الفصيلة البصلية، طازجة أو مبردة</t>
  </si>
  <si>
    <t>07041000</t>
  </si>
  <si>
    <t>07042000</t>
  </si>
  <si>
    <t>كرنب بروكسل، طازج أو مبرد</t>
  </si>
  <si>
    <t>07051100</t>
  </si>
  <si>
    <t>Cabbage Lettuce (Head Lettuce)</t>
  </si>
  <si>
    <t>07052100</t>
  </si>
  <si>
    <t xml:space="preserve"> Witloof Chicory (Cichorium Intybus Var Foliosum)</t>
  </si>
  <si>
    <t>هندباء وتلوف شيكوريام انثيوبوس فيولوسام</t>
  </si>
  <si>
    <t>07061000</t>
  </si>
  <si>
    <t>جزر ولفت بقلي، طازجة أو مبردة</t>
  </si>
  <si>
    <t>07069000</t>
  </si>
  <si>
    <t>07070000</t>
  </si>
  <si>
    <t>خيار وقثاء، وخيار محبب طازجة أو مبردة</t>
  </si>
  <si>
    <t>07081000</t>
  </si>
  <si>
    <t>07082000</t>
  </si>
  <si>
    <t>07092000</t>
  </si>
  <si>
    <t>07093000</t>
  </si>
  <si>
    <t>07094000</t>
  </si>
  <si>
    <t>07095100</t>
  </si>
  <si>
    <t>07096000</t>
  </si>
  <si>
    <t>07097000</t>
  </si>
  <si>
    <t>07099100</t>
  </si>
  <si>
    <t>Globe Artichokes</t>
  </si>
  <si>
    <t>أرضي شوكي (خرشوف)</t>
  </si>
  <si>
    <t>07099300</t>
  </si>
  <si>
    <t>يقطين وقرع (كيوكربيتا)</t>
  </si>
  <si>
    <t>07099910</t>
  </si>
  <si>
    <t>Squash</t>
  </si>
  <si>
    <t>07099920</t>
  </si>
  <si>
    <t>Okra</t>
  </si>
  <si>
    <t>07099930</t>
  </si>
  <si>
    <t>Parsley</t>
  </si>
  <si>
    <t>07099940</t>
  </si>
  <si>
    <t>Coriander</t>
  </si>
  <si>
    <t>07099990</t>
  </si>
  <si>
    <t>خضر أخرى (غ.د.آ.) طازجة</t>
  </si>
  <si>
    <t>07101000</t>
  </si>
  <si>
    <t>07102100</t>
  </si>
  <si>
    <t>07102200</t>
  </si>
  <si>
    <t>07102900</t>
  </si>
  <si>
    <t>07103000</t>
  </si>
  <si>
    <t>07104000</t>
  </si>
  <si>
    <t>ذرة حلوة غير مطبوخة أو مطبوخة بالبخار أو مسلوقة في الماء، مجمدة</t>
  </si>
  <si>
    <t>07108000</t>
  </si>
  <si>
    <t>خضر أخر غير مطبوخة أو مطبوخة بالبخار أو مسلوقة في الماء، مجمدة</t>
  </si>
  <si>
    <t>07109000</t>
  </si>
  <si>
    <t>خليط خضر غير مطبوخة أو مطبوخة بالبخار أو مسلوقة في الماء، مجمدة</t>
  </si>
  <si>
    <t>07129000</t>
  </si>
  <si>
    <t>خضر أخر خليط خضر مجففة، كاملة أو مقطعة أو مشرحة أو مكسرة ولكن غير محضرة بطريقة أخرى</t>
  </si>
  <si>
    <t>07131000</t>
  </si>
  <si>
    <t>07132000</t>
  </si>
  <si>
    <t>حمص يابس مفصص، وان كان مقشور أو مفلوق أو مكسر</t>
  </si>
  <si>
    <t>07133120</t>
  </si>
  <si>
    <t>Leguminous Seeds For Food</t>
  </si>
  <si>
    <t>07133320</t>
  </si>
  <si>
    <t>07133520</t>
  </si>
  <si>
    <t>لوبيا (فيجنا أنجويكيولاتا) للطعام</t>
  </si>
  <si>
    <t>07133900</t>
  </si>
  <si>
    <t>Leguminous Seeds For Other Purpose</t>
  </si>
  <si>
    <t>غيرها من انواع الفاصوليا او اللوبيا</t>
  </si>
  <si>
    <t>07134000</t>
  </si>
  <si>
    <t>عدس يابس ومفصص، وان كان مقشور أو مفلوق أو مكسر</t>
  </si>
  <si>
    <t>07135000</t>
  </si>
  <si>
    <t>07139010</t>
  </si>
  <si>
    <t xml:space="preserve"> Mung</t>
  </si>
  <si>
    <t>بقوليات ماش</t>
  </si>
  <si>
    <t>07139090</t>
  </si>
  <si>
    <t>Other Leguminous, Shelled</t>
  </si>
  <si>
    <t>غيرها من البقوليات</t>
  </si>
  <si>
    <t>07141000</t>
  </si>
  <si>
    <t>07142000</t>
  </si>
  <si>
    <t>07143000</t>
  </si>
  <si>
    <t>07144000</t>
  </si>
  <si>
    <t>Taro (Colocasia Spp.)</t>
  </si>
  <si>
    <t>08011100</t>
  </si>
  <si>
    <t>Coconuts, Desiccated</t>
  </si>
  <si>
    <t>08011200</t>
  </si>
  <si>
    <t>Coconuts, In The Inner Shell (Endocarp)</t>
  </si>
  <si>
    <t>جوز الهند، بقشرته الداخلية</t>
  </si>
  <si>
    <t>08011900</t>
  </si>
  <si>
    <t>غيره من جوز الهند</t>
  </si>
  <si>
    <t>08012200</t>
  </si>
  <si>
    <t>Brazil Nuts, Shelled</t>
  </si>
  <si>
    <t>جوز البرازيل مقشر</t>
  </si>
  <si>
    <t>08013200</t>
  </si>
  <si>
    <t>Cashew Nuts, Dried, Shelled</t>
  </si>
  <si>
    <t>جوز الكاشو مقشر</t>
  </si>
  <si>
    <t>08021100</t>
  </si>
  <si>
    <t>Almonds, In Shell</t>
  </si>
  <si>
    <t>لوز مجفف بقشره</t>
  </si>
  <si>
    <t>08021200</t>
  </si>
  <si>
    <t>Almonds, Shelled</t>
  </si>
  <si>
    <t>لوز مجفف مقشر</t>
  </si>
  <si>
    <t>08023200</t>
  </si>
  <si>
    <t>Walnuts, Dried, Shelled</t>
  </si>
  <si>
    <t>جوز مجفف مقشر</t>
  </si>
  <si>
    <t>08025100</t>
  </si>
  <si>
    <t>Pistachios,In Shell</t>
  </si>
  <si>
    <t>فستق حلبي بقشره</t>
  </si>
  <si>
    <t>08025200</t>
  </si>
  <si>
    <t>Pistachios, Shelled</t>
  </si>
  <si>
    <t>فستق حلبي مقشر</t>
  </si>
  <si>
    <t>08031000</t>
  </si>
  <si>
    <t>Bananas, Including Plantains, Dried</t>
  </si>
  <si>
    <t>موز بما فيه موز البلانتان المجفف</t>
  </si>
  <si>
    <t>08039000</t>
  </si>
  <si>
    <t>Other, Fresh/Dried Banana</t>
  </si>
  <si>
    <t>غيره من الموز طازج/مجفف</t>
  </si>
  <si>
    <t>08041010</t>
  </si>
  <si>
    <t>Wet Dates</t>
  </si>
  <si>
    <t>08041021</t>
  </si>
  <si>
    <t>Dried Date, Pressed</t>
  </si>
  <si>
    <t>تمر مجفف مكنوز</t>
  </si>
  <si>
    <t>08041029</t>
  </si>
  <si>
    <t>Other Dried Dates</t>
  </si>
  <si>
    <t>غيرها من التمور المجففه</t>
  </si>
  <si>
    <t>08042010</t>
  </si>
  <si>
    <t>Fresh Figs</t>
  </si>
  <si>
    <t>تين طازج</t>
  </si>
  <si>
    <t>08042020</t>
  </si>
  <si>
    <t>Dried Figs</t>
  </si>
  <si>
    <t>تين مجفف</t>
  </si>
  <si>
    <t>08043000</t>
  </si>
  <si>
    <t>أناناس طازج أو مجفف</t>
  </si>
  <si>
    <t>08044000</t>
  </si>
  <si>
    <t>كمثرى أمريكي (افوكادو)، طازج أو مجفف</t>
  </si>
  <si>
    <t>08045010</t>
  </si>
  <si>
    <t>Guavas, Fresh</t>
  </si>
  <si>
    <t>جوافة طازجة</t>
  </si>
  <si>
    <t>08045020</t>
  </si>
  <si>
    <t>Mangoes Fresh</t>
  </si>
  <si>
    <t>مانجة طازجة</t>
  </si>
  <si>
    <t>08045030</t>
  </si>
  <si>
    <t>Mangosteens Fresh</t>
  </si>
  <si>
    <t>مانجوستين طازج</t>
  </si>
  <si>
    <t>08051000</t>
  </si>
  <si>
    <t>برتقال طازج أو جاف</t>
  </si>
  <si>
    <t>08054000</t>
  </si>
  <si>
    <t>جريب فروت، طازجة أو مجفف</t>
  </si>
  <si>
    <t>08055010</t>
  </si>
  <si>
    <t>Grapefruit Fresh</t>
  </si>
  <si>
    <t>جريب فروت طازج</t>
  </si>
  <si>
    <t>08055020</t>
  </si>
  <si>
    <t>Grapefruit Dried</t>
  </si>
  <si>
    <t>جريب فروت جاف</t>
  </si>
  <si>
    <t>08061000</t>
  </si>
  <si>
    <t>Grapes, Fresh</t>
  </si>
  <si>
    <t>عنب طازج</t>
  </si>
  <si>
    <t>08062000</t>
  </si>
  <si>
    <t>Grapes, Dried (Raisins)</t>
  </si>
  <si>
    <t>عنب مجفف- زبيب</t>
  </si>
  <si>
    <t>08071100</t>
  </si>
  <si>
    <t xml:space="preserve"> Watermelons</t>
  </si>
  <si>
    <t>08071910</t>
  </si>
  <si>
    <t xml:space="preserve"> Melon ( Muskmelon )</t>
  </si>
  <si>
    <t>08072000</t>
  </si>
  <si>
    <t>Papaws (Papayas), Fresh</t>
  </si>
  <si>
    <t>فيفاي (ثمار فيفاي)، باباي طازج</t>
  </si>
  <si>
    <t>08081000</t>
  </si>
  <si>
    <t>Apples, Fresh</t>
  </si>
  <si>
    <t>تفاح طازج</t>
  </si>
  <si>
    <t>08083000</t>
  </si>
  <si>
    <t>Pears</t>
  </si>
  <si>
    <t>08091000</t>
  </si>
  <si>
    <t>Apricots Fresh</t>
  </si>
  <si>
    <t>مشمش طازج</t>
  </si>
  <si>
    <t>08092100</t>
  </si>
  <si>
    <t>Sour Cherries (Prunus Cerasus)</t>
  </si>
  <si>
    <t>08093000</t>
  </si>
  <si>
    <t>Peaches Fresh</t>
  </si>
  <si>
    <t>خوخ طازج، الدراق الأملس</t>
  </si>
  <si>
    <t>08094000</t>
  </si>
  <si>
    <t>Plums Fresh</t>
  </si>
  <si>
    <t>برقوق طازج</t>
  </si>
  <si>
    <t>08101000</t>
  </si>
  <si>
    <t>Strawberries Fresh</t>
  </si>
  <si>
    <t>فراوله طازجه - توت الارض</t>
  </si>
  <si>
    <t>08102000</t>
  </si>
  <si>
    <t>توت عليق وتوت عادي، طازجة</t>
  </si>
  <si>
    <t>08103000</t>
  </si>
  <si>
    <t>كشمش أسود أو أبيض أو أحمر وعنب الثعلب، طازجة</t>
  </si>
  <si>
    <t>08104000</t>
  </si>
  <si>
    <t>عنيبات وفواكه أخر من نوع فاكسنيوم طازجة</t>
  </si>
  <si>
    <t>08105000</t>
  </si>
  <si>
    <t>Pomegranates, Fresh</t>
  </si>
  <si>
    <t>08107000</t>
  </si>
  <si>
    <t>08109010</t>
  </si>
  <si>
    <t>08109020</t>
  </si>
  <si>
    <t>08109030</t>
  </si>
  <si>
    <t>Prickly - Pears</t>
  </si>
  <si>
    <t>08109090</t>
  </si>
  <si>
    <t>Other Fruit, Nesoi, Fresh</t>
  </si>
  <si>
    <t>غيرها من الفواكه</t>
  </si>
  <si>
    <t>08111000</t>
  </si>
  <si>
    <t>08112000</t>
  </si>
  <si>
    <t>08119000</t>
  </si>
  <si>
    <t>Other Berries</t>
  </si>
  <si>
    <t>غيرها من التوت</t>
  </si>
  <si>
    <t>08131000</t>
  </si>
  <si>
    <t>Apricots, Dried</t>
  </si>
  <si>
    <t>مشمش مجفف</t>
  </si>
  <si>
    <t>08132000</t>
  </si>
  <si>
    <t>Prunes, Dried</t>
  </si>
  <si>
    <t>خوخ مجفف</t>
  </si>
  <si>
    <t>08134020</t>
  </si>
  <si>
    <t>08135000</t>
  </si>
  <si>
    <t>خليط من أثمار قشرية أو فواكه مجففة</t>
  </si>
  <si>
    <t>09011100</t>
  </si>
  <si>
    <t>Unfrosted Coffee, Not Decaffeinated</t>
  </si>
  <si>
    <t>بن غير محمص غير منزوع منه -الكافين</t>
  </si>
  <si>
    <t>09011200</t>
  </si>
  <si>
    <t>Unfrosted Coffee, Decaffeinated</t>
  </si>
  <si>
    <t>بن غير محمص منزوع منه -الكافين</t>
  </si>
  <si>
    <t>09012100</t>
  </si>
  <si>
    <t>بن محمص غير منزوع منه (الكافين) وان كان مسحوقا</t>
  </si>
  <si>
    <t>09012200</t>
  </si>
  <si>
    <t>بن محمص منزوع منه (الكافين) وان كان مسحوقا</t>
  </si>
  <si>
    <t>09019000</t>
  </si>
  <si>
    <t>غيره من البن</t>
  </si>
  <si>
    <t>09021000</t>
  </si>
  <si>
    <t>شاي أخضر (غير مخمر) في عبوات مباشره لا يزيد وزن محتواها عن 3 كج</t>
  </si>
  <si>
    <t>09023010</t>
  </si>
  <si>
    <t xml:space="preserve"> Teabag Not Exceeding 3 G</t>
  </si>
  <si>
    <t>09023090</t>
  </si>
  <si>
    <t>غيره من الشاى</t>
  </si>
  <si>
    <t>09024000</t>
  </si>
  <si>
    <t>Black Tea (Fermented) In Other Packing</t>
  </si>
  <si>
    <t>شاي أسود (مخمر) وشاي مخمر جزئيا، في عبوات أخر</t>
  </si>
  <si>
    <t>09041100</t>
  </si>
  <si>
    <t>فلفل من نوع بايبر، غير مجروش أو مسحوق</t>
  </si>
  <si>
    <t>09041200</t>
  </si>
  <si>
    <t>فلفل من نوع بايبر، مجروش أو مسحوق</t>
  </si>
  <si>
    <t>09042100</t>
  </si>
  <si>
    <t>ثمار من جنس كابسكوم (فليفلة حارة) أو منجنس بيمنتا (فلفل حلو  مجففة, غير مجروشة ولا مسحوقة</t>
  </si>
  <si>
    <t>09042200</t>
  </si>
  <si>
    <t>ثمار من جنس كابسكوم (فليفلة حارة) أو منجنس بيمنتا (فلفل حلو) مجروشة أو مسحوقة</t>
  </si>
  <si>
    <t>09061100</t>
  </si>
  <si>
    <t>Cinnamon (Cinnamomum Zeylanicum Blume)</t>
  </si>
  <si>
    <t>09071000</t>
  </si>
  <si>
    <t xml:space="preserve">  Cloves Neither Crushed Nor Ground</t>
  </si>
  <si>
    <t>قرنفل (كبوش وسيقان وثمار) غير مجروش ولا مسحوق</t>
  </si>
  <si>
    <t>09081100</t>
  </si>
  <si>
    <t>Nutmeg Neither Crushed Nor Ground</t>
  </si>
  <si>
    <t>جوز الطيب غير مجروش ولا مسحوق</t>
  </si>
  <si>
    <t>09083100</t>
  </si>
  <si>
    <t>Cardamoms Neither Crushed Nor Ground</t>
  </si>
  <si>
    <t>حب الهيل غير مجروش ولا مسحوق</t>
  </si>
  <si>
    <t>09092100</t>
  </si>
  <si>
    <t>بذور كزبرة مجففة، غير مجروشة ولامسحوقة</t>
  </si>
  <si>
    <t>09092200</t>
  </si>
  <si>
    <t>بذور كزبرة مجروشة أو مسحوقة</t>
  </si>
  <si>
    <t>09093100</t>
  </si>
  <si>
    <t>بذور كمون مجففة، غير مجروشة ولامسحوقة</t>
  </si>
  <si>
    <t>09093200</t>
  </si>
  <si>
    <t>بذور كمون مجروشة أو مسحوقة</t>
  </si>
  <si>
    <t>09096100</t>
  </si>
  <si>
    <t>بذور يانسون (بذور جاذبة) أو كراوية أو بذور شمر؛ حبات عرعر غير مجروشة ولا مسحوقة</t>
  </si>
  <si>
    <t>09101100</t>
  </si>
  <si>
    <t>Ginger Neither Crushed Nor Ground</t>
  </si>
  <si>
    <t>زنجبيل غير مجروش ولامسحوق</t>
  </si>
  <si>
    <t>09101200</t>
  </si>
  <si>
    <t>زنجبيل مجروش أو مسحوق</t>
  </si>
  <si>
    <t>09102000</t>
  </si>
  <si>
    <t>Saffron</t>
  </si>
  <si>
    <t>زعفران</t>
  </si>
  <si>
    <t>09103010</t>
  </si>
  <si>
    <t>Turmeric Neither Crushed Nor Ground</t>
  </si>
  <si>
    <t>كركم غير مجروش ولامسحوق</t>
  </si>
  <si>
    <t>09103020</t>
  </si>
  <si>
    <t>كركم مجروش أو مسحوق</t>
  </si>
  <si>
    <t>09109100</t>
  </si>
  <si>
    <t>بهارات مشكله  - خليط من بهارات</t>
  </si>
  <si>
    <t>09109910</t>
  </si>
  <si>
    <t>Fenugreek</t>
  </si>
  <si>
    <t>حلبه</t>
  </si>
  <si>
    <t>09109920</t>
  </si>
  <si>
    <t>Thyme, Bay Leaves</t>
  </si>
  <si>
    <t>زعتر ، أوراق غار</t>
  </si>
  <si>
    <t>09109930</t>
  </si>
  <si>
    <t>Curry</t>
  </si>
  <si>
    <t>كاري</t>
  </si>
  <si>
    <t>09109990</t>
  </si>
  <si>
    <t>Other Spices</t>
  </si>
  <si>
    <t>غيرها من البهارات</t>
  </si>
  <si>
    <t>10059010</t>
  </si>
  <si>
    <t xml:space="preserve"> Golden Corn</t>
  </si>
  <si>
    <t>10062000</t>
  </si>
  <si>
    <t>Husked (Brown) Rice</t>
  </si>
  <si>
    <t>ارز مقشور ارز اسمر</t>
  </si>
  <si>
    <t>10063000</t>
  </si>
  <si>
    <t>أرز مضروب كليا أو جزئيا وان كان ممسوحا أو ملمعا</t>
  </si>
  <si>
    <t>10082900</t>
  </si>
  <si>
    <t>Other Milled</t>
  </si>
  <si>
    <t>غيرها من دخن</t>
  </si>
  <si>
    <t>10085000</t>
  </si>
  <si>
    <t>- Quinoa (Chenopodium Quinoa)</t>
  </si>
  <si>
    <t>10089000</t>
  </si>
  <si>
    <t xml:space="preserve"> Other Cereals</t>
  </si>
  <si>
    <t>11010010</t>
  </si>
  <si>
    <t xml:space="preserve"> Wheat Flour</t>
  </si>
  <si>
    <t>دقيق حنطه - قمح</t>
  </si>
  <si>
    <t>11022000</t>
  </si>
  <si>
    <t>Maize (Corn) Flour</t>
  </si>
  <si>
    <t>11029060</t>
  </si>
  <si>
    <t>Rice Flour</t>
  </si>
  <si>
    <t>11029090</t>
  </si>
  <si>
    <t>Other Flours</t>
  </si>
  <si>
    <t>غيرها من انواع الدقيق</t>
  </si>
  <si>
    <t>11031310</t>
  </si>
  <si>
    <t>11041200</t>
  </si>
  <si>
    <t>حبوب من شوفان، مفلطحة أو بشكل رقائق</t>
  </si>
  <si>
    <t>11041910</t>
  </si>
  <si>
    <t>حبوب مفلطحة أو بشكل رقائق من حنطه - قمح</t>
  </si>
  <si>
    <t>11041990</t>
  </si>
  <si>
    <t>غيرها من الحبوب</t>
  </si>
  <si>
    <t>11042990</t>
  </si>
  <si>
    <t>حبوب أخرى مشغولة  - مثلا مقشورة أو مدورة أو مقطعة أو مكسرة من  من حبوب اخر</t>
  </si>
  <si>
    <t>11063020</t>
  </si>
  <si>
    <t>دقيق وسميد ومساحيق من اللوز</t>
  </si>
  <si>
    <t>11063050</t>
  </si>
  <si>
    <t>دقيق وسميد ومساحيق من جوز الهند</t>
  </si>
  <si>
    <t>11081200</t>
  </si>
  <si>
    <t>Maize (Corn) Starches</t>
  </si>
  <si>
    <t>نشاء ذرة</t>
  </si>
  <si>
    <t>11090000</t>
  </si>
  <si>
    <t>جلوتين الحنطة (القمح)، وان كان جافا</t>
  </si>
  <si>
    <t>12024100</t>
  </si>
  <si>
    <t>Other Ground Nuts, In Shell</t>
  </si>
  <si>
    <t>غيرها من فول سوداني بقشره</t>
  </si>
  <si>
    <t>12024200</t>
  </si>
  <si>
    <t>غيرها من فول سوداني مقشور، وان كان مكسرا</t>
  </si>
  <si>
    <t>12060000</t>
  </si>
  <si>
    <t>بذر عباد الشمس، وان كان مكسرا</t>
  </si>
  <si>
    <t>12074000</t>
  </si>
  <si>
    <t>Sesamum Seeds</t>
  </si>
  <si>
    <t>بذور سمسم</t>
  </si>
  <si>
    <t>12075000</t>
  </si>
  <si>
    <t>Mustard Seeds</t>
  </si>
  <si>
    <t>بذور خردل</t>
  </si>
  <si>
    <t>12081000</t>
  </si>
  <si>
    <t>دقيق وسميد من فول الصويا</t>
  </si>
  <si>
    <t>12099110</t>
  </si>
  <si>
    <t xml:space="preserve"> Tomato Seeds</t>
  </si>
  <si>
    <t>12099150</t>
  </si>
  <si>
    <t xml:space="preserve"> Cucumber Seeds</t>
  </si>
  <si>
    <t>12119030</t>
  </si>
  <si>
    <t>12119040</t>
  </si>
  <si>
    <t>Camomile, Mint</t>
  </si>
  <si>
    <t>12122100</t>
  </si>
  <si>
    <t>Fit For Human Consumption</t>
  </si>
  <si>
    <t>أعشاب بحرية صالحة للاستهلاك البشري</t>
  </si>
  <si>
    <t>12130010</t>
  </si>
  <si>
    <t xml:space="preserve"> Straw Hay</t>
  </si>
  <si>
    <t>12130090</t>
  </si>
  <si>
    <t>Other Cereal Straw</t>
  </si>
  <si>
    <t>غيرها من القش</t>
  </si>
  <si>
    <t>12141000</t>
  </si>
  <si>
    <t>مسحوق ومكتلات برسيم  - فصة</t>
  </si>
  <si>
    <t>12149090</t>
  </si>
  <si>
    <t>Other Forage Products</t>
  </si>
  <si>
    <t>غيرها من المساحيق</t>
  </si>
  <si>
    <t>13021930</t>
  </si>
  <si>
    <t>Tahinah (Sesame Juice)</t>
  </si>
  <si>
    <t>14049020</t>
  </si>
  <si>
    <t>Henna</t>
  </si>
  <si>
    <t>حناء</t>
  </si>
  <si>
    <t>15079000</t>
  </si>
  <si>
    <t>15081000</t>
  </si>
  <si>
    <t>زيت فول سوداني وجزيئاته، خام</t>
  </si>
  <si>
    <t>15099000</t>
  </si>
  <si>
    <t>15111000</t>
  </si>
  <si>
    <t>زيت النخيل وجزيئاته، خام</t>
  </si>
  <si>
    <t>15119000</t>
  </si>
  <si>
    <t>15121100</t>
  </si>
  <si>
    <t>زيت بذور عباد الشمس أو القرطم وجزيئاتها، خام</t>
  </si>
  <si>
    <t>15121900</t>
  </si>
  <si>
    <t>15131100</t>
  </si>
  <si>
    <t>زيت جوز الهند (كوبرا) وجزيئاته، خام</t>
  </si>
  <si>
    <t>15131900</t>
  </si>
  <si>
    <t>15141900</t>
  </si>
  <si>
    <t>غيرها من الزيوت</t>
  </si>
  <si>
    <t>15151100</t>
  </si>
  <si>
    <t>زيت بذر الكتان وجزيئاته، خام</t>
  </si>
  <si>
    <t>15152100</t>
  </si>
  <si>
    <t>زيت الذرة وجزيئاته، خام</t>
  </si>
  <si>
    <t>15152900</t>
  </si>
  <si>
    <t>15155000</t>
  </si>
  <si>
    <t>زيت سمسم وجزيئاته، وان كانت مكررة ولكن غير معدلة كيمياويا</t>
  </si>
  <si>
    <t>15159000</t>
  </si>
  <si>
    <t>15162000</t>
  </si>
  <si>
    <t>دهون وزيوت نباتية وجزيئاتها، مهدرجة كليا أو جزئيا، معدلة الأسترة (المتغير استرتها) أومعاد استرتها أو المحول بطريقة (الأيلزة) وان كانت مكررة ولكن غير محضرة اكثر من ذلك</t>
  </si>
  <si>
    <t>15171010</t>
  </si>
  <si>
    <t>مرجرين مخاليط أو محضرات غذائية من دهون وشحوم من اصل حيوانى</t>
  </si>
  <si>
    <t>15171020</t>
  </si>
  <si>
    <t>مرجرين مخاليط أو محضرات غذائية من دهون وشحوم من اصل  نباتى</t>
  </si>
  <si>
    <t>15171090</t>
  </si>
  <si>
    <t>غيره من المخاليط والمحضرات</t>
  </si>
  <si>
    <t>15179010</t>
  </si>
  <si>
    <t>Liquid Margarine</t>
  </si>
  <si>
    <t>مرجرين سائل</t>
  </si>
  <si>
    <t>15179090</t>
  </si>
  <si>
    <t>16010020</t>
  </si>
  <si>
    <t>سجق (غليظ أورفيع) ومنتجات مماثلة من لحوم أو من أحشاء وأطراف من فصيلة الأبقار</t>
  </si>
  <si>
    <t>16010030</t>
  </si>
  <si>
    <t>سجق (غليظ أورفيع) ومنتجات مماثلة من لحوم أو من أحشاء وأطراف من دواجن</t>
  </si>
  <si>
    <t>16010090</t>
  </si>
  <si>
    <t>Other</t>
  </si>
  <si>
    <t>16023100</t>
  </si>
  <si>
    <t>محضرات وأصناف محفوظة من حبش - ديوك ودجاجات روميه</t>
  </si>
  <si>
    <t>16023200</t>
  </si>
  <si>
    <t>محضرات واصناف محفوظه من ديــوك أو دجاجـات من نـوع جالـوس ديمستكوس</t>
  </si>
  <si>
    <t>16023900</t>
  </si>
  <si>
    <t>غيرها من محضرات واصناف الطيور</t>
  </si>
  <si>
    <t>16025010</t>
  </si>
  <si>
    <t>Bovine, Pastrami</t>
  </si>
  <si>
    <t>16025090</t>
  </si>
  <si>
    <t>Bovine, Other In Sealed Containers</t>
  </si>
  <si>
    <t>16029010</t>
  </si>
  <si>
    <t>Animal Food Stuft Preparation More Than 20% Percent Meat</t>
  </si>
  <si>
    <t xml:space="preserve"> المحضرات الغذائية المحتوية على أكثر من 20% وزناً من اللحم  - وجبات جاهزة</t>
  </si>
  <si>
    <t>16041100</t>
  </si>
  <si>
    <t>Whole Fish, Prepared But Not Minced</t>
  </si>
  <si>
    <t>16041300</t>
  </si>
  <si>
    <t>16041400</t>
  </si>
  <si>
    <t>16041500</t>
  </si>
  <si>
    <t>Mackerel</t>
  </si>
  <si>
    <t>16041900</t>
  </si>
  <si>
    <t>Other Fishes</t>
  </si>
  <si>
    <t>16042000</t>
  </si>
  <si>
    <t>Canned Fish</t>
  </si>
  <si>
    <t>16043200</t>
  </si>
  <si>
    <t>16052100</t>
  </si>
  <si>
    <t>Not In Airtight Container</t>
  </si>
  <si>
    <t>ربيان ( قريدس أو جمبري ) غير معبأ في أوعية محكمة الغلق</t>
  </si>
  <si>
    <t>16055400</t>
  </si>
  <si>
    <t>17011410</t>
  </si>
  <si>
    <t>Other Types From Cane Sugar For Industrial Refining</t>
  </si>
  <si>
    <t>أنواع أخرى من سكر القصب بقصد التصفية والتكرير للصناعة</t>
  </si>
  <si>
    <t>17019100</t>
  </si>
  <si>
    <t xml:space="preserve">  سكر يحتوي على منكهات أو مواد تلوين مضافة</t>
  </si>
  <si>
    <t>17019911</t>
  </si>
  <si>
    <t>Sugar, Crystals</t>
  </si>
  <si>
    <t>17019990</t>
  </si>
  <si>
    <t>Other Sugar Products</t>
  </si>
  <si>
    <t>17022000</t>
  </si>
  <si>
    <t>سكر قيقب وسوائل قيقب</t>
  </si>
  <si>
    <t>17023000</t>
  </si>
  <si>
    <t>جلوكوز وسائل جلوكوز، لا يحتوي على فركتوز أو يحتوي علىأقل من20% وزنا من الفركتوز محسوبا على الحالة الجافة</t>
  </si>
  <si>
    <t>17026000</t>
  </si>
  <si>
    <t>17029050</t>
  </si>
  <si>
    <t>سوائل سكرية أخر ، وإن كانت كثيفة ، غير ملونة ولا معطرة</t>
  </si>
  <si>
    <t>17029060</t>
  </si>
  <si>
    <t xml:space="preserve"> Caramel</t>
  </si>
  <si>
    <t>سكر محروق - كاراميل</t>
  </si>
  <si>
    <t>17029090</t>
  </si>
  <si>
    <t>غيرها من منتجات السكر</t>
  </si>
  <si>
    <t>17031000</t>
  </si>
  <si>
    <t>Cane Molasses</t>
  </si>
  <si>
    <t>عسل اسود - دبس سكر</t>
  </si>
  <si>
    <t>17041000</t>
  </si>
  <si>
    <t>علك (لبان المضغ) وان كان مكسوا بالسكر</t>
  </si>
  <si>
    <t>17049010</t>
  </si>
  <si>
    <t>17049020</t>
  </si>
  <si>
    <t>Toffee, Turkish Delights</t>
  </si>
  <si>
    <t>17049030</t>
  </si>
  <si>
    <t xml:space="preserve"> ملبس على لوز وفستق وما يماثلة وأصناف الأثمار القشرية المهروسة مع السكر (مرزيبان) وما يماثله</t>
  </si>
  <si>
    <t>17049040</t>
  </si>
  <si>
    <t xml:space="preserve"> Fruit Jellies ,Fruit Pastes , Licorice Sugar Confectionery Form</t>
  </si>
  <si>
    <t>هــلام الفواكه وعجنها ورب السـوس ، المهـيأة كمصنوعات سكرية</t>
  </si>
  <si>
    <t>17049050</t>
  </si>
  <si>
    <t>Cough Drops</t>
  </si>
  <si>
    <t>سكاكر السعال  - الكحه</t>
  </si>
  <si>
    <t>17049060</t>
  </si>
  <si>
    <t>Halawa Tahiniah</t>
  </si>
  <si>
    <t>الحلاوة الطحينية</t>
  </si>
  <si>
    <t>17049070</t>
  </si>
  <si>
    <t>Sugar Candies Powoder Containing Fruit Flavor</t>
  </si>
  <si>
    <t>بدورة السكاكر تحتوي على نكهة الفواكه</t>
  </si>
  <si>
    <t>17049090</t>
  </si>
  <si>
    <t>Sugar Confectionery (Including White Chocolate), Not Containing Cocoa</t>
  </si>
  <si>
    <t>18040000</t>
  </si>
  <si>
    <t>زبدة كاكاو، دهنه وزيته</t>
  </si>
  <si>
    <t>18050000</t>
  </si>
  <si>
    <t>مسحوق كاكاو لا يحتوي على سكر مضاف أو مواد تحلية اخر</t>
  </si>
  <si>
    <t>18062010</t>
  </si>
  <si>
    <t>Powder For Making Ice-Cream Containing Cocoa</t>
  </si>
  <si>
    <t>18062020</t>
  </si>
  <si>
    <t>Ice-Cream, Prepared, Containing Cocoa</t>
  </si>
  <si>
    <t>18062090</t>
  </si>
  <si>
    <t>Coco Products, Other</t>
  </si>
  <si>
    <t>18063190</t>
  </si>
  <si>
    <t>Chocolates, Containing Cocoa, Other</t>
  </si>
  <si>
    <t>18063290</t>
  </si>
  <si>
    <t>18069010</t>
  </si>
  <si>
    <t>Coco Powder For Making Ice-Cream , With Cocoa</t>
  </si>
  <si>
    <t>18069020</t>
  </si>
  <si>
    <t>Confectionery Products ( Sweetmeats ) With Cocoa</t>
  </si>
  <si>
    <t>19011010</t>
  </si>
  <si>
    <t xml:space="preserve"> Infant Food With Milk Base,No Cocoa</t>
  </si>
  <si>
    <t>19011090</t>
  </si>
  <si>
    <t>Other Coco Infant Products</t>
  </si>
  <si>
    <t>19012010</t>
  </si>
  <si>
    <t>19012020</t>
  </si>
  <si>
    <t>19012090</t>
  </si>
  <si>
    <t>Cereal, Other</t>
  </si>
  <si>
    <t>19019030</t>
  </si>
  <si>
    <t>Malt, Powder For Making Ice Cream</t>
  </si>
  <si>
    <t>مساحيق لصنع الأيس كريم</t>
  </si>
  <si>
    <t>19021110</t>
  </si>
  <si>
    <t xml:space="preserve"> Edible Pastas, Frozen</t>
  </si>
  <si>
    <t>19021130</t>
  </si>
  <si>
    <t>19021910</t>
  </si>
  <si>
    <t>19021920</t>
  </si>
  <si>
    <t>19021990</t>
  </si>
  <si>
    <t>Other Pasta Products</t>
  </si>
  <si>
    <t>غيرها من منتجات دقيق البطاطا</t>
  </si>
  <si>
    <t>19022010</t>
  </si>
  <si>
    <t>Pasta Stuffed With Meat</t>
  </si>
  <si>
    <t>19023000</t>
  </si>
  <si>
    <t xml:space="preserve"> Other Pasta Products</t>
  </si>
  <si>
    <t>عجائن غذائية أخر</t>
  </si>
  <si>
    <t>19024000</t>
  </si>
  <si>
    <t xml:space="preserve"> Couscous</t>
  </si>
  <si>
    <t xml:space="preserve"> كسكسي</t>
  </si>
  <si>
    <t>19030000</t>
  </si>
  <si>
    <t>19041010</t>
  </si>
  <si>
    <t>Roasted Cereals, Cantaining Cocoa</t>
  </si>
  <si>
    <t>19041091</t>
  </si>
  <si>
    <t xml:space="preserve"> رقائق الذره (كورن فليكس) وما يماثلها</t>
  </si>
  <si>
    <t>19041099</t>
  </si>
  <si>
    <t>Other Roased Cereals</t>
  </si>
  <si>
    <t>غيرها من منتجات رقائق الحبوب</t>
  </si>
  <si>
    <t>19042011</t>
  </si>
  <si>
    <t>Cereal Products, Containing Coco</t>
  </si>
  <si>
    <t>Cereal Products, Containing Cocoa</t>
  </si>
  <si>
    <t>19049010</t>
  </si>
  <si>
    <t>19049090</t>
  </si>
  <si>
    <t>19051000</t>
  </si>
  <si>
    <t xml:space="preserve"> Crispbread</t>
  </si>
  <si>
    <t xml:space="preserve"> خبز مقرمش معروف بأسم  - كناكروت</t>
  </si>
  <si>
    <t>19052000</t>
  </si>
  <si>
    <t>ـخبز الزنجبيل وما شابهه</t>
  </si>
  <si>
    <t>19053100</t>
  </si>
  <si>
    <t xml:space="preserve"> Sweet Biscuits</t>
  </si>
  <si>
    <t xml:space="preserve"> بسكويت محلى</t>
  </si>
  <si>
    <t>19053200</t>
  </si>
  <si>
    <t>فطائر ذات ترابيع مجوفة  - ويفرز</t>
  </si>
  <si>
    <t>19054010</t>
  </si>
  <si>
    <t xml:space="preserve"> Rusks</t>
  </si>
  <si>
    <t>19054090</t>
  </si>
  <si>
    <t xml:space="preserve"> Other Baked Items</t>
  </si>
  <si>
    <t>19059010</t>
  </si>
  <si>
    <t>19059030</t>
  </si>
  <si>
    <t>فطائر ، (عدا الفطائر ذات الترابيع المجوفة) ، بما فيها فطائر  - البيتزا</t>
  </si>
  <si>
    <t>19059040</t>
  </si>
  <si>
    <t>حلويات شرقية  - كنافة ، بقلاوة وما يماثلها</t>
  </si>
  <si>
    <t>19059050</t>
  </si>
  <si>
    <t>كيك ، جاتو وما يماثله</t>
  </si>
  <si>
    <t>19059060</t>
  </si>
  <si>
    <t>برشام من النوع المناسب للاستعمال الصيدلي</t>
  </si>
  <si>
    <t>19059070</t>
  </si>
  <si>
    <t xml:space="preserve"> Sealing Wafers</t>
  </si>
  <si>
    <t>رقائق الختم</t>
  </si>
  <si>
    <t>19059080</t>
  </si>
  <si>
    <t>محضرات هشة متماسكة للقرمشة(كريسب)(مثل الفشار والتشبس ومايماثلها) جاهزة للاستهلاك المباشر</t>
  </si>
  <si>
    <t>19059091</t>
  </si>
  <si>
    <t xml:space="preserve"> Unleavened Bread</t>
  </si>
  <si>
    <t>الخبز غير المخمر أو الماكزوس</t>
  </si>
  <si>
    <t>19059093</t>
  </si>
  <si>
    <t>بسكويت عادي وإن كان مملح</t>
  </si>
  <si>
    <t>19059099</t>
  </si>
  <si>
    <t>Other Baked Items</t>
  </si>
  <si>
    <t>غيرها من مشتقات الخبز</t>
  </si>
  <si>
    <t>20011000</t>
  </si>
  <si>
    <t>20019012</t>
  </si>
  <si>
    <t>20019013</t>
  </si>
  <si>
    <t>Green Peppers, Preserved By Vinegar</t>
  </si>
  <si>
    <t>20019014</t>
  </si>
  <si>
    <t xml:space="preserve"> Pickles ( Assorted ), Preserved By Vinegar</t>
  </si>
  <si>
    <t>20019019</t>
  </si>
  <si>
    <t>Other Vegitables, Preserved By Vinegar</t>
  </si>
  <si>
    <t>غيرها من الخضر والفواكه</t>
  </si>
  <si>
    <t>20019020</t>
  </si>
  <si>
    <t>20021000</t>
  </si>
  <si>
    <t>20029010</t>
  </si>
  <si>
    <t>20031000</t>
  </si>
  <si>
    <t>20041000</t>
  </si>
  <si>
    <t>20049030</t>
  </si>
  <si>
    <t>20049080</t>
  </si>
  <si>
    <t>20049090</t>
  </si>
  <si>
    <t>20052000</t>
  </si>
  <si>
    <t>20054000</t>
  </si>
  <si>
    <t>20055100</t>
  </si>
  <si>
    <t>20055900</t>
  </si>
  <si>
    <t>غيرها من خضر الحبوب</t>
  </si>
  <si>
    <t>20057000</t>
  </si>
  <si>
    <t>20058000</t>
  </si>
  <si>
    <t>Sweet Corn (Zea Mays Var Saccharata)</t>
  </si>
  <si>
    <t>20059911</t>
  </si>
  <si>
    <t>Broad Bean, Prepared</t>
  </si>
  <si>
    <t>20059912</t>
  </si>
  <si>
    <t xml:space="preserve"> Cooked Chick Peas With Tahina</t>
  </si>
  <si>
    <t>20059913</t>
  </si>
  <si>
    <t>20059919</t>
  </si>
  <si>
    <t>Other  Vegetables Prepared With Sauces</t>
  </si>
  <si>
    <t>20059995</t>
  </si>
  <si>
    <t xml:space="preserve"> Mixed Vegetables</t>
  </si>
  <si>
    <t>خضر مشكلة (محضرة أو محفوظة بغير الخل أو حمض الخلي، غير مجمدة)</t>
  </si>
  <si>
    <t>20059997</t>
  </si>
  <si>
    <t>Grape Leaves</t>
  </si>
  <si>
    <t>20059999</t>
  </si>
  <si>
    <t>20060000</t>
  </si>
  <si>
    <t>فواكه وثمار وقشور فواكه وأجزاء نباتات أخر، محفوظة بالسكر  - بطريقة التقطير أو التلميع أو التبلور</t>
  </si>
  <si>
    <t>20071010</t>
  </si>
  <si>
    <t>Jams, Fruit Jellies, Marmaladesbaby Food Preparation,</t>
  </si>
  <si>
    <t>مربى وهلام فواكه، وخبيص (مرملاد) وهريس أو عجين فواكه أو ثمار، مطبوخة وان أضيف إليها سكر أو مواد تحلية أخر لتغذيه الاطفال</t>
  </si>
  <si>
    <t>Jams, Fruit Jellies, Marmalades, Other</t>
  </si>
  <si>
    <t>20079110</t>
  </si>
  <si>
    <t>Marmalades</t>
  </si>
  <si>
    <t>20079912</t>
  </si>
  <si>
    <t xml:space="preserve"> Apricot, Jams, Fruit Jellies, Marmalades</t>
  </si>
  <si>
    <t>20079915</t>
  </si>
  <si>
    <t>Cherry, Jams, Fruit Jellies, Marmalades</t>
  </si>
  <si>
    <t>20079916</t>
  </si>
  <si>
    <t>Strawberry, Jams, Fruit Jellies, Marmalades</t>
  </si>
  <si>
    <t>20079917</t>
  </si>
  <si>
    <t xml:space="preserve"> Raspberry, Jams, Fruit Jellies, Marmalades</t>
  </si>
  <si>
    <t>20079919</t>
  </si>
  <si>
    <t xml:space="preserve"> Jams, Fruit Jellies, Marmalades, Other</t>
  </si>
  <si>
    <t>20079930</t>
  </si>
  <si>
    <t xml:space="preserve"> Turkish Delights</t>
  </si>
  <si>
    <t>20079990</t>
  </si>
  <si>
    <t>غيرها من مستحضرات الفاكهة (مثل جلي الفواكهة والمرملاد)</t>
  </si>
  <si>
    <t>20081110</t>
  </si>
  <si>
    <t>20081120</t>
  </si>
  <si>
    <t xml:space="preserve"> Peanut Butter</t>
  </si>
  <si>
    <t>زبدة الفول السوداني</t>
  </si>
  <si>
    <t>20081911</t>
  </si>
  <si>
    <t>20081912</t>
  </si>
  <si>
    <t>20081913</t>
  </si>
  <si>
    <t>20081919</t>
  </si>
  <si>
    <t>Other Nuts Butter.</t>
  </si>
  <si>
    <t>زبدة مكسرات أخرى</t>
  </si>
  <si>
    <t>20081920</t>
  </si>
  <si>
    <t>مخاليط زبدة المكسرات</t>
  </si>
  <si>
    <t>21011100</t>
  </si>
  <si>
    <t>خلاصات او أرواح او مركزات</t>
  </si>
  <si>
    <t>21011290</t>
  </si>
  <si>
    <t>Other Coffee Products</t>
  </si>
  <si>
    <t>غيرها من خلاصات الارواح والمركزات</t>
  </si>
  <si>
    <t>21012010</t>
  </si>
  <si>
    <t>Tea Preparations</t>
  </si>
  <si>
    <t xml:space="preserve"> محضرات أساسها الشاي</t>
  </si>
  <si>
    <t>غيرها من المحضرات</t>
  </si>
  <si>
    <t>21021000</t>
  </si>
  <si>
    <t>Active Yeasts</t>
  </si>
  <si>
    <t xml:space="preserve"> خمائر حية</t>
  </si>
  <si>
    <t>21023010</t>
  </si>
  <si>
    <t>Prepared Baking Powders</t>
  </si>
  <si>
    <t>مساحيق محضرة للتخمير  - بكنج بودر</t>
  </si>
  <si>
    <t>21031000</t>
  </si>
  <si>
    <t>Soya Sauce</t>
  </si>
  <si>
    <t>صلصة الصويا</t>
  </si>
  <si>
    <t>21032000</t>
  </si>
  <si>
    <t>Tomato Sauce (Ketchup)</t>
  </si>
  <si>
    <t>21033020</t>
  </si>
  <si>
    <t xml:space="preserve"> Prepared Mustard</t>
  </si>
  <si>
    <t xml:space="preserve"> خردل محضر</t>
  </si>
  <si>
    <t>21039010</t>
  </si>
  <si>
    <t>Mayonnaise</t>
  </si>
  <si>
    <t>مايونيز</t>
  </si>
  <si>
    <t>21039020</t>
  </si>
  <si>
    <t>Chili Sauce</t>
  </si>
  <si>
    <t>صلصة حارة</t>
  </si>
  <si>
    <t>21039030</t>
  </si>
  <si>
    <t>Celery Salt</t>
  </si>
  <si>
    <t>ملح الكرفس</t>
  </si>
  <si>
    <t>21039090</t>
  </si>
  <si>
    <t>Other Condiments</t>
  </si>
  <si>
    <t>غيرها من محضرات الصلصات</t>
  </si>
  <si>
    <t>21041000</t>
  </si>
  <si>
    <t>حساء ومرق ومحضرات إعدادها</t>
  </si>
  <si>
    <t>21042000</t>
  </si>
  <si>
    <t>Homogenized Composite Food Preparations</t>
  </si>
  <si>
    <t>محضرات غذائية مركبة ومتجانسة</t>
  </si>
  <si>
    <t>21050000</t>
  </si>
  <si>
    <t>مثلجات (بوظة) صالحة للأكل، وان احتوت على كاكاو</t>
  </si>
  <si>
    <t>21061000</t>
  </si>
  <si>
    <t>Protein Concentrates, Powders For Making: Table Cream, Jelly, Ice Cream, Soft Drinks</t>
  </si>
  <si>
    <t>21069010</t>
  </si>
  <si>
    <t>Powders For Making Table Cream</t>
  </si>
  <si>
    <t>21069020</t>
  </si>
  <si>
    <t>Powders For Making Table Cream (Jelly)</t>
  </si>
  <si>
    <t>21069030</t>
  </si>
  <si>
    <t xml:space="preserve"> Powder For Making Ice Cream</t>
  </si>
  <si>
    <t xml:space="preserve"> مساحيق لصنع الايسكريم</t>
  </si>
  <si>
    <t>21069050</t>
  </si>
  <si>
    <t>محضرات أساسها الزبدة أو الدهون أو الزيوت الأخر المشتقة من الحليب والتي تستعمل في منتجات المخابز مثلاً</t>
  </si>
  <si>
    <t>21069060</t>
  </si>
  <si>
    <t>21069092</t>
  </si>
  <si>
    <t>محضرات لصنع الليمونادة أو غيرها من المشروبات</t>
  </si>
  <si>
    <t>21069093</t>
  </si>
  <si>
    <t xml:space="preserve"> Preparations Often Referred To As Food Supplements , Based On Extracts From Plants, Fruit Concentrates, Honey, Fructose</t>
  </si>
  <si>
    <t>محضرات يشار إليها غالباً كإضافات غذائية، أساسها خلاصات من النباتات ومركزات الفواكه وعسل الفركتوز</t>
  </si>
  <si>
    <t>21069096</t>
  </si>
  <si>
    <t>Muscle Building Preparations</t>
  </si>
  <si>
    <t>محضرات تنمية العضلات</t>
  </si>
  <si>
    <t>21069099</t>
  </si>
  <si>
    <t>Other Concentrates, Fructose</t>
  </si>
  <si>
    <t>غيرها من المحضرات الغذائية الحتوية على سكر</t>
  </si>
  <si>
    <t>22011010</t>
  </si>
  <si>
    <t>Natural Mineral Waters</t>
  </si>
  <si>
    <t>22019010</t>
  </si>
  <si>
    <t xml:space="preserve"> Ordinary Natural Waters</t>
  </si>
  <si>
    <t>مياه عادية طبيعية</t>
  </si>
  <si>
    <t>22021021</t>
  </si>
  <si>
    <t xml:space="preserve"> Nonalcoholic Beverage, Lemonade</t>
  </si>
  <si>
    <t>22021022</t>
  </si>
  <si>
    <t xml:space="preserve"> Nonalcoholic Beverage, Orange Drink (Egmirinda)</t>
  </si>
  <si>
    <t>22021023</t>
  </si>
  <si>
    <t xml:space="preserve"> Nonalcoholic Beverage, Cola</t>
  </si>
  <si>
    <t>22021029</t>
  </si>
  <si>
    <t xml:space="preserve"> Nonalcoholic Beverage, Other</t>
  </si>
  <si>
    <t>غيرها من المشروبات الغازيه</t>
  </si>
  <si>
    <t>22030000</t>
  </si>
  <si>
    <t>Beer Made From Malt</t>
  </si>
  <si>
    <t>جعه (بيره) مصنوعة من الشعير الناشط -المالت</t>
  </si>
  <si>
    <t>22082000</t>
  </si>
  <si>
    <t>Spirits Obtained By Distilling Grape Wine</t>
  </si>
  <si>
    <t>مشروبات كحولية ناتجة عن تقطير النبيذ أو تفل العنب</t>
  </si>
  <si>
    <t>22083000</t>
  </si>
  <si>
    <t>Whiskies</t>
  </si>
  <si>
    <t>ويسكي</t>
  </si>
  <si>
    <t>22085000</t>
  </si>
  <si>
    <t>جن وجنيف</t>
  </si>
  <si>
    <t>22086000</t>
  </si>
  <si>
    <t>Vodka</t>
  </si>
  <si>
    <t xml:space="preserve"> فودكا</t>
  </si>
  <si>
    <t>22090010</t>
  </si>
  <si>
    <t xml:space="preserve"> Vinegar</t>
  </si>
  <si>
    <t xml:space="preserve"> خل</t>
  </si>
  <si>
    <t>22090020</t>
  </si>
  <si>
    <t xml:space="preserve"> Vinegar Substitutes</t>
  </si>
  <si>
    <t>أبدال خل</t>
  </si>
  <si>
    <t>23023000</t>
  </si>
  <si>
    <t>نخالة ونخالة جريش من حنطه قمح</t>
  </si>
  <si>
    <t>23040000</t>
  </si>
  <si>
    <t>كسب وغيرها من بقايا صلبة، وان كانت مجروشة أو بشكل مكتلات، ناتجة عن استخراج زيت فول الصويا</t>
  </si>
  <si>
    <t>23091000</t>
  </si>
  <si>
    <t>23099010</t>
  </si>
  <si>
    <t>23099020</t>
  </si>
  <si>
    <t xml:space="preserve"> Poultry Food</t>
  </si>
  <si>
    <t>23099039</t>
  </si>
  <si>
    <t>Other Animal Feedings</t>
  </si>
  <si>
    <t>غيرها من المواد النباتيه والفضلات</t>
  </si>
  <si>
    <t>23099040</t>
  </si>
  <si>
    <t xml:space="preserve"> Milk Substitutes Feeding Samll Animals</t>
  </si>
  <si>
    <t>بديل الحليب لتغذية صغار الحيوانات</t>
  </si>
  <si>
    <t>23099050</t>
  </si>
  <si>
    <t xml:space="preserve"> Concetarted Preparations For The Forage Industry</t>
  </si>
  <si>
    <t xml:space="preserve"> محضرات مركزة لصناعة الأعلاف</t>
  </si>
  <si>
    <t>23099090</t>
  </si>
  <si>
    <t>24031100</t>
  </si>
  <si>
    <t>Tobacco,  Muasel</t>
  </si>
  <si>
    <t>تبغ الأرجلية (معسل)</t>
  </si>
  <si>
    <t>25010010</t>
  </si>
  <si>
    <t xml:space="preserve"> Common Salt (Table Salt)</t>
  </si>
  <si>
    <t xml:space="preserve"> ملح عادي -ملح الطعام</t>
  </si>
  <si>
    <t>25010090</t>
  </si>
  <si>
    <t>غيرها من مشتقات الملح</t>
  </si>
  <si>
    <t>25051000</t>
  </si>
  <si>
    <t>25061010</t>
  </si>
  <si>
    <t xml:space="preserve"> مرو (كوارتز) خام بشكل كتل غير منشورة</t>
  </si>
  <si>
    <t>25081000</t>
  </si>
  <si>
    <t>Bentonite</t>
  </si>
  <si>
    <t>25084000</t>
  </si>
  <si>
    <t>Other Clays</t>
  </si>
  <si>
    <t>انواع اخرى من الغضار</t>
  </si>
  <si>
    <t>25111000</t>
  </si>
  <si>
    <t xml:space="preserve"> Natural Barium Sulphate (Barytes)</t>
  </si>
  <si>
    <t>25132030</t>
  </si>
  <si>
    <t>Natural Abrasives, Natural Carnelian</t>
  </si>
  <si>
    <t>25140010</t>
  </si>
  <si>
    <t>25151200</t>
  </si>
  <si>
    <t>25162000</t>
  </si>
  <si>
    <t>حجر رملي</t>
  </si>
  <si>
    <t>25171000</t>
  </si>
  <si>
    <t>25174100</t>
  </si>
  <si>
    <t>25201010</t>
  </si>
  <si>
    <t>Gupsum</t>
  </si>
  <si>
    <t>جبس</t>
  </si>
  <si>
    <t>25210000</t>
  </si>
  <si>
    <t>أحجار ومواد كلسية مستعملة في صنع الكلس والإسمنت</t>
  </si>
  <si>
    <t>25221000</t>
  </si>
  <si>
    <t>Quicklime</t>
  </si>
  <si>
    <t>كلس حي</t>
  </si>
  <si>
    <t>25231000</t>
  </si>
  <si>
    <t>Cement Clinkers</t>
  </si>
  <si>
    <t>25232100</t>
  </si>
  <si>
    <t>25232910</t>
  </si>
  <si>
    <t xml:space="preserve"> Ordinary Cement</t>
  </si>
  <si>
    <t>25233000</t>
  </si>
  <si>
    <t>Aluminous Cement (Cement Fondu)</t>
  </si>
  <si>
    <t>إسمنت ألوميني أو مصهور</t>
  </si>
  <si>
    <t>Steatite, Talc</t>
  </si>
  <si>
    <t>25262020</t>
  </si>
  <si>
    <t>27030010</t>
  </si>
  <si>
    <t xml:space="preserve"> كنور للأستخدم كأترية زراعية أو لتحسين خواص التربة</t>
  </si>
  <si>
    <t>27075000</t>
  </si>
  <si>
    <t>27101221</t>
  </si>
  <si>
    <t>Fuel For Usein Other Than Aircrafts Aircraft</t>
  </si>
  <si>
    <t>27101231</t>
  </si>
  <si>
    <t>Diesel For Engines</t>
  </si>
  <si>
    <t>ديزل للمحركات</t>
  </si>
  <si>
    <t>27101911</t>
  </si>
  <si>
    <t>Petroleum Base Oils</t>
  </si>
  <si>
    <t>زيوت اساسيه</t>
  </si>
  <si>
    <t>27101912</t>
  </si>
  <si>
    <t>Petroleum For Gasoline Engines</t>
  </si>
  <si>
    <t>27101913</t>
  </si>
  <si>
    <t>Petroleum Products For Diesel Engines</t>
  </si>
  <si>
    <t>27101915</t>
  </si>
  <si>
    <t>Petroleum Products Outomatic Trsnsmission Fluids</t>
  </si>
  <si>
    <t>27101919</t>
  </si>
  <si>
    <t>Petroleum Products, Other</t>
  </si>
  <si>
    <t>27101991</t>
  </si>
  <si>
    <t>Petroleum Products Cutting Oils</t>
  </si>
  <si>
    <t>27101994</t>
  </si>
  <si>
    <t>Petroleum Products,  Hydraulic Brake Oils</t>
  </si>
  <si>
    <t>27101995</t>
  </si>
  <si>
    <t>27101996</t>
  </si>
  <si>
    <t>27101998</t>
  </si>
  <si>
    <t>Petroleum Products, Lubricating Preparations</t>
  </si>
  <si>
    <t>27101999</t>
  </si>
  <si>
    <t>27111900</t>
  </si>
  <si>
    <t>Other Liquefied Petroleum Gases</t>
  </si>
  <si>
    <t>الغازات البترولية المسالة -غ.د.آ</t>
  </si>
  <si>
    <t>27131200</t>
  </si>
  <si>
    <t>27150000</t>
  </si>
  <si>
    <t>مخاليط قارية أساسها الإسفلت أو القار الطبيعيان أو القار النفطي أو القار المعدني أو زفت القطران المعدني (معاجين قارية)</t>
  </si>
  <si>
    <t>28011000</t>
  </si>
  <si>
    <t>Chlorine</t>
  </si>
  <si>
    <t>كلور</t>
  </si>
  <si>
    <t>28046900</t>
  </si>
  <si>
    <t>Silicon (N.E.S.)</t>
  </si>
  <si>
    <t>سيليسيوم، -غ.د.آ</t>
  </si>
  <si>
    <t>28092010</t>
  </si>
  <si>
    <t>Phosphoric Acid</t>
  </si>
  <si>
    <t xml:space="preserve"> حمض فسفوريك</t>
  </si>
  <si>
    <t>28112100</t>
  </si>
  <si>
    <t xml:space="preserve"> Carbon Dioxide</t>
  </si>
  <si>
    <t>28112200</t>
  </si>
  <si>
    <t xml:space="preserve"> Silicon Dioxide</t>
  </si>
  <si>
    <t>28142000</t>
  </si>
  <si>
    <t>Ammonia In Aqueous Solution</t>
  </si>
  <si>
    <t>ـمحلول نشادر مائي</t>
  </si>
  <si>
    <t>28182000</t>
  </si>
  <si>
    <t>Other Aluminum Oxide</t>
  </si>
  <si>
    <t>أوكسيد ألمنيوم أخر</t>
  </si>
  <si>
    <t>28211010</t>
  </si>
  <si>
    <t>Iron Oxides, Yellow,Red,Black</t>
  </si>
  <si>
    <t>28212000</t>
  </si>
  <si>
    <t>Hydroxides Earth Colours</t>
  </si>
  <si>
    <t>أتربة ملونة</t>
  </si>
  <si>
    <t>28261200</t>
  </si>
  <si>
    <t xml:space="preserve"> فلوريدات من ألمنيوم</t>
  </si>
  <si>
    <t>28272000</t>
  </si>
  <si>
    <t>Calcium Chloride</t>
  </si>
  <si>
    <t>28273990</t>
  </si>
  <si>
    <t xml:space="preserve"> Other From Chloride</t>
  </si>
  <si>
    <t>غيرها من الكلوريدات</t>
  </si>
  <si>
    <t>28289010</t>
  </si>
  <si>
    <t>Sodium Hypochlorite</t>
  </si>
  <si>
    <t>هيبو كلوريت الصوديوم</t>
  </si>
  <si>
    <t>28321000</t>
  </si>
  <si>
    <t xml:space="preserve"> Sodium Sulphites</t>
  </si>
  <si>
    <t>كبريتيتات الصوديوم</t>
  </si>
  <si>
    <t>28331100</t>
  </si>
  <si>
    <t>Disodium Sulphate</t>
  </si>
  <si>
    <t>كبريتات ثنائي الصوديوم</t>
  </si>
  <si>
    <t>28352990</t>
  </si>
  <si>
    <t>فوسفينات (هيبوفوسفيتات) وفوسفونات ، أخرى</t>
  </si>
  <si>
    <t>28362000</t>
  </si>
  <si>
    <t>Disodium Carbonate</t>
  </si>
  <si>
    <t>كربونات ثنائي الصوديوم</t>
  </si>
  <si>
    <t>28363000</t>
  </si>
  <si>
    <t>Sodium Hydrogen Carbonate (Sodium Bicarbonate)</t>
  </si>
  <si>
    <t>كربونات الصوديوم الهيدروجينية ثاني كربونات الصوديوم</t>
  </si>
  <si>
    <t>28365000</t>
  </si>
  <si>
    <t>Calcium Carbonate</t>
  </si>
  <si>
    <t>كربونات الكالسيوم</t>
  </si>
  <si>
    <t>28391900</t>
  </si>
  <si>
    <t>Silicates, Other</t>
  </si>
  <si>
    <t>غيرها من السليكيات</t>
  </si>
  <si>
    <t>28445000</t>
  </si>
  <si>
    <t>Spent Fuel Elements</t>
  </si>
  <si>
    <t>28470000</t>
  </si>
  <si>
    <t>فوق أوكسيد الهيدروجين (ماء أوكسجينى) وان كان بالبولة (يوريا)</t>
  </si>
  <si>
    <t>28491000</t>
  </si>
  <si>
    <t>29021100</t>
  </si>
  <si>
    <t xml:space="preserve"> Cyclohexane</t>
  </si>
  <si>
    <t>29024400</t>
  </si>
  <si>
    <t xml:space="preserve"> Mixed Xylene Isomers</t>
  </si>
  <si>
    <t>أيزوميرات اكسيلين المخلوطة</t>
  </si>
  <si>
    <t>29037100</t>
  </si>
  <si>
    <t>29051200</t>
  </si>
  <si>
    <t>29051300</t>
  </si>
  <si>
    <t>Butan-1-Ol (N-Butyl Alcohol)</t>
  </si>
  <si>
    <t>29053100</t>
  </si>
  <si>
    <t>29053900</t>
  </si>
  <si>
    <t>Diols, Other</t>
  </si>
  <si>
    <t>29096010</t>
  </si>
  <si>
    <t>Methylethyl Ketone Perdioxide</t>
  </si>
  <si>
    <t>فوق اوكسيد ميثيل ايثيل كيتون</t>
  </si>
  <si>
    <t>29109000</t>
  </si>
  <si>
    <t>Epoxides, Other</t>
  </si>
  <si>
    <t>غيرها من الايبوكسيدات والكحولات والايبوكسى</t>
  </si>
  <si>
    <t>29121100</t>
  </si>
  <si>
    <t xml:space="preserve"> Methanal (Formaldehyde)</t>
  </si>
  <si>
    <t>ميثانال فورمالدهيد</t>
  </si>
  <si>
    <t>29121900</t>
  </si>
  <si>
    <t>Aldehydes, Other</t>
  </si>
  <si>
    <t>غيرها من المركبات ذات الوظيف الدهيديه</t>
  </si>
  <si>
    <t>29153100</t>
  </si>
  <si>
    <t xml:space="preserve"> Ethyl Acetate</t>
  </si>
  <si>
    <t>خلات الأثيل</t>
  </si>
  <si>
    <t>29159000</t>
  </si>
  <si>
    <t>أحماض أخرى كاربوكسيليه أحادية غير دورية مشبعة وانهيدريداتها وهاليداتها وفوق أكاسيدها وفوق أكاسيد أحماضها ومشتقاتها المهلجنة والمسلفنة أو المنترنة أو المنترزة</t>
  </si>
  <si>
    <t>29181400</t>
  </si>
  <si>
    <t xml:space="preserve"> Citric Acid</t>
  </si>
  <si>
    <t xml:space="preserve"> حمض ستريك حمض الليمونيك</t>
  </si>
  <si>
    <t>29181600</t>
  </si>
  <si>
    <t>حمض جلوكونيك وأملاحه وأستيراته</t>
  </si>
  <si>
    <t>29182900</t>
  </si>
  <si>
    <t>غيرها من الاحماض الكربوكسيليه مع وظيفه اوكسيجنيه</t>
  </si>
  <si>
    <t>29212900</t>
  </si>
  <si>
    <t>Amine Function Compounds, Other</t>
  </si>
  <si>
    <t>غيرها من الايثيلين الثنائى</t>
  </si>
  <si>
    <t>29213000</t>
  </si>
  <si>
    <t xml:space="preserve"> أمينات أُحادية أو جماعية سيكلانية أو سيكلينية أو سيكلوتربينية ، مشتقاتها ؛ أملاحها</t>
  </si>
  <si>
    <t>29221100</t>
  </si>
  <si>
    <t xml:space="preserve"> أُحادي إيثانول أمين وأملاحه</t>
  </si>
  <si>
    <t>29224900</t>
  </si>
  <si>
    <t>غيره من حمض الانثرانليك</t>
  </si>
  <si>
    <t>29241900</t>
  </si>
  <si>
    <t>غيرها من مركبات ذات وظيفه كربوكسياميديه</t>
  </si>
  <si>
    <t>29291000</t>
  </si>
  <si>
    <t>29322000</t>
  </si>
  <si>
    <t>29329900</t>
  </si>
  <si>
    <t>Organo-Inorganic Compounds Nes, Other</t>
  </si>
  <si>
    <t>غيرها من تتراهايدروكنابينولات</t>
  </si>
  <si>
    <t>29336900</t>
  </si>
  <si>
    <t>Compounds Containing An Infused Triazine Ring, Other</t>
  </si>
  <si>
    <t>غيرها من المشتقات التى تتضمن بنيتها حلقه تريازين</t>
  </si>
  <si>
    <t>29349990</t>
  </si>
  <si>
    <t>غيرها من الأحماض النووية وأملاحها</t>
  </si>
  <si>
    <t>29362700</t>
  </si>
  <si>
    <t>فيتامين (C)  بروفيتامين غير مخلوط ومشتقاته</t>
  </si>
  <si>
    <t>29362900</t>
  </si>
  <si>
    <t>فيتامينات أُخر ومشتقاتها</t>
  </si>
  <si>
    <t>29369000</t>
  </si>
  <si>
    <t>غيرها ، بما في ذلك المركزات الطبيعية</t>
  </si>
  <si>
    <t>30033900</t>
  </si>
  <si>
    <t>غيرها من الادويه</t>
  </si>
  <si>
    <t>30041000</t>
  </si>
  <si>
    <t>أدوية تحتوي على بنسلينات أو على مشتقاتها، ذات بنية حمض بنسليني أو ستريتومايسينات أو مشتقاتها معدة للاستعمال في الطب العلاجي أو الوقائي، مهيأة بمقادير معايرة أو في أغلفة للبيع بالتجزئة</t>
  </si>
  <si>
    <t>30042000</t>
  </si>
  <si>
    <t>30043100</t>
  </si>
  <si>
    <t>Medicaments Containing Insulin</t>
  </si>
  <si>
    <t xml:space="preserve"> ادويه تحتوي على الأنسولين</t>
  </si>
  <si>
    <t>30043200</t>
  </si>
  <si>
    <t>Medicaments Containing Adrenal Cortical Hormones</t>
  </si>
  <si>
    <t xml:space="preserve"> ادويه تحتوي على هرمونات سترويدية  قشرية، مشتقاتها ونظائرها البنيوية</t>
  </si>
  <si>
    <t>30043900</t>
  </si>
  <si>
    <t>Medicaments, Other</t>
  </si>
  <si>
    <t>غيرها من الادويه التى تحتوى على هرمونات سترويديه قشريه</t>
  </si>
  <si>
    <t>30045000</t>
  </si>
  <si>
    <t>أدوية أخر تحتوي على فيتامينات أو منتجات أخر مذكورة في البند 2936، مهيأة بمقادير معايرة أو في أغلفة للبيع بالتجزئة</t>
  </si>
  <si>
    <t>30049010</t>
  </si>
  <si>
    <t xml:space="preserve"> Medical Solutions</t>
  </si>
  <si>
    <t xml:space="preserve"> محاليل طبية</t>
  </si>
  <si>
    <t>30049090</t>
  </si>
  <si>
    <t>Medicaments Containing Alkaloids, Other</t>
  </si>
  <si>
    <t>غيرها من الادويه التى تحتوى على اشباه قلويات</t>
  </si>
  <si>
    <t>30051000</t>
  </si>
  <si>
    <t xml:space="preserve"> ضمادات لاصقة وغيرها من أصناف ذات طبقة لاصقة</t>
  </si>
  <si>
    <t>30059010</t>
  </si>
  <si>
    <t xml:space="preserve"> Medical Cotton</t>
  </si>
  <si>
    <t>30059021</t>
  </si>
  <si>
    <t>30059022</t>
  </si>
  <si>
    <t>30059090</t>
  </si>
  <si>
    <t>Wadding, Gauze, Bandages, Other</t>
  </si>
  <si>
    <t>غيرها من الضمادات واللازقات والقطن</t>
  </si>
  <si>
    <t>30061010</t>
  </si>
  <si>
    <t>Sterile Surgical Catgut (Medical Thread)</t>
  </si>
  <si>
    <t>30061040</t>
  </si>
  <si>
    <t xml:space="preserve"> Stereilized Surgical Plasters</t>
  </si>
  <si>
    <t xml:space="preserve"> لواصق جراحية معقمة للنسج العضوية</t>
  </si>
  <si>
    <t>30063000</t>
  </si>
  <si>
    <t>Opacifying Preparations For X-Ray</t>
  </si>
  <si>
    <t>30064000</t>
  </si>
  <si>
    <t>إسمنت وغيره من منتجات مستعملة في حشو الأسنان وإسمنت ترميم العظام</t>
  </si>
  <si>
    <t>30065000</t>
  </si>
  <si>
    <t>الحقائب الطبية وعلب الإسعاف المجهزة والمعدة للإسعاف العاجل</t>
  </si>
  <si>
    <t>30066000</t>
  </si>
  <si>
    <t>Chemical Contraceptive Based On Hormones</t>
  </si>
  <si>
    <t>30067000</t>
  </si>
  <si>
    <t>ـ محضرات هلامية معدة للاستعمال في الطب البشري أو البيطري كمادة تشحيم (تزييت) لأجزاء الجسم للعمليات الجراحية أو الفحوصات السريرية أو كرابط ما بين الجسم والأجهزةالطبية</t>
  </si>
  <si>
    <t>31010000</t>
  </si>
  <si>
    <t>أسمدة من أصل حيواني أو نباتي، وان كانت مخلوطة فيما بينها أو معالجة كيمياويا أسمدة ناتجة عن خلط أو معالجة كيماوية للمنتجات من أصل حيواني أو نباتي</t>
  </si>
  <si>
    <t>31052000</t>
  </si>
  <si>
    <t>أسمدة معدنية أو كيماوية محتوية على العناصر المخصبة الثلاثة، النيتروجين والفوسفور والبوتاسيوم</t>
  </si>
  <si>
    <t>31059000</t>
  </si>
  <si>
    <t>غيرها من أسمدة مهيأة أقراصا أو بأشكال مماثلة أو معبأة في أغلفة لا يزيد وزن الواحد عن 10 كغم</t>
  </si>
  <si>
    <t>32041100</t>
  </si>
  <si>
    <t>32041700</t>
  </si>
  <si>
    <t>32041900</t>
  </si>
  <si>
    <t>32061100</t>
  </si>
  <si>
    <t>32061900</t>
  </si>
  <si>
    <t>Coloring Matter Nes, Other</t>
  </si>
  <si>
    <t>32064900</t>
  </si>
  <si>
    <t>Luminophores, Other</t>
  </si>
  <si>
    <t>غيرها من الالوان السطحيه</t>
  </si>
  <si>
    <t>32071000</t>
  </si>
  <si>
    <t>ألوان سطحية ومعتمات محضرة وألوان محضرة ومحضرات مماثله</t>
  </si>
  <si>
    <t>32081010</t>
  </si>
  <si>
    <t>Synthetic Polymers, Varnish</t>
  </si>
  <si>
    <t xml:space="preserve"> ورنيش</t>
  </si>
  <si>
    <t>32081090</t>
  </si>
  <si>
    <t>Synthetic Polymers, Other</t>
  </si>
  <si>
    <t>32082010</t>
  </si>
  <si>
    <t>Natural Varnish</t>
  </si>
  <si>
    <t>32082090</t>
  </si>
  <si>
    <t>Natural, Other</t>
  </si>
  <si>
    <t>غيره من الورنيش</t>
  </si>
  <si>
    <t>32089010</t>
  </si>
  <si>
    <t>Non Aqueous Medium Varnish</t>
  </si>
  <si>
    <t>32089090</t>
  </si>
  <si>
    <t>Non Aqueous Medium, Other</t>
  </si>
  <si>
    <t>32091010</t>
  </si>
  <si>
    <t>Dispersed In An Aqueous Medium, Varnish</t>
  </si>
  <si>
    <t>32091090</t>
  </si>
  <si>
    <t>Dispersed In An Aqueous Medium,Other</t>
  </si>
  <si>
    <t>غيره من الدهانات والورنيش</t>
  </si>
  <si>
    <t>32099010</t>
  </si>
  <si>
    <t>Dissolved In An Aqueous Medium Varnsih</t>
  </si>
  <si>
    <t>32099090</t>
  </si>
  <si>
    <t>Dissolved In An Aqueous Medium, Other</t>
  </si>
  <si>
    <t>32129010</t>
  </si>
  <si>
    <t>أصباغ ومواد ملونة مهيأة بأشكال أو في أغلفة للبيع بالتجزئة</t>
  </si>
  <si>
    <t>32131010</t>
  </si>
  <si>
    <t>Colurs For Modifyingtints</t>
  </si>
  <si>
    <t>ألوان لتعديل تدرج الألوان</t>
  </si>
  <si>
    <t>غيرها من الوان الفنانين او للتعليم</t>
  </si>
  <si>
    <t>32139000</t>
  </si>
  <si>
    <t>Artistic Colours, In Other Forms</t>
  </si>
  <si>
    <t>32141010</t>
  </si>
  <si>
    <t xml:space="preserve"> Oil Based Mastics For Glazier`S Putty</t>
  </si>
  <si>
    <t xml:space="preserve"> معاجين أساسها الزيت لتثبيت الزجاج</t>
  </si>
  <si>
    <t>32141020</t>
  </si>
  <si>
    <t xml:space="preserve"> معاجين التطعيم والسد لطلاء البراميل والدنانالخ، أساسها الشمع</t>
  </si>
  <si>
    <t>32141040</t>
  </si>
  <si>
    <t>معاجين أساسها الزجاج الذواب المستعملة للحم شموع الإشعال ولمنع تسرب السوائل في أجسام المحركات والعوادم وخزانات المياه في السيارات ولتعبئة بعض الفواصل</t>
  </si>
  <si>
    <t>32141080</t>
  </si>
  <si>
    <t xml:space="preserve"> معاجين أساسها المواد البلاستيكية المستعملة لمنع تسرب السوائل في بعض المفاصل ولتسوية سطوح الأرضيات  الخ</t>
  </si>
  <si>
    <t>32141091</t>
  </si>
  <si>
    <t>معاجين أساسها أكسيد الزنك والجلسرين المستعملة لصنع مواد تغطية متحملة للحوامض أو لتثبيت قطع معدنية على مصنوعات البورسلان أو لوصل الأنابيب</t>
  </si>
  <si>
    <t>32141094</t>
  </si>
  <si>
    <t>معاجين الحشو لإعداد الأسطح للطلاء بتسوية البروزات وحشو الشقوق والثقوب ويوضع عليها الطلاء بعد جفافها وصقلها</t>
  </si>
  <si>
    <t>32141099</t>
  </si>
  <si>
    <t>Glaziers Putty, Grafting Putty, Resin Cements, Other</t>
  </si>
  <si>
    <t>غيرها من المعاجين</t>
  </si>
  <si>
    <t>32149000</t>
  </si>
  <si>
    <t>Caulking Compounds Etc.Other</t>
  </si>
  <si>
    <t>32151100</t>
  </si>
  <si>
    <t>Black</t>
  </si>
  <si>
    <t>حبر اسود</t>
  </si>
  <si>
    <t>32151900</t>
  </si>
  <si>
    <t>Printing Ink, Other</t>
  </si>
  <si>
    <t>غيره من الاحبار</t>
  </si>
  <si>
    <t>32159020</t>
  </si>
  <si>
    <t xml:space="preserve"> Copying Ink</t>
  </si>
  <si>
    <t xml:space="preserve"> حبر للنقل أو النسخ</t>
  </si>
  <si>
    <t>33012900</t>
  </si>
  <si>
    <t>Other Essential Oils, Other</t>
  </si>
  <si>
    <t>غيرها من الزيوت العطريه من غير الحمضيات</t>
  </si>
  <si>
    <t>33019013</t>
  </si>
  <si>
    <t xml:space="preserve"> ماء ورد</t>
  </si>
  <si>
    <t>33021000</t>
  </si>
  <si>
    <t>مخاليط مواد عطرية ومخاليط (بما فيها المحاليل الكحولية) قاعدتها مادة أو أكثر من هـذه المواد العطرة من الأنواع المستعملة في الصناعات الغذائية أو المشروبات</t>
  </si>
  <si>
    <t>33029000</t>
  </si>
  <si>
    <t>غيرها من مخاليط من مواد عطرية ومخاليط (بما فيها المحاليل الكحولية) قاعدتها مادة أو أكثر من هـــذه المواد العطرة من الأنواع المستعملة كمادة أساسيه في الصناعة</t>
  </si>
  <si>
    <t>33030010</t>
  </si>
  <si>
    <t>عطور (بارفيوم) السائلة أو الجامدة</t>
  </si>
  <si>
    <t>33030020</t>
  </si>
  <si>
    <t>Eaux De Cologne</t>
  </si>
  <si>
    <t>كولونيا</t>
  </si>
  <si>
    <t>33030090</t>
  </si>
  <si>
    <t>Perfumes &amp; Toilet Waters, Other</t>
  </si>
  <si>
    <t>غبرها من العطور والكولونيا</t>
  </si>
  <si>
    <t>33041000</t>
  </si>
  <si>
    <t>Lip Make-Up Preparations</t>
  </si>
  <si>
    <t>محضرات تجميل الشفاه</t>
  </si>
  <si>
    <t>33042000</t>
  </si>
  <si>
    <t>Eye Make-Up Preparations</t>
  </si>
  <si>
    <t>محضرات تجميل العيون</t>
  </si>
  <si>
    <t>33043010</t>
  </si>
  <si>
    <t>ملمعات وطلاء الأظافر</t>
  </si>
  <si>
    <t>33043020</t>
  </si>
  <si>
    <t>Nail Polisher Removers</t>
  </si>
  <si>
    <t>مزيلات طلاء الأظافر</t>
  </si>
  <si>
    <t>33049110</t>
  </si>
  <si>
    <t>Powders For Babies</t>
  </si>
  <si>
    <t>بودرة الأطفال</t>
  </si>
  <si>
    <t>33049190</t>
  </si>
  <si>
    <t>Powders Other</t>
  </si>
  <si>
    <t>غيرها من محضرات التجميل والبودره</t>
  </si>
  <si>
    <t>33049910</t>
  </si>
  <si>
    <t xml:space="preserve"> Toilet Vinegar</t>
  </si>
  <si>
    <t>خل للزينة</t>
  </si>
  <si>
    <t>33049920</t>
  </si>
  <si>
    <t>Sun-Tan Preparations</t>
  </si>
  <si>
    <t>محضرات وقاية الجلد من الشمس</t>
  </si>
  <si>
    <t>33049930</t>
  </si>
  <si>
    <t xml:space="preserve"> Skin Softening Preparations</t>
  </si>
  <si>
    <t xml:space="preserve"> محضرات تطرية الجلد</t>
  </si>
  <si>
    <t>33049940</t>
  </si>
  <si>
    <t>محضرات لطلاء الوجه مكياج</t>
  </si>
  <si>
    <t>33049990</t>
  </si>
  <si>
    <t xml:space="preserve"> Skin Softening Preparations, Other</t>
  </si>
  <si>
    <t>غيرها من محضرات الطلاء</t>
  </si>
  <si>
    <t>33051000</t>
  </si>
  <si>
    <t>Shampoos</t>
  </si>
  <si>
    <t>شامبو</t>
  </si>
  <si>
    <t>33052000</t>
  </si>
  <si>
    <t>محضرات لتجعيد الشعر أو تمليسه</t>
  </si>
  <si>
    <t>33053000</t>
  </si>
  <si>
    <t>Hair Lacquers</t>
  </si>
  <si>
    <t>ملمعات الشعر لاكر</t>
  </si>
  <si>
    <t>33059010</t>
  </si>
  <si>
    <t xml:space="preserve"> Hair Oil</t>
  </si>
  <si>
    <t xml:space="preserve"> زيوت الشعر</t>
  </si>
  <si>
    <t>33059020</t>
  </si>
  <si>
    <t xml:space="preserve"> Hair Cream</t>
  </si>
  <si>
    <t>كريم الشعر</t>
  </si>
  <si>
    <t>33059030</t>
  </si>
  <si>
    <t xml:space="preserve"> Hair Dyeing Preparations</t>
  </si>
  <si>
    <t xml:space="preserve"> محضرات صبغ الشعر</t>
  </si>
  <si>
    <t>33059090</t>
  </si>
  <si>
    <t>Preparations For Use On The Hair, Other</t>
  </si>
  <si>
    <t>غيرها من محضرات تجميل الشعر</t>
  </si>
  <si>
    <t>33061010</t>
  </si>
  <si>
    <t xml:space="preserve"> Tootyh Pastes</t>
  </si>
  <si>
    <t>معاجين الأسنان</t>
  </si>
  <si>
    <t>33061020</t>
  </si>
  <si>
    <t xml:space="preserve"> Dentur Cleaning</t>
  </si>
  <si>
    <t xml:space="preserve"> منظفات الأسنان الأصطناعية</t>
  </si>
  <si>
    <t>33062000</t>
  </si>
  <si>
    <t xml:space="preserve"> Yarn Used To Clean Between The Teeth (Dental Floss)</t>
  </si>
  <si>
    <t xml:space="preserve"> خيوط مستعملة لتنظيف ما بين الأسنان  دنتال</t>
  </si>
  <si>
    <t>33069010</t>
  </si>
  <si>
    <t xml:space="preserve"> محضرات غسل الفم وتعطير رائحته</t>
  </si>
  <si>
    <t>33071010</t>
  </si>
  <si>
    <t>معاجين ورغوة الحلاقة</t>
  </si>
  <si>
    <t>33071090</t>
  </si>
  <si>
    <t>Personal Toilet Preparations Nes, Other</t>
  </si>
  <si>
    <t>غيرها من المحضرات التى تستعمل قبل الحلاقه</t>
  </si>
  <si>
    <t>33072000</t>
  </si>
  <si>
    <t>مزيلات الروائح الجسدية والعرق</t>
  </si>
  <si>
    <t>33073000</t>
  </si>
  <si>
    <t>أملاح الحمام المعطرة ومحضرات الاستحمام الأخر</t>
  </si>
  <si>
    <t>33074110</t>
  </si>
  <si>
    <t>محضرات لتعطير أو إزالة روائح الغرف، سائلة</t>
  </si>
  <si>
    <t>33074130</t>
  </si>
  <si>
    <t xml:space="preserve"> عيدان  ند بخور</t>
  </si>
  <si>
    <t>33074910</t>
  </si>
  <si>
    <t xml:space="preserve"> محضرات التعطير في أوعية نافثة</t>
  </si>
  <si>
    <t>33074990</t>
  </si>
  <si>
    <t>Deodorants, Other</t>
  </si>
  <si>
    <t>غيره من الفحم المنشط</t>
  </si>
  <si>
    <t>33079010</t>
  </si>
  <si>
    <t>Hair Removers</t>
  </si>
  <si>
    <t>مزيلات الشعر</t>
  </si>
  <si>
    <t>33079020</t>
  </si>
  <si>
    <t>الورق المعطر أو المطلي بمواد تجميل</t>
  </si>
  <si>
    <t>33079050</t>
  </si>
  <si>
    <t xml:space="preserve"> محضرات عطرية وتجميل معدة للحيوانات</t>
  </si>
  <si>
    <t>33079090</t>
  </si>
  <si>
    <t>غيرها من المحضرات العطريه ومستحضرات التجميل</t>
  </si>
  <si>
    <t>34011130</t>
  </si>
  <si>
    <t xml:space="preserve"> Shaving Soap</t>
  </si>
  <si>
    <t xml:space="preserve"> صابون حلاقة</t>
  </si>
  <si>
    <t>34011150</t>
  </si>
  <si>
    <t xml:space="preserve"> Disinfectant Soap</t>
  </si>
  <si>
    <t xml:space="preserve"> صابون مطهر</t>
  </si>
  <si>
    <t>34011170</t>
  </si>
  <si>
    <t xml:space="preserve"> ورق وحشو ولباد ونسج غير منسوجة ، مشربة أو مغطاة بالصابون أو بمادة مطهرة ، وإن كانت معطرة</t>
  </si>
  <si>
    <t>34011180</t>
  </si>
  <si>
    <t xml:space="preserve"> صابون تواليت وان كان ملوناً أو معطراً أوشاحذاً أو مطهراً  مثل اللكس والكامي</t>
  </si>
  <si>
    <t>34011190</t>
  </si>
  <si>
    <t>Organic Surface-Active Products, Other</t>
  </si>
  <si>
    <t>غيره من الصابون</t>
  </si>
  <si>
    <t>34011920</t>
  </si>
  <si>
    <t xml:space="preserve"> صابون الراتنجات أو الطول أويل</t>
  </si>
  <si>
    <t>34011930</t>
  </si>
  <si>
    <t xml:space="preserve"> Industrial Soaps, Prepared For Special Purposes</t>
  </si>
  <si>
    <t xml:space="preserve"> صابون صناعي محضراً لإستعمالات خاصة</t>
  </si>
  <si>
    <t>34011940</t>
  </si>
  <si>
    <t>ورق وحشو ولباد ولا منسوجات ، مشربة أو مطلية أو مغطاة بالصابون أو بمادة مطهرة ، وإن كانت معطرة</t>
  </si>
  <si>
    <t>34011990</t>
  </si>
  <si>
    <t>Preps For Soap, Other</t>
  </si>
  <si>
    <t>غيرها من انواع الصابون الصناعى</t>
  </si>
  <si>
    <t>34012010</t>
  </si>
  <si>
    <t xml:space="preserve"> صابون بشكل مسحوق</t>
  </si>
  <si>
    <t>34012030</t>
  </si>
  <si>
    <t>صابون بشكل محاليل مائيه بشكل سائل</t>
  </si>
  <si>
    <t>34012090</t>
  </si>
  <si>
    <t>Soap, Other</t>
  </si>
  <si>
    <t>غيرها من اشكال الصابون</t>
  </si>
  <si>
    <t>34013000</t>
  </si>
  <si>
    <t>منتجات ومحضرات غواسل عضوية لغسل الجلد على هيئة سائل أوكريم مهيئة للبيع بالتجزئة،وان احتوت على صابون</t>
  </si>
  <si>
    <t>غيرها من مستحضرات الغواسل</t>
  </si>
  <si>
    <t>34029000</t>
  </si>
  <si>
    <t>34031910</t>
  </si>
  <si>
    <t xml:space="preserve"> Lubricating Preparationsfor Decreaing Friction</t>
  </si>
  <si>
    <t>محضرات التشحيم المعدة لتخفيف الإحتكاك</t>
  </si>
  <si>
    <t>34031950</t>
  </si>
  <si>
    <t xml:space="preserve"> محضرات مضادة للصدأ أو التآكل</t>
  </si>
  <si>
    <t>34031990</t>
  </si>
  <si>
    <t>Lubricating Preps, Other</t>
  </si>
  <si>
    <t>غيرها من محضرات التشحيم</t>
  </si>
  <si>
    <t>34039100</t>
  </si>
  <si>
    <t xml:space="preserve"> محضرات لمعالجة المواد الـنسجية أو الجلد أو  الفراء أو غيرها من المواد</t>
  </si>
  <si>
    <t>34039900</t>
  </si>
  <si>
    <t>Treating Textiles ,Other</t>
  </si>
  <si>
    <t>34049010</t>
  </si>
  <si>
    <t xml:space="preserve"> شمع أختام</t>
  </si>
  <si>
    <t>34049090</t>
  </si>
  <si>
    <t>غيرها من الشموع</t>
  </si>
  <si>
    <t>34051000</t>
  </si>
  <si>
    <t>محضرات تلميع ومعاجين ومحضرات مماثلة للأحذية أو الجلد</t>
  </si>
  <si>
    <t>34052000</t>
  </si>
  <si>
    <t>محضرات تلميع ومعاجين مماثلة لصيانة الأثاث الخشبي أو الأرضيات أو المصنوعات الخشبية</t>
  </si>
  <si>
    <t>34053000</t>
  </si>
  <si>
    <t>محضرات تلميع ومحضرات مماثلة للعربات غير مواد التلميع المستخدمة للمعادن</t>
  </si>
  <si>
    <t>34054000</t>
  </si>
  <si>
    <t>معاجين ومساحيق الجلي وغيرها من محضرات الجلي</t>
  </si>
  <si>
    <t>34059010</t>
  </si>
  <si>
    <t>محضرات تلميع الزجاج والمرايا</t>
  </si>
  <si>
    <t>34059090</t>
  </si>
  <si>
    <t>Polishes &amp; Creams, Other</t>
  </si>
  <si>
    <t>غيرها من محضرات التلميع</t>
  </si>
  <si>
    <t>34060000</t>
  </si>
  <si>
    <t>شموع إضاءة وأصناف مماثلة</t>
  </si>
  <si>
    <t>34070010</t>
  </si>
  <si>
    <t xml:space="preserve"> Dental Wax</t>
  </si>
  <si>
    <t xml:space="preserve"> شموع طب الأسنان</t>
  </si>
  <si>
    <t>35051090</t>
  </si>
  <si>
    <t>Startches, Other</t>
  </si>
  <si>
    <t>غيرها من النشأ</t>
  </si>
  <si>
    <t>35061000</t>
  </si>
  <si>
    <t>منتجات صالحة للاستعمال كغراء أو كمواد لاصقة، مهيأة للبيع بالتجزئة كغراء أو كمواد لاصقة ، لا يتجاوز وزنها الصافي 1 كغ</t>
  </si>
  <si>
    <t>35069100</t>
  </si>
  <si>
    <t xml:space="preserve"> مواد لاصقة أساسها البوليميرات الداخلة في البنود من 3901 الى 3913 أو المطاط</t>
  </si>
  <si>
    <t>35069900</t>
  </si>
  <si>
    <t>غيرها من المواد اللاصقه</t>
  </si>
  <si>
    <t>36020000</t>
  </si>
  <si>
    <t>Prepared Explosives, Other Than Propellant Powders</t>
  </si>
  <si>
    <t>متفجرات محضرة عدا البارود</t>
  </si>
  <si>
    <t>37013000</t>
  </si>
  <si>
    <t>أفلام وألواح أخرى يزيد أي من جوانبها عن 255 ملم</t>
  </si>
  <si>
    <t>37079020</t>
  </si>
  <si>
    <t xml:space="preserve"> Fixers</t>
  </si>
  <si>
    <t>مواد التثبيت</t>
  </si>
  <si>
    <t>37079040</t>
  </si>
  <si>
    <t xml:space="preserve"> Processing Solutions</t>
  </si>
  <si>
    <t xml:space="preserve"> مواد التحويل</t>
  </si>
  <si>
    <t>38013000</t>
  </si>
  <si>
    <t xml:space="preserve"> عجائن كربونية للإلكترودات " الأقطاب الكهربائية " وعجائن مماثلة لتبطين الأفران</t>
  </si>
  <si>
    <t>38021000</t>
  </si>
  <si>
    <t xml:space="preserve"> Activated Carbon</t>
  </si>
  <si>
    <t xml:space="preserve"> فحم منشط</t>
  </si>
  <si>
    <t>38040000</t>
  </si>
  <si>
    <t>محاليل الغسيل المتخلفة من صناعة عجائن السيليلوز، وان كانت مركزة أو منزوعا منها السكر أو معالجة كيمياويا، بما في ذلك سلفونات اللجنين باستثناء (الطول أويل)</t>
  </si>
  <si>
    <t>38089290</t>
  </si>
  <si>
    <t>غيرها، من مبيدات الفطريات</t>
  </si>
  <si>
    <t>38089410</t>
  </si>
  <si>
    <t>مطهرات تحتوي على بروموميثتان</t>
  </si>
  <si>
    <t>38089490</t>
  </si>
  <si>
    <t>غيرها من المطهرات المحتوية على ميثيل بروميد</t>
  </si>
  <si>
    <t>38089910</t>
  </si>
  <si>
    <t>تحتوي على بروموميثان (ميثيل بروميد) أو بروموكلوروميثان</t>
  </si>
  <si>
    <t>38089990</t>
  </si>
  <si>
    <t>غيرها  (تحتوي على بروموميثان (ميثيل بروميد) أو بروموكلوروميثان)</t>
  </si>
  <si>
    <t>38099110</t>
  </si>
  <si>
    <t xml:space="preserve"> ملطف أقمشة ومناشف  مثل لينور</t>
  </si>
  <si>
    <t>38101000</t>
  </si>
  <si>
    <t xml:space="preserve"> محضرات لتنظيف سطح المعادن قبل طلائها؛  مساحيق وعجائن مركبة من معادن ومواد أُخر للحام المعادن</t>
  </si>
  <si>
    <t>38109000</t>
  </si>
  <si>
    <t>Pickling Preps, Other</t>
  </si>
  <si>
    <t>غيرها من محضرات تنظيف المعادن</t>
  </si>
  <si>
    <t>38112100</t>
  </si>
  <si>
    <t>محضرات محتوية على زيوت نفط أو زيوت معدنية قارية</t>
  </si>
  <si>
    <t>38112900</t>
  </si>
  <si>
    <t>Additives For Mineral Oils, Other</t>
  </si>
  <si>
    <t>غيرها من المحضرات المحتويه على زيوت نفط</t>
  </si>
  <si>
    <t>38119000</t>
  </si>
  <si>
    <t>Anti Knock Preparations, Other</t>
  </si>
  <si>
    <t>38130010</t>
  </si>
  <si>
    <t>تحتوي على بروموكلورو ثاني فلوروميثان أو بروموثالث فلوروميثان أو ثاني برومو رابع فلورو ايثانات</t>
  </si>
  <si>
    <t>38140010</t>
  </si>
  <si>
    <t>تحتوي على ميثان ، ايثان أو بروبين كلورو فلورو كربونات (CFCs ) ، وان كانت محتوية على هيدرو كلورو فلورو كربونات (HCFCs )</t>
  </si>
  <si>
    <t>38140090</t>
  </si>
  <si>
    <t>38151900</t>
  </si>
  <si>
    <t>Reaction Initiators, Other</t>
  </si>
  <si>
    <t>غيرها من محضرات التفاعل الكيميائى</t>
  </si>
  <si>
    <t>38159000</t>
  </si>
  <si>
    <t>Catalytic Preps Nes, Other</t>
  </si>
  <si>
    <t>38160000</t>
  </si>
  <si>
    <t>إسمنت وملاط وخرسانة ومركبات مماثلة، متحملة للحرارة عدا منتجات البند 3801</t>
  </si>
  <si>
    <t>38190000</t>
  </si>
  <si>
    <t>سوائل الفرامل الهيدروليكية وسوائل أخر محضرة لنقل الحركة الهيدروليكية لا تحتوي على زيوت نفط ولا على زيوت معدنية قارية، أو محتوية على هذه الزيوت بما يقل عـن 70% وزنا</t>
  </si>
  <si>
    <t>38200000</t>
  </si>
  <si>
    <t>محضرات مضاده للتجمد وسوئل مذيبه للجليد ماء الرادتير الملون</t>
  </si>
  <si>
    <t>38210000</t>
  </si>
  <si>
    <t>محضرات وسيطة لاستنبات الجراثيم</t>
  </si>
  <si>
    <t>38244000</t>
  </si>
  <si>
    <t xml:space="preserve"> محضرات تضاف للاسمنت أو الملاط أو الخرسانة</t>
  </si>
  <si>
    <t>38245000</t>
  </si>
  <si>
    <t xml:space="preserve"> ملاط وخرسانة، غير متحملين للحرارة</t>
  </si>
  <si>
    <t>39011000</t>
  </si>
  <si>
    <t xml:space="preserve"> بولي ايثلين وزنه النوعي يقل عن 094</t>
  </si>
  <si>
    <t>39012000</t>
  </si>
  <si>
    <t xml:space="preserve"> بولي ايثلين وزنه النوعي 094 أو أكثر</t>
  </si>
  <si>
    <t>39019000</t>
  </si>
  <si>
    <t>غيرها من البوليمرات</t>
  </si>
  <si>
    <t>39021000</t>
  </si>
  <si>
    <t xml:space="preserve"> Polypropylene</t>
  </si>
  <si>
    <t xml:space="preserve"> بولي بروبيلين</t>
  </si>
  <si>
    <t>39023000</t>
  </si>
  <si>
    <t xml:space="preserve"> Propylene Copolymers</t>
  </si>
  <si>
    <t xml:space="preserve"> بوليمرات مركبة البروبيلين</t>
  </si>
  <si>
    <t>39031100</t>
  </si>
  <si>
    <t>بولميرات السيتيرين قابلة للتمدد</t>
  </si>
  <si>
    <t>39031900</t>
  </si>
  <si>
    <t>غيرها من بولميرات السيتيرين</t>
  </si>
  <si>
    <t>39039000</t>
  </si>
  <si>
    <t>غيرها من بولميرات اكريلونترايل</t>
  </si>
  <si>
    <t>39041000</t>
  </si>
  <si>
    <t xml:space="preserve"> Polyvinyl Chloride, Not Mixed With Any Other Substances</t>
  </si>
  <si>
    <t>بولي( كلوريد الفينيل) غير الممزوج بمواد أُخر</t>
  </si>
  <si>
    <t>39042100</t>
  </si>
  <si>
    <t xml:space="preserve"> Polyvinyl Chloride, Non-Plasticised</t>
  </si>
  <si>
    <t>بولميرات كلوريد غير ملدنة</t>
  </si>
  <si>
    <t>39042200</t>
  </si>
  <si>
    <t xml:space="preserve"> Polyvinyl Chloride, Plasticised</t>
  </si>
  <si>
    <t>بولميرات كلوريد  ملدنة</t>
  </si>
  <si>
    <t>39052900</t>
  </si>
  <si>
    <t>غيرها من البولميرات الاسيتاتيه</t>
  </si>
  <si>
    <t>39059900</t>
  </si>
  <si>
    <t xml:space="preserve"> Polyvinyl Alcohol, Other</t>
  </si>
  <si>
    <t>غيرها من الكوبوليمرات</t>
  </si>
  <si>
    <t>39061000</t>
  </si>
  <si>
    <t>Polymethyl Methacrylate</t>
  </si>
  <si>
    <t xml:space="preserve"> بولي ميثاكريلات الميثيل</t>
  </si>
  <si>
    <t>غيرها من البولى ميثاكريلات</t>
  </si>
  <si>
    <t>39073000</t>
  </si>
  <si>
    <t>Epoxide Resins</t>
  </si>
  <si>
    <t xml:space="preserve"> راتنجات أيبوكسيدية</t>
  </si>
  <si>
    <t>39074000</t>
  </si>
  <si>
    <t xml:space="preserve"> Polycarbonates</t>
  </si>
  <si>
    <t xml:space="preserve"> بولي كربونات</t>
  </si>
  <si>
    <t>39075000</t>
  </si>
  <si>
    <t>Alkyd Resins</t>
  </si>
  <si>
    <t xml:space="preserve"> راتنجات ألكيدية</t>
  </si>
  <si>
    <t>39079100</t>
  </si>
  <si>
    <t>Polyacetals, Unsaturated</t>
  </si>
  <si>
    <t xml:space="preserve"> بولى ايثيلين غير مشبعة</t>
  </si>
  <si>
    <t>39079900</t>
  </si>
  <si>
    <t>Polyacetals, Other</t>
  </si>
  <si>
    <t>غيرها من البولى ايثيلين والراتنجات</t>
  </si>
  <si>
    <t>39089000</t>
  </si>
  <si>
    <t>Polyamides, Other</t>
  </si>
  <si>
    <t>غيرها من البولى اميدات</t>
  </si>
  <si>
    <t>39094000</t>
  </si>
  <si>
    <t>Phenolic Resins</t>
  </si>
  <si>
    <t>راتنجات فينوليه</t>
  </si>
  <si>
    <t>39095000</t>
  </si>
  <si>
    <t>Polyurethanes</t>
  </si>
  <si>
    <t>بولي يوريثينات</t>
  </si>
  <si>
    <t>39100000</t>
  </si>
  <si>
    <t>Silicones In Primary Forms</t>
  </si>
  <si>
    <t>سيليكونات بأشكالها الأولية</t>
  </si>
  <si>
    <t>39119000</t>
  </si>
  <si>
    <t>Petroleum &amp; Coumarone-Indene Resins, Other</t>
  </si>
  <si>
    <t>غيرها من راتنجات النفط</t>
  </si>
  <si>
    <t>39123100</t>
  </si>
  <si>
    <t>كاربوكسي ميثيل السليلوز وأملاحه</t>
  </si>
  <si>
    <t>39123900</t>
  </si>
  <si>
    <t>Cellulose Nitrates, Other</t>
  </si>
  <si>
    <t>غيرها من مشتقات السيليلوز</t>
  </si>
  <si>
    <t>39139000</t>
  </si>
  <si>
    <t>Natural &amp; Modified Natural Polymers Nes, Other</t>
  </si>
  <si>
    <t>غيرها من البولميرات الطبيعيه</t>
  </si>
  <si>
    <t>39140000</t>
  </si>
  <si>
    <t>مبدلات ايونات أساسها البوليميرات الداخلة في البنود 3901 إلى 3913، بأشكالها الأولية</t>
  </si>
  <si>
    <t>39159000</t>
  </si>
  <si>
    <t>نفايات وقصاصات وفضلات من لدائن أُخر</t>
  </si>
  <si>
    <t xml:space="preserve"> شعيرات مفردة يتجاوز مقاس أي مقطع عرضي لها 1 ملم</t>
  </si>
  <si>
    <t>39161020</t>
  </si>
  <si>
    <t xml:space="preserve"> قضبان وعيدان وأشكال خاصة</t>
  </si>
  <si>
    <t>39162010</t>
  </si>
  <si>
    <t>39162020</t>
  </si>
  <si>
    <t>39169010</t>
  </si>
  <si>
    <t>39169020</t>
  </si>
  <si>
    <t>39172100</t>
  </si>
  <si>
    <t xml:space="preserve"> انابيب ومواسير وخراطيم من بوليمرات الإيثلين</t>
  </si>
  <si>
    <t>39172200</t>
  </si>
  <si>
    <t xml:space="preserve"> انابيب ومواسير وخراطيم من بوليمرات البروبلين</t>
  </si>
  <si>
    <t>39172300</t>
  </si>
  <si>
    <t xml:space="preserve"> انابيب ومواسير وخراطيم من بوليمرات كلوريد الفينيل</t>
  </si>
  <si>
    <t>39172900</t>
  </si>
  <si>
    <t xml:space="preserve"> انابيب ومواسير وخراطيم من لدائن أُخر</t>
  </si>
  <si>
    <t>39173100</t>
  </si>
  <si>
    <t>أنابيب ومواسير وخراطيم مرنة يمكن أن تتحمل على الأقل درجة ضغط 27.6 م ب</t>
  </si>
  <si>
    <t>39173210</t>
  </si>
  <si>
    <t xml:space="preserve"> أنابيب رشف المشروبات مصاصات</t>
  </si>
  <si>
    <t>39173290</t>
  </si>
  <si>
    <t>Tubes, Pipes &amp; Hoses, Not Reinforced, Other</t>
  </si>
  <si>
    <t>غيرها من انواع الانابيب والمواسير</t>
  </si>
  <si>
    <t>39173300</t>
  </si>
  <si>
    <t>أنابيب ومواسير وخراطيم أخر غير مقواة أو متحدة بطريقة ما مع مواد أخر، مع اللوازم</t>
  </si>
  <si>
    <t>39173900</t>
  </si>
  <si>
    <t>أنابيب و مواسير وخراطيم، من لدائن مقواة</t>
  </si>
  <si>
    <t>39174000</t>
  </si>
  <si>
    <t>تركيبات لوازم أنابيب ومواسير (الفواصل والأكواع والوصلات)، من اللدائن</t>
  </si>
  <si>
    <t>39181000</t>
  </si>
  <si>
    <t>اغطيه ارضيات من بوليمرات كلوريد الفينيل</t>
  </si>
  <si>
    <t>39189000</t>
  </si>
  <si>
    <t>اغطيه ارضيات  من لدائن أُخر</t>
  </si>
  <si>
    <t>39191000</t>
  </si>
  <si>
    <t xml:space="preserve"> لفات لا يتجاوز عرضها 20 سم</t>
  </si>
  <si>
    <t>39199000</t>
  </si>
  <si>
    <t>Self-Adhesive Plates, Other</t>
  </si>
  <si>
    <t>غيرها من اشكال الاوراق والالواح</t>
  </si>
  <si>
    <t>39201000</t>
  </si>
  <si>
    <t xml:space="preserve"> الواح وصفائح من بوليمرات الإيثلين</t>
  </si>
  <si>
    <t>39202000</t>
  </si>
  <si>
    <t>الواح وصفائح من بوليمرات البروبلين</t>
  </si>
  <si>
    <t>39203000</t>
  </si>
  <si>
    <t>الواح وصفائح من بوليمرات الستيرين</t>
  </si>
  <si>
    <t>39204300</t>
  </si>
  <si>
    <t>Plates, Sheets, Film, Foil, Rigid</t>
  </si>
  <si>
    <t xml:space="preserve"> الواح وصفائح محتويةعلى مالايقل عن 6%وزناً من الملدنات</t>
  </si>
  <si>
    <t>39204910</t>
  </si>
  <si>
    <t xml:space="preserve"> أغطية مائدة سفره</t>
  </si>
  <si>
    <t>39204990</t>
  </si>
  <si>
    <t>غيرها من الالواح والصفائح</t>
  </si>
  <si>
    <t>39205100</t>
  </si>
  <si>
    <t xml:space="preserve">  الواح وصفائح من بولي  ميثاكريلات الميثيل</t>
  </si>
  <si>
    <t>39205900</t>
  </si>
  <si>
    <t>39206100</t>
  </si>
  <si>
    <t>الواح وصفائح من بولي كربونات</t>
  </si>
  <si>
    <t>39206200</t>
  </si>
  <si>
    <t>الواح وصفائح من بولى ايثيلين</t>
  </si>
  <si>
    <t>39206300</t>
  </si>
  <si>
    <t>الواح وصفائح من بوليسترات غير مشبعة</t>
  </si>
  <si>
    <t>39206900</t>
  </si>
  <si>
    <t>الواح وصفائح من بوليسترات أُخر</t>
  </si>
  <si>
    <t>39209100</t>
  </si>
  <si>
    <t>الواح وصفائح من بولي بوتيرال</t>
  </si>
  <si>
    <t>39209400</t>
  </si>
  <si>
    <t>الواح وصفائح من راتنجات فينولية</t>
  </si>
  <si>
    <t>39209900</t>
  </si>
  <si>
    <t>الواح وصفائح من لدائن أُخر</t>
  </si>
  <si>
    <t>39211100</t>
  </si>
  <si>
    <t>الواح وصفائح من بوليمرات ستيرين</t>
  </si>
  <si>
    <t>39211200</t>
  </si>
  <si>
    <t>الواح وصفائح من بوليمرات كلوريد الفينيل</t>
  </si>
  <si>
    <t>39211300</t>
  </si>
  <si>
    <t>الواح وصفائح من بولي يوريثينات</t>
  </si>
  <si>
    <t>39211900</t>
  </si>
  <si>
    <t>39219000</t>
  </si>
  <si>
    <t>Plates, Sheets, Film, Foil, Other</t>
  </si>
  <si>
    <t>غيرها من مواد الالواح والصفائح</t>
  </si>
  <si>
    <t>39221000</t>
  </si>
  <si>
    <t xml:space="preserve"> مغاطس ، أحواض  مرشات (دوش) ، ومغاسل واحواض غسل</t>
  </si>
  <si>
    <t>39222000</t>
  </si>
  <si>
    <t xml:space="preserve"> مقاعد وأغطية مراحيض</t>
  </si>
  <si>
    <t>39229000</t>
  </si>
  <si>
    <t>Plastic Bathroom Fittings, Other</t>
  </si>
  <si>
    <t>غيرها من المغاطس والاحواض</t>
  </si>
  <si>
    <t>39231010</t>
  </si>
  <si>
    <t xml:space="preserve"> صناديق وعلب واقفاص لنقل الدواجن</t>
  </si>
  <si>
    <t>39231020</t>
  </si>
  <si>
    <t>صناديق وعلب واقفاص لنقل منتجات الألبان والمشروبات</t>
  </si>
  <si>
    <t>39231090</t>
  </si>
  <si>
    <t>غيرها من الصناديق والعلب</t>
  </si>
  <si>
    <t>39232110</t>
  </si>
  <si>
    <t>أكياس وحقائب قابلة للتحلل</t>
  </si>
  <si>
    <t>39232190</t>
  </si>
  <si>
    <t xml:space="preserve"> غيرها من أكياس وحقائب من بوليمرات الايثيلين القابلة للتحلل</t>
  </si>
  <si>
    <t>39232910</t>
  </si>
  <si>
    <t>لدائن أخر ( قابلة للتحلل )</t>
  </si>
  <si>
    <t>39232990</t>
  </si>
  <si>
    <t xml:space="preserve"> غيرها من لدائن أخر ( قابلة للتحلل )</t>
  </si>
  <si>
    <t>39233000</t>
  </si>
  <si>
    <t>قوارير وزجاجات ودوارق وأصناف مماثلة، من لدائن الأقماع</t>
  </si>
  <si>
    <t>39235000</t>
  </si>
  <si>
    <t>سدادات وأغطية وكبسولات وغيرها من أصناف الإغلاق، من لدائن</t>
  </si>
  <si>
    <t>39239000</t>
  </si>
  <si>
    <t>مصنوعات وأصناف أخر تستعمل في تغليف أو نقل البضائع من اللدائن أو من بوليمرات الأثيلين</t>
  </si>
  <si>
    <t>39241010</t>
  </si>
  <si>
    <t xml:space="preserve"> أوعية لحفظ الثلج والمأكولات</t>
  </si>
  <si>
    <t>39241020</t>
  </si>
  <si>
    <t xml:space="preserve"> شوك وملاعق وسكاكين</t>
  </si>
  <si>
    <t>39241031</t>
  </si>
  <si>
    <t>Of Cellualr Plastic (Foam)</t>
  </si>
  <si>
    <t>من لدائن خلوية (فوم)</t>
  </si>
  <si>
    <t>39241039</t>
  </si>
  <si>
    <t>غيرها (من لدائن خلوية ( فوم ))</t>
  </si>
  <si>
    <t>39241040</t>
  </si>
  <si>
    <t xml:space="preserve"> رضاعات</t>
  </si>
  <si>
    <t>39241090</t>
  </si>
  <si>
    <t>غيرها من الادوات المنزليه وادوات التجميل</t>
  </si>
  <si>
    <t>39249010</t>
  </si>
  <si>
    <t xml:space="preserve"> Holder For Tooth Brushes,Paper Napking,For Toilets</t>
  </si>
  <si>
    <t xml:space="preserve"> حـوامـل لـفرش  الأسنان ومناديل  الورق والأكواب للتواليت</t>
  </si>
  <si>
    <t>39249040</t>
  </si>
  <si>
    <t>Plastic Ash Trays</t>
  </si>
  <si>
    <t xml:space="preserve"> علاقات ملابس</t>
  </si>
  <si>
    <t>39249090</t>
  </si>
  <si>
    <t>Plastic Articles, Other</t>
  </si>
  <si>
    <t>غيرها من الكماليات المنزليه</t>
  </si>
  <si>
    <t>39251000</t>
  </si>
  <si>
    <t>صهاريج وخزانات ودنان وأوعية مماثلة تتجاوز سعتها 300 لتر</t>
  </si>
  <si>
    <t>39252000</t>
  </si>
  <si>
    <t xml:space="preserve"> أبواب ونوافذ وأُطرها وعتبات الأبواب</t>
  </si>
  <si>
    <t>39253000</t>
  </si>
  <si>
    <t xml:space="preserve"> مصاريع أبواب أو نوافذ أو الستائر الداخلية والبلاستيكية (بما في ذلك الستائر المضلعة) وأصناف مماثلة وأجزاؤها</t>
  </si>
  <si>
    <t>39259000</t>
  </si>
  <si>
    <t>غيرها من الادوات المنزليه</t>
  </si>
  <si>
    <t>39261000</t>
  </si>
  <si>
    <t>أدوات مكتبية ومدرسية من اللدائن</t>
  </si>
  <si>
    <t>39262010</t>
  </si>
  <si>
    <t>Medical Gloves From Plastics</t>
  </si>
  <si>
    <t xml:space="preserve"> قفازات طبية من لدائن</t>
  </si>
  <si>
    <t>39262090</t>
  </si>
  <si>
    <t>Plastic Accessories, Other</t>
  </si>
  <si>
    <t>غيرها من الالادوات الطبيه</t>
  </si>
  <si>
    <t>39263000</t>
  </si>
  <si>
    <t>تركيبات للأثاث وللحافلات وما شابه ذلك، من اللدائن</t>
  </si>
  <si>
    <t>39264000</t>
  </si>
  <si>
    <t>تماثيل صغيرة وأدوات زينة أخر</t>
  </si>
  <si>
    <t>39269031</t>
  </si>
  <si>
    <t xml:space="preserve"> عبوات لعينات البول والغائط</t>
  </si>
  <si>
    <t>39269032</t>
  </si>
  <si>
    <t>Plastic Pustular Plates For Medical Agricultural</t>
  </si>
  <si>
    <t>صحون بثري للزراعة الطبية</t>
  </si>
  <si>
    <t>39269039</t>
  </si>
  <si>
    <t>غيرها من العبوات الطبيه</t>
  </si>
  <si>
    <t>39269040</t>
  </si>
  <si>
    <t xml:space="preserve"> بـراغي ومسامير لولبية وحلقات وما يمـاثلها من الأجزاء واللوازم للاستعمالات العامة</t>
  </si>
  <si>
    <t>39269050</t>
  </si>
  <si>
    <t xml:space="preserve"> أقفال حقائب اليد وزوايا الحقائب والكلاليب والأقواس والمسكات وأعقاب ارجل الأثاث</t>
  </si>
  <si>
    <t>39269061</t>
  </si>
  <si>
    <t>Plastic Fasteners For Goods</t>
  </si>
  <si>
    <t>حقائب للبضائع</t>
  </si>
  <si>
    <t>39269069</t>
  </si>
  <si>
    <t>Plastic Fittings, Other</t>
  </si>
  <si>
    <t>غيرها من الحقائب</t>
  </si>
  <si>
    <t>39269070</t>
  </si>
  <si>
    <t xml:space="preserve"> سيور نقل مواد وسيور نقل حركة</t>
  </si>
  <si>
    <t>39269080</t>
  </si>
  <si>
    <t xml:space="preserve"> الأصناف الفنيــة للآلات والأجهزة والمعدات الصناعية والزراعية</t>
  </si>
  <si>
    <t>39269091</t>
  </si>
  <si>
    <t>Plastic Beads</t>
  </si>
  <si>
    <t xml:space="preserve"> سبح</t>
  </si>
  <si>
    <t>39269092</t>
  </si>
  <si>
    <t>Plastic Imitation Glass For Watches</t>
  </si>
  <si>
    <t xml:space="preserve"> تقليد الزجاج للساعات</t>
  </si>
  <si>
    <t>39269099</t>
  </si>
  <si>
    <t>Plastic Ornamental Articles,Other</t>
  </si>
  <si>
    <t>40021100</t>
  </si>
  <si>
    <t>Natural Rubber, Latex</t>
  </si>
  <si>
    <t>مطاط تركيبى من عصارات المطاط الطبيعى</t>
  </si>
  <si>
    <t>40021900</t>
  </si>
  <si>
    <t>غيرها من المطاط</t>
  </si>
  <si>
    <t>40027000</t>
  </si>
  <si>
    <t>مطاط إيثيلين ـ بروبلين ـ دين غير مترافقة(EPDM)</t>
  </si>
  <si>
    <t>40029900</t>
  </si>
  <si>
    <t>Synthetic Rubber Primary Forms- Other</t>
  </si>
  <si>
    <t>غيره من انواع المطاط</t>
  </si>
  <si>
    <t>40030000</t>
  </si>
  <si>
    <t>مطاط مجدد بأشكاله الأولية أو بشكل صفائح أو ألواح أو أشرطة</t>
  </si>
  <si>
    <t>نفايات وقصاصات وفضلات مطاط غير مقسى، وان حولت إلى مساحيق أو حبيبات</t>
  </si>
  <si>
    <t>40051000</t>
  </si>
  <si>
    <t xml:space="preserve"> مطاط مضاف إليه هباب الفحم أو السليكا</t>
  </si>
  <si>
    <t>40059100</t>
  </si>
  <si>
    <t xml:space="preserve"> صفائح وألواح و أشرطة</t>
  </si>
  <si>
    <t>Unvulcanized Rubber, Other</t>
  </si>
  <si>
    <t>غيرها من الصفائح والالواح والاشرطه</t>
  </si>
  <si>
    <t>40081100</t>
  </si>
  <si>
    <t>صفائح و ألواح و أشرطة</t>
  </si>
  <si>
    <t>40082100</t>
  </si>
  <si>
    <t>40082900</t>
  </si>
  <si>
    <t>40091110</t>
  </si>
  <si>
    <t>انابيب ومواسير وخراطيم مهيأة لمعدات النقل</t>
  </si>
  <si>
    <t>40091190</t>
  </si>
  <si>
    <t>غيره من الانابيب والخراطيم والمواسير</t>
  </si>
  <si>
    <t>40091210</t>
  </si>
  <si>
    <t>40092110</t>
  </si>
  <si>
    <t>40092210</t>
  </si>
  <si>
    <t>40092290</t>
  </si>
  <si>
    <t>40093110</t>
  </si>
  <si>
    <t>40093190</t>
  </si>
  <si>
    <t>40093210</t>
  </si>
  <si>
    <t>40093290</t>
  </si>
  <si>
    <t>40094110</t>
  </si>
  <si>
    <t>40094210</t>
  </si>
  <si>
    <t>40094290</t>
  </si>
  <si>
    <t>40101100</t>
  </si>
  <si>
    <t>Transmission Belts Reinforced Only With Metal</t>
  </si>
  <si>
    <t>سيور مقواة بمعدن فقط</t>
  </si>
  <si>
    <t>40101200</t>
  </si>
  <si>
    <t>Transmission Belts Reinforced Only With Textile Materials</t>
  </si>
  <si>
    <t>سيور مقواة بمواد نسجية فقط</t>
  </si>
  <si>
    <t>40103100</t>
  </si>
  <si>
    <t>سيور نقل حركة مقفلة بدون نهايات ذات مقطع عرضي شبه منحرف (سيور بشكل حرف V)، ذات أضلاع على شكل حرف V، يزيد طول محيطها الخارجي عن 60سم ولا يتجاوز 18 سم</t>
  </si>
  <si>
    <t>40103200</t>
  </si>
  <si>
    <t>سيور نقل حركة مقفلة بدون نهايات ذات مقطع عرضي شبه منحرف (سيور بشكل حرف V)، غير ذات الأضلاع بشكل حرفV  وطول محيطها الخــارجي عـن 60 سم ولا يتجـاوز 180 سم</t>
  </si>
  <si>
    <t>40103300</t>
  </si>
  <si>
    <t>سيور نقل حركة مقفلة بدون نهايات ذات مقطع عرضي شبه منحرف (سيور بشكل حرف V)، ذات أضلاع بشكل حرف V، يزيد طوله محيطها الخارجي عن 180سم ولا يتجاوز 240سم</t>
  </si>
  <si>
    <t>40103500</t>
  </si>
  <si>
    <t xml:space="preserve"> سيور نقل حركة متزامنـة مقفلة بدون نهايات، يزيد طول محيطها الخارجي عن 60 سم و لا يتجاوز 150 سم</t>
  </si>
  <si>
    <t>40103900</t>
  </si>
  <si>
    <t>Endless Synchronous Belts, Other</t>
  </si>
  <si>
    <t>غيرها من انواع السيور ومقاستها</t>
  </si>
  <si>
    <t>40111000</t>
  </si>
  <si>
    <t>إطارات خارجية جديدة من مطاط من الأنواع المستعملة لسيارات السياحة (بما في ذلك سيارات استاشن وسيارات السباق)</t>
  </si>
  <si>
    <t>40112000</t>
  </si>
  <si>
    <t>إطارات خارجية جديدة من مطاط، من النوع المستعمل للحافلات (باصات) أو الشاحنات</t>
  </si>
  <si>
    <t>40113000</t>
  </si>
  <si>
    <t>إطارات خارجية جديدة من مطاط، من النوع المستعمل للطائرات</t>
  </si>
  <si>
    <t>40114000</t>
  </si>
  <si>
    <t>إطارات خارجية جديدة من مطاط، من النوع المستعمل للدراجات النارية</t>
  </si>
  <si>
    <t>غيرها من الاطارات</t>
  </si>
  <si>
    <t>40129000</t>
  </si>
  <si>
    <t>40139000</t>
  </si>
  <si>
    <t>Inner Tubes, Other</t>
  </si>
  <si>
    <t>غيرها من الانابيب داخليه الهواء</t>
  </si>
  <si>
    <t>40141000</t>
  </si>
  <si>
    <t>40149020</t>
  </si>
  <si>
    <t>Pharmaceutical Articles, Teats</t>
  </si>
  <si>
    <t>40149090</t>
  </si>
  <si>
    <t>Pharmaceutical Articles, Other</t>
  </si>
  <si>
    <t>غيرها من ادوات الاستعمال الصيدلى</t>
  </si>
  <si>
    <t>40151990</t>
  </si>
  <si>
    <t>قفازات من مطاط لاستعمالات أخر</t>
  </si>
  <si>
    <t>40159040</t>
  </si>
  <si>
    <t xml:space="preserve"> اردية معاطف، مآزر، مشدات، مرايل، سراويل أطفال وما يماثلها</t>
  </si>
  <si>
    <t>40161000</t>
  </si>
  <si>
    <t>مصنوعات أخر من مطاط مبركن غير مقسى من مطاط خلوي</t>
  </si>
  <si>
    <t>40169100</t>
  </si>
  <si>
    <t>أغطية أرضيات وبسط من مطاط مبركن غير مقسى</t>
  </si>
  <si>
    <t>40169300</t>
  </si>
  <si>
    <t>حلقات وفواصل من مطاط مبركن غير مقسى</t>
  </si>
  <si>
    <t>40169400</t>
  </si>
  <si>
    <t>واقيات صدمات لرسو السفن وان كانت قابلة للنفخ من مطاط مبركن غير مقسى</t>
  </si>
  <si>
    <t>40169510</t>
  </si>
  <si>
    <t>أصناف أخر قابلة للنفخ حشايا ووسائد ومساند هوائية</t>
  </si>
  <si>
    <t>40169910</t>
  </si>
  <si>
    <t>لاصقات معدة لإصلاح الأطواق والإطارات والأنابيب الهوائية</t>
  </si>
  <si>
    <t>40169940</t>
  </si>
  <si>
    <t xml:space="preserve"> أجزاء للعربات والجرارات الـداخـلـة فـي الـبنود من 8701 إلى 8705</t>
  </si>
  <si>
    <t>40169950</t>
  </si>
  <si>
    <t xml:space="preserve"> أجزاء للمركبات والسيارات الداخلة في البند 8710</t>
  </si>
  <si>
    <t>40169990</t>
  </si>
  <si>
    <t>Vulcanized Rubber, Other</t>
  </si>
  <si>
    <t>غيرها من اجزاء للمركبات والسيارات</t>
  </si>
  <si>
    <t>40170030</t>
  </si>
  <si>
    <t xml:space="preserve"> أصناف صحية للحمامات وما يماثلها</t>
  </si>
  <si>
    <t>41071200</t>
  </si>
  <si>
    <t>الجلد الخارجي مشطوراً</t>
  </si>
  <si>
    <t>42010000</t>
  </si>
  <si>
    <t>أصناف السراجة والعدة لجميع الحيوانات (بما في ذلك سروج وعدد، أطواق، ومجرات، وواقيات الركب وكمامات فم الحيوان وبراقع الطيور وما يماثلها)، من أية مادة</t>
  </si>
  <si>
    <t>42021110</t>
  </si>
  <si>
    <t>صناديق وحقائب وامتعه</t>
  </si>
  <si>
    <t xml:space="preserve"> Briefcases</t>
  </si>
  <si>
    <t>42021130</t>
  </si>
  <si>
    <t xml:space="preserve"> School Satchels</t>
  </si>
  <si>
    <t>حقائب مدرسية</t>
  </si>
  <si>
    <t>42021190</t>
  </si>
  <si>
    <t>Containers, Other</t>
  </si>
  <si>
    <t>غيرها من الصناديق والحقائب واشكالها</t>
  </si>
  <si>
    <t>42021210</t>
  </si>
  <si>
    <t xml:space="preserve"> صناديق وحقائب أمتعة</t>
  </si>
  <si>
    <t>42021220</t>
  </si>
  <si>
    <t xml:space="preserve"> حقائب لنقل الأوراق والوثائق</t>
  </si>
  <si>
    <t>42021230</t>
  </si>
  <si>
    <t>42021290</t>
  </si>
  <si>
    <t>42022100</t>
  </si>
  <si>
    <t>صناديق وحقائب  سطحها الخارجي من جلد طبيعي أو جلد مجدد أو من جلد ملمع</t>
  </si>
  <si>
    <t>42022200</t>
  </si>
  <si>
    <t>صناديق وحقائب سطحها الخارجي من صفائح لدائن أو مواد نسجية</t>
  </si>
  <si>
    <t>42022900</t>
  </si>
  <si>
    <t>42023100</t>
  </si>
  <si>
    <t xml:space="preserve">  صناديق وحقائب سطحها الخارجي من جلد طبيعي أو جلد مجدد أو جلد ملمع</t>
  </si>
  <si>
    <t>42023200</t>
  </si>
  <si>
    <t>42023900</t>
  </si>
  <si>
    <t>Purses, Bags, Other</t>
  </si>
  <si>
    <t>42029100</t>
  </si>
  <si>
    <t>42029200</t>
  </si>
  <si>
    <t>42029900</t>
  </si>
  <si>
    <t>Travel Goods, Other</t>
  </si>
  <si>
    <t>42031000</t>
  </si>
  <si>
    <t xml:space="preserve"> ألبسة</t>
  </si>
  <si>
    <t>42032100</t>
  </si>
  <si>
    <t>Leather Apparel, Specially Designed For Use In Sports</t>
  </si>
  <si>
    <t>البسه مصممة خصيصاً لممارسة الرياضة</t>
  </si>
  <si>
    <t>42032900</t>
  </si>
  <si>
    <t>Leather Apparel, Other</t>
  </si>
  <si>
    <t>غيرها من الالبسه</t>
  </si>
  <si>
    <t>42033000</t>
  </si>
  <si>
    <t>أحزمة وحمالات</t>
  </si>
  <si>
    <t>42034000</t>
  </si>
  <si>
    <t xml:space="preserve"> لوازم ألبسة أُخر</t>
  </si>
  <si>
    <t>42050010</t>
  </si>
  <si>
    <t>Chamois Leather Special Made For Wiping Cars</t>
  </si>
  <si>
    <t>جلود الشامواه المصنوعة خصيصا لمسح السيارات</t>
  </si>
  <si>
    <t>42050090</t>
  </si>
  <si>
    <t>غيرها من المنتجات الجلديه</t>
  </si>
  <si>
    <t>44013900</t>
  </si>
  <si>
    <t>Other (Wood Pellets)</t>
  </si>
  <si>
    <t>غيرها من (كريات من خشب )</t>
  </si>
  <si>
    <t>44021000</t>
  </si>
  <si>
    <t>فحم خشبي من بوص هندي (بامبو)</t>
  </si>
  <si>
    <t>44029000</t>
  </si>
  <si>
    <t>Other Charcoal</t>
  </si>
  <si>
    <t>غيرها من الفحم الخشبي</t>
  </si>
  <si>
    <t>غيرها من اشكال الخشاب</t>
  </si>
  <si>
    <t>44072510</t>
  </si>
  <si>
    <t>Tropical Woods, Planed</t>
  </si>
  <si>
    <t>صفائح للتلبيس وصفائح لصناعة الخشب المتعاكس (وان كانت موصولة الأطراف) وغيرها من خشب منشـور طوليا أو مشرح أو مسطح،  ممسوحه</t>
  </si>
  <si>
    <t>44072800</t>
  </si>
  <si>
    <t>44072900</t>
  </si>
  <si>
    <t>Tropical Woods, Other</t>
  </si>
  <si>
    <t>أخشاب أخرى منشورا أو مقطعا طوليا أو مشرحا أو مسطحا  ممسوحا</t>
  </si>
  <si>
    <t>44079210</t>
  </si>
  <si>
    <t>44079500</t>
  </si>
  <si>
    <t>خشب منشور، من دردار (من نوع فراكسينوس)</t>
  </si>
  <si>
    <t>44079910</t>
  </si>
  <si>
    <t>44079990</t>
  </si>
  <si>
    <t>Veneer/Plywood Sheets, Planed</t>
  </si>
  <si>
    <t>صفائح للتلبيس وصفائح لصناعة الخشب المتعاكس (وان كانت موصولة الأطراف) وغيرها من خشب منشـور طوليا أو مشرح أو مسطح ممسوحه</t>
  </si>
  <si>
    <t>Veneer/Plywood Sheets, Other</t>
  </si>
  <si>
    <t>غيرها من صفائح التلبيس</t>
  </si>
  <si>
    <t>44089010</t>
  </si>
  <si>
    <t>44089090</t>
  </si>
  <si>
    <t>خشب مقولب مما يستعمل في صنع أطر الصور وزخرفة الجدران والأثاث والأبواب وأعمال النجارة الأخرى</t>
  </si>
  <si>
    <t>44092910</t>
  </si>
  <si>
    <t>44101100</t>
  </si>
  <si>
    <t>44111200</t>
  </si>
  <si>
    <t>ألواح ليفية من مواد خشبية يقل سمكها عن 9مم</t>
  </si>
  <si>
    <t>44111300</t>
  </si>
  <si>
    <t>ألواح متوسطة الكثافة من ألياف (MDF) تزيد سماكتها عن 5 ملم ولكن لا تتجاوز 9 ملم</t>
  </si>
  <si>
    <t>44111400</t>
  </si>
  <si>
    <t>ألواح من مواد ليفية خشبة تزيد سماكتها عن 9 مم</t>
  </si>
  <si>
    <t>44119200</t>
  </si>
  <si>
    <t>Of A Density Exceeding 0.8 G/Cm³</t>
  </si>
  <si>
    <t>ألواح متوسطة الكثافة من ألياف (MDF) تزيد كثافتها عن 0.8غ/سم3</t>
  </si>
  <si>
    <t>44119300</t>
  </si>
  <si>
    <t>ألواح من ألياف الخشب تزيد كثافتها عن 0.5 جم/سم3 ولا تتجاوز  0.8 غم/سم3</t>
  </si>
  <si>
    <t>44119400</t>
  </si>
  <si>
    <t>ألواح متوسطة الكثافة من ألواح (MDF) لا تزيد كثافتها عن 0.5غ /سم3</t>
  </si>
  <si>
    <t>44121000</t>
  </si>
  <si>
    <t>خشب متعاكس مكون حصرا من صفائح من خشب لا يزيد سمك الواحدة عن 6 ملم</t>
  </si>
  <si>
    <t>44123100</t>
  </si>
  <si>
    <t>خشب متعاكس يتضمن على الأقل طبقة واحدة خارجية من الأخشاب الإستوائية المذكورة في الملاحظة رقم (1) من ملاحظة البنود الفرعية لهذا الفصل</t>
  </si>
  <si>
    <t>44123900</t>
  </si>
  <si>
    <t>غيرها خشب متعاكس</t>
  </si>
  <si>
    <t>44129900</t>
  </si>
  <si>
    <t>Plywood, Other</t>
  </si>
  <si>
    <t>غيره من الاخشاب المتعاكسه والمصفح</t>
  </si>
  <si>
    <t>44130000</t>
  </si>
  <si>
    <t>خشب مكثف بالضغط بشكل كتل أو ألواح أو صفيحات أو أشرطة أو أشكال خاصة</t>
  </si>
  <si>
    <t>أطر من خشب للوحات أو الصور أو المرايا أو ما يماثلها</t>
  </si>
  <si>
    <t>44151010</t>
  </si>
  <si>
    <t xml:space="preserve"> صناديق عادية وصناديق صغيرة للتعبئة والنقل</t>
  </si>
  <si>
    <t>44152000</t>
  </si>
  <si>
    <t>طبليات و طبليات صناديق وألواح تحميل أُخر وأطواق وطبليات</t>
  </si>
  <si>
    <t>44187900</t>
  </si>
  <si>
    <t>غيرها من ألواح الأرضيات المجمعة</t>
  </si>
  <si>
    <t>44209010</t>
  </si>
  <si>
    <t>علب وصناديق صغيرة ( علب مدهونة ومطلية باللك على طريقة الصين واليابان) غلف وادراج معدة للسكاكين والملاعق والشوكات والأجهزة العلمية الخ، علب الجيب، علب ورق الرسائل، علب صناديق إشعال الأبرة، علب الحلوى، آنية التبغ الخ</t>
  </si>
  <si>
    <t>44209020</t>
  </si>
  <si>
    <t>أصناف التأثيث من الخشب التي لا تؤلف أثاثاً بالمعنى المقصود في الفصل 94 (تعاليق للفراجين، صواني فرز المراسلات للوضع على المكاتب، طفايات السجائر الخ)</t>
  </si>
  <si>
    <t>44209090</t>
  </si>
  <si>
    <t>غيرها من منتجات الاخشاب الخفيفه</t>
  </si>
  <si>
    <t>44211000</t>
  </si>
  <si>
    <t>Wooden Clothes Hangers</t>
  </si>
  <si>
    <t xml:space="preserve"> مشاجب (علاقات) ألبسة</t>
  </si>
  <si>
    <t>46012100</t>
  </si>
  <si>
    <t>حصر وبسط وحواجز من مواد نباتية من بوص هندي (بامبو)</t>
  </si>
  <si>
    <t>46021100</t>
  </si>
  <si>
    <t>مصنوعات صناعة السلال وأصناف أخر متحصل عليها مباشرة بشكلها، من مواد ضـفر أو مصنوعة من مواد ضفر مصنوعات من لوف من بوص هندي (بامبو)</t>
  </si>
  <si>
    <t>46021200</t>
  </si>
  <si>
    <t>مصنوعات صناعة السلال وأصناف أخر متحصل عليها مباشرة بشكلها، من مواد ضـفر أو مصنوعة من مواد ضفر مصنوعات من لوف من أسل هندي (روطان)</t>
  </si>
  <si>
    <t>46029011</t>
  </si>
  <si>
    <t xml:space="preserve"> سلال</t>
  </si>
  <si>
    <t>46029012</t>
  </si>
  <si>
    <t xml:space="preserve"> الحقائب اليدوية وحقائب التسوق وما يماثلها</t>
  </si>
  <si>
    <t>46029013</t>
  </si>
  <si>
    <t>حقائب وصناديق السفر</t>
  </si>
  <si>
    <t>46029016</t>
  </si>
  <si>
    <t xml:space="preserve"> أصناف التدبير المنزلي والمائدة وأدوات المطبخ</t>
  </si>
  <si>
    <t>48021000</t>
  </si>
  <si>
    <t xml:space="preserve"> ورق وورق مقوى يدوي الصنع</t>
  </si>
  <si>
    <t>48022000</t>
  </si>
  <si>
    <t xml:space="preserve"> ورق وورق مقوى من النوع الذي يستعمل كحامل للورق أو الورق المقوى الحساس للضوء أو للحرارة أو للكهرباء</t>
  </si>
  <si>
    <t>48025500</t>
  </si>
  <si>
    <t>ورق يزن 40 جم/م2 أو أكثر ولا يتجاوز150 جم/م2، بشكل لفات</t>
  </si>
  <si>
    <t>48025600</t>
  </si>
  <si>
    <t>Paper, Other Weights</t>
  </si>
  <si>
    <t>48025700</t>
  </si>
  <si>
    <t xml:space="preserve"> غــيرها، يــزن 40 جم/م2 أو أكثــر ولكن لا يتجاوز 150 جم /م2</t>
  </si>
  <si>
    <t>48025800</t>
  </si>
  <si>
    <t>ورق يزن أكثر من 150 جم/م2</t>
  </si>
  <si>
    <t>ورق بشكل لفات</t>
  </si>
  <si>
    <t>48030010</t>
  </si>
  <si>
    <t>48030090</t>
  </si>
  <si>
    <t>Sanitory Paaper. Other</t>
  </si>
  <si>
    <t>غيرها من المناديل</t>
  </si>
  <si>
    <t>ورق مقوى غير مبيض</t>
  </si>
  <si>
    <t>48043100</t>
  </si>
  <si>
    <t>Uncoated Kraft Paper &amp; Paperboard, Sheets, Unbleached</t>
  </si>
  <si>
    <t>48043900</t>
  </si>
  <si>
    <t>Uncoated Kraft Paper &amp; Paperboard, Sheets, Other</t>
  </si>
  <si>
    <t>غيره من الورق المقوى كرافت الغير مطلى</t>
  </si>
  <si>
    <t>48062000</t>
  </si>
  <si>
    <t xml:space="preserve"> ورق كتيم للشحوم</t>
  </si>
  <si>
    <t>48070000</t>
  </si>
  <si>
    <t>ورق وورق مقوى مجمع (طبقات مسطحة باللصق) غير مطلي السطح ولا مشرب وان كان مقوى من الداخل لفات أو صفائح</t>
  </si>
  <si>
    <t>48092000</t>
  </si>
  <si>
    <t>Self-Copy Paper</t>
  </si>
  <si>
    <t>ورق استنساخ ذاتي</t>
  </si>
  <si>
    <t>48101300</t>
  </si>
  <si>
    <t>Paper &amp; Paperboard, Corrugated In The Form Ofrolls</t>
  </si>
  <si>
    <t>48101900</t>
  </si>
  <si>
    <t>Paper &amp; Paperboard, Corrugated , Other</t>
  </si>
  <si>
    <t>غيره من الورق المقوى المطلى</t>
  </si>
  <si>
    <t>48102200</t>
  </si>
  <si>
    <t>48102900</t>
  </si>
  <si>
    <t>Coated Paper, Other</t>
  </si>
  <si>
    <t>غيره من الورق المطلى</t>
  </si>
  <si>
    <t>48109200</t>
  </si>
  <si>
    <t>Paper With Kaolin, Multi-Ply</t>
  </si>
  <si>
    <t>ورق مقوى مطلى متعدد الطبقات</t>
  </si>
  <si>
    <t>48109900</t>
  </si>
  <si>
    <t>Paper With Kaolin, Other</t>
  </si>
  <si>
    <t>48114110</t>
  </si>
  <si>
    <t>لاصق ذاتيا, بشكل أشرطة أو لفات لا يزيد عرضها عن 36سم</t>
  </si>
  <si>
    <t>48114190</t>
  </si>
  <si>
    <t>Other Self-Adhesive</t>
  </si>
  <si>
    <t>غيرها , لاصق ذاتيا</t>
  </si>
  <si>
    <t>غيره من الورق المقوى المطلى او المشرب</t>
  </si>
  <si>
    <t>48115100</t>
  </si>
  <si>
    <t xml:space="preserve"> Paper, Bleached, Weighing More Than 150 G/M2</t>
  </si>
  <si>
    <t xml:space="preserve"> ورق مقوى مبيض ، بوزن يتجاوز 150 جم/ م2</t>
  </si>
  <si>
    <t>48119000</t>
  </si>
  <si>
    <t>ورق وورق مقوى وحشو سليلوزي وطبقات من ألياف سليلوزية أخر</t>
  </si>
  <si>
    <t>48142000</t>
  </si>
  <si>
    <t>ورق حائط وأغطية جدران مماثلة ، مكون من ورق مطلي أو مغطى ، على وجهه الخارجي ، بطبقة لدائن ، محببة أو مبصومة أو ملونة أو مطبوعة برسوم أو زخارف أو مزخرفة بطريقة أُخرى</t>
  </si>
  <si>
    <t>48149000</t>
  </si>
  <si>
    <t>Wall Paper, Other</t>
  </si>
  <si>
    <t>غيره من ورق الحائط</t>
  </si>
  <si>
    <t>48162000</t>
  </si>
  <si>
    <t>48171000</t>
  </si>
  <si>
    <t>مغلفات (ظروف) من الورق</t>
  </si>
  <si>
    <t>48173000</t>
  </si>
  <si>
    <t>علب وجعب وما يماثلها، من ورق أو ورق مقوى، محتوية على مجموعات من أوراق القرطاسية</t>
  </si>
  <si>
    <t>48181000</t>
  </si>
  <si>
    <t>Toilet Paper</t>
  </si>
  <si>
    <t>ورق صحي</t>
  </si>
  <si>
    <t>48182000</t>
  </si>
  <si>
    <t>مناديل، ومناديل إزالة مواد التطرية ومناشف، من عجائن الورق أو الورق أو الحشو السليلوزي</t>
  </si>
  <si>
    <t>48183010</t>
  </si>
  <si>
    <t xml:space="preserve"> Cellulose Paper,Tablecloths</t>
  </si>
  <si>
    <t>فوط المائدة</t>
  </si>
  <si>
    <t>48183090</t>
  </si>
  <si>
    <t>Cellulose Paper, Other</t>
  </si>
  <si>
    <t>غيرها من المنتجات الورقيه</t>
  </si>
  <si>
    <t>48189000</t>
  </si>
  <si>
    <t>أغطية أسرة وأصناف مماثلة لاستعمالات منزلية أو صحية أو للمستشفيات مصنوعة من عجائن الورق أو الورق السليلوزي أو طبقات الألياف السليلوزية  غ.د.</t>
  </si>
  <si>
    <t>48191010</t>
  </si>
  <si>
    <t>علب للعطور او للمجوهرات او الهدايا</t>
  </si>
  <si>
    <t>48191090</t>
  </si>
  <si>
    <t>Paper Boxes, Other</t>
  </si>
  <si>
    <t>غيرها من العلب</t>
  </si>
  <si>
    <t>48192010</t>
  </si>
  <si>
    <t>48192090</t>
  </si>
  <si>
    <t>Non Corrugated Paper, Other</t>
  </si>
  <si>
    <t>48193000</t>
  </si>
  <si>
    <t>أكياس يبلغ عرض قاعدتها 40 سم أو أكثر، من ورق وورق مقوى أو حشو أو طبقات من ألياف سليلوزية</t>
  </si>
  <si>
    <t>48194000</t>
  </si>
  <si>
    <t>أغلفة أخر بما في ذلك جعب الاسطوانات، من ورق أو ورق مقوى أو حشو سليلوزى</t>
  </si>
  <si>
    <t>48195000</t>
  </si>
  <si>
    <t>أغلفة أخر بما في ذلك جعب الاسطوانات، من ورق وورق مقوى أو حشو أو طبقات من ألياف سليلوزية</t>
  </si>
  <si>
    <t>48196000</t>
  </si>
  <si>
    <t>علب لحفظ الملفات والأوراق والرسائل وما يماثلها من الأنواع المستعملة في المكاتب والمحلات التجارية وما يماثلها</t>
  </si>
  <si>
    <t>48201000</t>
  </si>
  <si>
    <t>سجلات، وسجلات محاسبة ودفاتر جيب ودفاتر طلبات ودفاتر إيصالات ودفاتر وورق رسائل ومفكرات ومذكرات وأصناف مماثلة من ورق وورق مقوى</t>
  </si>
  <si>
    <t>48202000</t>
  </si>
  <si>
    <t>Exercise Books</t>
  </si>
  <si>
    <t>دفاتر تمارين</t>
  </si>
  <si>
    <t>48203010</t>
  </si>
  <si>
    <t>مصنفات وملفات بتركيبات معدنية</t>
  </si>
  <si>
    <t>48203090</t>
  </si>
  <si>
    <t>مصنفات وملفات من طراز آخر</t>
  </si>
  <si>
    <t>48205000</t>
  </si>
  <si>
    <t>مجاميع حفظ النماذج والصور، من ورق وورق مقوى</t>
  </si>
  <si>
    <t>48209000</t>
  </si>
  <si>
    <t>أصناف مدرسية أو مكتبية أو قرطاسية أخر (غ.د.آ.)، من ورق أو ورق مقوى</t>
  </si>
  <si>
    <t>48211000</t>
  </si>
  <si>
    <t>Labels, Printed</t>
  </si>
  <si>
    <t>رقاع من جميع الأنواع من ورق أو ورق مقوى  مطبوعة</t>
  </si>
  <si>
    <t>48219000</t>
  </si>
  <si>
    <t>Labels, Other</t>
  </si>
  <si>
    <t>غيرها من الرقاع</t>
  </si>
  <si>
    <t>48232000</t>
  </si>
  <si>
    <t>ورق وورق مقوى للتصفية الترشيح</t>
  </si>
  <si>
    <t>48234000</t>
  </si>
  <si>
    <t>أوراق خطوط بيانيه مطبوعة ومعدة لأجهزة التسجيل الذاتي بشكل صفائح أو لفات أو أقراص، ورق كمبيوتر</t>
  </si>
  <si>
    <t>48236100</t>
  </si>
  <si>
    <t>صوان وأطباق وأكواب وما يماثلها من ورق أو ورق مقوى من بوص هندي (بامبو)</t>
  </si>
  <si>
    <t>48236900</t>
  </si>
  <si>
    <t>أوراق خطوط بيانية - صواني وأطباق من غير البوص الهندي</t>
  </si>
  <si>
    <t>48237010</t>
  </si>
  <si>
    <t>Paper Pulp Moulded Plates Used For Carrying Egg</t>
  </si>
  <si>
    <t xml:space="preserve"> الأطباق المقولبة المستعملة في تعبئة البيض</t>
  </si>
  <si>
    <t>48239010</t>
  </si>
  <si>
    <t xml:space="preserve"> ورق لتغليف الفواكة أوالحلويات وما يماثلها مقطعة بقياسات معينة</t>
  </si>
  <si>
    <t>48239020</t>
  </si>
  <si>
    <t xml:space="preserve"> الورق المسنن أوالمطرزواشرطته وورق لأطراف الرفوف</t>
  </si>
  <si>
    <t>48239030</t>
  </si>
  <si>
    <t xml:space="preserve"> الفواصل والحلقات من ورق</t>
  </si>
  <si>
    <t>48239080</t>
  </si>
  <si>
    <t>المصارين الاصطناعية من ورق كتيم للسجق</t>
  </si>
  <si>
    <t>48239093</t>
  </si>
  <si>
    <t>Paper Strips For Plaiting</t>
  </si>
  <si>
    <t xml:space="preserve"> الأشرطة من ورق وإن كانت مطوية أو مطلية للضفر ولاستعمالات أخر</t>
  </si>
  <si>
    <t>48239099</t>
  </si>
  <si>
    <t xml:space="preserve"> Other</t>
  </si>
  <si>
    <t>غيره من منتجات الورق</t>
  </si>
  <si>
    <t>49011010</t>
  </si>
  <si>
    <t>Serially Numbered Card Containing Questions,Answers</t>
  </si>
  <si>
    <t>49011090</t>
  </si>
  <si>
    <t>Printed Matter, Other</t>
  </si>
  <si>
    <t>غيرها من الكروت والنشرات المطبوعه</t>
  </si>
  <si>
    <t>49019920</t>
  </si>
  <si>
    <t>49019930</t>
  </si>
  <si>
    <t>49019950</t>
  </si>
  <si>
    <t>49019960</t>
  </si>
  <si>
    <t>49019990</t>
  </si>
  <si>
    <t>Printed Material, Other</t>
  </si>
  <si>
    <t>غيرها من منتجات الورق من كتب ومجلات</t>
  </si>
  <si>
    <t>49021020</t>
  </si>
  <si>
    <t>49030010</t>
  </si>
  <si>
    <t>مجاميع رسم وتلوين للأطفال</t>
  </si>
  <si>
    <t>49090020</t>
  </si>
  <si>
    <t>بطاقات تهاني وما يماثلها</t>
  </si>
  <si>
    <t>49111010</t>
  </si>
  <si>
    <t>49111090</t>
  </si>
  <si>
    <t>49119110</t>
  </si>
  <si>
    <t>49119190</t>
  </si>
  <si>
    <t>Photos, Other</t>
  </si>
  <si>
    <t>غيرها من الصور</t>
  </si>
  <si>
    <t>49119910</t>
  </si>
  <si>
    <t>49119990</t>
  </si>
  <si>
    <t>Tickets, Other</t>
  </si>
  <si>
    <t>غيرها من التاذكر</t>
  </si>
  <si>
    <t>50072000</t>
  </si>
  <si>
    <t xml:space="preserve"> نسج أُخر تحتوي على 85% وزناً  أو أكثر من الحرير أو فضلاته ، عدا فضلات مشاقة الحرير</t>
  </si>
  <si>
    <t>50079000</t>
  </si>
  <si>
    <t xml:space="preserve"> Other Fabrics</t>
  </si>
  <si>
    <t xml:space="preserve"> نسج أُخر</t>
  </si>
  <si>
    <t>51061000</t>
  </si>
  <si>
    <t>خيوط من صوف مندوف تحتوي على 85% أو أكثر وزناً من الصوف</t>
  </si>
  <si>
    <t>نسج من صوف ممشط أو من وبر ناعم ممشط ، لصناعة العبي والمشالح</t>
  </si>
  <si>
    <t xml:space="preserve"> Plain Weave, Weighing Not More Than 100 G/M2</t>
  </si>
  <si>
    <t xml:space="preserve"> نسج سادة ، لايزن المتر المربع منها أكثر من 100جم</t>
  </si>
  <si>
    <t xml:space="preserve"> نسج سادة، يزن المتر المربع منها أكثر من 100 جم</t>
  </si>
  <si>
    <t xml:space="preserve"> Plain Weave, Weighing More Than 100 G/M2</t>
  </si>
  <si>
    <t>نسج أُخر</t>
  </si>
  <si>
    <t>52085100</t>
  </si>
  <si>
    <t>Other Fabrics</t>
  </si>
  <si>
    <t xml:space="preserve"> Plain Weave</t>
  </si>
  <si>
    <t>بنسج سادة</t>
  </si>
  <si>
    <t>52095900</t>
  </si>
  <si>
    <t>53050000</t>
  </si>
  <si>
    <t>ألياف جوز الهند وقنب مانيلا (اباكا) وألياف نسيجية نباتية أخر (غ.د.آ.) خام أو معالجة ولكن غير مغزولة، مشاقة وفضلات هذه الألياف بما فيها فضلات الخيوط</t>
  </si>
  <si>
    <t>53101000</t>
  </si>
  <si>
    <t>نسج من جوت غير مقصورة</t>
  </si>
  <si>
    <t>54011010</t>
  </si>
  <si>
    <t>Sewing Thread, For Retail Sale</t>
  </si>
  <si>
    <t>خيوط للخياطه من شعيرات تركيبيه او اصطناعيه مهيأة للبيع بالتجزئة</t>
  </si>
  <si>
    <t>54071000</t>
  </si>
  <si>
    <t xml:space="preserve"> أقمشه منسوجه متحصل عليها من خيوط عالية المتانة من نايلون أو من بولي أميدات أُخر أو من بوليسترات</t>
  </si>
  <si>
    <t>54072000</t>
  </si>
  <si>
    <t xml:space="preserve"> أقمشه منسوجه من قدد أو أشكال مماثلة</t>
  </si>
  <si>
    <t>اقمشه محدده غير مقصورة أو مقصورة</t>
  </si>
  <si>
    <t>اقمشه محدده من خيوط مختلفة الألوان</t>
  </si>
  <si>
    <t>54075200</t>
  </si>
  <si>
    <t>Synthetic Filament Yarn, Dyed</t>
  </si>
  <si>
    <t>اقمشه محدده مصبوغة</t>
  </si>
  <si>
    <t>54075300</t>
  </si>
  <si>
    <t>54076100</t>
  </si>
  <si>
    <t>اقمشه محدده تحتـوي على 85% وزناً أو أكثر من شعيرات البوليستر غير معدلة البنية غير تكستوريه</t>
  </si>
  <si>
    <t>54076900</t>
  </si>
  <si>
    <t>Synthetic Filament Yarn, Other</t>
  </si>
  <si>
    <t>غيرها من الاقمشه المحدده</t>
  </si>
  <si>
    <t>54077300</t>
  </si>
  <si>
    <t>54078200</t>
  </si>
  <si>
    <t>Synthetic Filament Yarn Dyed</t>
  </si>
  <si>
    <t>54079100</t>
  </si>
  <si>
    <t>اقمشه منسوجه مصبوغة</t>
  </si>
  <si>
    <t>ـ ـ غيرها</t>
  </si>
  <si>
    <t>55032000</t>
  </si>
  <si>
    <t>الياف تركيبيه غير مستمره من بوليستر</t>
  </si>
  <si>
    <t>55034000</t>
  </si>
  <si>
    <t>الياف تركيبيه غير مستمره من بولي بروبيلين</t>
  </si>
  <si>
    <t>55121100</t>
  </si>
  <si>
    <t>نسج من ألياف تركيبيه غير مستمره غير مقصورة أو مقصورة</t>
  </si>
  <si>
    <t xml:space="preserve"> Other Woven Fabrics</t>
  </si>
  <si>
    <t>أقمشة منسوجة أُخر</t>
  </si>
  <si>
    <t>55151100</t>
  </si>
  <si>
    <t>نسج مخلوطة بصورة رئيسية أو حصرية بألياف حرير فسكوز غير مستمرة</t>
  </si>
  <si>
    <t>55151200</t>
  </si>
  <si>
    <t>نسج مخلوطة بـصـورة رئـيـسـية أوحصرية بشعيرات الياف تركيبية أو اصطناعية</t>
  </si>
  <si>
    <t>56012110</t>
  </si>
  <si>
    <t>Cotton Buds</t>
  </si>
  <si>
    <t>أعواد تنظيف الأذن</t>
  </si>
  <si>
    <t>56021000</t>
  </si>
  <si>
    <t>لباد إبرة وأصناف متحصل عليها طريقة الحياكة بالتحضير</t>
  </si>
  <si>
    <t>56031100</t>
  </si>
  <si>
    <t>Nonwovens, Weighing Not More Than 25 G/M2</t>
  </si>
  <si>
    <t>اقمشه غير منسوجه بوزن لا يتجاوز 25 غ/ م2</t>
  </si>
  <si>
    <t>56031200</t>
  </si>
  <si>
    <t>Nonwovens, Weighing More Than 25 G/M2 But Not More Than 70 G/M2</t>
  </si>
  <si>
    <t>اقمشه غير منسوجه بوزن يزيد عن 25 جم/ م2 ولكن لا يتجـاوز 70 غ/ م 2</t>
  </si>
  <si>
    <t>56031300</t>
  </si>
  <si>
    <t>Nonwovens, Weighing More Than 70 G/M2 But Not More Than 150 G/M2</t>
  </si>
  <si>
    <t>اقمشه غير منسوجه بوزن يزيد عن 70 جم/ م2 ولكن لا يتجاوز 150 غ/ م2</t>
  </si>
  <si>
    <t>56031400</t>
  </si>
  <si>
    <t>Nonwovens, Weighing More Than 150 G/M2</t>
  </si>
  <si>
    <t>اقمشه غير منسوجه بوزن يزيد عن  150 جم/ م2</t>
  </si>
  <si>
    <t>56039200</t>
  </si>
  <si>
    <t>56039300</t>
  </si>
  <si>
    <t>Nonwovens, Weighing More Than 70 G/M2 But Not More Than 150 G/Mz</t>
  </si>
  <si>
    <t>56039400</t>
  </si>
  <si>
    <t>56041000</t>
  </si>
  <si>
    <t xml:space="preserve"> خيوط وحبال من مطاط مغطاة بمواد نسجية</t>
  </si>
  <si>
    <t>خيوط حزم وحبال وأمراس، ، من بـوليثيلين أو بـوليبروبيلين غير المضفوره</t>
  </si>
  <si>
    <t>خيوط حزم وحبال وأمراس، ، من بـوليثيلين أو بـوليبروبيلين المضفوره</t>
  </si>
  <si>
    <t>56074910</t>
  </si>
  <si>
    <t>56074920</t>
  </si>
  <si>
    <t>56075010</t>
  </si>
  <si>
    <t>خيوط وحزم زامراس من الياف تركيبيه اخرى</t>
  </si>
  <si>
    <t>56079010</t>
  </si>
  <si>
    <t>خيوط حزم وحبال وأمراس، من ألياف أخرى غ.د.آ غير مضفوره</t>
  </si>
  <si>
    <t>56081900</t>
  </si>
  <si>
    <t>غيرها من الشباك</t>
  </si>
  <si>
    <t>56090030</t>
  </si>
  <si>
    <t>حبال الجر أو رفع الأحمال</t>
  </si>
  <si>
    <t>56090090</t>
  </si>
  <si>
    <t>غيرها من السلالم والحبال</t>
  </si>
  <si>
    <t>57011000</t>
  </si>
  <si>
    <t>سجاد من اصواف او وبر ناعم</t>
  </si>
  <si>
    <t>57019000</t>
  </si>
  <si>
    <t>57023110</t>
  </si>
  <si>
    <t>Machine-Made Carpets</t>
  </si>
  <si>
    <t xml:space="preserve"> سجاد آلي</t>
  </si>
  <si>
    <t xml:space="preserve"> بسط وما يماثلها</t>
  </si>
  <si>
    <t>57023210</t>
  </si>
  <si>
    <t xml:space="preserve"> سجاد وبسط وموكيت</t>
  </si>
  <si>
    <t>Carpets, Other</t>
  </si>
  <si>
    <t>غيرها من السجاد والبسط</t>
  </si>
  <si>
    <t>Carpets Other</t>
  </si>
  <si>
    <t>57024210</t>
  </si>
  <si>
    <t>سجاد وبسط وموكيت</t>
  </si>
  <si>
    <t>Prayer Rugs</t>
  </si>
  <si>
    <t xml:space="preserve"> سجاد صلاة</t>
  </si>
  <si>
    <t>غيرها من السجاد</t>
  </si>
  <si>
    <t>57029120</t>
  </si>
  <si>
    <t>57029210</t>
  </si>
  <si>
    <t>57029290</t>
  </si>
  <si>
    <t>57029919</t>
  </si>
  <si>
    <t>57031000</t>
  </si>
  <si>
    <t>سجاد من صوف أو وبر ناعم</t>
  </si>
  <si>
    <t>57049000</t>
  </si>
  <si>
    <t>Carpets &amp; Other Textile Floor Coverings, Felt, Other</t>
  </si>
  <si>
    <t>غيرها من السجاد واشكاله ومساحته</t>
  </si>
  <si>
    <t>57050011</t>
  </si>
  <si>
    <t>سجاد  وبسط من خيوط قطيفية</t>
  </si>
  <si>
    <t>57050020</t>
  </si>
  <si>
    <t>سجاد (غير منسوج) من ألياف نسجية مندوفة متماسكة بمطاط أو بمواد لدنة</t>
  </si>
  <si>
    <t>57050030</t>
  </si>
  <si>
    <t>سجاد مصنر له مظهر الموكيت أو مظهر الفرو</t>
  </si>
  <si>
    <t>57050090</t>
  </si>
  <si>
    <t>Carpets &amp; Other Textile Floor Coverings Nes, Other</t>
  </si>
  <si>
    <t>غيره من السجاد المصنر</t>
  </si>
  <si>
    <t>58012100</t>
  </si>
  <si>
    <t>Woven Pile &amp; Chenille Fabrics, Uncut Weft Pile Fabrics</t>
  </si>
  <si>
    <t xml:space="preserve"> أقـمـشه منسوجه ذات خمل من الـلـحـمه ، غير مقصوصة</t>
  </si>
  <si>
    <t xml:space="preserve"> أقمشه منسوجه اخر ذات خمل من اللحمه</t>
  </si>
  <si>
    <t>58012600</t>
  </si>
  <si>
    <t>Chenille Fabrics</t>
  </si>
  <si>
    <t xml:space="preserve"> أقمشه منسوجه من خيوط قطيفيه "شينيل"</t>
  </si>
  <si>
    <t>58013300</t>
  </si>
  <si>
    <t>Other Weft Pile Fabrics</t>
  </si>
  <si>
    <t>58013600</t>
  </si>
  <si>
    <t>أقمشه منسوجه من خيوط قطيفية "شينيل"</t>
  </si>
  <si>
    <t>58013700</t>
  </si>
  <si>
    <t>أقمشة منسوجة ذات خمل من السدى من مواد نسجية أخر</t>
  </si>
  <si>
    <t>58042900</t>
  </si>
  <si>
    <t>تول واقمشه من مواد نسجية أُخر</t>
  </si>
  <si>
    <t>58061000</t>
  </si>
  <si>
    <t xml:space="preserve"> أشرطة من أقمشة منسوجة ذات خمل(بما فيها أقمشة مزرده من النوع الإسفنجي)وأقمشة من خيوط قطيفية</t>
  </si>
  <si>
    <t>58063100</t>
  </si>
  <si>
    <t>اشرطه  من قطن</t>
  </si>
  <si>
    <t>58063200</t>
  </si>
  <si>
    <t>اشرطه من ألياف الياف تركيبية أو اصطناعية</t>
  </si>
  <si>
    <t>58071000</t>
  </si>
  <si>
    <t>رقاع منسوجة</t>
  </si>
  <si>
    <t>58089000</t>
  </si>
  <si>
    <t>Braids In The Piece Ornamental Trimmings, Other</t>
  </si>
  <si>
    <t>غيرها من الضفائر</t>
  </si>
  <si>
    <t>58090000</t>
  </si>
  <si>
    <t>(نسج من خيوط من معدن ونسج من خيوط نسجية معدنية أو ممعدنة من البند 5605 من الأنواع المستعملة للألبسة أو المفروشات أو لأغراض مماثلة، (غ.د.آ.) (خيوط الزري</t>
  </si>
  <si>
    <t>58109100</t>
  </si>
  <si>
    <t>مطرزات من قطن</t>
  </si>
  <si>
    <t>58109200</t>
  </si>
  <si>
    <t>مطرزات من ألياف الياف تركيبية أو اصطناعية</t>
  </si>
  <si>
    <t>59031000</t>
  </si>
  <si>
    <t xml:space="preserve"> Textile Fabrics With Polyvinyl Chloride</t>
  </si>
  <si>
    <t xml:space="preserve"> ببولي فينيل كلوريد</t>
  </si>
  <si>
    <t>59032000</t>
  </si>
  <si>
    <t>With Polyurethane</t>
  </si>
  <si>
    <t xml:space="preserve"> ببولي يوريثان</t>
  </si>
  <si>
    <t>59039000</t>
  </si>
  <si>
    <t xml:space="preserve"> Textile Fabrics Other</t>
  </si>
  <si>
    <t>غيرها من النسج المشربه</t>
  </si>
  <si>
    <t>59050090</t>
  </si>
  <si>
    <t>أغطية جدران من مواد نسجية أخر</t>
  </si>
  <si>
    <t>59061000</t>
  </si>
  <si>
    <t xml:space="preserve"> أشرطة لاصقة بعرض لا يزيد عن 20 سم</t>
  </si>
  <si>
    <t>59070011</t>
  </si>
  <si>
    <t xml:space="preserve"> النسج المطلية بالقطران أو القار أو المواد المماثلة من الأنواع المستعملة لتحضير أغطية البضائع وأقمشة التغليف</t>
  </si>
  <si>
    <t>59090010</t>
  </si>
  <si>
    <t>Textile Hosepiping For Fire-Fighting</t>
  </si>
  <si>
    <t>المواسير والمضخات المجهزة لإطفاء الحرائق</t>
  </si>
  <si>
    <t>59100000</t>
  </si>
  <si>
    <t>سيور نقل المواد أو نقل الحركة من مواد نسجية وان كانت مقواة بمعدن أو بمواد أخرى</t>
  </si>
  <si>
    <t>59111000</t>
  </si>
  <si>
    <t>أقمشه منسوجه/لباد/النسج المبطن بلباد،مطليه/مغطاة/منضده بمطاط/جلد/مواد أُخر،من الأنواع المستعملة في صنع كسوة أجهزة الندف،والنسج المماثلة لاستعمالات تقنيه أُخر،بما في ذلك النسج ضيقة العرض المصنوعه من قطيفه مشربه بمطاط لتغطية مغازل النسيج</t>
  </si>
  <si>
    <t>59119000</t>
  </si>
  <si>
    <t>Textile Products &amp; Articles For Specific Technical Use, Other</t>
  </si>
  <si>
    <t>غيرها من النسج</t>
  </si>
  <si>
    <t>60011000</t>
  </si>
  <si>
    <t xml:space="preserve"> أقمشة "طويلة الخمل"</t>
  </si>
  <si>
    <t>أقمشة من ألياف الياف تركيبية أو اصطناعية</t>
  </si>
  <si>
    <t>60019200</t>
  </si>
  <si>
    <t>أقمشة مصنره غير مقصورة أو مقصورة</t>
  </si>
  <si>
    <t>60063200</t>
  </si>
  <si>
    <t>أقمشة مصنره مصبوغة</t>
  </si>
  <si>
    <t>61012000</t>
  </si>
  <si>
    <t>معاطف واقيه من قطن</t>
  </si>
  <si>
    <t>61013000</t>
  </si>
  <si>
    <t>معاطف واقيه  من ألياف الياف تركيبية أو اصطناعية</t>
  </si>
  <si>
    <t>61019000</t>
  </si>
  <si>
    <t>معاطف واقيه من مواد نسجية أُخر</t>
  </si>
  <si>
    <t>61021000</t>
  </si>
  <si>
    <t>معاطف واقيه وعباءات من صوف أو من وبر ناعم</t>
  </si>
  <si>
    <t>61022000</t>
  </si>
  <si>
    <t>معاطف واقيه وعباءات من قطن</t>
  </si>
  <si>
    <t>61023000</t>
  </si>
  <si>
    <t>معاطف واقيه وعباءات من ألياف الياف تركيبية أو اصطناعية</t>
  </si>
  <si>
    <t>61029000</t>
  </si>
  <si>
    <t>معاطف واقيه وعباءات من مواد نسجية أُخر</t>
  </si>
  <si>
    <t>61031000</t>
  </si>
  <si>
    <t>بدل من مصنرات للرجال والصبية</t>
  </si>
  <si>
    <t>61032200</t>
  </si>
  <si>
    <t>بدل واطقم وسترات من قطن</t>
  </si>
  <si>
    <t>61032300</t>
  </si>
  <si>
    <t>بدل واطقم وسترات من الياف تركيبيه</t>
  </si>
  <si>
    <t>61032900</t>
  </si>
  <si>
    <t>بدل واطقم وسترات من مواد نسجية أُخر</t>
  </si>
  <si>
    <t>61033100</t>
  </si>
  <si>
    <t>بدل واطقم وسترات من صوف أو من وبر ناعم</t>
  </si>
  <si>
    <t>61033200</t>
  </si>
  <si>
    <t>61033300</t>
  </si>
  <si>
    <t>61033900</t>
  </si>
  <si>
    <t>61034100</t>
  </si>
  <si>
    <t>61034200</t>
  </si>
  <si>
    <t>61034300</t>
  </si>
  <si>
    <t>61034900</t>
  </si>
  <si>
    <t>بدل واطقم وسترات وفساتين وتنانيرمن الياف تركيبيه</t>
  </si>
  <si>
    <t>61041900</t>
  </si>
  <si>
    <t>بدل واطقم وسترات وفساتين وتنانيرمن مواد نسجيه اخرى</t>
  </si>
  <si>
    <t>61042200</t>
  </si>
  <si>
    <t>بدل واطقم وسترات وفساتين وتنانير من قطن</t>
  </si>
  <si>
    <t>61042900</t>
  </si>
  <si>
    <t>بدل واطقم وسترات وفساتين وتنانير من صوف أو من وبر ناعم</t>
  </si>
  <si>
    <t>61043200</t>
  </si>
  <si>
    <t>61043900</t>
  </si>
  <si>
    <t>61044100</t>
  </si>
  <si>
    <t>61044200</t>
  </si>
  <si>
    <t>61044300</t>
  </si>
  <si>
    <t>61044400</t>
  </si>
  <si>
    <t>بدل واطقم وسترات وفساتين وتنانير من ألياف إصطناعية</t>
  </si>
  <si>
    <t>61044900</t>
  </si>
  <si>
    <t>61045200</t>
  </si>
  <si>
    <t>61045300</t>
  </si>
  <si>
    <t>61045900</t>
  </si>
  <si>
    <t>61046200</t>
  </si>
  <si>
    <t>61046300</t>
  </si>
  <si>
    <t>61046900</t>
  </si>
  <si>
    <t>61051000</t>
  </si>
  <si>
    <t>قمصان للرجال او للصبيه من قطن</t>
  </si>
  <si>
    <t>61052000</t>
  </si>
  <si>
    <t>قمصان للرجال او للصبيه من ألياف الياف تركيبية أو اصطناعية</t>
  </si>
  <si>
    <t>61059000</t>
  </si>
  <si>
    <t>قمصان للرجال او للصبيه من مواد نسجية أُخر</t>
  </si>
  <si>
    <t>61061000</t>
  </si>
  <si>
    <t>بلوزات وقمصان وبلوزات بشكل قمصان للنساء أو البنات من قطن</t>
  </si>
  <si>
    <t>61062000</t>
  </si>
  <si>
    <t>بلوزات وقمصان وبلوزات بشكل قمصان للنساء أو البنات من الياف تركيبيه واصطناعيه</t>
  </si>
  <si>
    <t>61069000</t>
  </si>
  <si>
    <t>بلوزات وقمصان وبلوزات بشكل قمصان للنساء أو البنات من مواد نسجيه اخرى</t>
  </si>
  <si>
    <t>61071100</t>
  </si>
  <si>
    <t>كالسونات وسراويل داخلية أخر وقمصان نوم وبيجامات وبرانس حمام وأرواب دوشامبر وأصناف مماثلة للرجال أو الصبية من قطن</t>
  </si>
  <si>
    <t>61071200</t>
  </si>
  <si>
    <t>كالسونات وسراويل داخلية أخر وقمصان نوم وبيجامات وبرانس حمام وأرواب دوشامبر وأصناف مماثلة للرجال أو الصبية من الياف اصطناعيه او تركيبيه</t>
  </si>
  <si>
    <t>61071900</t>
  </si>
  <si>
    <t>كالسونات وسراويل داخلية أخر وقمصان نوم وبيجامات وبرانس حمام وأرواب دوشامبر وأصناف مماثلة للرجال أو الصبية من مواد نسجيه اخرى</t>
  </si>
  <si>
    <t>61072100</t>
  </si>
  <si>
    <t>61072200</t>
  </si>
  <si>
    <t>كالسونات وسراويل داخلية أخر وقمصان نوم وبيجامات وبرانس حمام وأرواب دوشامبر وأصناف مماثلة للرجال أو الصبية من الياف تركيبه او اصطناعيه</t>
  </si>
  <si>
    <t>61079100</t>
  </si>
  <si>
    <t>كومبنازونات وجوبونات وتنانير داخلية أخر، سراويل داخلية، وقمصان نوم وبيجامات وألبسة منزلية وبرانس حمام وأرواب دوشامبر، وأصناف مماثلة للنساء والبنات، من الياف تركيبيه او اصطناعيه</t>
  </si>
  <si>
    <t>كومبنازونات وجوبونات وتنانير داخلية أخر، سراويل داخلية، وقمصان نوم وبيجامات وألبسة منزلية وبرانس حمام وأرواب دوشامبر، وأصناف مماثلة للنساء والبنات، من مواد نسجيه اخرى</t>
  </si>
  <si>
    <t>61082100</t>
  </si>
  <si>
    <t>كومبنازونات وجوبونات وتنانير داخلية أخر، سراويل داخلية، وقمصان نوم وبيجامات وألبسة منزلية وبرانس حمام وأرواب دوشامبر، وأصناف مماثلة للنساء والبنات، من قطن</t>
  </si>
  <si>
    <t>61082200</t>
  </si>
  <si>
    <t>61083100</t>
  </si>
  <si>
    <t>61083200</t>
  </si>
  <si>
    <t>61083900</t>
  </si>
  <si>
    <t>61089100</t>
  </si>
  <si>
    <t>61089200</t>
  </si>
  <si>
    <t>61091000</t>
  </si>
  <si>
    <t>قمصان تي شيرت، وقمصان داخلية بأكمام أو بدونها، من قطن</t>
  </si>
  <si>
    <t>61099000</t>
  </si>
  <si>
    <t>قمصان تي شيرت، وقمصان داخلية بأكمام أو بدونها، من مواد نسجيه اخرى</t>
  </si>
  <si>
    <t>61101100</t>
  </si>
  <si>
    <t>بلوزات وكنزات منوعة وأصناف مماثلة بأكمام أو بدونها، من صوف</t>
  </si>
  <si>
    <t>61101200</t>
  </si>
  <si>
    <t>بلوزات وكنزات منوعة وأصناف مماثلة بأكمام أو بدونها، من ماعز كشمير</t>
  </si>
  <si>
    <t>61102000</t>
  </si>
  <si>
    <t>كنزات "بلوفرات" مصنرة من قطن</t>
  </si>
  <si>
    <t>61103000</t>
  </si>
  <si>
    <t>كنزات "بلوفرات" من ألألياف تركيبية</t>
  </si>
  <si>
    <t>61109000</t>
  </si>
  <si>
    <t>61112000</t>
  </si>
  <si>
    <t>ألبسة وتوابع ألبسة للأطفال الرضع، من مصنرات من قطن</t>
  </si>
  <si>
    <t>61113000</t>
  </si>
  <si>
    <t>ألبسة وتوابع ألبسة للأطفال الرضع، من مصنرات من الياف تركيبيه</t>
  </si>
  <si>
    <t>61119000</t>
  </si>
  <si>
    <t>ألبسة وتوابع ألبسة للأطفال الرضع، من مصنرات من مواد نسجيه اخرى</t>
  </si>
  <si>
    <t>61121100</t>
  </si>
  <si>
    <t>أردية الرياضة، من مصنرات من قطن</t>
  </si>
  <si>
    <t>61121200</t>
  </si>
  <si>
    <t>أردية الرياضة، من مصنرات من الياف تركيبيه</t>
  </si>
  <si>
    <t>61123100</t>
  </si>
  <si>
    <t>ألبسة سباحة للرجال أو الصبية، من مصنرات من الياف تركيبيه</t>
  </si>
  <si>
    <t>61124100</t>
  </si>
  <si>
    <t>ألبسة سباحة للنساء والبنات، من مصنرات من الياف تركيبيه</t>
  </si>
  <si>
    <t>61130000</t>
  </si>
  <si>
    <t>ألبسة مصنوعة من أقمشة مصنرة داخلة في البنود 5903 أو 9506 أو 5907</t>
  </si>
  <si>
    <t>61142000</t>
  </si>
  <si>
    <t>ألبسة أخر من مصنرات من صوف او من قطن</t>
  </si>
  <si>
    <t>61143000</t>
  </si>
  <si>
    <t>ألبسة أخر من مصنرات من صوف او من الياف تركيبيه او اصطناعيه</t>
  </si>
  <si>
    <t>61149000</t>
  </si>
  <si>
    <t>ألبسة أخر من مصنرات من صوف او من مواد نسجيه اخرى</t>
  </si>
  <si>
    <t>61151000</t>
  </si>
  <si>
    <t>61152100</t>
  </si>
  <si>
    <t>من ألياف تركيبية، مقاس الخيط المفرد منها أقل من 67 ديسيتكس</t>
  </si>
  <si>
    <t>61152900</t>
  </si>
  <si>
    <t>جوارب نسائية بسراويل من مواد نسيجية أخر</t>
  </si>
  <si>
    <t>61159500</t>
  </si>
  <si>
    <t>جوارب نسائية طويلة أو نصفية  من قطن</t>
  </si>
  <si>
    <t>61159600</t>
  </si>
  <si>
    <t>جوارب نسائية طويلة أو نصفية من  ألياف تركيبية</t>
  </si>
  <si>
    <t>61159900</t>
  </si>
  <si>
    <t>جوارب نسائيه طويله او نصفيه من مواد نسجية أُخر</t>
  </si>
  <si>
    <t>61161000</t>
  </si>
  <si>
    <t>قفازات بانواعها  مشربة أو مطلية أو مغطاة بلدائن أو بمطاط</t>
  </si>
  <si>
    <t>61169200</t>
  </si>
  <si>
    <t>قفازات بانواعها من قطن</t>
  </si>
  <si>
    <t>61169300</t>
  </si>
  <si>
    <t>قفازات بانواعها من ألياف تركيبية</t>
  </si>
  <si>
    <t>61171000</t>
  </si>
  <si>
    <t>شالات ولفافات عنق ومناديل رأس ولثم، وبراقع وأصناف مماثلة من مصنرات</t>
  </si>
  <si>
    <t>61178000</t>
  </si>
  <si>
    <t>توابع أخر جاهزة للألبسة، من مصنرات، غ.د.آ</t>
  </si>
  <si>
    <t>62031100</t>
  </si>
  <si>
    <t>بدل للرجال والصبيه من صوف أو من وبر ناعم</t>
  </si>
  <si>
    <t>62031200</t>
  </si>
  <si>
    <t>بدل للرجال والصبيه من ألياف تركيبية</t>
  </si>
  <si>
    <t>62031900</t>
  </si>
  <si>
    <t xml:space="preserve"> بدل للرجال والصبيه من مواد نسجية أُخر</t>
  </si>
  <si>
    <t>62032200</t>
  </si>
  <si>
    <t>اطقم ملابس للرجال والصبيه من قطن</t>
  </si>
  <si>
    <t>62032300</t>
  </si>
  <si>
    <t>اطقم ملابس للرجال والصبيه من الياف تركيبيه</t>
  </si>
  <si>
    <t>62032900</t>
  </si>
  <si>
    <t>62033100</t>
  </si>
  <si>
    <t>سترات للرجال والصبيه من صوف او من وبر ناعم</t>
  </si>
  <si>
    <t>62033200</t>
  </si>
  <si>
    <t>سترات للرجال والصبيه من قطن</t>
  </si>
  <si>
    <t>62033300</t>
  </si>
  <si>
    <t>سترات للرجال والصبيه من الياف تركيبيه</t>
  </si>
  <si>
    <t>62033900</t>
  </si>
  <si>
    <t>سترات للرجال والصبيه من مواد نسجيه اخرى</t>
  </si>
  <si>
    <t>62034100</t>
  </si>
  <si>
    <t>بنطلونات عادية وبنطلونات بصدر وحمالات، وبنطلونات بأرجل ضيقة تصل للركب وبنطلونات قصيرة للرجال أو الصبية، عدا ألبسة السباحة من صوف او وبر ناعم</t>
  </si>
  <si>
    <t>62034200</t>
  </si>
  <si>
    <t>بنطلونات عادية وبنطلونات بصدر وحمالات، وبنطلونات بأرجل ضيقة تصل للركب وبنطلونات قصيرة للرجال أو الصبية، عدا ألبسة السباحة من قطن</t>
  </si>
  <si>
    <t>62034300</t>
  </si>
  <si>
    <t>بنطلونات عادية وبنطلونات بصدر وحمالات، وبنطلونات بأرجل ضيقة تصل للركب وبنطلونات قصيرة للرجال أو الصبية، عدا ألبسة السباحة من الياف تركيبيه</t>
  </si>
  <si>
    <t>62034900</t>
  </si>
  <si>
    <t>بنطلونات عادية وبنطلونات بصدر وحمالات، وبنطلونات بأرجل ضيقة تصل للركب وبنطلونات قصيرة للرجال أو الصبية، عدا ألبسة السباحة من مواد نسجيه اخر</t>
  </si>
  <si>
    <t>62041200</t>
  </si>
  <si>
    <t>بدل للنساء والبنات من قطن</t>
  </si>
  <si>
    <t>62041900</t>
  </si>
  <si>
    <t>بدل للنساء والبنات من مواد نسجية أُخر</t>
  </si>
  <si>
    <t>62042200</t>
  </si>
  <si>
    <t>أطقم ألبسة للنساء أو البنات من قطن</t>
  </si>
  <si>
    <t>62042300</t>
  </si>
  <si>
    <t>أطقم ألبسة للنساء أو البنات من الياف تركيبيه</t>
  </si>
  <si>
    <t>62043100</t>
  </si>
  <si>
    <t>سترات جاكيتات للنساء والبنات من صوف أو من وبر ناعم</t>
  </si>
  <si>
    <t>62043200</t>
  </si>
  <si>
    <t>سترات (جاكيتات) للنساء أو البنات من قطن</t>
  </si>
  <si>
    <t>62043300</t>
  </si>
  <si>
    <t>سترات (جاكيتات) للنساء أو البنات من الياف تركيبيه</t>
  </si>
  <si>
    <t>62043900</t>
  </si>
  <si>
    <t>سترات (جاكيتات) للنساء أو البنات من مواد نسجيه اخرى</t>
  </si>
  <si>
    <t>62044100</t>
  </si>
  <si>
    <t>فساتين للنساء او البنات من صوف أو من وبر ناعم</t>
  </si>
  <si>
    <t>62044200</t>
  </si>
  <si>
    <t>فساتين للنساء أو البنات من قطن</t>
  </si>
  <si>
    <t>62044300</t>
  </si>
  <si>
    <t>فساتين للنساء أو البنات من الياف تركيبيه</t>
  </si>
  <si>
    <t>62044400</t>
  </si>
  <si>
    <t>فساتين للنساء أو البنات من الياف اصطناعيه</t>
  </si>
  <si>
    <t>62044900</t>
  </si>
  <si>
    <t>فساتين للنساء أو البنات من مواد نسجيه اخرى</t>
  </si>
  <si>
    <t>62045100</t>
  </si>
  <si>
    <t>تنانير وتنانير مفصوله للنساء والبنات من صوف أو من وبر ناعم</t>
  </si>
  <si>
    <t>62045200</t>
  </si>
  <si>
    <t>تنانيـر وتنانيـر مفصولة للنساء أو البنات من قطن</t>
  </si>
  <si>
    <t>62045300</t>
  </si>
  <si>
    <t>تنانيـر وتنانيـر مفصولة للنساء أو البنات من اليلف تركيبيه</t>
  </si>
  <si>
    <t>62045900</t>
  </si>
  <si>
    <t>تنانيـر وتنانيـر مفصولة للنساء أو البنات من مواد نسجيه اخرى</t>
  </si>
  <si>
    <t>62046100</t>
  </si>
  <si>
    <t>بنطلونات وبنطلونات بـصدر وحمالات، وبنطلونات بأرجل ضيقة تصل للركب وبنطلونات قصيرة، عدا ألبسة السباحة من صوف او من وبر ناعم</t>
  </si>
  <si>
    <t>62046200</t>
  </si>
  <si>
    <t>بنطلونات وبنطلونات بـصدر وحمالات، وبنطلونات بأرجل ضيقة تصل للركب وبنطلونات قصيرة، عدا ألبسة السباحة من قطن</t>
  </si>
  <si>
    <t>62046300</t>
  </si>
  <si>
    <t>بنطلونات وبنطلونات بـصدر وحمالات، وبنطلونات بأرجل ضيقة تصل للركب وبنطلونات قصيرة، عدا ألبسة السباحة من الياف تركيبيه</t>
  </si>
  <si>
    <t>62046900</t>
  </si>
  <si>
    <t>بنطلونات وبنطلونات بـصدر وحمالات، وبنطلونات بأرجل ضيقة تصل للركب وبنطلونات قصيرة، عدا ألبسة السباحة من مواد نسجيه اخرى</t>
  </si>
  <si>
    <t>62052000</t>
  </si>
  <si>
    <t>قمصان للرجال أو الصبية من قطن</t>
  </si>
  <si>
    <t>62053000</t>
  </si>
  <si>
    <t>قمصان للرجال أو الصبية من الياف تركيبيه او اصطناعيه</t>
  </si>
  <si>
    <t>62059000</t>
  </si>
  <si>
    <t>قمصان للرجال أو الصبية من مواد نسجيه اخرى</t>
  </si>
  <si>
    <t>62061000</t>
  </si>
  <si>
    <t>بلوزات وقمصان وبلوزات بشكل قمصان للنساء أو البنات من حرير او من فضلات حرير</t>
  </si>
  <si>
    <t>62063000</t>
  </si>
  <si>
    <t>62064000</t>
  </si>
  <si>
    <t>بلوزات وقمصان وبلوزات بشكل قمصان للنساء أو البنات من الياف تركيبيه او اصطناعيه</t>
  </si>
  <si>
    <t>62069000</t>
  </si>
  <si>
    <t>62071100</t>
  </si>
  <si>
    <t>قمصان داخلية وكالسونات وسراويل داخلية أخر وقمصان نوم وبيجاما وبرانس حمام وأرواب دوشامبر وأصناف مماثلة للرجال أو الصبية من قطن</t>
  </si>
  <si>
    <t>62071900</t>
  </si>
  <si>
    <t>قمصان داخلية وكالسونات وسراويل داخلية أخر وقمصان نوم وبيجاما وبرانس حمام وأرواب دوشامبر وأصناف مماثلة للرجال أو الصبية من مواد نسجيه اخرى</t>
  </si>
  <si>
    <t>62072100</t>
  </si>
  <si>
    <t>62079100</t>
  </si>
  <si>
    <t>62079900</t>
  </si>
  <si>
    <t>قمصان داخلية من مختلف الأنواع، وكومبنازونات وجوبونات وتنانير وتنانير داخلية أخر وسراويل داخلية وقمصان نوم وبيجاما، ألبسة منزلية وبرانس حمامات وأرواب دوشامبر وأصناف مماثلة للنساء أو البنات من الياف تركيبيه او اصطناعيه</t>
  </si>
  <si>
    <t>62081900</t>
  </si>
  <si>
    <t>قمصان داخلية من مختلف الأنواع، وكومبنازونات وجوبونات وتنانير وتنانير داخلية أخر وسراويل داخلية وقمصان نوم وبيجاما، ألبسة منزلية وبرانس حمامات وأرواب دوشامبر وأصناف مماثلة للنساء أو البنات من مواد نسجيه اخرى</t>
  </si>
  <si>
    <t>62082100</t>
  </si>
  <si>
    <t>قمصان داخلية من مختلف الأنواع، وكومبنازونات وجوبونات وتنانير وتنانير داخلية أخر وسراويل داخلية وقمصان نوم وبيجاما، ألبسة منزلية وبرانس حمامات وأرواب دوشامبر وأصناف مماثلة للنساء أو البنات من قطن</t>
  </si>
  <si>
    <t>62082200</t>
  </si>
  <si>
    <t>62082900</t>
  </si>
  <si>
    <t>62089100</t>
  </si>
  <si>
    <t>62089200</t>
  </si>
  <si>
    <t>62089900</t>
  </si>
  <si>
    <t>62092000</t>
  </si>
  <si>
    <t>ألبسة وتوابع ألبسة للأطفال من قطن</t>
  </si>
  <si>
    <t>62093000</t>
  </si>
  <si>
    <t>ألبسة وتوابع ألبسة للأطفال من الياف تركيبيه</t>
  </si>
  <si>
    <t>62099000</t>
  </si>
  <si>
    <t>ألبسة وتوابع ألبسة للأطفال من مواد نسجيه اخرى</t>
  </si>
  <si>
    <t>62101010</t>
  </si>
  <si>
    <t xml:space="preserve"> ألبسة وأطقم ألبسة للاستخدام مرة واحدة وإن كانت معقمة لغرف العمليات الجراحية من البولي بروبلين</t>
  </si>
  <si>
    <t>62101090</t>
  </si>
  <si>
    <t>غيرها من الالبسه الطبيه التى تستخدم لمره واحده</t>
  </si>
  <si>
    <t>62102000</t>
  </si>
  <si>
    <t>معاطف وما يماثلها للرجال والصبية مصنوعة من لباد أو من مواد غير نسيجية أو من أنسجة ممططة</t>
  </si>
  <si>
    <t>62104000</t>
  </si>
  <si>
    <t>ألبسة أخرى للرجال والصبية مصنوعة من لباد أو من مواد غير نسيجية أو من أنسجة ممططة</t>
  </si>
  <si>
    <t>62105000</t>
  </si>
  <si>
    <t>ألبسة أخرى للنساء والبنات، مصنوعة من لباد أو من مواد غير نسيجية أو من أنسجة ممططة</t>
  </si>
  <si>
    <t>62111100</t>
  </si>
  <si>
    <t>ملابس سباحة للرجال أو الصبية</t>
  </si>
  <si>
    <t>62111200</t>
  </si>
  <si>
    <t>ملابس سباحة للنساء أو البنات</t>
  </si>
  <si>
    <t>62113210</t>
  </si>
  <si>
    <t>Garment (Dishasha )</t>
  </si>
  <si>
    <t>ثوب دشداشه</t>
  </si>
  <si>
    <t>62113220</t>
  </si>
  <si>
    <t>Track Suits</t>
  </si>
  <si>
    <t xml:space="preserve"> اردية للرياضة "تريننج"</t>
  </si>
  <si>
    <t>62113290</t>
  </si>
  <si>
    <t>Garments, Other</t>
  </si>
  <si>
    <t>غيرها من الالبسه الرياضيه</t>
  </si>
  <si>
    <t>62113310</t>
  </si>
  <si>
    <t xml:space="preserve"> Garment (Dishasha )</t>
  </si>
  <si>
    <t>62113390</t>
  </si>
  <si>
    <t>62113990</t>
  </si>
  <si>
    <t>Garments,Other</t>
  </si>
  <si>
    <t>62114200</t>
  </si>
  <si>
    <t>ألبسة للرياضة للنساء أو البنات، (غ.د.آ) من قطن</t>
  </si>
  <si>
    <t>62114300</t>
  </si>
  <si>
    <t>ألبسة للرياضة للنساء أو البنات، (غ.د. )من الياف تركيبيه او اصطناعيه</t>
  </si>
  <si>
    <t>62114900</t>
  </si>
  <si>
    <t>ألبسة للرياضة للنساء أو البنات، (غ.د.آ) من مواد نسجيه اخرى</t>
  </si>
  <si>
    <t>62121000</t>
  </si>
  <si>
    <t xml:space="preserve"> Brassieres</t>
  </si>
  <si>
    <t>حمائل ثدي</t>
  </si>
  <si>
    <t>62122000</t>
  </si>
  <si>
    <t>62123000</t>
  </si>
  <si>
    <t>Corselettes</t>
  </si>
  <si>
    <t>62129000</t>
  </si>
  <si>
    <t>Similiar Articles, Other</t>
  </si>
  <si>
    <t>غيرها من البسه النساء الداخليه</t>
  </si>
  <si>
    <t>62141000</t>
  </si>
  <si>
    <t>شالات ولفافات عنق ومناديل رأس ولثم وبراقع وغيرها من أصناف مماثلة من غير مصنرات من حرير او من فضلا حرير</t>
  </si>
  <si>
    <t>62142010</t>
  </si>
  <si>
    <t>Shawls</t>
  </si>
  <si>
    <t xml:space="preserve"> شالات</t>
  </si>
  <si>
    <t>62142020</t>
  </si>
  <si>
    <t>Scarves</t>
  </si>
  <si>
    <t xml:space="preserve"> لفافات عنق</t>
  </si>
  <si>
    <t>62143010</t>
  </si>
  <si>
    <t xml:space="preserve"> Shawls</t>
  </si>
  <si>
    <t>62143030</t>
  </si>
  <si>
    <t>Mufflers</t>
  </si>
  <si>
    <t>مناديل راس حجابات</t>
  </si>
  <si>
    <t>62149011</t>
  </si>
  <si>
    <t>62149013</t>
  </si>
  <si>
    <t>62149090</t>
  </si>
  <si>
    <t>البسه للوجه ومناديل من مواد نسجيه اخرى</t>
  </si>
  <si>
    <t>62151000</t>
  </si>
  <si>
    <t>أربطة عنـق (كرافاتات) ووردات عنـق (بابيون) وأربطة عنق بشكل مناديل، من غير مصنرات من حرير او من فضلات حرير</t>
  </si>
  <si>
    <t>62160000</t>
  </si>
  <si>
    <t>قفازات بأنواعها</t>
  </si>
  <si>
    <t>62171010</t>
  </si>
  <si>
    <t>جوارب</t>
  </si>
  <si>
    <t>Footwear, Other</t>
  </si>
  <si>
    <t>62171070</t>
  </si>
  <si>
    <t>الجيوب والأكمام واليـاقـات الصغيرة وزخارف الألبسة من جميع الأنواع (مثل الوردات والأقواس والكشكشات والأهداب والحواشي) والأصناف المماثلة</t>
  </si>
  <si>
    <t>62171090</t>
  </si>
  <si>
    <t>Similararticles,  Other</t>
  </si>
  <si>
    <t>غيرها من البسه التجميل</t>
  </si>
  <si>
    <t>63012000</t>
  </si>
  <si>
    <t>بطانيات (عدا الكهربائية) وأحزمة من صوف أو وبر ناعم</t>
  </si>
  <si>
    <t>63013000</t>
  </si>
  <si>
    <t>بطانيات (عدا الكهربائية) وأحزمة من قطن</t>
  </si>
  <si>
    <t>63014000</t>
  </si>
  <si>
    <t>بطانيات (عدا الكهربائية) وأحزمة من ألياف تركيبية</t>
  </si>
  <si>
    <t>63019000</t>
  </si>
  <si>
    <t>(بطانيات وأحزمة أخر (غ.د.آ</t>
  </si>
  <si>
    <t>63021000</t>
  </si>
  <si>
    <t>Bed Linen</t>
  </si>
  <si>
    <t>بياضات الأسرة</t>
  </si>
  <si>
    <t>63022100</t>
  </si>
  <si>
    <t>بياضات الأسرة من قطن</t>
  </si>
  <si>
    <t>63022200</t>
  </si>
  <si>
    <t>بياضات الأسرة من الياف صناعيه</t>
  </si>
  <si>
    <t>63022900</t>
  </si>
  <si>
    <t>بياضات الأسرة من مواد نسجيه اخرى</t>
  </si>
  <si>
    <t>63023100</t>
  </si>
  <si>
    <t>63023200</t>
  </si>
  <si>
    <t>63023900</t>
  </si>
  <si>
    <t>63025100</t>
  </si>
  <si>
    <t>بياضات أخر للمائدة من قطن</t>
  </si>
  <si>
    <t>63025300</t>
  </si>
  <si>
    <t>بياضات أخر للمائدة من الياف صناعيه</t>
  </si>
  <si>
    <t>63026000</t>
  </si>
  <si>
    <t>بياضات للتواليت أو المطبخ من نسج مزردة من النوع الإسفنجي من قطن</t>
  </si>
  <si>
    <t>63029120</t>
  </si>
  <si>
    <t>فوط ومناشـف عادية، مناشف حمام من قطن</t>
  </si>
  <si>
    <t>63029140</t>
  </si>
  <si>
    <t>فوط تنشيف ومسح الأحذية مما يستعمل في المطابخ</t>
  </si>
  <si>
    <t>63029300</t>
  </si>
  <si>
    <t>فوط من الياف صناعيه</t>
  </si>
  <si>
    <t>63029900</t>
  </si>
  <si>
    <t>فوط من مواد نسجيه اخرى</t>
  </si>
  <si>
    <t>63031200</t>
  </si>
  <si>
    <t>ستائر (واسدال) وظلل داخلية، سجوف قصيرة للبرادي أو الأسرة من الياف تركيبيه</t>
  </si>
  <si>
    <t>63039110</t>
  </si>
  <si>
    <t xml:space="preserve"> ستائر وأسدال</t>
  </si>
  <si>
    <t>63039210</t>
  </si>
  <si>
    <t>ستائر وأسدال</t>
  </si>
  <si>
    <t>63039290</t>
  </si>
  <si>
    <t>Interior Blinds, Other</t>
  </si>
  <si>
    <t>غيره من الستائر والاسدال</t>
  </si>
  <si>
    <t>63039900</t>
  </si>
  <si>
    <t>ستائر واسدال  من مواد نسجية أُخر</t>
  </si>
  <si>
    <t>63041100</t>
  </si>
  <si>
    <t>أصناف مفروشات أخر، عدا الداخلة في البند 9404 من مصنرات او كروشيه</t>
  </si>
  <si>
    <t>63041900</t>
  </si>
  <si>
    <t>Furnishing Articles, Other</t>
  </si>
  <si>
    <t>غيرها من اصناف المفروشات</t>
  </si>
  <si>
    <t>Mosquito Nets</t>
  </si>
  <si>
    <t xml:space="preserve"> الناموسيات</t>
  </si>
  <si>
    <t>63049240</t>
  </si>
  <si>
    <t>Pillow Cases</t>
  </si>
  <si>
    <t xml:space="preserve"> أغطية الوسائد</t>
  </si>
  <si>
    <t>63049290</t>
  </si>
  <si>
    <t>غيرها من الاغطيه والستائر</t>
  </si>
  <si>
    <t>63049340</t>
  </si>
  <si>
    <t>63049390</t>
  </si>
  <si>
    <t>63049940</t>
  </si>
  <si>
    <t>63049990</t>
  </si>
  <si>
    <t>غيرها من اغطيه الوسائد</t>
  </si>
  <si>
    <t>63053200</t>
  </si>
  <si>
    <t>Flexible Intermediate Bulk Containers</t>
  </si>
  <si>
    <t xml:space="preserve"> أوعية مرنة وسيطه لتعبئة المواد الفرط الصب</t>
  </si>
  <si>
    <t>63053300</t>
  </si>
  <si>
    <t xml:space="preserve"> غيرها، متحصل عليها من أشرطة أو من أشكال مماثلة من بولي إيثيلين أومن بولي بروبلين</t>
  </si>
  <si>
    <t>63059000</t>
  </si>
  <si>
    <t>أكياس تعبئة وتغليف من مواد نسجية أخر</t>
  </si>
  <si>
    <t>63061210</t>
  </si>
  <si>
    <t>Tarpaulins For Boats Sailboards</t>
  </si>
  <si>
    <t xml:space="preserve"> أغطية بضائع</t>
  </si>
  <si>
    <t>Awnings</t>
  </si>
  <si>
    <t xml:space="preserve"> ظلل خارجية وحاجبات شمس</t>
  </si>
  <si>
    <t>63061910</t>
  </si>
  <si>
    <t>Tarpaulins For Land Craft</t>
  </si>
  <si>
    <t>63062200</t>
  </si>
  <si>
    <t>خيام من الياف تركيبيه</t>
  </si>
  <si>
    <t>63062900</t>
  </si>
  <si>
    <t>خيام من مواد نسجيه اخرى</t>
  </si>
  <si>
    <t>63069000</t>
  </si>
  <si>
    <t>Camping Goods (N.E.S.)</t>
  </si>
  <si>
    <t>(أصناف للمخيمات (غ.د.آ</t>
  </si>
  <si>
    <t>63071000</t>
  </si>
  <si>
    <t>مماسح أرضيات- مماسح أطباق مماسح تلميع الأحذية من قماش</t>
  </si>
  <si>
    <t>63072000</t>
  </si>
  <si>
    <t>سترات وأحزمة النجاة</t>
  </si>
  <si>
    <t>63079010</t>
  </si>
  <si>
    <t>Dress Patterns</t>
  </si>
  <si>
    <t xml:space="preserve"> نماذج تفصيل الألبسة</t>
  </si>
  <si>
    <t>63079020</t>
  </si>
  <si>
    <t xml:space="preserve"> الأعلام والرايات والبيارق والشارات وما يماثلها</t>
  </si>
  <si>
    <t>63079030</t>
  </si>
  <si>
    <t>63079040</t>
  </si>
  <si>
    <t>Bags For Protecting Clothes</t>
  </si>
  <si>
    <t>أكياس وقاية الألبسة</t>
  </si>
  <si>
    <t>63079097</t>
  </si>
  <si>
    <t>الأقنعة من النوع المستعمل من قبل الجراحين وأقنعة الوجه للوقاية من الغبار والروائح</t>
  </si>
  <si>
    <t>63079099</t>
  </si>
  <si>
    <t>Face Masks, Other</t>
  </si>
  <si>
    <t>غيرها من الاقنعه والغلف</t>
  </si>
  <si>
    <t>63080000</t>
  </si>
  <si>
    <t>مجموعات (أطقم) تتكون من خيوط ونسج قطعا وان كانت بلوازم صالحة لصناعة البسط والديابيج وأغطية وفوط المناضد المطرزة أو أصناف نسجية مماثلة مهيأة في أغطية للبيع بالتجزئة</t>
  </si>
  <si>
    <t>63090000</t>
  </si>
  <si>
    <t>ألبسة مستعملة وأصناف أخر مستعملة</t>
  </si>
  <si>
    <t>63101000</t>
  </si>
  <si>
    <t>Rags Sorted</t>
  </si>
  <si>
    <t>أسمال وخرق جديدة أو مستعملة، فضلات خيوط حزم وحبال غليظة وأصناف بالية من هذه المواد مصنفه ومفروزه</t>
  </si>
  <si>
    <t>63109000</t>
  </si>
  <si>
    <t>Scrap Twine, Other</t>
  </si>
  <si>
    <t>غيرها من الاسمال والخرق الجديده</t>
  </si>
  <si>
    <t>64011000</t>
  </si>
  <si>
    <t>Footwear With Metal Toe-Cap</t>
  </si>
  <si>
    <t>أحذية تستعمل في مقدمتها على واقية معدنية</t>
  </si>
  <si>
    <t>64019200</t>
  </si>
  <si>
    <t>Footwear Covering Ankle But Not Covering The Knee</t>
  </si>
  <si>
    <t>أحذية تغطي الكاحل ولكنها لا تغطي الركبة</t>
  </si>
  <si>
    <t>64021200</t>
  </si>
  <si>
    <t xml:space="preserve"> (أحـذيـة تزلـج ، وأحذيـة لوحـات التزلـج (سيرف</t>
  </si>
  <si>
    <t>64021900</t>
  </si>
  <si>
    <t>Foot Wear, Other</t>
  </si>
  <si>
    <t>غيرها من الاحذية</t>
  </si>
  <si>
    <t>64022000</t>
  </si>
  <si>
    <t>أحذية بوجوه من قدد أو أشرطة مثبتة في ثقوب بالنعال  تونج</t>
  </si>
  <si>
    <t>64029100</t>
  </si>
  <si>
    <t>Shoes Cover The Ankle</t>
  </si>
  <si>
    <t>أحذية تغطي الكاحل</t>
  </si>
  <si>
    <t>64029900</t>
  </si>
  <si>
    <t>Outer Soles, Other</t>
  </si>
  <si>
    <t>غيرها من الاحذيه</t>
  </si>
  <si>
    <t>64031200</t>
  </si>
  <si>
    <t>أحـذيـة تزلـج وأحـذيـة ألـواح التزلـج "سيرف"</t>
  </si>
  <si>
    <t>64031900</t>
  </si>
  <si>
    <t>أحذية غيرها للرياضة</t>
  </si>
  <si>
    <t>64032000</t>
  </si>
  <si>
    <t>أحذية بنعال خارجية من جلد، ووجوه مؤلفه من قدد جلدي طبيعي تجتاز عبر مشط القدم لتلف حول إبهامه الغليظ</t>
  </si>
  <si>
    <t>64034000</t>
  </si>
  <si>
    <t>Other Footwear With A Metal Toe-Caps</t>
  </si>
  <si>
    <t>أحذية أخر تتضمن في مقدمتها واقية معدنية</t>
  </si>
  <si>
    <t>64035110</t>
  </si>
  <si>
    <t>Leather Footwear Covering The Ankle, Male</t>
  </si>
  <si>
    <t>أحذية أخر بنعال خارجية من جلد طبيعي، تغطي الكاحل للرجال والصبية</t>
  </si>
  <si>
    <t>64035120</t>
  </si>
  <si>
    <t>Leather Footwear Covering The Ankle, Female</t>
  </si>
  <si>
    <t>أحذية أخر بنعال خارجية من جلد طبيعي، تغطي الكاحل للنساء والبنات</t>
  </si>
  <si>
    <t>أحذية أخر بنعال خارجية من جلد طبيعي، تغطي الكاحل للأطفال</t>
  </si>
  <si>
    <t>64035910</t>
  </si>
  <si>
    <t>Ski-Boots For Male</t>
  </si>
  <si>
    <t>أحذية أخر بنعال خارجية من جلد طبيعي، تغطي الكاحل للرجال والصبيه</t>
  </si>
  <si>
    <t>64035920</t>
  </si>
  <si>
    <t>Ski-Boots For Female</t>
  </si>
  <si>
    <t>64035930</t>
  </si>
  <si>
    <t>Ski-Boots For Baby</t>
  </si>
  <si>
    <t>64039110</t>
  </si>
  <si>
    <t>Cross Country Ski Footwear For Male</t>
  </si>
  <si>
    <t>64039120</t>
  </si>
  <si>
    <t>Cross Country Ski Footwear For Female</t>
  </si>
  <si>
    <t>64039130</t>
  </si>
  <si>
    <t>Cross Country Ski Footwear  For Baby</t>
  </si>
  <si>
    <t>64039910</t>
  </si>
  <si>
    <t>Snowboard Boots For Male</t>
  </si>
  <si>
    <t>64039920</t>
  </si>
  <si>
    <t>Snowboard Boots For Female</t>
  </si>
  <si>
    <t>64039930</t>
  </si>
  <si>
    <t xml:space="preserve"> Snowboard Boots For Baby</t>
  </si>
  <si>
    <t>64041100</t>
  </si>
  <si>
    <t>أحذية بنعال خارجية من مطاط أو لدائن للرياضة، (أحذية كرة السلة أحذية الرياضة البدنية وأحذية التمرين وأحذية مماثلة)</t>
  </si>
  <si>
    <t>64041900</t>
  </si>
  <si>
    <t>64042000</t>
  </si>
  <si>
    <t>أحذية بنعال خارجية من جلد طبيعي أو جلد مجدد</t>
  </si>
  <si>
    <t>64051000</t>
  </si>
  <si>
    <t xml:space="preserve"> احذيه بوجه من جلد طبيعي أو من جلد مجدد</t>
  </si>
  <si>
    <t>64052000</t>
  </si>
  <si>
    <t>احذيه بوجه من مواد نسجية</t>
  </si>
  <si>
    <t>64059000</t>
  </si>
  <si>
    <t>64069000</t>
  </si>
  <si>
    <t>غيرها من أجزاء أحذية</t>
  </si>
  <si>
    <t>65040000</t>
  </si>
  <si>
    <t>قبعات وأغطية رأس أخر، مضفورة أو مصنوعة بتجميع أشرطة من جميع المواد</t>
  </si>
  <si>
    <t>65050010</t>
  </si>
  <si>
    <t>Embroidered Headgear (Shimagh)</t>
  </si>
  <si>
    <t>شماغ مطرز</t>
  </si>
  <si>
    <t>65050030</t>
  </si>
  <si>
    <t>غتر عادية (فوال)</t>
  </si>
  <si>
    <t>65050040</t>
  </si>
  <si>
    <t>طواقي</t>
  </si>
  <si>
    <t>65050050</t>
  </si>
  <si>
    <t>عقل</t>
  </si>
  <si>
    <t>65050090</t>
  </si>
  <si>
    <t>غيرها من قبعات و أغطية رأس أخر من مصنرات أو كروشيه وإن كانت مبطنة أو مزينة</t>
  </si>
  <si>
    <t>65061010</t>
  </si>
  <si>
    <t>Headgearfor Sporting Activities</t>
  </si>
  <si>
    <t>أغطية رأس للأنشطة الرياضية</t>
  </si>
  <si>
    <t>65061040</t>
  </si>
  <si>
    <t>خوذ راكبي الدراجات، النارية والعادية</t>
  </si>
  <si>
    <t>65061050</t>
  </si>
  <si>
    <t>خوذ عمال الإنشاءات</t>
  </si>
  <si>
    <t>65061090</t>
  </si>
  <si>
    <t>Helments, Other</t>
  </si>
  <si>
    <t>غيرها من الخوذ</t>
  </si>
  <si>
    <t>65069110</t>
  </si>
  <si>
    <t>Bathing Headgear</t>
  </si>
  <si>
    <t>طواقي الاستحمام</t>
  </si>
  <si>
    <t>65069900</t>
  </si>
  <si>
    <t>طواقى من مواد اخرى</t>
  </si>
  <si>
    <t>65070000</t>
  </si>
  <si>
    <t>أشرطة داخلية وبطائن وهياكل ومقدمات (مظلات) وسيور تثبيت وربطات، لصناعة القبعات</t>
  </si>
  <si>
    <t>66011000</t>
  </si>
  <si>
    <t>مظلات الحدائق وما يماثلها</t>
  </si>
  <si>
    <t>66019100</t>
  </si>
  <si>
    <t>Umbrellas, Having A Telescopic Shaft</t>
  </si>
  <si>
    <t>مظلات شمس ومطر ذات محور متداخل</t>
  </si>
  <si>
    <t>67021000</t>
  </si>
  <si>
    <t>أزهار وأوراق وثمار اصطناعية وأجزاؤها وأصناف جاهزة من أزهار وأوراق وثمار اصطناعية من لدائن</t>
  </si>
  <si>
    <t>67029020</t>
  </si>
  <si>
    <t>أزهار وأوراق وثمار اصطناعية وأجزاؤها وأصناف جاهزة من أزهار وأوراق وثمار اصطناعية من نسج</t>
  </si>
  <si>
    <t>67029090</t>
  </si>
  <si>
    <t>أزهار وأوراق وثمار اصطناعية وأجزاؤها وأصناف جاهزة من أزهار وأوراق وثمار اصطناعية من مواد اخرى</t>
  </si>
  <si>
    <t>67041100</t>
  </si>
  <si>
    <t>Complete Wigs</t>
  </si>
  <si>
    <t xml:space="preserve"> شعر مستعار كامل</t>
  </si>
  <si>
    <t>67041900</t>
  </si>
  <si>
    <t>Human Hair, Other</t>
  </si>
  <si>
    <t>غيره من الشعور</t>
  </si>
  <si>
    <t>67042000</t>
  </si>
  <si>
    <t>شعور رأس ولحى ورموش من شعر بشري</t>
  </si>
  <si>
    <t>67049000</t>
  </si>
  <si>
    <t>شعور رأس ولحى ورموش من مواد اخرى</t>
  </si>
  <si>
    <t>68010020</t>
  </si>
  <si>
    <t>ترابيع وأحجار تبليط ورصف طرق من حجر جرانيت</t>
  </si>
  <si>
    <t>68010040</t>
  </si>
  <si>
    <t>ترابيع وأحجار تبليط ورصف طرق من حجر رخام</t>
  </si>
  <si>
    <t>68021000</t>
  </si>
  <si>
    <t>مربعات مكعبات وأصناف مماثلة وان كانت غير مربعة أو غير مستطيلة الشكل، أكبر مساحة سطح لها يمكن إدخالها ضمن مربع طول ضلعه أقل من 7 سم، حبيبات وشظايا ومساحيق ملونة اصطناعيا</t>
  </si>
  <si>
    <t>68022100</t>
  </si>
  <si>
    <t>رخام و ترافرتين ومرمر</t>
  </si>
  <si>
    <t>68022300</t>
  </si>
  <si>
    <t>Granite</t>
  </si>
  <si>
    <t xml:space="preserve"> جرانيت</t>
  </si>
  <si>
    <t>68022900</t>
  </si>
  <si>
    <t>Other Stone</t>
  </si>
  <si>
    <t>أحجار أُخر</t>
  </si>
  <si>
    <t>68029110</t>
  </si>
  <si>
    <t>درجات، طنف، أفاريز للشبابيك والدرابزينات أو الأسوار، عتبات، أحجار الحدود أو المسافات وما يماثله</t>
  </si>
  <si>
    <t>68029129</t>
  </si>
  <si>
    <t>House Hold Articles, Other</t>
  </si>
  <si>
    <t>غيرها من مصنوعات الاحجار</t>
  </si>
  <si>
    <t>68029170</t>
  </si>
  <si>
    <t>ألواح لسطوح أصناف الأثاث للبوفيهات والمغاسل والطاولات</t>
  </si>
  <si>
    <t>68029190</t>
  </si>
  <si>
    <t>Building Stone, Other</t>
  </si>
  <si>
    <t>68029200</t>
  </si>
  <si>
    <t>Other Calcareous Stone</t>
  </si>
  <si>
    <t>أحجار كلسية أُخر</t>
  </si>
  <si>
    <t>68029300</t>
  </si>
  <si>
    <t>جرانيت</t>
  </si>
  <si>
    <t>68029900</t>
  </si>
  <si>
    <t>Other Stane</t>
  </si>
  <si>
    <t>68042100</t>
  </si>
  <si>
    <t>أرحية أخر، وأصناف مماثلة للطحن أو الجرش أو القطع من ماس طبيعي أو تركيبي مكتل</t>
  </si>
  <si>
    <t>68042200</t>
  </si>
  <si>
    <t>أرحية أخر، وأصناف مماثلة للطحن أو الجرش أو القطع من مواد شاحذة مكتلة أو خزفية أخر</t>
  </si>
  <si>
    <t>68043000</t>
  </si>
  <si>
    <t>أحجار شحذ أو صقل يدوية، من أحجار طبيعية أو من مواد شاحذة طبيعية أو اصطناعية مكتلة أو من خزف</t>
  </si>
  <si>
    <t>68051000</t>
  </si>
  <si>
    <t>مساحيق أو حبيبات مواد شاحذة طبيعية أو اصطناعية، على حوامل من نسج فقط وان كانت مقطعة بأشكال معينة أو مخيطة أو مهيأة بأي شكل أخر</t>
  </si>
  <si>
    <t>68052000</t>
  </si>
  <si>
    <t>مساحيق أو حبيبات مواد شاحذة طبيعية أو اصطناعية، على حوامل من ورق أو ورق مقوى وان كانت مقطعة بأشكال معينة أو مخيطة أو مهيأة بأي شكل</t>
  </si>
  <si>
    <t>68053000</t>
  </si>
  <si>
    <t>مساحيق أو حبيبات مواد شاحذة، طبيعية أو اصطناعية، على حوامل من مواد أخرى عدا القماش أو الورق والورق المقوى وان كانت مقطعة بأشكال معينة أو مخيطة أو مهيأة بأي شكل أخر</t>
  </si>
  <si>
    <t>68061000</t>
  </si>
  <si>
    <t>ألياف خبث المعادن وألياف صخرية وألياف معدنية أخر (بما فيها مخاليطها) وان كانت بشكل كتل أو صفائح أو لفات</t>
  </si>
  <si>
    <t>68062000</t>
  </si>
  <si>
    <t>فيرميكولية ممدد وغضار ممدد وخبث رغوي ومواد معدنية ممددة مماثلة  بما فيها مخاليط تلك المواد</t>
  </si>
  <si>
    <t>68069000</t>
  </si>
  <si>
    <t>مخاليط ومصنوعات من مواد معدنية لعزل الحرارة أو الصوت أو لامتصاص الصوت، عدا الأسبستوس والسيراميك</t>
  </si>
  <si>
    <t>68071000</t>
  </si>
  <si>
    <t>مصنوعات من إسفلت أو من مواد مماثلة من قار نفطي أو من زفت قطران الفحم على شكل لفات</t>
  </si>
  <si>
    <t>68079010</t>
  </si>
  <si>
    <t>بلاط وترابيع وقراميد وأحجار تبليط</t>
  </si>
  <si>
    <t>68080000</t>
  </si>
  <si>
    <t>صفائح وألواح ومربعات وكتل وأصناف مماثلة من ألياف نباتية أو نجارة أو قطع صغيرة أو رقائق أو نشارة أو فضلات أخر من خشب، مكتلة بإسمنت أو جص أو مواد تماسك معدنية أخر</t>
  </si>
  <si>
    <t>68091100</t>
  </si>
  <si>
    <t xml:space="preserve"> مصنوعات من جص مغطاة على الوجه أو مقواة بورق أو ورق مقوى فقط</t>
  </si>
  <si>
    <t>68091900</t>
  </si>
  <si>
    <t>Plaster, Other</t>
  </si>
  <si>
    <t>غيرها  من المصنوعات من مواد جبصيه</t>
  </si>
  <si>
    <t>68109100</t>
  </si>
  <si>
    <t xml:space="preserve"> عناصر إنشائية مسبقة الصنع للبناء أو الهندسة المدنية</t>
  </si>
  <si>
    <t>68109910</t>
  </si>
  <si>
    <t>Fixed Bathroom Equipment</t>
  </si>
  <si>
    <t xml:space="preserve"> اصناف صحية ثابتة</t>
  </si>
  <si>
    <t>68109990</t>
  </si>
  <si>
    <t>غيرها من الاصناف الصحيه</t>
  </si>
  <si>
    <t>68118200</t>
  </si>
  <si>
    <t>مزهريات</t>
  </si>
  <si>
    <t>68138100</t>
  </si>
  <si>
    <t>بطائن ولبادات فرامل (أدوات احتكاك الفرامل)</t>
  </si>
  <si>
    <t>68159910</t>
  </si>
  <si>
    <t xml:space="preserve"> الحرابي من سليس أو من شب غير المعالجة بالنار كالتي تستعمل لاذابة الزجاج</t>
  </si>
  <si>
    <t>68159990</t>
  </si>
  <si>
    <t>Blocks, Slabs, Other</t>
  </si>
  <si>
    <t>غيرها من الكتل والالواح والصفائح</t>
  </si>
  <si>
    <t>69010000</t>
  </si>
  <si>
    <t>آجر (طوب) وكتل ومربعات وقطع خزفية أخر من دقيق الحفريات السليسية مثل الكيسلجور والتريبولية أو الدياتومية أو من أتربة سليسية مماثلة</t>
  </si>
  <si>
    <t>69022000</t>
  </si>
  <si>
    <t>69029000</t>
  </si>
  <si>
    <t>غيرها من المنتجات الزخفيه</t>
  </si>
  <si>
    <t>69039000</t>
  </si>
  <si>
    <t>Ceramics, Other</t>
  </si>
  <si>
    <t>غيرها من المنتجات الخزفيه</t>
  </si>
  <si>
    <t>69041000</t>
  </si>
  <si>
    <t>Building Bricks</t>
  </si>
  <si>
    <t>69051000</t>
  </si>
  <si>
    <t>Roofing Tiles</t>
  </si>
  <si>
    <t>69091100</t>
  </si>
  <si>
    <t xml:space="preserve"> اجهزه واصناف للمختبرات من بورسلين أو صيني</t>
  </si>
  <si>
    <t>69091200</t>
  </si>
  <si>
    <t>ـ ـ أصناف ذات صلابة تعادل أو تزيد عن 9 بقياس ((MOHS</t>
  </si>
  <si>
    <t>69091900</t>
  </si>
  <si>
    <t>Ceramic Wares, Other</t>
  </si>
  <si>
    <t>غيرها من اجهزه واصناف المختبرات</t>
  </si>
  <si>
    <t>69101000</t>
  </si>
  <si>
    <t>احواض غسيل من بورسلين أو صيني</t>
  </si>
  <si>
    <t>69109000</t>
  </si>
  <si>
    <t>Ceramic Sinks, Other</t>
  </si>
  <si>
    <t>غيرها من الاحواض</t>
  </si>
  <si>
    <t>69111000</t>
  </si>
  <si>
    <t>أواني مائدة وأواني مطبـخ من بـورسلين  صينى</t>
  </si>
  <si>
    <t>69119000</t>
  </si>
  <si>
    <t>أدوات منزلية أو للتواليت أخر، من بورسلين  صينى</t>
  </si>
  <si>
    <t>69120000</t>
  </si>
  <si>
    <t>أواني وأدوات للمائدة أو المطبخ وأدوات منزلية أو للتواليت أخر من مواد خزفية عدا البورسلين</t>
  </si>
  <si>
    <t>69131010</t>
  </si>
  <si>
    <t>Censers</t>
  </si>
  <si>
    <t xml:space="preserve"> مباخر</t>
  </si>
  <si>
    <t>69131030</t>
  </si>
  <si>
    <t>Vases</t>
  </si>
  <si>
    <t>69131050</t>
  </si>
  <si>
    <t>69131090</t>
  </si>
  <si>
    <t>Ornamental Ceramic Articles, Other</t>
  </si>
  <si>
    <t>غيرها من العلب والتماثيل</t>
  </si>
  <si>
    <t>69139010</t>
  </si>
  <si>
    <t>69139090</t>
  </si>
  <si>
    <t>Table Ware, Other</t>
  </si>
  <si>
    <t>غيرها من المزهريات</t>
  </si>
  <si>
    <t>69141010</t>
  </si>
  <si>
    <t xml:space="preserve"> لوازم الأبواب والنوافذ مثل المقابض والأكر الخ</t>
  </si>
  <si>
    <t>69149090</t>
  </si>
  <si>
    <t>General Purpose Jars, Other</t>
  </si>
  <si>
    <t>غيرها من الاوعيه</t>
  </si>
  <si>
    <t>70042000</t>
  </si>
  <si>
    <t>70049000</t>
  </si>
  <si>
    <t>زجاج أخر مسحوب أو منفوخ وان كان ذو طبقة ماصة أو عاكسة للضوء ولكن غير مشغول بطريقة أخرى</t>
  </si>
  <si>
    <t>70051000</t>
  </si>
  <si>
    <t xml:space="preserve"> زجاج غير مسلح ، ذو طبقة ماصة أو عاكسة أو غير عاكسة</t>
  </si>
  <si>
    <t>70052100</t>
  </si>
  <si>
    <t xml:space="preserve"> زجاج ملون في كتلته أو معتم أو مصفح بزجاج أخر (مزدوج) مجلو السطح فقط</t>
  </si>
  <si>
    <t>70052900</t>
  </si>
  <si>
    <t>Float Glass, Other</t>
  </si>
  <si>
    <t>غيره من الزجاج</t>
  </si>
  <si>
    <t>70071100</t>
  </si>
  <si>
    <t>زجاج بأشكال ومقاسات مناسبة للتركيب في العربات أو الطائرات أو العربات الفضائية أو البواخر</t>
  </si>
  <si>
    <t>70071900</t>
  </si>
  <si>
    <t>Safty Glass, Other</t>
  </si>
  <si>
    <t>غيره من مختلف مقاسات الزجاج</t>
  </si>
  <si>
    <t>70072100</t>
  </si>
  <si>
    <t>70072900</t>
  </si>
  <si>
    <t>70080000</t>
  </si>
  <si>
    <t>زجاج عازل متعدد الطبقات</t>
  </si>
  <si>
    <t>70091000</t>
  </si>
  <si>
    <t>Rear-View Mirrors For Vehicles</t>
  </si>
  <si>
    <t xml:space="preserve"> مرايا للرؤية الخلفية للعربات</t>
  </si>
  <si>
    <t>70099100</t>
  </si>
  <si>
    <t>Mirrors,  Unframed</t>
  </si>
  <si>
    <t>زجاج بدون أطر</t>
  </si>
  <si>
    <t>70099200</t>
  </si>
  <si>
    <t>Mirrors, Framed</t>
  </si>
  <si>
    <t>زجاج بأطر</t>
  </si>
  <si>
    <t>70109000</t>
  </si>
  <si>
    <t>قوارير ضخمه (دمجانات) وقناني وقوارير وقناني ودوارق وبرطمانات وغيرها من الأوعية المماثلة من زجاج لنقل أو تعبئة السلع سدادات وأغطية وغالقات أخر من زجاج</t>
  </si>
  <si>
    <t>70131010</t>
  </si>
  <si>
    <t xml:space="preserve"> أدوات للمائدة او للمطبخ</t>
  </si>
  <si>
    <t>70131041</t>
  </si>
  <si>
    <t>Perfume Bottles For Toilet</t>
  </si>
  <si>
    <t>قناني العطور للتواليت  للزينه</t>
  </si>
  <si>
    <t>70131090</t>
  </si>
  <si>
    <t>Glassware For Kitchen, Other</t>
  </si>
  <si>
    <t>70132200</t>
  </si>
  <si>
    <t>كؤوس الشرب ذات الساق ، من كريستال الرصاص</t>
  </si>
  <si>
    <t>70132800</t>
  </si>
  <si>
    <t>غيرها من كؤوس الشرب ذات الساق</t>
  </si>
  <si>
    <t>70133300</t>
  </si>
  <si>
    <t>كؤوس شراب أخر، من كريستال الرصاص</t>
  </si>
  <si>
    <t>70133700</t>
  </si>
  <si>
    <t>غيرها من كؤوس الشرب عدا ما هو من خزف</t>
  </si>
  <si>
    <t>70134100</t>
  </si>
  <si>
    <t>أدوات للمائدة من كريستال الرصاص</t>
  </si>
  <si>
    <t>70134200</t>
  </si>
  <si>
    <t>من زجاج له معامل تمدده الطولي لا يتجاوز x510-6  للكلفن في درجة حرارة تتراوح ما بين صفر و300 (درجة مئوية)</t>
  </si>
  <si>
    <t>70134900</t>
  </si>
  <si>
    <t>Other Glassware For The Table</t>
  </si>
  <si>
    <t>غيرها من أدوات زجاجية للمائدة</t>
  </si>
  <si>
    <t>70139110</t>
  </si>
  <si>
    <t>Glass Articles For Offices</t>
  </si>
  <si>
    <t>أدوات للمكاتب</t>
  </si>
  <si>
    <t>70139131</t>
  </si>
  <si>
    <t>Perfme Botles For Toilet</t>
  </si>
  <si>
    <t xml:space="preserve"> قناني العطور للتواليت للزينه</t>
  </si>
  <si>
    <t>70139910</t>
  </si>
  <si>
    <t xml:space="preserve"> أحواض اسماك</t>
  </si>
  <si>
    <t>70139920</t>
  </si>
  <si>
    <t>70139990</t>
  </si>
  <si>
    <t>Ornamental Articles, Other</t>
  </si>
  <si>
    <t>غيرها من الاحواض والمباخر</t>
  </si>
  <si>
    <t>70161000</t>
  </si>
  <si>
    <t>مكعبات وأصناف أخر صغيرة من زجاج، وان كانت على حامل للفسيفساء أو لأغراض تزيين مماثلة</t>
  </si>
  <si>
    <t>70169000</t>
  </si>
  <si>
    <t>آجر (طوب) وكتل تبليط وألواح ومربعات وبلاطات وأصناف أخر من زجاج مضغوط أو مقولب وان كان مسلحا للاستعمال في البناء أو الإنشاءات زجاج متعدد الخلايا أو زجاج رغوي كتلا أو صفائح أو ألواحا أو رقائق</t>
  </si>
  <si>
    <t>70172000</t>
  </si>
  <si>
    <t>أصناف للمختبرات أو للصحة أو للصيدلة وان كانت مدرجة أو معايرة، من زجاج أخر، معامل تمدده الطولي لا يتجاوز 5 من مليون ـ للكلفن في درجة حرارة تتراوح من صفر إلي 300 درجة مئوية</t>
  </si>
  <si>
    <t>70179000</t>
  </si>
  <si>
    <t>أصناف أخر للمختبرات أو للصحة أو للصيدلة وان كانت مدرجة أو معايرة، مصنوعة من زجاج أخر</t>
  </si>
  <si>
    <t>70182000</t>
  </si>
  <si>
    <t>Glass Microspheres Not Exceeding 1 Mm In Diameter</t>
  </si>
  <si>
    <t xml:space="preserve"> كريات متناهية الصغر من زجاج لا يتجاوز قطرها 1 ملم</t>
  </si>
  <si>
    <t>70191100</t>
  </si>
  <si>
    <t>جدائل مقطعة ، بطول لا يتجاوز 50 مم</t>
  </si>
  <si>
    <t>70191200</t>
  </si>
  <si>
    <t>Glass Fiber Rovings</t>
  </si>
  <si>
    <t xml:space="preserve"> ألياف ممشطه "فتائل"</t>
  </si>
  <si>
    <t>70199010</t>
  </si>
  <si>
    <t>Glass Fibers For Transportaion Equipment</t>
  </si>
  <si>
    <t>الياف من زجاج مهيأة لمعدات النقل</t>
  </si>
  <si>
    <t>70199030</t>
  </si>
  <si>
    <t>زجاج للمفروشات والتزيين الداخلي</t>
  </si>
  <si>
    <t>70199040</t>
  </si>
  <si>
    <t>Glass Fibers For Insulation Purposes (Heat,Sound Electricity)</t>
  </si>
  <si>
    <t>زجاج لأغراض العزل الحرارة ، الصوت ،  الكهرباء</t>
  </si>
  <si>
    <t>70199050</t>
  </si>
  <si>
    <t xml:space="preserve"> صناديق مصنعة للعدادات الكهربائية من الألياف الزجاجية غير مجهزة كهرائياً</t>
  </si>
  <si>
    <t>70199090</t>
  </si>
  <si>
    <t>Glass Fiber Fittings, Other</t>
  </si>
  <si>
    <t>غيره من الانابيب والمواسير</t>
  </si>
  <si>
    <t>70200010</t>
  </si>
  <si>
    <t>مصنوعات مهيأة لوسائل النقل</t>
  </si>
  <si>
    <t>70200090</t>
  </si>
  <si>
    <t>Glass Fiber Plates, Other</t>
  </si>
  <si>
    <t>غيره من الحروف والارقام واللافتات</t>
  </si>
  <si>
    <t>71051000</t>
  </si>
  <si>
    <t>تراب ومسحوق من ماس</t>
  </si>
  <si>
    <t>71081210</t>
  </si>
  <si>
    <t>Gold Ingots</t>
  </si>
  <si>
    <t>ذهب سبائك</t>
  </si>
  <si>
    <t>71110000</t>
  </si>
  <si>
    <t>معادن عادية أو فضة أو ذهب، مكسوة بقشرة من البلاتين خاما أو نصف مشغولة</t>
  </si>
  <si>
    <t>71131100</t>
  </si>
  <si>
    <t>حلى من فضة، وإن كانت مطلية أو مكسوة أو ملبسة بقشرة من معادن ثمينة أُخر</t>
  </si>
  <si>
    <t>71131910</t>
  </si>
  <si>
    <t>حلى من ذهب</t>
  </si>
  <si>
    <t>71131920</t>
  </si>
  <si>
    <t>حلى من بلاتين أو زمرتة</t>
  </si>
  <si>
    <t>71132000</t>
  </si>
  <si>
    <t>حلى من معادن عادية مكسوة بقشرة من معادن ثمينة</t>
  </si>
  <si>
    <t>71141920</t>
  </si>
  <si>
    <t>مجوهرات من بلاتين أو زمرته</t>
  </si>
  <si>
    <t>71142000</t>
  </si>
  <si>
    <t>مجوهرات من معـادن عاديـة مكسـوة بقشرة من معـادن ثمينة</t>
  </si>
  <si>
    <t>71159000</t>
  </si>
  <si>
    <t>غيره من المجوهرات والمصنوعات</t>
  </si>
  <si>
    <t>71161010</t>
  </si>
  <si>
    <t xml:space="preserve"> أصناف الزينة الشخصية</t>
  </si>
  <si>
    <t>71162010</t>
  </si>
  <si>
    <t>71171110</t>
  </si>
  <si>
    <t>Cuff-Links</t>
  </si>
  <si>
    <t xml:space="preserve"> أزرار أكمام  كبك</t>
  </si>
  <si>
    <t>Imitation Jewellery Other</t>
  </si>
  <si>
    <t>غيره من الحلى والمجوهرات المقلدة</t>
  </si>
  <si>
    <t>71171900</t>
  </si>
  <si>
    <t>71179010</t>
  </si>
  <si>
    <t>حلى من بلاستيك</t>
  </si>
  <si>
    <t>71179090</t>
  </si>
  <si>
    <t>غيره من الحلى</t>
  </si>
  <si>
    <t>72022100</t>
  </si>
  <si>
    <t>خلائط حديد محتوية على أكثر من 55% وزناً من السيليكون</t>
  </si>
  <si>
    <t>72023000</t>
  </si>
  <si>
    <t>Ferro Silico Manganese Alloys</t>
  </si>
  <si>
    <t>خلائط حديـد - سيليكون - منجنيز</t>
  </si>
  <si>
    <t>72029900</t>
  </si>
  <si>
    <t>Ferro Chromium Alloys,  Other</t>
  </si>
  <si>
    <t>غيره من انواع الحديد</t>
  </si>
  <si>
    <t>72051000</t>
  </si>
  <si>
    <t>حبيبات من حديد صب أو سبيجل أو من حديد أو صلب</t>
  </si>
  <si>
    <t>منتجات مسطحه بسمك 3 مم أو أكثر ولكن يقل عن 475 مم</t>
  </si>
  <si>
    <t>منتجات مسطحه بسمك يزيد عن 10 مم</t>
  </si>
  <si>
    <t>72085100</t>
  </si>
  <si>
    <t>72085200</t>
  </si>
  <si>
    <t>منتجات مسطحه بسمك 475 مم أو أكـثر ولا يتجاوز 10مم</t>
  </si>
  <si>
    <t>72085300</t>
  </si>
  <si>
    <t>غيرها من المنتجات المسطحه</t>
  </si>
  <si>
    <t>منتجات مسطحه بسمك يزيد عن 1 مم ولكن يقل عن 3 مم</t>
  </si>
  <si>
    <t>منتجات مسطحه بسمك أقل من 05 مم</t>
  </si>
  <si>
    <t>72101100</t>
  </si>
  <si>
    <t>منتجات مسطحه بسمك 05 مم أو أكثر</t>
  </si>
  <si>
    <t>72101200</t>
  </si>
  <si>
    <t>72103000</t>
  </si>
  <si>
    <t>منتجات مسطحه مطلية أو مغطاة بالزنك بطريقة التحليل الكهربائي</t>
  </si>
  <si>
    <t>72104100</t>
  </si>
  <si>
    <t>منتجات مسطحه مموجة</t>
  </si>
  <si>
    <t>72104900</t>
  </si>
  <si>
    <t>غيرها من المنتجات المسطحه المموجه</t>
  </si>
  <si>
    <t>72106100</t>
  </si>
  <si>
    <t>منتجات مسطحه مموجه مطلية أو مغطاة بخليط زنك ـ ألومنيوم</t>
  </si>
  <si>
    <t>72107000</t>
  </si>
  <si>
    <t>منتجات مسطحه مموجه مدهونة أو مورنشة أو مغطاة بلدائن</t>
  </si>
  <si>
    <t>72109000</t>
  </si>
  <si>
    <t>72123000</t>
  </si>
  <si>
    <t>منتجات مسطحه بالتجليخ مطلية  أو مغطاة بالزنك بطرق أُخرى</t>
  </si>
  <si>
    <t>72139100</t>
  </si>
  <si>
    <t xml:space="preserve"> قضبان حديد  ذات مقطع عرضي دائري قطره أقل من 14 مم</t>
  </si>
  <si>
    <t>72149900</t>
  </si>
  <si>
    <t>غيرها من قضبان الحديد</t>
  </si>
  <si>
    <t>72159090</t>
  </si>
  <si>
    <t>Others</t>
  </si>
  <si>
    <t>غيرها من قضبان وعيدان أخر من حديد أو من صلب من غير الخلائط</t>
  </si>
  <si>
    <t>72161000</t>
  </si>
  <si>
    <t>مقطعها بشكل حرف U أو I أو H ، غير مشغول بأكثر من التجليخ أو السحب أو البثق بالحرارة وبارتفاع أقل من 80 مم</t>
  </si>
  <si>
    <t>72162100</t>
  </si>
  <si>
    <t>L Sections</t>
  </si>
  <si>
    <t>72163110</t>
  </si>
  <si>
    <t xml:space="preserve"> بارتفاع 80 مم أو أكثر بما لا يزيد عن 220م</t>
  </si>
  <si>
    <t>بارتفاع يزيد عن 220مم</t>
  </si>
  <si>
    <t>72163210</t>
  </si>
  <si>
    <t>بارتفاع 80 مم أو أكثر بما لا يزيد عن 220م</t>
  </si>
  <si>
    <t>72163220</t>
  </si>
  <si>
    <t>72163310</t>
  </si>
  <si>
    <t>72163320</t>
  </si>
  <si>
    <t>72164010</t>
  </si>
  <si>
    <t>بارتفاع 80مم أو أكثر بما لا يزيد عن 220مم</t>
  </si>
  <si>
    <t>72165000</t>
  </si>
  <si>
    <t xml:space="preserve">  زوايا وأشكال خاصة ومقاطع، غير مشغولة بأكثر من التجليخ أو السحب أو البثق بالحرارة</t>
  </si>
  <si>
    <t>72166100</t>
  </si>
  <si>
    <t>Angles Obtained From Flat-Rolled Products :</t>
  </si>
  <si>
    <t>زوايا متحصل عليها من منتجات مسطحة بالتجليخ</t>
  </si>
  <si>
    <t>غيرها من الزوايا</t>
  </si>
  <si>
    <t>72169100</t>
  </si>
  <si>
    <t>زوايا مشكلة أو مجهزة على البارد، من منتجات مسطحة بالتجليخ</t>
  </si>
  <si>
    <t>72169900</t>
  </si>
  <si>
    <t>72171000</t>
  </si>
  <si>
    <t>اسلاك غير مطلية أو مغطاة ، وإن كانت مصقولة</t>
  </si>
  <si>
    <t>72172000</t>
  </si>
  <si>
    <t>اسلاك مطلية أو مغطاة بالزنك</t>
  </si>
  <si>
    <t>72173000</t>
  </si>
  <si>
    <t>اسلاك مطلية أو مغطاة بمعادن عادية أُخر</t>
  </si>
  <si>
    <t>72179000</t>
  </si>
  <si>
    <t>غيرها من الاسلاك المطليه</t>
  </si>
  <si>
    <t>منتجات مسطحه بالتجليخ بسمك يزيد عن 10 مم</t>
  </si>
  <si>
    <t>منتجات مسطحه بالتجليخ بسمك 475 مم أو أكثر و لا تتجاوز 10 مم</t>
  </si>
  <si>
    <t>منتجات مسطحه بالتجليخ بسمك 3 مم أو أكثر ولكن يقل عن 475 مم</t>
  </si>
  <si>
    <t>72191400</t>
  </si>
  <si>
    <t>منتجات مسطحه بالتجليخ بسمك أقل من 3 مم</t>
  </si>
  <si>
    <t>72192100</t>
  </si>
  <si>
    <t>72192200</t>
  </si>
  <si>
    <t>72192300</t>
  </si>
  <si>
    <t>72193200</t>
  </si>
  <si>
    <t>72193300</t>
  </si>
  <si>
    <t>منتجات مسطحه بالتجليخ بسمك يزيد عن 1 مم و لكن يقل عن 3 مم</t>
  </si>
  <si>
    <t>72193400</t>
  </si>
  <si>
    <t>منتجات مسطحه بالتجليخ بسمك 05 مم أو أكثر و لا تتجاوز 1 مم</t>
  </si>
  <si>
    <t>72199000</t>
  </si>
  <si>
    <t>Stainless Steel, Other</t>
  </si>
  <si>
    <t>غيرها من المنتجات المسطحه بالتجليخ</t>
  </si>
  <si>
    <t>72221100</t>
  </si>
  <si>
    <t>قضبان وعيدان  ذات مقطع عرضي دائري</t>
  </si>
  <si>
    <t>غيرها من القضبان والعيدان</t>
  </si>
  <si>
    <t>72222000</t>
  </si>
  <si>
    <t>72223000</t>
  </si>
  <si>
    <t>72224000</t>
  </si>
  <si>
    <t>72230000</t>
  </si>
  <si>
    <t>أسلاك من صلب مقاوم للصدأ</t>
  </si>
  <si>
    <t>72254000</t>
  </si>
  <si>
    <t>Alloy Steel, Other, Not Further Worked Than Hot-Rolled, Not In Coils</t>
  </si>
  <si>
    <t>72279000</t>
  </si>
  <si>
    <t>72287000</t>
  </si>
  <si>
    <t>73012000</t>
  </si>
  <si>
    <t>زوايا وأشكال خاصة من حديد أو صلب وان كانت مثقبة أو مشكلة</t>
  </si>
  <si>
    <t>73021000</t>
  </si>
  <si>
    <t>Rails</t>
  </si>
  <si>
    <t xml:space="preserve"> قضبان</t>
  </si>
  <si>
    <t>73030000</t>
  </si>
  <si>
    <t>مواسير وأنابيب وأشكال خاصة (بروفيلات) مجوفة من حديد صب</t>
  </si>
  <si>
    <t>73041100</t>
  </si>
  <si>
    <t>مواسير وأنابيب وأشكال خاصة من صلب مقاوم للصدأ</t>
  </si>
  <si>
    <t>73041900</t>
  </si>
  <si>
    <t>غيرها من أنابيب نقل الغاز والزيت</t>
  </si>
  <si>
    <t>73042200</t>
  </si>
  <si>
    <t>مواسير حفر من صلب مقاوم للصدأ</t>
  </si>
  <si>
    <t>73042300</t>
  </si>
  <si>
    <t xml:space="preserve"> Other Drill Pipe</t>
  </si>
  <si>
    <t>مواسير حفر أخرى</t>
  </si>
  <si>
    <t>73042400</t>
  </si>
  <si>
    <t>غيرها من مواسير التبطين وأنابيب ومواسير حفر ، من صلب مقاوم للصدأ</t>
  </si>
  <si>
    <t>73042900</t>
  </si>
  <si>
    <t>غيرها من مواسير الحفر</t>
  </si>
  <si>
    <t>73043100</t>
  </si>
  <si>
    <t>مواسير وانابيب مسحوبة أو مجلخة على البارد</t>
  </si>
  <si>
    <t>73043900</t>
  </si>
  <si>
    <t>غيرها من المواسير والانابيب</t>
  </si>
  <si>
    <t>73044100</t>
  </si>
  <si>
    <t>73044900</t>
  </si>
  <si>
    <t>73045100</t>
  </si>
  <si>
    <t>73049000</t>
  </si>
  <si>
    <t>(.مواسير وأنابيب وبروفيلات (أشكال خاصة) مجوفة غير ملحومة، من حديد أو صلب (غ.د.آ</t>
  </si>
  <si>
    <t>73051100</t>
  </si>
  <si>
    <t>Line Pipe, Longitudinally Submerged Arc Welded</t>
  </si>
  <si>
    <t>مواسير وانابيب ملحومة طولياً بالقوس المغمور</t>
  </si>
  <si>
    <t>غيرها من المواسير والانابيب الملحومه</t>
  </si>
  <si>
    <t>73053100</t>
  </si>
  <si>
    <t>Welded Tubes, Longitudinally Welded</t>
  </si>
  <si>
    <t>مواسير وانابيب ملحومة طولياً</t>
  </si>
  <si>
    <t>73061100</t>
  </si>
  <si>
    <t>مواسير وأنابيب وأشكال خاصة ، ملحومة ، من صلب مقاوم للصدأ</t>
  </si>
  <si>
    <t>73062900</t>
  </si>
  <si>
    <t>غيرها من مواسير التبطين والأنابيب المستعملة في الحفر</t>
  </si>
  <si>
    <t>73063000</t>
  </si>
  <si>
    <t>أنابيب ومواسير وأشكال خاصة (بروفيلات) مجوفة أخر ملحومة عدا المستخدمة في صناعة النفط، ذات مقطع عرضي دائري يقل عن 4064 مم من حديد أو صلب غير مخلوط</t>
  </si>
  <si>
    <t>73064000</t>
  </si>
  <si>
    <t>مواسير وأنابيب وأشكال خاصة، ملحومة، ذات مقطع عرضي دائري من صلب مقاوم للصدأ</t>
  </si>
  <si>
    <t>73066100</t>
  </si>
  <si>
    <t>مواسير تبطين وأنابيب من النوع المستخدم في لستخراج الزيت ذات مقطع عرضي مربع أو مستطيل</t>
  </si>
  <si>
    <t>73066900</t>
  </si>
  <si>
    <t>مواسير تبطين وأنابيب من النوع المستخدم في لستخراج الزيت ذات مقطع عرضي آخر غير دائري</t>
  </si>
  <si>
    <t>73069000</t>
  </si>
  <si>
    <t>مواسير وأنابيب وأشكال خاصة (بروفيلات) مجوفة أخر (غير ملحومة أو مبرشمة أو مغلقة بطريقة مماثلة مثلا) من حديد أو صلب</t>
  </si>
  <si>
    <t>73071100</t>
  </si>
  <si>
    <t>لوازم مواسير وانابيب من حديد صب غير قابل للطرق</t>
  </si>
  <si>
    <t>73071900</t>
  </si>
  <si>
    <t>Cast Tube, Other</t>
  </si>
  <si>
    <t>غيرها من لوازم المواسير والانابيب</t>
  </si>
  <si>
    <t>73072100</t>
  </si>
  <si>
    <t xml:space="preserve"> Flanges</t>
  </si>
  <si>
    <t>رابطات فلنجات</t>
  </si>
  <si>
    <t>73072200</t>
  </si>
  <si>
    <t xml:space="preserve"> أكواع وقطع منحنية وأكمام، ملولبة</t>
  </si>
  <si>
    <t>73072300</t>
  </si>
  <si>
    <t>Butt Welding Fittings :</t>
  </si>
  <si>
    <t>لوازم وصل الأطراف باللحام</t>
  </si>
  <si>
    <t>73072900</t>
  </si>
  <si>
    <t>غيرها من لوازم وصل الاطراف باللحام</t>
  </si>
  <si>
    <t>73079100</t>
  </si>
  <si>
    <t>Flanges</t>
  </si>
  <si>
    <t>73079200</t>
  </si>
  <si>
    <t xml:space="preserve"> أكواع وقطع منحنية  وأكمام، ملولبة</t>
  </si>
  <si>
    <t>73079300</t>
  </si>
  <si>
    <t>Butt Welding Fittings</t>
  </si>
  <si>
    <t>73079900</t>
  </si>
  <si>
    <t>غيرها من لوازم وصل الأطراف باللحام</t>
  </si>
  <si>
    <t>73081000</t>
  </si>
  <si>
    <t>جسور ومقاطع جسور من حديـد صب أو حديد أو صلب</t>
  </si>
  <si>
    <t>73082000</t>
  </si>
  <si>
    <t>أبراج وصواري شبكية من حديـد صب أو حديد أو صلب</t>
  </si>
  <si>
    <t>73083000</t>
  </si>
  <si>
    <t>أبواب و نوافذ وأطرها وعتبات الأبواب من حديد أو صلب</t>
  </si>
  <si>
    <t>73084000</t>
  </si>
  <si>
    <t>دعامات (مساند) ومعدات مماثله للسقـالات أو لهياكل المنشآت المؤقتة أو لدعامات المناجم من حديد أو صلب</t>
  </si>
  <si>
    <t>73089010</t>
  </si>
  <si>
    <t>Steel Boxes Fitted In Walls For Fire Fighting</t>
  </si>
  <si>
    <t xml:space="preserve"> صـناديق (كـبـائـن) تـثـبت ضمن جدران المنشآت لاحتواء أجهزة اطفاء الحريق أو أنابيب المياه  وما يماثلها</t>
  </si>
  <si>
    <t>73089020</t>
  </si>
  <si>
    <t xml:space="preserve"> أرفف كبـيرة معدة للتجميع والتركيب الدائم في المحلات والورش والمخازن</t>
  </si>
  <si>
    <t>73089030</t>
  </si>
  <si>
    <t>Steel Angles Ties For Fastening Decoration Tiles In Ceilings</t>
  </si>
  <si>
    <t>زوايا ومرابط لربط بلاط الديكور في الأسقف</t>
  </si>
  <si>
    <t>73089040</t>
  </si>
  <si>
    <t xml:space="preserve"> سقالات ومنصات لوازم شد السقالات</t>
  </si>
  <si>
    <t>73089050</t>
  </si>
  <si>
    <t>Steel Staircases,Stationary</t>
  </si>
  <si>
    <t>درج (سلالم)، ثابتة</t>
  </si>
  <si>
    <t>73089060</t>
  </si>
  <si>
    <t xml:space="preserve"> مظلات وقبب</t>
  </si>
  <si>
    <t>73089090</t>
  </si>
  <si>
    <t>Steel Structures, Other</t>
  </si>
  <si>
    <t>غيرها من منتجات الحديد</t>
  </si>
  <si>
    <t>73090010</t>
  </si>
  <si>
    <t>Water Tanks For Household Use</t>
  </si>
  <si>
    <t xml:space="preserve"> صهاريج خزن المياه للاستعمالات المنزلية</t>
  </si>
  <si>
    <t>73090090</t>
  </si>
  <si>
    <t>غيرها من صهاريج المياه</t>
  </si>
  <si>
    <t>73101000</t>
  </si>
  <si>
    <t>خزانات وبراميل ودنان وصناديق وعلب من حديد بسعة 50 لتر أو أكثر</t>
  </si>
  <si>
    <t>73102130</t>
  </si>
  <si>
    <t>علب من حديد لحفظ المواد الكيماوية وزيوت التزييت</t>
  </si>
  <si>
    <t>73102190</t>
  </si>
  <si>
    <t>Cans, Other</t>
  </si>
  <si>
    <t>غيرها من العلب الحافظه</t>
  </si>
  <si>
    <t>73102900</t>
  </si>
  <si>
    <t>Cans For Lubricant Oils, Other</t>
  </si>
  <si>
    <t>73110010</t>
  </si>
  <si>
    <t>Containers For Oxygen</t>
  </si>
  <si>
    <t>أوعية لغاز الأكسجين</t>
  </si>
  <si>
    <t>73110090</t>
  </si>
  <si>
    <t>Containers For Other Gases</t>
  </si>
  <si>
    <t>أوعية لغيرها من الغازات</t>
  </si>
  <si>
    <t>73121010</t>
  </si>
  <si>
    <t xml:space="preserve"> أسلاك وكوابل كهربائية، غير معزولة</t>
  </si>
  <si>
    <t>73121090</t>
  </si>
  <si>
    <t>Stranded Wire, Other</t>
  </si>
  <si>
    <t>غيرها من الاسلاك والكوابل</t>
  </si>
  <si>
    <t>73129010</t>
  </si>
  <si>
    <t>Wire For Lifting Ropes</t>
  </si>
  <si>
    <t>حبال الرفع</t>
  </si>
  <si>
    <t>73141400</t>
  </si>
  <si>
    <t xml:space="preserve"> نسج معدنية منسوجة أخر، من صلب مقاوم للصدأ</t>
  </si>
  <si>
    <t>73142000</t>
  </si>
  <si>
    <t>شباك وسياج شبكية من حديد اخر ملحومة عند نقاط التقاطع من أسلاك مقاس أكبر مقطع عرضي لها 100 سم أو أكثر</t>
  </si>
  <si>
    <t>73143100</t>
  </si>
  <si>
    <t>شباك وسياج شبكيه مغطاة مطلية أو بالزنك</t>
  </si>
  <si>
    <t>73144100</t>
  </si>
  <si>
    <t>شباك وسياج شبكية من حديد مطلية بالزنك</t>
  </si>
  <si>
    <t>73144200</t>
  </si>
  <si>
    <t>شباك وسياج شبكية من حديد مطلية باللدائن</t>
  </si>
  <si>
    <t>73151100</t>
  </si>
  <si>
    <t>Roller Chain</t>
  </si>
  <si>
    <t xml:space="preserve"> سلاسل باسطوانات دواره</t>
  </si>
  <si>
    <t>73151200</t>
  </si>
  <si>
    <t>Other Chain</t>
  </si>
  <si>
    <t>سلاسل أُخر</t>
  </si>
  <si>
    <t>73151900</t>
  </si>
  <si>
    <t xml:space="preserve"> أجزاء السلاسل ذات حلقات الربط المفصلية</t>
  </si>
  <si>
    <t>73158100</t>
  </si>
  <si>
    <t>Stud-Link</t>
  </si>
  <si>
    <t>سلاسل  من حديد وصلب بحلقات ذات خوابير</t>
  </si>
  <si>
    <t>73158200</t>
  </si>
  <si>
    <t>Other, Welded Link</t>
  </si>
  <si>
    <t>غيرها، بحلقات ملحومة</t>
  </si>
  <si>
    <t>73159000</t>
  </si>
  <si>
    <t>أجزاء اخر من سلاسل، من حديد أو صلب</t>
  </si>
  <si>
    <t>73160000</t>
  </si>
  <si>
    <t>مراسي وخطاطيف سفن وأجزاؤها، من حديد صب أو حديد صلب</t>
  </si>
  <si>
    <t>73170010</t>
  </si>
  <si>
    <t xml:space="preserve"> مسامير صلب ومسامير نجارة</t>
  </si>
  <si>
    <t>73170090</t>
  </si>
  <si>
    <t>Nails, Staples, Other</t>
  </si>
  <si>
    <t>غيرها من المسامير والمشابك</t>
  </si>
  <si>
    <t>73181100</t>
  </si>
  <si>
    <t>Coach Screws</t>
  </si>
  <si>
    <t>براغي للخشب مـن النـوع المستعمل في خطوط السكك الحديدية</t>
  </si>
  <si>
    <t>73181200</t>
  </si>
  <si>
    <t>Other Wood Screws</t>
  </si>
  <si>
    <t xml:space="preserve"> براغي أُخر للخشب</t>
  </si>
  <si>
    <t>73181300</t>
  </si>
  <si>
    <t>محاجن (شناكل) وبراغي برؤوس حلقية</t>
  </si>
  <si>
    <t>73181400</t>
  </si>
  <si>
    <t>Self-Tapping Screws</t>
  </si>
  <si>
    <t xml:space="preserve"> براغي ذاتية اللولبة</t>
  </si>
  <si>
    <t>73181500</t>
  </si>
  <si>
    <t>براغي وبراغي بصواميل أُخر، وإن كانت مع عزقاتها أو حلقاتها</t>
  </si>
  <si>
    <t>73181600</t>
  </si>
  <si>
    <t>Nuts</t>
  </si>
  <si>
    <t>صواميل عزقات</t>
  </si>
  <si>
    <t>73181900</t>
  </si>
  <si>
    <t>غيرها من البراغى وادوات الربط</t>
  </si>
  <si>
    <t>73182100</t>
  </si>
  <si>
    <t>حلقات (وردات) نابضة وغيرها من حلقات الغلق</t>
  </si>
  <si>
    <t>73182200</t>
  </si>
  <si>
    <t>Other Washers</t>
  </si>
  <si>
    <t>حلقات أُخر</t>
  </si>
  <si>
    <t>73182300</t>
  </si>
  <si>
    <t>Rivets</t>
  </si>
  <si>
    <t>مسامير برشام</t>
  </si>
  <si>
    <t>73182400</t>
  </si>
  <si>
    <t xml:space="preserve"> خوابير ومسامير خابورية</t>
  </si>
  <si>
    <t>73182900</t>
  </si>
  <si>
    <t>Washers, Other</t>
  </si>
  <si>
    <t>غيرها من المسامير والخوابير</t>
  </si>
  <si>
    <t>73194000</t>
  </si>
  <si>
    <t>دبابيس أمان و دبابيس أخر</t>
  </si>
  <si>
    <t>73201000</t>
  </si>
  <si>
    <t xml:space="preserve"> نوابض ذات ريش وريشها</t>
  </si>
  <si>
    <t>73202000</t>
  </si>
  <si>
    <t>Helical Springs :</t>
  </si>
  <si>
    <t xml:space="preserve"> نوابض حلزونية</t>
  </si>
  <si>
    <t>73209000</t>
  </si>
  <si>
    <t>Springs, Other</t>
  </si>
  <si>
    <t>غيرها من اشكال النوابض</t>
  </si>
  <si>
    <t>73211110</t>
  </si>
  <si>
    <t>Cookstoves</t>
  </si>
  <si>
    <t>أفران طبخ</t>
  </si>
  <si>
    <t>73211120</t>
  </si>
  <si>
    <t>Grills</t>
  </si>
  <si>
    <t xml:space="preserve"> شوايات</t>
  </si>
  <si>
    <t>73211190</t>
  </si>
  <si>
    <t>Cooking Appliances, Other</t>
  </si>
  <si>
    <t>غيرها من اجهزه الطبخ</t>
  </si>
  <si>
    <t>73211900</t>
  </si>
  <si>
    <t xml:space="preserve"> Other, Including Appliances For Solid Fuel</t>
  </si>
  <si>
    <t>غيرها، بما فيها أجهزة تعمل بوقود صلب</t>
  </si>
  <si>
    <t>73218900</t>
  </si>
  <si>
    <t>73231000</t>
  </si>
  <si>
    <t>ألياف من حديد أو صلب، إسفنجات ووسيدات وقفازات وما يماثلها للجلي أو التلميع أو لاستعمالات مماثلة</t>
  </si>
  <si>
    <t>73239100</t>
  </si>
  <si>
    <t>أدوات مائدة وأدوات مطبخية وغيرها من الأدوات المنزلية وأجزاؤها، من حديد صلب غير مطلى بالمينا</t>
  </si>
  <si>
    <t>73239200</t>
  </si>
  <si>
    <t>أدوات مائدة وأدوات مطبخية وغيرها من الأدوات المنزلية وأجزاؤها، من حديد صلب مطلى بالمينا</t>
  </si>
  <si>
    <t>73239300</t>
  </si>
  <si>
    <t>أدوات مائدة وأدوات مطبخية وغيرها من الأدوات المنزلية وأجزاؤها، من صلب مقاوم للصدأ</t>
  </si>
  <si>
    <t>73239400</t>
  </si>
  <si>
    <t>ادوات مائده وادوات مطبخيه  مـن حـديـد (عـدا حـديـد الصب) أو صلب، مطلي بالميناء</t>
  </si>
  <si>
    <t>73239900</t>
  </si>
  <si>
    <t>Table, Other</t>
  </si>
  <si>
    <t>غيرها من ادوات المائده والادوات المطبخيه</t>
  </si>
  <si>
    <t>73241000</t>
  </si>
  <si>
    <t>مغاسل وأحواض غسيل، من حديد صلب مقاوم للصدأ</t>
  </si>
  <si>
    <t>73242100</t>
  </si>
  <si>
    <t>أحواض الاستحمام (بانيو) من حديد صب، وان كانت مطلية بالمينا</t>
  </si>
  <si>
    <t>73242900</t>
  </si>
  <si>
    <t>سطول من حديد وغيرها</t>
  </si>
  <si>
    <t>73249000</t>
  </si>
  <si>
    <t>أجزاء البنود المذكورة في 7324</t>
  </si>
  <si>
    <t>73251010</t>
  </si>
  <si>
    <t xml:space="preserve"> فتحات المراقبة وأغطية البالوعات والأصناف المماثلة للمجاري</t>
  </si>
  <si>
    <t>73251090</t>
  </si>
  <si>
    <t>Cast Articles, Other</t>
  </si>
  <si>
    <t>غيرها من الصناديق والاقفاص</t>
  </si>
  <si>
    <t xml:space="preserve"> كرات وأصناف مماثلة لأجهزة الطحن والجرش</t>
  </si>
  <si>
    <t>73259910</t>
  </si>
  <si>
    <t>73259990</t>
  </si>
  <si>
    <t>73261100</t>
  </si>
  <si>
    <t>73261900</t>
  </si>
  <si>
    <t>غيرها من الكرات المماثله لاجهزه الجرش</t>
  </si>
  <si>
    <t>73262040</t>
  </si>
  <si>
    <t>سلات المهملات من حديد</t>
  </si>
  <si>
    <t>73262090</t>
  </si>
  <si>
    <t>Steel Wire, Other</t>
  </si>
  <si>
    <t>غيرها من السلال</t>
  </si>
  <si>
    <t>73269010</t>
  </si>
  <si>
    <t xml:space="preserve"> واقيات الأحذية وإن كانت تضم أسناناً للتثبيت</t>
  </si>
  <si>
    <t>73269030</t>
  </si>
  <si>
    <t>Non-Mechanical Ventilatiors</t>
  </si>
  <si>
    <t xml:space="preserve"> فتحات التهوية غير الآلية</t>
  </si>
  <si>
    <t>73269040</t>
  </si>
  <si>
    <t>Venetian Blinds</t>
  </si>
  <si>
    <t xml:space="preserve"> ستائر معدنية فنيسيان</t>
  </si>
  <si>
    <t>73269050</t>
  </si>
  <si>
    <t>Binding Hoops For Casks</t>
  </si>
  <si>
    <t xml:space="preserve"> أطواق حزم البراميل</t>
  </si>
  <si>
    <t>73269060</t>
  </si>
  <si>
    <t xml:space="preserve"> لوازم الـخـطـوط الكهربائية (مثل مجاري الأسلاك والكابلات والمساند والمشابك والحوامل) وتركيبات تعليق وتثبيت سلاسل العازلات</t>
  </si>
  <si>
    <t>73269080</t>
  </si>
  <si>
    <t>أوتاد الخيم وأوتاد ربط البهائم</t>
  </si>
  <si>
    <t>73269091</t>
  </si>
  <si>
    <t>سـلالم من حديد نقالة</t>
  </si>
  <si>
    <t>73269092</t>
  </si>
  <si>
    <t>أعمدة الإنارة من حديد</t>
  </si>
  <si>
    <t>73269093</t>
  </si>
  <si>
    <t>Spikes For Delineating Road Lanes</t>
  </si>
  <si>
    <t>مسامير تحديد ممرات السير في الشوارع والطرق</t>
  </si>
  <si>
    <t>73269094</t>
  </si>
  <si>
    <t>سلالم ودرجات نقالة</t>
  </si>
  <si>
    <t>73269095</t>
  </si>
  <si>
    <t xml:space="preserve"> Tool Boxes</t>
  </si>
  <si>
    <t xml:space="preserve"> صناديق عدد</t>
  </si>
  <si>
    <t>73269096</t>
  </si>
  <si>
    <t>علب الحلى والتحف وعلب ومعاجين ومساحيق التجميل</t>
  </si>
  <si>
    <t>73269097</t>
  </si>
  <si>
    <t>Electricity (Lighting)Poles</t>
  </si>
  <si>
    <t xml:space="preserve"> أعمدة الكهرباء الاناره</t>
  </si>
  <si>
    <t>73269098</t>
  </si>
  <si>
    <t xml:space="preserve"> بيوت الأرانب وأقـفاص الدجاج وخلايا النحل ومعالف الحيوانات والمساقي وأنيار الحراثة</t>
  </si>
  <si>
    <t>73269099</t>
  </si>
  <si>
    <t>غيرها من البيوت والاعمده والعلب الحديديه</t>
  </si>
  <si>
    <t>74071000</t>
  </si>
  <si>
    <t>قضبـان وعيـدان وبروفيلات (زوايا وأشكال خاصة) من نحاس نقي</t>
  </si>
  <si>
    <t>74072100</t>
  </si>
  <si>
    <t xml:space="preserve"> قضبان وعيدان من خلائط أساسها النحاس والزنك نحاس اصفر</t>
  </si>
  <si>
    <t>74081100</t>
  </si>
  <si>
    <t>اسلاك من نحاس نقى يزيد أكبر مقاس لمقطعها العرضي عن 6 مم</t>
  </si>
  <si>
    <t>74091100</t>
  </si>
  <si>
    <t>Copper Plate In Coils</t>
  </si>
  <si>
    <t>صفائح وألواح وأشرطة من نحاس يزيد سمكها عن 015 مم بشكل لفات</t>
  </si>
  <si>
    <t>74091900</t>
  </si>
  <si>
    <t>Copper Plate Sheets, Other</t>
  </si>
  <si>
    <t>غيرها من صفائح واشرطه النحاس</t>
  </si>
  <si>
    <t>74092900</t>
  </si>
  <si>
    <t>Copper Strips, Other</t>
  </si>
  <si>
    <t>74101100</t>
  </si>
  <si>
    <t>أوراق من نحاس نقي</t>
  </si>
  <si>
    <t>74111000</t>
  </si>
  <si>
    <t>مواسير وأنابيب من نحاس نقلى</t>
  </si>
  <si>
    <t>74121000</t>
  </si>
  <si>
    <t>لوازم مواسير أو أنابيب من نحاس مثل الوصلات والأكواع والاكمام من نحاس نقى</t>
  </si>
  <si>
    <t>74122000</t>
  </si>
  <si>
    <t>لوازم مواسير أو أنابيب من نحاس مثل الوصلات والأكواع والاكمام من خلائط نحاس</t>
  </si>
  <si>
    <t>74130000</t>
  </si>
  <si>
    <t>أسلاك مفتولة، كوابل، أشرطة من أمراس مضفـورة وما يماثلها، من نحاس غير معزول كهربائيا</t>
  </si>
  <si>
    <t>74153300</t>
  </si>
  <si>
    <t>براغي وبراغي ذات صواميل وصواميل عزقات</t>
  </si>
  <si>
    <t>74181000</t>
  </si>
  <si>
    <t>أدوات مائدة وأدوات مطبخية وغيرها من الأدوات المنزلية وأجزاؤها</t>
  </si>
  <si>
    <t>74182000</t>
  </si>
  <si>
    <t>أدوات صحية وأجزاؤها، من نحاس</t>
  </si>
  <si>
    <t>75051200</t>
  </si>
  <si>
    <t xml:space="preserve"> قضبان وعيدان من خلائط النيكل</t>
  </si>
  <si>
    <t>75062000</t>
  </si>
  <si>
    <t>صفائح وألواح وأشرطة وأوراق نيكل من خلائط النيكل</t>
  </si>
  <si>
    <t>75071200</t>
  </si>
  <si>
    <t>مواسير وأنابيب ولوازم مواسير أو أنابيب (مثل وصلات وأكواع أو أكمام) من خلائط نيكل</t>
  </si>
  <si>
    <t>75072000</t>
  </si>
  <si>
    <t xml:space="preserve"> لوازم  مواسير وأنابيب</t>
  </si>
  <si>
    <t>75089010</t>
  </si>
  <si>
    <t>Window Frams For Structures</t>
  </si>
  <si>
    <t>أطر نوافذ للمنشآت</t>
  </si>
  <si>
    <t>75089030</t>
  </si>
  <si>
    <t>Nails,Tacks,Nuts,Bolts,Screws</t>
  </si>
  <si>
    <t xml:space="preserve"> مسامير ومسامير تنجيد وصواميل وبراغي</t>
  </si>
  <si>
    <t>75089050</t>
  </si>
  <si>
    <t>Articles For Domestic Purposes</t>
  </si>
  <si>
    <t>أدوات منزلية ومطبخية</t>
  </si>
  <si>
    <t xml:space="preserve"> أدوات صحية</t>
  </si>
  <si>
    <t>75089090</t>
  </si>
  <si>
    <t>Nickel Articles, Other</t>
  </si>
  <si>
    <t>غيرها من الادوات المنزليه والصحيه</t>
  </si>
  <si>
    <t>76012000</t>
  </si>
  <si>
    <t>Aluminum Alloys</t>
  </si>
  <si>
    <t>خلائط من ألومنيوم، خام</t>
  </si>
  <si>
    <t>76041000</t>
  </si>
  <si>
    <t>قضبان وعيدان وبروفيلات من ألومنيوم غير مخلوط</t>
  </si>
  <si>
    <t>76042100</t>
  </si>
  <si>
    <t xml:space="preserve"> أشكال خاصة مجوفة من ألمنيوم غير مخلوط</t>
  </si>
  <si>
    <t>76042900</t>
  </si>
  <si>
    <t>غيرها من اشكال خاصه مجوفه من ألمنيوم</t>
  </si>
  <si>
    <t>76052100</t>
  </si>
  <si>
    <t>اسلاك من المنيوم يتجاوز مقاس أكبر مقطع عرضي لها 7 مم</t>
  </si>
  <si>
    <t>76061100</t>
  </si>
  <si>
    <t>صفائح والواح  من ألومنيوم غير مخلوط</t>
  </si>
  <si>
    <t>76069100</t>
  </si>
  <si>
    <t>76071110</t>
  </si>
  <si>
    <t xml:space="preserve"> لفات ألومنيوم مهيأة للبيع بالتجزئة</t>
  </si>
  <si>
    <t>76071190</t>
  </si>
  <si>
    <t>Aluminum Plates, Other</t>
  </si>
  <si>
    <t>غيرها من لفات الالمنيوم</t>
  </si>
  <si>
    <t>76071910</t>
  </si>
  <si>
    <t>76071990</t>
  </si>
  <si>
    <t>76072010</t>
  </si>
  <si>
    <t>76072090</t>
  </si>
  <si>
    <t>76081000</t>
  </si>
  <si>
    <t>مواسير وأنابيب من ألومنيوم من المونيوم غير مخلوط</t>
  </si>
  <si>
    <t>76082000</t>
  </si>
  <si>
    <t>مواسير وأنابيب من خلائط ألومنيوم</t>
  </si>
  <si>
    <t>76090000</t>
  </si>
  <si>
    <t>لوازم مواسير أو أنابيب من ألومنيوم مثل الوصلات والأكواع والاكمام</t>
  </si>
  <si>
    <t>76101010</t>
  </si>
  <si>
    <t>Aluminum Doors, Electrically Operated Doors For Garages</t>
  </si>
  <si>
    <t xml:space="preserve"> أبواب كراجات تعمل بالكهرباء</t>
  </si>
  <si>
    <t>76101090</t>
  </si>
  <si>
    <t>Aluminum Structures, Other</t>
  </si>
  <si>
    <t>غيرها من الأبواب والنوافذ</t>
  </si>
  <si>
    <t>76109010</t>
  </si>
  <si>
    <t xml:space="preserve"> جسور ومقاطع جسور</t>
  </si>
  <si>
    <t>76109020</t>
  </si>
  <si>
    <t xml:space="preserve"> أبراج وصواري شبكية</t>
  </si>
  <si>
    <t>76109030</t>
  </si>
  <si>
    <t>مظلات وقبب</t>
  </si>
  <si>
    <t>76109050</t>
  </si>
  <si>
    <t>فواصل جدران لعنابر المستشفيات والمطاعم والمكاتب ودورات المياه وما يماثلها</t>
  </si>
  <si>
    <t>76109060</t>
  </si>
  <si>
    <t>Decoration Tiles For Ceilings</t>
  </si>
  <si>
    <t xml:space="preserve"> بلاط أسقف للديكور</t>
  </si>
  <si>
    <t>76109070</t>
  </si>
  <si>
    <t>Ties To Fasten Decoration Tile In Ceilings</t>
  </si>
  <si>
    <t xml:space="preserve"> زوايا ومرابط لربط بلاط الديكور في الأسقف</t>
  </si>
  <si>
    <t>76109090</t>
  </si>
  <si>
    <t>76129020</t>
  </si>
  <si>
    <t>Cans For Preserving Foods</t>
  </si>
  <si>
    <t xml:space="preserve"> علب لحفظ المأكولات</t>
  </si>
  <si>
    <t>76129090</t>
  </si>
  <si>
    <t>Aluminum Cans, Other</t>
  </si>
  <si>
    <t>76130010</t>
  </si>
  <si>
    <t xml:space="preserve"> أسطوانات لتعبئة الغاز سعة 100 لتر وأقل</t>
  </si>
  <si>
    <t>76151010</t>
  </si>
  <si>
    <t>اسفنجات  و وسيدات وقفازات وما يماثلها من ألومونيوم  للجلي أو التلميع</t>
  </si>
  <si>
    <t>76151020</t>
  </si>
  <si>
    <t>أطباق وصواني من رقائق الألومنيوم</t>
  </si>
  <si>
    <t>76151090</t>
  </si>
  <si>
    <t>غيرها من الاطباق والصوانى من رقائق الالمنيوم</t>
  </si>
  <si>
    <t>76152000</t>
  </si>
  <si>
    <t>أدوات صحية وأجزاؤها من ألومنيوم</t>
  </si>
  <si>
    <t>76161000</t>
  </si>
  <si>
    <t>مسامير ومسامير تنجيد، ومسامير تدبيس (عدا الداخلة في البند 8305) براغي وعزقات وصواميل وشناكل لولبية وتباسيم خوابير ومسامير خابورية وحلقات (وردات) وأصناف مماثلة من ألومنيوم</t>
  </si>
  <si>
    <t>76169100</t>
  </si>
  <si>
    <t>76169910</t>
  </si>
  <si>
    <t>Chain Part Thereof</t>
  </si>
  <si>
    <t>76169921</t>
  </si>
  <si>
    <t>76169929</t>
  </si>
  <si>
    <t>Aluminum Articles, Other</t>
  </si>
  <si>
    <t>غيرها من السلال والشباك</t>
  </si>
  <si>
    <t>76169930</t>
  </si>
  <si>
    <t>Non-Mechanical Ventilation Blinds</t>
  </si>
  <si>
    <t>76169950</t>
  </si>
  <si>
    <t>76169970</t>
  </si>
  <si>
    <t>Portable Ladders</t>
  </si>
  <si>
    <t>76169990</t>
  </si>
  <si>
    <t>Aluminum Fittings, Other</t>
  </si>
  <si>
    <t>غيرها من السلالم والاعمده</t>
  </si>
  <si>
    <t>78011000</t>
  </si>
  <si>
    <t>Refined Lead</t>
  </si>
  <si>
    <t>رصاص نقي</t>
  </si>
  <si>
    <t>78060000</t>
  </si>
  <si>
    <t>مصنوعات أخر من رصاص</t>
  </si>
  <si>
    <t>79011100</t>
  </si>
  <si>
    <t>محتـوي وزنـاً على 99.99%  أو أكثر مـن الزنك</t>
  </si>
  <si>
    <t>79011200</t>
  </si>
  <si>
    <t xml:space="preserve"> محتـوي علـى أقـل من 99.99% وزناً مـن الزنك</t>
  </si>
  <si>
    <t>79070010</t>
  </si>
  <si>
    <t xml:space="preserve"> صفائح وعلب وغيرها من أوعية مماثلة للنقل والتعبئة</t>
  </si>
  <si>
    <t>79070060</t>
  </si>
  <si>
    <t>House Hold Ware</t>
  </si>
  <si>
    <t xml:space="preserve"> أدوات منزلية</t>
  </si>
  <si>
    <t>79070099</t>
  </si>
  <si>
    <t>Zinc Materials, Other</t>
  </si>
  <si>
    <t>غيرها من اقطاب الوقايه</t>
  </si>
  <si>
    <t>80070030</t>
  </si>
  <si>
    <t xml:space="preserve"> (الأدوات المنزلية والمطبخية وأدوات المائدة (أباريق وصواني وصحون وغيرها</t>
  </si>
  <si>
    <t>81041100</t>
  </si>
  <si>
    <t xml:space="preserve"> يحتوي على الأقل 99.8% وزناً من المغنيسيوم</t>
  </si>
  <si>
    <t>81082000</t>
  </si>
  <si>
    <t xml:space="preserve"> تيتانيوم غير مشغول ؛ مساحيق</t>
  </si>
  <si>
    <t>81089000</t>
  </si>
  <si>
    <t>مصنوعات أخر من تيتانيوم</t>
  </si>
  <si>
    <t>82011000</t>
  </si>
  <si>
    <t xml:space="preserve"> مجارف ورفوش</t>
  </si>
  <si>
    <t>82013000</t>
  </si>
  <si>
    <t xml:space="preserve"> معاول و محافر و معازق وأمشاط</t>
  </si>
  <si>
    <t>82019000</t>
  </si>
  <si>
    <t>Other Hand Tools Kind Used Agriculture,Horticulture Forestry '</t>
  </si>
  <si>
    <t>عدد يدوية أُخر مستعملة في الزراعة أو البساتين أو الغابات</t>
  </si>
  <si>
    <t>82021000</t>
  </si>
  <si>
    <t>Hand Saws</t>
  </si>
  <si>
    <t>مناشير يدوية</t>
  </si>
  <si>
    <t>82022000</t>
  </si>
  <si>
    <t>Band Saw Blades</t>
  </si>
  <si>
    <t>(نصال مناشير شريطية متصلة (شلة</t>
  </si>
  <si>
    <t>82023100</t>
  </si>
  <si>
    <t>نصال مناشير بأجزاء عاملة من صلب</t>
  </si>
  <si>
    <t>82023900</t>
  </si>
  <si>
    <t>Saws, Other, Including Parts</t>
  </si>
  <si>
    <t xml:space="preserve"> غيرها، بما فيها الأجزاء</t>
  </si>
  <si>
    <t>82029100</t>
  </si>
  <si>
    <t>Straight Saw Blades, For Working Metal</t>
  </si>
  <si>
    <t xml:space="preserve"> نصال مناشير مستقيمة، لشغل المعادن</t>
  </si>
  <si>
    <t>82029900</t>
  </si>
  <si>
    <t>Saws,  Other</t>
  </si>
  <si>
    <t>غيرها من نصال المناشير</t>
  </si>
  <si>
    <t>82031000</t>
  </si>
  <si>
    <t>مبارد ومبارد للخشب وعدد مماثلة</t>
  </si>
  <si>
    <t>82032000</t>
  </si>
  <si>
    <t>كماشات وملاقط وعدد مماثلة</t>
  </si>
  <si>
    <t>82033000</t>
  </si>
  <si>
    <t>مقصات لقطع المعادن وعدد مماثلة</t>
  </si>
  <si>
    <t>82034000</t>
  </si>
  <si>
    <t>قاطعات المواسير وقاطعات مسامير وعدد مماثلة</t>
  </si>
  <si>
    <t>82041100</t>
  </si>
  <si>
    <t>Spanners Non-Adjustable</t>
  </si>
  <si>
    <t>مفاتيح غير قابله للتعديل</t>
  </si>
  <si>
    <t>82041200</t>
  </si>
  <si>
    <t>Spanners Adjustable</t>
  </si>
  <si>
    <t>مفاتيح قابله للتعديل انجليزيه</t>
  </si>
  <si>
    <t>82042000</t>
  </si>
  <si>
    <t xml:space="preserve"> روؤس ربط قابلة للتبديل، وإن كانت بمقابضها</t>
  </si>
  <si>
    <t>82051000</t>
  </si>
  <si>
    <t xml:space="preserve"> أدوات ثقب ولولبة</t>
  </si>
  <si>
    <t>82052000</t>
  </si>
  <si>
    <t>المطارق والمطارق الثقيلة</t>
  </si>
  <si>
    <t>82053000</t>
  </si>
  <si>
    <t xml:space="preserve"> مماسح (فارات) و أزاميل و أزاميل مقعرة وما يماثلها من أدوات قاطعة لشغل الخشب</t>
  </si>
  <si>
    <t>82054000</t>
  </si>
  <si>
    <t>Screwdrivers</t>
  </si>
  <si>
    <t xml:space="preserve"> مفكات</t>
  </si>
  <si>
    <t>82055100</t>
  </si>
  <si>
    <t>Household Tools</t>
  </si>
  <si>
    <t>مفكات للاستعمال المنزلي</t>
  </si>
  <si>
    <t>82055910</t>
  </si>
  <si>
    <t>Rivet Guns</t>
  </si>
  <si>
    <t xml:space="preserve"> مسدسات برشمة المسامير تشتغل باطلاق الخراطيش</t>
  </si>
  <si>
    <t>82055920</t>
  </si>
  <si>
    <t>Hand Greasers</t>
  </si>
  <si>
    <t xml:space="preserve"> مشاحم يدوية</t>
  </si>
  <si>
    <t>82055990</t>
  </si>
  <si>
    <t>Hand Tools, Other</t>
  </si>
  <si>
    <t>غيرها من المفكات والادوات المنزليه</t>
  </si>
  <si>
    <t>82057000</t>
  </si>
  <si>
    <t xml:space="preserve"> ملزمات و مرابط وما يماثلها</t>
  </si>
  <si>
    <t>82059010</t>
  </si>
  <si>
    <t>Hand Tools,Not For Husehold Use</t>
  </si>
  <si>
    <t>عدد وأدوات يدوية غير منزلية</t>
  </si>
  <si>
    <t>82059020</t>
  </si>
  <si>
    <t>Household Hand Tools In Sets</t>
  </si>
  <si>
    <t xml:space="preserve"> عدد وأدوات يدوية منزلية</t>
  </si>
  <si>
    <t>82060000</t>
  </si>
  <si>
    <t>عدد تحتوي على اثنين أو أكثر من الأصناف الداخلة في البنود من 8202 إلى 8205، مهيأة كمجموعات للبيع بالتجزئة</t>
  </si>
  <si>
    <t>82071300</t>
  </si>
  <si>
    <t>عدد يدوية ، بجـزء عامـل مـن خـلائط معدنيـة خزفية سيرميت</t>
  </si>
  <si>
    <t>82071900</t>
  </si>
  <si>
    <t>Hand Tools, Other, Including Parts</t>
  </si>
  <si>
    <t xml:space="preserve"> غيرها من العدد اليدوية، بما فيها الأجزاء</t>
  </si>
  <si>
    <t>82072000</t>
  </si>
  <si>
    <t xml:space="preserve"> قوالب سحب وبثق المعادن</t>
  </si>
  <si>
    <t>82073000</t>
  </si>
  <si>
    <t>أدوات للضغط أو البصم أو التخريم</t>
  </si>
  <si>
    <t>82074000</t>
  </si>
  <si>
    <t xml:space="preserve"> أدوات الطرق أو اللولبة</t>
  </si>
  <si>
    <t>82075000</t>
  </si>
  <si>
    <t>Tools For Drilling, Other Than For Rock Drilling</t>
  </si>
  <si>
    <t xml:space="preserve"> أدوات الحفر، عدا عدد حفر الصخور</t>
  </si>
  <si>
    <t>82076000</t>
  </si>
  <si>
    <t xml:space="preserve">  أدوات التقعير أو التقوير</t>
  </si>
  <si>
    <t>82077000</t>
  </si>
  <si>
    <t>Tools For Milling</t>
  </si>
  <si>
    <t>أدوات التفريز</t>
  </si>
  <si>
    <t>82078000</t>
  </si>
  <si>
    <t>Tools For Turning</t>
  </si>
  <si>
    <t xml:space="preserve">  أدوات الخرط</t>
  </si>
  <si>
    <t>82079000</t>
  </si>
  <si>
    <t>Other Interchangeable Tools</t>
  </si>
  <si>
    <t>عدد أُخر قابلة للتبديل</t>
  </si>
  <si>
    <t>82081000</t>
  </si>
  <si>
    <t>Knives  For Metal Working</t>
  </si>
  <si>
    <t>سكاكين ونصال لشغل المعادن</t>
  </si>
  <si>
    <t>82083000</t>
  </si>
  <si>
    <t>سكاكين ونصال لأجهزة المطابخ أو للألات المستعملة في صناعة الأغذية</t>
  </si>
  <si>
    <t>82084000</t>
  </si>
  <si>
    <t>سكاكين ونصال للآلات المسـتعملة في الزراعة أو البسـاتين أو الغابات</t>
  </si>
  <si>
    <t>82089000</t>
  </si>
  <si>
    <t>Knives, Other</t>
  </si>
  <si>
    <t>غيرها من السكاكين والنصال</t>
  </si>
  <si>
    <t>82090000</t>
  </si>
  <si>
    <t>(صفائح وأصابع وأطراف وخلافها من عـدد، غير مركبة، من كربيدات معدنية ملبدة أو من خلائط معدنية خزفية (سرمية</t>
  </si>
  <si>
    <t>82100000</t>
  </si>
  <si>
    <t>أجهزة آلية تدار باليد تزن (10) كيلوجرامات وأقل مستعملة في تحضير أو تهيأة أو تقديم الأطعمة أو الأشربة (طواحين وعصارات) مثبتة</t>
  </si>
  <si>
    <t>82111000</t>
  </si>
  <si>
    <t>مجموعات من أصناف سكاكين ذات نصال قاطعة قابلة للتبديل، مطاوي تقليم الأشجار</t>
  </si>
  <si>
    <t>82119190</t>
  </si>
  <si>
    <t>Knives With Cutting Blades, Other</t>
  </si>
  <si>
    <t>غيرها من انواع السكاكين</t>
  </si>
  <si>
    <t>82119200</t>
  </si>
  <si>
    <t>Other Knives Having Iixed Blades</t>
  </si>
  <si>
    <t xml:space="preserve"> سكاكين أُخر ذات نصال ثابته</t>
  </si>
  <si>
    <t>82119310</t>
  </si>
  <si>
    <t>Pruning Knives</t>
  </si>
  <si>
    <t xml:space="preserve"> مطاوي تقليم الأشجار</t>
  </si>
  <si>
    <t>82119400</t>
  </si>
  <si>
    <t>Blades</t>
  </si>
  <si>
    <t xml:space="preserve"> نصال</t>
  </si>
  <si>
    <t>82121010</t>
  </si>
  <si>
    <t>أدوات الحلاقة المعدنية المأمونة وقطعها المنفصلة وشفراتها</t>
  </si>
  <si>
    <t>82121020</t>
  </si>
  <si>
    <t>Plastic Safety Razors Presented With Their Blades</t>
  </si>
  <si>
    <t xml:space="preserve"> أدوات الحـلاقة المأمونـة من اللدائن الواردة مع شفراتها</t>
  </si>
  <si>
    <t>82122000</t>
  </si>
  <si>
    <t>Safety Razor Blades (Including Razor Blade Blanks In Strips)</t>
  </si>
  <si>
    <t>نصال أمواس الحلاقة المأمونة، بما في ذلك أمواس الحلاقة غير تامة الصنع بشكل قدد</t>
  </si>
  <si>
    <t>82130000</t>
  </si>
  <si>
    <t>82141010</t>
  </si>
  <si>
    <t>برايات أقلام الرصاص ونصالها</t>
  </si>
  <si>
    <t>82142000</t>
  </si>
  <si>
    <t>(أدوات ومجموعات تجميل الأظافر (بما فيها مبارد الاظافر</t>
  </si>
  <si>
    <t>82149010</t>
  </si>
  <si>
    <t xml:space="preserve"> سواطير وسكاكين الجزارين أو المطبخ</t>
  </si>
  <si>
    <t>82151000</t>
  </si>
  <si>
    <t>مجموعات من أصناف منوعة محتوية على صنف واحد على الأقل مطلي بمعدن ثمين مثل ملاعق وشوك ومغارف رغوة ومقشـدات (مكشطات) وقاطعات الكعك وسكاكين للسمك وسكاكين للزبدة وملاقط سكر وأدوات مماثلة للمائدة أو المطبخ</t>
  </si>
  <si>
    <t>82152000</t>
  </si>
  <si>
    <t>مجموعات أخرى من أصناف منوعة للمائدة أو المطبخ</t>
  </si>
  <si>
    <t>82159100</t>
  </si>
  <si>
    <t>أصناف أخر للمائدة أو المطبخ مطليه بمعادن ثمينه</t>
  </si>
  <si>
    <t>82159900</t>
  </si>
  <si>
    <t>غيرها من اصناف المائده والمطبخ</t>
  </si>
  <si>
    <t>83011000</t>
  </si>
  <si>
    <t>Padlocks</t>
  </si>
  <si>
    <t>مغاليق</t>
  </si>
  <si>
    <t>83012000</t>
  </si>
  <si>
    <t>مغاليق (مزاليج) مما يستعمل للمركبات</t>
  </si>
  <si>
    <t>83013000</t>
  </si>
  <si>
    <t xml:space="preserve"> مغاليق مما يستعمل للأثاث</t>
  </si>
  <si>
    <t>83014010</t>
  </si>
  <si>
    <t>Combination Operated Locks</t>
  </si>
  <si>
    <t xml:space="preserve"> مغاليق بتركيبات حروف وأرقام</t>
  </si>
  <si>
    <t>83014020</t>
  </si>
  <si>
    <t>Electrically Operated Locks</t>
  </si>
  <si>
    <t>مغاليق تفتح بالكهرباء</t>
  </si>
  <si>
    <t>83014090</t>
  </si>
  <si>
    <t>Locks, Other</t>
  </si>
  <si>
    <t>غيرها من المغاليق</t>
  </si>
  <si>
    <t>83016000</t>
  </si>
  <si>
    <t xml:space="preserve"> أجزاء</t>
  </si>
  <si>
    <t>83017000</t>
  </si>
  <si>
    <t>Keys Presented Separately</t>
  </si>
  <si>
    <t>مفاتيح مقدمة على حدة</t>
  </si>
  <si>
    <t>83021000</t>
  </si>
  <si>
    <t>مفصلات من معادن عادية</t>
  </si>
  <si>
    <t>83022000</t>
  </si>
  <si>
    <t>دواليب من معادن عادية</t>
  </si>
  <si>
    <t>83023000</t>
  </si>
  <si>
    <t>تركيبات ولوازم وأصناف أخر مماثلة مما يستعمل للسيارات من معادن عادية</t>
  </si>
  <si>
    <t>83024100</t>
  </si>
  <si>
    <t>تركيبات ولوازم وأصناف أخر مما يستعمل في المباني من معادن عادية</t>
  </si>
  <si>
    <t>83024200</t>
  </si>
  <si>
    <t>تركيبات ولوازم وأصناف أخر مما يستعمل للأثاث، من معادن عادية</t>
  </si>
  <si>
    <t>83024910</t>
  </si>
  <si>
    <t>Doors Handles</t>
  </si>
  <si>
    <t>مقابض للأبواب</t>
  </si>
  <si>
    <t>83024990</t>
  </si>
  <si>
    <t>Base Metal Mountings, Other</t>
  </si>
  <si>
    <t>غيرها من المقابض ولوازم الابواب</t>
  </si>
  <si>
    <t>83025000</t>
  </si>
  <si>
    <t>مشاجب حوامل قبعات وأصناف مماثلة من معادن عادية</t>
  </si>
  <si>
    <t>83026000</t>
  </si>
  <si>
    <t>غالقات ذاتية للأبواب من معادن عادية</t>
  </si>
  <si>
    <t>83030000</t>
  </si>
  <si>
    <t>خزائن (صناديق مأمونة) صناديق مقواة وأبواب وخزائن صناديق الأمانات للغرف المصفحة وصناديـق النقود أو المستندات وما يماثلها من معادن عادية</t>
  </si>
  <si>
    <t>83040010</t>
  </si>
  <si>
    <t xml:space="preserve"> خزانات الملفات وبطاقات فهــارس وعلـب الفرز والأصناف المماثلة</t>
  </si>
  <si>
    <t>83040040</t>
  </si>
  <si>
    <t xml:space="preserve"> رفوف مما يوضع على طاولات المكاتب</t>
  </si>
  <si>
    <t>Office Furniture, Other</t>
  </si>
  <si>
    <t>83052000</t>
  </si>
  <si>
    <t>Staples In Strips</t>
  </si>
  <si>
    <t xml:space="preserve"> مشابك فارزة بشكل أمشاط</t>
  </si>
  <si>
    <t xml:space="preserve"> غيرها، بما في ذلك الأجزاء</t>
  </si>
  <si>
    <t>83062100</t>
  </si>
  <si>
    <t>Leaf Binders Plated With Precious Metal</t>
  </si>
  <si>
    <t>تماثيل مطلية بمعادن ثمينة</t>
  </si>
  <si>
    <t>83062900</t>
  </si>
  <si>
    <t>Leaf Binders, Other</t>
  </si>
  <si>
    <t>غيرها من التماثيل المطليه</t>
  </si>
  <si>
    <t>83063000</t>
  </si>
  <si>
    <t>أطر للصور الفوتوغرافية واللوحات وما يماثلها</t>
  </si>
  <si>
    <t>83071000</t>
  </si>
  <si>
    <t>انابيب ومواسير من حديد أو صلب</t>
  </si>
  <si>
    <t>83079000</t>
  </si>
  <si>
    <t>انابيب ومواسير من معادن عادية أُخر</t>
  </si>
  <si>
    <t>83081000</t>
  </si>
  <si>
    <t xml:space="preserve"> محاجن (شناكل)، عرى، وعينيات</t>
  </si>
  <si>
    <t>83082000</t>
  </si>
  <si>
    <t xml:space="preserve"> مسامير برشام مجوفة أو مشقوقة الساق</t>
  </si>
  <si>
    <t>83089010</t>
  </si>
  <si>
    <t xml:space="preserve"> أغلاق، أطر بأغلاق، أبازيم بأغلاق وأصناف مماثلة من معادن عادية للألبسة والأحذية ولوازم السفر والحقائب اليدوية ولغيرها من مصنوعات الجلود والنسيج</t>
  </si>
  <si>
    <t>83099090</t>
  </si>
  <si>
    <t>Stoppers, Other</t>
  </si>
  <si>
    <t>غيرها من الاغطيه والغيطان</t>
  </si>
  <si>
    <t>83100010</t>
  </si>
  <si>
    <t>اللوحات لأسماء المناطق والطرق والشوارعالخ، ولوحات الأرقام والأسماء للمبانيالخ</t>
  </si>
  <si>
    <t>83100060</t>
  </si>
  <si>
    <t xml:space="preserve"> اللوحات والعلامات المماثلة للآلات والأجهزة والمقاييس والسيارات(مثل لوحات الأرقام)الخ</t>
  </si>
  <si>
    <t>83100090</t>
  </si>
  <si>
    <t>Sign Plates, Other</t>
  </si>
  <si>
    <t>غيرها من اللوح والارقام والاحرف</t>
  </si>
  <si>
    <t>83111000</t>
  </si>
  <si>
    <t xml:space="preserve"> أقطاب لحام كهربائي مكسوة، للحام القوسي الكهربائي، من معادن عادية</t>
  </si>
  <si>
    <t>83112000</t>
  </si>
  <si>
    <t xml:space="preserve"> أسلاك محشوة للّحام الكهربائي القوسي، من معادن عادية</t>
  </si>
  <si>
    <t>83113000</t>
  </si>
  <si>
    <t>عيدان مطلية وأسلاك محشوة للحام باللّهب، من معادن عادية</t>
  </si>
  <si>
    <t>Other, Including Parts</t>
  </si>
  <si>
    <t>84021900</t>
  </si>
  <si>
    <t>Other Vapour Generating Boilers, Including Hybrid Boilers</t>
  </si>
  <si>
    <t>مراجل أُخر لتوليد الأبخرة، بما في ذلك المراجل المهجنة</t>
  </si>
  <si>
    <t>84029000</t>
  </si>
  <si>
    <t>أجزاء مراجل توليد البخار المائي وغيره من الأبخرة</t>
  </si>
  <si>
    <t>84051000</t>
  </si>
  <si>
    <t>مولدات غازات أو غازات مائية وان كانت مع منقياتها، مولدات غاز الاستلين ومولدات غازات مماثلة وان كانت مع منقياتها</t>
  </si>
  <si>
    <t>84069000</t>
  </si>
  <si>
    <t>أجزاء عنفات بخارية ومولدات بخارية أخرى</t>
  </si>
  <si>
    <t>84071000</t>
  </si>
  <si>
    <t>محركات الطائرات ذات مكابس متناوبة أو دوارة يتم الإشعال فيها بالشـرر</t>
  </si>
  <si>
    <t>84072100</t>
  </si>
  <si>
    <t>Outboard Motors, Internal Combustion Piston Engines</t>
  </si>
  <si>
    <t>المحركات الجانبية (غير ثابتة) تستعمل في تسيير المراكب البحرية</t>
  </si>
  <si>
    <t>84073430</t>
  </si>
  <si>
    <t>Spark Ignition Ofacylinder Capacity Exceeding 3,000 Cc</t>
  </si>
  <si>
    <t>محركات بمكابس تتجاوز سعة اسطوانتها 3000 سم3</t>
  </si>
  <si>
    <t>84079000</t>
  </si>
  <si>
    <t>محركات أخرى بمكابس متناوبة أو دوارة يتم الإشعال فيها بالشرر، من النوع المستعمل لتسيير السيارات والعربات</t>
  </si>
  <si>
    <t>84081000</t>
  </si>
  <si>
    <t>Marine Propulsion Compression Ignition Internal Combustion Engines</t>
  </si>
  <si>
    <t>محركات بمكابس تعمل بالضغط (محركات ديزل أو شبه ديزل) لتسيير المراكب البحرية</t>
  </si>
  <si>
    <t>84082000</t>
  </si>
  <si>
    <t>محركات بمكابس تعمل بالضغط (محركات ديزل أو شبه ديزل) من الأنواع المستعملة لتسيير السيارات والعربات والجرارات</t>
  </si>
  <si>
    <t>84089000</t>
  </si>
  <si>
    <t>محركات أخرى بمكابس تعمل بالضغط ديزل أو شبه ديزل</t>
  </si>
  <si>
    <t>84099110</t>
  </si>
  <si>
    <t>مكابس (بساتن) وشنابر المكابس</t>
  </si>
  <si>
    <t>84099120</t>
  </si>
  <si>
    <t xml:space="preserve"> أسطوانات(سلندرات) ومجموعة الاسطوانات ورؤوس وقمصان الاسطوانات</t>
  </si>
  <si>
    <t>84099130</t>
  </si>
  <si>
    <t xml:space="preserve"> صمامات وأنابيب ادخال الوقود</t>
  </si>
  <si>
    <t>84099140</t>
  </si>
  <si>
    <t xml:space="preserve"> (صمامات وأنابيب اخراج العادم (قزوز ـ ماني فولد</t>
  </si>
  <si>
    <t>84099150</t>
  </si>
  <si>
    <t>(كربوريتر ونافثات (بخاخات النفث للوقود</t>
  </si>
  <si>
    <t>84099190</t>
  </si>
  <si>
    <t>Internal Combustion Piston Engine Parts, Other</t>
  </si>
  <si>
    <t>غيرها من الصمامات والأنابيب</t>
  </si>
  <si>
    <t>84099900</t>
  </si>
  <si>
    <t>أجزاء أخر معدة حصريا أو بصورة رئيسيه لمحركات بمكابس يتم الاشتعال فيها بالشرر أو لمحركات بمكابس تعمل بالضغط انفجاريه</t>
  </si>
  <si>
    <t>84111200</t>
  </si>
  <si>
    <t>عنفات نفاثه تتجاوز قوة دفعها 25 كيلو نيوتن KN</t>
  </si>
  <si>
    <t>84118100</t>
  </si>
  <si>
    <t>عنفات غازيه لاتتجاوز قدرتها 5000 كيلو واط KW</t>
  </si>
  <si>
    <t>84118200</t>
  </si>
  <si>
    <t>عنفات غازيه تتجاوز قدرتها 5000 كيلو واط KW</t>
  </si>
  <si>
    <t>84119100</t>
  </si>
  <si>
    <t>أجزاء للعنفات النفاثة والعنفات الدافعة</t>
  </si>
  <si>
    <t>84119900</t>
  </si>
  <si>
    <t>أجزاء عنفات غازية</t>
  </si>
  <si>
    <t>84122100</t>
  </si>
  <si>
    <t>محركات تعمل بقوة المياه بحركة خطية اسطوانات</t>
  </si>
  <si>
    <t>84122900</t>
  </si>
  <si>
    <t>محركات تعمل بقوة المياه عدا التي تعمل بحركة خطية</t>
  </si>
  <si>
    <t>84123100</t>
  </si>
  <si>
    <t>محركات تعمل بحركة خطية اسطوانات</t>
  </si>
  <si>
    <t>84123900</t>
  </si>
  <si>
    <t>(موترات ومحركات تعمل بالطاقة الهوائية (الانضغاط الهوائى</t>
  </si>
  <si>
    <t>84128000</t>
  </si>
  <si>
    <t>محركات أخرى نفاثة دافعة</t>
  </si>
  <si>
    <t>84129000</t>
  </si>
  <si>
    <t>أجزاء لمحركات تعمل بالمياه والهواء</t>
  </si>
  <si>
    <t>84131100</t>
  </si>
  <si>
    <t>مضخات توزيع الوقود أو الشحومات محتوية على أجهزة قياس من الأنواع المستعملة في محطات توزيع الوقود</t>
  </si>
  <si>
    <t>84131910</t>
  </si>
  <si>
    <t>Fire Pumps</t>
  </si>
  <si>
    <t>مضخات الحريق</t>
  </si>
  <si>
    <t>84131990</t>
  </si>
  <si>
    <t xml:space="preserve"> Pumps For Dispensing Fuel, Other</t>
  </si>
  <si>
    <t>غيرها من المضخات</t>
  </si>
  <si>
    <t>84132000</t>
  </si>
  <si>
    <t>Hand Pumps For Liquids</t>
  </si>
  <si>
    <t>مضخات يدوية باستثناء مضخات توزيع الوقود في محطات توزيع الوقود</t>
  </si>
  <si>
    <t>84133000</t>
  </si>
  <si>
    <t>84135000</t>
  </si>
  <si>
    <t>Other Reciprocating Positive Displacement Pumps, For Liquids</t>
  </si>
  <si>
    <t>مضخات إزاحة موجبة متناوبة</t>
  </si>
  <si>
    <t>84136000</t>
  </si>
  <si>
    <t>Other Rotary Positive Displacement Pumps</t>
  </si>
  <si>
    <t>مضخات إزاحة موجبة دوارة</t>
  </si>
  <si>
    <t>84137000</t>
  </si>
  <si>
    <t>Other Centrifugal Pumps, For Liquids</t>
  </si>
  <si>
    <t>مضخات أخرى تعمل بالطرد المركزي</t>
  </si>
  <si>
    <t>84138110</t>
  </si>
  <si>
    <t>Pumps For Agricultural Use</t>
  </si>
  <si>
    <t>مضخات للاستعمال الزراعي</t>
  </si>
  <si>
    <t>84138120</t>
  </si>
  <si>
    <t>Pumps For Domestic Use</t>
  </si>
  <si>
    <t>مضخات للاستعمال المنزلي</t>
  </si>
  <si>
    <t>84138190</t>
  </si>
  <si>
    <t>Pumpsm Other</t>
  </si>
  <si>
    <t>84138200</t>
  </si>
  <si>
    <t>Liquid Elevators</t>
  </si>
  <si>
    <t>رافعات سوائل</t>
  </si>
  <si>
    <t>84139100</t>
  </si>
  <si>
    <t>أجزاء للمضخات</t>
  </si>
  <si>
    <t>84139200</t>
  </si>
  <si>
    <t>Parts For Liquid Elevators</t>
  </si>
  <si>
    <t>أجزاء لرافعات السوائل</t>
  </si>
  <si>
    <t>84141000</t>
  </si>
  <si>
    <t>Vacuum Pumps</t>
  </si>
  <si>
    <t>مضخات تفريغ الهواء</t>
  </si>
  <si>
    <t>84142000</t>
  </si>
  <si>
    <t>مضخات هواء تدار بالأيدي أو بالأرجل</t>
  </si>
  <si>
    <t>84143000</t>
  </si>
  <si>
    <t>مضاغط من الأنواع المستعملة في أجهزة التبريد</t>
  </si>
  <si>
    <t>84144000</t>
  </si>
  <si>
    <t>Air Compressors Mounted On A Wheeled Chassis For Towing</t>
  </si>
  <si>
    <t>مضاغط هواء مركبة على هياكل بدواليب وقابلة للقطر</t>
  </si>
  <si>
    <t>84145900</t>
  </si>
  <si>
    <t>Fans, Other Than Domestic</t>
  </si>
  <si>
    <t>مراوح أخرى عدا المستعملة في المنازل</t>
  </si>
  <si>
    <t>84146000</t>
  </si>
  <si>
    <t>Hoods A Maximum Horizontal Side Not Exceeding 120 Cm</t>
  </si>
  <si>
    <t>أغطية شافطة أو مبدلة للهواء بمراوح مندمجة وان كانت مجهزة بمرشحات لا يتجاوز مقاس أكبر جانب أفقي لها 120 سم</t>
  </si>
  <si>
    <t>84148000</t>
  </si>
  <si>
    <t>(.مضخات هوائية ومضخات تفريغ هواء (غ.د.آ</t>
  </si>
  <si>
    <t>84149000</t>
  </si>
  <si>
    <t>أجزاء مضخات هوائية ومضخات تفريغ هواء ومراوح هوائية</t>
  </si>
  <si>
    <t>84152000</t>
  </si>
  <si>
    <t>أجهزة تكييف من النوع المستعمل في مقصورات الركاب في السيارات</t>
  </si>
  <si>
    <t>84158120</t>
  </si>
  <si>
    <t>Central Air Conditioners</t>
  </si>
  <si>
    <t>أجهزة تكييف مركزية</t>
  </si>
  <si>
    <t>84158220</t>
  </si>
  <si>
    <t>84158290</t>
  </si>
  <si>
    <t>Air Conditioning Machines Other</t>
  </si>
  <si>
    <t>غيرها من أجهزة التكييف</t>
  </si>
  <si>
    <t>84158320</t>
  </si>
  <si>
    <t>84158390</t>
  </si>
  <si>
    <t>84159000</t>
  </si>
  <si>
    <t>Parts For Air Conditioning Machines</t>
  </si>
  <si>
    <t>أجزاء أجهزة تكييف الهواء</t>
  </si>
  <si>
    <t>84162000</t>
  </si>
  <si>
    <t>Furnace Burners, Other Than For Liquid Fuels, Including Combination Burners</t>
  </si>
  <si>
    <t>أجهزة إشعال أخرى للأفران عدا الأفران التي تعمل بالوقود السائل بما فيها أجهزة الإشعال المشتركة</t>
  </si>
  <si>
    <t>84169000</t>
  </si>
  <si>
    <t>أجزاء أجهزة إشعال للأفران، وأجزاء مواقـد آلية</t>
  </si>
  <si>
    <t>84171000</t>
  </si>
  <si>
    <t>أفران للصناعة أو المختبرات لتحميض أو صهر أو معالجة خامات المعادن أو البايرايت (ثاني كبريتيد الحديد) أو المعادن</t>
  </si>
  <si>
    <t>84172000</t>
  </si>
  <si>
    <t>Bakery Ovens, Including Biscuit Ovens</t>
  </si>
  <si>
    <t>أفران المخابز بما فيها أفران صنع الفطائر والبسكويت</t>
  </si>
  <si>
    <t>84179000</t>
  </si>
  <si>
    <t>أجزاء أفران للصناعة أو المختبرات بما فيها المرمدات</t>
  </si>
  <si>
    <t>84181000</t>
  </si>
  <si>
    <t>Combined Refrigerator Freezers, Fitted With Separate External Doors</t>
  </si>
  <si>
    <t>ثلاجات مجمدات مشتركة، مجهزة بأبواب خارجية منفصلة</t>
  </si>
  <si>
    <t>84182100</t>
  </si>
  <si>
    <t>Refrigerators, Compression-Type</t>
  </si>
  <si>
    <t>ثلاجات تعمل بالضغط</t>
  </si>
  <si>
    <t>84183000</t>
  </si>
  <si>
    <t>مجمدات بشكل صندوق لا تتجاوز سعتها 800 لترا</t>
  </si>
  <si>
    <t>84184000</t>
  </si>
  <si>
    <t>مجمدات بشكل صندوق لا تتجاوز سعتها 900 لترا</t>
  </si>
  <si>
    <t>84185000</t>
  </si>
  <si>
    <t>خزائن وواجهات عرض وصناديق وغيرها من الأصناف المماثلة للتبريد أو التجميد</t>
  </si>
  <si>
    <t>84186100</t>
  </si>
  <si>
    <t>Compression Type Units Whose Condensers Are Heat Exchan:</t>
  </si>
  <si>
    <t xml:space="preserve"> وحدات تعمل بالضغط تتألف مكثفاتها من مبادلات حرارية</t>
  </si>
  <si>
    <t>84186910</t>
  </si>
  <si>
    <t>Potable Water Coolers</t>
  </si>
  <si>
    <t>بــرادات لمياه الشرب</t>
  </si>
  <si>
    <t>84186920</t>
  </si>
  <si>
    <t>Ice-Cream Making Machines</t>
  </si>
  <si>
    <t xml:space="preserve"> أجهزة لصنع البوظة</t>
  </si>
  <si>
    <t>84186930</t>
  </si>
  <si>
    <t>Beverage Cooling Machines</t>
  </si>
  <si>
    <t xml:space="preserve"> أجهزة تبريد المشروبات</t>
  </si>
  <si>
    <t>84186940</t>
  </si>
  <si>
    <t xml:space="preserve"> غرف تبريد أو تجميد تتجاوز سعتها 900 لتر</t>
  </si>
  <si>
    <t>84186950</t>
  </si>
  <si>
    <t xml:space="preserve"> أجهزة تصنيع مكعبات الثلج</t>
  </si>
  <si>
    <t>84186990</t>
  </si>
  <si>
    <t>Freezing Equipment, Other</t>
  </si>
  <si>
    <t>غيرها من أجهزة التبريد والتجميد</t>
  </si>
  <si>
    <t>84189100</t>
  </si>
  <si>
    <t xml:space="preserve"> أثاث مصمم لاحتواء أجهزة التبريد أو التجميد</t>
  </si>
  <si>
    <t>84189910</t>
  </si>
  <si>
    <t>Compression-Type Refrigerating Units</t>
  </si>
  <si>
    <t xml:space="preserve"> وحدات إحداث البرودة تعمل بالضغط</t>
  </si>
  <si>
    <t>84189990</t>
  </si>
  <si>
    <t>غيرها من وحدات البرودة</t>
  </si>
  <si>
    <t>84192000</t>
  </si>
  <si>
    <t>معقمات طبية جراحية أو مخبرية</t>
  </si>
  <si>
    <t>84193900</t>
  </si>
  <si>
    <t>Other Dryers (N.E.S.)</t>
  </si>
  <si>
    <t>(.مجففات أخر (غ.د.آ</t>
  </si>
  <si>
    <t>84194000</t>
  </si>
  <si>
    <t>أجهزة تقطير أو تكرير مصافي البترول</t>
  </si>
  <si>
    <t>84195000</t>
  </si>
  <si>
    <t>Machinery For Heat Exchange Units</t>
  </si>
  <si>
    <t>مبادلات حرارة</t>
  </si>
  <si>
    <t>84196000</t>
  </si>
  <si>
    <t>آلات تسييل الهواء أو الغاز</t>
  </si>
  <si>
    <t>84198100</t>
  </si>
  <si>
    <t>آلات وتجهيزات لصناعة المشروبات الساخنة أو لطهي أو تسخين الأغذية</t>
  </si>
  <si>
    <t>84198900</t>
  </si>
  <si>
    <t>(.آلات وأجهزة أخرى لمعالجة المواد بالحرارة (غ.د.آ</t>
  </si>
  <si>
    <t>84199000</t>
  </si>
  <si>
    <t>أجزاء آلات أو معدات المختبرات لمعالجة المواد بطريقة التغير الحراري</t>
  </si>
  <si>
    <t>84211900</t>
  </si>
  <si>
    <t>Other Centrifuges</t>
  </si>
  <si>
    <t>(.أجهزة طرد مركزي أخرى بما فيها أجهزة التجفيف بالطرد (غ.د.آ</t>
  </si>
  <si>
    <t>84212110</t>
  </si>
  <si>
    <t>Michinery For Filtering Water, For Household Use</t>
  </si>
  <si>
    <t>الات وأجهزة للاستعمال المنزلي</t>
  </si>
  <si>
    <t>84212190</t>
  </si>
  <si>
    <t>Michinery For Filtering Water, Other</t>
  </si>
  <si>
    <t>غيرها من الآلات والأجهزة</t>
  </si>
  <si>
    <t>84212200</t>
  </si>
  <si>
    <t>آلات وأجهزة لترشيح أو تنقية المشروبات عدا المياه</t>
  </si>
  <si>
    <t>84212300</t>
  </si>
  <si>
    <t>آلات وأجهزة لترشيح الزيوت المعدنية في المحركات التي يتم الأشتعال فيها بالشرر أو بالضغط</t>
  </si>
  <si>
    <t>84212910</t>
  </si>
  <si>
    <t>Filters For Blood Purificatim</t>
  </si>
  <si>
    <t xml:space="preserve"> مرشحات لتنقية الدم</t>
  </si>
  <si>
    <t>84212990</t>
  </si>
  <si>
    <t>غيرها من المرشحات</t>
  </si>
  <si>
    <t>84213100</t>
  </si>
  <si>
    <t>Intake Air Filters For Internal Combustion Engines</t>
  </si>
  <si>
    <t>مرشحات الهواء الداخل للمحركات التي يتم الاشتعال فيها بالشرر أو بالضغط</t>
  </si>
  <si>
    <t>84213900</t>
  </si>
  <si>
    <t>(.آلات وأجهزة أخرى لترشيح أو تنقية الغازات (غ.د.آ</t>
  </si>
  <si>
    <t>84219100</t>
  </si>
  <si>
    <t>Parts For Centrifuges &amp; Centrifugal Dryers</t>
  </si>
  <si>
    <t>أجزاء للأجهزة الطرد المركزي بما فيها أجهزة التجفيف بالطرد المركزي</t>
  </si>
  <si>
    <t>84219900</t>
  </si>
  <si>
    <t>أجزاء وقطع لآلات وأجهزة ترشيح وتنقية سوائل أو غازات</t>
  </si>
  <si>
    <t>84221100</t>
  </si>
  <si>
    <t>أجهزة لغسل الأواني من النوع المعد للاستعمال المنزلي</t>
  </si>
  <si>
    <t>84221900</t>
  </si>
  <si>
    <t>Dish Washing Machines, Other Than House Hold Type</t>
  </si>
  <si>
    <t>أجهزة أخرى لغسل الأواني (غ.د.آ.) عدا الاستعمال المنزلي</t>
  </si>
  <si>
    <t>84222000</t>
  </si>
  <si>
    <t>آلات وأجهزة لتنظيف أو تجفيف القوارير أو الأوعية الأخرى</t>
  </si>
  <si>
    <t>84223010</t>
  </si>
  <si>
    <t xml:space="preserve"> أجهزة للتعبئة أو للسد أو للصق الرقاع على القوارير والعلب والصناديق والأكياس أو الأوعية الأخر</t>
  </si>
  <si>
    <t>84223030</t>
  </si>
  <si>
    <t xml:space="preserve"> الات لأحكام غلق القناني والمرطبات والانابيب والاوعية المماثلة بالكبسولات</t>
  </si>
  <si>
    <t>84224000</t>
  </si>
  <si>
    <t>آلات وأجهزة أخرى لتعبئة أو رزم البضائع</t>
  </si>
  <si>
    <t>84229000</t>
  </si>
  <si>
    <t>أجزاء أجهزة لغسل الأواني المنزلية أو أجهزة لتنظيف أو تجفيف القناني (القوارير) أو أجهزة صنع المشروبات</t>
  </si>
  <si>
    <t>84231000</t>
  </si>
  <si>
    <t>أجهزة وزن الأشخاص بما في ذلك موازين الأطفال موازين منزلية</t>
  </si>
  <si>
    <t>84238100</t>
  </si>
  <si>
    <t>Having A Maximum Weighing Capacity Not Exceeding 30 Kg</t>
  </si>
  <si>
    <t>اجهزه ذات قدرة  وزن لاتتجاوز 30  كيلو جرام</t>
  </si>
  <si>
    <t>84238200</t>
  </si>
  <si>
    <t>Having A Maximum Weighing Capacity Exceeding 30 Kg But Not Exceeding 5,000 Kg</t>
  </si>
  <si>
    <t>اجهزه ذات قدرة وزن تتجاوز 30  كغ ولا تتجاوز 5000 كغ</t>
  </si>
  <si>
    <t>84238900</t>
  </si>
  <si>
    <t>Weight Scales, Other</t>
  </si>
  <si>
    <t>غيرها من الاجهزه</t>
  </si>
  <si>
    <t>84239000</t>
  </si>
  <si>
    <t>صنجات (عيارات) لجميع الموازين أجزاء أجهزة وزن</t>
  </si>
  <si>
    <t>84241000</t>
  </si>
  <si>
    <t>أجهزة إطفاء الحرائق وان كانت معبأة</t>
  </si>
  <si>
    <t>84242010</t>
  </si>
  <si>
    <t>Spray Guns For Building Materials By Electric Motor</t>
  </si>
  <si>
    <t xml:space="preserve"> مسدسات رش مواد البناء وإن كانت بمحرك كهربائي</t>
  </si>
  <si>
    <t>84242090</t>
  </si>
  <si>
    <t>Spray Guns,  Other</t>
  </si>
  <si>
    <t>غيرها من مسدسات الرش</t>
  </si>
  <si>
    <t>84243000</t>
  </si>
  <si>
    <t>أجهزة نفث البخار أو قـذف الرمال وأجهزة مماثلة</t>
  </si>
  <si>
    <t xml:space="preserve"> Spraying Appliances, Other</t>
  </si>
  <si>
    <t>84248900</t>
  </si>
  <si>
    <t>أجهزة أخرى لرش ونثـر ونفث السوائل أو المساحيق</t>
  </si>
  <si>
    <t>84249010</t>
  </si>
  <si>
    <t>Plastic Heads For Spraying Liquids By Frequent Pressure</t>
  </si>
  <si>
    <t xml:space="preserve"> روؤس بلاستيكية لنفث السوائل بالضغط المتكرر</t>
  </si>
  <si>
    <t>84249020</t>
  </si>
  <si>
    <t xml:space="preserve"> أجزاء لأنظمـة الـري الـواردة بالبنـد الفرعي 10 81 28 84</t>
  </si>
  <si>
    <t>84249090</t>
  </si>
  <si>
    <t>غيرها من أجهزه الرش وأجزاؤها</t>
  </si>
  <si>
    <t>84251100</t>
  </si>
  <si>
    <t>Pulley Powered By Electric Motor</t>
  </si>
  <si>
    <t>روافع ذات بكر تعمل بمحرك كهربائي</t>
  </si>
  <si>
    <t>84251900</t>
  </si>
  <si>
    <t>Pulley, Other</t>
  </si>
  <si>
    <t>غيرها من الروافع</t>
  </si>
  <si>
    <t>84253100</t>
  </si>
  <si>
    <t>Pulley,Powered By Electric Motor</t>
  </si>
  <si>
    <t>ونشات تعمل بمحرك كهربائي</t>
  </si>
  <si>
    <t>84253900</t>
  </si>
  <si>
    <t>غيرها من الونشات</t>
  </si>
  <si>
    <t>84254100</t>
  </si>
  <si>
    <t>أجهزة روافع ثابتة خاصة بمرائب السيارات</t>
  </si>
  <si>
    <t>84254200</t>
  </si>
  <si>
    <t>روافع (عفريتات) وآلات رفع أخرى، هيدروليكية</t>
  </si>
  <si>
    <t>84254900</t>
  </si>
  <si>
    <t>(.آلات رفع أخر (غ.د.آ</t>
  </si>
  <si>
    <t>84261100</t>
  </si>
  <si>
    <t>Overhead Travelling Cranes On Fixed Support</t>
  </si>
  <si>
    <t xml:space="preserve"> جسور رافعة متحركة على قواعد ثابتة</t>
  </si>
  <si>
    <t>84261900</t>
  </si>
  <si>
    <t>Mobile Lifting Frames On Tyres, Other</t>
  </si>
  <si>
    <t>غيرها من هياكل وجسور الرفع</t>
  </si>
  <si>
    <t>84264100</t>
  </si>
  <si>
    <t>Tower Cranes On Tyres</t>
  </si>
  <si>
    <t>آلات وأجهزة اخرى للرفع على إطارات</t>
  </si>
  <si>
    <t>84269100</t>
  </si>
  <si>
    <t>Cranes Designed For Mounting On Road Vehicles</t>
  </si>
  <si>
    <t>رافعات  مصممة للتركيب على مركبات تسـيرعلىالطرق</t>
  </si>
  <si>
    <t>84271000</t>
  </si>
  <si>
    <t>Self Propelled Fork Lift Trucks Powered By An Electric Motor</t>
  </si>
  <si>
    <t>عربات بروافع شوكية ذاتية الحركة تعمل بمحرك كهربائي</t>
  </si>
  <si>
    <t>84272000</t>
  </si>
  <si>
    <t>عربات أخرى ذاتية الحركة (بروافع شوكية) تعمل بوسائل أخرى غير محرك كهربائي</t>
  </si>
  <si>
    <t>84279000</t>
  </si>
  <si>
    <t>عربات أخرى للتنضيد مجهزة بمعدات رفع</t>
  </si>
  <si>
    <t>84281000</t>
  </si>
  <si>
    <t>مصاعـد للأشخاص أو البضائع وروافع ذات قواديس</t>
  </si>
  <si>
    <t>84282000</t>
  </si>
  <si>
    <t>أجهزة رافعة أو ناقلة تعمل بالهواء المضغوط</t>
  </si>
  <si>
    <t>84283300</t>
  </si>
  <si>
    <t>أجهزة رفع أو نقل ذات سيور</t>
  </si>
  <si>
    <t>84283900</t>
  </si>
  <si>
    <t>أجهزة رفع أو نقل أخرى ذات عمل مستمر، للبضائع أو المواد</t>
  </si>
  <si>
    <t>84284000</t>
  </si>
  <si>
    <t>سلالم وممرات متحركة</t>
  </si>
  <si>
    <t>84289000</t>
  </si>
  <si>
    <t>(.آلات وأجهزة أخرى للرفع أو التنضيد أو التحميل أو التفريغ (غ.د.آ</t>
  </si>
  <si>
    <t>84294000</t>
  </si>
  <si>
    <t>آلات دك الطرق ومداحل لرصف الطرق، ذاتية الحركة</t>
  </si>
  <si>
    <t>84295100</t>
  </si>
  <si>
    <t>Self Propelled Front End Shovel Loaders</t>
  </si>
  <si>
    <t>محملات ومحملات بمجارف أمامية، ذاتية الحركة</t>
  </si>
  <si>
    <t>84295200</t>
  </si>
  <si>
    <t>Machinery With A 360 Degree Revolving Super Structure</t>
  </si>
  <si>
    <t>آلات ذات قاعدة عليا متحركة مـدى دورتها 360 درجة</t>
  </si>
  <si>
    <t>84306900</t>
  </si>
  <si>
    <t>آلات وأجهزة أخرى متحركة للتسوية والتمهيد والحفر والتكتيل والتنقيب واستخراج الأتربة، للتربة أو المعادن أو الخامات، غير ذاتية الحركة</t>
  </si>
  <si>
    <t>84311000</t>
  </si>
  <si>
    <t>أجزاء معدة حصراً أو بصورة رئيسية للروافع ذات بكرات والروافع ذات أسطوانات أفقية أو عمودية أو روافع (عقربيات</t>
  </si>
  <si>
    <t>84312000</t>
  </si>
  <si>
    <t>أجزاء معدة حصراً أو بصورة رئيسية للعربات بروافع شوكية وعربات التنضيد المجهزة بمعدات رفع</t>
  </si>
  <si>
    <t>84313100</t>
  </si>
  <si>
    <t>أجزاء معدة حصراً أو بصورة رئيسية لمصاعد نقل الأشخاص أو البضائع أو للروافع ذات القواديس أو السلالم المتحركة</t>
  </si>
  <si>
    <t>84313900</t>
  </si>
  <si>
    <t>أجزاء أخرى للسيور الناقلة والناقلات السلكية تلفريك</t>
  </si>
  <si>
    <t>84314100</t>
  </si>
  <si>
    <t>أجزاء قواديس ومجارف وخطاطيف وكلاليب</t>
  </si>
  <si>
    <t>84314310</t>
  </si>
  <si>
    <t>Drilling Machinery For Oil Wells</t>
  </si>
  <si>
    <t>مثاقب الحفر للآبار</t>
  </si>
  <si>
    <t>84314390</t>
  </si>
  <si>
    <t>Machinery Parts For Oil Well Drilling , Other</t>
  </si>
  <si>
    <t>غيرها من أجزاء آلات الحفر</t>
  </si>
  <si>
    <t>84314900</t>
  </si>
  <si>
    <t>(.أجزاء معدة حصرا أو بصورة رئيسية لكافة أنواع الروافع (كرينات) تسوية الطرق أو التربة (غ.د.آ</t>
  </si>
  <si>
    <t>84328000</t>
  </si>
  <si>
    <t>أجهزة أخرى مما يستعمل في الزراعة أو البستنة أو تحضير أو فلاحة التربة، محادل الحدائق أو الملاعب الرياضية</t>
  </si>
  <si>
    <t>84329000</t>
  </si>
  <si>
    <t>أجزاء لآلات وأجهزة مما يستعمل في الزراعة أو البستنة</t>
  </si>
  <si>
    <t>84331100</t>
  </si>
  <si>
    <t>Powered, With The Cutting Device Rotating In A Horizontal Plane</t>
  </si>
  <si>
    <t>آلات وأجهزة قص الأعشاب والحشائش بمحرك ذي أداة قص تدور بخط أفقي</t>
  </si>
  <si>
    <t>84339000</t>
  </si>
  <si>
    <t>أجزاء الأجهزة والآلات الداخلة في البند 84/33</t>
  </si>
  <si>
    <t>84349000</t>
  </si>
  <si>
    <t>أجزاء لآلات حلب وصناعة الألبان</t>
  </si>
  <si>
    <t>84351000</t>
  </si>
  <si>
    <t>آلات وأجهزة مما يستعمل في صناعة النبيذ والسيدر وعصير الفواكه أو المشروبات المماثلة</t>
  </si>
  <si>
    <t>84361000</t>
  </si>
  <si>
    <t>Machinery For Preparing Animal Feeding Stuffs</t>
  </si>
  <si>
    <t>آلات وأجهزة لتحضير الغذاء والعلف المخلوط للحيوانات</t>
  </si>
  <si>
    <t>84362100</t>
  </si>
  <si>
    <t>آلات وأجهزة لحضانة أو تفريخ الطيور الداجنة</t>
  </si>
  <si>
    <t>84368090</t>
  </si>
  <si>
    <t>Machinery For Agriculture, Other</t>
  </si>
  <si>
    <t>غيرها من الأجهزة التى تستخدم فى الزراعة</t>
  </si>
  <si>
    <t>84369100</t>
  </si>
  <si>
    <t>أجزاء لآلات وأجهزة تربية الطيور الداجنة أو أجهزة الحضانة والتفريخ</t>
  </si>
  <si>
    <t>84369900</t>
  </si>
  <si>
    <t>Parts For Poultry Keeping Machinery, Other</t>
  </si>
  <si>
    <t>غيرها من أجزاء الآلات التى تستخدم فى تربية الطيور</t>
  </si>
  <si>
    <t>84379000</t>
  </si>
  <si>
    <t>أجزاء آلات لتنظيف أو تصنيف أو فرز أو غربلة البذور أو الحبوب أو البقول اليابسة، وأجزاء الآلات المستعملة في المطاحن أو لمعالجة الحبوب أو البقول اليابسة</t>
  </si>
  <si>
    <t>84381000</t>
  </si>
  <si>
    <t>آلات وأجهزة لصناعة منتجات المخابز أو لصناعة المعكرونة أو السباجيتي أو المنتجات المماثلة</t>
  </si>
  <si>
    <t>84382000</t>
  </si>
  <si>
    <t>آلات وأجهزة لصناعة الحلويات أو الكاكاو أو الشوكولاته</t>
  </si>
  <si>
    <t>84385000</t>
  </si>
  <si>
    <t>آلات وأجهزة لتحضير اللحوم أو الطيور</t>
  </si>
  <si>
    <t>84386000</t>
  </si>
  <si>
    <t>آلات وأجهزة لتحضير الفواكه أو الخضر</t>
  </si>
  <si>
    <t>84388000</t>
  </si>
  <si>
    <t>(.آلات وأجهزة أخر لتحضير أو صناعة الأطعمة أو المشروبات (غ.د.آ</t>
  </si>
  <si>
    <t>84389000</t>
  </si>
  <si>
    <t>أجزاء آلات وأجهزة لصناعة الأطعمة أو المشروبات</t>
  </si>
  <si>
    <t>84411000</t>
  </si>
  <si>
    <t>آلات وأجهزة قص الورق أو الورق المقوى</t>
  </si>
  <si>
    <t>84418000</t>
  </si>
  <si>
    <t>آلات وأجهزة أخر لتشكيل عجينة الورق أو الورق المقوى</t>
  </si>
  <si>
    <t>84419000</t>
  </si>
  <si>
    <t>أجزاء آلات وأجهزة لتشكيل عجينة الورق أو الورق المقوى بما فيها أجزاء آلات قطع الورق</t>
  </si>
  <si>
    <t>84431100</t>
  </si>
  <si>
    <t>Reel Fed Offset Printing Machinery</t>
  </si>
  <si>
    <t>آلات وأجهزة لطباعة الأوفست تغذى بالورق لفــات</t>
  </si>
  <si>
    <t>84431300</t>
  </si>
  <si>
    <t>آلات وأجهزة أخرى لطباعة الأوفست</t>
  </si>
  <si>
    <t>84431900</t>
  </si>
  <si>
    <t>Other Offset Printing Machinery</t>
  </si>
  <si>
    <t>آلات وأجهزة أخر لطباعة أوفست</t>
  </si>
  <si>
    <t>84433100</t>
  </si>
  <si>
    <t>آلات تقوم بوظيفتين أو أكثر من مهام الطباعة أو تصوير المستندات أو الإرسال بالفاكس من النوع المرتبطة بأجهزة الكمبيوتر أو شبكة الانترنت</t>
  </si>
  <si>
    <t>84433210</t>
  </si>
  <si>
    <t>Fax Machines</t>
  </si>
  <si>
    <t>أجهزة نسخ هاتفية ( فاكس)</t>
  </si>
  <si>
    <t>84433290</t>
  </si>
  <si>
    <t>غيرها من الآلات التي تقوم بوظيفتين أو أكثر من مهام الطباعة أو تصوير المستندات</t>
  </si>
  <si>
    <t>84433990</t>
  </si>
  <si>
    <t xml:space="preserve"> Copying Machines Other Than Incorporating An Optical System</t>
  </si>
  <si>
    <t>آلات تصوير مستندات عدا التي تعمل بالطريقة البصرية</t>
  </si>
  <si>
    <t>84439100</t>
  </si>
  <si>
    <t>أجزاء ولوازم للآت الطباعة بواسطة الألواح أو الاسطوانات وغيرها من عناصر الطباعة الداخلة في المجموعة الفرعية 84.42</t>
  </si>
  <si>
    <t>غيرها</t>
  </si>
  <si>
    <t>84439990</t>
  </si>
  <si>
    <t>غيرها من أجزاء آلات الطباعة أو تصوير المستندات</t>
  </si>
  <si>
    <t>84501100</t>
  </si>
  <si>
    <t>Fully-Automatic Machines</t>
  </si>
  <si>
    <t xml:space="preserve"> آلات ذاتية الحركة كلياً</t>
  </si>
  <si>
    <t>84501200</t>
  </si>
  <si>
    <t>Other Machines, With Built-In Centrifugal Drier</t>
  </si>
  <si>
    <t xml:space="preserve"> آلات أُخر، مندمجه بأجهزة تجفيف تعمل بالطرد المركزي</t>
  </si>
  <si>
    <t>84502000</t>
  </si>
  <si>
    <t>آلات غسيل مما يستعمل في المغاسل العامة، بما فيها الآلات التي تقوم بعمليتي الغسل والتجفيف، تزيد سعتها من الملابس الجافة عن10كيلوجرام</t>
  </si>
  <si>
    <t>84509000</t>
  </si>
  <si>
    <t>أجزاء آلات وأجهزة غسيل الملابس</t>
  </si>
  <si>
    <t>84512100</t>
  </si>
  <si>
    <t>آلات وأجهزة تجفيف، لا تتجاوز سعة الواحد منها 10 كيلوجرامات من الملابس الجافة</t>
  </si>
  <si>
    <t>84512900</t>
  </si>
  <si>
    <t>Other Drying Machines</t>
  </si>
  <si>
    <t>آلات وأجهزة تجفيف أخر</t>
  </si>
  <si>
    <t>84513000</t>
  </si>
  <si>
    <t>آلات ومكابس كي</t>
  </si>
  <si>
    <t>84518000</t>
  </si>
  <si>
    <t>Other Machinery For Washing, Cleaning, Drying, Ironing, Bleaching &amp; Dyeing Etc. (N.E.S.)</t>
  </si>
  <si>
    <t>آلات وأجهزة لتغطية النسج أو غيرها من الحوامل المستعملة لصنع أغطية الأرضيات مثل مشمع الأرضية لينوليوم</t>
  </si>
  <si>
    <t>84519000</t>
  </si>
  <si>
    <t>أجزاء آلات وأجهزة لغسل أو تنظيف أو تجفيف أو كي أو كبس أو قصر أو صبغ أو تجهيز أو تشريب الخيوط النسجية</t>
  </si>
  <si>
    <t>84522100</t>
  </si>
  <si>
    <t>Household Washing Machines, Automatic Units</t>
  </si>
  <si>
    <t xml:space="preserve"> وحدات ذاتية الحركة</t>
  </si>
  <si>
    <t>84529000</t>
  </si>
  <si>
    <t>أجزاء أخرى لآلات الخياطة</t>
  </si>
  <si>
    <t>84549000</t>
  </si>
  <si>
    <t>أجزاء أجهزة تنقية وتحويل المعادن المصهورة وأجزاء مغارف وقوالب سبك وصب المعادن من الأنواع المستعملة في التعدين أو صهر المعادن</t>
  </si>
  <si>
    <t>84559000</t>
  </si>
  <si>
    <t>Parts For Metal Rolling Mills</t>
  </si>
  <si>
    <t>أجزاء أخرى لآلات تجليخ المعادن</t>
  </si>
  <si>
    <t>84581100</t>
  </si>
  <si>
    <t>Lathes, Numerically Controlled</t>
  </si>
  <si>
    <t>مخارط ذات تحكم رقمي</t>
  </si>
  <si>
    <t>غيرها من المخارط</t>
  </si>
  <si>
    <t>84592900</t>
  </si>
  <si>
    <t>Drilling Machines Other</t>
  </si>
  <si>
    <t>84615000</t>
  </si>
  <si>
    <t>(ماكينات نشر أو قطع المعادن أو الكربيدات المعدنية الملبدة أو الخلائط المعدنية الخزفية (سيرميه</t>
  </si>
  <si>
    <t>84622900</t>
  </si>
  <si>
    <t>غيرها من العدد آلية الشغل</t>
  </si>
  <si>
    <t>84623900</t>
  </si>
  <si>
    <t>Shearing Machines, Other</t>
  </si>
  <si>
    <t>غيرها من العدد ذات التحكم الرقمى</t>
  </si>
  <si>
    <t>Machine Tools, Other</t>
  </si>
  <si>
    <t>84641000</t>
  </si>
  <si>
    <t>Sawing Machines</t>
  </si>
  <si>
    <t xml:space="preserve"> آلات نشر</t>
  </si>
  <si>
    <t>84642000</t>
  </si>
  <si>
    <t xml:space="preserve"> آلات شحذ أو صقل</t>
  </si>
  <si>
    <t>84659100</t>
  </si>
  <si>
    <t>84659200</t>
  </si>
  <si>
    <t xml:space="preserve"> آلات مسح، أوتفريز أوقولبة بالقطع</t>
  </si>
  <si>
    <t>84659900</t>
  </si>
  <si>
    <t>غيرها من الات الشق والثقب والتلسين</t>
  </si>
  <si>
    <t>84661000</t>
  </si>
  <si>
    <t>حوامل العدد وملولبات ذاتية الحركة التي تركب على العدد الآلية</t>
  </si>
  <si>
    <t>84662000</t>
  </si>
  <si>
    <t>Work Holders For Machine Tools</t>
  </si>
  <si>
    <t>مثبتات المشغولات التي تركـب على العـدد الآلية</t>
  </si>
  <si>
    <t>84663000</t>
  </si>
  <si>
    <t>رؤوس التقسيم وغيرها من التجهيزات الخاصة التي تركب على العدد الآلية</t>
  </si>
  <si>
    <t>84669100</t>
  </si>
  <si>
    <t>أجزاء ولوازم معدة للاستعمال حصرا أو بصفة أساسية مع عدد آلية لشغل الحجر أو الخزف أو الخرسانة أو الاسبستوس</t>
  </si>
  <si>
    <t>84669200</t>
  </si>
  <si>
    <t>أجزاء ولوازم معدة للاستعمال حصرا أو بصفة أساسيه مع عدد آلية لشغل الخشب أو الفلين أو العظم أو المطاط</t>
  </si>
  <si>
    <t>84669300</t>
  </si>
  <si>
    <t>أجزاء ولوازم معدة للاستعمال حصرا أو بصفة أساسية مع العدد الآلية الداخلة في البنود الفرعية من 84561 إلى 846190</t>
  </si>
  <si>
    <t>84669400</t>
  </si>
  <si>
    <t>أجزاء ولوازم معدة للاستعمال حصرا أو بصفة أساسية مع عدد آلية لشغل المعادن بـالطرق أو بالبصم أو بالضغط أو عدد للتشكيل بالقولبة</t>
  </si>
  <si>
    <t>84671100</t>
  </si>
  <si>
    <t>Rotary Type (Including Combined Rotary-Percussion)</t>
  </si>
  <si>
    <t>عدد يدويه دواره وإن كانت طارقة</t>
  </si>
  <si>
    <t>84671910</t>
  </si>
  <si>
    <t>مثاقب ومخارط وملولبات</t>
  </si>
  <si>
    <t>84671990</t>
  </si>
  <si>
    <t>Pneumatic Tools,  Other</t>
  </si>
  <si>
    <t>غيرها من آجهزة صيانة الطرق</t>
  </si>
  <si>
    <t>84672100</t>
  </si>
  <si>
    <t xml:space="preserve"> مثاقب من جميع الأنواع</t>
  </si>
  <si>
    <t>84672200</t>
  </si>
  <si>
    <t>Saws</t>
  </si>
  <si>
    <t xml:space="preserve"> مناشير</t>
  </si>
  <si>
    <t>84672900</t>
  </si>
  <si>
    <t>Pneumatic Tools, Other</t>
  </si>
  <si>
    <t>غيرها من آلات القطع</t>
  </si>
  <si>
    <t>84678100</t>
  </si>
  <si>
    <t>Chain Saws</t>
  </si>
  <si>
    <t>مناشير ذات سلاسل</t>
  </si>
  <si>
    <t>84678900</t>
  </si>
  <si>
    <t>Tools, Other</t>
  </si>
  <si>
    <t>غيرها من المناشبر</t>
  </si>
  <si>
    <t>84679200</t>
  </si>
  <si>
    <t>اجزاء للعدد التي تدار بالهواء المضغوط</t>
  </si>
  <si>
    <t>84679900</t>
  </si>
  <si>
    <t>غيرها من اجزاء العدد</t>
  </si>
  <si>
    <t>84682000</t>
  </si>
  <si>
    <t xml:space="preserve"> آلات وأجهزة أُخر تستعمل فيها الغازت</t>
  </si>
  <si>
    <t>84688000</t>
  </si>
  <si>
    <t xml:space="preserve"> آلات وأجهزة أُخر</t>
  </si>
  <si>
    <t>84689000</t>
  </si>
  <si>
    <t>أجزاء</t>
  </si>
  <si>
    <t>84701000</t>
  </si>
  <si>
    <t>آلات حاسبة إلكترونية قادرة على العمل دون مصدر طاقة خارجي</t>
  </si>
  <si>
    <t>84705000</t>
  </si>
  <si>
    <t>Cash Registers, Incorporating A Calculating Device</t>
  </si>
  <si>
    <t>صناديق نقد مسجلة</t>
  </si>
  <si>
    <t>84713000</t>
  </si>
  <si>
    <t xml:space="preserve"> آلات رقمية للمعالجة الذاتية للمعلومات، قابلة للحمل، لا يتجاوز وزنها أكثر من 10 كغ، تتضمن على الأقل وحدة معالجة مركزية ولوحة مفاتيح وشاشة عرض</t>
  </si>
  <si>
    <t>84714100</t>
  </si>
  <si>
    <t xml:space="preserve"> محتوية على الأقل، ضمن نفس البدن، على وحدة معالجة مركزية ومع وحدة إدخال ووحدة إخراج للمعلومـات، أوعلى وحـدة مشـتركة للإدخــال أو الإخراج</t>
  </si>
  <si>
    <t>84714900</t>
  </si>
  <si>
    <t xml:space="preserve"> غيرها، مقدمة بشكل أنظمة</t>
  </si>
  <si>
    <t>84715000</t>
  </si>
  <si>
    <t xml:space="preserve"> وحدات معالجة رقمية ذاتية، غير تلك الداخلة في البند الفرعي 41 71 84  أو  49 71 84، سواء تضمنت أم لا في نفس البدن على واحد  أو أثنين من أنواع الوحدات التالية: وحدة تخزين (ذاكرة) أو وحدة إدخال أووحدة إخراج</t>
  </si>
  <si>
    <t>84716000</t>
  </si>
  <si>
    <t>وحدات إدخال أو وحدات إخراج، سواء تضمنت أم لا ، على وحدات تخزين ذاكره</t>
  </si>
  <si>
    <t>84717000</t>
  </si>
  <si>
    <t>Storage Units</t>
  </si>
  <si>
    <t xml:space="preserve"> وحدات تخزين ذاكره</t>
  </si>
  <si>
    <t>84718000</t>
  </si>
  <si>
    <t xml:space="preserve"> وحدات أُخر لآلات المعالجة الذاتية  للمعلومات</t>
  </si>
  <si>
    <t>84719000</t>
  </si>
  <si>
    <t xml:space="preserve"> Automatic Data Processing Machines, Other</t>
  </si>
  <si>
    <t>غيرها من وحدات التخزين</t>
  </si>
  <si>
    <t>84729050</t>
  </si>
  <si>
    <t>Stapling Machines (Uesd To Fix Documents Together With A Staple)And De-Stapling Machines</t>
  </si>
  <si>
    <t xml:space="preserve"> الالآت الصـغيرة لشـبك الأوراق (دبـاسـة ) أو فكها</t>
  </si>
  <si>
    <t>84729090</t>
  </si>
  <si>
    <t>Office Machines, Other</t>
  </si>
  <si>
    <t>غيرها من الالات الصغيره والاجهزه</t>
  </si>
  <si>
    <t>84732900</t>
  </si>
  <si>
    <t>أجزاء لآلات حاسبة أخر</t>
  </si>
  <si>
    <t>84733000</t>
  </si>
  <si>
    <t>أجزاء ولوازم لآلات معالجة النصوص</t>
  </si>
  <si>
    <t>84734000</t>
  </si>
  <si>
    <t>أجزاء ولوازم لآلات الاستنساخ أو استنسل أو لطبع العناوين أو آلات لتوزيع الأوراق النقدية أو قطع النقود أو أجهزة بري الأقلام أو أجهزة التثقيب أو التشبيك</t>
  </si>
  <si>
    <t>84735000</t>
  </si>
  <si>
    <t xml:space="preserve"> أجزاء ولوازم يمكن استخدامها على حد سواء مع الآلات الداخلة في بندين أو أكثر من البنود 8469 لغاية 8472</t>
  </si>
  <si>
    <t>84743100</t>
  </si>
  <si>
    <t>خلاطات الخرسانة أو الملاط</t>
  </si>
  <si>
    <t>84743900</t>
  </si>
  <si>
    <t>غيرها من آلات وأجهزة الخلط</t>
  </si>
  <si>
    <t>84748000</t>
  </si>
  <si>
    <t>آلات وأجهزة أخر لتكتيل أو تشكيل أو قولبة الوقود المعدني الصلب والعجـن الخزفية والإسمنت والجبـص أو غيرها من المواد المعدنية المسحوقة أو المعجونة آلات صنع قوالب الصب من رمل</t>
  </si>
  <si>
    <t>84749000</t>
  </si>
  <si>
    <t>أجزاء آلات وأجهزة فرز وغربلة وفصل وغسل وجـرش وسحـق وخلط الأتربة أو الأحجار أو خامات المعادن أجزاء آلات تكتيل أو تشكيل أو قولبة الوقود المعدني الصلب والعجن الخزفية أجزاء آلات صنع قوالب الصب من رمل</t>
  </si>
  <si>
    <t>84759000</t>
  </si>
  <si>
    <t>84762100</t>
  </si>
  <si>
    <t>آلات ذاتية الحركة متضمنة على أجهزة تسخين أو تبريد</t>
  </si>
  <si>
    <t>84772000</t>
  </si>
  <si>
    <t>أجهزة التشكيل بالبثق لشغل المطاط أو اللدائن أو لصنع منتجات من هذه المواد</t>
  </si>
  <si>
    <t>84778000</t>
  </si>
  <si>
    <t>آلات وأجهزة أخرى لشغل المطاط أو اللدائن أو لصنع منتجات من هذه المواد</t>
  </si>
  <si>
    <t>84779000</t>
  </si>
  <si>
    <t>أجزاء آلات وأجهزة لشغل المطاط أو اللدائن أو لصنع منتجات هذه المواد</t>
  </si>
  <si>
    <t>84791090</t>
  </si>
  <si>
    <t>غيرها من الات الضبط والتخطيط</t>
  </si>
  <si>
    <t>84795000</t>
  </si>
  <si>
    <t xml:space="preserve"> انسان آلي صناعي (روبوت)، غير مذكور ولا داخل في مكان آخر</t>
  </si>
  <si>
    <t>84796000</t>
  </si>
  <si>
    <t>Evaporative Air Coolers</t>
  </si>
  <si>
    <t xml:space="preserve"> مبـردات هــواء تعمــل بالتبخــيرمكيفـات صحراويه</t>
  </si>
  <si>
    <t>84797900</t>
  </si>
  <si>
    <t>Other Boarding Bridges</t>
  </si>
  <si>
    <t>غيرها, جسور صعود الركاب</t>
  </si>
  <si>
    <t>84798100</t>
  </si>
  <si>
    <t>آلات وأجهزة آلية لمعالجة المعادن، بما فيها آلات لف الأسلاك الكهربائية</t>
  </si>
  <si>
    <t>84798200</t>
  </si>
  <si>
    <t>آلات وأجهزة آلية لخلط أو عجن أو سحق أو جرش أو كسر أو غربلة أو نخل أو تجانس أو استحلاب أو مزج المعادن</t>
  </si>
  <si>
    <t>84798940</t>
  </si>
  <si>
    <t xml:space="preserve"> أجهزة ترطيب أو نزع الرطوبة من الهواء من غير الأنـواع المنصوص عنها في البندين 8415 أو 8424  أو 8509</t>
  </si>
  <si>
    <t>84798950</t>
  </si>
  <si>
    <t>Automatic Grease Pumping Equipment For Machinery</t>
  </si>
  <si>
    <t xml:space="preserve"> أجهزة التشحيم ذاتية الحركة (اتوماتيكية) ذات المضخات للآلات</t>
  </si>
  <si>
    <t>84798991</t>
  </si>
  <si>
    <t xml:space="preserve"> آلات لصيانة خطوط الأنابيب والمجاري</t>
  </si>
  <si>
    <t>84798992</t>
  </si>
  <si>
    <t xml:space="preserve"> آلات تعبئة اللحف والحشايا بالزغب وتنجيدها بواسطة أداة نافخة أو دافعة</t>
  </si>
  <si>
    <t>84798993</t>
  </si>
  <si>
    <t>Machines For Applying Abrasives To Any Backing (Fabrics, Paper,Etc)</t>
  </si>
  <si>
    <t xml:space="preserve"> آلات وضع المواد الشاحذة على مختلف الحوامل نسيج، ورقالج</t>
  </si>
  <si>
    <t>84798994</t>
  </si>
  <si>
    <t>نواقيس الغطاس وملابس الغواصين المعدنية المجهزة بتركيبات آلية</t>
  </si>
  <si>
    <t>84798999</t>
  </si>
  <si>
    <t>Mechanical Appliances Having Individual Functions,  Other</t>
  </si>
  <si>
    <t>غيرها من الات وملابس الغطس</t>
  </si>
  <si>
    <t>84799000</t>
  </si>
  <si>
    <t>أجزاء آلات وأجهزة آلية ذات وظائف خاصة بها</t>
  </si>
  <si>
    <t>Moulds, Other</t>
  </si>
  <si>
    <t>84806000</t>
  </si>
  <si>
    <t>Moulds For Mineral Materials</t>
  </si>
  <si>
    <t>قوالب لصب المواد المعدنية</t>
  </si>
  <si>
    <t>84807100</t>
  </si>
  <si>
    <t>قوالب للقولبة بالحقن أو بالضغط</t>
  </si>
  <si>
    <t>84807900</t>
  </si>
  <si>
    <t>غيرها من قوالب الصب</t>
  </si>
  <si>
    <t>84811000</t>
  </si>
  <si>
    <t>صمامات تخفيض الضغط للمواسير والمراجل والخزانات والدنان والأوعية المماثلة</t>
  </si>
  <si>
    <t>84812000</t>
  </si>
  <si>
    <t>صمامات لآليات نقل الحركة التي تعمل بالهيدروليك الزيتي أو بالهواء المضغوط، للمواسير والمراجل والخزانات والدنان والأوعية المماثلة</t>
  </si>
  <si>
    <t>84813000</t>
  </si>
  <si>
    <t>صمامات بلسان أو صمامات الحجز (ضد الرجوع)، للحنفيات والمواسير والمراجل والخزانات والدنان أو الأوعية المماثلة</t>
  </si>
  <si>
    <t>84814000</t>
  </si>
  <si>
    <t>صمامات أمان أو الفائض، للحنفيات والمواسير والمراجل والخزانات والدنان والأوعية المماثلة</t>
  </si>
  <si>
    <t>84818010</t>
  </si>
  <si>
    <t xml:space="preserve"> صمامات الأنابيب الهوائية للعجل</t>
  </si>
  <si>
    <t>84818020</t>
  </si>
  <si>
    <t>Valves For Draining The Radiator</t>
  </si>
  <si>
    <t xml:space="preserve"> صمامات التفريغ للراديتور</t>
  </si>
  <si>
    <t>84818030</t>
  </si>
  <si>
    <t>Valves For Gas Cylinders</t>
  </si>
  <si>
    <t xml:space="preserve"> صمامات اسطوانات الغاز</t>
  </si>
  <si>
    <t>84818040</t>
  </si>
  <si>
    <t>Float Operated Valves</t>
  </si>
  <si>
    <t>الصمامات ذات العوامات</t>
  </si>
  <si>
    <t>84818050</t>
  </si>
  <si>
    <t xml:space="preserve"> فوهات ومآخذ مياه اطفاء الحريق</t>
  </si>
  <si>
    <t>84818060</t>
  </si>
  <si>
    <t xml:space="preserve"> فوهات ومآخذ خراطيم الرش للري والزراعة</t>
  </si>
  <si>
    <t>84818070</t>
  </si>
  <si>
    <t xml:space="preserve"> صمامات تفريغ المياه من الحمامات والأحواض</t>
  </si>
  <si>
    <t>84818080</t>
  </si>
  <si>
    <t xml:space="preserve"> أغطية علب الرش أو النفث بالضغط للعلب المعبأة بمبيدات حشرية، مطهراتالخ</t>
  </si>
  <si>
    <t>84818090</t>
  </si>
  <si>
    <t>Valves, Other</t>
  </si>
  <si>
    <t>غيرها من اغطيه علب الرش والصمامات</t>
  </si>
  <si>
    <t>84819000</t>
  </si>
  <si>
    <t>أجزاء الحنفيات والصمامات والأجهزة المماثلة للمواسير والمراجل والخزانات والدنان والأوعية المماثلة</t>
  </si>
  <si>
    <t>84821000</t>
  </si>
  <si>
    <t>Ball Bearings</t>
  </si>
  <si>
    <t>مدحرجات بكرات بول بيرنج</t>
  </si>
  <si>
    <t>84822000</t>
  </si>
  <si>
    <t>مدحرجات بدواليب مخروطية بما فيها المخاريط والاسطوانات المخروطية المجمعة</t>
  </si>
  <si>
    <t>84823000</t>
  </si>
  <si>
    <t>Spherical Roller Bearings</t>
  </si>
  <si>
    <t>مدحرجات بشكل براميل</t>
  </si>
  <si>
    <t>84824000</t>
  </si>
  <si>
    <t>Needle Roller Bearings</t>
  </si>
  <si>
    <t>مدحرجات بإبر</t>
  </si>
  <si>
    <t>84825000</t>
  </si>
  <si>
    <t>Other Cylindrical Roller Bearings</t>
  </si>
  <si>
    <t>مدحرجات بدواليب اسطوانية</t>
  </si>
  <si>
    <t>84828000</t>
  </si>
  <si>
    <t>Other Ball Bearings Including Combined Ball/Roller Bearings</t>
  </si>
  <si>
    <t>مدحرجات أخرى بما فيها المدحرجات المندمجة</t>
  </si>
  <si>
    <t>84829100</t>
  </si>
  <si>
    <t xml:space="preserve"> كرات، دواليب بشكل إبر، ودواليب اسطوانية</t>
  </si>
  <si>
    <t>84829900</t>
  </si>
  <si>
    <t>غيرها من كرات الدولايب</t>
  </si>
  <si>
    <t>84831000</t>
  </si>
  <si>
    <t>أعمدة نقل الحركة (بما فيها أعمدة الكامات والأعمدة المرفقية) والكرنكات</t>
  </si>
  <si>
    <t>84832000</t>
  </si>
  <si>
    <t>كراسي مدحرجات، مندمجة على محامل كروية أو اسطوانية</t>
  </si>
  <si>
    <t>84833000</t>
  </si>
  <si>
    <t>كراسي مدحرجات، غير مندمجة على محامل كروية أو اسطوانية</t>
  </si>
  <si>
    <t>84834000</t>
  </si>
  <si>
    <t>تروس وعجلات الاحتكاك، عدا العجلات البسيطة المسننة وغيرها من عناصر نقل الحركة المقدمة على حدة؛ والدواليب المسننة المتسلسلة وعناصر أخر ، براغي ذات كـرات ومخفضات ومضاعفات ومغيرات السرعة بما فيها مغيرات السرعة ذات التعشيقات الهيدروليكية</t>
  </si>
  <si>
    <t>84835000</t>
  </si>
  <si>
    <t>دواليب منظمة للحركة وبكرات مناولة للحركة بما فيها البكرات الطليقة أو الحرة</t>
  </si>
  <si>
    <t>84836000</t>
  </si>
  <si>
    <t>(معشقات ووصلات مناولة لأعمدة نقل الحركة بما فيها الوصلات المفصلية (جيربوكـس</t>
  </si>
  <si>
    <t>84839000</t>
  </si>
  <si>
    <t>أجزاء أصناف الداخلة في البنود من 848310 إلى 848360</t>
  </si>
  <si>
    <t>84841000</t>
  </si>
  <si>
    <t>فواصل وما يماثلها من ألواح معدنية متحدة مع مادة أخرى أو مؤلفة من طبقتين أو أكثر من معدن</t>
  </si>
  <si>
    <t>84842000</t>
  </si>
  <si>
    <t>Gaskets For Mechanical Seals</t>
  </si>
  <si>
    <t>حوافظ آلية مانعة للتسرب</t>
  </si>
  <si>
    <t>84849000</t>
  </si>
  <si>
    <t>مجموعات أو أطقم من الفواصل وما يماثلها مختلفة التركيب مهيأة في جعب أو أغلفة مماثلة</t>
  </si>
  <si>
    <t>84871000</t>
  </si>
  <si>
    <t>رفاصات (مراوح) دافعة للسفن أو للقوارب وريشها</t>
  </si>
  <si>
    <t>84879000</t>
  </si>
  <si>
    <t>85011000</t>
  </si>
  <si>
    <t>محركات قدرتها لا تـزيـد عن 375 واط</t>
  </si>
  <si>
    <t>85012000</t>
  </si>
  <si>
    <t>محركات شاملة للتيارين المستمر والمتناوب تزيد قدرتها عن 375 واط</t>
  </si>
  <si>
    <t>85013100</t>
  </si>
  <si>
    <t>محركات اخر ذات تيار مستمر لا تزيد قدرتها عن 750 واط</t>
  </si>
  <si>
    <t>85013200</t>
  </si>
  <si>
    <t>محركات تزيد قدرتها عن 750 واط ولا تتجاوز 75 كيلو واط</t>
  </si>
  <si>
    <t>85014000</t>
  </si>
  <si>
    <t>Ac Motors, Single Phase</t>
  </si>
  <si>
    <t>محركات أخر ذات تيار متناوب أحادية الطور</t>
  </si>
  <si>
    <t>85015100</t>
  </si>
  <si>
    <t>محركات لا تزيد قدرتها عن 750 واط</t>
  </si>
  <si>
    <t>85015200</t>
  </si>
  <si>
    <t xml:space="preserve">  محركات تزيد قدرتها عن 750 واط ولا تتجاوز 75 كيلو واط</t>
  </si>
  <si>
    <t>85015300</t>
  </si>
  <si>
    <t>محركات تزيد قدرتها عن 75 كيلو واط</t>
  </si>
  <si>
    <t>85016100</t>
  </si>
  <si>
    <t xml:space="preserve"> مولدات لاتزيد قدرتها عن 75 كيلو فولت أمبير</t>
  </si>
  <si>
    <t>85016200</t>
  </si>
  <si>
    <t>مولدات تزيد قدرتها عن 75 كيلو فولت أمبير ولا تتجاوز375 كيلو فولت امبير</t>
  </si>
  <si>
    <t>85021100</t>
  </si>
  <si>
    <t>مولدات لاتزيد قدرتها عن 75 كيلو فولت امبير</t>
  </si>
  <si>
    <t>85021200</t>
  </si>
  <si>
    <t>مولدات تزيد قدرتها عن 75 كيلـو فـولت أمبير ولكنها لاتتجاوز 375</t>
  </si>
  <si>
    <t>85021300</t>
  </si>
  <si>
    <t>مولدات تزيد قدرتها عن 375 كيلو فولت أمبير</t>
  </si>
  <si>
    <t>85022000</t>
  </si>
  <si>
    <t>Generating Sets With Spark Ignition Internal Combustion Piston Engines</t>
  </si>
  <si>
    <t>مجموعات توليد تعمل بمحركات ذات مكبس يتم الإشعال فيها بالشرر محركات انفجاريه</t>
  </si>
  <si>
    <t>85030000</t>
  </si>
  <si>
    <t>أجزاء معدة للاستعمال حصرا أو بصورة أساسية الآلات الداخلة في البند 8501 أو 8502</t>
  </si>
  <si>
    <t>85041000</t>
  </si>
  <si>
    <t>مثبتات التيار (بولاست) لمصابيح أو أنابيب التفريغ</t>
  </si>
  <si>
    <t>85042100</t>
  </si>
  <si>
    <t>Liquid Dielectric Transformers Having A Power Handling Capacity Not Exceeding 650 Kva</t>
  </si>
  <si>
    <t>محولات لا تزيد قدرتها عن 650 كيلو فولت أمبير</t>
  </si>
  <si>
    <t>85042200</t>
  </si>
  <si>
    <t>Liquid Dielectric Transformers Having A Power Handling Capacity Exceeding 650 Kv A But Not Exceeding 10,000 Kva</t>
  </si>
  <si>
    <t>محولات تزيد قدرتها عن  650  ولكن لاتتجاوز10000 كيلو فولت أمبير</t>
  </si>
  <si>
    <t>85042300</t>
  </si>
  <si>
    <t>Liquid Dielectric Transformers Having A Power Handling Capacity Exceeding 10,000 Kva</t>
  </si>
  <si>
    <t>محولات تزيد قدرتها 10000</t>
  </si>
  <si>
    <t>85043100</t>
  </si>
  <si>
    <t>Transformers Having A Power Handling Capacity Not Exceeding 1 Kv A</t>
  </si>
  <si>
    <t>محولات لا تزيد قدرتها عن 1كيلو فولت أمبير</t>
  </si>
  <si>
    <t>85043200</t>
  </si>
  <si>
    <t>Transformers Having A Power Handling Capacity Exceeding 1 Kva But Not Exceeding 16 Kva</t>
  </si>
  <si>
    <t>محولات تزيد قدرتها عن 1 ولكن لا تتجاوز 16كيلو فولت أمبير</t>
  </si>
  <si>
    <t>85043300</t>
  </si>
  <si>
    <t>Transformers Having A Power Handling Capacity Exceeding 16 Kva But Not Exceeding 500 Kva</t>
  </si>
  <si>
    <t>محولات تــزيد قدرتها عن 16  ولا تتجاوز 500كيلو فولت أمبير</t>
  </si>
  <si>
    <t>85043400</t>
  </si>
  <si>
    <t>Transformers Having A Power Handling Capacity Exceeding 500 Kva</t>
  </si>
  <si>
    <t>محولات تزيد قدرتها عن 500كيلو فولت أمبير</t>
  </si>
  <si>
    <t>85044090</t>
  </si>
  <si>
    <t>Other Electrical Static Converters For Automatic Data Processing Machines</t>
  </si>
  <si>
    <t>غيرها من المغيرات الكهربائية الساكنة لآلات معالجة البيانات</t>
  </si>
  <si>
    <t>85045010</t>
  </si>
  <si>
    <t>محثات كهربائية لتزويد الطاقة لآلات معالجة البيانات وأجهزة الاتصال</t>
  </si>
  <si>
    <t>85045090</t>
  </si>
  <si>
    <t>غيرها, وشائع تأثير كهربائية (محثات) أخر</t>
  </si>
  <si>
    <t>85049000</t>
  </si>
  <si>
    <t>أجزاء محولات كهربائية ومغيرات كهربائية ساكنة ووشائع تأثير كهربائي</t>
  </si>
  <si>
    <t>85051100</t>
  </si>
  <si>
    <t>مغناطيسات كهربائيه من معدن</t>
  </si>
  <si>
    <t>85051900</t>
  </si>
  <si>
    <t>Mechanical Seals, Other</t>
  </si>
  <si>
    <t>غيرها من المغناطيسات الكهربائيه</t>
  </si>
  <si>
    <t>85052000</t>
  </si>
  <si>
    <t xml:space="preserve"> وصلات مناولة ومعشقات (مغيرات السرعة) وفرامل ذات مغناطيسية كهربائية</t>
  </si>
  <si>
    <t>85059000</t>
  </si>
  <si>
    <t>85061010</t>
  </si>
  <si>
    <t>Dry Cells(Batteries)For The Portable Equipment,Over 15 Volt</t>
  </si>
  <si>
    <t xml:space="preserve"> بطاريات جافة للأجهزة القابلة للحمل قوة 15 فولت وأكثر</t>
  </si>
  <si>
    <t>Dry Cells(Batteries)For Portable Equipment,Over 15 Volt</t>
  </si>
  <si>
    <t xml:space="preserve"> بطاريات جافة للأجهزة القابلة للحمل قوة 15 فولت فأكثر</t>
  </si>
  <si>
    <t>85065010</t>
  </si>
  <si>
    <t>85065090</t>
  </si>
  <si>
    <t>Dry Cells Other</t>
  </si>
  <si>
    <t>غيرها من البطاريات الجافة</t>
  </si>
  <si>
    <t>85068010</t>
  </si>
  <si>
    <t>Dry Cells(Batteries)For Portable Equipment,Over 15,Volt</t>
  </si>
  <si>
    <t>85071000</t>
  </si>
  <si>
    <t>(بطاريات مدخرات (جماعات) كهربائية، عاملة بالرصاص أو الحمض من الأنواع المستعملة لتشغيل المحركات ذات المكابس، بما في ذلك فواصلها (بطاريات السيارات</t>
  </si>
  <si>
    <t>85072000</t>
  </si>
  <si>
    <t>Other Lead Acid Accumulators</t>
  </si>
  <si>
    <t>بطاريات (مدخرات) أخرى كهربائية عاملة بالرصاص والـحمض</t>
  </si>
  <si>
    <t>85073000</t>
  </si>
  <si>
    <t>Nickel Cadmium Accumulators</t>
  </si>
  <si>
    <t>بطاريات (مدخرات) عاملة بالنيكل - كاديوم</t>
  </si>
  <si>
    <t>85075000</t>
  </si>
  <si>
    <t>Nickel Metal Hydride  Accumulators</t>
  </si>
  <si>
    <t>بطاريات (مدخرات) عاملة بالنيكل - هيدريد معدني</t>
  </si>
  <si>
    <t>85076000</t>
  </si>
  <si>
    <t>Lithium-Ion</t>
  </si>
  <si>
    <t xml:space="preserve"> بالليثيوم ـ أيون</t>
  </si>
  <si>
    <t>85078000</t>
  </si>
  <si>
    <t>Other Electric Accumulators, Including Separators (N.E.S.)</t>
  </si>
  <si>
    <t>(.بطاريات (مدخرات) كهربائية أخرى، بما في ذلك فواصلها (غ.د.آ</t>
  </si>
  <si>
    <t>85079000</t>
  </si>
  <si>
    <t>Parts For Electric Accumulators, Including Separators Therefore</t>
  </si>
  <si>
    <t>أجزاء بطاريات (مدخرات) كهربائية</t>
  </si>
  <si>
    <t>85081100</t>
  </si>
  <si>
    <t>مكانس كهربائية لا تزيد قدرتها عن 1500 وات ولا تتجاوز سعة كيس أو وعاء الغبار فيها 20لتر</t>
  </si>
  <si>
    <t xml:space="preserve"> Other Vacuum Cleaners</t>
  </si>
  <si>
    <t>مكانس كهربائية أخرى</t>
  </si>
  <si>
    <t>85086000</t>
  </si>
  <si>
    <t>85094000</t>
  </si>
  <si>
    <t>طواحين وخلاطات المأكولات، عصارات الفواكه أو الخضر ذات محرك كهربائي مندمج خاصة للاستعمال المنزلى</t>
  </si>
  <si>
    <t>85098010</t>
  </si>
  <si>
    <t xml:space="preserve"> آلات تقشير وتقطيع البطاطس</t>
  </si>
  <si>
    <t>85098020</t>
  </si>
  <si>
    <t xml:space="preserve"> آلالات المختلفـة لتقطيـع اللحوم والجبن والخبز والفواكه والخضر</t>
  </si>
  <si>
    <t>85098040</t>
  </si>
  <si>
    <t>Electric Tooth Brushes</t>
  </si>
  <si>
    <t xml:space="preserve"> فراجين الأسنان الكهربائية</t>
  </si>
  <si>
    <t>85098090</t>
  </si>
  <si>
    <t>Domestic Appliances,  Other</t>
  </si>
  <si>
    <t>غيرها من آلات التلميع والشحذ</t>
  </si>
  <si>
    <t>85099000</t>
  </si>
  <si>
    <t>Parts For Electro Mechanical Domestic Appliances, With Self Contained Electric Motor</t>
  </si>
  <si>
    <t>أجزاء أجهزة آلية كهربائية للاستعمال المنزلي، ذات محرك كهربائي مندمج</t>
  </si>
  <si>
    <t>85101000</t>
  </si>
  <si>
    <t>Shavers, With Self Contained Electric Motor</t>
  </si>
  <si>
    <t>أجهزة لحلاقة الذقـن، ذات محرك كهربائي مندمج</t>
  </si>
  <si>
    <t>85102000</t>
  </si>
  <si>
    <t>Hair Clippers, With Self Contained Electric Motor</t>
  </si>
  <si>
    <t>أجهزة لقـص الشعـر، ذات محرك كهربائي مندمج</t>
  </si>
  <si>
    <t>85103000</t>
  </si>
  <si>
    <t>Hair-Removing Appliances</t>
  </si>
  <si>
    <t xml:space="preserve"> أجهزة لازالة الشعر</t>
  </si>
  <si>
    <t>85109000</t>
  </si>
  <si>
    <t>أجزاء أجهزة لحلاقة الذقن وقص الشعر، ذات محرك كهربائي</t>
  </si>
  <si>
    <t>85111000</t>
  </si>
  <si>
    <t>Sparking Plugs</t>
  </si>
  <si>
    <t>(شمعات الاحتراق (بواجى</t>
  </si>
  <si>
    <t>85113000</t>
  </si>
  <si>
    <t>Distributors, Ignition Coils For Motor Vehicle Engines</t>
  </si>
  <si>
    <t>موزعات، وشائع إشعال للمحركات التي يتم الاشتعال فيها بالشرر</t>
  </si>
  <si>
    <t>85114000</t>
  </si>
  <si>
    <t>محركات إطلاق الحركة وان كانت تعمل كمولدات للمحركات التي يتم الإشعال فيها بالشرر أو بالضغط</t>
  </si>
  <si>
    <t>85115000</t>
  </si>
  <si>
    <t>مولدات أخر للمحركات التي يتم الإشعال فيها بالشرر أو بالضغط</t>
  </si>
  <si>
    <t>85118000</t>
  </si>
  <si>
    <t>(.معدات وأجهزة إشعال أو أجهزة إطلاق الحركة الكهربائية أخر للمحركات التي يتم الإشعال فيها بالشرر، (غ.د.آ</t>
  </si>
  <si>
    <t>85119000</t>
  </si>
  <si>
    <t>أجزاء أجهزة إشعال أو أجهزة إطلاق الحركة الكهربائية للمحركات التي يتم الاشتعال فيها بالشرر أو بالضغط</t>
  </si>
  <si>
    <t>85122000</t>
  </si>
  <si>
    <t>أجهزة إنارة أو إشارة مرئية أخر من الأنواع المستعملة في السيارات أو الدراجات البخارية</t>
  </si>
  <si>
    <t>85123000</t>
  </si>
  <si>
    <t>أجهزة إشارة صوتية من الأنواع المستعملة للدراجات أو السيارات</t>
  </si>
  <si>
    <t>85124000</t>
  </si>
  <si>
    <t>أجهزة مسح الزجاج (ماسحات) وإذابة التجمد وإزالة البخار من الأنواع المستعملة في الدراجات أو السيارات</t>
  </si>
  <si>
    <t>85129000</t>
  </si>
  <si>
    <t>أجزاء أجهزة كهربائية للإنارة أو الإشارة، وأجزاء أجهزة كهربائية لمسح الزجاج وإذابة التجمد وإزالة البخار</t>
  </si>
  <si>
    <t>85131000</t>
  </si>
  <si>
    <t>مصابيح كهربائية قابلة للنقل مصممة للعمل من مصدر طاقتها بالذات مثل الخلايا أو المدخرات أو المولدات</t>
  </si>
  <si>
    <t>85142000</t>
  </si>
  <si>
    <t>أفران عاملة بالتأثير الكهربائي أو حجز الشحنة</t>
  </si>
  <si>
    <t>85144000</t>
  </si>
  <si>
    <t>أجهزة أخر لمعالجة المواد بالحرارة عاملة بالتأثير الكهربائي أو حجز الشحنة</t>
  </si>
  <si>
    <t>85149000</t>
  </si>
  <si>
    <t>أجزاء للأفران الصناعية وأجهزة التسخين</t>
  </si>
  <si>
    <t>85151100</t>
  </si>
  <si>
    <t>مكاوي اللحام - مسدسات اللحام</t>
  </si>
  <si>
    <t>85153100</t>
  </si>
  <si>
    <t>آلات وأجهزة للحام المعادن بطريقة الأقواس أو بنفث الغاز المؤين، آلية الحركة كلياً أو جزئياً</t>
  </si>
  <si>
    <t>85153900</t>
  </si>
  <si>
    <t>Machines For Plasma Arc Welding, Other</t>
  </si>
  <si>
    <t>غيرها من اجهزة اللحام الكهربائى</t>
  </si>
  <si>
    <t>85158000</t>
  </si>
  <si>
    <t>آلات وأجهزة أُخر</t>
  </si>
  <si>
    <t>85159000</t>
  </si>
  <si>
    <t>أجزاء البنود الداخلة في 85/15</t>
  </si>
  <si>
    <t>85162910</t>
  </si>
  <si>
    <t>Electric Central Household Heating Apparatus</t>
  </si>
  <si>
    <t xml:space="preserve"> أجهزة كهربائية  للتدفئة المنزلية</t>
  </si>
  <si>
    <t>85162990</t>
  </si>
  <si>
    <t>Electric Space Heating Apparatus, Other</t>
  </si>
  <si>
    <t>غيرها من أجهزه التدفئه المنزلية</t>
  </si>
  <si>
    <t>85163100</t>
  </si>
  <si>
    <t>Hair Dryers</t>
  </si>
  <si>
    <t>مجففات شعر</t>
  </si>
  <si>
    <t>85163200</t>
  </si>
  <si>
    <t>Other Hair-Dressing Apparatus</t>
  </si>
  <si>
    <t xml:space="preserve"> أجهزة أُخر لتصفيف الشعر</t>
  </si>
  <si>
    <t>85163300</t>
  </si>
  <si>
    <t>Hand-Drying Apparatus</t>
  </si>
  <si>
    <t xml:space="preserve"> مجففات أيدي</t>
  </si>
  <si>
    <t>85164000</t>
  </si>
  <si>
    <t>Electric Smoothing Irons</t>
  </si>
  <si>
    <t>مكاوي كهربائية</t>
  </si>
  <si>
    <t>85165000</t>
  </si>
  <si>
    <t>Microwave Ovens</t>
  </si>
  <si>
    <t>(أفران تعمل بموجات متناهية الصغر (ميكرو ويف</t>
  </si>
  <si>
    <t>85166000</t>
  </si>
  <si>
    <t>أفران أخرى، أفران طبخ ومواقد وشوايات</t>
  </si>
  <si>
    <t>85167100</t>
  </si>
  <si>
    <t>أجهزة إعداد القهوة أو الشاي</t>
  </si>
  <si>
    <t>85167200</t>
  </si>
  <si>
    <t>Toasters, Electric</t>
  </si>
  <si>
    <t>أجهزة كهربائية لتحميص الخبز محامص</t>
  </si>
  <si>
    <t>85167910</t>
  </si>
  <si>
    <t xml:space="preserve"> أجهزة تحميس البن أو تحضير الفشار</t>
  </si>
  <si>
    <t>85167920</t>
  </si>
  <si>
    <t>Electric Incense Burners</t>
  </si>
  <si>
    <t xml:space="preserve"> مباخر كهربائية</t>
  </si>
  <si>
    <t>85167990</t>
  </si>
  <si>
    <t>Electro Thermic Appliances (N.E.S.) Other</t>
  </si>
  <si>
    <t>غيرها من اجهزه التحميص والمباخر</t>
  </si>
  <si>
    <t>85168000</t>
  </si>
  <si>
    <t>Electric Heating Resistors</t>
  </si>
  <si>
    <t>مقاومات حرارية كهربائية</t>
  </si>
  <si>
    <t>85169000</t>
  </si>
  <si>
    <t>أجزاء مسخنات فورية للماء، وأجزاء أجهزة حرارية كهربائية لتدفئة ألاماكن أو التربة، أجزاء أجهزة تصفيف الشعر وتجفيف الأيدي أجزاء مكاوي كهربائية وغيرها من أجهزة حرارية منزلية</t>
  </si>
  <si>
    <t>85171100</t>
  </si>
  <si>
    <t>Line Telephone Sets With Cordless Handsets</t>
  </si>
  <si>
    <t xml:space="preserve"> أطقم أجهزة هاتف ذات يد سماعه لاسلكية</t>
  </si>
  <si>
    <t>85171800</t>
  </si>
  <si>
    <t>Others, Telephone Sets</t>
  </si>
  <si>
    <t>غيرها , أجهزة هاتف</t>
  </si>
  <si>
    <t>85176100</t>
  </si>
  <si>
    <t xml:space="preserve"> Base Station</t>
  </si>
  <si>
    <t xml:space="preserve"> محطات قاعدة (بيس ستيشن)</t>
  </si>
  <si>
    <t>85176210</t>
  </si>
  <si>
    <t>أجهزة لوحات تحويل ومقاسم (سنترال)</t>
  </si>
  <si>
    <t>85176220</t>
  </si>
  <si>
    <t>أجهزة أخرى لأنظمة خطوط التيار الناقل أو لأنظمة الخطوط الرقمية</t>
  </si>
  <si>
    <t>85176290</t>
  </si>
  <si>
    <t>غيرها, الات لاستقبال و تحويل و إرسال أو استرجاع الصوت أو الصورة أو البيانات الأخر</t>
  </si>
  <si>
    <t>85176910</t>
  </si>
  <si>
    <t>أجهزة  التنبيه و النداء</t>
  </si>
  <si>
    <t>85176990</t>
  </si>
  <si>
    <t>غيرها من أجهزة التنبيه والنداء</t>
  </si>
  <si>
    <t>85181010</t>
  </si>
  <si>
    <t>مذياعات للصوت ذات نطاق ترددي يتراوح ما بين 300 هرتز حتى 3,4 كيلوهرتز بقطر لا يتجاوز 10 مم وارتفاع لا يزيد عن 3مم لأغراض الاتصالات</t>
  </si>
  <si>
    <t>85181090</t>
  </si>
  <si>
    <t>غيرها , مذياعات للصوت (ميكروفونات) وحواملها</t>
  </si>
  <si>
    <t>85182100</t>
  </si>
  <si>
    <t>Single Loudspeakers, Mounted In Their Enclosures</t>
  </si>
  <si>
    <t xml:space="preserve"> مكبرات صوت مفردة مركبة في هياكلها</t>
  </si>
  <si>
    <t>85182200</t>
  </si>
  <si>
    <t>Multiple Loudspeakers, Mounted In The Same Enclosure</t>
  </si>
  <si>
    <t xml:space="preserve"> مكبرات صوت متعددة، مركبة في نفــس الهيكل</t>
  </si>
  <si>
    <t>85182910</t>
  </si>
  <si>
    <t>مكبرات صوت ، بدون هياكلها، ذات نطاق ترددي يتراوح ما بين 300 هرتز حتى 3,4 كيلوهرتز بقطر لا يتجاوز 50 مم لأغراض الاتصالات</t>
  </si>
  <si>
    <t>85182990</t>
  </si>
  <si>
    <t xml:space="preserve"> Other Loudspeakers</t>
  </si>
  <si>
    <t>غيرها من مكبرات الصوت</t>
  </si>
  <si>
    <t>85183010</t>
  </si>
  <si>
    <t>Headphones For The Fixed Telephone</t>
  </si>
  <si>
    <t>سماعات لأجهزة الهاتف الثابت</t>
  </si>
  <si>
    <t>85183090</t>
  </si>
  <si>
    <t>غيرها من سماعات رأس وسماعات أذن</t>
  </si>
  <si>
    <t>85184010</t>
  </si>
  <si>
    <t>مضخمات كهربائية لاستعمالها كأجهزة لإعادة تشكيل الإشارات في منتجات تقنية خطوط الهاتف الداخلة في اتفاقية تقنية المعلومات</t>
  </si>
  <si>
    <t>85184090</t>
  </si>
  <si>
    <t>غيرها من مضخمات كهربائية</t>
  </si>
  <si>
    <t>85185000</t>
  </si>
  <si>
    <t>Electric Sound Amplifier Sets</t>
  </si>
  <si>
    <t>مجموعات كهربائية لتضخيم الصوت</t>
  </si>
  <si>
    <t>85189010</t>
  </si>
  <si>
    <t>For Electric Amplifiers  Used As Repeaters In Line Telephony Products Falling Within Ita</t>
  </si>
  <si>
    <t>أجزاء مضخمات كهربائية لاستعمالها كأجهزة لإعادة تشكيل الإشارات في منتجات تقنية خطوط الهاتف الداخلة في اتفاقية تقنية المعلومات</t>
  </si>
  <si>
    <t>85189090</t>
  </si>
  <si>
    <t>غيرها من أجزاء مضخمات كهربائيه</t>
  </si>
  <si>
    <t>85193000</t>
  </si>
  <si>
    <t>Turntables (Record Decks)</t>
  </si>
  <si>
    <t>أجهزة إدارة الاسطوانات</t>
  </si>
  <si>
    <t>85198100</t>
  </si>
  <si>
    <t>أجهزة تسجيل أو إذاعة الصوت تستخدم حوامل ممغنطة أو بصرية أو شبه موصلات</t>
  </si>
  <si>
    <t>85211000</t>
  </si>
  <si>
    <t>أجهزة تسجيل وإذاعة الصوت والصورة (فيديو) للأشرطة الممغنطة</t>
  </si>
  <si>
    <t>85219000</t>
  </si>
  <si>
    <t>أجهزة تسجيل وإذاعة الصوت والصورة (فيـديو) أجهزة أخرى لتسجيل أو إذاعة الصوت والصورة</t>
  </si>
  <si>
    <t>85229000</t>
  </si>
  <si>
    <t>غيرها من أجزاء هذه البنود</t>
  </si>
  <si>
    <t>85232100</t>
  </si>
  <si>
    <t xml:space="preserve"> Cards Incorporating A Magnetic Stripe</t>
  </si>
  <si>
    <t>بطاقات مشتملة على شريط ممغنط</t>
  </si>
  <si>
    <t>85232910</t>
  </si>
  <si>
    <t>حوامل ممغنطة غير مسجلة ، لأجهزة التسجيل وأجهزة الفيديو</t>
  </si>
  <si>
    <t>85234100</t>
  </si>
  <si>
    <t xml:space="preserve"> Unrecorded</t>
  </si>
  <si>
    <t>غير مسجلة</t>
  </si>
  <si>
    <t>85234900</t>
  </si>
  <si>
    <t>Other Optical Media</t>
  </si>
  <si>
    <t>حوامل بصرية ، أخرى</t>
  </si>
  <si>
    <t>85235100</t>
  </si>
  <si>
    <t>أجهزة تخزين ممغنطة صلبة ، مستديمة</t>
  </si>
  <si>
    <t>85235200</t>
  </si>
  <si>
    <t>بطاقات ذكية</t>
  </si>
  <si>
    <t>85256000</t>
  </si>
  <si>
    <t>85258010</t>
  </si>
  <si>
    <t>Digital Video Cameras For Fixed Pictures</t>
  </si>
  <si>
    <t>كاميرات فيديو رقمية للصور الثابتة</t>
  </si>
  <si>
    <t>85258020</t>
  </si>
  <si>
    <t xml:space="preserve"> Still Image Digital  Cameras</t>
  </si>
  <si>
    <t>كاميرات رقمية للصور الثابتة</t>
  </si>
  <si>
    <t>85261000</t>
  </si>
  <si>
    <t>Radar Apparatus</t>
  </si>
  <si>
    <t xml:space="preserve"> أجهزة رادار</t>
  </si>
  <si>
    <t>85269110</t>
  </si>
  <si>
    <t>Gps Positioning Devices</t>
  </si>
  <si>
    <t>أجهزة تحديد المواقع GPS</t>
  </si>
  <si>
    <t>85269190</t>
  </si>
  <si>
    <t>Other Radio Navigational Aid Apparatus</t>
  </si>
  <si>
    <t>غيرها,أجهزة إرشاد ملاحي بالراديو</t>
  </si>
  <si>
    <t>85269200</t>
  </si>
  <si>
    <t>Radio Remote Control Apparatus</t>
  </si>
  <si>
    <t>أجهزة توجيه عن بعد بالراديو</t>
  </si>
  <si>
    <t>85271300</t>
  </si>
  <si>
    <t>أجهزة أُخرمندمــج بهـا جهــازتسـجيل إذاعة  الصوت</t>
  </si>
  <si>
    <t>85272100</t>
  </si>
  <si>
    <t>أجهزة استقبال (راديو) مندمجة بجهاز تسجيل أو إذاعة الصوت غير قادرة على العمل دون مصدر طاقة خارجي، من النوع المستعمل في السيارات</t>
  </si>
  <si>
    <t>85279100</t>
  </si>
  <si>
    <t>أجهزة استقبال للإذاعة مزودة بجهاز تسجيل</t>
  </si>
  <si>
    <t>85285900</t>
  </si>
  <si>
    <t>غيرها من شاشات العرض من الأنواع المستعملة مع نظم المعالجة الذاتية للبيانات</t>
  </si>
  <si>
    <t>85286900</t>
  </si>
  <si>
    <t>-Other Projectors</t>
  </si>
  <si>
    <t>غيرها من أجهزة العرض  "بروجيكتور"</t>
  </si>
  <si>
    <t>85287110</t>
  </si>
  <si>
    <t>85287190</t>
  </si>
  <si>
    <t>غيرها, غير معدة للاندماج بجهاز أو شاشة عرض</t>
  </si>
  <si>
    <t>85287290</t>
  </si>
  <si>
    <t>غيرها من أجهزة التلفزيون وإن كان مندمج بها جهاز استقبال للإذاعة أو جهاز تسجيل</t>
  </si>
  <si>
    <t>85299010</t>
  </si>
  <si>
    <t>85299090</t>
  </si>
  <si>
    <t>85308000</t>
  </si>
  <si>
    <t>أجهزة كهربائية للإشارة والأمان والرقابة والتحكم وتنظيم المرور للطرق البرية أو المائية الداخلية أو للمواقف أو منشآت الموانيء أو المطارات</t>
  </si>
  <si>
    <t>85309000</t>
  </si>
  <si>
    <t>أجزاء أجهزة كهربائية للإشارة والأمان والرقابة والتحكم وتنظيم المرور</t>
  </si>
  <si>
    <t>85311000</t>
  </si>
  <si>
    <t>أجهزة كهربائية للتنبيه ضد السرقة أو الحريق</t>
  </si>
  <si>
    <t>85312000</t>
  </si>
  <si>
    <t>لوحات إرشادية أو دليلية محتوية على أجهزة ذات بلورات سائلة أو صمامات ثنائية باعثة للضوء</t>
  </si>
  <si>
    <t>85318010</t>
  </si>
  <si>
    <t>Electric Bells For Doors</t>
  </si>
  <si>
    <t xml:space="preserve"> الأجراس الكهربائية للأبواب</t>
  </si>
  <si>
    <t>85318020</t>
  </si>
  <si>
    <t>85318030</t>
  </si>
  <si>
    <t>85318090</t>
  </si>
  <si>
    <t>Bells, Other</t>
  </si>
  <si>
    <t>غيرها من آلات التنبيه الكهربائية</t>
  </si>
  <si>
    <t>85319010</t>
  </si>
  <si>
    <t>أجزاء للأجهزة الداخلة في البند 20 31 85 و 20 80 31 85 و 30 80 31 85</t>
  </si>
  <si>
    <t>85319090</t>
  </si>
  <si>
    <t>غيرها، من أجزاء أجهزة كهربائية للتنبيه بالصوت أو الرؤية</t>
  </si>
  <si>
    <t>85321000</t>
  </si>
  <si>
    <t xml:space="preserve"> (مكثفـات ثابتة معدة للاستعمال في الدوائر الكهربائية، ذات تردد 60/50  (هيرتز) يمكنها استيعاب قدرة تفاعلية لاتقل عن 05  (كيلو فولت أمبير تفاعلي) (مكثفات الطاقة</t>
  </si>
  <si>
    <t>85322200</t>
  </si>
  <si>
    <t>Aluminium Electrolytic</t>
  </si>
  <si>
    <t xml:space="preserve"> مكثفات إلكتروليتية من الألمنيوم متحللة بالكهرباء</t>
  </si>
  <si>
    <t>85322500</t>
  </si>
  <si>
    <t>مكثفات ذات عازل، من ورق أو من لدائن</t>
  </si>
  <si>
    <t>85332900</t>
  </si>
  <si>
    <t>Resistors, Other</t>
  </si>
  <si>
    <t>غيرها من المقاومات</t>
  </si>
  <si>
    <t>85334000</t>
  </si>
  <si>
    <t xml:space="preserve"> مقاومات متغيـرة  أخرى بمـا فيـها الريوســتات ومقاومات قياس فرق الجهد بوتنشيومتر</t>
  </si>
  <si>
    <t>85340000</t>
  </si>
  <si>
    <t>Printed Circuits</t>
  </si>
  <si>
    <t>دوائر مطبوعة</t>
  </si>
  <si>
    <t>85351000</t>
  </si>
  <si>
    <t>Fuses-Circuit Breakers</t>
  </si>
  <si>
    <t>منصهرات (فيوزات) وقاطعات بمنصهرات</t>
  </si>
  <si>
    <t>85352100</t>
  </si>
  <si>
    <t>Automatic Circuit Breakers, For Voltages Exceeding 1000 Volts</t>
  </si>
  <si>
    <t>قاطعات التيار الذاتية (أوتوماتيكية) فولتية تزيد عن 1000 فولت</t>
  </si>
  <si>
    <t>85353000</t>
  </si>
  <si>
    <t>مقسمات ومفاتيح وصل وقطع، لفولتية تزيد عن 1000 فولت</t>
  </si>
  <si>
    <t>85354000</t>
  </si>
  <si>
    <t>Lightening Arresters, Voltage Limiters, Surge Suppressors</t>
  </si>
  <si>
    <t>مانعات صواعق ومحددات جهد وأجهزة امتصاص للصدمات الكهربائية</t>
  </si>
  <si>
    <t>85359000</t>
  </si>
  <si>
    <t>Lightening Arresters, Other</t>
  </si>
  <si>
    <t>غيرها من مانعات الصوعق والمحددات</t>
  </si>
  <si>
    <t>85361000</t>
  </si>
  <si>
    <t>منصهرات وقاطعات المنصهرات لضغط لا يزيد عن 1000 فولت</t>
  </si>
  <si>
    <t>85362000</t>
  </si>
  <si>
    <t>قاطعات التيار الذاتية (أوتوماتيكية)، لضغط لا يزيد عن 1000 فولت</t>
  </si>
  <si>
    <t>85363000</t>
  </si>
  <si>
    <t>أجهزة أخر لوقاية التيار الكهربائي، لضغط لا يزيد عن 1000 فولت</t>
  </si>
  <si>
    <t>85364100</t>
  </si>
  <si>
    <t>Relays For A Voltage Not Exceeding 60 V</t>
  </si>
  <si>
    <t>مقويات لجهد لا يزيد عن 60 فولت</t>
  </si>
  <si>
    <t>85364900</t>
  </si>
  <si>
    <t>Relays, Other</t>
  </si>
  <si>
    <t>غيرها من المقويات</t>
  </si>
  <si>
    <t>85365010</t>
  </si>
  <si>
    <t>85365020</t>
  </si>
  <si>
    <t>مفاتيح إلكترونية ، بما فيها المحمية ضد درجة الحرارة ، مكونة من ترانزيستور وشريحة إلكترونية ، لجهد لا يتجاوز 1000 فولت</t>
  </si>
  <si>
    <t>85365030</t>
  </si>
  <si>
    <t>Rapid Movement Electromechanical Switches For Current Not Exceeding 11 Ampere</t>
  </si>
  <si>
    <t>مفاتيح كهروميكانيكية سريعة الحركة لتيار لا يتجاوز 11 أمبير</t>
  </si>
  <si>
    <t>85365090</t>
  </si>
  <si>
    <t>85366100</t>
  </si>
  <si>
    <t>Lamp-Holders</t>
  </si>
  <si>
    <t xml:space="preserve"> قواعد لمبات</t>
  </si>
  <si>
    <t>85366910</t>
  </si>
  <si>
    <t>85367000</t>
  </si>
  <si>
    <t>وصلات للألياف البصرية أو لحزم أو لحبال الألياف البصرية</t>
  </si>
  <si>
    <t>85369010</t>
  </si>
  <si>
    <t>85369020</t>
  </si>
  <si>
    <t xml:space="preserve"> Wafer Probers</t>
  </si>
  <si>
    <t xml:space="preserve"> مجسات الرقائق</t>
  </si>
  <si>
    <t>85371000</t>
  </si>
  <si>
    <t>Panels For A Voltage Not Exceeding 1,000 V</t>
  </si>
  <si>
    <t>لوحات لجهد (توتر) لايزيد عن 1000 فولت</t>
  </si>
  <si>
    <t>85372000</t>
  </si>
  <si>
    <t>Panels For A Voltage Exceeding 1 ,000 V</t>
  </si>
  <si>
    <t>لوحات لجهد (توتر) يزيدعن  1000 فولت</t>
  </si>
  <si>
    <t>85381000</t>
  </si>
  <si>
    <t>لــوحات وتابلوهات، مناضد، طاولات خزائن وغيرها من الحوامل للأصناف الداخلة في البند8537، غير مزودة بأجهزتها</t>
  </si>
  <si>
    <t>85389000</t>
  </si>
  <si>
    <t>غيرها من اللوحات والتابلوهات</t>
  </si>
  <si>
    <t>85391000</t>
  </si>
  <si>
    <t>Sealed Beam Lamp Units</t>
  </si>
  <si>
    <t>وحدات مصابيح ذات الأشعة المحكمة الغلق</t>
  </si>
  <si>
    <t>85392100</t>
  </si>
  <si>
    <t>Tungsten Halogen</t>
  </si>
  <si>
    <t xml:space="preserve"> هالوجين  بالتنجستن</t>
  </si>
  <si>
    <t>85392200</t>
  </si>
  <si>
    <t>غيرها، بقدرة لاتزيد عن200 واط وبجهد (توتر) يزيد عن 100 فولت</t>
  </si>
  <si>
    <t>85392900</t>
  </si>
  <si>
    <t>Filament Lamps, Other</t>
  </si>
  <si>
    <t>غيرها من المصابيح والأنابيب</t>
  </si>
  <si>
    <t>85393100</t>
  </si>
  <si>
    <t>Fluorescent, Hot Cathode</t>
  </si>
  <si>
    <t xml:space="preserve"> (لمبات وأنابيــب (فليورسنت)، ذات قطب ساخن (كاثود</t>
  </si>
  <si>
    <t>85393200</t>
  </si>
  <si>
    <t xml:space="preserve"> لمبات ببخــار الزئبق أوالصوديوم؛لمبات بهاليدات معدنية</t>
  </si>
  <si>
    <t>85394100</t>
  </si>
  <si>
    <t>Arc-Lamps</t>
  </si>
  <si>
    <t xml:space="preserve"> لمبات قوسية</t>
  </si>
  <si>
    <t>85394900</t>
  </si>
  <si>
    <t>Ultra Violet Lamps, Other</t>
  </si>
  <si>
    <t>غيرها من اللمبات</t>
  </si>
  <si>
    <t>85399000</t>
  </si>
  <si>
    <t>أجزاء مصابيح وأنابيب كهربائية تضيء بتوهج الشعيرات أو بالتفريغ وأجزاء مصابيح قوسية</t>
  </si>
  <si>
    <t>85411000</t>
  </si>
  <si>
    <t>صمامات ثنائية، عدا الصمامات الثنائية الحساسة للضوء أو الباعثة للضوء</t>
  </si>
  <si>
    <t>85423100</t>
  </si>
  <si>
    <t>معالجات وأجهزة تحكم ، وإن كان مندمج بها ذاكرات أو محولات أو دوائر منطقية أو مضخمات أو أصناف صناعة الساعات ودوائر التوقيت أو غيرها من الدوائر الأخرى</t>
  </si>
  <si>
    <t>85423200</t>
  </si>
  <si>
    <t>ذاكرات</t>
  </si>
  <si>
    <t>85423900</t>
  </si>
  <si>
    <t>غيرها من معالجات وأجهزة تحكم</t>
  </si>
  <si>
    <t>85429000</t>
  </si>
  <si>
    <t>Electronic Microassemblies, Parts,</t>
  </si>
  <si>
    <t>85431000</t>
  </si>
  <si>
    <t>Particle Accelerators</t>
  </si>
  <si>
    <t>مسرعات جزيئات</t>
  </si>
  <si>
    <t>85432000</t>
  </si>
  <si>
    <t>Signal Generators</t>
  </si>
  <si>
    <t>مولدات إشارات</t>
  </si>
  <si>
    <t>85433000</t>
  </si>
  <si>
    <t>آلات وأجهزة لطلي المعادن كهربائيا أو للتحليل الكهربائي أو الإنتقال الكهربائي للجزيئات المعلقة الكتروفورسيز</t>
  </si>
  <si>
    <t>85437010</t>
  </si>
  <si>
    <t>آلات كهربائية ذات وظائف ترجمة أو معجم</t>
  </si>
  <si>
    <t>85437020</t>
  </si>
  <si>
    <t>85437090</t>
  </si>
  <si>
    <t>85439010</t>
  </si>
  <si>
    <t>مجمعات إلكترونية متناهية الصغر</t>
  </si>
  <si>
    <t>85441100</t>
  </si>
  <si>
    <t>اسلاك اللف من نحاس</t>
  </si>
  <si>
    <t>85441900</t>
  </si>
  <si>
    <t>Insulated Winding Wire, Other</t>
  </si>
  <si>
    <t>غيرها من اسلاك اللف</t>
  </si>
  <si>
    <t>85442010</t>
  </si>
  <si>
    <t xml:space="preserve"> كابــلات كهربائية يزيد مقطعها العرضي عن 10 ملم وجهدها عن 300 فولت</t>
  </si>
  <si>
    <t>85442090</t>
  </si>
  <si>
    <t>Insulated Co Axial Cable, Other</t>
  </si>
  <si>
    <t>غيرها من الاسلاك والكابلات الاتصال</t>
  </si>
  <si>
    <t>85443000</t>
  </si>
  <si>
    <t>مجموعات أسلاك لشمعات الإشعال ومجموعات أسلاك أخر من الأنواع المستخدمة في السيارات أو الطائرات أو السفن</t>
  </si>
  <si>
    <t>85444230</t>
  </si>
  <si>
    <t>كابلات البرق والهاتف تحتوي على 10 أزواج أو أكثر</t>
  </si>
  <si>
    <t>85444240</t>
  </si>
  <si>
    <t xml:space="preserve"> أسلاك البرق والهاتف تحتوي على أقل من عشرة أزواج</t>
  </si>
  <si>
    <t>85444910</t>
  </si>
  <si>
    <t>كابلات كهربائية غير مزودة بوصلات يزيد مقطعها العرضي عن 10 ملم وجهدها عن 300 فولت</t>
  </si>
  <si>
    <t>85444921</t>
  </si>
  <si>
    <t xml:space="preserve"> For A Voltage Not Exceeding 80 V</t>
  </si>
  <si>
    <t xml:space="preserve"> لجهد لا يزيد عن 80 فولت</t>
  </si>
  <si>
    <t>85444929</t>
  </si>
  <si>
    <t xml:space="preserve"> ; Other; For A Voltage Not Exceeding 80 V</t>
  </si>
  <si>
    <t>غيرها من الأسلاك الكهربائية التي لا يزيد مقطعها العرضي عن 10ملم وجهدها عن 80 فولت</t>
  </si>
  <si>
    <t>85444939</t>
  </si>
  <si>
    <t xml:space="preserve">  - -Other  Voltage Not Exceeding 80 V</t>
  </si>
  <si>
    <t>غيرها من كابلات البرق والهاتف تحتوي على عشرة أزواج أو أكثر ولجهد لا يزيدعن 80 فولت</t>
  </si>
  <si>
    <t>85444991</t>
  </si>
  <si>
    <t>لجهد لا يزيد عن 80 فولت</t>
  </si>
  <si>
    <t>85444999</t>
  </si>
  <si>
    <t>غيرها من اسلاك البرق والهاتف</t>
  </si>
  <si>
    <t>85446010</t>
  </si>
  <si>
    <t>Electric Wires Exceeding 10 Mm Cross-Section</t>
  </si>
  <si>
    <t xml:space="preserve"> كابلات كربائية يزيد مقطعها العرضي عن 10 ملم</t>
  </si>
  <si>
    <t>85446020</t>
  </si>
  <si>
    <t>Electric Wires Not Exceeding 10 Mm Cross-Section</t>
  </si>
  <si>
    <t>أسلاك كهربائية لايزيد مقطعها العرضي عن 10 ملم</t>
  </si>
  <si>
    <t>85446090</t>
  </si>
  <si>
    <t>Insulated Electric Conductors, Other</t>
  </si>
  <si>
    <t>غيرها من كابلات البرق والهاتف والاسلاك</t>
  </si>
  <si>
    <t>85447000</t>
  </si>
  <si>
    <t>حبال ألياف بصرية مصنوعة من ألياف مكسوة افرديا، وان كانت متضمنة موصلات كهربائية أو مزودة بموصلات</t>
  </si>
  <si>
    <t>85452000</t>
  </si>
  <si>
    <t>Carbon Brushes</t>
  </si>
  <si>
    <t xml:space="preserve"> فحمات المسح</t>
  </si>
  <si>
    <t>85462000</t>
  </si>
  <si>
    <t>عازلات للكهرباء من خزف</t>
  </si>
  <si>
    <t>85469000</t>
  </si>
  <si>
    <t>عازلات للكهربائية من مواد أخر</t>
  </si>
  <si>
    <t>85472000</t>
  </si>
  <si>
    <t>قطع عازلة من لدائن (بلاستيك) للآلات والأجهزة والمنشآت الكهربائية</t>
  </si>
  <si>
    <t>85479000</t>
  </si>
  <si>
    <t>قطع عازلة للآلات والأجهزة و المعدات الكهربائية مصنوعة كليا من مواد غير خزفية أو لدائنيه وان كانت محتوية على قطع معدنية بسيطة للتجميع أدمجت أثناء الصنع في كتلة المادة العازلة</t>
  </si>
  <si>
    <t>86080000</t>
  </si>
  <si>
    <t>معدات ثابتة لطرق السكك الحديدية أو الترام، أجهزة آلية (بما فيها الكتروآلية) للإشارة والأمان والرقابة والتحكم وتنظيم المرور لخطوط السكك الحديدية وما يماثلها، للطرق البرية أو المائية الداخلية أو المنصات للموانيء أو المطارات، وأجزاؤها</t>
  </si>
  <si>
    <t>86090000</t>
  </si>
  <si>
    <t>حاويات (بما في ذلك حاويات نقل السوائل) مصممة ومجهزة خصيصا للنقل بوسيلة أو أكثر من وسائل النقل</t>
  </si>
  <si>
    <t>87021000</t>
  </si>
  <si>
    <t>سيارات معدة لنقل 10 أشخاص أو أكثر، بما فيهم السائق مجهزة بمحركات ذات مكابس يتم الإشتعال الداخلي فيها بالضغط (ديزل أو نصف ديزل)</t>
  </si>
  <si>
    <t>87031000</t>
  </si>
  <si>
    <t>عربات مصممة خصيصا للسير على الثلج، عربات خاصة لنقل الأشخاص في ملاعب الجولف وما يماثلها من مركبات</t>
  </si>
  <si>
    <t>87032111</t>
  </si>
  <si>
    <t>87032112</t>
  </si>
  <si>
    <t>87032131</t>
  </si>
  <si>
    <t>87032132</t>
  </si>
  <si>
    <t>87032211</t>
  </si>
  <si>
    <t>87032231</t>
  </si>
  <si>
    <t>87032311</t>
  </si>
  <si>
    <t>87032312</t>
  </si>
  <si>
    <t>87032331</t>
  </si>
  <si>
    <t>87032411</t>
  </si>
  <si>
    <t>87032431</t>
  </si>
  <si>
    <t>87033100</t>
  </si>
  <si>
    <t>87033200</t>
  </si>
  <si>
    <t>87033300</t>
  </si>
  <si>
    <t>87042110</t>
  </si>
  <si>
    <t>87042120</t>
  </si>
  <si>
    <t>87042210</t>
  </si>
  <si>
    <t>Lorries,Ready:</t>
  </si>
  <si>
    <t>87043110</t>
  </si>
  <si>
    <t>Pickups One Cab,Ready</t>
  </si>
  <si>
    <t>87051000</t>
  </si>
  <si>
    <t>Crane Lorries</t>
  </si>
  <si>
    <t>سيارات رافعة</t>
  </si>
  <si>
    <t>هياكل (شاسيهات) مجهزة بمحركات للسيارات الداخلة في البنود من 8701 لغاية 8705</t>
  </si>
  <si>
    <t>Bodies Other</t>
  </si>
  <si>
    <t>غيرها من صناديق السيارات المجهزه</t>
  </si>
  <si>
    <t>87081000</t>
  </si>
  <si>
    <t>واقيات الصدمات وأجزاؤها</t>
  </si>
  <si>
    <t>87082100</t>
  </si>
  <si>
    <t>Safety Seat Belts</t>
  </si>
  <si>
    <t>أحزمة الأمان</t>
  </si>
  <si>
    <t>87082910</t>
  </si>
  <si>
    <t>حاملات الامتعه الخارجيه شبك او سله</t>
  </si>
  <si>
    <t>87082990</t>
  </si>
  <si>
    <t>غيرها من لوازم السيارات</t>
  </si>
  <si>
    <t>87083000</t>
  </si>
  <si>
    <t>مكابح (فرامل) ومكابح مساعدة (فرامل سرفو) ، أجزاؤها</t>
  </si>
  <si>
    <t>87084000</t>
  </si>
  <si>
    <t>Gear Boxes</t>
  </si>
  <si>
    <t>87085010</t>
  </si>
  <si>
    <t>87085090</t>
  </si>
  <si>
    <t>محاور غير دافعة وأجزاؤها</t>
  </si>
  <si>
    <t>87087000</t>
  </si>
  <si>
    <t>دواليب (عجلات) السير وأجزاؤها ولوازمها</t>
  </si>
  <si>
    <t>87088000</t>
  </si>
  <si>
    <t>Suspension Shock-Absorbers</t>
  </si>
  <si>
    <t>87089300</t>
  </si>
  <si>
    <t>معشقات (كلتشات) وأجزاؤها</t>
  </si>
  <si>
    <t>87089500</t>
  </si>
  <si>
    <t>Safety Airbags With Inflater System; Parts Thereof</t>
  </si>
  <si>
    <t>وسائد هوائية مع نظام النفخ وأجزاؤها</t>
  </si>
  <si>
    <t>87089900</t>
  </si>
  <si>
    <t>غيرها من مكونات السياره</t>
  </si>
  <si>
    <t>87099000</t>
  </si>
  <si>
    <t>أجزاء العربات المذكورة في البنود الفرعية 870911 إلى 870919</t>
  </si>
  <si>
    <t>87112000</t>
  </si>
  <si>
    <t>دراجات ناريه بمحركات ذات مكابس متناوبة للأشتعال الداخلي تزيد سعة اسطواناتها عن50سم3 ولا تتجاوز 250 سم3</t>
  </si>
  <si>
    <t>87115000</t>
  </si>
  <si>
    <t>دراجات ناريه مجهزة بمحركات ذات مكابس متناوبة للأشتعال الداخلي تتجاوز سعة اسطواناتها 800 سم3</t>
  </si>
  <si>
    <t>87119000</t>
  </si>
  <si>
    <t>Motorcycles, Other</t>
  </si>
  <si>
    <t>غيرها من الدراجات الناريه المجهزه</t>
  </si>
  <si>
    <t>87120010</t>
  </si>
  <si>
    <t>Bicycles For Children</t>
  </si>
  <si>
    <t>دراجات هوائية بعجلتين وان كانت للاطفال</t>
  </si>
  <si>
    <t>87120090</t>
  </si>
  <si>
    <t>Bicycles, Other</t>
  </si>
  <si>
    <t>غيرها من الدراجات</t>
  </si>
  <si>
    <t>87131000</t>
  </si>
  <si>
    <t>Invalid Carriages Not Mechanically Propelled</t>
  </si>
  <si>
    <t xml:space="preserve"> دون آلية دفع</t>
  </si>
  <si>
    <t>87141000</t>
  </si>
  <si>
    <t>87142000</t>
  </si>
  <si>
    <t>أجزاء ولوازم لعربات ومقاعد ذات عجلات أو لغيرها لذوي العاهات</t>
  </si>
  <si>
    <t>87149100</t>
  </si>
  <si>
    <t>هياكل وأذرع شوكية وأجزاؤها</t>
  </si>
  <si>
    <t>87149200</t>
  </si>
  <si>
    <t>87149600</t>
  </si>
  <si>
    <t xml:space="preserve"> بدالات "دواسات" وأذرع تدوير وأجزاؤها</t>
  </si>
  <si>
    <t>87149900</t>
  </si>
  <si>
    <t>87150010</t>
  </si>
  <si>
    <t>Baby Carriage</t>
  </si>
  <si>
    <t xml:space="preserve"> عربات لنقل الأطفال</t>
  </si>
  <si>
    <t>87161000</t>
  </si>
  <si>
    <t>مقطورات ومقطورات نصفية من طراز القافلات (كرفان) للسكن أو للمخيمات</t>
  </si>
  <si>
    <t>87163910</t>
  </si>
  <si>
    <t>مقطورات ومقطورات نصفية للاشغال العامة وإن كانت ذات صنـاديق قلابة</t>
  </si>
  <si>
    <t>87168011</t>
  </si>
  <si>
    <t xml:space="preserve"> عربات يد للنظافة والبناء</t>
  </si>
  <si>
    <t>87168015</t>
  </si>
  <si>
    <t>عــربات مصنوعة من أسلاك معدنية مما يستعمل للتسوق في المحلات التجارية</t>
  </si>
  <si>
    <t>87169010</t>
  </si>
  <si>
    <t xml:space="preserve"> أجزاء للعربات الواردة في البنود الفرعية:  11 80 16 87 ، 12 80 16 87 ، 13 80 16 87</t>
  </si>
  <si>
    <t>88052100</t>
  </si>
  <si>
    <t xml:space="preserve"> أجهزة تشبيهية للمعارك الجوية وأجزاؤها</t>
  </si>
  <si>
    <t>89039910</t>
  </si>
  <si>
    <t xml:space="preserve"> قوارب من الياف زجاجية (فايبر جلاس)ذات محركات خارجية غير ثابتة</t>
  </si>
  <si>
    <t>89039990</t>
  </si>
  <si>
    <t>Boats, Other</t>
  </si>
  <si>
    <t>غيرها من القوارب</t>
  </si>
  <si>
    <t>89071000</t>
  </si>
  <si>
    <t>Inflatable Rafts</t>
  </si>
  <si>
    <t xml:space="preserve"> طوافات قابلة للنفخ</t>
  </si>
  <si>
    <t>89079000</t>
  </si>
  <si>
    <t>Floating Structures, Other</t>
  </si>
  <si>
    <t>غيرها من الطوافات</t>
  </si>
  <si>
    <t>90011000</t>
  </si>
  <si>
    <t xml:space="preserve"> ألياف بصرية وحُزم وحبال من ألياف بصرية</t>
  </si>
  <si>
    <t>90013000</t>
  </si>
  <si>
    <t>Contact Lenses</t>
  </si>
  <si>
    <t xml:space="preserve"> عدسات لاصقة</t>
  </si>
  <si>
    <t>90015000</t>
  </si>
  <si>
    <t xml:space="preserve"> عدسات للنظارات من مواد أُخر</t>
  </si>
  <si>
    <t>90019000</t>
  </si>
  <si>
    <t>Optical Fibers, Other</t>
  </si>
  <si>
    <t>غيرها من مواد عدسات  النظارات</t>
  </si>
  <si>
    <t>90021100</t>
  </si>
  <si>
    <t xml:space="preserve"> لأجهزة إلتقاط الصور (الكاميرات) أولأجهزةعرض الصور أو للأجهزة الفوتوغرافية أوالسينمائية لتكبير أو تصغير الصور</t>
  </si>
  <si>
    <t>غيرها من العدسات</t>
  </si>
  <si>
    <t>90022000</t>
  </si>
  <si>
    <t>Lense Filters</t>
  </si>
  <si>
    <t>مرشحات فلاتر</t>
  </si>
  <si>
    <t>90029000</t>
  </si>
  <si>
    <t>Filters, Other</t>
  </si>
  <si>
    <t>غيرها من الفلاتر</t>
  </si>
  <si>
    <t>90031100</t>
  </si>
  <si>
    <t>اطر وركاتب من لدائن</t>
  </si>
  <si>
    <t>90031900</t>
  </si>
  <si>
    <t>اطر من مواد أُخر</t>
  </si>
  <si>
    <t>90041000</t>
  </si>
  <si>
    <t>Sunglasses</t>
  </si>
  <si>
    <t xml:space="preserve"> نظارات شمسية</t>
  </si>
  <si>
    <t>90049010</t>
  </si>
  <si>
    <t>Spectacles (Eyeglasses),Corrective</t>
  </si>
  <si>
    <t xml:space="preserve"> نظارات طبية</t>
  </si>
  <si>
    <t>90049020</t>
  </si>
  <si>
    <t xml:space="preserve"> نظارات للوقاية المهنية</t>
  </si>
  <si>
    <t>90049090</t>
  </si>
  <si>
    <t>Spectacles, Other</t>
  </si>
  <si>
    <t>غيرها من انواع النظارات</t>
  </si>
  <si>
    <t>90051000</t>
  </si>
  <si>
    <t>Binoculars</t>
  </si>
  <si>
    <t xml:space="preserve"> مناظير مقربة مزدوجة العين</t>
  </si>
  <si>
    <t>90069100</t>
  </si>
  <si>
    <t>Flash Lamps  For Cameras</t>
  </si>
  <si>
    <t>لمبات لأجهزة التصوير</t>
  </si>
  <si>
    <t>90071000</t>
  </si>
  <si>
    <t xml:space="preserve"> أجزاء ولوازم</t>
  </si>
  <si>
    <t>90106000</t>
  </si>
  <si>
    <t>Projection Screens</t>
  </si>
  <si>
    <t xml:space="preserve"> شاشات عرض</t>
  </si>
  <si>
    <t>90118000</t>
  </si>
  <si>
    <t>Other Microscopes</t>
  </si>
  <si>
    <t xml:space="preserve"> مجاهر أُخر</t>
  </si>
  <si>
    <t>90119000</t>
  </si>
  <si>
    <t>90132010</t>
  </si>
  <si>
    <t>مؤشرات الليزر القابلة للحمل بشكل أقلام أو ميداليات ... الخ</t>
  </si>
  <si>
    <t>90139010</t>
  </si>
  <si>
    <t>أجزاء أدوات عرض ذات شاشه مسطحة وغيرها من تقنيات العرض الداخلة في هذه الإتفاقية</t>
  </si>
  <si>
    <t>90142000</t>
  </si>
  <si>
    <t xml:space="preserve"> أجهزة وأدوات للملاحة الجوية أو الفضائية عدا البوصلات</t>
  </si>
  <si>
    <t>90148000</t>
  </si>
  <si>
    <t xml:space="preserve"> أجهزة وأدوات أُخر</t>
  </si>
  <si>
    <t>90149000</t>
  </si>
  <si>
    <t>90151000</t>
  </si>
  <si>
    <t>Rangefinders</t>
  </si>
  <si>
    <t>مقاييس الأبعاد</t>
  </si>
  <si>
    <t>90152000</t>
  </si>
  <si>
    <t xml:space="preserve"> (مزواة قياس الزوايا (ثويودوليت) وأجهزة مسح الأرض ( تاكيوميتر</t>
  </si>
  <si>
    <t>90153000</t>
  </si>
  <si>
    <t>Surveying Instruments, Levels</t>
  </si>
  <si>
    <t xml:space="preserve"> مقاييس المستويات</t>
  </si>
  <si>
    <t>90158000</t>
  </si>
  <si>
    <t>90159000</t>
  </si>
  <si>
    <t>90160000</t>
  </si>
  <si>
    <t>موازين حساسة تبلغ حساسيتها 5 سنتيجرام فأقل، وان كانت مزودة بصنجاتها</t>
  </si>
  <si>
    <t>90173000</t>
  </si>
  <si>
    <t xml:space="preserve"> ميكرومترات ومقاييس ومعايير السماكة</t>
  </si>
  <si>
    <t>90178010</t>
  </si>
  <si>
    <t xml:space="preserve"> مساطر مدرسية وما يماثلها</t>
  </si>
  <si>
    <t>90178020</t>
  </si>
  <si>
    <t>Straightudinal Meters,Foldable,Etc</t>
  </si>
  <si>
    <t xml:space="preserve"> أمتار مستقيمة، قابلة للطي الخ</t>
  </si>
  <si>
    <t>90178090</t>
  </si>
  <si>
    <t>Measuring Instruments, Other</t>
  </si>
  <si>
    <t>غيرها من الادوات المدرسيه</t>
  </si>
  <si>
    <t>90181100</t>
  </si>
  <si>
    <t>Electro-Cardiographs</t>
  </si>
  <si>
    <t xml:space="preserve"> أجهزة تخطيط القلب</t>
  </si>
  <si>
    <t>90181200</t>
  </si>
  <si>
    <t>Ultrasonic Scanning Apparatus</t>
  </si>
  <si>
    <t xml:space="preserve"> أجهزة مسح بالموجات فوق الصوتية</t>
  </si>
  <si>
    <t>90181300</t>
  </si>
  <si>
    <t>Magnetic Resonance Imaging Apparatus</t>
  </si>
  <si>
    <t xml:space="preserve"> أجهزة تصوير بالرنين المغناطيسي</t>
  </si>
  <si>
    <t>90181910</t>
  </si>
  <si>
    <t>Apparatus For Measuring The Blood Pressure Andarteriosclerosis</t>
  </si>
  <si>
    <t xml:space="preserve"> مقاييس ضغط الدم وتصلب الشرايين</t>
  </si>
  <si>
    <t>90181920</t>
  </si>
  <si>
    <t>Other Measuring(For Breathing ,Cerebral ,Pelvisetc)</t>
  </si>
  <si>
    <t>مقاييس أخر للتنفس، للمخ، للحوض  الخ</t>
  </si>
  <si>
    <t>90181990</t>
  </si>
  <si>
    <t>Apparatus, Other</t>
  </si>
  <si>
    <t>غيرها من أجهزه المقايس الطبيه</t>
  </si>
  <si>
    <t>90182000</t>
  </si>
  <si>
    <t>أجهزة أشعة فوق البنفسجية أو تحت الحمراء</t>
  </si>
  <si>
    <t>90183110</t>
  </si>
  <si>
    <t>Syringes For Plastering</t>
  </si>
  <si>
    <t xml:space="preserve"> حقن لوضع الجبيرة</t>
  </si>
  <si>
    <t>90183140</t>
  </si>
  <si>
    <t xml:space="preserve"> حقن أدوية داخل الجلد (سرنجات) تستخدم لمرة واحدة</t>
  </si>
  <si>
    <t>90183190</t>
  </si>
  <si>
    <t>Syringes, Other:</t>
  </si>
  <si>
    <t>غيرها من الحقن الطبيه</t>
  </si>
  <si>
    <t>90183200</t>
  </si>
  <si>
    <t xml:space="preserve"> إبر أنبوبية من معدن وإبر لخياطة الجروح</t>
  </si>
  <si>
    <t>90183910</t>
  </si>
  <si>
    <t>Troars(For Puncturing) (Gall-Bladder,General,Purpose,Etc,Types)</t>
  </si>
  <si>
    <t xml:space="preserve"> آلات بازلة ، بزل المريض بالاستسقاء، للمرارة ولأعراض أخرى</t>
  </si>
  <si>
    <t>90183920</t>
  </si>
  <si>
    <t xml:space="preserve"> مباضع ، مشارط ، مجسات ، أدوات لتوسيع الفتحات، مرايا ومرايا عاكسة (لفحص العين والحنجرة والأذن الخ)، مشابك جراحية، مقصات وكلابات ومقاطع ومطارق ومناشير وسكاكين للجراحة بصفة عامة</t>
  </si>
  <si>
    <t>90183930</t>
  </si>
  <si>
    <t xml:space="preserve"> قساطر وريدية</t>
  </si>
  <si>
    <t>90183990</t>
  </si>
  <si>
    <t>Surgical Instruments, Other</t>
  </si>
  <si>
    <t>غيرها من اجهزه العمليات الطبيه</t>
  </si>
  <si>
    <t>90184100</t>
  </si>
  <si>
    <t xml:space="preserve"> آلات حفر الأسنان، وإن كانت مشتركة مع معدات أُخر لطب الأسنان على قاعدة واحدة</t>
  </si>
  <si>
    <t>90184910</t>
  </si>
  <si>
    <t>Spittoons With Fountains</t>
  </si>
  <si>
    <t xml:space="preserve"> مباصق بنافورة</t>
  </si>
  <si>
    <t>90184920</t>
  </si>
  <si>
    <t>Teeth Filling Tools</t>
  </si>
  <si>
    <t>أدوات حشوة الأسنان</t>
  </si>
  <si>
    <t>90184930</t>
  </si>
  <si>
    <t>Dentists Chairs Incorporating Dental Equipment Not Including In Heading 9402</t>
  </si>
  <si>
    <t>مقاعد أطباء الأسنان المجهزة بمعدات خاصة بطب الأسنان، عدا الداخلة في البند 9402</t>
  </si>
  <si>
    <t>90184990</t>
  </si>
  <si>
    <t>Dental Instruments, Other</t>
  </si>
  <si>
    <t>غيرها من المقاعد الطبيه</t>
  </si>
  <si>
    <t>90185010</t>
  </si>
  <si>
    <t>Diagnosing Appliances(Ophthalmoscope,For Eye Blood Pressureetc)</t>
  </si>
  <si>
    <t>( أدوات للتشخيص ( منظار لفحص العيون، مقاييس لضغط الدم في العين و غيرها</t>
  </si>
  <si>
    <t>90185090</t>
  </si>
  <si>
    <t>Diagnosing Appliance, Other</t>
  </si>
  <si>
    <t>غيرها من ادوات الفحص البصرى</t>
  </si>
  <si>
    <t>90189010</t>
  </si>
  <si>
    <t>Ear Instruments,Quriscopes</t>
  </si>
  <si>
    <t xml:space="preserve"> (أدوات لطب الأذن ( أجهزة تدليك طبلة الأذن، منظار للاذن و غيرها</t>
  </si>
  <si>
    <t>90189020</t>
  </si>
  <si>
    <t xml:space="preserve"> أدوات وأجهزة للتخدير</t>
  </si>
  <si>
    <t>90189030</t>
  </si>
  <si>
    <t xml:space="preserve"> أدوات لطب الأنف والحنجرة</t>
  </si>
  <si>
    <t>90189040</t>
  </si>
  <si>
    <t>Artificial Kidney (Dialysis) Apparatus</t>
  </si>
  <si>
    <t xml:space="preserve"> أجهزة الكلى الاصطناعية</t>
  </si>
  <si>
    <t>90189050</t>
  </si>
  <si>
    <t xml:space="preserve"> أبر " من ذهب أو فضة أو صلب " للعلاج بالوخز</t>
  </si>
  <si>
    <t>90189060</t>
  </si>
  <si>
    <t>Endoscopes</t>
  </si>
  <si>
    <t xml:space="preserve"> مناظير باطنية</t>
  </si>
  <si>
    <t>90189070</t>
  </si>
  <si>
    <t xml:space="preserve"> أدوات وأجهزة للطب البيطري</t>
  </si>
  <si>
    <t>90189080</t>
  </si>
  <si>
    <t>Surgery Sets Contain: Gauze, Cotton Wool, Forceps' Scissor</t>
  </si>
  <si>
    <t>مجموعات أطقم للجراحة تحتوي عاى (شاش، قطن، ملقط ، مقص....)</t>
  </si>
  <si>
    <t>90189090</t>
  </si>
  <si>
    <t>غيرها من أجهزة وأدوات الطب</t>
  </si>
  <si>
    <t>90191000</t>
  </si>
  <si>
    <t>Mechano-Therapy Appliances; Massage Apparatus; Psychological Aptitude-Testing Apparatus</t>
  </si>
  <si>
    <t xml:space="preserve"> أجهزة علاج آلي؛ أجهزة تدليك؛ أجهزة للطب النفسي</t>
  </si>
  <si>
    <t>90192000</t>
  </si>
  <si>
    <t xml:space="preserve"> أجهزة علاج بالأوزون أو بالأُوكسجين أو باستنشاق المواد الطبية أو أجهزة إنعاش بالتنفس الإصطناعي أوغيرها من أجهزة العلاج بالتنفس</t>
  </si>
  <si>
    <t>90200000</t>
  </si>
  <si>
    <t>أجهزة تنفس أخرى وأقنعة غاز باستثناء الأقنعة الواقية غير المزودة بأجزاء آلية أو بمصافي قابلة للاستبدال</t>
  </si>
  <si>
    <t>90211010</t>
  </si>
  <si>
    <t>Artificial Joints</t>
  </si>
  <si>
    <t xml:space="preserve"> أحذية ونعال  لتقويم الأقدام، مصنوعة حسب ما ورد بالملاحظة (6) من هذا الفصل وأجهزة أخر لتقويم اعوجاج القدم وأقواس تقويم الساق، وإن كانت مزودة بسناد مجهز بنابض للقدم</t>
  </si>
  <si>
    <t>90211090</t>
  </si>
  <si>
    <t>Crutches,Other Than Walking -Sticks(Heading 6602)</t>
  </si>
  <si>
    <t>غيرها من اجهزه التقويم</t>
  </si>
  <si>
    <t>90212100</t>
  </si>
  <si>
    <t>Orthopedic Appliances, Other</t>
  </si>
  <si>
    <t xml:space="preserve"> أسنان إصطناعية</t>
  </si>
  <si>
    <t>90212900</t>
  </si>
  <si>
    <t>غيرها من الاسنان</t>
  </si>
  <si>
    <t>90213100</t>
  </si>
  <si>
    <t>Dental Fittings, Other</t>
  </si>
  <si>
    <t xml:space="preserve"> مفاصل اصطناعية</t>
  </si>
  <si>
    <t>90213910</t>
  </si>
  <si>
    <t>Artificial Ocular Fittings (Artifical Eyes,Lntra-Ocular Lenses)</t>
  </si>
  <si>
    <t xml:space="preserve"> التركيبات الاصطناعية للعيون عيون اصطناعية،عدسات يتم تركيبها داخل العيون الخ</t>
  </si>
  <si>
    <t>90213990</t>
  </si>
  <si>
    <t>Artifical Fittings, Other</t>
  </si>
  <si>
    <t>غيرها من اطراف الجسم</t>
  </si>
  <si>
    <t>90214000</t>
  </si>
  <si>
    <t xml:space="preserve"> أجهزة تسهيل السمع للصم، باستثناء الأجزاء واللوازم</t>
  </si>
  <si>
    <t>90215000</t>
  </si>
  <si>
    <t xml:space="preserve"> منظمات نبضات القلب، باستثناء الأجزاء واللوازم</t>
  </si>
  <si>
    <t>90219010</t>
  </si>
  <si>
    <t xml:space="preserve"> أجهزة  الكلام للاشخاص الذين فقدوا القدرة على استخدام حبالهم الصوتية</t>
  </si>
  <si>
    <t>90219090</t>
  </si>
  <si>
    <t>Blind Aids, Other</t>
  </si>
  <si>
    <t>غيرها من الاجهزه الالكترونيه للمكفوفين</t>
  </si>
  <si>
    <t>90221300</t>
  </si>
  <si>
    <t>Other, For Dental Uses</t>
  </si>
  <si>
    <t xml:space="preserve"> غيرها، لاستعمالات طب الأسنان</t>
  </si>
  <si>
    <t>90221400</t>
  </si>
  <si>
    <t xml:space="preserve"> غيرها، لاستعمالات طبية أو جراحية أو  للطب البيطري</t>
  </si>
  <si>
    <t>90221910</t>
  </si>
  <si>
    <t>Xrays For Investigate Luggage</t>
  </si>
  <si>
    <t xml:space="preserve"> اجهزه للكشف على الحقائب والأمتعة</t>
  </si>
  <si>
    <t>90229000</t>
  </si>
  <si>
    <t xml:space="preserve"> غيرها، بما فيها الأجزاء واللوازم</t>
  </si>
  <si>
    <t>90230000</t>
  </si>
  <si>
    <t>أجهزة وأدوات ونماذج مصممة خصيصا للشرح (مثلا في التعليم أو المعارض) ولا تصلح للاستعمال لأغراض أخر</t>
  </si>
  <si>
    <t>90241000</t>
  </si>
  <si>
    <t xml:space="preserve"> آلات وأجهزة لاختبار المعادن</t>
  </si>
  <si>
    <t>90248000</t>
  </si>
  <si>
    <t>90249000</t>
  </si>
  <si>
    <t xml:space="preserve"> أجزاء ولوازم آلات وأجهزة اختبار الصلابة</t>
  </si>
  <si>
    <t>90251100</t>
  </si>
  <si>
    <t>Liquid-Filled, For Direct Reading</t>
  </si>
  <si>
    <t>مقاييس تحتوي على سائل للقراءة المباشرة</t>
  </si>
  <si>
    <t>90251900</t>
  </si>
  <si>
    <t>Hydrometers, Other</t>
  </si>
  <si>
    <t>غيرها من المقاييس</t>
  </si>
  <si>
    <t>90258010</t>
  </si>
  <si>
    <t xml:space="preserve"> مقاييس الكثافة</t>
  </si>
  <si>
    <t>90258020</t>
  </si>
  <si>
    <t>مقاييس الرطوبة</t>
  </si>
  <si>
    <t>90258090</t>
  </si>
  <si>
    <t>90259000</t>
  </si>
  <si>
    <t>90261000</t>
  </si>
  <si>
    <t>أجهزة لقياس أو مراقبة جريان أو ارتفاع السوائل</t>
  </si>
  <si>
    <t>90262000</t>
  </si>
  <si>
    <t>أجهزة لقياس مراقبة الضغط</t>
  </si>
  <si>
    <t>90268000</t>
  </si>
  <si>
    <t>أجهزة وأدوات أخرى</t>
  </si>
  <si>
    <t>90269000</t>
  </si>
  <si>
    <t>أجزاء ولوازم الأجهزة الداخلة في البند 90/26</t>
  </si>
  <si>
    <t>90271000</t>
  </si>
  <si>
    <t xml:space="preserve"> أجهزة تحليل الغازات أو الدخان</t>
  </si>
  <si>
    <t>90272000</t>
  </si>
  <si>
    <t xml:space="preserve"> أجهزة التحليل بالفصل الكروماتوغرافي أو بالتغيير الكهربائي للتركيز الكتروفوريسيز</t>
  </si>
  <si>
    <t>90273000</t>
  </si>
  <si>
    <t xml:space="preserve">  (أجهزة  قياس أطوال موجة الطيف (سبيكترومتر)، أو لقياس كثافة ألوان موجة الطيف (سبيكتروفوتومتر)، أو لتسجيل الطيف (سبكتروجراف)، باستخدام الإشعاعات البصرية (فوق البنفسجية أوالمرئية أوتحت الحمراء</t>
  </si>
  <si>
    <t>90275000</t>
  </si>
  <si>
    <t xml:space="preserve"> أجهزة وأدوات أُخر تستخدم الإشعاعات البصرية فوق البنفسجية أو المرئية أو تحت الحمراء</t>
  </si>
  <si>
    <t>90279010</t>
  </si>
  <si>
    <t>أجزاء ولوازم للأصناف الداخلة في البند 9027 عدا أجهزة تحليل الدخان أو الغاز</t>
  </si>
  <si>
    <t>90279090</t>
  </si>
  <si>
    <t>غيرها من أجزاء ولوازم للأصناف الداخلة المجموعه 90.27</t>
  </si>
  <si>
    <t>90281000</t>
  </si>
  <si>
    <t>Gas Meters &amp; Calibrating Meters</t>
  </si>
  <si>
    <t>عدادات غاز</t>
  </si>
  <si>
    <t>90282010</t>
  </si>
  <si>
    <t>Water Meters</t>
  </si>
  <si>
    <t xml:space="preserve"> عدادات مياه</t>
  </si>
  <si>
    <t>غيرها من العدادات</t>
  </si>
  <si>
    <t>90283000</t>
  </si>
  <si>
    <t>عدادات كهرباء</t>
  </si>
  <si>
    <t>90289000</t>
  </si>
  <si>
    <t>أجزاء و لوازم لعدادات الغازات والسوائل والكهرباء</t>
  </si>
  <si>
    <t>90291010</t>
  </si>
  <si>
    <t>Production Meters</t>
  </si>
  <si>
    <t xml:space="preserve"> عدادات الانتاج</t>
  </si>
  <si>
    <t>90292000</t>
  </si>
  <si>
    <t xml:space="preserve"> مؤشرات سرعة وأجهزة قياس سرعة الدوران (تاكومترات)؛ أجهزة الإبطاء الظاهري للسرعة ستروبوسكوب</t>
  </si>
  <si>
    <t>90299000</t>
  </si>
  <si>
    <t>90301000</t>
  </si>
  <si>
    <t>أجهزة وأدوات لقياس وكشف الإشعاعات المؤينة</t>
  </si>
  <si>
    <t>90303100</t>
  </si>
  <si>
    <t>Multimeters</t>
  </si>
  <si>
    <t xml:space="preserve"> أجهزة قياس متعددة الأغراض مولتيميتر</t>
  </si>
  <si>
    <t>90303200</t>
  </si>
  <si>
    <t>أجهزة قياس متعددة الأغراض (مولتيميتر) بأداة تسجيل</t>
  </si>
  <si>
    <t>90303300</t>
  </si>
  <si>
    <t>أجهزة قياس متعددة الأغراض (مولتيميتر) بدون أداة تسجيل</t>
  </si>
  <si>
    <t>90303900</t>
  </si>
  <si>
    <t>Ionizing Radiation Meters, Other</t>
  </si>
  <si>
    <t>غيرها من اجهزه القياس</t>
  </si>
  <si>
    <t>90304000</t>
  </si>
  <si>
    <t xml:space="preserve"> (أجهزة وأدوات أُخر مصممة خصيصاً للإتصالات (مثل، مقاييس المحادثات الهاتفية مقاييس مضاعفة الصوت، مقاييس عامل التداخل، وأجهزة قياس الضوضاء في الخطوط سوفوميتر</t>
  </si>
  <si>
    <t>90308400</t>
  </si>
  <si>
    <t>أجهزة وأدوات أخر مصممة للإتصالات ، ذات أداة تسجيل</t>
  </si>
  <si>
    <t>90308900</t>
  </si>
  <si>
    <t>90309010</t>
  </si>
  <si>
    <t>أجزاء ولوازم لأجهزة قياس أو فحص الأقراص الرقيقة أو الأدوات من أشباه الموصلات</t>
  </si>
  <si>
    <t>90311000</t>
  </si>
  <si>
    <t>Machines For Balancing Mechanical Parts</t>
  </si>
  <si>
    <t xml:space="preserve"> آلات ضبط توازن للأجزاء الميكانيكية</t>
  </si>
  <si>
    <t>90312000</t>
  </si>
  <si>
    <t>Test Benches</t>
  </si>
  <si>
    <t xml:space="preserve"> طاولات الإختبار الآلية</t>
  </si>
  <si>
    <t>90314910</t>
  </si>
  <si>
    <t>ـ ـ ـ أجهزة بصرية لقياس التلوث السطحي الدقائقي على الأقراص الرقيقة لأشباه الموصلات.</t>
  </si>
  <si>
    <t>90314990</t>
  </si>
  <si>
    <t>90318010</t>
  </si>
  <si>
    <t xml:space="preserve"> أجهزة فحص وضبط محركات السيارات</t>
  </si>
  <si>
    <t>90318020</t>
  </si>
  <si>
    <t>ميكروسكوبات (مجاهر) الحزم الإلكترونية مزودة بأجهزة معدة خصيصاً لمناولة ونقل الأقراص الرقيقة والشبيكات من أشباه الموصلات</t>
  </si>
  <si>
    <t>90318090</t>
  </si>
  <si>
    <t>غيرها من اجهزه الفحص</t>
  </si>
  <si>
    <t>90319010</t>
  </si>
  <si>
    <t>أجزاء ولوازم الأجهزة البصرية لفحص الأقراص الرقيقة أو الأدوات من أشباه الموصلات أو لفحص الأقنعة أو الأقنعة الضوئية أو الشبيكات المستعملة في صنع الأدوات من أشباه الموصلات</t>
  </si>
  <si>
    <t>90319090</t>
  </si>
  <si>
    <t>90321000</t>
  </si>
  <si>
    <t>Thermostats</t>
  </si>
  <si>
    <t>(منظمات درجات حرارة  ( ترموستات</t>
  </si>
  <si>
    <t>90322000</t>
  </si>
  <si>
    <t>Manostats</t>
  </si>
  <si>
    <t xml:space="preserve">  ( منظمات ضغط  ( مانوستات</t>
  </si>
  <si>
    <t>90328100</t>
  </si>
  <si>
    <t>منظمات هيدروليكية أو بالهواء المضغوط</t>
  </si>
  <si>
    <t>90328900</t>
  </si>
  <si>
    <t>Automatic Regulating Apparatus, Other</t>
  </si>
  <si>
    <t>غيرها من منظمات الضغط</t>
  </si>
  <si>
    <t>90329000</t>
  </si>
  <si>
    <t>90330000</t>
  </si>
  <si>
    <t>(أجزاء ولوازم للآلات والأجهزة والأدوات الواردة في الفصل 90/01 (غ.د.آ</t>
  </si>
  <si>
    <t>91011100</t>
  </si>
  <si>
    <t>Watches With Mechanical Display Only</t>
  </si>
  <si>
    <t>ساعات  بوسيلة إظهار آلية فقط</t>
  </si>
  <si>
    <t>91012100</t>
  </si>
  <si>
    <t>Watches With Automatic Winding</t>
  </si>
  <si>
    <t>ساعات ذاتيه التعبئه اتوماتيكيا</t>
  </si>
  <si>
    <t>Watches, Other</t>
  </si>
  <si>
    <t>غيرها من الساعات</t>
  </si>
  <si>
    <t>91021100</t>
  </si>
  <si>
    <t>ساعات بوسيلة إظهار آلية فقط</t>
  </si>
  <si>
    <t>91021200</t>
  </si>
  <si>
    <t>Watches With Opto-Clectronic Display Only</t>
  </si>
  <si>
    <t>ساعات بوسيلة إظهار بصرية إلكترونية فقط</t>
  </si>
  <si>
    <t>91021900</t>
  </si>
  <si>
    <t>Watches Other</t>
  </si>
  <si>
    <t>91022100</t>
  </si>
  <si>
    <t>ساعات ذاتيه التعبئه أتوماتيكيا</t>
  </si>
  <si>
    <t>ساعات تعمل كهربائياً</t>
  </si>
  <si>
    <t>91051100</t>
  </si>
  <si>
    <t>Panel Clocks For Vehicles, Electrically Operated</t>
  </si>
  <si>
    <t>91052100</t>
  </si>
  <si>
    <t>Panel Clocks For Aircraft, Electrically Operated</t>
  </si>
  <si>
    <t>91059100</t>
  </si>
  <si>
    <t>Panel Clocks For Spacecraft, Electrically Operated</t>
  </si>
  <si>
    <t>91070000</t>
  </si>
  <si>
    <t>مفاتيح زمنية وغيرها من الأجهزة المزودة بعدة حركة أصناف صناعة الساعات أو بمحرك تواقت لتحريك جهاز في وقت معين</t>
  </si>
  <si>
    <t>91131000</t>
  </si>
  <si>
    <t>أساور من معادن ثمينة أو معادن عادية مكسوة بقشرة من معادن ثمينة</t>
  </si>
  <si>
    <t>91132000</t>
  </si>
  <si>
    <t>أساور من معادن عادية، وإن كانت مطلية بالذهب أو الفضة</t>
  </si>
  <si>
    <t>91139010</t>
  </si>
  <si>
    <t>أساور من لدائن اصطناعية</t>
  </si>
  <si>
    <t>91149000</t>
  </si>
  <si>
    <t>Watch Parts, Other</t>
  </si>
  <si>
    <t>غيرها من مكونات الساعات</t>
  </si>
  <si>
    <t>92029010</t>
  </si>
  <si>
    <t>Lutes</t>
  </si>
  <si>
    <t xml:space="preserve"> أعواد</t>
  </si>
  <si>
    <t>92071000</t>
  </si>
  <si>
    <t>Keyboard Instruments, Other Than Accordions</t>
  </si>
  <si>
    <t xml:space="preserve"> أدوات موسيقية ذات مفاتيح، عدا الأكورديون</t>
  </si>
  <si>
    <t>94011000</t>
  </si>
  <si>
    <t>مقاعد من الأنواع المستعملة في المركبات الجوية</t>
  </si>
  <si>
    <t>94012000</t>
  </si>
  <si>
    <t xml:space="preserve"> مقاعد من الأنواع المستعملة في السيارات</t>
  </si>
  <si>
    <t>94015900</t>
  </si>
  <si>
    <t>94016100</t>
  </si>
  <si>
    <t>Seats. Upholstered</t>
  </si>
  <si>
    <t>مقاعد منجده</t>
  </si>
  <si>
    <t>94016900</t>
  </si>
  <si>
    <t>Seats, Other</t>
  </si>
  <si>
    <t>غيرها من المقاعد</t>
  </si>
  <si>
    <t>94017110</t>
  </si>
  <si>
    <t xml:space="preserve"> كراسي أطفال مصممة لتعلق على مساند الكراسي الأخرى</t>
  </si>
  <si>
    <t>94017120</t>
  </si>
  <si>
    <t>Babies Walkers With Small Wheels</t>
  </si>
  <si>
    <t>كراسي أطفال بعجلات صغيرة، عربات تعليم المشى</t>
  </si>
  <si>
    <t>94017190</t>
  </si>
  <si>
    <t>غيرها من الكراسى المساعده</t>
  </si>
  <si>
    <t>94017910</t>
  </si>
  <si>
    <t>94017990</t>
  </si>
  <si>
    <t>Baby Seats, Other</t>
  </si>
  <si>
    <t>94018011</t>
  </si>
  <si>
    <t>كراسي أطـفال مـصـممة لتعلق على مسـانـد الـكـراسي الأخرى</t>
  </si>
  <si>
    <t>94018019</t>
  </si>
  <si>
    <t>Baby Seats Hung, Other</t>
  </si>
  <si>
    <t>94018090</t>
  </si>
  <si>
    <t>Ceramic Seats, Other</t>
  </si>
  <si>
    <t>94021010</t>
  </si>
  <si>
    <t xml:space="preserve"> كراسي طب الأسنان، وأجزاؤها</t>
  </si>
  <si>
    <t>94021020</t>
  </si>
  <si>
    <t xml:space="preserve"> كراسي الحلاقين، وأجزاؤها</t>
  </si>
  <si>
    <t>94029010</t>
  </si>
  <si>
    <t>أثاث للطب والجراحة، وأجزاءه</t>
  </si>
  <si>
    <t>94029090</t>
  </si>
  <si>
    <t>Surgical Furniture, Other</t>
  </si>
  <si>
    <t>غيرها من اثاثات الطب</t>
  </si>
  <si>
    <t>94031010</t>
  </si>
  <si>
    <t>Office Desks</t>
  </si>
  <si>
    <t>طاولات مكاتب</t>
  </si>
  <si>
    <t>94031020</t>
  </si>
  <si>
    <t>Tables With Wheels</t>
  </si>
  <si>
    <t>طاولات ذات عجلات</t>
  </si>
  <si>
    <t>94031030</t>
  </si>
  <si>
    <t>Cabinets , Electrical , For Keeping Files</t>
  </si>
  <si>
    <t>خزائن لحفظ الملفات، كهربائية</t>
  </si>
  <si>
    <t>94031090</t>
  </si>
  <si>
    <t>غيرها من انواع الخزائن</t>
  </si>
  <si>
    <t>94032010</t>
  </si>
  <si>
    <t>Wardrobes</t>
  </si>
  <si>
    <t xml:space="preserve"> خزائن للملابس</t>
  </si>
  <si>
    <t>94032020</t>
  </si>
  <si>
    <t>Clothes Stands For Placing On The Floor</t>
  </si>
  <si>
    <t>علاقات للملابس ترتكز على الأرض</t>
  </si>
  <si>
    <t>94032030</t>
  </si>
  <si>
    <t>طـاولات الفحص المجهري وطاولات المختبرات المجهزة بصنابير غاز أو مياه أو غيره</t>
  </si>
  <si>
    <t>94032050</t>
  </si>
  <si>
    <t>أثاث مطابخ من ألمنيوم</t>
  </si>
  <si>
    <t>94032090</t>
  </si>
  <si>
    <t>Metal Furniture, Other</t>
  </si>
  <si>
    <t>غيرها من الستائر</t>
  </si>
  <si>
    <t>94033010</t>
  </si>
  <si>
    <t>94033020</t>
  </si>
  <si>
    <t>94033030</t>
  </si>
  <si>
    <t>Cabinets , Electrical ,For Keeping Files</t>
  </si>
  <si>
    <t>94033090</t>
  </si>
  <si>
    <t>Wooden Furniture, Other</t>
  </si>
  <si>
    <t>94034010</t>
  </si>
  <si>
    <t xml:space="preserve"> خزائن أواني وأدوات المائدة</t>
  </si>
  <si>
    <t>94034020</t>
  </si>
  <si>
    <t>Dining Room Sets, Complete</t>
  </si>
  <si>
    <t xml:space="preserve"> أطقم سفر طعام، كاملة</t>
  </si>
  <si>
    <t>94034090</t>
  </si>
  <si>
    <t>Kitchen Furniture, Other</t>
  </si>
  <si>
    <t>غيرها من أطقم السفره</t>
  </si>
  <si>
    <t>94035010</t>
  </si>
  <si>
    <t>Bedroom Sets, Complete</t>
  </si>
  <si>
    <t xml:space="preserve"> أطقم غرف النوم، كاملة</t>
  </si>
  <si>
    <t>94035020</t>
  </si>
  <si>
    <t>94035090</t>
  </si>
  <si>
    <t>Bedroom Furniture, Other</t>
  </si>
  <si>
    <t>غيرها من الخزائن</t>
  </si>
  <si>
    <t>94036010</t>
  </si>
  <si>
    <t xml:space="preserve"> طـاولات الـفـحـص الـمـجـهري وطاولات  المختبرات المجهزة بصنابير غاز أو مياه الخ</t>
  </si>
  <si>
    <t>94036020</t>
  </si>
  <si>
    <t xml:space="preserve"> علاقات للملابس ترتكز على الأرض</t>
  </si>
  <si>
    <t>94036030</t>
  </si>
  <si>
    <t>Wall Cabinets ( First Aid Kits )</t>
  </si>
  <si>
    <t>خزائن حائط صيدليات</t>
  </si>
  <si>
    <t>94036040</t>
  </si>
  <si>
    <t>Cabinets Used As Supports For Wash Basins</t>
  </si>
  <si>
    <t xml:space="preserve"> خزائن تستعمل كحوامل لمغاسل الأيدي</t>
  </si>
  <si>
    <t>94036090</t>
  </si>
  <si>
    <t>Laboratories Furniture, Other</t>
  </si>
  <si>
    <t>غيرها من الخزائن الطبيه</t>
  </si>
  <si>
    <t>94037000</t>
  </si>
  <si>
    <t>أثاث من لدائن</t>
  </si>
  <si>
    <t>94038900</t>
  </si>
  <si>
    <t>Furniture, Other</t>
  </si>
  <si>
    <t>غيرها من الاثاث</t>
  </si>
  <si>
    <t>94041000</t>
  </si>
  <si>
    <t>Mattress Supports</t>
  </si>
  <si>
    <t>حوامل فراش حشايا</t>
  </si>
  <si>
    <t>94042110</t>
  </si>
  <si>
    <t>Spring Mattresses</t>
  </si>
  <si>
    <t xml:space="preserve"> مراتب بنوابض</t>
  </si>
  <si>
    <t>94042190</t>
  </si>
  <si>
    <t>Mattresses, Other</t>
  </si>
  <si>
    <t>غيرها من الفرش والمراتب</t>
  </si>
  <si>
    <t>94042910</t>
  </si>
  <si>
    <t>94042990</t>
  </si>
  <si>
    <t>94043000</t>
  </si>
  <si>
    <t>Sleeping Bags</t>
  </si>
  <si>
    <t>أكياس نوم</t>
  </si>
  <si>
    <t>94049010</t>
  </si>
  <si>
    <t>Quilets</t>
  </si>
  <si>
    <t xml:space="preserve"> لحف</t>
  </si>
  <si>
    <t>94049020</t>
  </si>
  <si>
    <t>Pillows</t>
  </si>
  <si>
    <t>وسائد</t>
  </si>
  <si>
    <t>94049030</t>
  </si>
  <si>
    <t>مساند ومقاعد بوف</t>
  </si>
  <si>
    <t>94049040</t>
  </si>
  <si>
    <t xml:space="preserve"> أطقم تحتوي  على لحاف محشو وشرشف وكيس مخدة مهيأة بغلاف واحد</t>
  </si>
  <si>
    <t>94049090</t>
  </si>
  <si>
    <t>Cushion Sets, Other</t>
  </si>
  <si>
    <t>غيرها من أطقم الحشو</t>
  </si>
  <si>
    <t>94055000</t>
  </si>
  <si>
    <t>مصابيح وأجهزة إنارة غير كهربائية</t>
  </si>
  <si>
    <t>94059100</t>
  </si>
  <si>
    <t>أجزاء من زجاج</t>
  </si>
  <si>
    <t>94059200</t>
  </si>
  <si>
    <t>أجزاء من لدائن</t>
  </si>
  <si>
    <t>94059900</t>
  </si>
  <si>
    <t>غيرها من الأجزاء</t>
  </si>
  <si>
    <t>95030010</t>
  </si>
  <si>
    <t>Bicycles</t>
  </si>
  <si>
    <t>دراجات</t>
  </si>
  <si>
    <t>95030020</t>
  </si>
  <si>
    <t xml:space="preserve"> Dolls</t>
  </si>
  <si>
    <t>دمى</t>
  </si>
  <si>
    <t>95030030</t>
  </si>
  <si>
    <t>Balloons</t>
  </si>
  <si>
    <t>بالونات</t>
  </si>
  <si>
    <t>95030090</t>
  </si>
  <si>
    <t>Other Toys</t>
  </si>
  <si>
    <t>ألعاب أخرى</t>
  </si>
  <si>
    <t>95042010</t>
  </si>
  <si>
    <t>Billiards</t>
  </si>
  <si>
    <t>بلياردو</t>
  </si>
  <si>
    <t>95042090</t>
  </si>
  <si>
    <t>Video Games, Other</t>
  </si>
  <si>
    <t>غيرها من الألعاب</t>
  </si>
  <si>
    <t>95043000</t>
  </si>
  <si>
    <t>ألعاب أخر تدار بقطعه نقديه أو بأوراق نقد، عمله نقديه أو بقطع بديله لها أو غيرها من أصناف مماثله عدا لعبه البولينج</t>
  </si>
  <si>
    <t>95044000</t>
  </si>
  <si>
    <t>Playing Cards</t>
  </si>
  <si>
    <t>ورق اللُعب</t>
  </si>
  <si>
    <t>95045000</t>
  </si>
  <si>
    <t>أجهزة وآلات ألعاب الفيديو، عدا الداخلة في البند الفرعي 950430</t>
  </si>
  <si>
    <t>95049000</t>
  </si>
  <si>
    <t>Toy Games, Other</t>
  </si>
  <si>
    <t>غيرها من اللعب</t>
  </si>
  <si>
    <t>95051000</t>
  </si>
  <si>
    <t>Articles For Christmas Festivities</t>
  </si>
  <si>
    <t>أصناف أحتفالات عيد الميلاد</t>
  </si>
  <si>
    <t>95059000</t>
  </si>
  <si>
    <t>Carnival Articles, Other</t>
  </si>
  <si>
    <t>غيرها من أصناف الاحتفالات</t>
  </si>
  <si>
    <t>95062100</t>
  </si>
  <si>
    <t>Sailboards</t>
  </si>
  <si>
    <t xml:space="preserve"> ألواح شراعية</t>
  </si>
  <si>
    <t>95062900</t>
  </si>
  <si>
    <t>غيرها من الألواح</t>
  </si>
  <si>
    <t>95064000</t>
  </si>
  <si>
    <t>أصناف ومعدات لتنس الطاولة</t>
  </si>
  <si>
    <t>95065100</t>
  </si>
  <si>
    <t xml:space="preserve"> مضارب تنس عشبي بأوتار أو من بدونها</t>
  </si>
  <si>
    <t>95066200</t>
  </si>
  <si>
    <t>Inflatable</t>
  </si>
  <si>
    <t>كرات قابلة للنفخ</t>
  </si>
  <si>
    <t>95067000</t>
  </si>
  <si>
    <t>قباقيب أنزلاق بعجلات أو للأنزلاق على الجليد، بما فيها الأحذية المثبتة عليها مثل هذه القباقيب</t>
  </si>
  <si>
    <t>95069100</t>
  </si>
  <si>
    <t xml:space="preserve"> أصناف ومعدات الرياضة البدنية والجمباز والعاب القوى</t>
  </si>
  <si>
    <t>95071000</t>
  </si>
  <si>
    <t>Fishing Rods, For Fish</t>
  </si>
  <si>
    <t>قصبات صيد الأسماك</t>
  </si>
  <si>
    <t>95079000</t>
  </si>
  <si>
    <t>مضارب التنس وتنس الريشة , البادمنتــــون ومضارب مماثلة باوتاد أو بدونهــا</t>
  </si>
  <si>
    <t>96031000</t>
  </si>
  <si>
    <t xml:space="preserve"> مكانس وفراجين مؤلفة من أغصان دقيقة أو من مواد نباتية أُخر مجمعة حزماً، وإن كانت بأيد</t>
  </si>
  <si>
    <t>96032100</t>
  </si>
  <si>
    <t>Tooth Brushes.</t>
  </si>
  <si>
    <t>فرشاه أسنان ، فراجين أسنان</t>
  </si>
  <si>
    <t>96032920</t>
  </si>
  <si>
    <t>Hair Brushes.</t>
  </si>
  <si>
    <t>فرشاة الشعر , فراجين الشعر</t>
  </si>
  <si>
    <t>Brushes, Other</t>
  </si>
  <si>
    <t>96033000</t>
  </si>
  <si>
    <t>Artists Brushes.</t>
  </si>
  <si>
    <t>فرشاة الفنانين , فراجين الفنانين</t>
  </si>
  <si>
    <t>96034000</t>
  </si>
  <si>
    <t>فرشاة دهان أو طلاء , فرشاة صبغ , فراجـين صــبغ</t>
  </si>
  <si>
    <t>96035000</t>
  </si>
  <si>
    <t>Other Brushes.</t>
  </si>
  <si>
    <t>فرشاة أخرى , فراجـين أخرى</t>
  </si>
  <si>
    <t>96039010</t>
  </si>
  <si>
    <t>فراجين من مطاط أو من لدائن مصبوبة قطعة واحدة، وفراجين للإستعمال المنزلي</t>
  </si>
  <si>
    <t>96039030</t>
  </si>
  <si>
    <t>Sweeping Brushes For Cleaning The Roads, Floors</t>
  </si>
  <si>
    <t>فراجين المكانس لتنظيف الطرق، الأرضيات</t>
  </si>
  <si>
    <t>96039040</t>
  </si>
  <si>
    <t>فراجين يدوية من اسلاك معدنية</t>
  </si>
  <si>
    <t>96039090</t>
  </si>
  <si>
    <t>غيرها من الفراجين</t>
  </si>
  <si>
    <t>96050000</t>
  </si>
  <si>
    <t>مجموعات ( أطقم ) سفر لتجميل الأشـــخاص أو للخياطة أولتنظيف الأحذية أو الملا بـــــــس</t>
  </si>
  <si>
    <t>96081000</t>
  </si>
  <si>
    <t>Ball Point Pens.</t>
  </si>
  <si>
    <t>أقــلا م حبر جاف</t>
  </si>
  <si>
    <t>96082000</t>
  </si>
  <si>
    <t>أقـــلا م تأشير برأس لباد أو بغيرها من رؤوس مســـامية</t>
  </si>
  <si>
    <t>96089900</t>
  </si>
  <si>
    <t>Other Pens Not Elsewhere Specified.</t>
  </si>
  <si>
    <t>أقلا م أخرى, غيرمذكورة ولا داخلة في مكان آخر</t>
  </si>
  <si>
    <t>96091000</t>
  </si>
  <si>
    <t xml:space="preserve"> أقلام رصاص وأقلام تلوين برصاص محاط بغلاف صلب</t>
  </si>
  <si>
    <t>96100010</t>
  </si>
  <si>
    <t xml:space="preserve"> ألواح إردواز للكتابة أو للرسم، وان كانت بأطر</t>
  </si>
  <si>
    <t>96110000</t>
  </si>
  <si>
    <t>أختام باصمة بالشمع , أختام مؤرخة أومرقمة وأصناف مماثلة, صفافات حروف يدوية ومجموعات طباعة يدوية محتوية على صفافات حـروف</t>
  </si>
  <si>
    <t>96121000</t>
  </si>
  <si>
    <t>Ribbons</t>
  </si>
  <si>
    <t xml:space="preserve"> أشرطة للطابعات</t>
  </si>
  <si>
    <t>96138000</t>
  </si>
  <si>
    <t>Other Lighters Not Elsewhere Specified.</t>
  </si>
  <si>
    <t>قداحات ( ولاعات ) أخرى غيرمذكورة ولا داخلـة في مكان آخــر</t>
  </si>
  <si>
    <t>96140010</t>
  </si>
  <si>
    <t>Smoking Pipes (Including Pipe Bowls)</t>
  </si>
  <si>
    <t>غلايين تدخين (بما فيها رؤوسها)</t>
  </si>
  <si>
    <t>96140020</t>
  </si>
  <si>
    <t>شيش (نارجيلات) وأجزاؤها</t>
  </si>
  <si>
    <t>96151100</t>
  </si>
  <si>
    <t>أمشاط من مطاط مقسى أو من لدائن</t>
  </si>
  <si>
    <t>96151900</t>
  </si>
  <si>
    <t>Combs, Other</t>
  </si>
  <si>
    <t>غيرها من الامشاط</t>
  </si>
  <si>
    <t>96159000</t>
  </si>
  <si>
    <t>Hair Slides, Other</t>
  </si>
  <si>
    <t>96161000</t>
  </si>
  <si>
    <t>نافثات عطور ونافثات تواليت مماثلة وروؤسها وتركيباتها</t>
  </si>
  <si>
    <t>96162000</t>
  </si>
  <si>
    <t>ذريات للمســاحيق أو لوضع مـــواد التجميل أومستحضرات التطريـــة</t>
  </si>
  <si>
    <t>96170010</t>
  </si>
  <si>
    <t>Thermos Bottles Used For Teaor Coffee</t>
  </si>
  <si>
    <t>قوارير مما يستعمل عادة للشاي أو القهوة</t>
  </si>
  <si>
    <t>96170090</t>
  </si>
  <si>
    <t>Flasks, Other</t>
  </si>
  <si>
    <t>غيرها من القوارير</t>
  </si>
  <si>
    <t>96180000</t>
  </si>
  <si>
    <t>نماذج أجسام للخياطين, وما يماثلها من دمي متحركة وعارضات متحركة لعرض الملابس في واجهات المحلا ت</t>
  </si>
  <si>
    <t>96190010</t>
  </si>
  <si>
    <t>Napkins For Babies</t>
  </si>
  <si>
    <t>حفاضات أطفال</t>
  </si>
  <si>
    <t>96190020</t>
  </si>
  <si>
    <t xml:space="preserve"> Feminine Pads</t>
  </si>
  <si>
    <t>حفاضات نسائية</t>
  </si>
  <si>
    <t>96190030</t>
  </si>
  <si>
    <t>حفاضات للمرضى والمقعدين</t>
  </si>
  <si>
    <t>96190090</t>
  </si>
  <si>
    <t>غيرها، من مناشف صحية وواقيات صحية وحفاظات وبطانات الحفاظات وفوط مبطنة للأطفال</t>
  </si>
  <si>
    <t>97011000</t>
  </si>
  <si>
    <t xml:space="preserve"> لوحات و صور ورسوم</t>
  </si>
  <si>
    <t>تماثيل ومنحوتات أصلية من جميع المــــواد</t>
  </si>
  <si>
    <t>98010000</t>
  </si>
  <si>
    <t>Personel Effects</t>
  </si>
  <si>
    <t>أمتعة شخصية</t>
  </si>
  <si>
    <t>Grand Total</t>
  </si>
  <si>
    <t>الإجمالي العام</t>
  </si>
  <si>
    <t>Table No. (4)</t>
  </si>
  <si>
    <t>Country of Origin</t>
  </si>
  <si>
    <t>دولة المنشأ</t>
  </si>
  <si>
    <t>Oman</t>
  </si>
  <si>
    <t>سلطنة عمان</t>
  </si>
  <si>
    <t>Kuwait</t>
  </si>
  <si>
    <t>الكويت</t>
  </si>
  <si>
    <t>Iraq</t>
  </si>
  <si>
    <t>العراق</t>
  </si>
  <si>
    <t>Syria</t>
  </si>
  <si>
    <t>سوريا</t>
  </si>
  <si>
    <t>Lebanon</t>
  </si>
  <si>
    <t>لبنان</t>
  </si>
  <si>
    <t>Jordan</t>
  </si>
  <si>
    <t>الأردن</t>
  </si>
  <si>
    <t>Yemen</t>
  </si>
  <si>
    <t>اليمن</t>
  </si>
  <si>
    <t>Egypt</t>
  </si>
  <si>
    <t>مصر</t>
  </si>
  <si>
    <t>Libya</t>
  </si>
  <si>
    <t>ليبيا</t>
  </si>
  <si>
    <t>Tunisia</t>
  </si>
  <si>
    <t>تونس</t>
  </si>
  <si>
    <t>Algeria</t>
  </si>
  <si>
    <t>الجزائر</t>
  </si>
  <si>
    <t>Morocco</t>
  </si>
  <si>
    <t>المغرب</t>
  </si>
  <si>
    <t>Sudan</t>
  </si>
  <si>
    <t>السودان</t>
  </si>
  <si>
    <t>Somalia</t>
  </si>
  <si>
    <t>الصومال</t>
  </si>
  <si>
    <t>France</t>
  </si>
  <si>
    <t>فرنسا</t>
  </si>
  <si>
    <t>United Kingdom</t>
  </si>
  <si>
    <t>المملكة المتحدة</t>
  </si>
  <si>
    <t>Netherlands</t>
  </si>
  <si>
    <t>هولندا</t>
  </si>
  <si>
    <t>Italy</t>
  </si>
  <si>
    <t>ايطاليا</t>
  </si>
  <si>
    <t>Belgium</t>
  </si>
  <si>
    <t>بلجيكا</t>
  </si>
  <si>
    <t>Luxembourg</t>
  </si>
  <si>
    <t>Denmark</t>
  </si>
  <si>
    <t>الدنمارك</t>
  </si>
  <si>
    <t>Germany</t>
  </si>
  <si>
    <t>المانيا</t>
  </si>
  <si>
    <t>Spain</t>
  </si>
  <si>
    <t>اسبانيا</t>
  </si>
  <si>
    <t>Slovenia</t>
  </si>
  <si>
    <t>Portugal</t>
  </si>
  <si>
    <t>البرتغال</t>
  </si>
  <si>
    <t>Austria</t>
  </si>
  <si>
    <t>النمسا</t>
  </si>
  <si>
    <t>Switzerland</t>
  </si>
  <si>
    <t>سويسرا</t>
  </si>
  <si>
    <t>Ireland</t>
  </si>
  <si>
    <t>ايرلندا</t>
  </si>
  <si>
    <t>Russia</t>
  </si>
  <si>
    <t>اوكرانيا</t>
  </si>
  <si>
    <t>Sweden</t>
  </si>
  <si>
    <t>السويد</t>
  </si>
  <si>
    <t>Norway</t>
  </si>
  <si>
    <t>النرويج</t>
  </si>
  <si>
    <t>Finland</t>
  </si>
  <si>
    <t>فنلندا</t>
  </si>
  <si>
    <t>Estonia</t>
  </si>
  <si>
    <t>استونيا</t>
  </si>
  <si>
    <t>Latvia</t>
  </si>
  <si>
    <t>لاتفيا</t>
  </si>
  <si>
    <t>Lithuania</t>
  </si>
  <si>
    <t>ليتوانيا</t>
  </si>
  <si>
    <t>Poland</t>
  </si>
  <si>
    <t>بولندا</t>
  </si>
  <si>
    <t>Czech</t>
  </si>
  <si>
    <t>التشيك</t>
  </si>
  <si>
    <t>Slovakia</t>
  </si>
  <si>
    <t>سلوفاكيا</t>
  </si>
  <si>
    <t>Croatia</t>
  </si>
  <si>
    <t>كرواتيا</t>
  </si>
  <si>
    <t>البوسنة والهرسك</t>
  </si>
  <si>
    <t>Serbia</t>
  </si>
  <si>
    <t>صربيا</t>
  </si>
  <si>
    <t>Bulgaria</t>
  </si>
  <si>
    <t>بلغاريا</t>
  </si>
  <si>
    <t>Romania</t>
  </si>
  <si>
    <t>رومانيا</t>
  </si>
  <si>
    <t>Turkey</t>
  </si>
  <si>
    <t>تركيا</t>
  </si>
  <si>
    <t>Greece</t>
  </si>
  <si>
    <t>اليونان</t>
  </si>
  <si>
    <t>Malta</t>
  </si>
  <si>
    <t>مالطا</t>
  </si>
  <si>
    <t>Cyprus</t>
  </si>
  <si>
    <t>قبرص</t>
  </si>
  <si>
    <t>Hungary</t>
  </si>
  <si>
    <t>المجر</t>
  </si>
  <si>
    <t>Macedonia</t>
  </si>
  <si>
    <t>مقدونيا</t>
  </si>
  <si>
    <t>Albania</t>
  </si>
  <si>
    <t>ألبانيا</t>
  </si>
  <si>
    <t>Moldova</t>
  </si>
  <si>
    <t>مولدوفا</t>
  </si>
  <si>
    <t>Belarus</t>
  </si>
  <si>
    <t>بيلاروسيا (روسيا البيضاء)</t>
  </si>
  <si>
    <t>Liechtenstein</t>
  </si>
  <si>
    <t>ليخنشتاين</t>
  </si>
  <si>
    <t>Japan</t>
  </si>
  <si>
    <t>اليابان</t>
  </si>
  <si>
    <t>South Korea</t>
  </si>
  <si>
    <t>كوريا الجنوبية</t>
  </si>
  <si>
    <t>China</t>
  </si>
  <si>
    <t>الصين</t>
  </si>
  <si>
    <t>Taiwan</t>
  </si>
  <si>
    <t>تايوان</t>
  </si>
  <si>
    <t>هونج كونج</t>
  </si>
  <si>
    <t>Vietnam</t>
  </si>
  <si>
    <t>فيتنام</t>
  </si>
  <si>
    <t>Thailand</t>
  </si>
  <si>
    <t>تايلاند</t>
  </si>
  <si>
    <t>Cambodia</t>
  </si>
  <si>
    <t>كمبوديا</t>
  </si>
  <si>
    <t>Philippines</t>
  </si>
  <si>
    <t>الفلبين</t>
  </si>
  <si>
    <t>Singapore</t>
  </si>
  <si>
    <t>Malaysia</t>
  </si>
  <si>
    <t>ماليزيا</t>
  </si>
  <si>
    <t>Indonesia</t>
  </si>
  <si>
    <t>Bangladesh</t>
  </si>
  <si>
    <t>بنجلا دش</t>
  </si>
  <si>
    <t>India</t>
  </si>
  <si>
    <t>الهند</t>
  </si>
  <si>
    <t>Sri Lanka</t>
  </si>
  <si>
    <t>Pakistan</t>
  </si>
  <si>
    <t>باكستان</t>
  </si>
  <si>
    <t>Azerbaijan</t>
  </si>
  <si>
    <t>اذربيجان</t>
  </si>
  <si>
    <t>Afghanistan</t>
  </si>
  <si>
    <t>افغانستان</t>
  </si>
  <si>
    <t>Iran</t>
  </si>
  <si>
    <t>ايران</t>
  </si>
  <si>
    <t>Myanmar</t>
  </si>
  <si>
    <t>ميانمار</t>
  </si>
  <si>
    <t>Nepal</t>
  </si>
  <si>
    <t>نيبال</t>
  </si>
  <si>
    <t>Georgia</t>
  </si>
  <si>
    <t>جورجيا</t>
  </si>
  <si>
    <t>Uzbekistan</t>
  </si>
  <si>
    <t>أوزبكستان</t>
  </si>
  <si>
    <t>United States Of America</t>
  </si>
  <si>
    <t>الولا يات المتحدة الأمريكية</t>
  </si>
  <si>
    <t>Canada</t>
  </si>
  <si>
    <t>كندا</t>
  </si>
  <si>
    <t>Mexico</t>
  </si>
  <si>
    <t>المكسيك</t>
  </si>
  <si>
    <t>Guatemala</t>
  </si>
  <si>
    <t>Costa Rica</t>
  </si>
  <si>
    <t>كوستاريكا</t>
  </si>
  <si>
    <t>Honduras</t>
  </si>
  <si>
    <t>هندوراس</t>
  </si>
  <si>
    <t>El Salvador</t>
  </si>
  <si>
    <t>السلفادور</t>
  </si>
  <si>
    <t>Ecuador</t>
  </si>
  <si>
    <t>ا لاكوادور</t>
  </si>
  <si>
    <t>Brazil</t>
  </si>
  <si>
    <t>البرازيل</t>
  </si>
  <si>
    <t>Uruguay</t>
  </si>
  <si>
    <t>أورغواي</t>
  </si>
  <si>
    <t>Peru</t>
  </si>
  <si>
    <t>بيرو</t>
  </si>
  <si>
    <t>Chile</t>
  </si>
  <si>
    <t>تشيلي</t>
  </si>
  <si>
    <t>Argentina</t>
  </si>
  <si>
    <t>الأرجنتين</t>
  </si>
  <si>
    <t>Colombia</t>
  </si>
  <si>
    <t>كولومبيا</t>
  </si>
  <si>
    <t>Ivory Coast</t>
  </si>
  <si>
    <t>ساحل العاج</t>
  </si>
  <si>
    <t>Ghana</t>
  </si>
  <si>
    <t>غانا</t>
  </si>
  <si>
    <t>Nigeria</t>
  </si>
  <si>
    <t>نيجيريا</t>
  </si>
  <si>
    <t>Cameroon</t>
  </si>
  <si>
    <t>الكاميرون</t>
  </si>
  <si>
    <t>Gabon</t>
  </si>
  <si>
    <t>الغابون</t>
  </si>
  <si>
    <t>Zimbabwe</t>
  </si>
  <si>
    <t>زمبابوي</t>
  </si>
  <si>
    <t>Madagascar</t>
  </si>
  <si>
    <t>مدغشقر</t>
  </si>
  <si>
    <t>Tanzania</t>
  </si>
  <si>
    <t>تنزانيا</t>
  </si>
  <si>
    <t>Kenya</t>
  </si>
  <si>
    <t>كينيا</t>
  </si>
  <si>
    <t>Ethiopia</t>
  </si>
  <si>
    <t>أثيوبيا</t>
  </si>
  <si>
    <t>Uganda</t>
  </si>
  <si>
    <t>أوغندا</t>
  </si>
  <si>
    <t>South Africa</t>
  </si>
  <si>
    <t>جنوب أفريقيا</t>
  </si>
  <si>
    <t>جيبوتي</t>
  </si>
  <si>
    <t>Mauritius</t>
  </si>
  <si>
    <t>موريشيوس</t>
  </si>
  <si>
    <t>Senegal</t>
  </si>
  <si>
    <t>السنغال</t>
  </si>
  <si>
    <t>Mozambique</t>
  </si>
  <si>
    <t>موزمبيق</t>
  </si>
  <si>
    <t>Australia</t>
  </si>
  <si>
    <t>استراليا</t>
  </si>
  <si>
    <t>Fiji</t>
  </si>
  <si>
    <t>فيجي</t>
  </si>
  <si>
    <t>New Zealand</t>
  </si>
  <si>
    <t>نيوزيلندا</t>
  </si>
  <si>
    <t>Group of Commodity Description
HS4 Code</t>
  </si>
  <si>
    <t>وصف المجموعات السلعية</t>
  </si>
  <si>
    <t>خيول وحمير وبغال، حية</t>
  </si>
  <si>
    <t>0101</t>
  </si>
  <si>
    <t>حيوانات حية غير مذكورة في مكان آخر</t>
  </si>
  <si>
    <t>0106</t>
  </si>
  <si>
    <t>لحوم حيوانات بقرية مجمدة</t>
  </si>
  <si>
    <t>0202</t>
  </si>
  <si>
    <t>تمور ، تين ، أناناس ، كمثرى ، وفواكه أخرى مشابهة ، طازجة أو مجففة</t>
  </si>
  <si>
    <t>0804</t>
  </si>
  <si>
    <t>زيوت او شحوم حيوانية او نباتية معدلة كيمياويا ، مخاليط غير غذائية</t>
  </si>
  <si>
    <t>1518</t>
  </si>
  <si>
    <t>2104</t>
  </si>
  <si>
    <t>2620</t>
  </si>
  <si>
    <t>زيوت نفط وزيوت مواد معدنيه قاريه خام</t>
  </si>
  <si>
    <t>2709</t>
  </si>
  <si>
    <t>زيوت نفط وزيوت متحصل عليها من مواد معدنيه قاريه غير خام</t>
  </si>
  <si>
    <t>2710</t>
  </si>
  <si>
    <t>غازات نفط وهيدروكربونات غازيه اخر</t>
  </si>
  <si>
    <t>2711</t>
  </si>
  <si>
    <t>2804</t>
  </si>
  <si>
    <t>نشادر لا مائى او فى محلول مائى</t>
  </si>
  <si>
    <t>2814</t>
  </si>
  <si>
    <t>2815</t>
  </si>
  <si>
    <t>هيدروكربونات لا دوريه</t>
  </si>
  <si>
    <t>2901</t>
  </si>
  <si>
    <t>مشتقات الهيدروكربونات المهلجنه</t>
  </si>
  <si>
    <t>2903</t>
  </si>
  <si>
    <t>2905</t>
  </si>
  <si>
    <t>2933</t>
  </si>
  <si>
    <t>3004</t>
  </si>
  <si>
    <t>3102</t>
  </si>
  <si>
    <t>عطور ومياه التجميل تواليت</t>
  </si>
  <si>
    <t>3303</t>
  </si>
  <si>
    <t>محضرات تجميل او زينه ماكياج</t>
  </si>
  <si>
    <t>3304</t>
  </si>
  <si>
    <t>محضرات معده للاستعمال قبل الحلاقه</t>
  </si>
  <si>
    <t>3307</t>
  </si>
  <si>
    <t>غواسل سطح عضويه عدا الصابون</t>
  </si>
  <si>
    <t>3402</t>
  </si>
  <si>
    <t>محضرات ومسارعات التفاعل الكيماوى ومحضرات وسيطه</t>
  </si>
  <si>
    <t>3815</t>
  </si>
  <si>
    <t>الكيل بنزينات المخلوطه والكيل نفثالينات المخلوطه</t>
  </si>
  <si>
    <t>3817</t>
  </si>
  <si>
    <t>روابط محضرة للإستعمال في قوالب السبك ؛ منتجات ومحضرات الصناعات الكيمياوية أو الصناعات المرتبطة بها (بما في ذلك مخاليط المنتجات الطبيعية ) ، غير مذكورة ولا داخلة في مكان آخر.</t>
  </si>
  <si>
    <t>3824</t>
  </si>
  <si>
    <t>3901</t>
  </si>
  <si>
    <t>بولميرات كلوريد الفنيل او الايلفينات المهلجنه الاخر</t>
  </si>
  <si>
    <t>3904</t>
  </si>
  <si>
    <t>نفيات وقصاصات وفضلات من اللدائن</t>
  </si>
  <si>
    <t>3915</t>
  </si>
  <si>
    <t>انابيب ومواسير وخراطيم ولوازمها</t>
  </si>
  <si>
    <t>3917</t>
  </si>
  <si>
    <t>الواح وصفائح وقدد واوراق واشكال مسطحه</t>
  </si>
  <si>
    <t>3919</t>
  </si>
  <si>
    <t>الواح وصفائح ولفات واشرطه وقدد اخر ولدائن غير خلويه</t>
  </si>
  <si>
    <t>3920</t>
  </si>
  <si>
    <t>الواح وصفائح ولفات واشرطه وقدد اخر</t>
  </si>
  <si>
    <t>3921</t>
  </si>
  <si>
    <t>صناديق وعلب واقفاص واصناف مماثله من لدائن</t>
  </si>
  <si>
    <t>3923</t>
  </si>
  <si>
    <t>ادوات مائده ومطبخ واوانى منزليه اخر</t>
  </si>
  <si>
    <t>3924</t>
  </si>
  <si>
    <t>ادوات مكتبيه ومدرسيه من اللدائن</t>
  </si>
  <si>
    <t>3926</t>
  </si>
  <si>
    <t>4003</t>
  </si>
  <si>
    <t>4004</t>
  </si>
  <si>
    <t>إطارات خارجية جديدة من المطاط</t>
  </si>
  <si>
    <t>4011</t>
  </si>
  <si>
    <t>مصنوعات أخر من مطاط مبركن غير مقسى</t>
  </si>
  <si>
    <t>4016</t>
  </si>
  <si>
    <t>صناديق وحقائب نقل أمتعة بما فيها حقائب أدوات تجميل وحقائب مستندات وحقائب يد وحقائب مدرسية ومحافظ نظارات ومحافظ مناظير ومحافظ آلات تصوير الخ</t>
  </si>
  <si>
    <t>4202</t>
  </si>
  <si>
    <t>نفايات وفضلات ورق أو ورق مقوى</t>
  </si>
  <si>
    <t>4707</t>
  </si>
  <si>
    <t>ورق وورق مقوى أخر غير مطلي لفات أو صفائح</t>
  </si>
  <si>
    <t>4805</t>
  </si>
  <si>
    <t>رقاع من جميع الأنواع من ورق أو ورق مقوى وان كانت مطبوعة</t>
  </si>
  <si>
    <t>نشرات ومطبوعات وما يماثلها، وان كانت من أوراق منفردة</t>
  </si>
  <si>
    <t>4901</t>
  </si>
  <si>
    <t>بدل وأطقم وسترات وفساتين وتنانير وغيرها للنساء أو البنات، من مصنرات</t>
  </si>
  <si>
    <t>6104</t>
  </si>
  <si>
    <t>قمصان تي شيرت، وقمصان داخلية بأكمام أو بدونها وغيرها، من مصنرات</t>
  </si>
  <si>
    <t>6109</t>
  </si>
  <si>
    <t>بلوزات وكنزات منوعة وأصناف مماثلة بأكمام أو بدونها، من مصنرات</t>
  </si>
  <si>
    <t>6110</t>
  </si>
  <si>
    <t>بدل وأطقم وسترات (جاكيتات بما في ذلك البليزر) وبنطلونات للرجال والصبية، من غير المصنرات</t>
  </si>
  <si>
    <t>6203</t>
  </si>
  <si>
    <t>بدل وأطقم وسترات (جاكيتات) وفساتين وتنانير وغيرها للنساء أو البنات، من غير المصنرات</t>
  </si>
  <si>
    <t>6204</t>
  </si>
  <si>
    <t>بلوزات وقمصان وبلوزات بشكل قمصان للنساء أو البنات، من غير المصنرات</t>
  </si>
  <si>
    <t>6206</t>
  </si>
  <si>
    <t>(.أصناف أخر جاهزة، (غ.د.أ</t>
  </si>
  <si>
    <t>6307</t>
  </si>
  <si>
    <t>6309</t>
  </si>
  <si>
    <t>أحذية بنعال خارجية من مطاط أو لدائن أو جلد طبيعي أو مجدد ووجوه من جلد طبيعي</t>
  </si>
  <si>
    <t>6403</t>
  </si>
  <si>
    <t>أحذية بنعال خارجية من مطاط أو لدائن أو جلد طبيعي أو جلد مجدد ووجوه من مواد نسجية</t>
  </si>
  <si>
    <t>6404</t>
  </si>
  <si>
    <t>حلي و مجوهرات و اجزاؤها ، من معادن ثمينة او بقشره معدنية</t>
  </si>
  <si>
    <t>7113</t>
  </si>
  <si>
    <t>حلى غواية / مجوهرات مقلدة</t>
  </si>
  <si>
    <t>7117</t>
  </si>
  <si>
    <t>خردة وفضلات حديدية، سبائك خردة (اينجوت) ناتجة عن إعادة صهر الحديد أو الصلب أو مخلفات الخراطة</t>
  </si>
  <si>
    <t>7204</t>
  </si>
  <si>
    <t>أسلاك من حديد أو من صلب غير مخلوط أسلاك التربيط</t>
  </si>
  <si>
    <t>7217</t>
  </si>
  <si>
    <t>مواسير وأنابيب وبروفيلات (أشكال خاصة) مجوفة غير ملحومة، من حديد (عدا حديد الصب) أو صلب</t>
  </si>
  <si>
    <t>7304</t>
  </si>
  <si>
    <t>لوازم مواسير أو أنابيب، من حديد أو صلب</t>
  </si>
  <si>
    <t>7307</t>
  </si>
  <si>
    <t>منشآت أخرى وأجزاء منشآت، من حديد صب أو حديد صلب</t>
  </si>
  <si>
    <t>7308</t>
  </si>
  <si>
    <t>خزانات وبراميل ودنان وصناديق وعلب وغيرها ، لا تتجاوز سعتها300 لتر، من حديد صب أو حديد أو صلب</t>
  </si>
  <si>
    <t>7310</t>
  </si>
  <si>
    <t>أوعية للغاز المضغوط أو المسيل، من حديد صب أو حديد أو صلب</t>
  </si>
  <si>
    <t>7311</t>
  </si>
  <si>
    <t>براغي وصواميل (عزقات) ومسامير برشام وحلقات (وردات) وغيرها، من حديد صب أو صلب</t>
  </si>
  <si>
    <t>7318</t>
  </si>
  <si>
    <t>مصنوعات اخر من حديد أو صلب</t>
  </si>
  <si>
    <t>7326</t>
  </si>
  <si>
    <t>أصناف أخر من نحاس</t>
  </si>
  <si>
    <t>7419</t>
  </si>
  <si>
    <t>ألومنيوم خام</t>
  </si>
  <si>
    <t>7601</t>
  </si>
  <si>
    <t>قضبان وعيدان وبروفيلات (أشكال خاصة) من المونيوم</t>
  </si>
  <si>
    <t>7604</t>
  </si>
  <si>
    <t>مصنوعات أخرى من ألومنيوم</t>
  </si>
  <si>
    <t>7616</t>
  </si>
  <si>
    <t>زنك خام</t>
  </si>
  <si>
    <t>7901</t>
  </si>
  <si>
    <t>عدد يدوية أخرى : مواقد لحام وغيرها ، سنادين وغيرها</t>
  </si>
  <si>
    <t>8205</t>
  </si>
  <si>
    <t>عدد قابلة للتبديل للعدد اليدوية وإن كانت آلية أو للعدد الآلية والأجزاء المعدنية الرئيسية المستعملة لذلك</t>
  </si>
  <si>
    <t>8207</t>
  </si>
  <si>
    <t>لوازم وتركيبات ودواليب وغيرها وأجزاؤها ، من معادن عادية</t>
  </si>
  <si>
    <t>8302</t>
  </si>
  <si>
    <t>(محركات ذات مكابس متناوبة أو دوارة يتم الاشتعال فيها بالشرر (محركات أنفجاريه</t>
  </si>
  <si>
    <t>8407</t>
  </si>
  <si>
    <t>أجزاء معدة حصرياً أو بصورة رئيسية للمحركات الداخلة في البند 84/7 أو 84/8</t>
  </si>
  <si>
    <t>8409</t>
  </si>
  <si>
    <t>عنفات نفاثة وعنفات دافعة، عنفات غازية أخرى وأجزاؤها</t>
  </si>
  <si>
    <t>8411</t>
  </si>
  <si>
    <t>محركات وآلات محركة أخرى غير مذكورة ولا داخلة في مكان أخر وأجزاؤها</t>
  </si>
  <si>
    <t>8412</t>
  </si>
  <si>
    <t>مضخات للسوائل، رافعات سوائل وأجزاؤها</t>
  </si>
  <si>
    <t>8413</t>
  </si>
  <si>
    <t>مضخات هوائية ومضخات تفريغ هواء، مضاغط ومراوح هواء أو غاز أخرى، وأجزاؤها</t>
  </si>
  <si>
    <t>8414</t>
  </si>
  <si>
    <t>الآلات تكيف هواء محتوية على مروحة بمحرك وتجهيزات لتعديل الحرارة والرطوبة، وأجزاؤها</t>
  </si>
  <si>
    <t>8415</t>
  </si>
  <si>
    <t>آلات أو تجهيزات أو أجهزة مختبرات وإن كانت تسخن بالكهرباء لمعالجة المواد بتغير الحرارة، مسخنات ماء غير كهربائية، وأجزاؤها</t>
  </si>
  <si>
    <t>8419</t>
  </si>
  <si>
    <t>أجهزة طرد مركزي، بما فيها أجهزة العصر بالطرد المركزي، أجهزة ترشيح وتنقية سوائل أو غازات ، وأجزاؤها</t>
  </si>
  <si>
    <t>8421</t>
  </si>
  <si>
    <t>(روافع ذات بكرات (ما عدا الروافع ذات القواديس)، روافع ذات اسطوانات أفقية أو عمودية, روافع (عفريتات</t>
  </si>
  <si>
    <t>8425</t>
  </si>
  <si>
    <t>روافع ذات أذرع (دركات)، روافع (كرين), هياكل رافعة متحركة وغيرها</t>
  </si>
  <si>
    <t>8426</t>
  </si>
  <si>
    <t>عربات بروافع شوكية، عربات أخرى للتنضيد مجهزة بمعدات رفع وغيرها</t>
  </si>
  <si>
    <t>8427</t>
  </si>
  <si>
    <t>آلات وأجهزة أخرى للرفع أو التنضيد أو التحميل أو التفريغ لم تضمن في أي تصنيف أخر</t>
  </si>
  <si>
    <t>8428</t>
  </si>
  <si>
    <t>بلدوزرات وجرافات تسوية الطرق (انجلدوزرات) وآلات تسوية وكشط  وغيرها</t>
  </si>
  <si>
    <t>8429</t>
  </si>
  <si>
    <t>8430</t>
  </si>
  <si>
    <t>أجزاء معدة حصراً أو بصورة رئيسية للآلات والأجهزة الداخلة في البنود 84/25 لغاية 84/30</t>
  </si>
  <si>
    <t>8431</t>
  </si>
  <si>
    <t>آلات وأجهزة للطباعة ، آلات مساعدة للطباعة، وأجزاؤها</t>
  </si>
  <si>
    <t>8443</t>
  </si>
  <si>
    <t>عدد آلية (بما فيها المكابس) لشغل المعادن بالطرق أو بالبصم بالضغط أو للتشكيل بالقولبة أو غيرها</t>
  </si>
  <si>
    <t>8462</t>
  </si>
  <si>
    <t>عدد يدوية تعمل بالهواء المضغوط أو بضغط السوائل أوغيره ،وأجزاؤها</t>
  </si>
  <si>
    <t>8467</t>
  </si>
  <si>
    <t>آلات ذاتية لمعالجة المعلومات ووحداتها، قارئات مغناطيسية وغيرها، مكونات الحاسب الآلي</t>
  </si>
  <si>
    <t>8471</t>
  </si>
  <si>
    <t>أجزاء ولوازم معدة للاستعمال حصرا أو بصفة أساسية في الآلات والأجهزة الداخلة في البنود من 84/69 لغاية84/72 ، لوازم و ملحقات الحاسوب</t>
  </si>
  <si>
    <t>8473</t>
  </si>
  <si>
    <t>آلات وأجهزة فرز وغربلة وفصل وغيره للأتربة أو الأحجار أو خامات المعادن أو غيرها، وأجزاؤها</t>
  </si>
  <si>
    <t>8474</t>
  </si>
  <si>
    <t>آلات وأجهزة آلية ذات وظيفة خاصة بها (غ.د.آ.) وأجزاؤها</t>
  </si>
  <si>
    <t>8479</t>
  </si>
  <si>
    <t>أصناف صناعة الحنفيات وأدوات مماثلة للمواسير والمراجل والخزانات والدنان أو الأوعية المماثلة وأجزاؤها</t>
  </si>
  <si>
    <t>8481</t>
  </si>
  <si>
    <t>أعمدة نقل الحركة والكرنكات،كراسي مدحرجات و تروس وغيرها، وأجزاؤها</t>
  </si>
  <si>
    <t>8483</t>
  </si>
  <si>
    <t>محركات ومولدات كهربائية عدا الاطقم والمجموعات</t>
  </si>
  <si>
    <t>8501</t>
  </si>
  <si>
    <t>مجموعات توليد كهربائية ومغيرات دوارة كهربائية</t>
  </si>
  <si>
    <t>8502</t>
  </si>
  <si>
    <t>محولات كهربائية ومغيرات مؤشرات كهربائية ساكنة، وأجزاؤها</t>
  </si>
  <si>
    <t>8504</t>
  </si>
  <si>
    <t>أجهزة إشعال أو أجهزة إطلاق الحركة الكهربائية،  مولدات (الدينامو وغيره)، وأجزاؤها</t>
  </si>
  <si>
    <t>8511</t>
  </si>
  <si>
    <t>آلات وأجهزة لحام كهربائية أو العاملة بأشعة ليزر أو بغيرها من الحزم الضوئية أو الفوتونية أو غيرها وأجزاؤها</t>
  </si>
  <si>
    <t>8515</t>
  </si>
  <si>
    <t>أجهزة كهربائية للهاتف (تليفون) أو البرق (تلغراف) السلكيين بما في ذلك الأجهزة الناقلة للشبكة، وأجزاؤها</t>
  </si>
  <si>
    <t>8517</t>
  </si>
  <si>
    <t>أجهزة إرسال بالراديو للإذاعة (راديو) أو الإذاعة المصورة (تلفزة) وغيرها، آلات تصوير تلفزيونية، الهاتف اللاسلكي</t>
  </si>
  <si>
    <t>8525</t>
  </si>
  <si>
    <t>8528</t>
  </si>
  <si>
    <t>أجزاء معدة للاستعمال حصرا أو بصورة أساسية للأجهزة الداخلة في البنود من 8525 لغاية 8528</t>
  </si>
  <si>
    <t>8529</t>
  </si>
  <si>
    <t>أجهزة كهربائية للتنبيه بالصوت أو بالرؤية وأجزاؤها</t>
  </si>
  <si>
    <t>8531</t>
  </si>
  <si>
    <t>أجهزة كهربائية لوصل أو قطع أو وقاية الدوائر الكهربائية معدة لضغط لا يزيد عن 1000 فولت</t>
  </si>
  <si>
    <t>8536</t>
  </si>
  <si>
    <t>لوحات و لوحات التحكم وغيرها تحتوي على جهازين أو أكثر للتحكم والتوزيع الكهربائي وغيره</t>
  </si>
  <si>
    <t>8537</t>
  </si>
  <si>
    <t>آلات وأجهزة كهربائية ذات وظائف قائمة بذاتها (غ.د.آ(،وأجزاؤها</t>
  </si>
  <si>
    <t>8543</t>
  </si>
  <si>
    <t>أسلاك وحبال (بما في ذلك الحبال المتحدة المحور) وغيرها من الموصلات المعزولة للكهرباء، حبال ألياف بصرية</t>
  </si>
  <si>
    <t>8544</t>
  </si>
  <si>
    <t>حاويات للنقل بوسيلة أو أكثر من وسائل النقل</t>
  </si>
  <si>
    <t>8609</t>
  </si>
  <si>
    <t>جرارات عدا العربات الجرارات الداخلة في البند 8709</t>
  </si>
  <si>
    <t>8701</t>
  </si>
  <si>
    <t>8702</t>
  </si>
  <si>
    <t>سيارات وغيرها من العربات السيارة المصممة أساسا لنقل الأشخاص</t>
  </si>
  <si>
    <t>8703</t>
  </si>
  <si>
    <t>عربات سيارة لنقل البضائع</t>
  </si>
  <si>
    <t>8704</t>
  </si>
  <si>
    <t>عربات سيارة أخرى لاستعمالات خاصة</t>
  </si>
  <si>
    <t>8705</t>
  </si>
  <si>
    <t>8708</t>
  </si>
  <si>
    <t>دراجات نارية بما فيها دراجات بمحركات أضافية</t>
  </si>
  <si>
    <t>8711</t>
  </si>
  <si>
    <t>مقطورات (روادف) ونصف مقطورات، عربات أخرى غير آلية الحركة، أجزاؤها</t>
  </si>
  <si>
    <t>8716</t>
  </si>
  <si>
    <t>يخوت وسفن أخر وزوارق للنزهة أو للرياضة، قوارب التجديف وغيرها</t>
  </si>
  <si>
    <t>8903</t>
  </si>
  <si>
    <t>سفن قاطرة وسفن دافعة</t>
  </si>
  <si>
    <t>بوصلات بما فيها بوصلات الملاحة، أجهزة وأدوات أخرى للملاحة ، أجزاء و لوازم</t>
  </si>
  <si>
    <t>9014</t>
  </si>
  <si>
    <t>أجهزة وأدوات و مقاييس أبعاد للمساحة و لعلم تخطيط المياه وعلم المحيطات وعلم طبيعة الأرض و غيره، أجزاء و لوازم</t>
  </si>
  <si>
    <t>9015</t>
  </si>
  <si>
    <t>أدوات وأجهزة للطب أو الجراحة أو لطب الأسنان أو لغيره ، أجهزة كهربائية للتشخيص ، أجزاء و لوازم</t>
  </si>
  <si>
    <t>9018</t>
  </si>
  <si>
    <t>أجهزة أشعة سينية و غيرها ، أنابيب ، لوحات ، شاشات و غيرها ، أجزاء و لوازم</t>
  </si>
  <si>
    <t>9022</t>
  </si>
  <si>
    <t>أجهزة وأدوات لقياس أو مراقبة الجريان أو الارتفاع (المستوى) أو غيره في السوائل أو الغازات ، أجزاء و لوازم</t>
  </si>
  <si>
    <t>9026</t>
  </si>
  <si>
    <t>أجهزة للتحليل الفيزيائي أو الكيميائي, أجزاء و لوازم</t>
  </si>
  <si>
    <t>9027</t>
  </si>
  <si>
    <t>أجهزة كشف التغييرات السريعة لمقدار كهربائي (اوسيلوسكوب) وأجهزة تحليل الطيف و غيرها ،أجزاء و لوازم</t>
  </si>
  <si>
    <t>9030</t>
  </si>
  <si>
    <t xml:space="preserve">  أجهزة وأدوات وآلات للقياس أو المراقبة (غ.د.آ.) ، أجهزة فحص الاجسام بواسطة ظلالها الجانبية، أجزاء و لوازم</t>
  </si>
  <si>
    <t>9031</t>
  </si>
  <si>
    <t>أجهزة وأدوات للتنظيم الذاتي أو المراقبة الذاتية ، أجزاء و لوازم</t>
  </si>
  <si>
    <t>9032</t>
  </si>
  <si>
    <t>ساعات يد وساعات جيب وغيرها ، بظروف من معادن ثمينة أو من معادن عادية مكسوة بقشرة من معادن ثمينة</t>
  </si>
  <si>
    <t>9101</t>
  </si>
  <si>
    <t>ساعات يد وساعات جيب وساعات أخر</t>
  </si>
  <si>
    <t>9102</t>
  </si>
  <si>
    <t>مقاعد وأرائك ، عدا الأثاث الطبي وطب الأسنان والجراحة والبيطرة ، وأجزاؤها</t>
  </si>
  <si>
    <t>9401</t>
  </si>
  <si>
    <t>أثاث أخر وأجزاؤه</t>
  </si>
  <si>
    <t>9403</t>
  </si>
  <si>
    <t>مصابيح و أجهزة انارة  (غ.د.آ ) و اجزاؤها</t>
  </si>
  <si>
    <t>9405</t>
  </si>
  <si>
    <t>( مباني مسبقة الصنع ( البيوت الجاهزة بجميع انواعها</t>
  </si>
  <si>
    <t>9406</t>
  </si>
  <si>
    <t>الأمتعة الشخصية والأدوات المنزلية المستعملة التي يجلبها المواطنون المقيمون في الخارج والأجانب القادمون للإقامة في البلاد لأول مرة.</t>
  </si>
  <si>
    <t>9801</t>
  </si>
  <si>
    <t xml:space="preserve"> </t>
  </si>
  <si>
    <r>
      <t xml:space="preserve">المحتويــات                       </t>
    </r>
    <r>
      <rPr>
        <b/>
        <sz val="14"/>
        <rFont val="Arial Black"/>
        <family val="2"/>
      </rPr>
      <t>Contents</t>
    </r>
  </si>
  <si>
    <t>تقـــديم</t>
  </si>
  <si>
    <t xml:space="preserve"> In accordance with its policy to furnish and develop statistical data, the Planning and Statistics Authority decided that its development plans should coincide with the international recommendations regarding concepts, definitions and statistical data to be furnished taking into consideration domestic circumstances.</t>
  </si>
  <si>
    <t xml:space="preserve">Data are also published according to the 1-2 digit level of the SITC-Rev4.
</t>
  </si>
  <si>
    <t xml:space="preserve">     2. Standard International Trade Classification (SITC)</t>
  </si>
  <si>
    <t>يتم التعبير عن قيمة البيانات بالريال القطري ويتم تحويل بيانات الصادرات المُسجلة بعملات أجنبية إلى الريال القطري وذلك باستخدام سعر الصرف الرسمي وهو: 3.64 ريال قطري = 1 دولار أمريكي.</t>
  </si>
  <si>
    <t xml:space="preserve">Imports are recorded at their cost, insurance, and freight (c.i.f.) values and exports at their free on board (f.o.b.) values. </t>
  </si>
  <si>
    <t xml:space="preserve">Value data are expressed in Qatari Riyal (QR).
Exports data reported in foreign currencies are converted in Qatari Riyal using the official exchange rate: 3.64 QAR = 1 USD
</t>
  </si>
  <si>
    <t>·</t>
  </si>
  <si>
    <t>تتم مراجعة الجداول (الواردات والصادرات حسب دول المنشأ/المصدر وحسب السلع) لضمان جودة واتساق البيانات.</t>
  </si>
  <si>
    <t xml:space="preserve">تحليل السلاسل الزمنية: يتم إعداد جداول المقارنة باستخدام صيغة السلاسل الزمنية لضمان جودة واتساق سلاسل البيانات.
</t>
  </si>
  <si>
    <t>The tables are reviewed (imports and exports by country and by commodities) to ensure the quality and consistency of data.</t>
  </si>
  <si>
    <t>Important note:
         Inequality of totals in some tables due to approximation.</t>
  </si>
  <si>
    <t xml:space="preserve">13. Standard International Trade Classification (SITC): </t>
  </si>
  <si>
    <t xml:space="preserve">12. Unified Customs Tariff Code for the GCC countries: </t>
  </si>
  <si>
    <t>9. F.O.B:</t>
  </si>
  <si>
    <t xml:space="preserve">10. C.I.F.: </t>
  </si>
  <si>
    <t xml:space="preserve">11. Harmonized System (HS): </t>
  </si>
  <si>
    <t xml:space="preserve">6. Re-exports: </t>
  </si>
  <si>
    <t xml:space="preserve">7. Country of Origin: </t>
  </si>
  <si>
    <t xml:space="preserve">5. Exports of domestic goods: </t>
  </si>
  <si>
    <t xml:space="preserve">4. Total Exports: </t>
  </si>
  <si>
    <t>3. Imports:</t>
  </si>
  <si>
    <t xml:space="preserve">1. الميزان التجاري السلعي: </t>
  </si>
  <si>
    <t xml:space="preserve">6. إعادة التصدير: </t>
  </si>
  <si>
    <t xml:space="preserve">7. بلد المنشأ: </t>
  </si>
  <si>
    <t xml:space="preserve">8. بلد المقصد: </t>
  </si>
  <si>
    <t xml:space="preserve">9. فوب: </t>
  </si>
  <si>
    <t xml:space="preserve">10. سيف: </t>
  </si>
  <si>
    <t xml:space="preserve">12. التعرفة الجمركية الموحدة لدول مجلس التعاون الخليجي: </t>
  </si>
  <si>
    <r>
      <t xml:space="preserve">رمز المجموعة السلعية 
</t>
    </r>
    <r>
      <rPr>
        <b/>
        <sz val="8"/>
        <color theme="1"/>
        <rFont val="Calibri"/>
        <family val="2"/>
        <scheme val="minor"/>
      </rPr>
      <t>HS4 Code</t>
    </r>
  </si>
  <si>
    <r>
      <t xml:space="preserve">الوزن (ك.ج)
</t>
    </r>
    <r>
      <rPr>
        <b/>
        <sz val="8"/>
        <color theme="1"/>
        <rFont val="Calibri"/>
        <family val="2"/>
        <scheme val="minor"/>
      </rPr>
      <t>Weight In KGs</t>
    </r>
  </si>
  <si>
    <r>
      <t xml:space="preserve">القيمة (ر.ق)
</t>
    </r>
    <r>
      <rPr>
        <b/>
        <sz val="8"/>
        <color theme="1"/>
        <rFont val="Calibri"/>
        <family val="2"/>
        <scheme val="minor"/>
      </rPr>
      <t>Value In QRs</t>
    </r>
  </si>
  <si>
    <r>
      <t xml:space="preserve">إعادة التصدير </t>
    </r>
    <r>
      <rPr>
        <b/>
        <sz val="8"/>
        <color theme="1"/>
        <rFont val="Calibri"/>
        <family val="2"/>
        <scheme val="minor"/>
      </rPr>
      <t>Re-Exports</t>
    </r>
  </si>
  <si>
    <r>
      <t xml:space="preserve">الصادرات </t>
    </r>
    <r>
      <rPr>
        <b/>
        <sz val="8"/>
        <color theme="1"/>
        <rFont val="Calibri"/>
        <family val="2"/>
        <scheme val="minor"/>
      </rPr>
      <t>Exports</t>
    </r>
  </si>
  <si>
    <t xml:space="preserve">الصادرات والمعاد تصديره مصنفة حسب المجموعات السلعية ( وفق النظام المنسق ) </t>
  </si>
  <si>
    <t>Exports &amp; Re-Exports Classified by Commodity (Harmonised System)</t>
  </si>
  <si>
    <t>وصف السلعة</t>
  </si>
  <si>
    <t>Imports Classified by Commodity  ( Harmonised System )</t>
  </si>
  <si>
    <t>الواردات مصنفة حسب دولة المنشأ</t>
  </si>
  <si>
    <t>Imports Classified by Country of Origin</t>
  </si>
  <si>
    <t>الواردات مصنفة حسب السلع ( وفق النظام المنسق )</t>
  </si>
  <si>
    <t>دولة المقصد</t>
  </si>
  <si>
    <t>Country of Destination</t>
  </si>
  <si>
    <t>الامارات العربية المتحدة</t>
  </si>
  <si>
    <t>United Arab Emirates</t>
  </si>
  <si>
    <t>موريتانيا</t>
  </si>
  <si>
    <t>Mauritania</t>
  </si>
  <si>
    <t>مالي</t>
  </si>
  <si>
    <t>Mali</t>
  </si>
  <si>
    <t>سيراليون</t>
  </si>
  <si>
    <t>Sierra Leone</t>
  </si>
  <si>
    <t>أنغولا</t>
  </si>
  <si>
    <t>Angola</t>
  </si>
  <si>
    <t>توغو</t>
  </si>
  <si>
    <t>Togo</t>
  </si>
  <si>
    <t>جمهورية الكونغو الديموقراطية</t>
  </si>
  <si>
    <t>الصادرات والمعاد تصديره مصنفة حسب دولة المقصد</t>
  </si>
  <si>
    <t>Exports &amp; Re-Exports Classified by Country of Destination</t>
  </si>
  <si>
    <t xml:space="preserve">إجمالي الصادرات ExportsTotal </t>
  </si>
  <si>
    <t>الواردات Imports</t>
  </si>
  <si>
    <t>حجم التجارة Trade Volume</t>
  </si>
  <si>
    <t>الميزان التجاري Trade Balance</t>
  </si>
  <si>
    <t>جدول رقم (5)</t>
  </si>
  <si>
    <t>Table No. (5)</t>
  </si>
  <si>
    <t>تابع جدول رقم (5)</t>
  </si>
  <si>
    <t>سلع غير معرفة</t>
  </si>
  <si>
    <t>Non Specified Items</t>
  </si>
  <si>
    <t>93990000</t>
  </si>
  <si>
    <t>Total Exports by Main Country of Destination,</t>
  </si>
  <si>
    <t>الفترة</t>
  </si>
  <si>
    <t>Y-o-Y</t>
  </si>
  <si>
    <t>(مليون ريال قطري)</t>
  </si>
  <si>
    <t xml:space="preserve">إجمالي الصادرات </t>
  </si>
  <si>
    <t xml:space="preserve">الواردات </t>
  </si>
  <si>
    <t>الإجمالي</t>
  </si>
  <si>
    <t>دول مجلس التعاون الخليجي</t>
  </si>
  <si>
    <t>الدول العربية الأخرى</t>
  </si>
  <si>
    <t>آسيا</t>
  </si>
  <si>
    <t>الاتحاد الأوروبي</t>
  </si>
  <si>
    <t>دول أمريكا الأخرى</t>
  </si>
  <si>
    <t>أفريقيا باستثناء الدول العربية</t>
  </si>
  <si>
    <t>أوقيانوسيا</t>
  </si>
  <si>
    <t>*** إجمالي الصادرات يشمل الصادرات قطرية المنشأ وإعادة التصدير</t>
  </si>
  <si>
    <t>** أرقام أولية</t>
  </si>
  <si>
    <t>14. نسبة التغير على أساس سنوي:</t>
  </si>
  <si>
    <t>15. نسبة التغير على أساس ربع سنوي:</t>
  </si>
  <si>
    <t>14.     Year on year percentage change (Y-o-Y):</t>
  </si>
  <si>
    <t>15.    Quarter on quarter percentage change (Q-o-Q):</t>
  </si>
  <si>
    <t>المناطق الاقتصادية</t>
  </si>
  <si>
    <t>2. دول عربية أخرى:</t>
  </si>
  <si>
    <t>4. الاتحاد الأوروبي</t>
  </si>
  <si>
    <t>5. دول أوروبية أخرى</t>
  </si>
  <si>
    <t>6. الولايات المتحدة الأمريكية</t>
  </si>
  <si>
    <t>7. دول أمريكية أخرى</t>
  </si>
  <si>
    <t>8. أفريقيا باستثناء الدول العربية</t>
  </si>
  <si>
    <t>9. أوقيانوسيا</t>
  </si>
  <si>
    <t>9. Oceania:</t>
  </si>
  <si>
    <t xml:space="preserve">8. Africa except Arab countries: </t>
  </si>
  <si>
    <t>7. Other American countries:</t>
  </si>
  <si>
    <t>6. USA: United States of America.</t>
  </si>
  <si>
    <t>5.  Other European countries:</t>
  </si>
  <si>
    <r>
      <t>      </t>
    </r>
    <r>
      <rPr>
        <sz val="10"/>
        <color theme="1"/>
        <rFont val="Arial"/>
        <family val="2"/>
      </rPr>
      <t xml:space="preserve"> </t>
    </r>
  </si>
  <si>
    <t xml:space="preserve">Albania, Belarus, Bosnia and Herzegovina, Croatia, Iceland, Liechtenstein, Macedonia, Moldova, Norway, Russia, Switzerland, and Ukraine. </t>
  </si>
  <si>
    <t>4. European Union:</t>
  </si>
  <si>
    <t xml:space="preserve">       </t>
  </si>
  <si>
    <t>3. Asia:</t>
  </si>
  <si>
    <r>
      <t xml:space="preserve">       </t>
    </r>
    <r>
      <rPr>
        <b/>
        <sz val="10"/>
        <color theme="1"/>
        <rFont val="Arial"/>
        <family val="2"/>
      </rPr>
      <t/>
    </r>
  </si>
  <si>
    <t xml:space="preserve">2. Other Arab countries: </t>
  </si>
  <si>
    <t xml:space="preserve">1. Gulf Cooperation Council (GCC): </t>
  </si>
  <si>
    <t>Quarterly exports, imports, and foreign merchandise trade balance,</t>
  </si>
  <si>
    <t>** Preliminary Figures</t>
  </si>
  <si>
    <t>*** Total exports include exports of domestic goods and re-exports</t>
  </si>
  <si>
    <t xml:space="preserve">الربع الأول </t>
  </si>
  <si>
    <t>الربع الثاني</t>
  </si>
  <si>
    <t>الربع الثالث</t>
  </si>
  <si>
    <t>الربع الرابع</t>
  </si>
  <si>
    <t>Quarter 1</t>
  </si>
  <si>
    <t>Quarter 2</t>
  </si>
  <si>
    <t>Quarter 3</t>
  </si>
  <si>
    <t>Quarter 4</t>
  </si>
  <si>
    <t>Period</t>
  </si>
  <si>
    <t>الواردات
Imports</t>
  </si>
  <si>
    <t>Economic Zones</t>
  </si>
  <si>
    <t>الفصل الثالث
إحصاءات الواردات القطرية</t>
  </si>
  <si>
    <t xml:space="preserve">الفصل الأول
لمحة عامة عن النشرة الربعية لإحصاءات التجارة الخارجية السلعية </t>
  </si>
  <si>
    <t>الميزان التجاري
Trade Balance</t>
  </si>
  <si>
    <t>(in million QR)</t>
  </si>
  <si>
    <t>SITC rev. 4</t>
  </si>
  <si>
    <t>TOTAL EXPORTS</t>
  </si>
  <si>
    <t>Total</t>
  </si>
  <si>
    <t>(0) Food and Live Animals</t>
  </si>
  <si>
    <t>(1) Beverages and Tobacco</t>
  </si>
  <si>
    <t>(2) Crude Materials, Inedible, Except Fuels</t>
  </si>
  <si>
    <t>(3) Mineral Fuels, Lubricants and Related Materials</t>
  </si>
  <si>
    <t>(4) Animal and Vegetable Oils, Fats and Waxes</t>
  </si>
  <si>
    <t>(5) Chemicals and Related Products n.e.s.</t>
  </si>
  <si>
    <t>(6) Manufactured Goods Classified Chiefly By Material</t>
  </si>
  <si>
    <t>(7) Machinery and Transport Equipment</t>
  </si>
  <si>
    <t>(8) Miscellaneous Manufactured Articles</t>
  </si>
  <si>
    <t>(9) Commodities and Transactions n.e.s.</t>
  </si>
  <si>
    <t>IMPORTS</t>
  </si>
  <si>
    <t>GCC</t>
  </si>
  <si>
    <t>Other Arab Countries</t>
  </si>
  <si>
    <t>Asia</t>
  </si>
  <si>
    <t>European Union</t>
  </si>
  <si>
    <t>Other European Countries</t>
  </si>
  <si>
    <t>Other American Countries</t>
  </si>
  <si>
    <t>Africa-Except Arab Countries</t>
  </si>
  <si>
    <t>Oceania</t>
  </si>
  <si>
    <t xml:space="preserve">المناطق الاقتصادية </t>
  </si>
  <si>
    <t>دولة المقصد
الصادرات</t>
  </si>
  <si>
    <t>القيمة (ر.ق)
Value In QRs</t>
  </si>
  <si>
    <t>اليابان
Japan</t>
  </si>
  <si>
    <t>كوريا الجنوبية
South Korea</t>
  </si>
  <si>
    <t>الصين
China</t>
  </si>
  <si>
    <t>الهند
India</t>
  </si>
  <si>
    <t>أخرى
Other</t>
  </si>
  <si>
    <t>دولة المنشأ
الواردات</t>
  </si>
  <si>
    <r>
      <t xml:space="preserve">الواردات
</t>
    </r>
    <r>
      <rPr>
        <b/>
        <sz val="8"/>
        <color rgb="FF000000"/>
        <rFont val="Arial"/>
        <family val="2"/>
      </rPr>
      <t>Imports</t>
    </r>
  </si>
  <si>
    <r>
      <t xml:space="preserve">الميزان التجاري
</t>
    </r>
    <r>
      <rPr>
        <b/>
        <sz val="8"/>
        <color rgb="FF000000"/>
        <rFont val="Arial"/>
        <family val="2"/>
      </rPr>
      <t>Trade Balance</t>
    </r>
  </si>
  <si>
    <t>Table No. (1) Values: Million QR</t>
  </si>
  <si>
    <t>إجمالي الصادرات والواردات والميزان التجاري</t>
  </si>
  <si>
    <t>الواردات</t>
  </si>
  <si>
    <t>رسم بياني (1)</t>
  </si>
  <si>
    <t>Graph (1)</t>
  </si>
  <si>
    <t>إجمالي الصادرات
Total Exports</t>
  </si>
  <si>
    <r>
      <rPr>
        <b/>
        <sz val="10"/>
        <color theme="1"/>
        <rFont val="Calibri"/>
        <family val="2"/>
        <scheme val="minor"/>
      </rPr>
      <t>Graph</t>
    </r>
    <r>
      <rPr>
        <b/>
        <sz val="12"/>
        <color theme="1"/>
        <rFont val="Calibri"/>
        <family val="2"/>
        <scheme val="minor"/>
      </rPr>
      <t xml:space="preserve"> (1) رسم بياني</t>
    </r>
  </si>
  <si>
    <t>Table No. (2) Values: Million QR</t>
  </si>
  <si>
    <t>Y-o-Y
%</t>
  </si>
  <si>
    <t>Q-o-Q
%</t>
  </si>
  <si>
    <r>
      <t>(0)</t>
    </r>
    <r>
      <rPr>
        <b/>
        <sz val="9"/>
        <color rgb="FF000000"/>
        <rFont val="Times New Roman"/>
        <family val="1"/>
      </rPr>
      <t> </t>
    </r>
    <r>
      <rPr>
        <b/>
        <sz val="9"/>
        <color rgb="FF000000"/>
        <rFont val="Arial"/>
        <family val="2"/>
      </rPr>
      <t xml:space="preserve">الأغذية والحيوانات الحية </t>
    </r>
  </si>
  <si>
    <r>
      <t>(1)</t>
    </r>
    <r>
      <rPr>
        <b/>
        <sz val="9"/>
        <color rgb="FF000000"/>
        <rFont val="Times New Roman"/>
        <family val="1"/>
      </rPr>
      <t> </t>
    </r>
    <r>
      <rPr>
        <b/>
        <sz val="9"/>
        <color rgb="FF000000"/>
        <rFont val="Arial"/>
        <family val="2"/>
      </rPr>
      <t>المشروبات والتبغ</t>
    </r>
  </si>
  <si>
    <r>
      <t>(2)</t>
    </r>
    <r>
      <rPr>
        <b/>
        <sz val="9"/>
        <color rgb="FF000000"/>
        <rFont val="Times New Roman"/>
        <family val="1"/>
      </rPr>
      <t> </t>
    </r>
    <r>
      <rPr>
        <b/>
        <sz val="9"/>
        <color rgb="FF000000"/>
        <rFont val="Arial"/>
        <family val="2"/>
      </rPr>
      <t xml:space="preserve">مواد خام غير صالحة للأكل باستثناء الوقود </t>
    </r>
  </si>
  <si>
    <t xml:space="preserve">(3) الوقود المعدني وزيوت التشحيم والمواد المشابهة </t>
  </si>
  <si>
    <r>
      <t>(4)</t>
    </r>
    <r>
      <rPr>
        <b/>
        <sz val="9"/>
        <color rgb="FF000000"/>
        <rFont val="Times New Roman"/>
        <family val="1"/>
      </rPr>
      <t> </t>
    </r>
    <r>
      <rPr>
        <b/>
        <sz val="9"/>
        <color rgb="FF000000"/>
        <rFont val="Arial"/>
        <family val="2"/>
      </rPr>
      <t>زيوت ودهون وشموع حيوانية ونباتية</t>
    </r>
  </si>
  <si>
    <r>
      <t>(5)</t>
    </r>
    <r>
      <rPr>
        <b/>
        <sz val="9"/>
        <color rgb="FF000000"/>
        <rFont val="Times New Roman"/>
        <family val="1"/>
      </rPr>
      <t> </t>
    </r>
    <r>
      <rPr>
        <b/>
        <sz val="9"/>
        <color rgb="FF000000"/>
        <rFont val="Arial"/>
        <family val="2"/>
      </rPr>
      <t xml:space="preserve">المواد الكيماوية ومنتجاتها غير المذكورة  </t>
    </r>
  </si>
  <si>
    <r>
      <t>(6)</t>
    </r>
    <r>
      <rPr>
        <b/>
        <sz val="9"/>
        <color rgb="FF000000"/>
        <rFont val="Times New Roman"/>
        <family val="1"/>
      </rPr>
      <t> </t>
    </r>
    <r>
      <rPr>
        <b/>
        <sz val="9"/>
        <color rgb="FF000000"/>
        <rFont val="Arial"/>
        <family val="2"/>
      </rPr>
      <t>السلع المصنعة والمصنفة أساساً حسب المادة</t>
    </r>
  </si>
  <si>
    <r>
      <t>(7)</t>
    </r>
    <r>
      <rPr>
        <b/>
        <sz val="9"/>
        <color rgb="FF000000"/>
        <rFont val="Times New Roman"/>
        <family val="1"/>
      </rPr>
      <t> </t>
    </r>
    <r>
      <rPr>
        <b/>
        <sz val="9"/>
        <color rgb="FF000000"/>
        <rFont val="Arial"/>
        <family val="2"/>
      </rPr>
      <t xml:space="preserve">الآلات ومعدات النقل </t>
    </r>
  </si>
  <si>
    <r>
      <t>(8)</t>
    </r>
    <r>
      <rPr>
        <b/>
        <sz val="9"/>
        <color rgb="FF000000"/>
        <rFont val="Times New Roman"/>
        <family val="1"/>
      </rPr>
      <t> </t>
    </r>
    <r>
      <rPr>
        <b/>
        <sz val="9"/>
        <color rgb="FF000000"/>
        <rFont val="Arial"/>
        <family val="2"/>
      </rPr>
      <t>مصنوعات متنوعة</t>
    </r>
  </si>
  <si>
    <r>
      <t>(9)</t>
    </r>
    <r>
      <rPr>
        <b/>
        <sz val="9"/>
        <color rgb="FF000000"/>
        <rFont val="Times New Roman"/>
        <family val="1"/>
      </rPr>
      <t> </t>
    </r>
    <r>
      <rPr>
        <b/>
        <sz val="9"/>
        <color rgb="FF000000"/>
        <rFont val="Arial"/>
        <family val="2"/>
      </rPr>
      <t xml:space="preserve">السلع والمعاملات غير المصنفة في التنصيف الموحد </t>
    </r>
  </si>
  <si>
    <t>Table No. (3) Values: Million QR</t>
  </si>
  <si>
    <t>رسم بياني (2) إجمالي الصادرات حسب أهم دول المقصد</t>
  </si>
  <si>
    <t>Graph (2) Total Exports by Main Country of Destination,</t>
  </si>
  <si>
    <t>جدول رقم ( 4 )</t>
  </si>
  <si>
    <t>تابع جدول رقم ( 4 )</t>
  </si>
  <si>
    <t>التصنيف الدولي الموحد – التنقيح الرابع</t>
  </si>
  <si>
    <t>رسم بياني (2)</t>
  </si>
  <si>
    <t>Graph (2)</t>
  </si>
  <si>
    <r>
      <rPr>
        <b/>
        <sz val="10"/>
        <color theme="1"/>
        <rFont val="Calibri"/>
        <family val="2"/>
        <scheme val="minor"/>
      </rPr>
      <t>Graph</t>
    </r>
    <r>
      <rPr>
        <b/>
        <sz val="12"/>
        <color theme="1"/>
        <rFont val="Calibri"/>
        <family val="2"/>
        <scheme val="minor"/>
      </rPr>
      <t xml:space="preserve"> (2) رسم بياني</t>
    </r>
  </si>
  <si>
    <t>جدول رقم (6)</t>
  </si>
  <si>
    <t>Table No. (6)</t>
  </si>
  <si>
    <t>تابع جدول رقم (6)</t>
  </si>
  <si>
    <t>Cont.Table No. (6)</t>
  </si>
  <si>
    <t>جدول رقم (7)</t>
  </si>
  <si>
    <t>Table No. (7)</t>
  </si>
  <si>
    <t>تابع جدول رقم (7)</t>
  </si>
  <si>
    <t>Cont.Table No. (7)</t>
  </si>
  <si>
    <r>
      <rPr>
        <b/>
        <sz val="10"/>
        <color theme="1"/>
        <rFont val="Calibri"/>
        <family val="2"/>
        <scheme val="minor"/>
      </rPr>
      <t>Graph</t>
    </r>
    <r>
      <rPr>
        <b/>
        <sz val="12"/>
        <color theme="1"/>
        <rFont val="Calibri"/>
        <family val="2"/>
        <scheme val="minor"/>
      </rPr>
      <t xml:space="preserve"> (3) رسم بياني</t>
    </r>
  </si>
  <si>
    <t>أهم خمسة بلدان مقصد للصادرات</t>
  </si>
  <si>
    <t>أهم خمسة بلدان منشأ للواردات</t>
  </si>
  <si>
    <t>رسم بياني (3)</t>
  </si>
  <si>
    <t>Graph (3)</t>
  </si>
  <si>
    <t>رسم بياني (3) إجمالي الواردات حسب أهم دول المنشأ</t>
  </si>
  <si>
    <t>Graph (3)Total Imports by Main Country of Origin,</t>
  </si>
  <si>
    <t>جدول رقم (8)</t>
  </si>
  <si>
    <t>Table No. (8)</t>
  </si>
  <si>
    <t>جدول رقم (9)</t>
  </si>
  <si>
    <t>Table No. (9)</t>
  </si>
  <si>
    <r>
      <rPr>
        <b/>
        <sz val="8"/>
        <color rgb="FF000000"/>
        <rFont val="Arial"/>
        <family val="2"/>
      </rPr>
      <t>Economic zones</t>
    </r>
    <r>
      <rPr>
        <b/>
        <sz val="10"/>
        <color rgb="FF000000"/>
        <rFont val="Arial"/>
        <family val="2"/>
      </rPr>
      <t xml:space="preserve"> </t>
    </r>
  </si>
  <si>
    <r>
      <t xml:space="preserve">الواردات
</t>
    </r>
    <r>
      <rPr>
        <b/>
        <sz val="8"/>
        <color rgb="FF000000"/>
        <rFont val="Arial"/>
        <family val="2"/>
      </rPr>
      <t>Imports
(2)</t>
    </r>
  </si>
  <si>
    <r>
      <t xml:space="preserve">الميزان التجاري
</t>
    </r>
    <r>
      <rPr>
        <b/>
        <sz val="8"/>
        <color rgb="FF000000"/>
        <rFont val="Arial"/>
        <family val="2"/>
      </rPr>
      <t>Trade Balance
(1) - (2)</t>
    </r>
  </si>
  <si>
    <r>
      <t xml:space="preserve">مليون ريال قطري
</t>
    </r>
    <r>
      <rPr>
        <sz val="8"/>
        <color rgb="FF000000"/>
        <rFont val="Arial"/>
        <family val="2"/>
      </rPr>
      <t>Million QR</t>
    </r>
  </si>
  <si>
    <r>
      <t xml:space="preserve">حصة %
 </t>
    </r>
    <r>
      <rPr>
        <sz val="8"/>
        <color rgb="FF000000"/>
        <rFont val="Arial"/>
        <family val="2"/>
      </rPr>
      <t>%Share</t>
    </r>
    <r>
      <rPr>
        <b/>
        <sz val="9"/>
        <color rgb="FF000000"/>
        <rFont val="Arial"/>
        <family val="2"/>
      </rPr>
      <t xml:space="preserve"> </t>
    </r>
  </si>
  <si>
    <t>دول مجلس التعاون الخليجي
GCC</t>
  </si>
  <si>
    <t>الدول العربية الأخرى
Other Arab Countries</t>
  </si>
  <si>
    <t>آسيا
Asia</t>
  </si>
  <si>
    <t>الاتحاد الأوروبي
European Union</t>
  </si>
  <si>
    <t>الدول الأوروبية الأخرى
Other European Countries</t>
  </si>
  <si>
    <t>الولايات المتحدة الأمريكية
USA</t>
  </si>
  <si>
    <t>دول أمريكا الأخرى
Other American Countries</t>
  </si>
  <si>
    <t>أفريقيا باستثناء الدول العربية
Africa-Except Arab Countries</t>
  </si>
  <si>
    <t>أوقيانوسيا
Oceania</t>
  </si>
  <si>
    <t>الصادرات</t>
  </si>
  <si>
    <r>
      <rPr>
        <b/>
        <sz val="10"/>
        <color theme="1"/>
        <rFont val="Calibri"/>
        <family val="2"/>
        <scheme val="minor"/>
      </rPr>
      <t>Graph</t>
    </r>
    <r>
      <rPr>
        <b/>
        <sz val="12"/>
        <color theme="1"/>
        <rFont val="Calibri"/>
        <family val="2"/>
        <scheme val="minor"/>
      </rPr>
      <t xml:space="preserve"> (4) رسم بياني</t>
    </r>
  </si>
  <si>
    <r>
      <rPr>
        <b/>
        <sz val="10"/>
        <color theme="1"/>
        <rFont val="Calibri"/>
        <family val="2"/>
        <scheme val="minor"/>
      </rPr>
      <t>Graph</t>
    </r>
    <r>
      <rPr>
        <b/>
        <sz val="12"/>
        <color theme="1"/>
        <rFont val="Calibri"/>
        <family val="2"/>
        <scheme val="minor"/>
      </rPr>
      <t xml:space="preserve"> (5) رسم بياني</t>
    </r>
  </si>
  <si>
    <t>تابع جدول رقم (8)</t>
  </si>
  <si>
    <t xml:space="preserve">لمحة عامة عن النشرة الربعية لإحصاءات التجارة الخارجية السلعية </t>
  </si>
  <si>
    <t>إحصاءات الواردات القطرية</t>
  </si>
  <si>
    <t xml:space="preserve">Chapter  Three
QATAR IMPORTS STATISTICS </t>
  </si>
  <si>
    <t>QATAR IMPORTS STATISTICS</t>
  </si>
  <si>
    <r>
      <t xml:space="preserve">**إجمالي الصادرات
</t>
    </r>
    <r>
      <rPr>
        <b/>
        <sz val="8"/>
        <color rgb="FF000000"/>
        <rFont val="Arial"/>
        <family val="2"/>
      </rPr>
      <t>Total Exports**
(1)</t>
    </r>
  </si>
  <si>
    <t>** إجمالي الصادرات يشمل الصادرات قطرية المنشأ وإعادة التصدير</t>
  </si>
  <si>
    <t>* أرقام أولية</t>
  </si>
  <si>
    <t>* Preliminary Figures</t>
  </si>
  <si>
    <t>** Total exports include exports of domestic goods and re-exports.</t>
  </si>
  <si>
    <t>* أرقام مراجعة</t>
  </si>
  <si>
    <t>QATAR EXPORTS &amp; RE-EXPORTS STATISTICS</t>
  </si>
  <si>
    <t xml:space="preserve">المفاهيم والتعاريف المستخدمة  </t>
  </si>
  <si>
    <t>Chapter  Two
QATAR EXPORTS &amp; RE-EXPORTS STATISTICS</t>
  </si>
  <si>
    <t xml:space="preserve">الفصل الرابع
الميزان التجاري السلعي </t>
  </si>
  <si>
    <t>Chapter  Four
MERCHANDISE TRADE BALANCE</t>
  </si>
  <si>
    <t>Economic zones</t>
  </si>
  <si>
    <t xml:space="preserve">Chapter  One
OVERVIEW ON QUARTERLY BULLETIN OF FOREIGN MERCHANDISE TRADE STATISTICS  </t>
  </si>
  <si>
    <r>
      <t xml:space="preserve">حجم التجارة
</t>
    </r>
    <r>
      <rPr>
        <b/>
        <sz val="8"/>
        <color rgb="FF000000"/>
        <rFont val="Arial"/>
        <family val="2"/>
      </rPr>
      <t>Trade Volume
(1) + (2)</t>
    </r>
  </si>
  <si>
    <t>الميزان التجاري وحجم التجارة بين دولة قطر والدول الأخرى</t>
  </si>
  <si>
    <t>Trade Balance and Trade Volume between Qatar and Other  Countries</t>
  </si>
  <si>
    <t>الدولة</t>
  </si>
  <si>
    <t xml:space="preserve">Country </t>
  </si>
  <si>
    <t>الميزان التجاري السلعي</t>
  </si>
  <si>
    <t>MERCHANDISE TRADE BALANCE</t>
  </si>
  <si>
    <t>Merchandise Trade Balance by Economic Zones</t>
  </si>
  <si>
    <t xml:space="preserve">الميزان التجاري السلعي حسب المناطق الاقتصادية </t>
  </si>
  <si>
    <t xml:space="preserve">OVERVIEW ON QUARTERLY BULLETIN OF FOREIGN MERCHANDISE TRADE STATISTICS  </t>
  </si>
  <si>
    <t>Data were presented in four chapters, as follows:</t>
  </si>
  <si>
    <t>ملاحظة هامة:
         إن عدم تساوي الإجماليات في بعض الجداول يعود للتقريب.</t>
  </si>
  <si>
    <t>تم عرض البيانات في أربعة فصول على الوجه التالي:-</t>
  </si>
  <si>
    <t xml:space="preserve"> تماشياً مع سياسته في توفير وتطوير كافة الاحصاءات، فقد رأى جهاز التخطيط والإحصاء أن تتفق خطط التطوير مع الاتجاهات والتوصيات الدولية من حيث المفاهيم والتعاريف والبيانات الاحصائية الممكن توفيرها مع الأخذ بعين الاعتبار الظروف المحلية.</t>
  </si>
  <si>
    <t>يتم نشر البيانات التفصيلية عن الواردات في نظام التعرفة الجمركية الموحدة الصادرة عن الأمانة العامة لدول مجلس التعاون لدول الخليج العربي على مستوى الحد الثامن من النظام المنسق بالنسبة للواردات وعلى مستوى الحد الرابع من النظام المنسق بالنسبة للصادرات.</t>
  </si>
  <si>
    <t>The detailed data on only imports are released according to the unified customs tariff system of the General Secretariat of the GCC countries at the 8-digit level for imports and  the 4-digit level for exports.</t>
  </si>
  <si>
    <t xml:space="preserve">Time series analysis: comparative tables are prepared using a time series format to ensure consistency in the data series.
</t>
  </si>
  <si>
    <t>Data on value of Imports and exports (values (in Qatari Riyal) and weights (in Kilograms)) are disseminated via different publications. Detailed data include number of units, country of origin/ destination and different classification codes: HS, SITC and analysis on Q-o-Q percentage changes.</t>
  </si>
  <si>
    <t>المفاهيم والتعاريف</t>
  </si>
  <si>
    <t xml:space="preserve">5. صادرات السلع المحلية المنشأ: </t>
  </si>
  <si>
    <t xml:space="preserve">1. Merchandise Trade Balance: </t>
  </si>
  <si>
    <t xml:space="preserve">2. حجم التجارة: </t>
  </si>
  <si>
    <t xml:space="preserve">2. Trade Volume: </t>
  </si>
  <si>
    <t>8. Country of Destination:</t>
  </si>
  <si>
    <t xml:space="preserve">Free on board values include the transaction value of the goods and the value of services performed to deliver goods to the border of the exporting country. 
</t>
  </si>
  <si>
    <t xml:space="preserve">Cost, insurance, and freight values include the f.o.b. value plus the freight and insurance to deliver the merchandise from the port or loading place to the port or place of arrival in Qatar. </t>
  </si>
  <si>
    <t>It is a product classification of the United Nations Statistics Division (UNSD) based on the nature of the merchandise and the materials used in its production, and used for foreign trade statistics allowing for international comparisons of commodities and manufactured goods.</t>
  </si>
  <si>
    <r>
      <t xml:space="preserve">***إجمالي الصادرات
</t>
    </r>
    <r>
      <rPr>
        <b/>
        <sz val="8"/>
        <color rgb="FF000000"/>
        <rFont val="Arial"/>
        <family val="2"/>
      </rPr>
      <t>Total Exports***</t>
    </r>
  </si>
  <si>
    <t>* Revised Figures</t>
  </si>
  <si>
    <t>Quarter (1, 2, 3, 4)</t>
  </si>
  <si>
    <t xml:space="preserve">Goods that are produced within the territorial boundaries of the State for the purpose of direct consumption or as intermediates or capital goods exported abroad. The value of commodity exports is calculated on FOB basis and includes the value of the goods, including all expenses, till they arrive on board of ships or reach the customs transit. </t>
  </si>
  <si>
    <t xml:space="preserve">Goods that are imported from abroad and then re-exported after completion of customs clearance formalities as imports and then exported in the same condition as imported. The value of re-exported goods is calculated on FOB basis and includes the value of the goods, including all expenses, till they arrive on board of ships or reach the customs transit. </t>
  </si>
  <si>
    <t>هو تصنيف دولي مكون من ستة أرقام صادر عن منظمة الجمارك العالمية، ويسمح هذا النظام لكل الدول المشاركة بتصنيف البضائع المتداولة على أساس متعارف عليه. وإلى جانب التصنيف المكون من ستة أرقام، لكافة البلدان الحرية في تطبيق الفروق الوطنية للتعريفة الجمركية والعديد من الأغراض الأخرى</t>
  </si>
  <si>
    <t>It is an international nomenclature developed by the World Customs Organization, which is arranged in six-digit codes allowing all participating countries to classify traded goods on a common basis. Beyond the six-digit level, countries are free to introduce national distinctions for tariffs and many other purposes.</t>
  </si>
  <si>
    <r>
      <t xml:space="preserve">الصادرات    </t>
    </r>
    <r>
      <rPr>
        <b/>
        <sz val="9"/>
        <color theme="1"/>
        <rFont val="Calibri"/>
        <family val="2"/>
        <scheme val="minor"/>
      </rPr>
      <t>Exports</t>
    </r>
  </si>
  <si>
    <r>
      <t xml:space="preserve">إعادة التصدير    </t>
    </r>
    <r>
      <rPr>
        <b/>
        <sz val="9"/>
        <color theme="1"/>
        <rFont val="Calibri"/>
        <family val="2"/>
        <scheme val="minor"/>
      </rPr>
      <t>Re-Exports</t>
    </r>
  </si>
  <si>
    <t>Qatar, Kingdom of Saudi Arabia, United Arab Emirates, Oman, Bahrain and Kuwait.</t>
  </si>
  <si>
    <t>     العراق، سورية، لبنان، الأردن، فلسطين، اليمن، مصر، ليبيا، تونس، الجزائر، المغرب، موريتانيا، السودان، الصومال، جزر القمر، و جيبوتي.</t>
  </si>
  <si>
    <t>Austria, Belgium, Bulgaria, Cyprus, Czech, Denmark, Estonia, Finland, France, Germany, Greece, Hungary, Ireland, Italy, Latvia, Lithuania, Luxembourg, Gibraltar, Malta, Netherlands, Poland, Portugal, Romania, Slovakia, Slovenia, Spain, Sweden, and United Kingdom.</t>
  </si>
  <si>
    <t>     ألبانيا، روسيا البيضاء، البوسنة و الهرسك، كرواتيا، أيسلندا، ليختنشتاين، مقدونيا، مولدوفا، النرويج، روسيا، سويسرا، أوكرانيا.</t>
  </si>
  <si>
    <t xml:space="preserve">     Allah grants success,,,</t>
  </si>
  <si>
    <t>قطر، االمملكة العربية السعودية، الإمارات العربية المتحدة، عمان، البحرين و الكويت.</t>
  </si>
  <si>
    <t xml:space="preserve">Data Presentation </t>
  </si>
  <si>
    <t>إحصاءات الصادرات والمعاد تصديره للسلع القطرية</t>
  </si>
  <si>
    <t>In conclusion, PSA confirms its non-stop keenness and commitment to development. Accordingly, any suggestions that would improve the contents of this bulletin to achieve the desired interest will be welcomed and appreciated on our website: EcoData@psa.gov.qa</t>
  </si>
  <si>
    <t>9399</t>
  </si>
  <si>
    <t>9033</t>
  </si>
  <si>
    <t>نظارات مصححة أو واقية أو خلافها وما يماثلها</t>
  </si>
  <si>
    <t>9004</t>
  </si>
  <si>
    <t>(أجهزة استقبال للإذاعة المصورة (تلفزة)، أجهزة المراقبة أو عرض الصور (فيديو</t>
  </si>
  <si>
    <t>Musical Instruments, Other</t>
  </si>
  <si>
    <t>غيرها من الادوات الموسيقيه ذات النفخ</t>
  </si>
  <si>
    <t>92079000</t>
  </si>
  <si>
    <t>- - - Optical Instruments For Measuring Particle Surface Pollution On Semiconductor Wafers</t>
  </si>
  <si>
    <t>- - Multimeters Without A Recording Device</t>
  </si>
  <si>
    <t>- - Multimeters With A Recording Device</t>
  </si>
  <si>
    <t xml:space="preserve">  - - - Intravenous Catheters</t>
  </si>
  <si>
    <t xml:space="preserve">  - - - Disposable Subcutaneous Syringes</t>
  </si>
  <si>
    <t xml:space="preserve"> - - - Motor Boots From Fibar Glass Other Than Outboard</t>
  </si>
  <si>
    <t>Parts For Trailers In Heading No               87 16 80 11 , 87 16 80 12 , 87 16 80 13</t>
  </si>
  <si>
    <t>- - - Non-Driving Axles; Parts Thereof</t>
  </si>
  <si>
    <t>- - - Micro Electronic Collectors</t>
  </si>
  <si>
    <t>- - Memories</t>
  </si>
  <si>
    <t>- - Smart Cards</t>
  </si>
  <si>
    <t>- - Solid-State Non-Volatile Storage Devices</t>
  </si>
  <si>
    <t xml:space="preserve"> Other Electric Amplifiers</t>
  </si>
  <si>
    <t xml:space="preserve"> Electric Amplifiers When Used As Repeaters In Line Telephony Products Falling Within Ita</t>
  </si>
  <si>
    <t>- - Other Offset Printing Machinery</t>
  </si>
  <si>
    <t>(مقصات ونصالها (مقصات الخياطين والحلاقين</t>
  </si>
  <si>
    <t xml:space="preserve"> سلالم نقالة</t>
  </si>
  <si>
    <t xml:space="preserve"> (لوازم الخطوط الكهربائية (مجاري أسلاك ومساند ومشابك وحوامل</t>
  </si>
  <si>
    <t xml:space="preserve"> نسج وشباك معدنية وألواح شبكية الشكل بالتمديد من ألمنيوم</t>
  </si>
  <si>
    <t xml:space="preserve"> سلاسل وأجزائها</t>
  </si>
  <si>
    <t xml:space="preserve"> نسج، شباك، سياج شبكية، من اسلاك ألومنيوم</t>
  </si>
  <si>
    <t xml:space="preserve">  - - - In Rolls Put Up For Retail Sale</t>
  </si>
  <si>
    <t>Copper Wire, Other</t>
  </si>
  <si>
    <t>غيرها من اسلاك النحاس</t>
  </si>
  <si>
    <t>74081900</t>
  </si>
  <si>
    <t xml:space="preserve"> زوايا أشكال خاصة ومقاطع</t>
  </si>
  <si>
    <t xml:space="preserve"> قضبان وعيدان أُخر</t>
  </si>
  <si>
    <t xml:space="preserve"> غيرها ، غير مشغولة بأكثر من التجليخ بالحرارة، بشكل غير اللفات</t>
  </si>
  <si>
    <t xml:space="preserve"> زوايا وأشكال خاصة ومقاطع</t>
  </si>
  <si>
    <t xml:space="preserve"> قضبان وعيدان ، غير مشغولة بأكثر من التشكيل أو التجهيز على البارد</t>
  </si>
  <si>
    <t>زوايا-- مقطعها بشكل L</t>
  </si>
  <si>
    <t xml:space="preserve">   - - - Fiberglass Cases For Electric Meters, Without Electrical Fittings</t>
  </si>
  <si>
    <t xml:space="preserve">   - - - Aquariums</t>
  </si>
  <si>
    <t>ـ زجاج ملون في كتلته أو معتم أو مصفح بزجاج أخر (مزدوج) أو ذو طبقة ماصة أو عاكسة أو غير عاكسة</t>
  </si>
  <si>
    <t xml:space="preserve"> علب للمجوهرات والحلوى وما يماثلها</t>
  </si>
  <si>
    <t>ـ قرميد سقوف</t>
  </si>
  <si>
    <t>ـ آجر (طوب) بناء</t>
  </si>
  <si>
    <t>ـ محتوية على أكثر من 50% وزناً من ألالومينا Al2O3 أو من السيلكا (السليس) SiO2 أو من خليط أو مركب من تلك المنتجات</t>
  </si>
  <si>
    <t xml:space="preserve"> ألواح وصفائح و أشرطة من ميكا مكتلة أو مجددة، وإن كانت على حامل</t>
  </si>
  <si>
    <t>68141000</t>
  </si>
  <si>
    <t xml:space="preserve">  Headbands ( Uquls)</t>
  </si>
  <si>
    <t xml:space="preserve"> Skulcaps (Taqias)</t>
  </si>
  <si>
    <t xml:space="preserve"> Ordinary Foil (Ghutra)</t>
  </si>
  <si>
    <t>ـ ـ ـ أكياس الغسيل وأكـيـاس الأحذية وجعبها والأكياس الصغيرة لجوارب النساء أو للمناديل والأكياس الصغيرة الأخر المماثلة من النسيج الناعم للاستعمالات المنزلية</t>
  </si>
  <si>
    <t xml:space="preserve"> مشدات نسائية للخصر والردفين "كورسيه"</t>
  </si>
  <si>
    <t xml:space="preserve">  أحزمة شدادة وأحزمة شدادة بشكل سراويل</t>
  </si>
  <si>
    <t xml:space="preserve">  سجاد من مواد نسجية أخر</t>
  </si>
  <si>
    <t>اقمشه غير منسوجه بوزن يزيد عن 25 جم/ م2 ولكن لا يتجاوز عن 70 جم/   م2</t>
  </si>
  <si>
    <t xml:space="preserve">   الحوامل المطبوعة للتقاويم وإن كانت بصور</t>
  </si>
  <si>
    <t xml:space="preserve">   صور فوتوغرافية ملونة أو غير ملونة للمناظر السياحية أو الطبيعية</t>
  </si>
  <si>
    <t xml:space="preserve">   كتالوجات تجارية وما يماثلها</t>
  </si>
  <si>
    <t xml:space="preserve">   مطبوعات للدعاية والإعلان</t>
  </si>
  <si>
    <t xml:space="preserve">   مجلات</t>
  </si>
  <si>
    <t xml:space="preserve"> Magazines</t>
  </si>
  <si>
    <t xml:space="preserve">   الصحف والمجلات الدوريات المغلفة بورق مقوى ، مجموعات الصحف والمجلات أو الدوريات الموضوعة في غلاف واحد ، وإن كانت محتوية على اعلانات</t>
  </si>
  <si>
    <t xml:space="preserve">   كتب مصورة للاطفال التي لا تشكل الصور فيها العنصر الرئيسي</t>
  </si>
  <si>
    <t xml:space="preserve">   كتب مدرسية وجامعية</t>
  </si>
  <si>
    <t xml:space="preserve">   كتب وكتيبات ونشرات مطبوعة بطريقة (برايل) لمكفوفي البصر أو الاختزال</t>
  </si>
  <si>
    <t xml:space="preserve">   كروت مسلسلة الترقيم تحتوي على اسئلة وأجوبة أو معلومات عامة ، ثقافية</t>
  </si>
  <si>
    <t xml:space="preserve"> ورق مطلي خفيف الوزن</t>
  </si>
  <si>
    <t xml:space="preserve"> Greaseproof Papers</t>
  </si>
  <si>
    <t>ـ ـ ـ ورق من النوع المعد للاستعمال كورق التجميل (تواليت) أو لمناديل إزالة مواد التطرية (ماكياج) ولمناشف الأيدي، المائدة، والمناشف والأوراق  المماثلة للاستعمالات المنزلية أوالصحية، أو للتجميل</t>
  </si>
  <si>
    <t>ـ ـ يزن 40 جم/م2 أو أكثر  ولكن لا يتجاوز 150جم/م2 بشكل صفائح لا يتجاوز أحد جانبيها 435 مم ولا يزيد الآخر عن 297 مم في حالـتها غير المطوية</t>
  </si>
  <si>
    <t xml:space="preserve"> Loofah Baskets</t>
  </si>
  <si>
    <t xml:space="preserve"> Other - - -</t>
  </si>
  <si>
    <t xml:space="preserve"> - Other Plywood</t>
  </si>
  <si>
    <t>44083110</t>
  </si>
  <si>
    <t xml:space="preserve"> Other Clothing Accessories</t>
  </si>
  <si>
    <t xml:space="preserve"> مصاصات أطفال</t>
  </si>
  <si>
    <t xml:space="preserve"> Sheath Contraceptives</t>
  </si>
  <si>
    <t xml:space="preserve"> واقيات لمنع الحمل</t>
  </si>
  <si>
    <t xml:space="preserve"> For Transportation</t>
  </si>
  <si>
    <t xml:space="preserve"> Ethylene-Propylene-Non-Conjugated Diene Rubber ( Epdm )</t>
  </si>
  <si>
    <t xml:space="preserve"> Natural Rubber,Other</t>
  </si>
  <si>
    <t xml:space="preserve"> Transmission,Conveyor Elevator Belts</t>
  </si>
  <si>
    <t xml:space="preserve"> Other (Other  Plastics  (Biodegradable)  )</t>
  </si>
  <si>
    <t xml:space="preserve"> Other  Plastics  (Biodegradable  )</t>
  </si>
  <si>
    <t xml:space="preserve">   - - - Drinking Straws</t>
  </si>
  <si>
    <t>Thiourea Resins</t>
  </si>
  <si>
    <t>راتنجات يوريا وراتنجات ثيويوريا</t>
  </si>
  <si>
    <t>39091000</t>
  </si>
  <si>
    <t xml:space="preserve"> Ethylene-Vinyl Acetate Copolymers</t>
  </si>
  <si>
    <t xml:space="preserve"> بوليمرات مركبة الإيثلين ـ إسيتات الفينيل</t>
  </si>
  <si>
    <t>39013000</t>
  </si>
  <si>
    <t xml:space="preserve"> غيرها (تحتوي على   رابع كلوريد الكربون، برومو كلورو ميثان أو  1، 1، 1 ـ ثالث كلورو ايثان (ميثيل كلورو فورم))</t>
  </si>
  <si>
    <t>- -Other Disinfectants</t>
  </si>
  <si>
    <t xml:space="preserve"> - - Disinfectants Containing Bromomithan</t>
  </si>
  <si>
    <t xml:space="preserve"> Other From Fungicides</t>
  </si>
  <si>
    <t xml:space="preserve">   قطن طبي</t>
  </si>
  <si>
    <t xml:space="preserve"> Other, Including Natural Concentrates</t>
  </si>
  <si>
    <t>- - - Other</t>
  </si>
  <si>
    <t>- Lactones</t>
  </si>
  <si>
    <t>ـ  لاكتونات</t>
  </si>
  <si>
    <t>- - - - Other</t>
  </si>
  <si>
    <t>ـ ـ ـ ـ غيرها</t>
  </si>
  <si>
    <t xml:space="preserve"> Isocyanates</t>
  </si>
  <si>
    <t xml:space="preserve"> ايزوسيانات</t>
  </si>
  <si>
    <t xml:space="preserve"> Carboxyamide-Function Compounds; Other</t>
  </si>
  <si>
    <t>Aromatic Ethers, Other</t>
  </si>
  <si>
    <t>غيرها من الاثيرات</t>
  </si>
  <si>
    <t>29094900</t>
  </si>
  <si>
    <t xml:space="preserve"> Ethylene Glycol (Ethanediol)</t>
  </si>
  <si>
    <t>29051600</t>
  </si>
  <si>
    <t>- - Chlorodifluoromethane</t>
  </si>
  <si>
    <t xml:space="preserve"> Ethylene</t>
  </si>
  <si>
    <t>29012100</t>
  </si>
  <si>
    <t xml:space="preserve"> Other Sulphites</t>
  </si>
  <si>
    <t>كبريتيتات اخر</t>
  </si>
  <si>
    <t>28322000</t>
  </si>
  <si>
    <t xml:space="preserve"> Petroleum Bitumen</t>
  </si>
  <si>
    <t>مجمر كوك قار نفطي</t>
  </si>
  <si>
    <t>27132000</t>
  </si>
  <si>
    <t>ـ مخاليط هيدروكربون عطرية أخر والتي يقطر 65% منها أو أكثر حجما (بما في ذلك الفاقد) في درجة حرارة 250 مئوية بطريقة (ASTMD86)</t>
  </si>
  <si>
    <t>ـ  حصى حصباء وحجارة مجروشة أو مكسرة من الأنواع المستعملة عادة للخرسانة أو رصف الطرق أو السكك الحديدية أو أنواع الرصف الأخرى وحصى شواطئ وأحجار صوان، وإن كانت معالجة بالحرارة</t>
  </si>
  <si>
    <t xml:space="preserve"> Sandstone</t>
  </si>
  <si>
    <t xml:space="preserve"> اردواز خاماً بشكل كتل منشورة</t>
  </si>
  <si>
    <t xml:space="preserve"> Pure Sodium Chloride</t>
  </si>
  <si>
    <t>25010030</t>
  </si>
  <si>
    <t>Vegetable</t>
  </si>
  <si>
    <t>23080000</t>
  </si>
  <si>
    <t>Other Roasted Cereals</t>
  </si>
  <si>
    <t>19043090</t>
  </si>
  <si>
    <t>Other Vegitable Products</t>
  </si>
  <si>
    <t>14049090</t>
  </si>
  <si>
    <t>Other Oil Seeds</t>
  </si>
  <si>
    <t>غيرها، من بذور زيتية</t>
  </si>
  <si>
    <t>12079990</t>
  </si>
  <si>
    <t xml:space="preserve">   جريش الذرة</t>
  </si>
  <si>
    <t xml:space="preserve"> حبوب أخر</t>
  </si>
  <si>
    <t xml:space="preserve"> Tamarind, Dried</t>
  </si>
  <si>
    <t xml:space="preserve"> Strawberries</t>
  </si>
  <si>
    <t xml:space="preserve"> Medlar</t>
  </si>
  <si>
    <t xml:space="preserve"> Pomegranates</t>
  </si>
  <si>
    <t>Hazelnuts, Dried, Shelled</t>
  </si>
  <si>
    <t>بندق مجفف مقشر</t>
  </si>
  <si>
    <t>08022200</t>
  </si>
  <si>
    <t xml:space="preserve">  جوز الهند المجفف</t>
  </si>
  <si>
    <t xml:space="preserve">   عسقلان</t>
  </si>
  <si>
    <t>ـ ـ ـ جبن أصفر نص مصنع لا تقل وزن العبوة عن 15 كغم</t>
  </si>
  <si>
    <t xml:space="preserve"> Fresh Fermented Cream Cheese</t>
  </si>
  <si>
    <t xml:space="preserve"> Laban</t>
  </si>
  <si>
    <t>03032900</t>
  </si>
  <si>
    <t>قطع وأحشاء وأطراف بط وأوز ودجاج سوداني   مجمدة</t>
  </si>
  <si>
    <t>دول أخرى غير محددة</t>
  </si>
  <si>
    <t>Other Countries not Specified</t>
  </si>
  <si>
    <t>دول أخرى غير محددة
Other Countries not Specified</t>
  </si>
  <si>
    <r>
      <t xml:space="preserve">13. التصنيف الدولي الموحد </t>
    </r>
    <r>
      <rPr>
        <b/>
        <sz val="10"/>
        <rFont val="Arial"/>
        <family val="2"/>
      </rPr>
      <t xml:space="preserve">(SITC): </t>
    </r>
  </si>
  <si>
    <r>
      <t xml:space="preserve">يمثل الفرق بين إجمالي صادرات دولة قطر على أساس التسليم على ظهر السفينة </t>
    </r>
    <r>
      <rPr>
        <b/>
        <sz val="9"/>
        <rFont val="Arial"/>
        <family val="2"/>
      </rPr>
      <t>(FOB)</t>
    </r>
    <r>
      <rPr>
        <b/>
        <sz val="12"/>
        <rFont val="Sakkal Majalla"/>
      </rPr>
      <t xml:space="preserve"> وإجمالي الواردات على أساس قيمة التكلفة والتأمين والشحن </t>
    </r>
    <r>
      <rPr>
        <b/>
        <sz val="9"/>
        <rFont val="Calibri"/>
        <family val="2"/>
        <scheme val="minor"/>
      </rPr>
      <t>(CIF)</t>
    </r>
    <r>
      <rPr>
        <b/>
        <sz val="12"/>
        <rFont val="Sakkal Majalla"/>
      </rPr>
      <t>.</t>
    </r>
  </si>
  <si>
    <r>
      <t xml:space="preserve">هي السلع التي يتم استيرادها من الخارج بغرض الاستهلاك المباشر أو كمواد وسيطة أو سلع رأسمالية أو لإعادة التصنيع، وتحسب قيمة الواردات السلعية على أساس </t>
    </r>
    <r>
      <rPr>
        <b/>
        <sz val="9"/>
        <rFont val="Calibri"/>
        <family val="2"/>
        <scheme val="minor"/>
      </rPr>
      <t>(CIF)</t>
    </r>
    <r>
      <rPr>
        <b/>
        <sz val="12"/>
        <rFont val="Sakkal Majalla"/>
      </rPr>
      <t xml:space="preserve"> وتتضمن قيمة البضائع في محل إنتاجها مضافاً إليها أجور الشحن والتأمين لحظة وصولها إلى المركز الجمركي.</t>
    </r>
  </si>
  <si>
    <r>
      <t xml:space="preserve">هي السلع التي يتم إنتاجها داخل الحدود الإقليمية للدولة بغرض الاستهلاك المباشر أو كمواد وسيطة أو سلع رأسمالية والتي يتم تصديرها خارج البلاد، وتحسب قيمة الصادرات السلعية على أساس </t>
    </r>
    <r>
      <rPr>
        <b/>
        <sz val="9"/>
        <rFont val="Calibri"/>
        <family val="2"/>
        <scheme val="minor"/>
      </rPr>
      <t>(FOB)</t>
    </r>
    <r>
      <rPr>
        <b/>
        <sz val="12"/>
        <rFont val="Sakkal Majalla"/>
      </rPr>
      <t xml:space="preserve"> وتتضمن قيمة البضائع بما في ذلك كافة المصاريف واصلة إلى ظهر الناقلة أو مركز العبور الجمركي.</t>
    </r>
  </si>
  <si>
    <r>
      <t xml:space="preserve">هي السلع التي يتم استيرادها من الخارج ثم يعاد تصديرها بعد إتمام إجراءات التخليص الجمركي كواردات بنفس الحالة التي تم استيرادها عليها، وتحسب قيمة السلع المعاد تصديرها على أساس </t>
    </r>
    <r>
      <rPr>
        <b/>
        <sz val="9"/>
        <rFont val="Calibri"/>
        <family val="2"/>
        <scheme val="minor"/>
      </rPr>
      <t>(FOB)</t>
    </r>
    <r>
      <rPr>
        <b/>
        <sz val="12"/>
        <rFont val="Sakkal Majalla"/>
      </rPr>
      <t xml:space="preserve"> وتتضمن قيمة البضائع بما في ذلك كافة المصاريف واصلة إلى ظهر الناقلة أو مركز العبور الجمركي.</t>
    </r>
  </si>
  <si>
    <r>
      <t xml:space="preserve">تعتبر هذه التعرفة نسخة معدلة عن النظام المنسق لدول مجلس التعاون الخليجي، حيث يتم إضافة رقمين للنظام الموحد </t>
    </r>
    <r>
      <rPr>
        <b/>
        <sz val="9"/>
        <rFont val="Calibri"/>
        <family val="2"/>
        <scheme val="minor"/>
      </rPr>
      <t>(HS)</t>
    </r>
    <r>
      <rPr>
        <b/>
        <sz val="12"/>
        <rFont val="Sakkal Majalla"/>
      </rPr>
      <t xml:space="preserve"> ليصبح رمزاً مكوناً من 8 أرقام.</t>
    </r>
  </si>
  <si>
    <r>
      <t xml:space="preserve">وهو نظام تصنيفي للمنتجات تم تطويره من قِبل شعبة الإحصاء التابعة للأمم المتحدة </t>
    </r>
    <r>
      <rPr>
        <b/>
        <sz val="9"/>
        <rFont val="Calibri"/>
        <family val="2"/>
        <scheme val="minor"/>
      </rPr>
      <t>(UNSD)</t>
    </r>
    <r>
      <rPr>
        <b/>
        <sz val="12"/>
        <rFont val="Sakkal Majalla"/>
      </rPr>
      <t xml:space="preserve">، حيث يرتكز في تصنيفه على طبيعة البضائع والمواد المستخدمة في الإنتاج، و يتم استخدامه في إحصاءات التجارة الخارجية، حيث يسمح بصياغة مقارنات دولية للبضائع والسلع المصنعة.  </t>
    </r>
  </si>
  <si>
    <r>
      <t xml:space="preserve">11. النظام المنسق </t>
    </r>
    <r>
      <rPr>
        <b/>
        <sz val="11"/>
        <rFont val="Calibri"/>
        <family val="2"/>
        <scheme val="minor"/>
      </rPr>
      <t>(HS):</t>
    </r>
  </si>
  <si>
    <r>
      <t>يتم نشر قيم الصادرات والواردات بـ (الريال القطري)، والوزن بـ (الكيلوغرام). وتشمل البيانات المفصلة على عدد الوحدات، وبلد المنشأ / والمقصد بالإضافة إلى رموز التصنيف المختلفة:</t>
    </r>
    <r>
      <rPr>
        <b/>
        <sz val="9"/>
        <rFont val="Calibri"/>
        <family val="2"/>
        <scheme val="minor"/>
      </rPr>
      <t xml:space="preserve"> (HS, SITC)</t>
    </r>
    <r>
      <rPr>
        <b/>
        <sz val="12"/>
        <rFont val="Sakkal Majalla"/>
      </rPr>
      <t xml:space="preserve"> وتحليل التغير النسبي الربعي. </t>
    </r>
  </si>
  <si>
    <r>
      <t xml:space="preserve">يتم تسجيل الواردات حسب قيمة تكلفتها وتأمينها وشحنها </t>
    </r>
    <r>
      <rPr>
        <b/>
        <sz val="9"/>
        <rFont val="Calibri"/>
        <family val="2"/>
        <scheme val="minor"/>
      </rPr>
      <t>(CIF)</t>
    </r>
    <r>
      <rPr>
        <b/>
        <sz val="12"/>
        <rFont val="Sakkal Majalla"/>
      </rPr>
      <t xml:space="preserve"> وتسجيل الصادرات حسب قيمة تسليمها على ظهر السفينة </t>
    </r>
    <r>
      <rPr>
        <b/>
        <sz val="9"/>
        <rFont val="Calibri"/>
        <family val="2"/>
        <scheme val="minor"/>
      </rPr>
      <t xml:space="preserve">(FOB) </t>
    </r>
  </si>
  <si>
    <r>
      <t xml:space="preserve">يتم نشر البيانات على مستوى الحد الأول والثاني من التعديل الرابع للتصنيف الدولي الموحد للتجارة الخارجية </t>
    </r>
    <r>
      <rPr>
        <b/>
        <sz val="9"/>
        <rFont val="Calibri"/>
        <family val="2"/>
        <scheme val="minor"/>
      </rPr>
      <t>(SITC-Rev4).</t>
    </r>
  </si>
  <si>
    <r>
      <t>1.  مجلس التعاون الخليجي</t>
    </r>
    <r>
      <rPr>
        <b/>
        <sz val="12"/>
        <rFont val="Calibri"/>
        <family val="2"/>
        <scheme val="minor"/>
      </rPr>
      <t xml:space="preserve"> (GCC):</t>
    </r>
  </si>
  <si>
    <t xml:space="preserve"> Edible Livers</t>
  </si>
  <si>
    <t xml:space="preserve"> Salt Stones Including Food Stuffs</t>
  </si>
  <si>
    <t>23099031</t>
  </si>
  <si>
    <t xml:space="preserve"> Weighing More Than 150 G/M2</t>
  </si>
  <si>
    <t xml:space="preserve"> Light-Weight Coated Paper</t>
  </si>
  <si>
    <t>فلسطين</t>
  </si>
  <si>
    <t>جمهورية الدومينيكان</t>
  </si>
  <si>
    <t>Palestine</t>
  </si>
  <si>
    <t>22042100</t>
  </si>
  <si>
    <t>22084000</t>
  </si>
  <si>
    <t>22087000</t>
  </si>
  <si>
    <t>مشروبات كحولية معطرة -ليكور</t>
  </si>
  <si>
    <t>29094100</t>
  </si>
  <si>
    <t>2-2-2 اكسى ثانى ايثانول ثانى ايثيلين جلايكول- دايجول</t>
  </si>
  <si>
    <t xml:space="preserve"> 2,2'-Oxydiethanol (Diethylene Glycol, Digol)</t>
  </si>
  <si>
    <t>33069020</t>
  </si>
  <si>
    <t xml:space="preserve"> محضرات تثبيت الأسنان الأصطناعية</t>
  </si>
  <si>
    <t xml:space="preserve"> Denture Fixing Preparations</t>
  </si>
  <si>
    <t>48229000</t>
  </si>
  <si>
    <t>غيره من البكرات والمواير والمكبات</t>
  </si>
  <si>
    <t>52085200</t>
  </si>
  <si>
    <t>57050012</t>
  </si>
  <si>
    <t>63049210</t>
  </si>
  <si>
    <t>68029130</t>
  </si>
  <si>
    <t>مزهريات وأغصان وثمار اصطناعية</t>
  </si>
  <si>
    <t>73051200</t>
  </si>
  <si>
    <t xml:space="preserve"> غيرها ، ملحومة طولياً</t>
  </si>
  <si>
    <t>Line Pipe, Other, Longitudinally Welded</t>
  </si>
  <si>
    <t>75089020</t>
  </si>
  <si>
    <t xml:space="preserve"> خزانات وخوابي وأوعية أخر ، بأي سعة كانت ، غير مزودة بأجهزة آلية أو حرارية</t>
  </si>
  <si>
    <t>76129010</t>
  </si>
  <si>
    <t xml:space="preserve"> علب للمشروبات الغازية وعصير الفواكه</t>
  </si>
  <si>
    <t>84178090</t>
  </si>
  <si>
    <t>غيرها من الافران</t>
  </si>
  <si>
    <t>Furnaces, Other</t>
  </si>
  <si>
    <t>85444941</t>
  </si>
  <si>
    <t xml:space="preserve"> لجهد لا يزيد عن 80 فولت من أسلاك البرق والهاتف تحتوي على أقل من عشرة أزواج</t>
  </si>
  <si>
    <t>87042310</t>
  </si>
  <si>
    <t>بارغواي</t>
  </si>
  <si>
    <t>Paraguay</t>
  </si>
  <si>
    <t>Dominican Republic</t>
  </si>
  <si>
    <t>دول أوروبية أخرى</t>
  </si>
  <si>
    <t>Animals, Live, Not Elsewhere Specified.</t>
  </si>
  <si>
    <t>Total Exports by Main Country of Origin,</t>
  </si>
  <si>
    <t>7013</t>
  </si>
  <si>
    <t>ادوات من زجاج مستعملة للمائدة ، المطبخ ، التواليت ، المكتب و غيره</t>
  </si>
  <si>
    <t>7403</t>
  </si>
  <si>
    <t>نحاس نقي وخلائط نحاسية، خاما</t>
  </si>
  <si>
    <t>لاوس</t>
  </si>
  <si>
    <t>ـ غيرها</t>
  </si>
  <si>
    <t>03038991</t>
  </si>
  <si>
    <t>09022000</t>
  </si>
  <si>
    <t>شاي أخضر (غير مخمر) في عبوات أخر</t>
  </si>
  <si>
    <t>Green Tea (Not Fermented) In Other Packing</t>
  </si>
  <si>
    <t>09052000</t>
  </si>
  <si>
    <t>فانيلا مجروشة أو مسحوقة</t>
  </si>
  <si>
    <t>12099170</t>
  </si>
  <si>
    <t xml:space="preserve"> Pumpkin Seeds</t>
  </si>
  <si>
    <t>13022000</t>
  </si>
  <si>
    <t>مواد بكتينية، بكتينات وبكتات</t>
  </si>
  <si>
    <t>Pectic Substances, Pectinates &amp; Pectates</t>
  </si>
  <si>
    <t>15149900</t>
  </si>
  <si>
    <t>16051000</t>
  </si>
  <si>
    <t>سرطانات بحرية (سلطعون) محضرة أو محفوظة</t>
  </si>
  <si>
    <t>17011490</t>
  </si>
  <si>
    <t>21012090</t>
  </si>
  <si>
    <t>Tea, Other</t>
  </si>
  <si>
    <t>28273100</t>
  </si>
  <si>
    <t>Magnesium Chloride</t>
  </si>
  <si>
    <t>28332100</t>
  </si>
  <si>
    <t>كبريتات من أحماض لاعضوية  من مغنسيوم</t>
  </si>
  <si>
    <t>29094300</t>
  </si>
  <si>
    <t xml:space="preserve"> أثيـرات أُحاديــة البوتيــل مـن إثيليـــن جلايكول أو ثاني إثيليــن جلايكول</t>
  </si>
  <si>
    <t>29199000</t>
  </si>
  <si>
    <t>32041200</t>
  </si>
  <si>
    <t>38089210</t>
  </si>
  <si>
    <t>مبيدات فطريات تحتوي على بروموميثان (ميثيل بروميد) أو بروموكلوروميثان</t>
  </si>
  <si>
    <t>54082200</t>
  </si>
  <si>
    <t>57039090</t>
  </si>
  <si>
    <t>Textile Floorings, Other</t>
  </si>
  <si>
    <t>أقمشة مصنره من خيوط ذات ألوان مختلفة</t>
  </si>
  <si>
    <t>72091600</t>
  </si>
  <si>
    <t>73062100</t>
  </si>
  <si>
    <t>مضخات تعمل بالوقود أو بالزيت أو بسوائل التبريد للمحركات التي يتم الإشعال فيها بالشرر أو بالضغط</t>
  </si>
  <si>
    <t>84305000</t>
  </si>
  <si>
    <t>آلات وأجهزة أخرى ذاتية الحركة للتمهيد وتسوية واستخراج المعادن</t>
  </si>
  <si>
    <t>84798910</t>
  </si>
  <si>
    <t xml:space="preserve"> آلات وأجهزة لصناعة الصابون</t>
  </si>
  <si>
    <t>84798970</t>
  </si>
  <si>
    <t xml:space="preserve"> آلات لطلاء أقطاب اللحام الكهربائي</t>
  </si>
  <si>
    <t>Electrode Welding Machines</t>
  </si>
  <si>
    <t>87139000</t>
  </si>
  <si>
    <t>غيرها من مقاعد</t>
  </si>
  <si>
    <t>Invalid Carriages, Other</t>
  </si>
  <si>
    <t>Cont.Table No. (8)</t>
  </si>
  <si>
    <t>Cont.Table No. (5)</t>
  </si>
  <si>
    <t>Cont.Table No. (4)</t>
  </si>
  <si>
    <t>جدول رقم (1) القيمة: مليون ريال قطري</t>
  </si>
  <si>
    <t>جدول رقم (2) القيمة: مليون ريال قطري</t>
  </si>
  <si>
    <t>جدول رقم (3) القيمة: مليون  ريال قطري</t>
  </si>
  <si>
    <t>2105</t>
  </si>
  <si>
    <t>مثلجات صالحه للاكل</t>
  </si>
  <si>
    <t>2309</t>
  </si>
  <si>
    <t>محضرات من الانواع المستعمله لتغذيه الحيوانات</t>
  </si>
  <si>
    <t>5407</t>
  </si>
  <si>
    <t>نسج من شعيرات تركيبية</t>
  </si>
  <si>
    <t xml:space="preserve">    آلات وأجهزة متحركة أخر، للتسوية والتمهيد والكشط والحفر وغيره، آلات إرساء ونزع الأوتاد، جرافات ونافثات الثلج</t>
  </si>
  <si>
    <t>8538</t>
  </si>
  <si>
    <t>أجزاء معدة حصرا أو بصفة أساسيه للأجهزة الداخلة في البند 8535 أو 8536 أو 8537</t>
  </si>
  <si>
    <t>سلوفينيا</t>
  </si>
  <si>
    <t>Ukrania</t>
  </si>
  <si>
    <t>Congo, Dem. Rep. Of</t>
  </si>
  <si>
    <t>01061320</t>
  </si>
  <si>
    <t>03035420</t>
  </si>
  <si>
    <t>03035910</t>
  </si>
  <si>
    <t>03063500</t>
  </si>
  <si>
    <t>- - ربيان المياه الباردة ( قريدس أو جمبري)  (بندالوس، كرنجون كرنجون).</t>
  </si>
  <si>
    <t>03071200</t>
  </si>
  <si>
    <t>03074300</t>
  </si>
  <si>
    <t>04021011</t>
  </si>
  <si>
    <t>04029911</t>
  </si>
  <si>
    <t>08052100</t>
  </si>
  <si>
    <t>10064000</t>
  </si>
  <si>
    <t>Broken Rice</t>
  </si>
  <si>
    <t>11051010</t>
  </si>
  <si>
    <t>19019011</t>
  </si>
  <si>
    <t>ـ ـ ـ ـ الراكاهوت غير مضاف اليه سكر او مواد تحلية اخر لصناعة المشروبات</t>
  </si>
  <si>
    <t>ـ ـ ـ ـ Others</t>
  </si>
  <si>
    <t>19019022</t>
  </si>
  <si>
    <t>ـ ـ ـ ـ الحليب (اللبن) المملت مضاف اليه سكر او مواد تحلية اخر لصناعة المشروبات</t>
  </si>
  <si>
    <t>19019091</t>
  </si>
  <si>
    <t>ـ ـ ـ ـ غيرها ، غير مضاف اليه سكر او مواد تحلية اخر لصناعة المشروبات</t>
  </si>
  <si>
    <t>19019092</t>
  </si>
  <si>
    <t>ـ ـ ـ ـ غيرها ، مضاف اليه سكر او مواد تحلية اخر لصناعة المشروبات</t>
  </si>
  <si>
    <t>19019099</t>
  </si>
  <si>
    <t>20082090</t>
  </si>
  <si>
    <t>20089790</t>
  </si>
  <si>
    <t>20089990</t>
  </si>
  <si>
    <t>20091210</t>
  </si>
  <si>
    <t>20091910</t>
  </si>
  <si>
    <t>20091920</t>
  </si>
  <si>
    <t>20093111</t>
  </si>
  <si>
    <t>20094110</t>
  </si>
  <si>
    <t>20097110</t>
  </si>
  <si>
    <t>20097910</t>
  </si>
  <si>
    <t>20098922</t>
  </si>
  <si>
    <t>20098923</t>
  </si>
  <si>
    <t>20098925</t>
  </si>
  <si>
    <t>20098991</t>
  </si>
  <si>
    <t>20098992</t>
  </si>
  <si>
    <t>20099020</t>
  </si>
  <si>
    <t>20099030</t>
  </si>
  <si>
    <t>20099040</t>
  </si>
  <si>
    <t>20099050</t>
  </si>
  <si>
    <t>21023020</t>
  </si>
  <si>
    <t xml:space="preserve"> Anras Yeast</t>
  </si>
  <si>
    <t>21069098</t>
  </si>
  <si>
    <t>ـ ـ ـ ـ محضرات لصنـاعة الليمـونادة أو غيرها من المشروبات غير مضاف اليها سكر أو مواد تحلية آخر</t>
  </si>
  <si>
    <t>22021012</t>
  </si>
  <si>
    <t>ـ ـ ـ ـ مياه معدنية منكهة غير مضافاً إليها سكر أو مواد تحلية أخر</t>
  </si>
  <si>
    <t>22021024</t>
  </si>
  <si>
    <t>- - - - مشروبات طاقة</t>
  </si>
  <si>
    <t xml:space="preserve"> - - - -  Energy Drinks</t>
  </si>
  <si>
    <t>22029100</t>
  </si>
  <si>
    <t>ـ ـ جعة(بيرة) بدون كحول</t>
  </si>
  <si>
    <t>-- Non-Alcoholic Beer</t>
  </si>
  <si>
    <t>22029930</t>
  </si>
  <si>
    <t>ـ ـ ـ مشـــروبات آخر منكهة غير غازية، مضافا إليها سكر أو مواد تحلية اخر</t>
  </si>
  <si>
    <t>25062000</t>
  </si>
  <si>
    <t>28151200</t>
  </si>
  <si>
    <t>هيدروكسيد الصوديوم في محلول مائي -غسل صودا كاوية</t>
  </si>
  <si>
    <t>29147900</t>
  </si>
  <si>
    <t>30021200</t>
  </si>
  <si>
    <t>- - أمصال مضادة وغيرها من مكونات الدم</t>
  </si>
  <si>
    <t>30021500</t>
  </si>
  <si>
    <t>- - المنتجات المناعية المهيأة بجرعات معايرة أو بأشكال أو أغلفة للبيع بالتجزئة</t>
  </si>
  <si>
    <t>30044200</t>
  </si>
  <si>
    <t>30044900</t>
  </si>
  <si>
    <t xml:space="preserve"> - - Other</t>
  </si>
  <si>
    <t>38089191</t>
  </si>
  <si>
    <t>38123900</t>
  </si>
  <si>
    <t>38249910</t>
  </si>
  <si>
    <t xml:space="preserve"> - - - مزيل الحبر في أوعية مهيأة للبيع بالتجزئة</t>
  </si>
  <si>
    <t xml:space="preserve"> - - - Ink-Removers Put Up In Packings For Retail Sale</t>
  </si>
  <si>
    <t>38249940</t>
  </si>
  <si>
    <t xml:space="preserve"> - - - حجر الأوكسجين ( أوكسيليت )</t>
  </si>
  <si>
    <t xml:space="preserve"> - - - Oxygen Stone (Oxylith)</t>
  </si>
  <si>
    <t>38249970</t>
  </si>
  <si>
    <t xml:space="preserve"> - - - الكلس الصودي المحضر بتشريب الكلس النقي  لهيدروكسيد الصوديوم</t>
  </si>
  <si>
    <t xml:space="preserve"> - - - Soda-Lime Prepared By Impregnating Pure Lime With Sodium Hydroxide</t>
  </si>
  <si>
    <t>38249992</t>
  </si>
  <si>
    <t xml:space="preserve"> - - - - سوائل بدء التشغيل بمحركات النفط</t>
  </si>
  <si>
    <t xml:space="preserve">  - - - - Starting Fluid For Petrol Engines</t>
  </si>
  <si>
    <t>38249996</t>
  </si>
  <si>
    <t xml:space="preserve">  ـ ـ ـ ـ حمض الفوسفونيك،ميثيل- الممزوج مع (أمينو إمينو ميثيل) يوريا(1:1)</t>
  </si>
  <si>
    <t xml:space="preserve">   - - - - Phosphonic Acid,  Methyl - Mixed With (Amino Aminomethyl) Urea (1:1)</t>
  </si>
  <si>
    <t>38249999</t>
  </si>
  <si>
    <t xml:space="preserve"> - - - - غيرها</t>
  </si>
  <si>
    <t xml:space="preserve"> - - - - Other</t>
  </si>
  <si>
    <t>39076100</t>
  </si>
  <si>
    <t>ـ ـ ذو رقم لزوجة يبلغ 78 مل/جرام أو أعلى</t>
  </si>
  <si>
    <t>39093100</t>
  </si>
  <si>
    <t>40117000</t>
  </si>
  <si>
    <t>40118000</t>
  </si>
  <si>
    <t>40119000</t>
  </si>
  <si>
    <t>إطارات خارجية جديدة من مطاط،  غ-د-آ</t>
  </si>
  <si>
    <t>40149010</t>
  </si>
  <si>
    <t>قرب مياه وأكياس ثلج ومحاقن صحية وأكياس لتعبئة الماء الساخن وقطارات ومقابض قطارات وأغطية واقية للاصابع وأكياس لتعبئة الأوكسجين</t>
  </si>
  <si>
    <t>44011200</t>
  </si>
  <si>
    <t>- - من غير عائلة المخروطيات "الصنوبريات"</t>
  </si>
  <si>
    <t xml:space="preserve"> - - Non-Coniferous</t>
  </si>
  <si>
    <t>44071110</t>
  </si>
  <si>
    <t>- - - غيرها</t>
  </si>
  <si>
    <t>44071210</t>
  </si>
  <si>
    <t>44071290</t>
  </si>
  <si>
    <t>44123300</t>
  </si>
  <si>
    <t>44123400</t>
  </si>
  <si>
    <t>- - غيرها، ذو طبقة خارجية واحدة على الأقل من الأخشاب غير الصنوبرية غير مذكورة تحت البند الفرعي 33 12 44.</t>
  </si>
  <si>
    <t>44187500</t>
  </si>
  <si>
    <t xml:space="preserve"> - - غيرها، متعددة الطبقات</t>
  </si>
  <si>
    <t xml:space="preserve">  -- Other, Multilayer</t>
  </si>
  <si>
    <t>44189910</t>
  </si>
  <si>
    <t>44189920</t>
  </si>
  <si>
    <t>- - - ألواح ذات أطر (بانو) من خشب خلوية وإن كانت مغطاه بصفائح من معدن عادي</t>
  </si>
  <si>
    <t>44189990</t>
  </si>
  <si>
    <t>44191100</t>
  </si>
  <si>
    <t>ـ ـ ألواح الخبز وألواح تقطيع والواح مماثلة</t>
  </si>
  <si>
    <t>44191900</t>
  </si>
  <si>
    <t xml:space="preserve">  -- Other</t>
  </si>
  <si>
    <t>44199000</t>
  </si>
  <si>
    <t xml:space="preserve">  - Other</t>
  </si>
  <si>
    <t>44219100</t>
  </si>
  <si>
    <t>44219910</t>
  </si>
  <si>
    <t>44219999</t>
  </si>
  <si>
    <t>- - - - غيرها</t>
  </si>
  <si>
    <t>46021910</t>
  </si>
  <si>
    <t>- - -  مصنوعات من ليف نباتي</t>
  </si>
  <si>
    <t>46021990</t>
  </si>
  <si>
    <t>48059300</t>
  </si>
  <si>
    <t xml:space="preserve"> ورق بوزن 225جم /م2 أوأكثر</t>
  </si>
  <si>
    <t>52082900</t>
  </si>
  <si>
    <t>60053700</t>
  </si>
  <si>
    <t>ـ ـ غيرها،  مصبوغة</t>
  </si>
  <si>
    <t xml:space="preserve"> -- Other, Dyed</t>
  </si>
  <si>
    <t>63029110</t>
  </si>
  <si>
    <t>فوط الإحرام من قطن</t>
  </si>
  <si>
    <t>69072100</t>
  </si>
  <si>
    <t>ـ ـ معامل امتصاصها للماء لا يزيد عن 0.5% وزنا</t>
  </si>
  <si>
    <t>69072200</t>
  </si>
  <si>
    <t>ـ ـ معامل امتصاصها للماء يزيد عن 0.5% وزنا ولا يتجاوز 10%</t>
  </si>
  <si>
    <t>69072300</t>
  </si>
  <si>
    <t>ـ ـ معامل امتصاصها للماء يزيد عن 10% وزنا</t>
  </si>
  <si>
    <t>69073000</t>
  </si>
  <si>
    <t xml:space="preserve"> ـ  مكعبات فسيفساء وما يماثلها، عدا الأصناف الداخلة في البند الفرعي 690740</t>
  </si>
  <si>
    <t>69074000</t>
  </si>
  <si>
    <t xml:space="preserve"> ـ  خزف للتشطيب</t>
  </si>
  <si>
    <t xml:space="preserve"> - Finishing Ceramics”.</t>
  </si>
  <si>
    <t>72083800</t>
  </si>
  <si>
    <t>72084000</t>
  </si>
  <si>
    <t>منتجات مسطحه بشكل غير اللفات، غير مشغولة بأكثر من التجليخ بالحرارة، ذات علامات سطحية بارزة</t>
  </si>
  <si>
    <t>Not In Coils, Not Further Worked Than Hot-Rolled, With Patterns In Relief</t>
  </si>
  <si>
    <t>- - - ذات مقطع عرضي دائري أقل من 8 مم</t>
  </si>
  <si>
    <t>72159030</t>
  </si>
  <si>
    <t>72283010</t>
  </si>
  <si>
    <t>72283090</t>
  </si>
  <si>
    <t>79070020</t>
  </si>
  <si>
    <t>خزانات وخوابي غير مجهزة بأدوات آلية أو حرارية</t>
  </si>
  <si>
    <t>80070090</t>
  </si>
  <si>
    <t>غيرها من الأدوات المنزليه</t>
  </si>
  <si>
    <t>Tin  Household Articles, Other</t>
  </si>
  <si>
    <t>84145110</t>
  </si>
  <si>
    <t>ـ ـ ـ  مراوح طاولة أو أرض أو جدران أو نوافذ أو سقوف أو سطح، ذات محرك كهربائي مندمج بها لا تتجاوز قدرته  25 واط</t>
  </si>
  <si>
    <t>84145120</t>
  </si>
  <si>
    <t>ـ ـ ـ  مراوح طاولة أو أرض أو جدران أو نوافذ أو سقوف أو سطح، ذات محرك كهربائي مندمج بها تتجاوز قدرته  25 واط و لا تتجاوز قدرته 125 واط</t>
  </si>
  <si>
    <t>84151010</t>
  </si>
  <si>
    <t>ـ ـ ـ اجهزة تكييف هواء سعتها 70 الف وحدة حرارية أو أقل</t>
  </si>
  <si>
    <t>84151020</t>
  </si>
  <si>
    <t>ـ ـ اجهزة تكييف هواء سعتها اكبر من 70 الف وحدة حرارية</t>
  </si>
  <si>
    <t>84244110</t>
  </si>
  <si>
    <t>- - - أجهزة رش المبيدات الحشرية</t>
  </si>
  <si>
    <t xml:space="preserve"> - - - Insecticide Spraying Appliances</t>
  </si>
  <si>
    <t>84248210</t>
  </si>
  <si>
    <t>- - - أنظمة الري الكاملة بجميع أنواعها</t>
  </si>
  <si>
    <t>84248230</t>
  </si>
  <si>
    <t>- - - أجهزة نثر الماء المستخدمة في ري الحشائش</t>
  </si>
  <si>
    <t xml:space="preserve">  - - - Water Sprinkling Appliances For Irrigating Grass</t>
  </si>
  <si>
    <t>84248290</t>
  </si>
  <si>
    <t>84269900</t>
  </si>
  <si>
    <t>غيرها من الروافع البرجية المصممة للسير على الطرق</t>
  </si>
  <si>
    <t>Tower Cranes, Designed For Mounting On Road Vehicles, Other</t>
  </si>
  <si>
    <t>84439920</t>
  </si>
  <si>
    <t xml:space="preserve"> ـ ـ ـ ملقمات ذاتية للوثائق</t>
  </si>
  <si>
    <t xml:space="preserve">  - - - Automatic Document Feeders</t>
  </si>
  <si>
    <t>84439950</t>
  </si>
  <si>
    <t>- - - خراطيش ( كاترج) للطابعات بالحبر السائل أو الجاف ( بودرة)</t>
  </si>
  <si>
    <t>84561100</t>
  </si>
  <si>
    <t>84564000</t>
  </si>
  <si>
    <t xml:space="preserve"> - تعمل بطريقة قوس البلازما</t>
  </si>
  <si>
    <t xml:space="preserve"> - Operated By Plasma Arc Processes</t>
  </si>
  <si>
    <t>84571000</t>
  </si>
  <si>
    <t>مراكز تشغيل آلي لشغل المعادن</t>
  </si>
  <si>
    <t>Machine Centers For Working Metal</t>
  </si>
  <si>
    <t>85044011</t>
  </si>
  <si>
    <t>ـ ـ ـ ـ شاحن للهاتف المحمول والأجهزة اللوحية</t>
  </si>
  <si>
    <t>85044012</t>
  </si>
  <si>
    <t>ـ ـ ـ ـ شاحن للكمبيوتر المحمول</t>
  </si>
  <si>
    <t>- - - - Charger For Laptop Computers</t>
  </si>
  <si>
    <t>85044013</t>
  </si>
  <si>
    <t>ـ ـ ـ ـ شاحن للبطاريات الجافة</t>
  </si>
  <si>
    <t>- - - - Charger For Dry Batteries</t>
  </si>
  <si>
    <t>85044014</t>
  </si>
  <si>
    <t>ـ ـ ـ ـ مزود طاقة لأجهزة الكمبيوتر المكتبية</t>
  </si>
  <si>
    <t>- - - - Power Supply For Desktop Computers</t>
  </si>
  <si>
    <t>85044019</t>
  </si>
  <si>
    <t>- - - -  غيرها</t>
  </si>
  <si>
    <t>85161010</t>
  </si>
  <si>
    <t>- - -  مسخنات فورية للمياه ومسخنات مياه مجمعه ومسخنات حرارية غاطسة ، كهربائية بسعة 200 لتر أو أقل</t>
  </si>
  <si>
    <t>85161020</t>
  </si>
  <si>
    <t>- - - مسخنات فورية للمياه ومسخنات مياه مجمعه ومسخنات حرارية غاطسة ، كهربائية بسعة أكبر من 200 لتر.</t>
  </si>
  <si>
    <t>85176230</t>
  </si>
  <si>
    <t>ـ ـ ـ أجهـزة الإرسال الخاصة بنقل الترجمة الفورية</t>
  </si>
  <si>
    <t>- - - Special Transmission Apparatus For Transfering Interpretation</t>
  </si>
  <si>
    <t>85176260</t>
  </si>
  <si>
    <t>- - - أجهزة استقبال أو ارسال للاشارة عن بعد</t>
  </si>
  <si>
    <t>85176280</t>
  </si>
  <si>
    <t>85238000</t>
  </si>
  <si>
    <t xml:space="preserve"> - غيرها</t>
  </si>
  <si>
    <t xml:space="preserve"> - Other</t>
  </si>
  <si>
    <t>85255000</t>
  </si>
  <si>
    <t xml:space="preserve"> - أجهزة إرسال</t>
  </si>
  <si>
    <t xml:space="preserve"> - Transmission Apparatus</t>
  </si>
  <si>
    <t>85258091</t>
  </si>
  <si>
    <t>كاميرات تلفزيونية فقط للمراقبة الأمنية</t>
  </si>
  <si>
    <t>Tv Cameras Only Security Control</t>
  </si>
  <si>
    <t>85258099</t>
  </si>
  <si>
    <t>85284200</t>
  </si>
  <si>
    <t>- - قابلة للتوصيل مباشرة ومعدة للاستعمال مع جهاز المعالجة الذاتية للبيانات الداخل في البند 84.71</t>
  </si>
  <si>
    <t>85285200</t>
  </si>
  <si>
    <t>85286200</t>
  </si>
  <si>
    <t>85366920</t>
  </si>
  <si>
    <t>85369091</t>
  </si>
  <si>
    <t>ـ ـ ـ ـ مهيئات(محولات افياش) وان احتوت على منفذ يو اس بي وما يماثلها.</t>
  </si>
  <si>
    <t>85369099</t>
  </si>
  <si>
    <t>85444211</t>
  </si>
  <si>
    <t>ـ ـ ـ ـ وصلات كهربائية (توصيلة) لكابلات يزيد مقطعها العرضي عن 10 ملم وجهدها عن 300 فولت .</t>
  </si>
  <si>
    <t>85444219</t>
  </si>
  <si>
    <t>85444221</t>
  </si>
  <si>
    <t>ـ ـ ـ ـ وصلات كهربائية (توصيلة) لأسلاك لا يزيد مقطعها العرضي عن 10 ملم .</t>
  </si>
  <si>
    <t>85444229</t>
  </si>
  <si>
    <t>85444291</t>
  </si>
  <si>
    <t>85444299</t>
  </si>
  <si>
    <t>Refrigerator Vehicles</t>
  </si>
  <si>
    <t>94015200</t>
  </si>
  <si>
    <t>94038200</t>
  </si>
  <si>
    <t>94038300</t>
  </si>
  <si>
    <t>94061010</t>
  </si>
  <si>
    <t xml:space="preserve"> - - - بيوت محمية للأغراض الزراعية</t>
  </si>
  <si>
    <t xml:space="preserve"> - - - Greenhouses For Cultivation Purposes</t>
  </si>
  <si>
    <t>94061030</t>
  </si>
  <si>
    <t xml:space="preserve"> - - - مستودعات</t>
  </si>
  <si>
    <t xml:space="preserve"> - - - Warehouses</t>
  </si>
  <si>
    <t>94069011</t>
  </si>
  <si>
    <t>94069014</t>
  </si>
  <si>
    <t>94069019</t>
  </si>
  <si>
    <t>94069090</t>
  </si>
  <si>
    <t>96200010</t>
  </si>
  <si>
    <t xml:space="preserve"> - - -Tripods</t>
  </si>
  <si>
    <t>نسبة التغيير
Percentage Change</t>
  </si>
  <si>
    <r>
      <t>(0)</t>
    </r>
    <r>
      <rPr>
        <b/>
        <sz val="10"/>
        <color rgb="FF000000"/>
        <rFont val="Times New Roman"/>
        <family val="1"/>
      </rPr>
      <t> </t>
    </r>
    <r>
      <rPr>
        <b/>
        <sz val="10"/>
        <color rgb="FF000000"/>
        <rFont val="Arial"/>
        <family val="2"/>
      </rPr>
      <t xml:space="preserve">الأغذية والحيوانات الحية </t>
    </r>
  </si>
  <si>
    <r>
      <t>(1)</t>
    </r>
    <r>
      <rPr>
        <b/>
        <sz val="10"/>
        <color rgb="FF000000"/>
        <rFont val="Times New Roman"/>
        <family val="1"/>
      </rPr>
      <t> </t>
    </r>
    <r>
      <rPr>
        <b/>
        <sz val="10"/>
        <color rgb="FF000000"/>
        <rFont val="Arial"/>
        <family val="2"/>
      </rPr>
      <t>المشروبات والتبغ</t>
    </r>
  </si>
  <si>
    <r>
      <t>(2)</t>
    </r>
    <r>
      <rPr>
        <b/>
        <sz val="10"/>
        <color rgb="FF000000"/>
        <rFont val="Times New Roman"/>
        <family val="1"/>
      </rPr>
      <t> </t>
    </r>
    <r>
      <rPr>
        <b/>
        <sz val="10"/>
        <color rgb="FF000000"/>
        <rFont val="Arial"/>
        <family val="2"/>
      </rPr>
      <t xml:space="preserve">مواد خام غير صالحة للأكل باستثناء الوقود </t>
    </r>
  </si>
  <si>
    <r>
      <t>(3)</t>
    </r>
    <r>
      <rPr>
        <b/>
        <sz val="10"/>
        <color rgb="FF000000"/>
        <rFont val="Times New Roman"/>
        <family val="1"/>
      </rPr>
      <t> </t>
    </r>
    <r>
      <rPr>
        <b/>
        <sz val="10"/>
        <color rgb="FF000000"/>
        <rFont val="Arial"/>
        <family val="2"/>
      </rPr>
      <t xml:space="preserve">الوقود المعدني وزيوت التشحيم والمواد المشابهة </t>
    </r>
  </si>
  <si>
    <r>
      <t>(4)</t>
    </r>
    <r>
      <rPr>
        <b/>
        <sz val="10"/>
        <color rgb="FF000000"/>
        <rFont val="Times New Roman"/>
        <family val="1"/>
      </rPr>
      <t> </t>
    </r>
    <r>
      <rPr>
        <b/>
        <sz val="10"/>
        <color rgb="FF000000"/>
        <rFont val="Arial"/>
        <family val="2"/>
      </rPr>
      <t>زيوت ودهون وشموع حيوانية ونباتية</t>
    </r>
  </si>
  <si>
    <r>
      <t>(5)</t>
    </r>
    <r>
      <rPr>
        <b/>
        <sz val="10"/>
        <color rgb="FF000000"/>
        <rFont val="Times New Roman"/>
        <family val="1"/>
      </rPr>
      <t> </t>
    </r>
    <r>
      <rPr>
        <b/>
        <sz val="10"/>
        <color rgb="FF000000"/>
        <rFont val="Arial"/>
        <family val="2"/>
      </rPr>
      <t xml:space="preserve">المواد الكيماوية ومنتجاتها غير المذكورة  </t>
    </r>
  </si>
  <si>
    <r>
      <t>(6)</t>
    </r>
    <r>
      <rPr>
        <b/>
        <sz val="10"/>
        <color rgb="FF000000"/>
        <rFont val="Times New Roman"/>
        <family val="1"/>
      </rPr>
      <t> </t>
    </r>
    <r>
      <rPr>
        <b/>
        <sz val="10"/>
        <color rgb="FF000000"/>
        <rFont val="Arial"/>
        <family val="2"/>
      </rPr>
      <t>السلع المصنعة والمصنفة أساساً حسب المادة</t>
    </r>
  </si>
  <si>
    <r>
      <t>(7)</t>
    </r>
    <r>
      <rPr>
        <b/>
        <sz val="10"/>
        <color rgb="FF000000"/>
        <rFont val="Times New Roman"/>
        <family val="1"/>
      </rPr>
      <t> </t>
    </r>
    <r>
      <rPr>
        <b/>
        <sz val="10"/>
        <color rgb="FF000000"/>
        <rFont val="Arial"/>
        <family val="2"/>
      </rPr>
      <t xml:space="preserve">الآلات ومعدات النقل </t>
    </r>
  </si>
  <si>
    <r>
      <t>(8)</t>
    </r>
    <r>
      <rPr>
        <b/>
        <sz val="10"/>
        <color rgb="FF000000"/>
        <rFont val="Times New Roman"/>
        <family val="1"/>
      </rPr>
      <t> </t>
    </r>
    <r>
      <rPr>
        <b/>
        <sz val="10"/>
        <color rgb="FF000000"/>
        <rFont val="Arial"/>
        <family val="2"/>
      </rPr>
      <t>مصنوعات متنوعة</t>
    </r>
  </si>
  <si>
    <r>
      <t>(9)</t>
    </r>
    <r>
      <rPr>
        <b/>
        <sz val="10"/>
        <color rgb="FF000000"/>
        <rFont val="Times New Roman"/>
        <family val="1"/>
      </rPr>
      <t> </t>
    </r>
    <r>
      <rPr>
        <b/>
        <sz val="10"/>
        <color rgb="FF000000"/>
        <rFont val="Arial"/>
        <family val="2"/>
      </rPr>
      <t xml:space="preserve">السلع والمعاملات غير المصنفة في التنصيف الموحد </t>
    </r>
  </si>
  <si>
    <r>
      <t xml:space="preserve">وفي الختام يؤكد الجهاز على حرصه والتزامه الدائم بالتطوير، وعليه فإننا نرحب بأي اقتراحات من شأنها تحسين محتويات هذه النشرة لتحقيق الفائدة المرجوة منها على البريد الإلكتروني: </t>
    </r>
    <r>
      <rPr>
        <b/>
        <sz val="12"/>
        <color indexed="8"/>
        <rFont val="Arial"/>
        <family val="2"/>
      </rPr>
      <t>EcoData@psa.gov.qa</t>
    </r>
  </si>
  <si>
    <t>ـ ـ ـ ـ ألبان معدة للصناعة تحتوي على حليب بنسبة 75% على الأقل محتوية على سكر مضاف أو مواد تحليه أخر وإن كانت مركزة</t>
  </si>
  <si>
    <t>ـ ـ ـ ـ غيرها من ألبان تحتوي على حليب بنسبة 75% على الأقل محتوية على سكر مضاف أو مواد تحليه أخر وإن كانت مركزة</t>
  </si>
  <si>
    <t xml:space="preserve">ـ ـ ـ عصير برتقال غير مجمد ، لا تزيد قيمة بريكس فيه عن 20 غير مضاف اليه سكر أومواد تحلية اخر   </t>
  </si>
  <si>
    <t xml:space="preserve">ـ ـ ـ غيره من عصير برتقال ، غير مضاف اليه سكر أو مواد تحلية اخر  </t>
  </si>
  <si>
    <t xml:space="preserve">ـ ـ ـ غيره من عصير برتقال ، مضاف اليه سكر أو مواد تحلية اخر  </t>
  </si>
  <si>
    <t xml:space="preserve">ـ ـ ـ ـ عصير ليمون قيمة بريكس لاتزيد عن 20 غير مضاف اليه سكر أو مواد تحلية آخر </t>
  </si>
  <si>
    <t xml:space="preserve">ـ ـ ـ عصير اناناس قيمة بريكس لاتزيد فيه عن 20 غير مضاف اليه سكر أو مواد تحلية اخر    </t>
  </si>
  <si>
    <t xml:space="preserve">ـ ـ ـ عصير تفاح قيمة بريكس لا تزيد فيه عن 20 غير مضاف اليه سكر أو مواد تحلية آخر    </t>
  </si>
  <si>
    <t xml:space="preserve">ـ ـ ـ غيره من عصير تفاح قيمة بريكس تزيد فيه عن 20 غير مضاف اليه سكر أو مواد تحلية آخر    </t>
  </si>
  <si>
    <t xml:space="preserve">ـ ـ ـ ـ عصير منجة غير مركز غير مضاف اليه سكر أو مواد تحلية اخر   </t>
  </si>
  <si>
    <t xml:space="preserve">ـ ـ ـ ـ عصير منجة غير مركز مضاف اليه سكر أو مواد تحلية اخر   </t>
  </si>
  <si>
    <t xml:space="preserve">ـ ـ ـ ـ عصير منجة مركز مضاف اليه سكر أو مواد تحلية اخر   </t>
  </si>
  <si>
    <t xml:space="preserve">ـ ـ ـ ـ غيره من عصير أي صنف آخر من الفواكه أو الخضر غير مضاف اليه سكر أو مواد تحلية اخر  </t>
  </si>
  <si>
    <t>ـ ـ ـ ـ غيره من عصير أي صنف آخر من الفواكه أو الخضر مضاف اليه سكر أو مواد تحلية اخر</t>
  </si>
  <si>
    <t xml:space="preserve">ـ ـ ـ مخاليط عصائر غير مركزة غير مضاف اليها سكر أو مواد تحلية اخر </t>
  </si>
  <si>
    <t xml:space="preserve">ـ ـ ـ مخاليط عصائر غير مركزة مضاف اليها سكر أو مواد تحلية اخر   </t>
  </si>
  <si>
    <t xml:space="preserve">ـ ـ ـ مخاليط عصائر مركزة غير مضاف اليها سكر أو مواد تحلية اخر   </t>
  </si>
  <si>
    <t xml:space="preserve">ـ ـ ـ مخاليط عصائر مركزة مضاف اليها سكر أو مواد تحلية اخر   </t>
  </si>
  <si>
    <t>Hong Kong</t>
  </si>
  <si>
    <t>سنغافوره</t>
  </si>
  <si>
    <t>أندونيسيا</t>
  </si>
  <si>
    <t>Djibouti</t>
  </si>
  <si>
    <t>03021100</t>
  </si>
  <si>
    <t>ـ ـ ـ ـ غيرها من ألبان تحتوي على حليب بنسبة أقل من 75% محتوية على سكر مضاف أو مواد تحليه أخر وإن كانت مركزة.</t>
  </si>
  <si>
    <t>08106000</t>
  </si>
  <si>
    <t xml:space="preserve"> Durians, Fresh</t>
  </si>
  <si>
    <t>11081400</t>
  </si>
  <si>
    <t>نشاء منهيوط  - مانيوق</t>
  </si>
  <si>
    <t>Manioc (Cassava) Starch</t>
  </si>
  <si>
    <t>12040000</t>
  </si>
  <si>
    <t>بذر كتان، وان كان مكسرا</t>
  </si>
  <si>
    <t>12099180</t>
  </si>
  <si>
    <t xml:space="preserve"> Eggplant Seeds</t>
  </si>
  <si>
    <t>20094120</t>
  </si>
  <si>
    <t xml:space="preserve">ـ ـ ـ عصير اناناس قيمة بريكس لا تزيد فيه عن 20  مضاف اليه سكر أو مواد تحلية اخر    </t>
  </si>
  <si>
    <t>25199010</t>
  </si>
  <si>
    <t>32100010</t>
  </si>
  <si>
    <t>Water Pigments, Varnsih</t>
  </si>
  <si>
    <t>34012020</t>
  </si>
  <si>
    <t xml:space="preserve"> صابون بشكل معجون</t>
  </si>
  <si>
    <t>38089199</t>
  </si>
  <si>
    <t>44071220</t>
  </si>
  <si>
    <t>44079110</t>
  </si>
  <si>
    <t>48116000</t>
  </si>
  <si>
    <t xml:space="preserve"> ورق وورق مقوى ، مطلي أو مشرب أو مغطى بشمع أو بشمع برافين أو ستيارين أوزيت أو جليسرول</t>
  </si>
  <si>
    <t>59022000</t>
  </si>
  <si>
    <t>طبقات مثبته بخيوط شديده التماسك من بوليستر</t>
  </si>
  <si>
    <t>Tire Cord Fabricof Polyesters</t>
  </si>
  <si>
    <t>63061920</t>
  </si>
  <si>
    <t>63079092</t>
  </si>
  <si>
    <t xml:space="preserve"> الوسائد الصغيرة لغرز الدبابيس فيها</t>
  </si>
  <si>
    <t>Pin-Cushions</t>
  </si>
  <si>
    <t>72111900</t>
  </si>
  <si>
    <t>82082000</t>
  </si>
  <si>
    <t>سكاكين ونصال لشغل الخشب</t>
  </si>
  <si>
    <t>Knives  For Wood Working</t>
  </si>
  <si>
    <t>84433910</t>
  </si>
  <si>
    <t>آلات تصوير مستندات  تعمل بالطريقة البصرية</t>
  </si>
  <si>
    <t xml:space="preserve">  Copying Machines Incorporating An Optical System</t>
  </si>
  <si>
    <t>84729020</t>
  </si>
  <si>
    <t xml:space="preserve"> آلات فـرز  قطـع النقـود وأوراق النقد وعدها وتغليفها</t>
  </si>
  <si>
    <t>84732100</t>
  </si>
  <si>
    <t>أجزاء ولوازم لآلات حاسبة إلكترونية</t>
  </si>
  <si>
    <t>84769000</t>
  </si>
  <si>
    <t>87043120</t>
  </si>
  <si>
    <t>Pickups Two Cab,Ready</t>
  </si>
  <si>
    <t>87111000</t>
  </si>
  <si>
    <t>دراجات ناريه مجهزة بمحركات ذات مكابس متناوبة للأشتعال الداخلي لا تزيد سعة اسطواناتها عن 50 سم3</t>
  </si>
  <si>
    <t>87116000</t>
  </si>
  <si>
    <t>90319050</t>
  </si>
  <si>
    <t>أجزاء ولوازم ميكروسكوبات الصور المجهرية المزودة بأجهزة معدة خصيصا لمناولة ونقل الأقراص الرقيقة والشبيكات من أشباه الموصلات</t>
  </si>
  <si>
    <t>91019100</t>
  </si>
  <si>
    <t>Watches, Electrically Operated</t>
  </si>
  <si>
    <t>91139020</t>
  </si>
  <si>
    <t>أساور من جلد طبيعي أو اصطناعي أو مجدد</t>
  </si>
  <si>
    <t>94032040</t>
  </si>
  <si>
    <t xml:space="preserve"> ستائر متحركة ترتكز على الأرض</t>
  </si>
  <si>
    <t>Portable Partitions On Floor</t>
  </si>
  <si>
    <t>94061040</t>
  </si>
  <si>
    <t xml:space="preserve"> - - - مباني للسكن أو للمدارس</t>
  </si>
  <si>
    <t>Bosnia and Herzegovina</t>
  </si>
  <si>
    <t>3907</t>
  </si>
  <si>
    <t>بولى اسيتال وبولى اثيرات وراتنجات ابوكسيديه</t>
  </si>
  <si>
    <t>8204</t>
  </si>
  <si>
    <t>مفاتيح ربط وشد يدوية وغيرها والأجزاء المعدنية الرئيسية المستعملة لذلك</t>
  </si>
  <si>
    <t>8484</t>
  </si>
  <si>
    <t>فواصل ووصلات مماثلة من ألواح معدنية</t>
  </si>
  <si>
    <t>8523</t>
  </si>
  <si>
    <t>(وسائط غير مسجلة معدة لتسجيل الصوت أو غيره (ليست أفلام</t>
  </si>
  <si>
    <t>8526</t>
  </si>
  <si>
    <t>أجهزة رادار وأجهزة إرشاد ملاحي بالراديو وأجهزة توجيه عن بعد بالراديو</t>
  </si>
  <si>
    <r>
      <t xml:space="preserve">رمز السلعة
HS8 </t>
    </r>
    <r>
      <rPr>
        <b/>
        <sz val="8"/>
        <color theme="1"/>
        <rFont val="Calibri"/>
        <family val="2"/>
        <scheme val="minor"/>
      </rPr>
      <t>Code</t>
    </r>
  </si>
  <si>
    <t>ملاحظة: نظراً لعملية تقريب الأرقام فإن المجاميع في الرسم البياني4 قد لا تؤدي إلى 100.0</t>
  </si>
  <si>
    <t>Note: due to rounding totals in Graph 4 may not add 100.0</t>
  </si>
  <si>
    <t>روسيا الاتحادية</t>
  </si>
  <si>
    <t>سيرلانكا</t>
  </si>
  <si>
    <t>جواتيمالا</t>
  </si>
  <si>
    <t>غينيا</t>
  </si>
  <si>
    <t>Guinea</t>
  </si>
  <si>
    <t>كيب فيرد (الرأس الأخضر)</t>
  </si>
  <si>
    <t>Cape Verde</t>
  </si>
  <si>
    <t>صادرات الشركات دون تحديد جهة المقصد</t>
  </si>
  <si>
    <t>Companies Exports - Unspecified Destination</t>
  </si>
  <si>
    <t>1602</t>
  </si>
  <si>
    <t>2704</t>
  </si>
  <si>
    <t>فحم مجمر كوك او نصف مجمر من فحم حجرى او من ليجنيت او من خنور وان كان مكتلا فحم معجونات</t>
  </si>
  <si>
    <t>2827</t>
  </si>
  <si>
    <t>4203</t>
  </si>
  <si>
    <t>ألبسة وتوابعها من جلد طبيعي أو مجدد (قفازات عادية، قفازات رياضية أحزمة، حمالات، لوازم ألبسة)</t>
  </si>
  <si>
    <t>4819</t>
  </si>
  <si>
    <t>علب وصناديق، من ورق أو ورق مقوى مموج</t>
  </si>
  <si>
    <t>4823</t>
  </si>
  <si>
    <t>أصناف أخر من ورق أو ورق مقوى أو حشو سليلوز أو طبقات من ألياف سليلوزية، مقطعة بأشكال معينة، مصنوعات أخر من عجائن الورق أو من ورق وورق مقوى أو من حشو سليلوز أو من طبقات من ألياف سليلوزية</t>
  </si>
  <si>
    <t>6201</t>
  </si>
  <si>
    <t>معاطف واقية وعباءات وغيرها للرجال أو الصبية، من غير المصنرات</t>
  </si>
  <si>
    <t>6202</t>
  </si>
  <si>
    <t>معاطف وأقبية وعباءات وغيرها للنساء أو البنات، من غير المصنرات</t>
  </si>
  <si>
    <t>6205</t>
  </si>
  <si>
    <t>قمصان للرجال أو الصبية، من غير المصنرات</t>
  </si>
  <si>
    <t>6211</t>
  </si>
  <si>
    <t>أردية للرياضة وأردية وأطقم تزلج وملابس سباحة وغيرها، من غير المصنرات</t>
  </si>
  <si>
    <t>6402</t>
  </si>
  <si>
    <t>أحذية أخر بنعال خارجية ووجوه من مطاط أو لدائن</t>
  </si>
  <si>
    <t>6911</t>
  </si>
  <si>
    <t>اواني و ادوات من خزف للمائدة ، المطبخ و غيره ، من بورسلين او صيني</t>
  </si>
  <si>
    <t>7216</t>
  </si>
  <si>
    <t>زوايا وأشكال خاصة (بروفيل) من حديد أو صلب غير مخلوط</t>
  </si>
  <si>
    <t>7323</t>
  </si>
  <si>
    <t>أدوات منزلية وأجزاؤها، من حديد صب أو حديد صلب، ألياف(من حديد أو حديد صلب) وغيرها</t>
  </si>
  <si>
    <t>7615</t>
  </si>
  <si>
    <t xml:space="preserve"> أدوات منزلية، وأجزاؤها، إسفنجات وغيرها، أدوات صحية وأجزاؤها من ألومنيوم</t>
  </si>
  <si>
    <t>7907</t>
  </si>
  <si>
    <t>مصنوعات أخر من زنك</t>
  </si>
  <si>
    <t>8408</t>
  </si>
  <si>
    <t>(محركات بمكابس تعمل بالضغط (محركات ديزل أو شبه ديزل</t>
  </si>
  <si>
    <t>8424</t>
  </si>
  <si>
    <t>أجهزة ميكانيكية لنثر السوائل والمساحيق، أجهزة قذف البخار و الرمل، وأجزاؤها</t>
  </si>
  <si>
    <t>8465</t>
  </si>
  <si>
    <t>عدد آلية لشغل الخشب أو الفلين أو العظم أو المطاط المقسى أو اللدائن الصلبة أو غيرها</t>
  </si>
  <si>
    <t>8466</t>
  </si>
  <si>
    <t>أجزاء ولوازم معدة للاستعمال حصرا أو بصفة أساسيه في الآلات الداخلة في البنود من 84/56 لغاية 84/65</t>
  </si>
  <si>
    <t>8518</t>
  </si>
  <si>
    <t>مذياعات (مايكروفونات)،مكبرات صوت،سماعات رأس،مضخمات صوت وغيرها،وأجزاؤها</t>
  </si>
  <si>
    <t>9404</t>
  </si>
  <si>
    <t>حوامل فرش (حشايا)، أصناف للأسرة وأصناف مماثلة</t>
  </si>
  <si>
    <t>01012910</t>
  </si>
  <si>
    <t>خيول للرياضة</t>
  </si>
  <si>
    <t>01063200</t>
  </si>
  <si>
    <t>ببغاوات بما فيها الببغاوات العادية والبركيت (بيضاء وصغير الجسم) والمكاو (ببغاء فخم طويل الذيل) والكوكاتو (ببغاء ذو عرف )حية</t>
  </si>
  <si>
    <t>01063910</t>
  </si>
  <si>
    <t>حمام أليف، حمام برى، حجلان، تدرج، سماني، دجاج الأرض، شنقب، قطا، أرطلان، بط بري</t>
  </si>
  <si>
    <t>01063920</t>
  </si>
  <si>
    <t>طيور الزينة</t>
  </si>
  <si>
    <t>03035410</t>
  </si>
  <si>
    <t>03046300</t>
  </si>
  <si>
    <t>03048700</t>
  </si>
  <si>
    <t>03073100</t>
  </si>
  <si>
    <t xml:space="preserve"> بلح بحر حية أو طازجة أو مبردة</t>
  </si>
  <si>
    <t>09051000</t>
  </si>
  <si>
    <t>فانيلا غير مجروشة ولا مسحوقة</t>
  </si>
  <si>
    <t>12093000</t>
  </si>
  <si>
    <t xml:space="preserve"> بذور نباتات عشبية تزرع اساسا من اجل ازهارها</t>
  </si>
  <si>
    <t>12129300</t>
  </si>
  <si>
    <t>15071000</t>
  </si>
  <si>
    <t>زيوت فول الصويا وجزيئاته، خام وان كان قد ازيل صمغه</t>
  </si>
  <si>
    <t>16041600</t>
  </si>
  <si>
    <t>16043100</t>
  </si>
  <si>
    <t>17019920</t>
  </si>
  <si>
    <t>25061090</t>
  </si>
  <si>
    <t>25222000</t>
  </si>
  <si>
    <t>كلس مطفأ</t>
  </si>
  <si>
    <t>26203000</t>
  </si>
  <si>
    <t xml:space="preserve"> رواسب محتوية بصورة رئيسية على نحاس</t>
  </si>
  <si>
    <t>27101914</t>
  </si>
  <si>
    <t>32072000</t>
  </si>
  <si>
    <t>مركبات قابلة للتزجج ودهانات لطلاء الفخار ومحضرات مماثلة</t>
  </si>
  <si>
    <t>32131090</t>
  </si>
  <si>
    <t>33013010</t>
  </si>
  <si>
    <t xml:space="preserve"> دهن العود</t>
  </si>
  <si>
    <t>34031920</t>
  </si>
  <si>
    <t xml:space="preserve"> زيوت وشحوم السحب</t>
  </si>
  <si>
    <t>36061000</t>
  </si>
  <si>
    <t>وقود سائل وغاز وقود مسيل في عبوات من الأنواع المستعملة لتعبئة أو إعادة تعبئة قداحات السجائر أو الولاعات المماثلة لا تتجاوز سعتها 300 سم مكعب</t>
  </si>
  <si>
    <t>38151200</t>
  </si>
  <si>
    <t>محضرات تحتوي على معدن ثمين أو على مركبات معدن ثمين كمادة فعالة</t>
  </si>
  <si>
    <t>39234000</t>
  </si>
  <si>
    <t>مكبات وملفات وبكرات وحوامل مماثلة، من لدائن</t>
  </si>
  <si>
    <t>39269093</t>
  </si>
  <si>
    <t xml:space="preserve"> مراوح يدوية</t>
  </si>
  <si>
    <t>40115000</t>
  </si>
  <si>
    <t>إطارات خارجية جديدة من مطاط، من النوع المستعمل للدراجات العادية</t>
  </si>
  <si>
    <t>40132000</t>
  </si>
  <si>
    <t>أنابيب داخلية هوائية من مطاط المستعمل في جميع الدراجات</t>
  </si>
  <si>
    <t>42021910</t>
  </si>
  <si>
    <t xml:space="preserve"> صناديق وحقائب سطحها الخارجي من خشب</t>
  </si>
  <si>
    <t>42050060</t>
  </si>
  <si>
    <t>أجزاء الحمائل والأبازيم والإغلاق والأطر بإغلاق، المغلفة بجلد</t>
  </si>
  <si>
    <t>43031010</t>
  </si>
  <si>
    <t>ألبسة للرجال (فروة) من فراء طبيعي</t>
  </si>
  <si>
    <t>44209040</t>
  </si>
  <si>
    <t>مباخر</t>
  </si>
  <si>
    <t>51121110</t>
  </si>
  <si>
    <t>52081100</t>
  </si>
  <si>
    <t>نسج قطنيه بنسج سادة ، لا يزن المتر المربع منها أكثر من 100 جم</t>
  </si>
  <si>
    <t>52085900</t>
  </si>
  <si>
    <t>اقمشه محدده مطبوعة</t>
  </si>
  <si>
    <t>54079200</t>
  </si>
  <si>
    <t>54083200</t>
  </si>
  <si>
    <t>55051000</t>
  </si>
  <si>
    <t>فضلات من الياف نسجيه تركيبيه او اصطناعيه من ألياف تركيبية</t>
  </si>
  <si>
    <t>56012200</t>
  </si>
  <si>
    <t>مناشف صحية وسدادات قطنية ،حفاظ وبطانة حفاظ للأطفال وأصناف صحية مماثلة ، من الياف تركيبيه او اصطناعيه</t>
  </si>
  <si>
    <t>56022900</t>
  </si>
  <si>
    <t>لباد أخر، غير مشرب ولا مطلي أو منضد من مواد نسيجية أخر</t>
  </si>
  <si>
    <t>57021000</t>
  </si>
  <si>
    <t>"كليم" ، "شوماك" و"كرماني" وبسط مماثلة يدوية النسيج</t>
  </si>
  <si>
    <t>57024221</t>
  </si>
  <si>
    <t xml:space="preserve"> مفارش للأسرة والطاولات</t>
  </si>
  <si>
    <t>سجاد صلاة</t>
  </si>
  <si>
    <t>57039011</t>
  </si>
  <si>
    <t>59019020</t>
  </si>
  <si>
    <t xml:space="preserve"> نسج محضرة للرسم بالالوانكانفا</t>
  </si>
  <si>
    <t>59050010</t>
  </si>
  <si>
    <t>اغطية جدران من قطيفة</t>
  </si>
  <si>
    <t>59114000</t>
  </si>
  <si>
    <t>نسج التصفية والنسـج الســميكة، من الأنواع المستعملة في معاصر الزيوت أو ما يماثلها، بما في ذلك ما كان منها مصنوعاً من شعر بشري</t>
  </si>
  <si>
    <t>61041300</t>
  </si>
  <si>
    <t>61042300</t>
  </si>
  <si>
    <t>61043100</t>
  </si>
  <si>
    <t>61043300</t>
  </si>
  <si>
    <t>61045100</t>
  </si>
  <si>
    <t>61046100</t>
  </si>
  <si>
    <t>61081100</t>
  </si>
  <si>
    <t>61081900</t>
  </si>
  <si>
    <t>61082900</t>
  </si>
  <si>
    <t>61169900</t>
  </si>
  <si>
    <t>قفازات بانواعها من مواد نسجية أُخر</t>
  </si>
  <si>
    <t>62041100</t>
  </si>
  <si>
    <t>بدل للنساء والبنات من صوف أو من وبر ناعم</t>
  </si>
  <si>
    <t>62041300</t>
  </si>
  <si>
    <t>بدل للنساء والبنات من ألياف تركيبية</t>
  </si>
  <si>
    <t>62042900</t>
  </si>
  <si>
    <t>أطقم ألبسة للنساء أو البنات من مواد نسجيه اخرى</t>
  </si>
  <si>
    <t>62062000</t>
  </si>
  <si>
    <t>بلوزات وقمصان وبلوزات بشكل قمصان للنساء أو البنات من صوف او من وبر ناعم</t>
  </si>
  <si>
    <t>62081100</t>
  </si>
  <si>
    <t>62113920</t>
  </si>
  <si>
    <t>62152000</t>
  </si>
  <si>
    <t>أربطة عنـق (كرافاتات) ووردات عنـق (بابيون) وأربطة عنق بشكل مناديل، من غير مصنرات من الياف تركيبيه او اصطناعيه</t>
  </si>
  <si>
    <t>63024000</t>
  </si>
  <si>
    <t>بياضات مائدة من مصنرات أو كروشيه</t>
  </si>
  <si>
    <t>63025900</t>
  </si>
  <si>
    <t>بياضات أخر للمائدة من مواد نسجيه اخرى</t>
  </si>
  <si>
    <t>63031900</t>
  </si>
  <si>
    <t>ستائر (واسدال) وظلل داخلية، سجوف قصيرة للبرادي أو الأسرة من مواد نسجيه اخرى</t>
  </si>
  <si>
    <t>الأغطية الواقية لمقاعد وسائل النقل</t>
  </si>
  <si>
    <t>63052000</t>
  </si>
  <si>
    <t>أكياس تعبئة وتغليف من قطن</t>
  </si>
  <si>
    <t>63061220</t>
  </si>
  <si>
    <t>63079091</t>
  </si>
  <si>
    <t xml:space="preserve"> أغطية أباريق الشاي</t>
  </si>
  <si>
    <t>63079095</t>
  </si>
  <si>
    <t>مهود الأطفال القابلة للحمل</t>
  </si>
  <si>
    <t>64061000</t>
  </si>
  <si>
    <t xml:space="preserve"> وجوه أحذية وأجزاؤها ، عدا أجزاء التقوية</t>
  </si>
  <si>
    <t>66019900</t>
  </si>
  <si>
    <t>غيرها من مظلات الشمس والمطر</t>
  </si>
  <si>
    <t>68041000</t>
  </si>
  <si>
    <t>أرحية للطحن أو الجرش من أحجار طبيعية أو من مواد شاحذة طبيعية أو اصطناعية مكتلة أو من خزف، وان كانت بأجزاء من مواد أخر</t>
  </si>
  <si>
    <t>68118930</t>
  </si>
  <si>
    <t>69141090</t>
  </si>
  <si>
    <t>غيرها من المصنوعات الخزفيه</t>
  </si>
  <si>
    <t xml:space="preserve"> كرات</t>
  </si>
  <si>
    <t>70131049</t>
  </si>
  <si>
    <t>70171010</t>
  </si>
  <si>
    <t>أنابيب وأوعية مفاعلات من كوارتز معدة للاستعمال في أفران الصهر والأكسدة لإنتاج الرقائق شبه الموصلة من زجاج</t>
  </si>
  <si>
    <t>70199060</t>
  </si>
  <si>
    <t>أنابيب ومواسير</t>
  </si>
  <si>
    <t>71179020</t>
  </si>
  <si>
    <t>حلي من زجاج</t>
  </si>
  <si>
    <t>منتجات مسطحه بسمك أقل من 3 مم</t>
  </si>
  <si>
    <t>72191200</t>
  </si>
  <si>
    <t>73221100</t>
  </si>
  <si>
    <t>أجهزة إشعاع حراري للتدفئة المركزية، غير مسخنة كهربائيا، وأجزاؤها من حديد أو صلب</t>
  </si>
  <si>
    <t>76169940</t>
  </si>
  <si>
    <t>(ستائر معدنيه (فينسيان</t>
  </si>
  <si>
    <t>Venetion Blinds</t>
  </si>
  <si>
    <t>81130000</t>
  </si>
  <si>
    <t>خلائط خزفية معدنية ومصنوعاتها بما فيها الفضلات والخردة</t>
  </si>
  <si>
    <t>82119120</t>
  </si>
  <si>
    <t xml:space="preserve"> - - - بمقابض من عاج</t>
  </si>
  <si>
    <t>84039000</t>
  </si>
  <si>
    <t>أجزاء مراجل التدفئة المركزية</t>
  </si>
  <si>
    <t>84201000</t>
  </si>
  <si>
    <t>آلات صقل وترقيق</t>
  </si>
  <si>
    <t>84211200</t>
  </si>
  <si>
    <t>أجهزة عصر البياضات والألبسة</t>
  </si>
  <si>
    <t>84292000</t>
  </si>
  <si>
    <t>آلات تسوية الطرق، ذاتية الحركة</t>
  </si>
  <si>
    <t>84295900</t>
  </si>
  <si>
    <t>مجارف آلية وآلات أخرى لإستخراج الأتربة، ذاتية الحركة</t>
  </si>
  <si>
    <t>84378000</t>
  </si>
  <si>
    <t>آلات وأجهزة أخرى مما يستعمل في المطاحن أو لمعالجة الحبوب أو البقول اليابسة، عدا الآلات والأجهزة من الأنواع المستعملة في المزارع</t>
  </si>
  <si>
    <t>84401000</t>
  </si>
  <si>
    <t>آلات وأجهزة لحبك وتجليد الكتب بما فيها آلات وأجهزة خياطة الكتب</t>
  </si>
  <si>
    <t>84425000</t>
  </si>
  <si>
    <t>حروف طباعة ورواسم (كليشيهات) وألواح واسطوانات وأجزاء طابعة أخر رواسم كليشيهات وأحجار الطباعة ليثوغرافيا) وألواح واسطوانات محضرة للطبع (ممسوحة أو محببة أو مصقولة)</t>
  </si>
  <si>
    <t>84479000</t>
  </si>
  <si>
    <t>آلات لصنع خيوط البريم أو التول أو المسننات أو المطرزات أو الشباك وأصناف العقادة أو الضفر أو التعفير</t>
  </si>
  <si>
    <t>84511000</t>
  </si>
  <si>
    <t>أجهزة تنظيف بالطريقة الجافة</t>
  </si>
  <si>
    <t>84521000</t>
  </si>
  <si>
    <t>آلات خياطة المنزلية</t>
  </si>
  <si>
    <t>84553000</t>
  </si>
  <si>
    <t>اسطوانات لآلات تجليخ المعادن</t>
  </si>
  <si>
    <t>84639000</t>
  </si>
  <si>
    <t>(.عدد آلية أخرى لشغل المعادن أو الكربيدات المعدنية الملبدة أو الخلائط المعدنية الخزفية، تعمل دون إنقاص المادة، (غ.د.آ</t>
  </si>
  <si>
    <t>84659500</t>
  </si>
  <si>
    <t>آلات ثقب أو تلسين</t>
  </si>
  <si>
    <t>84798980</t>
  </si>
  <si>
    <t xml:space="preserve"> آلات وأجهزة لربط وفك المسامير اللولبية والصواميل وأجهزة فك مسامير الجمع ومراكز الدواليب عدا العدد اليدوية الواردة في الفصل 82 والأجهزة اليدوية الداخلة في البنود 8467 ، 8508</t>
  </si>
  <si>
    <t>85322900</t>
  </si>
  <si>
    <t>غيرها من المكثفات</t>
  </si>
  <si>
    <t>85332100</t>
  </si>
  <si>
    <t>مقاومات معدة لقدرة ذات طاقة لاتزيد عن 20 واط</t>
  </si>
  <si>
    <t>85352900</t>
  </si>
  <si>
    <t>غيرها من الفيوز وقاطعات التيار</t>
  </si>
  <si>
    <t>85419000</t>
  </si>
  <si>
    <t>أجزاء صمامات ثنائية وترانزستورات وأجهزة مماثلة بموصلات نصفية للكهرباء، أجزاء لأجهزة حساسة للضوء بموصلات نصفية، بما في ذلك الخلايا الفولطائية الضوئية</t>
  </si>
  <si>
    <t>85442030</t>
  </si>
  <si>
    <t xml:space="preserve"> أسـلاك البرق والهاتف  تحتوي  على أقل من عشرة ازواج</t>
  </si>
  <si>
    <t>87038000</t>
  </si>
  <si>
    <t>- سيارات أخر، مجهزة فقط بمحرك كهربائي للدفع</t>
  </si>
  <si>
    <t>87060000</t>
  </si>
  <si>
    <t>87113000</t>
  </si>
  <si>
    <t>دراجات ناريه مجهزة بمحركات ذات مكابس متناوبة للأشتعال الداخلي تزيد سعة اسطواناتها عن 250سم3ولا تتجاوز 500 سم3</t>
  </si>
  <si>
    <t>89039920</t>
  </si>
  <si>
    <t xml:space="preserve"> قوارب بدون محركات</t>
  </si>
  <si>
    <t>90111000</t>
  </si>
  <si>
    <t>( مجاهر مجسمة  ( ستريو سكوبيه</t>
  </si>
  <si>
    <t>90129000</t>
  </si>
  <si>
    <t>أجزاء  ولوازم للمجاهر الواردة في المجموعة الفرعية 9012</t>
  </si>
  <si>
    <t>90138090</t>
  </si>
  <si>
    <t>91052900</t>
  </si>
  <si>
    <t>91082000</t>
  </si>
  <si>
    <t>ساعات ذاتية التعبئة اتوماتيكيه</t>
  </si>
  <si>
    <t>92060010</t>
  </si>
  <si>
    <t xml:space="preserve"> طبول</t>
  </si>
  <si>
    <t>Drums</t>
  </si>
  <si>
    <t>95063200</t>
  </si>
  <si>
    <t>95065900</t>
  </si>
  <si>
    <t>غيرها من المضارب</t>
  </si>
  <si>
    <t>95066100</t>
  </si>
  <si>
    <t xml:space="preserve"> كرات التنس العشبي</t>
  </si>
  <si>
    <t>95072000</t>
  </si>
  <si>
    <t>صنانير صيد الأسماك</t>
  </si>
  <si>
    <t>95073000</t>
  </si>
  <si>
    <t>بكرات قصبات صيد الأسماك</t>
  </si>
  <si>
    <t>96100090</t>
  </si>
  <si>
    <t>غيرها من ألواح الكتابه</t>
  </si>
  <si>
    <t>96132000</t>
  </si>
  <si>
    <t>قداحات ( ولاعات ) سجائر للجيب تشعل بالغاز وقابلة للتعبئــــة</t>
  </si>
  <si>
    <t>LAOS : Lao People's Democratic Republic</t>
  </si>
  <si>
    <t>-- Nile Perch (Lates Niloticus)</t>
  </si>
  <si>
    <t>Vanilla, Neither Crushed Nor Ground</t>
  </si>
  <si>
    <t xml:space="preserve"> Sugar Cane</t>
  </si>
  <si>
    <t>Anchovies</t>
  </si>
  <si>
    <t>Quartz, In Other Form</t>
  </si>
  <si>
    <t>Slaked Lime</t>
  </si>
  <si>
    <t>Petroleum Products For Diesel Transmission Gears</t>
  </si>
  <si>
    <t>Other Essential Oils Aloeswood Oil</t>
  </si>
  <si>
    <t>Plastic Fans</t>
  </si>
  <si>
    <t>Wooden Censers</t>
  </si>
  <si>
    <t xml:space="preserve"> Plain Weave, Weighing Not More Than I00 Glm2</t>
  </si>
  <si>
    <t>Rugs</t>
  </si>
  <si>
    <t xml:space="preserve"> Prepared Painting Canvas</t>
  </si>
  <si>
    <t>Covers For Tea Pots</t>
  </si>
  <si>
    <t>Umbrellas, Other</t>
  </si>
  <si>
    <t>Ceramic Articles, Other</t>
  </si>
  <si>
    <t>Glassware For Table, Other</t>
  </si>
  <si>
    <t>Parts For Central Heating Boilers</t>
  </si>
  <si>
    <t>Clothes Dryers, Centrifugal</t>
  </si>
  <si>
    <t>Machine For Book Binding Including Book Sewing Machines</t>
  </si>
  <si>
    <t>Dry Cleaning Machines</t>
  </si>
  <si>
    <t>Rolls For Metal Rolling Mills</t>
  </si>
  <si>
    <t>Capacitors, Other</t>
  </si>
  <si>
    <t>Resistors For A Power Handling Capacity Not Exceeding 20 W</t>
  </si>
  <si>
    <t>Circuit Breakers. Other</t>
  </si>
  <si>
    <t>Lines For Telegraph &amp; Telephone Less Than10 Paris</t>
  </si>
  <si>
    <t xml:space="preserve"> - Other Vehicles, With Only Electric Motor For Propulsion</t>
  </si>
  <si>
    <t>Boats Without Motors</t>
  </si>
  <si>
    <t>Stereoscopic Microscopes</t>
  </si>
  <si>
    <t>Optical Instrument, Other</t>
  </si>
  <si>
    <t>Panel Clocks For Aircraft,  Other</t>
  </si>
  <si>
    <t>Golf Balls</t>
  </si>
  <si>
    <t>Tennis, Other</t>
  </si>
  <si>
    <t>Lawn-Tennis Balls</t>
  </si>
  <si>
    <t>Fishing Hooks For Fish</t>
  </si>
  <si>
    <t>Fishing Line Fishing Tackle</t>
  </si>
  <si>
    <t>Cigarette Pocket Lighters, Gas Fuelled, Refillable.</t>
  </si>
  <si>
    <t>الفصل الثاني
إحصاءات الصادرات والمعاد تصديره من السلع القطرية</t>
  </si>
  <si>
    <t>الربع (الأول والثاني والثالث والرابع)</t>
  </si>
  <si>
    <t>قيمة</t>
  </si>
  <si>
    <t>Dates, Figs, Pineapples, Avocados, Guavas, Mangoes, Fresh Or Dried</t>
  </si>
  <si>
    <t>Animal Or Vegetable Fats &amp; Oils Chemically Modified; Inedible Mixtures</t>
  </si>
  <si>
    <t>Prepared Or Preserved Meat, Meat Offal &amp; Blood Nes.</t>
  </si>
  <si>
    <t>Soups, Broths &amp; Preparations; Homogenized Composite Food Preparations</t>
  </si>
  <si>
    <t>Ice Cream And Other Edible Ice, With Cocoa Or Not</t>
  </si>
  <si>
    <t>Preparations Used In Animal Feeding</t>
  </si>
  <si>
    <t>Ash &amp; Residues (Not From Iron/Steel Etc Mnfr) With Metal Content</t>
  </si>
  <si>
    <t xml:space="preserve"> Coke/Semicoke Of Coal, Lignite Or Peat; Retort Carbon</t>
  </si>
  <si>
    <t>Petroleum Oils &amp; Oils From Bituminous Minerals Etc. (Crude)</t>
  </si>
  <si>
    <t xml:space="preserve"> Petroleum Oils &amp; Oils From Bituminous Minerals Etc. (Not Crude)</t>
  </si>
  <si>
    <t xml:space="preserve"> Petroleum Gases And Other Gaseous Hydrocarbons</t>
  </si>
  <si>
    <t>Hydrogen, Rare Gases And Other Nonmetals</t>
  </si>
  <si>
    <t xml:space="preserve"> Ammonia, Anhydrous Or In Aqueous Solution</t>
  </si>
  <si>
    <t>Sodium Hydroxide; Potassium Hydroxide; Sodium Or Potassium Peroxides</t>
  </si>
  <si>
    <t>Chlorides, Chloride Oxides And Chloride Hydroxides; Bromides Etc.; Iodides Etc.</t>
  </si>
  <si>
    <t>Acyclic Hydrocarbons</t>
  </si>
  <si>
    <t>Halogenated Derivatives Of Hydrocarbons</t>
  </si>
  <si>
    <t>Acyclic Alcohols And Their Halogenated, Sulfonated, Nitrated Or Nitrosated Derivatives</t>
  </si>
  <si>
    <t xml:space="preserve"> Heterocyclic Compounds With Nitrogen Hetero-Atom; Nucleic Acids &amp; Their Salts</t>
  </si>
  <si>
    <t>Medicaments Nes, Mixed Or Not, In Dosage Etc. Form</t>
  </si>
  <si>
    <t>Mineral Or Chemical Fertilizers, Nitrogenous</t>
  </si>
  <si>
    <t>Perfumes And Toilet Waters</t>
  </si>
  <si>
    <t>Beauty, Make-Up &amp; Skin-Care Preps; Sunscreens, Manicure Etc. Preps</t>
  </si>
  <si>
    <t>Personal Toilet Preparations Nes, Shaving, Deo Etc.</t>
  </si>
  <si>
    <t>Organic Surface-Active Agents (Other Than Soap); Preps &amp; Cleaning Preps</t>
  </si>
  <si>
    <t>Reaction Initiators, Accelerators &amp; Catalytic Preps Nes.</t>
  </si>
  <si>
    <t>Mixed Alkylbenzenes &amp; Mixed Alkylnaphthalene Nes.</t>
  </si>
  <si>
    <t>Prepared Binders For Foundry Moulds Or Cores; Chemical Products And Preparations Of The Chemical Or Allied Industries (Including Those Consisting Of Mixtures Of Natural Products), Not Elsewhere Specified Or Included.</t>
  </si>
  <si>
    <t>Polymers Of Ethylene, In Primary Forms</t>
  </si>
  <si>
    <t>Polymers Of Vinyl Chloride Or Of Other Halogenated Olefins, In Primary Forms</t>
  </si>
  <si>
    <t>Polyacetals Etc., Expoxide Resins, Polycarbonates, Alkyd Resins Etc., In Primary Forms</t>
  </si>
  <si>
    <t>Waste, Parings And Scrap Of Plastics</t>
  </si>
  <si>
    <t>Tubes, Pipes &amp; Hoses And Fittings Therefor Of Plastics</t>
  </si>
  <si>
    <t>Self-Adhesive Plates, Sheets, Film, Foil, Tape Etc. Of Plastics</t>
  </si>
  <si>
    <t>Plates, Sheets, Film, Foil &amp; Strip Of Plastics; Non-Cellular, Not Reinforced Etc.</t>
  </si>
  <si>
    <t>Plates, Sheets, Film, Foil &amp; Strip Nes, Of Plastics</t>
  </si>
  <si>
    <t>Articles For The Conveyance Or Packing Of Goods; Boxes, Cases, Bags Etc. Of Plastics</t>
  </si>
  <si>
    <t>Tableware, Kitchenware &amp; Other Household Articles Of Plastics</t>
  </si>
  <si>
    <t>Articles Of Plastics Nesoi</t>
  </si>
  <si>
    <t>Reclaimed Rubber In Primary Forms Or In Plates, Sheets Or Strip</t>
  </si>
  <si>
    <t>Waste, Parings And Scrap Of Rubber And Powders And Granules Obtained Therefrom</t>
  </si>
  <si>
    <t>New Pneumatic Tires, Of Rubber</t>
  </si>
  <si>
    <t>Articles Nes, Of Unharded Vulcanized Rubber</t>
  </si>
  <si>
    <t xml:space="preserve"> Travel Goods, Handbags, Wallets, Suitcases, Holsters Etc.</t>
  </si>
  <si>
    <t>Articles Of Apparel &amp; Clothing Accessories Made Of Leather Or Composition Leather</t>
  </si>
  <si>
    <t>Recovered (Waste And Scrap) Paper And Paperboard</t>
  </si>
  <si>
    <t>Uncoated Paper And Paperboard Nes, In Rolls Or Sheets</t>
  </si>
  <si>
    <t>Cartons, Boxes Etc. Of Paper, Paperboard Etc.; Office Box Files, Letter Trays Of Paper Etc.</t>
  </si>
  <si>
    <t>Labels Of Paper Or Paperboard, Printed Or Not</t>
  </si>
  <si>
    <t>Paper, Paperboard, Cellulose Wadding Cut To Size &amp; Articles, Nes.</t>
  </si>
  <si>
    <t>Books, Brochures, Leaflets &amp; Similar Printed Matter</t>
  </si>
  <si>
    <t>Woven Fabrics Of Synthetic Filament Yarn</t>
  </si>
  <si>
    <t>Women'S Or Girls' Suits, Ensembles Etc., Knitted Or Crocheted</t>
  </si>
  <si>
    <t>T-Shirts, Singlets, Tank Tops Etc., Knitted Or Crocheted</t>
  </si>
  <si>
    <t>Sweaters, Pullovers, Sweatshirts, Vests Etc., Knitted Or Crocheted</t>
  </si>
  <si>
    <t>Men'S Or Boys' Overcoats, Capes Etc., Not Knitted Or Crocheted</t>
  </si>
  <si>
    <t>Women'S Or Girls' Overcoats, Capes Etc., Not Knitted Or Crocheted</t>
  </si>
  <si>
    <t>Men'S Or Boys' Suits, Ensembles Etc., Not Knitted Or Crocheted</t>
  </si>
  <si>
    <t>Women'S Or Girls' Suits, Ensembles Etc., Not Knitted Or Crocheted</t>
  </si>
  <si>
    <t>Men'S Or Boys' Shirts, Not Knitted Or Crocheted</t>
  </si>
  <si>
    <t>Women'S Or Girls' Blouses &amp; Shirts, Not Knitted Or Crocheted</t>
  </si>
  <si>
    <t>Track Suits, Ski-Suits &amp; Swimwear Etc., Not Knitted Or Crocheted</t>
  </si>
  <si>
    <t>Made-Up Articles (Nes)</t>
  </si>
  <si>
    <t>Worn Clothing And Other Worn Articles</t>
  </si>
  <si>
    <t>Footwear, Outer Soles &amp; Uppers Of Rubber Or Plastic; Nes.</t>
  </si>
  <si>
    <t>Footwear, With Outer Soles Of Rubber, Plastics, Leather Etc. &amp; Uppers Of Leather</t>
  </si>
  <si>
    <t>Footwear, With Outer Soles Of Rubber, Plastics, Leather Etc. &amp; Uppers Of Textile Materials</t>
  </si>
  <si>
    <t>Ceramic Tableware, Kitchenware Etc. Of Porcelain Or China</t>
  </si>
  <si>
    <t>Glassware For Table, Kitchen, Toilet, Office Etc. Use Nes.</t>
  </si>
  <si>
    <t>Articles Of Jewelry &amp; Parts Thereof, Of Precious Metal Or Of Metal Clad</t>
  </si>
  <si>
    <t>Imitation Jewelry</t>
  </si>
  <si>
    <t>Ferrous Waste &amp; Scrap; Remelting Scrap Ingots Of Iron Or Steel</t>
  </si>
  <si>
    <t>Angles, Shapes &amp; Sections Of Iron Or Nonalloy Steel</t>
  </si>
  <si>
    <t>Wire Of Iron Or Nonalloy Steel</t>
  </si>
  <si>
    <t>Tubes, Pipes &amp; Hollow Profiles, Seamless, Of Iron Nes, Or Steel</t>
  </si>
  <si>
    <t>Tube Or Pipe Fittings, Of Iron Or Steel</t>
  </si>
  <si>
    <t>Structures Nes, &amp; Parts Thereof, Of Iron Or Steel</t>
  </si>
  <si>
    <t>Tanks, Casks, Drums Etc., &lt;= 300 Liters Capacity, Of Iron Or Steel</t>
  </si>
  <si>
    <t>Containers For Compressed Or Liquefied Gas, Of Iron Or Steel</t>
  </si>
  <si>
    <t>Screws, Bolts, Nuts, Washers Etc., Of Iron Or Steel</t>
  </si>
  <si>
    <t>Household Articles &amp; Parts Thereof, Of Iron Or Steel; Iron Or Steel Wool Etc.</t>
  </si>
  <si>
    <t>Articles Of Iron Or Steel Nes.</t>
  </si>
  <si>
    <t>Refined Copper &amp; Copper Alloys (Not Master Alloys), Unwrought</t>
  </si>
  <si>
    <t>Articles Of Copper Nes.</t>
  </si>
  <si>
    <t xml:space="preserve"> Unwrought Aluminum</t>
  </si>
  <si>
    <t>Aluminum Bars, Rods And Profiles</t>
  </si>
  <si>
    <t>Household Articles &amp; Parts Thereof, Pot Scourers Etc., Sanitary Ware/Parts Thereof, Of Aluminum</t>
  </si>
  <si>
    <t>Articles Of Aluminum Nes.</t>
  </si>
  <si>
    <t>Unwrought Zinc</t>
  </si>
  <si>
    <t>Articles Of Zinc Nes.</t>
  </si>
  <si>
    <t>Hand-Operated Spanners &amp; Wrenches Etc. &amp; Base Metal Parts Thereof</t>
  </si>
  <si>
    <t>Handtools Nes, Blow Torches Etc.; Anvils Etc.</t>
  </si>
  <si>
    <t>Interchangeable Tools For Hand- Or Machinetools &amp; Base Metal Parts Thereof</t>
  </si>
  <si>
    <t>Hardware, Fixtures, Castors Etc. &amp; Parts, Of Base Metal</t>
  </si>
  <si>
    <t>Spark-Ignition Reciprocating Or Rotary Int. Combustion Piston Engines</t>
  </si>
  <si>
    <t>Compression-Ignition Internal Combustion Piston Engines</t>
  </si>
  <si>
    <t xml:space="preserve"> Parts For Engines Of Heading 8407/8408</t>
  </si>
  <si>
    <t>Turbojets, Turbopropellers &amp; Other Gas Turbines; Parts Thereof</t>
  </si>
  <si>
    <t>Engines And Motors Nes, And Parts Thereof</t>
  </si>
  <si>
    <t>Pumps For Liquids; Liquid Elevators; Parts Thereof</t>
  </si>
  <si>
    <t>Air Or Vacuum Pumps, Air Etc. Compressors &amp; Fans; Hoods; Parts Thereof</t>
  </si>
  <si>
    <t>Air Conditioning Machines (For Temperature &amp; Humidity Change) &amp; Parts Thereof</t>
  </si>
  <si>
    <t>Machinery, Plant Etc. For The Treatment Of Materials (Proc Temp Chg); Water Heaters, Non-Electric; Parts Thereof</t>
  </si>
  <si>
    <t>Centrifuges; Filtering Etc. Machinery/Apparatus For Liquids Or Gases; Parts Thereof</t>
  </si>
  <si>
    <t xml:space="preserve"> Mechanical Appliances For Projecting, Dispersing Etc. Liquids Or Powders; Steam Or Sand Blasting Machines; Parts Thereof</t>
  </si>
  <si>
    <t>Pulley Tackle &amp; Hoists (Exc. Skip); Winches &amp; Capstans; Jacks</t>
  </si>
  <si>
    <t>Derricks; Cranes; Mobile Lifting Frames Etc.</t>
  </si>
  <si>
    <t>Fork-Lift Trucks; Other Works Trucks Fitted With Lifting Etc.</t>
  </si>
  <si>
    <t>Lifting, Handling, Loading Or Unloading Machinery Nes.</t>
  </si>
  <si>
    <t>Self-Propelled Bulldozers, Angledozers, Graders, Levelers Etc.</t>
  </si>
  <si>
    <t>Moving, Grading, Leveling Etc. Machinery Nes, Pile-Drivers, Snowplows Etc.</t>
  </si>
  <si>
    <t>Parts For Use With The Machinery Of Headings 8425-30</t>
  </si>
  <si>
    <t>Printing Machinery; Machines For Uses Ancillary To Printing; Parts Thereof</t>
  </si>
  <si>
    <t>Machine Tools For Forging, Hammering, Bending, Die-Stamping Etc.</t>
  </si>
  <si>
    <t>Machine Tools For Working Wood, Cork, Bone, Hard Rubber/Plastics Etc.</t>
  </si>
  <si>
    <t>Parts &amp; Accessories For Machine Tools Of Headings 8456-65</t>
  </si>
  <si>
    <t>Tools For Working In The Hand, Pneumatic, Hydraulic Etc. &amp; Parts Thereof</t>
  </si>
  <si>
    <t>Automatic Data Processing Machines; Magnetic Readers Etc. Computer Hardware</t>
  </si>
  <si>
    <t>Parts And Accessories For Office Machines Of Headings 8469-72, Computer Accessories</t>
  </si>
  <si>
    <t>Machinery For Sorting, Screening, Separating Etc. Earth, Stone, Minerals &amp; Parts Thereof</t>
  </si>
  <si>
    <t>Machines And Mech. Appliances Having Individual Functions Nes, Parts Thereof</t>
  </si>
  <si>
    <t>Taps, Cocks, Valves Etc. For Pipes, Boiler, Tanks Etc. &amp; Parts Thereof</t>
  </si>
  <si>
    <t>Transmission Shafts &amp; Cranks; Housed Bearings, Gears Etc.; Parts Thereof</t>
  </si>
  <si>
    <t>Gaskets &amp; Similar Joints Of Metal Sheeting</t>
  </si>
  <si>
    <t>Electric Motors And Generators (Excl. Sets)</t>
  </si>
  <si>
    <t>Electric Generating Sets And Rotary Converters</t>
  </si>
  <si>
    <t>Electrical Transformers, Static Converters &amp; Inductors, Parts Thereof</t>
  </si>
  <si>
    <t>Electrical Ignition Or Starting Equipment; Generators (Dynamos Etc.); Parts Thereof</t>
  </si>
  <si>
    <t>Electric, Laser Or Other Light Or Photon Beam, Ultrasonic Etc. Machines/Apparatus; Parts Thereof</t>
  </si>
  <si>
    <t>Electrical Apparatus For Line Telephony/Telegraphy, Telephone Sets Etc.; Parts Thereof</t>
  </si>
  <si>
    <t>Microphones; Loudspeakers; Headphones; Sound Amplifier Etc.; Parts Thereof</t>
  </si>
  <si>
    <t>Prepared Unrecorded Media (Not Film) For Sound Recording Etc.</t>
  </si>
  <si>
    <t>Transmission Apparatus For Radiotelephony, Television Etc.; Tv Cameras, Cordless Telephones</t>
  </si>
  <si>
    <t>Radar Apparatus, Radio Navigational Aid Apparatus &amp; Radio Remote Control Apparatus</t>
  </si>
  <si>
    <t>Television Receivers; Video Monitors And Video Projectors</t>
  </si>
  <si>
    <t>Parts For Television, Radio &amp; Radar Apparatus</t>
  </si>
  <si>
    <t>Electric Sound Or Visual Signaling Apparatus &amp; Parts Thereof</t>
  </si>
  <si>
    <t>Boards, Panels, Consoles Etc. With 2 Or More Electr. Apparatus For Switching Etc.</t>
  </si>
  <si>
    <t>Parts For Apparatus Etc. Of Headings 8535-37</t>
  </si>
  <si>
    <t>Electrical Machines And Apparatus, Having Individual Functions Nes, Parts Thereof</t>
  </si>
  <si>
    <t>Insulated Wire, Cable (Incl. Coaxial Cable) Etc.; Optical Fiber Cables</t>
  </si>
  <si>
    <t>Containers For Carriage By One Or More Modes Of Transport</t>
  </si>
  <si>
    <t>Tractors (Other Than Works Trucks Of Heading 8709)</t>
  </si>
  <si>
    <t>Motor Vehicles For The Transport Of 10 Or More Persons (Incl. Driver)</t>
  </si>
  <si>
    <t>Motor Cars &amp; Other Motor Vehicles For The Transport Of Persons</t>
  </si>
  <si>
    <t>Motor Vehicles For The Transport Of Goods</t>
  </si>
  <si>
    <t>Special Purpose Motor Vehicles Nes.</t>
  </si>
  <si>
    <t>Parts &amp; Accessories Of The Motor Vehicles Of Headings 8701-5</t>
  </si>
  <si>
    <t>Motorcycles (Incl. Mopeds) &amp; Cycles With Auxiliary Motor</t>
  </si>
  <si>
    <t>Trailers And Semi-Trailers; Other Vehicles, Not Mech. Propelled; Parts Thereof</t>
  </si>
  <si>
    <t>Yachts &amp; Other Vessels For Pleasure Or Sports; Row Boats Etc.</t>
  </si>
  <si>
    <t>Tugs And Pusher Craft</t>
  </si>
  <si>
    <t>Spectacles, Goggles Etc., Corrective, Protective (Sunglasses Etc.)</t>
  </si>
  <si>
    <t>Direction Finding Compasses &amp; Other Navigational Appliances/Instruments, Parts &amp; Accessories Thereof</t>
  </si>
  <si>
    <t>Surveying, Hydrographic, Oceanographic, Meteorological Etc. Appliances/Instruments; Rangefinders; Parts &amp; Accessories Thereof</t>
  </si>
  <si>
    <t>Medical, Surgical, Dental Etc. Instruments/Appliances; Electro-Diagnostic Apparatus; Parts &amp; Accessories Thereof</t>
  </si>
  <si>
    <t>X-Ray Etc. Apparatus; Tubes, Panels, Screens Etc.; Parts &amp; Accessories Thereof</t>
  </si>
  <si>
    <t>Instruments/Apparatus For Measuring Or Checking The Flow, Level Etc. Of Liquids/Gases; Parts &amp; Accessories Thereof</t>
  </si>
  <si>
    <t>Instruments/Apparatus For Physical Or Chemical Analysis; Microtomes; Parts &amp; Accessories Thereof</t>
  </si>
  <si>
    <t>Oscilloscopes, Spectrum Analyzers Etc.; Parts &amp; Accessories Thereof</t>
  </si>
  <si>
    <t>Measuring Or Checking Instruments/Appliances/Machines Nes, In Chapter 90; Profile Projectors; Parts &amp; Accessories Thereof</t>
  </si>
  <si>
    <t>Automatic Regulating Or Controlling Instruments/Apparatus; Parts &amp; Accessories Thereof</t>
  </si>
  <si>
    <t>Parts &amp; Accessories Nes, For Instruments/Appliances/Machines Of Chapter 90</t>
  </si>
  <si>
    <t>Wrist Watches, Pocket Watches Etc. With Case Of Prec. Metal Or Of Metal Clad With Prec. Metal</t>
  </si>
  <si>
    <t>Wrist Watches, Pocket Watches Etc. Nes.</t>
  </si>
  <si>
    <t>Seats (Excl. Those Of Heading 9402: Barbers', Dentists' Etc. Chairs); Parts Thereof</t>
  </si>
  <si>
    <t>Furniture Nes, And Parts Thereof</t>
  </si>
  <si>
    <t>Mattress Supports; Articles Of Bedding Etc.</t>
  </si>
  <si>
    <t>Lamps &amp; Lighting Fittings Nes, &amp; Parts Thereof Etc.</t>
  </si>
  <si>
    <t>Prefabricated Buildings</t>
  </si>
  <si>
    <t>The Personal Effects And Used Household Appliances Bruoght Into The Country By The Nationals Residing Abroad Or The Foreigners Coming For The First Time For Residence In The Country.</t>
  </si>
  <si>
    <t>Horses, Asses, Mules And Hinnies, Live</t>
  </si>
  <si>
    <t>Meat Of Bovine Animals, Frozen</t>
  </si>
  <si>
    <t>Tomatoes, Fresh Or Chilled</t>
  </si>
  <si>
    <t>الولايات المتحدة الأمريكية</t>
  </si>
  <si>
    <t>0000</t>
  </si>
  <si>
    <t>أخرى تشمل المجموعات السلعية التي قيمتها أقل من 50 ألف ر.ق.</t>
  </si>
  <si>
    <t>Other Include Group Of Commodities Which Value Less Than 50 Thousand Q.R.</t>
  </si>
  <si>
    <t>Live Horses For Sport</t>
  </si>
  <si>
    <t>Fowls Of The Species Gallus Domesticus, Weighing Not More Than 185 Grams, Live</t>
  </si>
  <si>
    <t>Live Dogs</t>
  </si>
  <si>
    <t>Parrots Big And Small</t>
  </si>
  <si>
    <t>Live Tame And Wild Pigeons, Partridges, Pheasant, Quail,Snipe, Sand Grouse , Wild Ducks And Similar Birds</t>
  </si>
  <si>
    <t>Live Ornamental Birds</t>
  </si>
  <si>
    <t>Meat Of Bovine Animals, Carcasses And Half Carcasses, Fresh Or Chilled</t>
  </si>
  <si>
    <t>Meat Of Bovine Animals, Cuts With Bone In, Fresh Or Chilled</t>
  </si>
  <si>
    <t>Meat Of Bovine Animals, Boneless, Fresh Or Chilled</t>
  </si>
  <si>
    <t>Meat Of Bovine Animals, Cuts With Bone In, Frozen</t>
  </si>
  <si>
    <t>Meat Of Bovine Animals, Mince</t>
  </si>
  <si>
    <t>Meat Of Bovine Animals Other Types, Frozen</t>
  </si>
  <si>
    <t>Carcasses And Half Carcasses Of Lamb, Fresh Or Chilled</t>
  </si>
  <si>
    <t>Carcasses And Half Carcasses Of Sheep, Fresh Or Chilled</t>
  </si>
  <si>
    <t>Meat Of Sheep, Cuts With Bone In, Fresh Or Chilled</t>
  </si>
  <si>
    <t>Meat Of Sheep, Boneless, Fresh Or Chilled</t>
  </si>
  <si>
    <t>Meat Of Sheep, In Carcasses And Half Carcasses, Frozen</t>
  </si>
  <si>
    <t>Meat Of Sheep, Cuts With Bone In, Frozen</t>
  </si>
  <si>
    <t>Meat Of Sheep, Mince, Frozen</t>
  </si>
  <si>
    <t>Edible Offal Of Bovine Animals, Fresh Or Chilled</t>
  </si>
  <si>
    <t>Edibe\Le Offal Of Sheep Animals Or Goats</t>
  </si>
  <si>
    <t>Meat And Edible Offal, Of The Poultry Of Heading  01.05,Fresh, Chilled Or Frozen, Not Cut In Pieces, Fresh Or Chilled</t>
  </si>
  <si>
    <t>Poultry, Cuts And Offal, Fresh Or Chilled</t>
  </si>
  <si>
    <t>Poultry, Cuts And Offal, Frozen</t>
  </si>
  <si>
    <t>Cuts And Offal, Frozen</t>
  </si>
  <si>
    <t>Poultry Cuts And Offal (Other Than Liver), Of Turkey, Frozen</t>
  </si>
  <si>
    <t>Meat And Edible Meat Offal Of Bovine Animals, Salted, In Brine, Dried Or Smoked</t>
  </si>
  <si>
    <t>Fish Trout (Salmo Trutta Oncorhynchus Mykiss, Oncorhynchus Clarki, Oncorhynchus Aguabonita, Oncorhynchus Gilae,Oncorhynchus Apache And Oncorhynchus Chrysogaster)</t>
  </si>
  <si>
    <t>Pacific Salmon (Oncorhynchus Nerka, Oncorhvnchus Gorbuscha, Oncorhynchus Keta, Oncorhvnchus Tschawytscha, Oncorhynchus Kisutch, Oncorhynchus Masou And Oncorhynchus Rhodurus), Atlantic Salmon (Salmo Salar) And Danube Salmon (Hucho Hucho)</t>
  </si>
  <si>
    <t>Atalantic Salamon And Danube Salamon</t>
  </si>
  <si>
    <t>Sardines (Sardina Pilchardus, Sardinops Spp.), Sardinella (Sardinella Spp.), Brisling Or Sprats (Sprattus Sprattus)</t>
  </si>
  <si>
    <t xml:space="preserve"> Bori (Meed And Biyah) Fish</t>
  </si>
  <si>
    <t xml:space="preserve">-- Atlantic Salmon (Salmo Salar) And Danube Salmon (Hucho_x000D_
Hucho)_x000D_
</t>
  </si>
  <si>
    <t>Pacific Salmon (Oncorhynchus Nerka, Oncorhynchus Gorbuscha, Oncorhynchus Keta, Oncorhynchus Tschawytscha, Oncorhynchuskisutch, Oncorhynchus Masou And Oncorhynchus Rhodurus),Atlantic Salmon (Salmo Salar) And Danube Salmon (Huchohucho)</t>
  </si>
  <si>
    <t>Tunas (Of The Genus Thunnus), Skipjack Or Stripe-Bellied Bonito</t>
  </si>
  <si>
    <t>Pacific Salmon (Oncorhynchus Nerka, Oncorhynchus Gorbuscha, Oncorhynchus Keta, Oncorhynchus Tschawytscha,Oncorhynchus Kisutch, Oncorhynchus Masou And Oncorhynchus Rhodurus), Atlantic Salmon (Salmo Salar) And Danube Salmon (Hucho Hucho)</t>
  </si>
  <si>
    <t>Lobsters (Homarus Spp), Whether In Shell Or Not, Frozen</t>
  </si>
  <si>
    <t>Crabs, Whether In Shell Or Not, Frozen</t>
  </si>
  <si>
    <t>Cold-Water Shrimps And Prawns (Pandalus Spp., Crangon Crangon)</t>
  </si>
  <si>
    <t>Other Shrimps And Prawns</t>
  </si>
  <si>
    <t xml:space="preserve"> - - Cold-Water Shrimps And Prawns (Pandalus Spp., Crangon Crangon)</t>
  </si>
  <si>
    <t>Oysters,Live Fresh Or Chilled</t>
  </si>
  <si>
    <t>Mussels,  Live, Fresh Or Chilled</t>
  </si>
  <si>
    <t>---- Dairy  For Industrial Use Containing  At Least 75%  Milk Containing Added Sugar Or Other Sweetening Matter Whether Or Not Concentrated</t>
  </si>
  <si>
    <t>---- Other Dairy  Containing  At Least 75%  Milk Containing Added Sugar Or Other Sweetening Matter Whether Or Not Concentrated</t>
  </si>
  <si>
    <t>---- Other Dairy  Containing  Less Than 75%  Milk Containing Added Sugar Or Other Sweetening Matter Whether Or Not Concentrated</t>
  </si>
  <si>
    <t>Whey And Modified Whey, Whether Or Not Concentrated Or Containing Added Sugar Or Other Sweetening Matter</t>
  </si>
  <si>
    <t>Other Products Of Butter And Fats</t>
  </si>
  <si>
    <t>Fresh Cheese (Including Whey Cheese), Not Fermented, And Curd</t>
  </si>
  <si>
    <t>Grated Or Powdered Cheese, Of All Kinds</t>
  </si>
  <si>
    <t>Processed Cheese, Not Grated Or Powdered</t>
  </si>
  <si>
    <t>Cheese, Solid Or Semi-Solid Cheese</t>
  </si>
  <si>
    <t>- - - Semi-Processed Yellow Cheese, In Packages Of A Weight No Less Than 15 Kg Each.</t>
  </si>
  <si>
    <t>Fertilised Eggs For Incubation Of Fowls Of The Species Gallus Domesticus</t>
  </si>
  <si>
    <t>Of Fowls Of The Specises Gallus Domesticus</t>
  </si>
  <si>
    <t xml:space="preserve"> Roses, Grafted Or Not</t>
  </si>
  <si>
    <t>Other Grafted Plants And Roots</t>
  </si>
  <si>
    <t>Fresh Branches And Fresh Plant Leaves Suitable For Bouquets Or For Ornamental Purposes</t>
  </si>
  <si>
    <t>Potatoes, Fresh Or Chilled</t>
  </si>
  <si>
    <t xml:space="preserve"> Onions For Food(Green Or Dry Rind)</t>
  </si>
  <si>
    <t xml:space="preserve"> Shallots Fresh Or Chilled</t>
  </si>
  <si>
    <t>Garlic, Fresh Or Chilled</t>
  </si>
  <si>
    <t>Leeks &amp; Other Alliaceous Vegetables, Fresh Or Chilled</t>
  </si>
  <si>
    <t>Cauliflower And Headed Broccoli, Fresh Or Chilled</t>
  </si>
  <si>
    <t>Brussels Sprouts, Fresh Or Chilled</t>
  </si>
  <si>
    <t>Carrots And Turnips, Fresh Or Chilled</t>
  </si>
  <si>
    <t>Salad Beetroot, Salsify, Celeriac, Radishes And Similar Edible Roots, Fresh Or Chilled</t>
  </si>
  <si>
    <t>Cucumbers &amp; Gherkins, Fresh Or Chilled</t>
  </si>
  <si>
    <t>Peas, Shelled Or Unshelled, Fresh Or Chilled</t>
  </si>
  <si>
    <t>Beans, Shelled Or Unshelled, Fresh Or Chilled</t>
  </si>
  <si>
    <t>Asparagus, Fresh Or Chilled</t>
  </si>
  <si>
    <t>Aubergines (Egg Plants), Fresh Or Chilled</t>
  </si>
  <si>
    <t>Celery Other Than Celeriac, Fresh Or Chilled</t>
  </si>
  <si>
    <t>Mushrooms, Fresh Or Chilled</t>
  </si>
  <si>
    <t>Fruits Of The Genus Capsicum Or Of The Genus Pimenta</t>
  </si>
  <si>
    <t>Spinach Fresh, New Zealand Spinach And Orache Spinach (Garden Spinach) Fresh Or Chilled</t>
  </si>
  <si>
    <t>Pumpkins, Squash And Gourds (Cucurbita Spp.)</t>
  </si>
  <si>
    <t>Other Edible Vegetables (N.E.S.) Fresh Or Chilled</t>
  </si>
  <si>
    <t>Potatoes (Uncooked Or Cooked By Steaming Or Boiling In Water), Frozen</t>
  </si>
  <si>
    <t>Peas (Uncooked Or Cooked By Steam Or Boiling In Water), Frozen</t>
  </si>
  <si>
    <t>Beans (Uncooked Or Cooked By Steaming Or Boiling In Water), Frozen</t>
  </si>
  <si>
    <t>Other Leguminous Vegetables, Uncooked Or Cooked By Steaming Or Boiling In Water, Frozen</t>
  </si>
  <si>
    <t>Spinach, New Zealand Spinach And Orache Spinach (Garden Spinach) (Uncooked Or Cooked By Steaming Or Boiling In Water), Frozen</t>
  </si>
  <si>
    <t>Sweet Corn (Uncooked Or Cooked By Steaming Or Boiling In Water) Frozen</t>
  </si>
  <si>
    <t>Other Vegetables (Uncooked Or Cooked By Steaming Or Boiling In Water), Frozen</t>
  </si>
  <si>
    <t>Mixtures Of Vegetables (Uncooked Or Cooked By Steaming Or Boiling In Water), Frozen</t>
  </si>
  <si>
    <t>Other Vegetables, Mixture Of Vegetables, Dried Whole, Cut, Sliced, Broken Or In Powder, But Not Further Prepared</t>
  </si>
  <si>
    <t>Dried Peas (Pisum Sativum), Shelled, Whether Or Not Skinned Or Split</t>
  </si>
  <si>
    <t>Dried Chickpeas (Garbanzos), Shelled, Whether Or Not Skinned Or Split</t>
  </si>
  <si>
    <t>Dried Lentils, Shelled, Whether Or Not Skinned Or Split</t>
  </si>
  <si>
    <t>Dried Broad Beans, Shelled, Whether Or Not Skinned Or Split</t>
  </si>
  <si>
    <t>Manioc (Cassava), Fresh Or Dried, Whether Or Not Sliced Or In The Form Of Pellets</t>
  </si>
  <si>
    <t>Sweet Potatoes, Fresh Or Dried, Whether Or Not Sliced Or In The Form Of Pellets</t>
  </si>
  <si>
    <t>Other Edible Fruits And Nuts</t>
  </si>
  <si>
    <t>Pineapples, Fresh Or Dried</t>
  </si>
  <si>
    <t>Avocados, Fresh Or Dried</t>
  </si>
  <si>
    <t>Oranges, Fresh Or Dried</t>
  </si>
  <si>
    <t>Grapefruit, Fresh Or Dried</t>
  </si>
  <si>
    <t>Raspberries, Blackberries, Mulberries And Longanberries, Fresh</t>
  </si>
  <si>
    <t>Black, White Or Red Currants And Gooseberries, Fresh</t>
  </si>
  <si>
    <t>Cranberries, Bilberries And Other Fruits Of Genus Vaccinium, Fresh</t>
  </si>
  <si>
    <t xml:space="preserve"> Raspberries, Blackberries, Mulberries, Loganberries, Black, White Or Red Currants And Gooseberries</t>
  </si>
  <si>
    <t>Mixtures Of Nuts Or Dried Fruits</t>
  </si>
  <si>
    <t>Roasted Coffee, Not Decaffeinated (Whether Or Not Ground)</t>
  </si>
  <si>
    <t>Roasted Coffee, Caffeinated (Whether Or Not Ground)</t>
  </si>
  <si>
    <t>Other Types Of Coffee</t>
  </si>
  <si>
    <t>Green Tea (Not Fermented) In Immediate Packing, 3 Kgs Or Less</t>
  </si>
  <si>
    <t>Other Types Of Teas</t>
  </si>
  <si>
    <t>Pepper Of The Genus Piper, Neither Crushed Nor Ground</t>
  </si>
  <si>
    <t>Pepper Of The Genus Piper, Crushed Or Ground</t>
  </si>
  <si>
    <t>Fruits Of The Genus Capsicum Or Of The Genus Pimenta, Dried, Neither Crushed Nor Ground</t>
  </si>
  <si>
    <t>Fruits Of The Genus Capsicum Or Of The Genus Pimenta, Crushed Or Ground</t>
  </si>
  <si>
    <t>Vanilla Crushed Or Ground</t>
  </si>
  <si>
    <t>Seeds Of Corianders Neither Crushed Nor Ground</t>
  </si>
  <si>
    <t>Seeds Of Coriandeers Crushed Or Ground</t>
  </si>
  <si>
    <t>Seed Of Cumin Neither Crushed Nor Ground</t>
  </si>
  <si>
    <t>Seeds Of Cumin Crushed Or Ground</t>
  </si>
  <si>
    <t xml:space="preserve"> Seeds Of Fennel Or Juniper Neither Crushed Nor Ground</t>
  </si>
  <si>
    <t>Ginger Crushed Or Ground</t>
  </si>
  <si>
    <t>Turmeric Crushed Or Ground</t>
  </si>
  <si>
    <t>Mixtures Of Two Or More Spices</t>
  </si>
  <si>
    <t>Semi Milled Or Wholly Milled Rice, Whether Or Not Polished Or Glazed</t>
  </si>
  <si>
    <t xml:space="preserve"> Groats Of Maize</t>
  </si>
  <si>
    <t>Rolled Or Flaked Grains Of Oats</t>
  </si>
  <si>
    <t>Rolled Or Flaked Grains, Of Other Cereals Of Wheat</t>
  </si>
  <si>
    <t>Rolled Or Flaked Grains, Of Other Cereals Of Other Cereals</t>
  </si>
  <si>
    <t>Other Cereals, Millet,  Hulled, Pearled, Sliced Or Kibbled</t>
  </si>
  <si>
    <t>Flour Of Potatoes</t>
  </si>
  <si>
    <t>Flour, Meal And Powder Of Almonds</t>
  </si>
  <si>
    <t>Flour, Meal And Powder Of Cocunuts</t>
  </si>
  <si>
    <t>Wheat Gluten, Whether Or Not Dried</t>
  </si>
  <si>
    <t>Other Ground Nuts, Shelled, Whether Or Not Broken</t>
  </si>
  <si>
    <t>Linseed, Whether Or Not Broken</t>
  </si>
  <si>
    <t>Sunflower Seeds, Whether Or Not Broken</t>
  </si>
  <si>
    <t>Flours And Oils Of Soya Beans</t>
  </si>
  <si>
    <t xml:space="preserve"> Seeds Of Herbaceous Plants Cultivated Principally For Their Flowers</t>
  </si>
  <si>
    <t>Aloes Wood, Sandalwood (Chips, Or Pieces), And Other Aromatic Woods</t>
  </si>
  <si>
    <t>Lucerne Alfalfa Meal And Pellets</t>
  </si>
  <si>
    <t>Soya Bean Oil And Its Fractions, Crude, Whether Or Not Degummed</t>
  </si>
  <si>
    <t>Soya Bean Oil And Its Fractions, Refined, But Not Chemically Modified</t>
  </si>
  <si>
    <t>Ground Nut Oil And Its Fractions, Crude</t>
  </si>
  <si>
    <t>Olive Oil And Its Fractions, Refined, But Not Chemically Modified</t>
  </si>
  <si>
    <t>Palm Oil And Its Fractions, Crude</t>
  </si>
  <si>
    <t>Palm Oil And Its Fractions, Refined, But Not Chemically Modified</t>
  </si>
  <si>
    <t>Sunflower Seed Or Safflower Oil And Their Fractions Crude</t>
  </si>
  <si>
    <t>Sunflower Seed Or Safflower Oil And Their Fractions, Refined, But Not Chemically Modified</t>
  </si>
  <si>
    <t>Coconut (Copra) Oil And Its Fractions, Crude</t>
  </si>
  <si>
    <t>Coconut (Copra) Oil And Its Fractions, Refined But Not Chemically Modified</t>
  </si>
  <si>
    <t>Rape, Colza Or Mustard Oil And Their Fractions, Other Products</t>
  </si>
  <si>
    <t>Other Oil Seeds And Their Fractions, Refined, But Not Chemically Modified Crud</t>
  </si>
  <si>
    <t>Linseed Oil And Its Fractions, Crude</t>
  </si>
  <si>
    <t>Maize (Corn) Oil And Its Fractions, Crude</t>
  </si>
  <si>
    <t>Maize (Corn) Oil And Its Fractions, Refined, But Not Chemically Modified</t>
  </si>
  <si>
    <t>Sesame Oil And Its Fractions, Whether Or Not Refined, But Not Chemically Modified</t>
  </si>
  <si>
    <t>Other Fixed Vegetable Fats &amp; Oils And Their Fractions, Whether Or Not Refined Or Chemically Modified</t>
  </si>
  <si>
    <t>Vegetable Fats And Oils And Their Fractions, Partly Or Wholly Hydrogenated, Inter Esterified, Re Esterified Or Elaidinised, Whether Or Not Refined, But Not Further Prepared</t>
  </si>
  <si>
    <t>Maragarine, Edible Mixtures Or Preparations Of Animal Origin</t>
  </si>
  <si>
    <t>Maragarine, Edible Mixtures Or Preparations Of Vegitable Origin</t>
  </si>
  <si>
    <t>Maragarine, Edible Mixtures Or Preparations Of Other Products</t>
  </si>
  <si>
    <t>Other Types Of Margarine</t>
  </si>
  <si>
    <t>Sausages And Similar Products Of   Bovine Animals</t>
  </si>
  <si>
    <t>Sausages And Similar Products Of  Of Poultry</t>
  </si>
  <si>
    <t>Prepared Or Preserved Meat Or Meat Offal Of Turkeys</t>
  </si>
  <si>
    <t>Prepared And Preserved Meat Of Fowls Of The Species Gallus Domesticus</t>
  </si>
  <si>
    <t>Prepared And Preserved Meat Of Other Poultry</t>
  </si>
  <si>
    <t>Sardines, Sardinella And Brisling Or Sprats</t>
  </si>
  <si>
    <t>Tunas, Skipjack And Bonito (Sarda Spp)</t>
  </si>
  <si>
    <t>Crab, Prepared Or Preserved</t>
  </si>
  <si>
    <t>Cuttle Fish And Squid</t>
  </si>
  <si>
    <t>Sugar, Containing Added Flavouring Or Colouring Matter</t>
  </si>
  <si>
    <t xml:space="preserve"> Suger Candy , Neither Flavored Or Colored</t>
  </si>
  <si>
    <t>Maple Sugar And Maple Syrup</t>
  </si>
  <si>
    <t>Glucose And Glucose Syrup, Not Containing Fructose Or Containing In The Dry State Less Than 20% By Weight Of Fructose</t>
  </si>
  <si>
    <t>Other Fructose And Fructose Syrup, Containing In The Dry State More Than 50% By Weight Of Fructose</t>
  </si>
  <si>
    <t xml:space="preserve"> Other Suger Liguids, Whether Or Not Dense, Neither Flavored Or Colored</t>
  </si>
  <si>
    <t>Chewing Gum, Whether Or Not Sugar Coated</t>
  </si>
  <si>
    <t>Sugar Syrups Containing Added Flavoring Or Coloring Matter</t>
  </si>
  <si>
    <t>Almond Candy, Pistachio Candy And The Like</t>
  </si>
  <si>
    <t>Cocoa Butter, Fat And Oil</t>
  </si>
  <si>
    <t>Cocoa Powder, Not Containing Added Sugar Or Other Sweetening Matter</t>
  </si>
  <si>
    <t xml:space="preserve"> Cereal And Flour Mixes With Fruit Flour,Cocoa Powder</t>
  </si>
  <si>
    <t xml:space="preserve"> Ready-Mixed Doughs Of Cereal Flour With Suger , Fat, Eggs Or Fruit</t>
  </si>
  <si>
    <t>ـ ـ ـ ـ  Racahout Not Containing Added Sugar Or Other Sweetening For Making Drinks</t>
  </si>
  <si>
    <t>ـ ـ ـ ـ Milk (Malted Milk) Containing Added Sugar Or Other Sweetening For Making Drinks</t>
  </si>
  <si>
    <t>ـ ـ ـ ـ Others, Not Containing Added Sugar Or Other Sweetening For Making Drinks</t>
  </si>
  <si>
    <t>ـ ـ ـ ـ Others, Containing Added Sugar Or Other Sweetening For Making Drinks</t>
  </si>
  <si>
    <t xml:space="preserve"> Macaroni , Vermicelli And Similer Items Like Spaghetti Or Cannelloni Stares Or Lateres In Form</t>
  </si>
  <si>
    <t>Chips Of Potato Flour, Macroni-Shaped,Not Ready</t>
  </si>
  <si>
    <t xml:space="preserve"> Macaroni , Vermicelli And Similer Items Like Spaghetti Or Cannelloni Stars Or Lateres In Form</t>
  </si>
  <si>
    <t>Tapioca And Substitutes Therefore Prepared From Starch In The Form Of Flakes, Grains, Pearls, Siftings Or In Similar Forms</t>
  </si>
  <si>
    <t xml:space="preserve"> Corn Flakes And The Like</t>
  </si>
  <si>
    <t>Gingerbread And The Like</t>
  </si>
  <si>
    <t xml:space="preserve"> Waffles And Wafers</t>
  </si>
  <si>
    <t xml:space="preserve"> Ordinary Bread Of Any Kind</t>
  </si>
  <si>
    <t>Pastry ( Except Waffles And Wafers ) Including Pizzas</t>
  </si>
  <si>
    <t xml:space="preserve"> Eastern Sweetmeats ( Kunafah ,Baklawah And The  Like)</t>
  </si>
  <si>
    <t xml:space="preserve"> Cake, Gateau And The Like</t>
  </si>
  <si>
    <t xml:space="preserve"> Empty Cachets Of Akind Suitable For Pharmaceutical Use</t>
  </si>
  <si>
    <t>Crisps (As Pop Corn, Chips And The Like ) Ready For Directly Consumption</t>
  </si>
  <si>
    <t xml:space="preserve"> Ordinary Biscuits, Whether Or Not Salted</t>
  </si>
  <si>
    <t xml:space="preserve"> Cucumbers And Gherkins, Preserved By Vinegar</t>
  </si>
  <si>
    <t xml:space="preserve"> Olives And Capers, Preserved By Vinegar</t>
  </si>
  <si>
    <t>Fruits And Nuts, Preserved By Vinegar</t>
  </si>
  <si>
    <t xml:space="preserve"> Tomatoes Whole Or In Pieces, Prepared Or Preserved Nes.</t>
  </si>
  <si>
    <t>Tomato Paste, Prepared Or Preserved Nes.</t>
  </si>
  <si>
    <t>Other, Prepared Or Preserved Nes.</t>
  </si>
  <si>
    <t xml:space="preserve"> Mushrooms, Prepared Or Preserved Nes.</t>
  </si>
  <si>
    <t xml:space="preserve"> Potatoes, Frozen &amp; Prepared Or Preserved Nes.</t>
  </si>
  <si>
    <t>Haricot Beans, Frozen &amp; Prepared Or Preserved Nes.</t>
  </si>
  <si>
    <t xml:space="preserve"> Mixed Vegetables, Frozen &amp; Prepared Or Preserved Nes.</t>
  </si>
  <si>
    <t xml:space="preserve"> Mixed Vegetables, Frozen &amp; Prepared Or Preserved Nes, Other</t>
  </si>
  <si>
    <t xml:space="preserve"> Potatoes, Not Frozen &amp; Prepared Or Preserved Nes.</t>
  </si>
  <si>
    <t>Peas (Pisum Sativum), Not Frozen &amp; Prepared Or Preserved Nes.</t>
  </si>
  <si>
    <t>Beans, Shelled, Not Frozen &amp; Prepared Or Preserved Nes.</t>
  </si>
  <si>
    <t>Not Frozen &amp; Prepared Or Preserved Nes, Other</t>
  </si>
  <si>
    <t>Olives, Not Frozen &amp; Prepared Or Preserved Nes.</t>
  </si>
  <si>
    <t>Vegetables And Legumes With Sauce</t>
  </si>
  <si>
    <t>Other Prepared Vegetables And Plants</t>
  </si>
  <si>
    <t>Fruit, Nuts, Fruit Peel &amp; Other Parts Of Plants, Preserved By Sugar (Drained, Glace Or Crystallized)</t>
  </si>
  <si>
    <t xml:space="preserve"> Roasted Ground Nuts,Whether Or Not Salted</t>
  </si>
  <si>
    <t xml:space="preserve"> Almonds, Nes, Prepared Or Preserved</t>
  </si>
  <si>
    <t xml:space="preserve"> Pistachios, Nes, Prepared Or Preserved</t>
  </si>
  <si>
    <t xml:space="preserve"> Hazel Nuts, Nes, Prepared Or Preserved</t>
  </si>
  <si>
    <t>Nuts Prepared Or Preserved, Mixed</t>
  </si>
  <si>
    <t>ـ ـ ـ Orange Juice Not Frozen, Brix Value Not Exceeding 20 Not Added Sugar Or Other Sweetening</t>
  </si>
  <si>
    <t xml:space="preserve">ـ ـ ـ Other Orange Juice, With No Added Sugar Or Other Sweetening </t>
  </si>
  <si>
    <t xml:space="preserve">ـ ـ ـ Other Orange Juice, Added To It Sugar Or Other Sweetening </t>
  </si>
  <si>
    <t>ـ ـ ـ ـ Lemon Juice Brix Value Not Exceeding 20 Not Added Sugar Or Other Sweetening</t>
  </si>
  <si>
    <t>ـ ـ ـ Pineapple Juice Brix Value Not Exceeding 20 Not Added Sugar Or Other Sweetening</t>
  </si>
  <si>
    <t>ـ ـ ـ Pineapple Juice Brix Value Not Exceeding 20 Added Sugar Or Other Sweetening</t>
  </si>
  <si>
    <t>ـ ـ ـ Apple Juice Brix Value Not Exceeding 20 Not Added Sugar Or Other Sweetening</t>
  </si>
  <si>
    <t>ـ ـ ـ Other Apple Juice Brix Value Exceeding 20 Not Added Sugar Or Other Sweetening</t>
  </si>
  <si>
    <t>ـ ـ ـ ـ Mango Juice Not Concentrated Not Added Sugar Or Other Sweetening</t>
  </si>
  <si>
    <t>ـ ـ ـ ـ Mango Juice Not Concentrated Added Sugar Or Other Sweetening</t>
  </si>
  <si>
    <t>ـ ـ ـ ـ Mango Juice Concentrated Added Sugar Or Other Sweetening</t>
  </si>
  <si>
    <t>ـ ـ ـ ـ Other Juice Of Any Other Variety Of Fruits Or Vegetables Not Added Sugar Or Other Sweetening</t>
  </si>
  <si>
    <t>ـ ـ ـ ـ Other Juice Of Any Other Variety Of Fruits Or Vegetables Added Sugar Or Other Sweetening</t>
  </si>
  <si>
    <t>ـ ـ ـ  Mixtures Of Juices Not Concentrated Not Added Sugar Or Other Sweetening</t>
  </si>
  <si>
    <t>ـ ـ ـ  Mixtures Of Juices Not Concentrated Added Sugar Or Other Sweetening</t>
  </si>
  <si>
    <t>ـ ـ ـ  Mixtures Of Juices Concentrated Not Added Sugar Or Other Sweetening</t>
  </si>
  <si>
    <t>ـ ـ ـ  Mixtures Of Juices Concentrated Added Sugar Or Other Sweetening</t>
  </si>
  <si>
    <t>Coffee Extracts, Essences And Concentrates</t>
  </si>
  <si>
    <t>Soups And Broths And Preparations Therefore</t>
  </si>
  <si>
    <t>Ice Cream And Other Edible Ice, Whether Or Not Containing Cocoa</t>
  </si>
  <si>
    <t xml:space="preserve"> Preparation Based On Butter Or Other Fats Oil Derived From Milk And Used For Baker'S Wares</t>
  </si>
  <si>
    <t>Dough With Abases Of Sugar, And The Like (For Diabetics)</t>
  </si>
  <si>
    <t>Preparations For Making Lemonade Or Other Soft Drinks</t>
  </si>
  <si>
    <t>- - - - Preparations For Making Lemonades Or Other Soft Drinks Not Containing Added Sugar Or Other Sweetening</t>
  </si>
  <si>
    <t>ـ ـ ـ ـ Mineral Water Flavoured Not Containing Added Sugar Or Other Sweetening</t>
  </si>
  <si>
    <t xml:space="preserve">    - - - Non-Aerated Beverages, Containing Added Sugar Or Other Sweetening</t>
  </si>
  <si>
    <t>Wine, In Containers Holding 2 L Or Less</t>
  </si>
  <si>
    <t>Rum And Tafia</t>
  </si>
  <si>
    <t>Gin And Geneva</t>
  </si>
  <si>
    <t xml:space="preserve"> Liqueurs And Cordials</t>
  </si>
  <si>
    <t>Bran, Sharps &amp; Other Residues, Of Wheat</t>
  </si>
  <si>
    <t>Oil Cake &amp; Other Solid Residues, Whether Or Not Ground Or In The Form Of Pellets, Resulting From The Extraction Of Soya Bean Oil</t>
  </si>
  <si>
    <t>Dog Or Cat Food, Put Up For Retail Sale</t>
  </si>
  <si>
    <t xml:space="preserve"> Fish And Ornamental Bird Food</t>
  </si>
  <si>
    <t>Other Salts</t>
  </si>
  <si>
    <t>Silica Sands And Quartz Sands</t>
  </si>
  <si>
    <t>Quartz, In The Form Of Unsawn Agglomerates</t>
  </si>
  <si>
    <t>Slate, Crude In The Form Of Sawn Agglomerates</t>
  </si>
  <si>
    <t xml:space="preserve"> Marble, Travertine Etc.,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</si>
  <si>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</si>
  <si>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Pebbles, Of Marble</t>
  </si>
  <si>
    <t>Limestone Flux Limestone &amp; Other Calcareous Stone, Of A Kind Used For The Manufacture Of Lime Or Cement</t>
  </si>
  <si>
    <t>White Cement Whether Or Not Artificially Colored</t>
  </si>
  <si>
    <t>Ash And Residues, Containing Mainly Copper</t>
  </si>
  <si>
    <t>Peat (Including Peat Litter), Whether Or Not Agglomerated, For Planting</t>
  </si>
  <si>
    <t xml:space="preserve"> Other Aromatic Hydrocarbon Mixtures Of Which 65 % Or More By Volume (Including Losses) Distils At 250 ?C By The Astm D 86 Method</t>
  </si>
  <si>
    <t>Petroleum Products, Hydraulic And Turbine System Oils</t>
  </si>
  <si>
    <t>Petroleum Products, Transformer And Circuit Oils</t>
  </si>
  <si>
    <t xml:space="preserve"> Residues Of Pet Oils, Calcined</t>
  </si>
  <si>
    <t>Bituminous Mixtures Based On Natural Asphalt, On Natural Bitumen, On Petroleum Bitumen, On Mineral Tar Or On Mineral Tar Pitch</t>
  </si>
  <si>
    <t>Sodium Hydroxide (Caustic Soda) In Aqueous Solution (Soda Lye Or Liquid Soda)</t>
  </si>
  <si>
    <t>Fluorides Of Aluminium</t>
  </si>
  <si>
    <t>Sulphates Of Magnesium</t>
  </si>
  <si>
    <t>Other - Phosphinates (Hypophosphites) And Phosphonates (Phosphitcs</t>
  </si>
  <si>
    <t>Hydrogen Peroxide, Whether Or Not Solidified With Urea</t>
  </si>
  <si>
    <t>Carbides, Whether Or Not Chemically Defined Of Calcium</t>
  </si>
  <si>
    <t>Propan-1-Ol (Propyl Alcohol) And Propan-2-Ol (Isopropyl Alcohol)</t>
  </si>
  <si>
    <t xml:space="preserve"> Octanol (Octyl Alcohol) And Isomers Thereof</t>
  </si>
  <si>
    <t xml:space="preserve"> Monobutyl Ethers Of Ethylene Glycol Or Of Diethylene Glycol</t>
  </si>
  <si>
    <t>Other Saturated Acyclic Monocarboxylic Acids And Their Anhydrides, Halides, Peroxides &amp; Peroxyacids Their Halogenated, Sulphonated, Nitrated Or Nitrosated Derivatives (N.E.S.),</t>
  </si>
  <si>
    <t xml:space="preserve"> Gluconic Acid, Its Salts And Esters</t>
  </si>
  <si>
    <t>Salicylic Acid And Its Salts, Other</t>
  </si>
  <si>
    <t>Cyclanic, Cyclenic Or Cycloterpenic Mono- Or Polyamines,And Their Derivatmes; Salts Thereof</t>
  </si>
  <si>
    <t xml:space="preserve"> Monoethanolamine And Its Salts</t>
  </si>
  <si>
    <t xml:space="preserve"> Lysine And Its Esters; Salts Thereof, Other</t>
  </si>
  <si>
    <t>Other From Nucleic Acids And Their Salts</t>
  </si>
  <si>
    <t xml:space="preserve"> Vitamin C And Its Derivatives</t>
  </si>
  <si>
    <t xml:space="preserve"> Other Vitamins And Their Derivatives</t>
  </si>
  <si>
    <t xml:space="preserve"> -- Antisera And Other Blood Fractions</t>
  </si>
  <si>
    <t xml:space="preserve"> -- Immunological Products, Put Up In Measured Doses Or In Forms Or Packings For Retail Sale</t>
  </si>
  <si>
    <t>Medicaments Nes, Of Mixtures, Other</t>
  </si>
  <si>
    <t>Medicaments Containing Penicillin Or Derivatives Thereof, With A Pencillanic Acid Structure, Or Streptomycin Or Their Derivatives, Put Up In Measured Doses Or In Forms Or Packing For Retail Sale</t>
  </si>
  <si>
    <t>Medicaments Containing Antibiotics Other Than Penicillin, Streptomycin Or Their Derivatives Put Up In Measured Doses Or In Forms Or Packing For Retail Sale</t>
  </si>
  <si>
    <t>Medicaments Containing Vitamins Or Provitamins, Put Up In Measured Doses Or In Forms Or Packing For Retail Sale</t>
  </si>
  <si>
    <t xml:space="preserve"> Adhesive Dressings And Other Articles Having An Adhesivc Layer</t>
  </si>
  <si>
    <t xml:space="preserve"> Covered Or Saturated With Pharmceuticls</t>
  </si>
  <si>
    <t>Not Imprgnated/Coated With Pharmacutical Sub.,Also Classified In This Hd,Provided They Are Excl.Intended(Eg, Because Of Labels Affixed/Special Folding )For Sale Directly W/O Repacking,To Private Persons/Hospitals ,Etc Usr For Medical/Surgical</t>
  </si>
  <si>
    <t>Dental Cements And Other Dental Fillings</t>
  </si>
  <si>
    <t>First-Aid Boxes And Kits</t>
  </si>
  <si>
    <t xml:space="preserve"> - Gel Preparations Designwd To Be Used In Human  Or Veterinary Medicine As A Lubricant For Parts Of The Body For Surgical Operations Or Physical Examinations Or As A Couplling Agent Between The Body And Medical Instruments</t>
  </si>
  <si>
    <t>Animal Or Vegetable Fertilizers, Whether Or Not Mixed Together Or Chemically Treated Fertilizers Produced By The Mixing Or Chemical Treatment Of Animal Or Vegetable Products</t>
  </si>
  <si>
    <t>Mineral Or Chemical Fertilizers Containing The Three Fertilizing Elements Nitrogen, Phosphorous &amp; Potassium</t>
  </si>
  <si>
    <t>Mineral Or Chemical Fertilizers (N.E.S.)</t>
  </si>
  <si>
    <t>Disperse Dyes And Preparations Based Thereon</t>
  </si>
  <si>
    <t>Acid Dyes, Whether Or Not Premetallised, And Preparations Based Thereon; Mordant Dyes And Preparations Based Thereon</t>
  </si>
  <si>
    <t>Pigments And Preparations Based Thereon</t>
  </si>
  <si>
    <t>Other, Including Mixtures Of Colouring Matter Of Two Or More Of The Subheadings Nos 320411 To 320419</t>
  </si>
  <si>
    <t>- - Containing 80 % Or More By Weight Of Titanium Dioxide Calculated On The Dry Weight</t>
  </si>
  <si>
    <t xml:space="preserve"> Prepared Pigments, Prepared Opacifiers, Prepared Colours And Similar Preparations</t>
  </si>
  <si>
    <t>Vitrifiable Enamels And Glazes, Engobes (Slips) And Similar Preparations</t>
  </si>
  <si>
    <t xml:space="preserve"> Colouring Matter Put Up In Forms Or Packing Retail Sale</t>
  </si>
  <si>
    <t>Artist'S Colours, Other</t>
  </si>
  <si>
    <t xml:space="preserve"> Resin Baesd Mastics For Grafing Putties And Sealants For Coating Barrels, Casks,Etc</t>
  </si>
  <si>
    <t xml:space="preserve"> Water -Glass Based Mastics Used To Seal Sparking Plugs, Engine Blocks And Sumps, Exhaust Pipes Radiators, Etc, And To Tillor Stop Certain Joint</t>
  </si>
  <si>
    <t>Plastics Basedmastics Used To Seal Certain Joints, As Filler Or Sealants For Coashwork</t>
  </si>
  <si>
    <t xml:space="preserve"> Zinc Oxide And Glycerol Based Masrics Used To Make Acid-Resistant Coafings, To Bond Iron Pieces To Porcelain Ware, And For Joining Tubes</t>
  </si>
  <si>
    <t>Fillings Mastics Are Used Toprepare Surfaces (Eg Indoor Walls)For Painting By Levelling Out Irregularitis And,If Necessrp, Filling In Cracks, Hoies Or Porous Surfaces, Paint In Applied On Them After They Have Hardened And Been Sanded</t>
  </si>
  <si>
    <t>"Aqueous Distillated And Aqueous Solutions Of Essential Oils Rose Water</t>
  </si>
  <si>
    <t>Mixtures Of Odoriferous Substances And Mixtures (Including Alcoholic Solutions) With A Basis Of One Or More Of These Substances, Of A Kind Used As Raw Materials In The Food &amp; Drink Industry</t>
  </si>
  <si>
    <t>Mixtures Of Odoriferous Substances And Mixtures (Including Alcoholic Solutions) With A Basis Of One Or More Of These Substances, Of A Kind Used As Raw Materials In Industry Other Than Food And Drink</t>
  </si>
  <si>
    <t>Perfumes, Liquid Or Solid</t>
  </si>
  <si>
    <t>Nail Polishes And Paints</t>
  </si>
  <si>
    <t>Preparations For Face Make-Up And Paint Make-Up</t>
  </si>
  <si>
    <t>Preparations For Permanent Waving Or Straightening</t>
  </si>
  <si>
    <t>Preparation Used As Mouth Washes And Oral Perfumes</t>
  </si>
  <si>
    <t>Shaving Cream And Foam</t>
  </si>
  <si>
    <t>Personal Deodorants And Antiperspirants</t>
  </si>
  <si>
    <t>Perfumed Bath Salts And Other Bath Preparations</t>
  </si>
  <si>
    <t>Personal Deodorants And Antiperspirants, Liquids</t>
  </si>
  <si>
    <t>Personal Deodorants And Antiperspirants, Inccnse</t>
  </si>
  <si>
    <t>Personal Deodorants And Antiperspirants, In Evaporizing Vessels</t>
  </si>
  <si>
    <t>Perfumed Or Cosmetics Coated Tissue</t>
  </si>
  <si>
    <t>Cosmetic And Toilet Preparations For Animals</t>
  </si>
  <si>
    <t>Cosmetic And Toilet Preparations, Other</t>
  </si>
  <si>
    <t>- Paper, Wadding, Felt And Nonwovens, Impregnated Or Covered With Soap Or Detergent,Whether Or Not Perfumed</t>
  </si>
  <si>
    <t xml:space="preserve"> Household Soaps,Which May Be Coloured Or Perfumed, Abrasire Or Disinfectaant ( Like Lux And Camay Etc)</t>
  </si>
  <si>
    <t xml:space="preserve"> Rosin, Tall Oil Or Napththenate Soaps</t>
  </si>
  <si>
    <t xml:space="preserve"> Coated Or Covered With Soapor Eletergent, Wether Or Not Perfumed</t>
  </si>
  <si>
    <t>Soap In The Form Of Powder</t>
  </si>
  <si>
    <t>Soap In The Form Of Paste</t>
  </si>
  <si>
    <t>Soap In The Form Of Aqueous So</t>
  </si>
  <si>
    <t>- Organic Suface- Active Products And Preparations For Washing The Skin, In The Form Of Liguid Or Cream And Put For Retail Sale, Whether Or Not Containing Soap</t>
  </si>
  <si>
    <t>Cleaning Preparations Whether Or Not Containing Soap, Other</t>
  </si>
  <si>
    <t xml:space="preserve"> Pulling Oils And Lubricants</t>
  </si>
  <si>
    <t xml:space="preserve"> Anti-Rwst And Anti-Corrosion Preparations</t>
  </si>
  <si>
    <t xml:space="preserve"> Preparations For The Treatment Of Textile Materials, Leather, Furskins Or Other Materials</t>
  </si>
  <si>
    <t>Artificial And Prepared Waxes, Stamping Wax</t>
  </si>
  <si>
    <t>Artificial And Prepared Waxes, Other</t>
  </si>
  <si>
    <t>Polishes, Creams And Similar For Shoes Or Leather</t>
  </si>
  <si>
    <t>Polishes Creams And Similar For Wooden Furniture, Wooden Ground Or Wood Manufactures</t>
  </si>
  <si>
    <t>Polishes And Similar Preparations For Coach Work Other Than Metal Polishes</t>
  </si>
  <si>
    <t>Scouring Pastes And Powders And Similar</t>
  </si>
  <si>
    <t xml:space="preserve"> Polishes Preparations For Glass And Mirrors</t>
  </si>
  <si>
    <t>Candles, Tapers And The Like</t>
  </si>
  <si>
    <t xml:space="preserve"> Products Suitable For Use As Glues Or Adhesives Put Up For Retail Sale As Glues Or Adhesives, Not Exceeding A Net Weight Of 1 Kg</t>
  </si>
  <si>
    <t xml:space="preserve"> Adhesives Based On Rubber Or Plastics (Including Artificial Resins)</t>
  </si>
  <si>
    <t>Untreated Starch,Borax And Starch Ethers,Other</t>
  </si>
  <si>
    <t>Liquid Or Liquefied Gas Fuels In Containers Of A Kind Used For Filling Or Refilling Cigarette Or Similar Lighters And Of A Capacity Not Exceeding 300 Cc</t>
  </si>
  <si>
    <t>Other Plates And Film, Any Side Over 255 Mm</t>
  </si>
  <si>
    <t xml:space="preserve"> Carbonaceous Pastes For Electrodes And Similar Pastes For Furnace Linings</t>
  </si>
  <si>
    <t>Residual Lyes From The Manufacture Of Wood Pulp, Whether Or Not Concentrated, De-Sugared Or Chemically Treated, Including Lignin Sulphonates, But Excluding Tall Oil</t>
  </si>
  <si>
    <t>---- Ammonium Phosphide Insecticides Do Not Contain Bromomethane (Methyl Bromide) Or Bromochloromethane</t>
  </si>
  <si>
    <t>Fungicides Containing Bromomcithan (Methyl Bromide) Or Bromochloromethane</t>
  </si>
  <si>
    <t>Containing Bromomethane (Methyl Bromide) Or Bromochloromethane</t>
  </si>
  <si>
    <t>Other (Containing Bromomethane (Methyl Bromide) Or Bromochloromethane)</t>
  </si>
  <si>
    <t xml:space="preserve"> Cloth And Towel Smoothers ( Like Lenor Etc)</t>
  </si>
  <si>
    <t xml:space="preserve"> Pickling Preparations For Metal Surfaces; Soldering Brazing Or Welding Powders And Pastes Consisting Of Metal And Other Materials</t>
  </si>
  <si>
    <t xml:space="preserve"> Containing Petroleum Oils Or Oils Obtained From Bituminous Minerals</t>
  </si>
  <si>
    <t>Containing Bromochlorodifluoromethane, Bromotrifluoromethane Or Dibromoetrafluoroethanes</t>
  </si>
  <si>
    <t>Contain Methane, Ethane Or Propyne Export Licensing Carbonate (Cfcs), And Was Home To The Seizure Export Licensing Carbonate (Hcfcs)</t>
  </si>
  <si>
    <t xml:space="preserve"> Other (Containing  Carbon Tetrachloride, Bromochloromethane Or 1, 1, 1 -Trichloroethane (Methylchloroform))</t>
  </si>
  <si>
    <t>Reaction Initiators, With Precious Metal Or Precious Metal Compounds As The Active Substance</t>
  </si>
  <si>
    <t>Refractory Cements, Morters, Concretes And Similar Compositions, Other Than Products Of Heading 3801</t>
  </si>
  <si>
    <t>Hydraulic Brake Fluids &amp; Other Prepared Liquids For Hydraulic Transmission, Not Containing Or Containing Less Than 70% By Weight Of Petroleum Oils Or Oils Obtained From Bituminous Minerals</t>
  </si>
  <si>
    <t>Anti Freezing Preparations And Prepared Deicing Fluids: Radiator Water (Color)</t>
  </si>
  <si>
    <t>Prepared Culture Media For Development Of Micro Organisms</t>
  </si>
  <si>
    <t xml:space="preserve"> Prepared Additives For Cements, Mortars Or Concretes</t>
  </si>
  <si>
    <t xml:space="preserve"> Non-Refractory Mortars And Concretes</t>
  </si>
  <si>
    <t xml:space="preserve"> Polyethylene Having A Specific Gravity Of Less Than 094</t>
  </si>
  <si>
    <t xml:space="preserve"> Polyethylene Having A Specific Gravity Of 094 Or More</t>
  </si>
  <si>
    <t>Polymers Of Ethylene, Other</t>
  </si>
  <si>
    <t>Polymers Of Styrene,   Expansible</t>
  </si>
  <si>
    <t>Polymers Of Styrene, Other</t>
  </si>
  <si>
    <t>Polymers Of Propylene Or Of Olefins, Other</t>
  </si>
  <si>
    <t>Polymers Of Vinyl Acetate Other</t>
  </si>
  <si>
    <t>-- Having A Viscosity Number Of 78 Ml/G Or Higher</t>
  </si>
  <si>
    <t xml:space="preserve"> Carboxymethylcellulose And Its Salts</t>
  </si>
  <si>
    <t>Ion Exchangers Based On Polymers Of Falling Within The Codes 3901 To 3913, In Primary Forms</t>
  </si>
  <si>
    <t>Scrap  Of Other Plastics</t>
  </si>
  <si>
    <t xml:space="preserve"> Monofilament Of Which Any Cross-Sectional Dimension Exceeds 1 Mm</t>
  </si>
  <si>
    <t xml:space="preserve"> Rods,Sticks And Profile Shapes</t>
  </si>
  <si>
    <t>Rods,Sticks And Profile Shapes</t>
  </si>
  <si>
    <t>Tubes Pipes And Hoses, Of Polymers Of Ethylene</t>
  </si>
  <si>
    <t>Tubes Pipes And Hoses, Of Polymers Of Propylene</t>
  </si>
  <si>
    <t>Tubes Pipes And Hoses, Of Polymers Of Vinyl Chloride</t>
  </si>
  <si>
    <t>Tubes Pipes And Hoses, Of Other Plastics</t>
  </si>
  <si>
    <t>Flexible Tubes, Pipes &amp; Hoses Of Plastic Material, Having A Minimum Burst Pressure Of 27.6 Mpa</t>
  </si>
  <si>
    <t>Tubes, Pipes &amp; Hoses, Of Plastic, Not Reinforced Or Otherwise Combined With Other Materials, With Fittings</t>
  </si>
  <si>
    <t>Tubes, Pipes And Hoses, Of Plastics, Reinforced</t>
  </si>
  <si>
    <t>Fittings For Tubes, Pipes &amp; Hoses (E.G. Joints, Elbows, Flanges), Of Plastics</t>
  </si>
  <si>
    <t>Floor Coverings Of Polymers Of Vinyl Chloride</t>
  </si>
  <si>
    <t>Floor Coverings Of Other Plastics</t>
  </si>
  <si>
    <t>Self-Adhesive Plates, In Rolls Of A Width Not Exceeding 20 Cm</t>
  </si>
  <si>
    <t>Plates, Sheets, Film, Foil, Of Polymers Of Ethylene</t>
  </si>
  <si>
    <t>Plates, Sheets, Film, Foil Of Polymers Of Propylene</t>
  </si>
  <si>
    <t>Plates, Sheets, Film, Foil Of Polymers Of Styrene</t>
  </si>
  <si>
    <t xml:space="preserve"> Sheets Of Plastics, Table Cover (Wats)</t>
  </si>
  <si>
    <t xml:space="preserve"> Sheets Of Plastics, Table Cover (Wats), Other</t>
  </si>
  <si>
    <t xml:space="preserve"> Of Polymethyl Methacrylate</t>
  </si>
  <si>
    <t>Strip Of Plastics; Other</t>
  </si>
  <si>
    <t>Plastics; Non-Cellular, Not Reinforced Of Polycarbonates</t>
  </si>
  <si>
    <t>Plastics; Non-Cellular, Not Reinforced Of Polyethylene Terephthalate</t>
  </si>
  <si>
    <t>Plastics; Non-Cellular, Not Reinforced Of Unsaturated Polyesters</t>
  </si>
  <si>
    <t>Plastics; Non-Cellular, Not Reinforced Of Other Polyesters</t>
  </si>
  <si>
    <t>Plastics; Non-Cellular, Not Reinforced Of Polyvinyl Butyral</t>
  </si>
  <si>
    <t>Plastics; Non-Cellular, Not Reinforced Of Phenolic Resins</t>
  </si>
  <si>
    <t>Plastics; Non-Cellular, Not Reinforced Of Other Plastics</t>
  </si>
  <si>
    <t>Plates, Sheets, Film, Foil Of Polymers Of Vinyl Chloride</t>
  </si>
  <si>
    <t>Plates, Sheets, Film, Foil Of Polyurethanes</t>
  </si>
  <si>
    <t>Plates, Sheets, Film, Foil Of Other Plastics</t>
  </si>
  <si>
    <t>Plastic Baths, Shower-Baths And Wash-Basins</t>
  </si>
  <si>
    <t>Plastic Lavatory Seats And Covers</t>
  </si>
  <si>
    <t>Crates &amp; Similar, Articles Of Plastics For Transportation Of Poultry</t>
  </si>
  <si>
    <t>Crates &amp; Similar, Articles Of Plastics For Transpotaion Of Dairy</t>
  </si>
  <si>
    <t>Crates &amp; Similar, Articles Of Plastics, Other</t>
  </si>
  <si>
    <t>Biodegradable Bags And Sacks</t>
  </si>
  <si>
    <t>Other (Sacks And Bags Incloding Cones Of Polymers Of Ethylene  (  Biodegradable ))</t>
  </si>
  <si>
    <t>Carboys, Bottles, Flasks And Similar Articles, Of Plastics</t>
  </si>
  <si>
    <t>Spools, Cops, Bobbins &amp; Similar Supports Of Plastics</t>
  </si>
  <si>
    <t>Stoppers, Lids, Caps &amp; Other Closures Of Plastics</t>
  </si>
  <si>
    <t>Other Articles For The Conveyance Or Packing Of Goods, Of Plastic</t>
  </si>
  <si>
    <t>Household Articles Of Plastics, Containers For Keeping The Ice And Foods</t>
  </si>
  <si>
    <t>Household Articles Of Plastics, Spoons, Forks,Knives</t>
  </si>
  <si>
    <t>Other ( Of Cellualr Plastic (Foam))</t>
  </si>
  <si>
    <t>Household Articles Of Plastics, Nursing Bottles</t>
  </si>
  <si>
    <t>Household Articles Of Plastics, Other</t>
  </si>
  <si>
    <t>Doors, Windows And Their Frames And Thresholds For Doors</t>
  </si>
  <si>
    <t>Shutters, Blinds (Including Venetian Blinds) And Similar Articles And Parts Thereof</t>
  </si>
  <si>
    <t>Builders' Ware Of Plastics, Other</t>
  </si>
  <si>
    <t>Office Or School Supplies Of Plastics</t>
  </si>
  <si>
    <t>Fittings For Furniture, Coachwork Or The Like Of Plastics</t>
  </si>
  <si>
    <t>Statuettes &amp; Other Ornamental Articles Of Plastics</t>
  </si>
  <si>
    <t>Plastic Containers For Samples Urine And Feces</t>
  </si>
  <si>
    <t>Plastic Medical And Pharmaceutical Items, Other</t>
  </si>
  <si>
    <t>Plastic Screws, Bolts, Washers And Similar Fittings Of General Use</t>
  </si>
  <si>
    <t>Plastic Fasteners Of Handbags, Corners For Suit-Cases,Suspension Hooks, Protective Cups And Glides For Placing Under Furniture</t>
  </si>
  <si>
    <t xml:space="preserve"> Technical Items For Industrial And Agricultural</t>
  </si>
  <si>
    <t>Compounded With Carbon Black Or Silica</t>
  </si>
  <si>
    <t xml:space="preserve"> Plates, Sheets And Strip</t>
  </si>
  <si>
    <t>Unvulcanized Rubber Plates, Sheets And Strip</t>
  </si>
  <si>
    <t>Hoses Of Unharded Vulcanized Rubber For Transportation</t>
  </si>
  <si>
    <t>Hoses Of Unharded Vulcanized Rubber Other</t>
  </si>
  <si>
    <t>Hoses Of Unharded Vulcanized Rubber For Tansportation</t>
  </si>
  <si>
    <t xml:space="preserve"> Endless Transmission Belts Of Trapezoidal Cross-Section (V-Belts), Whether Or Not Grooved, Of A Circumference Exceeding 60 Cm But Not Exceeding 180 Cm</t>
  </si>
  <si>
    <t xml:space="preserve"> Endless Transmission Belts Of Trapezoidal Cross-Section (V-Belts), Whether Or Not Grooved Of A Circumference Exceeding 60 Cm But Not Exceeding 180 Cm</t>
  </si>
  <si>
    <t>Endless Transmission Belts Of Trapezoidal Cross-Section (V-Belts), Whether Or Not Grooved Of A Circumference Exceeding 180 Cm But Not Exceeding 240 Cm</t>
  </si>
  <si>
    <t xml:space="preserve"> Endless Synchronous Belts, Of A Circumference Exceeding 60 Cm But Not Exceeding 150 Cm</t>
  </si>
  <si>
    <t>New Pneumatic Tires, Of Rubber Of A Kind Used On Motor Cars (Including Station Wagons And Racing Cars)</t>
  </si>
  <si>
    <t>New Pneumatic Tires, Of Rubber Of A Kind Used On Buses Or Lorries</t>
  </si>
  <si>
    <t>New Pneumatic Tires Of Rubber Of A Kind Used On Aircraft</t>
  </si>
  <si>
    <t>New Pneumatic Tires Of Rubber, Of A Kind Used On Motorcycles</t>
  </si>
  <si>
    <t>New Pneumatic Tires, Of Rubber Of A Kind Used On Bicycles</t>
  </si>
  <si>
    <t>Other Pneumatic Tires Of Rubber</t>
  </si>
  <si>
    <t>Pneumatic Tires Of Rubber, Other</t>
  </si>
  <si>
    <t>Inner Tubes, Of Rubber For All Bicycles</t>
  </si>
  <si>
    <t xml:space="preserve"> Cannulas Syringes And Bulbs For Syringes Vaporisers, Dropper ,Etc Teats,Nipple Shields,Ice Bags, Hot Water Bottles, Oxygenbags, Finger-Stalls, Pneumatic Cushions Specialised For Nursing</t>
  </si>
  <si>
    <t>Articles Of Apparel &amp; Clothing Accessories For Other Use</t>
  </si>
  <si>
    <t>Clothing Accessories Coats ,Over Coats And Babies Clothes And The Like</t>
  </si>
  <si>
    <t>Other Articles Of Vulcanized Cellular Other Than Hard Rubber</t>
  </si>
  <si>
    <t>Floor Covering And Mats Of Vulcanized Other Than Hard Rubber</t>
  </si>
  <si>
    <t>Washers And Seals Of Vulcanized Rubber Other Than Hard Rubber</t>
  </si>
  <si>
    <t>Boat Or Deck Fenders, Including Those Which Inflatable Of Vulcanized Unhardened Rubber</t>
  </si>
  <si>
    <t>Other Inflatable Articles (Mattresses, Pillows And Backrests)</t>
  </si>
  <si>
    <t>Adhesive Plasters For Repairing Tires And Tubes</t>
  </si>
  <si>
    <t>Partsof Equipment Of Heading Nos8701 To 8705</t>
  </si>
  <si>
    <t xml:space="preserve"> Parts Of Equipment Of Heading No8710</t>
  </si>
  <si>
    <t xml:space="preserve"> Hard Rubber Hygienic Bathroom And The Like</t>
  </si>
  <si>
    <t xml:space="preserve"> Leather Of Animals,  Full Grain  Splits</t>
  </si>
  <si>
    <t>Saddlery And Harness For Any Animal (Including Traces, Leads, Knee Pads, Muzzles, Saddle Cloths, Saddle Bags, Dog Coats And The Like) Of Any Material</t>
  </si>
  <si>
    <t xml:space="preserve"> Trunks And Suitcases</t>
  </si>
  <si>
    <t>Trunks And Suitcases</t>
  </si>
  <si>
    <t>Containers With Outer Surface Of Wood</t>
  </si>
  <si>
    <t>Containers With Outer Surface Of Leather, Of Composition Leather Or Of Patent Leather</t>
  </si>
  <si>
    <t>Containers With Outer Surface Of Plastic Sheeting Or Of Textile Materials</t>
  </si>
  <si>
    <t>Purses, Bags With Outer Surface Of Leather, Of Composition Leather Or Of Patent Leather</t>
  </si>
  <si>
    <t>Purses, Bags With Outer Surface Of Plastic Sheeting Or Of Textile Materials</t>
  </si>
  <si>
    <t>Travel Goods, With Outer Surface Of Leather, Of Composition Leather Or Of Patent Leather</t>
  </si>
  <si>
    <t>Travel Goods, With Outer Surface Of Plastic Sheeting Or Of Textile Materials</t>
  </si>
  <si>
    <t xml:space="preserve"> Leather Articles Of Apparel</t>
  </si>
  <si>
    <t>Leather Belts And Bandoliers</t>
  </si>
  <si>
    <t>Parts Of Straps, Buckles, Looks And Frames, Leather Covered</t>
  </si>
  <si>
    <t>Articles Of Leather, Other</t>
  </si>
  <si>
    <t>Men'S Outer Garments Of Fur Skins</t>
  </si>
  <si>
    <t xml:space="preserve"> Charcoal Of Bamboo</t>
  </si>
  <si>
    <t>Other Than Coniferous Or Tropical Woods, Planed</t>
  </si>
  <si>
    <t>Other Than Coniferous Or Tropical Woods, Other</t>
  </si>
  <si>
    <t>Wood Sawn, Of Ash (Fraxinus Spp.)</t>
  </si>
  <si>
    <t xml:space="preserve">   - - - Moulded Wood (Also Known As Mouldings Or Beadings), Used For The Manufacture Of Picture Frames, Decoration Of Walls Furniture, Doors And Other Carpentry Or Joinery Works</t>
  </si>
  <si>
    <t>(Mdf) Of A Thickness Exceeding 5 Mm But Not Exceeding 9 Mm</t>
  </si>
  <si>
    <t>- - Fiber Board Of Wood Of A Density Exceeding 0.5 G/Cm3 But Not Exceeding 0.8 G/Cm3</t>
  </si>
  <si>
    <t>-- Of A Density Not Exceeding 0.5 G/Cm³</t>
  </si>
  <si>
    <t>Plywood Consisting Solely Of Sheets Of Wood, Each Ply Not Exceeding 6 Mm, In Thickness</t>
  </si>
  <si>
    <t xml:space="preserve"> With At Least One Outer Ply Of Tropical Wood Specified In Subheading Note 1 To This Chapter</t>
  </si>
  <si>
    <t xml:space="preserve"> - - غيرها، ذو طبقة خارجية واحدة على الأقل من الأخشاب غير الصنوبرية من نوع خشب شجر جار الماء " الالدر" (من نوع النوس) ، خشب المران (من نوع فراكسينوس)، خشب الزان (من نوع فاجوس)، من خشب البيـِتيولا "القضبان" (من نوع بيتيولا). خشب الكرز (من نوع برونوس)، خشب الكستناء (من نوع كاستانيا)، خشب دردار (من نوع</t>
  </si>
  <si>
    <t>-- Other, With At Least One Outer Ply Of Non-Coniferous Wood Of The Species Alder (Alnus Spp.), Ash (Fraxinus Spp.), Beech (Fagus Spp.), Birch (Betula Spp.), Cherry (Prunus Spp.), Chestnut (Castanea Spp.), Elm (Ulmus Spp.), Eucalyptus (Eucalyptus Spp.), Hickory (Carya Spp.), Horse Chestnut (Aesculus</t>
  </si>
  <si>
    <t>-- Other, With At Least One Outer Ply Of Non-Coniferous Wood Not Specified Under Subheading 4412.33</t>
  </si>
  <si>
    <t>Densified Wood, In Blocks, Plates, Strips Or Profile Shapes</t>
  </si>
  <si>
    <t xml:space="preserve"> Ordinary Boxes And Small Boxes For Packing And Transport Puroses</t>
  </si>
  <si>
    <t xml:space="preserve"> Pallets, Box Pallets And Other Load Boards; Pallet Collars</t>
  </si>
  <si>
    <t xml:space="preserve">  - - - Panels With Frames Of Cellular Wood , Whether Or Not Covered With Sheets Of Base Metals</t>
  </si>
  <si>
    <t xml:space="preserve"> -- Bread Boards, Chopping Boards And Similar Boards</t>
  </si>
  <si>
    <t xml:space="preserve"> Boxes Of Lacquered Wood (Of The Chines Or Japanese Type) ; Cuses And Boxes Of Wood For Knives, Cutlery, Scientific Apparatus, Etc; In The Hand Bag Or On The Person; Stationery Cases Etc; Needle Work Boxes; Tobacco Jars And Sweetmeat Boxes Etc</t>
  </si>
  <si>
    <t xml:space="preserve"> Articles Of Wooden Furniture,Other Then Those Of Chapter 94,(Clothes Bruch Hangers,Letter Trays For Office Use,Ashtrays Etc)</t>
  </si>
  <si>
    <t>Ornaments Of Wood, Other</t>
  </si>
  <si>
    <t xml:space="preserve"> - - - Spools, Cops, Bobbins, Sewing Thread Reels, And The Like Of Turned Wood</t>
  </si>
  <si>
    <t>Mats, Matting &amp; Screens Of Vegetable Materials Of Bamboo</t>
  </si>
  <si>
    <t>Basketwork, Wickerwork And Other Articles, Made Directly To Shape From Plaiting Materials Articles Of Loofah Of Bamboo</t>
  </si>
  <si>
    <t>Basketwork, Wickerwork And Other Articles, Made Directly To Shape From Plaiting Materials Articles Of Loofah Of Rattan</t>
  </si>
  <si>
    <t>- - - Articles Of Loofah</t>
  </si>
  <si>
    <t xml:space="preserve"> Loofah Handbage,Shopping -Bags And Suitcases</t>
  </si>
  <si>
    <t xml:space="preserve"> Loofah Travelling-Bags And Suitcases</t>
  </si>
  <si>
    <t xml:space="preserve"> Loofah Tableware,Kitchenware And Other Houshold Articles</t>
  </si>
  <si>
    <t xml:space="preserve"> Hand-Made Paper And Paperboard</t>
  </si>
  <si>
    <t xml:space="preserve"> Paper And Paperboard Of A Kind Used As A Base For Photo- Sensitive, Heat-Sensitive Or Electro-Sensitive Paper Or Paperboard</t>
  </si>
  <si>
    <t>Paper Weighing 40 G/M2 Or More But Not More Than 150 G/Mz</t>
  </si>
  <si>
    <t xml:space="preserve"> Other Paper And Paperboard, Of Which More Than 10 % By Weight Of The Total Fibre Content Consists Of Fibres Obtained By A Mechanical Process :</t>
  </si>
  <si>
    <t xml:space="preserve"> Toilet Or Facial Tissue Stock, Towel Or Napkin Stock And Similar Paper Of A Kind Used For Household Or Sanitary Purposes,</t>
  </si>
  <si>
    <t>Other Paper And Paperboard, Weighing 225 G/M2 Or More</t>
  </si>
  <si>
    <t>Composite Paper And Paperboard (Made By Sticking Flat Layers Of Paper Or Paperboard With An Adhesive), Not Surface Coated Or Impregnated, Whether Or Not Internally Reinforced, In Rolls Or Sheets</t>
  </si>
  <si>
    <t xml:space="preserve"> In Rolls Or Tapes Of A Width Not Exceeding 36 Cm</t>
  </si>
  <si>
    <t xml:space="preserve"> Paper And Paperboard, Coated, Impregnated Or Covered With Wax, Paraffin Wax, Stearin, Oil Or Glycerol</t>
  </si>
  <si>
    <t>Paper, Paperboard, Cellulose Wadding And Webs Of Cellulose, Others</t>
  </si>
  <si>
    <t xml:space="preserve"> Wallpaper And Similar Wall Coverings, Consisting Of Paper Coated Or Covered, On The Face Side, Mth A Grained, Embossed, Coloured, Design-Printed Or Otherwise Decorated Layer Of Plastics</t>
  </si>
  <si>
    <t>Envelopes Of Paper</t>
  </si>
  <si>
    <t>Boxes, Pouches, Wallets And Writing Compendiums, Of Paper Or Paperboard, Containing An Assortment Of Paper Stationery</t>
  </si>
  <si>
    <t>Paper Handkerchiefs, Cleansing Or Facial Tissues And Towels</t>
  </si>
  <si>
    <t>Bed Sheets, Household And Hospital Articles And Similar Articles Of Paper, Paper Pulp, Cellulose Wadding Or Webs Of Cellulose Fibers</t>
  </si>
  <si>
    <t xml:space="preserve"> Paper Boxes For Perfumes Or Jewellery Or Gifts</t>
  </si>
  <si>
    <t>Non Corrugated Paper For Perfumes Or Jewellery Or Gifts</t>
  </si>
  <si>
    <t>Sacks And Bags, Of Paper Or Paperboard Having A Base Of A Width Of 40 Cms Or More</t>
  </si>
  <si>
    <t>Sacks And Bags, Including Cones, Of Paper Or Paperboard Other Than That Having A Base Of A Width Of 40 Cms Or More</t>
  </si>
  <si>
    <t>Other Packing Containers, Including Record Sleeves, Of Paper Or Paperboard</t>
  </si>
  <si>
    <t>Box Files, Letter Trays, Storage Boxes &amp; Similar Articles, Of Paper Or Paperboard, Of A Kind Used In Offices, Shops Or The Like</t>
  </si>
  <si>
    <t>Registers, Account Books, Note Books, Order Books, Receipt Books, Letter Pads, Memorandum Pads, Diaries And Similar Articles Of Paper Or Paper Board</t>
  </si>
  <si>
    <t>Binders, Folders And File Covers Of Paper, With Metal Fittings</t>
  </si>
  <si>
    <t>Binders, Folders And File Covers Of Paper, Other Kinds</t>
  </si>
  <si>
    <t>Albums For Samples Or For Collections, Of Paper Or Paperboard</t>
  </si>
  <si>
    <t>Articles Of Stationery Of Paper Or Paperboard (N.E.S.)</t>
  </si>
  <si>
    <t>Supports Of Paper Pulp, Other</t>
  </si>
  <si>
    <t>Filter Paper &amp; Paperboard, Cut To Size Or Shape</t>
  </si>
  <si>
    <t>Rolls, Sheets &amp; Dials, Printed For Self Recording Apparatus, Of Paper Or Paperboard,</t>
  </si>
  <si>
    <t>Trays, Dishes, Plates, Cups And The Like, Of Paper Or Paperboard Of Bamboo</t>
  </si>
  <si>
    <t>Rolls, Sheets_ Trays And Dishes Of Bamboo</t>
  </si>
  <si>
    <t>Packing Containers For Sweets And Fruits</t>
  </si>
  <si>
    <t xml:space="preserve"> Paper Lace And Embroidery;Shelf Edging</t>
  </si>
  <si>
    <t xml:space="preserve"> Paper Gasket And Washers</t>
  </si>
  <si>
    <t xml:space="preserve"> Artificial Guts Of Waterpoofing Paper For Sausages</t>
  </si>
  <si>
    <t>Books,Booklets And Pamphlets In Braille Or Shorthand</t>
  </si>
  <si>
    <t xml:space="preserve"> School And Collegiate Books</t>
  </si>
  <si>
    <t xml:space="preserve"> Children'S Picture Books Means Books For Children'S In Which The Pictures Form The Pricipal Interest</t>
  </si>
  <si>
    <t xml:space="preserve"> Newspapers,Journals And Periodicals Bound Otherwise Then In Paper,And Sets Of Newspapers,Journals Or Periodicals Comprising More Than One Number Under A Single Cover Whetheror Not Containing A Dvertising Material</t>
  </si>
  <si>
    <t xml:space="preserve"> Drawing And Painting Books For Chilren</t>
  </si>
  <si>
    <t xml:space="preserve"> Greeting And Similar Cards</t>
  </si>
  <si>
    <t xml:space="preserve"> Printed Matter For Publicity And Advertisiement</t>
  </si>
  <si>
    <t xml:space="preserve"> Commercial Catalogues And The Like</t>
  </si>
  <si>
    <t xml:space="preserve"> Photographs Of Tourist Scenes,Etc.</t>
  </si>
  <si>
    <t xml:space="preserve"> Printed Calendar Backs With Or Without Illustrations</t>
  </si>
  <si>
    <t>Other Fabrics, Containing 85 % Or More By Weight Of Silk Or Of Silk Waste Other Than Noil Silk</t>
  </si>
  <si>
    <t xml:space="preserve"> Containing 85 % Or More By Weight Of Wool</t>
  </si>
  <si>
    <t>Woven Fabrics Of Combed Wool For The Manufacture The Cloak(Abayas)</t>
  </si>
  <si>
    <t>Coconut, Abaca (Manila Hemp Or Musa Textiles Nee), Ramie And Other Vegetable Textile Fibers (N.E.S.), Raw Or Processed But Not Spun, Town Oils And Waste Of These Fibers (Including Yarn Waste And Garneted Stock)</t>
  </si>
  <si>
    <t>Woven Fabrics Of Jute Unbleached</t>
  </si>
  <si>
    <t>- Woven Fabrics Obtained From High Tenacity Yarn Of Nylon Or Other Polyamides Or Of Polyesters</t>
  </si>
  <si>
    <t>Synthetic Filament Yarn Woven Fabrics Obtained From Strip Or The Like</t>
  </si>
  <si>
    <t>Synthetic Filament Yarn, Unbleached Or Bleached</t>
  </si>
  <si>
    <t>Synthetic Filament Yarns Of Different Colours</t>
  </si>
  <si>
    <t>Synthetic Filament Yarn Containing 85 % Or More By Weight Of Non-Textured Polyester Filaments</t>
  </si>
  <si>
    <t>Woven Fabrics Of Artificial Filament Yarn Dyed</t>
  </si>
  <si>
    <t>Synthetic Staple Fibers, Of Polyesters</t>
  </si>
  <si>
    <t>Synthetic Staple Fibers, Of Polypropylene</t>
  </si>
  <si>
    <t>Waste Of Manmade Fibers, Of Synthetic Fibres</t>
  </si>
  <si>
    <t>Woven Fabrics Of Synthetic Staple Fibers, Unbleached Or Bleached</t>
  </si>
  <si>
    <t>Woven Fabrics Of Synthetic Staple Fibers, Other</t>
  </si>
  <si>
    <t>Woven Fabrics Of Polyester Staple Fibres, Plain Weave</t>
  </si>
  <si>
    <t>Woven Fabrics Mixed Mainly Or Solely With Viscose Rayon Staple Fibres</t>
  </si>
  <si>
    <t>Woven Fabrics Mixed Mainly Or Solely With Man-Made Filaments</t>
  </si>
  <si>
    <t xml:space="preserve"> Sanitary Towels And Tampons, Of Man-Made Fibres</t>
  </si>
  <si>
    <t>Needle Loom Felt And Stitch-Bonded Fabrics</t>
  </si>
  <si>
    <t>Other Felt, Not Impregnated, Not Coated, Of Other Textile Materials</t>
  </si>
  <si>
    <t xml:space="preserve"> Rubber Thread And Cord, Textile Covered</t>
  </si>
  <si>
    <t>Twine, Cordage, Rope &amp; Cables Of Abaca, Not Plated</t>
  </si>
  <si>
    <t>Twine, Cordage, Rope &amp; Cables Of Abaca, Plaited</t>
  </si>
  <si>
    <t>Twine, Cordage, Rope &amp; Cables Of Other Synthetic Fibers, Not Plaited</t>
  </si>
  <si>
    <t>Knotted Netting Of Twine, Other</t>
  </si>
  <si>
    <t>Ropes For Dragging Or Lifting Weights</t>
  </si>
  <si>
    <t>Articles Of Yarn, Strip, Other</t>
  </si>
  <si>
    <t>Carpets Of Wool Or Fine Animal Hair</t>
  </si>
  <si>
    <t>Carpets Of Other Textile Materials</t>
  </si>
  <si>
    <t xml:space="preserve"> " Kelem ", " Schumacks ", " Karamanie " And Similar Hand- Woven Rugs</t>
  </si>
  <si>
    <t xml:space="preserve"> Moquette Carpets And Rugs</t>
  </si>
  <si>
    <t>Rugs And The Like</t>
  </si>
  <si>
    <t>Moquette Carpets And Rugs</t>
  </si>
  <si>
    <t xml:space="preserve"> Bed And Table Covers</t>
  </si>
  <si>
    <t xml:space="preserve"> Carpts And Rugs Of Chenille Yarn</t>
  </si>
  <si>
    <t>Bonded Carpets Of Fibers , Carded, Assembled By Rubber</t>
  </si>
  <si>
    <t xml:space="preserve"> Knitted Or Crocheted Carpets Looking Like Fur</t>
  </si>
  <si>
    <t>Warp Pile Fabrics Of Other Textile Materials</t>
  </si>
  <si>
    <t xml:space="preserve"> Tulles And Other Net Fabrics Of Other Textile Materials</t>
  </si>
  <si>
    <t xml:space="preserve"> Woven Pile Fabrics (Including Terry Towelling And Similar Terry Fabrics) And Chenille Fabrics</t>
  </si>
  <si>
    <t>Narrow Woven Fabrics Of Cotton</t>
  </si>
  <si>
    <t>Narrow Woven Fabrics Of Man-Made Fibres</t>
  </si>
  <si>
    <t>Labels, Badges And Similar Articles, Woven</t>
  </si>
  <si>
    <t>Woven Fabrics Of Metal Thread And Woven Fabrics Of Metallised Yarn Of Heading 5605, Of A Kind Used In Apparel, As Furnishing Fabrics Or For Similar Purposes (N.E.S.)</t>
  </si>
  <si>
    <t>Embroidery Of Cotton</t>
  </si>
  <si>
    <t>Embroidery Of Man-Made Fibres</t>
  </si>
  <si>
    <t>Textile Wall Coverings Of Chenille</t>
  </si>
  <si>
    <t>Textile Wall Coverings Of Other Fibers</t>
  </si>
  <si>
    <t>Rubberized Textile Fabrics Adhesive Tape Of A Width Not Exceeding 20 Cm</t>
  </si>
  <si>
    <t>Textiles Fabrics Coated With Tar,Bitumen Or Similar Article Of Used Kinds For Preparation Goods And Tixtites Covers</t>
  </si>
  <si>
    <t>Transmission Or Conveyor Belts Or Belting, Of Textile Material, Whether Or Not Reinforced With Metal Or Other Material</t>
  </si>
  <si>
    <t>Textile Fabrics Felt&amp;Felt-Lined Woven Fabric,Coated,Covered With Rubber,Leather Or Others,Usd For Card Clothing&amp;Similar Fabrics Usd For Other Tech.Purp.Incl Narrow Fabrics Made Of Velvet Imprgnated With Rubber For Covering Weaving Spindles(Weaving Beams)</t>
  </si>
  <si>
    <t xml:space="preserve"> Straining Cloth Of A Kind Used In Oil Presses Or The Like,Including That Of Human Hair</t>
  </si>
  <si>
    <t>Pile Fabrics, Knitted Or Crocheted " Long Pile " Fabrics</t>
  </si>
  <si>
    <t>Pile Fabrics, Knitted Or Crocheted Of Man-Made Fibres</t>
  </si>
  <si>
    <t>Pile Fabrics, Knitted Or Crocheted, Bleached Or Unbleached</t>
  </si>
  <si>
    <t>Pile Fabrics, Knitted Or Crocheted Of Yarns Of Different Colours</t>
  </si>
  <si>
    <t>Pile Fabrics, Knitted Or Crocheted, Dyed</t>
  </si>
  <si>
    <t>Men'S Or Boys' Overcoats, Capes Of Cotton</t>
  </si>
  <si>
    <t>Men'S Or Boys' Overcoats, Capes Of Man-Made Fibres</t>
  </si>
  <si>
    <t>Men'S Or Boys' Overcoats, Capes Of Other Textile Materials</t>
  </si>
  <si>
    <t>Women'S Or Girls' Overcoats, Capes Of Wool Or Fine Animal Hair</t>
  </si>
  <si>
    <t>Women'S Or Girls' Overcoats, Capes Of Cotton</t>
  </si>
  <si>
    <t>Women'S Or Girls' Overcoats, Capes Of Man-Made Fibres</t>
  </si>
  <si>
    <t>Women'S Or Girls' Overcoats, Capes Of Other Textile Materials</t>
  </si>
  <si>
    <t>Men'S Or Boys' Suits Knitted</t>
  </si>
  <si>
    <t>Men'S Or Boys' Ensembles Of Cotton</t>
  </si>
  <si>
    <t>Men'S Or Boys' Ensembles Of Synthetic Fibres</t>
  </si>
  <si>
    <t>Men'S Or Boys' Ensembles Of Other Textile Materials</t>
  </si>
  <si>
    <t>Men'S Or Boys' Ensembles Of Wool Or Fine Animal Hair</t>
  </si>
  <si>
    <t>Men'S Or Boys' Jackets Of Cotton</t>
  </si>
  <si>
    <t>Men'S Or Boys' Jackets Of Synthetic Fibres</t>
  </si>
  <si>
    <t>Men'S Or Boys' Jackets Of Other Textile Materials</t>
  </si>
  <si>
    <t>Men'S Or Boys' Jackets Of Wool Or Fine Animal Hair</t>
  </si>
  <si>
    <t>Men'S Or Boys' Blazers Of Cotton</t>
  </si>
  <si>
    <t>Men'S Or Boys' Blazers Of Synthetic Fibres</t>
  </si>
  <si>
    <t>Men'S Or Boys' Blazers Of Other Textile Materials</t>
  </si>
  <si>
    <t>Women'S Or Girls' Suits, Of Synthetic Fibres</t>
  </si>
  <si>
    <t>Women'S Or Girls' Suits, Of Other Textile Materials</t>
  </si>
  <si>
    <t>Women'S Or Girls' Ensembles Of Cotton</t>
  </si>
  <si>
    <t>Women'S Or Girls' Ensembles Of Synthetic Fibres</t>
  </si>
  <si>
    <t>Women'S Or Girls' Ensembles Of Other Textile Materials</t>
  </si>
  <si>
    <t>Women'S Or Girls' Ensembles Of Wool Or Fine Animal Hair</t>
  </si>
  <si>
    <t>Women'S Or Girls' Jackets Of Cotton</t>
  </si>
  <si>
    <t>Women'S Or Girls' Jackets Of Synthetic Fibres</t>
  </si>
  <si>
    <t>Women'S Or Girls' Jackets Of Other Textile Materials</t>
  </si>
  <si>
    <t>Women'S Or Girls' Jackets Of Wool Or Fine Animal Hair</t>
  </si>
  <si>
    <t>Women'S Or Girls' Jackets Of Artificial Fibres</t>
  </si>
  <si>
    <t>Women'S Or Girls' Dresses Of Other Textile Materials</t>
  </si>
  <si>
    <t>Women'S Or Girls' Dresses Of Wool Or Fine Animal Hair</t>
  </si>
  <si>
    <t>Women'S Or Girls' Dresses Of Cotton</t>
  </si>
  <si>
    <t>Women'S Or Girls' Dresses Of Synthetic Fibres</t>
  </si>
  <si>
    <t>Women'S Or Girls' Skirts Of Wool Or Fine Animal Hair</t>
  </si>
  <si>
    <t>Women'S Or Girls' Skirts Of Cotton</t>
  </si>
  <si>
    <t>Women'S Or Girls' Skirts Of Synthetic Fibres</t>
  </si>
  <si>
    <t>Women'S Or Girls' Skirts Of Other Textile Materials</t>
  </si>
  <si>
    <t>Men'S Or Boys' Shirts, Knitted Or Crocheted,  Of Cotton</t>
  </si>
  <si>
    <t>Men'S Or Boys' Shirts, Knitted Or Crocheted Of Man-Made Fibres</t>
  </si>
  <si>
    <t>Men'S Or Boys' Shirts, Knitted Or Crocheted Of Other Textile Materials</t>
  </si>
  <si>
    <t>Women'S Or Girls' Blouses, Of Cotton</t>
  </si>
  <si>
    <t>Women'S Or Girls' Blouses, Of Man-Made Fibres</t>
  </si>
  <si>
    <t>Women'S Or Girls' Blouses, Of Other Textile Materials</t>
  </si>
  <si>
    <t>Men'S Or Boys' Underpants, Of Cotton</t>
  </si>
  <si>
    <t>Men'S Or Boys' Underpants, Of Man-Made Fibres</t>
  </si>
  <si>
    <t>Men'S Or Boys' Underpants, Of Other Textile Materials</t>
  </si>
  <si>
    <t>Men'S Or Boys' Briefs, Of Cotton</t>
  </si>
  <si>
    <t>Men'S Or Boys' Briefs, Of Man-Made Fibres</t>
  </si>
  <si>
    <t>Men'S Or Boys' Nightshirts, Of Cotton</t>
  </si>
  <si>
    <t>Women'S Or Girls' Slips, Of Man-Made Fibres</t>
  </si>
  <si>
    <t>Women'S Or Girls' Slips, Of Other Textile Materials</t>
  </si>
  <si>
    <t>Women'S Or Girls' Slips, Of Cotton</t>
  </si>
  <si>
    <t>Women'S Or Girls' Petticoats, Of Man-Made Fibres</t>
  </si>
  <si>
    <t>Women'S Or Girls' Petticoats, Of Other Textile Materials</t>
  </si>
  <si>
    <t>Women'S Or Girls' Petticoats, Of Cotton</t>
  </si>
  <si>
    <t>Women'S Or Girls' Pajamas, Of Man-Made Fibres</t>
  </si>
  <si>
    <t>Women'S Or Girls' Pajamas, Of Other Textile Materials</t>
  </si>
  <si>
    <t>Women'S Or Girls' Pajamas, Of Cotton</t>
  </si>
  <si>
    <t>Women'S Or Girls' Panties, Of Man-Made Fibres</t>
  </si>
  <si>
    <t>T-Shirts, Singlets, Tank Tops Of Cotton</t>
  </si>
  <si>
    <t>T-Shirts, Singlets, Tank Tops Of Other Textile Materials</t>
  </si>
  <si>
    <t>Sweaters, Pullovers, Sweatshirts, Vests Of Wool</t>
  </si>
  <si>
    <t>Jerseys, Pullovers, Cardigans, Waistcoats And Similar Articles,Knitted Or Crocheted Of Kashmir (Cashmere) Goats</t>
  </si>
  <si>
    <t>Jerseys, Pullovers, Cardigans, Waistcoats And Similar Articles,Knitted Or Crocheted Of Cotton</t>
  </si>
  <si>
    <t>Pullovers Of Man-Made Fibres</t>
  </si>
  <si>
    <t>Babies' Garments Of Cotton</t>
  </si>
  <si>
    <t>Babies' Garments Of Synthetic Fibres</t>
  </si>
  <si>
    <t>Babies' Garments ' Of Other Textile Materials '</t>
  </si>
  <si>
    <t>Track Suits Of Cotton</t>
  </si>
  <si>
    <t>Track Suits Of Synthetic Fibres</t>
  </si>
  <si>
    <t>Men'S Or Boys' Swimwear, Of Synthetic Fibres</t>
  </si>
  <si>
    <t>Women'S Or Girls' Swimwear, Of Synthetic Fibres</t>
  </si>
  <si>
    <t>Garments, Made Up Of Knitted Or Crocheted Fabrics Of Heading 5903, 5906 Or 5907</t>
  </si>
  <si>
    <t>Garments Nes, Knitted Or Crocheted Of Cotton</t>
  </si>
  <si>
    <t>Garments Nes, Knitted Or Crocheted Of Man-Made Fibres</t>
  </si>
  <si>
    <t>Garments Nes, Knitted Or Crocheted Of Other Textile Materials</t>
  </si>
  <si>
    <t xml:space="preserve"> Of Synthetic Fibre, Measuring Per Single Yarn Less Than 67 Decitex</t>
  </si>
  <si>
    <t>Panty Hose, Tights, Stockings, Socks And Other Hosiery, Including Graduated Compression Hosiery (For Example,Stockings For Varicose Veins And) Footwear Without Applied Soles Of Other Textile Materials</t>
  </si>
  <si>
    <t>Women Stockings Long Or A Half Of Cotton</t>
  </si>
  <si>
    <t>- -Women Stockings Long Or A Half Of Synthetic Fibres</t>
  </si>
  <si>
    <t xml:space="preserve"> Women'S Full-Length Or Knee-Length Hosiery ' Of Other Textile Materials '</t>
  </si>
  <si>
    <t>Gloves, Mittens And Mitts, Knitted Or Crocheted Impregnated, Coated Or Covered With Plastics Or Rubber</t>
  </si>
  <si>
    <t>Gloves, Mittens And Mitts, Knitted Or Crocheted Of Cotton</t>
  </si>
  <si>
    <t>Gloves, Mittens And Mitts, Knitted Or Crocheted Of Synthetic Fibres</t>
  </si>
  <si>
    <t>Gloves, Mittens And Mitts, Knitted Or Crocheted Of Other Textile Materials</t>
  </si>
  <si>
    <t>Shawls, Scarves, Mufflers, Mantillas, Veils And The Like, Knitted Or Crocheted</t>
  </si>
  <si>
    <t>Clothing Accessories, Knitted Or Crocheted, Other Than Shawls, Scarves, Mufflers, Mantillas, Veils, Ties, Bow Ties And Cravats</t>
  </si>
  <si>
    <t>Men'S Or Boys' Suits Of Wool Or Fine Animal Hair</t>
  </si>
  <si>
    <t>Men'S Or Boys' Suits Of Synthetic Fibres</t>
  </si>
  <si>
    <t>Men'S Or Boys' Suits ' Of Other Textile Materials '</t>
  </si>
  <si>
    <t>Men'S And Boys' Ensembles Of Cotton</t>
  </si>
  <si>
    <t>Men'S And Boys' Ensembles Of Synthetic Fibres</t>
  </si>
  <si>
    <t>Men'S And Boys' Ensembles ' Of Other Textile Materials '</t>
  </si>
  <si>
    <t>Men'S Or Boys' Jackets And Blazers Of Wool Or Fine Animal Hair</t>
  </si>
  <si>
    <t>Men'S Or Boys' Jackets And Blazers Of Cotton</t>
  </si>
  <si>
    <t>Men'S Or Boys' Jackets And Blazers Of Synthetic Fibres</t>
  </si>
  <si>
    <t>Men'S Or Boys' Jackets And Blazers ' Of Other Textile Materials '</t>
  </si>
  <si>
    <t>Men'S Or Boys' Trousers Of Wool Or Fine Animal Hair</t>
  </si>
  <si>
    <t>Men'S Or Boys' Trousers Of Cotton</t>
  </si>
  <si>
    <t>Men'S Or Boys' Trousers Of Synthetic Fibres</t>
  </si>
  <si>
    <t>Men'S Or Boys' Trousers ' Of Other Textile Materials '</t>
  </si>
  <si>
    <t>Women'S Or Girls' Suits Of Wool Or Fine Animal Hair</t>
  </si>
  <si>
    <t>Women'S Or Girls' Suits Of Cotton</t>
  </si>
  <si>
    <t>Women'S Or Girls' Suits Of Synthetic Fibres</t>
  </si>
  <si>
    <t>Women'S Or Girls' Suits ' Of Other Textile Materials '</t>
  </si>
  <si>
    <t>Women'S Or Girls' Ensembles ' Of Other Textile Materials '</t>
  </si>
  <si>
    <t>Women'S Or Girls' Jackets ' Of Other Textile Materials '</t>
  </si>
  <si>
    <t>Women'S Or Girls' Skirts And Divided Skirts Of Wool Or Fine Animal Hair</t>
  </si>
  <si>
    <t>Women'S Or Girls' Skirts And Divided Skirts Of Cotton</t>
  </si>
  <si>
    <t>Women'S Or Girls' Skirts And Divided Skirts Of Synthetic Fibres</t>
  </si>
  <si>
    <t>Women'S Or Girls' Skirts And Divided Skirts ' Of Other Textile Materials '</t>
  </si>
  <si>
    <t>Women'S Or Girls' Trousers, Of Wool Or Fine Animal Hair</t>
  </si>
  <si>
    <t>Women'S Or Girls' Trousers, Of Cotton</t>
  </si>
  <si>
    <t>Women'S Or Girls' Trousers, Of Synthetic Fibres</t>
  </si>
  <si>
    <t>Women'S Or Girls' Trousers, ' Of Other Textile Materials '</t>
  </si>
  <si>
    <t>Men'S Or Boys' Shirts Of Cotton</t>
  </si>
  <si>
    <t>Men'S Or Boys' Shirts Of Man - Made Fibres</t>
  </si>
  <si>
    <t>Men'S Or Boys' Shirts Of Other Textile Materials</t>
  </si>
  <si>
    <t>Men'S Or Boys' Shirts Of Silk Or Silk Waste</t>
  </si>
  <si>
    <t>Men'S Or Boys' Shirts Of Wool Or Fine Animal Hair</t>
  </si>
  <si>
    <t>Men'S Or Boys' Underpants, Briefs, Of Cotton</t>
  </si>
  <si>
    <t>Men'S Or Boys' Underpants, Briefs,  ' Of Other Textile Materials '</t>
  </si>
  <si>
    <t>Men'S Or Boys' Pajamas Of Cotton</t>
  </si>
  <si>
    <t>Men'S Or Boys' Briefs Of Cotton</t>
  </si>
  <si>
    <t xml:space="preserve"> Bathrobes ' Of Other Textile Materials '</t>
  </si>
  <si>
    <t>Women'S Or Girls' Slips Of Man-Made Fibres</t>
  </si>
  <si>
    <t>Women'S Or Girls' Slips ' Of Other Textile Materials '</t>
  </si>
  <si>
    <t>Women'S Or Girls' Slips Of Cotton</t>
  </si>
  <si>
    <t>Women'S Or Girls'  Petticoats Of Man-Made Fibres</t>
  </si>
  <si>
    <t>Women'S Or Girls'  Petticoats ' Of Other Textile Materials '</t>
  </si>
  <si>
    <t>Women'S Or Girls'  Petticoats Of Cotton</t>
  </si>
  <si>
    <t>Women'S Or Girls' Pajamas Of Man-Made Tibres</t>
  </si>
  <si>
    <t>Women'S Or Girls' Pajamas ' Of Other Textile Materials '</t>
  </si>
  <si>
    <t>Babies' Garments Of Synthetic Iibres</t>
  </si>
  <si>
    <t xml:space="preserve"> - - - Disposable Garments And Suits Of Polypropylene Whether Or Not Sterilized For Operation Theatres</t>
  </si>
  <si>
    <t>Garments, Of Felt Or Fabric Impregnated Etc., Other</t>
  </si>
  <si>
    <t>Men'S Or Boys' Overcoats, Raincoats, Car Coats, Caps, Cloaks And Similar Articles, Made Up Of Felt, Nonwovens, Rubberized Fabrics &amp; Other Fabrics Such As Impregnated, Coated, Covered Fabrics</t>
  </si>
  <si>
    <t>Men'S Or Boys' Garments Of Fabrics Such As Felt, Nonwovens, Rubberized Fabrics Or Those Impregnated Coated, Covered Or Laminated (N.E.S.)</t>
  </si>
  <si>
    <t>Women'S Or Girls' Garments Of Fabrics Such As Felt, Nonwovens, Rubberized, Impregnated, Coated, Covered Or Laminated (N.E.S.)</t>
  </si>
  <si>
    <t>Men'S Or Boys' Swimwear</t>
  </si>
  <si>
    <t>Women'S Or Girls' Swimwear</t>
  </si>
  <si>
    <t>Women'S Or Girls' Track Suits Of Cotton</t>
  </si>
  <si>
    <t>Women'S Or Girls' Track Suits Of Man-Made Fibres</t>
  </si>
  <si>
    <t>Women'S Or Girls' Track Suits ' Of Other Textile Materials '</t>
  </si>
  <si>
    <t>Girdles And Panty-Girdles</t>
  </si>
  <si>
    <t>Shawls Of Silk Or Silk Waste</t>
  </si>
  <si>
    <t>Veils Of Other Materialstextile</t>
  </si>
  <si>
    <t>Ties, Bow Ties And Cravats Of Silk Or Silk Waste</t>
  </si>
  <si>
    <t>Ties, Bow Ties And Cravats Of Man-Made Fibres</t>
  </si>
  <si>
    <t>Gloves, Mittens And Mitts</t>
  </si>
  <si>
    <t>Stockings , Soks And Sockeetes</t>
  </si>
  <si>
    <t>Pockets, Sleeves,  Collar, Collarettes , Wimples, Fallals Of Various Kinds Like Cuffs , Yokes, Lapels And Similararticles</t>
  </si>
  <si>
    <t>Blankets (Other Than Electric Blankets) And Traveling Rugs, Of Wool Or Of Fine Animal Hair</t>
  </si>
  <si>
    <t>Blankets (Other Than Electric Blankets) And Traveling Rugs Of Cotton</t>
  </si>
  <si>
    <t>Blankets (Other Than Electric Blankets) And Traveling Rugs Of Synthetic Fibers</t>
  </si>
  <si>
    <t>Other Blankets And Rugs (N.E.S.)</t>
  </si>
  <si>
    <t>Bed Linen Of Cotton</t>
  </si>
  <si>
    <t>Bed Linen Of Man-Made Fibres</t>
  </si>
  <si>
    <t>Bed Linen ' Of Other Textile Materials '</t>
  </si>
  <si>
    <t>Table Linen Of Cotton</t>
  </si>
  <si>
    <t>Table Linen Of Man-Made Fibres</t>
  </si>
  <si>
    <t>Table Linen ' Of Other Textile Materials '</t>
  </si>
  <si>
    <t xml:space="preserve"> Table Linen, Knitted Or Crocheted</t>
  </si>
  <si>
    <t>Linen For Table Of Cotton</t>
  </si>
  <si>
    <t>Linen For Table Of Man-Made Fibres</t>
  </si>
  <si>
    <t>Linen For Table ' Of Other Textile Materials '</t>
  </si>
  <si>
    <t>Toilet Linen And Kitchen Linen, Of Terry Fabrics, Cotton</t>
  </si>
  <si>
    <t>Pilgrimage Towels, Of Cotton</t>
  </si>
  <si>
    <t>Ordinary Towels And Bath Towels, Of Cotton</t>
  </si>
  <si>
    <t>Towel For Drying, Shoes Shining And Kitchen Towels</t>
  </si>
  <si>
    <t>Linen Of Man-Made Fibres</t>
  </si>
  <si>
    <t>Linen ' Of Other Textile Materials '</t>
  </si>
  <si>
    <t>Curtains Of Synthetic Fibres</t>
  </si>
  <si>
    <t>Curtains ' Of Other Textile Materials '</t>
  </si>
  <si>
    <t>Curtains And Drapes</t>
  </si>
  <si>
    <t>Bed Valances Of Other Textile Materials</t>
  </si>
  <si>
    <t>Knitted Or Crocheted</t>
  </si>
  <si>
    <t>Cover For The Seats Of Vehicles</t>
  </si>
  <si>
    <t>Furnishing Articles Of Textile Material, Other</t>
  </si>
  <si>
    <t>Furnishing Articles Of Textile Material,  Other</t>
  </si>
  <si>
    <t>Sacks And Bags, Of Cotton, Of A Kind Used For The Packing Of Goods</t>
  </si>
  <si>
    <t>Sacks And Bags Other, Of Polyethylene Or Polypropylene Strip Or The Like</t>
  </si>
  <si>
    <t>Sacks And Bags, Of Other Textile Materials, Of A Kind Used For The Packing Of Goods</t>
  </si>
  <si>
    <t>Tents Of Synthetic Fibres</t>
  </si>
  <si>
    <t>Tent ' Of Other Textile Materials '</t>
  </si>
  <si>
    <t>Floor Cloths, Dish Cloths And Shoes Shining Clothes Of Textile Materials</t>
  </si>
  <si>
    <t>Life-Jackets And Life-Belts</t>
  </si>
  <si>
    <t>Flags , Banners , Pennants , Badges And The Like</t>
  </si>
  <si>
    <t>Domestic Laundry Or Shoe Bags,Stocking Handkerchief Or Slipper Sachets,Pyjama Or Nightdrss Cases And Similar Articles</t>
  </si>
  <si>
    <t>Carry Cots , Portable Cradles And Similar Carriers For Children</t>
  </si>
  <si>
    <t>Masks Of A Kind Used By Surgeons And Other Similar Face Masks</t>
  </si>
  <si>
    <t>Sets Consisting Of Woven Fabric And Yarn, Whether Or Not With Accessories, For Making Up Into Rugs, Tapestries, Embroidered Table Cloths Or Serviettes, Or Similar Textile Articles, Put Up In Packing For Retail Sale</t>
  </si>
  <si>
    <t>Ski-Boots, Cross-Country Ski Footwear And Snowboard Boots</t>
  </si>
  <si>
    <t>Footwear With Uppers Of Strips, Attached By Blugs (Tong)</t>
  </si>
  <si>
    <t>Other Sport'S Footwear</t>
  </si>
  <si>
    <t>Other Footwear With Outer Soles Of Leather, And Upper Of Leather Strips Of Sandl Type</t>
  </si>
  <si>
    <t>Sports Footwear, With Outer Soles Of Rubber/Plastic (Basketball Shoes And The Like)</t>
  </si>
  <si>
    <t>Other Footwear With Outer Soles Of Leather</t>
  </si>
  <si>
    <t>Footwear With Uppers Of Leather Or Composition Leather</t>
  </si>
  <si>
    <t>Footwear With Uppers Of Textile Materials</t>
  </si>
  <si>
    <t>Uppers And Parts Thereof, Other Than Stiffeners</t>
  </si>
  <si>
    <t>Other Parts Of Shoes</t>
  </si>
  <si>
    <t>Hats &amp; Other Headgear, Plaited Or Made By Assembling Strips Of Any Material</t>
  </si>
  <si>
    <t>Other Of Hats And  Headgear, Knitted Or Crocheted, Whether Or Not Lined Or Trimmed</t>
  </si>
  <si>
    <t>Motorcyclit'S, Cyclit'S Helmets</t>
  </si>
  <si>
    <t>Construction Worker'S Helmets</t>
  </si>
  <si>
    <t>Headgear Of Other Materials</t>
  </si>
  <si>
    <t>Head Bands, Linings, Covers, Hat Foundations, Hat Frames, Peaks And Chinstraps, For Headgear</t>
  </si>
  <si>
    <t>Garden Or Similar Umbrellas</t>
  </si>
  <si>
    <t>Flowers Of Plastics</t>
  </si>
  <si>
    <t>Flowers Of Textiles</t>
  </si>
  <si>
    <t>Flowers Of Other Materials</t>
  </si>
  <si>
    <t>Wigs Of Human Hair</t>
  </si>
  <si>
    <t>Wigs Of Other Materials</t>
  </si>
  <si>
    <t>Sets Of Granite</t>
  </si>
  <si>
    <t>Sets Of Marble</t>
  </si>
  <si>
    <t>Tiles, Cubes And Similar Articles, Whether Or Not Rectangular (Including Square), The Largest Surface Area Of Which Is Capable Of Being Enclosed In A Square The Side Of Which Is Less Than 7 Cm., Artificially Colored Granules, Chippings And Powder</t>
  </si>
  <si>
    <t>Marble, Travertine And Alabaster</t>
  </si>
  <si>
    <t>Articles Such As Steps,Cornices Pediments,Balustrades,Corbels And Supports ,Door Or Window Frams And Lintels Thresholds; Mantelpieces ; Window Sills ; Door Steps; To Mbstones;Boundary Stones And Milestones,Bollards;Panoramic Indicators And The Like</t>
  </si>
  <si>
    <t>Vases And Artificial Fruit And Folage</t>
  </si>
  <si>
    <t>Stone Slabs Forming The Tops Of Articles Of Furnture(Sideboards,Wash Stands,Tables Etc)</t>
  </si>
  <si>
    <t>Millstones And Grindstones For Milling, Grinding Or Pulping Of Natural Stone, Of Agglomerated Natural Or Artificial Abrasives, Or Of Ceramics With Or Without Parts Of Other Materials</t>
  </si>
  <si>
    <t>Sharpening Of Agglomerated Synthetic Or Natural Diamond</t>
  </si>
  <si>
    <t>Various Materials Of Other Agglomerated Abrasives Or Of Ceramics</t>
  </si>
  <si>
    <t>Hand Sharpening Or Polishing Stones Of Natural Stone, Of Agglomerated Natural Or Artificial Abrasives, Or Of Ceramics</t>
  </si>
  <si>
    <t>Natural Or Artificial Abrasive Powder Or Grain, On A Base Of Woven Textile Fabric, Whether Or Not Cut To Shape Or Sewn Or Otherwise Made Up</t>
  </si>
  <si>
    <t>Natural Or Artificial Abrasive Powder Or Grain, On A Base Of Paper Or Paperboard, Whether Or Not Cut To Shape Or Sewn Or Otherwise Made Up</t>
  </si>
  <si>
    <t>Natural Or Abrasive Powder Or Grain On A Base Of Other Materials Other Than Textile Fabric, Paper Or Paperboard Whether Or Not Cut To Shape Or Sewn Or Otherwise Made Up</t>
  </si>
  <si>
    <t>Slag Wool, Rock Wool And Similar Mineral Wools (Including Intermixtures Thereof), In Bulk, Sheets Or Rolls</t>
  </si>
  <si>
    <t>Exfoliated Vermiculite, Expanded Clays, Foamed Slag And Similar Expanded Mineral Materials (Including Intermixtures Thereof)</t>
  </si>
  <si>
    <t>Mixtures And Articles Of Heat Or Sound Insulating Or Sound Absorbing Mineral Materials, Other Than Of Asbestos Or Ceramic</t>
  </si>
  <si>
    <t>Articles Of Asphalt In Rolls</t>
  </si>
  <si>
    <t xml:space="preserve"> Tiles,Setts And Paving Stones</t>
  </si>
  <si>
    <t>Panels, Boards, Tiles, Blocks &amp; Similar Articles Of Vegetable Fiber, Of Straw Or Of Shavings, Chips, Particles, Sawdust Or Other Waste, Of Wood, Agglomerated With Cement, Plaster Or Other Mineral Binders</t>
  </si>
  <si>
    <t>Articles Of Plaster Or Of Compositions Based On Plaster , Faced Or Reinforced With Paper Or Paperboard Only</t>
  </si>
  <si>
    <t>Articles Of Cement, Other</t>
  </si>
  <si>
    <t>Prefabricated Structural Components For Building Or Civil Cngineering</t>
  </si>
  <si>
    <t>Brake Linings And Pads</t>
  </si>
  <si>
    <t xml:space="preserve"> Plates, Sheets And Strips Of Agglomerated Or Reconstituted Mica ,Whether Or Not On A Support</t>
  </si>
  <si>
    <t>Unfired Silica Or Alumina Vats (Eg,As Used For Melting Glass)</t>
  </si>
  <si>
    <t>Bricks, Blocks, Tiles And Other Ceramic Goods Of Siliceous Fossil Meals (E.G. Kieselguhr, Tripolite Diatomite) Or Of Similar Siliceous Earths</t>
  </si>
  <si>
    <t>Bricks And Blocks, Other</t>
  </si>
  <si>
    <t xml:space="preserve">  -- Of A Water Absorption Coefficient By Weight Not Exceeding 0.5 %</t>
  </si>
  <si>
    <t xml:space="preserve">  -- Of A Water Absorption Coefficient By Weight Exceeding 0.5 % But Not Exceeding 10 %</t>
  </si>
  <si>
    <t xml:space="preserve">   -- Of A Water Absorption Coefficient By Weight Exceeding 10 %</t>
  </si>
  <si>
    <t xml:space="preserve">  - Mosaic Cubes And The Like, Other Than Those Of Subheading 6907.40</t>
  </si>
  <si>
    <t>Ceramic Wares Of Porcelain Or China</t>
  </si>
  <si>
    <t>Articles Having A Hardness Equivalent To 9 Or More On The Mohs Scale</t>
  </si>
  <si>
    <t>Ceramic Sinks Of Porcelain Or China</t>
  </si>
  <si>
    <t>Tableware And Kitchenware Of Porcelain Or China</t>
  </si>
  <si>
    <t>Other Household Articles And Toilet Articles, Of Porcelain Or China</t>
  </si>
  <si>
    <t>Ceramic Tableware, Kitchenware, Other Household Articles And Toilet Articles, Other Than Of Porcelain Or China</t>
  </si>
  <si>
    <t>Boxes For Jewelries And The Like</t>
  </si>
  <si>
    <t>Door And Window Accessories Etc,Sund As Handles And Knods</t>
  </si>
  <si>
    <t>Glass, Coloured Throughout The Mass (Body Tinted), Opacified,Flashed Or Having An Absorbent, Reflecting Or Non-Reflecting Layer</t>
  </si>
  <si>
    <t>Drawn Glass And Blown Glass, In Sheets, Whether Or Not Having An Absorbent Or Reflecting Layer, But Not Otherwise Worked,</t>
  </si>
  <si>
    <t>Non-Wired Glass, Having An Absorbent, Reflecting Or Non-Reflecting Layer</t>
  </si>
  <si>
    <t>Glass Coloured Throughout The Mass (Body Tinted), Opacified,Flashed Or Merely Surface Ground</t>
  </si>
  <si>
    <t>Safty Glass Of Size And Shape Suitable For Incorporation In Vehicles, Aircraft, Spacecraft Or Vessels</t>
  </si>
  <si>
    <t>Safty Glass Of Size And Shape Suitable For Incorporation In Vehicles,Aircraft, Spacecraft Or Vessels</t>
  </si>
  <si>
    <t>Multiple Walled Insulating Units Of Glass</t>
  </si>
  <si>
    <t>Carboys, Bottles, Flasks, Jars, Pots, Phials, And Other Containers, Of Glass, Of A Kind Used For Conveyance Or Packing Of Goods, Preserving Jars Of Glass Stoppers, Lids Of Glass</t>
  </si>
  <si>
    <t>Tableware Or Kitchenware</t>
  </si>
  <si>
    <t>- Stemware Drinking Glasses Of Lead Crystal</t>
  </si>
  <si>
    <t>Another Drink Cups, Of Lead Crystal</t>
  </si>
  <si>
    <t xml:space="preserve"> - Other Drinking Glasses, Other Than Of Glass Ceramics:</t>
  </si>
  <si>
    <t>Tableware Of Lead Crystal</t>
  </si>
  <si>
    <t xml:space="preserve"> Of Glass Having A Linear Coefficient Of Expansion Not Exceeding 5 X 10-6 Per Kelvin Within A Temperature Range Of  0°C To 300°C</t>
  </si>
  <si>
    <t>Glass Cubes And Other Glass Small Wares, Whether Or Not On A Backing, For Mosaics Or Similar Decorative Purposes</t>
  </si>
  <si>
    <t>Paving Blocks, Slabs, Bricks, Tiles &amp; Other Articles Of Pressed Or Moulded Glass, Whether Or Not Wired Of A Kind Used For Building Or Construction Purposes Leaded Lights &amp; The Like, Multi Cellular Or Foam Glass In Blocks, Panels, Sheets Or In Similar Forms</t>
  </si>
  <si>
    <t>Quartz Reactors Tubes And Holders Designed For Insertion Into Diffusion And Oxidation Furnaces For Production Of Semiconductor Wafers Of Glass</t>
  </si>
  <si>
    <t>Laboratory, Hygienic Or Pharmaceutical Glassware, Whether Or Not Graduated Or Calibrated, Of Glass Having A Linear Coefficient Of Expansion Not Exceeding 5 Millionth Per Kelvin Within A Temperature Range Of Degrees 0 To 300 Centigrade</t>
  </si>
  <si>
    <t>Other Laboratory, Hygienic Or Pharmaceutical Glassware, Whether Or Not Graduated Or Calibrated</t>
  </si>
  <si>
    <t>Chopped Strands, Of A Length Of Not More Than 50 Mm</t>
  </si>
  <si>
    <t>Furnishings And Indoor Decortion</t>
  </si>
  <si>
    <t>Tubes, Pipes And Tube Or Pipe Fittings</t>
  </si>
  <si>
    <t>Articles Of Glass For Transportaion Equipment</t>
  </si>
  <si>
    <t>Dust And Power Of Diamonds</t>
  </si>
  <si>
    <t>Jewelry  Of Silver, Whether Or Not Plated Or Clad With Other Precious Metal</t>
  </si>
  <si>
    <t>Jewelry  Of Gold</t>
  </si>
  <si>
    <t>Jewelry  Of Platinium And The Platinium Grop</t>
  </si>
  <si>
    <t>Jewelry  Of Base Metal Clad With Precious Metal</t>
  </si>
  <si>
    <t>Articles Of Platinium And The Platinium Grop</t>
  </si>
  <si>
    <t>Articles Of Base Metal Clad With Precious Metal</t>
  </si>
  <si>
    <t>Articles Of Precious Metal, Other</t>
  </si>
  <si>
    <t>Articles Of Personal Ornamentation</t>
  </si>
  <si>
    <t>Imitation Jewellery Of Plastic</t>
  </si>
  <si>
    <t>Imitation Jewellery Of Glass</t>
  </si>
  <si>
    <t>Ferro Silicon Alloys Containing By Weight More Than 55 % Of Silicon</t>
  </si>
  <si>
    <t>Granules Of Pig Iron, Spiegeleisen, Iron Or Steel</t>
  </si>
  <si>
    <t>Steel Of A Thickness Of 3 Mm Or More But Less Than 475 Mm</t>
  </si>
  <si>
    <t>Steel Of A Thickness Of Less Than 3 Mm</t>
  </si>
  <si>
    <t>Steel Of A Thickness Of 475 Mm Or More But Not Exceeding 10 Mm</t>
  </si>
  <si>
    <t>Steel Of A Thickness Exceeding 10 Mm</t>
  </si>
  <si>
    <t>Flat Rolled Products Of Iron, Other</t>
  </si>
  <si>
    <t>Flat Rolled Products Of Iron Or Non Alloy Steel Of A Thickness Exceeding 1 Mm But Less Than 3 Mm</t>
  </si>
  <si>
    <t>Flat Rolled Products Of Iron Or Non Alloy Steel Of A Thickness Of Less Than 05 Mm</t>
  </si>
  <si>
    <t>Flat Rolled Products Of Iron Or Non Alloy Steel, Other</t>
  </si>
  <si>
    <t>Flat Rolled Products Of Iron Or Non Alloy Steel Of A Thickness Of 05 Mm Or More</t>
  </si>
  <si>
    <t>Flat Rolled Products Of Iron Or Non Alloy Steel Electrolytically Plated Or Coated With Zinc</t>
  </si>
  <si>
    <t>Flat Rolled Products Of Iron Or Non Alloy Steel Corrugated</t>
  </si>
  <si>
    <t>Plated Or Coated With Aluminium-Zine Alloys</t>
  </si>
  <si>
    <t>Painted, Varnished Or Coated With Plastics</t>
  </si>
  <si>
    <t>Flat Rolled Iron, Painted, Varnished Or Coated With Plastics, Other</t>
  </si>
  <si>
    <t>Otherwise Plated Or Coated With Zinc</t>
  </si>
  <si>
    <t>Steel Bas Of Circular Cross-Section Measuring Less Than 14 Mm In Diameter</t>
  </si>
  <si>
    <t>Bars And Rods, Other</t>
  </si>
  <si>
    <t>- U, I Or H Sections, Not Further Worked Than Hot-Rolled, Hotdrawn Or Extruded, Of A Height Of Less Than 80 Mm</t>
  </si>
  <si>
    <t>Of A Height Of 80 Mm Or More, But Not Exceeding 220 Mm</t>
  </si>
  <si>
    <t xml:space="preserve"> Of A Height Of 80 Mm Or More, But Not Exceeding 220 Mm</t>
  </si>
  <si>
    <t xml:space="preserve"> Of A Height  Exceeding 220 Mm</t>
  </si>
  <si>
    <t>Other Angles, Shapes And Sections, Not Further Worked Than Hotrolled, Hot-Drawn Or Extruded</t>
  </si>
  <si>
    <t>Cold-Formed Or Cold-Finished From Flat-Rolled Products</t>
  </si>
  <si>
    <t>Angles And Shapes, Other</t>
  </si>
  <si>
    <t>Not Plated Or Coated, Whether Or Not Polished</t>
  </si>
  <si>
    <t>Plated Or Coated With Zinc</t>
  </si>
  <si>
    <t>Plated Or Coated With Other Base Metals</t>
  </si>
  <si>
    <t>Wire Of Iron Or Non Alloy Steel, Other</t>
  </si>
  <si>
    <t>Stainless Steel Of A Thickness Exceeding 10 Mm</t>
  </si>
  <si>
    <t>Stainless Steel Of A Thickness Of 475 Mm Or More But Not Excecding 10 Mm</t>
  </si>
  <si>
    <t>Stainless Steel Of A Thickness Of Less Than 3 Mm</t>
  </si>
  <si>
    <t>Stainless Steel Of A Thickness Of 475 Mm Or More But Not Exceeding 10 Mm</t>
  </si>
  <si>
    <t>Stainless Steel Of A Thickness Of 3 Mm Or More But Less Than 475 Mm</t>
  </si>
  <si>
    <t>Stainless Steel Of A Thickness Exceeding 1 Mm But Less Than 3 Mm</t>
  </si>
  <si>
    <t>Stainless Steel Of A Thickness Of 05 Mm Or More But Not Exceeding I Mm</t>
  </si>
  <si>
    <t>Bars And Rods, Hot Rolled Of Circular Cross-Section</t>
  </si>
  <si>
    <t>Bars And Rods, Not Further Worked Than Cold-Formed Or Cold-Finished :</t>
  </si>
  <si>
    <t>Other Bars And Rods</t>
  </si>
  <si>
    <t>Angles, Shapes And Sections</t>
  </si>
  <si>
    <t>Wire Of Stainless Steel</t>
  </si>
  <si>
    <t>Angles, Shapes And Sections Of Iron Or Steel Whether Or Not Drilled Punched Or Assembled</t>
  </si>
  <si>
    <t>Tubes, Pipes And Hollow Profiles, Seamless, Of Cast Iron</t>
  </si>
  <si>
    <t>Tubes, Pipes And Hollow Profiles Of Stainless Steel</t>
  </si>
  <si>
    <t>Line Pipe Of A Kind Used For Oil Or Gas Pipelines. Other</t>
  </si>
  <si>
    <t xml:space="preserve"> Drill Pipe Of Stainless Steel</t>
  </si>
  <si>
    <t>-Other Casing, Tubing And Drill Pipe Of Stainless Steel</t>
  </si>
  <si>
    <t>Tubes And Pipes, Other</t>
  </si>
  <si>
    <t>Cold-Drawn Or Cold-Rolled (Cold-Reduced)</t>
  </si>
  <si>
    <t>Tubes, Pipes And Hollow Profiles, Other</t>
  </si>
  <si>
    <t>Seamless Tubes, Pipes And Hollow Profiles, Of Iron Or Steel (N.E.S.),</t>
  </si>
  <si>
    <t>Other Tubes, Pipes And Profiles Welded, Of Stainless Steel</t>
  </si>
  <si>
    <t>-Other Casing And Tubing Of A Kind Used In Drilling</t>
  </si>
  <si>
    <t>Tubes, Pipes And Hollow Profiles, Welded, Of A Circular Cross Section, The Diameter Of Which Does Not Exceed 4064 Mm, Other Than Those Used For Oil And Gas Of Iron Or Non Alloy Steel</t>
  </si>
  <si>
    <t>Tubes, Pipes And Hollow Profiles, Welded, Of A Circular Cross Section, Of Stainless Steel</t>
  </si>
  <si>
    <t>Of Square Or Rectangular Cross-Section</t>
  </si>
  <si>
    <t>Other, Welded, Of Non-Circular Cross-Section Of Other Non-Circular Cross-Section</t>
  </si>
  <si>
    <t>Tubes, Pipes And Hollow Profiles Of Iron Or Steel (N.E.S.)</t>
  </si>
  <si>
    <t>Cast Tube Of Non-Malleable Cast Iron</t>
  </si>
  <si>
    <t>Threaded Elbows, Bends And Sleeves</t>
  </si>
  <si>
    <t>Tube Or Pipe Fittings, Other</t>
  </si>
  <si>
    <t>Bridges And Bridge Sections Of Iron Or Steel</t>
  </si>
  <si>
    <t>Towers And Lattice Masts Of Iron Or Steel</t>
  </si>
  <si>
    <t>Doors, Windows And Their Frames And Thresholds For Doors Of Iron Or Steel</t>
  </si>
  <si>
    <t>Props And Similar Equipment For Scaffolding, Shuttering Or Pit Propping, Of Iron Or Steel</t>
  </si>
  <si>
    <t>Steel Large-Scale Shelving For Assembly And Permanent Installation In Shops,Workshops And Storehouses,Etc</t>
  </si>
  <si>
    <t>Steel Scaffoldings Props,Platforms And Fittings</t>
  </si>
  <si>
    <t>Steel Sheds And Domes</t>
  </si>
  <si>
    <t>Tanks And Drums Of 50 L Capacity Or More, Of Iron Or Steel</t>
  </si>
  <si>
    <t>Cans For Preserving Chemicals And Lubricating Oils</t>
  </si>
  <si>
    <t>Electic Wire And Cable,Not Insulated</t>
  </si>
  <si>
    <t>Other Woven Cloth, Of Stainless Steel</t>
  </si>
  <si>
    <t>Grill And Fencing, Of Steel, Welded At Intersection Made Of 100 Cm. Wide Or More</t>
  </si>
  <si>
    <t>Grill And Fencing, Of Steel Plated Or Coated With Zinc</t>
  </si>
  <si>
    <t>Grill And Fencing Of Iron Plated With Zinc</t>
  </si>
  <si>
    <t>Grill And Fencing Of Iron, Plastic Coated</t>
  </si>
  <si>
    <t>Grill And Fencing, Of Steel, Parts</t>
  </si>
  <si>
    <t>Other Parts Of Chain, Of Iron Or Steel</t>
  </si>
  <si>
    <t>Anchors, Grapnels And Parts Thereof, Of Iron Or Steel</t>
  </si>
  <si>
    <t>Nails And Carpentry Nails</t>
  </si>
  <si>
    <t>Screw Hooks And Screw Rings</t>
  </si>
  <si>
    <t>Other Screws And Bolts, Whether Or Not With Their Nuts Or Washers :</t>
  </si>
  <si>
    <t>Screws And Similiar Articles, Other</t>
  </si>
  <si>
    <t>Spring Washers And Other Lock Washers</t>
  </si>
  <si>
    <t>Cotters And Cotter-Pins</t>
  </si>
  <si>
    <t xml:space="preserve"> Safety Pins And Other Pins</t>
  </si>
  <si>
    <t>Leaf-Springs And Leaves Therefor</t>
  </si>
  <si>
    <t>Radiators Of Cast Iron</t>
  </si>
  <si>
    <t>Iron Or Steel Wool Pot Scourers And Scouring Or Polishing Pads, Gloves And The Like Of Iron Or Steel</t>
  </si>
  <si>
    <t>Table Of Cast Iron, Not Enamelled</t>
  </si>
  <si>
    <t>Table Of Cast Iron, Enamelled</t>
  </si>
  <si>
    <t>Table Of Stainless Steel</t>
  </si>
  <si>
    <t>Table Of Iron (Other Than Cast Iron) Or Steel, Enamelled</t>
  </si>
  <si>
    <t>Sinks And Wash Basins Of Stainless Steel</t>
  </si>
  <si>
    <t>Bath Of Cast Iron Whether Or Not Laminated</t>
  </si>
  <si>
    <t>Buckets And The Like Of Iron</t>
  </si>
  <si>
    <t>Parts For The Items Of Heading 7324</t>
  </si>
  <si>
    <t>Inspection Traps,Drain Covers And Simmilar Castings For Sewage Water</t>
  </si>
  <si>
    <t>Cast Articles, Of Iron, Other</t>
  </si>
  <si>
    <t>Grinding Balls And Similar Articles For Mills</t>
  </si>
  <si>
    <t>Other Articles Of Iron Or Steel, Other</t>
  </si>
  <si>
    <t>Waste Baskets Of Iron Or Steel Wire</t>
  </si>
  <si>
    <t>Boot Or Shoe Protectors Whether Or Not Incorporatins Affixing Points</t>
  </si>
  <si>
    <t>Iron Or Steel Fittings For Electric Wiring (Eg,Stays,Clips,Brackets),Suspension Or Connecting Devices For Insulator Chains</t>
  </si>
  <si>
    <t>Pegs For Tents And Stakes For Tying Domestic Animals</t>
  </si>
  <si>
    <t>Portable Iron Or Steel Ladders And Stairs</t>
  </si>
  <si>
    <t>Electricity (Lighting) Poles Of Iron Or Steel</t>
  </si>
  <si>
    <t>Portable Ladders And Steps</t>
  </si>
  <si>
    <t>Boxes For Jewellery,Works Of Art And Cosmetic Powders</t>
  </si>
  <si>
    <t>Ribbits Boxes,Poulty Cages Bees Celles,Steels-Feeding And Similar Articles</t>
  </si>
  <si>
    <t>Clips And Similar Articles, Other</t>
  </si>
  <si>
    <t>Bars, Rods And Profiles Of Refined Copper</t>
  </si>
  <si>
    <t>Bars Of Copper-Zinc Base Alloys (Brass)</t>
  </si>
  <si>
    <t>Copper Wire Of Which The Maximum Cross-Sectional Dimension Exceeds 6 Mm</t>
  </si>
  <si>
    <t>Foils Of Refined Copper</t>
  </si>
  <si>
    <t>Copper Tubes And Pipes Of Refined Copper</t>
  </si>
  <si>
    <t>Copper Tubes And Pipes Of Copper Alloys</t>
  </si>
  <si>
    <t>Stranded Wire, Cables, Plaited Bands And The Like, Of Copper, Not Electrically Insulated</t>
  </si>
  <si>
    <t>Other Screws; Bolts And Nuts</t>
  </si>
  <si>
    <t>Table, Kitchen Or Other Household Articles And Parts Thereof, Pot Scourers And Scouring Or Polishing Pads, Gloves And The Like, Of Copper</t>
  </si>
  <si>
    <t>Sanitary Ware And Parts Thereof Of Copper</t>
  </si>
  <si>
    <t>Nickel Bars, Rods, Profiles And Wire Of Nickel Alloys</t>
  </si>
  <si>
    <t>Nickel Plates, Sheets, Strip And Foil Of Nickel Alloys</t>
  </si>
  <si>
    <t>Nickel Tubes, Pipes And Tube Or Pipe Fittings Of Nickel Alloys</t>
  </si>
  <si>
    <t>Nickel Tube Or Pipe Fittings</t>
  </si>
  <si>
    <t>Reservoirs,Tanks,Vats And Similar Containers,Of Any Copacity,Not Fitted With Mechanical Or Thermal Equipment</t>
  </si>
  <si>
    <t>Aluminum Bars, Rods And Profiles Of Aluminium, Not Alloyed</t>
  </si>
  <si>
    <t>Aluminum Bars, Rods And Profiles Hollow Profiles</t>
  </si>
  <si>
    <t>Aluminum Bars, Rods And Profiles, Other</t>
  </si>
  <si>
    <t>Aluminum Wire Of Which The Maximum Cross-Sectional Dimension Exceeds 7 Mm</t>
  </si>
  <si>
    <t>Aluminum Plates Of Aluminium, Not Alloyed</t>
  </si>
  <si>
    <t>Aluminum Tubes And Pipes Of Aluminium, Not Alloyed</t>
  </si>
  <si>
    <t>Aluminum Tubes And Pipes Of Aluminium Alloys</t>
  </si>
  <si>
    <t>Aluminum Tube Or Pipe Fittings (E.G. Couplings, Elbows, Sleeves)</t>
  </si>
  <si>
    <t>Bridges And Bridges-Sections</t>
  </si>
  <si>
    <t>Towers And Lattice Masts</t>
  </si>
  <si>
    <t>Sheds And Domes</t>
  </si>
  <si>
    <t>Wall Partitions For Hospital Word,Restaurants,Offices,Bathroom,Buildings And The Like</t>
  </si>
  <si>
    <t>Cans For Aerating Beverage And Fruit Juices</t>
  </si>
  <si>
    <t>Aluminium Containers For Gas 100 L And Less</t>
  </si>
  <si>
    <t>Pot Scourers And Scouring Or Polishing Pads, Gloves And The Like Of Aluminum</t>
  </si>
  <si>
    <t>Plates And Trays Of Aluminum Flakes</t>
  </si>
  <si>
    <t>Sanitary Ware And Parts Thereof, Of Aluminum</t>
  </si>
  <si>
    <t>Nails, Tacks, Staples, Screws, Bolts, Nuts, Screw Hooks, Rivets, Cotters, Cotter Pins, Washers And Similar Articles, Of Aluminum</t>
  </si>
  <si>
    <t>Cloth, Grill, Netting And Fencing, Of Aluminium Wire</t>
  </si>
  <si>
    <t>Cloth,Grill And Netting Of Aluminium Wire,And Expanded Metal</t>
  </si>
  <si>
    <t>Fittings For Electricity Lines (Wires-Clips And The Like)</t>
  </si>
  <si>
    <t>Other Articles Of Lead</t>
  </si>
  <si>
    <t>Containing By Weight 9999 % Or More Of Zinc</t>
  </si>
  <si>
    <t>Containing By Weight Less Than 9999 % Of Zinc</t>
  </si>
  <si>
    <t>Cans,Boxes,And Similar Containers And Transport</t>
  </si>
  <si>
    <t>Reservoirs,Vats,Drums And Similar Containersnot Fitted With Mechanical Or Thermal Equipment</t>
  </si>
  <si>
    <t>Household Articles And Tableware(Jugs,Trys,Platsetc)</t>
  </si>
  <si>
    <t>Tantalum Containing At Least 998 % By Weight Of Magnesium</t>
  </si>
  <si>
    <t>Unwrought Titanium; Waste And Scrap; Powden</t>
  </si>
  <si>
    <t>Titanium And Articles Thereof (N.E.S.)</t>
  </si>
  <si>
    <t>Cermets And Articles Thereof, Including Waste And Scrap</t>
  </si>
  <si>
    <t>Spades And Shovels</t>
  </si>
  <si>
    <t>Mattocks, Picks, Hoes And Rakes</t>
  </si>
  <si>
    <t>Saws With Working Part Of Steel</t>
  </si>
  <si>
    <t>Files, Rasps And Similar Tools</t>
  </si>
  <si>
    <t>Pliers, Pinchers And Similar Tools</t>
  </si>
  <si>
    <t>Metal Cutting Shears And Similar Tools</t>
  </si>
  <si>
    <t>Pipe-Cutters, Bolt Croppers And Similar Tools</t>
  </si>
  <si>
    <t>Interchangeable Spanner Sockets, With Or Without Handles</t>
  </si>
  <si>
    <t>Drilling, Threading Or Tapping Tools</t>
  </si>
  <si>
    <t>Hammers And Sledge Hammers</t>
  </si>
  <si>
    <t>Planes, Chisels, Gouges And Similar Cutting Tools For Wotking Wood</t>
  </si>
  <si>
    <t>Vices, Clamps And The Like</t>
  </si>
  <si>
    <t>Tools Of Two Or More Of The Headings 8202 To 8205, Put Up In Sets For Retail Sale</t>
  </si>
  <si>
    <t>Hand Tools, With Working Part Of Cermets</t>
  </si>
  <si>
    <t>Dies For Drawing Or Extruding Metal</t>
  </si>
  <si>
    <t>Tools For Pressing, Stamping Or Punching</t>
  </si>
  <si>
    <t>Tools For Tapping Or Threading</t>
  </si>
  <si>
    <t>Tools For Boring Or Broaching</t>
  </si>
  <si>
    <t>Knives  For Kitchen Appliances Or For Machines Used By The Food Industry</t>
  </si>
  <si>
    <t>Knives  For Agricultural, Horticultural Or Forestry Machines</t>
  </si>
  <si>
    <t>Plates, Sticks, Tips And The Like For Tools, Un-Mounted, Of Sintered Metal Carbides Or Cermets</t>
  </si>
  <si>
    <t>Hand Operated Mechanical Appliances, Weighing 10 Kg Or Less, Used In The Preparation, Conditioning Or Serving Of Food Or Drink</t>
  </si>
  <si>
    <t>Sets Of Assorted Articles, Knives With Cutting Blades Serrated Or Not (Including Pruning Knives)</t>
  </si>
  <si>
    <t xml:space="preserve"> - - - With Handles Of Ivory</t>
  </si>
  <si>
    <t>Safety Razors And Their Rase Metal Parts And Blads</t>
  </si>
  <si>
    <t>Scissors, Tailors Shears And Similar Shears, And Blades Therefore</t>
  </si>
  <si>
    <t>Pencil Sharpeners And Blades Therefor</t>
  </si>
  <si>
    <t>Manicure Or Pedicure Sets And Instruments (Including Nail Files)</t>
  </si>
  <si>
    <t>Butchers Or Kitchen Choppers, Cleavers,And Mincing Knives</t>
  </si>
  <si>
    <t>Sets Of Assorted Articles, Such As Spoons, Forks, Ladles, Skimmers, Cake Servers, Fish Knives, Sugar Tongs &amp; Similar Kitchen Or Tableware Containing At Least One Article Plated With Precious Metal</t>
  </si>
  <si>
    <t>Other Sets Of Assorted Articles For Kitchen Or Tableware</t>
  </si>
  <si>
    <t>Other Kitchen Or Tableware Plated With Precious Metal</t>
  </si>
  <si>
    <t>Other Kitchen Or Tableware Other</t>
  </si>
  <si>
    <t>Locks Of A Kind Used For Motor Vehicles</t>
  </si>
  <si>
    <t>Locks Of A Kind Used For Furniture</t>
  </si>
  <si>
    <t>Clasps And Frames With Clasps, Parts</t>
  </si>
  <si>
    <t>Hinges Of Base Metal</t>
  </si>
  <si>
    <t>Castors Of Base Metal</t>
  </si>
  <si>
    <t>Other Mountings, Fittings And Similar Articles Suitable For Motor Vehicles, Of Base Metal</t>
  </si>
  <si>
    <t>Base Metal Mountings And Fittings Suitable For Buildings</t>
  </si>
  <si>
    <t>Base Metal Mountings, Fittings And Similar Articles Suitable For Furniture</t>
  </si>
  <si>
    <t>Hat Racks, Hat Pegs, Brackets And Similar Fixtures Of Base Metal</t>
  </si>
  <si>
    <t>Automatic Door Closers Of Base Metal</t>
  </si>
  <si>
    <t>Armored Or Reinforced Safes, Strong Boxes And Doors And Safe Deposit Lockers For Strong Rooms, Cash Or Deed Boxes And The Like, Of Base Metal</t>
  </si>
  <si>
    <t>Filing Cabinets, Card-Index Cabinets,Sorting Boxes And Similar</t>
  </si>
  <si>
    <t>Shelves  Of The Kind To Be Put On Office Desks</t>
  </si>
  <si>
    <t>Photograph, Picture Or Similar Frames, Mirrors Etc, Of Base Metal</t>
  </si>
  <si>
    <t>Frames Of Iron Or Steel</t>
  </si>
  <si>
    <t>Frames Of Other Base Metal</t>
  </si>
  <si>
    <t>Hooks, Eyes And Eyelets</t>
  </si>
  <si>
    <t>Tubular Or Bifurcated Rivets</t>
  </si>
  <si>
    <t>Clasps,And Frames With Clasps And The Like Of Base Metal,For Handbages,Purses,Brief-Cases,Axecutive-Cases Or Travel Goods,And For Other Of Articles Lethers And Textiles</t>
  </si>
  <si>
    <t>Name-Plates For Districts Roads , Streets   Etc , And Numbers Letiers Plates For Buildings-Etc</t>
  </si>
  <si>
    <t>Similar Plates And Symbols For Machines,Meters,Cars (Eg,Numbers Plates),Etc</t>
  </si>
  <si>
    <t>Coated Electrodes Of Base Metal, For Electric Arc-Welding</t>
  </si>
  <si>
    <t>Cored Wire Of Base Metal, For Electric Arc-Welding</t>
  </si>
  <si>
    <t>Coated Rods And Cored Wire, Of Base Metal, For Soldering,Brazing Or Welding By Flame</t>
  </si>
  <si>
    <t>Parts For Steam Or Other Vapor Generating Boilers And Super Heated Water Boilers</t>
  </si>
  <si>
    <t>Producer Gas Or Water Gas Generators, With Or Without Their Purifiers, Acetylene Gas Generators And Similar Gas Generators, With Or Without Their Purifiers</t>
  </si>
  <si>
    <t>Parts For Steam Turbines And Other Vapor Turbines</t>
  </si>
  <si>
    <t>Spark Ignition Reciprocating Or Rotary Internal Combustion Piston Engines For Aircrafts</t>
  </si>
  <si>
    <t>Spark Ignition Rotary Piston Engines Of A Kind Used For Propulsion Vehicles</t>
  </si>
  <si>
    <t>Compression Ignition Combustion Piston Engines, Of A Kind Used For The Propulsion Of Public Transport Type Passenger Motor Vehicles (Diesel Or Semi Diesel Engines)</t>
  </si>
  <si>
    <t>Compression Ignition Internal Combustion Piston Engines (Diesel Or Semi Diesel Engines) (N.E.S.)</t>
  </si>
  <si>
    <t>Pistons And Piston Rings</t>
  </si>
  <si>
    <t>Cylinders And Cylinder Blocks Cylinder Heads,Cylinder Liners</t>
  </si>
  <si>
    <t>Fuel Feeding Valves And Pipes</t>
  </si>
  <si>
    <t>Exhaust Relief  Valves And Pipes</t>
  </si>
  <si>
    <t>Carburettors And Nozzles(Fuel Nozzles )</t>
  </si>
  <si>
    <t>Parts Suitable For Use Solely Or Principally With Compression Ignition Internal Combustion Piston Engines (Diesel Or Semi Diesel)</t>
  </si>
  <si>
    <t>Turbo Jets Of A Thrust Exceeding 25 Kn</t>
  </si>
  <si>
    <t>Other Gas Turbine Of A Power Not Exceeding 5,000 Kw</t>
  </si>
  <si>
    <t>Other Gas Turbine Of A Power Exceeding 5,000 Kw</t>
  </si>
  <si>
    <t>Parts For Turbo Jets Or Turbo Propellers</t>
  </si>
  <si>
    <t>Parts For Gas Turbines Other Than Turbo Jets And Turbo Propellers</t>
  </si>
  <si>
    <t>Linear Acting (Cylinders) Hydraulic Power Engines And Motors</t>
  </si>
  <si>
    <t>Hydraulic Power Engines And Motors, Other Than Liner Acting</t>
  </si>
  <si>
    <t>Linear Acting (Cylinders) Pneumatic Power Engines And Motors</t>
  </si>
  <si>
    <t>Pneumatic Power Engines And Motors Other Than Liner Acting</t>
  </si>
  <si>
    <t>Other Engines And Motors</t>
  </si>
  <si>
    <t>Parts For Hydraulic Power, Pneumatic Power Engines And Motors</t>
  </si>
  <si>
    <t>Pumps For Dispensing Fuel Or Lubricants, Fitted With A Measuring Device, Of The Type Used In Filling Station Or In Garages</t>
  </si>
  <si>
    <t>Fuel, Lubricating Or Cooling Medium Pumps For Internal Combustion Piston Engines</t>
  </si>
  <si>
    <t>Parts Of Pumps, For Liquids</t>
  </si>
  <si>
    <t>Hand Or Foot Operated Air Pumps</t>
  </si>
  <si>
    <t>Compressors Of A Kind Used In Refrigerating Equipment</t>
  </si>
  <si>
    <t>Table, Floor, Wall, Window, Ceiling Or Roof Fans, With A Selfcontained Electric Motor Of An Output Not Exceeding 25 W</t>
  </si>
  <si>
    <t xml:space="preserve"> - - - Table, Floor, Wall, Window, Ceiling Or Roof Fans, With A Selfcontained Electric Motor Of An Output  Exceeding 25 W But Not Exceeding 125 W</t>
  </si>
  <si>
    <t>Other Air Or Vacuum Pumps (N.E.S.)</t>
  </si>
  <si>
    <t>Parts For Air Or Vacuum Pumps, Air Or Other Gas Compressors And Fans</t>
  </si>
  <si>
    <t xml:space="preserve"> - -  Air Conditioning Machines Of A Capacity 70,000 Btu Or Less.</t>
  </si>
  <si>
    <t xml:space="preserve"> - -  Air Conditioning Machines Of A Capacity Exceeding 70,000 Btu .</t>
  </si>
  <si>
    <t>Air Conditioners Of A Kind Used For Persons, In Motor Vehicles</t>
  </si>
  <si>
    <t>Parts For Furnace Burners, Mechanical Stokers, Mechanical Grates &amp; Mechanical Ash Dischargers And Similar Appliances</t>
  </si>
  <si>
    <t>Industrial Or Laboratory Furnaces And Ovens For The Roasting, Melting Or Other Heat Treatment Of Ores, Pyrites Or Metals</t>
  </si>
  <si>
    <t>Parts For Industrial Or Laboratory Furnaces And Ovens Including Incinerators, Non Electric</t>
  </si>
  <si>
    <t>Freezers Of The Chest Type, Not Exceeding 800 Liter Capacity</t>
  </si>
  <si>
    <t>Freezers Of The Upright Type, Not Exceeding 900 Liter Capacity</t>
  </si>
  <si>
    <t>Refrigerating Or Freezing Display Counters, Cabinets, Show Cases And The Like</t>
  </si>
  <si>
    <t>Refrigerating Or Freezing Rooms Over 900 L</t>
  </si>
  <si>
    <t>Making Machines Of Ice Cubes</t>
  </si>
  <si>
    <t>Furniture Designed Receive Refrigerating Or Freezing Equipment</t>
  </si>
  <si>
    <t>Medical, Surgical Or Laboratory Sterilizers</t>
  </si>
  <si>
    <t>Machinery For Distilling Or Rectifying Plant</t>
  </si>
  <si>
    <t>Machinery For Liquefying Air Or Gas</t>
  </si>
  <si>
    <t>Machinery For Making Hot Drinks Or For Cooking Or Heating Food</t>
  </si>
  <si>
    <t>Other Machinery, Plant, And Equipment For Heating, Cooking, Roasting Etc.</t>
  </si>
  <si>
    <t>Parts For Machinery Or Laboratory Equipment, Whether Or Not Electrically Heated, For The Treatment Of Materials By A Process Of Involving Of Temperature</t>
  </si>
  <si>
    <t>Calendering Or Other Rolling Machines</t>
  </si>
  <si>
    <t>Machinery For Filtering Or Purifying Beverages Other Than Water</t>
  </si>
  <si>
    <t>Oil Or Petrol Filters For Internal Combustion Engines</t>
  </si>
  <si>
    <t>Filtering Or Purifying Machinery, Other</t>
  </si>
  <si>
    <t>Other Filtering Or Purifying Machinery And Apparatus For Gases (N.E.S.)</t>
  </si>
  <si>
    <t>Parts For Filtering Or Purifying Machinery And Apparatus For Liquids Or Gases</t>
  </si>
  <si>
    <t>Dish Washing Machines, Of The Household Type</t>
  </si>
  <si>
    <t>Machinery For Cleaning Or Drying Bottles Or Other Containers</t>
  </si>
  <si>
    <t>Machinery For Filling, Closing, Sealing, Or Labelling Bottles, Cans, Boxes, Bags Or Other Containers</t>
  </si>
  <si>
    <t>Machinery For Capsuling Bottles, Jars, Tubes And Similar Containers; Machinery For Aerating Beverages</t>
  </si>
  <si>
    <t>Packing Or Wrapping Machinery</t>
  </si>
  <si>
    <t>Parts For Dish Washing Machines, Parts For Machinery For Cleaning, Drying Containers, Capsuling, Labeling Containers, Packing Or Wrapping And Aerating Beverages</t>
  </si>
  <si>
    <t>Personal Weighing Machines, Including Baby Scales And Household Scales</t>
  </si>
  <si>
    <t>Weighing Machines Weights Of All Kinds &amp; Parts Of Weighing Machinery</t>
  </si>
  <si>
    <t>Fire Extinguishers, Whether Or Not Charged</t>
  </si>
  <si>
    <t>Steam Or Sand Blasting Machines And Similar Jet Projecting Machines</t>
  </si>
  <si>
    <t xml:space="preserve">  - - - Complete Irrigation Systems Of All Kinds</t>
  </si>
  <si>
    <t>Other Projecting, Dispersing And Spraying Appliances</t>
  </si>
  <si>
    <t>- - - Parts Of Irrigation Systems Of Subheading 84 24 81 10</t>
  </si>
  <si>
    <t>Built In Jacking Systems Of A Type Used In Garages</t>
  </si>
  <si>
    <t>Other Jacks And Hoists, Hydraulic</t>
  </si>
  <si>
    <t>Other Jacks And Hoists (N.E.S.)</t>
  </si>
  <si>
    <t>Self Propelled Trucks, Fitted With Lifting Or Handling Equipment, Not Powered By An Electric Motor</t>
  </si>
  <si>
    <t>Other Trucks Fitted With Lifting Or Handling Equipment (N.E.S.)</t>
  </si>
  <si>
    <t>Lifts And Skip Hoists</t>
  </si>
  <si>
    <t>Pneumatic Elevators And Conveyors</t>
  </si>
  <si>
    <t>Belt Type Continuous Action Elevators &amp; Conveyors For Goods And Materials</t>
  </si>
  <si>
    <t>Other Continuous Action Elevators And Conveyors, For Goods Or Materials</t>
  </si>
  <si>
    <t>Escalators And Moving Walkways</t>
  </si>
  <si>
    <t>Other Machinery For Lifting, Handling, Loading And Unloading Goods Or Materials</t>
  </si>
  <si>
    <t>Self Propelled Graders And Levelers</t>
  </si>
  <si>
    <t>Tamping Machines And Road Rollers, Self Propelled</t>
  </si>
  <si>
    <t>Other Mechanical Shovels, Excavators And Shovel Loaders (N.E.S.)</t>
  </si>
  <si>
    <t>Other Self Propelled Grading And Similar Machinery (N.E.S.)</t>
  </si>
  <si>
    <t>Other Moving, Grading, Leveling, Scraping, Excavating, Tamping, Compacting, Extracting Or Boring Machinery For Earth, Minerals Or Ore (N.E.S.)</t>
  </si>
  <si>
    <t>Parts Suitable For Use Solely Or Principally With The Machinery Of Pulley Tackle &amp; Hoist Winches And Capstan Jacks</t>
  </si>
  <si>
    <t>Parts Suitable For Use Solely Or Principally With The Machinery Of Fork Lift Trucks &amp; Other Work Trucks Fitted With Lifting Or Handling Equipment</t>
  </si>
  <si>
    <t>Parts For Lifts, Skip Hoists Or Escalators</t>
  </si>
  <si>
    <t>Parts For Conveyors And Teleferics</t>
  </si>
  <si>
    <t>Buckets, Shovels, Grabs And Grips</t>
  </si>
  <si>
    <t>Parts For Boring Or Sinking Machinery (N.E.S.)</t>
  </si>
  <si>
    <t>Other Machinery For Agricultural, Horticultural Or Forestry For Soil Preparation Or Cultivation Lawn Or Sport Ground Rollers</t>
  </si>
  <si>
    <t>Parts For Agricultural, Horticultural Or Forestry Machinery, For Soil Preparation Or Cultivation</t>
  </si>
  <si>
    <t>Parts For Machinery Of Heading 84/33</t>
  </si>
  <si>
    <t>Parts For Milking Machines And Dairy Machinery</t>
  </si>
  <si>
    <t>Machinery Used In The Manufacture Of Wine, Cider, Fruit Juices Or Similar Beverages</t>
  </si>
  <si>
    <t>Poultry Incubators And Brooders</t>
  </si>
  <si>
    <t>Parts Of Poultry-Keeping Machinery Or Poultry Incubators And Brooders</t>
  </si>
  <si>
    <t>Other Machinery Used In The Milling Industry Or For The Working Of Cereals Or Dried Leguminous Vegetables, Other Than Farm Type Machinery</t>
  </si>
  <si>
    <t>Parts For Machinery For Cleaning, Sorting, Grading Of Seed, Grain Or Leguminous Vegetables, Parts For Machinery Used In Milling Industry For Working Cereals Or Dried Leguminous Vegetables</t>
  </si>
  <si>
    <t>Bakery Machinery And Machinery For The Manufacture Of Macaroni, Spaghetti Or Similar Products</t>
  </si>
  <si>
    <t>Machinery For The Manufacture Of Confectionery, Cocoa Or Chocolate</t>
  </si>
  <si>
    <t>Machinery For The Preparation Of Meat Or Poultry</t>
  </si>
  <si>
    <t>Machinery For The Preparation Of Fruits, Nuts Or Vegetables</t>
  </si>
  <si>
    <t>Other Machinery, For The Industrial Preparation Or Manufacture Of Food Or Drink (N.E.S.)</t>
  </si>
  <si>
    <t>Parts For The Machinery, For The Industrial Preparation Or Manufacture Of Food Or Drink</t>
  </si>
  <si>
    <t>Paper Or Paperboard Cutting Machines</t>
  </si>
  <si>
    <t>Other Machinery For Making Up Paper Pulp, Paper Or Paperboard (N.E.S.)</t>
  </si>
  <si>
    <t>Parts Of Machinery For Making Up Paper Pulp, Paper Or Paperboard, Including Cutting Machines Of All Kinds</t>
  </si>
  <si>
    <t>Printing Type, Blocks, Plates, Cylinders And Other Printing Component Blocks, Plates, Cylinders And Lithographic Stones, Prepared For Printing Purposes (E.G. Planed Grained Or Polished)</t>
  </si>
  <si>
    <t>Electric Machines For Printing Or Copieng  Data</t>
  </si>
  <si>
    <t>-Other Machines Which Perform Two Or More Of The Functions Of Printing Or Copying</t>
  </si>
  <si>
    <t xml:space="preserve"> Parts And Accessories Of Printing Machinery Used For Printing By Means Of Plates, Cylinders And Other Printing Components Of Heading 84.42</t>
  </si>
  <si>
    <t>- - - Liquid Or Powder Ink Catridges For Printers</t>
  </si>
  <si>
    <t xml:space="preserve"> -Other Parts Of Machines Of Printing Or Copying</t>
  </si>
  <si>
    <t>Machines For Making Gimped Yarn, Tulle, Lace, Embroidery, Trimmings, Braid Or Net And Machines For Tufting</t>
  </si>
  <si>
    <t>Laundry Type Washing Machines, Including Machines Which Both Wash And Dry, Each Of A Dry Linen Capacity Exceeding 10 Kg</t>
  </si>
  <si>
    <t>Parts For Household Or Laundry Type Washing Machines</t>
  </si>
  <si>
    <t>Drying Machines, Each Of A Dry Linen Capacity Not Exceeding 10 Kg</t>
  </si>
  <si>
    <t>Ironing Machines And Presses</t>
  </si>
  <si>
    <t>Parts For Washing, Cleaning, Drying, Ironing, Pressing, Bleaching &amp; Dyeing Machines, Parts For Reeling, Unreeling, Folding Or Pinking Machines</t>
  </si>
  <si>
    <t>Sewing Machines Of The Household Type</t>
  </si>
  <si>
    <t>Other Parts Of Sewing Machines</t>
  </si>
  <si>
    <t>Parts For Converters, Ingot Moulds And Casting Machines</t>
  </si>
  <si>
    <t>Sawing Or Cutting Off Machines Working By Removing Metal, Sintered Carbides Or Cermets</t>
  </si>
  <si>
    <t>Bending, Folding, Straightening Or Flattening Machines, Other</t>
  </si>
  <si>
    <t>Other Machine Tools For Working Metal, Sintered Metal Carbides Or Cermets, Without Removing Material</t>
  </si>
  <si>
    <t>Grinding Or Polishing Machines</t>
  </si>
  <si>
    <t>Planing, Milling Or Moulding (By Cutting) Machines</t>
  </si>
  <si>
    <t>Drilling Or Morticing Machines</t>
  </si>
  <si>
    <t>Tool Holders And Self Opening Die Heads For Machine Tools</t>
  </si>
  <si>
    <t>Dividing Heads And Other Special Attachments For Machine Tools</t>
  </si>
  <si>
    <t>Parts And Accessories Suitable For Machine Tools For Working Stone, Ceramic, Concrete, Asbestos Cement Or Like Mineral Materials Or For Cold Working Glass</t>
  </si>
  <si>
    <t>Parts And Accessories Suitable For Machine Tools For Working Wood, Cork, Bone, Hard Rubber, Hard Plastic Or Similar Hard Materials</t>
  </si>
  <si>
    <t>Parts And Accessories Suitable For Machine Tools For Removal Of Material By Laser Or Other Light Beams, By Ultrasonic, By Electro Discharge, By Electro Chemical, By Electron Beam</t>
  </si>
  <si>
    <t>Parts And Accessories Suitable For Machine Tools For Working Metal By Forging, Hammering, Bending, Die Stamping, Shearing, Punching Or Notching</t>
  </si>
  <si>
    <t>Drilling , Lathing And Threading</t>
  </si>
  <si>
    <t>Drills Of All Kinds</t>
  </si>
  <si>
    <t>Parts Of Pneumatic Tools</t>
  </si>
  <si>
    <t>Parts Of Tools, Other</t>
  </si>
  <si>
    <t>Other Gas-Operated Machinery And Apparatus</t>
  </si>
  <si>
    <t>Other Machinery And Apparatus</t>
  </si>
  <si>
    <t>Machinery And Apparatus For Soldering, Parts</t>
  </si>
  <si>
    <t>Electronic Calculators Capable Of Operation Without An External Source Of Power</t>
  </si>
  <si>
    <t>Portable Digital Automatic Data Processing Machines, Weighing Not More Than 10 Kg Consisting Of At Least A Central Processing Unit, A Keyboard And, A Display</t>
  </si>
  <si>
    <t>Comprising In The Same Housing At Least A Central Processing Unit And An Input And Output Unit, Whether Or Not Combined</t>
  </si>
  <si>
    <t>Other, Presented In The Form Of Systems</t>
  </si>
  <si>
    <t>Digital Processing Units Other Than Those Of Subheadings 847141 And 847149, Whether Or Not Containing In The Same Housing One Or Two Of The Following Types Of Unit : Storage Units, Input Units, Output Units</t>
  </si>
  <si>
    <t>Input Or Output Units, Whether Or Not Containing Storage Units In The Same Housing</t>
  </si>
  <si>
    <t>Other Units Of Automatic Data Processing Machines</t>
  </si>
  <si>
    <t>Coin-Sorting Or Coin-Counting Machines,Counting And Wrapping Machines</t>
  </si>
  <si>
    <t>Parts And Accessories For Electronic Calculators</t>
  </si>
  <si>
    <t>Parts For Other Calculating And Accounting Machines</t>
  </si>
  <si>
    <t>Parts And Accessories For Automatic Data Processing Machines</t>
  </si>
  <si>
    <t>Parts And Accessories For Office Machines (E.G. Duplicating, Addressing, Coin Sorting, Coin Counting, Pencil Sharpening, Perforating Or Stapling Machines)</t>
  </si>
  <si>
    <t>Parts And Accessories Equally Suitable For Use With Machines Of Two Or More Of The Headings Nos 8469 To 8472</t>
  </si>
  <si>
    <t>Concrete Or Mortar Mixers</t>
  </si>
  <si>
    <t>Mixing Or Kneading Machines,  Other</t>
  </si>
  <si>
    <t>Other Machinery For Agglomerating, Shaping Or Moulding Solid Mineral Fuels, Ceramic Paste, Unhardened Cements, Plastering Materials Or Other Mineral Products In Powder Or Paste Form Machines For Forming Foundry Moulds Of Sand</t>
  </si>
  <si>
    <t>Parts For Machinery For Sorting, Screening, Separating, Washing, Crushing, Grinding, Mixing Stone, Ores Or Other Mineral Substances, Machine Parts For Forming Foundry Moulds</t>
  </si>
  <si>
    <t xml:space="preserve"> Parts Of  Machines For Assembling Electric Or Electronic Lamps</t>
  </si>
  <si>
    <t>Automatic Goods Vending Machines Incorporating Heating Or Refrigerating Devices</t>
  </si>
  <si>
    <t xml:space="preserve"> Parts Of Automatic Goods Vending Machines</t>
  </si>
  <si>
    <t>Extruders For Working Rubber Or Plastics Or For The Manufacture Of Products From These Materials</t>
  </si>
  <si>
    <t>Other Machinery For Working Rubber Or Plastics Or For The Manufacture Of Products From These Materials (N.E.S.)</t>
  </si>
  <si>
    <t>Parts For The Machinery For Working Rubber Or Plastics Or For The Manufacture Of Products From These Material</t>
  </si>
  <si>
    <t>Machinery For Public Works, Building Or The Like, Other</t>
  </si>
  <si>
    <t>Industrial Robots, Not Elsewhere Specified Or Included</t>
  </si>
  <si>
    <t>Machinery And Mechanical Appliances For Treating Metal Including Electric Wire Coil Winders</t>
  </si>
  <si>
    <t>Machines And Mechanical Appliances For Mixing, Kneading, Crushing, Grinding, Screening, Sifting, Homogenizing, Emulsifying Or Stirring</t>
  </si>
  <si>
    <t>Machines And Equipment For Making Soaps</t>
  </si>
  <si>
    <t>Air-Moistening And Air-Drying Equipment Other Than The Appliances Of Heading 8415,8424</t>
  </si>
  <si>
    <t>Bolting Or Unbolting Machines And Metal Core Extractors(Other Than Hand Tools Of Chapter 82,Small Pneumatic Or Hydraulic Tools For Working In The Hand</t>
  </si>
  <si>
    <t>Machines For Maintenaing Of Pipe Lines</t>
  </si>
  <si>
    <t>Machines For Filling Eiderdowns Or Stuffing Mattresses</t>
  </si>
  <si>
    <t>Diving Bells Or Metal Diving Suits,Etc,Mechanically Equipped</t>
  </si>
  <si>
    <t>Parts For Machines And Mechanical Appliances Having Individual Functions</t>
  </si>
  <si>
    <t>Moulds Of Injection Or Compression Types</t>
  </si>
  <si>
    <t>Pressure Reducing Valves For Pipes, Boiler Shells, Tanks, Vats Or The Like</t>
  </si>
  <si>
    <t>Valves For Oleo Hydraulic Or Pneumatic Transmissions For Pipes, Boiler Shells, Tanks, Vats And The Like</t>
  </si>
  <si>
    <t>Check Valves For Pipes, Boiler Shells, Tanks, Vats And The Like</t>
  </si>
  <si>
    <t>Safety Or Relief Valves For Pipes, Boiler Shells, Tanks, Vats And The Like</t>
  </si>
  <si>
    <t>Valves Of Tubes For Wheels</t>
  </si>
  <si>
    <t>Fire-Extinguishing Nozzles And Valves</t>
  </si>
  <si>
    <t>Nozzles And Valves For Cultivation And Irrigation Hoses</t>
  </si>
  <si>
    <t>Valves For Draining The Water From Bathrooms And Sinks</t>
  </si>
  <si>
    <t>Pressure Spray-Canlids For Canus To Be Filled With Liquid Or Gaseous Insecticides ,Disinfectants ,Etc</t>
  </si>
  <si>
    <t>Parts For Taps, Cocks, Valves And Similar Appliances For Pipes, Boiler Shell, Tanks, Vats Or The Like</t>
  </si>
  <si>
    <t>Tapered Roller Bearings, Including Cone And Tapered Roller Assemblies</t>
  </si>
  <si>
    <t>Balls, Needles And Rolleis</t>
  </si>
  <si>
    <t>Parts For Ball Or Roller Bearings, Other</t>
  </si>
  <si>
    <t>Transmission Shafts (Including Cam Shafts And Crank Shafts) And Cranks</t>
  </si>
  <si>
    <t>Bearing Housings, Incorporating Ball Or Roller Bearings</t>
  </si>
  <si>
    <t>Bearing Housings, Not Incorporating Ball Or Roller Bearings Plain Shaft Bearings</t>
  </si>
  <si>
    <t>Gears And Gearing, Other Than Toothed Wheels, Chain Sprockets And Other Transmission Elements Presented Separately Ball Screws Gear Boxes And Other Speed Changers, Including Torque Converters</t>
  </si>
  <si>
    <t>Flywheels And Pulleys, Including Pulley Blocks</t>
  </si>
  <si>
    <t>Clutches And Shaft Couplings (Including Universal Joints)</t>
  </si>
  <si>
    <t>Parts For Transmission Shafts &amp; Cranks Bearing Housings And Plain Shaft Bearings Gears And Gearing Ball Screws Gear Boxes &amp; Other Speed Changers, Flywheels, Pulleys Including Pulley Blocks Clutches &amp; Shaft Couplings</t>
  </si>
  <si>
    <t>Gaskets And Similar Joints Of Metal Sheeting Combined With Other Material Or Of Two Or More Layers Of Metal</t>
  </si>
  <si>
    <t>Sets Or Assortments Of Gaskets And Similar Joints, Dissimilar In Composition, Put Up In Pouches, Envelopes Or Similar Packing (N.E.S.)</t>
  </si>
  <si>
    <t xml:space="preserve"> Ships' Or Boats' Propellers And Blades Therefor</t>
  </si>
  <si>
    <t>Motors Of An Output Not Exceeding 375 W</t>
  </si>
  <si>
    <t>Universal Ac/Dc Motors Of An Output Exceeding 375 W</t>
  </si>
  <si>
    <t>Generators Of An Output Not Exceeding 750 W</t>
  </si>
  <si>
    <t>Ac Motors, Multi Phase Of An Output Not Exceeding 750 W</t>
  </si>
  <si>
    <t>Ac Motors, Multi Phase Of An Output Exceeding 750 W But Not Ezceeding 75 Kw</t>
  </si>
  <si>
    <t>Ac Motors, Multi Phase Of An Output Exceeding 75 Kw</t>
  </si>
  <si>
    <t>Ac Generators Of An Output Not Exceeding 75 Kva</t>
  </si>
  <si>
    <t>Ac Generators Of An Output Exceeding 75 Kva But Not Exceeding 375 Kva</t>
  </si>
  <si>
    <t>Generating Sets With Compression Ignition Of An Output Not Exceeding 75 Kva</t>
  </si>
  <si>
    <t>Generating Sets With Compression Ignition Of An Output Exceeding 75 Kva But Not Exceeding 375 Kva</t>
  </si>
  <si>
    <t>Generating Sets With Compression Ignition Of An Output Exceeding 375 Kva</t>
  </si>
  <si>
    <t>Parts Suitable For Use Solely Or Principally With The Electric Motors And Generators, And Electric Generating Sets And Rotary Converters</t>
  </si>
  <si>
    <t>Ballasts For Discharge Lamps Or Tubes</t>
  </si>
  <si>
    <t>- - - - Charger For Portable Phones And Tablets</t>
  </si>
  <si>
    <t>Inductors For Providing Power For Data Processors And Communication Apparatus.</t>
  </si>
  <si>
    <t>Others, Common Effect Of Other Electrical (Prompts)</t>
  </si>
  <si>
    <t>Parts For Electrical Transformers, Static Converters (E.G. Rectifiers) And Inductors</t>
  </si>
  <si>
    <t>Mechanical Seals Of Metal</t>
  </si>
  <si>
    <t>Electro-Magnetic Couplings, Clutches And Brakes</t>
  </si>
  <si>
    <t>Lead Acid Electric Accumulators Of A Kind Used For Starting Piston Engines Including Separators Thereof (Vehicle Batteries)</t>
  </si>
  <si>
    <t xml:space="preserve"> - - Of A Power Not Exceeding 1500 W And Having A Dust Bag Or Other Receptacle Capacity Not Exceeding 20 L</t>
  </si>
  <si>
    <t>Food Grinders And Mixers, Fruit Or Vegetable Juice Extractors, With Self Contained Electric Motor (Domestic Use)</t>
  </si>
  <si>
    <t>Domestic Appliances Potato Peeling And Cutting</t>
  </si>
  <si>
    <t>Domestic Appliances, Different Machines For Cutting Meats Cheese,Bread,Vegetables And Fruits</t>
  </si>
  <si>
    <t>Parts For Shavers And Hair Clippers, With Self Contained Electric Motor</t>
  </si>
  <si>
    <t>Starter Motors And Duel Purpose Starter Generators</t>
  </si>
  <si>
    <t>Other Generators For Electrical Ignition Or Starting Equipment</t>
  </si>
  <si>
    <t>Other Equipment For Electrical Ignition Or Starting Equipment (N.E.S.)</t>
  </si>
  <si>
    <t>Parts For Electrical Ignition Or Starting Equipment Of A Kind Used For Spark Ignition Or Compression Ignition Internal Combustion Engines</t>
  </si>
  <si>
    <t>Other Lighting Or Visual Signaling Equipment, Of A Kind Used For Motorcycles Or Motor Vehicles (N.E.S.)</t>
  </si>
  <si>
    <t>Sound Signaling Equipment Of A Kind Used For Cycles Or Motor Vehicles</t>
  </si>
  <si>
    <t>Windscreen Wipers, Defrosters And Demisters, Of A Kind Used For Cycles Or Motor Vehicles</t>
  </si>
  <si>
    <t>Parts For Electrical Lighting Or Signaling Equipment And Defrosters And Demisters Of A Kind Used For Cycles Or Motor Vehicles</t>
  </si>
  <si>
    <t>Portable Electric Lamps Designed To Function By Their Own Source Of Energy (E.G. Dry Batteries, Accumulators, Magnetos),</t>
  </si>
  <si>
    <t>Induction Or Dielectric Furnaces And Ovens</t>
  </si>
  <si>
    <t>Other Resistance Heated, Induction Or Dielectric Furnaces And Ovens</t>
  </si>
  <si>
    <t>Parts For Industrial Ovens And Heating Equipment</t>
  </si>
  <si>
    <t>Soldering Irons And Guns</t>
  </si>
  <si>
    <t>Machines And Apparatus For Arc, Including Plasma Arc Welding Of Metal Partly Or Fully Automatic</t>
  </si>
  <si>
    <t>Welding, Other Machines And Apparatus</t>
  </si>
  <si>
    <t>Parts Of The Machines Of Heading 85/15</t>
  </si>
  <si>
    <t xml:space="preserve"> - - -  Electric Instantaneous Or Storage Water Heaters And Immersion Heaters, Of A Capacity 200 L Or Less.</t>
  </si>
  <si>
    <t xml:space="preserve"> - - -  Electric Instantaneous Or Storage Water Heaters And Immersion Heaters, Of A Capacity Exceeding  200 L.</t>
  </si>
  <si>
    <t>Other Ovens, Cookers, Cooking Plates, Boiling Rings, Grills And Roasters</t>
  </si>
  <si>
    <t>Coffee Or Tea Makers, Electric</t>
  </si>
  <si>
    <t>Coffee Roasters Or Popcorn Makers Appliances</t>
  </si>
  <si>
    <t>Parts For Electric Storage Water Heaters &amp; Immersion Heaters, Space Heating, Soil Heating Apparatus, Hair Dressing Apparatus, Hand Dryers, Electric Irons, And Other Electro Thermic Appliances Of A Kind Used For Domestic Purposes</t>
  </si>
  <si>
    <t>Machines For The Reception, Conversion And Transmission Or Regeneration Of Voice, Images Or Other Data, Including Switching And Routing Apparatus</t>
  </si>
  <si>
    <t>- - - Other Apparatus For Current Lines Conductors Systems Or Digital Lines Systems</t>
  </si>
  <si>
    <t xml:space="preserve"> - - -  Apparatus For Remote Transmission Or Reception Of Signals.</t>
  </si>
  <si>
    <t>Other Machines And Converting Receive And Send Or Retrieve Voice Or Image Or Other Data</t>
  </si>
  <si>
    <t xml:space="preserve"> Paging And Alerting Apparatus</t>
  </si>
  <si>
    <t xml:space="preserve"> Others Of Alarms And Sound Signalling Apparatus</t>
  </si>
  <si>
    <t xml:space="preserve"> Microphones With A Frequency Between 300 Hz - 3,4 Khz Of A Diameter Not Exceeding 10 Mm And A Height Not Exceeding 3 Mm For Commonucations Purposes</t>
  </si>
  <si>
    <t>Others Microphones And Stands</t>
  </si>
  <si>
    <t xml:space="preserve"> Loudspeakers, Without Housing, Having A Frequency Range Of 300 Hz To 3,4 Khz Of A Diameter  Not Exceeding 50</t>
  </si>
  <si>
    <t>Other Headphones And Earphones</t>
  </si>
  <si>
    <t>Other Parts Of The Electric Amplifiers</t>
  </si>
  <si>
    <t>Magnetic Tape Type Video Recording Or Reproducing Apparatus</t>
  </si>
  <si>
    <t>Other Video Recording Or Reproducing Apparatus</t>
  </si>
  <si>
    <t>Parts And Accessories, Other</t>
  </si>
  <si>
    <t xml:space="preserve">  - - - Unrecorded Magnetic Media,  For Sound Or Video Recorders</t>
  </si>
  <si>
    <t>Other Apparatus Combined With Sound Recording Or Reproducing Apparatus</t>
  </si>
  <si>
    <t>Radio Broadcast Receivers, Not Capable Of Operating Without An External Source Of Power Of A Kind Used In Motor Vehicles, Combined With Sound Recording Or Reproducing Apparatus</t>
  </si>
  <si>
    <t>Reception Apparatus For Radio-Broadcasting Combined With Sound Recording Or Reproducing Apparatus</t>
  </si>
  <si>
    <t>-- Capable Of Directly Connecting To And Designed For Use With An Automatic Data Processing Machine Of Heading 84.71</t>
  </si>
  <si>
    <t>- - Other Monitor Of A Kind Solely Or Principally Used In An Automatic Data Processing System</t>
  </si>
  <si>
    <t>Other Reception Apparatus For Television, Whether Or Not Incorporating Radio-Broadcast Receivers Or Sound Or Video Recording Or Reproducing Apparatus</t>
  </si>
  <si>
    <t>Electrical Signaling, Safety Or Traffic Control Equipment For Roads, Inland Waterways, Parking Facilities, Port Installations Or Airfields</t>
  </si>
  <si>
    <t>Parts For Electrical Signaling, Safety Or Traffic Control Equipment</t>
  </si>
  <si>
    <t>Burglar Or Fire Alarms And Similar Electric Sound Or Visual Signaling Apparatus</t>
  </si>
  <si>
    <t>Indicator Panels Incorporating Liquid Crystal Devices (Lcd) Or Light Emitting Diodes (Led)</t>
  </si>
  <si>
    <t xml:space="preserve"> Parts For Apparatus Of Subheadings 85 31 20 00,  85 31 80 20 And 85 31 80 30</t>
  </si>
  <si>
    <t>Other Parts, From Electric Sound Or Visual Signalling Apparatus</t>
  </si>
  <si>
    <t>Fixed Capacitors Designed For Use In 50/60 Hz Circuits And Having Areactive Power Handling Capacity Of Not Less Than 05 Kvar ( Power Capacitors)</t>
  </si>
  <si>
    <t>Dielectric Of Paper Or Plastics</t>
  </si>
  <si>
    <t>Other Variable Resistors, Including Rheostats And Potentiometsrs</t>
  </si>
  <si>
    <t>Isolating Switches And Make-And-Brake Switches For Voltage Exceeding 1000 Volts</t>
  </si>
  <si>
    <t>Fuses For 1000 Volts Or Less</t>
  </si>
  <si>
    <t>Automatic Circuit Breakers For 1000 Volts Or Less</t>
  </si>
  <si>
    <t>Other Apparatus For Protecting Circuits, 1000 Volts Or Less</t>
  </si>
  <si>
    <t>- - - Electronic Switches, Including Electronic Switches Protected Against Temperature, Consisting Of Transistor And Chip (Chip-On-Chip Technique) For A Voltage Not Exceeding 1000 V</t>
  </si>
  <si>
    <t>- - - Plugs And Sockets For Co-Axial Wires And Printed Circuits</t>
  </si>
  <si>
    <t>- - - Other Plugs And Sockets</t>
  </si>
  <si>
    <t xml:space="preserve"> Connectors For Optical Fibres, Optical Fibre Bundles Or Cables</t>
  </si>
  <si>
    <t xml:space="preserve"> - - - - Adapters, Wether Or Not Incorporating A Slot For  Usb Or The Like.</t>
  </si>
  <si>
    <t>Boards, Panels, Consoles Desks, Cabinets And Other Bases For The Goods Of Heading No 8537, Not Equipped With Their Appuratus</t>
  </si>
  <si>
    <t>Boards And Panels, Other</t>
  </si>
  <si>
    <t>Other Of A Power Not Exceeding 200 W And For A Voltage Exceeding 100 V</t>
  </si>
  <si>
    <t>Mercury Or Sodium Vapour Lamps; Metal Halide Lamps</t>
  </si>
  <si>
    <t>Parts For Electric Filament Or Discharge Lamps, Including Sealed Beam Lamp Units And Ultra Violet Or Infra Red Lamps Arc Lamps</t>
  </si>
  <si>
    <t>Diodes, Other Than Photosensitive Or Light Emitting Diodes</t>
  </si>
  <si>
    <t>Parts For Diodes, Transistors And Similar Semi Conductor Devices Photo Sensitive Semi Conductor Devices, Photo Voltaic Cells</t>
  </si>
  <si>
    <t>- - Processors And Controllers, Whether Or Not Combined With Memories, Converters, Logic Circuits, Amplifiers, Clock And Timing Circuits, Or Other Circuits</t>
  </si>
  <si>
    <t>Machines And Apparatus For Electroplating, Electrolysis Or Electrophoresis</t>
  </si>
  <si>
    <t xml:space="preserve"> Electrical Apparatus Having A Translation Or Dictionary Functions</t>
  </si>
  <si>
    <t>- - - Flat Monitors (Including Lcd Monitors, Plasma, Electro-Luminescence, Vacuum-Flourescence And Other Monitors Techniques) Of Prodcts Of Information Technique Agreement</t>
  </si>
  <si>
    <t>Insulated Winding Wire Of Copper</t>
  </si>
  <si>
    <t>Electric Cable Over 10 Mmwide And Over 300 Volts</t>
  </si>
  <si>
    <t>Ignition Wiring Sets And Other Wiring Sets Of A Kind Used In Vehicles, Aircraft Or Ships</t>
  </si>
  <si>
    <t xml:space="preserve"> - - - - Electric Connectors For Cable Of A Cross-Section Exceeding 10 Mm And A Voltage Exceeding 300 V</t>
  </si>
  <si>
    <t xml:space="preserve"> - - - - Electric Connectors For Wire Of A Cross-Section Exceeding 10 Mm</t>
  </si>
  <si>
    <t xml:space="preserve">  - - - Telegraph And Telephone Cable Incorporating 10 Pairs Of Wire Or More</t>
  </si>
  <si>
    <t xml:space="preserve"> Telegraph And Telephone Cable Consisting Of Less Than 10 Pairs Of Wire</t>
  </si>
  <si>
    <t xml:space="preserve">  - - - Electric Cable Of A Cross-Section Exceeding 10 Mm And A Voltage Exceeding 300 V</t>
  </si>
  <si>
    <t>- -Other Telegraph And Telephone Cable</t>
  </si>
  <si>
    <t>Lines For Telegraph &amp; Telephone 10 Pairs Or More</t>
  </si>
  <si>
    <t>Optical Fiber Cables, Made Up Of Individually Sheathed Fibers, Whether Or Not Assembled With Electric Conductors Or Fitted With Connectors</t>
  </si>
  <si>
    <t>Electrical Insulators Of Ceramics</t>
  </si>
  <si>
    <t>Electrical Insulators Of Any Materials, Other Than Glass Or Ceramic</t>
  </si>
  <si>
    <t>Insulating Fittings Of Plastics For Electrical Machines, Appliances, Or Equipment</t>
  </si>
  <si>
    <t>Insulating Fittings For Electrical Machines, Appliances Or Equipment, Being Fittings Wholly Of Insulating Material Other Than Ceramics Or Plastics, Apart From Any Minor Components Of Metal Incorporated During Moulding Solely For Purpose Of Assembly</t>
  </si>
  <si>
    <t>Railway Or Tramway Track Fixtures And Fittings, Mechanical (Including Electro Mechanical) Signaling, Safety Or Traffic Control Equipment For Railways, Tramways, Roads, Inland Waterways, Parking Facilities, Port Installation, Air Field Parts Of The Foregoing</t>
  </si>
  <si>
    <t>Containers (Including Containers For The Transport Of Fluids) Specially Designed And Equipped For Carriage By One Or More Modes Of Transport</t>
  </si>
  <si>
    <t>Motor Vehicles For The Transport Of Ten Or More Persons, Including The Driver, With Compression-Ignition Internal Combustion Piston Engine (Diesel Or Semi-Diesel)</t>
  </si>
  <si>
    <t>Vehicles Specially Designed For Traveling On Snow, Golf Cars And Similar Vehicles</t>
  </si>
  <si>
    <t>Motor Vehicle The Year Clearing Or Subsequent Of The Year</t>
  </si>
  <si>
    <t>Motor Vehicle The First Year Of Befor Clearing</t>
  </si>
  <si>
    <t>Motor Vehicle The Year Clearing Or Subsequent Of The Yesr</t>
  </si>
  <si>
    <t>Motor Vehicle Of A Cylinder Capacity Not Exceeding 1,500 Cc</t>
  </si>
  <si>
    <t>Motor Vehicle Of A Cylinder Capacity Exceeding I,500 Cc But Not Exceeding 2,500</t>
  </si>
  <si>
    <t>Motor Vehicle Of A Cylinder Capacity Exceeding 2,500 Cc:</t>
  </si>
  <si>
    <t>Small Trucks Pickups With One Or Two Cabs Ready</t>
  </si>
  <si>
    <t>Trucks For Light Transport(Half Lorries,And The Like)Whether Or Not With Tipping Lorries,Ready :</t>
  </si>
  <si>
    <t>Chassis Fitted With Engines, For The Motor Vehicles Of Headings 8701 To 8705</t>
  </si>
  <si>
    <t>Bumpers And Parts Thereof</t>
  </si>
  <si>
    <t>Luggage Carriers Or Nets</t>
  </si>
  <si>
    <t>- Brakes And Servo-Brakes; And Parts Thereof</t>
  </si>
  <si>
    <t>Road Wheels And Parts And Accessories Thereof</t>
  </si>
  <si>
    <t>Clutches And Parts Thereof</t>
  </si>
  <si>
    <t>Parts And Accessories, Other Other</t>
  </si>
  <si>
    <t>Parts For Work Trucks, Self Propelled, Not Fitted With Lifting Or Handling Of Heading 870911 To 870919</t>
  </si>
  <si>
    <t>Motorcycles With Reciprocating Internal Combustion Piston Engine Of A Cylinder Capacity Not Exceeding 50 Cc</t>
  </si>
  <si>
    <t>Motorcycles With Reciprocating Internal Combustion Piston Engine Of A Cylinder Capacity Exceeding 50 Cc But Not Exceeding 250 Cc</t>
  </si>
  <si>
    <t>Motorcycles With Reciprocating Internal Combustion Piston Engine Of A Cylinder Capacity Exceeding 250 Cc But Not Exceeding 500 Cc</t>
  </si>
  <si>
    <t>Motorcycles With Reciprocating Internal Combustion Piston Engine Of A Cylinder Capacity Exceeding 800 Cc</t>
  </si>
  <si>
    <t>Parts And Accessories Of Motorcycles (Including Mopeds)</t>
  </si>
  <si>
    <t>Part And Accessories Of Invalid Carriages</t>
  </si>
  <si>
    <t>Frames And Forks, And Parts Thereof</t>
  </si>
  <si>
    <t>Wheel Rims And Spokes</t>
  </si>
  <si>
    <t>Pedals And Crank-Gear, And Parts Thereof</t>
  </si>
  <si>
    <t>Trailers And Semi Trailers Of The Caravan Type, For Housing Or Camping</t>
  </si>
  <si>
    <t>Aefrigerator,Public World,Etc,Trailers(Whether Or Not Tipping)</t>
  </si>
  <si>
    <t>Carriages For Cleaning And Building</t>
  </si>
  <si>
    <t>Carriages Of Metal Wires For Shopping In Stores</t>
  </si>
  <si>
    <t>- - Air Combat Simulators And Thereof</t>
  </si>
  <si>
    <t>Optical Fibres, Optical Fibre Bundles And Cables</t>
  </si>
  <si>
    <t>Spectacle Lenses Of Other Materials</t>
  </si>
  <si>
    <t>Lenses For Cameras, Projectors Or Photographic Enlargers Or Reducers</t>
  </si>
  <si>
    <t>Frames Of Plastics</t>
  </si>
  <si>
    <t>Frames Of Other Materials</t>
  </si>
  <si>
    <t>Protective Spectacles And Goggles</t>
  </si>
  <si>
    <t>Parts And Accessories</t>
  </si>
  <si>
    <t>Parts And Accessories Of Apparatus In Heading 9012</t>
  </si>
  <si>
    <t>Portable Laser Pointers, In Form Of Pens, Medals, .Ect</t>
  </si>
  <si>
    <t>Parts Of Flat Monitors (Including Lcd Monitors, Plasma, Electro Luminescence, Vacuum Flourescence And Other</t>
  </si>
  <si>
    <t>Instruments And Appliances For Aeronautical Or Space Navigation (Other Than Compasses)</t>
  </si>
  <si>
    <t>Other Instruments And Appliances</t>
  </si>
  <si>
    <t>Theodolites And Tacheometers</t>
  </si>
  <si>
    <t>Balances Of A Sensitivity Of 5 Cg Or Better, With Or Without Weights</t>
  </si>
  <si>
    <t>Micrometers, Callipers And Gauges</t>
  </si>
  <si>
    <t>School Rulers And The Like</t>
  </si>
  <si>
    <t>Ultra Violet Or Infra Red Ray Apparatus</t>
  </si>
  <si>
    <t>Tubular Metal Needles And Needles For Sutures</t>
  </si>
  <si>
    <t>Surgicals Knives And Scalpels, Tools For Expand , Opening , Mirrors And Reflectors ( For Examination Of Eye, Larynx , Ear, Etc) , Surgical Lips, Scissors , Shears ,Forceps ,Pliers ,Chisels ,Gouges ,Mallets , Hammers ,Saws , Scrapers , Spatulae</t>
  </si>
  <si>
    <t>Dental Drill Engines, Whether Or Not Combined On A Single Base With Other Dental Equipment</t>
  </si>
  <si>
    <t>Anaesthetic  Appliances And Instruments</t>
  </si>
  <si>
    <t>Instruments For Nose And Throat Or Tonsil Treatment</t>
  </si>
  <si>
    <t>Needles,Of Gold ,Silver Or Steel For Puncturing</t>
  </si>
  <si>
    <t>Veterinary Instrument And Equipment</t>
  </si>
  <si>
    <t>Other Medical Instrumemts And Appliances</t>
  </si>
  <si>
    <t>Ozone Therapy, Oxygen Therapy, Aerosol Therapy, Artificial Respiration Or Other Therapeutic Respiration Apparatus</t>
  </si>
  <si>
    <t>Other Breathing Appliances And Gas Masks, Excluding Protective Masks Having Neither Mechanical Parts Nor Replaceable Filters</t>
  </si>
  <si>
    <t>Artificial Teeth And Dental Fittings:</t>
  </si>
  <si>
    <t>Hearing Aids, Excluding Parts And Accessories</t>
  </si>
  <si>
    <t>Pacemakers For Stimulating Heart Muscles, Excluding Parts And Accessories</t>
  </si>
  <si>
    <t>Speech -Aide  For Persons Having Lost The Use Of Their Vocal Cords As A Result Of An (Ingury Or A Surgical Operation )</t>
  </si>
  <si>
    <t>Other, For Medical, Surgical Or Veterinary Uses</t>
  </si>
  <si>
    <t>Other, Including Parts And Accessories</t>
  </si>
  <si>
    <t>Instruments And Apparatus And Models, Designed For Demonstrational Purposes (E.G. In Education Or Exhibitions), Unsuitable For Other Uses</t>
  </si>
  <si>
    <t>Machines And Appliances For Testing Metals</t>
  </si>
  <si>
    <t>Other Machines And Appliances</t>
  </si>
  <si>
    <t>Parts And Accessories For Machines And Appliances For Testing The Hardness, Strength,.....</t>
  </si>
  <si>
    <t>Hydrometers With Recording</t>
  </si>
  <si>
    <t>Hygrometers Without Recording</t>
  </si>
  <si>
    <t>Instruments And Apparatus For Measuring Or Checking Flow Or Level Of Liquids</t>
  </si>
  <si>
    <t>Instruments And Apparatus For Measuring Or Checking Pressure</t>
  </si>
  <si>
    <t>Other Instruments And Apparatus</t>
  </si>
  <si>
    <t>Parts And Accessories For The Articles Of Heading 90/26</t>
  </si>
  <si>
    <t>Gas Or Smoke Analysis Apparatus</t>
  </si>
  <si>
    <t>Chromatographs And Electrophoresis Instruments</t>
  </si>
  <si>
    <t>Spectrometers, Spectrophotometers And Spectrographs Using Optical Radiations (Uv, Visible, Ir)</t>
  </si>
  <si>
    <t>Other Instruments And Apparatus Using Optieal Radiations (Uv, Visible, Ir)</t>
  </si>
  <si>
    <t xml:space="preserve"> Parts And Accessories Of Articles Of Heading 90.27, Other Than Gas Or Smoke Analysis Apparatus</t>
  </si>
  <si>
    <t xml:space="preserve"> - -Other Parts And Accessories Of Articles Of Heading 90.27</t>
  </si>
  <si>
    <t>Electricity Meters And Calibrating Meters</t>
  </si>
  <si>
    <t>Parts &amp; Accessories Of Gas, Liquid Or Electricity Meters</t>
  </si>
  <si>
    <t>Speed Indicators And Tachometers; Stroboscopes</t>
  </si>
  <si>
    <t>Instruments And Apparatus For Measuring Or Detecting Ionizing Radiations</t>
  </si>
  <si>
    <t>Other Instruments And Apparatus, Specially Designed For Telecommunications (For Example, Cross-Talk Meters, Gain Measuring Instruments, Distortion Factor Meters, Psophometers)</t>
  </si>
  <si>
    <t xml:space="preserve">  - Other Instruments And Apparatus, Specially Designed For Telecommunications With A Recording Device</t>
  </si>
  <si>
    <t>- - - Parts And Accessories For Measuring Or Checking Semiconductor Wafers Or Devices</t>
  </si>
  <si>
    <t>Apparatus For Testing And Regulating Vehicle Motors</t>
  </si>
  <si>
    <t xml:space="preserve"> Electronic Beams Microscopes Fitted With Instruments Of A Kind Used Specially For Handling And Transportation Of Wafers And Reticles Semiconductors</t>
  </si>
  <si>
    <t>Apparatus For Testing And Regulating Vehicle Motors, Other</t>
  </si>
  <si>
    <t xml:space="preserve"> Parts And Accessories For Inspecting Semiconductor Wafers Optical Instruments Or Devices Or For Inspection Of</t>
  </si>
  <si>
    <t>Parts And Accessories For Microscopes Fitted With Instruments Of A Kind Used Specially For Handling And</t>
  </si>
  <si>
    <t>Hydraulic Or Pneumatic</t>
  </si>
  <si>
    <t>Parts And Accessories For Machines, Appliances, Instruments Or Apparatus Of Heading 90/01 (N.E.S.)</t>
  </si>
  <si>
    <t>Time Switches With Clock Or Watch Movement Or With Synchronous Motor</t>
  </si>
  <si>
    <t>Watch Straps Of Precious Metal Or Of Metal Clad With Precious Metal</t>
  </si>
  <si>
    <t>Watch Straps Of Base Metal, Whether Or Not Gold- Or Silver-Plated</t>
  </si>
  <si>
    <t>Watch Straps Of Artifical Plastic Materials</t>
  </si>
  <si>
    <t>Watch Straps Of Natural Leather Or Composition Leather</t>
  </si>
  <si>
    <t>Seats Of A Kind Used For Aircraft</t>
  </si>
  <si>
    <t>Seats Of A Kind Used For Motor Vehicles</t>
  </si>
  <si>
    <t>Childrens  Seats Designed To Be Hung On The Back Of Other Seats</t>
  </si>
  <si>
    <t xml:space="preserve"> Childrens  Seats Designed To Be Hung On The Back Of Other Seats</t>
  </si>
  <si>
    <t>Dentists Chairs And Parts</t>
  </si>
  <si>
    <t>Barbers Chairs And Parts</t>
  </si>
  <si>
    <t>Medical And Surgical Furniture And Parts</t>
  </si>
  <si>
    <t>Laboratories Or Technical Offices , Microscope Tables , Laboratory Benches ( Whether Or Not With Gas Or Water Nozzles, And Tap Fittings,Etc)</t>
  </si>
  <si>
    <t>Furniture Of Aluminum Of A Kind Used In Kitchen</t>
  </si>
  <si>
    <t>Cupboards For Pots And Tableware</t>
  </si>
  <si>
    <t>Laboratories Of Technical Offices ,Microscope Tables, Laboratory Benches ( Whether Or Not With Gas Or Water Nozzles,And Tap Fittings , Etc)</t>
  </si>
  <si>
    <t>Furniture Of Plastics</t>
  </si>
  <si>
    <t>Mattresses Of Materials Other Than Rubber Or Plastics, Other</t>
  </si>
  <si>
    <t>Cushions And Pouffes Seats</t>
  </si>
  <si>
    <t>Cushion Sets Including Of Stuffed Ouilt, Bed Sheet And Pillow-Case</t>
  </si>
  <si>
    <t>Non Electric Lamps And Lighting Fittings</t>
  </si>
  <si>
    <t>Parts Of Lamps And Light Fittings Of Glass</t>
  </si>
  <si>
    <t>Parts Of Lamps And Light Fittings Of Plastics</t>
  </si>
  <si>
    <t>Parts Of Lamps And Light Fittings,  Other</t>
  </si>
  <si>
    <t xml:space="preserve">   - - - Residential Or School Buildings</t>
  </si>
  <si>
    <t>Other Games, Coin- Or Dise-Operated, Other Than Bowling Alley Equipment</t>
  </si>
  <si>
    <t>Video Game Consoles And Machines, Other Than Those Of Subheading 9504.30</t>
  </si>
  <si>
    <t>Articles And Equipment, Other</t>
  </si>
  <si>
    <t>Articles And Equipment For Table Tennis</t>
  </si>
  <si>
    <t>Lawn-Tennis Rackets, Whether Or Not Strung</t>
  </si>
  <si>
    <t>Ice Skates And Roller Skates, Including Skating Boots With Skates Attached</t>
  </si>
  <si>
    <t>Articles And Equipme For General Physical Exercise Gymnastics Or Athletics</t>
  </si>
  <si>
    <t>Tennis, Badminton Or Similar Rackets, Whether Or Not Strung.</t>
  </si>
  <si>
    <t>Brooms And Brushes, Consisting Of Twigs Or Othcr Vegctahlc Materials Bound Together, With Or Without Handles</t>
  </si>
  <si>
    <t>Paint Or Varnishes Brushes.</t>
  </si>
  <si>
    <t>Brushes Of Rubber Or Plastics, Moulded In One Piece, And Brushes For House-Keeping Clothes Or Shoes</t>
  </si>
  <si>
    <t>Brushes Made Of Metal Wires</t>
  </si>
  <si>
    <t>Travel Sets For Personal Toilet, Sewing Or Shoe Or Clothes Cleaning.</t>
  </si>
  <si>
    <t>Felt Tipped And Other Porous Tipped Pens And Markers.</t>
  </si>
  <si>
    <t>Pencils And Crayons, With Leads Encased In A Rigid Sheath</t>
  </si>
  <si>
    <t>Slates And Boards , With Writing Or Drawing Surfaces Whether Or Not Framed</t>
  </si>
  <si>
    <t>Slates And Boards, Other</t>
  </si>
  <si>
    <t>Date, Sealing Or Numbering Stamps, And The Like (Including Devices For Printing Or Embossing Labels), Designed For Operating In The Hand  Hand Operated Composing Sticks, And Hand Printing Sets Incorporating Such Composing Sticks.</t>
  </si>
  <si>
    <t>Hubble-Bubbles (Narghila) And Parts Thereof</t>
  </si>
  <si>
    <t>Combs Of Hard Rubber Or Plastics</t>
  </si>
  <si>
    <t>Scent Sprays And Similar Toilet Sprays, And Mounts Heads Therefor.</t>
  </si>
  <si>
    <t>Powder Puffs And Pads For The Application Of Cosmetics Or Toilet Preparations.</t>
  </si>
  <si>
    <t>Tailors  Dummies &amp; Other Lay Figures  Automata And Other Animated Displays Used For Shop Window Dressing.</t>
  </si>
  <si>
    <t xml:space="preserve"> Napkins For Patients And Disabled</t>
  </si>
  <si>
    <t xml:space="preserve"> Other From Sanitary Towels (Pads) And Tampons, Napkins And Napkin Liners For Babies</t>
  </si>
  <si>
    <t>Paintings, Drawings And Pastels</t>
  </si>
  <si>
    <t>00000000</t>
  </si>
  <si>
    <t>مالي، ساحل العاج، غانا، نيجيريا، كاميرون، الغابون، السرياليون، زامبيا، جمهورية الكنغو الديمقراطية، ليسوتو، زمبابوي، مدغشقر، بتسوانا، سوازيلاند، مالاوي، تنزانيا، كينيا، إثيوبيا، أوغندا، ليبيريا، ناميبيا، جنوب إفريقيا، النيجر، أنغولا، موريشيوس، السنغال، الموزمبيق، إيريتريا، توغو، بوروندي، غينيا، غينيا بيساو، الرأس الأخضر، جمهورية التشاد وزائير وسيشل.</t>
  </si>
  <si>
    <t xml:space="preserve">Canada, Mexico, Panama, Cuba, Guatemala, Costa Rica, Honduras, Salvador, Ecuador, Bolivia, Venezuela, Brazil, Uruguay, Paraguay, Peru, Chile, Argentina, Dominican, Colombia, Trinidad and Tobago, Aruba, Antilles Islands, Jamaica, Puerto Rico, Antigua and Barbuda, Republic of Domenican. </t>
  </si>
  <si>
    <t>رسم بياني (4)
Graph (4)</t>
  </si>
  <si>
    <t>رسم بياني (5)
Graph (5)</t>
  </si>
  <si>
    <t>المقصد</t>
  </si>
  <si>
    <t>أستراليا، تونغا، فيجي، نيوزيلاندا، و ناورو.</t>
  </si>
  <si>
    <t xml:space="preserve"> Australia, Tonga, Fiji, New Zealand and Nauru.</t>
  </si>
  <si>
    <t>- - - Groupers</t>
  </si>
  <si>
    <t>Herrings (Clupea Harengus, Clupea Pallasii)</t>
  </si>
  <si>
    <t xml:space="preserve"> Salt Solutions</t>
  </si>
  <si>
    <t>نيتروجين -آزوت</t>
  </si>
  <si>
    <t>Nitrogen</t>
  </si>
  <si>
    <t xml:space="preserve"> Dichloromethane (Methylene Chloride)</t>
  </si>
  <si>
    <t>Propylene Glycol (Propane-1,2-Diol)</t>
  </si>
  <si>
    <t>Oxygen Function Amino Compounds, Other</t>
  </si>
  <si>
    <t>31042000</t>
  </si>
  <si>
    <t>كلوريد البوتاسيوم</t>
  </si>
  <si>
    <t>Potassium Chloride</t>
  </si>
  <si>
    <t xml:space="preserve"> دهانات لماعة سائلة ومحضرات مماثلة</t>
  </si>
  <si>
    <t xml:space="preserve"> Liquid Lustres And Similar Preparations</t>
  </si>
  <si>
    <t>أفلام للتصوير بالأشعة السينية  أشعة اكس</t>
  </si>
  <si>
    <t>X-Ray Photographic Plates</t>
  </si>
  <si>
    <t>أفلام التصوير الفورية</t>
  </si>
  <si>
    <t>Instant Print Packs</t>
  </si>
  <si>
    <t xml:space="preserve"> محضرات تثبيت كي الملابس  مثل مريتوالخ</t>
  </si>
  <si>
    <t xml:space="preserve"> Clothing Ironing And Fixing Preparations ( Like Merito Etc)</t>
  </si>
  <si>
    <t xml:space="preserve"> راتنجات نفـط وراتنجات كومارون وراتنجات أندين  وراتنجات الكومارون ـ أندين والبولي تيربين</t>
  </si>
  <si>
    <t xml:space="preserve"> Petroleum Resins, Coumarone, Indene Or Coumarone-Indene Resins And Polyterpenes</t>
  </si>
  <si>
    <t xml:space="preserve"> سيور نقل حركة متزامنـة مقفلة بدون نهايات  ، يزيد طول محيطها الخارجي عن 150 سم و لا يتجاوز 198 سم</t>
  </si>
  <si>
    <t>Endless Synchronous Belts, Of A Circumference Exceeding 150 Cm But Not Exceeding 198 Cm</t>
  </si>
  <si>
    <t>حلقات وفواصل من مطاط مقسى غير خلوي</t>
  </si>
  <si>
    <t xml:space="preserve"> Hard Rubber Gaskets, Washers And Other Seals From Hard Rubber Not Cellular</t>
  </si>
  <si>
    <t>خشب من عائلة المخروطيات "الصنوبريات"</t>
  </si>
  <si>
    <t xml:space="preserve"> Coniferous</t>
  </si>
  <si>
    <t xml:space="preserve"> Moulded Wood (Also Known As Mouldings Or Beadings), Used For The Manufacture Of Picture Frames, Decoration Of Walls Furniture, Doors And Other Carpentry Or Joinery Works</t>
  </si>
  <si>
    <t>ـ ـ عيدان تناول الطعام</t>
  </si>
  <si>
    <t xml:space="preserve">  -- Chopsticks</t>
  </si>
  <si>
    <t>44219930</t>
  </si>
  <si>
    <t>44219991</t>
  </si>
  <si>
    <t xml:space="preserve"> مصنوعات من لوف أقفزة الفرك بالحمام وما يماثلها</t>
  </si>
  <si>
    <t xml:space="preserve"> Loofah Articles Of Loofah(Gloves,Pads,Etc)</t>
  </si>
  <si>
    <t xml:space="preserve">   تذاكر الحفلات والمهرجانات ووسائط النقل وما يماثلها</t>
  </si>
  <si>
    <t>Tickets For Admission To Places Of Entertainment And For Lravel By Public Or Private Transport And Other Similar Tickets</t>
  </si>
  <si>
    <t xml:space="preserve"> نسج سادة ، لايزن المتر المربع منها أكثر من 100 جم</t>
  </si>
  <si>
    <t xml:space="preserve"> Plain Weave, Weighing Not More Than I00 G/M2</t>
  </si>
  <si>
    <t xml:space="preserve"> Plain Weave, Weighing More Than 100 G/M</t>
  </si>
  <si>
    <t>غيرها من الالياف التركيبيه</t>
  </si>
  <si>
    <t>Synthetic Staple Fibers, Other</t>
  </si>
  <si>
    <t>خيوط وحزم زامراس من الياف تركيبيه اخرى مضفوره</t>
  </si>
  <si>
    <t>Twine, Cordage, Rope &amp; Cables Of Other Synthetic Fibers, Plaited</t>
  </si>
  <si>
    <t>ـ ـ غيرها، غير مقصورة أو مقصورة</t>
  </si>
  <si>
    <t xml:space="preserve">  -- Other, Unbleached Or Bleached</t>
  </si>
  <si>
    <t>ألبسة سباحة للنساء والبنات، من مصنرات من مواد نسجيه اخرى</t>
  </si>
  <si>
    <t>Women'S Or Girls' Swimwear, ' Of Other Textile Materials '</t>
  </si>
  <si>
    <t xml:space="preserve"> الأغطية الخاصة بسيارات الركوب والآلات والحقائب ومضارب التنس</t>
  </si>
  <si>
    <t>Loose Cover For Motor-Cars , Muchines Suifcases , Tennis Rackets,Etc</t>
  </si>
  <si>
    <t xml:space="preserve"> نعال خارجية وكعوب من مطاط أو لدائن</t>
  </si>
  <si>
    <t>Outer Soles And Heels, Of Rubber Or Plastics</t>
  </si>
  <si>
    <t>غتره شال مطرزة أو غير مطرزة (مُصر للرأس)</t>
  </si>
  <si>
    <t>Ghuttra, Embroidered Or Not Embeoidered (Head Masar)</t>
  </si>
  <si>
    <t>أصناف مقولبة معدة للزينة وللزخرفة رسوم وأعمدة وطاسات وأصص ومزهريات وأصناف مماثله</t>
  </si>
  <si>
    <t>Moulded Articles Such ' As' Casts ,Statues, Statuettes, Rosette, Columns, Bowls, Vases, Ornamented Goods, Industrial Moulds</t>
  </si>
  <si>
    <t>غيرها من الاشكال الاخرى</t>
  </si>
  <si>
    <t>Brick Shapes, Other</t>
  </si>
  <si>
    <t xml:space="preserve"> ملون في كتلته أو معتم أو مصفح بزجاج أخر (مزدوج) ذو طبقة ماصة أو عاكسة أو غير عاكسة</t>
  </si>
  <si>
    <t>Glass Coloured Throughout The Mass (Body Tinted), Opacified, Flashed Or Having An Absorbent, Reflecting Or Non-Reflecting Layer</t>
  </si>
  <si>
    <t>غيرها ، بسمك  475 مم أو أكثر</t>
  </si>
  <si>
    <t>Other, Of A Thickness Of 475 Mm Or More</t>
  </si>
  <si>
    <t>غيرها من السبائك</t>
  </si>
  <si>
    <t>دعامات عريضة من حديد أو صلب وان كانت مثقبة أو مشكلة من عناصر مجمعة</t>
  </si>
  <si>
    <t>Sheet Piling Of Iron And Steel Whether Or Not Drilled, Punched Or Made From Assembled Elements</t>
  </si>
  <si>
    <t>مواسير تبطين من حديد أو صلب، من النوع المستعمل في الحفر لاستخراج الزيت (البترول) أو الغاز، ذات مقاطع عرضية دائرية داخلية وخارجية، يزيد قطرها4060 ملم</t>
  </si>
  <si>
    <t>Casing Of Iron Or Steel, Of A Kind Used In The Drilling For Oil Or Gas, Having Internal And External Circular Cross Sections, The External Diameter Of Which Exceeds 4064 Mm</t>
  </si>
  <si>
    <t>طابعات عن بعد (تليبرنتر)</t>
  </si>
  <si>
    <t xml:space="preserve"> Teleprinters</t>
  </si>
  <si>
    <t>أجهزة استنساخ تعمل بنقل الصورة الأصلية مباشرة على النسخة</t>
  </si>
  <si>
    <t>Cloning Devices Operate To Transfer The Original Image Directly On The Copy</t>
  </si>
  <si>
    <t xml:space="preserve"> Numerically Controlled</t>
  </si>
  <si>
    <t>مفكات الـبراغي وأجـهـزة ربط وفك مسامير الصوملة</t>
  </si>
  <si>
    <t>Screw Drivers And Bolt Equipment</t>
  </si>
  <si>
    <t>آلات شحذ وصقل وتلميع وجلي وتسوية الأسطح</t>
  </si>
  <si>
    <t>Surface Grinders, Polishers, Etc</t>
  </si>
  <si>
    <t>آلات وأجهزة من الأنواع المستعملة في المطارات</t>
  </si>
  <si>
    <t>Of A Kind Used In Airports</t>
  </si>
  <si>
    <t>مضخمات</t>
  </si>
  <si>
    <t>Amplifiers</t>
  </si>
  <si>
    <t>اقطاب من فحم من الأنواع المستعملة في الأفران</t>
  </si>
  <si>
    <t>Carbon Electrodes, Of A Kind Used For Furnaces</t>
  </si>
  <si>
    <t>أجزاء أخر لقاطرات وعربات السكك الحديدية والترام</t>
  </si>
  <si>
    <t>Parts For Railway Or Tramway Locomotives</t>
  </si>
  <si>
    <t xml:space="preserve"> فرامل ، بما في ذلك مراكز العجلات ذات الفرامل  بالتعشيق ، وفرامل المراكز وأجزاؤها</t>
  </si>
  <si>
    <t>Brakes, Including Coaster Braking Hubs And Hub Brakes, And Parts Thereof</t>
  </si>
  <si>
    <t xml:space="preserve"> عصي كاملة</t>
  </si>
  <si>
    <t>Golf Clubs, Complete</t>
  </si>
  <si>
    <t>قداحات ( ولاعات ) سجائر للجيب تشعل بالغاز غير قابلة  لإعادة التعبئــة</t>
  </si>
  <si>
    <t>Cigarette Pocket Lighters, Gas Fuelled, Non Refillable.</t>
  </si>
  <si>
    <t>03048910</t>
  </si>
  <si>
    <t>03054200</t>
  </si>
  <si>
    <t>03075200</t>
  </si>
  <si>
    <t>25010040</t>
  </si>
  <si>
    <t>28043000</t>
  </si>
  <si>
    <t>29031200</t>
  </si>
  <si>
    <t>29053200</t>
  </si>
  <si>
    <t>29157090</t>
  </si>
  <si>
    <t>32073000</t>
  </si>
  <si>
    <t>37011000</t>
  </si>
  <si>
    <t>37012000</t>
  </si>
  <si>
    <t>38091010</t>
  </si>
  <si>
    <t>39111000</t>
  </si>
  <si>
    <t>40103600</t>
  </si>
  <si>
    <t>40170060</t>
  </si>
  <si>
    <t>44012100</t>
  </si>
  <si>
    <t>44079190</t>
  </si>
  <si>
    <t>44092110</t>
  </si>
  <si>
    <t>44191200</t>
  </si>
  <si>
    <t>46029018</t>
  </si>
  <si>
    <t>49119930</t>
  </si>
  <si>
    <t>52082100</t>
  </si>
  <si>
    <t>55039000</t>
  </si>
  <si>
    <t>56075020</t>
  </si>
  <si>
    <t>57024110</t>
  </si>
  <si>
    <t>60053600</t>
  </si>
  <si>
    <t>61124900</t>
  </si>
  <si>
    <t>62113320</t>
  </si>
  <si>
    <t>63079050</t>
  </si>
  <si>
    <t>64062000</t>
  </si>
  <si>
    <t>65050080</t>
  </si>
  <si>
    <t>68099020</t>
  </si>
  <si>
    <t>68159190</t>
  </si>
  <si>
    <t>70031200</t>
  </si>
  <si>
    <t>72083600</t>
  </si>
  <si>
    <t>72111400</t>
  </si>
  <si>
    <t>73011000</t>
  </si>
  <si>
    <t>73052000</t>
  </si>
  <si>
    <t>84433230</t>
  </si>
  <si>
    <t>84433920</t>
  </si>
  <si>
    <t>84592100</t>
  </si>
  <si>
    <t>84671920</t>
  </si>
  <si>
    <t>84671930</t>
  </si>
  <si>
    <t>84797100</t>
  </si>
  <si>
    <t>85423300</t>
  </si>
  <si>
    <t>85451100</t>
  </si>
  <si>
    <t>86079100</t>
  </si>
  <si>
    <t>87149400</t>
  </si>
  <si>
    <t>95063100</t>
  </si>
  <si>
    <t>96131000</t>
  </si>
  <si>
    <t>تشاد</t>
  </si>
  <si>
    <t>Chad</t>
  </si>
  <si>
    <t>رواندا</t>
  </si>
  <si>
    <t>Rwanda</t>
  </si>
  <si>
    <t>Japan, South Korea, Democratic Republic of Korea, China, Taiwan, Hong Kong, Vietnam, Thailand, Cambodia, Philippines, Singapore, Malaysia, Maldives, Indonesia, Bangladesh, India, Sri Lanka, Pakistan, Azerbaijan, Kazakhstan, Armenia, Tajikistan, Turkmenistan, Afghanistan, Uzbekistan, Iran, Myanmar, Nepal, Laos, Bhutan, New Guinea, Brunei Darussalam, Georgia,  Macau, Turkey and Kyrgyzstan.</t>
  </si>
  <si>
    <t>كندا، المكسيك، بنما، كوبا، جواتيمالا، كوستا ريكا، هندوراس، السلفادور، إكوادور، بوليفيا، فنزويلا، البرازيل، الاوروغواي، البارغواي، البيرو، الشيلي، الأرجنتين، الدومينيكان، كولومبيا، ترينيداد و توباغو، أَروبا، جزر الأنتيل، جمايكا، بورتو ريكو، أنتيجوا وباربودا، جمهورية الدومينيكان.</t>
  </si>
  <si>
    <r>
      <t>Mali,</t>
    </r>
    <r>
      <rPr>
        <sz val="11"/>
        <color theme="1"/>
        <rFont val="Arial"/>
        <family val="2"/>
      </rPr>
      <t xml:space="preserve"> </t>
    </r>
    <r>
      <rPr>
        <sz val="10"/>
        <color rgb="FF000000"/>
        <rFont val="Arial"/>
        <family val="2"/>
      </rPr>
      <t>Ivory Coast,</t>
    </r>
    <r>
      <rPr>
        <sz val="11"/>
        <color theme="1"/>
        <rFont val="Calibri"/>
        <family val="2"/>
      </rPr>
      <t xml:space="preserve"> </t>
    </r>
    <r>
      <rPr>
        <sz val="10"/>
        <color rgb="FF000000"/>
        <rFont val="Arial"/>
        <family val="2"/>
      </rPr>
      <t>Ghana,</t>
    </r>
    <r>
      <rPr>
        <sz val="11"/>
        <color theme="1"/>
        <rFont val="Calibri"/>
        <family val="2"/>
      </rPr>
      <t xml:space="preserve"> </t>
    </r>
    <r>
      <rPr>
        <sz val="10"/>
        <color rgb="FF000000"/>
        <rFont val="Arial"/>
        <family val="2"/>
      </rPr>
      <t>Nigeria,</t>
    </r>
    <r>
      <rPr>
        <sz val="11"/>
        <color theme="1"/>
        <rFont val="Calibri"/>
        <family val="2"/>
      </rPr>
      <t xml:space="preserve"> </t>
    </r>
    <r>
      <rPr>
        <sz val="10"/>
        <color rgb="FF000000"/>
        <rFont val="Arial"/>
        <family val="2"/>
      </rPr>
      <t>Cameroon, Gabon,</t>
    </r>
    <r>
      <rPr>
        <sz val="11"/>
        <color theme="1"/>
        <rFont val="Calibri"/>
        <family val="2"/>
      </rPr>
      <t xml:space="preserve"> </t>
    </r>
    <r>
      <rPr>
        <sz val="10"/>
        <color rgb="FF000000"/>
        <rFont val="Arial"/>
        <family val="2"/>
      </rPr>
      <t>Sierra Leone,</t>
    </r>
    <r>
      <rPr>
        <sz val="11"/>
        <color theme="1"/>
        <rFont val="Calibri"/>
        <family val="2"/>
      </rPr>
      <t xml:space="preserve"> </t>
    </r>
    <r>
      <rPr>
        <sz val="10"/>
        <color rgb="FF000000"/>
        <rFont val="Arial"/>
        <family val="2"/>
      </rPr>
      <t>Zambia,</t>
    </r>
    <r>
      <rPr>
        <sz val="11"/>
        <color theme="1"/>
        <rFont val="Calibri"/>
        <family val="2"/>
      </rPr>
      <t xml:space="preserve"> </t>
    </r>
    <r>
      <rPr>
        <sz val="10"/>
        <color rgb="FF000000"/>
        <rFont val="Arial"/>
        <family val="2"/>
      </rPr>
      <t>Democratic Republic of Congo,</t>
    </r>
    <r>
      <rPr>
        <sz val="11"/>
        <color theme="1"/>
        <rFont val="Calibri"/>
        <family val="2"/>
      </rPr>
      <t xml:space="preserve"> </t>
    </r>
    <r>
      <rPr>
        <sz val="10"/>
        <color rgb="FF000000"/>
        <rFont val="Arial"/>
        <family val="2"/>
      </rPr>
      <t>Lesotho,</t>
    </r>
    <r>
      <rPr>
        <sz val="11"/>
        <color theme="1"/>
        <rFont val="Calibri"/>
        <family val="2"/>
      </rPr>
      <t xml:space="preserve"> </t>
    </r>
    <r>
      <rPr>
        <sz val="10"/>
        <color rgb="FF000000"/>
        <rFont val="Arial"/>
        <family val="2"/>
      </rPr>
      <t>Zimbabwe, Madagascar,</t>
    </r>
    <r>
      <rPr>
        <sz val="11"/>
        <color theme="1"/>
        <rFont val="Calibri"/>
        <family val="2"/>
      </rPr>
      <t xml:space="preserve"> </t>
    </r>
    <r>
      <rPr>
        <sz val="10"/>
        <color rgb="FF000000"/>
        <rFont val="Arial"/>
        <family val="2"/>
      </rPr>
      <t>Botswana,</t>
    </r>
    <r>
      <rPr>
        <sz val="11"/>
        <color theme="1"/>
        <rFont val="Calibri"/>
        <family val="2"/>
      </rPr>
      <t xml:space="preserve"> </t>
    </r>
    <r>
      <rPr>
        <sz val="10"/>
        <color rgb="FF000000"/>
        <rFont val="Arial"/>
        <family val="2"/>
      </rPr>
      <t>Swaziland,</t>
    </r>
    <r>
      <rPr>
        <sz val="11"/>
        <color theme="1"/>
        <rFont val="Calibri"/>
        <family val="2"/>
      </rPr>
      <t xml:space="preserve"> </t>
    </r>
    <r>
      <rPr>
        <sz val="10"/>
        <color rgb="FF000000"/>
        <rFont val="Arial"/>
        <family val="2"/>
      </rPr>
      <t>Malawi, Tanzania,</t>
    </r>
    <r>
      <rPr>
        <sz val="11"/>
        <color theme="1"/>
        <rFont val="Calibri"/>
        <family val="2"/>
      </rPr>
      <t xml:space="preserve"> </t>
    </r>
    <r>
      <rPr>
        <sz val="10"/>
        <color rgb="FF000000"/>
        <rFont val="Arial"/>
        <family val="2"/>
      </rPr>
      <t>Kenya,</t>
    </r>
    <r>
      <rPr>
        <sz val="11"/>
        <color theme="1"/>
        <rFont val="Calibri"/>
        <family val="2"/>
      </rPr>
      <t xml:space="preserve"> </t>
    </r>
    <r>
      <rPr>
        <sz val="10"/>
        <color rgb="FF000000"/>
        <rFont val="Arial"/>
        <family val="2"/>
      </rPr>
      <t>Ethiopia,</t>
    </r>
    <r>
      <rPr>
        <sz val="11"/>
        <color theme="1"/>
        <rFont val="Calibri"/>
        <family val="2"/>
      </rPr>
      <t xml:space="preserve"> </t>
    </r>
    <r>
      <rPr>
        <sz val="10"/>
        <color rgb="FF000000"/>
        <rFont val="Arial"/>
        <family val="2"/>
      </rPr>
      <t>Uganda,</t>
    </r>
    <r>
      <rPr>
        <sz val="11"/>
        <color theme="1"/>
        <rFont val="Calibri"/>
        <family val="2"/>
      </rPr>
      <t xml:space="preserve"> </t>
    </r>
    <r>
      <rPr>
        <sz val="10"/>
        <color rgb="FF000000"/>
        <rFont val="Arial"/>
        <family val="2"/>
      </rPr>
      <t>Liberia,</t>
    </r>
    <r>
      <rPr>
        <sz val="11"/>
        <color theme="1"/>
        <rFont val="Calibri"/>
        <family val="2"/>
      </rPr>
      <t xml:space="preserve"> </t>
    </r>
    <r>
      <rPr>
        <sz val="10"/>
        <color rgb="FF000000"/>
        <rFont val="Arial"/>
        <family val="2"/>
      </rPr>
      <t>Namibia,</t>
    </r>
    <r>
      <rPr>
        <sz val="11"/>
        <color theme="1"/>
        <rFont val="Calibri"/>
        <family val="2"/>
      </rPr>
      <t xml:space="preserve"> </t>
    </r>
    <r>
      <rPr>
        <sz val="10"/>
        <color rgb="FF000000"/>
        <rFont val="Arial"/>
        <family val="2"/>
      </rPr>
      <t>South Africa,</t>
    </r>
    <r>
      <rPr>
        <sz val="11"/>
        <color theme="1"/>
        <rFont val="Calibri"/>
        <family val="2"/>
      </rPr>
      <t xml:space="preserve"> </t>
    </r>
    <r>
      <rPr>
        <sz val="10"/>
        <color rgb="FF000000"/>
        <rFont val="Arial"/>
        <family val="2"/>
      </rPr>
      <t>Niger,</t>
    </r>
    <r>
      <rPr>
        <sz val="11"/>
        <color theme="1"/>
        <rFont val="Calibri"/>
        <family val="2"/>
      </rPr>
      <t xml:space="preserve"> </t>
    </r>
    <r>
      <rPr>
        <sz val="10"/>
        <color rgb="FF000000"/>
        <rFont val="Arial"/>
        <family val="2"/>
      </rPr>
      <t>Angola,</t>
    </r>
    <r>
      <rPr>
        <sz val="11"/>
        <color theme="1"/>
        <rFont val="Calibri"/>
        <family val="2"/>
      </rPr>
      <t xml:space="preserve"> </t>
    </r>
    <r>
      <rPr>
        <sz val="10"/>
        <color rgb="FF000000"/>
        <rFont val="Arial"/>
        <family val="2"/>
      </rPr>
      <t>Mauritius,</t>
    </r>
    <r>
      <rPr>
        <sz val="11"/>
        <color theme="1"/>
        <rFont val="Calibri"/>
        <family val="2"/>
      </rPr>
      <t xml:space="preserve"> </t>
    </r>
    <r>
      <rPr>
        <sz val="10"/>
        <color rgb="FF000000"/>
        <rFont val="Arial"/>
        <family val="2"/>
      </rPr>
      <t>Senegal,</t>
    </r>
    <r>
      <rPr>
        <sz val="11"/>
        <color theme="1"/>
        <rFont val="Calibri"/>
        <family val="2"/>
      </rPr>
      <t xml:space="preserve"> </t>
    </r>
    <r>
      <rPr>
        <sz val="10"/>
        <color rgb="FF000000"/>
        <rFont val="Arial"/>
        <family val="2"/>
      </rPr>
      <t>Mozambique</t>
    </r>
    <r>
      <rPr>
        <sz val="11"/>
        <color theme="1"/>
        <rFont val="Calibri"/>
        <family val="2"/>
      </rPr>
      <t xml:space="preserve">, </t>
    </r>
    <r>
      <rPr>
        <sz val="10"/>
        <color rgb="FF000000"/>
        <rFont val="Arial"/>
        <family val="2"/>
      </rPr>
      <t>Eritrea,</t>
    </r>
    <r>
      <rPr>
        <sz val="11"/>
        <color theme="1"/>
        <rFont val="Calibri"/>
        <family val="2"/>
      </rPr>
      <t xml:space="preserve"> </t>
    </r>
    <r>
      <rPr>
        <sz val="10"/>
        <color rgb="FF000000"/>
        <rFont val="Arial"/>
        <family val="2"/>
      </rPr>
      <t>Togo,</t>
    </r>
    <r>
      <rPr>
        <sz val="11"/>
        <color theme="1"/>
        <rFont val="Calibri"/>
        <family val="2"/>
      </rPr>
      <t xml:space="preserve"> </t>
    </r>
    <r>
      <rPr>
        <sz val="10"/>
        <color rgb="FF000000"/>
        <rFont val="Arial"/>
        <family val="2"/>
      </rPr>
      <t>Burundi, Guinea, Guinea Bissau</t>
    </r>
    <r>
      <rPr>
        <sz val="11"/>
        <color theme="1"/>
        <rFont val="Calibri"/>
        <family val="2"/>
      </rPr>
      <t xml:space="preserve">, </t>
    </r>
    <r>
      <rPr>
        <sz val="10"/>
        <color rgb="FF000000"/>
        <rFont val="Arial"/>
        <family val="2"/>
      </rPr>
      <t>Cape Verde,</t>
    </r>
    <r>
      <rPr>
        <sz val="11"/>
        <color theme="1"/>
        <rFont val="Calibri"/>
        <family val="2"/>
      </rPr>
      <t xml:space="preserve"> </t>
    </r>
    <r>
      <rPr>
        <sz val="10"/>
        <color rgb="FF000000"/>
        <rFont val="Arial"/>
        <family val="2"/>
      </rPr>
      <t>Republic of Chad, Zaire and  Seychelles.</t>
    </r>
  </si>
  <si>
    <t xml:space="preserve">النمسا، بلجيكا، بلغاريا، قبرص، التشيك، الدنمارك، إستونيا، فنلندا، فرنسا، ألمانيا، اليونان، هنغاريا، إيرلندا، إيطاليا، لاتفيا، لتوانيا، لكسمبورغ، جبل طارق، مالطا، هولندا، بولندا، البرتغال، رومانيا، سلوفاكيا، سلوفينيا، إسبانيا، السويد، و المملكة المتحدة. </t>
  </si>
  <si>
    <t>1905</t>
  </si>
  <si>
    <t>خبز وفطائر وكيك وبسكويت وغيره من منتجات المخابز وان كانت تحتوى على كاكاو</t>
  </si>
  <si>
    <t>Bread, Pastry, Cakes, Biscuits Etc.; Communion Wafers, Empty Capsules, Rice Paper Etc.</t>
  </si>
  <si>
    <t>3208</t>
  </si>
  <si>
    <t>Paint &amp; Varnish From Synthetic Polymers Etc.; Nonaqueous Solution</t>
  </si>
  <si>
    <t>4412</t>
  </si>
  <si>
    <t>خشب بالضغط بشكل كتل أو ألواح أو صفيحات أو أشرطة أو أشكال خاصة</t>
  </si>
  <si>
    <t>Plywood, Veneered Panels &amp; Similar Laminated Wood</t>
  </si>
  <si>
    <t>Toilet Paper, Handkerchiefs, Tissues, Towels, Napkins Etc.</t>
  </si>
  <si>
    <t>4821</t>
  </si>
  <si>
    <t>7214</t>
  </si>
  <si>
    <t>قضبان وعيدان أخر من حديد أو صلب غير مخلوط، غير مشغولة أكثر من الطرق أو التجليخ بالحرارة أو السحب بالحرارة</t>
  </si>
  <si>
    <t>Bars &amp; Rods Of Iron Or Nonalloy Steel Nes, Not Further Worked Than Forged, Hot-Rolled, -Drawn, -Extruded</t>
  </si>
  <si>
    <t>8206</t>
  </si>
  <si>
    <t>عدد تحتوي على أثنين أو أكثر من الأصناف الداخلة في البنود من 8202 إلى 8205، مهيأة كمجموعات للبيع بالتجزئة</t>
  </si>
  <si>
    <t>Tools Of 2 Or More Of 8202-5, Put Up In Sets For Retail Sale</t>
  </si>
  <si>
    <t>8516</t>
  </si>
  <si>
    <t>مسخنات حرارية كهربائية للماء، الاماكن أو التربة ، مجففات الشعر، المجعدات وغيرها، وأجزاؤها</t>
  </si>
  <si>
    <t>Electric Water, Space &amp; Soil Heaters; Hair Dryers, Curlers Etc.; Parts Thereof</t>
  </si>
  <si>
    <t>8535</t>
  </si>
  <si>
    <t>أجهزة كهربائية لوصل أوقطع أو وقاية الدوائر الكهربائية معدة لضغط يزيد عن 1000 فولت</t>
  </si>
  <si>
    <t>عربات سيارة للنقل العام للأشخاص بعدد 10أشخاص أو أكثر ( بما فيهم السائق)</t>
  </si>
  <si>
    <t>9007</t>
  </si>
  <si>
    <t>أجهزة تصوير سينمائية وأجهزة عرض سينمائية، أجزاء و لوازم</t>
  </si>
  <si>
    <t>Cinematographic Cameras &amp; Projectors; Parts &amp; Accessories Thereof</t>
  </si>
  <si>
    <t>9023</t>
  </si>
  <si>
    <t>أجهزة وأدوات ونماذج مصممة خصيصا للشرح ، أجزاء و لوازم</t>
  </si>
  <si>
    <t>Instruments, Apparatus &amp; Models For Demonstrational Purposes; Parts &amp; Accessories Thereof</t>
  </si>
  <si>
    <t>  اليابان، كوريا الجنوبية،  كوريا الشمالية، الصين، تايوان، هونغ كونغ، فيتنام، تايلاند، كمبوديا، الفلبين،  سنغافورة، ماليزيا، جزر المالديف، إندونيسيا، بنغلاديش، الهند، سريلانكا، باكستان، أذربيجان، كزاخستان، أرمينيا، طاجيكستان، تركمنستان، أفغانستان، أوزبكستان، إيران، ميانمار، نيبال، لاوس، بوتان، غينيا الجديدة، بروناي دار السلام، جورجيا، مكاو، تركيا وقيرغيزستان</t>
  </si>
  <si>
    <t>السعودية</t>
  </si>
  <si>
    <t>Saudi Arabia</t>
  </si>
  <si>
    <t>البحرين</t>
  </si>
  <si>
    <t>Bahrain</t>
  </si>
  <si>
    <t>فنزويلا</t>
  </si>
  <si>
    <t>Venezuela</t>
  </si>
  <si>
    <t>ليبيريا</t>
  </si>
  <si>
    <t>Liberia</t>
  </si>
  <si>
    <t>نحل، حشرات</t>
  </si>
  <si>
    <t xml:space="preserve"> لحوم فصيلة الضأن أوالماعز ، ذبائح كاملة وأنصاف ذبائح حملان، طازجة أو مبردة</t>
  </si>
  <si>
    <t>02043000</t>
  </si>
  <si>
    <t>ذبائح كاملة وأنصاف ذبائح حملان، مجمدة</t>
  </si>
  <si>
    <t>Carcasses And Half Carcasses Of Lamb, Frozen</t>
  </si>
  <si>
    <t>لحوم ضأن أخر مجمدة، ذبائح كاملة وأنصاف ذبائح</t>
  </si>
  <si>
    <t>لحوم ضأن أخر مجمدة، قطع بعظمها</t>
  </si>
  <si>
    <t>لحوم ضأن أخر مجمدة ، دون عظام، مفروم</t>
  </si>
  <si>
    <t>أكباد صالحة للأكل من فصيلتي الضأن والماعز، مجمدة</t>
  </si>
  <si>
    <t xml:space="preserve"> من ديوك أو دجاجات من جنس جالوس دوميستكوس، طيور دواجن غير مقطعة، طازجة أو مبردة</t>
  </si>
  <si>
    <t xml:space="preserve">  من ديوك أو دجاجات من جنس جالوس دوميستكوس، طيور دواجن غير مقطعة، مجمدة</t>
  </si>
  <si>
    <t xml:space="preserve">  من ديوك أو دجاجات من جنس جالوس دوميستكوس، قطع وأحشاء وأطراف دواجن ، طازجة أو مبردة</t>
  </si>
  <si>
    <t xml:space="preserve"> من ديوك أو دجاجات من جنس جالوس دوميستكوس، قطع وأحشاء وأطراف دواجن ، مجمدة</t>
  </si>
  <si>
    <t>أسماك التروتا ( سالموتروتا ، انكور هينوكس ميكيس ، انكور هينوكس كلاركي ، انكور هينوكس أجوابونيتا ، انكور هينوكس جيلاى ،  انكور هينوكس أباشي ، انكور هينوكس  كريزوجاستر) أسماك طازجة أو مبردة</t>
  </si>
  <si>
    <t>ســلمون المحيط الهادي (اونكورهينوكس نكرا، اونكورهينوكس غوربشا، اونكورهينوكس كيتا، اونكورهينوكس تشاوتشا، اونكورهينوكس كيسوتش، انكور هينوكس ماسو، انكور هينوكس رودورس) سلمون الاطلنطي (سالموسالار) وسلمون الدانوب،  أسماك طازجة أو مبردة</t>
  </si>
  <si>
    <t>سلمون الأطلنطي (سالموسالار) وسلمون الدانوب (هوكو هوكو)، بأستثناء الاكباد أو البيضو غدد التذكير،أسماك طازجة أو مبردة</t>
  </si>
  <si>
    <t>سمك سردين ( ساردينيا بيلكاردوس من نوع ساردينويس)، وساردينلا (من نوع سانردينلا)، أسماك طازجة أو مبردة بأستثناء الأكباد والبيض وغدد التذكير</t>
  </si>
  <si>
    <t>سمك بلطي (من نوع أوريوكروميس)، أسماك طازجة أو مبردة</t>
  </si>
  <si>
    <t>سمك قاروس (من نوع ديسنتراركوس)، أسماك طازجة أو مبردة</t>
  </si>
  <si>
    <t>سمك سيبريم ( شعوميات مثل شعم، سبيطي، نهاش، فسكر، قرقفان، كوفر)(سباريداي)، أسماك طازجة أو مبردة</t>
  </si>
  <si>
    <t>سمك بوري مثل " ميد وبياح"، أسماك طازجة أو مبردة</t>
  </si>
  <si>
    <t>_ _ سلمون الأطلنطي (سالموسالار) وسلمون الدانوب (هوكوهوكو)، أسماك مجمدة</t>
  </si>
  <si>
    <t>سمك بلطي (من نوع أوريوكروميس)، أسماك مجمدة</t>
  </si>
  <si>
    <t>سمك سلور من أنواع بانجاسيوس, سيلوروس, كلارياس, ايكتالوروس، أسماك مجمدة</t>
  </si>
  <si>
    <t>سمك شبوط (سبرينوس كاربيو, كاراسيوس كاراسيوس, ستينوفارينجودون,آيدلوس, من نوع هيبوفثالميكثيس , ومن نوع سيرهينوس, ميلوفارينجودون بيسوس).، أسماك مجمدة</t>
  </si>
  <si>
    <t>غيرها من أنواع السلمون، أسماك مجمدة</t>
  </si>
  <si>
    <t>تونا ذات زعانف صفراء (تونوس الباكارس)، أسماك مجمدة</t>
  </si>
  <si>
    <t>سمك سردين ( من أنواع ساردينيا بيلك_اردوس ساردينويس)، وساردينلا (من نوع سانردينلا) ، رنجة صغيرة أو اسبراط (سبراتوس سبراتوس)، أسماك مجمدة.</t>
  </si>
  <si>
    <t>سمك كنعد ( دراك أو خباط )، أسماك مجمدة</t>
  </si>
  <si>
    <t>سمك باغة، أسماك مجمدة</t>
  </si>
  <si>
    <t>Indian mackerel, frozen</t>
  </si>
  <si>
    <t>سمك  هامور(groupers) مثل " برطام ، شنينو ، قطو ، ناجل ، السمان"، أسماك مجمدة.</t>
  </si>
  <si>
    <t>سمك شعري (شعور)، أسماك مجمدة.</t>
  </si>
  <si>
    <t>سمك سيبريم (شعوميات مثل شعم, سبيطي, نهاش,  فسكر, قرقفان, كوفر) (سباريداي)، أسماك مجمدة.</t>
  </si>
  <si>
    <t>سمك نهر النيل (لاتس نيلوتيكوس)، شرائح طازجة أو مبردة أو مجمدة</t>
  </si>
  <si>
    <t>شرائح سمك سلور مجمدة (من أنواع بانجاسيوس، سيلوروس، كلارياس، ايكتالوروس)</t>
  </si>
  <si>
    <t xml:space="preserve"> شرائح مجمدة من سمك البياض النيلي "سمك نهر النيل" (لاتس نيلوتيكوس).</t>
  </si>
  <si>
    <t>سلمون المحيط الهادي (اونكورهينوكس نركا، ونكورهينوكس غوربشا أونكورهينكوس كيثا، وأونكورهينوكس تشاوتشا، أونكورهينوكس كيسوتش و أونكورهينوكس ماسو وأونكورهينوكس ردورس), سلمون الأطلنطي (سالموسالار) وسلمون الدانوب (هوكوهوكو) شرائح مجمدة</t>
  </si>
  <si>
    <t>سمك تونة (من جنس ثونوس)، وثاب أو بونيتو مخطط البطن (الاسقمري) (ايثينوس "كاتونس" بيلاميس) شرائح مجمدة</t>
  </si>
  <si>
    <t>_ _ _ سمك هامور.شرائح مجمدة</t>
  </si>
  <si>
    <t xml:space="preserve"> (سلمون المحيـط الهادي ( اونكور هينوكس نركا، أونكور هينوكس غوربشا، وأونكور هينوكس كيتا، وأونكور هينوكس تشاويتشا، واونكور  هينوكس كيسوتش وأونكور هينوكس ماسو وأونكور هينوكس ردورس)، سلمون الأطلنطي وسلمون الدانوب (هوكوهوكو) شرائح سمك مدخنة</t>
  </si>
  <si>
    <t>سمك رنجة (كلوبيا هارنجس وكلوبيا بالاسى)، شرائح سمك مدخنة</t>
  </si>
  <si>
    <t>ربيان ( قريدس أو جمبري) المياه الباردة (بندالوس, كرنجون كرنجون)وان كانت مقشورة، مجمد</t>
  </si>
  <si>
    <t>ربيان ( قريدس أو جمبري) أخر، وان كانت مقشورة، مجمد</t>
  </si>
  <si>
    <t>أخطبوط (أكتوبس)، مجمد</t>
  </si>
  <si>
    <t>Frozen Octopus (Octopus spp.)</t>
  </si>
  <si>
    <t>03079200</t>
  </si>
  <si>
    <t>ألبان وقشدة، غير مركزة ولا محتوية على سكر مضاف أو على مواد تحلية أخر.  لبن حليب طويل الاجل بنسبة دسم لا تزيد عن 1% وزناً ـ بعبوات تزيد سعتها عن لتر واحد</t>
  </si>
  <si>
    <t>ألبان وقشدة، غير مركزة ولا محتوية على سكر مضاف أو على مواد تحلية أخر.لبن (حليب) طويل الأجـل بعبوات تزيد سـعتها عن لتـر واحد بنسبة دسم تزيد عن 1% ولا تتجاوز 6% وزناً</t>
  </si>
  <si>
    <t>ألبان وقشدة، مركزة أو محتوية على سكر مضاف أو مواد تحلية أخر،  معد للصناعه، بشكل مسحوق أو حبيبات أو بأشكال صلبة أخر، تحتوي على  دسم بنسبة تزيد عن 1.5% وزناً</t>
  </si>
  <si>
    <t>لبن حليب مركز ، لا تحتوي على سكر مضاف أو أي مواد تحلية أخر</t>
  </si>
  <si>
    <t>قشده مركزه، لا تحتوي على سكر مضاف أو أي مواد تحلية أخر</t>
  </si>
  <si>
    <t>غيرها، قشده</t>
  </si>
  <si>
    <t>أجبان معالجة بالحرارة غير مبشورة ولا بشكل مسحوق</t>
  </si>
  <si>
    <t>أجبان قشوال (ذات عروق زرقاء واجبان أخر محتوية على عروق متحصل عليها بواسطة روكفورت البنيسيليوم)</t>
  </si>
  <si>
    <t>بيض طازج اخر، بيض طيور بقشره من دجاج من نوع جالوس دوميستيكوس</t>
  </si>
  <si>
    <t>قرنفل، رطب</t>
  </si>
  <si>
    <t>سحلبية (اوركيد)، رطبة</t>
  </si>
  <si>
    <t>أقحوان، رطبة</t>
  </si>
  <si>
    <t>زنبق (من نوع ليلليوم)، رطبة</t>
  </si>
  <si>
    <t>غيرها، بطاطس طازجة أو مبردة</t>
  </si>
  <si>
    <t>بصل وعسقلان ،بصل للطعام أخضر أو يابس القشره</t>
  </si>
  <si>
    <t>قرنبيط ورؤوس بروكولي، طازج أو مبرد</t>
  </si>
  <si>
    <t>خس مكبب طازج أو مبرد</t>
  </si>
  <si>
    <t>غيرها، كرافس لفتي ولحية التيس، وجذور مماثلة صالحة للأكل، طازجة أو مبردة</t>
  </si>
  <si>
    <t>بازيلا (بسلة)، (بيسوم ساتيفوم) مفصصة أو غير مفصصة، طازجة أو مبردة</t>
  </si>
  <si>
    <t>لوبيا وفاصوليا(فيجينيا، فاسيولوس) مفصص أو غير مفصص، طازج أو مبرد</t>
  </si>
  <si>
    <t>هليون،خضر أخر، طازج أو مبرد</t>
  </si>
  <si>
    <t>باذنجان، خضر أخر طازج أو مبرد</t>
  </si>
  <si>
    <t>كرفس عدا الكرفس اللفتي، خضر أخر، طازج أو مبرد</t>
  </si>
  <si>
    <t>فطر من جنس أجاريكوس، طازجة أو مبردة</t>
  </si>
  <si>
    <t>أثمار من جنس كابسيكوم، أو من جنس بيمنتا (فليفله أو فلفل) طازج أو مبرد</t>
  </si>
  <si>
    <t>سبانخ أو سبانخ نيوزيلندي وسبانخ كبيرة الورق، طازجة أو مبردة</t>
  </si>
  <si>
    <t>غيرها، كوسا (طازجه أو مبردة)</t>
  </si>
  <si>
    <t>غيرها، باميا (طازجه أو مبردة)</t>
  </si>
  <si>
    <t>غيرها، بقدونس( طازج أو مبرد)</t>
  </si>
  <si>
    <t>غيرها، كزبرة (طازجه أو مبردة)</t>
  </si>
  <si>
    <t>بطاطس (بطاطا) غير مطبوخة أو مطبوخة بالبخار أو مسلوقة بالماء، مجمد</t>
  </si>
  <si>
    <t>بازيلاء(بيسوم ساتيفوم)، بقول قرنية مقشورة أو غير مقشورة، غير مطبوخة أو مطبوخة بالبخار أو مسلوقة بالماء مجمدة</t>
  </si>
  <si>
    <t>لوبيا أو فاصوليا(من انواع فيجينا أو فاسيولوس)، غير مطبوخة أو مطبوخة بالبخار أو مسلوقة في الماء، مجمدة</t>
  </si>
  <si>
    <t>غيرهابقول قرنية مقشورة أو غير مقشورة، غير مطبوخة أو مطبوخة بالبخار أو مسلوقة في الماء، (غ.د.آ.)، مجمد</t>
  </si>
  <si>
    <t>سبانخ وسبانخ نيوزيلندي وسبانخ كبيرة الورق، غير مطبوخ أو مطبوخ بالبخار أو مسلوق في الماء، مجمد</t>
  </si>
  <si>
    <t>بازيلاء (بسلة) (بيسوم ساتيفوم) يابسة مفصصة، وان كانت مقشورة أو مفلوقة أو مكسرة</t>
  </si>
  <si>
    <t>فاصوليا او لوبيا يابسه من جنس فيجنا مونجو (L) هيبر أو فيجنا رادياتا (L) ويلكزيك مفصصه للطعام</t>
  </si>
  <si>
    <t>فاصوليا عادية ، بما فيها الفاصوليا أو الوبيا البيضاء( فاسيولوس فولجاريس) للطعام</t>
  </si>
  <si>
    <t>فول عريض الحبة (فيسيا فابا ماجور) وفول صغير الحبة (فيسيا فابا ايجوينا وفيسيا فابا مينور)</t>
  </si>
  <si>
    <t>جذور منيهوط (مانيوق) طازجة أو  مبردة أو مجمدة أو مجففة، كاملة أو مقطعة أو بشكل مكتلات</t>
  </si>
  <si>
    <t>بطاطا حلوة(جزر يماني)، طازجة أو  مبردة أو مجمدة أو مجففة، كاملة أو مقطعة أو بشكل مكتلات</t>
  </si>
  <si>
    <t>ـ يام (ديسكوريا)طازجة أو  مبردة أو مجمدة أو مجففة، كاملة أو مقطعة أو بشكل مكتلات</t>
  </si>
  <si>
    <t>Yams (Dioscorea spp.) chilled, frozen or dried, whether or not sliced or in the form of pellets</t>
  </si>
  <si>
    <t>قلقاس (كولكاسيا)طازجة أو  مبردة أو مجمدة أو مجففة، كاملة أو مقطعة أو بشكل مكتلات</t>
  </si>
  <si>
    <t>تمور طازج رطبة</t>
  </si>
  <si>
    <t xml:space="preserve">  بطيخ أخضر، طازج</t>
  </si>
  <si>
    <t>بطيخ اصفر - شمام وقاوون، طازج</t>
  </si>
  <si>
    <t>كمثرى، طازج</t>
  </si>
  <si>
    <t>كرز حامض (برونوس سيراسوس)، طازج</t>
  </si>
  <si>
    <t>كيوي  طازج</t>
  </si>
  <si>
    <t>دوريان، طازج</t>
  </si>
  <si>
    <t>ـ برسيمون، طازج</t>
  </si>
  <si>
    <t xml:space="preserve">   رمان، طازج</t>
  </si>
  <si>
    <t>ايكى دنيا - بشمله، طازج</t>
  </si>
  <si>
    <t>صبير - تين شوكى او برشومى، طازج</t>
  </si>
  <si>
    <t>توت الارض  - فريز وفراوله، معالجة بالبخار أو مسلوقة او مجمدة</t>
  </si>
  <si>
    <t xml:space="preserve"> توت العليق وتوت عادي وكشمش أسود أو أبيض أو أحمر وعنب الثعلب، معالجة بالبخار أو مسلوقة او مجمدة</t>
  </si>
  <si>
    <t>تمر هندى، مجفف</t>
  </si>
  <si>
    <t xml:space="preserve">   شاي أسود  مغلف بوريقات صغيرة لا تزيد وزنها عن 3 جرام</t>
  </si>
  <si>
    <t>قرفة (سيناموم زيلانكيوم بلوم)غير مجروشة ولا مسحوقة</t>
  </si>
  <si>
    <t xml:space="preserve">  غيرها من ذرة صفراء ذهبية</t>
  </si>
  <si>
    <t>أرز مكسر</t>
  </si>
  <si>
    <t xml:space="preserve"> حبوب كوينو</t>
  </si>
  <si>
    <t>دقيق ذرة، دقيق حبوب  - عدا دقيق الحنطة "قمح"</t>
  </si>
  <si>
    <t>دقيق أرز، دقيق حبوب  - عدا دقيق الحنطة "قمح"</t>
  </si>
  <si>
    <t>دقيق - دقيق وسميد ومساحيق</t>
  </si>
  <si>
    <t>12092990</t>
  </si>
  <si>
    <t>غيرها من البذور</t>
  </si>
  <si>
    <t>Other Seeds For Sowing</t>
  </si>
  <si>
    <t xml:space="preserve"> بذور طماطم - بذور خضر</t>
  </si>
  <si>
    <t xml:space="preserve">   بذور خيار - بذور خضر</t>
  </si>
  <si>
    <t xml:space="preserve">   بذور قرع - بذور خضر</t>
  </si>
  <si>
    <t>بذور باذنجان - بذور خضر</t>
  </si>
  <si>
    <t>خشب العود، خشب الصندل (شظايا وقطع) بخور اخر - غيرها من نباتات لاغراض الصيدلة ، صناعة العطور ، اغراض ابادة الحشرات  و خلافه</t>
  </si>
  <si>
    <t>بابونج، نعناع - غيرها من نباتات لاغراض الصيدلة ، صناعة العطور ، اغراض ابادة الحشرات  و خلافه</t>
  </si>
  <si>
    <t>قصب السكر طازج او مجفف</t>
  </si>
  <si>
    <t>تبن - (قشور) حبوب، خام وان كانت مهشمة أو مطحونة أو مضغوطة أو بشكل مكتلات</t>
  </si>
  <si>
    <t>طحينة  - عصارة السمسم (عصارات وخلاصات نباتية)</t>
  </si>
  <si>
    <t>غيرها من زيوت فول الصويا وجزيئاته، مكررا وغير معدلة كيمياويا</t>
  </si>
  <si>
    <t>غيرها من زيت الزيتون وجزيئاته، مكررا ولكن غير معدل كيمياويا</t>
  </si>
  <si>
    <t>غيرها من زيت النخيل وجزيئاته، مكررا ولكن غير معدل كيمياويا</t>
  </si>
  <si>
    <t>غيرها من زيت بذور عباد الشمس أو بذور القرطم وجزيئاتها مكررة غير معدلة كيمياويا</t>
  </si>
  <si>
    <t>غيرها من زيت جوزالهند (كوبرا) وجزيئاته مكررة ولكن غير معدلة كيمياويا</t>
  </si>
  <si>
    <t>غيرها من الزيوت لفت أو ساجم أو خردل وجزيئاتها</t>
  </si>
  <si>
    <t>غيرها من زيت الذرة وجزيئاته، مكررة ولكن غير معدلة كيمياويا</t>
  </si>
  <si>
    <t>غيرها من زيوت ودهون نباتية ثابتة اخر وجزيئاتها (غ.د.آ.) وان كانت مكررة ولكن غير معدلة كيمياويا</t>
  </si>
  <si>
    <t>غيرها من سجق (غليظ أورفيع) ومنتجات مماثلة من لحوم أو من أحشاء وأطراف المحضرات الغذائية</t>
  </si>
  <si>
    <t xml:space="preserve"> بسطرما  - لحم مبهر ومحضر ومجفف من فصيلة الابقار</t>
  </si>
  <si>
    <t>غيرها من مشتقات اللحوم معلبه وغيرها من فصيلة الابقار</t>
  </si>
  <si>
    <t>أسماك كاملة محضرة غير مفرومة من السلمون</t>
  </si>
  <si>
    <t xml:space="preserve"> أسماك كاملة محضرة غير مفرومة من اسماك سردين وساردينلا ورنجه صغيرة أو أسبرط</t>
  </si>
  <si>
    <t>أسماك كاملة محضرة غير مفرومة من  اسماك تونه وبونيت مخطط البطن وبونيت  - ساردا</t>
  </si>
  <si>
    <t>أسماك كاملة محضرة غير مفرومة من اسماك اسمقرى - ماكريل</t>
  </si>
  <si>
    <t>أسماك كاملة محضرة غير مفرومة من أسماك انشوجه</t>
  </si>
  <si>
    <t>غيرها من أسماك كاملة محضرة غير مفرومة</t>
  </si>
  <si>
    <t>أسماك محضرة او محفوظة معلبة</t>
  </si>
  <si>
    <t>خبياري ( كافيار)، محضرة أو محفوظة</t>
  </si>
  <si>
    <t>Prepared or preserved caviar</t>
  </si>
  <si>
    <t>أسماك محضرة او محفوظة معلبة من أبدال خبيارى (كافيار)</t>
  </si>
  <si>
    <t>Prepared or preserved caviar substitutes</t>
  </si>
  <si>
    <t>حبار و سبيدج، محضر أو محفوظ،  من الرخويات</t>
  </si>
  <si>
    <t>ـ ـ ـ غيره انواع أخرى من سكر القصب</t>
  </si>
  <si>
    <t xml:space="preserve"> سكر يحتوي على منكهات او مواد تلوين مضافة ، مصفى( مكرر) سكر بللوري متفاوت النعومة</t>
  </si>
  <si>
    <t xml:space="preserve">   سكر يحتوي على منكهات او مواد تلوين مضافة ، سكر نبات (قند) غير ملون ولا معطر</t>
  </si>
  <si>
    <t>غيره من السكر، يحتوي على منكهات او مواد تلوين مضافة</t>
  </si>
  <si>
    <t>أنواع اخر من الفركتوز وسائل الفركتوز تحتوي على أكثر من 50% وزنا من الفركتوز محسوبا على الحالة الجافة باستثناء السكر المنعكس</t>
  </si>
  <si>
    <t>سكاكر حلاوة، دربوس، وملبسات سكرية</t>
  </si>
  <si>
    <t>حلاوة توفي (كاراميللا)- راحة الحلقوم، نوجا (حلاوة لبنية)</t>
  </si>
  <si>
    <t>غيرها،مصنوعات سكرية (بما فيها الشوكولاتة البيضاء)، لا تحتوي على الكاكاو</t>
  </si>
  <si>
    <t>18061091</t>
  </si>
  <si>
    <t>- - - - غيرها من مسحوق كاكاو يحتوي على سكر مضاف أو مواد تحلية أخر يستخدم في اعداد المشروبات</t>
  </si>
  <si>
    <t>- - - - Other cocoa powder containing added sugar or other sweetening matter used in the preparation of beverages</t>
  </si>
  <si>
    <t>محضرات أخر مهيأة بشكل قطع أو الواح أو اصابع يتجاوز وزنها 2كجم أو بشكل سائل أو معجون أو مسحوق حبيبات أو بشكال اخر مماثلة في أوعية أو أغلفة مباشرة، يزيد وزن محتواها عن 2كجم، مساحيق تحضير الآيس كريم محتوية على كاكاو</t>
  </si>
  <si>
    <t>محضرات أخر مهيأة بشكل قطع أو الواح أو اصابع يتجاوز وزنها 2كجم أو بشكل سائل أو معجون أو مسحوق حبيبات أو بشكال اخر مماثلة في أوعية أو أغلفة مباشرة، يزيد وزن محتواها عن 2كجم،منتجات سكرية( حلاوة-سكاكر )محتوية على كاكاو</t>
  </si>
  <si>
    <t>18062031</t>
  </si>
  <si>
    <t>- - - - منتجات بشكل سائل مركز أو معجون محتوية على كاكاو مضاف إليها سكر أو مواد تحلية أخر، تستخدم في اعداد المشروبات</t>
  </si>
  <si>
    <t>- - - - Cocoa powder containing added sugar or other sweetening matter, containing added peptone or milk used in the preparation of beverages</t>
  </si>
  <si>
    <t>غيره، محضرات أخر مهيأة بشكل قطع أو الواح أو اصابع يتجاوز وزنها 2كجم أو بشكل سائل أو معجون أو مسحوق حبيبات أو بشكال اخر مماثلة في أوعية أو أغلفة مباشرة، يزيد وزن محتواها عن 2كجم</t>
  </si>
  <si>
    <t>غيره من انواع الشوكولاته، غيرها بشكل قطع أو ألواح أو أصابع ،محشوة</t>
  </si>
  <si>
    <t>غيرها من الشوكولاته،بشكل قطع أو ألواح أو أصابع ، غير محشوة</t>
  </si>
  <si>
    <t xml:space="preserve"> غيرها، مساحيق تحضير الايس كريم ، محتوية على كاكاو</t>
  </si>
  <si>
    <t xml:space="preserve"> غيرها، منتجات ســـكرية ( حلاوة - سكاكر ) محتوية على كاكاو</t>
  </si>
  <si>
    <t>18069031</t>
  </si>
  <si>
    <t>18069039</t>
  </si>
  <si>
    <t>18069091</t>
  </si>
  <si>
    <t>- - - - غيرها من محضرات تحتوي على سكر أو مواد تحلية أخر، تستخدم في اعداد المشروبات</t>
  </si>
  <si>
    <t>- - - - Other products containing added sugar or other sweetening matter used in the preparation of beverages</t>
  </si>
  <si>
    <t xml:space="preserve">  محضرات لتغذية الأطفال مهيأة للبيع بالتجزئة، أغذية أطفال أساسها اللبن ، واللبن المعدل المحضر بديلا للبن الام غير محتوي على كاكاو</t>
  </si>
  <si>
    <t>غيرها، محضرات لتغذية الأطفال مهيأة للبيع بالتجزئة</t>
  </si>
  <si>
    <t>مخاليط وعجائن لتحضير منتجات المخابز الداخلة في البند 1905، مخاليط دقيق الحبوب مع دقيق الفواكه المحتوية على مسحوق الكاكاو المضاف</t>
  </si>
  <si>
    <t>مخاليط وعجائن لتحضير منتجات المخابز الداخلة في البند 1905،عجائن ممزوجة جاهزة مكونة أساساً من دقيق الحبوب مع سكر أو دهن أو بيض أو فواكه</t>
  </si>
  <si>
    <t>غيرها من محضرات اغذيه الاطفال،مخاليط وعجائن لتحضير منتجات المخابز الداخلة في البند 1905</t>
  </si>
  <si>
    <t>مكرونة وشعيرية وأصناف مماثلة كالسباغتي والكانيلوني والعجائن التي بشكل أصداف أو نجوم أو أحرف الخ، تحتوي على بيض</t>
  </si>
  <si>
    <t>شيبس مصنوع من دقيق البطاطا بشكل مكرونه ،غير جاهزه، يحتوي على بيض</t>
  </si>
  <si>
    <t>غيرها، مكرونه وشعريه واصناف مماثله كاسباجتى والعجائن التى بشكل اصداف او نجوم او احرف الخ</t>
  </si>
  <si>
    <t xml:space="preserve"> عجائن غذائية مجمدة، غيرها</t>
  </si>
  <si>
    <t>عجائن غذائية محشوة إن كانت مطبوخة أو محضرة بطريقة أخرى، محشوة باللحم</t>
  </si>
  <si>
    <t>تابيوكاأو أبدالها محضرة من النشاء، بشكل حواصب (رقائق) أو حبيبات أو حبوب مدورة أو نخالات أو بأشكال مماثلة</t>
  </si>
  <si>
    <t>حبوب محتوية على كاكاو، منتجاتها أساسا الحبوب متحصل عليها بالتنفيش أو التحميص</t>
  </si>
  <si>
    <t xml:space="preserve"> رقائق حبوب محتوية على كاكاو، منتجات متحصل عليها من رقائق حبوب غير محمصة أو من خلائط من رقائق حبوب غير محمصة</t>
  </si>
  <si>
    <t>غيرها من منتجات رقائق  الحبوب، برغل ( قمح مجروش)</t>
  </si>
  <si>
    <t xml:space="preserve"> غيرها، رقائق حبوب محتوية على كاكاو</t>
  </si>
  <si>
    <t>خبز محمص بما فيه المشرح ومنتجات محمصة مماثلة، بقسماط</t>
  </si>
  <si>
    <t>خبز محمص بما فيه المشرح ومنتجات محمصة مماثلة، غيره من انواع الخبز</t>
  </si>
  <si>
    <t xml:space="preserve"> خبز عادي (عيش) بأنواعه</t>
  </si>
  <si>
    <t>خيار وقثاء وخيار محبب (محضرة او محفوظه بالخل او بحمض الخليك)</t>
  </si>
  <si>
    <t xml:space="preserve"> زيتون وقبار (محضرة او محفوظه بالخل او بحمض الخليك)</t>
  </si>
  <si>
    <t xml:space="preserve"> فلفل أخضر (محضرة او محفوظه بالخل او بحمض الخليك)</t>
  </si>
  <si>
    <t>مخللات مشكلة  - طرشي (محضرة او محفوظه بالخل او بحمض الخليك)</t>
  </si>
  <si>
    <t>فواكه وأثمار (محضرة او محفوظه بالخل او بحمض الخليك)</t>
  </si>
  <si>
    <t>بندوره كامله او مقطعه، محضرة أو محفوظة بغير الخل أو حمض الخليك</t>
  </si>
  <si>
    <t xml:space="preserve"> هريس (معجون) البندورة، محضرة أو محفوظة بغير الخل أو حمض الخليك</t>
  </si>
  <si>
    <t>فطــر من جنس أجاريكوس، محضرة أو محفوظة بغير الخل أو حمض الخليك</t>
  </si>
  <si>
    <t>بطاطا  - بطاطس،  محضرة أو محفوظة بغير الخل أو حمض الخليك، مجمدة</t>
  </si>
  <si>
    <t>فاصولياء،  محضرة أو محفوظة بغير الخل أو حمض الخليك، مجمدة</t>
  </si>
  <si>
    <t xml:space="preserve"> خضر مشكلة،  محضرة أو محفوظة بغير الخل أو حمض الخليك، مجمدة</t>
  </si>
  <si>
    <t>غيرها من الخضر،  محضرة أو محفوظة بغير الخل أو حمض الخليك، مجمدة</t>
  </si>
  <si>
    <t>بطاطا - بطاطس،  محضرة أو محفوظة بغير الخل أو حمض الخليك غير مجمدة</t>
  </si>
  <si>
    <t>بازلياء  - بيزوم ساتيفيوم،  محضرة أو محفوظة بغير الخل أو حمض الخليك غير مجمدة</t>
  </si>
  <si>
    <t xml:space="preserve"> لوبياء وفاصولياء، حبات،  محضرة أو محفوظة بغير الخل أو حمض الخليك غير مجمدة</t>
  </si>
  <si>
    <t>ـزيتون،  محضرة أو محفوظة بغير الخل أو حمض الخليك غير مجمدة</t>
  </si>
  <si>
    <t>ذرة حلوه  - زياميس، من نوع ساكرتا،  محضرة أو محفوظة بغير الخل أو حمض الخليك غير مجمدة</t>
  </si>
  <si>
    <t>فول مدمس، محضرة من مواد أخر ومعدة للاستهلاك المباشر غير مجمدة</t>
  </si>
  <si>
    <t>حمص بالطحينة، محضرة من مواد أخر ومعدة للاستهلاك المباشر غير مجمدة</t>
  </si>
  <si>
    <t>خضر وبقول بالصلصات، محضرة من مواد أخر ومعدة للاستهلاك المباشر غير مجمدة</t>
  </si>
  <si>
    <t>غيرها من خضر أخر وخليط أخر مخضرة من مواد أخر ومعدة للاستهلاك المباشر غير مجمدة</t>
  </si>
  <si>
    <t>ورق العنب، محضرة من مواد أخر ومعدة للاستهلاك المباشر غير مجمدة</t>
  </si>
  <si>
    <t>خضر ونباتات أخر، محضرة من مواد أخر ومعدة للاستهلاك المباشر غير مجمدة</t>
  </si>
  <si>
    <t>خبيص  - مرملاد من الحمضيات</t>
  </si>
  <si>
    <t xml:space="preserve"> مربيات وهلام فواكة من المشمش</t>
  </si>
  <si>
    <t xml:space="preserve">  مربيات وهلام فواكة من الكرز</t>
  </si>
  <si>
    <t xml:space="preserve">  مربيات وهلام فواكة من الفراولة</t>
  </si>
  <si>
    <t xml:space="preserve"> مربيات وهلام فواكة من التوت</t>
  </si>
  <si>
    <t>غيرها من  مربيات وهلام من الفواكه</t>
  </si>
  <si>
    <t xml:space="preserve"> مربيات وهلام فواكة من ملبن (من لب الزبيب)</t>
  </si>
  <si>
    <t>فول سوداني  محمصة وإن كانت مملحةً</t>
  </si>
  <si>
    <t>أثمار قشرية محمصة وأن كانت مملحة من زبدة اللوز</t>
  </si>
  <si>
    <t>أثمار قشرية محمصة وأن كانت مملحة من زبدة الفستق</t>
  </si>
  <si>
    <t>أثمار قشرية محمصة وأن كانت مملحة من زبدة البندق</t>
  </si>
  <si>
    <t>20081990</t>
  </si>
  <si>
    <t>21011211</t>
  </si>
  <si>
    <t>- - - - محضرات سريعة الذوبان مضاف اليها سكر او مواد تحلية اخر</t>
  </si>
  <si>
    <t>- - - - Instant preparations containing added sugar or other sweetening matter.</t>
  </si>
  <si>
    <t>مساحيق محضرة للتخمير  -  خميره الألزاس</t>
  </si>
  <si>
    <t>"صلصة بندورة مسماة "كشاب" وصلصات طماطم اخر</t>
  </si>
  <si>
    <t>مركزات البروتين ومواد بروتنية معدلة خصائصها الفيزيائية</t>
  </si>
  <si>
    <t>مساحيق لصنع قشدة المائدة (كريمية)</t>
  </si>
  <si>
    <t>مساحيق لصنع هلام المائدة (جيلي)</t>
  </si>
  <si>
    <t>عجائن أساسها السكر ومحتوية على دهن مضاف حليب أو مكسرات وغير صالحة للاستهلاك المباشر كمصنوعات سكرية ولكنها تستعمل كحشوة....(الشوكلاتة، للبسكويت الفاخر، للفطائر، للكعك ....)</t>
  </si>
  <si>
    <t>مياه معدنية ومياه غازية، مياه معدنية طبيعية</t>
  </si>
  <si>
    <t>مياه غازية منكهة أو محلاة، شراب الليموناده كالسفن آب</t>
  </si>
  <si>
    <t>مياه غازية منكهة أو محلاة، شراب البرتقال كالميرندا مثلا</t>
  </si>
  <si>
    <t>مياه غازية منكهة أو محلاة، شراب كولا كالبيبسى كولا مثلا</t>
  </si>
  <si>
    <t>22029913</t>
  </si>
  <si>
    <t>- - - - غيرها من مشروبات أساسها الحليب أو بدائله بنسبة أقل من 75% مضاف إليها سكر أو أي مواد تحلية أخر</t>
  </si>
  <si>
    <t>- - - Other beverages with milk or milk substitutes content less than 75% containing added sugar or other sweetening matter</t>
  </si>
  <si>
    <t>22029919</t>
  </si>
  <si>
    <t>- - - - غيرها من مشروبات أخر أساسها الحليب</t>
  </si>
  <si>
    <t xml:space="preserve"> - - - - Other Of Other Milk-Based Drinks</t>
  </si>
  <si>
    <t>22029993</t>
  </si>
  <si>
    <t>- - - - غيرها، مضاف إليها سكر او مواد تحلية اخر</t>
  </si>
  <si>
    <t>- - - - Other, containing added sugar or other sweetening matter</t>
  </si>
  <si>
    <t xml:space="preserve"> انبذة أخر، سلافه عنب منع أو أوقف اختمارها بإضافة كحول، نبيذ في أوعية لاتزيد سعتها عن 2 لتر</t>
  </si>
  <si>
    <t>روم ومشروبات روحية أخر ناتجة عن تقطير منتجات قصب السكر المخمرة</t>
  </si>
  <si>
    <t>مواد نباتية ونفايات وفضلات وبقايا ومنتجات ثانوية، وان كانت بشكل مكتلات، من الانواع المستعملة في تغذية الحيوانات، غير مذكورة ولا داخلة في مكان اخر</t>
  </si>
  <si>
    <t xml:space="preserve"> محضرات من الأنواع المستعملة لتغذية الحيوانات، أغذية كلاب أو قطط ،مهيأة للبيع بالتجزئة</t>
  </si>
  <si>
    <t>محضرات من الأنواع المستعملة لتغذية الحيوانات، غيرها، أغذية للأسماك وطيور الزينة</t>
  </si>
  <si>
    <t>محضرات من الأنواع المستعملة لتغذية الحيوانات، أغذية للطيور والدواجن</t>
  </si>
  <si>
    <t>اعلاف للحيوانات ، أحجار ملحية تحتوي على مواد غذائية</t>
  </si>
  <si>
    <t>24022000</t>
  </si>
  <si>
    <t>لفائف عادية (سجائر) محتوية على تبغ</t>
  </si>
  <si>
    <t>Cigarettes Containing Tobacco</t>
  </si>
  <si>
    <t>ملح عادي -  كلوريد الصوديوم نقي</t>
  </si>
  <si>
    <t>ملح عادي -  محاليل ملحية</t>
  </si>
  <si>
    <t>رمال طبيعية - رمال سيليسية ورمال مرو كوارتز</t>
  </si>
  <si>
    <t>غيرها من الرمال ، مرو (كوارتز)</t>
  </si>
  <si>
    <t>كوارتزيت، وإن كان مشذباً بصورة غير منتظمة أو مقطعاً تقطيعاً بسيطاً، كتلاً أو ألواحاً بشكل مربع أو مستطيل، بالنشر أو بغير ذلك</t>
  </si>
  <si>
    <t>Quartzite, whether or not roughly trimmed or merely cut, by sawing or otherwise, into blocks or slabs of a rectangular (including squarel shape</t>
  </si>
  <si>
    <t>غضار من بنتونيت</t>
  </si>
  <si>
    <t xml:space="preserve"> كبريتات باريوم طبيعي (باريتين)</t>
  </si>
  <si>
    <t>سنباذج و كوراندوم - عقيق طبيعى</t>
  </si>
  <si>
    <t>رخام وترافرتين-  رخام  مقطعاً تقطيعاً بسيطاً، كتلاً أو الواحاً، بشكل مربع أو مستطيل، بالنشر أو بغير ذلك</t>
  </si>
  <si>
    <t>حبيبات وشظايا ومساحيق أحجار داخلة في البند 2515 أو 2516  وإن كانت معالجة بالحرارة-  من رخام</t>
  </si>
  <si>
    <t>أوكسيد المعنيسيوم، وإن كان نقياً</t>
  </si>
  <si>
    <t>magnesiumoxid, whether or not pure</t>
  </si>
  <si>
    <t>25202090</t>
  </si>
  <si>
    <t>غيره من الجبس والجص</t>
  </si>
  <si>
    <t>Plasters, Other</t>
  </si>
  <si>
    <t>إسمن مائي - إسمنت كلنكر</t>
  </si>
  <si>
    <t>اسمنت بورتلاند- إسمنت أبيض، وان تم تلوينه اصطناعيا</t>
  </si>
  <si>
    <t>أسمنت عادي - بورتلاند</t>
  </si>
  <si>
    <t>مجروشة او مسحوقة - طلق</t>
  </si>
  <si>
    <t>27081000</t>
  </si>
  <si>
    <t xml:space="preserve"> زفت</t>
  </si>
  <si>
    <t xml:space="preserve"> Pitch</t>
  </si>
  <si>
    <t>وقود،  للمحركات (عدا محركات الطائرات)</t>
  </si>
  <si>
    <t>زيوت تزييت، زيت للمحركات التى يتم الاشتعال فيها بالشرر - بنزين</t>
  </si>
  <si>
    <t>زيوت تزييت، زيوت للمحركات التى يتم الاشتعال فيها بالضغط - ديزل</t>
  </si>
  <si>
    <t>زيوت تزييت، زيوت لناقل الحركه اليدوى</t>
  </si>
  <si>
    <t>زيوت تزييت، زيت لناقل الحركه الاتوماتيكيه</t>
  </si>
  <si>
    <t>غيرها من زيوت تزييت</t>
  </si>
  <si>
    <t>زيوت لأغراض أخر، زيوت للقواطع</t>
  </si>
  <si>
    <t>زيوت لأغراض أخر، زيوت للفرامل الهيدروليكية</t>
  </si>
  <si>
    <t>زيوت لأغراض أخر، زيوت للأنظمة الهيدروليكية والتربونية</t>
  </si>
  <si>
    <t>زيوت لأغراض أخر، زيوت للمحولات وقاطعات التيار الكهربائي</t>
  </si>
  <si>
    <t>زيوت لأغراض أخر، زيوت محضرات التشحيم الأخر</t>
  </si>
  <si>
    <t>مجمر (كوك) نفط مكلس</t>
  </si>
  <si>
    <t>28030000</t>
  </si>
  <si>
    <t>كربون (هباب الكربون غيره من أشكال الكربون) -غ.د.آ</t>
  </si>
  <si>
    <t>Carbon (Carbon Black &amp; Other Forms Of Carbon) (N.E.S.)</t>
  </si>
  <si>
    <t>غيرها من مركبات اوكسجين غير عضوية من لافلزات - ثاني أوكسيد الكربون</t>
  </si>
  <si>
    <t xml:space="preserve"> غيرها من مركبات اوكسجين غير عضوية من لافلزات - ثاني أوكسيد السيليسيوم</t>
  </si>
  <si>
    <t>اوكسيدات وهيدروكسيدات الحديد - أكاسيد حديد أصفر، أحمر، أسود</t>
  </si>
  <si>
    <t>كلوريد  الكالسيوم</t>
  </si>
  <si>
    <t>كلوريدات اخر- من مغنيزيوم</t>
  </si>
  <si>
    <t>عناصر وقود (خراطيش) مستهلكة (لحقها إشعاع) للمفاعلات النووية</t>
  </si>
  <si>
    <t>كبريدات وان كانت محدودة الصفات كيمياويا من كالسيوم</t>
  </si>
  <si>
    <t>إيثيلين - هيدروكربونات لا دوريه غير مشبعة</t>
  </si>
  <si>
    <t>سيكلوهيكسان - هيدروكربونات دورية سيكلانية</t>
  </si>
  <si>
    <t>ثاني كلوروميثان كلوريد الميثيلين- الهيدروكربونات المهلجنه الكلورية المشبعة</t>
  </si>
  <si>
    <t>كلوروثاني فلوروميثان - مشتقات مهلجنة من هيدروكربونات لا دورية، تحتوي على أثنين او اكثر من هالوجينات مختلفة</t>
  </si>
  <si>
    <t>بروبان ـ1ـ أول (كحول البروبيل) وبروبان ـ2 أول كحول الايزوبروبيل - كحولات لا دورية  أحادية الهيدروكسيل مشبعة</t>
  </si>
  <si>
    <t>بوتان ـ1ـ أول ( كحول البوتيل العـادي)  - كحولات لا دورية أحادية الهيدروكسيل مشبعة</t>
  </si>
  <si>
    <t>أوكتانول (كحول الاوكتيل) وأيزوميراتها - كحولات لا دورية أحادية الهيدروكسيل مشبعة</t>
  </si>
  <si>
    <t>إيثيلين جلايكول إيثان ديول - كحولات لا دورية ديولات ثنائية الهيدروكسيل الغير مشبعة</t>
  </si>
  <si>
    <t>بروبلين جلايكول بروبان  ـ 1و 2ـ ديول - كحولات لا دورية ديولات ثنائية الهيدروكسيل الغير مشبعة</t>
  </si>
  <si>
    <t>غيرها من مشتقات الكحولات لا دورية ديولات ثنائية الهيدروكسيل الغير مشبعة</t>
  </si>
  <si>
    <t>غيرها من مشتقات مهلجنة أو مسلفنة أو منترنة أو منترزة</t>
  </si>
  <si>
    <t>Other Halogenated, sulphonated, nitrated or nitrosated derivatives</t>
  </si>
  <si>
    <t>غيرها من حمض نخليك (بالميك) وحمض دهنيك (ستريك)، واملاحها واستيراتها</t>
  </si>
  <si>
    <t>Other of Palmitic acid, stearic acid, their salts and esters</t>
  </si>
  <si>
    <t>ـ غيرها من أستيرات فوسفوريك وأملاحها، بما في ذلك اللاكتوفوسفات؛ مشتقاتها المهلجنة أو المسلفنة أو المنترنة أو المنترزة</t>
  </si>
  <si>
    <t>Other of Phosphoric esters and their salts, including lactophosphates; their halogenated, sulphonated, nitrated or nitrosated derivatives</t>
  </si>
  <si>
    <t>29221990</t>
  </si>
  <si>
    <t>غيرها من المركبات الامينيه</t>
  </si>
  <si>
    <t>29319059</t>
  </si>
  <si>
    <t>30029090</t>
  </si>
  <si>
    <t>غيرها من اللقاحات</t>
  </si>
  <si>
    <t>Toxins, Other</t>
  </si>
  <si>
    <t>أدوية تحتوي على مضادات حيوية اخر مهيأة بمقادير معايرة أو في أغلفة للبيع بالتجزئة</t>
  </si>
  <si>
    <t xml:space="preserve"> شاش وأربطة وأصناف مماثلة،  مغطاه او مشروبة بمواد صيدلية</t>
  </si>
  <si>
    <t xml:space="preserve"> شاش وأربطة وأصناف مماثلة، غير مغطاة أو مشربة بمواد صيدلية معدة للبيع بالتجزئة أو تبين من وجود رقاع عليها أو تهيئتها أنها معدة حصراً للمستشفيات ودوائر الصحة والإسعاف بقصد الإستعمال في الطب والجراحة</t>
  </si>
  <si>
    <t>خيوط جراحية معقمة لخياطة الجروح</t>
  </si>
  <si>
    <t>محضرات معتمة للفحص بالأشعة ومواد كاشفة يتناولها المرضى للتشخيص الطبي</t>
  </si>
  <si>
    <t>محضرات كيماوية لمنع الحمل (حبوب منع الحمل) أساسها هرمونات أو منتجات اخر من البند 2937 أو مبيدات منوية</t>
  </si>
  <si>
    <t xml:space="preserve"> مواد تلوين عضوية تركيبية ومحضرات أساسها هذه المواد -أصباغ مبددة ومحضرات أساسها هذه الأصباغ</t>
  </si>
  <si>
    <t>مواد تلوين عضوية تركيبية ومحضرات أساسها هذه المواد ـ أصباغ حمضية ، وإن كانت ممعدنة ومحضرات أساسها هذه الأصباغ ؛ أصباغ مرسخة(مثبتة) ومحضـرات أساسها هذه الأصباغ</t>
  </si>
  <si>
    <t>مواد تلوين عضوية تركيبية ومحضرات أساسها هذه المواد - ألوان سطحية ومحضرات أساسها هذه الألوان</t>
  </si>
  <si>
    <t>مواد تلوين عضوية تركيبية ومحضرات أساسها هذه الموادـ غيرها ، بما في ذلك مخاليط اثنين أو أكثر من المواد الملونة الواردة في البنود الفرعية 11 04 32  لغاية 19 04 32</t>
  </si>
  <si>
    <t>الوان سطحية (بيجمنت) ومحضرات اساسها ثاني اوكسيد التيتانيوم - تحتوي على 80% أو أكثر وزناً من ثاني أوُكسيد التيتانيوم، محسوباً على المادة الجافة</t>
  </si>
  <si>
    <t>الوان سطحية (بيجمنت) ومحضرات اساسها ثاني اوكسيد التيتانيوم - تحتوي على 80% أو أكثر وزناً من ثاني أوُكسيد التيتانيوم، غيرها من مواد التلوين الاخرى</t>
  </si>
  <si>
    <t>اساسها بوليسترات - ورنيش</t>
  </si>
  <si>
    <t>اساسها بوليسترات - غيرها من الورنيش والدهانات</t>
  </si>
  <si>
    <t xml:space="preserve"> اساسها بوليمرات اكريليكية او فينيلية - ورنيش</t>
  </si>
  <si>
    <t xml:space="preserve"> اساسها بوليمرات اكريليكية او فينيلية - غيره من الورنيش</t>
  </si>
  <si>
    <t>غيرها - ورنيش</t>
  </si>
  <si>
    <t>33013090</t>
  </si>
  <si>
    <t>غيره من دهن العود</t>
  </si>
  <si>
    <t>35030010</t>
  </si>
  <si>
    <t>هلام (جيلاتين) ومشتقاته</t>
  </si>
  <si>
    <t>Gelatin And Gelatin Derivatives</t>
  </si>
  <si>
    <t xml:space="preserve"> غيرها من مبيدات حشرات لا تحتوي على بروموميثان (ميثيل بروميد) أو بروموكلوروميثان</t>
  </si>
  <si>
    <t>Other ofinsecticides do not contain bromomethane (methyl bromide) or bromochloromethane</t>
  </si>
  <si>
    <t xml:space="preserve">  - - - - Radiator Coolant Containing Ethyl Glycol</t>
  </si>
  <si>
    <t>Reservoirs Tanks, Vats And Similar Containers Of A Capacity Exceeding 300l</t>
  </si>
  <si>
    <t>40092190</t>
  </si>
  <si>
    <t>40101900</t>
  </si>
  <si>
    <t>غيرها من السيور</t>
  </si>
  <si>
    <t>Transmission Belts, Other</t>
  </si>
  <si>
    <t>إطارات خارجية هوائية جديدة، من مطاط من الأنواع المستعملة علي المركبات والألأت ألأنشائية أو التعدينيةأو المناولة الصناعية</t>
  </si>
  <si>
    <t>New pneumatic tyres, of rubber, of a kind used on construction, mining or industrial handling vehicles and machines</t>
  </si>
  <si>
    <t>Clothing Accessories, Other</t>
  </si>
  <si>
    <t>خشب منشور أو مقطع طولياً أو مشرحاً أو مقطعاً بطريقة التقشير الدائري، وإن كان ممسوحاً أو منعماً أو مجمع بالتلسين، يزيد سمكة عن 6 مم، ايروكو</t>
  </si>
  <si>
    <t>Wood sawn or chipped lengthwise, sliced or peeled, whether or not planed, sanded orendjointed, of a thickness exceeding 6 mm, Iroko</t>
  </si>
  <si>
    <t>44092990</t>
  </si>
  <si>
    <t>غيرها من الخشب المقولب</t>
  </si>
  <si>
    <t xml:space="preserve">  Other Moulded Wood</t>
  </si>
  <si>
    <t>ألواح خشب من دقائق</t>
  </si>
  <si>
    <t>Particle board of wood</t>
  </si>
  <si>
    <t>Fiberboard Of Wood Of Thecknessless Than 9mm</t>
  </si>
  <si>
    <t>Fiberboard Of Wood Of Theckness More Than 9mm</t>
  </si>
  <si>
    <t xml:space="preserve"> درابزين للسلالم (الدرج) من خشب</t>
  </si>
  <si>
    <t>Handrails for staircases of wood</t>
  </si>
  <si>
    <t xml:space="preserve"> مواسير وبكرات للغزل والنسيج ولخيوط الحياكة وأصناف مماثلة من خشب مخروط من بوص هندي "بامبو أو خيزران"</t>
  </si>
  <si>
    <t>48237090</t>
  </si>
  <si>
    <t>غيرها من الاطباق المقولبه</t>
  </si>
  <si>
    <t>Paper Pulp Articles, Other</t>
  </si>
  <si>
    <t>60063300</t>
  </si>
  <si>
    <t>صفائح أخر و ألواح ذات أطر، و قرميد وأصناف مماثلة غير محتوية على حرير صخري (أسبستوس)</t>
  </si>
  <si>
    <t>Other sheets, panels, tiles and similar articles not containing asbestos</t>
  </si>
  <si>
    <t>Bricks Containing By Weight More Than 50 % Of Alumina (A12o3), Of Silica (Sio2) Or Of A Mixture Or Compound Of These Products</t>
  </si>
  <si>
    <t>70189000</t>
  </si>
  <si>
    <t>غيره من الكرات الزجاجيه</t>
  </si>
  <si>
    <t>Glass Microspheres Other</t>
  </si>
  <si>
    <t>Base Metals, Silver Or Gold, Clad With Platinum, N0t Further Worked Than Semi Manufactured</t>
  </si>
  <si>
    <t>72072000</t>
  </si>
  <si>
    <t>منتجات نصف جاهزه محتويه على 025%  وزنا أو أكثر من الكربون</t>
  </si>
  <si>
    <t>Steel Containing By Weight 025 % Or More Of Carbon</t>
  </si>
  <si>
    <t>72089000</t>
  </si>
  <si>
    <t>72112300</t>
  </si>
  <si>
    <t>منتجات مسطحه بالتجليخ تحتوي على أقل من 025 % وزناً من الكربون</t>
  </si>
  <si>
    <t>Containing By Weight Less Than 025 % Of Carbon</t>
  </si>
  <si>
    <t>- - - Of Circular Cross-Section Measuring Less Than 8mm In Diameter</t>
  </si>
  <si>
    <t>73045900</t>
  </si>
  <si>
    <t>83119000</t>
  </si>
  <si>
    <t>غيرها، بما فيها الأجزاء</t>
  </si>
  <si>
    <t xml:space="preserve"> غيرها من أجهزة أخر لرش أو نثر أو نفث السوائل أو المساحيق؛ آلات أجهزة نفث البخار أو قذف الرمال ، آلات وأجهزة مماثلة للرش بالنفث، للزراعة أو البستنة</t>
  </si>
  <si>
    <t>Other of mechanical appliances for projecting, dispersing or spraying liquids or powders; spray guns and similar appliances; steam or sand blasting machines and similar jet projecting machines, for agricultural or horticultural</t>
  </si>
  <si>
    <t>84522900</t>
  </si>
  <si>
    <t>غيرها من الوحدات ذاتيه الحركه</t>
  </si>
  <si>
    <t>Household Washing Machines Other</t>
  </si>
  <si>
    <t>Generators Of An Output Exceeding 750 W But Not Exceeding 7s Kw</t>
  </si>
  <si>
    <t>85287120</t>
  </si>
  <si>
    <t>ـ ـ ـ أجهزة استقبال الارسال التلفزيوني عبر الأقمار الاصطناعية (رسيفر)</t>
  </si>
  <si>
    <t>- - - Apparatus for reception of television transmision via satellites (receivers)</t>
  </si>
  <si>
    <t>85287220</t>
  </si>
  <si>
    <t>ـ ـ ـ أجهزة تلفزيون ذكية</t>
  </si>
  <si>
    <t>- - - Smart television apparatus</t>
  </si>
  <si>
    <t>85287230</t>
  </si>
  <si>
    <t>ـ ـ ـ غيرها من أجهزة تلفزيون</t>
  </si>
  <si>
    <t>- - - Other television apparatus</t>
  </si>
  <si>
    <t xml:space="preserve"> ـ غيرها من أجهزة كهربائية أُخرلوصل أو قطع أو لوقاية أو لتقسيم الدوائر الكهربائية، معدة لجهد لا يزيد عن 1000 فولت</t>
  </si>
  <si>
    <t>Other of other of electrical electronic switches consisting of optical jointed output and input circuits apparatus</t>
  </si>
  <si>
    <t>85439099</t>
  </si>
  <si>
    <t xml:space="preserve"> غيرها من وصلات كهربائية (توصيلة)، معزولة، مزودة بوصلات لجهد لا يـزيد عن 1000 فولت (V)</t>
  </si>
  <si>
    <t>Other insulated electric connectors of of a crosssection not exceeding 10 mm, for a voltage not exceeding 1000 V, fitted with connectors</t>
  </si>
  <si>
    <t>غيرها من موصلات كهربائيـة أُخر، معزولة،لجهد لا يـزيد عن 1000 فولت (V)، مزودة بوصلات</t>
  </si>
  <si>
    <t>Other of insulated electric cable of a crosssection not exceeding 10 mm, for a voltage not exceeding 1000 V, fitted with connectors</t>
  </si>
  <si>
    <t>سيارات سياحية. سيارات الصالون موديل سنة التخليص أو السنة التي تليها سعة اسطواناتها لاتتجاوز 1000 سم3</t>
  </si>
  <si>
    <t>سيارات سياحية. سيارات الصالون موديل السنة الأولى التي تسبق سنة التخليص أو اكثر سعة اسطواناتها لا تتجاوز 1000 سم3</t>
  </si>
  <si>
    <t>سيارات ذات الدفع الرباعي. سيارات الصالون موديل سنة التخليص أو السنة التي تليها سعة اسطواناتها لا تتجاوز 1000 سم3</t>
  </si>
  <si>
    <t>سيارات ذات الدفع الرباعي. سيارات الصالون موديل السنة الأولى التي تسبق سنة التخليص أو اكثر سعة اسطواناتها لا تتجاوز 1000 سم3</t>
  </si>
  <si>
    <t>سيارات سياحية.سيارات موديل سنة التخليص أو السنة التي تليها سعة اسطواناتها تزيد عن 1000 سم3 ولا تتجاوز 1500 سم3</t>
  </si>
  <si>
    <t>سيارات ذات الدفع الرباعي. سيارات موديل سنة التخليص أو السنة التي تليها سعة اسطواناتها تزيد عن 1000 سم3 ولا تتجاوز 1500 سم3</t>
  </si>
  <si>
    <t>سيارات سياحية. سيارات موديل سنة التخليص أو السنة التي تليها سعة اسطواناتها تزيد عن 1500 سم3 ولا تتجاوز 3000 سم3</t>
  </si>
  <si>
    <t>سيارات سياحية. سيارات موديل السنة الأولى التي تسبق سنة التخليص أو اكثر سعة اسطواناتها تزيد عن 1500 سم3 ولا تتجاوز 3000 سم3</t>
  </si>
  <si>
    <t>سيارات ذات الدفع الرباعي سيارات موديل سنة التخليص أو السنة التي تليها سعة اسطواناتها تزيد عن 1500 سم3 ولا تتجاوز 3000 سم3</t>
  </si>
  <si>
    <t>سيارات سياحية. سيارات موديل سنة التخليص أو السنة التي تليها تزيد سعة اسطواناتها عن 3000 سم3</t>
  </si>
  <si>
    <t>سيارات ذات الدفع الرباعي. سيارات موديل سنة التخليص أو السنة التي تليها تزيد سعة اسطواناتها عن 3000 سم3</t>
  </si>
  <si>
    <t xml:space="preserve"> سيارات اخر مجهزة بمحركات ذات مكابس يتم الاشتعال فيها بالضغط (ديزل او نصف ديزل)سيارات مجهزه سـعة اسطواناتها لا تزيد عن  1500 سم3</t>
  </si>
  <si>
    <t xml:space="preserve"> سيارات اخر مجهزة بمحركات ذات مكابس يتم الاشتعال فيها بالضغط (ديزل او نصف ديزل) سيارات مجهزه سـعة اسطواناتها تزيد عن 1500سم3 ولا تتجاوز 2500 سم3</t>
  </si>
  <si>
    <t xml:space="preserve"> سيارات اخر مجهزة بمحركات ذات مكابس يتم الاشتعال فيها بالضغط (ديزل او نصف ديزل) سيارات مجهزه سعة اسطواناتها تزيد عن  2500 سم3</t>
  </si>
  <si>
    <t>شــاحنات صغيرة (وانيت) بيك أب بغمارة أو بغمارتين،  جاهزة لا يزيد وزنها الإجمالي القائم 5طن</t>
  </si>
  <si>
    <t>شـاحنات للنقل الخفيــف (عربيات ديانا، هاف لوري وما يماثلها) ، وإن كانت ذات صندوق قلاب ، جاهزة لا يزيد وزنها الإجمالي القائم5طن</t>
  </si>
  <si>
    <t xml:space="preserve"> الشاحنات الكبيرة (لوري) ، جاهزة يزيد وزنها الإجمالي القائم مع الحمولة القصوى عن 5طن ولا يتجاوز 20طن</t>
  </si>
  <si>
    <t xml:space="preserve"> الشاحنات الكبيرة (لوري) ، جاهزة يتجاوز وزنها الإجمالي القائم مع الحمولة القصوى 20طن</t>
  </si>
  <si>
    <t>شاحنات صـغـيـرة (وانيت) بيك أب بغمارة واحدة ، جاهزة لا يتجاوز وزنها الإجمالي القائم مع الحمولة القصوى 5طن</t>
  </si>
  <si>
    <t>شـاحنات صــغيرة (وانيت) بيك أب بغمارتين ، جاهزة  لا يتجاوز وزنها الإجمالي القائم مع الحمولة القصوى 5طن</t>
  </si>
  <si>
    <t>علب تغيير السرعه جير بوكس وأجزاؤها</t>
  </si>
  <si>
    <t>أنظمة تعليق وأجزاؤها ( بما فيها ماصات صدمات التعليق)</t>
  </si>
  <si>
    <t>أجزاء ولوازم للدراجات النارية بما في ذلك الدراجات بمحركات ثابتة</t>
  </si>
  <si>
    <t xml:space="preserve"> أطــواق (جنــوط، رنقات) وأسيــاخ عجلات</t>
  </si>
  <si>
    <t>غيرها من المقطورات</t>
  </si>
  <si>
    <t>90309090</t>
  </si>
  <si>
    <t>91011900</t>
  </si>
  <si>
    <t>مقاعد من بوص هندي (بامبوأو خيزران)</t>
  </si>
  <si>
    <t>Seats of bamboo</t>
  </si>
  <si>
    <t>أثاث من بوص هندي (بامبو أو خيزران)</t>
  </si>
  <si>
    <t>Furniture of bamboo</t>
  </si>
  <si>
    <t>أثاث من أسل هندي (روطان)</t>
  </si>
  <si>
    <t>Furniture ofrattan</t>
  </si>
  <si>
    <t>بيوت محمية للأغراض الزراعية مسبقة الصنع، من لدائن</t>
  </si>
  <si>
    <t>Prefabricated greenhouses for cultivation purposes, of plastics</t>
  </si>
  <si>
    <t>مباني للسكن أو للمدارس مسبقة الصنع، من لدائن</t>
  </si>
  <si>
    <t>Prefabricated residential or school buildings, of plastics</t>
  </si>
  <si>
    <t>غيرها من مباني مسبقة الصنع مسبقة الصنع، من لدائن</t>
  </si>
  <si>
    <t>Other of prefabricated buildings, of plastics</t>
  </si>
  <si>
    <t>94069029</t>
  </si>
  <si>
    <t>غيرها من مباني مسبقة الصنع، من حديد</t>
  </si>
  <si>
    <t>Other of prefabricated buildings of iron</t>
  </si>
  <si>
    <t>96032990</t>
  </si>
  <si>
    <t>غيرها من الفرش</t>
  </si>
  <si>
    <t>96085000</t>
  </si>
  <si>
    <t>أطقم أقلام حبر أو أقلام رصاص</t>
  </si>
  <si>
    <t>Sets Of Pens Or Pencils.</t>
  </si>
  <si>
    <t>حساء ومرق ومحضرات</t>
  </si>
  <si>
    <t>خبث و رماد وبقايا (عدا مخلفات صناعة  الحديد والصلب) تحتوى على معادن او زرنيخ أو مركباتها</t>
  </si>
  <si>
    <t>هيدروكسيد الصوديوم صودا كاويه، هيدروكسيد البوتاسيوم( بوتاس كاوي )، فوق اكسيدات الصووديوم او البوتاسيوم</t>
  </si>
  <si>
    <t>كلوروريدات واكسيدات وهيدروكسيدات الكلوريد واوكسيكلوريات وهيدروكسيكلوروات ، برومورات واكسيبرمورات ، يوديات واكسيدها.</t>
  </si>
  <si>
    <t>دهانات وورنيش (بما فى ذلك الوان المينا واللك) اساسها بوليميرت تركيبية او   بوليمرات طبيعية محورة معدله كيماويا، محلولة او مبددة في وسط غير مائي</t>
  </si>
  <si>
    <t>3925</t>
  </si>
  <si>
    <t>ادوات بناء من اللدائن</t>
  </si>
  <si>
    <t>Builders' Ware Of Plastics Nes.</t>
  </si>
  <si>
    <t>4418</t>
  </si>
  <si>
    <t>مصنوعات نجارة وقطع أخشاب معدة للأبنية والإنشاءات بما في ذلك الألواح الخشبية الخلوية، ألواح الأرضيات المجمعة والقدد الخشبية شنكلر وشيكز</t>
  </si>
  <si>
    <t>Builders' Joinery &amp; Carpentry Of Wood</t>
  </si>
  <si>
    <t>6111</t>
  </si>
  <si>
    <t>ألبسة وتوابع ألبسة للأطفال الرضع، من مصنرات</t>
  </si>
  <si>
    <t>Babies' Garments &amp; Clothing Accessories, Knitted Or Crocheted</t>
  </si>
  <si>
    <t>7309</t>
  </si>
  <si>
    <t>خزانات وصهاريج وخوابي وغيرها، تتجاوز سعتها 300 لتر، من حديد أو صلب</t>
  </si>
  <si>
    <t>Reservoirs, Tanks, Vats Etc., &gt; 300 Liters Capacity, Of Iron Or Steel</t>
  </si>
  <si>
    <t>8545</t>
  </si>
  <si>
    <t>أقطاب من فحم وفحمات المسح وفحمات المصابيح وغيرها</t>
  </si>
  <si>
    <t>Carbon Electrodes, Carbon Brushes, Lamp Carbons Etc.</t>
  </si>
  <si>
    <t>9605</t>
  </si>
  <si>
    <t>مجموعات ( أطقم ) سفر لتجميل الأشـــخاص وغيرها</t>
  </si>
  <si>
    <t>Travel Sets For Personal Toilet Etc.</t>
  </si>
  <si>
    <t>المنشأ</t>
  </si>
  <si>
    <t xml:space="preserve">قد تختلف المجاميع في حدود ± 2 بسبب عمليات التقريب </t>
  </si>
  <si>
    <t>Differences in totals between ± 2 are due to rounding</t>
  </si>
  <si>
    <t>1006</t>
  </si>
  <si>
    <t>أرز</t>
  </si>
  <si>
    <t>Rice</t>
  </si>
  <si>
    <t>1904</t>
  </si>
  <si>
    <t>منتجات محضرة بتنفيش ، تحميص  حبوب او منتجات حبوب أو حبوب اخرى لم تذكر، بشكل حبيبات</t>
  </si>
  <si>
    <t>Foods Prepared By Swelling, Roasting Cereals Or Cereal Products; Cereal Nes,Grain Form</t>
  </si>
  <si>
    <t>2909</t>
  </si>
  <si>
    <t>أثيرات ، أثيرات - كحولات ، أثيرات - فينولات، أثيرات كحولات -فينولات ، فوق أكاسيد الكحولات وفوق أكاسيد الأثير وفوق أكاسيد الكايتون(وإن كانت محددة أو غير محددة الصفات كيماوياً) ، ومشتقاتها المهلجنة أو المسلفنة أو المنترنة أو المنترزة</t>
  </si>
  <si>
    <t>Ethers, Ether-Alcohols, Ether-Phenols, Ether-Alcohol-Phenols, Alcohol Peroxides, Ether Peroxides, Ketone Peroxides (Whether Or Not Chemically Defined), And Their Halogenated,Sulphonated, Nitrated Or Nitrosated Derivatives.</t>
  </si>
  <si>
    <t>3206</t>
  </si>
  <si>
    <t>مواد تلوين اخرى منتجات غير عضويه من الانواع المستعمله كالوان مضيئه</t>
  </si>
  <si>
    <t>Coloring Matter Nes, Inorganic Products Used As Luminophores</t>
  </si>
  <si>
    <t>3401</t>
  </si>
  <si>
    <t>صابون منتجات ومحضرات غواسل عضويه معده للاستعمال كصابون على هيأه قضبان</t>
  </si>
  <si>
    <t>Soap, Organic Surface-Active Products/Preps For Soap Use</t>
  </si>
  <si>
    <t>4009</t>
  </si>
  <si>
    <t>أنابيب ومواسير وخراطيم من مطاط مبركن غير مقسى، مع أو بدون لوازمها (مثل الفواصل والأكواع والوصلات)</t>
  </si>
  <si>
    <t>Tubes, Pipes &amp; Hoses Of Unharded Vulcanized Rubber</t>
  </si>
  <si>
    <t>4811</t>
  </si>
  <si>
    <t>ورق وورق مقوى وحشو سليلوزي وطبقات من ألياف سليلوزية مطلية أو مشربة أو مغطاة أو ملونة أو مزينة أو مطبوعة السطح، لفائف أو صفائح عدا الأوراق والأصناف الورقية المذكورة سابقـا</t>
  </si>
  <si>
    <t>Paper, Paperboard, Cellulose Wadding Etc., Coated, Impregnated Etc. Nes, In Rolls Or Sheets</t>
  </si>
  <si>
    <t>4818</t>
  </si>
  <si>
    <t>ورق صحي ومناديل ومناشف الأيدي أغطية المناضد وفوط مائدة وحفاظات للأطفال وفوط صحية وأغطية أسرة وأصناف مماثلة للاستعمالات منزلية أو صحية أو للمستشفيات ألبسة ولوازمها، من عجائن الورق أو الحشو السليلوزي أو طبقات الألياف السليلوزية</t>
  </si>
  <si>
    <t>4911</t>
  </si>
  <si>
    <t>مطبوعات أخر، ما في ذلك الصور والصور المطبوعة والصور الفوتوغرافية</t>
  </si>
  <si>
    <t>Printed Matter Nes, Incl. Printed Pictures &amp; Photos, Catalogs</t>
  </si>
  <si>
    <t>6101</t>
  </si>
  <si>
    <t>معاطف واقية، سترات واقية للريح أو المطر وغيرها للرجال أو الصبية، من مصنرات</t>
  </si>
  <si>
    <t>Men'S Or Boys' Overcoats, Capes Etc., Knitted Or Crocheted</t>
  </si>
  <si>
    <t>6103</t>
  </si>
  <si>
    <t>بدل وأطقم وسترات (جاكيتات) وغيرها للرجال أو الصبية، من مصنرات</t>
  </si>
  <si>
    <t>Men'S Or Boys' Suits, Ensembles Etc., Knitted Or Crocheted</t>
  </si>
  <si>
    <t>6105</t>
  </si>
  <si>
    <t>قمصان للرجال أو للصبية، من مصنرات</t>
  </si>
  <si>
    <t>Men'S Or Boys' Shirts, Knitted Or Crocheted</t>
  </si>
  <si>
    <t>6107</t>
  </si>
  <si>
    <t>كالسونات وسراويل داخلية أخر وقمصان نوم وبيجامات وغيرها للرجال أو الصبية من مصنرات</t>
  </si>
  <si>
    <t>Men'S Or Boys' Underpants, Briefs, Pajamas Etc., Knitted Or Crocheted</t>
  </si>
  <si>
    <t>7114</t>
  </si>
  <si>
    <t>مصنوعات صياغة وأجزاؤها من معادن ثمينة أو من معادن عادية مكسوة بقشرة من معادن ثمينة، مثل قداحات ذهـب وغيرها)</t>
  </si>
  <si>
    <t>Articles Of Goldsmith/Silversmith Wares &amp; Parts Thereof, Of Precious Metal Or Of Metal Clad</t>
  </si>
  <si>
    <t>7314</t>
  </si>
  <si>
    <t>نسج وشباك وغيرها، سياج شبكية من أسلاك حديد أو صلب</t>
  </si>
  <si>
    <t>Cloth, Grill Etc. Of Iron Or Steel Wire; Expanded Metal Of Iron Or Steel</t>
  </si>
  <si>
    <t>9503</t>
  </si>
  <si>
    <t>لعب أخرى، نماذج مصغرة وغيرها، ألعاب ألغاز (بزل) ، أجزاؤها و لوازمها</t>
  </si>
  <si>
    <t>Toys Nes, Scale Models Etc.; Puzzles; Parts &amp; Accessories Thereof</t>
  </si>
  <si>
    <t>لكسمبورغ</t>
  </si>
  <si>
    <t>نيوغينيا</t>
  </si>
  <si>
    <t>New Guinea</t>
  </si>
  <si>
    <t>بوركينا فاسو</t>
  </si>
  <si>
    <t>Burkina Faso</t>
  </si>
  <si>
    <t xml:space="preserve"> جمال حية للمسابقات الرباضية والمزاينة</t>
  </si>
  <si>
    <t>"Camels For domestic competitions and racing
"</t>
  </si>
  <si>
    <t>03031900</t>
  </si>
  <si>
    <t>غيرها من الأسماك المجمدة</t>
  </si>
  <si>
    <t xml:space="preserve"> سمك زبيدي فضي، مجمدة</t>
  </si>
  <si>
    <t xml:space="preserve"> Silver pomfret, frozen</t>
  </si>
  <si>
    <t xml:space="preserve"> Shearifish (Sheoor), frozen</t>
  </si>
  <si>
    <t xml:space="preserve"> Seabream (bareed silvery, banded) (Sparidae), frozen</t>
  </si>
  <si>
    <t>03054300</t>
  </si>
  <si>
    <t>سمك تروتا ( سالموتروتا، أونكورهينوكس ميكيس، أونكورهينوكس كلاركي، أونكورهينوكس اجوابونيتا أونكورهينوكس جيلاي، اونكورهينوكس اباشي وأونكورهينوكس كريزوجاستر)، شرائح سمك مدخنة</t>
  </si>
  <si>
    <t>Trout (Salmo Trutta, Oncorhynchus Mykiss, Oncorhynchus Clarki, Oncorhynchus Aguabonita, Oncorhynchus Gilae, Oncorhynchus Apache And Oncorhynchus Chrysogaster), Smoked</t>
  </si>
  <si>
    <t>03063200</t>
  </si>
  <si>
    <t>عقارب بحر"لابستر" (كركند) (هاماروس)، طازجة أو مبردة.</t>
  </si>
  <si>
    <t>Lobsters (Homarus spp.) , fresh, chilled</t>
  </si>
  <si>
    <t>03073200</t>
  </si>
  <si>
    <t>حبار وسبيدج، مجمد.</t>
  </si>
  <si>
    <t>Cuttle fish and squid, frozen.</t>
  </si>
  <si>
    <t>غيرها ، بما فيها دقيق و سميد وكريات مكتلة من رخويات، صالحة للاستهلاك البشري، مجمدة.</t>
  </si>
  <si>
    <t xml:space="preserve"> - - Frozen Other, including flours, meals and pellets, fit for humanconsumption, Frozen.</t>
  </si>
  <si>
    <t>04081900</t>
  </si>
  <si>
    <t xml:space="preserve">  غيره من البيض، صفار بيض (مح)</t>
  </si>
  <si>
    <t>08026200</t>
  </si>
  <si>
    <t>جوز المكاديميا مقشر</t>
  </si>
  <si>
    <t>Macadamia Nut, Shelled</t>
  </si>
  <si>
    <t>08134090</t>
  </si>
  <si>
    <t>Other Similar Furits</t>
  </si>
  <si>
    <t>12099199</t>
  </si>
  <si>
    <t>غيرها من بذور الخضروات</t>
  </si>
  <si>
    <t>Other Seeds Of Herbaceous Plants</t>
  </si>
  <si>
    <t>16024100</t>
  </si>
  <si>
    <t xml:space="preserve"> محضرات واصناف محفوظه من فخذ الخنزير وقطعه</t>
  </si>
  <si>
    <t>Swine, Hams And Cuts Thereof</t>
  </si>
  <si>
    <t>16055300</t>
  </si>
  <si>
    <t>بلح البحر،  من الرخويات محضر أو محفوظ</t>
  </si>
  <si>
    <t>Mussels</t>
  </si>
  <si>
    <t>20051010</t>
  </si>
  <si>
    <t>خضر لتغذيه الاطفال،  محضرة أو محفوظة بغير الخل أو حمض الخليك غير مجمدة</t>
  </si>
  <si>
    <t>Baby Food Preparation, Not Frozen &amp; Prepared Or Preserved Nes.</t>
  </si>
  <si>
    <t xml:space="preserve"> غيرها من اناناس صالحة للأكل محضر او محفوظ</t>
  </si>
  <si>
    <t xml:space="preserve"> Other of pineapples, edible, whether or not containing added sugar or other sweetening matter</t>
  </si>
  <si>
    <t>22041000</t>
  </si>
  <si>
    <t xml:space="preserve"> نبيذ فوار</t>
  </si>
  <si>
    <t>Sparkling Wine</t>
  </si>
  <si>
    <t>24039990</t>
  </si>
  <si>
    <t>غيرها من خلاصات وارواح التبغ</t>
  </si>
  <si>
    <t>Tobacco, Other</t>
  </si>
  <si>
    <t>25010020</t>
  </si>
  <si>
    <t>ملح عادي - ملح معطل غير صالح للاستهلاك البشري</t>
  </si>
  <si>
    <t>Denatured Salt Unfit For Human Consumption</t>
  </si>
  <si>
    <t>25070010</t>
  </si>
  <si>
    <t>صلصال صينى -كاولين</t>
  </si>
  <si>
    <t>Kaolin</t>
  </si>
  <si>
    <t>27011100</t>
  </si>
  <si>
    <t>فحم حجري أنتراسيت، ولو كان مسحوقا، ولكن غير مكتل</t>
  </si>
  <si>
    <t>Anthracite, Whether Or Not Pulverized, But Not Agglomerated</t>
  </si>
  <si>
    <t>28080010</t>
  </si>
  <si>
    <t xml:space="preserve"> حمض ازوتيك -نيتريك</t>
  </si>
  <si>
    <t xml:space="preserve"> Nitric Acid</t>
  </si>
  <si>
    <t>28275100</t>
  </si>
  <si>
    <t>بروميدات الصوديوم واوكسيد البروم - بروميدات الصوديوم أو البوتاسيوم</t>
  </si>
  <si>
    <t>Bromides Of Sodium Or Of Potassium</t>
  </si>
  <si>
    <t>28421000</t>
  </si>
  <si>
    <t xml:space="preserve"> سيلكات مزدوجة أو مركبة،بما فيها سليكات الألمنيوم وان كانت محددة الصفات كيماويا</t>
  </si>
  <si>
    <t xml:space="preserve"> Double Or Complex Silicates</t>
  </si>
  <si>
    <t>29011010</t>
  </si>
  <si>
    <t>ايثان - هيدروكربونات لا دوريه مشبعة</t>
  </si>
  <si>
    <t xml:space="preserve"> Ethane</t>
  </si>
  <si>
    <t xml:space="preserve"> غيرها من مركبات عضوية كلورية نيتروجينية</t>
  </si>
  <si>
    <t xml:space="preserve"> Other of organochloronitrogen compounds</t>
  </si>
  <si>
    <t>32100090</t>
  </si>
  <si>
    <t>غيرها من الالوان السطحيه المائيه المحضره</t>
  </si>
  <si>
    <t>Water Pigments, Other</t>
  </si>
  <si>
    <t>33043090</t>
  </si>
  <si>
    <t>غيرها من محضرات التجميل</t>
  </si>
  <si>
    <t>Beauty, Make-Up, Other</t>
  </si>
  <si>
    <t>35051020</t>
  </si>
  <si>
    <t>النشاء الذي سبق تهليمه أو النشاء النافش</t>
  </si>
  <si>
    <t xml:space="preserve"> Pregelatinised Or Swelling Starch</t>
  </si>
  <si>
    <t>35052020</t>
  </si>
  <si>
    <t xml:space="preserve"> الغراء النشوي</t>
  </si>
  <si>
    <t xml:space="preserve"> Starch Glues</t>
  </si>
  <si>
    <t xml:space="preserve"> مبيدات حشرات من فوسفيد الأمونيوم لا تحتوي على بروموميثان (ميثيل بروميد) أو بروموكلوروميثان</t>
  </si>
  <si>
    <t>38248300</t>
  </si>
  <si>
    <t>ـ ـ الأصناف المحددة في ملاحظة البند الفرعي رقم (3) لهذا الفصل، تحتوي على ثالث (2،3ثاني برومو بروبيل) فوسفات</t>
  </si>
  <si>
    <t>Goods specified in Subheading Note 3 to this Chapter ofmixtures and preparations, contining tris(2,3dibromoropyl) phosphate</t>
  </si>
  <si>
    <t>38249950</t>
  </si>
  <si>
    <t xml:space="preserve"> - - - إضافات لتصليد الورنيش أو الغراء</t>
  </si>
  <si>
    <t xml:space="preserve"> - - - Additives For Hardening Varnishes Or Glues</t>
  </si>
  <si>
    <t>ـ ـ بولي(ميثيلين فينيل ايزوسيانيت) (MDI خام، MDI بوليميريك)، بأشكالها الأولية</t>
  </si>
  <si>
    <t xml:space="preserve"> Poly(methylene phenyl isocyanate) (crude MDI, polymeric MDI), in primary forms</t>
  </si>
  <si>
    <t xml:space="preserve"> خشب منشور أو مقطع طولياً أو مشرحاً أو مقطعاً بطريقة التقشير الدائري، يزيد سمكة عن 6 مم، من الصنوبر ( من نوع الصنوبريات )،ممسوحة</t>
  </si>
  <si>
    <t xml:space="preserve"> Wood sawn or chipped lengthwise, sliced or peeled, of a thickness exceeding 6 mm, Of pine (coniferous), Planed</t>
  </si>
  <si>
    <t xml:space="preserve"> خشب منشور أو مقطع طولياً أو مشرحاً أو مقطعاً بطريقة التقشير الدائري، يزيد سمكة عن 6 مم، من الشوح ( من الصنوبريات ) والتانوب ( من نوع الصنوبريات )، ممسوحة</t>
  </si>
  <si>
    <t xml:space="preserve"> Wood sawn or chipped lengthwise, sliced or peeled, of a thickness exceeding 6 mm of fir (Abies spp.) and spruce (Picea spp.), Planed</t>
  </si>
  <si>
    <t xml:space="preserve"> خشب منشور أو مقطع طولياً أو مشرحاً أو مقطعاً بطريقة التقشير الدائري، يزيد سمكة عن 6 مم، من الشوح ( من الصنوبريات ) والتانوب ( من نوع الصنوبريات )، مجمع بالتلسين</t>
  </si>
  <si>
    <t xml:space="preserve"> Wood sawn or chipped lengthwise, sliced or peeled, of a thickness exceeding 6 mm, of fir (Abies spp.) and spruce (Picea spp.), Endjointed</t>
  </si>
  <si>
    <t xml:space="preserve"> غيرها من خشب منشور أو مقطع طولياً أو مشرحاً أو مقطعاً بطريقة التقشير الدائري، يزيد سمكة عن 6 مم، من الشوح ( من الصنوبريات ) والتانوب ( من نوع الصنوبريات )</t>
  </si>
  <si>
    <t xml:space="preserve"> Other of Wood sawn or chipped lengthwise, sliced or peeled, of a thickness exceeding 6 mm, of fir (Abies spp.) and spruce (Picea spp.)</t>
  </si>
  <si>
    <t xml:space="preserve"> مناظر (ديكور) المسارح من خشبمنبوص هندي "بامبو أو خيزران"</t>
  </si>
  <si>
    <t xml:space="preserve"> Stage (theatre) scenery of wood</t>
  </si>
  <si>
    <t>ألواح الغسيل و ألواح الكوى من خشب</t>
  </si>
  <si>
    <t xml:space="preserve"> Washing boards and ironing boards of wood</t>
  </si>
  <si>
    <t>غيرها من أصناف أخر من خشب</t>
  </si>
  <si>
    <t xml:space="preserve"> Other of other articles of wood</t>
  </si>
  <si>
    <t>48042900</t>
  </si>
  <si>
    <t>غيره من الورق المقوى</t>
  </si>
  <si>
    <t>Uncoated Kraft Paper &amp; Paperboard, Other</t>
  </si>
  <si>
    <t>48115900</t>
  </si>
  <si>
    <t>Paper, Weighing, Other</t>
  </si>
  <si>
    <t>54024800</t>
  </si>
  <si>
    <t>غيرها، من بولي بروبيلين، من خيوط أخر، مفردة، مفتولة أو غير مفتولة بما لا يزيد عن 50 برمة في المتر</t>
  </si>
  <si>
    <t>Other Of Polypropylene From Other Yarn, Single, Untwisted Or With A Twist Not Exceeding 50 Turns Per Metre</t>
  </si>
  <si>
    <t>54075400</t>
  </si>
  <si>
    <t>Synthetic Filament Yarn Printed</t>
  </si>
  <si>
    <t>55131200</t>
  </si>
  <si>
    <t>نسج من الياف تركيبيه غير مستمره من ألياف بوليستر غير مستمرة بنسج تويل "سرجيه" ثلاثي أو رباعي الخيوط بما فيه التويل المتقاطع</t>
  </si>
  <si>
    <t>Woven Fabrics 3-Thread Or 4-Thread Twill, Including Cross Twill, Of Polyester Staple Fibres</t>
  </si>
  <si>
    <t>55169200</t>
  </si>
  <si>
    <t>نسج أخر من ألياف اصطناعية غير مستمرة، غ.د..آ مصبوغه</t>
  </si>
  <si>
    <t xml:space="preserve"> Woven Fabrics Of Artificial Staple Fibers, Dyed</t>
  </si>
  <si>
    <t>61079900</t>
  </si>
  <si>
    <t>Men'S Or Boys' Nightshirts, Of Other Textile Materials</t>
  </si>
  <si>
    <t>61121900</t>
  </si>
  <si>
    <t>أردية الرياضة، من مصنرات من مواد نسجيه اخرى</t>
  </si>
  <si>
    <t>Track Suits, ' Of Other Textile Materials '</t>
  </si>
  <si>
    <t>61123900</t>
  </si>
  <si>
    <t>ألبسة سباحة للرجال أو الصبية، من مصنرات من مواد نسجيه اخرى</t>
  </si>
  <si>
    <t>Men'S Or Boys' Swimwear, ' Of Other Textile Materials '</t>
  </si>
  <si>
    <t xml:space="preserve"> مزهريات غير محتوية على حرير صخري (أسبستوس)</t>
  </si>
  <si>
    <t xml:space="preserve"> Vases not containing asbestos</t>
  </si>
  <si>
    <t>68138900</t>
  </si>
  <si>
    <t>غيرها غير محتوية على حرير صخري (اسبستوس)</t>
  </si>
  <si>
    <t xml:space="preserve"> Other Not Containing Asbestos</t>
  </si>
  <si>
    <t xml:space="preserve"> Other of stemware drinking glasses other than of glassceramics</t>
  </si>
  <si>
    <t>70191900</t>
  </si>
  <si>
    <t>غيره من الالياف والجدائل</t>
  </si>
  <si>
    <t>Glass Fiber, Other</t>
  </si>
  <si>
    <t>72083900</t>
  </si>
  <si>
    <t>72092800</t>
  </si>
  <si>
    <t>72124000</t>
  </si>
  <si>
    <t>منتجات مسطحه بالتجليخ مدهونة أو مورنشة  أو مغطاة بلدائن</t>
  </si>
  <si>
    <t>72259900</t>
  </si>
  <si>
    <t>غيرها من المنتجات المسطحه بالتجليخ من خلاط فولاذية</t>
  </si>
  <si>
    <t>Alloy Steel, Other</t>
  </si>
  <si>
    <t>73061900</t>
  </si>
  <si>
    <t>غيرها من المواسير والأنابيب والأشكال الخاصة ، مجوفة أخر</t>
  </si>
  <si>
    <t>Other Tubes, Pipes And Hollow Protiles L.</t>
  </si>
  <si>
    <t>ـ ـ مواسير تبطين وأنابيب من الأنواع المستعملة في الحفر لإستخراج الزيت (البترول) أو الغاز، ملحومة ، من صلب مقاوم للصدأ</t>
  </si>
  <si>
    <t>Casing and tubing of iron or steel of a kind used in drilling for oil or gas, welded, of stainless steel</t>
  </si>
  <si>
    <t>73102120</t>
  </si>
  <si>
    <t>علب لحفظ المأكولات</t>
  </si>
  <si>
    <t>Containers For Preserving Foods</t>
  </si>
  <si>
    <t>73129090</t>
  </si>
  <si>
    <t>غيرها من حبال الرفع</t>
  </si>
  <si>
    <t>Cable, Other</t>
  </si>
  <si>
    <t>75089040</t>
  </si>
  <si>
    <t>(نوابض (سبرنج</t>
  </si>
  <si>
    <t>Nickel Springs</t>
  </si>
  <si>
    <t>75089060</t>
  </si>
  <si>
    <t>Sanitary Wares</t>
  </si>
  <si>
    <t>84182900</t>
  </si>
  <si>
    <t>غيرها من الثلاجات</t>
  </si>
  <si>
    <t>Refrigerators,  Other</t>
  </si>
  <si>
    <t>84264900</t>
  </si>
  <si>
    <t>غيرها من آلات وأجهزة الرفع</t>
  </si>
  <si>
    <t>Tower Cranes, Other</t>
  </si>
  <si>
    <t>84589100</t>
  </si>
  <si>
    <t>84729060</t>
  </si>
  <si>
    <t xml:space="preserve"> الأجهزة الصغيرة لاتلاف المستندات السرية</t>
  </si>
  <si>
    <t>Paper Shredders Of A Kind Used In Offices For Destroying Confidential Documents</t>
  </si>
  <si>
    <t>علب بسطح للضبط ذات وظيفة اتصال : أداة أساسها معالج مصغر تشتمل على مودم لتأمين الدخول إلى الانترنت، لها وظيفة تبادل المعلومات</t>
  </si>
  <si>
    <t xml:space="preserve"> Regulating surface boxes with commonucation function : device based on microprocessor consisting of internet modem, withdata exchange function.</t>
  </si>
  <si>
    <t>85235900</t>
  </si>
  <si>
    <t>ـ ـ غيرها من حوامل شبه موصلة</t>
  </si>
  <si>
    <t xml:space="preserve"> Other of semiconductor media</t>
  </si>
  <si>
    <t>ـ أجهزةإرسال للإذاعة (راديو) أو الإذاعة المصورة (تلفزة)مندمجاً بها جهاز إستقبال</t>
  </si>
  <si>
    <t xml:space="preserve"> Transmission apparatus for radiobroadcasting or television incorporating reception apparatus</t>
  </si>
  <si>
    <t>علب بسطح للضبط ذات وظيفة إتصال : أداة أساسها معالج مصغر تشتمل على مودم لتأمين الدخول إلى الانترنت ، لها وظيفة تبادل المعلوماتلأجهزة إستقبال للإذاعة المصورة (تلفزيون)</t>
  </si>
  <si>
    <t xml:space="preserve"> Regulating surface boxes with commonucation function : device based on microprocessor consisting of internet modem for Reception apparatus for television</t>
  </si>
  <si>
    <t>أجزاء أجهزة الإرسال عدا أجهزة الإرسال للإذاعة (راديو) أو الإذاعة المصورة (تلفزيون) ، أجهزة إرسال متضمنة جهاز إستقبال ، كاميرات فيديو رقمية للصور الثابتة ، أجهزة إستقبال محمولة للإتصال أو التنبيه أو النداء</t>
  </si>
  <si>
    <t xml:space="preserve"> Parts for transmission apparatus other than transmission apparatus for radiobroadcasting or television, apparatus incorporating receivers , digital video cameras, portable transmission for commonucation, alarms, sound signalling</t>
  </si>
  <si>
    <t>غيرها من أجزاء معدة للإستعمال حصراً أو بصورة رئيسية مع الأجهزة الداخلة في البنود 85.25 لغاية 85.28</t>
  </si>
  <si>
    <t xml:space="preserve"> Other of parts suitable for use solely or principally with the apparatus of headings 85.25 to 85.28</t>
  </si>
  <si>
    <t>غيرها من مفاتيح كهربائية أخر، معدة لجهد لا يزيد عن 1000 فولت</t>
  </si>
  <si>
    <t xml:space="preserve"> Other of other switches, for a voltage not exceeding 1,000 volts</t>
  </si>
  <si>
    <t>ـ ـ ـقوابس ومقابس للأسلاك المتحدة المحور والدوائر المطبوعة، معدة لجهد لا يزيد عن 1000 فولت</t>
  </si>
  <si>
    <t>ـ ـ ـغيرها من قوابس ومقابس، معدة لجهد لا يزيد عن 1000 فولت</t>
  </si>
  <si>
    <t>85393900</t>
  </si>
  <si>
    <t>غيرها من اللمبات والأنابيب</t>
  </si>
  <si>
    <t>Discharge Lamps, Other</t>
  </si>
  <si>
    <t>غيرها من آلات وأجهزة كهربائية ذات وظائف قائمة بذاتها أخر</t>
  </si>
  <si>
    <t xml:space="preserve"> Other of Other electrical machines and apparatus having individual functions</t>
  </si>
  <si>
    <t>87032412</t>
  </si>
  <si>
    <t>سيارات سياحية. سيارات موديل السنة الأولى التي تسبق سنة التخليص أو اكثر تزيد سعة اسطواناتها عن 3000 سم3</t>
  </si>
  <si>
    <t>87163990</t>
  </si>
  <si>
    <t>Trailer, Other</t>
  </si>
  <si>
    <t>87990000</t>
  </si>
  <si>
    <t xml:space="preserve"> أجهزة تصوير سينمائية (كاميرات)، وإن تضمنت أجهزة تسجيل أو أذاعة الصوت</t>
  </si>
  <si>
    <t>Cinematographic cameras, whether or not incorporating sound</t>
  </si>
  <si>
    <t>غيرها من أجزاء ولوازم أجهزة قياس التغيرات السريعة للمقادير الكهربائية أو "الأسيلوسكوب" ، وأجهزة تحليل الطيف وأجهزة وأدوات أُخر لقياس أو مراقبة المقادير الكهربائية؛ أجهزة وأدوات لقياس أو كشف الأشعة السينية وأشعة ألفا وبيتا وجاما والإشعاعات الكونية وغيرها من الإشعاعات المؤينة</t>
  </si>
  <si>
    <t xml:space="preserve"> Other of parts and accessories for oscilloscopes, spectrum analysers and other inslruments and apparatus for measuring or checking electrical quantities; instruments and apparatus for measuring or detecting alpha, beta, gamma, Xray, cosmic or other ionising radiations</t>
  </si>
  <si>
    <t>غيرهامن أجهزة وأدوات بصرية اخر</t>
  </si>
  <si>
    <t xml:space="preserve"> Other of other optical instruments and appliances</t>
  </si>
  <si>
    <t>غيرها من أجزاء ولوازم أجهزة وأدوات وآلات للقياس أو الفحص</t>
  </si>
  <si>
    <t xml:space="preserve"> Other of parts and accessories for measuring or checking instruments, appliances and machines</t>
  </si>
  <si>
    <t>94021090</t>
  </si>
  <si>
    <t>غيرها من الكراسى</t>
  </si>
  <si>
    <t>Chairs, Other</t>
  </si>
  <si>
    <t xml:space="preserve"> مباني مسبقة الصنع من مواد أخر</t>
  </si>
  <si>
    <t xml:space="preserve"> Prefabricated buildings of other materials</t>
  </si>
  <si>
    <t>95030040</t>
  </si>
  <si>
    <t>نماذج مصغرة لطائرات تطير بالتحكم عن بعد</t>
  </si>
  <si>
    <t xml:space="preserve"> Remote-Controlled Reduced-Size Models Of Aircraft</t>
  </si>
  <si>
    <t>95066900</t>
  </si>
  <si>
    <t>غيرها من الكرات</t>
  </si>
  <si>
    <t>Balls, Other</t>
  </si>
  <si>
    <t>96084000</t>
  </si>
  <si>
    <t>أقـــلا م رصاص بخزان</t>
  </si>
  <si>
    <t>Propelling Or Sliding Pencils.</t>
  </si>
  <si>
    <t xml:space="preserve"> مناصب ثلاثية القوائم</t>
  </si>
  <si>
    <t>ارمينيا</t>
  </si>
  <si>
    <t>Armenia</t>
  </si>
  <si>
    <t>%</t>
  </si>
  <si>
    <t>01061310</t>
  </si>
  <si>
    <t xml:space="preserve"> جمال أصيلة للأنسال حية</t>
  </si>
  <si>
    <t>Camels Purebred breeding</t>
  </si>
  <si>
    <t>02021000</t>
  </si>
  <si>
    <t>لحوم فصيلة الأبقار، ذبائح كاملة وأنصاف ذبائح، مجمدة</t>
  </si>
  <si>
    <t>Meat Of Bovine Animals, In Carcasses Or Half Carcasses, Frozen</t>
  </si>
  <si>
    <t>02044390</t>
  </si>
  <si>
    <t>غيرها من أنواع لحوم الضأن المذبوحه</t>
  </si>
  <si>
    <t>Meat Of Sheep, Other Types</t>
  </si>
  <si>
    <t>02045012</t>
  </si>
  <si>
    <t>لحوم ماعز (ذبائح كاملة وأنصاف ذبائح) مجمدة</t>
  </si>
  <si>
    <t>Meat Of Goat, Frozen</t>
  </si>
  <si>
    <t xml:space="preserve"> Groupers ( Hamor, Bertam, Chenino, Cato, Nagel, Samman), frozen</t>
  </si>
  <si>
    <t>03038999</t>
  </si>
  <si>
    <t>غيرها من الاسماك،، أسماك مجمدة</t>
  </si>
  <si>
    <t>Other Fish, Fresh Or Chilled</t>
  </si>
  <si>
    <t>محار مجمد.</t>
  </si>
  <si>
    <t xml:space="preserve"> Frozen Oysters.</t>
  </si>
  <si>
    <t>بلح البحر (ميتيلوس أو بيرنا) بجميع أنواعه، مجمد.</t>
  </si>
  <si>
    <t xml:space="preserve"> Mussels (Mytilus spp., Perna spp.), Frozen.</t>
  </si>
  <si>
    <t>03074900</t>
  </si>
  <si>
    <t>غيرها من الحبار</t>
  </si>
  <si>
    <t>Cuttle Fish, Squid, Other</t>
  </si>
  <si>
    <t>04012090</t>
  </si>
  <si>
    <t>غيرها من انواع الحليب ألبان وقشدة، غير مركزة ولا محتوية على سكر مضاف أو على مواد تحلية أخر. بنسبة دسم تزيد عن 1% ولا تتجاوز 6% وزناً</t>
  </si>
  <si>
    <t>Milk, Other</t>
  </si>
  <si>
    <t>04029912</t>
  </si>
  <si>
    <t>06022010</t>
  </si>
  <si>
    <t xml:space="preserve"> غرسات نخيل</t>
  </si>
  <si>
    <t xml:space="preserve"> Palm Tree Seedling</t>
  </si>
  <si>
    <t>يوسفى "ماندرين" (بما فيها التانجارين والساتسوما) طازج أو مجفف</t>
  </si>
  <si>
    <t xml:space="preserve"> Mandarins (including tangerines and satsumas) fresh or dried:</t>
  </si>
  <si>
    <t xml:space="preserve"> Fresh persimmons</t>
  </si>
  <si>
    <t>10059090</t>
  </si>
  <si>
    <t>غيرها من انواع الذره</t>
  </si>
  <si>
    <t>Other Corns</t>
  </si>
  <si>
    <t>11052000</t>
  </si>
  <si>
    <t>رقائق من بطاطا وحبيبات ومكتلات</t>
  </si>
  <si>
    <t>Flakes Of Potatoes</t>
  </si>
  <si>
    <t>15149100</t>
  </si>
  <si>
    <t>غيرها من زيت لفت خام</t>
  </si>
  <si>
    <t>Rape, Colza Or Mustard Oil And Their Fractions, Refined, But Not Chemically Modified Crude Oil</t>
  </si>
  <si>
    <t>16055500</t>
  </si>
  <si>
    <t>أخطبوط، محضر أو محفوظ،  من الرخويات</t>
  </si>
  <si>
    <t>Octopus</t>
  </si>
  <si>
    <t xml:space="preserve"> Other of cane sugar, in solid form</t>
  </si>
  <si>
    <t xml:space="preserve"> غيرها من مخاليط من فواكه أو أثمار واجزاء نباتات أخر صالحة للاكل</t>
  </si>
  <si>
    <t xml:space="preserve"> Other of mixtures of Fruit, nuts and other edible parts of plants, whether or not containing added sugar or other sweetening matter</t>
  </si>
  <si>
    <t xml:space="preserve"> غيرها من مخاليط من أثمار قشرية، صالحة للأكل، وإن أضيف اليها سكر أو مواد تحلية أخر:</t>
  </si>
  <si>
    <t xml:space="preserve"> Other of mixtures of roastted nuts, whether or not containing added sugar or other sweetening matter</t>
  </si>
  <si>
    <t>22021092</t>
  </si>
  <si>
    <t>- - - - غيرها من مياه تحتوي على سكر او مواد تحلية اخر</t>
  </si>
  <si>
    <t>- - - - Other water, containing added sugar or other sweetening matter</t>
  </si>
  <si>
    <t>22029999</t>
  </si>
  <si>
    <t xml:space="preserve"> - - - - غيرها من مشروبات أخر</t>
  </si>
  <si>
    <t xml:space="preserve"> - - - - Other Of Other Drinks</t>
  </si>
  <si>
    <t>22042200</t>
  </si>
  <si>
    <t>- - في أوعية  تزيد سعتها عن 2 لتر ولا تتجاوز 10 لتر</t>
  </si>
  <si>
    <t xml:space="preserve"> -- In Containers Holding More Than 2 L But Not More Than 10 L”.</t>
  </si>
  <si>
    <t>27112900</t>
  </si>
  <si>
    <t>غازات نفط وهيدروكربونات غازية أخر في حالة غازية</t>
  </si>
  <si>
    <t>Other Petroleum Gases In Gaseous State</t>
  </si>
  <si>
    <t>28353100</t>
  </si>
  <si>
    <t>ثالث فوسفات الصوديوم (ثالث بولي  فوسفات الصوديوم)</t>
  </si>
  <si>
    <t>Sodium Triphosphate (Sodium Tripolyphosphate)</t>
  </si>
  <si>
    <t>29420000</t>
  </si>
  <si>
    <t>مركبات عضوية أخرى</t>
  </si>
  <si>
    <t>Other Organic Compounds</t>
  </si>
  <si>
    <t>30032000</t>
  </si>
  <si>
    <t>أدوية تحتوي على مضادات حيوية (أنتي بيوتيك) للاستعمال في الطب العلاجي أو الوقائي، ولكن غير مهيأة بمقادير معايرة أو في أغلفة معدة للبيع بالتجزئة</t>
  </si>
  <si>
    <t>Medicaments Containing Other Antibiotics, For Therapeutic Or Prophylatic Uses, Not Put Up In Measured Doses Or In Forms Of Packing For Retail Sale</t>
  </si>
  <si>
    <t>أدوية تحتوي على بسيودوإيفدرين (INN)أو أملاحه، مهيأة في جرعات معايرةأو في أغلفة معدة للبيع بالتجزئة</t>
  </si>
  <si>
    <t xml:space="preserve"> Medicaments containing pseudoephedrine (INN) or its salts, put up in measured dosesor in forms or packings for retail sale</t>
  </si>
  <si>
    <t>غيرها من أدوية تحتوي على أشباه قلويات أومشتقاتها، مهيأة في جرعات معايرةأو في أغلفة معدة للبيع بالتجزئة</t>
  </si>
  <si>
    <t xml:space="preserve"> Other of Medicaments containing alkaloids or derivatives thereof</t>
  </si>
  <si>
    <t>33074190</t>
  </si>
  <si>
    <t>غيرها من محضرات التعطير</t>
  </si>
  <si>
    <t>Personal Deodorants And Antiperspirants, Other</t>
  </si>
  <si>
    <t>38231900</t>
  </si>
  <si>
    <t>غيرها من الاحماض الدهنيه</t>
  </si>
  <si>
    <t>Residuals Nes, Other</t>
  </si>
  <si>
    <t>39022000</t>
  </si>
  <si>
    <t>بولي إيزوبوتيلين</t>
  </si>
  <si>
    <t xml:space="preserve"> Polyisobutylene</t>
  </si>
  <si>
    <t>39122000</t>
  </si>
  <si>
    <t xml:space="preserve"> نترات سليلوز  بما في ذلك الكولويون</t>
  </si>
  <si>
    <t xml:space="preserve"> Cellulose Nitrates (Including Collodions)</t>
  </si>
  <si>
    <t>إطارات خارجية هوائية جديدة، من مطاط من الأنواع المستعملة علي المركبات وأالآلات الزراعية أو الحراجية</t>
  </si>
  <si>
    <t xml:space="preserve"> New pneumatic tyres, of rubber, of a kind used on agricultural or forestry vehicles and machines</t>
  </si>
  <si>
    <t>42021990</t>
  </si>
  <si>
    <t>غيرها من انواع الاخشاب</t>
  </si>
  <si>
    <t>صفائح للتلبيس وصفائح لصناعة الخشب المتعاكس (وان كانت موصولة الأطراف) وغيرها من خشب منشـور طوليا أو مشرح أو مسطح مجمع بالتلسين</t>
  </si>
  <si>
    <t xml:space="preserve"> غيرها من مصنوعات نجارة للتركيب في الأبنية وأصناف من خشب للأغراض الانشائية ، بما في ذلك ألواح الخشب الخلوية ، ألواح الأرضيات المجمعة لويحات وفلق التسقيف</t>
  </si>
  <si>
    <t xml:space="preserve"> Other of builders' joinery and carpentry of wood, including cellular wood panels, assembled flooring panels, shingles and shakes</t>
  </si>
  <si>
    <t xml:space="preserve"> أصناف أخر من خشب منبوص هندي "بامبو أو خيزران"</t>
  </si>
  <si>
    <t xml:space="preserve"> Other articles of wood of bamboo</t>
  </si>
  <si>
    <t>غيرها من منتجات الفلين</t>
  </si>
  <si>
    <t>Agglomerated Cork, Other</t>
  </si>
  <si>
    <t xml:space="preserve"> مصنوعات صناعة السلال من مواد نباتية</t>
  </si>
  <si>
    <t xml:space="preserve"> Other of basketwork, wickerwork articles</t>
  </si>
  <si>
    <t>48114900</t>
  </si>
  <si>
    <t>Paper &amp; Paper Board, Other</t>
  </si>
  <si>
    <t>49019919</t>
  </si>
  <si>
    <t>غيرها من كتب وكتيبات ونشرات علمية أو فنية أو ادبية أو دينية أو حكومية معدة للمطالعة من جميع الأنواع ، مطبوعة</t>
  </si>
  <si>
    <t xml:space="preserve"> Other Of Books ,Booklets And Pamphlets,Consisting Essentially Of Textual Matter Of Any Kind,And Printed</t>
  </si>
  <si>
    <t>52083100</t>
  </si>
  <si>
    <t>52092100</t>
  </si>
  <si>
    <t>Plain Weave</t>
  </si>
  <si>
    <t>55151300</t>
  </si>
  <si>
    <t>نسج مخلوطه بصـورة رئيسية أو حصريه بصــوف أو بوبـر ناعم</t>
  </si>
  <si>
    <t>Woven Fabrics Mixed Mainly Or Solely With Wool Or Fine Animal Hair</t>
  </si>
  <si>
    <t>56012190</t>
  </si>
  <si>
    <t>غيرها من القطن</t>
  </si>
  <si>
    <t>Others Of Cotton</t>
  </si>
  <si>
    <t>60063100</t>
  </si>
  <si>
    <t xml:space="preserve"> كنزات "بلوفرات" "جيليه" و"سويترات" و"كارديجان"وأصناف مماثلة بأكمام أو بدونها، من مصنرات أو كروشيه، من مواد نسجية أخر</t>
  </si>
  <si>
    <t xml:space="preserve"> Jerseys, pullovers, cardigans, waistcoats and similar articles, knitted or crocheted, of other textile materials</t>
  </si>
  <si>
    <t xml:space="preserve"> جوارب متدرجة الضغط (مثل جوارب تمدد الأوردة)، من مصنرات أو كروشيه</t>
  </si>
  <si>
    <t xml:space="preserve"> Graduated compression hosiery (for example, stockings for varicose veins), knitted or crocheted</t>
  </si>
  <si>
    <t>64035130</t>
  </si>
  <si>
    <t>Leather Footwear Covering The Ankle, Baby</t>
  </si>
  <si>
    <t>68079020</t>
  </si>
  <si>
    <t xml:space="preserve"> ألواح التسقيف والبناء</t>
  </si>
  <si>
    <t>Ceiling And Building Boards</t>
  </si>
  <si>
    <t>69032000</t>
  </si>
  <si>
    <t>ـ تحتـوي علـى أكثـر من 50% وزناً من ألومينـا(Al2O3) أو من خليط مركب أو من الألومينا وسليكا SIO2</t>
  </si>
  <si>
    <t>Containing By Weight More Than 50 % Of Alumina (Ai,O,) Or Of A Mixture Or Compound Of Alumina And Of Silica (Si02)</t>
  </si>
  <si>
    <t>72083700</t>
  </si>
  <si>
    <t xml:space="preserve"> غيرها من قضبان وعيدان أخر ، غير مشغولة بأكثر من التجليخ أو السحب أو البثق بالحرارة</t>
  </si>
  <si>
    <t xml:space="preserve"> Other of bars and rods, not further worked than hotrolled, hotdrawn or extruded</t>
  </si>
  <si>
    <t>73145000</t>
  </si>
  <si>
    <t>ألواح شبكية بالتمديد</t>
  </si>
  <si>
    <t>Expanded Metal Grill Or Netting</t>
  </si>
  <si>
    <t>دفايات</t>
  </si>
  <si>
    <t xml:space="preserve"> بيوت الأرانب وأقفاص الدجاج وخلايا النحل ومعالف الحيوانات والمساقي وأنيار الحراثة</t>
  </si>
  <si>
    <t>Ribbits Boxes,Poultry Cage,Bees Celles,Steels-Feeding And Similar Articles</t>
  </si>
  <si>
    <t>74072900</t>
  </si>
  <si>
    <t>Copper Alloys, Other</t>
  </si>
  <si>
    <t>74112200</t>
  </si>
  <si>
    <t>مواسير وانابيب من خلائط أساسها النحاس مع النيكل (كوبرونيكل) أو من خلائط أساسها النحاس مع النيكل والزنك فضة</t>
  </si>
  <si>
    <t>Copper Tubes And Pipes Of Copper-Nickel Base Alloys (Cupro-Nickel) Or Eopper-Nickel-Zinc Base Alloys (Nickel Silver)</t>
  </si>
  <si>
    <t>74152100</t>
  </si>
  <si>
    <t xml:space="preserve"> حلقات بما في ذلك الحلقات النابضه</t>
  </si>
  <si>
    <t>Washers (Including Spring Washers)</t>
  </si>
  <si>
    <t>84073420</t>
  </si>
  <si>
    <t>محركات بمكابس تزيد سعة اسطواناتها عن 1500 سم3 ولا تتجاوز 3000 سم3</t>
  </si>
  <si>
    <t>Spark Ignition Of Acylinder Capacity Exceeding 1,500 Cc But Not Exceeding 3,000 Cc</t>
  </si>
  <si>
    <t>84161000</t>
  </si>
  <si>
    <t>أجهزة إشعال للأفران التي تعمل بالوقود السائـل</t>
  </si>
  <si>
    <t>Furnace Burners For Liquid Fuel</t>
  </si>
  <si>
    <t>ـ ـ عدد آلية لشغل جميع الموادتعمل باستخدام حزم الليزر</t>
  </si>
  <si>
    <t xml:space="preserve"> Machinetools for working any material operated by laser</t>
  </si>
  <si>
    <t>84729080</t>
  </si>
  <si>
    <t>أجهزة الصراف الآلي (ATM )</t>
  </si>
  <si>
    <t>Automated Teller Machine</t>
  </si>
  <si>
    <t>85139000</t>
  </si>
  <si>
    <t>أجزاء مصابيح كهربائية مصممة للعمل من مصدر طاقتها بالذات</t>
  </si>
  <si>
    <t>Parts For Portable Electric Lamps</t>
  </si>
  <si>
    <t>Other sound recording or reproducing apparatus using magnetic, optical or semiconductor media</t>
  </si>
  <si>
    <t>85287300</t>
  </si>
  <si>
    <t>ـ ـ غيرها ، أجهزة إستقبال للإذاعة المصورة (تلفزيون)بألوان أحادية آخر</t>
  </si>
  <si>
    <t xml:space="preserve"> other reception apparatus for television, monochrome</t>
  </si>
  <si>
    <t xml:space="preserve"> Flat monitors (including LCD monitors, Plasma, ElectroLuminescence, VacuumFlourescence and other monitors techniques) of prodcts of information technique agreement for signalling</t>
  </si>
  <si>
    <t>أجهزة التنبية والنداء بالصوت أو بالرؤية</t>
  </si>
  <si>
    <t xml:space="preserve"> Alarms and sound of visual signalling apparatus</t>
  </si>
  <si>
    <t>ـ ـ ـمفاتيح كهربائية إليكترونية مكونة من دوائر إخراج وإدخال متصلة بصريا (مفاتيح كهربائية ريوستاتية معزولة)، معدة لجهد لا يزيد عن 1000 فولت</t>
  </si>
  <si>
    <t xml:space="preserve"> Electrical electronic switches consisting of optical jointed output and input circuits (rheostatic insulated electrical switches), for a voltage not exceeding 1,000 volts</t>
  </si>
  <si>
    <t>عناصر توصيل وتماس للأسلاك والكيابل، معدة لجهد لا يزيد عن 1000 فولت</t>
  </si>
  <si>
    <t xml:space="preserve"> Connectig and contact elements for wires and cables, for a voltage not exceeding 1,000 volts</t>
  </si>
  <si>
    <t>غيرها من كابلات كهربائية، معزولة، مزودة بوصلات يزيد مقطعها العرضي عن 10 ملم وجهدها عن 300 فولت (V)، ولا يزيد عن 1000 فولت (V)</t>
  </si>
  <si>
    <t xml:space="preserve"> Other of electric cable of a crosssection exceeding 10 mm and a voltage exceeding 300 V, not exceeding 1000 V, fitted with connectors</t>
  </si>
  <si>
    <t>غيرها من أسلاك كهربائية، معزولة، مزودة بوصلات لا يزيد مقطعها العرضي عن10 ملم لجهد لا يـزيد عن 1000 فولت (V)</t>
  </si>
  <si>
    <t xml:space="preserve"> Other of insulated electric cable of a crosssection not exceeding 10 mm, for a voltage not exceeding 1000 V, fitted with connectors</t>
  </si>
  <si>
    <t>محاور دافعة ذات تركيبات مغيرة للسرعة ، وإن كانت مزودة بمكونات أُخر لنقل الحركة، للمركبات الداخلة في البنود من 87.01 لغاية 87.05</t>
  </si>
  <si>
    <t xml:space="preserve"> Driveaxles with differential, whether or not povided with other transmission components, of the motor vehicles ot headings Nos. 87.01 to 87.05</t>
  </si>
  <si>
    <t>87091900</t>
  </si>
  <si>
    <t>عربات غير كهربائية، غير مجهزة بمعدات رفع أو تنضيد من الأنواع المستخدمة في المصانع أو المخازن أو أرصفة الموانيء أو المطارات، لنقل البضائع لمسافات قصيرة عربات جرارة من الأنواع المستعملة في أرصفة محطات السكك الحديدية</t>
  </si>
  <si>
    <t>Non Electrical Work Trucks, Self Propelled, Not Fitted With Lifting Or Handling Equipment, Of The Type Used In Factories, Warehouses, Dock Areas Or Airports For Short Distance Transport Of Goods, Tractors Of The Type Used On Railway Station Platforms</t>
  </si>
  <si>
    <t>87114000</t>
  </si>
  <si>
    <t>دراجات ناريه مجهزة بمحركات ذات مكابس متناوبة للأشتعال الداخلي تزيد سعة اسطواناتها عن500سم3 ولا تتجاوز800سم3</t>
  </si>
  <si>
    <t>Motorcycles With Reciprocating Internal Combustion Piston Engine Of A Cylinder Capacity Exceeding 500 Cc But Not Exceeding 800 Cc</t>
  </si>
  <si>
    <t xml:space="preserve"> دراجات نارية "موتوسيكل"، بمحرك كهربائي للدفع</t>
  </si>
  <si>
    <t xml:space="preserve"> Motorcycles, with electric motor for propulsion</t>
  </si>
  <si>
    <t>90141000</t>
  </si>
  <si>
    <t xml:space="preserve"> بوصلات تحديد الأتجاه</t>
  </si>
  <si>
    <t>Direction Finding Compasses</t>
  </si>
  <si>
    <t>91118000</t>
  </si>
  <si>
    <t>أظرف أُخر</t>
  </si>
  <si>
    <t>Other Cases</t>
  </si>
  <si>
    <t>ـ ـ غيرها من مقاعد من قصبأو صفصاف أو من مواد مماثلة</t>
  </si>
  <si>
    <t>Other of seats of cane, osier, or similar materials</t>
  </si>
  <si>
    <t>Other Include Items Which Value Less Than 50 Thousand Q.R.</t>
  </si>
  <si>
    <t>كوسوفو</t>
  </si>
  <si>
    <t>Kosovo</t>
  </si>
  <si>
    <t>2503</t>
  </si>
  <si>
    <t>كبريت من جميع الانواع عدا زهر الكبريت المرسب او الكبريت الغرورى</t>
  </si>
  <si>
    <t>Sulfur Of All Kinds, Other Than Sublimed, Precipitated Or Colloidal Sulfur</t>
  </si>
  <si>
    <t>2931</t>
  </si>
  <si>
    <t>مركبات عضويه غير عضويه اخرى</t>
  </si>
  <si>
    <t>Organo-Inorganic Compounds Nes.</t>
  </si>
  <si>
    <t>6112</t>
  </si>
  <si>
    <t>أردية للرياضة وأردية وأطقم للتزلج وملابس السباحة، من مصنرات</t>
  </si>
  <si>
    <t>Track Suits, Ski-Suits &amp; Swimwear, Knitted Or Crocheted</t>
  </si>
  <si>
    <t>6306</t>
  </si>
  <si>
    <t>أغطية بضائع وظلل خارجية وحاجبات شمس وأشرعة وغيرها</t>
  </si>
  <si>
    <t>Tarpaulins, Awnings And Sunblinds, Tents, Sails Etc.</t>
  </si>
  <si>
    <t>6405</t>
  </si>
  <si>
    <t>أحذية أخرى غ.د.آ</t>
  </si>
  <si>
    <t>Footwear Nes.</t>
  </si>
  <si>
    <t>7001</t>
  </si>
  <si>
    <t>نفايات زجاج مسحوقة و غيرها من فضلات زجاج ، كتل زجاج</t>
  </si>
  <si>
    <t>Cullet &amp; Other Waste &amp; Scrap Of Glass; Glass In The Mass</t>
  </si>
  <si>
    <t>7019</t>
  </si>
  <si>
    <t>(الياف من زجاج و مصنوعاتها ( امراس و غيرها</t>
  </si>
  <si>
    <t>Glass Fibers &amp; Articles Thereof (Yarn Etc.)</t>
  </si>
  <si>
    <t>7305</t>
  </si>
  <si>
    <t>مواسير وأنابيب أخر، ذات مقاطع عرضية دائرية يزيد قطرها الخارجي عن 406.4 مم، من حديد صلب</t>
  </si>
  <si>
    <t>8215</t>
  </si>
  <si>
    <t>أدوات للمائدة وأدوات المطبخ والأجزاء المعدنية الرئيسية المستعملة لذلك</t>
  </si>
  <si>
    <t>Tableware &amp; Kitchenware &amp; Base Metal Parts Thereof</t>
  </si>
  <si>
    <t>8459</t>
  </si>
  <si>
    <t>عدد آلية للتثقيب أو لتعديل الثقوب أو للتشكيل أو للولبة الداخلية والخارجية وغيرها</t>
  </si>
  <si>
    <t>Machine Tools For Drilling, Boring, Milling Etc.</t>
  </si>
  <si>
    <t>8506</t>
  </si>
  <si>
    <t xml:space="preserve"> خلايا ومجموعات خلايا مولدة للكهرباء وأجزاؤها</t>
  </si>
  <si>
    <t>Primary Cells And Primary Batteries; Parts Thereof</t>
  </si>
  <si>
    <t>8542</t>
  </si>
  <si>
    <t>دارات متكاملة ومجمعات مصغرة إلكترونية وأجزاؤها</t>
  </si>
  <si>
    <t>Electronic Integrated Circuits And Micro Assemblies; Parts Thereof</t>
  </si>
  <si>
    <t>9506</t>
  </si>
  <si>
    <t>أصناف و معدات لألعاب القوى و أنواع الرياضة الأخر، أحواض السباحة ، أجزاء ولوازم</t>
  </si>
  <si>
    <t>Articles &amp; Equipment For General Physical Exercise, Gymnastics, Athletics Etc. Nes, Swimming Pools; Parts &amp; Accessories Thereof</t>
  </si>
  <si>
    <t>It is recommended that foreign merchandise trade statistics record all goods which add to or subtract from the stock of material resources of Qatar by entering or leaving the economic territory. In principle all imports and exports of goods are covered if a Customs declaration is lodged.</t>
  </si>
  <si>
    <t>Goods that are imported from abroad for the purpose of direct consumption, as intermediates or capital goods or for recycling. The value of commodity imports is calculated on a CIF basis and includes the value of the goods in their place of production plus freight and insurance charges upon arrival at the customs center.</t>
  </si>
  <si>
    <t xml:space="preserve">Iraq, Syria, Lebanon, Jordan, Palestine, Yemen, Egypt, Libya, Tunisia, Algeria, Morocco, Mauritania, Sudan, Somalia, Comoro Islands and Djibouti.
</t>
  </si>
  <si>
    <t>3812</t>
  </si>
  <si>
    <t>محضرات تيسير بركنه المطاط ملدنات مركبه للمطاط او اللدائن</t>
  </si>
  <si>
    <t>Prepared Rubber Accelerators; Compound Plasticizers Etc.</t>
  </si>
  <si>
    <t xml:space="preserve">التصنيف الدولي الموحد – التنقيح الرابع      </t>
  </si>
  <si>
    <t>0709</t>
  </si>
  <si>
    <t>خضروات أخرى طازجة أو مبردة</t>
  </si>
  <si>
    <t>Vegetables , Fresh Or Chilled</t>
  </si>
  <si>
    <t>0807</t>
  </si>
  <si>
    <t>بطيخ وشمام ، وباباي ، طازج</t>
  </si>
  <si>
    <t>Melons And Papayas, Fresh</t>
  </si>
  <si>
    <t>5903</t>
  </si>
  <si>
    <t>نسج(غير مثبتة) مشربة أو مطلية أو مغطأه أو غيره</t>
  </si>
  <si>
    <t xml:space="preserve"> Textile Fabrics (Not Tire Cord), Impregnated, Coated, Covered Etc.</t>
  </si>
  <si>
    <t>6108</t>
  </si>
  <si>
    <t>كومبنازونات وجوبونات وتنانير داخلية أخر، وقمصان نوم وبيجامات وغيرها للنساء والبنات، من مصنرات</t>
  </si>
  <si>
    <t>Women'S Or Girls' Slips, Petticoats, Pajamas, Etc., Knitted Or Crocheted</t>
  </si>
  <si>
    <t>6114</t>
  </si>
  <si>
    <t>ألبسة أخر من مصنرات</t>
  </si>
  <si>
    <t>Garments Nes, Knitted Or Crocheted</t>
  </si>
  <si>
    <t>6302</t>
  </si>
  <si>
    <t>بياضـات للأسرة والمائدة والتواليت (التنشيف) والمطبخ</t>
  </si>
  <si>
    <t>Bed Linen, Table Linen, Toilet Linen &amp; Kitchen Linen</t>
  </si>
  <si>
    <t>6505</t>
  </si>
  <si>
    <t>قبعات وأغطية رأس أخر من مصنرات أو مصنوعة من لباد أو مواد نسيجية أخر، أثوابا (عدا الأشرطة)، وان كانت مبطنة أو مزينة، شبيكات شعر من أية مادة كانت، وان كانت مبطنة أو مزينة</t>
  </si>
  <si>
    <t>Hats &amp; Headgear, Knitted Or Crocheted, Lace, Felt, In The Piece; Hair Nets</t>
  </si>
  <si>
    <t>7306</t>
  </si>
  <si>
    <t>مواسير وأنابيب وأشكال خاصة (بروفيلات) مجوفة أخر، من حديد أو صلب</t>
  </si>
  <si>
    <t>Tubes, Pipes &amp; Hollow Profiles Nes, Of Iron Or Steel</t>
  </si>
  <si>
    <t>7610</t>
  </si>
  <si>
    <t>منشآت من ألومنيوم (عدا المباني الجاهزة المسبقة الصنع الداخلة في البند 9406) وأجزاؤها</t>
  </si>
  <si>
    <t>Aluminum Structures (Not Prefabricated Buildings Of 9406) &amp; Parts Thereof</t>
  </si>
  <si>
    <t>8458</t>
  </si>
  <si>
    <t>مخارط (بما في ذلك مراكز التدوير) لإزالة المعادن، مخارط أفقية</t>
  </si>
  <si>
    <t>Lathes (Incl. Turning Centers) For Removing Metal</t>
  </si>
  <si>
    <t>8901</t>
  </si>
  <si>
    <t>مركبات مائية / سفن لنقل الأشخاص أو البضائع</t>
  </si>
  <si>
    <t>Vessels For The Transport Of Persons Or Goods</t>
  </si>
  <si>
    <t>8904</t>
  </si>
  <si>
    <t>9002</t>
  </si>
  <si>
    <t>عدسات، مناشير، مرايات وغيرها من عناصر بصرية، مركبة، أجزاء و لوازم</t>
  </si>
  <si>
    <t>Mounted Optical Elements (Lenses, Prisms Etc.); Parts &amp; Accessories Thereof</t>
  </si>
  <si>
    <t>9013</t>
  </si>
  <si>
    <t>أجهزة اخرى من كريستال سائل ، أجهزة ليزر اخرى ، أدوات وأجهزة بصرية أخر ، أجزاء و لوازم</t>
  </si>
  <si>
    <t>Liquid Crystal Devices Nesoi; Lasers &amp; Other Optical Appliances/Instruments Nes, Parts &amp; Accessories Thereof</t>
  </si>
  <si>
    <t>9020</t>
  </si>
  <si>
    <t>أجهزة تنفس و أقنعة غاز أخرى ، اجزاء و لوازم</t>
  </si>
  <si>
    <t>Breathing Appliances &amp; Gas Masks Nes, Parts &amp; Accessories Thereof</t>
  </si>
  <si>
    <t>9701</t>
  </si>
  <si>
    <t>لوحات, صور ورسوم يدوية صرف وأن كانت بأطر</t>
  </si>
  <si>
    <t>Paintings, Drawings &amp; Pastels, Executed Entirely By Hand; Collages Etc.; Framed Or Not</t>
  </si>
  <si>
    <t>9703</t>
  </si>
  <si>
    <t>Original Sculptures &amp; Statuary, In Any Material</t>
  </si>
  <si>
    <t>بروناي دار السلام</t>
  </si>
  <si>
    <t>Brunei Darussalam</t>
  </si>
  <si>
    <t>02069090</t>
  </si>
  <si>
    <t>أحشاء وأطراف صالحة للأكل من فصائل الخيل والحمير والبغال، مجمدة</t>
  </si>
  <si>
    <t>Edible Offal Of Bovine Animals, Horses, Donkey, Asses Frozen</t>
  </si>
  <si>
    <t>02101200</t>
  </si>
  <si>
    <t xml:space="preserve"> لحوم فصيلة الخنزير، صدور ( يتخللها شحم ) وقطعها</t>
  </si>
  <si>
    <t>Swine Bellies (Streaky) And Cuts Thereof</t>
  </si>
  <si>
    <t>04021019</t>
  </si>
  <si>
    <t>غيرها من ألبان وقشدة مركزة  بشكل مسحوق أو حبيبات أو صلبة معدة للصناعة تحتوي على دسم بنسبة لا تزيد عن 1.5 % وزنا</t>
  </si>
  <si>
    <t>Other of Milk and cream concentrated in powder ,granules or other solid forms for industrial purposes containing of a fat ,by weight exceeding  1.5%</t>
  </si>
  <si>
    <t>07089010</t>
  </si>
  <si>
    <t xml:space="preserve">   فول ،بقول قرنية أخر</t>
  </si>
  <si>
    <t xml:space="preserve"> Beans</t>
  </si>
  <si>
    <t>09061900</t>
  </si>
  <si>
    <t xml:space="preserve"> قرفة - غيرها</t>
  </si>
  <si>
    <t>Other Cinnamomum</t>
  </si>
  <si>
    <t>11031120</t>
  </si>
  <si>
    <t>سميد من القمح</t>
  </si>
  <si>
    <t>Meal Of Wheat</t>
  </si>
  <si>
    <t>11041960</t>
  </si>
  <si>
    <t>حبوب من ذره ، حبوب مفلطحة أو بشكل رقائق</t>
  </si>
  <si>
    <t>Rolled Or Flaked Grains, Of Other Cereals Of Maize (Corn)</t>
  </si>
  <si>
    <t>16052900</t>
  </si>
  <si>
    <t>غيرها من الربيان ( قريدس أو جمبري ) غير معبأ في أوعية محكمة الغلق</t>
  </si>
  <si>
    <t>Other From Shrimps And Prawns</t>
  </si>
  <si>
    <t>20098120</t>
  </si>
  <si>
    <t>ـ ـ ـ عصير توت بري مضاف اليه سكر أو مواد تحلية اخر</t>
  </si>
  <si>
    <t>ـ ـ ـ Cranberry Juice Added Sugar Or Other Sweetening</t>
  </si>
  <si>
    <t>21033010</t>
  </si>
  <si>
    <t xml:space="preserve"> دقيق خردل</t>
  </si>
  <si>
    <t xml:space="preserve"> Mustard Flour</t>
  </si>
  <si>
    <t>27011900</t>
  </si>
  <si>
    <t>فحم حجري أخر، ولو كان مسحوقا، ولكن غير مكتل</t>
  </si>
  <si>
    <t>Other Coal, Not Agglomerated</t>
  </si>
  <si>
    <t>28364000</t>
  </si>
  <si>
    <t>كربونات البوتاسيوم</t>
  </si>
  <si>
    <t>Potassium Carbonates</t>
  </si>
  <si>
    <t>29153300</t>
  </si>
  <si>
    <t>خلات البوتيل العادي</t>
  </si>
  <si>
    <t xml:space="preserve"> N-Butyl Acetate</t>
  </si>
  <si>
    <t>30039000</t>
  </si>
  <si>
    <t>أدوية أخرى المكونة من منتجات مخلوطة فيما بينها للاستعمال في الـطب العلاجي أو الوقائي، ولـكن غير مهيأة بمقادير معايرة أو في أغلفة معدة للبيع بالتجزئة</t>
  </si>
  <si>
    <t>Other Medicaments Consisting Of Two Or More Constituents Which Have Been Mixed Together For Therapeutic Or Prophylactic Uses, Not Put Up In Measured Doses Or In Forms Or Packing For Retail Sale</t>
  </si>
  <si>
    <t>30061030</t>
  </si>
  <si>
    <t xml:space="preserve"> موقفــات النزيف القابلة للامتصاص المعقمة للجراحة أو لطب الأسنان</t>
  </si>
  <si>
    <t xml:space="preserve"> Sterile Absorbable Surgical Or Dental Haemostatics</t>
  </si>
  <si>
    <t>34059020</t>
  </si>
  <si>
    <t>محضرات تلميع المعادن</t>
  </si>
  <si>
    <t xml:space="preserve"> Polishes Preparations For Metals</t>
  </si>
  <si>
    <t>36041020</t>
  </si>
  <si>
    <t>ألعاب نارية خاصة بالمهرجانات والاحتفالات</t>
  </si>
  <si>
    <t>For Festivals And Celebrations</t>
  </si>
  <si>
    <t>38011000</t>
  </si>
  <si>
    <t xml:space="preserve"> جرافيت إصطناعي</t>
  </si>
  <si>
    <t>Artificial Graphite</t>
  </si>
  <si>
    <t>38130090</t>
  </si>
  <si>
    <t xml:space="preserve"> غيرها (تحتوي على برومو كلورو ميثان)</t>
  </si>
  <si>
    <t xml:space="preserve">  Other (Containing Bromochloromethane)</t>
  </si>
  <si>
    <t>38241000</t>
  </si>
  <si>
    <t xml:space="preserve"> روابط محضرة للاستعمال في قوالب السبك</t>
  </si>
  <si>
    <t xml:space="preserve"> Prepared Binders For Foundry Moulds Or Cores</t>
  </si>
  <si>
    <t>39051200</t>
  </si>
  <si>
    <t>بولميرات اسيتات الفنيل في تبددات مائية</t>
  </si>
  <si>
    <t>Polymers Of Vinyl Acetate In Aqueous Dispersion</t>
  </si>
  <si>
    <t>غيرها من الادوات التى يستعملها الجراحين</t>
  </si>
  <si>
    <t>40169590</t>
  </si>
  <si>
    <t>Articles Nes, Of Unharded Vulcanized Rubber Other</t>
  </si>
  <si>
    <t>44011100</t>
  </si>
  <si>
    <t>خشب وقود بشكل قطعا مستديرة أو حطباً أو أغصانا أو حزماً أو بأشكال مماثلة من عائلة المخروطيات "الصنوبريات"</t>
  </si>
  <si>
    <t>Fuel wood , in logs, in billets, in twigs, in faggots or in similar forms, coniferous</t>
  </si>
  <si>
    <t>49019911</t>
  </si>
  <si>
    <t>القرآن الكريم</t>
  </si>
  <si>
    <t>Holly Quran</t>
  </si>
  <si>
    <t>49089000</t>
  </si>
  <si>
    <t>غيرها من الصور الاستنساخيه</t>
  </si>
  <si>
    <t>Decalomanias, Other</t>
  </si>
  <si>
    <t>51121910</t>
  </si>
  <si>
    <t>Woven Fabrics Of Combed Wool, For The Manufacture The Cloak(Abayas)</t>
  </si>
  <si>
    <t>54074200</t>
  </si>
  <si>
    <t>59070019</t>
  </si>
  <si>
    <t>غيرها من النسج المغطاه</t>
  </si>
  <si>
    <t>Textile Fabrics Impregnated, Other</t>
  </si>
  <si>
    <t>60033000</t>
  </si>
  <si>
    <t>أقمشة مصنره من الياف تركيبية</t>
  </si>
  <si>
    <t>Pile Fabrics, Knitted Or Crocheted,  Of Synthetic Fibres</t>
  </si>
  <si>
    <t>61159400</t>
  </si>
  <si>
    <t>غيرها من صوف أو من وبر ناعم</t>
  </si>
  <si>
    <t>Others Of Wool Or Fine Animal Hair</t>
  </si>
  <si>
    <t>62103000</t>
  </si>
  <si>
    <t>معاطف وما يماثلها للنساء والبنات مصنوعة من لباد أو من مواد غير نسيجية أو من أنسجة ممططة</t>
  </si>
  <si>
    <t>Women'S Or Girls' Overcoats, Raincoats, Car Coats, Caps, Cloaks And Similar Articles Of Fabrics Such As Felt, Nonwovens, Rubberized Fabrics &amp; Other Fabrics Impregnated, Coated, Covered Or Laminated</t>
  </si>
  <si>
    <t>62171050</t>
  </si>
  <si>
    <t xml:space="preserve"> الرقاع والشعارات والأحرف الاولية عدا الداخلة في البندين 5807 أو 5810</t>
  </si>
  <si>
    <t>Labels , Badges , Initals Emblems , And The Like Excluded (Heading No5810-5807)</t>
  </si>
  <si>
    <t>62179090</t>
  </si>
  <si>
    <t>غيرها من البسه الكتفيات</t>
  </si>
  <si>
    <t>Shoulder Pads And The Like For The Tailor,  Other</t>
  </si>
  <si>
    <t>68159940</t>
  </si>
  <si>
    <t>أنابيب الترشيح من مرو أو من صوان مسحوقين سحقا ناعما ومكتلين</t>
  </si>
  <si>
    <t>Filter Tubes Of Finelycrushed And Agglomerated Quartz Or Flint</t>
  </si>
  <si>
    <t>71141910</t>
  </si>
  <si>
    <t>مجوهرات أخرى</t>
  </si>
  <si>
    <t>Other Jewelery</t>
  </si>
  <si>
    <t>72081000</t>
  </si>
  <si>
    <t>منتجات مسطحه بشكل لفات ، غير مشغولة أكثر من التجليخ بالحرارة ، ذات علامات سطحية بارزة</t>
  </si>
  <si>
    <t>Steel  In Coils, Not Further Worked Than Hot-Rolled, With Patterns In Relief</t>
  </si>
  <si>
    <t>72085400</t>
  </si>
  <si>
    <t>- - - Of Circular Cross-Section Measuring  8-40 Mm In Diameter</t>
  </si>
  <si>
    <t>72202000</t>
  </si>
  <si>
    <t>منتجات مسطحه بالتجليخ من صلب مقاوم للصدأ غير مشغولة بأكثر من التجليخ على البارد</t>
  </si>
  <si>
    <t>Flat Rolled Products Of Stainless Steel Not Further Worked Than Cold-Rolled (Cold-Reduced)</t>
  </si>
  <si>
    <t>73102110</t>
  </si>
  <si>
    <t>علب للمشروبات الغازية وعصير الفواكه</t>
  </si>
  <si>
    <t>Containers For Aerated  Beverages And Fruit Juices</t>
  </si>
  <si>
    <t>73110030</t>
  </si>
  <si>
    <t>أوعية لغاز المواقد المنزلية</t>
  </si>
  <si>
    <t>Containers For Domestic Stoves Gases</t>
  </si>
  <si>
    <t>73262010</t>
  </si>
  <si>
    <t>فخاخ ومصائد الفئران</t>
  </si>
  <si>
    <t>Rat Traps</t>
  </si>
  <si>
    <t>84059000</t>
  </si>
  <si>
    <t>أجزاء مولدات غازات أو غازات مائية أو مولدات غاز الاستيلين ومولدات غازات مماثلة</t>
  </si>
  <si>
    <t>Parts For Producer Gas Or Water Gas Generators, With Or Without Their Purifiers, Acetylene Gas Generators And Similar Gas Generators, With Or Without Their Purifiers</t>
  </si>
  <si>
    <t>84514000</t>
  </si>
  <si>
    <t>آلات وأجهزة غسل أو قصر أو صبغ</t>
  </si>
  <si>
    <t>Washing, Bleaching Or Dyeing Machines</t>
  </si>
  <si>
    <t>84581900</t>
  </si>
  <si>
    <t>Lathes,  Other</t>
  </si>
  <si>
    <t>84624900</t>
  </si>
  <si>
    <t>غيرها من الات التخريم ذات التحكم الرقمى</t>
  </si>
  <si>
    <t>Punching Or Notching Machines, Other</t>
  </si>
  <si>
    <t>84789000</t>
  </si>
  <si>
    <t>أجزاء آلات لتحضير وتصنيـع التبغ</t>
  </si>
  <si>
    <t>Parts For The Machinery For Preparing Or Making Up Tobacco</t>
  </si>
  <si>
    <t>85198900</t>
  </si>
  <si>
    <t>غيرها من أجهزة تسجيل أو إذاعة الصوت</t>
  </si>
  <si>
    <t>Other Sound Recording Or Reproducing Apparatus.</t>
  </si>
  <si>
    <t>أدوات عرض ذات شاشة مسطحة (بما فيها شاشات LCD, Plasma, ElectroLuminescence, VacuumFlourescence وغيرها من تقنيات العرض) للمنتجات الداخلة في هذه الإتفاقية للتنبيه</t>
  </si>
  <si>
    <t>أدوات عرض ذات شاشة مسطحة ( بما فيها شاشات CD,Plasma,ElectroLuminescence,Vacum-Flourescence وغيرها من تقنيات العرض) للمنتجات الداخلة في اتفاقية تقنية المعلومات</t>
  </si>
  <si>
    <t>85444949</t>
  </si>
  <si>
    <t>غيرها من كابلات البرق والهاتف تحتوي على عشرة أزواج أو أكثر ولجهد  يزيدعن 80 فولت</t>
  </si>
  <si>
    <t>- -Other Voltage Exceeding 80 V</t>
  </si>
  <si>
    <t>87032332</t>
  </si>
  <si>
    <t>سيارات ذات الدفع الرباعي سيارات موديل السنة الأولى التي تسبق سنة التخليص أو اكثر سعة اسطواناتها تزيد عن 1500 سم3 ولا تتجاوز 3000 سم3</t>
  </si>
  <si>
    <t>Motor Vehicle, Other</t>
  </si>
  <si>
    <t>87163100</t>
  </si>
  <si>
    <t>صهاريج</t>
  </si>
  <si>
    <t>Tanker Trailers And Tanker Semi Trailers</t>
  </si>
  <si>
    <t>88040000</t>
  </si>
  <si>
    <t>مظلات هبوط (باراشوتات) (بما في ذلك مظلات الهبوط المسيرة وروتوشوت، أجزاؤها ولوازمها</t>
  </si>
  <si>
    <t>Parachutes (Including Dirigible Parachutes) And Rotochutes, Parts Thereof And Accessories Thereto</t>
  </si>
  <si>
    <t>88052900</t>
  </si>
  <si>
    <t>غيرها من االأجهزة الأرضية للتدريب على الطيران وأجزاؤها</t>
  </si>
  <si>
    <t>Other Ground Flying Trainers And Parts Thereof</t>
  </si>
  <si>
    <t>90066100</t>
  </si>
  <si>
    <t>أجهزة إحداث الضوء الخاطف بأنابيب تفريغ فلاش الكترونى</t>
  </si>
  <si>
    <t>Discharge Lamp (" Electronic ") Flashlight Apparatus</t>
  </si>
  <si>
    <t>90069900</t>
  </si>
  <si>
    <t>Flash Lamps Other</t>
  </si>
  <si>
    <t>90291090</t>
  </si>
  <si>
    <t>Meters, Other</t>
  </si>
  <si>
    <t>91029900</t>
  </si>
  <si>
    <t>94015300</t>
  </si>
  <si>
    <t>مقاعد من أسل هندي (روطان)</t>
  </si>
  <si>
    <t>Seats ofrattan</t>
  </si>
  <si>
    <t>Q1-2022</t>
  </si>
  <si>
    <t>0207</t>
  </si>
  <si>
    <t>لحوم وأحشاء صالحة للاكل من الدواجن طازجة ، مبردة ، أو مجمدة</t>
  </si>
  <si>
    <t>Meat And Edible Offal Of Poultry , Fresh , Chilled Or Frozen</t>
  </si>
  <si>
    <t>3305</t>
  </si>
  <si>
    <t>مستحضرات العنايه بالشعر</t>
  </si>
  <si>
    <t>Preparations For Use On The Hair</t>
  </si>
  <si>
    <t>4421</t>
  </si>
  <si>
    <t>أصناف أخرى من خشب عيدان الأسنان - سلالم نقالة - علاقات ألبسة المثبتة بالجدار - مواسير  الخشب</t>
  </si>
  <si>
    <t>Articles Of Wood Nes.</t>
  </si>
  <si>
    <t>7201</t>
  </si>
  <si>
    <t>حديد صب (ظهر) وسبيجل في كتل أو قوالب أو بأشكال أولية أخر</t>
  </si>
  <si>
    <t>Pig Iron And Spiegeleisen In Pigs, Blocks Or Other Primary Forms</t>
  </si>
  <si>
    <t>7315</t>
  </si>
  <si>
    <t>سلاسل وأجزاؤها، من حديد أو صلب</t>
  </si>
  <si>
    <t>Chain And Parts Thereof, Of Iron Or Steel</t>
  </si>
  <si>
    <t>8477</t>
  </si>
  <si>
    <t>آلات وأجهزة لشغل المطاط أو اللدائن أو غيره(غ.د.آ.) وأجزاؤها</t>
  </si>
  <si>
    <t>Machinery For Working Rubber Or Plastics Etc. Nes, Parts Thereof</t>
  </si>
  <si>
    <t>جمهورية بنين</t>
  </si>
  <si>
    <t>Republic of Benin</t>
  </si>
  <si>
    <t>ريونيون</t>
  </si>
  <si>
    <t>Reunion</t>
  </si>
  <si>
    <t>غيرها من الضأن ، الحية</t>
  </si>
  <si>
    <t>Live Sheep Other Breed</t>
  </si>
  <si>
    <t>03036600</t>
  </si>
  <si>
    <t>سمك نازلي (من نوع ميرلوكيوس ويوروفيكس)، أسماك مجمدة.</t>
  </si>
  <si>
    <t>Cod (Gadus morhua, Gadus ogac, Gadus macrocephalus), frozen</t>
  </si>
  <si>
    <t xml:space="preserve"> زيتون</t>
  </si>
  <si>
    <t>Olives, Preserved, Not For Immediate Consumption</t>
  </si>
  <si>
    <t>بصل مجفف كامل أو مقطع أو مشرح أو مكسر أو مسحوق ولكن غير محضر بطريقة أخرى</t>
  </si>
  <si>
    <t>Dried Onions, Whole, Cut, Sliced, Broken Or In Powder, But Not Further Prepared</t>
  </si>
  <si>
    <t xml:space="preserve"> القرفه وازهار شجر القرفه مجروشة و مسحوقة</t>
  </si>
  <si>
    <t>Cinnamon( Canella)Crushed Or Ground</t>
  </si>
  <si>
    <t>حب الهيل مجروش أو مسحوق</t>
  </si>
  <si>
    <t>Cardamoms Crushed Or Ground</t>
  </si>
  <si>
    <t>شوفان مشغولة  - مثلا مقشورة أو مدورة أو مقطعة أو مكسرة</t>
  </si>
  <si>
    <t>Oats, Hulled, Pearled, Sliced Or Kibbled</t>
  </si>
  <si>
    <t>دقيق وسميد من فواكه أخرى</t>
  </si>
  <si>
    <t>Flour, Meal And Powder Of Other Edible Nuts</t>
  </si>
  <si>
    <t>غيرها من بذور القطن</t>
  </si>
  <si>
    <t>Other Cotton Seeds</t>
  </si>
  <si>
    <t>بذور بطيخ أصفر (شمام)</t>
  </si>
  <si>
    <t xml:space="preserve"> Melon Seeds</t>
  </si>
  <si>
    <t xml:space="preserve"> غيرها من بذور يقطين وكوسا وقرع</t>
  </si>
  <si>
    <t xml:space="preserve"> Pumpkin , Squash And Marrow Seeds</t>
  </si>
  <si>
    <t>غيرها من منتجات رقائق  الحبوب، رقائق حبوب محمصة أو حبوب منفشة</t>
  </si>
  <si>
    <t>خرشوف، انكار أرضي شوكي، محضرة من مواد أخر ومعدة للاستهلاك المباشر غير مجمدة</t>
  </si>
  <si>
    <t>Other Vegetables  Prepared  With Other Than By Vinegar Artichokes, Not Frozen .</t>
  </si>
  <si>
    <t xml:space="preserve"> مربيات وهلام فواكة من التفاح</t>
  </si>
  <si>
    <t>Apple, Jams, Fruit Jellies, Marmalades</t>
  </si>
  <si>
    <t>ـ ـ ـ ـ مشروبات الشاي والقهوة مضافاً إليها سكر أو مواد تحلية أخر وان كانت منكهة</t>
  </si>
  <si>
    <t>ـ ـ ـ ـ Tea And Coffee Drinks Containing Added Sugar Or Other Sweetening And If Flavored</t>
  </si>
  <si>
    <t>فلور سبار يحتوي على 97% وزناً أو أقل من فلوريد الكالسيوم</t>
  </si>
  <si>
    <t>Felspar, Containing By Weight 97 % Or Less Of Calcium Fluoride</t>
  </si>
  <si>
    <t>كبريتات الزرنيخ الطبيعية - كبريت الزرنيخ الأصفر  ـ سم الفأر</t>
  </si>
  <si>
    <t xml:space="preserve"> Yellow Arsenic Sulphide (Rat Poison)</t>
  </si>
  <si>
    <t>غيرها من الاحماض غير العضويه</t>
  </si>
  <si>
    <t>Other Inorganic Acids &amp; Other Inorganic Oxygen Compounds</t>
  </si>
  <si>
    <t>هيبو كلوريت الكالسيوم التجاري وهيبو كلوريتات كالسيوم أخر</t>
  </si>
  <si>
    <t xml:space="preserve"> Commercial Calcium Hypochlorite And Other Calcium Hypochlorites</t>
  </si>
  <si>
    <t xml:space="preserve"> جليسيرول - كحولات لا دورية متعددة الهيدروكسيل الغير مشبعة</t>
  </si>
  <si>
    <t>Glycerol</t>
  </si>
  <si>
    <t xml:space="preserve"> كحول البنزيل - كحولات دورية عطرية ذات حلقة بنزين</t>
  </si>
  <si>
    <t xml:space="preserve"> Benzyl Alcohol</t>
  </si>
  <si>
    <t>Pigments Nonaqueous Media, Other</t>
  </si>
  <si>
    <t>غيرها من محضرات تحسين اللزوجه</t>
  </si>
  <si>
    <t>Antiknock Preps, Other</t>
  </si>
  <si>
    <t xml:space="preserve"> - - - - معاجين الإستنساخ التي قاعدتها الجلاتين</t>
  </si>
  <si>
    <t xml:space="preserve"> - - - - Copying Pastes With A Basis Of Gelatin</t>
  </si>
  <si>
    <t>- - - -  سائل لمبردات الحرارة ( الراديترات ) يحتوي علي مادة إيثيل الجلايكول</t>
  </si>
  <si>
    <t xml:space="preserve"> أنابيب</t>
  </si>
  <si>
    <t>Unvulcanized Rubber Tubes</t>
  </si>
  <si>
    <t>قفازات من مطاط لإطفاء الحرائق</t>
  </si>
  <si>
    <t>Articles Of Apparel &amp; Clothing Accessories For Fire Extinguishing</t>
  </si>
  <si>
    <t>غيرها من أللواح المصنوعة من الدقائق</t>
  </si>
  <si>
    <t>Other Particle Boards</t>
  </si>
  <si>
    <t>سدادات</t>
  </si>
  <si>
    <t xml:space="preserve"> Corks And Stoppers</t>
  </si>
  <si>
    <t>غيرها من مصنوعات اللوف</t>
  </si>
  <si>
    <t>Loofa, Other</t>
  </si>
  <si>
    <t xml:space="preserve"> Paper For Graphics Or Advertisements</t>
  </si>
  <si>
    <t>48053000</t>
  </si>
  <si>
    <t xml:space="preserve"> ورق (سلفيت) للتغليف</t>
  </si>
  <si>
    <t xml:space="preserve"> Sulphite Wrapping Paper</t>
  </si>
  <si>
    <t>كتل وألواح مرشحة من عجائن الورق</t>
  </si>
  <si>
    <t>Filter Blocks, Slabs And Plates, Of Paper Pulp</t>
  </si>
  <si>
    <t>نسج من صوف مندوف أو من وبر ناعم مندوف، لصناعة العبي والمشالح</t>
  </si>
  <si>
    <t>نسج من كتان غير مقصورة أو مقصورة</t>
  </si>
  <si>
    <t>Woven Fabrics Of Flax, Unbleached Or Bleached</t>
  </si>
  <si>
    <t>غيرها من نسج الكتان</t>
  </si>
  <si>
    <t>Woven Fabrics Of Flax, Other</t>
  </si>
  <si>
    <t xml:space="preserve"> أقمشة محددة في الملاحظة 9 من القسم الحادي عشر</t>
  </si>
  <si>
    <t>Synthetic Filament Yarn Fabrics Specified In Note 9 To Section Xi</t>
  </si>
  <si>
    <t>خيوط حزم وحبال وامراس  مضفورة</t>
  </si>
  <si>
    <t>Hand Woven Rugs, Other</t>
  </si>
  <si>
    <t>Carpets. Other</t>
  </si>
  <si>
    <t>- مربعات تتجاوز مساحة سطحها عن  0.3 م2 ولكن لا تزيد عن 1م2</t>
  </si>
  <si>
    <t xml:space="preserve"> - Tiles, Having A Maximum Surface Area Exceeding 0.3 M² But Not Exceeding 1 M²”</t>
  </si>
  <si>
    <t>نفايات زجاج مسحوقة وغيرها من فضلات زجاج ، كتل زجاج</t>
  </si>
  <si>
    <t>Cullet And Other Waste And Scrap Of Glass, Glass In The Mass</t>
  </si>
  <si>
    <t>زجاج محني أو مشغول الأطراف أو مشطوف أو محفور أو مثقوب أو مطلي بالميناء أو مشغول بطريقة أخرى ولكن غير مزود بأطر ولا مزود بمواد أخر</t>
  </si>
  <si>
    <t>Glass Bent, Edge Worked, Engraved, Drilled, Enameled Or Otherwise Worked, But Not Framed Or Fitted With Other Materials</t>
  </si>
  <si>
    <t xml:space="preserve"> حديد صب (ظهر)غير مخلوط محتوي على أكثر من05% وزناً من الفوسفور</t>
  </si>
  <si>
    <t>Non-Alloy Pig Iron Containing By Weight More Than 05 % Of Phosphorus</t>
  </si>
  <si>
    <t>منتجات نصف جاهزه ذات مقطع عرضي مستطيل ( بما فيه المربع) مقاس عرضه يساوي أقل من ضعفي سمكه</t>
  </si>
  <si>
    <t>Steel Of Rectangular (Including Square) Cross-Section, The Width Measuring Less Than Twice The Thickness</t>
  </si>
  <si>
    <t>اسلاك من صلب السيليكو ـ منجنيز</t>
  </si>
  <si>
    <t>Wire Of Silico-Manganese Steel</t>
  </si>
  <si>
    <t>غيرها من السلاسل</t>
  </si>
  <si>
    <t>Chain, Other</t>
  </si>
  <si>
    <t xml:space="preserve"> صناديق البريد العمودية</t>
  </si>
  <si>
    <t>Pillar-Boxes For Mail</t>
  </si>
  <si>
    <t>Leaf Binders, Other, Including Parts</t>
  </si>
  <si>
    <t>غيرها من الخرز والترتر</t>
  </si>
  <si>
    <t>Beads And Spangles, Other</t>
  </si>
  <si>
    <t>محركات رد فعل، عدا المحركات النفاثة</t>
  </si>
  <si>
    <t>Reaction Engines Other Than Turbo Jets</t>
  </si>
  <si>
    <t>روافع كريـن بهياكل متحركة على خط حديدي</t>
  </si>
  <si>
    <t>Portal Or Pedestal Jib Cranes</t>
  </si>
  <si>
    <t>غيرها من الات واجهزه صنع العجائن</t>
  </si>
  <si>
    <t>Parts For Machinery For Making Pulp, Other</t>
  </si>
  <si>
    <t>آلات شحذ المعادن، ذات تحكم رقمي</t>
  </si>
  <si>
    <t>Sharpening Machines For Metal, Numerically Controlled</t>
  </si>
  <si>
    <t>عدد آلية أخر لتشذيب أو لإجراء عمليات تجهيز أخر أو لشغل المعادن أو الكربيدات المعدنية أو الخلائط الخزفية</t>
  </si>
  <si>
    <t>Other Machines Tools For De-Burring, Polishing Or Otherwise Finishing Metal, Sintered Metals Or Carbides Or Cermets</t>
  </si>
  <si>
    <t xml:space="preserve"> مناشير وقاطعات دائرية، ذات سلاسل</t>
  </si>
  <si>
    <t>Saws And Cutters,</t>
  </si>
  <si>
    <t>سيارات مجهزة بصناديق للتبريد لا يزيد ونها الإجمالي القائم 5طن</t>
  </si>
  <si>
    <t xml:space="preserve"> عدسات التكبير للجيب، للمكاتب الخ</t>
  </si>
  <si>
    <t>Magnifying Lenses(Pocket,Desk,Etc)</t>
  </si>
  <si>
    <t xml:space="preserve"> الأجهزة الالكترونية للمكفوفين</t>
  </si>
  <si>
    <t>Electronic Aids For The Blind</t>
  </si>
  <si>
    <t xml:space="preserve"> بيانو بذيل أفقي الأوتار</t>
  </si>
  <si>
    <t>Grand Pianos</t>
  </si>
  <si>
    <t>غيرها من أجزاء ولوازم الالات الموسيقيه</t>
  </si>
  <si>
    <t xml:space="preserve"> - - - غيرها</t>
  </si>
  <si>
    <t xml:space="preserve"> - - - Other</t>
  </si>
  <si>
    <t>غيرها من أدوات الألعاب</t>
  </si>
  <si>
    <t>Golf Equipment, Other</t>
  </si>
  <si>
    <t xml:space="preserve"> أقلام ملونة للرسم</t>
  </si>
  <si>
    <t>Crayons</t>
  </si>
  <si>
    <t>غيرها من الطباشير</t>
  </si>
  <si>
    <t>Pens, Other</t>
  </si>
  <si>
    <t>01041090</t>
  </si>
  <si>
    <t>07112000</t>
  </si>
  <si>
    <t>07122000</t>
  </si>
  <si>
    <t>09062000</t>
  </si>
  <si>
    <t>09083200</t>
  </si>
  <si>
    <t>11042200</t>
  </si>
  <si>
    <t>11063090</t>
  </si>
  <si>
    <t>12072900</t>
  </si>
  <si>
    <t>12077000</t>
  </si>
  <si>
    <t>12129940</t>
  </si>
  <si>
    <t>19042029</t>
  </si>
  <si>
    <t>20059994</t>
  </si>
  <si>
    <t>20079913</t>
  </si>
  <si>
    <t>22021014</t>
  </si>
  <si>
    <t>25292100</t>
  </si>
  <si>
    <t>25309011</t>
  </si>
  <si>
    <t>28112990</t>
  </si>
  <si>
    <t>28281000</t>
  </si>
  <si>
    <t>29054500</t>
  </si>
  <si>
    <t>29062100</t>
  </si>
  <si>
    <t>32129090</t>
  </si>
  <si>
    <t>38111900</t>
  </si>
  <si>
    <t>38249993</t>
  </si>
  <si>
    <t>38249994</t>
  </si>
  <si>
    <t>40069010</t>
  </si>
  <si>
    <t>40151910</t>
  </si>
  <si>
    <t>44101900</t>
  </si>
  <si>
    <t>45031000</t>
  </si>
  <si>
    <t>45041090</t>
  </si>
  <si>
    <t>46029090</t>
  </si>
  <si>
    <t>48026100</t>
  </si>
  <si>
    <t>48120000</t>
  </si>
  <si>
    <t>53091100</t>
  </si>
  <si>
    <t>53091900</t>
  </si>
  <si>
    <t>54073000</t>
  </si>
  <si>
    <t>57029990</t>
  </si>
  <si>
    <t>57039019</t>
  </si>
  <si>
    <t>57042000</t>
  </si>
  <si>
    <t>60052100</t>
  </si>
  <si>
    <t>63049120</t>
  </si>
  <si>
    <t>70010000</t>
  </si>
  <si>
    <t>70060000</t>
  </si>
  <si>
    <t>72012000</t>
  </si>
  <si>
    <t>72071100</t>
  </si>
  <si>
    <t>72106900</t>
  </si>
  <si>
    <t>72292000</t>
  </si>
  <si>
    <t>73158900</t>
  </si>
  <si>
    <t>83059000</t>
  </si>
  <si>
    <t>83089090</t>
  </si>
  <si>
    <t>84121000</t>
  </si>
  <si>
    <t>84263000</t>
  </si>
  <si>
    <t>84399900</t>
  </si>
  <si>
    <t>84603100</t>
  </si>
  <si>
    <t>84609000</t>
  </si>
  <si>
    <t>84671940</t>
  </si>
  <si>
    <t>87042160</t>
  </si>
  <si>
    <t>90138010</t>
  </si>
  <si>
    <t>90219020</t>
  </si>
  <si>
    <t>92012000</t>
  </si>
  <si>
    <t>92099900</t>
  </si>
  <si>
    <t>94061090</t>
  </si>
  <si>
    <t>95063900</t>
  </si>
  <si>
    <t>96099030</t>
  </si>
  <si>
    <t>96099090</t>
  </si>
  <si>
    <t>ايطاليا
Italy</t>
  </si>
  <si>
    <t xml:space="preserve">     1. Harmonized Commodity Description and Coding System (HS 2017) </t>
  </si>
  <si>
    <t>Q2-2022</t>
  </si>
  <si>
    <t>الكنغو</t>
  </si>
  <si>
    <t>Congo</t>
  </si>
  <si>
    <t>0407</t>
  </si>
  <si>
    <t>بيض طيور بقشره طازج أو محفوظ أو مطهو</t>
  </si>
  <si>
    <t>Bird'S Eggs  , In The Shell , Fresh , Preserved Or Cooked</t>
  </si>
  <si>
    <t>0702</t>
  </si>
  <si>
    <t>طماطم  ، طازجة أو مبردة</t>
  </si>
  <si>
    <t>0704</t>
  </si>
  <si>
    <t>كرنب وملفوف وقرنبيط وخضر مماثلة صالحة للأكل من جنس براسيكا، طازجة أو مبردة</t>
  </si>
  <si>
    <t>Cabbages, Cauliflower, Kohlrabi, Kale Etc., Fresh Or Chilled</t>
  </si>
  <si>
    <t>0705</t>
  </si>
  <si>
    <t>خس (لاكتوكا ساتيفا) وهندباء (شيكوريام)، طازجة أو مبردة</t>
  </si>
  <si>
    <t>Lettuce And Chicory, Fresh Or Chilled</t>
  </si>
  <si>
    <t>1806</t>
  </si>
  <si>
    <t>شوكلاته و منتجات غذائية اخر تحتوي على كاكاو</t>
  </si>
  <si>
    <t>Chocolate &amp; Other Food Products Containing Cocoa</t>
  </si>
  <si>
    <t>2513</t>
  </si>
  <si>
    <t>حجر خفان سنباذج</t>
  </si>
  <si>
    <t xml:space="preserve"> Pumice; Emery; Natural Corundum And Garnet Etc.</t>
  </si>
  <si>
    <t>2826</t>
  </si>
  <si>
    <t>فلوريدات فلوروسيليكات وفلور والومنيات واملاج الفلور الاخر المركبه</t>
  </si>
  <si>
    <t xml:space="preserve"> Fluorides; Fluorosilicates, Fluoroaluminates Etc.</t>
  </si>
  <si>
    <t>ادويه عدا الاصناف المذكوره فى البنود 3002او3005</t>
  </si>
  <si>
    <t>3209</t>
  </si>
  <si>
    <t>دهانات وورنيش بما فى ذلك الوان المينا واللك  اساسها بوليميرات طبيعيه</t>
  </si>
  <si>
    <t>Paint &amp; Varnish From Synthetic Polymers Etc.; Aqueous Solution</t>
  </si>
  <si>
    <t>4602</t>
  </si>
  <si>
    <t>مصنوعات صناعة السلال وأصناف أخر متحصل عليها مباشرة بشكلها، من مواد ضـفر أو مصنوعة من مواد ضفر مصنوعات من لوف</t>
  </si>
  <si>
    <t>Basketwork, Wickerwork Etc. Of Plaits; Articles Of Loofah</t>
  </si>
  <si>
    <t>4810</t>
  </si>
  <si>
    <t>ورق وورق مقوى، مطلي، على وجه واحد أو وجهين بالكاولين (خزف صيني) أو بمواد غير عضوية أخر بلاصق أو بدونه، باستثناء أي طلاء أخر وان كان ملونا أو مزينا أو مطبع السطح، لفات أو صفائح</t>
  </si>
  <si>
    <t>Paper &amp; Paperboard, Coated With Kaolin Etc., In Rolls Or Sheets</t>
  </si>
  <si>
    <t>4820</t>
  </si>
  <si>
    <t>سجلات، سجلات محاسبة، دفاتر جيب، دفاتر طلبات، دفاتر إيصالات دفاتر ورق رسائل، مفكرات، مذكرات وأصناف مماثلة</t>
  </si>
  <si>
    <t>Registers, Account Books, Notebooks, Binders, Business Forms Etc. Of Paper</t>
  </si>
  <si>
    <t>6209</t>
  </si>
  <si>
    <t>ألبسة وتوابع ألبسة للأطفال، من غير المصنرات</t>
  </si>
  <si>
    <t>Babies' Garments &amp; Clothing Accessories, Not Knitted Or Crocheted</t>
  </si>
  <si>
    <t>6214</t>
  </si>
  <si>
    <t>شالات ولفافات عنق ومناديل رأس ولثم وبراقع وغيرها</t>
  </si>
  <si>
    <t>Shawls, Scarves, Mufflers, Mantillas, Veils Etc.</t>
  </si>
  <si>
    <t>6217</t>
  </si>
  <si>
    <t>توابع أخر جاهزة للألبسة، أجزاء ألبسة أو توابع ألبسة، وغيرها</t>
  </si>
  <si>
    <t>Made-Up Clothing Accessories Nes, Parts Of Garments Etc. Nesoi</t>
  </si>
  <si>
    <t>7105</t>
  </si>
  <si>
    <t>تراب و مسحوق من احجار كريمة او شبه كريمة طبيعية او تركيبية</t>
  </si>
  <si>
    <t>Dust &amp; Powder Of Natural Or Synthetic Precious Or Semiprecious Stones</t>
  </si>
  <si>
    <t>7112</t>
  </si>
  <si>
    <t>بقايا و فضلات معادن ثمينة او معادن عادية مكسوة بقشرة من معادن ثمينة</t>
  </si>
  <si>
    <t>Waste &amp; Scrap Of Precious Metal Or Of Metal Clad With Precious Metal Etc.</t>
  </si>
  <si>
    <t>Tubes &amp; Pipes Nes, External Diameter &gt; 406.4mm, Of Iron Or Steel</t>
  </si>
  <si>
    <t>7902</t>
  </si>
  <si>
    <t>خردة وفضلات من زنك</t>
  </si>
  <si>
    <t>Zinc Waste And Scrap</t>
  </si>
  <si>
    <t>8306</t>
  </si>
  <si>
    <t>نواقيس وأجراس وغيرها( غير كهربائية)، أصناف للتزيين, أطر اللوحات وغيرها وأجزاؤها من معادن عادية</t>
  </si>
  <si>
    <t>Bells, Gongs Etc. (Nonelectric), Ornaments, Picture Frames Etc. &amp; Parts Thereof, Of Base Metal</t>
  </si>
  <si>
    <t>8417</t>
  </si>
  <si>
    <t>أفران للصناعة أو المختبرات بما فيها المرمدات، غير الكهربائية، وأجزاؤها</t>
  </si>
  <si>
    <t>Industrial Or Lab Furnaces &amp; Ovens, Nonelectric; Parts Thereof</t>
  </si>
  <si>
    <t>8487</t>
  </si>
  <si>
    <t>أجزاء آلات ، أ, أجهزة ، غير محتوية على موصلات أو عوازل أو وشائع أو أدوات تماس كهربتائية أو غيرها من تركيبات كهربائية ، غير مذكورة ولا داخلة في مكان آخر من هذا الفصل.</t>
  </si>
  <si>
    <t>Machinery Parts, Not Containing Electrical Connectors, Insulator, Coils, Contacts Or Other Electrical Features, Not Specified Or Included Elsewhere In This Chapter.</t>
  </si>
  <si>
    <t>8509</t>
  </si>
  <si>
    <t>أجهزة آلية كهربائية للاستعمال المنزلي وأجزاؤها</t>
  </si>
  <si>
    <t>Electromechanical Domestic Appliances; Parts Thereof</t>
  </si>
  <si>
    <t>Electrical Apparatus For Switching Or Protecting Electr. Circuits, Over 1000v</t>
  </si>
  <si>
    <t>Electrical Apparatus For Switching Or Protecting Electr. Circuits, N/Ov 1000v</t>
  </si>
  <si>
    <t>أجزاء و لوازم للسيارات والمركبات المستخدمة في أغراض مختلفة والداخلة في البنود من  8701لغاية8705</t>
  </si>
  <si>
    <t>8805</t>
  </si>
  <si>
    <t>أجهزة ومعدات إطلاق العربات الجوية، أجهزة الهبوط على ظهر السفن للعربات الجوية وغيرها، أجهزة أرضية للتدريب على الطيران، و أجزاؤها</t>
  </si>
  <si>
    <t>Aircraft Launching Gear; Deck-Arrestor Etc.; Ground Flying Trainers; Parts Thereof</t>
  </si>
  <si>
    <t>9603</t>
  </si>
  <si>
    <t>مكانس وفراجين ومماسح ومنافض من ريش وغيرها</t>
  </si>
  <si>
    <t>Brooms, Brushes, Mops, Feather Dusters Etc.</t>
  </si>
  <si>
    <t>02032900</t>
  </si>
  <si>
    <t>غيرها من أجزاء فصيلة الخنازير  المذبوحة مجمدة</t>
  </si>
  <si>
    <t>Meat Of Swine, Other Types</t>
  </si>
  <si>
    <t>02086010</t>
  </si>
  <si>
    <t xml:space="preserve"> لحوم وأحشاء وأطراف أخر صالحة للأكل من جمال وحيوانات أخر من فصيلة الجمال طازجة أو مبردة</t>
  </si>
  <si>
    <t xml:space="preserve"> Other meat and edible meat offal of camels and other camelids (Camelidae) Fresh or chilled</t>
  </si>
  <si>
    <t>02101900</t>
  </si>
  <si>
    <t>غيرها من الأجزاء الصالحة للأكل، لحوم فصيلة الخنزير</t>
  </si>
  <si>
    <t>Other Swine Parts</t>
  </si>
  <si>
    <t>03033900</t>
  </si>
  <si>
    <t>03043900</t>
  </si>
  <si>
    <t>غيرها من شرائح طازجة أو مبردة من سمك شبوط، ن نوع هيبوفثالميكثيس ، ومن نـوع سيرهينـوس،ميلوفارينجودون بيسوس، من أنواع كاتلا كاتلا و لابيو، أوستيوكيلوس هاسلتي، لبتوباربوس هوفيني وميجالوبراما) سمك أنقليـس " ثعبان البحر "(من نوع انجـويلا)، سمـك رأس الثعبان (من نوع تشانـا)</t>
  </si>
  <si>
    <t>Other Fresh or chilled fillets of, carp (Cyprinus spp., Carassius spp., Ctenopharyngodon idellus, Hypophthalmichthys spp., Cirrhinus spp., Mylopharyngodon piceus, Catla catla, Labeo spp., Osteochilus hasselti, Leptobarbus hoeveni, Megalobrama spp.), eels (Anguilla spp.)and snakeheads (Channa spp.)</t>
  </si>
  <si>
    <t>03044100</t>
  </si>
  <si>
    <t xml:space="preserve"> سلمون المحيط الهادي (اونكورهينوكس نركا، ونكورهينوكس غوربشا أونكورهينكوس كيثا، وأونكورهينوكس تشاوتشا، أونكورهينوكس كيسوتش و أونكورهينوكس ماسو وأونكورهينوكس ردورس), سلمون الأطلنطي (سالموسالار) وسلمون الدانوب (هوكوهوكو) ، شرائح طازجة أو مبردة .</t>
  </si>
  <si>
    <t>Pacific Salmon (Oncorhynchus Nerka, Oncorhynchus Gorbuscha, Oncorhynchus Keta, Oncorhynchus Tschawytscha, Oncorhynchus Kisutch, Oncorhynchus Masou And Oncorhynchus Rhodurus), Atlantic Salmon (Salmo Salar) And Danube Salmon (Hucho Hucho)</t>
  </si>
  <si>
    <t>04015090</t>
  </si>
  <si>
    <t>غيرها من الألبان طويل الأجل بنسبة دسم تزيد عن 10% وزناً</t>
  </si>
  <si>
    <t>Other Long Life Milk,Of A Fat Content By Weigh</t>
  </si>
  <si>
    <t>12019010</t>
  </si>
  <si>
    <t>غيرها من الحبوب الكامله</t>
  </si>
  <si>
    <t>Whole Seeds,Ohers</t>
  </si>
  <si>
    <t>14011000</t>
  </si>
  <si>
    <t>بوص هندى - بامبو (مواد نباتية مستعملة في صناعة الحصر و السلال)</t>
  </si>
  <si>
    <t>Bamboos</t>
  </si>
  <si>
    <t>16041200</t>
  </si>
  <si>
    <t>أسماك كاملة محضرة غير مفرومة من اسماك رنجه</t>
  </si>
  <si>
    <t>Whole Fish, Prepared But Not Minced, Herrings</t>
  </si>
  <si>
    <t>16054000</t>
  </si>
  <si>
    <t>قشريات اخر (غ.د.آ.) محضرة أو محفوظة</t>
  </si>
  <si>
    <t>Other Crustaceans, Prepared Or Preserved</t>
  </si>
  <si>
    <t>17019913</t>
  </si>
  <si>
    <t xml:space="preserve"> سكر يحتوي على منكهات او مواد تلوين مضافة ، مصفى( مكرر)   مسحوق بودرة</t>
  </si>
  <si>
    <t>Sugar, Castor</t>
  </si>
  <si>
    <t>19021930</t>
  </si>
  <si>
    <t xml:space="preserve"> شبس مصنوع من دقيق البطاطا بشكل مكرونة، غير جاهزة، غيرها</t>
  </si>
  <si>
    <t>19022090</t>
  </si>
  <si>
    <t>غيرها من انواع المكرونه،عجائن غذائية محشوة إن كانت مطبوخة أو محضرة بطريقة أخرى</t>
  </si>
  <si>
    <t>Pasta, With Other</t>
  </si>
  <si>
    <t>21011219</t>
  </si>
  <si>
    <t>21069095</t>
  </si>
  <si>
    <t>لقمة القاضي( البروتين المتخلل بالماء مكون أساسا من مزيج من احماض أمينية وكلوريد الصوديوم ويستعمل في المحضرات الغذائية (للتقطير مثلا)</t>
  </si>
  <si>
    <t>Luqmat Al-Qadi</t>
  </si>
  <si>
    <t>Granite, Porphyry, Basalt, Sandstone Etc., Crude Or Roughly Trimmed</t>
  </si>
  <si>
    <t>25301000</t>
  </si>
  <si>
    <t>فيرمكيوليت، بيرليت وكلوريتات غير ممددة</t>
  </si>
  <si>
    <t xml:space="preserve"> Vermiculite, Perlite And Chlorites, Unexpanded</t>
  </si>
  <si>
    <t>26011200</t>
  </si>
  <si>
    <t>خامات حديد مكتلة ومركزاتها عدا بيريت الحديد المحمص</t>
  </si>
  <si>
    <t>Iron Ores &amp; Concentrates, Other Than Roasted Iron Pyrites, Agglomerated</t>
  </si>
  <si>
    <t>27101992</t>
  </si>
  <si>
    <t>زيوت لأغراض أخر، زيوت للتنظيف</t>
  </si>
  <si>
    <t>Petroleum Products,  Cleaning Oils</t>
  </si>
  <si>
    <t>29025000</t>
  </si>
  <si>
    <t>ستيرين  - هيدروكربونات دورية</t>
  </si>
  <si>
    <t xml:space="preserve"> Styrene</t>
  </si>
  <si>
    <t>29161400</t>
  </si>
  <si>
    <t xml:space="preserve"> أستيرات حمض ميثاكريليك</t>
  </si>
  <si>
    <t>Esters Of Methacrylic Acid</t>
  </si>
  <si>
    <t>29173500</t>
  </si>
  <si>
    <t>أنهيدريد فتاليك</t>
  </si>
  <si>
    <t xml:space="preserve"> Phthalic Anhydride</t>
  </si>
  <si>
    <t>29341000</t>
  </si>
  <si>
    <t xml:space="preserve"> مركبات تتضمن بنيتها حلقة ثيازول (وإن كانت مهدرجة) غير منصهرة</t>
  </si>
  <si>
    <t xml:space="preserve"> Compounds Containing An Unfused Thiazole Ring (Whether Or Not Hydrogenated) In The Structure</t>
  </si>
  <si>
    <t>30019000</t>
  </si>
  <si>
    <t>غيرها من خلاصات الغدد</t>
  </si>
  <si>
    <t>Organic Compounds Nes, Other</t>
  </si>
  <si>
    <t>35079090</t>
  </si>
  <si>
    <t>غيرها من الانزيمات ومحضراتها</t>
  </si>
  <si>
    <t>Prepared Enzymes, Other</t>
  </si>
  <si>
    <t>38231100</t>
  </si>
  <si>
    <t xml:space="preserve"> حمض الدهن ستيارين</t>
  </si>
  <si>
    <t>Stearic Acid</t>
  </si>
  <si>
    <t>39076900</t>
  </si>
  <si>
    <t>ـ ـ غيرها من بولي( إيثيلين تيرفثالات)، بأشكالها الأولية</t>
  </si>
  <si>
    <t>Other of poly(ethylene terephthalate), in primary forms</t>
  </si>
  <si>
    <t>39077000</t>
  </si>
  <si>
    <t>بولي ( حمض اللبنيك )، بأشكالها الأولية</t>
  </si>
  <si>
    <t xml:space="preserve"> Poly(lactic acid), in primary forms</t>
  </si>
  <si>
    <t>40159090</t>
  </si>
  <si>
    <t>48042100</t>
  </si>
  <si>
    <t>Uncoated Kraft Paper &amp; Paperboard, Rolls, Unbleached</t>
  </si>
  <si>
    <t>48103200</t>
  </si>
  <si>
    <t>مبيض بطريقة موحدة في كتلته والذي تمثل فيه الألياف الخشبية المتحصل عليها بطريقة كيماوية بنسبة تزيد عن 95% وزناً من المحتوى الكلي لمجموع الألياف و بوزن  يتجاوز 150 جم/ م2</t>
  </si>
  <si>
    <t>Bleached Uniformly Throughout The Mass And Of Which More Than 95 % By Weight Of The Total Fibre Content Consists Of Wood Fibres Obtained By A Chemical Process, And Weighing More Than 150 G/M2</t>
  </si>
  <si>
    <t>48172000</t>
  </si>
  <si>
    <t>بطاقات رسائل وبطاقات بـريد غير مصورة وبطاقات للمراسلة</t>
  </si>
  <si>
    <t>Letter Cards, Plain Postcards And Correspondence Cards Of Paper Or Paperboard</t>
  </si>
  <si>
    <t>Woven Fabrics, For The Manufacture The Cloak(Abayas)</t>
  </si>
  <si>
    <t>52091100</t>
  </si>
  <si>
    <t>54075100</t>
  </si>
  <si>
    <t>Synthetic Filament Yarn Unbleached Or Bleached</t>
  </si>
  <si>
    <t>غيرها من خيوط عاليه المتانه</t>
  </si>
  <si>
    <t>56072120</t>
  </si>
  <si>
    <t>Twine, Cordage, Rope And Cables Of Sisal Plaited</t>
  </si>
  <si>
    <t>57023290</t>
  </si>
  <si>
    <t>57024190</t>
  </si>
  <si>
    <t>59019010</t>
  </si>
  <si>
    <t xml:space="preserve"> نسج شفافة لنقل الرسوم</t>
  </si>
  <si>
    <t xml:space="preserve"> Tracing Cloth</t>
  </si>
  <si>
    <t>62144010</t>
  </si>
  <si>
    <t>62159000</t>
  </si>
  <si>
    <t>أربطة عنـق (كرافاتات) ووردات عنـق (بابيون) وأربطة عنق بشكل مناديل، من غير مصنرات من مواد نسجيه اخرى</t>
  </si>
  <si>
    <t>Ties, Bow Ties And Cravats Of Other Textile Materials</t>
  </si>
  <si>
    <t>63053900</t>
  </si>
  <si>
    <t>غيرها من الاوعيه المرنه الوسيطه</t>
  </si>
  <si>
    <t>Sacks And Bags, Other</t>
  </si>
  <si>
    <t>68042300</t>
  </si>
  <si>
    <t>أرحية أخر، وأصناف مماثلة للطحن أو الجرش أو القطع من احجار كريمه</t>
  </si>
  <si>
    <t>Grindings Of Natural Stone</t>
  </si>
  <si>
    <t>71181000</t>
  </si>
  <si>
    <t xml:space="preserve"> نقود "عملات معدنية" (عدا النقود الذهبية) غير مطروحة للتداول الرسمي</t>
  </si>
  <si>
    <t>Coin (Other Than Gold Coin), Not Being Legal Tender</t>
  </si>
  <si>
    <t>72163120</t>
  </si>
  <si>
    <t xml:space="preserve">  Of A Height  Exceeding 220 Mm</t>
  </si>
  <si>
    <t>72299000</t>
  </si>
  <si>
    <t>غيرها من الاسلاك</t>
  </si>
  <si>
    <t>Wire, Other</t>
  </si>
  <si>
    <t>74153900</t>
  </si>
  <si>
    <t>غيرها من انواع البراغى</t>
  </si>
  <si>
    <t>75040000</t>
  </si>
  <si>
    <t>مساحيق ورقائق من نيكل</t>
  </si>
  <si>
    <t>Nickel Powders And Flakes</t>
  </si>
  <si>
    <t>76051100</t>
  </si>
  <si>
    <t>يتجاوز مقاس أكبر مقطع عرضي لها 7 مم</t>
  </si>
  <si>
    <t>82121090</t>
  </si>
  <si>
    <t>غيرها من ادوات الحلاقه</t>
  </si>
  <si>
    <t>Razors, Other</t>
  </si>
  <si>
    <t>82149090</t>
  </si>
  <si>
    <t>غيرها من السواطير والسكاكين</t>
  </si>
  <si>
    <t xml:space="preserve"> Cutlery, Other</t>
  </si>
  <si>
    <t>84109000</t>
  </si>
  <si>
    <t>أجزاء عنفات (تربينات) ونواعير تعمل بقوة الماء بما فيها منظماتها</t>
  </si>
  <si>
    <t>Parts, Including Regulators For Hydraulic Turbines And Water Wheels</t>
  </si>
  <si>
    <t>84158190</t>
  </si>
  <si>
    <t>Air Conditioning Machines, Other</t>
  </si>
  <si>
    <t>84244990</t>
  </si>
  <si>
    <t xml:space="preserve"> غيرها من أجهزة البستنة</t>
  </si>
  <si>
    <t>Other of horticultural sprayers</t>
  </si>
  <si>
    <t>84262000</t>
  </si>
  <si>
    <t>روافع (كرين) برجية</t>
  </si>
  <si>
    <t>Tower Cranes</t>
  </si>
  <si>
    <t>84632000</t>
  </si>
  <si>
    <t>آلات أعمال اللولبة الخارجية والداخلية بالطي أو الجلخ في المعادن أو الكربيدات المعدنية أو الخزائف الخزفية</t>
  </si>
  <si>
    <t>Thread Rolling Machines For Working Metal, Sintered Metal Carbides Or Cermets, Without Removing Material</t>
  </si>
  <si>
    <t>84741000</t>
  </si>
  <si>
    <t>آلات وأجهزة فرز أو غربلة أو فصل أو غسل الأتربة أو الأحجار أو خامات المعادن أو غيرها من المواد المعدنية</t>
  </si>
  <si>
    <t>Machinery For Sorting, Screening, Separating, Washing Stones, Ores Or Mineral Substances</t>
  </si>
  <si>
    <t>84771000</t>
  </si>
  <si>
    <t>آلات قولبة بالحقن لشغـل المطاط أو اللدائن أو لصنع منتجات من هذه المواد</t>
  </si>
  <si>
    <t>Injection Moulding Machines For Working Rubber Plastic Or For The Manufacture Of Products From These Materials</t>
  </si>
  <si>
    <t>84773000</t>
  </si>
  <si>
    <t>آلات قولبة بالنفخ لشغـل المطاط أو اللدائن أو لصنع منتجات من هذه المواد</t>
  </si>
  <si>
    <t>Blow Moulding Machines For Working Rubber Or Plastics Or For The Manufacture Of Products From These Materials</t>
  </si>
  <si>
    <t>85176250</t>
  </si>
  <si>
    <t>ـ ـ ـ ميكروفونات لاسلكية، المرفق بها كيبل قصير (هوائي) أو هوائي معدني صغير عدا أجهزة الارسال للاذاعة ( راديو) أو الاذاعة المصورة ( تلفزيون)</t>
  </si>
  <si>
    <t>- - - Wireless Microphones Incorporating A Short Cable( Antenna ) Or Small Metal Antenna</t>
  </si>
  <si>
    <t>85232990</t>
  </si>
  <si>
    <t>غيرها من أقراص وأشرطة وأجهزة التخزين الصلبة المستديمة وإن كانت مسجلة باستثناء المذكورة في الفصل 37</t>
  </si>
  <si>
    <t>Other Discs, Tapes, Solid-State Non-Volatile Storage Devices, But Excluding Products Of Chapter 37.</t>
  </si>
  <si>
    <t>85413000</t>
  </si>
  <si>
    <t>مقومات ترانزستورات (ثايرستورات) ياك وترياك عدا الأجهزة الحساسة للضوء</t>
  </si>
  <si>
    <t>Thyristors, Diacs And Triacs, Other Than Photo Sensitive Devices</t>
  </si>
  <si>
    <t>87011000</t>
  </si>
  <si>
    <t>جرارات زراعية صغيرة، يتم التحكم فيها بواسطة رجل</t>
  </si>
  <si>
    <t>Pedestrian Controlled Tractors</t>
  </si>
  <si>
    <t>87032190</t>
  </si>
  <si>
    <t>غيرها من السيارات</t>
  </si>
  <si>
    <t>87042150</t>
  </si>
  <si>
    <t>هياكل سيارات محتوية على غرفة القيادة لا يزيد وزنها القائم 5طن</t>
  </si>
  <si>
    <t>Vehicle Chassis Cabs</t>
  </si>
  <si>
    <t>غبرها من سيارات النقل الكبيره والمجهزه</t>
  </si>
  <si>
    <t>87043180</t>
  </si>
  <si>
    <t>سيارات مجهزة بصناديق للتبريد لا يتجاوز وزنها الإجمالي القائم مع الحمولة القصوى 5طن</t>
  </si>
  <si>
    <t>87043190</t>
  </si>
  <si>
    <t>87059030</t>
  </si>
  <si>
    <t>سيارات مجهزة  خصيصاً لـلاسـتـخـدام في تنظيف الشوارع والميادين العامة والمطارات وما يماثلها</t>
  </si>
  <si>
    <t>Lorries Used For Cleansing Streets,Gutters,Airfield Runwaysetc</t>
  </si>
  <si>
    <t>88010000</t>
  </si>
  <si>
    <t>بالونات ومناطيد مسيرة، طائرات شراعية وأجنحة دلتا وغيرها من عربات جوية غير مصممة للدفع بقوة محرك</t>
  </si>
  <si>
    <t>Balloons And Dirigibles, Gliders, Hang Gliders And Other Non Powered Aircraft</t>
  </si>
  <si>
    <t>90065300</t>
  </si>
  <si>
    <t xml:space="preserve"> غيرها، تعمل بأفلام بشكل لفائف بعرض 35 مم</t>
  </si>
  <si>
    <t>Cameras Other, For Roll Film Of A Width Of 35 Mm</t>
  </si>
  <si>
    <t>90213920</t>
  </si>
  <si>
    <t xml:space="preserve"> الاذرع والسواعد والايدى والسيقان والاقدام والانوف وصمامات القلب</t>
  </si>
  <si>
    <t>Arms , Forearms, Hands, Legs, Feet ,Noses, And Heart-Valves</t>
  </si>
  <si>
    <t>91012900</t>
  </si>
  <si>
    <t>91022900</t>
  </si>
  <si>
    <t>91061000</t>
  </si>
  <si>
    <t>ساعات للدوائر الحكومية لتسجيل الدخول والوقت</t>
  </si>
  <si>
    <t>Time-Registers, Time Recorders For Government Departments Use</t>
  </si>
  <si>
    <t>92099400</t>
  </si>
  <si>
    <t xml:space="preserve"> أجزاء ولوازم الأدوات الموسيقية الداخلة في البند 9207</t>
  </si>
  <si>
    <t>Parts And Accessories For The Musical Instruments Of Heading No 9207</t>
  </si>
  <si>
    <t>96071100</t>
  </si>
  <si>
    <t>حابكات مزودة بأسنان للتشبيك من معادن عادية</t>
  </si>
  <si>
    <t>Slide Fasteners Fitted With Chain Scoops Of Base Metal</t>
  </si>
  <si>
    <t>96190040</t>
  </si>
  <si>
    <t>وسائد رقيقة من ورق قابل لامتصاص الإفرازات من المرضى</t>
  </si>
  <si>
    <t>Thin Pads Of  Paper  Absorbable To Patients' Secretions</t>
  </si>
  <si>
    <t>أخرى تشمل السلع التي قيمتها أقل من 50 ألف ر.ق.</t>
  </si>
  <si>
    <t>Q3-2022</t>
  </si>
  <si>
    <t>0805</t>
  </si>
  <si>
    <t>حمضيات طازجة أو مجففة</t>
  </si>
  <si>
    <t>Citrus Fruit, Fresh Or Dried</t>
  </si>
  <si>
    <t>0908</t>
  </si>
  <si>
    <t>جوز الطيب ، حب الهيل</t>
  </si>
  <si>
    <t>Nutmeg, Mace And Cardamoms</t>
  </si>
  <si>
    <t>2106</t>
  </si>
  <si>
    <t>محضرات غذائيه - غ- آ</t>
  </si>
  <si>
    <t>Food Preparations Nes.</t>
  </si>
  <si>
    <t>2202</t>
  </si>
  <si>
    <t>المياه المعدنيه والمياه الغازيه مضاف اليها سكر</t>
  </si>
  <si>
    <t>Waters, Sweetened/Flavored &amp; Other Nonalcoholic Beverages Not Fruit/Vegetable Juices</t>
  </si>
  <si>
    <t>2204</t>
  </si>
  <si>
    <t>نبيذ من عنب طازج بما فى ذلك الانبذة المقواه بالكحول</t>
  </si>
  <si>
    <t>Wine Of Fresh Grapes Incl. Fortified Wines</t>
  </si>
  <si>
    <t>3214</t>
  </si>
  <si>
    <t>معجون لتثبيت الزجاج واسمنت الراتنج وغيرها من معاجين السد</t>
  </si>
  <si>
    <t>Glaziers Putty, Grafting Putty, Resin Cements, Caulking Compounds Etc.</t>
  </si>
  <si>
    <t>3506</t>
  </si>
  <si>
    <t>غراء محضر وغيره من المواد اللاصقه</t>
  </si>
  <si>
    <t>Prepared Glues &amp; Adhesives Nes, Glue Retail Pk</t>
  </si>
  <si>
    <t>3816</t>
  </si>
  <si>
    <t>اسمن وملاط وخرسانه ومركبات مماثله</t>
  </si>
  <si>
    <t>Refractory Cements, Mortars, Concretes Etc. Nes.</t>
  </si>
  <si>
    <t>3912</t>
  </si>
  <si>
    <t>سليلوز ومشتقاته الكيماويه</t>
  </si>
  <si>
    <t>Cellulose And Chemical Derivatives Nes, In Primary Forms</t>
  </si>
  <si>
    <t>6102</t>
  </si>
  <si>
    <t>معاطف واقية، سترات واقية للريح أو المطر وغيرها للنساء أو البنات، من مصنرات</t>
  </si>
  <si>
    <t>Women'S Or Girls' Overcoats, Capes Etc., Knitted Or Crocheted</t>
  </si>
  <si>
    <t>6117</t>
  </si>
  <si>
    <t>توابع أخر جاهزة للألبسة من مصنرات، أجزاء ألبسة أو غيرها من مصنرات</t>
  </si>
  <si>
    <t>Made-Up Clothing Accessories Nes, Parts Of Garments Etc., Knitted Or Crocheted</t>
  </si>
  <si>
    <t>6210</t>
  </si>
  <si>
    <t>ألبسة مصنوعة من نسج داخلة في البنود 5602 أو 5603 أو 5906 أو 5907</t>
  </si>
  <si>
    <t>Garments, Of Felt Or Fabric Impregnated Etc.</t>
  </si>
  <si>
    <t>6301</t>
  </si>
  <si>
    <t>أصناف أخر جاهزة من نسج، بطانيات وأحزمة</t>
  </si>
  <si>
    <t>Blankets And Traveling Rugs</t>
  </si>
  <si>
    <t>6305</t>
  </si>
  <si>
    <t>أكياس تعبئة وتغليف</t>
  </si>
  <si>
    <t>Sacks &amp; Bags For Packing Goods</t>
  </si>
  <si>
    <t>6506</t>
  </si>
  <si>
    <t>أغطية رأس أخر وان كانت مبطنة أو مزينة</t>
  </si>
  <si>
    <t>Headgear Nes, Whether Or Not Lined Or Trimmed (Bathing Caps Etc.)</t>
  </si>
  <si>
    <t>6802</t>
  </si>
  <si>
    <t>أحجار نصب وبناء (عدا حجر الإردواز) مشغولة وأصناف مصنوعة منها، عدا الأصناف المذكورة في البند 68/1، مكعبات للفسيفساء وما يماثلها، من حجر طبيعي (بما فيها الإردواز) وإن كانت على حامل حبيبات وشظايا ومساحيق من حجر طبيعي (بما فيها الإردواز) ملونة اصطناعيا</t>
  </si>
  <si>
    <t>Worked Monumental Or Building Stone &amp; Articles Thereof; Mosaic Cubes Etc.; Granules, Chippings Etc.</t>
  </si>
  <si>
    <t>6913</t>
  </si>
  <si>
    <t>تماثيل  واصناف اخر للزينة او الزخرفة ، من خزف</t>
  </si>
  <si>
    <t>Statuettes &amp; Other Ornamental Ceramic Articles</t>
  </si>
  <si>
    <t>7801</t>
  </si>
  <si>
    <t>رصاص خام</t>
  </si>
  <si>
    <t>Unwrought Lead</t>
  </si>
  <si>
    <t>7804</t>
  </si>
  <si>
    <t>صفائح وألواح وأشرطة ولفائف من رصاص، مساحيق ورقائق من رصاص</t>
  </si>
  <si>
    <t>Lead Plates, Sheets, Strip And Foil; Lead Powders &amp; Flakes</t>
  </si>
  <si>
    <t>8508</t>
  </si>
  <si>
    <t>عدد آلية كهربائية يدوية، ذات محرك كهربائي مندمج وأجزاؤها</t>
  </si>
  <si>
    <t>Electromechanical Tools For Working In The Hand; Parts Thereof</t>
  </si>
  <si>
    <t>8521</t>
  </si>
  <si>
    <t>(أجهزة تسجيل وإذاعة الصوت والصورة (فيديو</t>
  </si>
  <si>
    <t>Video Recording Or Reproducing Apparatus</t>
  </si>
  <si>
    <t>8907</t>
  </si>
  <si>
    <t>منشآت عائمة أخرى مثل الرماث (طوافات) والخزانات ومنصات الإرساء وعوامات الربط أو الإرشاد والمنارات وغيرها</t>
  </si>
  <si>
    <t>Floating Structures Nes, (Rafts, Tanks, Landing-Stages, Buoys Etc.)</t>
  </si>
  <si>
    <t>01012110</t>
  </si>
  <si>
    <t>خيول حية من أصل عربي (اصيلة للأنسال)</t>
  </si>
  <si>
    <t>Live Horses Arabic Origin</t>
  </si>
  <si>
    <t>01042090</t>
  </si>
  <si>
    <t>غيرها من فصيلة الماعز</t>
  </si>
  <si>
    <t>Live Other Goats Not Pure-Bred Live Other Goats Not Pure-Bred</t>
  </si>
  <si>
    <t>09030000</t>
  </si>
  <si>
    <t>مته - ماتيه</t>
  </si>
  <si>
    <t>Mate</t>
  </si>
  <si>
    <t>10039000</t>
  </si>
  <si>
    <t>غيرها من شعير</t>
  </si>
  <si>
    <t>Other Barley</t>
  </si>
  <si>
    <t>10059020</t>
  </si>
  <si>
    <t>غيرها من ذرة بيضاء</t>
  </si>
  <si>
    <t xml:space="preserve"> White Corn</t>
  </si>
  <si>
    <t>13019099</t>
  </si>
  <si>
    <t>غيرها من الصموغ وانواع اللبان</t>
  </si>
  <si>
    <t>Other Gums</t>
  </si>
  <si>
    <t>15042000</t>
  </si>
  <si>
    <t>دهون وزيوت وجزيئاتها من أسماك، عدا زيت الكبد وان كانت مكررة ولكن غير معدلة كيمياويا</t>
  </si>
  <si>
    <t>Fats And Oils And Their Fractions, Of Fish, Other Than Liver Oils, Whether Or Not Refined, But Not Chemically Modified</t>
  </si>
  <si>
    <t>16041700</t>
  </si>
  <si>
    <t>سمك الانقليس محضرة أو محفوظة، كاملة أو مقطعة، ولكن غير مفرومة</t>
  </si>
  <si>
    <t>Prepared or preserved eels whole or in pieces, but not minced</t>
  </si>
  <si>
    <t>19059020</t>
  </si>
  <si>
    <t>خبز الدابوق المعد لمرضى السكر</t>
  </si>
  <si>
    <t xml:space="preserve"> Gluten Bread  Diabetics</t>
  </si>
  <si>
    <t>22021013</t>
  </si>
  <si>
    <t>ـ ـ ـ ـ مياه معدنية للرياضيين مضافاً إليها سكر أو مواد تحلية أخر وان كانت منكهة</t>
  </si>
  <si>
    <t>ـ ـ ـ ـ Mineral Water For Athletes Containing Added Sugar Or Other Sweetening And If Flavored</t>
  </si>
  <si>
    <t>25151100</t>
  </si>
  <si>
    <t xml:space="preserve"> رخام وترافرتين- رخام خاماً أو مشذباً بصورة غير منتظمة</t>
  </si>
  <si>
    <t xml:space="preserve"> Marble, Travertine Etc., Crude Or Roughly Trimmed</t>
  </si>
  <si>
    <t>Ash And Slag Nes, Incl. Seaweed Ash (Kelp), Other</t>
  </si>
  <si>
    <t>27121000</t>
  </si>
  <si>
    <t xml:space="preserve"> هلام نفطي</t>
  </si>
  <si>
    <t xml:space="preserve"> Petroleum Jelly</t>
  </si>
  <si>
    <t>29011030</t>
  </si>
  <si>
    <t>بنتانات - هيدروكربونات لا دوريه مشبعة</t>
  </si>
  <si>
    <t xml:space="preserve"> Pentanes</t>
  </si>
  <si>
    <t>29023000</t>
  </si>
  <si>
    <t>تولوين  - هيدروكربونات دورية</t>
  </si>
  <si>
    <t>Toluene</t>
  </si>
  <si>
    <t>29309099</t>
  </si>
  <si>
    <t>غيرها من مركبات الكبريت العضويه</t>
  </si>
  <si>
    <t>Organo Sulphur Compounds, Other</t>
  </si>
  <si>
    <t>32050000</t>
  </si>
  <si>
    <t>ألوان مرسبة (لك) محضرات أساسها ألوان مرسبة  لك</t>
  </si>
  <si>
    <t>Color Lakes Preparations Based On Color Lakes</t>
  </si>
  <si>
    <t>32110000</t>
  </si>
  <si>
    <t>مجففات محضرة</t>
  </si>
  <si>
    <t>Prepared Driers</t>
  </si>
  <si>
    <t>32159090</t>
  </si>
  <si>
    <t>غيره من انواع الحبر</t>
  </si>
  <si>
    <t xml:space="preserve"> Inks, Other</t>
  </si>
  <si>
    <t>غيرها من محضرات تجميل الاسنان</t>
  </si>
  <si>
    <t>33069090</t>
  </si>
  <si>
    <t>Oral Hygiene, Other</t>
  </si>
  <si>
    <t>34011140</t>
  </si>
  <si>
    <t xml:space="preserve"> صابون طبي</t>
  </si>
  <si>
    <t xml:space="preserve"> Medicated Soap</t>
  </si>
  <si>
    <t>37079010</t>
  </si>
  <si>
    <t>مواد التظهير   التحميض</t>
  </si>
  <si>
    <t xml:space="preserve"> Developers</t>
  </si>
  <si>
    <t>38151100</t>
  </si>
  <si>
    <t>محضرات تحتـوي على النيكل أو على مركبات النيكل كمادة فعالة</t>
  </si>
  <si>
    <t>Reaction Initiators, With Nickel Or Nickel Compounds As The Active Substance</t>
  </si>
  <si>
    <t>38249920</t>
  </si>
  <si>
    <t xml:space="preserve"> - - - مركبات لتصحيح الكتابة على ورق الإستنساخ في أوعية مهيأة للبيع بالتجزئة</t>
  </si>
  <si>
    <t xml:space="preserve"> - - - Stencil Correctors Put Up In Packings For Retail Sale</t>
  </si>
  <si>
    <t>38249960</t>
  </si>
  <si>
    <t xml:space="preserve"> - - - المركبات الماصة والمستعملة لإحداث الفراغ التام في الأنابيب والصمامات الكهربائية</t>
  </si>
  <si>
    <t xml:space="preserve"> - - - Getters For Vacuum Tubes And Electric Valves</t>
  </si>
  <si>
    <t>38249995</t>
  </si>
  <si>
    <t xml:space="preserve">  ـ ـ ـ ـ حمض الفوسفونيك،ميثيل-،ثاني ميثيل إستر،بوليمر مع الأوكسرين و أوكسيد الفسفور الخماسي</t>
  </si>
  <si>
    <t xml:space="preserve">   - - - - Phosphonic Acid, Methyl-Dimethyl Ester, Polymer With Oxirane And Phosphor Pentaoxide</t>
  </si>
  <si>
    <t>39014000</t>
  </si>
  <si>
    <t>ـ كوبوليمرات الإيثيلين - ألفا-أوليفين وزنها النوعي يقل عن 0.94</t>
  </si>
  <si>
    <t>- Ethylene-Alpha-Olefin Copolymers, Having A Specific Gravity Of Less Than 0.94</t>
  </si>
  <si>
    <t>40069040</t>
  </si>
  <si>
    <t xml:space="preserve"> صفائح و ألواح وأشرطة</t>
  </si>
  <si>
    <t>Unvulcanized Rubber Plates,Sheets And Strips</t>
  </si>
  <si>
    <t>48059100</t>
  </si>
  <si>
    <t>ورق بوزن لا يتجاوز 150  جم/م2</t>
  </si>
  <si>
    <t xml:space="preserve"> Other Paper And Paperboard, Weighing 1 50 G/M2 Or Less</t>
  </si>
  <si>
    <t>49019100</t>
  </si>
  <si>
    <t>قواميـس وموسوعات، وأجزاء متسلسلة منها</t>
  </si>
  <si>
    <t>Dictionaries And Encyclopedias, And Serial Installments Thereof</t>
  </si>
  <si>
    <t>54011090</t>
  </si>
  <si>
    <t>غيرها من خيوط الخياطه</t>
  </si>
  <si>
    <t>Sewing Thread, Other</t>
  </si>
  <si>
    <t>54022000</t>
  </si>
  <si>
    <t xml:space="preserve"> خيوط عالية المتانة ، من بوليسترات</t>
  </si>
  <si>
    <t xml:space="preserve"> High Tenacity Yarn Of Polyesters</t>
  </si>
  <si>
    <t>54077200</t>
  </si>
  <si>
    <t>54083300</t>
  </si>
  <si>
    <t>اقمشه منسوجه من خيوط مختلفة الألوان</t>
  </si>
  <si>
    <t>Woven Fabrics Of Artificial Filament Yarn Of Yarns Of Different Colours</t>
  </si>
  <si>
    <t>نسج من ألياف تركيبية غير مستمره غير مقصورة أو مقصورة</t>
  </si>
  <si>
    <t>55131100</t>
  </si>
  <si>
    <t>نسج من الياف تركيبيه غير مستمره من ألياف بوليسترغير مستمرة بنسج سادة</t>
  </si>
  <si>
    <t>Woven Fabricsof Polyester Staple Fibres, Plain Weave</t>
  </si>
  <si>
    <t>55161200</t>
  </si>
  <si>
    <t>نسج تحتوى على الياف اصطناعيه غير مستمره مصبوغه</t>
  </si>
  <si>
    <t xml:space="preserve"> Woven Fabrics Of Artificial Staple Fibers Dyed</t>
  </si>
  <si>
    <t>55161400</t>
  </si>
  <si>
    <t>نسج تحتوى على الياف اصطناعيه مطبوعه</t>
  </si>
  <si>
    <t xml:space="preserve"> Woven Fabrics Of Artificial Staple Fibers Printed</t>
  </si>
  <si>
    <t>60059000</t>
  </si>
  <si>
    <t>غيرها من الاقمشة المصنره</t>
  </si>
  <si>
    <t>Pile Fabrics, Knitted Or Crocheted, Other :</t>
  </si>
  <si>
    <t>أقمشة مصنره مطبوعة</t>
  </si>
  <si>
    <t>61101900</t>
  </si>
  <si>
    <t>غيرها من البلوزات والكنزات المنوعه</t>
  </si>
  <si>
    <t>Sweaters, Pullovers, Sweatshirts, Vests,  Other</t>
  </si>
  <si>
    <t>62132000</t>
  </si>
  <si>
    <t>مناديل جيب أو يد من قطن</t>
  </si>
  <si>
    <t xml:space="preserve"> Handkerchiefs Of Cotton</t>
  </si>
  <si>
    <t>62139000</t>
  </si>
  <si>
    <t>مناديل جيب أو يد من مواد نسجيه اخرى</t>
  </si>
  <si>
    <t xml:space="preserve"> Handkerchiefs Of Other Textile Materials</t>
  </si>
  <si>
    <t>63049190</t>
  </si>
  <si>
    <t>غيرها من الغطيه الواقيه</t>
  </si>
  <si>
    <t>Furnish Articles, Other</t>
  </si>
  <si>
    <t>65050060</t>
  </si>
  <si>
    <t>قبعات عسكرية و بريهات</t>
  </si>
  <si>
    <t>Military Caps And Berets</t>
  </si>
  <si>
    <t>66039000</t>
  </si>
  <si>
    <t>غيرها من الهياكل المركبه</t>
  </si>
  <si>
    <t>Umbrella Parts, Other</t>
  </si>
  <si>
    <t>70139190</t>
  </si>
  <si>
    <t>غيرها من الادوات</t>
  </si>
  <si>
    <t>Galss Botles, Other</t>
  </si>
  <si>
    <t>71162090</t>
  </si>
  <si>
    <t>غيرها من اصناف الاستعمالات الفنيه</t>
  </si>
  <si>
    <t>Precious Stone, Other</t>
  </si>
  <si>
    <t>72155030</t>
  </si>
  <si>
    <t>73024000</t>
  </si>
  <si>
    <t xml:space="preserve"> ألواح دعم  وقواعد</t>
  </si>
  <si>
    <t>Fish-Plates And Sole Plates</t>
  </si>
  <si>
    <t>73170040</t>
  </si>
  <si>
    <t xml:space="preserve"> مشابك خارزة</t>
  </si>
  <si>
    <t>Staples</t>
  </si>
  <si>
    <t>73251040</t>
  </si>
  <si>
    <t>79070093</t>
  </si>
  <si>
    <t>أقطاب الوقاية الكاثودية المستخدمة لحماية الأنابيب وخزانات السفن الخ من التآكل</t>
  </si>
  <si>
    <t>Cathodic Protection Anodes(Sacrificial Anodes) Used For Protecting Pipelines Ships Tanks,Etc,From Corrosion</t>
  </si>
  <si>
    <t>84041000</t>
  </si>
  <si>
    <t>أجهزة مساعدة لمراجل توليد البخار المائي ومراجل للتدفئة المركزية</t>
  </si>
  <si>
    <t>Auxiliary Plant For Use With Steam Or Vapor Generating Boilers And Central Heating Boilers</t>
  </si>
  <si>
    <t>84049000</t>
  </si>
  <si>
    <t>أجزاء مكثفات للآلات البخارية</t>
  </si>
  <si>
    <t>Parts For Auxiliary Plant For Use With Steam Or Vapor Generating Boilers Or Central Heating Boilers</t>
  </si>
  <si>
    <t>84211100</t>
  </si>
  <si>
    <t>فارزات القشدة</t>
  </si>
  <si>
    <t>Cream Separators (Centrifugal)</t>
  </si>
  <si>
    <t>84233000</t>
  </si>
  <si>
    <t>أجهزة لوزن كمية ثابتة وأجهزة وزن قبابين لوضع المواد في أكياس أو عبوات بوزن محدد، بما في ذلك موازين المعايرة</t>
  </si>
  <si>
    <t>Constant Weight Scales And Scales For Discharging A Predetermined Weight Of Material Into A Bag Or Container, Including Hopper Scales</t>
  </si>
  <si>
    <t>84303900</t>
  </si>
  <si>
    <t>آلات تكسير الصخر أو الفحم وآلات حفر الأنفاق، غير ذاتية الحركة</t>
  </si>
  <si>
    <t>Other Coal Or Rock Cutters And Tunneling Machinery, Not Self Propelled</t>
  </si>
  <si>
    <t>84321000</t>
  </si>
  <si>
    <t>محاريث مما يستعمل في الزراعة</t>
  </si>
  <si>
    <t>Ploughs For Agriculture</t>
  </si>
  <si>
    <t>84413000</t>
  </si>
  <si>
    <t>آلات وأجهزة لصنع الكراتين وصناديق وعلب وأنابيب وبراميل أو أوعية مماثلة بغير طريقة القولبة</t>
  </si>
  <si>
    <t>Machines For Making Cartons, Boxes, Cases, Tubes, Drums Or Similar Containers, Other Than By Moulding</t>
  </si>
  <si>
    <t>84431600</t>
  </si>
  <si>
    <t xml:space="preserve"> آلات الطباعة "الفليوكسوغرافية"</t>
  </si>
  <si>
    <t>- - Flexographic Printing Machinery</t>
  </si>
  <si>
    <t>84552200</t>
  </si>
  <si>
    <t>آلات تجليخ على البارد لآلات تجليخ المعادن</t>
  </si>
  <si>
    <t>Cold Metal Rolling Mills</t>
  </si>
  <si>
    <t>84569000</t>
  </si>
  <si>
    <t>عدد آلية أخرى تؤدي عملها باقتطاع وإزالة جميع المواد وتعمل بالطريقة الكيماوية الإلكترونية أو بحزم الإلكترونات أو بالحزم الايونية أو بطريقة البلازما القوسية</t>
  </si>
  <si>
    <t>Other Machine Tools For Working Any Material By Removal Of Material, Operated By Electro Chemical, Electron Beam, Ionic Beam Or Plasma Arc Processes</t>
  </si>
  <si>
    <t>84589900</t>
  </si>
  <si>
    <t>Lathes, Other</t>
  </si>
  <si>
    <t>84619000</t>
  </si>
  <si>
    <t>(عدد آلية أخر تعمل بإزالة المعادن أو الكربيدات المعدنية الملبدة أو الخلائط المعدنية الخزفية (سيرميه</t>
  </si>
  <si>
    <t>Other Machine Tools Working By Removing Metal, Sintered Metal Carbides Or Cermets (N.E.S.)</t>
  </si>
  <si>
    <t>84775900</t>
  </si>
  <si>
    <t>آلات أخر لقولبة أو تشكيل المطاط أو اللدائن</t>
  </si>
  <si>
    <t>Other Machinery For Moulding Or Otherwise Forming Products, Other Than Pneumatic Tires Or Inner Tubes</t>
  </si>
  <si>
    <t>84793000</t>
  </si>
  <si>
    <t>مكابس لصنع ألواح الدقائق أو ألواح الألياف من خشب أو غيرها من المواد الليفية وآلات أخر لمعالجة الخشب أو الفلين</t>
  </si>
  <si>
    <t>Presses For The Manufacture Of Particle Board Or Fiber Building Board Of Wood Or Other Ligneous Materials And Other Machinery For Treating Wood Or Cork</t>
  </si>
  <si>
    <t>84798960</t>
  </si>
  <si>
    <t xml:space="preserve"> آلات غمس الثقاب</t>
  </si>
  <si>
    <t>Match Dipping Machines</t>
  </si>
  <si>
    <t>84804100</t>
  </si>
  <si>
    <t>85016400</t>
  </si>
  <si>
    <t xml:space="preserve"> مولدات تزيد قدرتها عن 750 كيلو فولت امبير</t>
  </si>
  <si>
    <t>Ac Generators Of An Output Exceeding 750 Kva</t>
  </si>
  <si>
    <t>85284900</t>
  </si>
  <si>
    <t>ـ ـ غيرها من شاشات عرض "مونيتور" ذات أنبوب أشعة كاثودية</t>
  </si>
  <si>
    <t>Other of Cathoderay tube monitors</t>
  </si>
  <si>
    <t>87032212</t>
  </si>
  <si>
    <t>سيارات سياحية. سيارات موديل السنة الأولى التي تسبق سنة التخليص أو اكثر سعة اسطواناتها تزيد عن 1000 سم3 ولا تتجاوز 1500 سم3</t>
  </si>
  <si>
    <t>Motor Vehicle, The First Year Of Befor Clearing Or More</t>
  </si>
  <si>
    <t>87032432</t>
  </si>
  <si>
    <t>سيارات ذات الدفع الرباعي. سيارات موديل السنة الأولى التي تسبق سنة التخليص أو اكثر تزيد سعة اسطواناتها عن 3000 سم3</t>
  </si>
  <si>
    <t>87041000</t>
  </si>
  <si>
    <t>سيارات دمبرز (قلابات) مصممة للاستعمال خارج الطرق العامة</t>
  </si>
  <si>
    <t>Dumpers Designed For Off Highway Use</t>
  </si>
  <si>
    <t>90021900</t>
  </si>
  <si>
    <t>Lenses, Other</t>
  </si>
  <si>
    <t>90063000</t>
  </si>
  <si>
    <t xml:space="preserve"> أجهزة مصممة خصيصاً للتصوير تحت الماء أو للتصوير الجوي أو للفحص الطبي أو الجراحي للأعضاء الداخلية؛ أجهزة تصوير لمختبرات الطب الشرعي أو في مجال علم الجريمة</t>
  </si>
  <si>
    <t>Cameras Specially Designed For Underwater Use, For Aerial Survey Or For Medical Or Surgical Examination Of Internal Organs; Comparison Cameras For Forensic Or Criminological Purposes</t>
  </si>
  <si>
    <t>90085000</t>
  </si>
  <si>
    <t>ـ أجهزة عرض (بروجكتور) , أجهزة للتكبير أو التصغير</t>
  </si>
  <si>
    <t>-Projectors, Enlargers And Reducers</t>
  </si>
  <si>
    <t>90131000</t>
  </si>
  <si>
    <t>مناظير تحديد الأهداف المعدة للتثبيت على الأسلحة؛ مناظير الأفق (بيروسكوبات)؛ مناظير مصممة كأجزاء للآلات واللأدوات والأجهزة والمعدات الداخلة في هذا الفصل أو في القسم السادس عشر</t>
  </si>
  <si>
    <t>Telescopic Sights For Fitting To Arms; Periscopes; Telescopes Designed To Form Parts Of Machines, Appliances, Instruments Or Apparatus Of This Chapter Or Section Xvi</t>
  </si>
  <si>
    <t>90181400</t>
  </si>
  <si>
    <t xml:space="preserve"> أجهزة تشخيص بالوميض الإشعاعي</t>
  </si>
  <si>
    <t>Scintigraphic Apparatus</t>
  </si>
  <si>
    <t>91139090</t>
  </si>
  <si>
    <t>غيرها من الأساور</t>
  </si>
  <si>
    <t>Watch Straps, Other</t>
  </si>
  <si>
    <t>94069044</t>
  </si>
  <si>
    <t>مباني للسكن أو للمدارس، من ألياف زجاجية (فيبر جلاس)</t>
  </si>
  <si>
    <t>Prefabricated residential or school buildings, of fiberglass</t>
  </si>
  <si>
    <t>96140090</t>
  </si>
  <si>
    <t>غيرها، من غلايين التدخين</t>
  </si>
  <si>
    <t>Other From Smoking Pipes</t>
  </si>
  <si>
    <t>ناميبيا</t>
  </si>
  <si>
    <t>Namibia</t>
  </si>
  <si>
    <t>Q4-2022</t>
  </si>
  <si>
    <t>المانيا
Germany</t>
  </si>
  <si>
    <t>0306</t>
  </si>
  <si>
    <t>قشريات حية أو طازجة أو مطبوخة أو محضرة بأي طريقة كانت</t>
  </si>
  <si>
    <t>Crustaceans,Live,Fresh Etc. And Cooked Etc.</t>
  </si>
  <si>
    <t>0703</t>
  </si>
  <si>
    <t>بصل و عسقلان وثوم وكراث وخضر ثومية اخر، من الفصيلة البصلية ، طازجة أو مبردة</t>
  </si>
  <si>
    <t>Onions, Shallots, Garlic, Leeks &amp; Other Alliaceous Vegetables, Fresh Or Chilled</t>
  </si>
  <si>
    <t>0803</t>
  </si>
  <si>
    <t>موز و بلانتان ، طازج أو مجفف</t>
  </si>
  <si>
    <t>Bananas And Plantains, Fresh Or Dried</t>
  </si>
  <si>
    <t>0808</t>
  </si>
  <si>
    <t>تفاح وكمثرى وسفرجل ، طازج</t>
  </si>
  <si>
    <t>Apples, Pears And Quinces, Fresh</t>
  </si>
  <si>
    <t>0910</t>
  </si>
  <si>
    <t>زنجبيل وزعفران وكركم وزعتر وأوراق غار (رند) وكري وبهارات وأفاوية أخر</t>
  </si>
  <si>
    <t>Ginger, Saffron, Tumeric, Thyme, Bay Leaves, Curry, Origanum Etc.</t>
  </si>
  <si>
    <t>1901</t>
  </si>
  <si>
    <t>خلاصة الشعير الناشط ( مالت ) ، محضرات غذائية من دقيق او سميد او نشاء او من خلاصة الشعير الناشط ، بحد اقصى لنسبة كاكاو%50</t>
  </si>
  <si>
    <t>Malt Extract; Food Preparations Of Flour, Meal, Starch Or Malt Extract, Limited Cocoa (50%)</t>
  </si>
  <si>
    <t>2103</t>
  </si>
  <si>
    <t>صلصات ومحضرات للصلصات</t>
  </si>
  <si>
    <t>Sauces &amp; Preparations; Mixed Condiments, Mustard Flour, Tomato Sauce, Ketchup, Mayonnaise Etc.</t>
  </si>
  <si>
    <t>خامات نحاس ومركزاتها</t>
  </si>
  <si>
    <t>3822</t>
  </si>
  <si>
    <t>الكواشف المركبه للتشخيص والمختبرات</t>
  </si>
  <si>
    <t>Composite Diagnostic Or Lab Reagents, Exc. Pharmaceutical Prod.</t>
  </si>
  <si>
    <t>4205</t>
  </si>
  <si>
    <t>أصناف أخر من جلد طبيعي أو مجدد</t>
  </si>
  <si>
    <t>Articles Of Leather Nes.</t>
  </si>
  <si>
    <t>4415</t>
  </si>
  <si>
    <t>صناديق وعلب وأقفاص وأوعية اسطوانية وأوعية مماثلة، من خشب بكرات كبيرة من خشب للكابلات وطبليات وطبليات صناديق وألواح تحميل أخر من خشب</t>
  </si>
  <si>
    <t>Packing Cases, Boxes Etc.; Pallets Etc.; Of Wood</t>
  </si>
  <si>
    <t>4420</t>
  </si>
  <si>
    <t>خشب مطعم وخشب منقوش علب وصناديق صغيرة، غلف للمجوهرات أو لمصنوعات الصياغة أو لأدوات المائدة وأصناف مماثلة من خشب تماثيل صغيرة وأصناف زينة أخر من خشب أصناف أثاث خشبية</t>
  </si>
  <si>
    <t xml:space="preserve"> Wood Marquetry &amp; Inlaid Wood; Caskets &amp; Cases For Jewelry Etc., Statuettes And Ornaments Of Wood; Wooden Furniture Nesoines.</t>
  </si>
  <si>
    <t>5702</t>
  </si>
  <si>
    <t>سجاد وأغطية أرضيات أخر من مواد نسجية، منسوجة، غير ما هو بعفارات أو بغيره</t>
  </si>
  <si>
    <t>Carpets &amp; Other Textile Floor Coverings, Woven, Not Tufted Etc.</t>
  </si>
  <si>
    <t>5703</t>
  </si>
  <si>
    <t>سجاد وأغطية أرضيات أخر من مواد نسجية، ذات عفارات</t>
  </si>
  <si>
    <t>Carpets &amp; Other Textile Floor Coverings, Tufted</t>
  </si>
  <si>
    <t>6907</t>
  </si>
  <si>
    <t>بلاط خزفي غير ملمع للأرضيات ولتغطية الجدران أو المواقد وان كانت على حامل</t>
  </si>
  <si>
    <t>Unglazed Ceramic Flags &amp; Paving, Hearth Or Wall Tiles Etc.</t>
  </si>
  <si>
    <t>6910</t>
  </si>
  <si>
    <t>احواض غسيل ( مجالي ) ، مغاسل ، حمامات و غيها ، من الخزف</t>
  </si>
  <si>
    <t>Ceramic Sinks, Washbasins, Baths Etc.</t>
  </si>
  <si>
    <t>7320</t>
  </si>
  <si>
    <t>نوابض(سبرنج) وريش نوابض، من حديد أو صلب</t>
  </si>
  <si>
    <t>Springs And Leaves For Springs, Of Iron Or Steel</t>
  </si>
  <si>
    <t>7607</t>
  </si>
  <si>
    <t>(أوراق من ألومنيوم (وان كانت مطبوعة أو مثبتة على حامل) لا يتجاوز سمكها 2 مم (باستثناء سمك الحامل</t>
  </si>
  <si>
    <t>Aluminum Foil (Printed/Backed Or Not), Thickness Not Over 0.2mm (Excl. Any Backing)</t>
  </si>
  <si>
    <t>8418</t>
  </si>
  <si>
    <t>ثلاجات ومجمدات وغيرها من أجهزة التبريد أو التجميد وأجزاؤها</t>
  </si>
  <si>
    <t>Refrigerators, Freezers Etc.; Heat Pumps Nes, Parts Thereof</t>
  </si>
  <si>
    <t>8432</t>
  </si>
  <si>
    <t>آلات وأجهزة وأدوات مما يستعمل في الزراعة أو البستنة أو الحراج لتحضير أو فلاحة التربة، محادل الحدائق أو الملاعب الرياضية وأجزاؤها</t>
  </si>
  <si>
    <t>Agricultural Etc. Machinery For Soil Preparation Or Cultivation; Lawn Rollers; Parts Thereof</t>
  </si>
  <si>
    <t>8519</t>
  </si>
  <si>
    <t>أجهزة إدارة الأسطوانات، حاكيات كهربائية ، قارئات أشرطة (كاسيت) وغيرها</t>
  </si>
  <si>
    <t>Turntables, Record Players, Cassette Players Etc.</t>
  </si>
  <si>
    <t>8603</t>
  </si>
  <si>
    <t>مركبات ذاتية الحركة، للسكك الحديدية أو الترام، حافلات وشاحنات أخرى</t>
  </si>
  <si>
    <t>Self-Propelled Railway Or Tramway Coaches, Vans And Trucks Nes.</t>
  </si>
  <si>
    <t>8712</t>
  </si>
  <si>
    <t>(دراجات ودراجات أخرى بدون محركات (هوائية) أو غير آلية (بما في ذلك الدراجات الثلاثية الدواليب ذات صناديق التوزيع</t>
  </si>
  <si>
    <t>Bicycles &amp; Other Cycles (Incl. Delivery Tricycles), Not Motorized</t>
  </si>
  <si>
    <t>9006</t>
  </si>
  <si>
    <t>أجهزة التصوير الفوتوغرافي، أجهزة إحداث الضوء الخاطف للتصوير الفوتوغرافي وغيرها</t>
  </si>
  <si>
    <t>Photographic Cameras; Flashlight Apparatus Etc.</t>
  </si>
  <si>
    <t>9508</t>
  </si>
  <si>
    <t>أراجيح دوارة، أراجيح وألعاب تسلية متنقلة أخرى، سيرك متنقل و غيره، أجزاء ولوازم</t>
  </si>
  <si>
    <t xml:space="preserve"> Merry-Go-Rounds, Boat-Swings &amp; Other Fairground Amusements; Travelling Circuses Etc.; Parts &amp; Accessories Thereof</t>
  </si>
  <si>
    <t>المالديف</t>
  </si>
  <si>
    <t>Maldives</t>
  </si>
  <si>
    <t>كازاخستان</t>
  </si>
  <si>
    <t>Kazakstan</t>
  </si>
  <si>
    <t>زامبيا</t>
  </si>
  <si>
    <t>Zambia</t>
  </si>
  <si>
    <t>01022900</t>
  </si>
  <si>
    <t>غيرها من الأبقار الحية</t>
  </si>
  <si>
    <t>Other Bovine Animals</t>
  </si>
  <si>
    <t>02072600</t>
  </si>
  <si>
    <t>قطع وأحشاء وأطراف بط وأوز ودجاج سوداني ، طازجة أو مبردة</t>
  </si>
  <si>
    <t>Fowls Cuts And Offal, Fresh Or Chilled</t>
  </si>
  <si>
    <t>Other Edible Meat Offal, Fresh Or Chilled</t>
  </si>
  <si>
    <t>03023500</t>
  </si>
  <si>
    <t>تونة ذات زعانف زرقاء (ثونوس ثاينوس، اورينتاليس)، أسماك طازجة أو مبردة</t>
  </si>
  <si>
    <t>Tuna, Blue Wings</t>
  </si>
  <si>
    <t>03031100</t>
  </si>
  <si>
    <t xml:space="preserve"> "سلمون سوكي(سلمون أحمر)"أنكورهنكوس نيركا، أسماك مجمدة</t>
  </si>
  <si>
    <t>Salmon, Red</t>
  </si>
  <si>
    <t>03036300</t>
  </si>
  <si>
    <t>سمك قد (جادوس موروا أو جادوس أوجاك وجادوس ماكروسيفالوس)، أسماك مجمدة.</t>
  </si>
  <si>
    <t>-- Cod (Gadus Morhua, Gadus Ogac, Gadus Macrocephalus)</t>
  </si>
  <si>
    <t>03036900</t>
  </si>
  <si>
    <t xml:space="preserve"> غيرها من  أسماك القد (جادوس موروا، جادوس أوجاك، جادوس ماكرسيفالوس)، بإستثناء الأكباد والبيض وغدد التذكير</t>
  </si>
  <si>
    <t>Other  Cod (Gadus Morhua, Gadus Ogac, Gadus Macrocephulus),Excluding Livers And Roes</t>
  </si>
  <si>
    <t>03043200</t>
  </si>
  <si>
    <t>سمك سلور (من أنواع بانجاسيوس, سيلوروس, كلارياس, ايكتالوروس)، شرلئح طازجة أو مبردة أو مجمدة.</t>
  </si>
  <si>
    <t>Fresh or chilled fillets of Catfish (Pangasius spp., Silurus spp., Clarias spp., Ictalurus spp.)</t>
  </si>
  <si>
    <t>03044400</t>
  </si>
  <si>
    <t>سمك من عائلة برجماسيروتيدا, جاديداي, ماكروريدا, ميلانونيدا, موريداي,و مورينوليبيديداي، شرائح طازجة أو مبردة .</t>
  </si>
  <si>
    <t xml:space="preserve">-- Fish Of The Families Bregmacerotidae, Euclichthyidae, Gadidae,_x000D_
Macrouridae, Melanonidae, Merlucciidae, Moridae And_x000D_
Muraenolepididae_x000D_
</t>
  </si>
  <si>
    <t>03049900</t>
  </si>
  <si>
    <t>غيرها ، أسماك مجمدة</t>
  </si>
  <si>
    <t>03054900</t>
  </si>
  <si>
    <t>غيرها من الاسماك المجففه والمملحه</t>
  </si>
  <si>
    <t>Smoked Fish, Including Fillets, Other</t>
  </si>
  <si>
    <t>03055990</t>
  </si>
  <si>
    <t>غيرها من الاسماك المجففه</t>
  </si>
  <si>
    <t>03061500</t>
  </si>
  <si>
    <t>_ _  جراد بحر النرويج (نيفروبس نورفيجيكوس).وان كانت مقشورة، مجمد</t>
  </si>
  <si>
    <t>Norway lobsters (Nephrops norvegicus)Frozen.</t>
  </si>
  <si>
    <t>- - - -  Other</t>
  </si>
  <si>
    <t>04032000</t>
  </si>
  <si>
    <t>ـ لبن رائب (زبادي)</t>
  </si>
  <si>
    <t>- Yogurt</t>
  </si>
  <si>
    <t>04072900</t>
  </si>
  <si>
    <t>غيره من بيض طازج اخر</t>
  </si>
  <si>
    <t>Other Fresh Eggs</t>
  </si>
  <si>
    <t>06031900</t>
  </si>
  <si>
    <t>غيرها من الأزهار والبراعم المقطوفة ، للباقات أو للتزيين رطبة</t>
  </si>
  <si>
    <t xml:space="preserve"> - -Other Cutting Flowers And Flower Buds Of A Kind Suitable For Bouquets Or For Ornamental Purposes</t>
  </si>
  <si>
    <t>06039000</t>
  </si>
  <si>
    <t>أزها ر وبراعم أزهار مقطوفة، للباقات أو للتزيين، يابسة أو مبيضة أو مصبوغة أو مشربة أو محضرة بطريقة أخرى</t>
  </si>
  <si>
    <t>Cut Flowers And Flower Buds Of Kind Suitable For Bouquets Or For Ornamental Purposes, Dried, Dyed, Bleached, Impregnated Or Otherwise Prepared</t>
  </si>
  <si>
    <t>07049000</t>
  </si>
  <si>
    <t>غيرها، كرنب (ملفوف) وخضر مماثلة صالحة للأكل من جنس براسيكا، طازجة أو مبردة</t>
  </si>
  <si>
    <t>Cabbages And Other Similar Edible Brassicas, Fresh Or Chilled</t>
  </si>
  <si>
    <t>07089090</t>
  </si>
  <si>
    <t>غيرها من البقوليات قرنية أخر</t>
  </si>
  <si>
    <t>Other Leguminous Vegitables</t>
  </si>
  <si>
    <t>07115100</t>
  </si>
  <si>
    <t>فطر وكمأ،فطر  من جنس أجاريكوس</t>
  </si>
  <si>
    <t xml:space="preserve"> Mushrooms, Fresh Preserved, Not For Immediate Consumption</t>
  </si>
  <si>
    <t>08029200</t>
  </si>
  <si>
    <t>ـ ـ صنوبر مقشر</t>
  </si>
  <si>
    <t>-- Pine nuts, shelled</t>
  </si>
  <si>
    <t>08052200</t>
  </si>
  <si>
    <t>كلمنتينا طازجة أو مجففة</t>
  </si>
  <si>
    <t xml:space="preserve"> Clementines fresh or dried:</t>
  </si>
  <si>
    <t>10079000</t>
  </si>
  <si>
    <t>غيرها من حبوب السورغوم</t>
  </si>
  <si>
    <t>Other Grain Sorghum</t>
  </si>
  <si>
    <t>11042910</t>
  </si>
  <si>
    <t>حبوب أخرى مشغولة  - مثلا مقشورة أو مدورة أو مقطعة أو مكسرة من حنطه او قمح</t>
  </si>
  <si>
    <t>Wheat,  Hulled, Pearled, Sliced Or Kibbled</t>
  </si>
  <si>
    <t>11063030</t>
  </si>
  <si>
    <t>دقيق وسميد ومساحيق من التمر</t>
  </si>
  <si>
    <t>Flour, Meal And Powder Of Dates</t>
  </si>
  <si>
    <t>12099900</t>
  </si>
  <si>
    <t>12119050</t>
  </si>
  <si>
    <t>كركديه - غيرها من نباتات لاغراض الصيدلة ، صناعة العطور ، اغراض ابادة الحشرات  و خلافه</t>
  </si>
  <si>
    <t>Hibiscus</t>
  </si>
  <si>
    <t>12119099</t>
  </si>
  <si>
    <t>Other Pectic Substances</t>
  </si>
  <si>
    <t>15092000</t>
  </si>
  <si>
    <t>ـ زيت العصرة الأولى (زيت بكر) إكسترا</t>
  </si>
  <si>
    <t>- Extra virgin olive oil</t>
  </si>
  <si>
    <t>15093000</t>
  </si>
  <si>
    <t>ـ زيت العصرة الأولى (زيت بكر)</t>
  </si>
  <si>
    <t>- Virgin olive oil</t>
  </si>
  <si>
    <t>15101000</t>
  </si>
  <si>
    <t>ـ زيت متبقي الزيتون خام</t>
  </si>
  <si>
    <t>- Crude olive pomace oil</t>
  </si>
  <si>
    <t>15109000</t>
  </si>
  <si>
    <t>ـ غيره</t>
  </si>
  <si>
    <t>- Other</t>
  </si>
  <si>
    <t>16055200</t>
  </si>
  <si>
    <t>محار مروحي ( اسكلوب ) ومحار الملكة محضرة أو محفوظة</t>
  </si>
  <si>
    <t xml:space="preserve"> Scallops, including queen scallops prepared or preserved</t>
  </si>
  <si>
    <t>16055600</t>
  </si>
  <si>
    <t>بطلينوس وكوكل وأم الحلول محضر أو محفوظ</t>
  </si>
  <si>
    <t xml:space="preserve"> Clams, cockles and arkshells prepared or preserved</t>
  </si>
  <si>
    <t>18061019</t>
  </si>
  <si>
    <t>19019019</t>
  </si>
  <si>
    <t>20029090</t>
  </si>
  <si>
    <t>غيرها من البندوره محضرة أو محفوظة بغير الخل أو حمض الخليك</t>
  </si>
  <si>
    <t>20098934</t>
  </si>
  <si>
    <t xml:space="preserve">ـ ـ ـ ـ عصير جوافة مركز غير مضاف اليه سكر أو مواد تحلية اخر   </t>
  </si>
  <si>
    <t>ـ ـ ـ ـ Guava Juice Concentrated Not Added Sugar Or Sweetening</t>
  </si>
  <si>
    <t>21013010</t>
  </si>
  <si>
    <t xml:space="preserve"> هندباء (شكوريا) وأبدال أخر للبن المحمص</t>
  </si>
  <si>
    <t xml:space="preserve"> Rosted Chicory And Other Roasted Coffee Substitutes</t>
  </si>
  <si>
    <t>22011030</t>
  </si>
  <si>
    <t>مياه معدنية ومياه غازية، مياه غازية -برير</t>
  </si>
  <si>
    <t>Aerated Waters (Berraire)</t>
  </si>
  <si>
    <t>23063000</t>
  </si>
  <si>
    <t xml:space="preserve"> كسب وغيرها من بقايا صلبة أخر، وان كانت مطحونة أو بشكل مكتلات، ناتجة عن استخلاص الزيوت والدهون النباتية عدا الداخلة منها في البند 2304 أو 2305،  من بذور دوار الشمس</t>
  </si>
  <si>
    <t>Oil Cake And Other Solid Residues, Of Sunflower Seeds</t>
  </si>
  <si>
    <t>25169010</t>
  </si>
  <si>
    <t>حجارة نحت أو بناء أخرى-  خاماً أو مشذباً بصورة غير منتظمة</t>
  </si>
  <si>
    <t>25291000</t>
  </si>
  <si>
    <t>فلدسبار</t>
  </si>
  <si>
    <t xml:space="preserve"> Felspar</t>
  </si>
  <si>
    <t>27111300</t>
  </si>
  <si>
    <t>مسيلة- غاز بوتان</t>
  </si>
  <si>
    <t>Liquefied Butanes</t>
  </si>
  <si>
    <t>28352200</t>
  </si>
  <si>
    <t>فوسفات - من أحادي الصوديوم أو ثنائي الصوديوم</t>
  </si>
  <si>
    <t>Phosphates Of Mono- Or Disodium</t>
  </si>
  <si>
    <t>28444310</t>
  </si>
  <si>
    <t>ـ ـ ـ معدة لأغراض طبية</t>
  </si>
  <si>
    <t>- - - For medical purposes</t>
  </si>
  <si>
    <t>28444390</t>
  </si>
  <si>
    <t>ـ ـ ـ غيرها</t>
  </si>
  <si>
    <t>29034500</t>
  </si>
  <si>
    <t>ثنائي كلورو بروبان</t>
  </si>
  <si>
    <t>Dichlorodifluoropropane</t>
  </si>
  <si>
    <t>29034600</t>
  </si>
  <si>
    <t>بروموكلور وثنائي فلوروميثان، برومو ثلاثي فلوروميثان ثنائي برومو رباعي فلوروايثان</t>
  </si>
  <si>
    <t>Bromochlorodifluoromethane, Bromotrifluoromethane And Dibromotetrafluoroethane</t>
  </si>
  <si>
    <t>29319090</t>
  </si>
  <si>
    <t>غيرها من المركبات العضوية المعدنية</t>
  </si>
  <si>
    <t>30012000</t>
  </si>
  <si>
    <t xml:space="preserve"> خلاصات غدد أو غيرها من أعضاء أو افرازاتها</t>
  </si>
  <si>
    <t xml:space="preserve"> Extracts Of Glands Or Other Organs Or Of Their Secretions</t>
  </si>
  <si>
    <t>30024100</t>
  </si>
  <si>
    <t>- - لقاحات للطب البشري</t>
  </si>
  <si>
    <t>-- Vaccines for human medicine</t>
  </si>
  <si>
    <t>30024200</t>
  </si>
  <si>
    <t>- - لقاحات للطب البيطري</t>
  </si>
  <si>
    <t>-- Vaccines for veterinary medicine</t>
  </si>
  <si>
    <t>30024900</t>
  </si>
  <si>
    <t>- - غيرها</t>
  </si>
  <si>
    <t>-- Other</t>
  </si>
  <si>
    <t>32049090</t>
  </si>
  <si>
    <t>منتجات عضوية تركيبية من الأنواع المستعملة كعوامل تبييض ضوئي - غيرها من مواد التلوين</t>
  </si>
  <si>
    <t>Synthetic Organic Coloring Matter (N.E.S.), Other</t>
  </si>
  <si>
    <t>32074000</t>
  </si>
  <si>
    <t xml:space="preserve"> مزججات (فريت) ومزججات أُخر ، بشكل مسحوق أو حبيبات أو رقائق</t>
  </si>
  <si>
    <t>Glass Frit And Other Glass, In The Form Of Powder, Gtanules Or Flakes</t>
  </si>
  <si>
    <t>34023100</t>
  </si>
  <si>
    <t>ـ ـ أحماض ألكيل بنزين سلفونية طولية وأملاحها</t>
  </si>
  <si>
    <t>-- Linear alkylbenzene sulphonic acids and their salts</t>
  </si>
  <si>
    <t>34023900</t>
  </si>
  <si>
    <t>34024100</t>
  </si>
  <si>
    <t>ـ ـ كاتيونية (ذات شحنة موجبة)</t>
  </si>
  <si>
    <t>-- Cationic</t>
  </si>
  <si>
    <t>34024200</t>
  </si>
  <si>
    <t>ـ ـ غير أنيونية</t>
  </si>
  <si>
    <t>-- Non-ionic</t>
  </si>
  <si>
    <t>34025010</t>
  </si>
  <si>
    <t xml:space="preserve"> - - - محضرات غواسل ( مثل الكلوركس . . . الخ )</t>
  </si>
  <si>
    <t xml:space="preserve">   - - - Surface- active agents (For example, Clorox . . .etc)</t>
  </si>
  <si>
    <t>34025021</t>
  </si>
  <si>
    <t xml:space="preserve">   - - - - مساحيق جافة ( مثل التايد . . . الخ )</t>
  </si>
  <si>
    <t xml:space="preserve">  - - - - Dry powder (For example, Tide . etc.)</t>
  </si>
  <si>
    <t>34025022</t>
  </si>
  <si>
    <t xml:space="preserve">   - - - - سائلة</t>
  </si>
  <si>
    <t xml:space="preserve">   - - - - Liquid</t>
  </si>
  <si>
    <t>34025029</t>
  </si>
  <si>
    <t xml:space="preserve">   - - - - غيرها</t>
  </si>
  <si>
    <t xml:space="preserve">  - - - - Other</t>
  </si>
  <si>
    <t>38089110</t>
  </si>
  <si>
    <t>مبيدات حشرات محتوية على بروميثان (ميثيل برومايد) بروموكلوروميثان</t>
  </si>
  <si>
    <t>Insecticides , Containing Methyl Bromide</t>
  </si>
  <si>
    <t>38089390</t>
  </si>
  <si>
    <t>غيرها من مبيدات الاعشاب وموقفات الإنبات ومنظمات نمو النبات</t>
  </si>
  <si>
    <t>Other From Herbicides, Anti-Sprouting Products And Plant-Growth Regulators</t>
  </si>
  <si>
    <t>38221100</t>
  </si>
  <si>
    <t>ـ ـ للملاريا</t>
  </si>
  <si>
    <t>-- For malaria</t>
  </si>
  <si>
    <t>38221300</t>
  </si>
  <si>
    <t>ـ ـ لفصائل الدم</t>
  </si>
  <si>
    <t>-- For blood-grouping</t>
  </si>
  <si>
    <t>38221900</t>
  </si>
  <si>
    <t>38229000</t>
  </si>
  <si>
    <t>38249100</t>
  </si>
  <si>
    <t xml:space="preserve">  - - مخاليط المحضرات المكونة بصورة رئيسية من (5- إيثيل-2— ميثيل -2— أوكسيدو – 2،3،1- ثاني أوكسافوسفورينان-5-أيل) ميثيل ميثيل ميثيل فوسفونات ومكرر](5- إيثيل-2— ميثيل -2— أوكسيدو – 2،3،1- ثاني أوكسافوسفورينان-5-أيل) ميثيل[ ميثيل فوسفونات</t>
  </si>
  <si>
    <t>-- Mixtures And Preparations Consisting Mainly Of (5-Ethyl-2-Methyl-2-Oxido-1,3,2-Dioxaphosphinan-5-Yl)Methyl Methyl Methylphosphonate And Bis[(5-Ethyl-2-Methyl-2-Oxido-1,3,2-Dioxaphosphinan-5-Yl)Methyl] Methylphosphonate</t>
  </si>
  <si>
    <t>38271100</t>
  </si>
  <si>
    <t>ـ ـ محتوية على كربونات كلورية فلورية (CFCs)، وان كانت محتوية على كربونات هيدرو كلورو فلورو(HCFCs) أو كربونات فوق فلورية      (PFCs) أو كربونات هيدرو فلورو (HFCs)</t>
  </si>
  <si>
    <t>-- Containing chlorofluorocarbons (CFCs), whether or not containing hydrochlorofluorocarbons (HCFCs), perfluorocarbons (PFCs) or hydrofluorocarbons (HFCs)</t>
  </si>
  <si>
    <t>38276100</t>
  </si>
  <si>
    <t>- - محتوية على 15% أو أكثر من كتلتها من 1،1،1 – ثلاثي كلوروإيثان (HFC-134a)</t>
  </si>
  <si>
    <t>-- Containing 15 % or more by mass of 1,1,1-trifluoroethane (HFC-143a)</t>
  </si>
  <si>
    <t>38276300</t>
  </si>
  <si>
    <t>- - غيرها، غير داخلة في البند الفرعي أعلاه، تحتوي على 40% أو أكثر من كتلتها من خماسي فلورو إيثان (HFC-125)</t>
  </si>
  <si>
    <t>-- Other, not included in the subheadings above, containing 40 % or more by mass of pentafluoroethane (HFC-125)</t>
  </si>
  <si>
    <t>38276400</t>
  </si>
  <si>
    <t>- - غيرها، غير داخلة في البنود الفرعيه أعلاه، تحتوي على 30% أو أكثر من كتلتها من 2،1،1،1 - رباعي فلوروإيثان(HFC-134a) ولكن غير محتوية على مشتقات فلورية غير مشبعة من هايدروكربونات لاحلقية((HFOs</t>
  </si>
  <si>
    <t>-- Other, not included in the subheadings above, containing 30 % or more by mass of 1,1,1,2-tetrafluoroethane (HFC-134a) but not containing unsaturated fluorinated derivatives of acyclic hydrocarbons (HFOs)</t>
  </si>
  <si>
    <t>38276500</t>
  </si>
  <si>
    <t>- - غيرها، غير داخلة في البنود الفرعية أعلاه، تحتوي على 20% أو أكثر من كتلتها من ثنائي فلوروميثان (HFC-32)  و20% أو أكثر من كتلتها من خماسي فلورو إيثان (HFC-125)</t>
  </si>
  <si>
    <t>-- Other, not included in the subheadings above, containing 20 % or more by mass of difluoromethane (HFC-32) and 20 % or more by mass of pentafluoroethane (HFC-125)</t>
  </si>
  <si>
    <t>39052100</t>
  </si>
  <si>
    <t>بولميرات اسيتات في تبددات مائية</t>
  </si>
  <si>
    <t>39069010</t>
  </si>
  <si>
    <t>ـ ـ ـ بوليمرات أكريلكية فائقة الامتصاص (SAP)</t>
  </si>
  <si>
    <t>--- Super Absorbent Polymers (SAP)</t>
  </si>
  <si>
    <t>39069090</t>
  </si>
  <si>
    <t>--- other</t>
  </si>
  <si>
    <t>39071000</t>
  </si>
  <si>
    <t xml:space="preserve"> بولي اسيتالات</t>
  </si>
  <si>
    <t>Polyacetals</t>
  </si>
  <si>
    <t>39072100</t>
  </si>
  <si>
    <t>ـ ـ مكرر(بولي أوكسيثيلين) ميثيل فوسفنات</t>
  </si>
  <si>
    <t>-- Bis(polyoxyethylene) methylphosphonate</t>
  </si>
  <si>
    <t>39072900</t>
  </si>
  <si>
    <t>39131000</t>
  </si>
  <si>
    <t xml:space="preserve"> حمض الألجينيك وأملاحه وأستراته</t>
  </si>
  <si>
    <t xml:space="preserve"> Alginic Acid, Its Salts And Esters</t>
  </si>
  <si>
    <t>40011000</t>
  </si>
  <si>
    <t>عصارات المطاط الطبيعي لاتكس وان أخضعت لبركنة أولية</t>
  </si>
  <si>
    <t>Natural Rubber Latex, Whether Or Not Prevulcanised</t>
  </si>
  <si>
    <t>40151200</t>
  </si>
  <si>
    <t>ـ ـ من الأنواع المستعملة في الطب أو الجراحة أو طب الأسنان أو الطب البيطري</t>
  </si>
  <si>
    <t>-- Of a kind used for medical, surgical, dental or veterinary purposes</t>
  </si>
  <si>
    <t>43031090</t>
  </si>
  <si>
    <t>غيرها من البسه الرجال ولوازمها</t>
  </si>
  <si>
    <t>Fur Garments, Other</t>
  </si>
  <si>
    <t>44014100</t>
  </si>
  <si>
    <t>ـ ـ نشارة</t>
  </si>
  <si>
    <t>- - Sawdust</t>
  </si>
  <si>
    <t>44022000</t>
  </si>
  <si>
    <t>ـ من قشور أو نوى</t>
  </si>
  <si>
    <t>- Of shell or nut</t>
  </si>
  <si>
    <t>44125100</t>
  </si>
  <si>
    <t>ـ ـ ذات طبقة خارجية واحدة على الأقل من أخشاب استوائية</t>
  </si>
  <si>
    <t>- - With at least one outer ply of tropical wood</t>
  </si>
  <si>
    <t>44129200</t>
  </si>
  <si>
    <t>يتضمن على الأقل طبقة واحدة مـن الأخـشاب الاستوائية المذكورة في الملاحظة رقم (1) من ملاحظات البنود الفرعية لهذا الفصل</t>
  </si>
  <si>
    <t>Plywood, With At Least One Ply Of Tropical Wood Specified In Subheading Note 1 To This Chapter</t>
  </si>
  <si>
    <t>44141000</t>
  </si>
  <si>
    <t>ـ  من أخشاب استوائية</t>
  </si>
  <si>
    <t>- Of tropical wood</t>
  </si>
  <si>
    <t>44149000</t>
  </si>
  <si>
    <t>ـ  غيرها</t>
  </si>
  <si>
    <t>ـ ـ  غيرها</t>
  </si>
  <si>
    <t>- - Other</t>
  </si>
  <si>
    <t>44182100</t>
  </si>
  <si>
    <t>ـ ـ  من أخشاب استوائية</t>
  </si>
  <si>
    <t>- - Of tropical wood</t>
  </si>
  <si>
    <t>44182900</t>
  </si>
  <si>
    <t>44184000</t>
  </si>
  <si>
    <t>مصاريع خشبية للأعمال الإنشائية الخرسانية</t>
  </si>
  <si>
    <t>Shuttering For Concrete Constructional Work Of Wood</t>
  </si>
  <si>
    <t>44192000</t>
  </si>
  <si>
    <t>ـ من أخشاب استوائية</t>
  </si>
  <si>
    <t>44201100</t>
  </si>
  <si>
    <t>44201900</t>
  </si>
  <si>
    <t>48010000</t>
  </si>
  <si>
    <t>ورق صحف بشكل لفات أو صفائح</t>
  </si>
  <si>
    <t>News Print, In Rolls Or Sheets</t>
  </si>
  <si>
    <t>48026200</t>
  </si>
  <si>
    <t>ورق  بشكل صـفائح لا يتجاوز أحد جانبيها 435 مم ولا يتجاوز الجانب الآخر 297 مم بحالتها غيرالمطوية</t>
  </si>
  <si>
    <t>Paper For Notebooks Or Registers</t>
  </si>
  <si>
    <t>48026900</t>
  </si>
  <si>
    <t>غيرها من الورق المقوى واشكاله</t>
  </si>
  <si>
    <t>Paper, Other</t>
  </si>
  <si>
    <t>48051100</t>
  </si>
  <si>
    <t xml:space="preserve"> ورق نصف كيماوي محزز  فلوتينج</t>
  </si>
  <si>
    <t>Semi-Chemical Fluting Paper (Corrugating Medium)</t>
  </si>
  <si>
    <t>48051910</t>
  </si>
  <si>
    <t>ورق فلوتنج من ألياف معاد تصنيعها بوزن 150جم/م2 أو أقل</t>
  </si>
  <si>
    <t>Fluting Paper: Of  Recycled Fibers Weighing Not</t>
  </si>
  <si>
    <t>48052400</t>
  </si>
  <si>
    <t>ورق يزن 150 جم /م2 أوأقل</t>
  </si>
  <si>
    <t>- -  Weighing 150 G/M2 Or Less</t>
  </si>
  <si>
    <t>48103100</t>
  </si>
  <si>
    <t>مبيض بطريقة موحدة في كتلته والذي تمثل فيه الألياف الخشبية المتحصل عليها بطريقة كيماوية بنسبة تزيد عن 95% وزناً من المحتوى الكلي لمجموع الألياف و بوزن لا يتجاوز 150 جم/ م2</t>
  </si>
  <si>
    <t xml:space="preserve"> Bleached Uniformly Throughout The Mass And Of Which More Than 95 % By Weight Of The Total Fibre Content Consists Of Wood Fibres Obtained By A Chemical Process, And Weighing L 50 G/M2 Or Less</t>
  </si>
  <si>
    <t>57022000</t>
  </si>
  <si>
    <t>أغطية أرضيات من ألياف جوز الهند</t>
  </si>
  <si>
    <t xml:space="preserve"> Floor Coverings Of Coconut Fibres (Coir)</t>
  </si>
  <si>
    <t>57024230</t>
  </si>
  <si>
    <t>57024290</t>
  </si>
  <si>
    <t>57032900</t>
  </si>
  <si>
    <t>57033100</t>
  </si>
  <si>
    <t>ـ ـ نجيلة (عشب اصطناعي)</t>
  </si>
  <si>
    <t>-- Turf</t>
  </si>
  <si>
    <t>57033910</t>
  </si>
  <si>
    <t>- - - سجاد وبسط وموكيت</t>
  </si>
  <si>
    <t xml:space="preserve">   - - - Carpets, rugs and moquette</t>
  </si>
  <si>
    <t>57033990</t>
  </si>
  <si>
    <t>58062000</t>
  </si>
  <si>
    <t xml:space="preserve"> أشرطة أُخر ، تحتوي على 5% أو أكثر وزناً من خيوط قابلة للمط (الإستومير) أو خيوط مطاط</t>
  </si>
  <si>
    <t xml:space="preserve"> Other Woven Fabrics, Containing By Weight 5 % Or More Of Elastomeric Yarn Or Rubber Thread</t>
  </si>
  <si>
    <t>59011000</t>
  </si>
  <si>
    <t xml:space="preserve"> نسج مطلية بصمغ أو بمواد نشوية، من الأنواع المستعملة للتغليف الخارجي للكتب وغيرها من الاستعمالات المماثلة</t>
  </si>
  <si>
    <t xml:space="preserve"> Textile Fabrics Coated With Gum Or Amylaceous Substances, Of A Kind Used For The Outer Covers Of Books Or The Like</t>
  </si>
  <si>
    <t>59069900</t>
  </si>
  <si>
    <t>غيرها من الاشرطه اللاصقه</t>
  </si>
  <si>
    <t>Rubberized Textile Fabrics, Other</t>
  </si>
  <si>
    <t>60053800</t>
  </si>
  <si>
    <t>ـ ـ  غيرها، من خيوط ذات ألوان مختلفة</t>
  </si>
  <si>
    <t xml:space="preserve"> -- Other, Of Yarns Of Different Colours</t>
  </si>
  <si>
    <t>62012010</t>
  </si>
  <si>
    <t>ـ ـ ـ مشالح وعبي</t>
  </si>
  <si>
    <t>- - - Cloaks</t>
  </si>
  <si>
    <t>62012090</t>
  </si>
  <si>
    <t>62013000</t>
  </si>
  <si>
    <t>ـ من قطن</t>
  </si>
  <si>
    <t>- Of cotton</t>
  </si>
  <si>
    <t>62014000</t>
  </si>
  <si>
    <t>ــ من ألياف تركيبية أو اصطناعية</t>
  </si>
  <si>
    <t>- Of man-made fibres</t>
  </si>
  <si>
    <t>62019000</t>
  </si>
  <si>
    <t>ـ من مواد نسجية أُخر</t>
  </si>
  <si>
    <t>- Of other textile materials</t>
  </si>
  <si>
    <t>62022000</t>
  </si>
  <si>
    <t>ـ من صوف أو من وبر ناعم</t>
  </si>
  <si>
    <t>- Of wool or fine animal hair</t>
  </si>
  <si>
    <t>62023000</t>
  </si>
  <si>
    <t>62024010</t>
  </si>
  <si>
    <t>- - - عباءات نسائية</t>
  </si>
  <si>
    <t xml:space="preserve"> - - - Women's cloaks</t>
  </si>
  <si>
    <t>62024090</t>
  </si>
  <si>
    <t>62029011</t>
  </si>
  <si>
    <t>- - - - عباءات نسائية</t>
  </si>
  <si>
    <t>- - - - Women's cloaks</t>
  </si>
  <si>
    <t>62029090</t>
  </si>
  <si>
    <t>62113910</t>
  </si>
  <si>
    <t>62142090</t>
  </si>
  <si>
    <t>غيرها من البسه الرأس</t>
  </si>
  <si>
    <t>Scarves, Other</t>
  </si>
  <si>
    <t>62171039</t>
  </si>
  <si>
    <t>غيرها من التوابع الجاهزه للالبسه</t>
  </si>
  <si>
    <t>68151100</t>
  </si>
  <si>
    <t>ـ ـ ألياف الكربون</t>
  </si>
  <si>
    <t>-- Carbon fibres</t>
  </si>
  <si>
    <t>68151310</t>
  </si>
  <si>
    <t>ـ ـ ـ أنابيب وأقراص الترشيح من ألياف الكربون</t>
  </si>
  <si>
    <t xml:space="preserve"> - - - Filter tubes and discs of carbon fibres</t>
  </si>
  <si>
    <t>68151910</t>
  </si>
  <si>
    <t>- - - أنابيب وأقراص الترشيح</t>
  </si>
  <si>
    <t xml:space="preserve"> - - - Filter tubes and discs</t>
  </si>
  <si>
    <t>68151990</t>
  </si>
  <si>
    <t>70023100</t>
  </si>
  <si>
    <t>عيدان من كوارتز مصهور أو غيره من السيليكا المصهورة</t>
  </si>
  <si>
    <t>Rods Of Fused Quartz Or Other Fused Silica</t>
  </si>
  <si>
    <t>70031900</t>
  </si>
  <si>
    <t>غيرها من اشكال الزجاج</t>
  </si>
  <si>
    <t>Glass And Glassware, Other</t>
  </si>
  <si>
    <t>70191500</t>
  </si>
  <si>
    <t>ـ ـ حصر مضمومة كيماوياً</t>
  </si>
  <si>
    <t>-- Chemically bonded mats</t>
  </si>
  <si>
    <t>70196100</t>
  </si>
  <si>
    <t>ـ ـ نسج محكمة النسج أخر  من ألياف ممشطه "فتائل"</t>
  </si>
  <si>
    <t>-- Closed woven fabrics of rovings</t>
  </si>
  <si>
    <t>70196600</t>
  </si>
  <si>
    <t>ـ ـ نسج غير محكمة النسج ذات عرض يتجاوز 30 سم</t>
  </si>
  <si>
    <t>-- Open woven fabrics of a width exceeding 30 cm</t>
  </si>
  <si>
    <t>70196900</t>
  </si>
  <si>
    <t>71162020</t>
  </si>
  <si>
    <t>الأصناف للأستعمالات الصناعية الفنية</t>
  </si>
  <si>
    <t>Perals For Industrial Eguipment</t>
  </si>
  <si>
    <t>71171190</t>
  </si>
  <si>
    <t>72052900</t>
  </si>
  <si>
    <t>غيرها من مساحيق الخلائط الصلب</t>
  </si>
  <si>
    <t>Granules, Other</t>
  </si>
  <si>
    <t>72082700</t>
  </si>
  <si>
    <t>72119000</t>
  </si>
  <si>
    <t>72131000</t>
  </si>
  <si>
    <t>قضبان حديد محتوية على مسننات أو نتؤات أو تجويفات أو غيرها من العيوب ناتجة عن عملية التجليخ</t>
  </si>
  <si>
    <t>Bars Of Iron Containing Indentations, Ribs, Grooves, Or Other Deformations During The Rolling Process</t>
  </si>
  <si>
    <t>72221900</t>
  </si>
  <si>
    <t>Bars And Rods, Hot Rolled, Other</t>
  </si>
  <si>
    <t>72282010</t>
  </si>
  <si>
    <t>72284090</t>
  </si>
  <si>
    <t xml:space="preserve"> غيرها من قضبان وعيدان أخر ، غير مشغولة بأكثر من الطرق</t>
  </si>
  <si>
    <t xml:space="preserve"> Other of bars and rods, not further worked than forged</t>
  </si>
  <si>
    <t>73141900</t>
  </si>
  <si>
    <t>غيرها من الاشرطة والنسج المعدنيه</t>
  </si>
  <si>
    <t>Woven Products, Other</t>
  </si>
  <si>
    <t>73219010</t>
  </si>
  <si>
    <t>اجزاء اجهزه معده لأفران الطبخ</t>
  </si>
  <si>
    <t>Parts For Cookers</t>
  </si>
  <si>
    <t>74112900</t>
  </si>
  <si>
    <t>غيرها من الانابيب والمواسير من خلائط النحاس</t>
  </si>
  <si>
    <t>Copper Tubes And Pipes,  Other</t>
  </si>
  <si>
    <t>74192010</t>
  </si>
  <si>
    <t>ـ ـ ـ ألواح لصنـاعة مـبـردات مياه المحركـات (رادياتور)</t>
  </si>
  <si>
    <t>- - - Radiator plates</t>
  </si>
  <si>
    <t>74198030</t>
  </si>
  <si>
    <t>- - - أوعية للغازات المضغوطة أو المسيلة</t>
  </si>
  <si>
    <t>- - - Containers for compressed or liquefied gas</t>
  </si>
  <si>
    <t>74198050</t>
  </si>
  <si>
    <t>- - - مصنوعات أسلاك من نحاس (فخاخ ومصائد وسلال مهملات . . الخ)</t>
  </si>
  <si>
    <t xml:space="preserve"> - - - Articles of copper wires (traps, waste baskets . . etc)</t>
  </si>
  <si>
    <t>74198080</t>
  </si>
  <si>
    <t>- - - كلبسات خراطيم المياه</t>
  </si>
  <si>
    <t>- - - Clips for water hoses</t>
  </si>
  <si>
    <t>74198090</t>
  </si>
  <si>
    <t>76061210</t>
  </si>
  <si>
    <t>ـ ـ ـ صفائح والواح مسطحة أو محببة من خلائط ألومنيوم تزيد سماكتها عن  0.2 مم ولا تتجاوز 8 مم</t>
  </si>
  <si>
    <t>- - - Flattened or grained aluminium alloys plates and sheets of a thickness exceeding 0.2 mm but not exceeding 8 mm.</t>
  </si>
  <si>
    <t>76061230</t>
  </si>
  <si>
    <t>ـ ـ ـ لفائف وأشرطة مسطحة أو محببة من خلائط ألومنيوم تزيد سماكتها عن 0.4 مم ولا تتجاوز 8 مم</t>
  </si>
  <si>
    <t>- - - Aluminium alloys flattened or grained coils and strips of a thickness exceeding 0.4 mm but not exceeding 8 mm.</t>
  </si>
  <si>
    <t>76061290</t>
  </si>
  <si>
    <t>- - -  غيرها</t>
  </si>
  <si>
    <t>79031000</t>
  </si>
  <si>
    <t xml:space="preserve"> غبار زنك</t>
  </si>
  <si>
    <t>Zinc Dust</t>
  </si>
  <si>
    <t>79070070</t>
  </si>
  <si>
    <t>Sanitary Ware</t>
  </si>
  <si>
    <t>83051000</t>
  </si>
  <si>
    <t xml:space="preserve"> تركيبات لمصنفات ضم الأوراق و للملفات</t>
  </si>
  <si>
    <t>Fittings For Loose-Leaf Binders Or Files</t>
  </si>
  <si>
    <t>84191900</t>
  </si>
  <si>
    <t>مسخنات فورية للماء ومسخنات ماء مجمع أخرى، غير كهربائية</t>
  </si>
  <si>
    <t>Other Instantaneous Or Storage Water Heaters, Non Electric</t>
  </si>
  <si>
    <t>84213200</t>
  </si>
  <si>
    <t>ـ ـ محولات حفازة أو مرشحات الأجسام الدقيقة، وإن كانت متحدة، لتنقية أو ترشيح غازات العادم المنبعثة من محركات الاحتراق الداخلي</t>
  </si>
  <si>
    <t>- - Catalytic converters or particulate filters, whether or not combined, for purifying or filtering exhaust gases from internal combustion engines</t>
  </si>
  <si>
    <t>84244190</t>
  </si>
  <si>
    <t xml:space="preserve"> غيرها من أجهزة رش للزراعة، محمولة</t>
  </si>
  <si>
    <t>Other of agricultural portable sprayers</t>
  </si>
  <si>
    <t>84291100</t>
  </si>
  <si>
    <t>بولـدوزرات وجرافات تسوية الطرق (انجلـدوزرات) بجنازير، ذاتية الحركة</t>
  </si>
  <si>
    <t>Self Propelled Track Laying Bulldozers And Angledozers</t>
  </si>
  <si>
    <t>84371000</t>
  </si>
  <si>
    <t>آلات وأجهزة لتنظيف أو تصنيف أو فرز أو غربلة البذور أو الحبوب أو البقول اليابسـة</t>
  </si>
  <si>
    <t>Machines For Cleaning, Sorting Or Grading Seed, Grain Or Dried Leguminous Vegetables</t>
  </si>
  <si>
    <t>84543000</t>
  </si>
  <si>
    <t>أجهزة صب المعادن من الأنواع المستعملة في عمليات التعدين أو صهر المعادن</t>
  </si>
  <si>
    <t>Casting Machines Of A Kind Used In Metal Foundries</t>
  </si>
  <si>
    <t>84552100</t>
  </si>
  <si>
    <t>آلات تجليخ بالحرارة وآلات تجليخ بالحرارة وعلى البارد معا آلات تجليخ المعادن</t>
  </si>
  <si>
    <t>Hot Or Combination Hot And Cold Metal Rolling Mills</t>
  </si>
  <si>
    <t>84591000</t>
  </si>
  <si>
    <t>وحدات تشغيل بمزالق للتثقيب أو لتعديل الثقوب أو للتشكيل أو للولبة الداخلية والخارجية عن طريق نزع المعادن</t>
  </si>
  <si>
    <t>Way Type Unit Head Machines For Drilling, Boring, Milling, Threading Or Tapping By Removing Metal, Other Than Lathes</t>
  </si>
  <si>
    <t>84604000</t>
  </si>
  <si>
    <t>(آلات صقل المعادن أو الكربيدات المعدنية الملبدة أو الخلائط المعدنية الخزفية (سيرميه</t>
  </si>
  <si>
    <t>Honing Or Lapping Machines For Metal, Sintered Metal Carbides Or Cermets</t>
  </si>
  <si>
    <t>84622200</t>
  </si>
  <si>
    <t>ـ ـ آلات لتشكيل الاشكال الخاصة (بروفيلات)</t>
  </si>
  <si>
    <t>-- Profile forming machines</t>
  </si>
  <si>
    <t>84622600</t>
  </si>
  <si>
    <t>ـ ـ آلات أخر ذات تحكم رقمي للثني أو الطي أو التقويم أو التسوية</t>
  </si>
  <si>
    <t>-- Other numerically controlled bending, folding, straightening or flattening machines</t>
  </si>
  <si>
    <t>84624200</t>
  </si>
  <si>
    <t>ـ ـ ذات تحكم رقمي</t>
  </si>
  <si>
    <t>-- Numerically controlled</t>
  </si>
  <si>
    <t>84852000</t>
  </si>
  <si>
    <t>ـ بترسيب اللدائن أو المطاط</t>
  </si>
  <si>
    <t>- By plastics or rubber deposit</t>
  </si>
  <si>
    <t>85081910</t>
  </si>
  <si>
    <t>ـ ـ ـ للإستخدام المنزلي لا تزيد قدرتها عن 1500 وات و تتجاوز سعة كيس أو وعاء الغبار فيها 20 لتر ولا تزيد عن 50 لتر</t>
  </si>
  <si>
    <t>- - - For household use of a power not exceeding 1500 W and having a dust bag or other receptacle capacity exceeding 20 L, but not exceeding 50 L.</t>
  </si>
  <si>
    <t>85081920</t>
  </si>
  <si>
    <t>- - - للإستخدام المنزلي تزيد قدرتها عن 1500 وات ولا تتجاوز 3000 وات  ولا تتجاوز سعة كيس أو وعاء الغبار فيها 50 لتر</t>
  </si>
  <si>
    <t>- - - For household use of a power  exceeding 1500   W but not exceeding 3000W, and having a dust bag or other receptacle capacity not exceeding  50 L.</t>
  </si>
  <si>
    <t>85081990</t>
  </si>
  <si>
    <t>85141100</t>
  </si>
  <si>
    <t>ـ ـ مكابس متوازنة (ايزوستاتيك) حرارية</t>
  </si>
  <si>
    <t>-- Hot isostatic presses</t>
  </si>
  <si>
    <t>85141900</t>
  </si>
  <si>
    <t>85171300</t>
  </si>
  <si>
    <t>ـ ـ أجهزة هاتف ذكية (سمارت فون)</t>
  </si>
  <si>
    <t>-- Smartphones</t>
  </si>
  <si>
    <t>85171410</t>
  </si>
  <si>
    <t>ـ ـ ـ أجهزة هاتف للشبكات الخلوية (الجوال)</t>
  </si>
  <si>
    <t>- - - Telephones for cellular networks (mobile )</t>
  </si>
  <si>
    <t>85171420</t>
  </si>
  <si>
    <t>ـ ـ ـ أجهزة هاتف لشبكات الأقمار الصناعية (ثريا ومايماثلها)</t>
  </si>
  <si>
    <t>- - - Telephones for satellite networks (Thuraya and the like)</t>
  </si>
  <si>
    <t>85171490</t>
  </si>
  <si>
    <t>85177100</t>
  </si>
  <si>
    <t>ـ ـ هوائيات وعاكسات هوائيات من جميع الأنواع؛ أجزاء صالحة للاستعمال معها</t>
  </si>
  <si>
    <t>-- Aerials and aerial reflectors of all kinds; parts suitable for use therewith</t>
  </si>
  <si>
    <t>85177900</t>
  </si>
  <si>
    <t>ـ ـ من صمامات ثنائية باعثة للضوء عضوية (OLED)</t>
  </si>
  <si>
    <t>-- Of organic light-emitting diodes (OLED)</t>
  </si>
  <si>
    <t>85249100</t>
  </si>
  <si>
    <t>بطاقات مشتمله على أشرطه ممغنطة لاعادة إنتاج الظواهر عدا الصوت أوالصورة</t>
  </si>
  <si>
    <t>Recorded Media For Reproducing Phenomena Other Than Sound Or Image</t>
  </si>
  <si>
    <t>85249200</t>
  </si>
  <si>
    <t>85258100</t>
  </si>
  <si>
    <t>ـ ـ أصناف عالية السرعة كما هو محدد في الملاحظة 1 من ملاحظات البنود الفرعية لهذا الفصل</t>
  </si>
  <si>
    <t>-- High-speed goods as specified in Subheading Note 1 to this Chapter</t>
  </si>
  <si>
    <t>85258300</t>
  </si>
  <si>
    <t>ـ ـ غيرها، أصناف للرؤيا الليلية كما هو محدد في الملاحظة 3 من ملاحظات البنود الفرعية لهذا الفصل</t>
  </si>
  <si>
    <t>-- Other, night vision goods as specified in Subheading Note 3 to this Chapter</t>
  </si>
  <si>
    <t>85258900</t>
  </si>
  <si>
    <t>85291000</t>
  </si>
  <si>
    <t xml:space="preserve"> هوائيات ( أنتينات ) وعاكسات هوائيــات من جميع الأنواع، أجزاء معدة للاستعمال مع هذه الأصناف</t>
  </si>
  <si>
    <t>Aerials And Aerial Reflectors Of All Kinds; Parts Suitable For Use Therewith</t>
  </si>
  <si>
    <t>85395100</t>
  </si>
  <si>
    <t>ـ ـ وحدات ذات صمامات ثنائية باعثة للضوء (LED)</t>
  </si>
  <si>
    <t>-- Light-emitting diode (LED) modules</t>
  </si>
  <si>
    <t>85395200</t>
  </si>
  <si>
    <t>ـ ـ مصابيح ذات صمامات ثنائية باعثة للضوء عضوية (LED)</t>
  </si>
  <si>
    <t>-- Light-emitting diode (LED) lamps</t>
  </si>
  <si>
    <t>85414100</t>
  </si>
  <si>
    <t>ـ ـ صمامات ثنائية باعثة للضوء (LED)</t>
  </si>
  <si>
    <t>-- Light-emitting diodes (LED)</t>
  </si>
  <si>
    <t>87012100</t>
  </si>
  <si>
    <t>ـ ـ مجهزة فقط بمحرك ذو مكابس يتم الاشتعال الداخلي فيه بالضغط (ديزل أو نصف ديزل)</t>
  </si>
  <si>
    <t>-- With only compression-ignition internal combustion piston engine (diesel or semi-diesel)</t>
  </si>
  <si>
    <t>87082210</t>
  </si>
  <si>
    <t>ـ ـ ـ زجاج أمامي ونوافذ خلفية ونوافذ أخر، بأطر</t>
  </si>
  <si>
    <t>- - - front windscreens (windshields), rear windows and other windows, framed</t>
  </si>
  <si>
    <t>87082220</t>
  </si>
  <si>
    <t>ـ ـ ـ زجاج أمامي ونوافذ خلفية ونوافذ أخر، وان كانت بأطر، تشتمل على أجهزة تسخين أو غيرها من الأجهزة الكهربائية أو الاليكترونية</t>
  </si>
  <si>
    <t>- - - front windscreens (windshields), rear windows and other windows, whether or not framed, incorporating heating devices or other electrical or electronic devices</t>
  </si>
  <si>
    <t>87089110</t>
  </si>
  <si>
    <t>ـ ـ ـ مبردات (رادياتورات)</t>
  </si>
  <si>
    <t>- - - Radiators</t>
  </si>
  <si>
    <t>87089120</t>
  </si>
  <si>
    <t>ـ ـ ـ اجزاؤها</t>
  </si>
  <si>
    <t>- - - Parts</t>
  </si>
  <si>
    <t>87089210</t>
  </si>
  <si>
    <t>ـ ـ ـ كاتمات الصوت ومواسير العوادم</t>
  </si>
  <si>
    <t>- - -  Exhaust silencers and pipes</t>
  </si>
  <si>
    <t>87089220</t>
  </si>
  <si>
    <t>87089410</t>
  </si>
  <si>
    <t>ـ ـ ـ طارات التوجيه (دركسون) وأعمده القياده وعلب التوجيه</t>
  </si>
  <si>
    <t>- - - Steering wheels, steering columns and steering boxes</t>
  </si>
  <si>
    <t>87089420</t>
  </si>
  <si>
    <t>ـ ـ  بطول لا يتجاوز 7.5 م</t>
  </si>
  <si>
    <t>-- Of a length not exceeding 7.5 m</t>
  </si>
  <si>
    <t>89039300</t>
  </si>
  <si>
    <t>90211050</t>
  </si>
  <si>
    <t xml:space="preserve"> أحزمة الفتق والأجهزة لتقويم انحراف العمود الفقري أحزمة طبية جراحيةعدا الداخلة في البند 6212</t>
  </si>
  <si>
    <t>Fingers Orthopaedic Appliances</t>
  </si>
  <si>
    <t>90223000</t>
  </si>
  <si>
    <t xml:space="preserve"> أنابيب أشعة سينية</t>
  </si>
  <si>
    <t>X-Ray Tubes</t>
  </si>
  <si>
    <t>90278100</t>
  </si>
  <si>
    <t>ـ ـ أجهزة  قياس أطوال موجة الطيف (سبيكترومتر) في الكتلة</t>
  </si>
  <si>
    <t>-- Mass spectrometers</t>
  </si>
  <si>
    <t>90278910</t>
  </si>
  <si>
    <t>ـ ـ ـ لفحص الدم وتحليل العصارات والبول .. الخ مخصصة لتشخيص الأمراض في المختبرات</t>
  </si>
  <si>
    <t xml:space="preserve">  - - - For blood test, analysis of secretions and urine,..etc. designed for diagnostic purposes at laboratories</t>
  </si>
  <si>
    <t>90278990</t>
  </si>
  <si>
    <t>91081100</t>
  </si>
  <si>
    <t>ساعات بوسيلة إظهار آليـة فقط أو باداة تسمـح بـضـم وسيلـــة إظهار آلية</t>
  </si>
  <si>
    <t>Watch With Mechanical Display Only Or With A Device To Which A Mechanical Display Can Be Incorporated</t>
  </si>
  <si>
    <t>91139040</t>
  </si>
  <si>
    <t>أساور مؤلفة أو مشتملة على لؤلؤ أو أحجار كريمة أو شبه كريمة، طبيعية أو تركيبية أو مجددة</t>
  </si>
  <si>
    <t>Watch Straps With Pearls,Precious,Semi-Precious Stones,Natural Or Composition</t>
  </si>
  <si>
    <t>94013100</t>
  </si>
  <si>
    <t>ـ ـ من خشب</t>
  </si>
  <si>
    <t>-- Of wood</t>
  </si>
  <si>
    <t>94013900</t>
  </si>
  <si>
    <t>94014100</t>
  </si>
  <si>
    <t>94014900</t>
  </si>
  <si>
    <t>94019100</t>
  </si>
  <si>
    <t>94019900</t>
  </si>
  <si>
    <t>94039100</t>
  </si>
  <si>
    <t>94039900</t>
  </si>
  <si>
    <t>94044000</t>
  </si>
  <si>
    <t>ـ أغطية اسرة وشراشف ولحف من ريش ناعم</t>
  </si>
  <si>
    <t>- Quilts, bedspreads, eiderdowns and duvets (comforters)</t>
  </si>
  <si>
    <t>94051100</t>
  </si>
  <si>
    <t>-- معدة لاستعمالها حصرا مع مصادر الإضاءة ذات الصمامات الثنائية الباعثة للضوء (LED)</t>
  </si>
  <si>
    <t>-- Designed for use solely with light-emitting diode (LED) light sources</t>
  </si>
  <si>
    <t>94051900</t>
  </si>
  <si>
    <t>94052100</t>
  </si>
  <si>
    <t>94052900</t>
  </si>
  <si>
    <t>94053100</t>
  </si>
  <si>
    <t>--معدة حصرا لاستعمالها مع مصادر الإضاءة ذات الصمامات الثنائية الباعثة للضوء (LED)</t>
  </si>
  <si>
    <t>94054100</t>
  </si>
  <si>
    <t>- - ضوئية فولتائية، معدة لاستعمالها حصرا مع مصادر الإضاءة ذات الصمامات الثنائية الباعثة للضوء (LED)</t>
  </si>
  <si>
    <t>-- Photovoltaic, designed for use solely with light-emitting diode (LED) light sources</t>
  </si>
  <si>
    <t>94054200</t>
  </si>
  <si>
    <t>- - غيرها، معدة لاستعمالها حصرا مع مصادر الإضاءة ذات الصمامات الثنائية الباعثة للضوء (LED)</t>
  </si>
  <si>
    <t>-- Other, designed for use solely with light-emitting diode (LED) light sources</t>
  </si>
  <si>
    <t>94054910</t>
  </si>
  <si>
    <t>- - - مصابيح للإنارة الخارجية (مصابيح الشوارع ، مصابيح البوابات ، مصابيح الحدائق العامة  . . الخ)</t>
  </si>
  <si>
    <t>- - - Lamps for exterior lighting (street lamps, porch and gate lamps, public gardens lamps . . etc.)</t>
  </si>
  <si>
    <t>94054920</t>
  </si>
  <si>
    <t>- - - مصابيح خاصة (مصابيح الآلات ، مصابيح إستديوهات التصوير الفوتوغرافي ، مصابيح نوافذ المعارض)</t>
  </si>
  <si>
    <t xml:space="preserve">  - - - Special lamps (lamps for machinery,  photographic studios and  showroom windows)</t>
  </si>
  <si>
    <t>94054990</t>
  </si>
  <si>
    <t>94056100</t>
  </si>
  <si>
    <t>94056900</t>
  </si>
  <si>
    <t>94069013</t>
  </si>
  <si>
    <t>مستودعات مسبقة الصنع، من لدائن</t>
  </si>
  <si>
    <t>Prefabricated warehouses, of plastics</t>
  </si>
  <si>
    <t>94069023</t>
  </si>
  <si>
    <t>مستودعات مسبقة الصنع، من حديد</t>
  </si>
  <si>
    <t>Prefabricated warehouses, of iron</t>
  </si>
  <si>
    <t>95069910</t>
  </si>
  <si>
    <t>- - - الأقواس والسهام وسيوف المبارزة للرياضة</t>
  </si>
  <si>
    <t>- - - Bows, arrows and duelling swords for sports</t>
  </si>
  <si>
    <t>95069990</t>
  </si>
  <si>
    <t>95082100</t>
  </si>
  <si>
    <t>ـ ـ عربات دوارة أراجيح دوارة، أراجيح</t>
  </si>
  <si>
    <t>-- Roller coasters</t>
  </si>
  <si>
    <t>95082900</t>
  </si>
  <si>
    <t>95083000</t>
  </si>
  <si>
    <t>ـ العاب التسلية للمعارض</t>
  </si>
  <si>
    <t>- Fairground amusements</t>
  </si>
  <si>
    <t>96083010</t>
  </si>
  <si>
    <t>- - - أقلام حبر متلاشي أو قابل للمسح</t>
  </si>
  <si>
    <t>- - - Vanishing or erasable ink pens</t>
  </si>
  <si>
    <t>96083090</t>
  </si>
  <si>
    <t>- - - غيرها من أقلام حبر سائل</t>
  </si>
  <si>
    <t>- - - Other liquid ink pens</t>
  </si>
  <si>
    <t>97012100</t>
  </si>
  <si>
    <t>ـ ـ لوحات و صور ورسوم</t>
  </si>
  <si>
    <t>-- Paintings, drawings and pastels</t>
  </si>
  <si>
    <t>97019100</t>
  </si>
  <si>
    <t>97019900</t>
  </si>
  <si>
    <t>97031000</t>
  </si>
  <si>
    <t>ـ يتجاوز عمرها 100 عام</t>
  </si>
  <si>
    <t>- Of an age exceeding 100 years</t>
  </si>
  <si>
    <t>97039000</t>
  </si>
  <si>
    <t>97069090</t>
  </si>
  <si>
    <t xml:space="preserve">الصادرات والواردات والميزان التجاري السلعي الربعي، 2022 - 2023 </t>
  </si>
  <si>
    <t>Quarterly exports, imports, and merchandise trade balance, Year 2022 and 2023</t>
  </si>
  <si>
    <t xml:space="preserve"> الصادرات والواردات والميزان التجاري السلعي الربعي
2022 - 2023</t>
  </si>
  <si>
    <t>Quarterly Exports, Imports and Merchandise Trade Balance
2022 - 2023</t>
  </si>
  <si>
    <t>2022*</t>
  </si>
  <si>
    <t>2023**</t>
  </si>
  <si>
    <t>Q1-2023</t>
  </si>
  <si>
    <t>الصادرات والواردات والميزان التجاري السلعي الربعي
2022 - 2023</t>
  </si>
  <si>
    <t>0909</t>
  </si>
  <si>
    <t>بذور يانسون أو جاذبة (يانسون صيني) وشمر وكزبرة وكمون وكراوية وعرعر</t>
  </si>
  <si>
    <t>Seeds, Anise, Badian, Fennel, Coriander, Cumin, Caraway Etc.</t>
  </si>
  <si>
    <t>1104</t>
  </si>
  <si>
    <t>حبوب مشغولة ، نبت الحبوب ، مشغول</t>
  </si>
  <si>
    <t>Cereal Grains, Worked; Cereal Germs, Worked</t>
  </si>
  <si>
    <t>1516</t>
  </si>
  <si>
    <t>شحوم و زيوت حيوانية او نباتية ، مهدرجة وغيره ، غير محضرة اكثر من ذلك</t>
  </si>
  <si>
    <t>Animal Or Vegetable Fats &amp; Oils, Hydrogenated Etc.; Not Further Prepared</t>
  </si>
  <si>
    <t>2004</t>
  </si>
  <si>
    <t>خضر أخر محضره او محفوظه بغير الخل</t>
  </si>
  <si>
    <t>Other Vegetables Frozen &amp; Prepared Or Preserved Nes.</t>
  </si>
  <si>
    <t>2008</t>
  </si>
  <si>
    <t>فواكه وثمار وأجزاء نباتات أخرى صالحة للأكل ، محضرة أو محفوظة ، وإن أضيف إليها سكر أو مواد تحلية أخرى</t>
  </si>
  <si>
    <t>Fruit, Nuts Etc.Nes, Prepared Or Preserved</t>
  </si>
  <si>
    <t>3403</t>
  </si>
  <si>
    <t>محضرات للتشحيم بما فيها زيوت القواطع ومحضرات حل البراغى او الصوامل ومحضرات مضاده للصدأ</t>
  </si>
  <si>
    <t>Lubricating Preps, Antirust Preps, Treating Textiles Etc</t>
  </si>
  <si>
    <t>3808</t>
  </si>
  <si>
    <t>مبيدات للحشرات والفطريات والاعشاب الضاره وسموم القواضم</t>
  </si>
  <si>
    <t>Insecticides, Rodenticides; Fungicides, Herbicides Etc. Retail Pk</t>
  </si>
  <si>
    <t>3809</t>
  </si>
  <si>
    <t>عوامل تنهيه مسرعات الصباغ او تثبيت المواد الملونه ومنتجات ومحضرات اخر</t>
  </si>
  <si>
    <t>Finishing Agents, Dye Carriers Etc. For Textiles, Paper Etc.</t>
  </si>
  <si>
    <t>3906</t>
  </si>
  <si>
    <t>بوليمرات اكريليكيه باشكالها الاوليه</t>
  </si>
  <si>
    <t>Acrylic Polymers In Primary Forms</t>
  </si>
  <si>
    <t>4409</t>
  </si>
  <si>
    <t>خشب (بما في ذلك الألواح والقطع غير المجمعة للأرضيات الخشبية) بأشكال خاصة (بروفيليه) (ملسنة، مخددة، معشقة مدرجة أو مشطوفة أو موصولة بشكل 7 مهيأة بشكل طنوف أو مدورة وما يماثلها) على طول أي من أطرافه أو سطوحه وان كانت ممسوحة أو مصقولة أو مجمعة بالتلسين</t>
  </si>
  <si>
    <t>Wood, Continuously Shaped (Tongued, Grooved, Molded Etc.)</t>
  </si>
  <si>
    <t>4411</t>
  </si>
  <si>
    <t>ألواح ليفية من الخشب أو من مواد ليفية (خشبية) وان كانت مجمعة براتنجات أو بروابط عضوية أخر</t>
  </si>
  <si>
    <t>Fiberboard Of Wood Or Other Ligneous Materials</t>
  </si>
  <si>
    <t>4414</t>
  </si>
  <si>
    <t>Wooden Frames For Paintings, Photographs, Mirrors Etc.</t>
  </si>
  <si>
    <t>4802</t>
  </si>
  <si>
    <t>ورق وورق مقوى غير مطلي من النوع المستعمل في الكتابة أو الطباعة أو لغيرها من أغراض فن الرسم والخط، ورق وورق مقوى للبطاقات أو أشرطة للتثقيب، لفات أو صفائح، عدا ورق التواليت</t>
  </si>
  <si>
    <t>Uncoated Paper And Paperboard, For Writing, Printing Etc., In Rolls Or Sheets; Handmade Paper And Paperboard</t>
  </si>
  <si>
    <t>4804</t>
  </si>
  <si>
    <t>ورق وورق مقوى كرافت غير مطلي، بشكل لفات أو صفائح عدا ورق المستعمل في الكتابة والطباعة وفن الرسم</t>
  </si>
  <si>
    <t xml:space="preserve"> Uncoated Kraft Paper And Paperboard Nes, In Rolls Or Sheets</t>
  </si>
  <si>
    <t>7007</t>
  </si>
  <si>
    <t>زجاج مأمون ، مكون من زجاج مقسى او منضد</t>
  </si>
  <si>
    <t>Safety Glass, Consisting Of Tempered Or Laminated Glass</t>
  </si>
  <si>
    <t>7207</t>
  </si>
  <si>
    <t>منتجات نصف جاهزة من حديد أو حديد من صلب غير مخلوط</t>
  </si>
  <si>
    <t>Semifinished Products Of Iron Or Nonalloy Steel</t>
  </si>
  <si>
    <t>7301</t>
  </si>
  <si>
    <t>دعامات عريضة ، زوايا ملحومة وأشكال خاصة وغيرها من حديد أو صلب</t>
  </si>
  <si>
    <t>Sheet Piling, Welded Angles, Shapes Etc., Of Iron Or Steel</t>
  </si>
  <si>
    <t>7312</t>
  </si>
  <si>
    <t>أسلاك مفتولة، حبال، كوابل وغيرها، غير معزولة للكهرباء، من حديد أو صلب</t>
  </si>
  <si>
    <t>Stranded Wire, Ropes Etc., Not Electrically Insulated, Of Iron Or Steel</t>
  </si>
  <si>
    <t>7903</t>
  </si>
  <si>
    <t>غبار ومساحيق ورقائق من زنك</t>
  </si>
  <si>
    <t>Zinc Dust, Powders And Flakes</t>
  </si>
  <si>
    <t>8405</t>
  </si>
  <si>
    <t>مولدات الغاز والأبخرة المائية والأستيلين وغيره وأجزاؤها</t>
  </si>
  <si>
    <t>Producer Gas Or Water Gas Generators; Acetylene Etc. Gas Generators; Parts Thereof</t>
  </si>
  <si>
    <t>8406</t>
  </si>
  <si>
    <t>عنفات بخارية وأجزاؤها</t>
  </si>
  <si>
    <t>Steam Turbines &amp; Other Vapor Turbines, Parts Thereof</t>
  </si>
  <si>
    <t>8422</t>
  </si>
  <si>
    <t>أجهزة لغسل الأواني، آلات وأجهزة لتنظيف، تجفيف، ملء، أغلاق وغيره، للقناني (القوارير)وغيرها، وأجزاؤها</t>
  </si>
  <si>
    <t>Dishwashing Machines; Machinery For Cleaning, Drying, Filling, Closing Etc. Bottles Etc.; Parts Thereof</t>
  </si>
  <si>
    <t>8441</t>
  </si>
  <si>
    <t>آلات وأجهزة أخر لتشكيل عجينة الورق أو الورق المقوى بما في ذلك آلات وأجهزة القص من جميع الأنواع وأجزاؤها</t>
  </si>
  <si>
    <t>Machinery For Making Up Paper Pulp, Paper Or Paperboard Nes, (Incl. Cutters) &amp; Parts Thereof</t>
  </si>
  <si>
    <t>8480</t>
  </si>
  <si>
    <t>صناديق قولبة لصب المعادن، قواعد قعر للقوالب، أشكال قولبة، قوالب صب المعادن وغيرها</t>
  </si>
  <si>
    <t>Molding Boxes For Metal Foundry; Mold Bases Etc.</t>
  </si>
  <si>
    <t>8482</t>
  </si>
  <si>
    <t>مدحرجات (بول بيرنج) بكرات أو باسطوانات أو بدواليب أو بإبر وأجزاؤها</t>
  </si>
  <si>
    <t>Ball Or Roller Bearings, And Parts Thereof</t>
  </si>
  <si>
    <t>8507</t>
  </si>
  <si>
    <t>مدخرات (جماعات) كهربائية، بما في ذلك فواصلها وأجزاؤها</t>
  </si>
  <si>
    <t>Electric Storage Batteries, Incl. Separators, Parts Thereof</t>
  </si>
  <si>
    <t>8513</t>
  </si>
  <si>
    <t>مصابيح كهربائية قابلة للنقل مصممة للعمل من مصدر طاقتها بالذات وأجزاؤها</t>
  </si>
  <si>
    <t>Portable Electric Lamps Designed To Function By Own Energy Source; Parts Thereof</t>
  </si>
  <si>
    <t>8807</t>
  </si>
  <si>
    <t>اجزاء للاصناف الداخلة في البند 8801, 8802,او 8806</t>
  </si>
  <si>
    <t>Parts of goods of headin 8801, 8802 or 8806</t>
  </si>
  <si>
    <t>9010</t>
  </si>
  <si>
    <t>أجهزة ومعدات اخرى لمختبرات التصوير الفوتوغرافي و غيرها ، أجزاء و لوازم</t>
  </si>
  <si>
    <t>Apparatus &amp; Equipment For Photo Labs Etc. Nes, Parts &amp; Accessories Thereof</t>
  </si>
  <si>
    <t>9017</t>
  </si>
  <si>
    <t>أدوات للرسم أو التخطيط أو الحساب وغيرها مما لم تصنف في مكان اخر ، أجزاء و لوازم</t>
  </si>
  <si>
    <t>Drawing, Mathematical Calculating, Measuring Etc. Instruments Nes, Parts &amp; Accessories Thereof</t>
  </si>
  <si>
    <t>9615</t>
  </si>
  <si>
    <t>أمشاط ومثبتات شعر وأصناف مماثلة , دبابيس, ملا قط  ومشابك تجعيد ولفافات شعر وأصناف مماثلة وأجزاؤهـــــا</t>
  </si>
  <si>
    <t>Combs, Hair-Slides Etc.; Hairpins, Curling Pins, Hair-Curlers Nes, Etc.; Parts Thereof</t>
  </si>
  <si>
    <t>9705</t>
  </si>
  <si>
    <t>مجموعات وقطع لمجموعات علم الحيوانـــــات والنبات والتاريخ و غيره</t>
  </si>
  <si>
    <t>Collections &amp; Collectors' Pieces Of Zoological, Botanical, Historical Etc. Interest</t>
  </si>
  <si>
    <t>بورما</t>
  </si>
  <si>
    <t>Burma</t>
  </si>
  <si>
    <t>كوبا</t>
  </si>
  <si>
    <t>Cuba</t>
  </si>
  <si>
    <t>سنغافوره
Singapore</t>
  </si>
  <si>
    <t>01061960</t>
  </si>
  <si>
    <t>حيوانات حدائق ومعارض الحيوان وحيوانات مستوردة لهيئات علمية لمختبرات التجارب والبحوث</t>
  </si>
  <si>
    <t>Live Animals For Zoos, Scientific And Research Labs</t>
  </si>
  <si>
    <t>02089031</t>
  </si>
  <si>
    <t xml:space="preserve"> لحوم واحشاء واطراف حمام بري ، حجل ، تدرج، الفري (سمائي) دجاج الأرض، شنقب، قطا ،أرطلان وبط بري، طازجة أو مبردة</t>
  </si>
  <si>
    <t>03021900</t>
  </si>
  <si>
    <t>غيرها من الأسماك الطازجة أو المبردة</t>
  </si>
  <si>
    <t>Fresh Fish, Other</t>
  </si>
  <si>
    <t>03047900</t>
  </si>
  <si>
    <t>شرائح اخر مجمدة من سمك من عائلة برجماسيروتيدا، جاديداي، ماكروريدا، ميلانونيدا، موريداي، و مورينوليبيديداي</t>
  </si>
  <si>
    <t>Other Frozen fillets</t>
  </si>
  <si>
    <t>03049300</t>
  </si>
  <si>
    <t>سمك البلطي (من نوع أوريوكروميس), سمك السلور (من أنواع بانجاسيوس, سيلوروس, كلارياس, ايكتالوروس), سمك الشبوط (سبرينوس كاربيو, كاراسيوس كاراسيوس, ستينوفارينجودون, آيدلوس, من نوع هيبوفثالميكثيس , ومن نوع سيرهينوس, ميلوفارينجودون بيسوس), سمك الأنقليس(انجو) عدا الشرائح (وان كانت مفرومة) طازجة أو مبرد</t>
  </si>
  <si>
    <t>-- Tilapias (Oreochromis Spp.), Catfish (Pangasius Spp., Silurus Spp.,Clarias Spp., Ictalurus Spp.), Carp (Cyprinus Carpio, Carassius,        Ctenopharyngodon Idellus, Hypophthalmichthys Spp.,Cirrhinus Spp., Mylopharyngodon Piceus), Eels (Anguilla Spp.),</t>
  </si>
  <si>
    <t>07051900</t>
  </si>
  <si>
    <t>غيره من الخضر والنباتات طازجة أو مبردة</t>
  </si>
  <si>
    <t>Other Edible Brassicas</t>
  </si>
  <si>
    <t>08029100</t>
  </si>
  <si>
    <t>ـ ـ صنوبر بقشرة</t>
  </si>
  <si>
    <t>-- Pine nuts, in shell</t>
  </si>
  <si>
    <t>08029992</t>
  </si>
  <si>
    <t>- - - - مقشر</t>
  </si>
  <si>
    <t>- - - - Shelled</t>
  </si>
  <si>
    <t>11081990</t>
  </si>
  <si>
    <t>أنواع نشاء أخر</t>
  </si>
  <si>
    <t xml:space="preserve"> Other Starches</t>
  </si>
  <si>
    <t>12092100</t>
  </si>
  <si>
    <t xml:space="preserve">  بذور برسيم  - فصه (بذور نباتات علفية)</t>
  </si>
  <si>
    <t xml:space="preserve"> Lucerne (Alfalfa) Seed</t>
  </si>
  <si>
    <t>13023200</t>
  </si>
  <si>
    <t>مواد مخاطية ومكثفـات مشتقة من الخرنوب أو بذورة أو من بذور الجوار وإن كانت معدلة</t>
  </si>
  <si>
    <t>Mucilages And Thickneners, Whether Or Not Modified, Derived From Locust Beans, Locust Bean Seeds, Or Guar Seeds,</t>
  </si>
  <si>
    <t>15094000</t>
  </si>
  <si>
    <t>ـ زيوت بكر أخر</t>
  </si>
  <si>
    <t>- Other virgin olive oils</t>
  </si>
  <si>
    <t>16021010</t>
  </si>
  <si>
    <t>أغذية أطفال، محضرات متجانسة ومحفوظة</t>
  </si>
  <si>
    <t xml:space="preserve"> Baby Food</t>
  </si>
  <si>
    <t>16021090</t>
  </si>
  <si>
    <t>غيرها من محضرات اللحوم</t>
  </si>
  <si>
    <t>Other Homogenized Preparations</t>
  </si>
  <si>
    <t>17029010</t>
  </si>
  <si>
    <t>مالتوز وإن كان نقيا كيماوياً</t>
  </si>
  <si>
    <t>Maltose, Whether Or Nor Chemically Pure</t>
  </si>
  <si>
    <t>17029020</t>
  </si>
  <si>
    <t>سكروز غير نقي  كيمائياً</t>
  </si>
  <si>
    <t>Sucrose, Chemically Impure</t>
  </si>
  <si>
    <t>20089390</t>
  </si>
  <si>
    <t xml:space="preserve"> غيرها من توت بري ( فاكسينيوم ماكروكربون, فاكسينيوم أوكسيكوكس, فاكسينيوم فايتيسآيدايي)، وإن أضيف اليها سكر أو مواد تحلية أخر</t>
  </si>
  <si>
    <t xml:space="preserve"> Other of roastted nuts, whether or not containing added sugar or other sweetening matter</t>
  </si>
  <si>
    <t>20091220</t>
  </si>
  <si>
    <t xml:space="preserve">ـ ـ ـ عصير برتقال غير مجمد ، لا تزيد قيمة بريكس فيه عن 20  مضاف اليه سكر أومواد تحلية اخر  </t>
  </si>
  <si>
    <t>ـ ـ ـ Orange Juice, Not Frozen, Brix Value Not Exceeding 20 Added Sugar Or Other Sweetening</t>
  </si>
  <si>
    <t>20093920</t>
  </si>
  <si>
    <t xml:space="preserve">ـ ـ ـ  غيره من عصير حمضيات آخر قيمة بريكس تزيد فيه عن 20  مضاف اليه سكر أو مواد تحلية آخر    </t>
  </si>
  <si>
    <t>Other Citrus Juice Brix Value Exceeding 20 Added Sugar Or Other Sweetening</t>
  </si>
  <si>
    <t>20098924</t>
  </si>
  <si>
    <t xml:space="preserve">ـ ـ ـ ـ عصير منجة مركز غير مضاف اليه سكر أو مواد تحلية اخر   </t>
  </si>
  <si>
    <t>ـ ـ ـ ـ Mango Juice Concentrated Not Added Sugar Or Other Sweetening</t>
  </si>
  <si>
    <t>21013020</t>
  </si>
  <si>
    <t xml:space="preserve"> خلاصات هندباء (شكوريا) أو غيرها من أبدال البن ومركزاتها وأرواحها</t>
  </si>
  <si>
    <t>Chicory Extracts Or Other Coffee Substites,And Extracts,Essences And Cocentrates Therof</t>
  </si>
  <si>
    <t>25059000</t>
  </si>
  <si>
    <t>غيرها من انواع الرمال الطبيعية</t>
  </si>
  <si>
    <t>Other Sands</t>
  </si>
  <si>
    <t>25239000</t>
  </si>
  <si>
    <t>أنواع إسمنت مائي أخر</t>
  </si>
  <si>
    <t>Super Sulphate Cement &amp; Other Hydraulic Cement</t>
  </si>
  <si>
    <t>26030000</t>
  </si>
  <si>
    <t>Copper Ores &amp; Concentrates</t>
  </si>
  <si>
    <t>27050000</t>
  </si>
  <si>
    <t>غاز فحم حجري وغاز مائي وغاز مولدات وغازات مماثلة، عدا النفط وغيرها من الهيدروكربونات الغازية</t>
  </si>
  <si>
    <t>Coal Gas, Water Gas, Producer Gas And Similar Gases Other Than Petroleum Gases And Other Gaseous Hydrocarbons</t>
  </si>
  <si>
    <t>27101211</t>
  </si>
  <si>
    <t xml:space="preserve"> زيوت ومحضرات خفيفة- نافثا</t>
  </si>
  <si>
    <t>Light Naftha</t>
  </si>
  <si>
    <t>27101997</t>
  </si>
  <si>
    <t>زيوت لأغراض أخر، زيوت بيضاء -مثل زيت الفازلين وزيت البارافين</t>
  </si>
  <si>
    <t>Petroleum Products, White Oils Such As Vaseline Oil And Paraffin Oil</t>
  </si>
  <si>
    <t>28042990</t>
  </si>
  <si>
    <t>غيرها من الغازات النادرة</t>
  </si>
  <si>
    <t>Other Rare  Gases</t>
  </si>
  <si>
    <t>28070010</t>
  </si>
  <si>
    <t xml:space="preserve"> حامض كبريتيك</t>
  </si>
  <si>
    <t xml:space="preserve"> Sulphuric Acid</t>
  </si>
  <si>
    <t>28111990</t>
  </si>
  <si>
    <t>غيرها من الاحماض الغير عضويه</t>
  </si>
  <si>
    <t>Other Inorganic Acids</t>
  </si>
  <si>
    <t>28275900</t>
  </si>
  <si>
    <t>غيرها من البروميدات الصوديوم واوكسيد البروم</t>
  </si>
  <si>
    <t>Bromides &amp; Bromide Oxides, Other</t>
  </si>
  <si>
    <t>28352600</t>
  </si>
  <si>
    <t xml:space="preserve"> فوسفات أخر من كالسيوم</t>
  </si>
  <si>
    <t xml:space="preserve"> Other Phosphates Of Calcium</t>
  </si>
  <si>
    <t>28369990</t>
  </si>
  <si>
    <t>غيرها من كربونات الزنك</t>
  </si>
  <si>
    <t xml:space="preserve"> Other ( Zinc Carbonates  )</t>
  </si>
  <si>
    <t>28444110</t>
  </si>
  <si>
    <t>29026000</t>
  </si>
  <si>
    <t>إيثيل بنزين  - هيدروكربونات دورية</t>
  </si>
  <si>
    <t xml:space="preserve"> Ethylbenzene</t>
  </si>
  <si>
    <t>29034900</t>
  </si>
  <si>
    <t>29171400</t>
  </si>
  <si>
    <t>أنهيدريد مالِيك</t>
  </si>
  <si>
    <t xml:space="preserve"> Maleic Anhydride</t>
  </si>
  <si>
    <t>29173990</t>
  </si>
  <si>
    <t>غيرها من أحماض كاربوسيلية جماعية عطرية</t>
  </si>
  <si>
    <t>Other From Aromatic Polycarboxylic Acids</t>
  </si>
  <si>
    <t>29181590</t>
  </si>
  <si>
    <t>غيرها من أملاح واستيرات حمض الستيريك (حمض الليمونيك)</t>
  </si>
  <si>
    <t xml:space="preserve"> Other of Salts and esters of Citric acid</t>
  </si>
  <si>
    <t>29209090</t>
  </si>
  <si>
    <t>غيرها من استيرات الاحماض غير العضويه</t>
  </si>
  <si>
    <t>Esters Of Other Inorganic Acids, Other</t>
  </si>
  <si>
    <t>29211959</t>
  </si>
  <si>
    <t>غيرها، من أمينات أحادية لا دورية</t>
  </si>
  <si>
    <t>Other From Other Acyclic Monoamines And Their Derivatives; Salts Thereof</t>
  </si>
  <si>
    <t>29222100</t>
  </si>
  <si>
    <t>أحماض أمينوهيدروكسي نفثالين سلفونيك وأملاحها</t>
  </si>
  <si>
    <t xml:space="preserve"> - - Aminohydroxynaphthalenesulphonic  Acids And  Their Salts</t>
  </si>
  <si>
    <t>29222900</t>
  </si>
  <si>
    <t>غيرها من احماض امينوهيدروكسى</t>
  </si>
  <si>
    <t>29304000</t>
  </si>
  <si>
    <t xml:space="preserve"> ميتيونين</t>
  </si>
  <si>
    <t xml:space="preserve"> Methionine</t>
  </si>
  <si>
    <t>29319051</t>
  </si>
  <si>
    <t>ـ ـ ـ ـ 2-كلوروفينيل ثاني كلورو أرزين</t>
  </si>
  <si>
    <t>- - - - 2-Chlorophenyl Dichloro Arzine</t>
  </si>
  <si>
    <t>31026000</t>
  </si>
  <si>
    <t>أملاح مزدوجة ومخاليط من نترات الكالسيوم ونترات النشادر (الأمونيوم)</t>
  </si>
  <si>
    <t>Double Salts &amp; Mixtures Of Calcium Nitrate And Ammonium Nitrate</t>
  </si>
  <si>
    <t>32141092</t>
  </si>
  <si>
    <t xml:space="preserve"> معاجين أساسها المطاط المستعملة ، بعد أضافة مقسي ، لصنع مواد تغطية واقية مرنة كما تستعمل لجلفطة السفن</t>
  </si>
  <si>
    <t>Rubbr Based Mastics Used, Sometimes After The Addition Of Ahardener, To  Gire Flxible Protectire  Coatings (Resistant To Chemical Agents And To Solrents) And Aisofor Caulking Ships</t>
  </si>
  <si>
    <t>34024900</t>
  </si>
  <si>
    <t>34031100</t>
  </si>
  <si>
    <t xml:space="preserve"> محضرات لمعالجة النسج أو الجلد أو جلود الفراء أو غيرها من المواد</t>
  </si>
  <si>
    <t>Preparations For The Treatment Of Textile Materials, Leather, Furskins Or Other Materials</t>
  </si>
  <si>
    <t>35040010</t>
  </si>
  <si>
    <t xml:space="preserve"> هضمون ( ببتون )  ومشتقاته</t>
  </si>
  <si>
    <t xml:space="preserve">  Peptones And Their Derivatives</t>
  </si>
  <si>
    <t>35051040</t>
  </si>
  <si>
    <t xml:space="preserve"> النشاء القابل للذوبان " أميلوجين "</t>
  </si>
  <si>
    <t xml:space="preserve"> Soluble Starch (Amylogen)</t>
  </si>
  <si>
    <t>35079030</t>
  </si>
  <si>
    <t xml:space="preserve"> محضرات انزيمية لازالة النشاء من الأقمشة</t>
  </si>
  <si>
    <t xml:space="preserve"> Enzyme Preparations For Removing Starch From Clothes</t>
  </si>
  <si>
    <t>36032000</t>
  </si>
  <si>
    <t>ـ أسلاك للتفجير</t>
  </si>
  <si>
    <t>- Detonating cords</t>
  </si>
  <si>
    <t>38249930</t>
  </si>
  <si>
    <t xml:space="preserve"> - - - ماء نشادري وأوكسيد متخلف من عملية تنقية غاز الإستصباح</t>
  </si>
  <si>
    <t xml:space="preserve"> - - - Ammoniacal Gas Liquors And Spent Oxide</t>
  </si>
  <si>
    <t>38249980</t>
  </si>
  <si>
    <t xml:space="preserve"> - - - المحضرات المضادة للصدأ</t>
  </si>
  <si>
    <t xml:space="preserve"> - - - Anti-Rust Preparations</t>
  </si>
  <si>
    <t>38249997</t>
  </si>
  <si>
    <t xml:space="preserve">  ـ ـ ـ ـ مزيج من حمض الفوسفونسيور، ميثيل، (5- إيثيل-2— ميثيل – 2،3،1- ثاني أوكسافوسفورينان-5-أيل) ميثيل ميثيل - إستر،بي- اوكسيد مع حمض الفوسفونسيور، ميثيل، ثاني [ (5-إيثيل-2-ميثيل -2 المؤكسد 1،3،2- ثاني أوكسافوسفورينان-5-أيل) ميثيل] إستر .</t>
  </si>
  <si>
    <t xml:space="preserve">   - - - -  Mixture Of Phosphonsior Acid, Methyl, (5 - Ethyl-2-Methyl — 1,3,2-Dioxanphosphorinan-5-Ale) Methyl Methyl Ester, B- Oxide  With Phosphonsior  Acid, Methyl, Di[(5 - Ethyl-2-Methyl-2 Oxidized 1,3,2 Dioxanphosphorinan-5-Ale) Methyl] Ester.</t>
  </si>
  <si>
    <t>40070000</t>
  </si>
  <si>
    <t>خيوط وأمراس من مطاط مبركن</t>
  </si>
  <si>
    <t>Vulcanized Rubber Thread And Cord</t>
  </si>
  <si>
    <t>44089020</t>
  </si>
  <si>
    <t>Veneer/Plywood Sheets, Finger-Jointed</t>
  </si>
  <si>
    <t>47063000</t>
  </si>
  <si>
    <t xml:space="preserve"> غيرها، من عجائن "بوص هندي بامبو أو خيزران "</t>
  </si>
  <si>
    <t xml:space="preserve"> Other, Pulps of bamboo</t>
  </si>
  <si>
    <t>51119010</t>
  </si>
  <si>
    <t>52121400</t>
  </si>
  <si>
    <t>نسج اخر من قطن من خيوط مختلفة الألوان</t>
  </si>
  <si>
    <t>Woven Cotton Fabrics Of Yarn S Of Different Colours</t>
  </si>
  <si>
    <t>53109000</t>
  </si>
  <si>
    <t>غيرها من نسج الجوت</t>
  </si>
  <si>
    <t>Woven Fabrics Of Jute, Other</t>
  </si>
  <si>
    <t>55151900</t>
  </si>
  <si>
    <t>غيره من النسج المخلوطه بصوره رئيسيه</t>
  </si>
  <si>
    <t>Woven Fabrics, Other</t>
  </si>
  <si>
    <t>56049000</t>
  </si>
  <si>
    <t>Rubber Thread, Other</t>
  </si>
  <si>
    <t>57024229</t>
  </si>
  <si>
    <t>غيرها من السجاد والمفارش</t>
  </si>
  <si>
    <t>57032100</t>
  </si>
  <si>
    <t>58022000</t>
  </si>
  <si>
    <t>نسج مزودة من النوع الإسفنجي من مواد نسجية أخر</t>
  </si>
  <si>
    <t>Terry Toweling And Similar Woven Terry Fabrics, Of Textile Materials, Other Than Cotton</t>
  </si>
  <si>
    <t>60012900</t>
  </si>
  <si>
    <t>أقمشة من مواد نسجية أُخر</t>
  </si>
  <si>
    <t>Pile Fabrics, Knitted Or Crocheted Of Other Textile Materials</t>
  </si>
  <si>
    <t>60029000</t>
  </si>
  <si>
    <t>غيرها من الاقمشه المصنره</t>
  </si>
  <si>
    <t>60053900</t>
  </si>
  <si>
    <t>ـ ـ غيرها، مطبوعة</t>
  </si>
  <si>
    <t xml:space="preserve">  -- Other, Printed”.</t>
  </si>
  <si>
    <t>66020010</t>
  </si>
  <si>
    <t xml:space="preserve"> عصي مشي</t>
  </si>
  <si>
    <t>Walking-Sticks</t>
  </si>
  <si>
    <t>68099010</t>
  </si>
  <si>
    <t xml:space="preserve"> ألواح وصفائح ومربعات وأصناف مماثلة من مواد جبصية، مزخرفة</t>
  </si>
  <si>
    <t>Boards,Sheets,Panels And Similar Articles Of Plaster,Ornamented</t>
  </si>
  <si>
    <t>68118990</t>
  </si>
  <si>
    <t>غيرها من أصناف أخر</t>
  </si>
  <si>
    <t>Others Of Items</t>
  </si>
  <si>
    <t>69049000</t>
  </si>
  <si>
    <t>غيرها من اجر البناء وكتل التبليط</t>
  </si>
  <si>
    <t>Bricks, Other</t>
  </si>
  <si>
    <t>70196400</t>
  </si>
  <si>
    <t>ـ ـ نسج محكمة النسج ، نسج سادة، من خيوط، مطلية أو منضدة</t>
  </si>
  <si>
    <t>-- Closed woven fabrics, plain weave, of yarns, coated or laminated</t>
  </si>
  <si>
    <t>70198000</t>
  </si>
  <si>
    <t>ـ صوف الزجاج ومصنوعاته</t>
  </si>
  <si>
    <t>- Glass wool and articles of glass wool</t>
  </si>
  <si>
    <t>71011000</t>
  </si>
  <si>
    <t>لؤلؤ طبيعي</t>
  </si>
  <si>
    <t>Natural Pearls</t>
  </si>
  <si>
    <t>71042100</t>
  </si>
  <si>
    <t>ـ ـ الماس</t>
  </si>
  <si>
    <t>-- Diamonds</t>
  </si>
  <si>
    <t>منتجات مسطحه بسمك 05 مم أو أكثر ولكن لا يتجاوز 1 مم</t>
  </si>
  <si>
    <t>Flat Rolled Products Of Iron Or Non Alloy Steel Of A Thickness Of 05 Mm Or More But Not Exceeding 1 Mm</t>
  </si>
  <si>
    <t>- - - ذات مقطع عرضي دائري  من 8 مم - 40 مم</t>
  </si>
  <si>
    <t>73219090</t>
  </si>
  <si>
    <t>غيرها من اجزاء الاجهزه</t>
  </si>
  <si>
    <t>Parts For Domestic Cooking Other</t>
  </si>
  <si>
    <t>73221900</t>
  </si>
  <si>
    <t>غيرها من اجهزه الاشعاع الحرارى</t>
  </si>
  <si>
    <t>Radiator,  Other</t>
  </si>
  <si>
    <t>74020000</t>
  </si>
  <si>
    <t>نحاس غير نقي وأقطاب من نحاس للتنقية بالتحليل الكهربائي</t>
  </si>
  <si>
    <t>Unrefined Copper, Copper Anodes For Electrolytic Refining</t>
  </si>
  <si>
    <t>74062000</t>
  </si>
  <si>
    <t xml:space="preserve"> مساحيق ذات بنية رقائقيه؛ رقائق</t>
  </si>
  <si>
    <t>Powders Of Lamellar Structure; Flakes</t>
  </si>
  <si>
    <t>74192090</t>
  </si>
  <si>
    <t>74198010</t>
  </si>
  <si>
    <t>ـ ـ ـ ألــواح لصنـــاعة مبــردات ميــاه المحركـات(رادياتور)</t>
  </si>
  <si>
    <t>76061220</t>
  </si>
  <si>
    <t>ـ ـ ـ لفائف وأشرطة من خلائط ألومنيوم المسطح من سماكة  0.2 مم الى 0.4 مم</t>
  </si>
  <si>
    <t>- - - Flattened aluminium alloys coils and strips of a thickness of 0.2 mm or more but not exceeding 0.4 mm.</t>
  </si>
  <si>
    <t>76069210</t>
  </si>
  <si>
    <t>ـ ـ ـ لفائف وأشرطة من خلائط ألومنيوم مسطحة من سماكة 0.2 مم الى 8 مم</t>
  </si>
  <si>
    <t>- - -Flattened aluminium alloys coils and strips of a thickness of 0.2 mm or more but not exceeding 8 mm.</t>
  </si>
  <si>
    <t>84021200</t>
  </si>
  <si>
    <t xml:space="preserve"> مراجل بأنابيب مائية لايتجاوز إنتاجها من البخار المائي 45 طن في الساعة</t>
  </si>
  <si>
    <t>Watertube Boilers With A Steam Production Not Exceeding 45 T Per Hour</t>
  </si>
  <si>
    <t>84209900</t>
  </si>
  <si>
    <t>غيرها من الأسطوانات وآلات الصقل</t>
  </si>
  <si>
    <t>Calendering Or Other Rolling Machines, Other</t>
  </si>
  <si>
    <t>84303100</t>
  </si>
  <si>
    <t>آلات تكسير الصخر أو الفحم وآلات حفر الأنفاق، ذاتية الحركة</t>
  </si>
  <si>
    <t>Self Propelled Coal Or Rock Cutters And Tunneling Machinery</t>
  </si>
  <si>
    <t>84342000</t>
  </si>
  <si>
    <t>آلات وأجهزة صناعة الألبان</t>
  </si>
  <si>
    <t>Dairy Machinery</t>
  </si>
  <si>
    <t>84399100</t>
  </si>
  <si>
    <t xml:space="preserve"> آلات وأجهزة صنع العجائن من مواد ليفية سليلوزية</t>
  </si>
  <si>
    <t>Parts Of Machinery For Making Pulp Of Fibrous Cellulosic Material</t>
  </si>
  <si>
    <t>آلات ذات تحكم رقمي</t>
  </si>
  <si>
    <t>84597000</t>
  </si>
  <si>
    <t>آلات أخرى للولبة الداخلية أو الخارجية</t>
  </si>
  <si>
    <t>Threading Or Tapping Machines, For Removing Metal, Other Than Lathes</t>
  </si>
  <si>
    <t>84601900</t>
  </si>
  <si>
    <t>غيرها من آلات تقويم السطوح</t>
  </si>
  <si>
    <t>Flat Surface Grinding Machines, Other</t>
  </si>
  <si>
    <t>84629000</t>
  </si>
  <si>
    <t>(.عدد آلية أخرى (بما فيها المكابس) لشغل المعادن، (غ.د.آ</t>
  </si>
  <si>
    <t>Other Machine Tools (Including Presses) For Working Metal (N.E.S.)</t>
  </si>
  <si>
    <t>84651000</t>
  </si>
  <si>
    <t>آلات يمكنها القيام بأنواع مختلفة من عمليات التشغيل الآلي، دون تغيير الأدوات العاملة أثناء هذه العمليات ، لشغل الخشب أو الفلين أو العظم أو المطاط المقسى أو اللدائن الصلبة أو المواد المماثلة</t>
  </si>
  <si>
    <t>Machines which can carry out different types of machining operations without tool change between such operations, for working wood, cork, bone, hard rubber, hard plastics or similar hard materials</t>
  </si>
  <si>
    <t>84742000</t>
  </si>
  <si>
    <t>آلات وأجهزة تكسير أو سحق الأتربة أو الأحجار أو خامات المعادن أو غيرها من المواد المعدنية</t>
  </si>
  <si>
    <t>Crushing Or Grinding Machines For Stone, Ores Or Other Mineral Substances</t>
  </si>
  <si>
    <t>84798300</t>
  </si>
  <si>
    <t>ـ ـ مكابس متوازنة (ايزوستاتيك) تعمل على البارد</t>
  </si>
  <si>
    <t>-- Cold isostatic presses</t>
  </si>
  <si>
    <t>84798920</t>
  </si>
  <si>
    <t xml:space="preserve"> آلات وأجهزة لصناعة السلاسل والحصر</t>
  </si>
  <si>
    <t>Machines And Equipment For Making Basket Ware And Wickerwork</t>
  </si>
  <si>
    <t>85016300</t>
  </si>
  <si>
    <t>مولدات تزيد قدرتها عن 375 كيلو فولت أمبير ولا تتجاوز 750 كيلو فولت</t>
  </si>
  <si>
    <t>Ac Generators Of An Output Exceeding 375 Kva But Not Exceeding 750 Kva</t>
  </si>
  <si>
    <t>85068090</t>
  </si>
  <si>
    <t>Dry Cells, Other</t>
  </si>
  <si>
    <t>85409900</t>
  </si>
  <si>
    <t>غيرها من أجزاء المصابيح والصمامات</t>
  </si>
  <si>
    <t>Parts For Thermionic, Other</t>
  </si>
  <si>
    <t>85414300</t>
  </si>
  <si>
    <t>ـ ـ خلايا  ضوئية فولتائية مجمعة في شكل وحدات أو مهيأة بشكل ألوح</t>
  </si>
  <si>
    <t>-- Photovoltaic cells assembled in modules or made up into panels</t>
  </si>
  <si>
    <t>85414900</t>
  </si>
  <si>
    <t>85442020</t>
  </si>
  <si>
    <t xml:space="preserve"> كابـلات البرق والهاتف تحتوي على عشرة أزواج أو أكثر</t>
  </si>
  <si>
    <t>87019300</t>
  </si>
  <si>
    <t>- - تزيد عن 37 كيلو واط ولا تتجاوز 75 كيلو واط</t>
  </si>
  <si>
    <t xml:space="preserve"> -- Exceeding 37 Kw But Not Exceeding 75 Kw</t>
  </si>
  <si>
    <t>87019400</t>
  </si>
  <si>
    <t>- - تزيد عن 75 كيلو واط ولا تتجاوز 130 كيلو واط</t>
  </si>
  <si>
    <t xml:space="preserve">  -- Exceeding 75 Kw But Not Exceeding 130 Kw</t>
  </si>
  <si>
    <t>87042230</t>
  </si>
  <si>
    <t>سيارات صهاريج ، جاهزة يزيد وزنها الإجمالي القائم مع الحمولة القصوى عن 5طن ولا يتجاوز 20طن</t>
  </si>
  <si>
    <t>Tanker Vehicles,Ready:</t>
  </si>
  <si>
    <t>87043140</t>
  </si>
  <si>
    <t>شــاحنات للنقل الخفيف (عربيات ديانا، هاف لوري وما يماثلها) ، ذات صندوق قلاب ، جاهزة لا يتجاوز وزنها الإجمالي القائم مع الحمولة القصوى 5طن</t>
  </si>
  <si>
    <t>Light Truck(Half-Lorries And The Like)With Tipping Lorries Ready:</t>
  </si>
  <si>
    <t>87043170</t>
  </si>
  <si>
    <t>هياكل وسيارات محتوية على غرفة القيادة لا يتجاوز وزنها الإجمالي القائم مع الحمولة القصوى 5طن</t>
  </si>
  <si>
    <t>Chassis Cabs</t>
  </si>
  <si>
    <t>87163960</t>
  </si>
  <si>
    <t xml:space="preserve"> مقطـورات ومقطورات نصفية صغيرة للدراجات العادية أو النارية</t>
  </si>
  <si>
    <t>Small Trailers For Bikes</t>
  </si>
  <si>
    <t>87163970</t>
  </si>
  <si>
    <t xml:space="preserve"> مقطــورات ومقطورات نصفية ذات المسطح  المنخفض والمؤخرة المنحدرة لنقل المعدات الثقيلة (دبابات، آلات رافعة وآلات لتسوية الأرض....الخ)</t>
  </si>
  <si>
    <t>Drop-Frame Trailers With Loading Ramps For The Transport Of Heavy Equipment(Tanks,Cranes,Bulldozers,Electrical Transformers,Etc)</t>
  </si>
  <si>
    <t>88071000</t>
  </si>
  <si>
    <t>ـ مراوح وأدوات دوارة، وأجزاؤها</t>
  </si>
  <si>
    <t>- Propellers and rotors and parts thereof</t>
  </si>
  <si>
    <t>88072000</t>
  </si>
  <si>
    <t>ـ مجموعة الهبوط وأجزاؤها</t>
  </si>
  <si>
    <t>- Under-carriages and parts thereof</t>
  </si>
  <si>
    <t>88073000</t>
  </si>
  <si>
    <t>ـ أجزاء أُخر للطائرات العادية أو الطائرات العمودية أو الطائرات بدون طيار</t>
  </si>
  <si>
    <t>- Other parts of aeroplanes, helicopters or unmanned aircraft</t>
  </si>
  <si>
    <t>88079000</t>
  </si>
  <si>
    <t>90222900</t>
  </si>
  <si>
    <t>اجهزه لاستعمالات أُخر</t>
  </si>
  <si>
    <t>Xrays For Other Uses</t>
  </si>
  <si>
    <t>90282090</t>
  </si>
  <si>
    <t>Other Meters</t>
  </si>
  <si>
    <t>92051000</t>
  </si>
  <si>
    <t xml:space="preserve"> أدوات نفخ نحاسية</t>
  </si>
  <si>
    <t>Brass-Wind Instruments</t>
  </si>
  <si>
    <t>94053900</t>
  </si>
  <si>
    <t>94062000</t>
  </si>
  <si>
    <t>ـ وحدات البناء الجاهزة، من صلب</t>
  </si>
  <si>
    <t>- Modular building units, of steel</t>
  </si>
  <si>
    <t>97051000</t>
  </si>
  <si>
    <t>ـ مجموعات وقطع لمجموعات علم الآثار أو السلالات أو التاريخ</t>
  </si>
  <si>
    <t>- Collections and collectors' pieces of archaeological, ethnographic or historical interest</t>
  </si>
  <si>
    <t>97069010</t>
  </si>
  <si>
    <t>- - - أثاث أثري وأجزاؤها</t>
  </si>
  <si>
    <t>- - - Antique furniture and parts thereof</t>
  </si>
  <si>
    <t>الولا يات المتحدة الأمريكية
United States of America</t>
  </si>
  <si>
    <t>الفصل الثاني:</t>
  </si>
  <si>
    <t>Q2-2023</t>
  </si>
  <si>
    <t>Row Labels</t>
  </si>
  <si>
    <t>0802</t>
  </si>
  <si>
    <t>جوزيات أخرى ، مثل اللوز و البندق و الكستناء و الجوز الأمريكي ، طازجة أو مجففة</t>
  </si>
  <si>
    <t>Nuts, Fresh Or Dried; Almonds, Hazelnuts, Walnuts, Chestnuts, Pecan, Macadamia</t>
  </si>
  <si>
    <t>0806</t>
  </si>
  <si>
    <t>عنب ، طازج أو مجفف</t>
  </si>
  <si>
    <t>Grapes, Fresh Or Dried</t>
  </si>
  <si>
    <t>1404</t>
  </si>
  <si>
    <t>منتجات نباتية اخرى</t>
  </si>
  <si>
    <t>Vegetable Products .</t>
  </si>
  <si>
    <t>2001</t>
  </si>
  <si>
    <t>خضر وفواكه وثمار واجزاء نباتات اخر صالحه للاكل ، محضرة او محفوظه بالخل او بحمض الخليك</t>
  </si>
  <si>
    <t>Vegetables, Fruit, Nuts &amp; Other Edible Parts Of Plants, Prepared Or Preserved By Vinegar, Acetic Acid Etc</t>
  </si>
  <si>
    <t>2005</t>
  </si>
  <si>
    <t>خضر اخر محضره او محفوظه بغبر الخل</t>
  </si>
  <si>
    <t>Other Vegetables Not Frozen &amp; Prepared Or Preserved Nes.</t>
  </si>
  <si>
    <t>2201</t>
  </si>
  <si>
    <t>مياه بما فيها المياه المعدنيه الطبيعيه او الاصطناعيه والمياه الغازيه</t>
  </si>
  <si>
    <t>Waters, Natural Or Artificial Mineral Etc., Not Sweetened/Flavored; Ice &amp; Snow</t>
  </si>
  <si>
    <t>2844</t>
  </si>
  <si>
    <t>عناصر كيماويه مشعه ونظائر مشعه بما فى ذلك العناصر الكيماويه والنظائر القابله للانشطار او الخصب</t>
  </si>
  <si>
    <t xml:space="preserve"> Radioactive Chemical Elements &amp; Radioactive Isotopes Etc.</t>
  </si>
  <si>
    <t>2922</t>
  </si>
  <si>
    <t>مركبات امينيه ذات وظيفه اوكسيجينيه</t>
  </si>
  <si>
    <t>Oxygen-Function Amino-Compounds</t>
  </si>
  <si>
    <t>3005</t>
  </si>
  <si>
    <t>حشو غزى اربطه واصناف مماثله مثل الضمادات واللزقات</t>
  </si>
  <si>
    <t>Wadding, Gauze, Bandages, Impregnated Or Coated Or Retail Pk</t>
  </si>
  <si>
    <t>3823</t>
  </si>
  <si>
    <t>روابط محضره بقوالب السبك منتجات ومحضرات الصناعات الكيماويه</t>
  </si>
  <si>
    <t>Binders For Foundry Molds Or Cores; Chem. Products And Residuals Nes.</t>
  </si>
  <si>
    <t>4012</t>
  </si>
  <si>
    <t>إطارات خارجية مجددة (ملبسة) أو مستعملة، من إطارات مصمتة (مـلاي) وجوفاء (نصف مصمتة)، للإطارات قابلة للتبديل، بطانات أنابيب (فلابس)، من مطاط</t>
  </si>
  <si>
    <t>Retreaded Or Used Pneumatic Tires, Solid Tires Etc., Of Rubber</t>
  </si>
  <si>
    <t>4410</t>
  </si>
  <si>
    <t>ألواح دقائق وألواح مماثلة، من خشب أو من مواد ليفية (خشبية) أخر وان كانت مكتلة براتنجات أو بغيرها من روابـط عضوية</t>
  </si>
  <si>
    <t>Particle Board &amp; Similar Board Of Wood Etc.</t>
  </si>
  <si>
    <t>5101</t>
  </si>
  <si>
    <t>صوف، غير مندوف ولا ممشط</t>
  </si>
  <si>
    <t>Wool, Not Carded Or Combed</t>
  </si>
  <si>
    <t>5806</t>
  </si>
  <si>
    <t>شرائط عدا الاصناف الداخله فى البند 85/7</t>
  </si>
  <si>
    <t>Narrow Woven Fabrics Exc. Goods Of Heading 5807</t>
  </si>
  <si>
    <t>6006</t>
  </si>
  <si>
    <t>أقمشة مصنرة أو كروشية أخر.</t>
  </si>
  <si>
    <t>Other Knitted Or Crocheted Fabics.</t>
  </si>
  <si>
    <t>6106</t>
  </si>
  <si>
    <t>بلوزات وقمصان وبلوزات بشكل قمصان للنساء أو البنات من مصنرات</t>
  </si>
  <si>
    <t>Women'S Or Girls' Blouses &amp; Shirts, Knitted Or Crocheted</t>
  </si>
  <si>
    <t>6115</t>
  </si>
  <si>
    <t>كلسات نسائية بسراويل وكلسات طويلة، وكلسات نصفية، وجوارب طويلة أو قصيرة الساق، وغيرها ، من مصنرات</t>
  </si>
  <si>
    <t>Panty Hose, Tights, Stockings, Socks And Other Hosiery, Knitted Or Crocheted</t>
  </si>
  <si>
    <t>6208</t>
  </si>
  <si>
    <t>قمصان داخلية من مختلف الأنواع، وكومبنازونات وجوبونات وتنانير وغيرها للنساء أو البنات، من غير المصنرات</t>
  </si>
  <si>
    <t>Women'S Or Girls' Slips, Petticoats, Pajamas, Etc., Not Knitted Or Crocheted</t>
  </si>
  <si>
    <t>6212</t>
  </si>
  <si>
    <t>حمائل ثدي وأحزمة شدادة وكورسية وحمالات بنطلونات وغيرها وإن كانت من مصنرات</t>
  </si>
  <si>
    <t>Bras, Girdles, Suspenders, Garters Etc., Whether Or Not Knitted Or Crocheted</t>
  </si>
  <si>
    <t>6215</t>
  </si>
  <si>
    <t>أربطة عنـق (كرافاتات) ووردات عنـق (بابيون) وأربطة عنق بشكل مناديل، من غير مصنرات</t>
  </si>
  <si>
    <t>Ties, Bow Ties And Cravats, Not Knitted Or Crocheted</t>
  </si>
  <si>
    <t>6216</t>
  </si>
  <si>
    <t>قفازات بأنواعها، من غير المصنرات</t>
  </si>
  <si>
    <t>Gloves, Mittens And Mitts, Not Knitted Or Crocheted</t>
  </si>
  <si>
    <t>7009</t>
  </si>
  <si>
    <t>مرايا من زجاج ، بأطر او بدونها ، بما في ذلك المرايا للرؤية الخلفية</t>
  </si>
  <si>
    <t>Glass Mirrors, Framed Or Not, Incl. Rearview Mirrors</t>
  </si>
  <si>
    <t>7208</t>
  </si>
  <si>
    <t>منتجات مسطحة بالتجليخ من حديد أو من صلب غير مخلوط، مقاس عرضها 600مم أو أكثر، مجلخة بالحرارة، غير مكسوة أو مطلية</t>
  </si>
  <si>
    <t>Flat-Rolled Products Of Iron Or Nonalloy Steel, Width 600mm Or More, Hot-Rolled, Not Clad, Plated Or Coated</t>
  </si>
  <si>
    <t>7316</t>
  </si>
  <si>
    <t>7321</t>
  </si>
  <si>
    <t>مواقد ومدافيء وأفران طبخ وغيرها، أجهزة منزلية غير كهربائية وأجزاؤها، من حديد صب أو حديد صلب</t>
  </si>
  <si>
    <t>Stoves, Ranges, Grates Etc.; Nonelectric Domestic Appliances &amp; Parts Thereof; Of Iron Or Steel</t>
  </si>
  <si>
    <t>7325</t>
  </si>
  <si>
    <t>مصنوعات اخر مصبوبة من حديد صب أو حديد أو صلب</t>
  </si>
  <si>
    <t>Cast Articles Nes, Of Iron Or Steel</t>
  </si>
  <si>
    <t>7418</t>
  </si>
  <si>
    <t>أدوات منزلية وأجزاؤها من نحاس، إسفنجات وغيرها من نحاس</t>
  </si>
  <si>
    <t>Household Articles &amp; Parts Thereof, Of Copper; Pot Scourers Etc. Of Copper;</t>
  </si>
  <si>
    <t>7608</t>
  </si>
  <si>
    <t>مواسير وأنابيب من ألومنيوم</t>
  </si>
  <si>
    <t>Aluminum Tubes And Pipes</t>
  </si>
  <si>
    <t>8105</t>
  </si>
  <si>
    <t>كوبالت نصف خام (مت) و غيره بما في ذلك الفضلات و الخردة</t>
  </si>
  <si>
    <t>Cobalt Mattes Etc., Incl. Waste &amp; Scrap</t>
  </si>
  <si>
    <t>8450</t>
  </si>
  <si>
    <t>آلات وأجهزة غسيل وتنظيف الألبسة من الطراز المنزلي أو المستخدم في المغاسل العامة وأجزاؤها</t>
  </si>
  <si>
    <t>Household- Or Laundry-Type Washing Machines, Parts Thereof</t>
  </si>
  <si>
    <t>8470</t>
  </si>
  <si>
    <t>آلات حاسبة،آلات تسجيل معلومات بحجم الجيب، آلات كاتبة حاسبة, صناديق نقد مسجلة, آلات ختم طوابع, وآلات صرف تذاكر وغيرها</t>
  </si>
  <si>
    <t>Calculating Machines, Pocket-Size Data Recording, Accounting Machines, Postage-Franking Machines, Cash Registers Etc.</t>
  </si>
  <si>
    <t>8485</t>
  </si>
  <si>
    <t>(.أجزاء لآلات، غير محتوية على موصلات أو عوازل أو ملامس أو وشائع كهربائية أو غيرها  (غ.د.آ</t>
  </si>
  <si>
    <t>Machinery Parts, Not Containing Electrical Connectors, Insulators, Coils Etc. Nes.</t>
  </si>
  <si>
    <t>8533</t>
  </si>
  <si>
    <t>مقاومات كهربائية غير حرارية وأجزاؤها</t>
  </si>
  <si>
    <t>Electrical Resistors (Exc. Heating Resistors); Parts Thereof</t>
  </si>
  <si>
    <t>8799</t>
  </si>
  <si>
    <t>9011</t>
  </si>
  <si>
    <t>مجاهر (ميكروسكوبات) بصرية،أجزاء و لوازم</t>
  </si>
  <si>
    <t>Compound Optical Microscopes; Parts &amp; Accessories Thereof</t>
  </si>
  <si>
    <t>9608</t>
  </si>
  <si>
    <t>أقـلام حبر جاف، أقلام تأشير وأقلام بروؤس مسامية، أقلام حبر سائل، أقلام ستيلوغراف وأقلام ميكانيكية وغيرها وأجزاؤها</t>
  </si>
  <si>
    <t>Ball Point Pens; Felt Tipped Etc. Pens/Markers; Fountain Pens, Stylograph Pens Etc.; Mech. Pencils Etc.; Parts Thereof</t>
  </si>
  <si>
    <t>9617</t>
  </si>
  <si>
    <t>أوعية عازلة للحرارة كاملة مع أغلفتها, تم عزلها بتفريغ الهواء, أجزاؤها عداالزجاجات الداخليـــــة</t>
  </si>
  <si>
    <t>Vacuum Flasks &amp; Other Vacuum Vessels With Cases; Parts Thereof (Excl. Glass Inners)</t>
  </si>
  <si>
    <t>جمهورية أفريقيا الوسطى</t>
  </si>
  <si>
    <t>Central African Republic</t>
  </si>
  <si>
    <t>سيشل</t>
  </si>
  <si>
    <t>Seychelles</t>
  </si>
  <si>
    <t>01059410</t>
  </si>
  <si>
    <t>دجاج من دواجن جنس جالوس دوميستكوس بياض حي بوزن يزيد عن 185 غرام</t>
  </si>
  <si>
    <t xml:space="preserve"> Layers Weighing more than 185 g</t>
  </si>
  <si>
    <t>02045022</t>
  </si>
  <si>
    <t>لحوم ماعز(قطع بعظمها) مجمدة</t>
  </si>
  <si>
    <t>Meat Of Goat,  Frozen</t>
  </si>
  <si>
    <t>02072500</t>
  </si>
  <si>
    <t>بط وأوز ودجاج سودانى غير مقطعة، مجمده</t>
  </si>
  <si>
    <t>Fowls Not Cut In Pieces, Frozen</t>
  </si>
  <si>
    <t>03028910</t>
  </si>
  <si>
    <t>سمك هامور طازج أو مبرد</t>
  </si>
  <si>
    <t>Groupers Fresh Or Chilled</t>
  </si>
  <si>
    <t>03028920</t>
  </si>
  <si>
    <t>أسماك الشعري (شعور)، أسماك طازجة أو مبردة</t>
  </si>
  <si>
    <t>Emperors (Lethrinus Spp), (Monotaxis Spp)</t>
  </si>
  <si>
    <t>03039100</t>
  </si>
  <si>
    <t>أكباد وبيض وغدد تذكير، مجمدة</t>
  </si>
  <si>
    <t xml:space="preserve"> Livers, roes and milt, frozen</t>
  </si>
  <si>
    <t>03043100</t>
  </si>
  <si>
    <t>شرائح سمك البلطي (من نوع أوريوكروميس)، طازجة أو مبردة أو مجمدة</t>
  </si>
  <si>
    <t xml:space="preserve">  Fillets Of Tilapias (Oreochromis Spp</t>
  </si>
  <si>
    <t>03045100</t>
  </si>
  <si>
    <t>_ _  سمك بلطي (من نوع أوريوكروميس), سمك سلور (من أنواع بانجاسيوس, سيلوروس, كلارياس, ايكتالوروس), سمك الشبوط (سبرينوس كاربيو, كاراسيوس كاراسيوس, ستينوفارينجودون, آيدلوس, من نوع هيبوفثالميكثيس , ومن نوع سيرهينوس, ميلوفارينجودون بيسوس), سمك أنقليس(انجويلا),</t>
  </si>
  <si>
    <t>-- Tilapias (Oreochromis Spp.), Catfish (Pangasius Spp., Silurus Spp.,Clarias Spp., Ictalurus Spp.), Carp (Cyprinus Carpio, Carassius_x000D_
Carassius, Ctenopharyngodon Idellus, Hypophthalmichthys Spp.,_x000D_
Cirrhinus Spp., Mylopharyngodon Piceus), Eels (Anguilla S</t>
  </si>
  <si>
    <t>03047100</t>
  </si>
  <si>
    <t>سمك قد (جادوس موروا أو جادوس أوجاك وجادوس ماكروسيفالوس).شرائح مجمدة</t>
  </si>
  <si>
    <t>Cod (Gadus Morhua, Gadus Ogac, Gadus Macrocephalus)</t>
  </si>
  <si>
    <t>03073900</t>
  </si>
  <si>
    <t>غيرها من بلح البحر</t>
  </si>
  <si>
    <t>Mussels, Other</t>
  </si>
  <si>
    <t>03074200</t>
  </si>
  <si>
    <t>حبار وسبيدج ، حي أو طازج أو مبرد</t>
  </si>
  <si>
    <t>Live, fresh or chilled of Cuttle fish and squid</t>
  </si>
  <si>
    <t>03079900</t>
  </si>
  <si>
    <t>غيرها من اللافقريات المائية</t>
  </si>
  <si>
    <t>Snales, Other</t>
  </si>
  <si>
    <t>04022912</t>
  </si>
  <si>
    <t>04039090</t>
  </si>
  <si>
    <t>غيرها من انواع الالبان الرائبه</t>
  </si>
  <si>
    <t xml:space="preserve"> Other Products Of Butter Milk</t>
  </si>
  <si>
    <t>04109090</t>
  </si>
  <si>
    <t>05119190</t>
  </si>
  <si>
    <t>غيرها من منتجات حيوانيه الاصل ، منتجات أسماك أو قشريات أو رخويات أو لا فقريات مائية أخر، حيوانات ميته مما يشمله الفصل(3)</t>
  </si>
  <si>
    <t>Other Animal Products, Enedible.</t>
  </si>
  <si>
    <t>06049000</t>
  </si>
  <si>
    <t>غيرهــــا من أغصان وارقه وأوراق وأفنان وغيرها من أجزاء النباتات</t>
  </si>
  <si>
    <t>Other From Foliage, Branches And Other Parts Of Plants</t>
  </si>
  <si>
    <t>07095400</t>
  </si>
  <si>
    <t>ـ ـ فطر (لنتينوس إيدودس)</t>
  </si>
  <si>
    <t>-- Shiitake (Lentinus edodes)</t>
  </si>
  <si>
    <t>07119000</t>
  </si>
  <si>
    <t xml:space="preserve"> خضر أخر، خليط خضر</t>
  </si>
  <si>
    <t xml:space="preserve"> Other Vegetables; Mixtures Of Vegetables</t>
  </si>
  <si>
    <t>07123900</t>
  </si>
  <si>
    <t>غيرها من الخضروات المجففه</t>
  </si>
  <si>
    <t>Other Sliced Or Cut, Dried Vegitables</t>
  </si>
  <si>
    <t>08121000</t>
  </si>
  <si>
    <t>كرز محفوظة مؤقتا غير صالح للاستهلاك المباشر</t>
  </si>
  <si>
    <t>Cherries</t>
  </si>
  <si>
    <t>11031110</t>
  </si>
  <si>
    <t xml:space="preserve">   جريش من قمح</t>
  </si>
  <si>
    <t xml:space="preserve"> Groats Of Wheat</t>
  </si>
  <si>
    <t>12092500</t>
  </si>
  <si>
    <t xml:space="preserve">  بذور زوان الجودار  - لوليام ملتيفلورام لام .، لوليام بيريني إل  (بذور نباتات علفية)</t>
  </si>
  <si>
    <t>Rye Grass Seed</t>
  </si>
  <si>
    <t>13019040</t>
  </si>
  <si>
    <t>صموغ حلتيت، صمغ اللك</t>
  </si>
  <si>
    <t xml:space="preserve"> Asafetida</t>
  </si>
  <si>
    <t>15132900</t>
  </si>
  <si>
    <t>غيرها من زيت نوى ثمرة النخيل أو نوى نخل البرازيل (باباسو) وجزيئاته، مكررة، ولكن غير معدلة كيمياويا</t>
  </si>
  <si>
    <t>Palm Kernel Or Babassu Oil And Their Fractions, Refined, But Not Chemically Modified</t>
  </si>
  <si>
    <t>16055100</t>
  </si>
  <si>
    <t>محار (oysters) من الرخويات محضر أو محفوظ</t>
  </si>
  <si>
    <t>Oysters</t>
  </si>
  <si>
    <t>17011210</t>
  </si>
  <si>
    <t xml:space="preserve"> سكر شوندر، خام بقصد التصفية والتكرير للصناعة</t>
  </si>
  <si>
    <t>Sugar, For Industrial Refining And Filting</t>
  </si>
  <si>
    <t>17019912</t>
  </si>
  <si>
    <t xml:space="preserve">  سكر يحتوي على منكهات او مواد تلوين مضافة ، مصفى( مكرر) سكر مكعبات أو قوالب</t>
  </si>
  <si>
    <t>Sugar, Moulds</t>
  </si>
  <si>
    <t>17021900</t>
  </si>
  <si>
    <t>غيرها من السكر ومحتوياته</t>
  </si>
  <si>
    <t>Other Lactose Products</t>
  </si>
  <si>
    <t>17024000</t>
  </si>
  <si>
    <t>جلوكوز وسائل جلوكوز، يحتوي على فركتوز بنسبة20% أو أكثر وأقل من 50% وزنا محسوبا وزنا على الحالة الجافة باستثناء السكر المنعكس</t>
  </si>
  <si>
    <t>Glucose And Glucose Syrup, Containing In The Dry State At Least 20% But Less Than 50% By Weight Of Fructose</t>
  </si>
  <si>
    <t>18062039</t>
  </si>
  <si>
    <t>19021120</t>
  </si>
  <si>
    <t>عجائن غذائية مجمدة، تحتوي على بيض</t>
  </si>
  <si>
    <t>20019015</t>
  </si>
  <si>
    <t>بندورة (محضرة او محفوظه بالخل او بحمض الخليك)</t>
  </si>
  <si>
    <t>Tomatoes, Preserved By Vinegar</t>
  </si>
  <si>
    <t>20039000</t>
  </si>
  <si>
    <t>غيرها من الفطر والكمأه المحضره والمحفوظه</t>
  </si>
  <si>
    <t>20049020</t>
  </si>
  <si>
    <t>بازلاء،  محضرة أو محفوظة بغير الخل أو حمض الخليك، مجمدة</t>
  </si>
  <si>
    <t>Peas, Frozen &amp; Prepared Or Preserved Nes.</t>
  </si>
  <si>
    <t>غيرها من المربى</t>
  </si>
  <si>
    <t>20079190</t>
  </si>
  <si>
    <t>Marmalades, Other</t>
  </si>
  <si>
    <t>20087090</t>
  </si>
  <si>
    <t xml:space="preserve"> غيرها من دراق بما فية النكتارين (خوخ ) صالحة للأكل محضرة او محفوظة</t>
  </si>
  <si>
    <t xml:space="preserve"> Other of peaches, including nectarines, edible, whether or not containing added sugar or other sweetening matter.</t>
  </si>
  <si>
    <t>20091110</t>
  </si>
  <si>
    <t>ـ ـ ـ عصير برتقال مجمد غير مضاف اليه سكر أومواد تحلية اخر</t>
  </si>
  <si>
    <t>ـ ـ ـ Frozen Orange Juice Not Containing Added Sygar Or Other Sweetening</t>
  </si>
  <si>
    <t>20098100</t>
  </si>
  <si>
    <t>عصير توت بري</t>
  </si>
  <si>
    <t>Cranberry (Vaccinium Macrocarpon, Vaccinium Oxycoccos, Vaccinium Vitis-Idaea) Juice</t>
  </si>
  <si>
    <t>21022010</t>
  </si>
  <si>
    <t>خمائر ميتة للاستهلاك البشري</t>
  </si>
  <si>
    <t>Inactive Yeasts For Human Consumption</t>
  </si>
  <si>
    <t>21069070</t>
  </si>
  <si>
    <t>أنواع السكاكر والأقراص الصمغية وما يماثلها المحتوية على تحلية تركيبية بدل من السكر مما يستعمل للمصابين بمرض السكر</t>
  </si>
  <si>
    <t>Sweets,Gume And The Like (For Diabetics,In Particular) Containing Synthetic Sweetening Agents ( Eg,Sorbitol)Instead Of Sugar</t>
  </si>
  <si>
    <t>21069080</t>
  </si>
  <si>
    <t>سكارين تجاري مائع او أقراص للتحلية التركبية</t>
  </si>
  <si>
    <t>Commercial Saccharine</t>
  </si>
  <si>
    <t>21069091</t>
  </si>
  <si>
    <t xml:space="preserve"> الأقراص الـصـالـحـة للأكل التي أساسها عطور طبيعية أو اصطناعية -مثل الفانيلين</t>
  </si>
  <si>
    <t xml:space="preserve"> Edible Tablets With Abasis Of Natural Or Artifical Perfumes ( Eg Vanilin )</t>
  </si>
  <si>
    <t>22021025</t>
  </si>
  <si>
    <t>- - - - مياه غازية (صودا)</t>
  </si>
  <si>
    <t xml:space="preserve"> - - - -  Carbonated Water (Soda)</t>
  </si>
  <si>
    <t>22021099</t>
  </si>
  <si>
    <t xml:space="preserve">   - - - Other</t>
  </si>
  <si>
    <t>22071090</t>
  </si>
  <si>
    <t>غيره من الكحول الاثيل</t>
  </si>
  <si>
    <t>Undenatured Ethyl Alcohol, Other Use</t>
  </si>
  <si>
    <t>22072019</t>
  </si>
  <si>
    <t>غيره من الكحول الاثيل معطل</t>
  </si>
  <si>
    <t>Undenatured Ethyl Alcohol</t>
  </si>
  <si>
    <t>23032000</t>
  </si>
  <si>
    <t xml:space="preserve"> تفل شوندر وتفل قصب سكر وغيرها من نفايات صناعات السكر</t>
  </si>
  <si>
    <t xml:space="preserve"> Beet-Pulp, Bagasse And Other Waste Of Sugar Manufacture</t>
  </si>
  <si>
    <t>24021000</t>
  </si>
  <si>
    <t>لفائف غليظة (سيجار) وان كانت مقطوعة الأطراف، و لفائف صغيرة (سيجاريلوس) محتوية على تبغ</t>
  </si>
  <si>
    <t>Cigars, Cheroots And Cigarillos, Containing Tobacco</t>
  </si>
  <si>
    <t>24049110</t>
  </si>
  <si>
    <t>- - - علكة محتوية على نيكوتين تساعد على الاقلاع عن تعاطي التبغ بما فيه التدخين</t>
  </si>
  <si>
    <t>- - - Chewing gum containing nicotine to help tobacco use cessation including smoking</t>
  </si>
  <si>
    <t>25181010</t>
  </si>
  <si>
    <t xml:space="preserve"> دولوميت  غير مكلس أو مبلد - خاماً وإن كان قد أخضع لعمليـة التشذيب غير المنتظم</t>
  </si>
  <si>
    <t>Dolomite, Crude Or Roughly Trimmed</t>
  </si>
  <si>
    <t>25232990</t>
  </si>
  <si>
    <t>غيرها من انواع الاسمنت</t>
  </si>
  <si>
    <t>Other Cements</t>
  </si>
  <si>
    <t>26209900</t>
  </si>
  <si>
    <t>غيرها من الرواسب</t>
  </si>
  <si>
    <t>Ash And Residues, Other</t>
  </si>
  <si>
    <t>26219000</t>
  </si>
  <si>
    <t>غيرها من الخبث والرماد</t>
  </si>
  <si>
    <t>27101219</t>
  </si>
  <si>
    <t>ـ ـ ـ ـ غيرها (نافثا)</t>
  </si>
  <si>
    <t>- - - -Naphtha) Other)</t>
  </si>
  <si>
    <t>27101229</t>
  </si>
  <si>
    <t>وقود، لأغراص أخر</t>
  </si>
  <si>
    <t>For Other Purposes</t>
  </si>
  <si>
    <t>27101993</t>
  </si>
  <si>
    <t>زيوت لأغراض أخر، زيوت لحل القوالب</t>
  </si>
  <si>
    <t>Petroleum Products, Mould Release Oils</t>
  </si>
  <si>
    <t>27149010</t>
  </si>
  <si>
    <t>قار وإسفلت طبيعيان</t>
  </si>
  <si>
    <t>Bitumen And Asphlt,Natural</t>
  </si>
  <si>
    <t>28042910</t>
  </si>
  <si>
    <t xml:space="preserve"> هليوم</t>
  </si>
  <si>
    <t xml:space="preserve"> Helium</t>
  </si>
  <si>
    <t>28061000</t>
  </si>
  <si>
    <t>كلورورهيدروجين -حمض كلورهيدريك</t>
  </si>
  <si>
    <t xml:space="preserve"> Hydrogen Chloride (Hydrochloric Acid)</t>
  </si>
  <si>
    <t>28170010</t>
  </si>
  <si>
    <t>أوكسيد الزنك -توتياء</t>
  </si>
  <si>
    <t>Zinc Oxide</t>
  </si>
  <si>
    <t>28209000</t>
  </si>
  <si>
    <t>غيره من اوكسيدات المنغنيز</t>
  </si>
  <si>
    <t>Other Manganese Oxides</t>
  </si>
  <si>
    <t>28230000</t>
  </si>
  <si>
    <t>أوكسيدات التيتانيوم</t>
  </si>
  <si>
    <t>Titanium Oxides</t>
  </si>
  <si>
    <t>28341010</t>
  </si>
  <si>
    <t>نيتريتات من الصوديوم</t>
  </si>
  <si>
    <t>Nitrites of Sodium</t>
  </si>
  <si>
    <t>28352400</t>
  </si>
  <si>
    <t xml:space="preserve"> فوسفات - من بوتاسيوم</t>
  </si>
  <si>
    <t>Phosphates Of Potassium</t>
  </si>
  <si>
    <t>28399000</t>
  </si>
  <si>
    <t>غيرها من السيليكات</t>
  </si>
  <si>
    <t>28429000</t>
  </si>
  <si>
    <t>غيرها من املاح الاحماض غير العضويه</t>
  </si>
  <si>
    <t>Salts Of Inorganic Acids Or Peroxoacids Nes, Other</t>
  </si>
  <si>
    <t>28499000</t>
  </si>
  <si>
    <t>كاربيدات أخر، عدا الكالسيوم أو السيليسيوم وان كانت محددة الصفات كيمياويا</t>
  </si>
  <si>
    <t>Carbides, Whether Or Not Chemically Defined, Other Than Those Of Calcium Or Silicon</t>
  </si>
  <si>
    <t>28539010</t>
  </si>
  <si>
    <t>ـ ـ ـ ماء مقطر وماء قابل للتوصيل الكهربائي وماء ذو نقاوة مماثلة</t>
  </si>
  <si>
    <t xml:space="preserve">  - - - Distilled Water, Conductivity Water And Water Of Similar Purity</t>
  </si>
  <si>
    <t>29012200</t>
  </si>
  <si>
    <t>بروبين بروبيلين - هيدروكربونات لا دوريه غير مشبعة</t>
  </si>
  <si>
    <t xml:space="preserve"> Propene (Propylene)</t>
  </si>
  <si>
    <t>29096090</t>
  </si>
  <si>
    <t>غيرها من فوق اكاسيد الكحول، فوق أكاسيد الاثير، فوق أكاسيد الكيتون ومشتقاتها المهلجنة أو المسلفنة أو المنترنة أو المنترزة</t>
  </si>
  <si>
    <t>Other (Alcohol Peroxides Ether Peroxides, Ketone Peroxides And Their Halogenated, Sulphonated Nitrated Or Nitrosated Derivatives)</t>
  </si>
  <si>
    <t>29163900</t>
  </si>
  <si>
    <t>غيرها من احماض الكاربوكسيه الاحاديه العطريه</t>
  </si>
  <si>
    <t>Aromatic Monocarboxylic Acids, Other</t>
  </si>
  <si>
    <t>29225000</t>
  </si>
  <si>
    <t xml:space="preserve"> فينولات ـ كحولية أمينية وفينولات حمضية أمينية ومركبات  أُخر ذات وظيفة اوكسجينية</t>
  </si>
  <si>
    <t xml:space="preserve"> Amino-Alcohol-Phenols, Amino-Acid-Phenols And Other Amino- Compounds With Oxygen Function</t>
  </si>
  <si>
    <t>29231000</t>
  </si>
  <si>
    <t xml:space="preserve"> كولين وأملاحه</t>
  </si>
  <si>
    <t xml:space="preserve"> Choline And Its Salts</t>
  </si>
  <si>
    <t>29252900</t>
  </si>
  <si>
    <t>ـ ـ غيرها من ايمينات ومشتقاتها؛ أملاح هذه المنتجات</t>
  </si>
  <si>
    <t>Other of Imines and their derivatives; salts thereof</t>
  </si>
  <si>
    <t>29280000</t>
  </si>
  <si>
    <t>مشتقات عضوية من الهيدرازين أو من الهيدروكسيلامين</t>
  </si>
  <si>
    <t>Organic Derivatives Of Hydrazine Or Of Hydroxylamine</t>
  </si>
  <si>
    <t>29362100</t>
  </si>
  <si>
    <t>ـ ـ فيتامينات (A) بروفيتامينات غير مخلوطه و مشتقاتها</t>
  </si>
  <si>
    <t xml:space="preserve"> Vitamins A And Their Derivatives</t>
  </si>
  <si>
    <t>31029000</t>
  </si>
  <si>
    <t>اسمده معدنيه او كيماويه نيتروجينيه غ - د - آ</t>
  </si>
  <si>
    <t>Mineral Or Chemical Fertilizers, Nitrogenous (N.E.S.)</t>
  </si>
  <si>
    <t>31056000</t>
  </si>
  <si>
    <t>أسمدة معدنية أو كيماوية محتوية على العنصرين المخصبين الفسفور والبوتاسيوم</t>
  </si>
  <si>
    <t>Mineral Or Chemical Fertilizers Containing The Two Fertilizing Elements Phosphorous &amp; Potassium</t>
  </si>
  <si>
    <t>32159010</t>
  </si>
  <si>
    <t xml:space="preserve"> حبر الكتابة والرسم</t>
  </si>
  <si>
    <t xml:space="preserve"> Writing And Drawing Ink</t>
  </si>
  <si>
    <t>32159070</t>
  </si>
  <si>
    <t>الحبر المعد للترقيم</t>
  </si>
  <si>
    <t xml:space="preserve"> Ink For Numbening</t>
  </si>
  <si>
    <t>33074920</t>
  </si>
  <si>
    <t xml:space="preserve"> فحم منشط لإزالة الروائح داخل الثلاجات والسيارات الخ</t>
  </si>
  <si>
    <t xml:space="preserve"> Actirated Coal For Deodorizing Retrgators,Etc</t>
  </si>
  <si>
    <t>34031930</t>
  </si>
  <si>
    <t xml:space="preserve"> زيوت القواطع</t>
  </si>
  <si>
    <t xml:space="preserve"> Oils For Cutting Tools</t>
  </si>
  <si>
    <t>34070030</t>
  </si>
  <si>
    <t xml:space="preserve"> معاجين لصنع النماذج لتسلية الأطفال</t>
  </si>
  <si>
    <t xml:space="preserve"> Assorted Modelling Pastes For Amusement Of Children'S</t>
  </si>
  <si>
    <t>35051010</t>
  </si>
  <si>
    <t>ديكسترين</t>
  </si>
  <si>
    <t xml:space="preserve"> Dextrin</t>
  </si>
  <si>
    <t>35052090</t>
  </si>
  <si>
    <t>غيرها من الغراء</t>
  </si>
  <si>
    <t>Untreated Starch,Borax And Starch Ethers, Other</t>
  </si>
  <si>
    <t>37025600</t>
  </si>
  <si>
    <t>افلام بعـرض يزيـد عن 35مم</t>
  </si>
  <si>
    <t>Film Of A Width Exceeding 35 Mm</t>
  </si>
  <si>
    <t>38029000</t>
  </si>
  <si>
    <t>Natural Mineral Products; Other</t>
  </si>
  <si>
    <t>38059000</t>
  </si>
  <si>
    <t>غيرها من زيت التربنتين</t>
  </si>
  <si>
    <t>Terpenic Oils, Other</t>
  </si>
  <si>
    <t>38099190</t>
  </si>
  <si>
    <t>غيرها من ملطف الاقمشه</t>
  </si>
  <si>
    <t>Finishing Agents For Textiles, Other</t>
  </si>
  <si>
    <t>38099200</t>
  </si>
  <si>
    <t>من الأنواع المســـتعملة في صناعة الورق أو الصناعات المماثلة</t>
  </si>
  <si>
    <t>Finishing Agents,Of A Kind Used In The Paper Or Like Industries</t>
  </si>
  <si>
    <t>38122000</t>
  </si>
  <si>
    <t xml:space="preserve"> ملدنات مركبة للمطاط أو اللدائن</t>
  </si>
  <si>
    <t xml:space="preserve"> Compound Plasticisers For Rubber Or Plastics</t>
  </si>
  <si>
    <t>38123100</t>
  </si>
  <si>
    <t>ـ ـ  مخاليط اوليجوميرات 4،2،2-ثالث ميثيل 2،1،1-ثاني هيدروكينولين (TMQ)</t>
  </si>
  <si>
    <t xml:space="preserve"> -- Mixtures Of Oligomers Of 2,2,4-Trimethyl-1,2-Dihydroquinoline (Tmq)</t>
  </si>
  <si>
    <t>39029000</t>
  </si>
  <si>
    <t>غيرها من البولميرات المركبه</t>
  </si>
  <si>
    <t>Polymers Of Propylene, Other</t>
  </si>
  <si>
    <t>39081000</t>
  </si>
  <si>
    <t xml:space="preserve"> بولي أميدات ـ 6 ، ـ11 ، ـ 12 ، ـ 66 ،  ـ 69  ـ 610  أو  ـ 612</t>
  </si>
  <si>
    <t xml:space="preserve"> Polyamide-6, -1 L, -12, -6,6, -6,9, -6,10 Or-6,12</t>
  </si>
  <si>
    <t>39093900</t>
  </si>
  <si>
    <t>ـ ـ غيرها من راتنجات أمينية أُخر، بأشكالها الأولية</t>
  </si>
  <si>
    <t>Other of aminoresins, in primary forms</t>
  </si>
  <si>
    <t>39161010</t>
  </si>
  <si>
    <t>39171000</t>
  </si>
  <si>
    <t>مصارين اصطناعية (أغلفة سجق) من بروتين مقسى أو من لدائن سليولوزيه</t>
  </si>
  <si>
    <t>Artificial Guts (Sausage Casings) Of Hardened Protein Or Of Cellulose Materials</t>
  </si>
  <si>
    <t>39211400</t>
  </si>
  <si>
    <t>الواح وصفائح من سليلوز مجدد</t>
  </si>
  <si>
    <t>Plates, Sheets, Film, Foil Of Regenerated Cellulose</t>
  </si>
  <si>
    <t>40040000</t>
  </si>
  <si>
    <t>Waste, Parings And Scrap Of Rubber (Other Than Hard Rubber) And Powders And Granules Obtained Therefrom</t>
  </si>
  <si>
    <t>40059900</t>
  </si>
  <si>
    <t>Compounded Rubber, Other</t>
  </si>
  <si>
    <t>40081900</t>
  </si>
  <si>
    <t>40091290</t>
  </si>
  <si>
    <t xml:space="preserve"> Hoses Of Unharded Vulcanized Rubber, Other</t>
  </si>
  <si>
    <t>40103400</t>
  </si>
  <si>
    <t>سيور نقل حركة مقفلة بدون نهايات ذات مقطع عرضي شبه منحرف (سيور بشكل حرف V)، غير ذات الأضلاع بشكل حرف V، يزيد طول محيطها الخارجي عن 180سم ولا يتجاوز 240سم</t>
  </si>
  <si>
    <t>- -  Endless Transmission Belts Of Trapezoidal Cross-Section (V-Belts),Other Than V-Ribbed, Of An Outside Circumference Exceeding180 Cm But Not Exceeding 240cm</t>
  </si>
  <si>
    <t>40169200</t>
  </si>
  <si>
    <t>محايات من مطاط مبركن غير مقسى</t>
  </si>
  <si>
    <t>Erasers Of Vulcanized Rubber Other Than Hard Rubber</t>
  </si>
  <si>
    <t>42021120</t>
  </si>
  <si>
    <t>حقائب لنقل الاوراق والوثائق بريف كيس</t>
  </si>
  <si>
    <t>42050040</t>
  </si>
  <si>
    <t>قراطيس المكاتب من جلد أو المغلفة بجلد</t>
  </si>
  <si>
    <t>Desk Pads Of Leather Or Covered Of Leather</t>
  </si>
  <si>
    <t>44014900</t>
  </si>
  <si>
    <t>44039990</t>
  </si>
  <si>
    <t>Roughly Squared Wood, Other</t>
  </si>
  <si>
    <t>44061100</t>
  </si>
  <si>
    <t>عوارض من خشب للسكك الحديدية والترام غير مشربة من عائلة المخروطيات الصنوبريات</t>
  </si>
  <si>
    <t>Railway or tramway sleepers (crossties) of wood, Not impregnated, Coniferous</t>
  </si>
  <si>
    <t>44079290</t>
  </si>
  <si>
    <t>غيرها من اشكال الأخشاب</t>
  </si>
  <si>
    <t>44079600</t>
  </si>
  <si>
    <t>ـ ـ من القَضبان ( البـِتيولا) (من نوع بيتولا).</t>
  </si>
  <si>
    <t xml:space="preserve"> -- Of Birch (Betula Spp.)</t>
  </si>
  <si>
    <t>44083910</t>
  </si>
  <si>
    <t>44083990</t>
  </si>
  <si>
    <t>44091060</t>
  </si>
  <si>
    <t>خشب مقولب (عيدان أطر أو طنوف) مما يستعمل في صنع أطر الصور وزخرفة الجدران والأثاث والأبواب وأعمال النجارة الأخر</t>
  </si>
  <si>
    <t xml:space="preserve"> Moulded Wood (Also Known As Mouldings Or Beadings),Such As Are Usedfor The Manufacture Of Picture Frames, Decoration Of Walls Furniture, Doors And Other Carpentry Of Joinery</t>
  </si>
  <si>
    <t>44101200</t>
  </si>
  <si>
    <t>ألواح  ''أورينتد ستراند بورد OSB''</t>
  </si>
  <si>
    <t>Ooriented Strand Board '' Osb''</t>
  </si>
  <si>
    <t>44170090</t>
  </si>
  <si>
    <t>غيرها من منتجات الاخشاب المتعدده</t>
  </si>
  <si>
    <t>Wood Tools, Other</t>
  </si>
  <si>
    <t>44181100</t>
  </si>
  <si>
    <t>44188200</t>
  </si>
  <si>
    <t>ـ ـ أخشاب منضدة بشكل عرضي (CLT or X-lam)</t>
  </si>
  <si>
    <t>- - Cross-laminated timber (CLT or X-lam)</t>
  </si>
  <si>
    <t>44189100</t>
  </si>
  <si>
    <t>- - من  بوص هندي "بامبو أو خيزران"</t>
  </si>
  <si>
    <t xml:space="preserve"> -- Of Bamboo</t>
  </si>
  <si>
    <t>47042900</t>
  </si>
  <si>
    <t xml:space="preserve">  عجينه خشب من غيرعائلة المخروطيات "الصنوبريات "</t>
  </si>
  <si>
    <t>Chemical Woodpulp, Sulfite, Non-Coniferous</t>
  </si>
  <si>
    <t>48041100</t>
  </si>
  <si>
    <t>Uncoated Kraft Paper &amp; Paperboard, Unbleached</t>
  </si>
  <si>
    <t>48044200</t>
  </si>
  <si>
    <t>ورق مقوى مبيـض بطريقة موحدة في العجينة (في الكتلة) تمثل فيه الألياف الخشبية المتحصل عليها بطريقة كيماوية أكثر من 95% وزناً من المحتوى الكلي لمجموع الألياف</t>
  </si>
  <si>
    <t>Bleached Uniformly Throughout The Mass And Of Which More Than 95 % By Weight Of The Total Fibre Content Consists Of Wood Fibres Obtained By A Chemical Process</t>
  </si>
  <si>
    <t>48059200</t>
  </si>
  <si>
    <t>ورق بـوزن يتـجاوز 150جم/م2 وأقل من 225 جم/م2</t>
  </si>
  <si>
    <t xml:space="preserve"> Other Paper And Paperboard, Weighing More Than I50 G/M2 But Less Than 225 G/M2</t>
  </si>
  <si>
    <t>48084000</t>
  </si>
  <si>
    <t>ورق كرافت ، مجعد أو مثني وإن كان مبصوماً أو مثقباً</t>
  </si>
  <si>
    <t xml:space="preserve"> Sack Kraft Paper, Creped Or Crinkled, Whether Or Not Embossed Or Perforated</t>
  </si>
  <si>
    <t>48185000</t>
  </si>
  <si>
    <t>ألبسة ولوازمها، من عجائن الورق، أو الورق أو الحشو السيليلوزي، أو طبقات الألياف السليلوزية</t>
  </si>
  <si>
    <t>Articles Of Apparel And Clothing Accessories, Of Paper Pulp, Paper, Cellulose Wadding Or Webs Of Cellulose Fibers</t>
  </si>
  <si>
    <t>49090010</t>
  </si>
  <si>
    <t>بطاقات بريدية</t>
  </si>
  <si>
    <t xml:space="preserve"> Postcards</t>
  </si>
  <si>
    <t>51071000</t>
  </si>
  <si>
    <t>خيوط من صوف ممشط تحتوي على 85% أو أكثر وزناً من الصوف</t>
  </si>
  <si>
    <t>51130020</t>
  </si>
  <si>
    <t xml:space="preserve"> نسج من شعر خيل</t>
  </si>
  <si>
    <t xml:space="preserve"> Woven Fabrics Of Horsehair</t>
  </si>
  <si>
    <t>52083200</t>
  </si>
  <si>
    <t>52084900</t>
  </si>
  <si>
    <t>52101100</t>
  </si>
  <si>
    <t xml:space="preserve"> بنسج سادة</t>
  </si>
  <si>
    <t>52112000</t>
  </si>
  <si>
    <t>نسج من قطن، تحتوي على أقل من 85% وزناً من القطن، ممزوجة بصورة رئيسية أو حصرية، مع ألياف تركيبية أو اصطناعية، يزن المتر المربع منها أكثر من 200 جم، مقصورة</t>
  </si>
  <si>
    <t>Woven fabrics of cotton, containing less than 85% by weight of cotton, mixed mainly or solely with manmade fibres, weighing more than 200 g/m2, unbleached, Bleached</t>
  </si>
  <si>
    <t>52113100</t>
  </si>
  <si>
    <t>55061000</t>
  </si>
  <si>
    <t>الياف تركيبيه غير مستمره من نايلون أو من بولي أميدات</t>
  </si>
  <si>
    <t>Synthetic Staple Fibers, Of Nylon Or Other Polyamides</t>
  </si>
  <si>
    <t>55121900</t>
  </si>
  <si>
    <t>غيرها من نسج الالياف التركيبية</t>
  </si>
  <si>
    <t>55122100</t>
  </si>
  <si>
    <t>55132100</t>
  </si>
  <si>
    <t>أقمشه منسوجه من ألياف بوليستر غير مستمرة بنسج سادة</t>
  </si>
  <si>
    <t>55142200</t>
  </si>
  <si>
    <t>اقمشه منسوجه من ألياف بوليستر غير مستمرة بنسج تويل "سرجيه" ثلاثي أو رباعي الخيوط بما فيه التويل المتقاطع</t>
  </si>
  <si>
    <t xml:space="preserve"> 3-Thread Or 4-Thread Twill Including Cross Twill, Of Polyester Staple Fibres</t>
  </si>
  <si>
    <t>56089000</t>
  </si>
  <si>
    <t>(شباك جاهزه اخر (شباك للملاعب</t>
  </si>
  <si>
    <t>Other Manmade Textile Netting (Nets For Games)</t>
  </si>
  <si>
    <t>57023120</t>
  </si>
  <si>
    <t xml:space="preserve"> Rugs And The Like</t>
  </si>
  <si>
    <t>57041000</t>
  </si>
  <si>
    <t>سجاد مربعات لا تتجاوز مساحة سطحها عن 3ر0 متر مربع</t>
  </si>
  <si>
    <t>Carpet Tiles Of A Maximum Area Of 0, 3 Sq. Mt.</t>
  </si>
  <si>
    <t>58021000</t>
  </si>
  <si>
    <t>نسج مزودة من النوع الإسفنجي من قطن</t>
  </si>
  <si>
    <t>Terry Toweling &amp; Similar Woven Terry Fabrics, Other Than Narrow Fabrics Falling Of Cotton</t>
  </si>
  <si>
    <t>58081000</t>
  </si>
  <si>
    <t xml:space="preserve"> ضفائر أثواباً</t>
  </si>
  <si>
    <t xml:space="preserve"> Braids In The Piece</t>
  </si>
  <si>
    <t>59090090</t>
  </si>
  <si>
    <t>غيرها من المواسير والمضخات</t>
  </si>
  <si>
    <t>Textile Hosepiping, Other</t>
  </si>
  <si>
    <t>59113200</t>
  </si>
  <si>
    <t>نسج وزن المتر المربع منها 650 جم  أو أكثر</t>
  </si>
  <si>
    <t>Textile Products &amp; Articles For Specific Technical Use, Weighing 650 G/M2 Or More</t>
  </si>
  <si>
    <t>60012100</t>
  </si>
  <si>
    <t>أقمشة من قطن</t>
  </si>
  <si>
    <t>Pile Fabrics, Knitted Or Crocheted Of Cotton</t>
  </si>
  <si>
    <t>60061000</t>
  </si>
  <si>
    <t>أقمشة مصنره من صوف أوبر ناعم</t>
  </si>
  <si>
    <t>Pile Fabrics, Knitted Or Crocheted Of Wool Or Fine Animal Hair</t>
  </si>
  <si>
    <t>61169100</t>
  </si>
  <si>
    <t>قفازات بانواعها من صوف أو من وبر ناعم</t>
  </si>
  <si>
    <t>Gloves, Mittens And Mitts, Knitted Or Crocheted Of Wool Or Fine Animal Hair</t>
  </si>
  <si>
    <t>62143020</t>
  </si>
  <si>
    <t>62143090</t>
  </si>
  <si>
    <t>غيرها من البسه الوجه والمناديل</t>
  </si>
  <si>
    <t>Veils, Other</t>
  </si>
  <si>
    <t>63049220</t>
  </si>
  <si>
    <t>65050070</t>
  </si>
  <si>
    <t xml:space="preserve"> قبعات رأس تستخدم لغرف العمليات الجراحية من البولي بروبلين وإن كانت معقمة للاستخدام لمرة واحدة</t>
  </si>
  <si>
    <t xml:space="preserve"> Disposable Caps Used In Operations Rooms, Of Polypropylene, Whether Or Not Sterilized</t>
  </si>
  <si>
    <t>68079090</t>
  </si>
  <si>
    <t>غيرها من مصنوعات الاسفلت</t>
  </si>
  <si>
    <t>Articles Of Asphalt, Other</t>
  </si>
  <si>
    <t>68101923</t>
  </si>
  <si>
    <t xml:space="preserve"> بلاط كسر رخام</t>
  </si>
  <si>
    <t>Granulated Marble Tiles</t>
  </si>
  <si>
    <t>غيره من البلاط</t>
  </si>
  <si>
    <t>69149010</t>
  </si>
  <si>
    <t xml:space="preserve"> المواقد وأجهزة التدفئة والتسخين الأخر المصنوعة من مواد خزفية فخار عادي وفخار من عجينة  فاخرى</t>
  </si>
  <si>
    <t>Stoves And Other Heating Apparatus Made Esscntially Of Ceramics(Generally Of Ear Thenware,Sometimes Of Common Pottery Etc)</t>
  </si>
  <si>
    <t>69149020</t>
  </si>
  <si>
    <t>الأصص غير المزخرفة (مثلا للبستنة) المصنوعة من الفخار العادي</t>
  </si>
  <si>
    <t>Undecorated Pots Made Of Ordinary Pottery</t>
  </si>
  <si>
    <t>70032000</t>
  </si>
  <si>
    <t xml:space="preserve"> ألواح وصفائح مسلحة</t>
  </si>
  <si>
    <t>Wired Sheets</t>
  </si>
  <si>
    <t>70053000</t>
  </si>
  <si>
    <t>زجاج مسلح</t>
  </si>
  <si>
    <t>Wired Glass</t>
  </si>
  <si>
    <t>70101000</t>
  </si>
  <si>
    <t>أنابيب امبولات من  زجاج</t>
  </si>
  <si>
    <t>Ampoules Of Glass</t>
  </si>
  <si>
    <t>70196300</t>
  </si>
  <si>
    <t>ـ ـ نسج محكمة النسج ، نسج سادة، من خيوط، غير مطلية أو منضدة</t>
  </si>
  <si>
    <t>-- Closed woven fabrics, plain weave, of yarns, not coated or laminated</t>
  </si>
  <si>
    <t>70200040</t>
  </si>
  <si>
    <t>أنابيب وأوعية مفاعلات من كوارتز معدة للاستعمال في أفران الصهر والأكسدة لإنتاج الرقائق شبه الموصلة من مصنوعات أخر من زجاج</t>
  </si>
  <si>
    <t>Quartz Reactors Tubes And Holders Designed For Insertion Into Diffusion And Oxidation Furnaces For Production Of Semiconductor Wafers From Other Articles Of Glass</t>
  </si>
  <si>
    <t>71021000</t>
  </si>
  <si>
    <t>ماس غير مصنف وان كان مشغـولا، و لـكن غير مركب أو منظوم</t>
  </si>
  <si>
    <t>Unsorted Diamonds, Whether Or Not Worked, But Not Mounted Or Set</t>
  </si>
  <si>
    <t>72193500</t>
  </si>
  <si>
    <t>منتجات مسطحه بالتجليخ بسمك أقل من 05 مم</t>
  </si>
  <si>
    <t>Stainless Steel Of A Thickness Of Less Than 05 Mm</t>
  </si>
  <si>
    <t>72255000</t>
  </si>
  <si>
    <t xml:space="preserve"> غيرها ، غير مشغولة بأكثر من التجليخ على البارد</t>
  </si>
  <si>
    <t>Alloy Steel, Other, Not Further Worked Than Cold-Rolled (Cold-Reduced)</t>
  </si>
  <si>
    <t>72286010</t>
  </si>
  <si>
    <t>72286090</t>
  </si>
  <si>
    <t xml:space="preserve"> غيرها من قضبان وعيدان أخر من خلائط صلب أُخر</t>
  </si>
  <si>
    <t xml:space="preserve"> Other of other bars and rods of other alloy steel</t>
  </si>
  <si>
    <t>73029000</t>
  </si>
  <si>
    <t>غيرها من الواح الدعم والقواعد</t>
  </si>
  <si>
    <t>Crossing Pieces, Other</t>
  </si>
  <si>
    <t>73110020</t>
  </si>
  <si>
    <t>أوعية لغاز الفريون</t>
  </si>
  <si>
    <t>Containers For Freon</t>
  </si>
  <si>
    <t>73130000</t>
  </si>
  <si>
    <t>أسلاك شائكة ، أسلاك مفردة أو مزدوجة، مستديرة أو مسطحة، شائكة أو غير شائكة، من الأنواع المستعملة في السياج، من حديد أو صلب</t>
  </si>
  <si>
    <t>Barbed Wire Of Iron Or Steel Twisted Hoop Or Single Flat Wire, Barbed Or Not, And Loosely Twisted Double Wire, Wire Of A Kind Used For Fencing, Of Iron Or Steel</t>
  </si>
  <si>
    <t>73199000</t>
  </si>
  <si>
    <t>إبر تصنير ومخارز وأصناف مماثلة من إبر (غ.د.آ.)، من حديد أو صلب</t>
  </si>
  <si>
    <t>Netting Needles, Crochet Hooks And Other Non Threaded Articles Of Iron Or Steel</t>
  </si>
  <si>
    <t>غيرها من اجهزه التدفئه</t>
  </si>
  <si>
    <t>Space Heater, Other</t>
  </si>
  <si>
    <t>73218210</t>
  </si>
  <si>
    <t>Fireplaces :</t>
  </si>
  <si>
    <t>73259930</t>
  </si>
  <si>
    <t>73269020</t>
  </si>
  <si>
    <t>مخالب التسلق على الأشجار</t>
  </si>
  <si>
    <t>Tree Climbing Irons</t>
  </si>
  <si>
    <t>73269070</t>
  </si>
  <si>
    <t xml:space="preserve"> أعمدة السياجات</t>
  </si>
  <si>
    <t>Fencing Posts</t>
  </si>
  <si>
    <t>74092100</t>
  </si>
  <si>
    <t>Copper Strips In Coils</t>
  </si>
  <si>
    <t>75052200</t>
  </si>
  <si>
    <t>76130090</t>
  </si>
  <si>
    <t>غيرها من الأسطوانات</t>
  </si>
  <si>
    <t>Aluminium Containers, Other</t>
  </si>
  <si>
    <t>76141090</t>
  </si>
  <si>
    <t>Electric Wire And Cable,Not Insulated, Other</t>
  </si>
  <si>
    <t>78019100</t>
  </si>
  <si>
    <t>رصاص خام محتوي وزناً على عنصر الأنتيمون كعنصر رئيسي</t>
  </si>
  <si>
    <t>Lead, Containing By Weight Antimony As The Principal Other Element</t>
  </si>
  <si>
    <t>78041100</t>
  </si>
  <si>
    <t xml:space="preserve"> صفائح وأشرطة وأوراق بسمك لايتجاوز 02مم باستثناء الحامل</t>
  </si>
  <si>
    <t>Sheets, Strip And Foil Of A Thickness (Excluding Any Backing)Not Exceeding 02 Mm</t>
  </si>
  <si>
    <t>79012000</t>
  </si>
  <si>
    <t>خلائط من زنك</t>
  </si>
  <si>
    <t>Zinc Alloys</t>
  </si>
  <si>
    <t>79070091</t>
  </si>
  <si>
    <t xml:space="preserve"> الألواح المفــرغة لوضع العلامات على الغلافات الخ</t>
  </si>
  <si>
    <t>Templates(Hollow Plates) For Making Signs</t>
  </si>
  <si>
    <t>82119390</t>
  </si>
  <si>
    <t>غيرها من المطاوىا والسكاكين</t>
  </si>
  <si>
    <t>83040090</t>
  </si>
  <si>
    <t>غيرها من الخزانات والحوامل</t>
  </si>
  <si>
    <t>84091000</t>
  </si>
  <si>
    <t>أجزاء لمحركات الطائرات</t>
  </si>
  <si>
    <t>Parts Suitable For Aircraft Internal Combustion Piston Engines</t>
  </si>
  <si>
    <t>84101100</t>
  </si>
  <si>
    <t>عنفات (تربينات) ونواعير تعمل بقوة المياه، لا تتجاوز قدرتها 1000 كيلو واط</t>
  </si>
  <si>
    <t>Hydraulic Turbines And Water Wheels Of A Power Not Exceeding 1000 Kw</t>
  </si>
  <si>
    <t>84111100</t>
  </si>
  <si>
    <t>عنفات نفاثه لاتتجاوز قوة دفعها 25 كيلو نيوتن KN</t>
  </si>
  <si>
    <t>Turbo Jets Of A Thrust Not Exceeding 25 Kn</t>
  </si>
  <si>
    <t>84193500</t>
  </si>
  <si>
    <t>ـ ـ غيرها، للخشب، لعجائن الورق، للورق أو الورق المقوى</t>
  </si>
  <si>
    <t>-- Other, for wood, paper pulp, paper or paperboard</t>
  </si>
  <si>
    <t>84283200</t>
  </si>
  <si>
    <t>أجهزة رفع أو نقل أخرى ذات قواديس</t>
  </si>
  <si>
    <t>Bucket Type Continuous Action Elevators &amp; Conveyers For Goods And Materials</t>
  </si>
  <si>
    <t>84314200</t>
  </si>
  <si>
    <t>أجزاء نصال البلدوزرات أو الانجلدوزرات</t>
  </si>
  <si>
    <t>Blades For Bulldozer Or Angledozer</t>
  </si>
  <si>
    <t>84362900</t>
  </si>
  <si>
    <t>آلات وأجهزة أخر لتربية الطيور الدواجن، بما فيها أجهزة تفريخ</t>
  </si>
  <si>
    <t>Poultry Keeping Machinery Other Than Incubators And Brooders</t>
  </si>
  <si>
    <t>84409000</t>
  </si>
  <si>
    <t>أجزاء آلات وأجهزة لحبـك وتجليد وخياطة الكتب</t>
  </si>
  <si>
    <t>Parts For Book Binding And Book Sewing Machines</t>
  </si>
  <si>
    <t>84515000</t>
  </si>
  <si>
    <t>آلات وأجهزة لف أو حل أو طي أو قص أو تسنين النسج</t>
  </si>
  <si>
    <t>Machines For Reeling, Unreeling, Folding, Cutting Or Pinking Textile Fabrics</t>
  </si>
  <si>
    <t>84562000</t>
  </si>
  <si>
    <t>عدد آلية تؤدي عملها باقتطاع أو إزالة جميـع المواد وتعمل بالطريقة الفوق صوتية</t>
  </si>
  <si>
    <t>Machine Tools For Working Any Material By Removal Of Material, Operated By Ultrasonic Processes</t>
  </si>
  <si>
    <t>84563000</t>
  </si>
  <si>
    <t>عدد آلية تؤدي عملها باقتطاع وإزالة جميع المواد وتعمل بطريقة التفريغ الإلكترونية</t>
  </si>
  <si>
    <t>Machine Tools For Working Any Material By Removal Of Material Operated By Electro Discharge Processes</t>
  </si>
  <si>
    <t>84595100</t>
  </si>
  <si>
    <t>Milling Machines,  Numerically Controlled</t>
  </si>
  <si>
    <t>84596100</t>
  </si>
  <si>
    <t>آلات تشكيل ذات تحكم رقمي</t>
  </si>
  <si>
    <t xml:space="preserve"> Milling Machines, For Removing Metal, Numerically Controlled</t>
  </si>
  <si>
    <t>84596900</t>
  </si>
  <si>
    <t>غيرها من آلات التشكيل</t>
  </si>
  <si>
    <t xml:space="preserve"> Milling Machines, For Removing Metal, Other</t>
  </si>
  <si>
    <t>84602900</t>
  </si>
  <si>
    <t>غيرها من الات التقويم</t>
  </si>
  <si>
    <t>Other Grinding Machines, Other</t>
  </si>
  <si>
    <t>84603900</t>
  </si>
  <si>
    <t>غيرها من آلات شحذ المعادن</t>
  </si>
  <si>
    <t>Sharpening Machines For Metal, Other</t>
  </si>
  <si>
    <t>84622500</t>
  </si>
  <si>
    <t>ـ ـ آلات تشكيل اللفات ذات تحكم رقمي</t>
  </si>
  <si>
    <t>-- Numerically controlled roll forming machines</t>
  </si>
  <si>
    <t>84649000</t>
  </si>
  <si>
    <t>غيرها من آلات النشر والشحذ</t>
  </si>
  <si>
    <t>Machine Tools Other</t>
  </si>
  <si>
    <t>84729040</t>
  </si>
  <si>
    <t xml:space="preserve"> أجهزة تثقيب الأوراق</t>
  </si>
  <si>
    <t>Punching Machines</t>
  </si>
  <si>
    <t>84752900</t>
  </si>
  <si>
    <t>غيرها من الآلات البصرية</t>
  </si>
  <si>
    <t>Machines For Assembling Electric Or Electronic Lamps, Other</t>
  </si>
  <si>
    <t>84768100</t>
  </si>
  <si>
    <t>آلات ذاتية الحركه متضمنة على أجهزة  تسخين أو تبريد</t>
  </si>
  <si>
    <t>84791010</t>
  </si>
  <si>
    <t xml:space="preserve"> آلات ضبط مستوى شكل السطح والتسوية المستخدمة في انشاء الطرق</t>
  </si>
  <si>
    <t>Levelling Machinery Used For Constructing Roads</t>
  </si>
  <si>
    <t>84792000</t>
  </si>
  <si>
    <t>آلات وأجهزة لاستخلاص أو تحضير الدهون أو الزيوت أو الشحوم الحيوانية أو النباتية الثابتة</t>
  </si>
  <si>
    <t>Machinery For The Extraction Or Preparation Of Animal Or Fixed Vegetable Fats Or Oils</t>
  </si>
  <si>
    <t>84802000</t>
  </si>
  <si>
    <t>قواعد قوالب</t>
  </si>
  <si>
    <t>Mould Bases For Metal Foundry</t>
  </si>
  <si>
    <t>84869030</t>
  </si>
  <si>
    <t>أجزاء ولوازم الأجهزة الداخلة في البنود من 84862030 لغاية 84862050</t>
  </si>
  <si>
    <t>Parts And Accessories For Apparatus Of Subheadings From 84 86 20 30 To 84 86 20 50</t>
  </si>
  <si>
    <t>85018000</t>
  </si>
  <si>
    <t>ـ مولدات ضوئية فولتائية ذات تيار متناوب</t>
  </si>
  <si>
    <t>- Photovoltaic AC generators</t>
  </si>
  <si>
    <t>85061090</t>
  </si>
  <si>
    <t>غيرها من البطاريات</t>
  </si>
  <si>
    <t>Primary Cells And Primary Batteries, Other</t>
  </si>
  <si>
    <t>85152100</t>
  </si>
  <si>
    <t>آلات وأجهزة اللحام بالمقاومة للمعادن، ذاتية الحركة كلياً أو جزئياً</t>
  </si>
  <si>
    <t>Machines And Apparatus For Resistance Welding Of Metal, Fully Or Partly Automatic</t>
  </si>
  <si>
    <t>85152900</t>
  </si>
  <si>
    <t>غيرها من أجهزه اللحام الكهربائى</t>
  </si>
  <si>
    <t>Machines For Resistance Welding Of Metal, Other</t>
  </si>
  <si>
    <t>85279900</t>
  </si>
  <si>
    <t>غيرها من أجهزة استقبال للإذاعة، وإن كانت متحدة ضمن نفس البدن بجهاز تسجيل أو جهاز إذاعة الصوت أو بأحد أصناف الساعات</t>
  </si>
  <si>
    <t>Other of other of reception apparatus for radiobroadcasting, whether or not combined, in the same housing, with sound recording or reproducing apparatus or a clock</t>
  </si>
  <si>
    <t>87023000</t>
  </si>
  <si>
    <t>- مجهزة معاً ، للدفع ، بمحرك ذو مكابس متناوبة يتم الاشتعال الداخلي فيه بالشرر وبمحرك كهربائي</t>
  </si>
  <si>
    <t xml:space="preserve"> - With Both Spark-Ignition Internal Combustion Reciprocating Piston Engine And Electric Motor As Motors For Propulsion</t>
  </si>
  <si>
    <t>87032232</t>
  </si>
  <si>
    <t>سيارات ذات الدفع الرباعي. سيارات موديل السنة الأولى التي تسبق سنة التخليص أو اكثر سعة اسطواناتها تزيد عن 1000 سم3 ولا تتجاوز 1500 سم3</t>
  </si>
  <si>
    <t>Motor Vehicle The First Year Of Befor Clearing Or More</t>
  </si>
  <si>
    <t>87079036</t>
  </si>
  <si>
    <t>صناديق تبريد لسيارات نقل المواد الغذائية</t>
  </si>
  <si>
    <t>Bodies Refrigerators For Foods Tuff Tranportation Vehicles</t>
  </si>
  <si>
    <t>87079090</t>
  </si>
  <si>
    <t>87091100</t>
  </si>
  <si>
    <t>عربات كهربائية غير مزودة بأجهزة رفع أو تنضيد، من الأنواع المستعملة في المصانع أو المستودعات أو المخازن أو الموانيء أو المطارات لنقل البضائع لمسافات قصيرة</t>
  </si>
  <si>
    <t>Electrical Work Trucks, Self Propelled, Not Fitted With Lifting Or Handling Equipment, Of The Type Used In Factories, Warehouses, Dock Areas Or Airports For Short Distance Transport Of Goods, Tractors Of The Type Used On Railway Station Platforms</t>
  </si>
  <si>
    <t>89019000</t>
  </si>
  <si>
    <t>سفن أخر لنقل البضائع وسفن أخر لنقل البضائع والأشخاص</t>
  </si>
  <si>
    <t>Sea Going Vessels For The Transport Of Goods And For The Transport Of Both Persons And Goods</t>
  </si>
  <si>
    <t>90014000</t>
  </si>
  <si>
    <t xml:space="preserve"> عدسات للنظارات من زجاج</t>
  </si>
  <si>
    <t>Spectacle Lenses Of Glass</t>
  </si>
  <si>
    <t>90039000</t>
  </si>
  <si>
    <t>Cameras And Projectors, Parts</t>
  </si>
  <si>
    <t>90066900</t>
  </si>
  <si>
    <t>Flash Lamps, Other</t>
  </si>
  <si>
    <t>90089000</t>
  </si>
  <si>
    <t>90112000</t>
  </si>
  <si>
    <t xml:space="preserve"> مجاهر أُخر للتصوير الفوتغرافي أو السنيمائي ومجاهر عرض الصور</t>
  </si>
  <si>
    <t>Other Microscopes, For Photomicrography, Cinephotomicrography Or Microprojection</t>
  </si>
  <si>
    <t>90132090</t>
  </si>
  <si>
    <t>غيرها من أجهزة ليزر، غير الصمامات الثنائية لليزر</t>
  </si>
  <si>
    <t xml:space="preserve"> Other From Lasers, Other Than Laser Diodes</t>
  </si>
  <si>
    <t>90138030</t>
  </si>
  <si>
    <t>أدوات عرض ذات شاشة مسطحة للمنتجات الداخلة في هذه الاتفاقية</t>
  </si>
  <si>
    <t>90171090</t>
  </si>
  <si>
    <t>غيرها من طاولات وآلات تخطيط</t>
  </si>
  <si>
    <t>Other From Drafting Tables And Machines</t>
  </si>
  <si>
    <t>90172010</t>
  </si>
  <si>
    <t>أجهزة رسم وتخطيط وإن كانت وحدات إدخال أو إخراج الداخلة في البند 8471 أو آلات الرسم أو التخطيط الداخلة في البند 9017</t>
  </si>
  <si>
    <t>- - - Drawing And Drafting Instruments Whether Or B6824not Input And Output Units In Heading 84.71 Or Drawing, Drafting Machines In Heading 90.17</t>
  </si>
  <si>
    <t>90179010</t>
  </si>
  <si>
    <t>أجزاء لأجهزة إنتاج الرسومات والأشكال</t>
  </si>
  <si>
    <t>For Pattern Generating Apparatus</t>
  </si>
  <si>
    <t>90221200</t>
  </si>
  <si>
    <t xml:space="preserve"> أجهزة للتصوير الطبقي (المقطعي) يتم التحكم فيها بالكمبيوتر</t>
  </si>
  <si>
    <t>Computed Tomography Apparatus</t>
  </si>
  <si>
    <t>91040000</t>
  </si>
  <si>
    <t>ساعات لوحات الأجهزة وساعات مماثلة، للسيارات أو الطائرات أو السفن الفضائية أو البواخر أو غيرها من وسائل النقل</t>
  </si>
  <si>
    <t>Instrument Panel Clocks And Clocks Of A Similar Type For Vehicles, Aircraft, Spacecraft Or Vessels</t>
  </si>
  <si>
    <t>93040090</t>
  </si>
  <si>
    <t>94069049</t>
  </si>
  <si>
    <t>غيرها من مباني مسبقة الصنع من ألياف زجاجية (فيبر جلاس)</t>
  </si>
  <si>
    <t>Other of prefabricated buildings, of fiberglass</t>
  </si>
  <si>
    <t>95061900</t>
  </si>
  <si>
    <t>غيرها من المثبتات</t>
  </si>
  <si>
    <t>95082200</t>
  </si>
  <si>
    <t>ـ ـ دوارات وأراجيح دوارة وأراجيح</t>
  </si>
  <si>
    <t>-- Carousels, swings and roundabouts</t>
  </si>
  <si>
    <t>96032910</t>
  </si>
  <si>
    <t>فرشاة الحلاقة, فراجين الحلاقة</t>
  </si>
  <si>
    <t>Shaving Brushes.</t>
  </si>
  <si>
    <t>96072000</t>
  </si>
  <si>
    <t>Slide Fasteners, Parts</t>
  </si>
  <si>
    <t>96200090</t>
  </si>
  <si>
    <t xml:space="preserve"> غيرها من مناصب "حوامل" أحادية أو ثنائية القوائم والأصناف المماثلة</t>
  </si>
  <si>
    <t>Other of monopods, bipods and similar articles.</t>
  </si>
  <si>
    <t>97029000</t>
  </si>
  <si>
    <t>3. آسيا</t>
  </si>
  <si>
    <t xml:space="preserve">3. الواردات: </t>
  </si>
  <si>
    <t xml:space="preserve">4. إجمالي الصادرات: </t>
  </si>
  <si>
    <t>1- النطاق والشمولية:</t>
  </si>
  <si>
    <t>2- أنظمة التصنيف:</t>
  </si>
  <si>
    <r>
      <t xml:space="preserve">1. النظام المنسق لوصف وترميز السلع </t>
    </r>
    <r>
      <rPr>
        <b/>
        <sz val="10"/>
        <rFont val="Calibri"/>
        <family val="2"/>
        <scheme val="minor"/>
      </rPr>
      <t xml:space="preserve">(HS 2017 ): </t>
    </r>
  </si>
  <si>
    <r>
      <t xml:space="preserve">    2. التصنيف الدولي الموحد للتجارة الخارجية </t>
    </r>
    <r>
      <rPr>
        <b/>
        <sz val="10"/>
        <rFont val="Calibri"/>
        <family val="2"/>
        <scheme val="minor"/>
      </rPr>
      <t>(SITC):</t>
    </r>
  </si>
  <si>
    <t>3- فترة الإسناد الزمني:</t>
  </si>
  <si>
    <t>4- أساس التسجيل:</t>
  </si>
  <si>
    <r>
      <t>يسر جهاز التخطيط والإحصاء أن يضع بين أيديكم "النشرة الربعية لإحصاءات التجارة الخارجية السلعية لدولة</t>
    </r>
    <r>
      <rPr>
        <b/>
        <sz val="16"/>
        <rFont val="Arial"/>
        <family val="2"/>
      </rPr>
      <t xml:space="preserve"> قطر - الربع الثالث </t>
    </r>
    <r>
      <rPr>
        <b/>
        <sz val="16"/>
        <color indexed="8"/>
        <rFont val="Arial"/>
        <family val="2"/>
      </rPr>
      <t xml:space="preserve">عام 2023"، والتي تتضمن بيانات ربعية عن الواردات والصادرات والسلع المعاد تصديرها والميزان التجاري. وتعرض هذه النشرة تفاصيل إحصاءات التجارة الخارجية حسب السلع والدول الشريكة، كما تقدم نسب التغير للإحصاءات الربعية. 
</t>
    </r>
  </si>
  <si>
    <t>الصادرات والمعاد تصديره مصنفة حسب المجموعات السلعية ( وفق النظام المنسق ) 
يوليو-سبتمبر 2023</t>
  </si>
  <si>
    <t>Exports &amp; Re-Exports Classified by Commodity ( Harmonised System )
July-September 2023</t>
  </si>
  <si>
    <t>The Quarterly Bulletin of Foreign Merchandise Trade Statistics -Q3 2023</t>
  </si>
  <si>
    <t xml:space="preserve">النشرة الربعية لإحصاءات التجارة الخارجية السلعية - الربع الثالث2023 </t>
  </si>
  <si>
    <t>0304</t>
  </si>
  <si>
    <t>شرائح سمك، طازجة أو مبردة أو مجمدة</t>
  </si>
  <si>
    <t>Fish Fillets &amp; Other Fish Meat,Fresh Chilled Or Frozen</t>
  </si>
  <si>
    <t>0305</t>
  </si>
  <si>
    <t xml:space="preserve">  أسماك، مجففة ، مملحة ، مدخنة وأسماك أخرى محضرة ، صالحة للأكل</t>
  </si>
  <si>
    <t>Fish, Dried, Salted, Etc.Smoked Etc,Edible  Fish Meal</t>
  </si>
  <si>
    <t>0406</t>
  </si>
  <si>
    <t>أجبان و منتجات ألبان مخثرة</t>
  </si>
  <si>
    <t>Cheese And Curd</t>
  </si>
  <si>
    <t>0713</t>
  </si>
  <si>
    <t>بقول قرنية يابسة مقشورة، إن كانت منزوعة الغلالة أو مفلوقةأو مفصصة أو مكسورة</t>
  </si>
  <si>
    <t>Leguminous Vegetables, Dried, Shelled</t>
  </si>
  <si>
    <t>0801</t>
  </si>
  <si>
    <t>جوز الهند والكاجو وجوز برازيلي ، طازجة أو مجففة</t>
  </si>
  <si>
    <t>Coconuts, Brazil Nuts &amp; Cashew Nuts, Fresh Or Dried</t>
  </si>
  <si>
    <t>0901</t>
  </si>
  <si>
    <t>بن وقشور بن ، بدائل البن</t>
  </si>
  <si>
    <t>Coffee; Coffee Husks &amp; Skins; Substitutes With Coffee</t>
  </si>
  <si>
    <t>1507</t>
  </si>
  <si>
    <t>زيت فول الصويا و جزيئاته ، غير معدل كيمياويا</t>
  </si>
  <si>
    <t>Soybean Oil &amp; Its Fractions, Not Chemically Modified</t>
  </si>
  <si>
    <t>1512</t>
  </si>
  <si>
    <t>زيوت بذور عباد الشمس ، القرطم او بذور القطن ، غير معدلة كيمياويا</t>
  </si>
  <si>
    <t>Sunflower Seed, Safflower Or Cottonseed Oil, Not Chemically Modified</t>
  </si>
  <si>
    <t>1601</t>
  </si>
  <si>
    <t>محضرات لحوم واسماك أو قشريات أو رخويات أو لافقاريات مائية أخرى</t>
  </si>
  <si>
    <t>Sausages Or Similar Products Of Meat, Meat Offal, Blood</t>
  </si>
  <si>
    <t>محضرات و أصناف محفوظة من لحوم أو من أحشاء أو دم حيواني</t>
  </si>
  <si>
    <t>1604</t>
  </si>
  <si>
    <t>اسماك محضرة او محفوظة : خبيار ( كافيار ) و ابداله</t>
  </si>
  <si>
    <t>Prepared Or Preserved Fish; Caviar &amp; Caviar Substitutes</t>
  </si>
  <si>
    <t>1605</t>
  </si>
  <si>
    <t>قشريات ، رخويات و غيرها ، محضرة او محفوظة</t>
  </si>
  <si>
    <t>Crustaceans, Molluscs Etc. Prepared Or Preserved</t>
  </si>
  <si>
    <t>1902</t>
  </si>
  <si>
    <t>عجائن غذائية  و ان كانت مطبوخة او محشوة باللحم او اية مادة اخرى</t>
  </si>
  <si>
    <t>Pasta, Whether Or Not Cooked Or Stuffed; With Meat Or Other Substances</t>
  </si>
  <si>
    <t>2009</t>
  </si>
  <si>
    <t>مخاليط عصير</t>
  </si>
  <si>
    <t>Fruit &amp; Vegetable Juices (&amp; Grape Must), Not Fermented &amp; No Spirits</t>
  </si>
  <si>
    <t>2203</t>
  </si>
  <si>
    <t>جعه بيره مصنوعه من الشعير</t>
  </si>
  <si>
    <t>2511</t>
  </si>
  <si>
    <t>كبريتات باريوم طبيعى بارتين-كربونات باريوم طبيعى</t>
  </si>
  <si>
    <t>Natural Barium Sulfate; Natural Barium Carbonate</t>
  </si>
  <si>
    <t>2519</t>
  </si>
  <si>
    <t>كربونات مغنسيوم طبيعى مغنزيه مغنسيا منصهره كهربائيا</t>
  </si>
  <si>
    <t>Magnesite; Fused Magnesia; Dead Burned Magnesia Etc.</t>
  </si>
  <si>
    <t>2712</t>
  </si>
  <si>
    <t>هلام نفطى فازلين شمع البارافين شمع نفطى دقيق التبلور</t>
  </si>
  <si>
    <t xml:space="preserve"> Petroleum Jelly; Paraffin Wax Etc. &amp; Similar Products</t>
  </si>
  <si>
    <t>هيدروجين غازات نادرة وغيرها من اللافلزات</t>
  </si>
  <si>
    <t>2811</t>
  </si>
  <si>
    <t>احماض غير عضويه اخر وغيرها من مركبات اوكسجين غير عضوية من لافلزات</t>
  </si>
  <si>
    <t xml:space="preserve"> Inorganic Acids &amp; Inorganic Oxygen Compounds Of Nonmet Nes.</t>
  </si>
  <si>
    <t>2832</t>
  </si>
  <si>
    <t>كبريتيتات وثيوكبريتات</t>
  </si>
  <si>
    <t>Sulfites; Thiosulfates</t>
  </si>
  <si>
    <t>كحولات ومشتقاتها المهلجنه أو المسلفنه أو المنترنه</t>
  </si>
  <si>
    <t>2916</t>
  </si>
  <si>
    <t>احماض كاربوكسيليه احاديه غير دوريه وغير مشبعه</t>
  </si>
  <si>
    <t>Unsaturated Acyclic &amp; Cyclic Monocarbox Acid &amp; Anhydrides Etc. &amp; Their Halogenated, Sulfonated Etc. Derivatives</t>
  </si>
  <si>
    <t>مركبات دورية غير منسجمة ذات ذرة أو ذرات غير منسجمة</t>
  </si>
  <si>
    <t>أسمدة نيتروجينية (أزوتية) معدنية أو كيماوية</t>
  </si>
  <si>
    <t>3207</t>
  </si>
  <si>
    <t>الوان سطحيه (بيجمنت) ومعتمات (الوان حاجبه للضوء) والوان محضره ومركبات قابله للتزجج دهانات لطلاء الفخار(اينجوب) ودهانات لماعة سائلة ومحضرات مماثلة ، من الانواع المستعملة لطلاء الخزف وتلوين المينا او في صناعة الزجاج ، مزججات (الفريت) ومزججات اخر، بشكل مسحوق أو حبيبات أو رقائق</t>
  </si>
  <si>
    <t>Prep Pigments Etc. For Enamelling Or Glass Industry; Glass Frit, Powder Etc.</t>
  </si>
  <si>
    <t>3306</t>
  </si>
  <si>
    <t>محضرات للعنايه بالفم والاسنان</t>
  </si>
  <si>
    <t>Preparations For Oral/Dental Hygiene</t>
  </si>
  <si>
    <t>3405</t>
  </si>
  <si>
    <t>محضرات تلميع ومعاجين للاحزيه وللاثاث والارضيات</t>
  </si>
  <si>
    <t>Polishes &amp; Creams For Leather, Wood, Metal Etc.; Scouring Pastes Etc.</t>
  </si>
  <si>
    <t>3406</t>
  </si>
  <si>
    <t>شموع اضاءه واصناف مماثله</t>
  </si>
  <si>
    <t>3504</t>
  </si>
  <si>
    <t>هضمونات بيتونات ومشتقاتها مواد بروتينيه اخر ومشتقاتها</t>
  </si>
  <si>
    <t>Peptones, Other Proteins Substances &amp; Derivatives; Hide Powder</t>
  </si>
  <si>
    <t>3505</t>
  </si>
  <si>
    <t>ديكسترين وغيره من انواع النشأ المعد للغرتء</t>
  </si>
  <si>
    <t>Dextrins Etc.; Glues Based On Starches</t>
  </si>
  <si>
    <t>3701</t>
  </si>
  <si>
    <t>الواح تصوير فوتوغرافى وافلام مسطحه حساسه غير مصوره من اى ماده عدا الورق المقوى</t>
  </si>
  <si>
    <t>Photo Plates &amp; Film, Flat, Sensitized, Unexposed</t>
  </si>
  <si>
    <t>بولميرات اثيلين بأشكالها الأولية</t>
  </si>
  <si>
    <t>3903</t>
  </si>
  <si>
    <t>بولميرات الستسرسن باشكالها الاوليه</t>
  </si>
  <si>
    <t>Polymers Of Styrene, In Primary Forms</t>
  </si>
  <si>
    <t>3910</t>
  </si>
  <si>
    <t>سيليكونات باشكالها الاوليه</t>
  </si>
  <si>
    <t>Silicones, In Primary Forms</t>
  </si>
  <si>
    <t>3911</t>
  </si>
  <si>
    <t>راتنجات نفط وراتنجات الكومارون اندين وبولى تبرين وبولى كبريتير</t>
  </si>
  <si>
    <t>Petroleum &amp; Coumarone-Indene Resins, Polysulfides Etc., In Primary Forms</t>
  </si>
  <si>
    <t>3918</t>
  </si>
  <si>
    <t>اغطيه ارضيات من اللدائن وان كانت لاصقه ذاتيا بشكل لفات او ترابيع او بلاط</t>
  </si>
  <si>
    <t>Floor Coverings Of Plastics (Rolls &amp; Tiles); Wall Etc. Coverings Of Plastics</t>
  </si>
  <si>
    <t>3922</t>
  </si>
  <si>
    <t>مغاطس احواض ومرشات دوش مغاسل احواض اغتسال</t>
  </si>
  <si>
    <t>Baths, Washbasins, Bidets, Lavatory Pans Etc. Of Plastics</t>
  </si>
  <si>
    <t>4002</t>
  </si>
  <si>
    <t>مطاط تركيبى وابدال مطاطى فاكتيس مشتقه من الزيوت باشكالها الاوليه</t>
  </si>
  <si>
    <t>Synthetic Rubber &amp; Factice, Sbr, Xsbr, In Primary Forms Or In Plates, Sheets Etc.</t>
  </si>
  <si>
    <t>4005</t>
  </si>
  <si>
    <t>مطاط مخلوط غير مبركن بأشكاله الأولية أو بشكل صفائح أو ألواح أو أشرطة</t>
  </si>
  <si>
    <t>Compounded Rubber, Unvulcanized, In Primary Forms Or In Plates, Sheets Or Strip</t>
  </si>
  <si>
    <t>4010</t>
  </si>
  <si>
    <t>سيور نقل مواد وسيور نقل حركة، من مطاط مبركن</t>
  </si>
  <si>
    <t>Conveyor Or Transmission Belts Etc. Of Vulcanized Rubber</t>
  </si>
  <si>
    <t>4015</t>
  </si>
  <si>
    <t>أصناف ألبسة ولوازمها (بما في ذلك القفازات)، من مطاط مبركن غير مقسى لجميع الأغراض</t>
  </si>
  <si>
    <t>Articles Of Apparel &amp; Clothing Accessories Of Unharded Vulcanized Rubber</t>
  </si>
  <si>
    <t>4303</t>
  </si>
  <si>
    <t>ألبسة ولوازمها وأصناف أخر من الفراء</t>
  </si>
  <si>
    <t>Articles Of Apparel, Clothing Accessories &amp; Articles Of Furskin Nes.</t>
  </si>
  <si>
    <t>4503</t>
  </si>
  <si>
    <t>مصنوعات من فلين طبيعي</t>
  </si>
  <si>
    <t>Articles Of Natural Cork</t>
  </si>
  <si>
    <t>4601</t>
  </si>
  <si>
    <t>ضفائر وأصناف مماثلة من مواد ضفر وان كانت مجمعة بشكل أشرطة،أو مواد ضفر، ضفائر وأصناف مماثلة من مواد ضفر، منسوجة أو مترابطة بالتوازى بشكل مسطح وان كانت أصنافا تامة(الحصر والبسط والحواجز مثلا)</t>
  </si>
  <si>
    <t>Plaits Etc. &amp; Products Of Plaiting Materials</t>
  </si>
  <si>
    <t>4814</t>
  </si>
  <si>
    <t>ورق حائط وجدران وأغطية جدران مماثلة ورق شفاف للزجاج</t>
  </si>
  <si>
    <t>Wallpaper Etc.; Window Transparencies Of Paper</t>
  </si>
  <si>
    <t>5112</t>
  </si>
  <si>
    <t>نسج من صوف ممشط أو من وبر ناعم ممشط</t>
  </si>
  <si>
    <t>Woven Fabrics Of Combed Wool Or Of Combed Fine Animal Hair</t>
  </si>
  <si>
    <t>5211</t>
  </si>
  <si>
    <t>نسج من قطن تحتوي على أقل من 85 % وزنا من القطن ممزوجة بصورة رئيسية أو فقط مع ألياف تركيبية أو اصطناعية، يزيد وزن المتـر المربع منها عن 200 غرام</t>
  </si>
  <si>
    <t>Woven Cotton Fabrics, &lt; 85% Cotton, Mixed Mainly Or Solely With Manmade Fibers, Weighing More Than 200g/M2</t>
  </si>
  <si>
    <t>5603</t>
  </si>
  <si>
    <t>أقمشة غير منسوجة، وان كانت مشربة أو مطلية أو منضدة أو غيره</t>
  </si>
  <si>
    <t>Nonwovens, Impregnated, Coated, Covered Etc. Or Not</t>
  </si>
  <si>
    <t>5701</t>
  </si>
  <si>
    <t>سجاد، وأغطية أرضيات أخر من مواد نسجية، ذو خمل معقود</t>
  </si>
  <si>
    <t>Carpets &amp; Other Textile Floor Coverings, Knotted</t>
  </si>
  <si>
    <t>5705</t>
  </si>
  <si>
    <t>سجاد أخر وأغطية أرضيات أخر من مواد نسجية</t>
  </si>
  <si>
    <t>Carpets &amp; Other Textile Floor Coverings Nes.</t>
  </si>
  <si>
    <t>5809</t>
  </si>
  <si>
    <t>(.نسج من خيوط نسجيه معدنيه او ممعدنه(غ.د.أ</t>
  </si>
  <si>
    <t>Woven Fabrics Of Metal Thread &amp; Metallized Yarn Nes.</t>
  </si>
  <si>
    <t>6001</t>
  </si>
  <si>
    <t>اقمشه مصنره من قطيفه</t>
  </si>
  <si>
    <t>Pile Fabrics, Knitted Or Crocheted</t>
  </si>
  <si>
    <t>6116</t>
  </si>
  <si>
    <t>قفازات بأنواعها، من مصنرات</t>
  </si>
  <si>
    <t>Gloves, Mittens And Mitts, Knitted Or Crocheted</t>
  </si>
  <si>
    <t>6207</t>
  </si>
  <si>
    <t>قمصان داخلية وكالسونات وسراويل داخلية أخر وغيرها للرجال أو الصبية، من غير المصنرات</t>
  </si>
  <si>
    <t>Men'S Or Boys' Underpants, Briefs, Pajamas Etc., Not Knitted Or Crocheted</t>
  </si>
  <si>
    <t>6303</t>
  </si>
  <si>
    <t>ستائر (واسدال) وظلل داخلية، سجوف قصيرة للبرادي أو الأسرة</t>
  </si>
  <si>
    <t>Curtains &amp; Interior Blinds; Curtain &amp; Bed Valances Drapes</t>
  </si>
  <si>
    <t>6501</t>
  </si>
  <si>
    <t>قبعات بشكلها الأولي (كلوش) من اللباد غير مقومة ولا مجهزة الحواف</t>
  </si>
  <si>
    <t>Hat Forms, Bodies, Hoods, Plateaux &amp; Manchons Of Felt</t>
  </si>
  <si>
    <t>6504</t>
  </si>
  <si>
    <t>Hats &amp; Other Headgear, Plaited Or Assembled Strips Any Material</t>
  </si>
  <si>
    <t>6601</t>
  </si>
  <si>
    <t>مظلات و مظلات شمس و مظلات اخرى</t>
  </si>
  <si>
    <t>Umbrellas &amp; Sun Umbrellas &amp; Other Umbrellas</t>
  </si>
  <si>
    <t>6805</t>
  </si>
  <si>
    <t>مساحيق او حبيبات مواد شاحذة ، طبيعية او صناعية</t>
  </si>
  <si>
    <t>Abrasive Powder Or Grain On A Base Of Textile Material, Of Paper Etc.</t>
  </si>
  <si>
    <t>6810</t>
  </si>
  <si>
    <t>مصنوعات من مواد اسمنتية او من مواد الخرصانة او من حجر اصطناعي</t>
  </si>
  <si>
    <t>Articles Of Cement, Of Concrete Or Of Artificial Stone</t>
  </si>
  <si>
    <t>7002</t>
  </si>
  <si>
    <t>زجاج بشكل كرات ( ليست متناهية الصغر )او قضبان او عيدان او انابيب ، غير مشغول</t>
  </si>
  <si>
    <t>Glass In Balls (Not Microspheres), Rods Or Tubes, Unworked</t>
  </si>
  <si>
    <t>7205</t>
  </si>
  <si>
    <t>حبيبات ومساحيق من حديد صب أو من سبيجيل أو من حديد أو صلب</t>
  </si>
  <si>
    <t>Pig Iron, Spiegeleisen, Iron Or Steel Granules &amp; Powders</t>
  </si>
  <si>
    <t>7210</t>
  </si>
  <si>
    <t>(منتجات مسطحة بالتجليخ، من حديد أو من صلب غير مخلوط بعرض 600 مم أو أكثر مكسوة أو مطلية (الشـنكو</t>
  </si>
  <si>
    <t xml:space="preserve"> Flat-Rolled Products Of Iron Or Nonalloy Steel, Width 600mm Or More, Clad, Plated Or Coated</t>
  </si>
  <si>
    <t>7211</t>
  </si>
  <si>
    <t>منتجات مسطحة بالتجليخ من حديد أو من فولاذ (صلب) غير مخلوط بعرض أقل من 600 مم ، غير مكسوة أو مطلية</t>
  </si>
  <si>
    <t xml:space="preserve"> Flat-Rolled Products Of Iron Or Nonalloy Steel, Width Less Than 600mm, Not Clad, Plated Or Coated</t>
  </si>
  <si>
    <t>7303</t>
  </si>
  <si>
    <t>Tubes, Pipes &amp; Hollow Profiles, Of Cast Iron</t>
  </si>
  <si>
    <t>7324</t>
  </si>
  <si>
    <t>أدوات صحية وأجزاؤها، من حديد صب أو حديد أو صلب</t>
  </si>
  <si>
    <t>Sanitary Ware And Parts Thereof, Of Iron Or Steel</t>
  </si>
  <si>
    <t>7408</t>
  </si>
  <si>
    <t>أسلاك من نحاس</t>
  </si>
  <si>
    <t>Copper Wire</t>
  </si>
  <si>
    <t>7503</t>
  </si>
  <si>
    <t>فضلات وخردة نيكل</t>
  </si>
  <si>
    <t>Nickel Waste And Scrap</t>
  </si>
  <si>
    <t>7506</t>
  </si>
  <si>
    <t>صفائح وألواح وأشرطة وأوراق نيكل</t>
  </si>
  <si>
    <t>Nickel Plates, Sheets, Strip And Foil</t>
  </si>
  <si>
    <t>7507</t>
  </si>
  <si>
    <t>مواسير وأنابيب ولوازم مواسير أو أنابيب من نيكل</t>
  </si>
  <si>
    <t>Nickel Tubes, Pipes And Tube Or Pipe Fittings</t>
  </si>
  <si>
    <t>7508</t>
  </si>
  <si>
    <t>مصنوعات أخرى من نيكل</t>
  </si>
  <si>
    <t>Articles Of Nickel Nes.</t>
  </si>
  <si>
    <t>7611</t>
  </si>
  <si>
    <t>خزانات وصهاريج وخوابي وغيرها، تتجاوز سعتها 3000 لتر، من ألومنيوم</t>
  </si>
  <si>
    <t>Reservoirs, Tanks, Vats Etc. &gt; 300 Liters Capacity, Of Aluminum</t>
  </si>
  <si>
    <t>8007</t>
  </si>
  <si>
    <t>مصنوعات أخر من قصدير</t>
  </si>
  <si>
    <t>Articles Of Tin Nes.</t>
  </si>
  <si>
    <t>8202</t>
  </si>
  <si>
    <t>مناشير يدوية والاجزاء المعدنية المستعملة لذلك، نصال مناشير والاجزاء المعدنية الرئيسية المستعملة لذلك</t>
  </si>
  <si>
    <t>Handsaws &amp; Metal Parts Thereof; Saw Blades &amp; Base Metal Parts Thereof</t>
  </si>
  <si>
    <t>8203</t>
  </si>
  <si>
    <t>مبـارد ومبـارد للخشب وكماشات وملاقط وزرديات وغيرها والاجزاء المعدنية الرئيسية المستعملة لذلك</t>
  </si>
  <si>
    <t>Files, Rasps, Pliers, Pincers, Tweezers Etc. &amp; Base Metal Parts Thereof</t>
  </si>
  <si>
    <t>8303</t>
  </si>
  <si>
    <t>خزائن، صناديق النقود أو المستندات وغيرها والأجزاء المستعملة لذلك، من معادن عادية</t>
  </si>
  <si>
    <t>Safes, Cash Or Deed Boxes Etc. &amp; Parts Thereof, Of Base Metal</t>
  </si>
  <si>
    <t>8310</t>
  </si>
  <si>
    <t>لافتات، لوحات أسماء وعناوين، ولوحات مماثلة وأرقام وحروف وعلامات أخر من معادن عادية</t>
  </si>
  <si>
    <t>Sign &amp; Name Plates Etc., Symbols &amp; Parts Thereof, Of Base Metal</t>
  </si>
  <si>
    <t>8311</t>
  </si>
  <si>
    <t>أسلاك وعيدان وأنابيب وغيرها للحام، الطلاء وغيره، من معادن عادية</t>
  </si>
  <si>
    <t>Wire, Rods, Tubes, Plates Etc. For Soldering, Brazing Etc.; Met Spray; Base Metal Parts Thereof</t>
  </si>
  <si>
    <t>8423</t>
  </si>
  <si>
    <t>أجهزة وزن (عدا الموازين التي تبلغ حساسيتها 5 سن أو أقل) بما في ذلك القبابين، صنجات موازين (عيارات) من جميع الأنواع</t>
  </si>
  <si>
    <t>Weighing Machinery &amp; Weighing Machine Weights; Parts Thereof</t>
  </si>
  <si>
    <t>8442</t>
  </si>
  <si>
    <t>آلات وأجهزة ومعدات أخرى، لصف الحروف أو لتحضير أو صنع الرواسم (كليشيهات) وغيرها، وأجزاؤها</t>
  </si>
  <si>
    <t>Machinery Etc. Nes, For Typesetting, Making Printing Blocks Etc. &amp; Parts Thereof</t>
  </si>
  <si>
    <t>8448</t>
  </si>
  <si>
    <t>آلات وأجهزة مساعدة للآت النسج</t>
  </si>
  <si>
    <t>Auxiliary Machinery For Use With Textile Machines</t>
  </si>
  <si>
    <t>8455</t>
  </si>
  <si>
    <t xml:space="preserve"> آلات تجليخ (ترقيق)المعادن وأسطواناتها وأجزاؤها</t>
  </si>
  <si>
    <t>Metal-Rolling Mills And Rolls Therefor; Parts Thereof</t>
  </si>
  <si>
    <t>8457</t>
  </si>
  <si>
    <t>مراكز تشغيل آلي، آلات مركز ثابت وآلات متعددة المراكز، لشغل المعادن</t>
  </si>
  <si>
    <t>Machining Centers, Unit Construction Machines Etc. For Working Metal</t>
  </si>
  <si>
    <t>8468</t>
  </si>
  <si>
    <t>آلات وأجهزة لحام وإن كانت قادرة على القطع، آلات وأجهزة تستعمل فيها الغازات لتقسية سطوح المعادن، وأجزاؤها</t>
  </si>
  <si>
    <t>Machinery/Apparatus For Soldering, Brazing Etc.; Gas-Operated Surface Tempering Machines; Parts Thereof</t>
  </si>
  <si>
    <t>8541</t>
  </si>
  <si>
    <t xml:space="preserve"> أجهزة بموصلات نصفية للكهرباء(صمامات ثنائية وترانزستورات)، صمامات ثنائية باعثة للضوء وغيرها، وأجزاؤها</t>
  </si>
  <si>
    <t>Semiconductor Devices (Diodes, Transistors Etc.); Light-Emitting Diodes Etc.; Parts Thereof</t>
  </si>
  <si>
    <t>8607</t>
  </si>
  <si>
    <t>أجزاء لقاطرات ومركبات وعربات السكك الحديدية والترام</t>
  </si>
  <si>
    <t>Parts Of Railway/Tramway Locomotives Or Rolling Stock</t>
  </si>
  <si>
    <t>8709</t>
  </si>
  <si>
    <t>عربات سيارة، ذاتية الدفع غير مزودة بأجهزة رفع أو تنضيد، من الأنواع المستعملة في المصانع أو المخازن أو الموانئ أو المطارات، لنقل البضائع لمسافات قصيرة؛ عربات جرارة من الأنواع المستعملة على أرصفة محطات السكك الحديدية؛ اجزاء العربات المذكورة اعلاه</t>
  </si>
  <si>
    <t>Works Trucks, Self-Propelled, Not Fitted With Lifting Or Handling Equip.; Station Tractors; Parts Thereof</t>
  </si>
  <si>
    <t>8801</t>
  </si>
  <si>
    <t>بالونات ومناطيد مسيرة، طائرات شراعية وأجنحة دلتا وغيرها</t>
  </si>
  <si>
    <t>Balloons &amp; Dirigibles; Gliders, Hang Gliders Etc.</t>
  </si>
  <si>
    <t>9003</t>
  </si>
  <si>
    <t>أطر وركائب للنظارات أو للأصناف المماثلة وأجزاؤها</t>
  </si>
  <si>
    <t>Frames &amp; Mountings For Spectacles, Goggles Etc.; Parts Thereof</t>
  </si>
  <si>
    <t>9025</t>
  </si>
  <si>
    <t>مقاييس كثافة، مقاييس حرارة (ثرمومتر وبيرمتر)، مقاييس ضغط جوي (بارومتر) وغيرها ، أجزاء و لوازم</t>
  </si>
  <si>
    <t>Hydrometers, Thermometers, Pyrometers, Barometers Etc.; Parts &amp; Accessories Thereof</t>
  </si>
  <si>
    <t>9029</t>
  </si>
  <si>
    <t>عدادات دوران، عدادات إنتاج، عدادات سيارات أجرة وغيرها، أجزاء و لوازم</t>
  </si>
  <si>
    <t>Revolution &amp; Production Counters, Taximeters, Odometers Etc.; Parts &amp; Accessories Thereof</t>
  </si>
  <si>
    <t>9113</t>
  </si>
  <si>
    <t>أساور ساعات وأجزاؤها ، جميع أنواع الأساور</t>
  </si>
  <si>
    <t>Watch Straps, Watch Bands &amp; Watch Bracelets; Parts Thereof</t>
  </si>
  <si>
    <t>9201</t>
  </si>
  <si>
    <t>بيانو ، كلافيسان (هاربيسكورد) وغيرها من أدوات موسيقى وترية أخرى ذات ملامس</t>
  </si>
  <si>
    <t>Pianos, Harpsichords &amp; Other Keyboard Stringed Instruments</t>
  </si>
  <si>
    <t>9306</t>
  </si>
  <si>
    <t>قنابل، قنابل يدوية وطوربيدات، ألغام، قذائف وغيرها من الذخائر الحربية وأجزاؤها</t>
  </si>
  <si>
    <t>Bombs, Grenades, Torpedoes, Mines, Missiles Etc.; Cartridges Etc.; Parts Thereof</t>
  </si>
  <si>
    <t>9504</t>
  </si>
  <si>
    <t>اصناف للألعاب الجماعية ، العاب المنضدة أو الألعاب المجهزة بمحرك ( و تشمل ماكينات اليبنبول ، البليارد و غيرها ) ، أجزاء و لوازم</t>
  </si>
  <si>
    <t>Articles For Arcade, Table Or Parlor Games (Incl. Pinball Machines, Billiards Etc.); Parts &amp; Accessories Thereof</t>
  </si>
  <si>
    <t>9505</t>
  </si>
  <si>
    <t>أصناف للمهرجانات والاحتفالات والكرنفالات أو لغيرها من أنواع التسلية ، أجزاء ولوازم</t>
  </si>
  <si>
    <t xml:space="preserve"> Festive, Carnival Or Other Entertainment Articles; Parts &amp; Accessories Thereof</t>
  </si>
  <si>
    <t>منغوليا</t>
  </si>
  <si>
    <t>Mongolia</t>
  </si>
  <si>
    <t>Exports &amp; Re-Exports Classified by Country of Destination
July-September 2023</t>
  </si>
  <si>
    <t>الصادرات والمعاد تصديره مصنفة حسب دولة المقصد
يوليو-سبتمبر 2023</t>
  </si>
  <si>
    <t>The Quarterly Bulletin of Foreign Merchandise Trade Statistics -Q32023</t>
  </si>
  <si>
    <t xml:space="preserve">النشرة الربعية لإحصاءات التجارة الخارجية السلعية - الربع الثالث 2023 </t>
  </si>
  <si>
    <t>إجمالي الصادرات حسب أقسام التصنيف الدولي الموحد - التنقيح الرابع
الربع الثالث 2022 - 2023</t>
  </si>
  <si>
    <t>Total Exports By Sections Of SITC - Rev. 4 
Q3 2022 - Q3 2023</t>
  </si>
  <si>
    <t>Q2 2023*</t>
  </si>
  <si>
    <t>Q3 2023**</t>
  </si>
  <si>
    <t>Q3 2022*</t>
  </si>
  <si>
    <t>إجمالي الواردات حسب أقسام التصنيف الدولي الموحد - التنقيح الرابع
الربع الثالث 2022 - 2023</t>
  </si>
  <si>
    <t>Total Imports By Sections OF SITC - Rev. 4
Q3 2022 - Q3 2023</t>
  </si>
  <si>
    <t>01059490</t>
  </si>
  <si>
    <t>غيرها من ديوك ودجاجات من جنس  جالوس دوميستكوس</t>
  </si>
  <si>
    <t>Other Live Fouls Of The Species</t>
  </si>
  <si>
    <t>01061390</t>
  </si>
  <si>
    <t>غيرها من جمال وحيوانات اخر من فصيلة الجمال حية</t>
  </si>
  <si>
    <t>Other Camels and other camelids (Camelidea).</t>
  </si>
  <si>
    <t>01062000</t>
  </si>
  <si>
    <t>زواحف بما فيها الثعابين والسلاحف</t>
  </si>
  <si>
    <t>Live Reptiles Including Snakes And Tortls'</t>
  </si>
  <si>
    <t>01063100</t>
  </si>
  <si>
    <t>طيور جارحة(جوارح) حية</t>
  </si>
  <si>
    <t>Live Birds Of Prey</t>
  </si>
  <si>
    <t>02069019</t>
  </si>
  <si>
    <t>غيرها من الأجزاء الصالحة للأكل من فصيلتي الضأن والماعز، مجمدة</t>
  </si>
  <si>
    <t>02075200</t>
  </si>
  <si>
    <t>لحم أوز غير مقطع، مجمد</t>
  </si>
  <si>
    <t>Geese not cut in pieces, frozen</t>
  </si>
  <si>
    <t>02081020</t>
  </si>
  <si>
    <t>لحوم واحشاء وأطراف أرانب أليفة أو برية،  مجمده</t>
  </si>
  <si>
    <t>Meat And Edible Meat Offal, Frozen</t>
  </si>
  <si>
    <t>02089032</t>
  </si>
  <si>
    <t xml:space="preserve"> لحوم واحشاء واطراف حمام بري ، حجل ، تدرج، الفري (سمائي) دجاج الأرض، شنقب، قطا ،أرطلان وبط بري، مجمدة</t>
  </si>
  <si>
    <t>Other Edible Meat Offal, Frozen</t>
  </si>
  <si>
    <t>03019900</t>
  </si>
  <si>
    <t>غيرها من تونة جنوبية ذات زعانف زرقاء (ثونوس ماكويي)، أسماك حية</t>
  </si>
  <si>
    <t>Other Of Soutern Bluefin Tunas (Thunnus Maccoyii)</t>
  </si>
  <si>
    <t>03022400</t>
  </si>
  <si>
    <t>سمك الترس (تربوت) ( بيستا ماكسيما.)، طازجة أو مبردة</t>
  </si>
  <si>
    <t xml:space="preserve"> Turbots (Psetta maxima, Scophthalmidae), fresh or chilled</t>
  </si>
  <si>
    <t>03023200</t>
  </si>
  <si>
    <t>أسماك تونه ذات زعانف صفراء (ثونوس البكارس)، أسماك طازجة أو مبردة، بأستثناء الأكباد والبيض وغدد التذكير</t>
  </si>
  <si>
    <t>Yellowfin Tunas (Thunnus Albacares)</t>
  </si>
  <si>
    <t>03024520</t>
  </si>
  <si>
    <t>سمك زبيدي، أسماك طازجة أو مبردة</t>
  </si>
  <si>
    <t>Pomfrets (Zubaidi) Fish</t>
  </si>
  <si>
    <t>03024910</t>
  </si>
  <si>
    <t xml:space="preserve"> سمك زبيدي فضي، طازجة أو مبردة</t>
  </si>
  <si>
    <t>Silver pomfret, fresh or chilled</t>
  </si>
  <si>
    <t>03032600</t>
  </si>
  <si>
    <t>أسمك أنقليس" ثعبان البحر "( انجويلا)، مجمدة.</t>
  </si>
  <si>
    <t>Eels (Anguilla spp.), frozen</t>
  </si>
  <si>
    <t>03038300</t>
  </si>
  <si>
    <t>سمك أبوسن (من نوع ديسوستيكوس)، أسماك مجمدة.</t>
  </si>
  <si>
    <t>Sea bass (Dicentrarchus labrax, Dicentrarchus punctatus), frozen</t>
  </si>
  <si>
    <t>03038400</t>
  </si>
  <si>
    <t>سمك قاروس (من نوع ديسنتراركوس)، أسماك مجمدة.</t>
  </si>
  <si>
    <t>-- Seabass (Dicentrarchus Spp.)</t>
  </si>
  <si>
    <t>03038930</t>
  </si>
  <si>
    <t>سمك حمراء( مثل عصمودي)، أسماك مجمدة.</t>
  </si>
  <si>
    <t xml:space="preserve"> Hamra fish (Asmaudi) , frozen</t>
  </si>
  <si>
    <t>03038970</t>
  </si>
  <si>
    <t>سمك  باراكودا (عقام, دويلمي, قد)، أسماك مجمدة.</t>
  </si>
  <si>
    <t>Barracuda, frozen</t>
  </si>
  <si>
    <t>03038980</t>
  </si>
  <si>
    <t>سمك  شماهي (سيانيدايي)، أسماك مجمدة.</t>
  </si>
  <si>
    <t xml:space="preserve"> Croaker (Siganidae), frozen</t>
  </si>
  <si>
    <t>03044900</t>
  </si>
  <si>
    <t>غيرها، من شرائح طازجة أو مبردة من أسماك غير محددة</t>
  </si>
  <si>
    <t>Other, Fresh Or Chilled Fillets Of Non-Specific Fish</t>
  </si>
  <si>
    <t>03047300</t>
  </si>
  <si>
    <t>_ _  سمك أسود (بولاكيوس فيرنس).شرائح مجمدة</t>
  </si>
  <si>
    <t>-- Coalfish (Pollachius Virens)</t>
  </si>
  <si>
    <t>03048200</t>
  </si>
  <si>
    <t>سمك تروتا ( سالموتروتا، أونكورهينوكس ميكيس، أونكورهينوكس كلاركي، أونكورهينوكس اجوابونيتا أونكورهينوكس جيلاي، اونكورهينوكس اباشي وأونكورهينوكس كريزوجاستر)، شرائح مجمدة</t>
  </si>
  <si>
    <t xml:space="preserve"> Trout (Salmo Trutta, Oncorhynchus Mykiss, Oncorhynchus Clarki, Oncorhynchus Aguabonita, Oncorhynchus Gilae, Oncorhynchusapache And Oncorhynchus Chrysogaster), Frozen</t>
  </si>
  <si>
    <t>03048500</t>
  </si>
  <si>
    <t>_ _ سمك أبوسن (من نوع ديسوستيكوس).شرائح مجمدة</t>
  </si>
  <si>
    <t>Frozen fillets of Toothfish (Dissostichus spp.)</t>
  </si>
  <si>
    <t>03053990</t>
  </si>
  <si>
    <t xml:space="preserve"> شرائح سمك اخر، مجففة أومملحة أو في ماء مملح، ولكن غير مدخنة.</t>
  </si>
  <si>
    <t xml:space="preserve"> Other Fish fillets, dried, salted or in brine, but not smoked</t>
  </si>
  <si>
    <t>03061100</t>
  </si>
  <si>
    <t>جراد بحر (بالينورس، بانوليروسو جاسوس) وان كان مقشور، مجمد</t>
  </si>
  <si>
    <t>Rock Lobster And Other Sea Crawfish, Whether In Shell Or Not, Frozen</t>
  </si>
  <si>
    <t>03077100</t>
  </si>
  <si>
    <t>بطلينوس و كوكل وأصداف محار "أم الحلول"(من عائلة اركيداي، اركتيسيداي، كارديداي، دوناسيداي، هياتيليداي، مكتريداي،ميزوديزماتيداي، مايداي، سميليداي، سولكورتيداي، سولينيداي، تريداكنيداي و فينيريداي)، حية أو طازج أو مبرد.</t>
  </si>
  <si>
    <t>Live, fresh or chilled of Clams, cockles and ark shells (families Arcidae, Arcticidae, Cardiidae, Donacidae, Hiatellidae, Mactridae, Mesodesmatidae, Myidae, Semelidae, Solecurtidae, Solenidae, Tridacnidae and Veneridae)</t>
  </si>
  <si>
    <t>04021091</t>
  </si>
  <si>
    <t>05119120</t>
  </si>
  <si>
    <t>حيوانات ميتة مما يشمله الفصل (3) ، منتجات أسماك أو قشريات أو رخويات أو لافقريات مائية أخر</t>
  </si>
  <si>
    <t xml:space="preserve"> Dead Animals Of Chapter 3 (Dead Sea Animals)</t>
  </si>
  <si>
    <t>06011000</t>
  </si>
  <si>
    <t>ـبصيلات وبصلات ودرنات وجذور درنيه وبصليه، سيقان أرضية (جذامير أو رزومات)، راقده</t>
  </si>
  <si>
    <t>Bulbs, Tubers, Tuberous Roots, Corms, Crowns And Rhizomes, Dormant</t>
  </si>
  <si>
    <t>06023090</t>
  </si>
  <si>
    <t>غيرها من النباتات</t>
  </si>
  <si>
    <t>Other Shrubs</t>
  </si>
  <si>
    <t>07099200</t>
  </si>
  <si>
    <t>زيتون</t>
  </si>
  <si>
    <t>Olives</t>
  </si>
  <si>
    <t>07123300</t>
  </si>
  <si>
    <t xml:space="preserve"> فطرهلامي من جنس ترميلا</t>
  </si>
  <si>
    <t>Mashrooms, Halami Type</t>
  </si>
  <si>
    <t>08012100</t>
  </si>
  <si>
    <t>جوز البرازيل بقشره</t>
  </si>
  <si>
    <t>Brazil Nuts,  In Shell</t>
  </si>
  <si>
    <t>08023100</t>
  </si>
  <si>
    <t>جوز مجفف بقشره</t>
  </si>
  <si>
    <t>Walnuts, Dried, In Shell</t>
  </si>
  <si>
    <t>08029910</t>
  </si>
  <si>
    <t>- - - الحبة الخضراء (البنك)</t>
  </si>
  <si>
    <t xml:space="preserve">  - - - Green seed (Banak)</t>
  </si>
  <si>
    <t>10019910</t>
  </si>
  <si>
    <t>حنطة ( قمح ) عادية</t>
  </si>
  <si>
    <t>Normal Wheat</t>
  </si>
  <si>
    <t>10019920</t>
  </si>
  <si>
    <t>ـ ـ ـ حنطة ( قمح ) رفيعة</t>
  </si>
  <si>
    <t>- - - Thin Wheat</t>
  </si>
  <si>
    <t>10031000</t>
  </si>
  <si>
    <t>ـ شعير (تقاوي للبذار)</t>
  </si>
  <si>
    <t>- Parley Seed</t>
  </si>
  <si>
    <t>10049010</t>
  </si>
  <si>
    <t>غيرها من شوفان أشهب أو أسود</t>
  </si>
  <si>
    <t>Other Grey Oats ( Or Black)</t>
  </si>
  <si>
    <t>10061000</t>
  </si>
  <si>
    <t>ارز غير مقشور  - ارز بغلافه الزهرى</t>
  </si>
  <si>
    <t>Rice In The Husk (Paddy Or Rough)</t>
  </si>
  <si>
    <t>10081000</t>
  </si>
  <si>
    <t>حنطة سوداء</t>
  </si>
  <si>
    <t>Buckwheat</t>
  </si>
  <si>
    <t>11031320</t>
  </si>
  <si>
    <t xml:space="preserve">   سميد من الذرة</t>
  </si>
  <si>
    <t xml:space="preserve"> Meal Of Maize</t>
  </si>
  <si>
    <t>11032000</t>
  </si>
  <si>
    <t>كريات حبوب مكتلة</t>
  </si>
  <si>
    <t xml:space="preserve"> Pellets :</t>
  </si>
  <si>
    <t>11051030</t>
  </si>
  <si>
    <t>مساحيق -  دقيق وسميد ومساحيق</t>
  </si>
  <si>
    <t>Potatoes, Powder</t>
  </si>
  <si>
    <t>11081300</t>
  </si>
  <si>
    <t>نشاء بطاطا</t>
  </si>
  <si>
    <t>Potato Starch</t>
  </si>
  <si>
    <t>12099130</t>
  </si>
  <si>
    <t xml:space="preserve"> بذور فجل - بذور خضر</t>
  </si>
  <si>
    <t xml:space="preserve"> Radish Seeds</t>
  </si>
  <si>
    <t>12119070</t>
  </si>
  <si>
    <t>أعواد السواك - غيرها من نباتات لاغراض الصيدلة ، صناعة العطور ، اغراض ابادة الحشرات  و خلافه</t>
  </si>
  <si>
    <t>Cleaning Sticks</t>
  </si>
  <si>
    <t>14019090</t>
  </si>
  <si>
    <t>غيرها من البوص</t>
  </si>
  <si>
    <t>15021000</t>
  </si>
  <si>
    <t xml:space="preserve"> شحم الأمعاء (ودك) عدا الداخلة في البند 15.03.</t>
  </si>
  <si>
    <t>Tallow other than those of heading 15.03.</t>
  </si>
  <si>
    <t>15132100</t>
  </si>
  <si>
    <t>زيت نوى ثمرة النخيل أو نوى نخل البرازيل (باباسو) وجزيئاته، خام</t>
  </si>
  <si>
    <t>Palm Kernel Or Babassu Oil &amp; Their Fractions, Crude</t>
  </si>
  <si>
    <t>15141100</t>
  </si>
  <si>
    <t>زيوت لفت أو ساجم أو خردل وجزيئاتها ، زيت خام</t>
  </si>
  <si>
    <t>Rape, Colza Or Mustard Oil And Their Fractions, Crude Oil</t>
  </si>
  <si>
    <t>15161000</t>
  </si>
  <si>
    <t>دهون وشحوم وزيوت حيوانية وجزيئاتها، مهدرجة كليا أو جزئيا، معدلة الاسترة (المتغير استرتها) أومعاد استرتها أو المحولة بطريقة (الأيلزة) وان كانت مكررة، ولكن غير محضرة اكثر من ذلك</t>
  </si>
  <si>
    <t>Animal Fats &amp; Oils &amp; Their Fractions, Partly Or Wholly Hydrogenated, Inter Esterified, Re Esterified Or Elaidinised Whether Or Not Refined, But Not Further Prepared</t>
  </si>
  <si>
    <t>16024900</t>
  </si>
  <si>
    <t xml:space="preserve"> غيرهـــا من المحضرات والاصناف المحفوظه بما فيها المخاليط</t>
  </si>
  <si>
    <t>Swine, Other, Including Mixtures</t>
  </si>
  <si>
    <t>16053000</t>
  </si>
  <si>
    <t>عقارب البحر، محضرة ومحفوظة ، غير معبأ في أوعية محكمة الغلق</t>
  </si>
  <si>
    <t>Lobster, Prepared Or Preserved</t>
  </si>
  <si>
    <t>17029030</t>
  </si>
  <si>
    <t xml:space="preserve"> سكر منعكس وإن كان نقيا كيمائيا</t>
  </si>
  <si>
    <t xml:space="preserve"> Invert Suger, Whether On Nor Chemically Pure</t>
  </si>
  <si>
    <t>17039000</t>
  </si>
  <si>
    <t>غيره من العسل</t>
  </si>
  <si>
    <t>Other Molasses</t>
  </si>
  <si>
    <t>18032000</t>
  </si>
  <si>
    <t>عجينه كاكاو منزوع دهنها كلياً أو جزئياً</t>
  </si>
  <si>
    <t>Coco Paste, Wholly Or Partly Defatted</t>
  </si>
  <si>
    <t>18069099</t>
  </si>
  <si>
    <t>19019021</t>
  </si>
  <si>
    <t>ـ ـ ـ ـ الحليب (اللبن) المملت غير مضاف اليه سكر او مواد تحلية اخر لصناعة المشروبات</t>
  </si>
  <si>
    <t>ـ ـ ـ ـ Milk (Malted Milk) Not Containing Added Sugar Or Other Sweetening For Making Drinks</t>
  </si>
  <si>
    <t>19042019</t>
  </si>
  <si>
    <t>غيرها من منتجات رقائق الحبوب ، منتجات متحصل عليها من رقائق حبوب غير محمصة أو من خلائط من رقائق حبوب غير محمصة</t>
  </si>
  <si>
    <t>20049060</t>
  </si>
  <si>
    <t xml:space="preserve"> سبانخ،  محضرة أو محفوظة بغير الخل أو حمض الخليك، مجمدة</t>
  </si>
  <si>
    <t xml:space="preserve"> Spinach, Frozen &amp; Prepared Or Preserved Nes.</t>
  </si>
  <si>
    <t>20049070</t>
  </si>
  <si>
    <t>باميـا،  محضرة أو محفوظة بغير الخل أو حمض الخليك، مجمدة</t>
  </si>
  <si>
    <t xml:space="preserve"> Okra, Frozen &amp; Prepared Or Preserved Nes.</t>
  </si>
  <si>
    <t>20051090</t>
  </si>
  <si>
    <t>غيرها من الخضر المحضره او المحفوظه</t>
  </si>
  <si>
    <t>Diet Preparations, Not Frozen &amp; Prepared Or Preserved Nes, Other</t>
  </si>
  <si>
    <t>20059996</t>
  </si>
  <si>
    <t>ملفوف مخمر (شوكورت) محضرة أو محفوظة بغير الخل أو حمض الخليك غير مجمدة</t>
  </si>
  <si>
    <t>Sauerkraut prepared or preserved otherwise than by vinegar or acetic acid, not frozen</t>
  </si>
  <si>
    <t>20079911</t>
  </si>
  <si>
    <t xml:space="preserve"> مربيات وهلام فواكة من الخوخ</t>
  </si>
  <si>
    <t xml:space="preserve"> Peach, Jams, Fruit Jellies, Marmalades</t>
  </si>
  <si>
    <t>20083010</t>
  </si>
  <si>
    <t xml:space="preserve"> حمضيات صالحة للأكل محضرة او محفوظة ، مضاف اليه كحول</t>
  </si>
  <si>
    <t xml:space="preserve"> Citrus fruit, containing added spirit</t>
  </si>
  <si>
    <t>20088090</t>
  </si>
  <si>
    <t xml:space="preserve"> غيرها منتوت الارض (فريزفراولة) صالحة للأكلمحضرة او محفوظة</t>
  </si>
  <si>
    <t xml:space="preserve"> Other of strawberries, edible, whether or not containing added sugar or other sweetening matter.</t>
  </si>
  <si>
    <t>20093910</t>
  </si>
  <si>
    <t xml:space="preserve">ـ ـ ـ غيره من عصير حمضيات آخر قيمة بريكس تزيد فيه عن 20 غير مضاف اليه سكر أو مواد تحلية آخر </t>
  </si>
  <si>
    <t>ـ ـ ـ Other Citrus Juice Brix Value Exceeding 20 Not Added Sugar Or Other Sweetening</t>
  </si>
  <si>
    <t>20094910</t>
  </si>
  <si>
    <t xml:space="preserve">ـ ـ ـ غيره من عصير اناناس قيمة بريكس تزيد فيه عن 20 غير مضاف اليه سكر أو مواد تحلية اخر    </t>
  </si>
  <si>
    <t>ـ ـ ـ Other Pineapple Juice Brix Value Exceeding 20 Not Added Sugar Or Other Sweetening</t>
  </si>
  <si>
    <t>20094920</t>
  </si>
  <si>
    <t xml:space="preserve">ـ ـ غيره من عصير اناناس قيمة بريكس تزيد فيه عن 20  مضاف اليه سكر أو مواد تحلية اخر    </t>
  </si>
  <si>
    <t xml:space="preserve"> ـ ـ Other Pineapple Juice Brix Value Exceeding 20 Added Sugar Or Other Sweetening</t>
  </si>
  <si>
    <t>20095010</t>
  </si>
  <si>
    <t xml:space="preserve">ـ ـ ـ عصير طماطم (بندوره) غير مضاف اليه سكر أو مواد تحلية اخر    </t>
  </si>
  <si>
    <t>ـ ـ ـ Tomato Juice Not Added Sugar Or Other Sweetening</t>
  </si>
  <si>
    <t>20097120</t>
  </si>
  <si>
    <t xml:space="preserve">ـ ـ ـ عصير تفاح قيمة بريكس لا تزيد فيه عن 20   مضاف اليه سكر أو مواد تحلية آخر    </t>
  </si>
  <si>
    <t>ـ ـ ـ Apple Juice Brix Value Not Exceeding 20 Added Sugar Or Other Sweetening</t>
  </si>
  <si>
    <t>20097920</t>
  </si>
  <si>
    <t xml:space="preserve">ـ ـ ـ غيره من عصير تفاح قيمة بريكس تزيد فيه عن 20   مضاف اليه سكر أو مواد تحلية آخر    </t>
  </si>
  <si>
    <t>ـ ـ ـ Other Apple Juice Brix Value Exceeding 20 Added Sugar Or Other Sweetening</t>
  </si>
  <si>
    <t>20098911</t>
  </si>
  <si>
    <t xml:space="preserve">ـ ـ ـ ـ دبس التمر غير مضاف اليه سكر أو مواد تحلية اخر   </t>
  </si>
  <si>
    <t>ـ ـ ـ ـ Date Molasses Not Added Sugar Or Other Sweetening</t>
  </si>
  <si>
    <t>20098932</t>
  </si>
  <si>
    <t xml:space="preserve">ـ ـ ـ ـ عصير جوافة غير مركز غير مضاف اليه سكر أو مواد تحلية اخر </t>
  </si>
  <si>
    <t>ـ ـ ـ ـ Guava Juice Not Concentrated Not Added Sugar Or Other Sweetening</t>
  </si>
  <si>
    <t>20098935</t>
  </si>
  <si>
    <t xml:space="preserve">ـ ـ ـ ـ عصير جوافة مركز مضاف اليه سكر أو مواد تحلية اخر   </t>
  </si>
  <si>
    <t>ـ ـ ـ ـ Guava Juice Concentrated  Added Sugar Or Sweetening</t>
  </si>
  <si>
    <t>21069094</t>
  </si>
  <si>
    <t>العسل الطبيعي الغني بعسل ملكة النحل</t>
  </si>
  <si>
    <t>Natural Honey Rich In Royal Jelly</t>
  </si>
  <si>
    <t>22011020</t>
  </si>
  <si>
    <t>مياه معدنية ومياه غازية، مياه معدنية اصطناعية</t>
  </si>
  <si>
    <t xml:space="preserve"> Artificial Mineral Waters</t>
  </si>
  <si>
    <t>22029929</t>
  </si>
  <si>
    <t xml:space="preserve">   - - - - غيرها من مشروبات أخر أساسها الكاكاو</t>
  </si>
  <si>
    <t xml:space="preserve"> - - - - Other Of Other Cocoa-Based Drinks</t>
  </si>
  <si>
    <t>22060000</t>
  </si>
  <si>
    <t>مشروبات مخمرة أخر -شراب تفاح أو كمثرى أو محلول العسل مثلا، مخاليط مشروبات مخمرة ومخاليط مشروبات مخمرة مع مشروبات لا كحولية غير داخلة أو مذكورة في مكان اخر</t>
  </si>
  <si>
    <t>Other Fermented Beverages (E.G. Cider, Perry, Mead) Mixtures Of Fermented Beverages And Non Alcoholic Beverages (N.E.S.)</t>
  </si>
  <si>
    <t>24011000</t>
  </si>
  <si>
    <t>تبغ بأضلاعه</t>
  </si>
  <si>
    <t>Unmanufactured Tobacco, Not Stemmed/Stripped</t>
  </si>
  <si>
    <t>24049191</t>
  </si>
  <si>
    <t>ـ ـ ـ ـ غيرها تساعد على الإقلاع عن تعاطي التبغ بما فيه التدخين</t>
  </si>
  <si>
    <t>- - - -Other,  to help tobacco use cessation including smoking</t>
  </si>
  <si>
    <t>24049210</t>
  </si>
  <si>
    <t>- - - لاصقات تساعد على الاقلاع عن  تعاطي التبغ بما فيه  التدخين</t>
  </si>
  <si>
    <t>- - - Patches to help tobacco use cessation including smoking</t>
  </si>
  <si>
    <t>25020000</t>
  </si>
  <si>
    <t>مركبات حديد كبريتية (بيريت)، غير محمصة</t>
  </si>
  <si>
    <t>Unroasted Iron Pyrites</t>
  </si>
  <si>
    <t>25102000</t>
  </si>
  <si>
    <t>فوسفات كالسيوم طبيعي وفوسفات ألمنيوم كلسي طبيعي وطباشير فوسفاتية مطحونه</t>
  </si>
  <si>
    <t>Natural Calcium Phosphates, Ground</t>
  </si>
  <si>
    <t>25132090</t>
  </si>
  <si>
    <t>غيرها من احجار الخفان</t>
  </si>
  <si>
    <t>Natural Abrasives, Other</t>
  </si>
  <si>
    <t>25152020</t>
  </si>
  <si>
    <t xml:space="preserve"> ايكوسين وأحجار كلسية أخر للنحت أو البناء (مرمر) -رخام مقطعاً تقطيعاً بسيطاً، كتلاً أو ألواحاً، بشكل مربع أو مستطيل، بالنشر أو بغير ذلك</t>
  </si>
  <si>
    <t xml:space="preserve"> Marble, Travertine Etc., Merely Cut,By Sawing Or Otherwise,Into Blocks Or Slabs Of A Rectangular (Including Square) Shape</t>
  </si>
  <si>
    <t>25262010</t>
  </si>
  <si>
    <t>مجروشة او مسحوقة - استياتيت</t>
  </si>
  <si>
    <t>Steatite</t>
  </si>
  <si>
    <t>26140000</t>
  </si>
  <si>
    <t>خامات تيتاتيوم ومركزاتها</t>
  </si>
  <si>
    <t>Titanium Ores &amp; Concentrates</t>
  </si>
  <si>
    <t>27090000</t>
  </si>
  <si>
    <t>زيوت نفط و زيوت مواد معدنية قارية، خام</t>
  </si>
  <si>
    <t>Petroleum Oils &amp; Oils Obtained From Bituminous Minerals, Crude</t>
  </si>
  <si>
    <t>27122090</t>
  </si>
  <si>
    <t>غيرها من انواع اهلام</t>
  </si>
  <si>
    <t>27149090</t>
  </si>
  <si>
    <t>غيرها من القار والاسفلت</t>
  </si>
  <si>
    <t>Bitumen And Asphlt,Natural, Other</t>
  </si>
  <si>
    <t>28042100</t>
  </si>
  <si>
    <t>غازات نادرة، غازات أرغون</t>
  </si>
  <si>
    <t>Argon</t>
  </si>
  <si>
    <t>28042920</t>
  </si>
  <si>
    <t xml:space="preserve"> نيون</t>
  </si>
  <si>
    <t xml:space="preserve"> Neon</t>
  </si>
  <si>
    <t>28044000</t>
  </si>
  <si>
    <t>أوكسجين</t>
  </si>
  <si>
    <t>Oxygen</t>
  </si>
  <si>
    <t>28070020</t>
  </si>
  <si>
    <t>اوليــوم -حامض كبريتيك زيتي</t>
  </si>
  <si>
    <t xml:space="preserve"> Oleum(Oily Sulphuric Acid)</t>
  </si>
  <si>
    <t>28092020</t>
  </si>
  <si>
    <t xml:space="preserve"> أحماض بولي فسفوريك</t>
  </si>
  <si>
    <t xml:space="preserve"> Polyphosphoric Acids</t>
  </si>
  <si>
    <t>28129000</t>
  </si>
  <si>
    <t>غيرها من المركبات الهالوجينيه</t>
  </si>
  <si>
    <t>Halides And Halide Oxides Of Nonmetals</t>
  </si>
  <si>
    <t>28152000</t>
  </si>
  <si>
    <t>هيدروكسيد البوتاسيوم -بوتاس كاوي</t>
  </si>
  <si>
    <t>Potassium Hydroxide (Caustic Potash)</t>
  </si>
  <si>
    <t>28161000</t>
  </si>
  <si>
    <t xml:space="preserve"> هيدروكسيد وفوق أوكسيد المغنزيوم</t>
  </si>
  <si>
    <t xml:space="preserve"> Hydroxide And Peroxide Of Magnesium</t>
  </si>
  <si>
    <t>28276000</t>
  </si>
  <si>
    <t>يودورات واكسيودورات</t>
  </si>
  <si>
    <t>Iodides &amp; Iodide Oxides Of Inorganic Acids And Metals</t>
  </si>
  <si>
    <t>28289090</t>
  </si>
  <si>
    <t>غيرها من الهيبوكلوريتا</t>
  </si>
  <si>
    <t>Pochlorite, Commercial Calcium Other</t>
  </si>
  <si>
    <t>28334000</t>
  </si>
  <si>
    <t>فوق كبريتات</t>
  </si>
  <si>
    <t>Peroxosulphates (Persulphates) Of Inorganic Acid And Metals</t>
  </si>
  <si>
    <t>28341090</t>
  </si>
  <si>
    <t>غيرها من نيتريتات</t>
  </si>
  <si>
    <t xml:space="preserve"> Other of nitrites</t>
  </si>
  <si>
    <t>28342100</t>
  </si>
  <si>
    <t>نيترات من أحماض لاعضوية ومعادن من بوتاسيوم</t>
  </si>
  <si>
    <t>Peroxosulphates Of Potassium</t>
  </si>
  <si>
    <t>28351000</t>
  </si>
  <si>
    <t>فوسفينات (هيبوفوسفيناتات) وفوسفانات (فوسفيتات)</t>
  </si>
  <si>
    <t>Phosphinates (Hypophosphites) &amp; Phosphonates (Phosphites) Of Inorganic Acids And Metals</t>
  </si>
  <si>
    <t>28352920</t>
  </si>
  <si>
    <t>فوسفات أخر من حديد</t>
  </si>
  <si>
    <t>Other Phosphates Of Iron</t>
  </si>
  <si>
    <t>28366000</t>
  </si>
  <si>
    <t>كربونات الباريوم</t>
  </si>
  <si>
    <t>Barium Carbonate</t>
  </si>
  <si>
    <t>28391100</t>
  </si>
  <si>
    <t>ميتاسيليكات الصوديوم</t>
  </si>
  <si>
    <t xml:space="preserve"> Sodium Metasilicates</t>
  </si>
  <si>
    <t>28459000</t>
  </si>
  <si>
    <t>غيرها من هذه النظائر</t>
  </si>
  <si>
    <t xml:space="preserve"> Stable Isotopes And Compounds, Other</t>
  </si>
  <si>
    <t>28492000</t>
  </si>
  <si>
    <t>كبريدات وان كانت محدودة الصفات كيمياويا من سيليكون ( سيلسيوم)</t>
  </si>
  <si>
    <t>Carbides, Whether Or Not Chemically Defined, Of Silicon</t>
  </si>
  <si>
    <t>28500020</t>
  </si>
  <si>
    <t xml:space="preserve"> نيتريدات نيترورات</t>
  </si>
  <si>
    <t xml:space="preserve"> Nitrides</t>
  </si>
  <si>
    <t>29011090</t>
  </si>
  <si>
    <t>غيرها من المنتجات الكيماويه العضويه</t>
  </si>
  <si>
    <t>Acyclic Hydrocarbons, Other</t>
  </si>
  <si>
    <t>29022000</t>
  </si>
  <si>
    <t>بنزين - هيدروكربونات دورية</t>
  </si>
  <si>
    <t>Benzene</t>
  </si>
  <si>
    <t>29035100</t>
  </si>
  <si>
    <t>ـ ـ 1، 2، 3، 4، 5، 6  سادس كلوروهكسان</t>
  </si>
  <si>
    <t>1,2,3,4,5,6-Hexachlorocyclohexane</t>
  </si>
  <si>
    <t>29041000</t>
  </si>
  <si>
    <t xml:space="preserve"> مشتقات مسلفنة فقط ، أملاحها وأستيراتها الإيثيلية</t>
  </si>
  <si>
    <t xml:space="preserve"> Derivatives Containing Only Sulpho Groups, Their Salts And Ethyl Esters</t>
  </si>
  <si>
    <t>29051100</t>
  </si>
  <si>
    <t>ميثانول كحول الميثيل - كحولات أحادية الهيدروكسيل مشبعة</t>
  </si>
  <si>
    <t>Methanol (Methyl Alcohol)</t>
  </si>
  <si>
    <t>29051910</t>
  </si>
  <si>
    <t xml:space="preserve"> ثنائى ايثل هيكسانول - غيرها من كحولات لا دورية أحادية الهيدروكسيل مشبعة</t>
  </si>
  <si>
    <t xml:space="preserve">   - - - Diethylhexanol</t>
  </si>
  <si>
    <t>29089990</t>
  </si>
  <si>
    <t>غيرها من مشتقات الفينولات أو كحولات الفينول المهلجنة أو المسلفنة أو المنترنة أو المنترزة</t>
  </si>
  <si>
    <t>Other (Halogenated, Sulphonated, Nitrated Or Nitrosated Derivatives Of Phenols Or Phenol-Alcohols)</t>
  </si>
  <si>
    <t>29141100</t>
  </si>
  <si>
    <t xml:space="preserve"> أسيتون</t>
  </si>
  <si>
    <t>Acetone</t>
  </si>
  <si>
    <t>29152110</t>
  </si>
  <si>
    <t xml:space="preserve"> محول وغير صالح للاستعمال كخل للأكل</t>
  </si>
  <si>
    <t xml:space="preserve"> Denatured And Unusable As Vinegar</t>
  </si>
  <si>
    <t>29154000</t>
  </si>
  <si>
    <t>أحماض أحادي وثنائي وثلاثي كلورو خليك وأملاحها واستيراتها</t>
  </si>
  <si>
    <t>Mono, Di Or Tri Chloroacetic Acids, Their Salts And Esters</t>
  </si>
  <si>
    <t>29155000</t>
  </si>
  <si>
    <t>حمض بربيونيك وأملاحه واستراته</t>
  </si>
  <si>
    <t>Propionic Acid, Its Salts &amp; Esters</t>
  </si>
  <si>
    <t>29173200</t>
  </si>
  <si>
    <t>اورثوفثالات ثنائي اوكتيل</t>
  </si>
  <si>
    <t xml:space="preserve"> Dioctyl Orthophthalates</t>
  </si>
  <si>
    <t>29181200</t>
  </si>
  <si>
    <t>حمض الترتيرك الطرطير</t>
  </si>
  <si>
    <t>Tartaric Acid</t>
  </si>
  <si>
    <t>29181510</t>
  </si>
  <si>
    <t>ـ ـ ـ سترات الرصاص</t>
  </si>
  <si>
    <t>- - - Lead citrates</t>
  </si>
  <si>
    <t>29209070</t>
  </si>
  <si>
    <t>ـ ـ ـ  ثنائي نترات الايثيلين</t>
  </si>
  <si>
    <t>- - -  Ethylene Dinitrate</t>
  </si>
  <si>
    <t>29221200</t>
  </si>
  <si>
    <t>ثنائي إيثانول أمين وأملاحه</t>
  </si>
  <si>
    <t xml:space="preserve"> Diethanolamine And Its Salts</t>
  </si>
  <si>
    <t>29221500</t>
  </si>
  <si>
    <t>- - ثلاثي ايثانول امين</t>
  </si>
  <si>
    <t xml:space="preserve"> -- Triethanolamine</t>
  </si>
  <si>
    <t>29221700</t>
  </si>
  <si>
    <t>- - ميثيل ثنائي إيثانول امين وإيثيل ثنائي إيثانول امين</t>
  </si>
  <si>
    <t xml:space="preserve"> -- Methyldiethanolamine And Ethyldiethanolamine</t>
  </si>
  <si>
    <t>29309069</t>
  </si>
  <si>
    <t xml:space="preserve"> غيرها من مركبات عضوية كبريتية نيتروجينية كلورية</t>
  </si>
  <si>
    <t>Other of Organo sulphurnitrogen compounds</t>
  </si>
  <si>
    <t>29314930</t>
  </si>
  <si>
    <t xml:space="preserve">  ـ ـ ـ حمض ميثيل فوسفونيك، بوليجلايكول إستر</t>
  </si>
  <si>
    <t xml:space="preserve"> - - - methylphosphonic acid, polyglycol ester</t>
  </si>
  <si>
    <t>29314990</t>
  </si>
  <si>
    <t xml:space="preserve">  ـ ـ ـ  غيرها</t>
  </si>
  <si>
    <t xml:space="preserve"> - - -  Other</t>
  </si>
  <si>
    <t>29321900</t>
  </si>
  <si>
    <t>غيرها من المركبات الدوريه غير المنسجمه</t>
  </si>
  <si>
    <t>Heterocyclic Compounds, Other</t>
  </si>
  <si>
    <t>29333990</t>
  </si>
  <si>
    <t>غيرها من المركبات التى تتضمن بنيتها حلقه بيريدين</t>
  </si>
  <si>
    <t>Compounds Containing An Unfused Pyridine Ring, Other</t>
  </si>
  <si>
    <t>29339910</t>
  </si>
  <si>
    <t>نيترو كاربازول وثلاثي نيترو كاربازول ورباعي نيترو كاربازول</t>
  </si>
  <si>
    <t>Nitrocarbazole, Trinitrocarbazole And Tetranitrocarbazole</t>
  </si>
  <si>
    <t>29342000</t>
  </si>
  <si>
    <t>مركبات تتضمن بنية ذات حلقات بنزوثيازول (وإن كانـت مهدرجة) غير منصهرة أكثر من ذلك</t>
  </si>
  <si>
    <t>- Compounds Containing A Benzothiazole Ring-System (Whether Or Not Hydrogenated), Not Further Fused</t>
  </si>
  <si>
    <t>29362800</t>
  </si>
  <si>
    <t>فيتامين (E)  فيتامين غير مخلوط و مشتقاته</t>
  </si>
  <si>
    <t xml:space="preserve"> Vitamin E And Its Derivatives</t>
  </si>
  <si>
    <t>29372100</t>
  </si>
  <si>
    <t>كورتيزون وهــيدروكورتيزون وبريدنيزون (ديهيدروكورتيزون ) وبريد ترولون(ديهيدرو هايدروكورتيزون</t>
  </si>
  <si>
    <t>- - Cortisone, Hormones, Prednisone (Dehydrocortisone) And Prednisolone (Dehydrohydrocortisone)</t>
  </si>
  <si>
    <t>30025900</t>
  </si>
  <si>
    <t>30034900</t>
  </si>
  <si>
    <t>غيرها من أدوية، تحتوي على أشباه قلويات أو على مشتقاتها، غير مهياه للبيع بالتجزئه</t>
  </si>
  <si>
    <t>Other of medicaments, containing alkaloids or derivatives thereof, not for retail sale</t>
  </si>
  <si>
    <t>31021000</t>
  </si>
  <si>
    <t>البولة (يوريا) وان كانت محاليل مائية</t>
  </si>
  <si>
    <t>Urea, Whether Or Not In Aqueous Solution</t>
  </si>
  <si>
    <t>31031900</t>
  </si>
  <si>
    <t>غيرها من اسمدة فوق الفوسفات (سوبر فوسفات)،معدنية أو كيماوية</t>
  </si>
  <si>
    <t xml:space="preserve"> Other of mineral or chemical fertilisers of superphosphates</t>
  </si>
  <si>
    <t>31043000</t>
  </si>
  <si>
    <t>كبريتات البوتاسيوم</t>
  </si>
  <si>
    <t>Potassium Sulphate</t>
  </si>
  <si>
    <t>31049010</t>
  </si>
  <si>
    <t>كبريتات مزدوجة من المغنزيوم والبوتاسيوم</t>
  </si>
  <si>
    <t>Magnesium And Potassium Bi-Sulphate</t>
  </si>
  <si>
    <t>31054000</t>
  </si>
  <si>
    <t>ثاني هيدروجين أورثوفوسفات الأمونيوم (فوسفات أحادي الأمونيوم)، وإن كانت مخلوطة مع هيدروجين أورثوفوسفات ثاني أمونيوم(فوسفات ثنائي الأمونيوم)</t>
  </si>
  <si>
    <t>Ammonium Dihydrogen Or Thophosphate (Monoammonium Phosphate) And Mixtures Thereof With Diammonium Hydrogen Or Thophosphate (Diammonium Phosphate)</t>
  </si>
  <si>
    <t>32030019</t>
  </si>
  <si>
    <t xml:space="preserve"> غيرها من اصل نباتي</t>
  </si>
  <si>
    <t xml:space="preserve"> Other Of Animal Origin</t>
  </si>
  <si>
    <t>32041300</t>
  </si>
  <si>
    <t>مواد تلوين عضوية تركيبية ومحضرات أساسها هذه المواد -أصباغ قاعدية ومحضرات أساسها هذه الأصباغ</t>
  </si>
  <si>
    <t>Basic Dyes And Preparations Based Thereon</t>
  </si>
  <si>
    <t>32041400</t>
  </si>
  <si>
    <t>مواد تلوين عضوية تركيبية ومحضرات أساسها هذه المواد - أصباغ مباشرة ومحضرات أساسها هذه الأصباغ</t>
  </si>
  <si>
    <t xml:space="preserve"> Direct Dyes And Preparations Based Thereon</t>
  </si>
  <si>
    <t>32042000</t>
  </si>
  <si>
    <t>منتجات عضوية تركيبية من الأنواع المستعملة كعوامل تبييض ضوئي</t>
  </si>
  <si>
    <t>Synthetic Organic Products Of A Kind Used As Fluorescent Brightening Agents</t>
  </si>
  <si>
    <t>32062000</t>
  </si>
  <si>
    <t xml:space="preserve"> ألوان سطحية ومحضرات أساسها مركبات الكروم</t>
  </si>
  <si>
    <t>Pigments And Preparations Based On Chromium Compounds</t>
  </si>
  <si>
    <t>32065000</t>
  </si>
  <si>
    <t xml:space="preserve"> منتجات غيرعضوية من الأنواع المستعملة كعوامل مضيئة  لمونيوفور</t>
  </si>
  <si>
    <t>Inorganic Products Of A Kind Used As Iuminophores</t>
  </si>
  <si>
    <t>32121000</t>
  </si>
  <si>
    <t xml:space="preserve"> أوراق ختم</t>
  </si>
  <si>
    <t xml:space="preserve"> Stamping Foils</t>
  </si>
  <si>
    <t>32141030</t>
  </si>
  <si>
    <t xml:space="preserve"> معاجين راتنجية لإستعمالات فنية</t>
  </si>
  <si>
    <t xml:space="preserve"> Resin Mastics For Technical Usages</t>
  </si>
  <si>
    <t>32159050</t>
  </si>
  <si>
    <t xml:space="preserve"> الحبر للأختام</t>
  </si>
  <si>
    <t xml:space="preserve"> Staping Ink</t>
  </si>
  <si>
    <t>33019014</t>
  </si>
  <si>
    <t xml:space="preserve"> ماء زهر</t>
  </si>
  <si>
    <t>"Aqueous Distillated And Aqueous Solutions Of Essential Oils, Flower Water</t>
  </si>
  <si>
    <t>33019017</t>
  </si>
  <si>
    <t>محاليل مائية أخر من زيوت عطرية</t>
  </si>
  <si>
    <t>Aqueous Solutions Of Essential Oils</t>
  </si>
  <si>
    <t>33061090</t>
  </si>
  <si>
    <t>Preparations For Oral/Dental Hygiene, Other</t>
  </si>
  <si>
    <t>33074120</t>
  </si>
  <si>
    <t>محضرات لتعطير أو إزالة روائح الغرف مسحوقه،</t>
  </si>
  <si>
    <t>Personal Deodorants And Antiperspirants, Powdered</t>
  </si>
  <si>
    <t>34070090</t>
  </si>
  <si>
    <t>Modeling Pastes, Other</t>
  </si>
  <si>
    <t>35021900</t>
  </si>
  <si>
    <t>غيره من زلال البومين</t>
  </si>
  <si>
    <t>Albumins, Albuminates, Other</t>
  </si>
  <si>
    <t>35030090</t>
  </si>
  <si>
    <t>هلام أخر</t>
  </si>
  <si>
    <t>Other Gelatins</t>
  </si>
  <si>
    <t>35040090</t>
  </si>
  <si>
    <t>غيره من الهمضون ومشتقاته</t>
  </si>
  <si>
    <t>Protein Substances,  Other</t>
  </si>
  <si>
    <t>35052010</t>
  </si>
  <si>
    <t>نشأ من الدكسترين</t>
  </si>
  <si>
    <t xml:space="preserve"> Dextrin Glues</t>
  </si>
  <si>
    <t>35071090</t>
  </si>
  <si>
    <t>غيرها من الانزيمات</t>
  </si>
  <si>
    <t>Enzymes, Other</t>
  </si>
  <si>
    <t>35079060</t>
  </si>
  <si>
    <t>انزيمات الشعير الناشط " مالت "</t>
  </si>
  <si>
    <t xml:space="preserve"> Malt Enzymes</t>
  </si>
  <si>
    <t>36036000</t>
  </si>
  <si>
    <t>ـ مفجرات كهربائية</t>
  </si>
  <si>
    <t>- Electric detonators</t>
  </si>
  <si>
    <t>36049000</t>
  </si>
  <si>
    <t>غيرها من الالعاب الناريه</t>
  </si>
  <si>
    <t>Pyrotechnic Articles, Other</t>
  </si>
  <si>
    <t>36069010</t>
  </si>
  <si>
    <t>أحجار قداحات</t>
  </si>
  <si>
    <t xml:space="preserve"> Ligther Flints</t>
  </si>
  <si>
    <t>36069090</t>
  </si>
  <si>
    <t>غيرها من الفيروسيريوم الخلائط المعدنيه</t>
  </si>
  <si>
    <t>Articles Of Combustible Materials, Other</t>
  </si>
  <si>
    <t>37021000</t>
  </si>
  <si>
    <t xml:space="preserve"> للتصوير بالأشعة السينية  أشعة إكس</t>
  </si>
  <si>
    <t>Photo Film In Rolls Sensitized, Unexposed For X-Ray</t>
  </si>
  <si>
    <t>38140020</t>
  </si>
  <si>
    <t>مذيبات ومخففات عضوية مركبة تحتوي على ميثان ، ايثان أو بروبين  هيدرو كلورو فلورو كربونات (HCFCs ) ، ولكن غير محتوية على كلورو فلورو كربونات (CFCs )</t>
  </si>
  <si>
    <t>Organic Composite Solvents And Thinners, Containing Methane, Ethane Or Propyne Hydrochlorofuorocarbonates (Hcfcs), But Not Containing (Cfcs)</t>
  </si>
  <si>
    <t>38246000</t>
  </si>
  <si>
    <t xml:space="preserve"> سوربيتول، عدا الداخل منها فـي البـند الفرعي  00 44 05 29</t>
  </si>
  <si>
    <t xml:space="preserve"> Sorbitol Other Than That Of Subheading No 290544</t>
  </si>
  <si>
    <t>38248200</t>
  </si>
  <si>
    <t>ـ ـ الأصناف المحددة في ملاحظة البند الفرعي رقم (3) لهذا الفصل، تحتوي على فينيلات ثنائية بولي كلورية (PCBs)، فينيلات ثلاثية بولي كلورية (PCTs) أو فينيلات ثنائية بولي برومية (PBBs)</t>
  </si>
  <si>
    <t>Goods specified in Subheading Note 3 to this Chapter ofmixtures and preparations, contining polychlorinated biphenyls (PCBs), polychlorinated terphenyls(PCTs) or polychlorinated biphenyls (PBBs)</t>
  </si>
  <si>
    <t>38249991</t>
  </si>
  <si>
    <t xml:space="preserve"> - - - - المحضرات المعدة لمنع إنزلاق سيور نقل الحركة</t>
  </si>
  <si>
    <t xml:space="preserve">  - - - - Anti-Slip Transmission Belt Preparations</t>
  </si>
  <si>
    <t>39046100</t>
  </si>
  <si>
    <t>بولي تترافلورو ايثيلين</t>
  </si>
  <si>
    <t xml:space="preserve"> Polytetrafluoroethylene</t>
  </si>
  <si>
    <t>39129000</t>
  </si>
  <si>
    <t>Cellulose And Chemical Derivatives Nes, Other</t>
  </si>
  <si>
    <t>39209200</t>
  </si>
  <si>
    <t>الواح وصفائح من بولي أميدات</t>
  </si>
  <si>
    <t>Plastics; Non-Cellular, Not Reinforced Of Polyamides</t>
  </si>
  <si>
    <t>40012100</t>
  </si>
  <si>
    <t>الواح مدخنة</t>
  </si>
  <si>
    <t>Natural Rubber, Smoked Sheets</t>
  </si>
  <si>
    <t>40024900</t>
  </si>
  <si>
    <t>Synthetic Rubber &amp; Factice, Other</t>
  </si>
  <si>
    <t>40025100</t>
  </si>
  <si>
    <t>مطاط تركيبى من عصارات المطاط الطبيعى لاتكس</t>
  </si>
  <si>
    <t>Synthetic Rubber &amp; Factice, Sbr, Xsbr, Latex</t>
  </si>
  <si>
    <t>40029100</t>
  </si>
  <si>
    <t xml:space="preserve"> Latex</t>
  </si>
  <si>
    <t>40069090</t>
  </si>
  <si>
    <t>40131000</t>
  </si>
  <si>
    <t>أنابيب داخلية هوائية من مطاط المستعمل في جميع أنواع السيارات</t>
  </si>
  <si>
    <t>Inner Tubes, Of Rubber For All Cars</t>
  </si>
  <si>
    <t>40169930</t>
  </si>
  <si>
    <t>جزاء لقاطرات ومركبات وعربات السكك الحديدية والترام</t>
  </si>
  <si>
    <t xml:space="preserve"> Parts Of Railway And Tramway Locomotives</t>
  </si>
  <si>
    <t>41071100</t>
  </si>
  <si>
    <t xml:space="preserve"> جانب الجلد الخارجي بكاملة،غير مشطور</t>
  </si>
  <si>
    <t xml:space="preserve"> Leather Of Animals, Full Grains And Full Grain Without Splits</t>
  </si>
  <si>
    <t>41141000</t>
  </si>
  <si>
    <t xml:space="preserve"> جلود مطراة (معروفة بالشاموا)  بما في ذلك الجلود البيضاء الشبيهة</t>
  </si>
  <si>
    <t xml:space="preserve"> Leather Soft(Called Shamwa) (In It Self The White Leather)</t>
  </si>
  <si>
    <t>42050050</t>
  </si>
  <si>
    <t>الظروف والقرب وغيرها من الأصناف المزركشه وأصناف الغلف غير الداخلة في البند 42/03</t>
  </si>
  <si>
    <t>Water Skins And Other Ornamented Articles And Other Covers Other Those Of Heading 4203</t>
  </si>
  <si>
    <t>43040010</t>
  </si>
  <si>
    <t>الفراء الاصطناعي بشكل قطع</t>
  </si>
  <si>
    <t>Artificial Fur In The Form Of Pieces</t>
  </si>
  <si>
    <t>44013100</t>
  </si>
  <si>
    <t>كريات من خشب</t>
  </si>
  <si>
    <t>Wood Pellets</t>
  </si>
  <si>
    <t>44050010</t>
  </si>
  <si>
    <t xml:space="preserve"> صوف الخشب</t>
  </si>
  <si>
    <t xml:space="preserve"> Wood Wool</t>
  </si>
  <si>
    <t>44050020</t>
  </si>
  <si>
    <t>دقيق الخشب</t>
  </si>
  <si>
    <t>Wood Flour</t>
  </si>
  <si>
    <t>44072200</t>
  </si>
  <si>
    <t>خشب منشور أو مقطع طولياً أو مشرحاً أو مقطعاً بطريقة التقشير الدائري، وإن كان ممسوحاً أو منعماً أو مجمع بالتلسين، يزيد سمكة عن 6 مم، فيرولا، ايمبويا وبلسا</t>
  </si>
  <si>
    <t>Wood sawn or chipped lengthwise, sliced or peeled, whether or not planed, sanded orendjointed, of a thickness exceeding 6 mm, Virla, Imbuia and Balsa</t>
  </si>
  <si>
    <t>44072700</t>
  </si>
  <si>
    <t>خشب منشور أو مقطع طولياً أو مشرحاً أو مقطعاً بطريقة التقشير الدائري، وإن كان ممسوحاً أو منعماً أو مجمع بالتلسين، يزيد سمكة عن 6 مم، سابيلي</t>
  </si>
  <si>
    <t>Wood sawn or chipped lengthwise, sliced or peeled, whether or not planed, sanded orendjointed, of a thickness exceeding 6 mm, Sapelli</t>
  </si>
  <si>
    <t>44079120</t>
  </si>
  <si>
    <t>أخشاب أخرى منشورا أو مقطعا طوليا أو مشرحا أو مسطحا  مجمعا بالتلسين</t>
  </si>
  <si>
    <t>Other Than Coniferous Or Tropical Woods, Finger-Jointed</t>
  </si>
  <si>
    <t>44091010</t>
  </si>
  <si>
    <t xml:space="preserve"> خشب معشق</t>
  </si>
  <si>
    <t xml:space="preserve"> Tongued Wood</t>
  </si>
  <si>
    <t>44091020</t>
  </si>
  <si>
    <t xml:space="preserve"> خشب مشطوف</t>
  </si>
  <si>
    <t xml:space="preserve"> Chamfered Wood</t>
  </si>
  <si>
    <t>44125200</t>
  </si>
  <si>
    <t>ـ ـ غيرها، ذات طبقة خارجية واحدة على الأقل من أخشاب لا صنوبرية</t>
  </si>
  <si>
    <t>- - Other, with at least one outer ply of non-coniferous wood</t>
  </si>
  <si>
    <t>44129100</t>
  </si>
  <si>
    <t>44151040</t>
  </si>
  <si>
    <t xml:space="preserve"> بكرات الكابلات</t>
  </si>
  <si>
    <t>Wood Cable Drums</t>
  </si>
  <si>
    <t>44151090</t>
  </si>
  <si>
    <t>غيرها من منتجات الاخشاب من صناديق واقفاص</t>
  </si>
  <si>
    <t>Packing Cases, Other</t>
  </si>
  <si>
    <t>44187400</t>
  </si>
  <si>
    <t xml:space="preserve"> - - غيرها لأرضيات الفسيفساء (موزاييك)</t>
  </si>
  <si>
    <t xml:space="preserve">  -- Other, For Mosaic Floors</t>
  </si>
  <si>
    <t>44188100</t>
  </si>
  <si>
    <t>ـ ـ ألواح خشب مغراه منضدة (glulam)</t>
  </si>
  <si>
    <t>- - Glue-laminated timber (glulam)</t>
  </si>
  <si>
    <t>44188300</t>
  </si>
  <si>
    <t>ـ ـ عوارض على شكل حرف L</t>
  </si>
  <si>
    <t>- - I beams</t>
  </si>
  <si>
    <t>44189200</t>
  </si>
  <si>
    <t>ـ ـ ألواح من خشب خلوي</t>
  </si>
  <si>
    <t>-- Cellular wood panels</t>
  </si>
  <si>
    <t>44219920</t>
  </si>
  <si>
    <t xml:space="preserve"> - - - أصناف معدة للأعمال الريفية (بيوت الأرانب وأقنان الدجاج وخلايا النحل والأقفاص والأعشاش ومعالف الحيوانات وأنيار الحراثة . . . الخ)</t>
  </si>
  <si>
    <t>- - - Articles For Rural Works (Rabbit-Hutches, Hen-Coops, Bee-Hives, Cages, Kennels, Troughs;Yokes For Livestock  . . Etc.)</t>
  </si>
  <si>
    <t>44219940</t>
  </si>
  <si>
    <t xml:space="preserve"> سلالم نقالة منبوص هندي "بامبو أو خيزران"</t>
  </si>
  <si>
    <t xml:space="preserve"> Portable ladders of wood</t>
  </si>
  <si>
    <t>44219992</t>
  </si>
  <si>
    <t>مشابك تعليق الملابس على حبال الغسيل من خشب</t>
  </si>
  <si>
    <t xml:space="preserve"> Clothespegs of wood</t>
  </si>
  <si>
    <t>44219994</t>
  </si>
  <si>
    <t>عيدان مصنعة للثقاب من خشب</t>
  </si>
  <si>
    <t xml:space="preserve"> Processed splints for matches of wood</t>
  </si>
  <si>
    <t>45020010</t>
  </si>
  <si>
    <t xml:space="preserve"> مكعبات ومربعات لصنع السدادات</t>
  </si>
  <si>
    <t xml:space="preserve"> Cubes And Blocks For Cork Manufacturing</t>
  </si>
  <si>
    <t>46019900</t>
  </si>
  <si>
    <t>غيرها من مواد الضفر والضفائر</t>
  </si>
  <si>
    <t>Plating Materials, Other</t>
  </si>
  <si>
    <t>48024000</t>
  </si>
  <si>
    <t>ورق معد كحامل لورق الحائط والجدران</t>
  </si>
  <si>
    <t xml:space="preserve"> Wallpaper Base</t>
  </si>
  <si>
    <t>48025400</t>
  </si>
  <si>
    <t>ورق  يزن أقل من 40 جم/ م2</t>
  </si>
  <si>
    <t>Paper Weighing Less Than 40 G/M2</t>
  </si>
  <si>
    <t>48045100</t>
  </si>
  <si>
    <t>Paper With Wood Fibers Unbleached</t>
  </si>
  <si>
    <t>48081000</t>
  </si>
  <si>
    <t xml:space="preserve"> ورق وورق مقوى مموج وإن كان مثقباً</t>
  </si>
  <si>
    <t xml:space="preserve"> Corrugated Paper And Papcrboard, Whether Or Not Perforated</t>
  </si>
  <si>
    <t>48089000</t>
  </si>
  <si>
    <t>غيره من اشكال ونوعيه الورق</t>
  </si>
  <si>
    <t>Paper &amp; Paperboard, Corrugated ,Other</t>
  </si>
  <si>
    <t>48101400</t>
  </si>
  <si>
    <t xml:space="preserve">  ورق مقوى بشكل صفائح بضلع لا يتجاوز 435 مم والضلع الآخر لا يتجاوز 297مم بحالتها غير المطوية</t>
  </si>
  <si>
    <t>- - Ln Sheets With One Side Not Exceeding 435 Mmmm And The Other Sid Not Exceeding 297 Mm In The Unfolded State</t>
  </si>
  <si>
    <t>48103900</t>
  </si>
  <si>
    <t>غيره من الورق المقوى كرافت</t>
  </si>
  <si>
    <t>Paper, Bleached Uniformly Throughout The Mass, Other</t>
  </si>
  <si>
    <t>48131000</t>
  </si>
  <si>
    <t>ورق سجائر، بشكل أو دفاتر أو أنابيب</t>
  </si>
  <si>
    <t>Cigarette Paper, In The Form Of Booklets Or Tubes</t>
  </si>
  <si>
    <t>48239040</t>
  </si>
  <si>
    <t xml:space="preserve"> الزوايا والمفصلات  للطوابع والصور الفوتوغرافية واشرطة اطراف الصور وزوايا التقوية للحقائب</t>
  </si>
  <si>
    <t xml:space="preserve"> Stamp Mounts,Photograph Mounting Corners And Photo Mounts,Reinforcement Corners For Suit-Cases</t>
  </si>
  <si>
    <t>48239050</t>
  </si>
  <si>
    <t xml:space="preserve"> Tailoring Patterns</t>
  </si>
  <si>
    <t>48239091</t>
  </si>
  <si>
    <t xml:space="preserve"> المراوح اليدوية</t>
  </si>
  <si>
    <t>Paper Manual Fans</t>
  </si>
  <si>
    <t>48239092</t>
  </si>
  <si>
    <t xml:space="preserve"> صوف الورق المستعمل في التغليف</t>
  </si>
  <si>
    <t xml:space="preserve"> Paper Wool For Wrapping</t>
  </si>
  <si>
    <t>49059010</t>
  </si>
  <si>
    <t>ـ ـ ـ كرات أرضية</t>
  </si>
  <si>
    <t>- - - Globes</t>
  </si>
  <si>
    <t>49059090</t>
  </si>
  <si>
    <t>49100000</t>
  </si>
  <si>
    <t>تقاويم من جميع الأنواع مطبوعة بما في ذلك تقاويم المكاتـب</t>
  </si>
  <si>
    <t>Calendars Of Any Kind, Printed, Including Calendar Blocks</t>
  </si>
  <si>
    <t>51123010</t>
  </si>
  <si>
    <t>52030000</t>
  </si>
  <si>
    <t>قطن مندوف أو ممشط</t>
  </si>
  <si>
    <t>Cotton, Carded Or Combed</t>
  </si>
  <si>
    <t>52081900</t>
  </si>
  <si>
    <t>52102900</t>
  </si>
  <si>
    <t>52103900</t>
  </si>
  <si>
    <t>52114900</t>
  </si>
  <si>
    <t>52121500</t>
  </si>
  <si>
    <t>نسج اخر من قطن مطبوعة</t>
  </si>
  <si>
    <t>Woven Cotton Fabrics Printed</t>
  </si>
  <si>
    <t>52122300</t>
  </si>
  <si>
    <t>نسج اخر من قطن مصبوغة</t>
  </si>
  <si>
    <t>Woven Cotton Fabrics Dyed</t>
  </si>
  <si>
    <t>52122400</t>
  </si>
  <si>
    <t>Woven Cotton Fabrics Of Yarns Of Different Colours</t>
  </si>
  <si>
    <t>53071000</t>
  </si>
  <si>
    <t>خيوط من جوت مفردة</t>
  </si>
  <si>
    <t>Yarn Of Jute, Single</t>
  </si>
  <si>
    <t>54023200</t>
  </si>
  <si>
    <t xml:space="preserve"> خيوط عاليه المتانه من نايلون أو من بولي أميدات أُخر ، مقاس الخيط المفرد منها يزيد عن 50 تكس</t>
  </si>
  <si>
    <t xml:space="preserve"> Of Nylon Or Other Polyamides, Measuring Per Single Yarn More Than 50 Tex</t>
  </si>
  <si>
    <t>54041100</t>
  </si>
  <si>
    <t>شعيرات مفردة تركيبية، قابلة للمط (الاستومتريك)</t>
  </si>
  <si>
    <t>Synthetic Monofilament, From Elastomeric</t>
  </si>
  <si>
    <t>54060000</t>
  </si>
  <si>
    <t>خيوط من شعيرات تركيبية أو اصطناعية (عدا خيوط الخياطة)، مهيأة للبيع بالتجزئة</t>
  </si>
  <si>
    <t>Man Made Filament Yarn (Other Than Sewing Thread) Put Up For Retail Sale</t>
  </si>
  <si>
    <t>54074100</t>
  </si>
  <si>
    <t>55081010</t>
  </si>
  <si>
    <t>خيوط خياطه من الياف تركيبيه غير مستمره مهيأة للبيع بالتجزئة</t>
  </si>
  <si>
    <t>Sewing Thread Of Manmade Staple Fibers, For Retail Sale</t>
  </si>
  <si>
    <t>55092200</t>
  </si>
  <si>
    <t>خيوط (عدا خيوط الخياطة) مزوية أو متعددة الزوي</t>
  </si>
  <si>
    <t>Yarn (Not Sewing Thread) Of Synthetic Staple Fibers, Multiple (Folded) Or Cabled Yarn</t>
  </si>
  <si>
    <t>55122900</t>
  </si>
  <si>
    <t>55129900</t>
  </si>
  <si>
    <t>غيرها من نسج الألياف التركيبية</t>
  </si>
  <si>
    <t>55141100</t>
  </si>
  <si>
    <t>نسج من الياف تركيبيه غير مستمره من ألياف بولستر غير مستمرة بنسج ساده</t>
  </si>
  <si>
    <t>55142900</t>
  </si>
  <si>
    <t>55152100</t>
  </si>
  <si>
    <t>نسج مخلوطة بصورة رئيسية أو فقط بشعيرات الياف تركيبية أو اصطناعية</t>
  </si>
  <si>
    <t>55161100</t>
  </si>
  <si>
    <t>نسج تحتوى على الياف اصطناعيه غير مستمره غير مقصورة أو مقصورة</t>
  </si>
  <si>
    <t xml:space="preserve"> Woven Fabrics Of Artificial Staple Fibers, Unbleached Or Bleached</t>
  </si>
  <si>
    <t>55162200</t>
  </si>
  <si>
    <t>نسج تحتوى على اقل من 80%من الياف اصطناعيه غير مستمره مصبوغه</t>
  </si>
  <si>
    <t>Woven Fabrics Of Artificial Staple Fibers, Dyed</t>
  </si>
  <si>
    <t>56029000</t>
  </si>
  <si>
    <t>غيرها من اللباد الغير مشرب ولا المطلى</t>
  </si>
  <si>
    <t>Felt, Other</t>
  </si>
  <si>
    <t>56060010</t>
  </si>
  <si>
    <t xml:space="preserve"> خيوط بريم وبريم من صفيحات واشكال مماثله</t>
  </si>
  <si>
    <t>Gimped Yarn,And The Like</t>
  </si>
  <si>
    <t>56079021</t>
  </si>
  <si>
    <t>خيوط  ربط أو حزم مضفورة,من جوت أو من ألياف نسجية لحائية أُخر من البند 53.03</t>
  </si>
  <si>
    <t xml:space="preserve"> Of Jute Or Of Other Textile Bast Fibres Of Heading 53.03</t>
  </si>
  <si>
    <t>56081100</t>
  </si>
  <si>
    <t>شباك جاهزة لصيد الأسماك</t>
  </si>
  <si>
    <t>Made Up Fishing Nets</t>
  </si>
  <si>
    <t>57023190</t>
  </si>
  <si>
    <t>غيرها من انواع السجاد والبسط</t>
  </si>
  <si>
    <t>57023900</t>
  </si>
  <si>
    <t>_  سجاد من مواد نسجية أخر</t>
  </si>
  <si>
    <t>57024120</t>
  </si>
  <si>
    <t>57025000</t>
  </si>
  <si>
    <t>غيرها، غير مخملية، غير جاهزة من قطن</t>
  </si>
  <si>
    <t>Other, Not Of Pile Construction, Not Made Up</t>
  </si>
  <si>
    <t>57033920</t>
  </si>
  <si>
    <t>- - - سجاد وبسط من خيوط قطيفة</t>
  </si>
  <si>
    <t>- - - Carpets and rugs of chenille yarn</t>
  </si>
  <si>
    <t>58109900</t>
  </si>
  <si>
    <t>مطرزات من مواد نسجية أُخر</t>
  </si>
  <si>
    <t>Embroidery Of Other Textile Materials</t>
  </si>
  <si>
    <t>59069100</t>
  </si>
  <si>
    <t>اشرطه لاصقه مصنرة أو كروشيه</t>
  </si>
  <si>
    <t>Rubberized Textile Fabrics Knitted Or Crocheted</t>
  </si>
  <si>
    <t>59070012</t>
  </si>
  <si>
    <t xml:space="preserve"> النسج المطلية بمواد شمعية</t>
  </si>
  <si>
    <t>Textiles Fabrics Coated With Waxy Materiales</t>
  </si>
  <si>
    <t>59070020</t>
  </si>
  <si>
    <t xml:space="preserve"> نسج مرسوم عليها مناظر خلفية (ديكورات) للمسارح والمراسم (الاستديوهات) أو لاستعمالات مماثلة</t>
  </si>
  <si>
    <t xml:space="preserve"> Painted Canvas Being The Fabfrical Scenery,Studio Back-Cloths Or The Like</t>
  </si>
  <si>
    <t>59112000</t>
  </si>
  <si>
    <t xml:space="preserve"> نسج النخل وإن كانت جاهزة</t>
  </si>
  <si>
    <t xml:space="preserve"> Bolting Cloth, Whether Or Not Made Up</t>
  </si>
  <si>
    <t>59113100</t>
  </si>
  <si>
    <t>نسج وزن المتر المربع منها أقل من 650 جم</t>
  </si>
  <si>
    <t>Textile Products &amp; Articles For Specific Technical Use, Weighing Less Than 650 G/M2</t>
  </si>
  <si>
    <t>60012200</t>
  </si>
  <si>
    <t>60019900</t>
  </si>
  <si>
    <t>60062200</t>
  </si>
  <si>
    <t>60062300</t>
  </si>
  <si>
    <t>61072900</t>
  </si>
  <si>
    <t>Men'S Or Boys' Briefs, Of Other Textile Materials</t>
  </si>
  <si>
    <t>61152200</t>
  </si>
  <si>
    <t>من ألياف تركيبية، مقاس الخيــط المفـــرد منهــا  67 ديسيتكس أو أكثر</t>
  </si>
  <si>
    <t xml:space="preserve"> Of Synthetic Fibre, Measuring Per Single Yarn 67 Decitex Or More</t>
  </si>
  <si>
    <t>62072200</t>
  </si>
  <si>
    <t>قمصان داخلية وكالسونات وسراويل داخلية أخر وقمصان نوم وبيجاما وبرانس حمام وأرواب دوشامبر وأصناف مماثلة للرجال أو الصبية من الياف تركيبيه او اصطناعيه</t>
  </si>
  <si>
    <t>Men'S Or Boys' Pajamas Of Man-Made Fibres</t>
  </si>
  <si>
    <t>62171031</t>
  </si>
  <si>
    <t>توابع ألبسة  بأبازيم أو مغاليق أو زخارف من معدن ثمين أو مزخرفة بلآلي أو بأحجار كريمة أو شبه كريمة</t>
  </si>
  <si>
    <t>Parts Of Garments Or Of Clothing Accessories, With Incorporate Buckles Or Other Fitting Of Precious Metal Or Are Decorated With Pearls, Precious Or Semi-Precious Stones.</t>
  </si>
  <si>
    <t>62179010</t>
  </si>
  <si>
    <t xml:space="preserve"> الأبطيات</t>
  </si>
  <si>
    <t>Dress Shields</t>
  </si>
  <si>
    <t>63029190</t>
  </si>
  <si>
    <t>غيرها من الفوط</t>
  </si>
  <si>
    <t>Towels, Other</t>
  </si>
  <si>
    <t>63049920</t>
  </si>
  <si>
    <t xml:space="preserve"> الأغطية الواقية لمقاعد وسائل النقل</t>
  </si>
  <si>
    <t>63049930</t>
  </si>
  <si>
    <t xml:space="preserve"> أربطة الستائر</t>
  </si>
  <si>
    <t>Curtian Bands</t>
  </si>
  <si>
    <t>63051090</t>
  </si>
  <si>
    <t>غيرها من اكياس التعبئه والتغليف</t>
  </si>
  <si>
    <t>Sacks, Other</t>
  </si>
  <si>
    <t>63064000</t>
  </si>
  <si>
    <t>فرشات قابلة للنفخ</t>
  </si>
  <si>
    <t>Pneumatic Mattresses</t>
  </si>
  <si>
    <t>65050020</t>
  </si>
  <si>
    <t>غتر مطبوعة على شكل شماغ غير مطرزة</t>
  </si>
  <si>
    <t xml:space="preserve">  Headgear (Ghuttra), Printed In Form Of Shimagh, Not Embroidered</t>
  </si>
  <si>
    <t>65061030</t>
  </si>
  <si>
    <t xml:space="preserve"> الخوذ العسكرية</t>
  </si>
  <si>
    <t>Military Helmets</t>
  </si>
  <si>
    <t>66032000</t>
  </si>
  <si>
    <t>هياكل مظلات، بما فيها الهياكل المركبة على محاور عصي</t>
  </si>
  <si>
    <t>Umbrella Frames, Including Frames Mounted On Shafts (Sticks)</t>
  </si>
  <si>
    <t>68010090</t>
  </si>
  <si>
    <t>ترابيع وأحجار تبليط ورصف طرق من احجار طبيعيه اخرى</t>
  </si>
  <si>
    <t>Sets Of Other Natural Stones</t>
  </si>
  <si>
    <t>68029121</t>
  </si>
  <si>
    <t>أحواض استحمام</t>
  </si>
  <si>
    <t>Bathtubs</t>
  </si>
  <si>
    <t>68099090</t>
  </si>
  <si>
    <t>غيرها من القوالب</t>
  </si>
  <si>
    <t>Plaster Compositions, Other</t>
  </si>
  <si>
    <t>68101921</t>
  </si>
  <si>
    <t>بلاط وكتل جانبية (بردورات) لرصف الطرق</t>
  </si>
  <si>
    <t xml:space="preserve"> Tiles And Blocks For Road Paving</t>
  </si>
  <si>
    <t>68101990</t>
  </si>
  <si>
    <t>Artificial Stone, Other</t>
  </si>
  <si>
    <t>68118100</t>
  </si>
  <si>
    <t>صفائح مموجة غير محتوية على حرير صخري (اسبستوس)</t>
  </si>
  <si>
    <t xml:space="preserve"> Corrugated Sheets Not Containing Asbestos</t>
  </si>
  <si>
    <t>68149010</t>
  </si>
  <si>
    <t xml:space="preserve"> أنابيب ومجاري وما يماثلها من أصناف مقولبة</t>
  </si>
  <si>
    <t>Pips,Channels And The Like Of</t>
  </si>
  <si>
    <t>68151200</t>
  </si>
  <si>
    <t>ـ ـ أقمشة من ألياف الكربون</t>
  </si>
  <si>
    <t>-- Fabrics of carbon fibres</t>
  </si>
  <si>
    <t>68151390</t>
  </si>
  <si>
    <t>68152030</t>
  </si>
  <si>
    <t xml:space="preserve"> أوعية لزرع النباتات</t>
  </si>
  <si>
    <t>Plant Pots Of Peat</t>
  </si>
  <si>
    <t>69059090</t>
  </si>
  <si>
    <t>غيرها من الزخارف والاغطيه</t>
  </si>
  <si>
    <t>Roofings,  Other</t>
  </si>
  <si>
    <t>69131040</t>
  </si>
  <si>
    <t xml:space="preserve"> منافض للسجائر</t>
  </si>
  <si>
    <t>Ashtrays</t>
  </si>
  <si>
    <t>70111000</t>
  </si>
  <si>
    <t>فوارغ وانابيب للإنارة الكهربائية</t>
  </si>
  <si>
    <t>Glass Envelopes For Electric Lighting</t>
  </si>
  <si>
    <t>70139139</t>
  </si>
  <si>
    <t>غيرها من المنتجات العطريه</t>
  </si>
  <si>
    <t>Botles, Other</t>
  </si>
  <si>
    <t>70171090</t>
  </si>
  <si>
    <t>غيرها من أصناف من زجاج للمختبرات ، أو للصحة أو للصيدلة من كوارتز مصهور أو من غيره من السيليكا المصهورة</t>
  </si>
  <si>
    <t xml:space="preserve"> Other Laboratory, hygienic or pharmaceutical glassware of fused quartz or other fused silica</t>
  </si>
  <si>
    <t>70196200</t>
  </si>
  <si>
    <t>ـ ـ نسج محكمة النسج من ألياف ممشطه "فتائل"</t>
  </si>
  <si>
    <t>-- Other closed fabrics of rovings</t>
  </si>
  <si>
    <t>70197100</t>
  </si>
  <si>
    <t>ـ ـ أوشحة "براقع" (صفائح رقيقة)</t>
  </si>
  <si>
    <t>-- Veils (thin sheets)</t>
  </si>
  <si>
    <t>70200020</t>
  </si>
  <si>
    <t>خزانات وأحواض</t>
  </si>
  <si>
    <t>Tanks And Basins</t>
  </si>
  <si>
    <t>70200030</t>
  </si>
  <si>
    <t xml:space="preserve"> حروف وأرقام ولافتات وزخارف أخر للمحلات التجارية</t>
  </si>
  <si>
    <t>Letters,Numbers,Sign-Plates And Similar Motifs For Shop Signs And Shop Windows</t>
  </si>
  <si>
    <t>71023900</t>
  </si>
  <si>
    <t>غيره من الماس الغير صناعى</t>
  </si>
  <si>
    <t>Diamonds, Other</t>
  </si>
  <si>
    <t>71031000</t>
  </si>
  <si>
    <t>أحجار كريمة غير مشغولة أو فقط منشورة أو مشذبة</t>
  </si>
  <si>
    <t>Un-Worked Precious Stones</t>
  </si>
  <si>
    <t>71069200</t>
  </si>
  <si>
    <t>فضة (بما في ذلك الفضة المطلية بذهب أو بلاتين) نصف مشغول</t>
  </si>
  <si>
    <t>Silver (Including Silver Plated With Gold Or Platinum) In Semi Manufactured Forms</t>
  </si>
  <si>
    <t>71081300</t>
  </si>
  <si>
    <t>ذهب بأشكال نصف مشغولة أُخر</t>
  </si>
  <si>
    <t>Other Semi-Manufactured Forms:</t>
  </si>
  <si>
    <t>71090000</t>
  </si>
  <si>
    <t>معادن عادية أو فضة مكسوة بقشرة من ذهب خام أو نصف  مشغول</t>
  </si>
  <si>
    <t>Base Metals Of Silver, Clad With Gold, Not Further Worked Than Semi Manufactured</t>
  </si>
  <si>
    <t>71101900</t>
  </si>
  <si>
    <t>غيره من اشكال البلاتين</t>
  </si>
  <si>
    <t>Platinum Unwrought, Other</t>
  </si>
  <si>
    <t>72021100</t>
  </si>
  <si>
    <t>خلائط محتوية على أكثر من 2% وزناً من الكربون</t>
  </si>
  <si>
    <t>Ferro Alloys Containing By Weight More Than 2% Of Carbon</t>
  </si>
  <si>
    <t>72069000</t>
  </si>
  <si>
    <t>حديد وصلب غير مخلوط بأشكال أولية أخر عدا سبائك الاجنوت</t>
  </si>
  <si>
    <t>Iron Or Non Alloy Steel In Primary Forms, Other Than In Ingots</t>
  </si>
  <si>
    <t>72082600</t>
  </si>
  <si>
    <t>72091700</t>
  </si>
  <si>
    <t>72092500</t>
  </si>
  <si>
    <t>منتجات مسطحه بسمك 3 مم أو أكثر</t>
  </si>
  <si>
    <t>Flat Rolled Products Of Iron Or Non Alloy Steel Of A Thickness Of 3 Mm Or More</t>
  </si>
  <si>
    <t>72099000</t>
  </si>
  <si>
    <t>72142030</t>
  </si>
  <si>
    <t>- - - ذات مقطع عرضي دائري أقل من 8 ملم</t>
  </si>
  <si>
    <t>72142040</t>
  </si>
  <si>
    <t>- - - ذات مقطع عرضي دائري  من 8 ملم إلى 40 ملم</t>
  </si>
  <si>
    <t>72159040</t>
  </si>
  <si>
    <t>72166900</t>
  </si>
  <si>
    <t>Shapes, Other</t>
  </si>
  <si>
    <t>72189900</t>
  </si>
  <si>
    <t>72191100</t>
  </si>
  <si>
    <t>72201200</t>
  </si>
  <si>
    <t>منتجات مسطحة بالتجليخ من صلب مقاوم للصدأ، بعرض يقل عن 600 مم بسمك يقل عن 475 مم</t>
  </si>
  <si>
    <t>Flat Rolled Products Of Stainless Steel  Of A Thickness Of Less Than 475 Mm</t>
  </si>
  <si>
    <t>72209000</t>
  </si>
  <si>
    <t>غيرها من منتجات مسطحه بالتجليخ من صلب مقاوم للصدأ</t>
  </si>
  <si>
    <t>Flat Rolled Products Of Stainless Steel, Other</t>
  </si>
  <si>
    <t>72249000</t>
  </si>
  <si>
    <t>Ingots And Other Primary Forms, Other</t>
  </si>
  <si>
    <t>72269200</t>
  </si>
  <si>
    <t>منتجات مسطحة بالتجليخ من خلائط فولاذية أخر بعرض أقل من 600 مم غير مشغوله باكثر من التجليخ على البارد</t>
  </si>
  <si>
    <t>Alloy Steel Not Further Worked Than Cold-Rolled (Cold-Reduced)</t>
  </si>
  <si>
    <t>72281010</t>
  </si>
  <si>
    <t>72283020</t>
  </si>
  <si>
    <t>73023000</t>
  </si>
  <si>
    <t xml:space="preserve"> محولات، مقصات وأسنة مقصات، قضبان تقاطع وتوجيه وعناصر تقاطع أُخر</t>
  </si>
  <si>
    <t>Switch Blades, Crossing Frogs, Point Rods And Other Crossing Pieces</t>
  </si>
  <si>
    <t>73051900</t>
  </si>
  <si>
    <t>Line Pipe, Other</t>
  </si>
  <si>
    <t>73065000</t>
  </si>
  <si>
    <t>مواسير وأنابيب وأشكال خاصة ملحومة، ذات مقطع عرضي دائري من خلائط فولاذية أخر</t>
  </si>
  <si>
    <t>Tubes, Pipes And Hollow Profiles, Welded, Of A Circular Cross Section, Of Other Alloy Steel</t>
  </si>
  <si>
    <t>73143900</t>
  </si>
  <si>
    <t>غيرها من الشباك والسياج الشبكية</t>
  </si>
  <si>
    <t>Grill And Fencing, Of Steel, Other</t>
  </si>
  <si>
    <t>73144900</t>
  </si>
  <si>
    <t>غيرها من شباك وسياج شبكية من حديد مطلية باللدائن</t>
  </si>
  <si>
    <t>73170030</t>
  </si>
  <si>
    <t>دبابيس ورق الرسم</t>
  </si>
  <si>
    <t>Drawing Pins</t>
  </si>
  <si>
    <t>73211210</t>
  </si>
  <si>
    <t>73211290</t>
  </si>
  <si>
    <t>73218290</t>
  </si>
  <si>
    <t>73259920</t>
  </si>
  <si>
    <t xml:space="preserve"> لـوحات وسدادات مأخذ اطفاء الحريق وأعمدة الإنذار من الحريق</t>
  </si>
  <si>
    <t>Hydrant Pillars And Covers,Drinking Fountains;Pillar-Boxes For Alarm Pillars,Bollards</t>
  </si>
  <si>
    <t>73259940</t>
  </si>
  <si>
    <t>74032900</t>
  </si>
  <si>
    <t>خلائط نحاس أُخر عدا الخلائط الرئيسية الداخلة في البند 7405</t>
  </si>
  <si>
    <t>Other Copper Alloys (Other Than Master Alloys Of Heading No 7405)</t>
  </si>
  <si>
    <t>74093900</t>
  </si>
  <si>
    <t>74102100</t>
  </si>
  <si>
    <t>74198040</t>
  </si>
  <si>
    <t>- - - أقطاب من نحاس أو من خلائط النحاس المستخدمة في الطلاء الكهربائي</t>
  </si>
  <si>
    <t xml:space="preserve">  - - - Cathodes of copper or copper alloy for electro-plating</t>
  </si>
  <si>
    <t>75071100</t>
  </si>
  <si>
    <t>مواسير وأنابيب ولوازم مواسير أو أنابيب (مثل وصلات وأكواع أو أكمام) من نيكل غير مخلوط</t>
  </si>
  <si>
    <t>Nickel Tubes, Pipes And Tube Or Pipe Fittings Of Nickel, Not Alloyed</t>
  </si>
  <si>
    <t>76051900</t>
  </si>
  <si>
    <t>غيرها من اسلاك الالمنيوم</t>
  </si>
  <si>
    <t>Aluminum Wire Other</t>
  </si>
  <si>
    <t>76069220</t>
  </si>
  <si>
    <t>ـ ـ ـ صفائح والواح من خلائط ألومنيوم ذات سماكة أكبر من 0.2 مم</t>
  </si>
  <si>
    <t>- - - Aluminium alloys plates and sheets of a thickness exceeding 0.2</t>
  </si>
  <si>
    <t>76069290</t>
  </si>
  <si>
    <t>76110000</t>
  </si>
  <si>
    <t>خزانات وصهاريج وخوابي وأوعية مماثلة، لجميع المواد (باستثناء الغاز المضغوط أو المسيل)، من ألومنيوم تتجاوز سعتها 3000 لتر وان كانت مبطنة أو معزولة حراريا، دون إن تكون مجهزة بأدوات آلية أو حرارية</t>
  </si>
  <si>
    <t>Aluminum Reservoirs, Tanks, Vats And Similar Containers, For Any Material (Other Than Compressed Or Liquefied Gas) Of A Capacity Exceeding 300 L, Whether Or Not Lined Or Heat Insulated, But Not Fitted With Mechanical Or Thermal Equipment</t>
  </si>
  <si>
    <t>76149000</t>
  </si>
  <si>
    <t>78019900</t>
  </si>
  <si>
    <t>غيره من الرصاص</t>
  </si>
  <si>
    <t>Unwrought Lead, Not Refined, Other</t>
  </si>
  <si>
    <t>78041900</t>
  </si>
  <si>
    <t>غيرها من الصفائح والاشرطه</t>
  </si>
  <si>
    <t>Luminum Sheets, Strip, Other</t>
  </si>
  <si>
    <t>79040010</t>
  </si>
  <si>
    <t>أسلاك</t>
  </si>
  <si>
    <t>Zinc Wire</t>
  </si>
  <si>
    <t>79040090</t>
  </si>
  <si>
    <t xml:space="preserve"> أشكال خاصة</t>
  </si>
  <si>
    <t>Zinc Bars, Specially Forms</t>
  </si>
  <si>
    <t>81019900</t>
  </si>
  <si>
    <t>مصنوعات أخر من تنجستين</t>
  </si>
  <si>
    <t>Other Articles Of Tungsten</t>
  </si>
  <si>
    <t>81083000</t>
  </si>
  <si>
    <t xml:space="preserve"> فضلات وخردة</t>
  </si>
  <si>
    <t>Titanium Waste And Scrap</t>
  </si>
  <si>
    <t>82014000</t>
  </si>
  <si>
    <t xml:space="preserve"> فؤوس و بلطات وعدد قاطعة مماثلة</t>
  </si>
  <si>
    <t>Axes, Bill Hooks And Similar Hewing Tools</t>
  </si>
  <si>
    <t>82056000</t>
  </si>
  <si>
    <t xml:space="preserve"> مواقد لحام</t>
  </si>
  <si>
    <t>Blow Lamps</t>
  </si>
  <si>
    <t>83014030</t>
  </si>
  <si>
    <t xml:space="preserve"> مغاليق للحقائب</t>
  </si>
  <si>
    <t>Locks For Handbags</t>
  </si>
  <si>
    <t>83015000</t>
  </si>
  <si>
    <t xml:space="preserve"> مغاليق وأطـر بمغاليق محتوية على أقفال</t>
  </si>
  <si>
    <t>Clasps And Frames With Clasps, Incorporating Locks</t>
  </si>
  <si>
    <t>83040029</t>
  </si>
  <si>
    <t>خزانات الملفات من معادن عادية أخر</t>
  </si>
  <si>
    <t>Filing Cabinets Of Other Base Metal</t>
  </si>
  <si>
    <t>83089020</t>
  </si>
  <si>
    <t>خرز وبرق ترتر</t>
  </si>
  <si>
    <t>Beads And Spangles(Tarter)</t>
  </si>
  <si>
    <t>83099060</t>
  </si>
  <si>
    <t>الأربطــة لأحكام سد الأكياس والأوعية المماثلة، والتي تحتوي على سلك أو سلكين من الحديد موضوعين بين شريطين من اللدائن أو الورق</t>
  </si>
  <si>
    <t>Fastentenings For Sealing Bags,Sachets Or Similar Containers,Consisting Of One Or Two Steel Wires Sandwiched Between Two Strips Of Plastics Or Two Strips Of Paper</t>
  </si>
  <si>
    <t>83100020</t>
  </si>
  <si>
    <t xml:space="preserve"> لافتات للمصالح العامة (شرطة، فرقة إطفاء، الخ) ولإعلان المحظورات ( "ممنوع التدخين"، "خاص للألعاب" الخ) ولافتات الإرشاد إلى الطرق ولافتات لمرور وسائط النقل، الخ</t>
  </si>
  <si>
    <t>Sign-Plates For Pablic Services (Police,Fire-Brigade,Etc)Prohibitions ("No Smoking","Game Preserve,"Etc)  Sign-Post Or Traffic Sign-Plates Etc</t>
  </si>
  <si>
    <t>83100040</t>
  </si>
  <si>
    <t xml:space="preserve"> لافتات الإعلان</t>
  </si>
  <si>
    <t>Advertising Sign-Plates</t>
  </si>
  <si>
    <t>83100070</t>
  </si>
  <si>
    <t xml:space="preserve"> أرقام وأحرف ورسوم منفصلة ومعدة لصناعة اللوحات المشار  إليها في هذا البند</t>
  </si>
  <si>
    <t>Separate Letters,Numbers Or Designs(Or Sets Thereof ),Employed To Mak Up Sign-Plates As Described Above</t>
  </si>
  <si>
    <t>84042000</t>
  </si>
  <si>
    <t>مكثفات للآلات البخارية</t>
  </si>
  <si>
    <t>Condensers For Steam Or Other Vapor Power Units</t>
  </si>
  <si>
    <t>84073100</t>
  </si>
  <si>
    <t>محركات ذات مكابس متناوبة لا تتجاوز سعة اسطوانتها 50 سنتيمتر مكعب، من النوع المستعمل لتسيير السيارات والعربات والجرارت</t>
  </si>
  <si>
    <t>Spark Ignition Reciprocating Piston Engines Of A Cylinder Capacity Not Exceeding 50 Cc, Used For The Propulsion Of Vehicles</t>
  </si>
  <si>
    <t>84073200</t>
  </si>
  <si>
    <t>محركات بمكابس متناوبة تزيد سعة اسطوانتها عن 50 سم3 ولا تتجاوز 250 سم3، من النوع المستعمل لتسيير السيارات والعربات والجرارات</t>
  </si>
  <si>
    <t>Spark Ignition Reciprocating Piston Engines Of A Cylinder Capacity Exceeding 50 Cc But Not Exceeding 250 Cc, Used For The Propulsion Of Vehicles</t>
  </si>
  <si>
    <t>84073410</t>
  </si>
  <si>
    <t>محركات بمكابس تزيد سعة اسطواناتها عن 1000 سم3 ولا تتجاوز 1500 سم3</t>
  </si>
  <si>
    <t>Spark Ignition Of Acylinder Capacity Exceeding  1,000 Cc But Not Exceeding 1,500 Cc</t>
  </si>
  <si>
    <t>84112200</t>
  </si>
  <si>
    <t>عنفات دافعه تتجاوز قدرتها 1100 كيلو واط KW</t>
  </si>
  <si>
    <t>Turbo Jets Of A Power Exceeding 1,100 Kw</t>
  </si>
  <si>
    <t>84147000</t>
  </si>
  <si>
    <t>ـ خزائن بيولوجية مأمونة مانعة لتسرب الغاز</t>
  </si>
  <si>
    <t>- Gas-tight biological safety cabinets</t>
  </si>
  <si>
    <t>84178040</t>
  </si>
  <si>
    <t xml:space="preserve"> أفران لصنع الزجاج</t>
  </si>
  <si>
    <t>Glass Manufacturing Furnaces</t>
  </si>
  <si>
    <t>84193300</t>
  </si>
  <si>
    <t>ـ ـ أجهزة التجفيف بالتجميد، وحدات التجفيف بالتجميد وأجهزة التجفيف بالرش</t>
  </si>
  <si>
    <t>-- Lyophilisation apparatus, freeze drying units and spray dryers</t>
  </si>
  <si>
    <t>84209100</t>
  </si>
  <si>
    <t xml:space="preserve"> أسطوانات</t>
  </si>
  <si>
    <t>Cylinders</t>
  </si>
  <si>
    <t>84286000</t>
  </si>
  <si>
    <t>ناقلات سلكية (بما فيها المقاعد وأجهزة رفع المتزلجين) والجهاز الآلي للسحب للناقلات الجبلية فونيكيلر</t>
  </si>
  <si>
    <t>Teleferics, Chair Lifts, Ski Drag Lines Traction Mechanisms For Funiculars</t>
  </si>
  <si>
    <t>84287000</t>
  </si>
  <si>
    <t>ـ روبوتات صناعية</t>
  </si>
  <si>
    <t>- Industrial robots</t>
  </si>
  <si>
    <t>84304900</t>
  </si>
  <si>
    <t>آلات سبر وحفر أخرى، غير ذاتية الحركة</t>
  </si>
  <si>
    <t>Boring Or Sinking Machinery, Not Self Propelled</t>
  </si>
  <si>
    <t>84322100</t>
  </si>
  <si>
    <t xml:space="preserve"> آلات تفتيت كتل التربة ذات الأقراص</t>
  </si>
  <si>
    <t>Disc Harrows</t>
  </si>
  <si>
    <t>84322900</t>
  </si>
  <si>
    <t>غيرها من آلات التفتيت</t>
  </si>
  <si>
    <t>Harrows, Scarifiers, Other</t>
  </si>
  <si>
    <t>84323900</t>
  </si>
  <si>
    <t>غيرها من آلات البذر والغرس والشتل.</t>
  </si>
  <si>
    <t xml:space="preserve"> Other of seeders, planters and transplanters</t>
  </si>
  <si>
    <t>84336000</t>
  </si>
  <si>
    <t>آلات وأجهزة لتنظيف أو تصنيف أو فرز البيض أو الفواكه أو غيرها من المحاصيل الزراعية</t>
  </si>
  <si>
    <t>Machines For Cleaning, Sorting Or Grading Eggs, Fruit Or Other Agricultural Produce</t>
  </si>
  <si>
    <t>84392000</t>
  </si>
  <si>
    <t>آلات وأجهزة لصنع الورق أو الورق المقوى</t>
  </si>
  <si>
    <t>Machinery For Making Paper Or Paperboard</t>
  </si>
  <si>
    <t>84393000</t>
  </si>
  <si>
    <t>آلات وأجهزة لتجهيز الورق أو الورق المقوى</t>
  </si>
  <si>
    <t>Machinery For Finishing Paper Or Paperboard</t>
  </si>
  <si>
    <t>84412000</t>
  </si>
  <si>
    <t>(آلات وأجهزة لصنع الأكياس أو الأكياس الصغيرة أو الظروف (المغلفات</t>
  </si>
  <si>
    <t>Machines For Making Bags, Sacks Or Envelopes</t>
  </si>
  <si>
    <t>84423000</t>
  </si>
  <si>
    <t>آلات وأجهزة ومعدات أخر لسبك أو صف الحروف</t>
  </si>
  <si>
    <t>Other Machinery, Apparatus And Equipment For Type Founding Or Type Setting (N.E.S.)</t>
  </si>
  <si>
    <t>84431200</t>
  </si>
  <si>
    <t>(آلات وأجهزة لطباعة الأوفست تتم تغذيها بصفائح الورق من النوع المستعمل في المكاتب (لا يتجاوز مقـاس الصفحة 22 *36 سم</t>
  </si>
  <si>
    <t>Offset Printing Machinery With Sheet Fed, Office Type (Sheet Size Not Exceeding 22 X 36 Cm)</t>
  </si>
  <si>
    <t>84431400</t>
  </si>
  <si>
    <t>آلات طباعة بالحروف تغذى بلفات ورق ، باستثناء آلات الطباعة "الفليوكسوغرافية"</t>
  </si>
  <si>
    <t>- - Letteress Printing Machinery, Reel Fed, Excluding Flexographic Printing</t>
  </si>
  <si>
    <t>84439930</t>
  </si>
  <si>
    <t xml:space="preserve"> ـ ـ ـ ملقمات الورق</t>
  </si>
  <si>
    <t xml:space="preserve">  - - - Paper Feeders</t>
  </si>
  <si>
    <t>84454000</t>
  </si>
  <si>
    <t>آلات تكبيب (بما فيها آلات لف خيوط على أنابيب) وآلات حل المواد النسجية</t>
  </si>
  <si>
    <t>Textile Winding (Including Weft Winding) Or Reeling Machines</t>
  </si>
  <si>
    <t>84462900</t>
  </si>
  <si>
    <t>غيرها من الالات</t>
  </si>
  <si>
    <t>Weaving Machines (Looms), Other</t>
  </si>
  <si>
    <t>84542000</t>
  </si>
  <si>
    <t>قوالب سبك ومغارف من الأنواع المستعملة في عمليات التعدين أو صهر المعادن</t>
  </si>
  <si>
    <t>Ingot Moulds And Ladles Of A Kind Used In Metallurgy Or In Metal Foundries</t>
  </si>
  <si>
    <t>84593900</t>
  </si>
  <si>
    <t>غيرها من الآلات ذات التحكم</t>
  </si>
  <si>
    <t>Boring Milling Machines, Other</t>
  </si>
  <si>
    <t>84594100</t>
  </si>
  <si>
    <t>آلات أخر لتعديل و ضبط الثقوب، للمعادن، ذات تحكم رقمي</t>
  </si>
  <si>
    <t xml:space="preserve"> Other boring machines, for metal, noumerically controlled</t>
  </si>
  <si>
    <t>84594900</t>
  </si>
  <si>
    <t>غيرها من آلات أخر لتعديل و ضبط الثقوب، للمعادن</t>
  </si>
  <si>
    <t xml:space="preserve"> Other of other boring machines, for metal</t>
  </si>
  <si>
    <t>84621100</t>
  </si>
  <si>
    <t>ـ ـ آلات لتشكيل القوالب المختومة (المغلقة)</t>
  </si>
  <si>
    <t>-- Closed die forging machines</t>
  </si>
  <si>
    <t>84626100</t>
  </si>
  <si>
    <t>ـ ـ مكابس هيدروليكية</t>
  </si>
  <si>
    <t>-- Hydraulic presses</t>
  </si>
  <si>
    <t>84659300</t>
  </si>
  <si>
    <t>آلات شحذ أو تنعيم أو تلميع</t>
  </si>
  <si>
    <t>Grinding, Sanding Or Polishing Machines</t>
  </si>
  <si>
    <t>84659600</t>
  </si>
  <si>
    <t xml:space="preserve"> آلات شق الات تقطيع إلى شرائح أو قصاصات ، الات تقشير</t>
  </si>
  <si>
    <t>Splitting, Slicing Or Paring Machines</t>
  </si>
  <si>
    <t>84671950</t>
  </si>
  <si>
    <t>مطارق لازالة الصدأ ومطارق النقش ومطارق الثقب ومطارق تكسير الخرسانة ومطارق البرشمة</t>
  </si>
  <si>
    <t>Rust Scaling Hammers And The Like</t>
  </si>
  <si>
    <t>84702900</t>
  </si>
  <si>
    <t>غيرها من الآلات الحاسبة</t>
  </si>
  <si>
    <t>Electronic Calculators, Other</t>
  </si>
  <si>
    <t>84768900</t>
  </si>
  <si>
    <t>غيرها من آلات ذاتية الحركة متضمنة على أجهزة  تسخين أو تبريد</t>
  </si>
  <si>
    <t>Automatic Goods Vending Machines Other</t>
  </si>
  <si>
    <t>84791020</t>
  </si>
  <si>
    <t xml:space="preserve"> آلات فرش الحصى أو الاسفلت على الطرق</t>
  </si>
  <si>
    <t>Machinery For Bedding Gravel Or As Phlt On Roads</t>
  </si>
  <si>
    <t>84794000</t>
  </si>
  <si>
    <t>آلات وأجهزة آلية لصنع الحبال أو الأمراس</t>
  </si>
  <si>
    <t>Machines And Mechanical Appliances For Rope Or Cable Making</t>
  </si>
  <si>
    <t>84798930</t>
  </si>
  <si>
    <t xml:space="preserve"> آلات وأجهزة لصنع الفراجين</t>
  </si>
  <si>
    <t>Machines And Equipment For Making Brushes</t>
  </si>
  <si>
    <t>84803010</t>
  </si>
  <si>
    <t>نماذج من خشب أو حديد</t>
  </si>
  <si>
    <t>Mould Bases Of Wood Or Iron</t>
  </si>
  <si>
    <t>84803090</t>
  </si>
  <si>
    <t>نماذج من مواد أخر</t>
  </si>
  <si>
    <t>Mould Bases Of Other Materials</t>
  </si>
  <si>
    <t>84804900</t>
  </si>
  <si>
    <t>غيرها من القوالب المعادن</t>
  </si>
  <si>
    <t>84859000</t>
  </si>
  <si>
    <t>أجزاء آلات، غير محتوية على موصلات أو عوازل أو ملامس أو وشائع كهربائية أو غيرها من مستلزمات كهربائية</t>
  </si>
  <si>
    <t>Machinery Parts, Not Containing Electrical Connectors, Insulators, Coils, Contacts Or Other Electrical Features (N.E.S.)</t>
  </si>
  <si>
    <t>84861010</t>
  </si>
  <si>
    <t>آلات تفريز بالحزم الأيونية المركزة لإنتاج أو إصلاح الأقنعة و الشبيكات للأشكال على أدوات شبه موصلة.</t>
  </si>
  <si>
    <t xml:space="preserve"> Focused Ion Beam Milling Machines To Produce Or Repair Masks And Reticles For Patterns On Semiconductor Devices</t>
  </si>
  <si>
    <t>84869090</t>
  </si>
  <si>
    <t>أجزاء ولوازم من آلات وأجهزة من الأنواع المستعملة حصرا أو بصفة أساسية في صنع السبيكات أو الرقائق شبه الموصلة أو الأدوات شبه الموصلة أو الدوائر الاليكترونية المتكاملة أو شاشات العرض المسطحة؛ آلات وأجهزة مذكورة في الملاحظة 9 (ج) من هذا الفصل</t>
  </si>
  <si>
    <t xml:space="preserve"> Other of machines and apparatus of a kind used solely or principally for the manufacture of semiconductor boules or wafers, semiconductor devices, electronic integrated circuits or flat panel displays machines and apparatus specified in Note 9 (C) to this Chapter parts and accessories</t>
  </si>
  <si>
    <t>85013400</t>
  </si>
  <si>
    <t>محركات ذات تيار مستمر تزيد قدرتها عن 375 كيلو واط</t>
  </si>
  <si>
    <t>Generators Of An Output Exceeding 375 Kw</t>
  </si>
  <si>
    <t>85023900</t>
  </si>
  <si>
    <t>غيرها من مجموعات التوليد</t>
  </si>
  <si>
    <t>Generating Sets Other</t>
  </si>
  <si>
    <t>85121000</t>
  </si>
  <si>
    <t>أجهزة إنارة أو إشارة من الأنواع المستعملة في الدراجات الهوائية</t>
  </si>
  <si>
    <t>Lighting Or Visual Signaling Equipment Of A Kind Used On Cycles</t>
  </si>
  <si>
    <t>85151900</t>
  </si>
  <si>
    <t>غيرها من اجهزه اللحام الكهربائى</t>
  </si>
  <si>
    <t>Soldering Irons, Other</t>
  </si>
  <si>
    <t>85241900</t>
  </si>
  <si>
    <t>85322100</t>
  </si>
  <si>
    <t xml:space="preserve"> مكثفـات ثابتة معدة للاستعمال في الدوائر الكهربائية، ذات تردد 60/50  (هيرتز) يمكنها استيعاب قدرة تفاعلية لاتقل عن 05  (كيلو فولت أمبير تفاعلي) (مكثفات الطاقة)من تنتالوم</t>
  </si>
  <si>
    <t>Tantalum</t>
  </si>
  <si>
    <t>85322400</t>
  </si>
  <si>
    <t>مكثفات ذات عازل من خزف، متعددة الطبقات</t>
  </si>
  <si>
    <t>Ceramic Dielectric, Multilayer</t>
  </si>
  <si>
    <t>85323000</t>
  </si>
  <si>
    <t xml:space="preserve"> (مكثفات متغيرة أو قابلة للتعديل (الضبط المسبق</t>
  </si>
  <si>
    <t>Variable Or Adjustable (Pre-Set) Capacitors</t>
  </si>
  <si>
    <t>85408900</t>
  </si>
  <si>
    <t>غيرها من أنواع الأنابيب</t>
  </si>
  <si>
    <t>Valves And Tubes, Other</t>
  </si>
  <si>
    <t>85412100</t>
  </si>
  <si>
    <t>ترانزوستورات ذات معدل  تبدد يقل عن واط واحد 1</t>
  </si>
  <si>
    <t>Transistors With A Dissipation Rate Of Less Than 1 W</t>
  </si>
  <si>
    <t>85459000</t>
  </si>
  <si>
    <t>غيرها من الفحمات</t>
  </si>
  <si>
    <t>Carbon, Other</t>
  </si>
  <si>
    <t>85480000</t>
  </si>
  <si>
    <t>(.أجزاء كهربائية للآلات أو الأجهزة، (غ.د.آ</t>
  </si>
  <si>
    <t>Electrical Parts Of Machinery Or Apparatus (N.E.S.)</t>
  </si>
  <si>
    <t>86031000</t>
  </si>
  <si>
    <t>مركبات ذاتية الدفع للسكك الحديدية أو الترام تشغل من مصدر خارجي للطاقة</t>
  </si>
  <si>
    <t>Self Propelled Railway, Or Tramway Coaches, Powered From An External Source Of Electricity</t>
  </si>
  <si>
    <t>86040000</t>
  </si>
  <si>
    <t>عربات الخدمة أو الصيانة للسكك الحديدية أو الترام وان كانت ذاتية الحركة مثل ورش التصليح، والعربات الرافعة، ومدكات الرصف، وعربات تركيب السكك الحديدية وعربات اختبار السكك الحديدية</t>
  </si>
  <si>
    <t>Railway Or Tramway Maintenance Or Service Vehicles, Whether Or Not Self Propelled (E.G. Workshops, Cranes, Ballast Tampers, Track Liners, Testing Coaches And Track Inspection Vehicles)</t>
  </si>
  <si>
    <t>86072100</t>
  </si>
  <si>
    <t>فرامل هوائية أو أجزاؤها لقاطرات ومركبات وعربات السكك الحديدية والترام</t>
  </si>
  <si>
    <t>Air Brakes And Parts Thereof For Railway Or Tramway Locomotives Or Rolling Stock</t>
  </si>
  <si>
    <t>86079900</t>
  </si>
  <si>
    <t>أجزاء قاطرات السكك الحديدية أو الترام</t>
  </si>
  <si>
    <t>Parts Of Railway Or Tramway Locomotives</t>
  </si>
  <si>
    <t>87019100</t>
  </si>
  <si>
    <t>- - لا تزيد عن 18 كيلو واط</t>
  </si>
  <si>
    <t xml:space="preserve"> -- Not Exceeding 18 Kw</t>
  </si>
  <si>
    <t>87019200</t>
  </si>
  <si>
    <t>- - تزيد عن 18 كيلو واط ولا تتجاوز 37 كيلو واط</t>
  </si>
  <si>
    <t xml:space="preserve">  -- Exceeding 18 Kw But Not Exceeding 37 Kw</t>
  </si>
  <si>
    <t>87019500</t>
  </si>
  <si>
    <t>- - تزيد عن 130 كيلو واط</t>
  </si>
  <si>
    <t>-- Exceeding 130 Kw</t>
  </si>
  <si>
    <t>87032290</t>
  </si>
  <si>
    <t>غيرها من سيارات النقل</t>
  </si>
  <si>
    <t>87032450</t>
  </si>
  <si>
    <t xml:space="preserve"> سيارات الطواريء إسعاف ، شرطة ، نقل مساجين، نقل موتى تزيد عن اسطواناتها عن 3000 سم3</t>
  </si>
  <si>
    <t>Motor Vehicle Emergency Such As Ambulances Police; Prison Vans And Hearses</t>
  </si>
  <si>
    <t>87035000</t>
  </si>
  <si>
    <t>- سيارات أخر، مجهزة معاً، للدفع، بمحرك ذو مكابس يتم الاشتعال الداخلي فيه بالضغط (ديزل أو نصف ديزل) وبمحرك كهربائي ، عدا تلك التي يمكن شحنه عن طريق التوصيل بمصدر خارجي للطاقة الكهربائية</t>
  </si>
  <si>
    <t xml:space="preserve"> - Other Vehicles, With Both Compression-Ignition Internal Combustion Piston Engine (Diesel Or Semi-Diesel) And Electric Motor As Motors For Propulsion, Other Than Those Capable Of Being Charged By Plugging To External Source Of Electric Power</t>
  </si>
  <si>
    <t>87039000</t>
  </si>
  <si>
    <t>سيارات أخرى مصممة لنقل الأشخاص مجهزة بمحركات يتم الإشعال فيها بالشرر أو بالضغط</t>
  </si>
  <si>
    <t>Other Motor Vehicles For The Transport Of Persons, With Spark Ignition Or Compression Ignition Internal Combustion Piston Engines</t>
  </si>
  <si>
    <t>87042140</t>
  </si>
  <si>
    <t>ســيارات معدة لنقل القمامة وإن كانت مجهزة بوسائل للتعبئة أو الضغط والترطيب ، جاهزة لا يزيد وزنها الإجمالي القائم 5طن</t>
  </si>
  <si>
    <t>Garbage Vehicles Whether Or Not Equipped By Implement For Filling Or Press And Moisten, Ready:</t>
  </si>
  <si>
    <t>87042220</t>
  </si>
  <si>
    <t xml:space="preserve"> سيارات ذات صندوق قلاب ، جاهزة يزيد وزنها الإجمالي القائم مع الحمولة القصوى عن 5طن ولا يتجاوز 20طن</t>
  </si>
  <si>
    <t>Tipper Vehicles,Ready:</t>
  </si>
  <si>
    <t>87042270</t>
  </si>
  <si>
    <t>سـيـارات ذات تــركـيـبـات آلية ومعدة خصيصاً لنقل الاسمنت والخرسانة بحالتيهما الطرية ، وسيارات معدة خصيصاً لنقل الغازات والكيماويات يزيد وزنها الإجمالي القائم مع الحمولة القصوىعن 5طن ولا يتجاوز 20طن</t>
  </si>
  <si>
    <t>Vihicles Specially Constructed For The Transport Of Fresh Concrete, Gas And Chemicals</t>
  </si>
  <si>
    <t>87042320</t>
  </si>
  <si>
    <t xml:space="preserve"> سيارات ذات صندوق قلاب ، جاهزة يتجاوز  الإجمالي وزنها القائم مع الحمولة القصوى 20طن</t>
  </si>
  <si>
    <t>Tipper Vehicles Cabs,Ready:</t>
  </si>
  <si>
    <t>87042340</t>
  </si>
  <si>
    <t xml:space="preserve"> سيارات معدة لنقل القمامة وإن كانت مجهزة بوسائل للتعبئة أو الضغط والترطيب ، جاهزة يتجاوز وزنها  الإجمالي القائم مع الحمولة القصوى 20طن</t>
  </si>
  <si>
    <t>Garbage Vehicges Whether Or Not Equpped By Implement For Filling Or Press And Moisten,Ready:</t>
  </si>
  <si>
    <t>87052000</t>
  </si>
  <si>
    <t>سيارات برجيه للحفر أو السبر</t>
  </si>
  <si>
    <t>Mobile Drilling Derricks</t>
  </si>
  <si>
    <t>87053000</t>
  </si>
  <si>
    <t>سيارات إطفاء الحريق</t>
  </si>
  <si>
    <t>Fire Fighting Motor Vehicles</t>
  </si>
  <si>
    <t>87054000</t>
  </si>
  <si>
    <t>سيارات خلط الخرسانة</t>
  </si>
  <si>
    <t>Concrete Mixer Lorries</t>
  </si>
  <si>
    <t>87059099</t>
  </si>
  <si>
    <t>غيرها من السيارات المجهزه</t>
  </si>
  <si>
    <t>87071000</t>
  </si>
  <si>
    <t>للسيارات الداخلة في بند 8703</t>
  </si>
  <si>
    <t>Bodies (Including Cabs), For The Passenger Motor Cars Of Heading 870310 To 870390</t>
  </si>
  <si>
    <t>87163920</t>
  </si>
  <si>
    <t xml:space="preserve"> مـقطورات ومقطـورات نصفية ذات صناديق للتبريد أو لحفظ الحرارة معدة لنقل المواد الغذائية والبضائع القابلة للتلف</t>
  </si>
  <si>
    <t>Refrigeralor Or In Sulated Trailers For The Transport Of Perishable Goods</t>
  </si>
  <si>
    <t>87164090</t>
  </si>
  <si>
    <t>Trailers, Other</t>
  </si>
  <si>
    <t>87168013</t>
  </si>
  <si>
    <t xml:space="preserve"> عربات يد معدة للتنظيف ذات سطل وإن زودت بعصارة ومساحة</t>
  </si>
  <si>
    <t>Garriages For Cleaning And Trach Small</t>
  </si>
  <si>
    <t>88022000</t>
  </si>
  <si>
    <t>طائرات عادية وعربات جوية أخر لا يتجاوز وزنها فارغة 2000 كيلوجرام</t>
  </si>
  <si>
    <t>Aeroplanes And Other Aircraft, Of An Unladen Weight Not Exceeding 2000 Kg</t>
  </si>
  <si>
    <t>88062210</t>
  </si>
  <si>
    <t>ـ ـ ـ مزودة بكاميرا</t>
  </si>
  <si>
    <t>- - - Fitted with a camera</t>
  </si>
  <si>
    <t>88062290</t>
  </si>
  <si>
    <t>88062310</t>
  </si>
  <si>
    <t>89020000</t>
  </si>
  <si>
    <t>سفن صيد، سفن مصانع وسفن أخر لمعالجة منتجات الصيد أو حفظها</t>
  </si>
  <si>
    <t>Fishing Vessels, Factory Ships And Other Vessels For Processing Or Preserving Fishery Products</t>
  </si>
  <si>
    <t>89031200</t>
  </si>
  <si>
    <t>-- غير معدة لاستعمالها بمحرك، لا يتجاوز وزنها الصافي 100 كجم</t>
  </si>
  <si>
    <t>-- Not designed for use with a motor and unladen (net) weight not exceeding 100 kg</t>
  </si>
  <si>
    <t>89061000</t>
  </si>
  <si>
    <t>ـسفن حربية</t>
  </si>
  <si>
    <t>Warships</t>
  </si>
  <si>
    <t>89069010</t>
  </si>
  <si>
    <t xml:space="preserve"> قوارب وزوارق حربية من جميع الانواع بما فيها قوارب النجاة</t>
  </si>
  <si>
    <t>Vessels,Boats,Warships Of All Kind And Lifeboats</t>
  </si>
  <si>
    <t>90058000</t>
  </si>
  <si>
    <t xml:space="preserve"> أجهزة أُخر</t>
  </si>
  <si>
    <t>Other Instruments</t>
  </si>
  <si>
    <t>90059000</t>
  </si>
  <si>
    <t xml:space="preserve"> أجزاء ولوازم مما فيها القواعد</t>
  </si>
  <si>
    <t>Parts And Accessories (Including Mountings)</t>
  </si>
  <si>
    <t>90064000</t>
  </si>
  <si>
    <t xml:space="preserve"> أجهزة التصوير ذات الطبع الفوري</t>
  </si>
  <si>
    <t>Instant Print Cameras</t>
  </si>
  <si>
    <t>90079200</t>
  </si>
  <si>
    <t>اجهزه تسجيت الصوت لأجهزة العرض</t>
  </si>
  <si>
    <t>Sound Recording  For Projectors</t>
  </si>
  <si>
    <t>90101000</t>
  </si>
  <si>
    <t>أجهزة ومعدات للتظهير الآلي للورق بشكل لفات أو  الأفلام الفوتوغرافية أوالسينمائية، أو أجهزة الطبع الآلي للأفلام المظهرة على لفات من الورق  الفوتوغرافي</t>
  </si>
  <si>
    <t>Apparatus And Equipment For Automatically Developing Photographic (Including Cinematographic) Film Or Paper In Rolls Or For Automatically Exposing Developed Film To Rolls Of Photographic Paper</t>
  </si>
  <si>
    <t>90172090</t>
  </si>
  <si>
    <t>أجهزة رسم وتخطيط وإن كانت وحدات غدخال أو إخراج الداخلة في البند 8471 أو آلات الرسم والتخطيط الداخلة في البند 9017</t>
  </si>
  <si>
    <t>Drawing And Drafting Instruments Whether Or Not Input And Output Units In Heading 84.71 Or Drawing, Drafting Machines In Heading 90.17</t>
  </si>
  <si>
    <t>90211040</t>
  </si>
  <si>
    <t xml:space="preserve"> أجهزة تقويم الرأس والعمود الفقري</t>
  </si>
  <si>
    <t>Appliances For Jaw Bones</t>
  </si>
  <si>
    <t>90221990</t>
  </si>
  <si>
    <t>غيرها من اجهزه الكشف</t>
  </si>
  <si>
    <t>Xrays, Other</t>
  </si>
  <si>
    <t>90302000</t>
  </si>
  <si>
    <t>أجهزة لقياس وتسجيل التغييرات السريعة في المقادير الكهربائية (أوسيلوسكوب أوسيليوغراف) تعمل بالأشعة الكاثودية</t>
  </si>
  <si>
    <t>Cathode-Ray Oscilloscopes And Cathode-Ray Oscillographs</t>
  </si>
  <si>
    <t>91029100</t>
  </si>
  <si>
    <t>91059900</t>
  </si>
  <si>
    <t>Panel Clocks For Spacecraft, Other</t>
  </si>
  <si>
    <t>91069000</t>
  </si>
  <si>
    <t>ساعات غير مصنفة</t>
  </si>
  <si>
    <t>Other Watches And Other Time Recorders (N.E.S.)</t>
  </si>
  <si>
    <t>91122000</t>
  </si>
  <si>
    <t>اظرف علب وصناديق</t>
  </si>
  <si>
    <t>Cases</t>
  </si>
  <si>
    <t>91139030</t>
  </si>
  <si>
    <t>أساور من نسج</t>
  </si>
  <si>
    <t>Watch Straps Of Woven Fabrics</t>
  </si>
  <si>
    <t>92011000</t>
  </si>
  <si>
    <t>بيانو قائم عمودي الأوتار</t>
  </si>
  <si>
    <t>Upright Pianos</t>
  </si>
  <si>
    <t>92081000</t>
  </si>
  <si>
    <t xml:space="preserve"> علب موسيقية</t>
  </si>
  <si>
    <t>Musical Boxes</t>
  </si>
  <si>
    <t>92089090</t>
  </si>
  <si>
    <t>غيرها من آلات الزمر</t>
  </si>
  <si>
    <t>Musical Organs, Other</t>
  </si>
  <si>
    <t>93033000</t>
  </si>
  <si>
    <t xml:space="preserve"> بنادق وكربينات رياضية اخر للصيد أوالرماية بمواسير محززة</t>
  </si>
  <si>
    <t>Other Sporting, Hunting Or Target-Shooting Rifles</t>
  </si>
  <si>
    <t>غيرها من البنادق</t>
  </si>
  <si>
    <t>Arms, Other</t>
  </si>
  <si>
    <t>93062910</t>
  </si>
  <si>
    <t xml:space="preserve"> أجـزاء ولـوازم الـخـراطـيـش لـلصيد أو للرماية الرياضية</t>
  </si>
  <si>
    <t>Parts And Accessories Of Cartridges For Hunting Or Sports Shooting</t>
  </si>
  <si>
    <t>93063090</t>
  </si>
  <si>
    <t>خراطيش وأجزاؤها</t>
  </si>
  <si>
    <t>Other Cartridges And Parts Thereof</t>
  </si>
  <si>
    <t>94017920</t>
  </si>
  <si>
    <t xml:space="preserve"> كراسي أطفال بعجلات صغيرة، عربات تعليم المشى</t>
  </si>
  <si>
    <t>Baby Walkers With Small Wheels</t>
  </si>
  <si>
    <t>94018020</t>
  </si>
  <si>
    <t xml:space="preserve"> مقاعد من أحجار أو من خليط الحرير الصخري أو من خزف</t>
  </si>
  <si>
    <t>Seats Of Stones Or Mixture Of Asbestos Or Ceramics</t>
  </si>
  <si>
    <t>94069021</t>
  </si>
  <si>
    <t>بيوت محمية للأغراض الزراعية مسبقة الصنع، من حديد</t>
  </si>
  <si>
    <t>Prefabricated greenhouses for cultivation purposes, of iron</t>
  </si>
  <si>
    <t>94069024</t>
  </si>
  <si>
    <t>مباني للسكن أو للمدارس مسبقة الصنع، من حديد</t>
  </si>
  <si>
    <t>Prefabricated residential or school buildings, of iron</t>
  </si>
  <si>
    <t>95059010</t>
  </si>
  <si>
    <t>سباق فورمولا 1</t>
  </si>
  <si>
    <t>Formula 1</t>
  </si>
  <si>
    <t>95061100</t>
  </si>
  <si>
    <t xml:space="preserve"> زلاجات للثلج</t>
  </si>
  <si>
    <t>Articles And Equipment Of Skis</t>
  </si>
  <si>
    <t>95082600</t>
  </si>
  <si>
    <t>ـ ـ ألعاب التسلية للمنتزهات المائية</t>
  </si>
  <si>
    <t>-- Water park amusements</t>
  </si>
  <si>
    <t>95084000</t>
  </si>
  <si>
    <t>ـ مسارح متنقلة</t>
  </si>
  <si>
    <t>- Travelling theatres</t>
  </si>
  <si>
    <t>96061000</t>
  </si>
  <si>
    <t xml:space="preserve"> أزرار كباسة (حابكة بالكبس ) وأجزاؤها</t>
  </si>
  <si>
    <t>Press-Fasteners, Snap-Fasteners And Press-Studs And Parts Therefor</t>
  </si>
  <si>
    <t>96062200</t>
  </si>
  <si>
    <t>أزرار من معادن عادية، غير مغطاة بمواد نسجية</t>
  </si>
  <si>
    <t>Buttons Of Base Metal, Not Covered With Textile Material</t>
  </si>
  <si>
    <t>96092000</t>
  </si>
  <si>
    <t xml:space="preserve"> أقلام رصاص أسود أو ملون</t>
  </si>
  <si>
    <t>Pencil Leads, Black Or Coloured</t>
  </si>
  <si>
    <t>96099010</t>
  </si>
  <si>
    <t xml:space="preserve"> أقلام أردواز</t>
  </si>
  <si>
    <t>Slate Pencils</t>
  </si>
  <si>
    <t>96139000</t>
  </si>
  <si>
    <t>أجزاء قداحات ( ولاعات ) ســـجائر و قداحات اخرى</t>
  </si>
  <si>
    <t>Parts Of Cigarette Lighters &amp; Other Lighters.</t>
  </si>
  <si>
    <t>97019200</t>
  </si>
  <si>
    <t>ـ ـ فسيفساء</t>
  </si>
  <si>
    <t>-- Mosaics</t>
  </si>
  <si>
    <t>97052990</t>
  </si>
  <si>
    <t>97053900</t>
  </si>
  <si>
    <t>الواردات مصنفة حسب السلع ( وفق النظام المنسق ) 
يوليو- سبتمبر 2023</t>
  </si>
  <si>
    <t>Imports Classified by Commodity  ( Harmonised System )
July-September 2023</t>
  </si>
  <si>
    <t>Imports Classified by Country of Origin
July-September 2023</t>
  </si>
  <si>
    <t>الواردات مصنفة حسب دولة المنشأ
يوليو- سبتمبر 2023</t>
  </si>
  <si>
    <t>الميزان التجاري وحجم التجارة بين دولة قطر والدول الأخرى
يوليو- سبتمبر2023</t>
  </si>
  <si>
    <t>الميزان التجاري وحجم التجارة بين دولة قطر والدول الأخرى
يوليو- سبتمبر 2023</t>
  </si>
  <si>
    <t>Trade Balance and Trade Volume between Qatar and Other  Countries
July-September 2023</t>
  </si>
  <si>
    <t>Trade Balance and Trade Volume between Qatar and Other  Countries
July-September  2023</t>
  </si>
  <si>
    <t>Merchandise Trade Balance by Economic Zones
July-September  2023*</t>
  </si>
  <si>
    <t>Total Exports by Economic Zones, Q3 2023</t>
  </si>
  <si>
    <t>Total Imports by Economic Zones, Q3 2023</t>
  </si>
  <si>
    <t>July-September 2023</t>
  </si>
  <si>
    <t>July-September  2023</t>
  </si>
  <si>
    <t>Total exports by economic zones, Q3 2023</t>
  </si>
  <si>
    <t>الميزان التجاري السلعي حسب المناطق الاقتصادية 
يوليو-سبتمبر 2023*</t>
  </si>
  <si>
    <t xml:space="preserve">الربع الثالث 2023  </t>
  </si>
  <si>
    <t xml:space="preserve">Quarter Three 2023 </t>
  </si>
  <si>
    <t>The Planning and Statistics Authority (PSA) is pleased to publish the “Quarterly Bulletin on Qatar Foreign Merchandise Trade Statistics, Q3 2023”, comprising quarterly data on imports, exports, re-exports and trade balance. The bulletin presents detailed statistics of the foreign merchandise trade of Qatar by commodity and partner country. Quarter-on-Quarter (Q-o-Q) percentage changes are also provided.</t>
  </si>
  <si>
    <t>رسم بياني (1) الصادرات والواردات والميزان التجاري السلعي الربعي، الربع الثالث 2022 - 2023</t>
  </si>
  <si>
    <t>إجمالي الصادرات حسب أقسام التصنيف الدولي الموحد التنقيح الرابع، الربع الثالث 2022 - 2023</t>
  </si>
  <si>
    <t>إجمالي الواردات حسب أقسام التصنيف الدولي الموحد التنقيح الرابع، الربع الثالث 2022 - 2023</t>
  </si>
  <si>
    <t>رسم بياني (4) إجمالي الصادرات حسب المناطق الاقتصادية، الربع الثالث عام 2023</t>
  </si>
  <si>
    <t>رسم بياني (5) إجمالي الواردات حسب المناطق الاقتصادية، الربع الثالث عام 2023</t>
  </si>
  <si>
    <t>Ghraph (5) Total Imports by Economic Zones, Q3 2023</t>
  </si>
  <si>
    <t>Ghraph (4) Total Exports by Economic Zones, Q3 2023</t>
  </si>
  <si>
    <t>Total Imports By Sections OF SITC Rev. 4,  Q3 2022 and Q3 2023</t>
  </si>
  <si>
    <t>Total Exports By Sections Of SITC Rev. 4,  Q3 2022 and Q3 2023</t>
  </si>
  <si>
    <t>Graph (1) Quarterly exports, imports, and merchandise trade balance, Q3 2022 and Q3 2023</t>
  </si>
  <si>
    <t>The data of this bulletin were collected for quarter three 2023 starting first of July and ending by end of September.</t>
  </si>
  <si>
    <t>جمعت بيانات هذه النشرة عن الربع الثالث من عام 2023، اعتباراً من أول يوليو وتنتهي آخر سبتمبر</t>
  </si>
  <si>
    <t>مقارنة القيم لفترة زمنية محددة بالقيم لنفس الفترة من العام السابق، وفي هذه النشرة تتم مقارنة قيم الربع الثالث من عام 2023 بقيم الربع الثالث من عام 2022.</t>
  </si>
  <si>
    <t>مقارنة القيم لفترة زمنية محددة (ربع سنوي) بقيم الربع السابق لنفس العام، وفي هذه النشرة تمت مقارنة قيم الربع الثالث من عام 2023 بقيم الربع الثاني من عام 2023.</t>
  </si>
  <si>
    <t>Compares the values of a time period against the values of the immediate previous quarter; in this bulletin, Q-o-Q percentage change compares Q3 2023 against Q2 2023.</t>
  </si>
  <si>
    <t>Compares the values of a time period against the values of the same period in the previous year; in this bulletin, Y-o-Y percentage change compares Q3 2023 against Q3 2022.</t>
  </si>
  <si>
    <t>Q3-2023</t>
  </si>
  <si>
    <t>Total Exports by Main Country of Destination
July-September 2023</t>
  </si>
  <si>
    <t>إجمالي الصادرات حسب أهم دول المقصد
يوليو-سبتمبر 2023</t>
  </si>
  <si>
    <t>Total Imports by Main Country of Origin
July-September 2023</t>
  </si>
  <si>
    <t>إجمالي الواردات حسب أهم دول المنشأ
يوليو-سبتمبر 2023</t>
  </si>
  <si>
    <t>إجمالي الصادرات حسب المناطق الاقتصادية، الربع الثالث عام 2023</t>
  </si>
  <si>
    <t xml:space="preserve">إجمالي الواردات حسب المناطق الاقتصادية، الربع الثالث عام 2023 </t>
  </si>
  <si>
    <t>خلال الربع الثالث عامي 2022 2023</t>
  </si>
  <si>
    <t xml:space="preserve"> During the Quarter Three of 2022 and 2023</t>
  </si>
  <si>
    <t>يوليو- سبتمبر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</si>
</sst>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 _ر_._ق_._‏_-;\-* #,##0.00\ _ر_._ق_._‏_-;_-* &quot;-&quot;??\ _ر_._ق_._‏_-;_-@_-"/>
    <numFmt numFmtId="165" formatCode="_-&quot;ر.ق.‏&quot;\ * #,##0.00_-;_-&quot;ر.ق.‏&quot;\ * #,##0.00\-;_-&quot;ر.ق.‏&quot;\ * &quot;-&quot;??_-;_-@_-"/>
    <numFmt numFmtId="166" formatCode="_-* #,##0.00_-;_-* #,##0.00\-;_-* &quot;-&quot;??_-;_-@_-"/>
    <numFmt numFmtId="167" formatCode="_(* #,##0.00_);_(* \(#,##0.00\);_(* &quot;-&quot;??_);_(@_)"/>
    <numFmt numFmtId="168" formatCode="_-* #,##0_-;_-* #,##0\-;_-* &quot;-&quot;??_-;_-@_-"/>
    <numFmt numFmtId="169" formatCode="0.0"/>
    <numFmt numFmtId="170" formatCode="_-* #,##0.0_-;_-* #,##0.0\-;_-* &quot;-&quot;??_-;_-@_-"/>
    <numFmt numFmtId="171" formatCode="#,##0_ ;\-#,##0\ "/>
    <numFmt numFmtId="172" formatCode="_-* #,##0\ _ر_._ق_._‏_-;\-* #,##0\ _ر_._ق_._‏_-;_-* &quot;-&quot;??\ _ر_._ق_._‏_-;_-@_-"/>
    <numFmt numFmtId="173" formatCode="#,##0.0_ ;\-#,##0.0\ "/>
  </numFmts>
  <fonts count="141">
    <font>
      <sz val="11"/>
      <color theme="1"/>
      <name val="Calibri"/>
      <family val="2"/>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indexed="8"/>
      <name val="Calibri"/>
      <family val="2"/>
    </font>
    <font>
      <b/>
      <sz val="12"/>
      <name val="Arial"/>
      <family val="2"/>
    </font>
    <font>
      <b/>
      <sz val="24"/>
      <name val="Arial"/>
      <family val="2"/>
    </font>
    <font>
      <b/>
      <sz val="14"/>
      <name val="Arial"/>
      <family val="2"/>
    </font>
    <font>
      <b/>
      <sz val="16"/>
      <name val="Arial"/>
      <family val="2"/>
    </font>
    <font>
      <b/>
      <sz val="18"/>
      <name val="Arial"/>
      <family val="2"/>
    </font>
    <font>
      <sz val="10"/>
      <name val="Arial"/>
      <family val="2"/>
    </font>
    <font>
      <sz val="10"/>
      <name val="Arial"/>
      <family val="2"/>
    </font>
    <font>
      <b/>
      <sz val="10"/>
      <name val="Arial"/>
      <family val="2"/>
    </font>
    <font>
      <sz val="11"/>
      <name val="Arial"/>
      <family val="2"/>
    </font>
    <font>
      <sz val="8"/>
      <name val="Calibri"/>
      <family val="2"/>
    </font>
    <font>
      <sz val="10"/>
      <name val="Arial"/>
      <family val="2"/>
    </font>
    <font>
      <b/>
      <sz val="11"/>
      <name val="Arial"/>
      <family val="2"/>
    </font>
    <font>
      <sz val="14"/>
      <name val="Arial"/>
      <family val="2"/>
    </font>
    <font>
      <b/>
      <sz val="8"/>
      <name val="Arial"/>
      <family val="2"/>
    </font>
    <font>
      <sz val="16"/>
      <name val="Arial"/>
      <family val="2"/>
    </font>
    <font>
      <sz val="18"/>
      <name val="Arial"/>
      <family val="2"/>
    </font>
    <font>
      <sz val="16"/>
      <name val="Simplified Arabic"/>
      <family val="1"/>
    </font>
    <font>
      <sz val="11"/>
      <color indexed="8"/>
      <name val="Arial"/>
      <family val="2"/>
    </font>
    <font>
      <b/>
      <sz val="11"/>
      <color indexed="8"/>
      <name val="Arial"/>
      <family val="2"/>
    </font>
    <font>
      <b/>
      <sz val="12"/>
      <color indexed="8"/>
      <name val="Arial"/>
      <family val="2"/>
    </font>
    <font>
      <sz val="12"/>
      <color indexed="8"/>
      <name val="Arial"/>
      <family val="2"/>
    </font>
    <font>
      <b/>
      <sz val="10"/>
      <color indexed="8"/>
      <name val="Arial"/>
      <family val="2"/>
    </font>
    <font>
      <b/>
      <sz val="16"/>
      <color indexed="8"/>
      <name val="Arial"/>
      <family val="2"/>
    </font>
    <font>
      <b/>
      <sz val="11"/>
      <color indexed="25"/>
      <name val="Arial"/>
      <family val="2"/>
    </font>
    <font>
      <sz val="12"/>
      <color indexed="8"/>
      <name val="Arial Black"/>
      <family val="2"/>
    </font>
    <font>
      <sz val="11"/>
      <color indexed="8"/>
      <name val="Arial Black"/>
      <family val="2"/>
    </font>
    <font>
      <b/>
      <sz val="16"/>
      <name val="Sultan bold"/>
      <charset val="178"/>
    </font>
    <font>
      <b/>
      <sz val="14"/>
      <name val="Sultan bold"/>
      <charset val="178"/>
    </font>
    <font>
      <b/>
      <sz val="12"/>
      <name val="Times New Roman"/>
      <family val="1"/>
    </font>
    <font>
      <sz val="11"/>
      <color theme="1"/>
      <name val="Calibri"/>
      <family val="2"/>
      <scheme val="minor"/>
    </font>
    <font>
      <sz val="11"/>
      <name val="Calibri"/>
      <family val="2"/>
      <scheme val="minor"/>
    </font>
    <font>
      <sz val="8"/>
      <color theme="1"/>
      <name val="Arial"/>
      <family val="2"/>
    </font>
    <font>
      <sz val="10"/>
      <color theme="1"/>
      <name val="Arial"/>
      <family val="2"/>
    </font>
    <font>
      <b/>
      <sz val="12"/>
      <color theme="1"/>
      <name val="Arial"/>
      <family val="2"/>
    </font>
    <font>
      <b/>
      <sz val="10"/>
      <color theme="1"/>
      <name val="Arial"/>
      <family val="2"/>
    </font>
    <font>
      <sz val="10"/>
      <name val="Arial"/>
      <family val="2"/>
    </font>
    <font>
      <sz val="10"/>
      <color theme="1"/>
      <name val="Calibri"/>
      <family val="2"/>
      <charset val="178"/>
      <scheme val="minor"/>
    </font>
    <font>
      <b/>
      <sz val="10"/>
      <color theme="1"/>
      <name val="Calibri"/>
      <family val="2"/>
      <scheme val="minor"/>
    </font>
    <font>
      <b/>
      <sz val="14"/>
      <name val="Arial Black"/>
      <family val="2"/>
    </font>
    <font>
      <b/>
      <sz val="20"/>
      <name val="Sakkal Majalla"/>
    </font>
    <font>
      <sz val="20"/>
      <color rgb="FF000000"/>
      <name val="Sultan bold"/>
      <charset val="178"/>
    </font>
    <font>
      <b/>
      <sz val="11"/>
      <color indexed="25"/>
      <name val="Sakkal Majalla"/>
    </font>
    <font>
      <sz val="16"/>
      <color rgb="FF000000"/>
      <name val="Arial Black"/>
      <family val="2"/>
    </font>
    <font>
      <b/>
      <sz val="8"/>
      <color theme="6" tint="-0.499984740745262"/>
      <name val="Arial"/>
      <family val="2"/>
    </font>
    <font>
      <b/>
      <sz val="12"/>
      <color theme="6" tint="-0.499984740745262"/>
      <name val="Sakkal Majalla"/>
    </font>
    <font>
      <sz val="10"/>
      <name val="Traditional Arabic"/>
      <family val="1"/>
    </font>
    <font>
      <b/>
      <sz val="18"/>
      <name val="Sultan bold"/>
      <charset val="178"/>
    </font>
    <font>
      <b/>
      <sz val="11"/>
      <name val="Sakkal Majalla"/>
    </font>
    <font>
      <sz val="20"/>
      <name val="Sultan bold"/>
      <charset val="178"/>
    </font>
    <font>
      <sz val="16"/>
      <name val="Arial Black"/>
      <family val="2"/>
    </font>
    <font>
      <b/>
      <sz val="12"/>
      <name val="Sakkal Majalla"/>
    </font>
    <font>
      <b/>
      <sz val="12"/>
      <name val="Sultan bold"/>
      <charset val="178"/>
    </font>
    <font>
      <b/>
      <sz val="10"/>
      <name val="Sultan bold"/>
      <charset val="178"/>
    </font>
    <font>
      <b/>
      <sz val="9"/>
      <name val="Arial"/>
      <family val="2"/>
    </font>
    <font>
      <b/>
      <sz val="10"/>
      <name val="Arial Black"/>
      <family val="2"/>
    </font>
    <font>
      <b/>
      <sz val="12"/>
      <name val="Symbol"/>
      <family val="1"/>
      <charset val="2"/>
    </font>
    <font>
      <b/>
      <sz val="10"/>
      <name val="Symbol"/>
      <family val="1"/>
      <charset val="2"/>
    </font>
    <font>
      <b/>
      <sz val="12"/>
      <name val="Arial Black"/>
      <family val="2"/>
    </font>
    <font>
      <b/>
      <sz val="9"/>
      <color theme="1"/>
      <name val="Calibri"/>
      <family val="2"/>
      <scheme val="minor"/>
    </font>
    <font>
      <b/>
      <sz val="8"/>
      <color theme="1"/>
      <name val="Calibri"/>
      <family val="2"/>
      <scheme val="minor"/>
    </font>
    <font>
      <b/>
      <sz val="12"/>
      <color theme="1"/>
      <name val="Calibri"/>
      <family val="2"/>
      <scheme val="minor"/>
    </font>
    <font>
      <sz val="9"/>
      <color theme="1"/>
      <name val="Calibri"/>
      <family val="2"/>
      <charset val="178"/>
      <scheme val="minor"/>
    </font>
    <font>
      <sz val="9"/>
      <name val="Arial"/>
      <family val="2"/>
    </font>
    <font>
      <sz val="10"/>
      <color theme="1"/>
      <name val="Calibri"/>
      <family val="2"/>
      <scheme val="minor"/>
    </font>
    <font>
      <b/>
      <sz val="11"/>
      <color theme="1"/>
      <name val="Calibri"/>
      <family val="2"/>
      <scheme val="minor"/>
    </font>
    <font>
      <sz val="9"/>
      <color indexed="8"/>
      <name val="Arial"/>
      <family val="2"/>
    </font>
    <font>
      <sz val="9"/>
      <color theme="1"/>
      <name val="Calibri"/>
      <family val="2"/>
      <scheme val="minor"/>
    </font>
    <font>
      <b/>
      <sz val="16"/>
      <color theme="1"/>
      <name val="Calibri"/>
      <family val="2"/>
      <scheme val="minor"/>
    </font>
    <font>
      <sz val="7"/>
      <color theme="1"/>
      <name val="Times New Roman"/>
      <family val="1"/>
    </font>
    <font>
      <b/>
      <sz val="8"/>
      <color rgb="FF000000"/>
      <name val="Arial"/>
      <family val="2"/>
    </font>
    <font>
      <sz val="8"/>
      <color rgb="FF000000"/>
      <name val="Arial"/>
      <family val="2"/>
    </font>
    <font>
      <sz val="7"/>
      <color rgb="FF000000"/>
      <name val="Arial"/>
      <family val="2"/>
    </font>
    <font>
      <b/>
      <sz val="10"/>
      <color rgb="FF000000"/>
      <name val="Arial"/>
      <family val="2"/>
    </font>
    <font>
      <sz val="6"/>
      <color theme="1"/>
      <name val="Arial"/>
      <family val="2"/>
    </font>
    <font>
      <sz val="9"/>
      <color rgb="FF000000"/>
      <name val="Arial"/>
      <family val="2"/>
    </font>
    <font>
      <b/>
      <sz val="9"/>
      <color rgb="FF000000"/>
      <name val="Arial"/>
      <family val="2"/>
    </font>
    <font>
      <sz val="9"/>
      <color rgb="FF000000"/>
      <name val="Calibri"/>
      <family val="2"/>
      <scheme val="minor"/>
    </font>
    <font>
      <b/>
      <sz val="9"/>
      <color rgb="FF000000"/>
      <name val="Times New Roman"/>
      <family val="1"/>
    </font>
    <font>
      <sz val="16"/>
      <color theme="1"/>
      <name val="Calibri"/>
      <family val="2"/>
      <charset val="178"/>
      <scheme val="minor"/>
    </font>
    <font>
      <sz val="12"/>
      <color theme="1"/>
      <name val="Calibri"/>
      <family val="2"/>
      <charset val="178"/>
      <scheme val="minor"/>
    </font>
    <font>
      <sz val="11"/>
      <color theme="1"/>
      <name val="Arial"/>
      <family val="2"/>
    </font>
    <font>
      <sz val="10"/>
      <color rgb="FF000000"/>
      <name val="Arial"/>
      <family val="2"/>
    </font>
    <font>
      <b/>
      <sz val="8"/>
      <color theme="1"/>
      <name val="Arial"/>
      <family val="2"/>
    </font>
    <font>
      <b/>
      <sz val="9"/>
      <color theme="1"/>
      <name val="Arial"/>
      <family val="2"/>
    </font>
    <font>
      <sz val="10"/>
      <color rgb="FF000000"/>
      <name val="Calibri"/>
      <family val="2"/>
      <scheme val="minor"/>
    </font>
    <font>
      <b/>
      <sz val="12"/>
      <name val="Calibri"/>
      <family val="2"/>
      <scheme val="minor"/>
    </font>
    <font>
      <b/>
      <sz val="16"/>
      <name val="Calibri"/>
      <family val="2"/>
      <scheme val="minor"/>
    </font>
    <font>
      <b/>
      <sz val="10"/>
      <name val="Calibri"/>
      <family val="2"/>
      <scheme val="minor"/>
    </font>
    <font>
      <b/>
      <sz val="11"/>
      <color rgb="FF000000"/>
      <name val="Arial"/>
      <family val="2"/>
    </font>
    <font>
      <b/>
      <sz val="12"/>
      <color rgb="FF000000"/>
      <name val="Arial"/>
      <family val="2"/>
    </font>
    <font>
      <b/>
      <sz val="16"/>
      <color theme="1"/>
      <name val="Arial"/>
      <family val="2"/>
    </font>
    <font>
      <b/>
      <sz val="12"/>
      <color rgb="FF000000"/>
      <name val="Calibri"/>
      <family val="2"/>
      <scheme val="minor"/>
    </font>
    <font>
      <sz val="11"/>
      <color theme="1"/>
      <name val="Calibri"/>
      <family val="2"/>
    </font>
    <font>
      <b/>
      <sz val="14"/>
      <color rgb="FFFFFF00"/>
      <name val="Arial"/>
      <family val="2"/>
    </font>
    <font>
      <b/>
      <sz val="18"/>
      <color rgb="FFFFFF00"/>
      <name val="Arial"/>
      <family val="2"/>
    </font>
    <font>
      <b/>
      <sz val="9"/>
      <color theme="0"/>
      <name val="Arial"/>
      <family val="2"/>
    </font>
    <font>
      <b/>
      <sz val="11"/>
      <name val="Calibri"/>
      <family val="2"/>
      <scheme val="minor"/>
    </font>
    <font>
      <b/>
      <sz val="9"/>
      <name val="Calibri"/>
      <family val="2"/>
      <scheme val="minor"/>
    </font>
    <font>
      <b/>
      <sz val="8"/>
      <color rgb="FFFFFF00"/>
      <name val="Calibri"/>
      <family val="2"/>
      <scheme val="minor"/>
    </font>
    <font>
      <b/>
      <sz val="10"/>
      <color rgb="FF000000"/>
      <name val="Times New Roman"/>
      <family val="1"/>
    </font>
    <font>
      <sz val="8"/>
      <color theme="1"/>
      <name val="Calibri"/>
      <family val="2"/>
      <scheme val="minor"/>
    </font>
    <font>
      <sz val="11"/>
      <color theme="5"/>
      <name val="Calibri"/>
      <family val="2"/>
      <scheme val="minor"/>
    </font>
    <font>
      <sz val="11"/>
      <color theme="5"/>
      <name val="Arial"/>
      <family val="2"/>
    </font>
    <font>
      <strike/>
      <sz val="11"/>
      <color theme="1"/>
      <name val="Calibri"/>
      <family val="2"/>
      <scheme val="minor"/>
    </font>
    <font>
      <b/>
      <sz val="11"/>
      <color rgb="FFC00000"/>
      <name val="Arial"/>
      <family val="2"/>
    </font>
    <font>
      <sz val="11"/>
      <color theme="6" tint="-0.499984740745262"/>
      <name val="Calibri"/>
      <family val="2"/>
      <scheme val="minor"/>
    </font>
    <font>
      <sz val="11"/>
      <color theme="6" tint="-0.249977111117893"/>
      <name val="Calibri"/>
      <family val="2"/>
      <scheme val="minor"/>
    </font>
    <font>
      <sz val="11"/>
      <color rgb="FF0000FF"/>
      <name val="Arial"/>
      <family val="2"/>
    </font>
    <font>
      <b/>
      <sz val="16"/>
      <color rgb="FF0000FF"/>
      <name val="Arial"/>
      <family val="2"/>
    </font>
    <font>
      <sz val="11"/>
      <color rgb="FF0000FF"/>
      <name val="Calibri"/>
      <family val="2"/>
      <scheme val="minor"/>
    </font>
    <font>
      <sz val="11"/>
      <color theme="9" tint="-0.499984740745262"/>
      <name val="Calibri"/>
      <family val="2"/>
      <scheme val="minor"/>
    </font>
    <font>
      <sz val="11"/>
      <color rgb="FFC00000"/>
      <name val="Arial"/>
      <family val="2"/>
    </font>
    <font>
      <sz val="11"/>
      <color rgb="FFFF0000"/>
      <name val="Calibri"/>
      <family val="2"/>
      <scheme val="minor"/>
    </font>
    <font>
      <b/>
      <sz val="11"/>
      <color rgb="FF0000FF"/>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6" tint="0.39994506668294322"/>
        <bgColor indexed="64"/>
      </patternFill>
    </fill>
    <fill>
      <patternFill patternType="solid">
        <fgColor theme="6" tint="0.39997558519241921"/>
        <bgColor theme="4" tint="0.79998168889431442"/>
      </patternFill>
    </fill>
    <fill>
      <patternFill patternType="solid">
        <fgColor rgb="FFEBF1DE"/>
        <bgColor indexed="64"/>
      </patternFill>
    </fill>
    <fill>
      <patternFill patternType="solid">
        <fgColor theme="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5"/>
        <bgColor indexed="64"/>
      </patternFill>
    </fill>
  </fills>
  <borders count="41">
    <border>
      <left/>
      <right/>
      <top/>
      <bottom/>
      <diagonal/>
    </border>
    <border>
      <left/>
      <right/>
      <top/>
      <bottom style="thin">
        <color indexed="64"/>
      </bottom>
      <diagonal/>
    </border>
    <border>
      <left style="thick">
        <color theme="0"/>
      </left>
      <right/>
      <top style="thin">
        <color indexed="64"/>
      </top>
      <bottom style="thin">
        <color indexed="64"/>
      </bottom>
      <diagonal/>
    </border>
    <border>
      <left/>
      <right style="thick">
        <color theme="0"/>
      </right>
      <top style="thin">
        <color indexed="64"/>
      </top>
      <bottom style="thin">
        <color indexed="64"/>
      </bottom>
      <diagonal/>
    </border>
    <border>
      <left style="thick">
        <color theme="0"/>
      </left>
      <right style="thick">
        <color theme="0"/>
      </right>
      <top style="thin">
        <color indexed="64"/>
      </top>
      <bottom style="thin">
        <color indexed="64"/>
      </bottom>
      <diagonal/>
    </border>
    <border>
      <left style="thick">
        <color theme="0"/>
      </left>
      <right/>
      <top/>
      <bottom/>
      <diagonal/>
    </border>
    <border>
      <left style="thick">
        <color theme="0"/>
      </left>
      <right style="thick">
        <color theme="0"/>
      </right>
      <top style="thin">
        <color indexed="64"/>
      </top>
      <bottom/>
      <diagonal/>
    </border>
    <border>
      <left style="thick">
        <color theme="0"/>
      </left>
      <right style="thick">
        <color theme="0"/>
      </right>
      <top/>
      <bottom/>
      <diagonal/>
    </border>
    <border>
      <left style="thick">
        <color theme="0"/>
      </left>
      <right style="thick">
        <color theme="0"/>
      </right>
      <top/>
      <bottom style="thin">
        <color indexed="64"/>
      </bottom>
      <diagonal/>
    </border>
    <border>
      <left/>
      <right/>
      <top style="thin">
        <color indexed="64"/>
      </top>
      <bottom style="thin">
        <color indexed="64"/>
      </bottom>
      <diagonal/>
    </border>
    <border>
      <left/>
      <right/>
      <top/>
      <bottom style="medium">
        <color auto="1"/>
      </bottom>
      <diagonal/>
    </border>
    <border>
      <left/>
      <right style="thick">
        <color theme="0"/>
      </right>
      <top style="thin">
        <color indexed="64"/>
      </top>
      <bottom/>
      <diagonal/>
    </border>
    <border>
      <left style="thick">
        <color theme="0"/>
      </left>
      <right/>
      <top style="thin">
        <color indexed="64"/>
      </top>
      <bottom/>
      <diagonal/>
    </border>
    <border>
      <left/>
      <right style="thick">
        <color theme="0"/>
      </right>
      <top/>
      <bottom/>
      <diagonal/>
    </border>
    <border>
      <left/>
      <right style="thick">
        <color theme="0"/>
      </right>
      <top/>
      <bottom style="thin">
        <color auto="1"/>
      </bottom>
      <diagonal/>
    </border>
    <border>
      <left style="thick">
        <color theme="0"/>
      </left>
      <right/>
      <top/>
      <bottom style="thin">
        <color auto="1"/>
      </bottom>
      <diagonal/>
    </border>
    <border>
      <left/>
      <right/>
      <top style="medium">
        <color auto="1"/>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ck">
        <color rgb="FFFFFFFF"/>
      </right>
      <top/>
      <bottom/>
      <diagonal/>
    </border>
    <border>
      <left/>
      <right style="thick">
        <color rgb="FFFFFFFF"/>
      </right>
      <top/>
      <bottom style="thin">
        <color indexed="64"/>
      </bottom>
      <diagonal/>
    </border>
    <border>
      <left/>
      <right style="thick">
        <color rgb="FFFFFFFF"/>
      </right>
      <top style="thin">
        <color indexed="64"/>
      </top>
      <bottom style="thin">
        <color indexed="64"/>
      </bottom>
      <diagonal/>
    </border>
    <border>
      <left/>
      <right style="thick">
        <color rgb="FFFFFFFF"/>
      </right>
      <top style="thin">
        <color indexed="64"/>
      </top>
      <bottom/>
      <diagonal/>
    </border>
    <border>
      <left/>
      <right/>
      <top style="thin">
        <color indexed="64"/>
      </top>
      <bottom style="medium">
        <color indexed="64"/>
      </bottom>
      <diagonal/>
    </border>
    <border>
      <left style="thick">
        <color rgb="FFFFFFFF"/>
      </left>
      <right/>
      <top/>
      <bottom/>
      <diagonal/>
    </border>
    <border>
      <left style="thick">
        <color rgb="FFFFFFFF"/>
      </left>
      <right/>
      <top/>
      <bottom style="thin">
        <color indexed="64"/>
      </bottom>
      <diagonal/>
    </border>
    <border>
      <left style="thick">
        <color rgb="FFFFFFFF"/>
      </left>
      <right/>
      <top style="thin">
        <color auto="1"/>
      </top>
      <bottom/>
      <diagonal/>
    </border>
    <border>
      <left/>
      <right style="thick">
        <color theme="0"/>
      </right>
      <top style="thin">
        <color theme="0"/>
      </top>
      <bottom style="thin">
        <color theme="0"/>
      </bottom>
      <diagonal/>
    </border>
    <border>
      <left style="thick">
        <color theme="0"/>
      </left>
      <right style="thick">
        <color theme="0"/>
      </right>
      <top style="thin">
        <color theme="0"/>
      </top>
      <bottom style="thin">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double">
        <color indexed="64"/>
      </bottom>
      <diagonal/>
    </border>
    <border>
      <left/>
      <right style="thick">
        <color theme="0"/>
      </right>
      <top style="thin">
        <color indexed="64"/>
      </top>
      <bottom style="thin">
        <color theme="0"/>
      </bottom>
      <diagonal/>
    </border>
    <border>
      <left style="thick">
        <color theme="0"/>
      </left>
      <right style="thick">
        <color theme="0"/>
      </right>
      <top style="thin">
        <color indexed="64"/>
      </top>
      <bottom style="thin">
        <color theme="0"/>
      </bottom>
      <diagonal/>
    </border>
    <border>
      <left style="thick">
        <color rgb="FFFFFFFF"/>
      </left>
      <right/>
      <top style="thin">
        <color indexed="64"/>
      </top>
      <bottom style="thin">
        <color theme="0"/>
      </bottom>
      <diagonal/>
    </border>
    <border>
      <left style="thick">
        <color rgb="FFFFFFFF"/>
      </left>
      <right/>
      <top style="thin">
        <color theme="0"/>
      </top>
      <bottom style="thin">
        <color theme="0"/>
      </bottom>
      <diagonal/>
    </border>
    <border>
      <left/>
      <right/>
      <top style="thin">
        <color theme="0"/>
      </top>
      <bottom style="thin">
        <color theme="0"/>
      </bottom>
      <diagonal/>
    </border>
    <border>
      <left/>
      <right/>
      <top style="thin">
        <color indexed="64"/>
      </top>
      <bottom style="thin">
        <color theme="0"/>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ck">
        <color theme="0"/>
      </left>
      <right style="thick">
        <color theme="0"/>
      </right>
      <top style="thick">
        <color theme="0"/>
      </top>
      <bottom style="thin">
        <color indexed="64"/>
      </bottom>
      <diagonal/>
    </border>
  </borders>
  <cellStyleXfs count="40078">
    <xf numFmtId="0" fontId="0" fillId="0" borderId="0"/>
    <xf numFmtId="0" fontId="32" fillId="0" borderId="0"/>
    <xf numFmtId="0" fontId="56" fillId="0" borderId="0"/>
    <xf numFmtId="0" fontId="26" fillId="0" borderId="0"/>
    <xf numFmtId="0" fontId="33" fillId="0" borderId="0"/>
    <xf numFmtId="0" fontId="32" fillId="0" borderId="0"/>
    <xf numFmtId="0" fontId="37" fillId="0" borderId="0"/>
    <xf numFmtId="0" fontId="62" fillId="0" borderId="0"/>
    <xf numFmtId="0" fontId="62" fillId="0" borderId="0"/>
    <xf numFmtId="0" fontId="62" fillId="0" borderId="0"/>
    <xf numFmtId="0" fontId="62" fillId="0" borderId="0"/>
    <xf numFmtId="0" fontId="62" fillId="0" borderId="0"/>
    <xf numFmtId="0" fontId="62" fillId="0" borderId="0"/>
    <xf numFmtId="0" fontId="25" fillId="0" borderId="0"/>
    <xf numFmtId="0" fontId="24" fillId="0" borderId="0"/>
    <xf numFmtId="167" fontId="24" fillId="0" borderId="0" applyFont="0" applyFill="0" applyBorder="0" applyAlignment="0" applyProtection="0"/>
    <xf numFmtId="0" fontId="72" fillId="0" borderId="0"/>
    <xf numFmtId="165" fontId="56" fillId="0" borderId="0" applyFont="0" applyFill="0" applyBorder="0" applyAlignment="0" applyProtection="0"/>
    <xf numFmtId="166" fontId="56" fillId="0" borderId="0" applyFont="0" applyFill="0" applyBorder="0" applyAlignment="0" applyProtection="0"/>
    <xf numFmtId="0" fontId="56" fillId="0" borderId="0"/>
    <xf numFmtId="166" fontId="23" fillId="0" borderId="0" applyFont="0" applyFill="0" applyBorder="0" applyAlignment="0" applyProtection="0"/>
    <xf numFmtId="166" fontId="56" fillId="0" borderId="0" applyFont="0" applyFill="0" applyBorder="0" applyAlignment="0" applyProtection="0"/>
    <xf numFmtId="9" fontId="56" fillId="0" borderId="0" applyFont="0" applyFill="0" applyBorder="0" applyAlignment="0" applyProtection="0"/>
    <xf numFmtId="0" fontId="22" fillId="0" borderId="0"/>
    <xf numFmtId="166" fontId="22" fillId="0" borderId="0" applyFont="0" applyFill="0" applyBorder="0" applyAlignment="0" applyProtection="0"/>
    <xf numFmtId="0" fontId="56"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2" fillId="0" borderId="0"/>
    <xf numFmtId="0" fontId="22" fillId="0" borderId="0"/>
    <xf numFmtId="167" fontId="22" fillId="0" borderId="0" applyFont="0" applyFill="0" applyBorder="0" applyAlignment="0" applyProtection="0"/>
    <xf numFmtId="165" fontId="56" fillId="0" borderId="0" applyFont="0" applyFill="0" applyBorder="0" applyAlignment="0" applyProtection="0"/>
    <xf numFmtId="166" fontId="56" fillId="0" borderId="0" applyFont="0" applyFill="0" applyBorder="0" applyAlignment="0" applyProtection="0"/>
    <xf numFmtId="166" fontId="22" fillId="0" borderId="0" applyFont="0" applyFill="0" applyBorder="0" applyAlignment="0" applyProtection="0"/>
    <xf numFmtId="0" fontId="21" fillId="0" borderId="0"/>
    <xf numFmtId="166" fontId="21" fillId="0" borderId="0" applyFont="0" applyFill="0" applyBorder="0" applyAlignment="0" applyProtection="0"/>
    <xf numFmtId="0" fontId="21" fillId="0" borderId="0"/>
    <xf numFmtId="0" fontId="21" fillId="0" borderId="0"/>
    <xf numFmtId="167" fontId="21" fillId="0" borderId="0" applyFont="0" applyFill="0" applyBorder="0" applyAlignment="0" applyProtection="0"/>
    <xf numFmtId="166" fontId="21" fillId="0" borderId="0" applyFont="0" applyFill="0" applyBorder="0" applyAlignment="0" applyProtection="0"/>
    <xf numFmtId="0" fontId="21" fillId="0" borderId="0"/>
    <xf numFmtId="166" fontId="21" fillId="0" borderId="0" applyFont="0" applyFill="0" applyBorder="0" applyAlignment="0" applyProtection="0"/>
    <xf numFmtId="0" fontId="21" fillId="0" borderId="0"/>
    <xf numFmtId="0" fontId="21" fillId="0" borderId="0"/>
    <xf numFmtId="167" fontId="21" fillId="0" borderId="0" applyFont="0" applyFill="0" applyBorder="0" applyAlignment="0" applyProtection="0"/>
    <xf numFmtId="166" fontId="21"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0" fontId="20" fillId="0" borderId="0"/>
    <xf numFmtId="167" fontId="20" fillId="0" borderId="0" applyFont="0" applyFill="0" applyBorder="0" applyAlignment="0" applyProtection="0"/>
    <xf numFmtId="166" fontId="20"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5" fontId="56" fillId="0" borderId="0" applyFont="0" applyFill="0" applyBorder="0" applyAlignment="0" applyProtection="0"/>
    <xf numFmtId="166" fontId="56"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167" fontId="19" fillId="0" borderId="0" applyFont="0" applyFill="0" applyBorder="0" applyAlignment="0" applyProtection="0"/>
    <xf numFmtId="166" fontId="19" fillId="0" borderId="0" applyFont="0" applyFill="0" applyBorder="0" applyAlignment="0" applyProtection="0"/>
    <xf numFmtId="166" fontId="56" fillId="0" borderId="0" applyFont="0" applyFill="0" applyBorder="0" applyAlignment="0" applyProtection="0"/>
    <xf numFmtId="0" fontId="18" fillId="0" borderId="0"/>
    <xf numFmtId="166" fontId="18" fillId="0" borderId="0" applyFont="0" applyFill="0" applyBorder="0" applyAlignment="0" applyProtection="0"/>
    <xf numFmtId="0" fontId="56" fillId="0" borderId="0"/>
    <xf numFmtId="0" fontId="18" fillId="0" borderId="0"/>
    <xf numFmtId="0" fontId="18" fillId="0" borderId="0"/>
    <xf numFmtId="167" fontId="18" fillId="0" borderId="0" applyFont="0" applyFill="0" applyBorder="0" applyAlignment="0" applyProtection="0"/>
    <xf numFmtId="165" fontId="56" fillId="0" borderId="0" applyFont="0" applyFill="0" applyBorder="0" applyAlignment="0" applyProtection="0"/>
    <xf numFmtId="166" fontId="56"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8" fillId="0" borderId="0"/>
    <xf numFmtId="166" fontId="18" fillId="0" borderId="0" applyFont="0" applyFill="0" applyBorder="0" applyAlignment="0" applyProtection="0"/>
    <xf numFmtId="0" fontId="18" fillId="0" borderId="0"/>
    <xf numFmtId="0" fontId="18" fillId="0" borderId="0"/>
    <xf numFmtId="167" fontId="18" fillId="0" borderId="0" applyFont="0" applyFill="0" applyBorder="0" applyAlignment="0" applyProtection="0"/>
    <xf numFmtId="166" fontId="18" fillId="0" borderId="0" applyFont="0" applyFill="0" applyBorder="0" applyAlignment="0" applyProtection="0"/>
    <xf numFmtId="0" fontId="17" fillId="0" borderId="0"/>
    <xf numFmtId="0" fontId="56" fillId="0" borderId="0"/>
    <xf numFmtId="0" fontId="17" fillId="0" borderId="0"/>
    <xf numFmtId="0" fontId="17" fillId="0" borderId="0"/>
    <xf numFmtId="167" fontId="17" fillId="0" borderId="0" applyFont="0" applyFill="0" applyBorder="0" applyAlignment="0" applyProtection="0"/>
    <xf numFmtId="165" fontId="56" fillId="0" borderId="0" applyFont="0" applyFill="0" applyBorder="0" applyAlignment="0" applyProtection="0"/>
    <xf numFmtId="166" fontId="56"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166" fontId="17" fillId="0" borderId="0" applyFont="0" applyFill="0" applyBorder="0" applyAlignment="0" applyProtection="0"/>
    <xf numFmtId="0" fontId="16" fillId="0" borderId="0"/>
    <xf numFmtId="166" fontId="16" fillId="0" borderId="0" applyFont="0" applyFill="0" applyBorder="0" applyAlignment="0" applyProtection="0"/>
    <xf numFmtId="0" fontId="56" fillId="0" borderId="0"/>
    <xf numFmtId="0" fontId="16" fillId="0" borderId="0"/>
    <xf numFmtId="0" fontId="16" fillId="0" borderId="0"/>
    <xf numFmtId="167" fontId="16" fillId="0" borderId="0" applyFont="0" applyFill="0" applyBorder="0" applyAlignment="0" applyProtection="0"/>
    <xf numFmtId="165" fontId="56" fillId="0" borderId="0" applyFont="0" applyFill="0" applyBorder="0" applyAlignment="0" applyProtection="0"/>
    <xf numFmtId="166" fontId="5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6" fillId="0" borderId="0"/>
    <xf numFmtId="166"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166" fontId="16"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7" fontId="15" fillId="0" borderId="0" applyFont="0" applyFill="0" applyBorder="0" applyAlignment="0" applyProtection="0"/>
    <xf numFmtId="166" fontId="15"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7" fontId="14" fillId="0" borderId="0" applyFont="0" applyFill="0" applyBorder="0" applyAlignment="0" applyProtection="0"/>
    <xf numFmtId="166" fontId="14"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166" fontId="13" fillId="0" borderId="0" applyFont="0" applyFill="0" applyBorder="0" applyAlignment="0" applyProtection="0"/>
    <xf numFmtId="0" fontId="56" fillId="0" borderId="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2" fillId="0" borderId="0"/>
    <xf numFmtId="166"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166" fontId="12" fillId="0" borderId="0" applyFont="0" applyFill="0" applyBorder="0" applyAlignment="0" applyProtection="0"/>
    <xf numFmtId="0" fontId="11" fillId="0" borderId="0"/>
    <xf numFmtId="166" fontId="11" fillId="0" borderId="0" applyFont="0" applyFill="0" applyBorder="0" applyAlignment="0" applyProtection="0"/>
    <xf numFmtId="0" fontId="11" fillId="0" borderId="0"/>
    <xf numFmtId="0" fontId="10" fillId="0" borderId="0"/>
    <xf numFmtId="166" fontId="10" fillId="0" borderId="0" applyFont="0" applyFill="0" applyBorder="0" applyAlignment="0" applyProtection="0"/>
    <xf numFmtId="0" fontId="10" fillId="0" borderId="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0" fontId="10" fillId="0" borderId="0"/>
    <xf numFmtId="0" fontId="56" fillId="0" borderId="0"/>
    <xf numFmtId="165" fontId="56" fillId="0" borderId="0" applyFont="0" applyFill="0" applyBorder="0" applyAlignment="0" applyProtection="0"/>
    <xf numFmtId="166" fontId="56" fillId="0" borderId="0" applyFont="0" applyFill="0" applyBorder="0" applyAlignment="0" applyProtection="0"/>
    <xf numFmtId="0" fontId="10" fillId="0" borderId="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6" fontId="9" fillId="0" borderId="0" applyFont="0" applyFill="0" applyBorder="0" applyAlignment="0" applyProtection="0"/>
    <xf numFmtId="0" fontId="9" fillId="0" borderId="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6" fontId="9"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0" fontId="9" fillId="0" borderId="0"/>
    <xf numFmtId="0" fontId="8" fillId="0" borderId="0"/>
    <xf numFmtId="166" fontId="8" fillId="0" borderId="0" applyFont="0" applyFill="0" applyBorder="0" applyAlignment="0" applyProtection="0"/>
    <xf numFmtId="0" fontId="8" fillId="0" borderId="0"/>
    <xf numFmtId="0" fontId="6" fillId="0" borderId="0"/>
    <xf numFmtId="164" fontId="6"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43" fontId="1" fillId="0" borderId="0" applyFont="0" applyFill="0" applyBorder="0" applyAlignment="0" applyProtection="0"/>
  </cellStyleXfs>
  <cellXfs count="554">
    <xf numFmtId="0" fontId="0" fillId="0" borderId="0" xfId="0"/>
    <xf numFmtId="0" fontId="28" fillId="0" borderId="0" xfId="0" applyFont="1" applyAlignment="1">
      <alignment horizontal="center" vertical="center" wrapText="1"/>
    </xf>
    <xf numFmtId="0" fontId="39" fillId="0" borderId="0" xfId="0" applyFont="1" applyAlignment="1">
      <alignment vertical="center" wrapText="1"/>
    </xf>
    <xf numFmtId="0" fontId="35" fillId="0" borderId="0" xfId="0" applyFont="1" applyAlignment="1">
      <alignment vertical="center" wrapText="1"/>
    </xf>
    <xf numFmtId="0" fontId="57" fillId="0" borderId="0" xfId="0" applyFont="1"/>
    <xf numFmtId="0" fontId="38" fillId="0" borderId="0" xfId="0" applyFont="1" applyAlignment="1">
      <alignment horizontal="distributed" vertical="center" wrapText="1" readingOrder="1"/>
    </xf>
    <xf numFmtId="0" fontId="35" fillId="0" borderId="0" xfId="0" applyFont="1" applyAlignment="1">
      <alignment horizontal="distributed" vertical="center" wrapText="1"/>
    </xf>
    <xf numFmtId="0" fontId="42" fillId="0" borderId="0" xfId="0" applyFont="1" applyAlignment="1">
      <alignment horizontal="distributed" vertical="center" wrapText="1"/>
    </xf>
    <xf numFmtId="0" fontId="35" fillId="0" borderId="0" xfId="0" applyFont="1" applyAlignment="1">
      <alignment horizontal="distributed" vertical="top" wrapText="1"/>
    </xf>
    <xf numFmtId="0" fontId="38" fillId="0" borderId="0" xfId="0" applyFont="1" applyAlignment="1">
      <alignment vertical="top" wrapText="1"/>
    </xf>
    <xf numFmtId="0" fontId="29" fillId="0" borderId="0" xfId="0" applyFont="1" applyAlignment="1">
      <alignment horizontal="right" vertical="top" wrapText="1" indent="3" readingOrder="2"/>
    </xf>
    <xf numFmtId="0" fontId="43" fillId="0" borderId="0" xfId="0" applyFont="1" applyAlignment="1">
      <alignment horizontal="justify" readingOrder="2"/>
    </xf>
    <xf numFmtId="0" fontId="41" fillId="0" borderId="0" xfId="0" applyFont="1" applyAlignment="1">
      <alignment horizontal="distributed" vertical="top" wrapText="1" readingOrder="2"/>
    </xf>
    <xf numFmtId="0" fontId="42" fillId="0" borderId="0" xfId="0" applyFont="1" applyAlignment="1">
      <alignment vertical="center" wrapText="1"/>
    </xf>
    <xf numFmtId="0" fontId="44" fillId="0" borderId="0" xfId="0" applyFont="1"/>
    <xf numFmtId="0" fontId="34" fillId="2" borderId="5" xfId="0" applyFont="1" applyFill="1" applyBorder="1" applyAlignment="1">
      <alignment horizontal="center" vertical="center" readingOrder="1"/>
    </xf>
    <xf numFmtId="0" fontId="58" fillId="0" borderId="0" xfId="0" applyFont="1" applyAlignment="1">
      <alignment horizontal="left" vertical="center" wrapText="1"/>
    </xf>
    <xf numFmtId="0" fontId="44" fillId="0" borderId="0" xfId="0" applyFont="1" applyAlignment="1">
      <alignment horizontal="center" vertical="center"/>
    </xf>
    <xf numFmtId="0" fontId="34" fillId="2" borderId="7" xfId="0" applyFont="1" applyFill="1" applyBorder="1" applyAlignment="1">
      <alignment horizontal="center" vertical="center"/>
    </xf>
    <xf numFmtId="0" fontId="34" fillId="0" borderId="0" xfId="0" applyFont="1" applyAlignment="1">
      <alignment horizontal="center" vertical="center" wrapText="1"/>
    </xf>
    <xf numFmtId="0" fontId="45" fillId="0" borderId="0" xfId="0" applyFont="1" applyAlignment="1">
      <alignment horizontal="center" vertical="center"/>
    </xf>
    <xf numFmtId="0" fontId="27" fillId="2" borderId="7" xfId="0" applyFont="1" applyFill="1" applyBorder="1" applyAlignment="1">
      <alignment horizontal="center" vertical="center" readingOrder="2"/>
    </xf>
    <xf numFmtId="0" fontId="59" fillId="0" borderId="0" xfId="0" applyFont="1" applyAlignment="1">
      <alignment horizontal="right" vertical="center" wrapText="1"/>
    </xf>
    <xf numFmtId="0" fontId="44" fillId="0" borderId="0" xfId="0" applyFont="1" applyAlignment="1">
      <alignment wrapText="1"/>
    </xf>
    <xf numFmtId="0" fontId="47" fillId="0" borderId="0" xfId="0" applyFont="1"/>
    <xf numFmtId="0" fontId="47" fillId="0" borderId="0" xfId="0" applyFont="1" applyAlignment="1">
      <alignment horizontal="center" readingOrder="2"/>
    </xf>
    <xf numFmtId="0" fontId="60" fillId="0" borderId="0" xfId="0" applyFont="1" applyAlignment="1">
      <alignment horizontal="center" vertical="center" wrapText="1"/>
    </xf>
    <xf numFmtId="0" fontId="46" fillId="0" borderId="0" xfId="0" applyFont="1" applyAlignment="1">
      <alignment horizontal="center" vertical="center" wrapText="1"/>
    </xf>
    <xf numFmtId="0" fontId="48" fillId="0" borderId="0" xfId="0" applyFont="1" applyAlignment="1">
      <alignment horizontal="center" vertical="center" wrapText="1"/>
    </xf>
    <xf numFmtId="0" fontId="44" fillId="0" borderId="0" xfId="3" applyFont="1" applyAlignment="1">
      <alignment vertical="center"/>
    </xf>
    <xf numFmtId="0" fontId="44" fillId="0" borderId="0" xfId="3" applyFont="1" applyAlignment="1">
      <alignment vertical="center" wrapText="1"/>
    </xf>
    <xf numFmtId="0" fontId="40" fillId="2" borderId="1" xfId="0" applyFont="1" applyFill="1" applyBorder="1" applyAlignment="1">
      <alignment horizontal="left" vertical="center" wrapText="1"/>
    </xf>
    <xf numFmtId="0" fontId="61" fillId="2" borderId="1" xfId="0" applyFont="1" applyFill="1" applyBorder="1" applyAlignment="1">
      <alignment horizontal="right" vertical="center" wrapText="1"/>
    </xf>
    <xf numFmtId="0" fontId="32" fillId="2" borderId="6" xfId="0" applyFont="1" applyFill="1" applyBorder="1" applyAlignment="1">
      <alignment horizontal="center" vertical="center"/>
    </xf>
    <xf numFmtId="0" fontId="31" fillId="0" borderId="0" xfId="0" applyFont="1" applyAlignment="1">
      <alignment horizontal="center" vertical="center" wrapText="1" readingOrder="1"/>
    </xf>
    <xf numFmtId="0" fontId="35" fillId="0" borderId="0" xfId="0" applyFont="1" applyAlignment="1">
      <alignment vertical="top" wrapText="1"/>
    </xf>
    <xf numFmtId="0" fontId="30" fillId="0" borderId="0" xfId="0" applyFont="1" applyAlignment="1">
      <alignment horizontal="right" vertical="top" wrapText="1" readingOrder="2"/>
    </xf>
    <xf numFmtId="0" fontId="49" fillId="0" borderId="0" xfId="3" applyFont="1" applyAlignment="1">
      <alignment vertical="top" wrapText="1" readingOrder="2"/>
    </xf>
    <xf numFmtId="0" fontId="46" fillId="0" borderId="0" xfId="3" applyFont="1" applyAlignment="1">
      <alignment vertical="top" wrapText="1"/>
    </xf>
    <xf numFmtId="0" fontId="46" fillId="0" borderId="0" xfId="3" applyFont="1" applyAlignment="1">
      <alignment vertical="top" wrapText="1" readingOrder="1"/>
    </xf>
    <xf numFmtId="0" fontId="29" fillId="0" borderId="0" xfId="0" applyFont="1" applyAlignment="1">
      <alignment horizontal="center" vertical="center" wrapText="1" readingOrder="1"/>
    </xf>
    <xf numFmtId="0" fontId="39" fillId="0" borderId="0" xfId="0" applyFont="1" applyAlignment="1">
      <alignment horizontal="right" vertical="top" wrapText="1" readingOrder="2"/>
    </xf>
    <xf numFmtId="0" fontId="27" fillId="0" borderId="0" xfId="0" applyFont="1" applyAlignment="1">
      <alignment vertical="top" wrapText="1"/>
    </xf>
    <xf numFmtId="0" fontId="35" fillId="0" borderId="0" xfId="0" applyFont="1" applyAlignment="1">
      <alignment horizontal="right" vertical="top" wrapText="1"/>
    </xf>
    <xf numFmtId="0" fontId="35" fillId="0" borderId="0" xfId="0" applyFont="1" applyAlignment="1">
      <alignment horizontal="right" vertical="center" wrapText="1"/>
    </xf>
    <xf numFmtId="0" fontId="63" fillId="0" borderId="0" xfId="14" applyFont="1"/>
    <xf numFmtId="0" fontId="44" fillId="0" borderId="10" xfId="3" applyFont="1" applyBorder="1" applyAlignment="1">
      <alignment vertical="center"/>
    </xf>
    <xf numFmtId="0" fontId="50" fillId="0" borderId="0" xfId="3" applyFont="1" applyAlignment="1">
      <alignment vertical="center" wrapText="1" readingOrder="1"/>
    </xf>
    <xf numFmtId="0" fontId="67" fillId="0" borderId="0" xfId="0" applyFont="1" applyAlignment="1">
      <alignment horizontal="center" vertical="center" readingOrder="2"/>
    </xf>
    <xf numFmtId="0" fontId="68" fillId="0" borderId="0" xfId="3" applyFont="1" applyAlignment="1">
      <alignment vertical="top" wrapText="1" readingOrder="1"/>
    </xf>
    <xf numFmtId="0" fontId="69" fillId="0" borderId="0" xfId="0" applyFont="1" applyAlignment="1">
      <alignment horizontal="center" vertical="center" readingOrder="2"/>
    </xf>
    <xf numFmtId="0" fontId="71" fillId="0" borderId="10" xfId="3" applyFont="1" applyBorder="1" applyAlignment="1">
      <alignment readingOrder="2"/>
    </xf>
    <xf numFmtId="0" fontId="32" fillId="0" borderId="0" xfId="6" applyFont="1" applyAlignment="1">
      <alignment horizontal="center"/>
    </xf>
    <xf numFmtId="0" fontId="32" fillId="0" borderId="0" xfId="6" applyFont="1"/>
    <xf numFmtId="0" fontId="34" fillId="3" borderId="2" xfId="0" applyFont="1" applyFill="1" applyBorder="1" applyAlignment="1">
      <alignment horizontal="center" vertical="center" wrapText="1" readingOrder="1"/>
    </xf>
    <xf numFmtId="0" fontId="34" fillId="3" borderId="4" xfId="0" applyFont="1" applyFill="1" applyBorder="1" applyAlignment="1">
      <alignment horizontal="center" vertical="center" wrapText="1"/>
    </xf>
    <xf numFmtId="0" fontId="34" fillId="3" borderId="3" xfId="0" applyFont="1" applyFill="1" applyBorder="1" applyAlignment="1">
      <alignment horizontal="center" vertical="center" wrapText="1" readingOrder="1"/>
    </xf>
    <xf numFmtId="0" fontId="40" fillId="3" borderId="3" xfId="0" applyFont="1" applyFill="1" applyBorder="1" applyAlignment="1">
      <alignment horizontal="center" vertical="center" wrapText="1" readingOrder="1"/>
    </xf>
    <xf numFmtId="0" fontId="40" fillId="3" borderId="2" xfId="0" applyFont="1" applyFill="1" applyBorder="1" applyAlignment="1">
      <alignment horizontal="center" vertical="center" wrapText="1" readingOrder="1"/>
    </xf>
    <xf numFmtId="0" fontId="34" fillId="4" borderId="5" xfId="0" applyFont="1" applyFill="1" applyBorder="1" applyAlignment="1">
      <alignment horizontal="center" vertical="center" readingOrder="1"/>
    </xf>
    <xf numFmtId="0" fontId="59" fillId="4" borderId="0" xfId="0" applyFont="1" applyFill="1" applyAlignment="1">
      <alignment horizontal="right" vertical="center" wrapText="1"/>
    </xf>
    <xf numFmtId="0" fontId="58" fillId="4" borderId="0" xfId="0" applyFont="1" applyFill="1" applyAlignment="1">
      <alignment horizontal="left" vertical="center" wrapText="1"/>
    </xf>
    <xf numFmtId="0" fontId="32" fillId="4" borderId="7" xfId="0" applyFont="1" applyFill="1" applyBorder="1" applyAlignment="1">
      <alignment horizontal="center" vertical="center"/>
    </xf>
    <xf numFmtId="0" fontId="73" fillId="0" borderId="0" xfId="16" applyFont="1" applyAlignment="1">
      <alignment horizontal="center" vertical="center" wrapText="1" readingOrder="2"/>
    </xf>
    <xf numFmtId="0" fontId="42" fillId="0" borderId="0" xfId="16" applyFont="1" applyAlignment="1">
      <alignment vertical="center"/>
    </xf>
    <xf numFmtId="0" fontId="65" fillId="0" borderId="0" xfId="16" applyFont="1" applyAlignment="1">
      <alignment horizontal="center" vertical="center"/>
    </xf>
    <xf numFmtId="0" fontId="35" fillId="0" borderId="0" xfId="3" applyFont="1" applyAlignment="1">
      <alignment vertical="center"/>
    </xf>
    <xf numFmtId="0" fontId="74" fillId="0" borderId="0" xfId="3" applyFont="1" applyAlignment="1">
      <alignment vertical="top" wrapText="1" readingOrder="1"/>
    </xf>
    <xf numFmtId="0" fontId="38" fillId="0" borderId="0" xfId="3" applyFont="1" applyAlignment="1">
      <alignment vertical="center" wrapText="1" readingOrder="1"/>
    </xf>
    <xf numFmtId="0" fontId="75" fillId="0" borderId="0" xfId="0" applyFont="1" applyAlignment="1">
      <alignment horizontal="center" vertical="center" readingOrder="2"/>
    </xf>
    <xf numFmtId="0" fontId="76" fillId="0" borderId="0" xfId="0" applyFont="1" applyAlignment="1">
      <alignment horizontal="center" vertical="center" readingOrder="2"/>
    </xf>
    <xf numFmtId="0" fontId="78" fillId="0" borderId="0" xfId="0" applyFont="1" applyAlignment="1">
      <alignment horizontal="right" vertical="center" readingOrder="2"/>
    </xf>
    <xf numFmtId="0" fontId="30" fillId="0" borderId="0" xfId="0" applyFont="1" applyAlignment="1">
      <alignment vertical="center" readingOrder="2"/>
    </xf>
    <xf numFmtId="0" fontId="34" fillId="0" borderId="0" xfId="0" applyFont="1" applyAlignment="1">
      <alignment vertical="center" readingOrder="1"/>
    </xf>
    <xf numFmtId="0" fontId="77" fillId="0" borderId="0" xfId="0" applyFont="1" applyAlignment="1">
      <alignment vertical="top" wrapText="1"/>
    </xf>
    <xf numFmtId="0" fontId="32" fillId="0" borderId="0" xfId="0" applyFont="1" applyAlignment="1">
      <alignment vertical="top" wrapText="1" readingOrder="1"/>
    </xf>
    <xf numFmtId="0" fontId="78" fillId="0" borderId="0" xfId="0" applyFont="1" applyAlignment="1">
      <alignment horizontal="left" vertical="top" readingOrder="2"/>
    </xf>
    <xf numFmtId="0" fontId="79" fillId="0" borderId="0" xfId="0" applyFont="1" applyAlignment="1">
      <alignment horizontal="right" vertical="center" readingOrder="2"/>
    </xf>
    <xf numFmtId="0" fontId="80" fillId="0" borderId="0" xfId="0" applyFont="1" applyAlignment="1">
      <alignment vertical="center" readingOrder="1"/>
    </xf>
    <xf numFmtId="0" fontId="81" fillId="0" borderId="0" xfId="0" applyFont="1" applyAlignment="1">
      <alignment vertical="center" readingOrder="1"/>
    </xf>
    <xf numFmtId="0" fontId="82" fillId="0" borderId="0" xfId="0" applyFont="1" applyAlignment="1">
      <alignment horizontal="left" vertical="top" readingOrder="2"/>
    </xf>
    <xf numFmtId="0" fontId="83" fillId="0" borderId="0" xfId="0" applyFont="1" applyAlignment="1">
      <alignment horizontal="right" vertical="top" readingOrder="2"/>
    </xf>
    <xf numFmtId="0" fontId="27" fillId="4" borderId="7" xfId="0" applyFont="1" applyFill="1" applyBorder="1" applyAlignment="1">
      <alignment horizontal="center" vertical="center" readingOrder="2"/>
    </xf>
    <xf numFmtId="0" fontId="34" fillId="4" borderId="7" xfId="0" applyFont="1" applyFill="1" applyBorder="1" applyAlignment="1">
      <alignment horizontal="center" vertical="center"/>
    </xf>
    <xf numFmtId="0" fontId="27" fillId="0" borderId="0" xfId="0" applyFont="1" applyAlignment="1">
      <alignment horizontal="right" vertical="top" wrapText="1" indent="3" readingOrder="2"/>
    </xf>
    <xf numFmtId="0" fontId="27" fillId="0" borderId="0" xfId="0" applyFont="1" applyAlignment="1">
      <alignment horizontal="distributed" vertical="top" wrapText="1"/>
    </xf>
    <xf numFmtId="0" fontId="34" fillId="0" borderId="0" xfId="0" applyFont="1" applyAlignment="1">
      <alignment vertical="top" wrapText="1"/>
    </xf>
    <xf numFmtId="0" fontId="34" fillId="0" borderId="0" xfId="0" applyFont="1" applyAlignment="1">
      <alignment horizontal="left" vertical="top" wrapText="1" indent="2"/>
    </xf>
    <xf numFmtId="0" fontId="54" fillId="0" borderId="0" xfId="0" applyFont="1" applyAlignment="1">
      <alignment horizontal="center" vertical="top" wrapText="1" readingOrder="2"/>
    </xf>
    <xf numFmtId="0" fontId="84" fillId="0" borderId="0" xfId="0" applyFont="1" applyAlignment="1">
      <alignment horizontal="center" vertical="top" wrapText="1"/>
    </xf>
    <xf numFmtId="0" fontId="81" fillId="0" borderId="0" xfId="0" applyFont="1" applyAlignment="1">
      <alignment vertical="top"/>
    </xf>
    <xf numFmtId="0" fontId="77" fillId="0" borderId="0" xfId="0" applyFont="1" applyAlignment="1">
      <alignment horizontal="right" vertical="top" wrapText="1" readingOrder="2"/>
    </xf>
    <xf numFmtId="0" fontId="78" fillId="0" borderId="0" xfId="0" applyFont="1" applyAlignment="1">
      <alignment horizontal="right" vertical="top" readingOrder="2"/>
    </xf>
    <xf numFmtId="0" fontId="64" fillId="5" borderId="4" xfId="14" applyFont="1" applyFill="1" applyBorder="1" applyAlignment="1">
      <alignment horizontal="center" vertical="center" wrapText="1"/>
    </xf>
    <xf numFmtId="0" fontId="87" fillId="0" borderId="0" xfId="14" applyFont="1"/>
    <xf numFmtId="0" fontId="88" fillId="0" borderId="11" xfId="14" applyFont="1" applyBorder="1" applyAlignment="1">
      <alignment horizontal="center" vertical="center"/>
    </xf>
    <xf numFmtId="0" fontId="88" fillId="0" borderId="13" xfId="14" applyFont="1" applyBorder="1" applyAlignment="1">
      <alignment horizontal="center" vertical="center"/>
    </xf>
    <xf numFmtId="168" fontId="88" fillId="0" borderId="7" xfId="14" applyNumberFormat="1" applyFont="1" applyBorder="1" applyAlignment="1">
      <alignment vertical="center"/>
    </xf>
    <xf numFmtId="0" fontId="88" fillId="4" borderId="13" xfId="14" applyFont="1" applyFill="1" applyBorder="1" applyAlignment="1">
      <alignment horizontal="center" vertical="center"/>
    </xf>
    <xf numFmtId="168" fontId="88" fillId="4" borderId="7" xfId="14" applyNumberFormat="1" applyFont="1" applyFill="1" applyBorder="1" applyAlignment="1">
      <alignment vertical="center"/>
    </xf>
    <xf numFmtId="0" fontId="88" fillId="4" borderId="14" xfId="14" applyFont="1" applyFill="1" applyBorder="1" applyAlignment="1">
      <alignment horizontal="center" vertical="center"/>
    </xf>
    <xf numFmtId="0" fontId="70" fillId="0" borderId="10" xfId="3" applyFont="1" applyBorder="1" applyAlignment="1">
      <alignment horizontal="left" vertical="center"/>
    </xf>
    <xf numFmtId="0" fontId="74" fillId="0" borderId="0" xfId="3" applyFont="1" applyAlignment="1">
      <alignment vertical="center" wrapText="1" readingOrder="1"/>
    </xf>
    <xf numFmtId="0" fontId="0" fillId="0" borderId="0" xfId="0" applyAlignment="1">
      <alignment vertical="center"/>
    </xf>
    <xf numFmtId="0" fontId="87" fillId="0" borderId="0" xfId="14" applyFont="1" applyAlignment="1">
      <alignment vertical="center"/>
    </xf>
    <xf numFmtId="0" fontId="30" fillId="0" borderId="0" xfId="0" applyFont="1" applyAlignment="1">
      <alignment vertical="center" wrapText="1"/>
    </xf>
    <xf numFmtId="0" fontId="27" fillId="0" borderId="0" xfId="0" applyFont="1" applyAlignment="1">
      <alignment vertical="center" wrapText="1"/>
    </xf>
    <xf numFmtId="0" fontId="64" fillId="5" borderId="9" xfId="14" applyFont="1" applyFill="1" applyBorder="1" applyAlignment="1">
      <alignment horizontal="center" vertical="center" wrapText="1"/>
    </xf>
    <xf numFmtId="0" fontId="64" fillId="5" borderId="9" xfId="14" applyFont="1" applyFill="1" applyBorder="1" applyAlignment="1">
      <alignment horizontal="center" vertical="center"/>
    </xf>
    <xf numFmtId="0" fontId="86" fillId="5" borderId="9" xfId="14" applyFont="1" applyFill="1" applyBorder="1" applyAlignment="1">
      <alignment horizontal="center" vertical="center" wrapText="1"/>
    </xf>
    <xf numFmtId="0" fontId="63" fillId="0" borderId="0" xfId="14" applyFont="1" applyAlignment="1">
      <alignment vertical="center"/>
    </xf>
    <xf numFmtId="0" fontId="87" fillId="0" borderId="0" xfId="0" applyFont="1" applyAlignment="1">
      <alignment horizontal="right"/>
    </xf>
    <xf numFmtId="0" fontId="64" fillId="6" borderId="3" xfId="0" applyFont="1" applyFill="1" applyBorder="1" applyAlignment="1">
      <alignment horizontal="center" vertical="center"/>
    </xf>
    <xf numFmtId="0" fontId="64" fillId="3" borderId="4" xfId="0" applyFont="1" applyFill="1" applyBorder="1" applyAlignment="1">
      <alignment horizontal="center" vertical="center" wrapText="1"/>
    </xf>
    <xf numFmtId="0" fontId="86" fillId="3" borderId="2" xfId="0" applyFont="1" applyFill="1" applyBorder="1" applyAlignment="1">
      <alignment horizontal="center" vertical="center"/>
    </xf>
    <xf numFmtId="168" fontId="88" fillId="4" borderId="7" xfId="0" applyNumberFormat="1" applyFont="1" applyFill="1" applyBorder="1" applyAlignment="1">
      <alignment vertical="center"/>
    </xf>
    <xf numFmtId="168" fontId="88" fillId="4" borderId="8" xfId="0" applyNumberFormat="1" applyFont="1" applyFill="1" applyBorder="1" applyAlignment="1">
      <alignment vertical="center"/>
    </xf>
    <xf numFmtId="0" fontId="40" fillId="2" borderId="0" xfId="0" applyFont="1" applyFill="1" applyAlignment="1">
      <alignment horizontal="left" vertical="center" wrapText="1"/>
    </xf>
    <xf numFmtId="0" fontId="40" fillId="4" borderId="0" xfId="0" applyFont="1" applyFill="1" applyAlignment="1">
      <alignment horizontal="left" vertical="center" wrapText="1"/>
    </xf>
    <xf numFmtId="0" fontId="80" fillId="4" borderId="7" xfId="0" applyFont="1" applyFill="1" applyBorder="1" applyAlignment="1">
      <alignment horizontal="center" vertical="center"/>
    </xf>
    <xf numFmtId="0" fontId="80" fillId="2" borderId="7" xfId="0" applyFont="1" applyFill="1" applyBorder="1" applyAlignment="1">
      <alignment horizontal="center" vertical="center"/>
    </xf>
    <xf numFmtId="0" fontId="45" fillId="0" borderId="0" xfId="0" applyFont="1" applyAlignment="1">
      <alignment horizontal="center"/>
    </xf>
    <xf numFmtId="0" fontId="61" fillId="4" borderId="0" xfId="0" applyFont="1" applyFill="1" applyAlignment="1">
      <alignment horizontal="right" vertical="center" wrapText="1"/>
    </xf>
    <xf numFmtId="0" fontId="61" fillId="2" borderId="0" xfId="0" applyFont="1" applyFill="1" applyAlignment="1">
      <alignment horizontal="right" vertical="center" wrapText="1"/>
    </xf>
    <xf numFmtId="0" fontId="35" fillId="0" borderId="16" xfId="3" applyFont="1" applyBorder="1" applyAlignment="1">
      <alignment vertical="center"/>
    </xf>
    <xf numFmtId="0" fontId="74" fillId="0" borderId="16" xfId="3" applyFont="1" applyBorder="1" applyAlignment="1">
      <alignment vertical="top" wrapText="1" readingOrder="1"/>
    </xf>
    <xf numFmtId="0" fontId="38" fillId="0" borderId="16" xfId="3" applyFont="1" applyBorder="1" applyAlignment="1">
      <alignment vertical="center" wrapText="1" readingOrder="1"/>
    </xf>
    <xf numFmtId="0" fontId="64" fillId="3" borderId="8" xfId="0" applyFont="1" applyFill="1" applyBorder="1" applyAlignment="1">
      <alignment horizontal="center" vertical="center" wrapText="1"/>
    </xf>
    <xf numFmtId="0" fontId="64" fillId="2" borderId="13" xfId="0" applyFont="1" applyFill="1" applyBorder="1" applyAlignment="1">
      <alignment horizontal="right" vertical="center" indent="1"/>
    </xf>
    <xf numFmtId="168" fontId="88" fillId="2" borderId="7" xfId="0" applyNumberFormat="1" applyFont="1" applyFill="1" applyBorder="1" applyAlignment="1">
      <alignment vertical="center"/>
    </xf>
    <xf numFmtId="0" fontId="64" fillId="4" borderId="13" xfId="0" applyFont="1" applyFill="1" applyBorder="1" applyAlignment="1">
      <alignment horizontal="right" vertical="center" indent="1"/>
    </xf>
    <xf numFmtId="0" fontId="64" fillId="4" borderId="14" xfId="0" applyFont="1" applyFill="1" applyBorder="1" applyAlignment="1">
      <alignment horizontal="right" vertical="center" indent="1"/>
    </xf>
    <xf numFmtId="0" fontId="89" fillId="2" borderId="5" xfId="0" applyFont="1" applyFill="1" applyBorder="1" applyAlignment="1">
      <alignment horizontal="center" vertical="center" readingOrder="1"/>
    </xf>
    <xf numFmtId="0" fontId="89" fillId="4" borderId="5" xfId="0" applyFont="1" applyFill="1" applyBorder="1" applyAlignment="1">
      <alignment horizontal="center" vertical="center" readingOrder="1"/>
    </xf>
    <xf numFmtId="0" fontId="89" fillId="2" borderId="0" xfId="0" applyFont="1" applyFill="1" applyAlignment="1">
      <alignment horizontal="center" vertical="center" readingOrder="1"/>
    </xf>
    <xf numFmtId="0" fontId="89" fillId="4" borderId="0" xfId="0" applyFont="1" applyFill="1" applyAlignment="1">
      <alignment horizontal="center" vertical="center" readingOrder="1"/>
    </xf>
    <xf numFmtId="0" fontId="89" fillId="4" borderId="7" xfId="0" applyFont="1" applyFill="1" applyBorder="1" applyAlignment="1">
      <alignment horizontal="center" vertical="center" readingOrder="1"/>
    </xf>
    <xf numFmtId="0" fontId="89" fillId="2" borderId="7" xfId="0" applyFont="1" applyFill="1" applyBorder="1" applyAlignment="1">
      <alignment horizontal="center" vertical="center" readingOrder="1"/>
    </xf>
    <xf numFmtId="0" fontId="93" fillId="0" borderId="0" xfId="0" applyFont="1" applyAlignment="1">
      <alignment vertical="center"/>
    </xf>
    <xf numFmtId="0" fontId="64" fillId="0" borderId="0" xfId="0" applyFont="1" applyAlignment="1">
      <alignment vertical="center"/>
    </xf>
    <xf numFmtId="0" fontId="87" fillId="0" borderId="0" xfId="0" applyFont="1" applyAlignment="1">
      <alignment vertical="center"/>
    </xf>
    <xf numFmtId="0" fontId="87" fillId="0" borderId="0" xfId="0" applyFont="1"/>
    <xf numFmtId="0" fontId="87" fillId="0" borderId="0" xfId="0" applyFont="1" applyAlignment="1">
      <alignment horizontal="center"/>
    </xf>
    <xf numFmtId="0" fontId="92" fillId="0" borderId="0" xfId="0" applyFont="1" applyAlignment="1">
      <alignment horizontal="center" vertical="center"/>
    </xf>
    <xf numFmtId="0" fontId="27" fillId="4" borderId="0" xfId="0" applyFont="1" applyFill="1" applyAlignment="1">
      <alignment horizontal="center" vertical="center" readingOrder="2"/>
    </xf>
    <xf numFmtId="0" fontId="80" fillId="4" borderId="0" xfId="0" applyFont="1" applyFill="1" applyAlignment="1">
      <alignment horizontal="center" vertical="center"/>
    </xf>
    <xf numFmtId="0" fontId="89" fillId="2" borderId="7" xfId="0" applyFont="1" applyFill="1" applyBorder="1" applyAlignment="1">
      <alignment horizontal="center" vertical="center"/>
    </xf>
    <xf numFmtId="0" fontId="87" fillId="2" borderId="9" xfId="0" applyFont="1" applyFill="1" applyBorder="1" applyAlignment="1">
      <alignment horizontal="center" vertical="center"/>
    </xf>
    <xf numFmtId="0" fontId="64" fillId="2" borderId="9" xfId="0" applyFont="1" applyFill="1" applyBorder="1" applyAlignment="1">
      <alignment horizontal="center" vertical="center"/>
    </xf>
    <xf numFmtId="0" fontId="95" fillId="0" borderId="0" xfId="0" applyFont="1" applyAlignment="1">
      <alignment horizontal="justify" vertical="center" readingOrder="2"/>
    </xf>
    <xf numFmtId="0" fontId="95" fillId="0" borderId="0" xfId="0" applyFont="1" applyAlignment="1">
      <alignment horizontal="justify" vertical="center"/>
    </xf>
    <xf numFmtId="0" fontId="59" fillId="0" borderId="0" xfId="0" applyFont="1" applyAlignment="1">
      <alignment vertical="top" wrapText="1" readingOrder="1"/>
    </xf>
    <xf numFmtId="0" fontId="100" fillId="0" borderId="0" xfId="0" applyFont="1" applyAlignment="1">
      <alignment horizontal="justify" vertical="center"/>
    </xf>
    <xf numFmtId="0" fontId="59" fillId="0" borderId="0" xfId="0" applyFont="1" applyAlignment="1">
      <alignment horizontal="justify" vertical="center"/>
    </xf>
    <xf numFmtId="0" fontId="54" fillId="0" borderId="0" xfId="0" applyFont="1" applyAlignment="1">
      <alignment horizontal="center" vertical="center" wrapText="1" readingOrder="2"/>
    </xf>
    <xf numFmtId="0" fontId="98" fillId="0" borderId="0" xfId="0" applyFont="1" applyAlignment="1">
      <alignment vertical="center"/>
    </xf>
    <xf numFmtId="168" fontId="0" fillId="0" borderId="0" xfId="0" applyNumberFormat="1"/>
    <xf numFmtId="0" fontId="105" fillId="0" borderId="18" xfId="0" applyFont="1" applyBorder="1" applyAlignment="1">
      <alignment horizontal="center" vertical="center" wrapText="1"/>
    </xf>
    <xf numFmtId="0" fontId="41" fillId="0" borderId="18" xfId="0" applyFont="1" applyBorder="1" applyAlignment="1">
      <alignment horizontal="center" vertical="center" wrapText="1"/>
    </xf>
    <xf numFmtId="168" fontId="35" fillId="0" borderId="0" xfId="0" applyNumberFormat="1" applyFont="1" applyAlignment="1">
      <alignment vertical="center" wrapText="1"/>
    </xf>
    <xf numFmtId="0" fontId="84" fillId="0" borderId="0" xfId="0" applyFont="1" applyAlignment="1">
      <alignment horizontal="center" vertical="center"/>
    </xf>
    <xf numFmtId="0" fontId="107" fillId="0" borderId="0" xfId="0" applyFont="1"/>
    <xf numFmtId="0" fontId="61" fillId="0" borderId="0" xfId="0" applyFont="1"/>
    <xf numFmtId="0" fontId="87" fillId="0" borderId="0" xfId="0" applyFont="1" applyAlignment="1">
      <alignment horizontal="right" vertical="center" readingOrder="2"/>
    </xf>
    <xf numFmtId="0" fontId="99" fillId="2" borderId="13" xfId="0" applyFont="1" applyFill="1" applyBorder="1" applyAlignment="1">
      <alignment horizontal="center" vertical="center"/>
    </xf>
    <xf numFmtId="0" fontId="99" fillId="2" borderId="14" xfId="0" applyFont="1" applyFill="1" applyBorder="1" applyAlignment="1">
      <alignment horizontal="center" vertical="center"/>
    </xf>
    <xf numFmtId="0" fontId="99" fillId="4" borderId="13" xfId="0" applyFont="1" applyFill="1" applyBorder="1" applyAlignment="1">
      <alignment horizontal="center" vertical="center"/>
    </xf>
    <xf numFmtId="0" fontId="103" fillId="0" borderId="0" xfId="0" applyFont="1" applyAlignment="1">
      <alignment horizontal="right" vertical="center" readingOrder="2"/>
    </xf>
    <xf numFmtId="0" fontId="108" fillId="0" borderId="17" xfId="0" applyFont="1" applyBorder="1" applyAlignment="1">
      <alignment horizontal="right" vertical="center" readingOrder="2"/>
    </xf>
    <xf numFmtId="0" fontId="111" fillId="0" borderId="0" xfId="0" applyFont="1" applyAlignment="1">
      <alignment horizontal="right" vertical="center" readingOrder="2"/>
    </xf>
    <xf numFmtId="0" fontId="34" fillId="0" borderId="0" xfId="0" applyFont="1" applyAlignment="1">
      <alignment vertical="center" wrapText="1"/>
    </xf>
    <xf numFmtId="0" fontId="110" fillId="0" borderId="0" xfId="0" applyFont="1" applyAlignment="1">
      <alignment horizontal="center" vertical="center"/>
    </xf>
    <xf numFmtId="0" fontId="102" fillId="4" borderId="4" xfId="0" applyFont="1" applyFill="1" applyBorder="1" applyAlignment="1">
      <alignment horizontal="center" vertical="center"/>
    </xf>
    <xf numFmtId="0" fontId="102" fillId="4" borderId="4" xfId="0" applyFont="1" applyFill="1" applyBorder="1" applyAlignment="1">
      <alignment horizontal="center" vertical="center" wrapText="1"/>
    </xf>
    <xf numFmtId="0" fontId="102" fillId="4" borderId="2" xfId="0" applyFont="1" applyFill="1" applyBorder="1" applyAlignment="1">
      <alignment horizontal="center" vertical="center" wrapText="1"/>
    </xf>
    <xf numFmtId="0" fontId="115" fillId="4" borderId="13" xfId="0" applyFont="1" applyFill="1" applyBorder="1" applyAlignment="1">
      <alignment horizontal="right" vertical="center" wrapText="1" indent="1" readingOrder="2"/>
    </xf>
    <xf numFmtId="0" fontId="115" fillId="2" borderId="13" xfId="0" applyFont="1" applyFill="1" applyBorder="1" applyAlignment="1">
      <alignment horizontal="right" vertical="center" wrapText="1" indent="1" readingOrder="2"/>
    </xf>
    <xf numFmtId="0" fontId="115" fillId="2" borderId="14" xfId="0" applyFont="1" applyFill="1" applyBorder="1" applyAlignment="1">
      <alignment horizontal="right" vertical="center" wrapText="1" indent="1" readingOrder="2"/>
    </xf>
    <xf numFmtId="0" fontId="102" fillId="2" borderId="12" xfId="0" applyFont="1" applyFill="1" applyBorder="1" applyAlignment="1">
      <alignment vertical="center"/>
    </xf>
    <xf numFmtId="0" fontId="116" fillId="2" borderId="11" xfId="0" applyFont="1" applyFill="1" applyBorder="1" applyAlignment="1">
      <alignment horizontal="right" vertical="center"/>
    </xf>
    <xf numFmtId="0" fontId="108" fillId="0" borderId="0" xfId="0" applyFont="1" applyAlignment="1">
      <alignment horizontal="right" vertical="center" readingOrder="2"/>
    </xf>
    <xf numFmtId="0" fontId="97" fillId="0" borderId="0" xfId="0" applyFont="1" applyAlignment="1">
      <alignment vertical="center"/>
    </xf>
    <xf numFmtId="0" fontId="107" fillId="0" borderId="0" xfId="0" applyFont="1" applyAlignment="1">
      <alignment vertical="top"/>
    </xf>
    <xf numFmtId="0" fontId="59" fillId="2" borderId="0" xfId="0" applyFont="1" applyFill="1" applyAlignment="1">
      <alignment horizontal="right" vertical="center" wrapText="1"/>
    </xf>
    <xf numFmtId="0" fontId="58" fillId="2" borderId="0" xfId="0" applyFont="1" applyFill="1" applyAlignment="1">
      <alignment horizontal="left" vertical="center" wrapText="1"/>
    </xf>
    <xf numFmtId="0" fontId="60" fillId="4" borderId="0" xfId="0" applyFont="1" applyFill="1" applyAlignment="1">
      <alignment horizontal="center" vertical="center" wrapText="1"/>
    </xf>
    <xf numFmtId="0" fontId="34" fillId="4" borderId="0" xfId="0" applyFont="1" applyFill="1" applyAlignment="1">
      <alignment horizontal="center" vertical="center" wrapText="1"/>
    </xf>
    <xf numFmtId="0" fontId="109" fillId="4" borderId="0" xfId="0" applyFont="1" applyFill="1" applyAlignment="1">
      <alignment horizontal="left" vertical="center" wrapText="1"/>
    </xf>
    <xf numFmtId="0" fontId="99" fillId="2" borderId="5" xfId="0" applyFont="1" applyFill="1" applyBorder="1" applyAlignment="1">
      <alignment vertical="center"/>
    </xf>
    <xf numFmtId="0" fontId="102" fillId="4" borderId="4" xfId="0" applyFont="1" applyFill="1" applyBorder="1" applyAlignment="1">
      <alignment horizontal="center" vertical="center" wrapText="1" readingOrder="2"/>
    </xf>
    <xf numFmtId="0" fontId="60" fillId="0" borderId="0" xfId="0" applyFont="1" applyAlignment="1">
      <alignment horizontal="right"/>
    </xf>
    <xf numFmtId="3" fontId="107" fillId="0" borderId="0" xfId="0" applyNumberFormat="1" applyFont="1"/>
    <xf numFmtId="0" fontId="116" fillId="2" borderId="13" xfId="0" applyFont="1" applyFill="1" applyBorder="1" applyAlignment="1">
      <alignment horizontal="right" vertical="center" readingOrder="2"/>
    </xf>
    <xf numFmtId="0" fontId="99" fillId="2" borderId="13" xfId="0" applyFont="1" applyFill="1" applyBorder="1" applyAlignment="1">
      <alignment horizontal="right" vertical="center" indent="1" readingOrder="2"/>
    </xf>
    <xf numFmtId="0" fontId="96" fillId="2" borderId="5" xfId="0" applyFont="1" applyFill="1" applyBorder="1" applyAlignment="1">
      <alignment horizontal="left" vertical="center" indent="1"/>
    </xf>
    <xf numFmtId="0" fontId="99" fillId="4" borderId="13" xfId="0" applyFont="1" applyFill="1" applyBorder="1" applyAlignment="1">
      <alignment horizontal="right" vertical="center" indent="1" readingOrder="2"/>
    </xf>
    <xf numFmtId="0" fontId="96" fillId="4" borderId="5" xfId="0" applyFont="1" applyFill="1" applyBorder="1" applyAlignment="1">
      <alignment horizontal="left" vertical="center" indent="1"/>
    </xf>
    <xf numFmtId="3" fontId="35" fillId="0" borderId="0" xfId="0" applyNumberFormat="1" applyFont="1" applyAlignment="1">
      <alignment horizontal="left" vertical="center" wrapText="1"/>
    </xf>
    <xf numFmtId="0" fontId="75" fillId="0" borderId="16" xfId="0" applyFont="1" applyBorder="1" applyAlignment="1">
      <alignment horizontal="center" vertical="center" readingOrder="2"/>
    </xf>
    <xf numFmtId="0" fontId="76" fillId="0" borderId="16" xfId="0" applyFont="1" applyBorder="1" applyAlignment="1">
      <alignment horizontal="center" vertical="center" readingOrder="2"/>
    </xf>
    <xf numFmtId="0" fontId="32" fillId="2" borderId="7" xfId="0" applyFont="1" applyFill="1" applyBorder="1" applyAlignment="1">
      <alignment horizontal="center" vertical="center"/>
    </xf>
    <xf numFmtId="0" fontId="27" fillId="2" borderId="1" xfId="0" applyFont="1" applyFill="1" applyBorder="1" applyAlignment="1">
      <alignment horizontal="center" vertical="center" readingOrder="2"/>
    </xf>
    <xf numFmtId="0" fontId="89" fillId="2" borderId="1" xfId="0" applyFont="1" applyFill="1" applyBorder="1" applyAlignment="1">
      <alignment horizontal="center" vertical="center"/>
    </xf>
    <xf numFmtId="0" fontId="32" fillId="2" borderId="1" xfId="0" applyFont="1" applyFill="1" applyBorder="1" applyAlignment="1">
      <alignment horizontal="center" vertical="center"/>
    </xf>
    <xf numFmtId="0" fontId="44" fillId="0" borderId="17" xfId="0" applyFont="1" applyBorder="1"/>
    <xf numFmtId="0" fontId="44" fillId="0" borderId="17" xfId="0" applyFont="1" applyBorder="1" applyAlignment="1">
      <alignment wrapText="1"/>
    </xf>
    <xf numFmtId="0" fontId="47" fillId="0" borderId="17" xfId="0" applyFont="1" applyBorder="1"/>
    <xf numFmtId="170" fontId="107" fillId="0" borderId="0" xfId="18" applyNumberFormat="1" applyFont="1"/>
    <xf numFmtId="0" fontId="90" fillId="0" borderId="0" xfId="0" applyFont="1" applyAlignment="1">
      <alignment vertical="top" wrapText="1" readingOrder="1"/>
    </xf>
    <xf numFmtId="171" fontId="120" fillId="0" borderId="0" xfId="18" applyNumberFormat="1" applyFont="1" applyAlignment="1">
      <alignment vertical="center"/>
    </xf>
    <xf numFmtId="0" fontId="121" fillId="0" borderId="0" xfId="0" applyFont="1" applyAlignment="1">
      <alignment horizontal="left" vertical="center"/>
    </xf>
    <xf numFmtId="168" fontId="122" fillId="0" borderId="0" xfId="0" applyNumberFormat="1" applyFont="1" applyAlignment="1">
      <alignment vertical="center" wrapText="1"/>
    </xf>
    <xf numFmtId="168" fontId="122" fillId="2" borderId="0" xfId="0" applyNumberFormat="1" applyFont="1" applyFill="1" applyAlignment="1">
      <alignment vertical="center" wrapText="1"/>
    </xf>
    <xf numFmtId="0" fontId="99" fillId="4" borderId="4" xfId="0" applyFont="1" applyFill="1" applyBorder="1" applyAlignment="1">
      <alignment horizontal="center" vertical="center" wrapText="1"/>
    </xf>
    <xf numFmtId="0" fontId="102" fillId="4" borderId="3" xfId="0" applyFont="1" applyFill="1" applyBorder="1" applyAlignment="1">
      <alignment horizontal="center" vertical="center" wrapText="1" readingOrder="2"/>
    </xf>
    <xf numFmtId="0" fontId="102" fillId="4" borderId="2" xfId="0" applyFont="1" applyFill="1" applyBorder="1" applyAlignment="1">
      <alignment horizontal="center" vertical="center" wrapText="1" readingOrder="2"/>
    </xf>
    <xf numFmtId="168" fontId="85" fillId="2" borderId="4" xfId="0" applyNumberFormat="1" applyFont="1" applyFill="1" applyBorder="1" applyAlignment="1">
      <alignment vertical="center"/>
    </xf>
    <xf numFmtId="0" fontId="99" fillId="2" borderId="14" xfId="0" applyFont="1" applyFill="1" applyBorder="1" applyAlignment="1">
      <alignment horizontal="right" vertical="center" indent="1" readingOrder="2"/>
    </xf>
    <xf numFmtId="0" fontId="96" fillId="2" borderId="15" xfId="0" applyFont="1" applyFill="1" applyBorder="1" applyAlignment="1">
      <alignment horizontal="left" vertical="center" indent="1"/>
    </xf>
    <xf numFmtId="168" fontId="80" fillId="0" borderId="0" xfId="0" applyNumberFormat="1" applyFont="1" applyAlignment="1">
      <alignment vertical="center" wrapText="1"/>
    </xf>
    <xf numFmtId="168" fontId="38" fillId="0" borderId="0" xfId="0" applyNumberFormat="1" applyFont="1" applyAlignment="1">
      <alignment vertical="center" wrapText="1"/>
    </xf>
    <xf numFmtId="0" fontId="63" fillId="0" borderId="1" xfId="14" applyFont="1" applyBorder="1" applyAlignment="1">
      <alignment vertical="center"/>
    </xf>
    <xf numFmtId="168" fontId="107" fillId="0" borderId="0" xfId="0" applyNumberFormat="1" applyFont="1"/>
    <xf numFmtId="0" fontId="53" fillId="0" borderId="0" xfId="0" applyFont="1" applyAlignment="1">
      <alignment horizontal="left" vertical="center" wrapText="1" readingOrder="2"/>
    </xf>
    <xf numFmtId="0" fontId="51" fillId="0" borderId="0" xfId="0" applyFont="1" applyAlignment="1">
      <alignment horizontal="right" vertical="center" wrapText="1" readingOrder="2"/>
    </xf>
    <xf numFmtId="0" fontId="108" fillId="0" borderId="0" xfId="0" applyFont="1" applyAlignment="1">
      <alignment horizontal="right" vertical="top" readingOrder="2"/>
    </xf>
    <xf numFmtId="3" fontId="107" fillId="0" borderId="0" xfId="0" applyNumberFormat="1" applyFont="1" applyAlignment="1">
      <alignment vertical="top"/>
    </xf>
    <xf numFmtId="0" fontId="97" fillId="0" borderId="0" xfId="0" applyFont="1" applyAlignment="1">
      <alignment vertical="top"/>
    </xf>
    <xf numFmtId="0" fontId="88" fillId="4" borderId="14" xfId="13" applyFont="1" applyFill="1" applyBorder="1" applyAlignment="1">
      <alignment horizontal="center" vertical="center"/>
    </xf>
    <xf numFmtId="0" fontId="85" fillId="4" borderId="8" xfId="13" applyFont="1" applyFill="1" applyBorder="1" applyAlignment="1">
      <alignment horizontal="right" vertical="center" wrapText="1" readingOrder="2"/>
    </xf>
    <xf numFmtId="168" fontId="88" fillId="4" borderId="8" xfId="13" applyNumberFormat="1" applyFont="1" applyFill="1" applyBorder="1" applyAlignment="1">
      <alignment vertical="center"/>
    </xf>
    <xf numFmtId="0" fontId="89" fillId="2" borderId="1" xfId="0" applyFont="1" applyFill="1" applyBorder="1" applyAlignment="1">
      <alignment horizontal="center" vertical="center" readingOrder="1"/>
    </xf>
    <xf numFmtId="0" fontId="80" fillId="2" borderId="14" xfId="0" applyFont="1" applyFill="1" applyBorder="1" applyAlignment="1">
      <alignment horizontal="center" vertical="center"/>
    </xf>
    <xf numFmtId="0" fontId="34" fillId="2" borderId="6" xfId="0" applyFont="1" applyFill="1" applyBorder="1" applyAlignment="1">
      <alignment horizontal="center" vertical="center"/>
    </xf>
    <xf numFmtId="0" fontId="0" fillId="0" borderId="0" xfId="0" applyAlignment="1">
      <alignment horizontal="center" vertical="center"/>
    </xf>
    <xf numFmtId="0" fontId="34" fillId="2" borderId="17" xfId="0" applyFont="1" applyFill="1" applyBorder="1" applyAlignment="1">
      <alignment horizontal="center" vertical="center" wrapText="1"/>
    </xf>
    <xf numFmtId="0" fontId="89" fillId="2" borderId="6" xfId="0" applyFont="1" applyFill="1" applyBorder="1" applyAlignment="1">
      <alignment horizontal="center" vertical="center"/>
    </xf>
    <xf numFmtId="0" fontId="60" fillId="2" borderId="17" xfId="0" applyFont="1" applyFill="1" applyBorder="1" applyAlignment="1">
      <alignment horizontal="center" vertical="center" wrapText="1"/>
    </xf>
    <xf numFmtId="0" fontId="27" fillId="2" borderId="6" xfId="0" applyFont="1" applyFill="1" applyBorder="1" applyAlignment="1">
      <alignment horizontal="center" vertical="center" readingOrder="2"/>
    </xf>
    <xf numFmtId="0" fontId="27" fillId="2" borderId="15" xfId="0" applyFont="1" applyFill="1" applyBorder="1" applyAlignment="1">
      <alignment horizontal="center" vertical="center" readingOrder="2"/>
    </xf>
    <xf numFmtId="0" fontId="0" fillId="0" borderId="0" xfId="0" applyAlignment="1">
      <alignment horizontal="center" vertical="center" wrapText="1"/>
    </xf>
    <xf numFmtId="0" fontId="74" fillId="0" borderId="0" xfId="3" applyFont="1" applyAlignment="1">
      <alignment horizontal="right" vertical="top" wrapText="1" readingOrder="1"/>
    </xf>
    <xf numFmtId="0" fontId="35" fillId="0" borderId="0" xfId="3" applyFont="1" applyAlignment="1">
      <alignment horizontal="right" vertical="center"/>
    </xf>
    <xf numFmtId="0" fontId="38" fillId="0" borderId="0" xfId="3" applyFont="1" applyAlignment="1">
      <alignment horizontal="right" vertical="center" wrapText="1" readingOrder="1"/>
    </xf>
    <xf numFmtId="0" fontId="63" fillId="0" borderId="0" xfId="14" applyFont="1" applyAlignment="1">
      <alignment horizontal="right"/>
    </xf>
    <xf numFmtId="168" fontId="88" fillId="0" borderId="6" xfId="14" applyNumberFormat="1" applyFont="1" applyBorder="1" applyAlignment="1">
      <alignment horizontal="right" vertical="center"/>
    </xf>
    <xf numFmtId="168" fontId="88" fillId="4" borderId="7" xfId="14" applyNumberFormat="1" applyFont="1" applyFill="1" applyBorder="1" applyAlignment="1">
      <alignment horizontal="right" vertical="center"/>
    </xf>
    <xf numFmtId="168" fontId="88" fillId="0" borderId="7" xfId="14" applyNumberFormat="1" applyFont="1" applyBorder="1" applyAlignment="1">
      <alignment horizontal="right" vertical="center"/>
    </xf>
    <xf numFmtId="168" fontId="88" fillId="4" borderId="8" xfId="14" applyNumberFormat="1" applyFont="1" applyFill="1" applyBorder="1" applyAlignment="1">
      <alignment horizontal="right" vertical="center"/>
    </xf>
    <xf numFmtId="0" fontId="0" fillId="0" borderId="0" xfId="0" applyAlignment="1">
      <alignment horizontal="right"/>
    </xf>
    <xf numFmtId="0" fontId="96" fillId="7" borderId="19" xfId="0" applyFont="1" applyFill="1" applyBorder="1" applyAlignment="1">
      <alignment horizontal="left" vertical="center" wrapText="1" indent="1" readingOrder="1"/>
    </xf>
    <xf numFmtId="0" fontId="96" fillId="0" borderId="19" xfId="0" applyFont="1" applyBorder="1" applyAlignment="1">
      <alignment horizontal="left" vertical="center" wrapText="1" indent="1" readingOrder="1"/>
    </xf>
    <xf numFmtId="168" fontId="125" fillId="0" borderId="0" xfId="18" applyNumberFormat="1" applyFont="1" applyBorder="1"/>
    <xf numFmtId="168" fontId="93" fillId="0" borderId="0" xfId="0" applyNumberFormat="1" applyFont="1" applyAlignment="1">
      <alignment vertical="center"/>
    </xf>
    <xf numFmtId="3" fontId="101" fillId="0" borderId="17" xfId="0" applyNumberFormat="1" applyFont="1" applyBorder="1" applyAlignment="1">
      <alignment horizontal="right" vertical="center" readingOrder="2"/>
    </xf>
    <xf numFmtId="168" fontId="88" fillId="0" borderId="0" xfId="14" applyNumberFormat="1" applyFont="1" applyAlignment="1">
      <alignment vertical="center"/>
    </xf>
    <xf numFmtId="0" fontId="35" fillId="0" borderId="0" xfId="0" applyFont="1" applyAlignment="1">
      <alignment horizontal="center" vertical="center" wrapText="1"/>
    </xf>
    <xf numFmtId="0" fontId="35" fillId="0" borderId="0" xfId="3" applyFont="1" applyAlignment="1">
      <alignment horizontal="center" vertical="center"/>
    </xf>
    <xf numFmtId="0" fontId="64" fillId="0" borderId="0" xfId="0" applyFont="1"/>
    <xf numFmtId="0" fontId="88" fillId="4" borderId="0" xfId="13" applyFont="1" applyFill="1" applyAlignment="1">
      <alignment horizontal="center" vertical="center"/>
    </xf>
    <xf numFmtId="0" fontId="85" fillId="4" borderId="0" xfId="13" applyFont="1" applyFill="1" applyAlignment="1">
      <alignment horizontal="right" vertical="center" wrapText="1" readingOrder="2"/>
    </xf>
    <xf numFmtId="168" fontId="88" fillId="4" borderId="0" xfId="13" applyNumberFormat="1" applyFont="1" applyFill="1" applyAlignment="1">
      <alignment vertical="center"/>
    </xf>
    <xf numFmtId="0" fontId="97" fillId="7" borderId="0" xfId="0" applyFont="1" applyFill="1" applyAlignment="1">
      <alignment horizontal="left" vertical="center" wrapText="1" readingOrder="1"/>
    </xf>
    <xf numFmtId="0" fontId="64" fillId="0" borderId="0" xfId="14" applyFont="1" applyAlignment="1">
      <alignment vertical="center"/>
    </xf>
    <xf numFmtId="0" fontId="64" fillId="0" borderId="0" xfId="14" applyFont="1"/>
    <xf numFmtId="0" fontId="61" fillId="0" borderId="0" xfId="0" applyFont="1" applyAlignment="1">
      <alignment vertical="center"/>
    </xf>
    <xf numFmtId="0" fontId="38" fillId="0" borderId="0" xfId="0" applyFont="1" applyAlignment="1">
      <alignment vertical="center" wrapText="1"/>
    </xf>
    <xf numFmtId="0" fontId="96" fillId="7" borderId="20" xfId="0" applyFont="1" applyFill="1" applyBorder="1" applyAlignment="1">
      <alignment horizontal="left" vertical="center" wrapText="1" indent="1" readingOrder="1"/>
    </xf>
    <xf numFmtId="0" fontId="88" fillId="0" borderId="11" xfId="13" applyFont="1" applyBorder="1" applyAlignment="1">
      <alignment horizontal="center" vertical="center"/>
    </xf>
    <xf numFmtId="0" fontId="85" fillId="0" borderId="6" xfId="13" applyFont="1" applyBorder="1" applyAlignment="1">
      <alignment horizontal="right" vertical="center" wrapText="1" readingOrder="2"/>
    </xf>
    <xf numFmtId="168" fontId="88" fillId="0" borderId="6" xfId="13" applyNumberFormat="1" applyFont="1" applyBorder="1" applyAlignment="1">
      <alignment vertical="center"/>
    </xf>
    <xf numFmtId="168" fontId="0" fillId="0" borderId="0" xfId="0" applyNumberFormat="1" applyAlignment="1">
      <alignment vertical="center"/>
    </xf>
    <xf numFmtId="168" fontId="106" fillId="8" borderId="23" xfId="0" applyNumberFormat="1" applyFont="1" applyFill="1" applyBorder="1" applyAlignment="1">
      <alignment vertical="center"/>
    </xf>
    <xf numFmtId="0" fontId="99" fillId="4" borderId="13" xfId="0" applyFont="1" applyFill="1" applyBorder="1" applyAlignment="1">
      <alignment horizontal="right" vertical="center" wrapText="1" indent="1" readingOrder="2"/>
    </xf>
    <xf numFmtId="0" fontId="99" fillId="2" borderId="13" xfId="0" applyFont="1" applyFill="1" applyBorder="1" applyAlignment="1">
      <alignment horizontal="right" vertical="center" wrapText="1" indent="1" readingOrder="2"/>
    </xf>
    <xf numFmtId="0" fontId="99" fillId="2" borderId="14" xfId="0" applyFont="1" applyFill="1" applyBorder="1" applyAlignment="1">
      <alignment horizontal="right" vertical="center" wrapText="1" indent="1" readingOrder="2"/>
    </xf>
    <xf numFmtId="0" fontId="96" fillId="4" borderId="5" xfId="0" applyFont="1" applyFill="1" applyBorder="1" applyAlignment="1">
      <alignment horizontal="left" vertical="center" wrapText="1" indent="1"/>
    </xf>
    <xf numFmtId="0" fontId="96" fillId="2" borderId="5" xfId="0" applyFont="1" applyFill="1" applyBorder="1" applyAlignment="1">
      <alignment horizontal="left" vertical="center" wrapText="1" indent="1"/>
    </xf>
    <xf numFmtId="0" fontId="96" fillId="2" borderId="15" xfId="0" applyFont="1" applyFill="1" applyBorder="1" applyAlignment="1">
      <alignment horizontal="left" vertical="center" wrapText="1" indent="1"/>
    </xf>
    <xf numFmtId="0" fontId="88" fillId="0" borderId="0" xfId="13" applyFont="1" applyAlignment="1">
      <alignment horizontal="center" vertical="center"/>
    </xf>
    <xf numFmtId="0" fontId="85" fillId="0" borderId="0" xfId="13" applyFont="1" applyAlignment="1">
      <alignment horizontal="right" vertical="center" wrapText="1" readingOrder="2"/>
    </xf>
    <xf numFmtId="168" fontId="88" fillId="0" borderId="0" xfId="13" applyNumberFormat="1" applyFont="1" applyAlignment="1">
      <alignment vertical="center"/>
    </xf>
    <xf numFmtId="0" fontId="127" fillId="0" borderId="0" xfId="0" applyFont="1" applyAlignment="1">
      <alignment vertical="center"/>
    </xf>
    <xf numFmtId="0" fontId="30" fillId="0" borderId="0" xfId="0" applyFont="1" applyAlignment="1">
      <alignment horizontal="center" vertical="center" wrapText="1"/>
    </xf>
    <xf numFmtId="0" fontId="27" fillId="0" borderId="0" xfId="0" applyFont="1" applyAlignment="1">
      <alignment horizontal="center" vertical="center" wrapText="1"/>
    </xf>
    <xf numFmtId="0" fontId="99" fillId="4" borderId="2" xfId="0" applyFont="1" applyFill="1" applyBorder="1" applyAlignment="1">
      <alignment horizontal="center" vertical="center" wrapText="1" readingOrder="1"/>
    </xf>
    <xf numFmtId="168" fontId="88" fillId="0" borderId="5" xfId="14" applyNumberFormat="1" applyFont="1" applyBorder="1" applyAlignment="1">
      <alignment horizontal="center" vertical="center"/>
    </xf>
    <xf numFmtId="168" fontId="88" fillId="4" borderId="5" xfId="14" applyNumberFormat="1" applyFont="1" applyFill="1" applyBorder="1" applyAlignment="1">
      <alignment horizontal="center" vertical="center"/>
    </xf>
    <xf numFmtId="0" fontId="107" fillId="0" borderId="10" xfId="0" applyFont="1" applyBorder="1"/>
    <xf numFmtId="168" fontId="114" fillId="0" borderId="0" xfId="0" applyNumberFormat="1" applyFont="1"/>
    <xf numFmtId="168" fontId="124" fillId="0" borderId="0" xfId="0" applyNumberFormat="1" applyFont="1"/>
    <xf numFmtId="0" fontId="97" fillId="7" borderId="25" xfId="0" applyFont="1" applyFill="1" applyBorder="1" applyAlignment="1">
      <alignment horizontal="left" vertical="center" wrapText="1" readingOrder="1"/>
    </xf>
    <xf numFmtId="0" fontId="97" fillId="0" borderId="26" xfId="0" applyFont="1" applyBorder="1" applyAlignment="1">
      <alignment horizontal="left" vertical="center" wrapText="1" readingOrder="1"/>
    </xf>
    <xf numFmtId="0" fontId="97" fillId="0" borderId="0" xfId="0" applyFont="1" applyAlignment="1">
      <alignment horizontal="left" vertical="center" wrapText="1" readingOrder="1"/>
    </xf>
    <xf numFmtId="0" fontId="97" fillId="7" borderId="1" xfId="0" applyFont="1" applyFill="1" applyBorder="1" applyAlignment="1">
      <alignment horizontal="left" vertical="center" wrapText="1" readingOrder="1"/>
    </xf>
    <xf numFmtId="0" fontId="97" fillId="0" borderId="17" xfId="0" applyFont="1" applyBorder="1" applyAlignment="1">
      <alignment horizontal="left" vertical="center" wrapText="1" readingOrder="1"/>
    </xf>
    <xf numFmtId="0" fontId="34" fillId="4" borderId="13" xfId="0" applyFont="1" applyFill="1" applyBorder="1" applyAlignment="1">
      <alignment horizontal="center" vertical="center"/>
    </xf>
    <xf numFmtId="170" fontId="0" fillId="0" borderId="0" xfId="18" applyNumberFormat="1" applyFont="1"/>
    <xf numFmtId="3" fontId="0" fillId="0" borderId="0" xfId="0" applyNumberFormat="1"/>
    <xf numFmtId="168" fontId="35" fillId="0" borderId="0" xfId="18" applyNumberFormat="1" applyFont="1" applyAlignment="1">
      <alignment vertical="center" wrapText="1"/>
    </xf>
    <xf numFmtId="168" fontId="128" fillId="0" borderId="0" xfId="0" applyNumberFormat="1" applyFont="1"/>
    <xf numFmtId="168" fontId="129" fillId="0" borderId="0" xfId="18" applyNumberFormat="1" applyFont="1" applyAlignment="1">
      <alignment vertical="center" wrapText="1"/>
    </xf>
    <xf numFmtId="168" fontId="17" fillId="0" borderId="0" xfId="265" applyNumberFormat="1"/>
    <xf numFmtId="0" fontId="64" fillId="5" borderId="4" xfId="14" applyFont="1" applyFill="1" applyBorder="1" applyAlignment="1">
      <alignment horizontal="center" vertical="center"/>
    </xf>
    <xf numFmtId="0" fontId="86" fillId="5" borderId="2" xfId="14" applyFont="1" applyFill="1" applyBorder="1" applyAlignment="1">
      <alignment horizontal="center" vertical="center" wrapText="1"/>
    </xf>
    <xf numFmtId="0" fontId="64" fillId="4" borderId="11" xfId="0" applyFont="1" applyFill="1" applyBorder="1" applyAlignment="1">
      <alignment horizontal="right" vertical="center" indent="1"/>
    </xf>
    <xf numFmtId="168" fontId="88" fillId="4" borderId="6" xfId="0" applyNumberFormat="1" applyFont="1" applyFill="1" applyBorder="1" applyAlignment="1">
      <alignment vertical="center"/>
    </xf>
    <xf numFmtId="0" fontId="96" fillId="7" borderId="22" xfId="0" applyFont="1" applyFill="1" applyBorder="1" applyAlignment="1">
      <alignment horizontal="left" vertical="center" wrapText="1" indent="1" readingOrder="1"/>
    </xf>
    <xf numFmtId="170" fontId="0" fillId="0" borderId="0" xfId="18" applyNumberFormat="1" applyFont="1" applyAlignment="1">
      <alignment horizontal="right" readingOrder="2"/>
    </xf>
    <xf numFmtId="168" fontId="127" fillId="0" borderId="0" xfId="0" applyNumberFormat="1" applyFont="1" applyAlignment="1">
      <alignment vertical="center"/>
    </xf>
    <xf numFmtId="0" fontId="109" fillId="0" borderId="10" xfId="0" applyFont="1" applyBorder="1"/>
    <xf numFmtId="0" fontId="110" fillId="0" borderId="10" xfId="0" applyFont="1" applyBorder="1"/>
    <xf numFmtId="0" fontId="110" fillId="0" borderId="0" xfId="0" applyFont="1"/>
    <xf numFmtId="0" fontId="109" fillId="0" borderId="0" xfId="0" applyFont="1"/>
    <xf numFmtId="0" fontId="0" fillId="0" borderId="0" xfId="0" applyAlignment="1">
      <alignment horizontal="left"/>
    </xf>
    <xf numFmtId="0" fontId="91" fillId="2" borderId="3" xfId="0" applyFont="1" applyFill="1" applyBorder="1" applyAlignment="1">
      <alignment horizontal="right" vertical="center" indent="1"/>
    </xf>
    <xf numFmtId="0" fontId="85" fillId="2" borderId="2" xfId="0" applyFont="1" applyFill="1" applyBorder="1" applyAlignment="1">
      <alignment horizontal="left" vertical="center" indent="1"/>
    </xf>
    <xf numFmtId="169" fontId="21" fillId="0" borderId="0" xfId="39" applyNumberFormat="1" applyAlignment="1">
      <alignment vertical="center"/>
    </xf>
    <xf numFmtId="0" fontId="105" fillId="0" borderId="30" xfId="0" applyFont="1" applyBorder="1" applyAlignment="1">
      <alignment horizontal="center" vertical="center" wrapText="1"/>
    </xf>
    <xf numFmtId="168" fontId="35" fillId="0" borderId="17" xfId="0" applyNumberFormat="1" applyFont="1" applyBorder="1" applyAlignment="1">
      <alignment vertical="center" wrapText="1"/>
    </xf>
    <xf numFmtId="168" fontId="0" fillId="0" borderId="0" xfId="18" applyNumberFormat="1" applyFont="1" applyBorder="1"/>
    <xf numFmtId="0" fontId="57" fillId="0" borderId="0" xfId="0" applyFont="1" applyAlignment="1">
      <alignment vertical="center"/>
    </xf>
    <xf numFmtId="168" fontId="88" fillId="0" borderId="7" xfId="0" applyNumberFormat="1" applyFont="1" applyBorder="1" applyAlignment="1">
      <alignment vertical="center"/>
    </xf>
    <xf numFmtId="168" fontId="88" fillId="2" borderId="7" xfId="18" applyNumberFormat="1" applyFont="1" applyFill="1" applyBorder="1" applyAlignment="1">
      <alignment vertical="center"/>
    </xf>
    <xf numFmtId="168" fontId="85" fillId="2" borderId="4" xfId="14" applyNumberFormat="1" applyFont="1" applyFill="1" applyBorder="1" applyAlignment="1">
      <alignment horizontal="right" vertical="center"/>
    </xf>
    <xf numFmtId="0" fontId="27" fillId="9" borderId="0" xfId="0" applyFont="1" applyFill="1" applyAlignment="1">
      <alignment vertical="center" wrapText="1"/>
    </xf>
    <xf numFmtId="170" fontId="0" fillId="0" borderId="0" xfId="18" applyNumberFormat="1" applyFont="1" applyAlignment="1">
      <alignment horizontal="right"/>
    </xf>
    <xf numFmtId="0" fontId="40" fillId="2" borderId="15" xfId="0" applyFont="1" applyFill="1" applyBorder="1" applyAlignment="1">
      <alignment horizontal="center" vertical="center"/>
    </xf>
    <xf numFmtId="168" fontId="88" fillId="0" borderId="5" xfId="14" applyNumberFormat="1" applyFont="1" applyBorder="1" applyAlignment="1">
      <alignment horizontal="right" vertical="center"/>
    </xf>
    <xf numFmtId="168" fontId="88" fillId="4" borderId="5" xfId="14" applyNumberFormat="1" applyFont="1" applyFill="1" applyBorder="1" applyAlignment="1">
      <alignment horizontal="right" vertical="center"/>
    </xf>
    <xf numFmtId="0" fontId="44" fillId="0" borderId="0" xfId="3" applyFont="1" applyAlignment="1">
      <alignment horizontal="center" vertical="center"/>
    </xf>
    <xf numFmtId="0" fontId="0" fillId="0" borderId="0" xfId="0" applyAlignment="1">
      <alignment horizontal="center"/>
    </xf>
    <xf numFmtId="170" fontId="21" fillId="0" borderId="0" xfId="18" applyNumberFormat="1" applyFont="1" applyAlignment="1">
      <alignment vertical="center"/>
    </xf>
    <xf numFmtId="3" fontId="35" fillId="0" borderId="0" xfId="0" applyNumberFormat="1" applyFont="1" applyAlignment="1">
      <alignment vertical="center" wrapText="1"/>
    </xf>
    <xf numFmtId="0" fontId="64" fillId="5" borderId="4" xfId="0" applyFont="1" applyFill="1" applyBorder="1" applyAlignment="1">
      <alignment horizontal="center" vertical="center" wrapText="1"/>
    </xf>
    <xf numFmtId="0" fontId="97" fillId="0" borderId="6" xfId="0" applyFont="1" applyBorder="1" applyAlignment="1">
      <alignment horizontal="left" vertical="center" wrapText="1" readingOrder="1"/>
    </xf>
    <xf numFmtId="0" fontId="97" fillId="7" borderId="13" xfId="0" applyFont="1" applyFill="1" applyBorder="1" applyAlignment="1">
      <alignment horizontal="left" vertical="center" wrapText="1" readingOrder="1"/>
    </xf>
    <xf numFmtId="0" fontId="97" fillId="0" borderId="13" xfId="0" applyFont="1" applyBorder="1" applyAlignment="1">
      <alignment horizontal="left" vertical="center" wrapText="1" readingOrder="1"/>
    </xf>
    <xf numFmtId="0" fontId="97" fillId="7" borderId="14" xfId="0" applyFont="1" applyFill="1" applyBorder="1" applyAlignment="1">
      <alignment horizontal="left" vertical="center" wrapText="1" readingOrder="1"/>
    </xf>
    <xf numFmtId="0" fontId="88" fillId="0" borderId="31" xfId="507" applyFont="1" applyBorder="1" applyAlignment="1">
      <alignment horizontal="center" vertical="center"/>
    </xf>
    <xf numFmtId="0" fontId="85" fillId="0" borderId="32" xfId="507" applyFont="1" applyBorder="1" applyAlignment="1">
      <alignment horizontal="right" vertical="center" wrapText="1" readingOrder="2"/>
    </xf>
    <xf numFmtId="168" fontId="88" fillId="0" borderId="32" xfId="507" applyNumberFormat="1" applyFont="1" applyBorder="1" applyAlignment="1">
      <alignment vertical="center"/>
    </xf>
    <xf numFmtId="0" fontId="88" fillId="4" borderId="27" xfId="507" applyFont="1" applyFill="1" applyBorder="1" applyAlignment="1">
      <alignment horizontal="center" vertical="center"/>
    </xf>
    <xf numFmtId="0" fontId="85" fillId="4" borderId="28" xfId="507" applyFont="1" applyFill="1" applyBorder="1" applyAlignment="1">
      <alignment horizontal="right" vertical="center" wrapText="1" readingOrder="2"/>
    </xf>
    <xf numFmtId="168" fontId="88" fillId="4" borderId="28" xfId="507" applyNumberFormat="1" applyFont="1" applyFill="1" applyBorder="1" applyAlignment="1">
      <alignment vertical="center"/>
    </xf>
    <xf numFmtId="0" fontId="88" fillId="0" borderId="27" xfId="507" applyFont="1" applyBorder="1" applyAlignment="1">
      <alignment horizontal="center" vertical="center"/>
    </xf>
    <xf numFmtId="0" fontId="85" fillId="0" borderId="28" xfId="507" applyFont="1" applyBorder="1" applyAlignment="1">
      <alignment horizontal="right" vertical="center" wrapText="1" readingOrder="2"/>
    </xf>
    <xf numFmtId="168" fontId="88" fillId="0" borderId="28" xfId="507" applyNumberFormat="1" applyFont="1" applyBorder="1" applyAlignment="1">
      <alignment vertical="center"/>
    </xf>
    <xf numFmtId="0" fontId="29" fillId="0" borderId="0" xfId="0" applyFont="1" applyAlignment="1">
      <alignment horizontal="center" vertical="center"/>
    </xf>
    <xf numFmtId="0" fontId="99" fillId="2" borderId="11" xfId="0" applyFont="1" applyFill="1" applyBorder="1" applyAlignment="1">
      <alignment horizontal="center" vertical="center" wrapText="1"/>
    </xf>
    <xf numFmtId="0" fontId="91" fillId="0" borderId="13" xfId="0" applyFont="1" applyBorder="1" applyAlignment="1">
      <alignment horizontal="right" vertical="center" indent="1"/>
    </xf>
    <xf numFmtId="0" fontId="85" fillId="0" borderId="5" xfId="0" applyFont="1" applyBorder="1" applyAlignment="1">
      <alignment horizontal="left" vertical="center" indent="1"/>
    </xf>
    <xf numFmtId="0" fontId="91" fillId="4" borderId="13" xfId="0" applyFont="1" applyFill="1" applyBorder="1" applyAlignment="1">
      <alignment horizontal="right" vertical="center" indent="1"/>
    </xf>
    <xf numFmtId="0" fontId="85" fillId="4" borderId="5" xfId="0" applyFont="1" applyFill="1" applyBorder="1" applyAlignment="1">
      <alignment horizontal="left" vertical="center" indent="1"/>
    </xf>
    <xf numFmtId="3" fontId="35" fillId="0" borderId="0" xfId="0" applyNumberFormat="1" applyFont="1"/>
    <xf numFmtId="0" fontId="97" fillId="0" borderId="24" xfId="0" applyFont="1" applyBorder="1" applyAlignment="1">
      <alignment horizontal="left" vertical="center" wrapText="1" readingOrder="1"/>
    </xf>
    <xf numFmtId="0" fontId="97" fillId="7" borderId="24" xfId="0" applyFont="1" applyFill="1" applyBorder="1" applyAlignment="1">
      <alignment horizontal="left" vertical="center" wrapText="1" readingOrder="1"/>
    </xf>
    <xf numFmtId="168" fontId="0" fillId="0" borderId="0" xfId="18" applyNumberFormat="1" applyFont="1" applyAlignment="1">
      <alignment horizontal="right"/>
    </xf>
    <xf numFmtId="168" fontId="0" fillId="0" borderId="0" xfId="18" applyNumberFormat="1" applyFont="1"/>
    <xf numFmtId="0" fontId="96" fillId="2" borderId="21" xfId="0" applyFont="1" applyFill="1" applyBorder="1" applyAlignment="1">
      <alignment horizontal="center" vertical="center" wrapText="1" readingOrder="1"/>
    </xf>
    <xf numFmtId="168" fontId="0" fillId="0" borderId="0" xfId="18" applyNumberFormat="1" applyFont="1" applyAlignment="1">
      <alignment vertical="center"/>
    </xf>
    <xf numFmtId="3" fontId="131" fillId="0" borderId="0" xfId="0" applyNumberFormat="1" applyFont="1"/>
    <xf numFmtId="0" fontId="97" fillId="0" borderId="33" xfId="0" applyFont="1" applyBorder="1" applyAlignment="1">
      <alignment horizontal="left" vertical="center" wrapText="1" readingOrder="1"/>
    </xf>
    <xf numFmtId="0" fontId="97" fillId="7" borderId="34" xfId="0" applyFont="1" applyFill="1" applyBorder="1" applyAlignment="1">
      <alignment horizontal="left" vertical="center" wrapText="1" readingOrder="1"/>
    </xf>
    <xf numFmtId="0" fontId="97" fillId="0" borderId="34" xfId="0" applyFont="1" applyBorder="1" applyAlignment="1">
      <alignment horizontal="left" vertical="center" wrapText="1" readingOrder="1"/>
    </xf>
    <xf numFmtId="0" fontId="91" fillId="0" borderId="11" xfId="0" applyFont="1" applyBorder="1" applyAlignment="1">
      <alignment horizontal="right" vertical="center" indent="1"/>
    </xf>
    <xf numFmtId="168" fontId="88" fillId="0" borderId="6" xfId="0" applyNumberFormat="1" applyFont="1" applyBorder="1" applyAlignment="1">
      <alignment vertical="center"/>
    </xf>
    <xf numFmtId="0" fontId="85" fillId="0" borderId="12" xfId="0" applyFont="1" applyBorder="1" applyAlignment="1">
      <alignment horizontal="left" vertical="center" indent="1"/>
    </xf>
    <xf numFmtId="0" fontId="64" fillId="2" borderId="36" xfId="0" applyFont="1" applyFill="1" applyBorder="1" applyAlignment="1">
      <alignment horizontal="right" vertical="center"/>
    </xf>
    <xf numFmtId="168" fontId="93" fillId="2" borderId="32" xfId="0" applyNumberFormat="1" applyFont="1" applyFill="1" applyBorder="1" applyAlignment="1">
      <alignment vertical="center"/>
    </xf>
    <xf numFmtId="0" fontId="86" fillId="2" borderId="36" xfId="0" applyFont="1" applyFill="1" applyBorder="1" applyAlignment="1">
      <alignment vertical="center"/>
    </xf>
    <xf numFmtId="0" fontId="64" fillId="4" borderId="35" xfId="0" applyFont="1" applyFill="1" applyBorder="1" applyAlignment="1">
      <alignment horizontal="right" vertical="center"/>
    </xf>
    <xf numFmtId="168" fontId="93" fillId="4" borderId="28" xfId="0" applyNumberFormat="1" applyFont="1" applyFill="1" applyBorder="1" applyAlignment="1">
      <alignment vertical="center"/>
    </xf>
    <xf numFmtId="0" fontId="86" fillId="4" borderId="35" xfId="0" applyFont="1" applyFill="1" applyBorder="1" applyAlignment="1">
      <alignment vertical="center"/>
    </xf>
    <xf numFmtId="0" fontId="64" fillId="2" borderId="35" xfId="0" applyFont="1" applyFill="1" applyBorder="1" applyAlignment="1">
      <alignment horizontal="right" vertical="center"/>
    </xf>
    <xf numFmtId="168" fontId="93" fillId="2" borderId="28" xfId="0" applyNumberFormat="1" applyFont="1" applyFill="1" applyBorder="1" applyAlignment="1">
      <alignment vertical="center"/>
    </xf>
    <xf numFmtId="0" fontId="86" fillId="2" borderId="35" xfId="0" applyFont="1" applyFill="1" applyBorder="1" applyAlignment="1">
      <alignment vertical="center"/>
    </xf>
    <xf numFmtId="0" fontId="57" fillId="0" borderId="0" xfId="0" applyFont="1" applyAlignment="1">
      <alignment horizontal="center" vertical="center"/>
    </xf>
    <xf numFmtId="0" fontId="132" fillId="0" borderId="0" xfId="0" applyFont="1"/>
    <xf numFmtId="168" fontId="9" fillId="0" borderId="0" xfId="9505" applyNumberFormat="1"/>
    <xf numFmtId="168" fontId="35" fillId="0" borderId="0" xfId="0" applyNumberFormat="1" applyFont="1" applyAlignment="1">
      <alignment horizontal="center" vertical="center" wrapText="1"/>
    </xf>
    <xf numFmtId="170" fontId="35" fillId="0" borderId="0" xfId="18" applyNumberFormat="1" applyFont="1" applyAlignment="1">
      <alignment vertical="center" wrapText="1"/>
    </xf>
    <xf numFmtId="168" fontId="88" fillId="4" borderId="0" xfId="14" applyNumberFormat="1" applyFont="1" applyFill="1" applyAlignment="1">
      <alignment horizontal="right" vertical="center"/>
    </xf>
    <xf numFmtId="0" fontId="88" fillId="4" borderId="0" xfId="14" applyFont="1" applyFill="1" applyAlignment="1">
      <alignment horizontal="center" vertical="center"/>
    </xf>
    <xf numFmtId="168" fontId="88" fillId="4" borderId="0" xfId="14" applyNumberFormat="1" applyFont="1" applyFill="1" applyAlignment="1">
      <alignment vertical="center"/>
    </xf>
    <xf numFmtId="0" fontId="34" fillId="0" borderId="0" xfId="0" applyFont="1" applyAlignment="1">
      <alignment horizontal="center" vertical="center"/>
    </xf>
    <xf numFmtId="0" fontId="94" fillId="0" borderId="0" xfId="0" applyFont="1" applyAlignment="1">
      <alignment horizontal="center" vertical="center"/>
    </xf>
    <xf numFmtId="0" fontId="118" fillId="0" borderId="0" xfId="0" applyFont="1" applyAlignment="1">
      <alignment horizontal="center" vertical="center" readingOrder="2"/>
    </xf>
    <xf numFmtId="0" fontId="27" fillId="0" borderId="0" xfId="0" applyFont="1" applyAlignment="1">
      <alignment horizontal="center" vertical="center" readingOrder="2"/>
    </xf>
    <xf numFmtId="0" fontId="105" fillId="0" borderId="37" xfId="0" applyFont="1" applyBorder="1" applyAlignment="1">
      <alignment horizontal="center" vertical="center" wrapText="1"/>
    </xf>
    <xf numFmtId="166" fontId="0" fillId="0" borderId="0" xfId="18" applyFont="1" applyAlignment="1">
      <alignment vertical="center"/>
    </xf>
    <xf numFmtId="0" fontId="35" fillId="0" borderId="39" xfId="0" applyFont="1" applyBorder="1" applyAlignment="1">
      <alignment vertical="center" wrapText="1"/>
    </xf>
    <xf numFmtId="0" fontId="7" fillId="0" borderId="39" xfId="4502" applyFont="1" applyBorder="1" applyAlignment="1">
      <alignment horizontal="right" wrapText="1"/>
    </xf>
    <xf numFmtId="168" fontId="106" fillId="8" borderId="38" xfId="0" applyNumberFormat="1" applyFont="1" applyFill="1" applyBorder="1" applyAlignment="1">
      <alignment vertical="center"/>
    </xf>
    <xf numFmtId="0" fontId="130" fillId="0" borderId="30" xfId="0" applyFont="1" applyBorder="1" applyAlignment="1">
      <alignment horizontal="center" vertical="center"/>
    </xf>
    <xf numFmtId="169" fontId="35" fillId="0" borderId="39" xfId="0" applyNumberFormat="1" applyFont="1" applyBorder="1" applyAlignment="1">
      <alignment horizontal="center" vertical="center" wrapText="1"/>
    </xf>
    <xf numFmtId="169" fontId="0" fillId="0" borderId="38" xfId="0" applyNumberFormat="1" applyBorder="1" applyAlignment="1">
      <alignment horizontal="center" vertical="center"/>
    </xf>
    <xf numFmtId="3" fontId="103" fillId="0" borderId="0" xfId="0" applyNumberFormat="1" applyFont="1" applyAlignment="1">
      <alignment horizontal="right" vertical="center" readingOrder="2"/>
    </xf>
    <xf numFmtId="168" fontId="134" fillId="10" borderId="0" xfId="0" applyNumberFormat="1" applyFont="1" applyFill="1" applyAlignment="1">
      <alignment vertical="center" wrapText="1"/>
    </xf>
    <xf numFmtId="0" fontId="135" fillId="0" borderId="0" xfId="0" applyFont="1"/>
    <xf numFmtId="169" fontId="0" fillId="0" borderId="0" xfId="0" applyNumberFormat="1" applyAlignment="1">
      <alignment vertical="center"/>
    </xf>
    <xf numFmtId="0" fontId="40" fillId="2" borderId="5" xfId="0" applyFont="1" applyFill="1" applyBorder="1" applyAlignment="1">
      <alignment horizontal="center" vertical="center"/>
    </xf>
    <xf numFmtId="0" fontId="40" fillId="4" borderId="5" xfId="0" applyFont="1" applyFill="1" applyBorder="1" applyAlignment="1">
      <alignment horizontal="center" vertical="center"/>
    </xf>
    <xf numFmtId="168" fontId="0" fillId="0" borderId="0" xfId="0" applyNumberFormat="1" applyAlignment="1">
      <alignment horizontal="right"/>
    </xf>
    <xf numFmtId="3" fontId="137" fillId="0" borderId="0" xfId="0" applyNumberFormat="1" applyFont="1" applyAlignment="1">
      <alignment horizontal="center" vertical="center"/>
    </xf>
    <xf numFmtId="3" fontId="133" fillId="0" borderId="0" xfId="0" applyNumberFormat="1" applyFont="1" applyAlignment="1">
      <alignment horizontal="center" vertical="center"/>
    </xf>
    <xf numFmtId="172" fontId="0" fillId="0" borderId="0" xfId="0" applyNumberFormat="1"/>
    <xf numFmtId="173" fontId="127" fillId="0" borderId="0" xfId="18" applyNumberFormat="1" applyFont="1" applyAlignment="1">
      <alignment vertical="center"/>
    </xf>
    <xf numFmtId="168" fontId="138" fillId="0" borderId="0" xfId="18" applyNumberFormat="1" applyFont="1" applyAlignment="1">
      <alignment vertical="center" wrapText="1"/>
    </xf>
    <xf numFmtId="168" fontId="138" fillId="0" borderId="0" xfId="0" applyNumberFormat="1" applyFont="1" applyAlignment="1">
      <alignment vertical="center" wrapText="1"/>
    </xf>
    <xf numFmtId="3" fontId="80" fillId="2" borderId="7" xfId="0" applyNumberFormat="1" applyFont="1" applyFill="1" applyBorder="1" applyAlignment="1">
      <alignment vertical="center"/>
    </xf>
    <xf numFmtId="170" fontId="80" fillId="2" borderId="7" xfId="18" applyNumberFormat="1" applyFont="1" applyFill="1" applyBorder="1" applyAlignment="1">
      <alignment vertical="center"/>
    </xf>
    <xf numFmtId="3" fontId="80" fillId="2" borderId="7" xfId="0" applyNumberFormat="1" applyFont="1" applyFill="1" applyBorder="1" applyAlignment="1">
      <alignment horizontal="right" vertical="center" indent="4"/>
    </xf>
    <xf numFmtId="3" fontId="89" fillId="4" borderId="7" xfId="21" applyNumberFormat="1" applyFont="1" applyFill="1" applyBorder="1" applyAlignment="1">
      <alignment vertical="center"/>
    </xf>
    <xf numFmtId="169" fontId="89" fillId="4" borderId="7" xfId="22" applyNumberFormat="1" applyFont="1" applyFill="1" applyBorder="1" applyAlignment="1">
      <alignment vertical="center"/>
    </xf>
    <xf numFmtId="3" fontId="89" fillId="4" borderId="7" xfId="21" applyNumberFormat="1" applyFont="1" applyFill="1" applyBorder="1" applyAlignment="1">
      <alignment horizontal="right" vertical="center" indent="4"/>
    </xf>
    <xf numFmtId="3" fontId="89" fillId="2" borderId="7" xfId="21" applyNumberFormat="1" applyFont="1" applyFill="1" applyBorder="1" applyAlignment="1">
      <alignment vertical="center"/>
    </xf>
    <xf numFmtId="169" fontId="89" fillId="2" borderId="7" xfId="22" applyNumberFormat="1" applyFont="1" applyFill="1" applyBorder="1" applyAlignment="1">
      <alignment vertical="center"/>
    </xf>
    <xf numFmtId="3" fontId="89" fillId="2" borderId="7" xfId="21" applyNumberFormat="1" applyFont="1" applyFill="1" applyBorder="1" applyAlignment="1">
      <alignment horizontal="right" vertical="center" indent="4"/>
    </xf>
    <xf numFmtId="3" fontId="89" fillId="2" borderId="8" xfId="21" applyNumberFormat="1" applyFont="1" applyFill="1" applyBorder="1" applyAlignment="1">
      <alignment vertical="center"/>
    </xf>
    <xf numFmtId="169" fontId="89" fillId="2" borderId="8" xfId="22" applyNumberFormat="1" applyFont="1" applyFill="1" applyBorder="1" applyAlignment="1">
      <alignment vertical="center"/>
    </xf>
    <xf numFmtId="3" fontId="89" fillId="2" borderId="8" xfId="21" applyNumberFormat="1" applyFont="1" applyFill="1" applyBorder="1" applyAlignment="1">
      <alignment horizontal="right" vertical="center"/>
    </xf>
    <xf numFmtId="169" fontId="89" fillId="2" borderId="8" xfId="22" applyNumberFormat="1" applyFont="1" applyFill="1" applyBorder="1" applyAlignment="1">
      <alignment horizontal="right" vertical="center"/>
    </xf>
    <xf numFmtId="3" fontId="89" fillId="2" borderId="8" xfId="21" applyNumberFormat="1" applyFont="1" applyFill="1" applyBorder="1" applyAlignment="1">
      <alignment horizontal="right" vertical="center" indent="4"/>
    </xf>
    <xf numFmtId="0" fontId="34" fillId="4" borderId="4" xfId="0" applyFont="1" applyFill="1" applyBorder="1" applyAlignment="1">
      <alignment horizontal="center" vertical="center" wrapText="1"/>
    </xf>
    <xf numFmtId="168" fontId="80" fillId="2" borderId="7" xfId="18" applyNumberFormat="1" applyFont="1" applyFill="1" applyBorder="1" applyAlignment="1">
      <alignment horizontal="right" vertical="center"/>
    </xf>
    <xf numFmtId="168" fontId="89" fillId="4" borderId="29" xfId="18" applyNumberFormat="1" applyFont="1" applyFill="1" applyBorder="1" applyAlignment="1">
      <alignment horizontal="right" vertical="center"/>
    </xf>
    <xf numFmtId="168" fontId="89" fillId="2" borderId="7" xfId="18" applyNumberFormat="1" applyFont="1" applyFill="1" applyBorder="1" applyAlignment="1">
      <alignment horizontal="right" vertical="center"/>
    </xf>
    <xf numFmtId="170" fontId="89" fillId="2" borderId="7" xfId="18" applyNumberFormat="1" applyFont="1" applyFill="1" applyBorder="1" applyAlignment="1">
      <alignment horizontal="center" vertical="center"/>
    </xf>
    <xf numFmtId="168" fontId="93" fillId="0" borderId="0" xfId="18" applyNumberFormat="1" applyFont="1" applyAlignment="1">
      <alignment vertical="center"/>
    </xf>
    <xf numFmtId="0" fontId="66" fillId="0" borderId="0" xfId="0" applyFont="1" applyAlignment="1">
      <alignment horizontal="center" vertical="center" readingOrder="1"/>
    </xf>
    <xf numFmtId="169" fontId="80" fillId="2" borderId="7" xfId="18" applyNumberFormat="1" applyFont="1" applyFill="1" applyBorder="1" applyAlignment="1">
      <alignment horizontal="center" vertical="center"/>
    </xf>
    <xf numFmtId="169" fontId="89" fillId="4" borderId="29" xfId="18" applyNumberFormat="1" applyFont="1" applyFill="1" applyBorder="1" applyAlignment="1">
      <alignment horizontal="center" vertical="center"/>
    </xf>
    <xf numFmtId="169" fontId="89" fillId="2" borderId="29" xfId="18" applyNumberFormat="1" applyFont="1" applyFill="1" applyBorder="1" applyAlignment="1">
      <alignment horizontal="center" vertical="center"/>
    </xf>
    <xf numFmtId="172" fontId="106" fillId="0" borderId="0" xfId="20058" applyNumberFormat="1" applyFont="1"/>
    <xf numFmtId="0" fontId="90" fillId="0" borderId="7" xfId="14" applyFont="1" applyBorder="1" applyAlignment="1">
      <alignment horizontal="right" vertical="center" wrapText="1"/>
    </xf>
    <xf numFmtId="0" fontId="90" fillId="4" borderId="7" xfId="14" applyFont="1" applyFill="1" applyBorder="1" applyAlignment="1">
      <alignment horizontal="right" vertical="center" wrapText="1"/>
    </xf>
    <xf numFmtId="0" fontId="90" fillId="4" borderId="0" xfId="14" applyFont="1" applyFill="1" applyAlignment="1">
      <alignment horizontal="right" vertical="center" wrapText="1"/>
    </xf>
    <xf numFmtId="0" fontId="90" fillId="0" borderId="6" xfId="14" applyFont="1" applyBorder="1" applyAlignment="1">
      <alignment horizontal="right" vertical="center" wrapText="1"/>
    </xf>
    <xf numFmtId="0" fontId="90" fillId="4" borderId="8" xfId="14" applyFont="1" applyFill="1" applyBorder="1" applyAlignment="1">
      <alignment horizontal="right" vertical="center" wrapText="1"/>
    </xf>
    <xf numFmtId="0" fontId="93" fillId="0" borderId="7" xfId="14" applyFont="1" applyBorder="1" applyAlignment="1">
      <alignment horizontal="right" vertical="center" wrapText="1"/>
    </xf>
    <xf numFmtId="0" fontId="93" fillId="4" borderId="7" xfId="14" applyFont="1" applyFill="1" applyBorder="1" applyAlignment="1">
      <alignment horizontal="right" vertical="center" wrapText="1"/>
    </xf>
    <xf numFmtId="0" fontId="93" fillId="4" borderId="8" xfId="14" applyFont="1" applyFill="1" applyBorder="1" applyAlignment="1">
      <alignment horizontal="right" vertical="center" wrapText="1"/>
    </xf>
    <xf numFmtId="3" fontId="139" fillId="0" borderId="0" xfId="0" applyNumberFormat="1" applyFont="1" applyAlignment="1">
      <alignment horizontal="center" vertical="center"/>
    </xf>
    <xf numFmtId="170" fontId="0" fillId="0" borderId="0" xfId="18" applyNumberFormat="1" applyFont="1" applyAlignment="1">
      <alignment vertical="center"/>
    </xf>
    <xf numFmtId="170" fontId="0" fillId="0" borderId="0" xfId="0" applyNumberFormat="1" applyAlignment="1">
      <alignment vertical="center"/>
    </xf>
    <xf numFmtId="0" fontId="2" fillId="0" borderId="0" xfId="30068"/>
    <xf numFmtId="0" fontId="2" fillId="0" borderId="0" xfId="30068" pivotButton="1"/>
    <xf numFmtId="172" fontId="2" fillId="0" borderId="0" xfId="30067" applyNumberFormat="1" applyFont="1"/>
    <xf numFmtId="0" fontId="2" fillId="0" borderId="0" xfId="30068" applyAlignment="1">
      <alignment horizontal="left"/>
    </xf>
    <xf numFmtId="0" fontId="2" fillId="11" borderId="0" xfId="30068" applyFill="1" applyAlignment="1">
      <alignment horizontal="left"/>
    </xf>
    <xf numFmtId="168" fontId="2" fillId="11" borderId="0" xfId="18" applyNumberFormat="1" applyFont="1" applyFill="1"/>
    <xf numFmtId="0" fontId="136" fillId="0" borderId="0" xfId="0" applyFont="1"/>
    <xf numFmtId="3" fontId="0" fillId="0" borderId="0" xfId="0" applyNumberFormat="1" applyAlignment="1">
      <alignment vertical="center"/>
    </xf>
    <xf numFmtId="168" fontId="140" fillId="0" borderId="0" xfId="18" applyNumberFormat="1" applyFont="1" applyAlignment="1">
      <alignment horizontal="right"/>
    </xf>
    <xf numFmtId="3" fontId="136" fillId="0" borderId="0" xfId="0" applyNumberFormat="1" applyFont="1" applyAlignment="1">
      <alignment horizontal="center" vertical="center"/>
    </xf>
    <xf numFmtId="3" fontId="80" fillId="2" borderId="7" xfId="19" applyNumberFormat="1" applyFont="1" applyFill="1" applyBorder="1" applyAlignment="1">
      <alignment horizontal="right" vertical="center"/>
    </xf>
    <xf numFmtId="3" fontId="89" fillId="4" borderId="29" xfId="19" applyNumberFormat="1" applyFont="1" applyFill="1" applyBorder="1" applyAlignment="1">
      <alignment horizontal="right" vertical="center"/>
    </xf>
    <xf numFmtId="168" fontId="89" fillId="4" borderId="7" xfId="18" applyNumberFormat="1" applyFont="1" applyFill="1" applyBorder="1" applyAlignment="1">
      <alignment vertical="center"/>
    </xf>
    <xf numFmtId="168" fontId="89" fillId="2" borderId="7" xfId="18" applyNumberFormat="1" applyFont="1" applyFill="1" applyBorder="1" applyAlignment="1">
      <alignment horizontal="center" vertical="center"/>
    </xf>
    <xf numFmtId="49" fontId="88" fillId="0" borderId="27" xfId="507" applyNumberFormat="1" applyFont="1" applyBorder="1" applyAlignment="1">
      <alignment horizontal="center" vertical="center" wrapText="1"/>
    </xf>
    <xf numFmtId="166" fontId="0" fillId="0" borderId="0" xfId="18" applyFont="1"/>
    <xf numFmtId="166" fontId="21" fillId="0" borderId="0" xfId="18" applyFont="1" applyAlignment="1">
      <alignment vertical="center"/>
    </xf>
    <xf numFmtId="170" fontId="107" fillId="0" borderId="0" xfId="0" applyNumberFormat="1" applyFont="1"/>
    <xf numFmtId="168" fontId="107" fillId="0" borderId="0" xfId="18" applyNumberFormat="1" applyFont="1"/>
    <xf numFmtId="169" fontId="89" fillId="2" borderId="40" xfId="18" applyNumberFormat="1" applyFont="1" applyFill="1" applyBorder="1" applyAlignment="1">
      <alignment horizontal="center" vertical="center"/>
    </xf>
    <xf numFmtId="168" fontId="80" fillId="2" borderId="6" xfId="18" applyNumberFormat="1" applyFont="1" applyFill="1" applyBorder="1" applyAlignment="1">
      <alignment horizontal="right" vertical="center"/>
    </xf>
    <xf numFmtId="170" fontId="80" fillId="2" borderId="6" xfId="18" applyNumberFormat="1" applyFont="1" applyFill="1" applyBorder="1" applyAlignment="1">
      <alignment horizontal="center" vertical="center"/>
    </xf>
    <xf numFmtId="168" fontId="89" fillId="4" borderId="7" xfId="18" applyNumberFormat="1" applyFont="1" applyFill="1" applyBorder="1" applyAlignment="1">
      <alignment horizontal="right" vertical="center"/>
    </xf>
    <xf numFmtId="170" fontId="89" fillId="4" borderId="7" xfId="18" applyNumberFormat="1" applyFont="1" applyFill="1" applyBorder="1" applyAlignment="1">
      <alignment horizontal="center" vertical="center"/>
    </xf>
    <xf numFmtId="170" fontId="89" fillId="2" borderId="7" xfId="18" applyNumberFormat="1" applyFont="1" applyFill="1" applyBorder="1" applyAlignment="1">
      <alignment horizontal="right" vertical="center"/>
    </xf>
    <xf numFmtId="168" fontId="89" fillId="2" borderId="8" xfId="18" applyNumberFormat="1" applyFont="1" applyFill="1" applyBorder="1" applyAlignment="1">
      <alignment horizontal="right" vertical="center"/>
    </xf>
    <xf numFmtId="170" fontId="89" fillId="2" borderId="8" xfId="18" applyNumberFormat="1" applyFont="1" applyFill="1" applyBorder="1" applyAlignment="1">
      <alignment horizontal="center" vertical="center"/>
    </xf>
    <xf numFmtId="168" fontId="32" fillId="0" borderId="0" xfId="0" applyNumberFormat="1" applyFont="1"/>
    <xf numFmtId="168" fontId="35" fillId="0" borderId="0" xfId="0" applyNumberFormat="1" applyFont="1"/>
    <xf numFmtId="168" fontId="80" fillId="2" borderId="6" xfId="19514" applyNumberFormat="1" applyFont="1" applyFill="1" applyBorder="1" applyAlignment="1">
      <alignment horizontal="right" vertical="center"/>
    </xf>
    <xf numFmtId="168" fontId="80" fillId="2" borderId="6" xfId="20" applyNumberFormat="1" applyFont="1" applyFill="1" applyBorder="1" applyAlignment="1">
      <alignment horizontal="right" vertical="center"/>
    </xf>
    <xf numFmtId="168" fontId="89" fillId="4" borderId="7" xfId="19514" applyNumberFormat="1" applyFont="1" applyFill="1" applyBorder="1" applyAlignment="1">
      <alignment horizontal="right" vertical="center"/>
    </xf>
    <xf numFmtId="168" fontId="89" fillId="4" borderId="7" xfId="20" applyNumberFormat="1" applyFont="1" applyFill="1" applyBorder="1" applyAlignment="1">
      <alignment horizontal="right" vertical="center"/>
    </xf>
    <xf numFmtId="168" fontId="89" fillId="2" borderId="7" xfId="19514" applyNumberFormat="1" applyFont="1" applyFill="1" applyBorder="1" applyAlignment="1">
      <alignment horizontal="right" vertical="center"/>
    </xf>
    <xf numFmtId="168" fontId="89" fillId="2" borderId="7" xfId="20" applyNumberFormat="1" applyFont="1" applyFill="1" applyBorder="1" applyAlignment="1">
      <alignment horizontal="right" vertical="center"/>
    </xf>
    <xf numFmtId="168" fontId="89" fillId="2" borderId="8" xfId="19514" applyNumberFormat="1" applyFont="1" applyFill="1" applyBorder="1" applyAlignment="1">
      <alignment horizontal="right" vertical="center"/>
    </xf>
    <xf numFmtId="168" fontId="89" fillId="2" borderId="8" xfId="20" applyNumberFormat="1" applyFont="1" applyFill="1" applyBorder="1" applyAlignment="1">
      <alignment horizontal="right" vertical="center"/>
    </xf>
    <xf numFmtId="170" fontId="35" fillId="0" borderId="0" xfId="18" applyNumberFormat="1" applyFont="1"/>
    <xf numFmtId="0" fontId="73" fillId="0" borderId="0" xfId="16" applyFont="1" applyAlignment="1">
      <alignment horizontal="center" vertical="center" wrapText="1" readingOrder="2"/>
    </xf>
    <xf numFmtId="0" fontId="71" fillId="0" borderId="10" xfId="3" applyFont="1" applyBorder="1" applyAlignment="1">
      <alignment horizontal="right" wrapText="1" readingOrder="2"/>
    </xf>
    <xf numFmtId="0" fontId="77" fillId="0" borderId="0" xfId="0" applyFont="1" applyAlignment="1">
      <alignment horizontal="right" vertical="top" wrapText="1" readingOrder="2"/>
    </xf>
    <xf numFmtId="0" fontId="32" fillId="0" borderId="0" xfId="0" applyFont="1" applyAlignment="1">
      <alignment horizontal="left" vertical="top" wrapText="1"/>
    </xf>
    <xf numFmtId="0" fontId="34" fillId="0" borderId="0" xfId="0" applyFont="1" applyAlignment="1">
      <alignment horizontal="left" vertical="top" wrapText="1"/>
    </xf>
    <xf numFmtId="0" fontId="78" fillId="0" borderId="0" xfId="0" applyFont="1" applyAlignment="1">
      <alignment horizontal="right" vertical="top" wrapText="1" readingOrder="2"/>
    </xf>
    <xf numFmtId="0" fontId="81" fillId="0" borderId="0" xfId="0" applyFont="1" applyAlignment="1">
      <alignment horizontal="left" vertical="top" wrapText="1"/>
    </xf>
    <xf numFmtId="0" fontId="30" fillId="0" borderId="0" xfId="0" applyFont="1" applyAlignment="1">
      <alignment horizontal="center" vertical="center" wrapText="1" readingOrder="2"/>
    </xf>
    <xf numFmtId="0" fontId="30" fillId="0" borderId="0" xfId="0" applyFont="1" applyAlignment="1">
      <alignment horizontal="center" vertical="center" readingOrder="2"/>
    </xf>
    <xf numFmtId="0" fontId="27" fillId="0" borderId="0" xfId="0" applyFont="1" applyAlignment="1">
      <alignment horizontal="center" vertical="center" wrapText="1"/>
    </xf>
    <xf numFmtId="0" fontId="27" fillId="0" borderId="0" xfId="0" applyFont="1" applyAlignment="1">
      <alignment horizontal="center" vertical="center"/>
    </xf>
    <xf numFmtId="0" fontId="96" fillId="4" borderId="2" xfId="0" applyFont="1" applyFill="1" applyBorder="1" applyAlignment="1">
      <alignment horizontal="center" vertical="center" wrapText="1"/>
    </xf>
    <xf numFmtId="0" fontId="99" fillId="4" borderId="2" xfId="0" applyFont="1" applyFill="1" applyBorder="1" applyAlignment="1">
      <alignment horizontal="center" vertical="center" wrapText="1"/>
    </xf>
    <xf numFmtId="0" fontId="99" fillId="4" borderId="3" xfId="0" applyFont="1" applyFill="1" applyBorder="1" applyAlignment="1">
      <alignment horizontal="center" vertical="center" wrapText="1"/>
    </xf>
    <xf numFmtId="0" fontId="99" fillId="4" borderId="4" xfId="0" applyFont="1" applyFill="1" applyBorder="1" applyAlignment="1">
      <alignment horizontal="center" vertical="center" wrapText="1"/>
    </xf>
    <xf numFmtId="0" fontId="99" fillId="4" borderId="4" xfId="0" applyFont="1" applyFill="1" applyBorder="1" applyAlignment="1">
      <alignment horizontal="center" vertical="center"/>
    </xf>
    <xf numFmtId="0" fontId="99" fillId="4" borderId="4" xfId="0" applyFont="1" applyFill="1" applyBorder="1" applyAlignment="1">
      <alignment horizontal="center" vertical="center" wrapText="1" readingOrder="2"/>
    </xf>
    <xf numFmtId="0" fontId="99" fillId="4" borderId="4" xfId="0" applyFont="1" applyFill="1" applyBorder="1" applyAlignment="1">
      <alignment horizontal="center" vertical="center" readingOrder="2"/>
    </xf>
    <xf numFmtId="0" fontId="34" fillId="4" borderId="6" xfId="0" applyFont="1" applyFill="1" applyBorder="1" applyAlignment="1">
      <alignment horizontal="center" vertical="center"/>
    </xf>
    <xf numFmtId="0" fontId="34" fillId="4" borderId="8" xfId="0" applyFont="1" applyFill="1" applyBorder="1" applyAlignment="1">
      <alignment horizontal="center" vertical="center"/>
    </xf>
    <xf numFmtId="0" fontId="34" fillId="0" borderId="0" xfId="0" applyFont="1" applyAlignment="1">
      <alignment horizontal="center" vertical="center" wrapText="1"/>
    </xf>
    <xf numFmtId="0" fontId="34" fillId="0" borderId="0" xfId="0" applyFont="1" applyAlignment="1">
      <alignment horizontal="center" vertical="center"/>
    </xf>
    <xf numFmtId="0" fontId="94" fillId="0" borderId="0" xfId="0" applyFont="1" applyAlignment="1">
      <alignment horizontal="center" wrapText="1"/>
    </xf>
    <xf numFmtId="0" fontId="94" fillId="0" borderId="0" xfId="0" applyFont="1" applyAlignment="1">
      <alignment horizontal="center"/>
    </xf>
    <xf numFmtId="0" fontId="87" fillId="0" borderId="0" xfId="0" applyFont="1" applyAlignment="1">
      <alignment horizontal="center"/>
    </xf>
    <xf numFmtId="0" fontId="113" fillId="0" borderId="0" xfId="0" applyFont="1" applyAlignment="1">
      <alignment horizontal="center" vertical="center" wrapText="1" readingOrder="2"/>
    </xf>
    <xf numFmtId="0" fontId="113" fillId="0" borderId="0" xfId="0" applyFont="1" applyAlignment="1">
      <alignment horizontal="center" vertical="center" readingOrder="2"/>
    </xf>
    <xf numFmtId="0" fontId="87" fillId="0" borderId="0" xfId="0" applyFont="1" applyAlignment="1">
      <alignment horizontal="center" vertical="center" wrapText="1"/>
    </xf>
    <xf numFmtId="0" fontId="87" fillId="0" borderId="0" xfId="0" applyFont="1" applyAlignment="1">
      <alignment horizontal="center" vertical="center"/>
    </xf>
    <xf numFmtId="0" fontId="94" fillId="0" borderId="0" xfId="0" applyFont="1" applyAlignment="1">
      <alignment horizontal="center" vertical="center" wrapText="1" readingOrder="2"/>
    </xf>
    <xf numFmtId="0" fontId="94" fillId="0" borderId="0" xfId="0" applyFont="1" applyAlignment="1">
      <alignment horizontal="center" vertical="center" readingOrder="2"/>
    </xf>
    <xf numFmtId="0" fontId="30" fillId="0" borderId="0" xfId="0" applyFont="1" applyAlignment="1">
      <alignment horizontal="center" vertical="center" wrapText="1"/>
    </xf>
    <xf numFmtId="0" fontId="64" fillId="5" borderId="3" xfId="14" applyFont="1" applyFill="1" applyBorder="1" applyAlignment="1">
      <alignment horizontal="center" vertical="center" wrapText="1"/>
    </xf>
    <xf numFmtId="0" fontId="64" fillId="5" borderId="3" xfId="14" applyFont="1" applyFill="1" applyBorder="1" applyAlignment="1">
      <alignment horizontal="center" vertical="center"/>
    </xf>
    <xf numFmtId="0" fontId="64" fillId="5" borderId="4" xfId="14" applyFont="1" applyFill="1" applyBorder="1" applyAlignment="1">
      <alignment horizontal="center" vertical="center"/>
    </xf>
    <xf numFmtId="0" fontId="86" fillId="5" borderId="2" xfId="14" applyFont="1" applyFill="1" applyBorder="1" applyAlignment="1">
      <alignment horizontal="center" vertical="center" wrapText="1"/>
    </xf>
    <xf numFmtId="0" fontId="86" fillId="5" borderId="2" xfId="14" applyFont="1" applyFill="1" applyBorder="1" applyAlignment="1">
      <alignment horizontal="center" vertical="center"/>
    </xf>
    <xf numFmtId="0" fontId="64" fillId="2" borderId="2" xfId="14" applyFont="1" applyFill="1" applyBorder="1" applyAlignment="1">
      <alignment horizontal="center" vertical="center" wrapText="1"/>
    </xf>
    <xf numFmtId="0" fontId="64" fillId="2" borderId="3" xfId="14" applyFont="1" applyFill="1" applyBorder="1" applyAlignment="1">
      <alignment horizontal="center" vertical="center" wrapText="1"/>
    </xf>
    <xf numFmtId="0" fontId="64" fillId="0" borderId="1" xfId="0" applyFont="1" applyBorder="1" applyAlignment="1">
      <alignment horizontal="center" vertical="center"/>
    </xf>
    <xf numFmtId="0" fontId="64" fillId="3" borderId="11" xfId="0" applyFont="1" applyFill="1" applyBorder="1" applyAlignment="1">
      <alignment horizontal="center" vertical="center"/>
    </xf>
    <xf numFmtId="0" fontId="64" fillId="3" borderId="14" xfId="0" applyFont="1" applyFill="1" applyBorder="1" applyAlignment="1">
      <alignment horizontal="center" vertical="center"/>
    </xf>
    <xf numFmtId="0" fontId="64" fillId="3" borderId="4" xfId="0" applyFont="1" applyFill="1" applyBorder="1" applyAlignment="1">
      <alignment horizontal="center" vertical="center"/>
    </xf>
    <xf numFmtId="0" fontId="86" fillId="3" borderId="12" xfId="0" applyFont="1" applyFill="1" applyBorder="1" applyAlignment="1">
      <alignment horizontal="center" vertical="center"/>
    </xf>
    <xf numFmtId="0" fontId="86" fillId="3" borderId="15" xfId="0" applyFont="1" applyFill="1" applyBorder="1" applyAlignment="1">
      <alignment horizontal="center" vertical="center"/>
    </xf>
    <xf numFmtId="0" fontId="87" fillId="2" borderId="0" xfId="0" applyFont="1" applyFill="1" applyAlignment="1">
      <alignment horizontal="center" vertical="center" wrapText="1"/>
    </xf>
    <xf numFmtId="0" fontId="87" fillId="2" borderId="0" xfId="0" applyFont="1" applyFill="1" applyAlignment="1">
      <alignment horizontal="center" vertical="center"/>
    </xf>
    <xf numFmtId="0" fontId="91" fillId="2" borderId="9" xfId="0" applyFont="1" applyFill="1" applyBorder="1" applyAlignment="1">
      <alignment horizontal="center" vertical="center"/>
    </xf>
    <xf numFmtId="0" fontId="91" fillId="2" borderId="3" xfId="0" applyFont="1" applyFill="1" applyBorder="1" applyAlignment="1">
      <alignment horizontal="center" vertical="center"/>
    </xf>
    <xf numFmtId="165" fontId="64" fillId="0" borderId="1" xfId="17" applyFont="1" applyBorder="1" applyAlignment="1">
      <alignment horizontal="center" vertical="center"/>
    </xf>
    <xf numFmtId="0" fontId="94" fillId="0" borderId="0" xfId="0" applyFont="1" applyAlignment="1">
      <alignment horizontal="center" vertical="center" wrapText="1"/>
    </xf>
    <xf numFmtId="0" fontId="94" fillId="0" borderId="0" xfId="0" applyFont="1" applyAlignment="1">
      <alignment horizontal="center" vertical="center"/>
    </xf>
    <xf numFmtId="0" fontId="64" fillId="5" borderId="4" xfId="0" applyFont="1" applyFill="1" applyBorder="1" applyAlignment="1">
      <alignment horizontal="center" vertical="center"/>
    </xf>
    <xf numFmtId="0" fontId="64" fillId="3" borderId="17" xfId="0" applyFont="1" applyFill="1" applyBorder="1" applyAlignment="1">
      <alignment horizontal="center" vertical="center"/>
    </xf>
    <xf numFmtId="0" fontId="64" fillId="3" borderId="1" xfId="0" applyFont="1" applyFill="1" applyBorder="1" applyAlignment="1">
      <alignment horizontal="center" vertical="center"/>
    </xf>
    <xf numFmtId="0" fontId="64" fillId="5" borderId="2" xfId="0" applyFont="1" applyFill="1" applyBorder="1" applyAlignment="1">
      <alignment horizontal="center" vertical="center"/>
    </xf>
    <xf numFmtId="0" fontId="64" fillId="5" borderId="3" xfId="0" applyFont="1" applyFill="1" applyBorder="1" applyAlignment="1">
      <alignment horizontal="center" vertical="center"/>
    </xf>
    <xf numFmtId="0" fontId="117" fillId="0" borderId="0" xfId="0" applyFont="1" applyAlignment="1">
      <alignment horizontal="center" vertical="center" wrapText="1" readingOrder="2"/>
    </xf>
    <xf numFmtId="0" fontId="117" fillId="0" borderId="0" xfId="0" applyFont="1" applyAlignment="1">
      <alignment horizontal="center" vertical="center" readingOrder="2"/>
    </xf>
    <xf numFmtId="0" fontId="60" fillId="0" borderId="0" xfId="0" applyFont="1" applyAlignment="1">
      <alignment horizontal="center" vertical="center" wrapText="1"/>
    </xf>
    <xf numFmtId="0" fontId="60" fillId="0" borderId="0" xfId="0" applyFont="1" applyAlignment="1">
      <alignment horizontal="center" vertical="center"/>
    </xf>
    <xf numFmtId="0" fontId="99" fillId="4" borderId="2" xfId="0" applyFont="1" applyFill="1" applyBorder="1" applyAlignment="1">
      <alignment horizontal="center" vertical="center" wrapText="1" readingOrder="1"/>
    </xf>
    <xf numFmtId="0" fontId="99" fillId="4" borderId="3" xfId="0" applyFont="1" applyFill="1" applyBorder="1" applyAlignment="1">
      <alignment horizontal="center" vertical="center" readingOrder="1"/>
    </xf>
    <xf numFmtId="0" fontId="99" fillId="4" borderId="11" xfId="0" applyFont="1" applyFill="1" applyBorder="1" applyAlignment="1">
      <alignment horizontal="center" vertical="center" wrapText="1" readingOrder="2"/>
    </xf>
    <xf numFmtId="0" fontId="99" fillId="4" borderId="14" xfId="0" applyFont="1" applyFill="1" applyBorder="1" applyAlignment="1">
      <alignment horizontal="center" vertical="center" wrapText="1" readingOrder="2"/>
    </xf>
    <xf numFmtId="0" fontId="99" fillId="4" borderId="12" xfId="0" applyFont="1" applyFill="1" applyBorder="1" applyAlignment="1">
      <alignment horizontal="center" vertical="center" wrapText="1"/>
    </xf>
    <xf numFmtId="0" fontId="99" fillId="4" borderId="15" xfId="0" applyFont="1" applyFill="1" applyBorder="1" applyAlignment="1">
      <alignment horizontal="center" vertical="center" wrapText="1"/>
    </xf>
    <xf numFmtId="0" fontId="118" fillId="0" borderId="0" xfId="0" applyFont="1" applyAlignment="1">
      <alignment horizontal="center" vertical="center" readingOrder="2"/>
    </xf>
    <xf numFmtId="0" fontId="94" fillId="0" borderId="16" xfId="0" applyFont="1" applyBorder="1" applyAlignment="1">
      <alignment horizontal="center" vertical="center"/>
    </xf>
    <xf numFmtId="0" fontId="27" fillId="0" borderId="0" xfId="0" applyFont="1" applyAlignment="1">
      <alignment horizontal="center" vertical="center" readingOrder="2"/>
    </xf>
  </cellXfs>
  <cellStyles count="40078">
    <cellStyle name="Comma" xfId="18" builtinId="3"/>
    <cellStyle name="Comma 10" xfId="58" xr:uid="{00000000-0005-0000-0000-000001000000}"/>
    <cellStyle name="Comma 10 10" xfId="5074" xr:uid="{00000000-0005-0000-0000-000002000000}"/>
    <cellStyle name="Comma 10 10 2" xfId="15080" xr:uid="{00000000-0005-0000-0000-000003000000}"/>
    <cellStyle name="Comma 10 10 3" xfId="25089" xr:uid="{00000000-0005-0000-0000-000004000000}"/>
    <cellStyle name="Comma 10 10 4" xfId="35100" xr:uid="{00000000-0005-0000-0000-000005000000}"/>
    <cellStyle name="Comma 10 11" xfId="10080" xr:uid="{00000000-0005-0000-0000-000006000000}"/>
    <cellStyle name="Comma 10 12" xfId="20089" xr:uid="{00000000-0005-0000-0000-000007000000}"/>
    <cellStyle name="Comma 10 13" xfId="30100" xr:uid="{00000000-0005-0000-0000-000008000000}"/>
    <cellStyle name="Comma 10 2" xfId="124" xr:uid="{00000000-0005-0000-0000-000009000000}"/>
    <cellStyle name="Comma 10 2 10" xfId="20149" xr:uid="{00000000-0005-0000-0000-00000A000000}"/>
    <cellStyle name="Comma 10 2 11" xfId="30160" xr:uid="{00000000-0005-0000-0000-00000B000000}"/>
    <cellStyle name="Comma 10 2 2" xfId="246" xr:uid="{00000000-0005-0000-0000-00000C000000}"/>
    <cellStyle name="Comma 10 2 2 10" xfId="30279" xr:uid="{00000000-0005-0000-0000-00000D000000}"/>
    <cellStyle name="Comma 10 2 2 2" xfId="488" xr:uid="{00000000-0005-0000-0000-00000E000000}"/>
    <cellStyle name="Comma 10 2 2 2 2" xfId="1201" xr:uid="{00000000-0005-0000-0000-00000F000000}"/>
    <cellStyle name="Comma 10 2 2 2 2 2" xfId="2449" xr:uid="{00000000-0005-0000-0000-000010000000}"/>
    <cellStyle name="Comma 10 2 2 2 2 2 2" xfId="4949" xr:uid="{00000000-0005-0000-0000-000011000000}"/>
    <cellStyle name="Comma 10 2 2 2 2 2 2 2" xfId="9952" xr:uid="{00000000-0005-0000-0000-000012000000}"/>
    <cellStyle name="Comma 10 2 2 2 2 2 2 2 2" xfId="19958" xr:uid="{00000000-0005-0000-0000-000013000000}"/>
    <cellStyle name="Comma 10 2 2 2 2 2 2 2 3" xfId="29967" xr:uid="{00000000-0005-0000-0000-000014000000}"/>
    <cellStyle name="Comma 10 2 2 2 2 2 2 2 4" xfId="39978" xr:uid="{00000000-0005-0000-0000-000015000000}"/>
    <cellStyle name="Comma 10 2 2 2 2 2 2 3" xfId="14958" xr:uid="{00000000-0005-0000-0000-000016000000}"/>
    <cellStyle name="Comma 10 2 2 2 2 2 2 4" xfId="24967" xr:uid="{00000000-0005-0000-0000-000017000000}"/>
    <cellStyle name="Comma 10 2 2 2 2 2 2 5" xfId="34978" xr:uid="{00000000-0005-0000-0000-000018000000}"/>
    <cellStyle name="Comma 10 2 2 2 2 2 3" xfId="7452" xr:uid="{00000000-0005-0000-0000-000019000000}"/>
    <cellStyle name="Comma 10 2 2 2 2 2 3 2" xfId="17458" xr:uid="{00000000-0005-0000-0000-00001A000000}"/>
    <cellStyle name="Comma 10 2 2 2 2 2 3 3" xfId="27467" xr:uid="{00000000-0005-0000-0000-00001B000000}"/>
    <cellStyle name="Comma 10 2 2 2 2 2 3 4" xfId="37478" xr:uid="{00000000-0005-0000-0000-00001C000000}"/>
    <cellStyle name="Comma 10 2 2 2 2 2 4" xfId="12458" xr:uid="{00000000-0005-0000-0000-00001D000000}"/>
    <cellStyle name="Comma 10 2 2 2 2 2 5" xfId="22467" xr:uid="{00000000-0005-0000-0000-00001E000000}"/>
    <cellStyle name="Comma 10 2 2 2 2 2 6" xfId="32478" xr:uid="{00000000-0005-0000-0000-00001F000000}"/>
    <cellStyle name="Comma 10 2 2 2 2 3" xfId="3702" xr:uid="{00000000-0005-0000-0000-000020000000}"/>
    <cellStyle name="Comma 10 2 2 2 2 3 2" xfId="8705" xr:uid="{00000000-0005-0000-0000-000021000000}"/>
    <cellStyle name="Comma 10 2 2 2 2 3 2 2" xfId="18711" xr:uid="{00000000-0005-0000-0000-000022000000}"/>
    <cellStyle name="Comma 10 2 2 2 2 3 2 3" xfId="28720" xr:uid="{00000000-0005-0000-0000-000023000000}"/>
    <cellStyle name="Comma 10 2 2 2 2 3 2 4" xfId="38731" xr:uid="{00000000-0005-0000-0000-000024000000}"/>
    <cellStyle name="Comma 10 2 2 2 2 3 3" xfId="13711" xr:uid="{00000000-0005-0000-0000-000025000000}"/>
    <cellStyle name="Comma 10 2 2 2 2 3 4" xfId="23720" xr:uid="{00000000-0005-0000-0000-000026000000}"/>
    <cellStyle name="Comma 10 2 2 2 2 3 5" xfId="33731" xr:uid="{00000000-0005-0000-0000-000027000000}"/>
    <cellStyle name="Comma 10 2 2 2 2 4" xfId="6205" xr:uid="{00000000-0005-0000-0000-000028000000}"/>
    <cellStyle name="Comma 10 2 2 2 2 4 2" xfId="16211" xr:uid="{00000000-0005-0000-0000-000029000000}"/>
    <cellStyle name="Comma 10 2 2 2 2 4 3" xfId="26220" xr:uid="{00000000-0005-0000-0000-00002A000000}"/>
    <cellStyle name="Comma 10 2 2 2 2 4 4" xfId="36231" xr:uid="{00000000-0005-0000-0000-00002B000000}"/>
    <cellStyle name="Comma 10 2 2 2 2 5" xfId="11211" xr:uid="{00000000-0005-0000-0000-00002C000000}"/>
    <cellStyle name="Comma 10 2 2 2 2 6" xfId="21220" xr:uid="{00000000-0005-0000-0000-00002D000000}"/>
    <cellStyle name="Comma 10 2 2 2 2 7" xfId="31231" xr:uid="{00000000-0005-0000-0000-00002E000000}"/>
    <cellStyle name="Comma 10 2 2 2 3" xfId="1736" xr:uid="{00000000-0005-0000-0000-00002F000000}"/>
    <cellStyle name="Comma 10 2 2 2 3 2" xfId="4236" xr:uid="{00000000-0005-0000-0000-000030000000}"/>
    <cellStyle name="Comma 10 2 2 2 3 2 2" xfId="9239" xr:uid="{00000000-0005-0000-0000-000031000000}"/>
    <cellStyle name="Comma 10 2 2 2 3 2 2 2" xfId="19245" xr:uid="{00000000-0005-0000-0000-000032000000}"/>
    <cellStyle name="Comma 10 2 2 2 3 2 2 3" xfId="29254" xr:uid="{00000000-0005-0000-0000-000033000000}"/>
    <cellStyle name="Comma 10 2 2 2 3 2 2 4" xfId="39265" xr:uid="{00000000-0005-0000-0000-000034000000}"/>
    <cellStyle name="Comma 10 2 2 2 3 2 3" xfId="14245" xr:uid="{00000000-0005-0000-0000-000035000000}"/>
    <cellStyle name="Comma 10 2 2 2 3 2 4" xfId="24254" xr:uid="{00000000-0005-0000-0000-000036000000}"/>
    <cellStyle name="Comma 10 2 2 2 3 2 5" xfId="34265" xr:uid="{00000000-0005-0000-0000-000037000000}"/>
    <cellStyle name="Comma 10 2 2 2 3 3" xfId="6739" xr:uid="{00000000-0005-0000-0000-000038000000}"/>
    <cellStyle name="Comma 10 2 2 2 3 3 2" xfId="16745" xr:uid="{00000000-0005-0000-0000-000039000000}"/>
    <cellStyle name="Comma 10 2 2 2 3 3 3" xfId="26754" xr:uid="{00000000-0005-0000-0000-00003A000000}"/>
    <cellStyle name="Comma 10 2 2 2 3 3 4" xfId="36765" xr:uid="{00000000-0005-0000-0000-00003B000000}"/>
    <cellStyle name="Comma 10 2 2 2 3 4" xfId="11745" xr:uid="{00000000-0005-0000-0000-00003C000000}"/>
    <cellStyle name="Comma 10 2 2 2 3 5" xfId="21754" xr:uid="{00000000-0005-0000-0000-00003D000000}"/>
    <cellStyle name="Comma 10 2 2 2 3 6" xfId="31765" xr:uid="{00000000-0005-0000-0000-00003E000000}"/>
    <cellStyle name="Comma 10 2 2 2 4" xfId="2989" xr:uid="{00000000-0005-0000-0000-00003F000000}"/>
    <cellStyle name="Comma 10 2 2 2 4 2" xfId="7992" xr:uid="{00000000-0005-0000-0000-000040000000}"/>
    <cellStyle name="Comma 10 2 2 2 4 2 2" xfId="17998" xr:uid="{00000000-0005-0000-0000-000041000000}"/>
    <cellStyle name="Comma 10 2 2 2 4 2 3" xfId="28007" xr:uid="{00000000-0005-0000-0000-000042000000}"/>
    <cellStyle name="Comma 10 2 2 2 4 2 4" xfId="38018" xr:uid="{00000000-0005-0000-0000-000043000000}"/>
    <cellStyle name="Comma 10 2 2 2 4 3" xfId="12998" xr:uid="{00000000-0005-0000-0000-000044000000}"/>
    <cellStyle name="Comma 10 2 2 2 4 4" xfId="23007" xr:uid="{00000000-0005-0000-0000-000045000000}"/>
    <cellStyle name="Comma 10 2 2 2 4 5" xfId="33018" xr:uid="{00000000-0005-0000-0000-000046000000}"/>
    <cellStyle name="Comma 10 2 2 2 5" xfId="5492" xr:uid="{00000000-0005-0000-0000-000047000000}"/>
    <cellStyle name="Comma 10 2 2 2 5 2" xfId="15498" xr:uid="{00000000-0005-0000-0000-000048000000}"/>
    <cellStyle name="Comma 10 2 2 2 5 3" xfId="25507" xr:uid="{00000000-0005-0000-0000-000049000000}"/>
    <cellStyle name="Comma 10 2 2 2 5 4" xfId="35518" xr:uid="{00000000-0005-0000-0000-00004A000000}"/>
    <cellStyle name="Comma 10 2 2 2 6" xfId="10498" xr:uid="{00000000-0005-0000-0000-00004B000000}"/>
    <cellStyle name="Comma 10 2 2 2 7" xfId="20507" xr:uid="{00000000-0005-0000-0000-00004C000000}"/>
    <cellStyle name="Comma 10 2 2 2 8" xfId="30518" xr:uid="{00000000-0005-0000-0000-00004D000000}"/>
    <cellStyle name="Comma 10 2 2 3" xfId="725" xr:uid="{00000000-0005-0000-0000-00004E000000}"/>
    <cellStyle name="Comma 10 2 2 3 2" xfId="1973" xr:uid="{00000000-0005-0000-0000-00004F000000}"/>
    <cellStyle name="Comma 10 2 2 3 2 2" xfId="4473" xr:uid="{00000000-0005-0000-0000-000050000000}"/>
    <cellStyle name="Comma 10 2 2 3 2 2 2" xfId="9476" xr:uid="{00000000-0005-0000-0000-000051000000}"/>
    <cellStyle name="Comma 10 2 2 3 2 2 2 2" xfId="19482" xr:uid="{00000000-0005-0000-0000-000052000000}"/>
    <cellStyle name="Comma 10 2 2 3 2 2 2 3" xfId="29491" xr:uid="{00000000-0005-0000-0000-000053000000}"/>
    <cellStyle name="Comma 10 2 2 3 2 2 2 4" xfId="39502" xr:uid="{00000000-0005-0000-0000-000054000000}"/>
    <cellStyle name="Comma 10 2 2 3 2 2 3" xfId="14482" xr:uid="{00000000-0005-0000-0000-000055000000}"/>
    <cellStyle name="Comma 10 2 2 3 2 2 4" xfId="24491" xr:uid="{00000000-0005-0000-0000-000056000000}"/>
    <cellStyle name="Comma 10 2 2 3 2 2 5" xfId="34502" xr:uid="{00000000-0005-0000-0000-000057000000}"/>
    <cellStyle name="Comma 10 2 2 3 2 3" xfId="6976" xr:uid="{00000000-0005-0000-0000-000058000000}"/>
    <cellStyle name="Comma 10 2 2 3 2 3 2" xfId="16982" xr:uid="{00000000-0005-0000-0000-000059000000}"/>
    <cellStyle name="Comma 10 2 2 3 2 3 3" xfId="26991" xr:uid="{00000000-0005-0000-0000-00005A000000}"/>
    <cellStyle name="Comma 10 2 2 3 2 3 4" xfId="37002" xr:uid="{00000000-0005-0000-0000-00005B000000}"/>
    <cellStyle name="Comma 10 2 2 3 2 4" xfId="11982" xr:uid="{00000000-0005-0000-0000-00005C000000}"/>
    <cellStyle name="Comma 10 2 2 3 2 5" xfId="21991" xr:uid="{00000000-0005-0000-0000-00005D000000}"/>
    <cellStyle name="Comma 10 2 2 3 2 6" xfId="32002" xr:uid="{00000000-0005-0000-0000-00005E000000}"/>
    <cellStyle name="Comma 10 2 2 3 3" xfId="3226" xr:uid="{00000000-0005-0000-0000-00005F000000}"/>
    <cellStyle name="Comma 10 2 2 3 3 2" xfId="8229" xr:uid="{00000000-0005-0000-0000-000060000000}"/>
    <cellStyle name="Comma 10 2 2 3 3 2 2" xfId="18235" xr:uid="{00000000-0005-0000-0000-000061000000}"/>
    <cellStyle name="Comma 10 2 2 3 3 2 3" xfId="28244" xr:uid="{00000000-0005-0000-0000-000062000000}"/>
    <cellStyle name="Comma 10 2 2 3 3 2 4" xfId="38255" xr:uid="{00000000-0005-0000-0000-000063000000}"/>
    <cellStyle name="Comma 10 2 2 3 3 3" xfId="13235" xr:uid="{00000000-0005-0000-0000-000064000000}"/>
    <cellStyle name="Comma 10 2 2 3 3 4" xfId="23244" xr:uid="{00000000-0005-0000-0000-000065000000}"/>
    <cellStyle name="Comma 10 2 2 3 3 5" xfId="33255" xr:uid="{00000000-0005-0000-0000-000066000000}"/>
    <cellStyle name="Comma 10 2 2 3 4" xfId="5729" xr:uid="{00000000-0005-0000-0000-000067000000}"/>
    <cellStyle name="Comma 10 2 2 3 4 2" xfId="15735" xr:uid="{00000000-0005-0000-0000-000068000000}"/>
    <cellStyle name="Comma 10 2 2 3 4 3" xfId="25744" xr:uid="{00000000-0005-0000-0000-000069000000}"/>
    <cellStyle name="Comma 10 2 2 3 4 4" xfId="35755" xr:uid="{00000000-0005-0000-0000-00006A000000}"/>
    <cellStyle name="Comma 10 2 2 3 5" xfId="10735" xr:uid="{00000000-0005-0000-0000-00006B000000}"/>
    <cellStyle name="Comma 10 2 2 3 6" xfId="20744" xr:uid="{00000000-0005-0000-0000-00006C000000}"/>
    <cellStyle name="Comma 10 2 2 3 7" xfId="30755" xr:uid="{00000000-0005-0000-0000-00006D000000}"/>
    <cellStyle name="Comma 10 2 2 4" xfId="962" xr:uid="{00000000-0005-0000-0000-00006E000000}"/>
    <cellStyle name="Comma 10 2 2 4 2" xfId="2210" xr:uid="{00000000-0005-0000-0000-00006F000000}"/>
    <cellStyle name="Comma 10 2 2 4 2 2" xfId="4710" xr:uid="{00000000-0005-0000-0000-000070000000}"/>
    <cellStyle name="Comma 10 2 2 4 2 2 2" xfId="9713" xr:uid="{00000000-0005-0000-0000-000071000000}"/>
    <cellStyle name="Comma 10 2 2 4 2 2 2 2" xfId="19719" xr:uid="{00000000-0005-0000-0000-000072000000}"/>
    <cellStyle name="Comma 10 2 2 4 2 2 2 3" xfId="29728" xr:uid="{00000000-0005-0000-0000-000073000000}"/>
    <cellStyle name="Comma 10 2 2 4 2 2 2 4" xfId="39739" xr:uid="{00000000-0005-0000-0000-000074000000}"/>
    <cellStyle name="Comma 10 2 2 4 2 2 3" xfId="14719" xr:uid="{00000000-0005-0000-0000-000075000000}"/>
    <cellStyle name="Comma 10 2 2 4 2 2 4" xfId="24728" xr:uid="{00000000-0005-0000-0000-000076000000}"/>
    <cellStyle name="Comma 10 2 2 4 2 2 5" xfId="34739" xr:uid="{00000000-0005-0000-0000-000077000000}"/>
    <cellStyle name="Comma 10 2 2 4 2 3" xfId="7213" xr:uid="{00000000-0005-0000-0000-000078000000}"/>
    <cellStyle name="Comma 10 2 2 4 2 3 2" xfId="17219" xr:uid="{00000000-0005-0000-0000-000079000000}"/>
    <cellStyle name="Comma 10 2 2 4 2 3 3" xfId="27228" xr:uid="{00000000-0005-0000-0000-00007A000000}"/>
    <cellStyle name="Comma 10 2 2 4 2 3 4" xfId="37239" xr:uid="{00000000-0005-0000-0000-00007B000000}"/>
    <cellStyle name="Comma 10 2 2 4 2 4" xfId="12219" xr:uid="{00000000-0005-0000-0000-00007C000000}"/>
    <cellStyle name="Comma 10 2 2 4 2 5" xfId="22228" xr:uid="{00000000-0005-0000-0000-00007D000000}"/>
    <cellStyle name="Comma 10 2 2 4 2 6" xfId="32239" xr:uid="{00000000-0005-0000-0000-00007E000000}"/>
    <cellStyle name="Comma 10 2 2 4 3" xfId="3463" xr:uid="{00000000-0005-0000-0000-00007F000000}"/>
    <cellStyle name="Comma 10 2 2 4 3 2" xfId="8466" xr:uid="{00000000-0005-0000-0000-000080000000}"/>
    <cellStyle name="Comma 10 2 2 4 3 2 2" xfId="18472" xr:uid="{00000000-0005-0000-0000-000081000000}"/>
    <cellStyle name="Comma 10 2 2 4 3 2 3" xfId="28481" xr:uid="{00000000-0005-0000-0000-000082000000}"/>
    <cellStyle name="Comma 10 2 2 4 3 2 4" xfId="38492" xr:uid="{00000000-0005-0000-0000-000083000000}"/>
    <cellStyle name="Comma 10 2 2 4 3 3" xfId="13472" xr:uid="{00000000-0005-0000-0000-000084000000}"/>
    <cellStyle name="Comma 10 2 2 4 3 4" xfId="23481" xr:uid="{00000000-0005-0000-0000-000085000000}"/>
    <cellStyle name="Comma 10 2 2 4 3 5" xfId="33492" xr:uid="{00000000-0005-0000-0000-000086000000}"/>
    <cellStyle name="Comma 10 2 2 4 4" xfId="5966" xr:uid="{00000000-0005-0000-0000-000087000000}"/>
    <cellStyle name="Comma 10 2 2 4 4 2" xfId="15972" xr:uid="{00000000-0005-0000-0000-000088000000}"/>
    <cellStyle name="Comma 10 2 2 4 4 3" xfId="25981" xr:uid="{00000000-0005-0000-0000-000089000000}"/>
    <cellStyle name="Comma 10 2 2 4 4 4" xfId="35992" xr:uid="{00000000-0005-0000-0000-00008A000000}"/>
    <cellStyle name="Comma 10 2 2 4 5" xfId="10972" xr:uid="{00000000-0005-0000-0000-00008B000000}"/>
    <cellStyle name="Comma 10 2 2 4 6" xfId="20981" xr:uid="{00000000-0005-0000-0000-00008C000000}"/>
    <cellStyle name="Comma 10 2 2 4 7" xfId="30992" xr:uid="{00000000-0005-0000-0000-00008D000000}"/>
    <cellStyle name="Comma 10 2 2 5" xfId="1497" xr:uid="{00000000-0005-0000-0000-00008E000000}"/>
    <cellStyle name="Comma 10 2 2 5 2" xfId="3997" xr:uid="{00000000-0005-0000-0000-00008F000000}"/>
    <cellStyle name="Comma 10 2 2 5 2 2" xfId="9000" xr:uid="{00000000-0005-0000-0000-000090000000}"/>
    <cellStyle name="Comma 10 2 2 5 2 2 2" xfId="19006" xr:uid="{00000000-0005-0000-0000-000091000000}"/>
    <cellStyle name="Comma 10 2 2 5 2 2 3" xfId="29015" xr:uid="{00000000-0005-0000-0000-000092000000}"/>
    <cellStyle name="Comma 10 2 2 5 2 2 4" xfId="39026" xr:uid="{00000000-0005-0000-0000-000093000000}"/>
    <cellStyle name="Comma 10 2 2 5 2 3" xfId="14006" xr:uid="{00000000-0005-0000-0000-000094000000}"/>
    <cellStyle name="Comma 10 2 2 5 2 4" xfId="24015" xr:uid="{00000000-0005-0000-0000-000095000000}"/>
    <cellStyle name="Comma 10 2 2 5 2 5" xfId="34026" xr:uid="{00000000-0005-0000-0000-000096000000}"/>
    <cellStyle name="Comma 10 2 2 5 3" xfId="6500" xr:uid="{00000000-0005-0000-0000-000097000000}"/>
    <cellStyle name="Comma 10 2 2 5 3 2" xfId="16506" xr:uid="{00000000-0005-0000-0000-000098000000}"/>
    <cellStyle name="Comma 10 2 2 5 3 3" xfId="26515" xr:uid="{00000000-0005-0000-0000-000099000000}"/>
    <cellStyle name="Comma 10 2 2 5 3 4" xfId="36526" xr:uid="{00000000-0005-0000-0000-00009A000000}"/>
    <cellStyle name="Comma 10 2 2 5 4" xfId="11506" xr:uid="{00000000-0005-0000-0000-00009B000000}"/>
    <cellStyle name="Comma 10 2 2 5 5" xfId="21515" xr:uid="{00000000-0005-0000-0000-00009C000000}"/>
    <cellStyle name="Comma 10 2 2 5 6" xfId="31526" xr:uid="{00000000-0005-0000-0000-00009D000000}"/>
    <cellStyle name="Comma 10 2 2 6" xfId="2750" xr:uid="{00000000-0005-0000-0000-00009E000000}"/>
    <cellStyle name="Comma 10 2 2 6 2" xfId="7753" xr:uid="{00000000-0005-0000-0000-00009F000000}"/>
    <cellStyle name="Comma 10 2 2 6 2 2" xfId="17759" xr:uid="{00000000-0005-0000-0000-0000A0000000}"/>
    <cellStyle name="Comma 10 2 2 6 2 3" xfId="27768" xr:uid="{00000000-0005-0000-0000-0000A1000000}"/>
    <cellStyle name="Comma 10 2 2 6 2 4" xfId="37779" xr:uid="{00000000-0005-0000-0000-0000A2000000}"/>
    <cellStyle name="Comma 10 2 2 6 3" xfId="12759" xr:uid="{00000000-0005-0000-0000-0000A3000000}"/>
    <cellStyle name="Comma 10 2 2 6 4" xfId="22768" xr:uid="{00000000-0005-0000-0000-0000A4000000}"/>
    <cellStyle name="Comma 10 2 2 6 5" xfId="32779" xr:uid="{00000000-0005-0000-0000-0000A5000000}"/>
    <cellStyle name="Comma 10 2 2 7" xfId="5253" xr:uid="{00000000-0005-0000-0000-0000A6000000}"/>
    <cellStyle name="Comma 10 2 2 7 2" xfId="15259" xr:uid="{00000000-0005-0000-0000-0000A7000000}"/>
    <cellStyle name="Comma 10 2 2 7 3" xfId="25268" xr:uid="{00000000-0005-0000-0000-0000A8000000}"/>
    <cellStyle name="Comma 10 2 2 7 4" xfId="35279" xr:uid="{00000000-0005-0000-0000-0000A9000000}"/>
    <cellStyle name="Comma 10 2 2 8" xfId="10259" xr:uid="{00000000-0005-0000-0000-0000AA000000}"/>
    <cellStyle name="Comma 10 2 2 9" xfId="20268" xr:uid="{00000000-0005-0000-0000-0000AB000000}"/>
    <cellStyle name="Comma 10 2 3" xfId="369" xr:uid="{00000000-0005-0000-0000-0000AC000000}"/>
    <cellStyle name="Comma 10 2 3 2" xfId="1082" xr:uid="{00000000-0005-0000-0000-0000AD000000}"/>
    <cellStyle name="Comma 10 2 3 2 2" xfId="2330" xr:uid="{00000000-0005-0000-0000-0000AE000000}"/>
    <cellStyle name="Comma 10 2 3 2 2 2" xfId="4830" xr:uid="{00000000-0005-0000-0000-0000AF000000}"/>
    <cellStyle name="Comma 10 2 3 2 2 2 2" xfId="9833" xr:uid="{00000000-0005-0000-0000-0000B0000000}"/>
    <cellStyle name="Comma 10 2 3 2 2 2 2 2" xfId="19839" xr:uid="{00000000-0005-0000-0000-0000B1000000}"/>
    <cellStyle name="Comma 10 2 3 2 2 2 2 3" xfId="29848" xr:uid="{00000000-0005-0000-0000-0000B2000000}"/>
    <cellStyle name="Comma 10 2 3 2 2 2 2 4" xfId="39859" xr:uid="{00000000-0005-0000-0000-0000B3000000}"/>
    <cellStyle name="Comma 10 2 3 2 2 2 3" xfId="14839" xr:uid="{00000000-0005-0000-0000-0000B4000000}"/>
    <cellStyle name="Comma 10 2 3 2 2 2 4" xfId="24848" xr:uid="{00000000-0005-0000-0000-0000B5000000}"/>
    <cellStyle name="Comma 10 2 3 2 2 2 5" xfId="34859" xr:uid="{00000000-0005-0000-0000-0000B6000000}"/>
    <cellStyle name="Comma 10 2 3 2 2 3" xfId="7333" xr:uid="{00000000-0005-0000-0000-0000B7000000}"/>
    <cellStyle name="Comma 10 2 3 2 2 3 2" xfId="17339" xr:uid="{00000000-0005-0000-0000-0000B8000000}"/>
    <cellStyle name="Comma 10 2 3 2 2 3 3" xfId="27348" xr:uid="{00000000-0005-0000-0000-0000B9000000}"/>
    <cellStyle name="Comma 10 2 3 2 2 3 4" xfId="37359" xr:uid="{00000000-0005-0000-0000-0000BA000000}"/>
    <cellStyle name="Comma 10 2 3 2 2 4" xfId="12339" xr:uid="{00000000-0005-0000-0000-0000BB000000}"/>
    <cellStyle name="Comma 10 2 3 2 2 5" xfId="22348" xr:uid="{00000000-0005-0000-0000-0000BC000000}"/>
    <cellStyle name="Comma 10 2 3 2 2 6" xfId="32359" xr:uid="{00000000-0005-0000-0000-0000BD000000}"/>
    <cellStyle name="Comma 10 2 3 2 3" xfId="3583" xr:uid="{00000000-0005-0000-0000-0000BE000000}"/>
    <cellStyle name="Comma 10 2 3 2 3 2" xfId="8586" xr:uid="{00000000-0005-0000-0000-0000BF000000}"/>
    <cellStyle name="Comma 10 2 3 2 3 2 2" xfId="18592" xr:uid="{00000000-0005-0000-0000-0000C0000000}"/>
    <cellStyle name="Comma 10 2 3 2 3 2 3" xfId="28601" xr:uid="{00000000-0005-0000-0000-0000C1000000}"/>
    <cellStyle name="Comma 10 2 3 2 3 2 4" xfId="38612" xr:uid="{00000000-0005-0000-0000-0000C2000000}"/>
    <cellStyle name="Comma 10 2 3 2 3 3" xfId="13592" xr:uid="{00000000-0005-0000-0000-0000C3000000}"/>
    <cellStyle name="Comma 10 2 3 2 3 4" xfId="23601" xr:uid="{00000000-0005-0000-0000-0000C4000000}"/>
    <cellStyle name="Comma 10 2 3 2 3 5" xfId="33612" xr:uid="{00000000-0005-0000-0000-0000C5000000}"/>
    <cellStyle name="Comma 10 2 3 2 4" xfId="6086" xr:uid="{00000000-0005-0000-0000-0000C6000000}"/>
    <cellStyle name="Comma 10 2 3 2 4 2" xfId="16092" xr:uid="{00000000-0005-0000-0000-0000C7000000}"/>
    <cellStyle name="Comma 10 2 3 2 4 3" xfId="26101" xr:uid="{00000000-0005-0000-0000-0000C8000000}"/>
    <cellStyle name="Comma 10 2 3 2 4 4" xfId="36112" xr:uid="{00000000-0005-0000-0000-0000C9000000}"/>
    <cellStyle name="Comma 10 2 3 2 5" xfId="11092" xr:uid="{00000000-0005-0000-0000-0000CA000000}"/>
    <cellStyle name="Comma 10 2 3 2 6" xfId="21101" xr:uid="{00000000-0005-0000-0000-0000CB000000}"/>
    <cellStyle name="Comma 10 2 3 2 7" xfId="31112" xr:uid="{00000000-0005-0000-0000-0000CC000000}"/>
    <cellStyle name="Comma 10 2 3 3" xfId="1617" xr:uid="{00000000-0005-0000-0000-0000CD000000}"/>
    <cellStyle name="Comma 10 2 3 3 2" xfId="4117" xr:uid="{00000000-0005-0000-0000-0000CE000000}"/>
    <cellStyle name="Comma 10 2 3 3 2 2" xfId="9120" xr:uid="{00000000-0005-0000-0000-0000CF000000}"/>
    <cellStyle name="Comma 10 2 3 3 2 2 2" xfId="19126" xr:uid="{00000000-0005-0000-0000-0000D0000000}"/>
    <cellStyle name="Comma 10 2 3 3 2 2 3" xfId="29135" xr:uid="{00000000-0005-0000-0000-0000D1000000}"/>
    <cellStyle name="Comma 10 2 3 3 2 2 4" xfId="39146" xr:uid="{00000000-0005-0000-0000-0000D2000000}"/>
    <cellStyle name="Comma 10 2 3 3 2 3" xfId="14126" xr:uid="{00000000-0005-0000-0000-0000D3000000}"/>
    <cellStyle name="Comma 10 2 3 3 2 4" xfId="24135" xr:uid="{00000000-0005-0000-0000-0000D4000000}"/>
    <cellStyle name="Comma 10 2 3 3 2 5" xfId="34146" xr:uid="{00000000-0005-0000-0000-0000D5000000}"/>
    <cellStyle name="Comma 10 2 3 3 3" xfId="6620" xr:uid="{00000000-0005-0000-0000-0000D6000000}"/>
    <cellStyle name="Comma 10 2 3 3 3 2" xfId="16626" xr:uid="{00000000-0005-0000-0000-0000D7000000}"/>
    <cellStyle name="Comma 10 2 3 3 3 3" xfId="26635" xr:uid="{00000000-0005-0000-0000-0000D8000000}"/>
    <cellStyle name="Comma 10 2 3 3 3 4" xfId="36646" xr:uid="{00000000-0005-0000-0000-0000D9000000}"/>
    <cellStyle name="Comma 10 2 3 3 4" xfId="11626" xr:uid="{00000000-0005-0000-0000-0000DA000000}"/>
    <cellStyle name="Comma 10 2 3 3 5" xfId="21635" xr:uid="{00000000-0005-0000-0000-0000DB000000}"/>
    <cellStyle name="Comma 10 2 3 3 6" xfId="31646" xr:uid="{00000000-0005-0000-0000-0000DC000000}"/>
    <cellStyle name="Comma 10 2 3 4" xfId="2870" xr:uid="{00000000-0005-0000-0000-0000DD000000}"/>
    <cellStyle name="Comma 10 2 3 4 2" xfId="7873" xr:uid="{00000000-0005-0000-0000-0000DE000000}"/>
    <cellStyle name="Comma 10 2 3 4 2 2" xfId="17879" xr:uid="{00000000-0005-0000-0000-0000DF000000}"/>
    <cellStyle name="Comma 10 2 3 4 2 3" xfId="27888" xr:uid="{00000000-0005-0000-0000-0000E0000000}"/>
    <cellStyle name="Comma 10 2 3 4 2 4" xfId="37899" xr:uid="{00000000-0005-0000-0000-0000E1000000}"/>
    <cellStyle name="Comma 10 2 3 4 3" xfId="12879" xr:uid="{00000000-0005-0000-0000-0000E2000000}"/>
    <cellStyle name="Comma 10 2 3 4 4" xfId="22888" xr:uid="{00000000-0005-0000-0000-0000E3000000}"/>
    <cellStyle name="Comma 10 2 3 4 5" xfId="32899" xr:uid="{00000000-0005-0000-0000-0000E4000000}"/>
    <cellStyle name="Comma 10 2 3 5" xfId="5373" xr:uid="{00000000-0005-0000-0000-0000E5000000}"/>
    <cellStyle name="Comma 10 2 3 5 2" xfId="15379" xr:uid="{00000000-0005-0000-0000-0000E6000000}"/>
    <cellStyle name="Comma 10 2 3 5 3" xfId="25388" xr:uid="{00000000-0005-0000-0000-0000E7000000}"/>
    <cellStyle name="Comma 10 2 3 5 4" xfId="35399" xr:uid="{00000000-0005-0000-0000-0000E8000000}"/>
    <cellStyle name="Comma 10 2 3 6" xfId="10379" xr:uid="{00000000-0005-0000-0000-0000E9000000}"/>
    <cellStyle name="Comma 10 2 3 7" xfId="20388" xr:uid="{00000000-0005-0000-0000-0000EA000000}"/>
    <cellStyle name="Comma 10 2 3 8" xfId="30399" xr:uid="{00000000-0005-0000-0000-0000EB000000}"/>
    <cellStyle name="Comma 10 2 4" xfId="606" xr:uid="{00000000-0005-0000-0000-0000EC000000}"/>
    <cellStyle name="Comma 10 2 4 2" xfId="1854" xr:uid="{00000000-0005-0000-0000-0000ED000000}"/>
    <cellStyle name="Comma 10 2 4 2 2" xfId="4354" xr:uid="{00000000-0005-0000-0000-0000EE000000}"/>
    <cellStyle name="Comma 10 2 4 2 2 2" xfId="9357" xr:uid="{00000000-0005-0000-0000-0000EF000000}"/>
    <cellStyle name="Comma 10 2 4 2 2 2 2" xfId="19363" xr:uid="{00000000-0005-0000-0000-0000F0000000}"/>
    <cellStyle name="Comma 10 2 4 2 2 2 3" xfId="29372" xr:uid="{00000000-0005-0000-0000-0000F1000000}"/>
    <cellStyle name="Comma 10 2 4 2 2 2 4" xfId="39383" xr:uid="{00000000-0005-0000-0000-0000F2000000}"/>
    <cellStyle name="Comma 10 2 4 2 2 3" xfId="14363" xr:uid="{00000000-0005-0000-0000-0000F3000000}"/>
    <cellStyle name="Comma 10 2 4 2 2 4" xfId="24372" xr:uid="{00000000-0005-0000-0000-0000F4000000}"/>
    <cellStyle name="Comma 10 2 4 2 2 5" xfId="34383" xr:uid="{00000000-0005-0000-0000-0000F5000000}"/>
    <cellStyle name="Comma 10 2 4 2 3" xfId="6857" xr:uid="{00000000-0005-0000-0000-0000F6000000}"/>
    <cellStyle name="Comma 10 2 4 2 3 2" xfId="16863" xr:uid="{00000000-0005-0000-0000-0000F7000000}"/>
    <cellStyle name="Comma 10 2 4 2 3 3" xfId="26872" xr:uid="{00000000-0005-0000-0000-0000F8000000}"/>
    <cellStyle name="Comma 10 2 4 2 3 4" xfId="36883" xr:uid="{00000000-0005-0000-0000-0000F9000000}"/>
    <cellStyle name="Comma 10 2 4 2 4" xfId="11863" xr:uid="{00000000-0005-0000-0000-0000FA000000}"/>
    <cellStyle name="Comma 10 2 4 2 5" xfId="21872" xr:uid="{00000000-0005-0000-0000-0000FB000000}"/>
    <cellStyle name="Comma 10 2 4 2 6" xfId="31883" xr:uid="{00000000-0005-0000-0000-0000FC000000}"/>
    <cellStyle name="Comma 10 2 4 3" xfId="3107" xr:uid="{00000000-0005-0000-0000-0000FD000000}"/>
    <cellStyle name="Comma 10 2 4 3 2" xfId="8110" xr:uid="{00000000-0005-0000-0000-0000FE000000}"/>
    <cellStyle name="Comma 10 2 4 3 2 2" xfId="18116" xr:uid="{00000000-0005-0000-0000-0000FF000000}"/>
    <cellStyle name="Comma 10 2 4 3 2 3" xfId="28125" xr:uid="{00000000-0005-0000-0000-000000010000}"/>
    <cellStyle name="Comma 10 2 4 3 2 4" xfId="38136" xr:uid="{00000000-0005-0000-0000-000001010000}"/>
    <cellStyle name="Comma 10 2 4 3 3" xfId="13116" xr:uid="{00000000-0005-0000-0000-000002010000}"/>
    <cellStyle name="Comma 10 2 4 3 4" xfId="23125" xr:uid="{00000000-0005-0000-0000-000003010000}"/>
    <cellStyle name="Comma 10 2 4 3 5" xfId="33136" xr:uid="{00000000-0005-0000-0000-000004010000}"/>
    <cellStyle name="Comma 10 2 4 4" xfId="5610" xr:uid="{00000000-0005-0000-0000-000005010000}"/>
    <cellStyle name="Comma 10 2 4 4 2" xfId="15616" xr:uid="{00000000-0005-0000-0000-000006010000}"/>
    <cellStyle name="Comma 10 2 4 4 3" xfId="25625" xr:uid="{00000000-0005-0000-0000-000007010000}"/>
    <cellStyle name="Comma 10 2 4 4 4" xfId="35636" xr:uid="{00000000-0005-0000-0000-000008010000}"/>
    <cellStyle name="Comma 10 2 4 5" xfId="10616" xr:uid="{00000000-0005-0000-0000-000009010000}"/>
    <cellStyle name="Comma 10 2 4 6" xfId="20625" xr:uid="{00000000-0005-0000-0000-00000A010000}"/>
    <cellStyle name="Comma 10 2 4 7" xfId="30636" xr:uid="{00000000-0005-0000-0000-00000B010000}"/>
    <cellStyle name="Comma 10 2 5" xfId="843" xr:uid="{00000000-0005-0000-0000-00000C010000}"/>
    <cellStyle name="Comma 10 2 5 2" xfId="2091" xr:uid="{00000000-0005-0000-0000-00000D010000}"/>
    <cellStyle name="Comma 10 2 5 2 2" xfId="4591" xr:uid="{00000000-0005-0000-0000-00000E010000}"/>
    <cellStyle name="Comma 10 2 5 2 2 2" xfId="9594" xr:uid="{00000000-0005-0000-0000-00000F010000}"/>
    <cellStyle name="Comma 10 2 5 2 2 2 2" xfId="19600" xr:uid="{00000000-0005-0000-0000-000010010000}"/>
    <cellStyle name="Comma 10 2 5 2 2 2 3" xfId="29609" xr:uid="{00000000-0005-0000-0000-000011010000}"/>
    <cellStyle name="Comma 10 2 5 2 2 2 4" xfId="39620" xr:uid="{00000000-0005-0000-0000-000012010000}"/>
    <cellStyle name="Comma 10 2 5 2 2 3" xfId="14600" xr:uid="{00000000-0005-0000-0000-000013010000}"/>
    <cellStyle name="Comma 10 2 5 2 2 4" xfId="24609" xr:uid="{00000000-0005-0000-0000-000014010000}"/>
    <cellStyle name="Comma 10 2 5 2 2 5" xfId="34620" xr:uid="{00000000-0005-0000-0000-000015010000}"/>
    <cellStyle name="Comma 10 2 5 2 3" xfId="7094" xr:uid="{00000000-0005-0000-0000-000016010000}"/>
    <cellStyle name="Comma 10 2 5 2 3 2" xfId="17100" xr:uid="{00000000-0005-0000-0000-000017010000}"/>
    <cellStyle name="Comma 10 2 5 2 3 3" xfId="27109" xr:uid="{00000000-0005-0000-0000-000018010000}"/>
    <cellStyle name="Comma 10 2 5 2 3 4" xfId="37120" xr:uid="{00000000-0005-0000-0000-000019010000}"/>
    <cellStyle name="Comma 10 2 5 2 4" xfId="12100" xr:uid="{00000000-0005-0000-0000-00001A010000}"/>
    <cellStyle name="Comma 10 2 5 2 5" xfId="22109" xr:uid="{00000000-0005-0000-0000-00001B010000}"/>
    <cellStyle name="Comma 10 2 5 2 6" xfId="32120" xr:uid="{00000000-0005-0000-0000-00001C010000}"/>
    <cellStyle name="Comma 10 2 5 3" xfId="3344" xr:uid="{00000000-0005-0000-0000-00001D010000}"/>
    <cellStyle name="Comma 10 2 5 3 2" xfId="8347" xr:uid="{00000000-0005-0000-0000-00001E010000}"/>
    <cellStyle name="Comma 10 2 5 3 2 2" xfId="18353" xr:uid="{00000000-0005-0000-0000-00001F010000}"/>
    <cellStyle name="Comma 10 2 5 3 2 3" xfId="28362" xr:uid="{00000000-0005-0000-0000-000020010000}"/>
    <cellStyle name="Comma 10 2 5 3 2 4" xfId="38373" xr:uid="{00000000-0005-0000-0000-000021010000}"/>
    <cellStyle name="Comma 10 2 5 3 3" xfId="13353" xr:uid="{00000000-0005-0000-0000-000022010000}"/>
    <cellStyle name="Comma 10 2 5 3 4" xfId="23362" xr:uid="{00000000-0005-0000-0000-000023010000}"/>
    <cellStyle name="Comma 10 2 5 3 5" xfId="33373" xr:uid="{00000000-0005-0000-0000-000024010000}"/>
    <cellStyle name="Comma 10 2 5 4" xfId="5847" xr:uid="{00000000-0005-0000-0000-000025010000}"/>
    <cellStyle name="Comma 10 2 5 4 2" xfId="15853" xr:uid="{00000000-0005-0000-0000-000026010000}"/>
    <cellStyle name="Comma 10 2 5 4 3" xfId="25862" xr:uid="{00000000-0005-0000-0000-000027010000}"/>
    <cellStyle name="Comma 10 2 5 4 4" xfId="35873" xr:uid="{00000000-0005-0000-0000-000028010000}"/>
    <cellStyle name="Comma 10 2 5 5" xfId="10853" xr:uid="{00000000-0005-0000-0000-000029010000}"/>
    <cellStyle name="Comma 10 2 5 6" xfId="20862" xr:uid="{00000000-0005-0000-0000-00002A010000}"/>
    <cellStyle name="Comma 10 2 5 7" xfId="30873" xr:uid="{00000000-0005-0000-0000-00002B010000}"/>
    <cellStyle name="Comma 10 2 6" xfId="1378" xr:uid="{00000000-0005-0000-0000-00002C010000}"/>
    <cellStyle name="Comma 10 2 6 2" xfId="3878" xr:uid="{00000000-0005-0000-0000-00002D010000}"/>
    <cellStyle name="Comma 10 2 6 2 2" xfId="8881" xr:uid="{00000000-0005-0000-0000-00002E010000}"/>
    <cellStyle name="Comma 10 2 6 2 2 2" xfId="18887" xr:uid="{00000000-0005-0000-0000-00002F010000}"/>
    <cellStyle name="Comma 10 2 6 2 2 3" xfId="28896" xr:uid="{00000000-0005-0000-0000-000030010000}"/>
    <cellStyle name="Comma 10 2 6 2 2 4" xfId="38907" xr:uid="{00000000-0005-0000-0000-000031010000}"/>
    <cellStyle name="Comma 10 2 6 2 3" xfId="13887" xr:uid="{00000000-0005-0000-0000-000032010000}"/>
    <cellStyle name="Comma 10 2 6 2 4" xfId="23896" xr:uid="{00000000-0005-0000-0000-000033010000}"/>
    <cellStyle name="Comma 10 2 6 2 5" xfId="33907" xr:uid="{00000000-0005-0000-0000-000034010000}"/>
    <cellStyle name="Comma 10 2 6 3" xfId="6381" xr:uid="{00000000-0005-0000-0000-000035010000}"/>
    <cellStyle name="Comma 10 2 6 3 2" xfId="16387" xr:uid="{00000000-0005-0000-0000-000036010000}"/>
    <cellStyle name="Comma 10 2 6 3 3" xfId="26396" xr:uid="{00000000-0005-0000-0000-000037010000}"/>
    <cellStyle name="Comma 10 2 6 3 4" xfId="36407" xr:uid="{00000000-0005-0000-0000-000038010000}"/>
    <cellStyle name="Comma 10 2 6 4" xfId="11387" xr:uid="{00000000-0005-0000-0000-000039010000}"/>
    <cellStyle name="Comma 10 2 6 5" xfId="21396" xr:uid="{00000000-0005-0000-0000-00003A010000}"/>
    <cellStyle name="Comma 10 2 6 6" xfId="31407" xr:uid="{00000000-0005-0000-0000-00003B010000}"/>
    <cellStyle name="Comma 10 2 7" xfId="2631" xr:uid="{00000000-0005-0000-0000-00003C010000}"/>
    <cellStyle name="Comma 10 2 7 2" xfId="7634" xr:uid="{00000000-0005-0000-0000-00003D010000}"/>
    <cellStyle name="Comma 10 2 7 2 2" xfId="17640" xr:uid="{00000000-0005-0000-0000-00003E010000}"/>
    <cellStyle name="Comma 10 2 7 2 3" xfId="27649" xr:uid="{00000000-0005-0000-0000-00003F010000}"/>
    <cellStyle name="Comma 10 2 7 2 4" xfId="37660" xr:uid="{00000000-0005-0000-0000-000040010000}"/>
    <cellStyle name="Comma 10 2 7 3" xfId="12640" xr:uid="{00000000-0005-0000-0000-000041010000}"/>
    <cellStyle name="Comma 10 2 7 4" xfId="22649" xr:uid="{00000000-0005-0000-0000-000042010000}"/>
    <cellStyle name="Comma 10 2 7 5" xfId="32660" xr:uid="{00000000-0005-0000-0000-000043010000}"/>
    <cellStyle name="Comma 10 2 8" xfId="5134" xr:uid="{00000000-0005-0000-0000-000044010000}"/>
    <cellStyle name="Comma 10 2 8 2" xfId="15140" xr:uid="{00000000-0005-0000-0000-000045010000}"/>
    <cellStyle name="Comma 10 2 8 3" xfId="25149" xr:uid="{00000000-0005-0000-0000-000046010000}"/>
    <cellStyle name="Comma 10 2 8 4" xfId="35160" xr:uid="{00000000-0005-0000-0000-000047010000}"/>
    <cellStyle name="Comma 10 2 9" xfId="10140" xr:uid="{00000000-0005-0000-0000-000048010000}"/>
    <cellStyle name="Comma 10 3" xfId="186" xr:uid="{00000000-0005-0000-0000-000049010000}"/>
    <cellStyle name="Comma 10 3 10" xfId="30219" xr:uid="{00000000-0005-0000-0000-00004A010000}"/>
    <cellStyle name="Comma 10 3 2" xfId="428" xr:uid="{00000000-0005-0000-0000-00004B010000}"/>
    <cellStyle name="Comma 10 3 2 2" xfId="1141" xr:uid="{00000000-0005-0000-0000-00004C010000}"/>
    <cellStyle name="Comma 10 3 2 2 2" xfId="2389" xr:uid="{00000000-0005-0000-0000-00004D010000}"/>
    <cellStyle name="Comma 10 3 2 2 2 2" xfId="4889" xr:uid="{00000000-0005-0000-0000-00004E010000}"/>
    <cellStyle name="Comma 10 3 2 2 2 2 2" xfId="9892" xr:uid="{00000000-0005-0000-0000-00004F010000}"/>
    <cellStyle name="Comma 10 3 2 2 2 2 2 2" xfId="19898" xr:uid="{00000000-0005-0000-0000-000050010000}"/>
    <cellStyle name="Comma 10 3 2 2 2 2 2 3" xfId="29907" xr:uid="{00000000-0005-0000-0000-000051010000}"/>
    <cellStyle name="Comma 10 3 2 2 2 2 2 4" xfId="39918" xr:uid="{00000000-0005-0000-0000-000052010000}"/>
    <cellStyle name="Comma 10 3 2 2 2 2 3" xfId="14898" xr:uid="{00000000-0005-0000-0000-000053010000}"/>
    <cellStyle name="Comma 10 3 2 2 2 2 4" xfId="24907" xr:uid="{00000000-0005-0000-0000-000054010000}"/>
    <cellStyle name="Comma 10 3 2 2 2 2 5" xfId="34918" xr:uid="{00000000-0005-0000-0000-000055010000}"/>
    <cellStyle name="Comma 10 3 2 2 2 3" xfId="7392" xr:uid="{00000000-0005-0000-0000-000056010000}"/>
    <cellStyle name="Comma 10 3 2 2 2 3 2" xfId="17398" xr:uid="{00000000-0005-0000-0000-000057010000}"/>
    <cellStyle name="Comma 10 3 2 2 2 3 3" xfId="27407" xr:uid="{00000000-0005-0000-0000-000058010000}"/>
    <cellStyle name="Comma 10 3 2 2 2 3 4" xfId="37418" xr:uid="{00000000-0005-0000-0000-000059010000}"/>
    <cellStyle name="Comma 10 3 2 2 2 4" xfId="12398" xr:uid="{00000000-0005-0000-0000-00005A010000}"/>
    <cellStyle name="Comma 10 3 2 2 2 5" xfId="22407" xr:uid="{00000000-0005-0000-0000-00005B010000}"/>
    <cellStyle name="Comma 10 3 2 2 2 6" xfId="32418" xr:uid="{00000000-0005-0000-0000-00005C010000}"/>
    <cellStyle name="Comma 10 3 2 2 3" xfId="3642" xr:uid="{00000000-0005-0000-0000-00005D010000}"/>
    <cellStyle name="Comma 10 3 2 2 3 2" xfId="8645" xr:uid="{00000000-0005-0000-0000-00005E010000}"/>
    <cellStyle name="Comma 10 3 2 2 3 2 2" xfId="18651" xr:uid="{00000000-0005-0000-0000-00005F010000}"/>
    <cellStyle name="Comma 10 3 2 2 3 2 3" xfId="28660" xr:uid="{00000000-0005-0000-0000-000060010000}"/>
    <cellStyle name="Comma 10 3 2 2 3 2 4" xfId="38671" xr:uid="{00000000-0005-0000-0000-000061010000}"/>
    <cellStyle name="Comma 10 3 2 2 3 3" xfId="13651" xr:uid="{00000000-0005-0000-0000-000062010000}"/>
    <cellStyle name="Comma 10 3 2 2 3 4" xfId="23660" xr:uid="{00000000-0005-0000-0000-000063010000}"/>
    <cellStyle name="Comma 10 3 2 2 3 5" xfId="33671" xr:uid="{00000000-0005-0000-0000-000064010000}"/>
    <cellStyle name="Comma 10 3 2 2 4" xfId="6145" xr:uid="{00000000-0005-0000-0000-000065010000}"/>
    <cellStyle name="Comma 10 3 2 2 4 2" xfId="16151" xr:uid="{00000000-0005-0000-0000-000066010000}"/>
    <cellStyle name="Comma 10 3 2 2 4 3" xfId="26160" xr:uid="{00000000-0005-0000-0000-000067010000}"/>
    <cellStyle name="Comma 10 3 2 2 4 4" xfId="36171" xr:uid="{00000000-0005-0000-0000-000068010000}"/>
    <cellStyle name="Comma 10 3 2 2 5" xfId="11151" xr:uid="{00000000-0005-0000-0000-000069010000}"/>
    <cellStyle name="Comma 10 3 2 2 6" xfId="21160" xr:uid="{00000000-0005-0000-0000-00006A010000}"/>
    <cellStyle name="Comma 10 3 2 2 7" xfId="31171" xr:uid="{00000000-0005-0000-0000-00006B010000}"/>
    <cellStyle name="Comma 10 3 2 3" xfId="1676" xr:uid="{00000000-0005-0000-0000-00006C010000}"/>
    <cellStyle name="Comma 10 3 2 3 2" xfId="4176" xr:uid="{00000000-0005-0000-0000-00006D010000}"/>
    <cellStyle name="Comma 10 3 2 3 2 2" xfId="9179" xr:uid="{00000000-0005-0000-0000-00006E010000}"/>
    <cellStyle name="Comma 10 3 2 3 2 2 2" xfId="19185" xr:uid="{00000000-0005-0000-0000-00006F010000}"/>
    <cellStyle name="Comma 10 3 2 3 2 2 3" xfId="29194" xr:uid="{00000000-0005-0000-0000-000070010000}"/>
    <cellStyle name="Comma 10 3 2 3 2 2 4" xfId="39205" xr:uid="{00000000-0005-0000-0000-000071010000}"/>
    <cellStyle name="Comma 10 3 2 3 2 3" xfId="14185" xr:uid="{00000000-0005-0000-0000-000072010000}"/>
    <cellStyle name="Comma 10 3 2 3 2 4" xfId="24194" xr:uid="{00000000-0005-0000-0000-000073010000}"/>
    <cellStyle name="Comma 10 3 2 3 2 5" xfId="34205" xr:uid="{00000000-0005-0000-0000-000074010000}"/>
    <cellStyle name="Comma 10 3 2 3 3" xfId="6679" xr:uid="{00000000-0005-0000-0000-000075010000}"/>
    <cellStyle name="Comma 10 3 2 3 3 2" xfId="16685" xr:uid="{00000000-0005-0000-0000-000076010000}"/>
    <cellStyle name="Comma 10 3 2 3 3 3" xfId="26694" xr:uid="{00000000-0005-0000-0000-000077010000}"/>
    <cellStyle name="Comma 10 3 2 3 3 4" xfId="36705" xr:uid="{00000000-0005-0000-0000-000078010000}"/>
    <cellStyle name="Comma 10 3 2 3 4" xfId="11685" xr:uid="{00000000-0005-0000-0000-000079010000}"/>
    <cellStyle name="Comma 10 3 2 3 5" xfId="21694" xr:uid="{00000000-0005-0000-0000-00007A010000}"/>
    <cellStyle name="Comma 10 3 2 3 6" xfId="31705" xr:uid="{00000000-0005-0000-0000-00007B010000}"/>
    <cellStyle name="Comma 10 3 2 4" xfId="2929" xr:uid="{00000000-0005-0000-0000-00007C010000}"/>
    <cellStyle name="Comma 10 3 2 4 2" xfId="7932" xr:uid="{00000000-0005-0000-0000-00007D010000}"/>
    <cellStyle name="Comma 10 3 2 4 2 2" xfId="17938" xr:uid="{00000000-0005-0000-0000-00007E010000}"/>
    <cellStyle name="Comma 10 3 2 4 2 3" xfId="27947" xr:uid="{00000000-0005-0000-0000-00007F010000}"/>
    <cellStyle name="Comma 10 3 2 4 2 4" xfId="37958" xr:uid="{00000000-0005-0000-0000-000080010000}"/>
    <cellStyle name="Comma 10 3 2 4 3" xfId="12938" xr:uid="{00000000-0005-0000-0000-000081010000}"/>
    <cellStyle name="Comma 10 3 2 4 4" xfId="22947" xr:uid="{00000000-0005-0000-0000-000082010000}"/>
    <cellStyle name="Comma 10 3 2 4 5" xfId="32958" xr:uid="{00000000-0005-0000-0000-000083010000}"/>
    <cellStyle name="Comma 10 3 2 5" xfId="5432" xr:uid="{00000000-0005-0000-0000-000084010000}"/>
    <cellStyle name="Comma 10 3 2 5 2" xfId="15438" xr:uid="{00000000-0005-0000-0000-000085010000}"/>
    <cellStyle name="Comma 10 3 2 5 3" xfId="25447" xr:uid="{00000000-0005-0000-0000-000086010000}"/>
    <cellStyle name="Comma 10 3 2 5 4" xfId="35458" xr:uid="{00000000-0005-0000-0000-000087010000}"/>
    <cellStyle name="Comma 10 3 2 6" xfId="10438" xr:uid="{00000000-0005-0000-0000-000088010000}"/>
    <cellStyle name="Comma 10 3 2 7" xfId="20447" xr:uid="{00000000-0005-0000-0000-000089010000}"/>
    <cellStyle name="Comma 10 3 2 8" xfId="30458" xr:uid="{00000000-0005-0000-0000-00008A010000}"/>
    <cellStyle name="Comma 10 3 3" xfId="665" xr:uid="{00000000-0005-0000-0000-00008B010000}"/>
    <cellStyle name="Comma 10 3 3 2" xfId="1913" xr:uid="{00000000-0005-0000-0000-00008C010000}"/>
    <cellStyle name="Comma 10 3 3 2 2" xfId="4413" xr:uid="{00000000-0005-0000-0000-00008D010000}"/>
    <cellStyle name="Comma 10 3 3 2 2 2" xfId="9416" xr:uid="{00000000-0005-0000-0000-00008E010000}"/>
    <cellStyle name="Comma 10 3 3 2 2 2 2" xfId="19422" xr:uid="{00000000-0005-0000-0000-00008F010000}"/>
    <cellStyle name="Comma 10 3 3 2 2 2 3" xfId="29431" xr:uid="{00000000-0005-0000-0000-000090010000}"/>
    <cellStyle name="Comma 10 3 3 2 2 2 4" xfId="39442" xr:uid="{00000000-0005-0000-0000-000091010000}"/>
    <cellStyle name="Comma 10 3 3 2 2 3" xfId="14422" xr:uid="{00000000-0005-0000-0000-000092010000}"/>
    <cellStyle name="Comma 10 3 3 2 2 4" xfId="24431" xr:uid="{00000000-0005-0000-0000-000093010000}"/>
    <cellStyle name="Comma 10 3 3 2 2 5" xfId="34442" xr:uid="{00000000-0005-0000-0000-000094010000}"/>
    <cellStyle name="Comma 10 3 3 2 3" xfId="6916" xr:uid="{00000000-0005-0000-0000-000095010000}"/>
    <cellStyle name="Comma 10 3 3 2 3 2" xfId="16922" xr:uid="{00000000-0005-0000-0000-000096010000}"/>
    <cellStyle name="Comma 10 3 3 2 3 3" xfId="26931" xr:uid="{00000000-0005-0000-0000-000097010000}"/>
    <cellStyle name="Comma 10 3 3 2 3 4" xfId="36942" xr:uid="{00000000-0005-0000-0000-000098010000}"/>
    <cellStyle name="Comma 10 3 3 2 4" xfId="11922" xr:uid="{00000000-0005-0000-0000-000099010000}"/>
    <cellStyle name="Comma 10 3 3 2 5" xfId="21931" xr:uid="{00000000-0005-0000-0000-00009A010000}"/>
    <cellStyle name="Comma 10 3 3 2 6" xfId="31942" xr:uid="{00000000-0005-0000-0000-00009B010000}"/>
    <cellStyle name="Comma 10 3 3 3" xfId="3166" xr:uid="{00000000-0005-0000-0000-00009C010000}"/>
    <cellStyle name="Comma 10 3 3 3 2" xfId="8169" xr:uid="{00000000-0005-0000-0000-00009D010000}"/>
    <cellStyle name="Comma 10 3 3 3 2 2" xfId="18175" xr:uid="{00000000-0005-0000-0000-00009E010000}"/>
    <cellStyle name="Comma 10 3 3 3 2 3" xfId="28184" xr:uid="{00000000-0005-0000-0000-00009F010000}"/>
    <cellStyle name="Comma 10 3 3 3 2 4" xfId="38195" xr:uid="{00000000-0005-0000-0000-0000A0010000}"/>
    <cellStyle name="Comma 10 3 3 3 3" xfId="13175" xr:uid="{00000000-0005-0000-0000-0000A1010000}"/>
    <cellStyle name="Comma 10 3 3 3 4" xfId="23184" xr:uid="{00000000-0005-0000-0000-0000A2010000}"/>
    <cellStyle name="Comma 10 3 3 3 5" xfId="33195" xr:uid="{00000000-0005-0000-0000-0000A3010000}"/>
    <cellStyle name="Comma 10 3 3 4" xfId="5669" xr:uid="{00000000-0005-0000-0000-0000A4010000}"/>
    <cellStyle name="Comma 10 3 3 4 2" xfId="15675" xr:uid="{00000000-0005-0000-0000-0000A5010000}"/>
    <cellStyle name="Comma 10 3 3 4 3" xfId="25684" xr:uid="{00000000-0005-0000-0000-0000A6010000}"/>
    <cellStyle name="Comma 10 3 3 4 4" xfId="35695" xr:uid="{00000000-0005-0000-0000-0000A7010000}"/>
    <cellStyle name="Comma 10 3 3 5" xfId="10675" xr:uid="{00000000-0005-0000-0000-0000A8010000}"/>
    <cellStyle name="Comma 10 3 3 6" xfId="20684" xr:uid="{00000000-0005-0000-0000-0000A9010000}"/>
    <cellStyle name="Comma 10 3 3 7" xfId="30695" xr:uid="{00000000-0005-0000-0000-0000AA010000}"/>
    <cellStyle name="Comma 10 3 4" xfId="902" xr:uid="{00000000-0005-0000-0000-0000AB010000}"/>
    <cellStyle name="Comma 10 3 4 2" xfId="2150" xr:uid="{00000000-0005-0000-0000-0000AC010000}"/>
    <cellStyle name="Comma 10 3 4 2 2" xfId="4650" xr:uid="{00000000-0005-0000-0000-0000AD010000}"/>
    <cellStyle name="Comma 10 3 4 2 2 2" xfId="9653" xr:uid="{00000000-0005-0000-0000-0000AE010000}"/>
    <cellStyle name="Comma 10 3 4 2 2 2 2" xfId="19659" xr:uid="{00000000-0005-0000-0000-0000AF010000}"/>
    <cellStyle name="Comma 10 3 4 2 2 2 3" xfId="29668" xr:uid="{00000000-0005-0000-0000-0000B0010000}"/>
    <cellStyle name="Comma 10 3 4 2 2 2 4" xfId="39679" xr:uid="{00000000-0005-0000-0000-0000B1010000}"/>
    <cellStyle name="Comma 10 3 4 2 2 3" xfId="14659" xr:uid="{00000000-0005-0000-0000-0000B2010000}"/>
    <cellStyle name="Comma 10 3 4 2 2 4" xfId="24668" xr:uid="{00000000-0005-0000-0000-0000B3010000}"/>
    <cellStyle name="Comma 10 3 4 2 2 5" xfId="34679" xr:uid="{00000000-0005-0000-0000-0000B4010000}"/>
    <cellStyle name="Comma 10 3 4 2 3" xfId="7153" xr:uid="{00000000-0005-0000-0000-0000B5010000}"/>
    <cellStyle name="Comma 10 3 4 2 3 2" xfId="17159" xr:uid="{00000000-0005-0000-0000-0000B6010000}"/>
    <cellStyle name="Comma 10 3 4 2 3 3" xfId="27168" xr:uid="{00000000-0005-0000-0000-0000B7010000}"/>
    <cellStyle name="Comma 10 3 4 2 3 4" xfId="37179" xr:uid="{00000000-0005-0000-0000-0000B8010000}"/>
    <cellStyle name="Comma 10 3 4 2 4" xfId="12159" xr:uid="{00000000-0005-0000-0000-0000B9010000}"/>
    <cellStyle name="Comma 10 3 4 2 5" xfId="22168" xr:uid="{00000000-0005-0000-0000-0000BA010000}"/>
    <cellStyle name="Comma 10 3 4 2 6" xfId="32179" xr:uid="{00000000-0005-0000-0000-0000BB010000}"/>
    <cellStyle name="Comma 10 3 4 3" xfId="3403" xr:uid="{00000000-0005-0000-0000-0000BC010000}"/>
    <cellStyle name="Comma 10 3 4 3 2" xfId="8406" xr:uid="{00000000-0005-0000-0000-0000BD010000}"/>
    <cellStyle name="Comma 10 3 4 3 2 2" xfId="18412" xr:uid="{00000000-0005-0000-0000-0000BE010000}"/>
    <cellStyle name="Comma 10 3 4 3 2 3" xfId="28421" xr:uid="{00000000-0005-0000-0000-0000BF010000}"/>
    <cellStyle name="Comma 10 3 4 3 2 4" xfId="38432" xr:uid="{00000000-0005-0000-0000-0000C0010000}"/>
    <cellStyle name="Comma 10 3 4 3 3" xfId="13412" xr:uid="{00000000-0005-0000-0000-0000C1010000}"/>
    <cellStyle name="Comma 10 3 4 3 4" xfId="23421" xr:uid="{00000000-0005-0000-0000-0000C2010000}"/>
    <cellStyle name="Comma 10 3 4 3 5" xfId="33432" xr:uid="{00000000-0005-0000-0000-0000C3010000}"/>
    <cellStyle name="Comma 10 3 4 4" xfId="5906" xr:uid="{00000000-0005-0000-0000-0000C4010000}"/>
    <cellStyle name="Comma 10 3 4 4 2" xfId="15912" xr:uid="{00000000-0005-0000-0000-0000C5010000}"/>
    <cellStyle name="Comma 10 3 4 4 3" xfId="25921" xr:uid="{00000000-0005-0000-0000-0000C6010000}"/>
    <cellStyle name="Comma 10 3 4 4 4" xfId="35932" xr:uid="{00000000-0005-0000-0000-0000C7010000}"/>
    <cellStyle name="Comma 10 3 4 5" xfId="10912" xr:uid="{00000000-0005-0000-0000-0000C8010000}"/>
    <cellStyle name="Comma 10 3 4 6" xfId="20921" xr:uid="{00000000-0005-0000-0000-0000C9010000}"/>
    <cellStyle name="Comma 10 3 4 7" xfId="30932" xr:uid="{00000000-0005-0000-0000-0000CA010000}"/>
    <cellStyle name="Comma 10 3 5" xfId="1437" xr:uid="{00000000-0005-0000-0000-0000CB010000}"/>
    <cellStyle name="Comma 10 3 5 2" xfId="3937" xr:uid="{00000000-0005-0000-0000-0000CC010000}"/>
    <cellStyle name="Comma 10 3 5 2 2" xfId="8940" xr:uid="{00000000-0005-0000-0000-0000CD010000}"/>
    <cellStyle name="Comma 10 3 5 2 2 2" xfId="18946" xr:uid="{00000000-0005-0000-0000-0000CE010000}"/>
    <cellStyle name="Comma 10 3 5 2 2 3" xfId="28955" xr:uid="{00000000-0005-0000-0000-0000CF010000}"/>
    <cellStyle name="Comma 10 3 5 2 2 4" xfId="38966" xr:uid="{00000000-0005-0000-0000-0000D0010000}"/>
    <cellStyle name="Comma 10 3 5 2 3" xfId="13946" xr:uid="{00000000-0005-0000-0000-0000D1010000}"/>
    <cellStyle name="Comma 10 3 5 2 4" xfId="23955" xr:uid="{00000000-0005-0000-0000-0000D2010000}"/>
    <cellStyle name="Comma 10 3 5 2 5" xfId="33966" xr:uid="{00000000-0005-0000-0000-0000D3010000}"/>
    <cellStyle name="Comma 10 3 5 3" xfId="6440" xr:uid="{00000000-0005-0000-0000-0000D4010000}"/>
    <cellStyle name="Comma 10 3 5 3 2" xfId="16446" xr:uid="{00000000-0005-0000-0000-0000D5010000}"/>
    <cellStyle name="Comma 10 3 5 3 3" xfId="26455" xr:uid="{00000000-0005-0000-0000-0000D6010000}"/>
    <cellStyle name="Comma 10 3 5 3 4" xfId="36466" xr:uid="{00000000-0005-0000-0000-0000D7010000}"/>
    <cellStyle name="Comma 10 3 5 4" xfId="11446" xr:uid="{00000000-0005-0000-0000-0000D8010000}"/>
    <cellStyle name="Comma 10 3 5 5" xfId="21455" xr:uid="{00000000-0005-0000-0000-0000D9010000}"/>
    <cellStyle name="Comma 10 3 5 6" xfId="31466" xr:uid="{00000000-0005-0000-0000-0000DA010000}"/>
    <cellStyle name="Comma 10 3 6" xfId="2690" xr:uid="{00000000-0005-0000-0000-0000DB010000}"/>
    <cellStyle name="Comma 10 3 6 2" xfId="7693" xr:uid="{00000000-0005-0000-0000-0000DC010000}"/>
    <cellStyle name="Comma 10 3 6 2 2" xfId="17699" xr:uid="{00000000-0005-0000-0000-0000DD010000}"/>
    <cellStyle name="Comma 10 3 6 2 3" xfId="27708" xr:uid="{00000000-0005-0000-0000-0000DE010000}"/>
    <cellStyle name="Comma 10 3 6 2 4" xfId="37719" xr:uid="{00000000-0005-0000-0000-0000DF010000}"/>
    <cellStyle name="Comma 10 3 6 3" xfId="12699" xr:uid="{00000000-0005-0000-0000-0000E0010000}"/>
    <cellStyle name="Comma 10 3 6 4" xfId="22708" xr:uid="{00000000-0005-0000-0000-0000E1010000}"/>
    <cellStyle name="Comma 10 3 6 5" xfId="32719" xr:uid="{00000000-0005-0000-0000-0000E2010000}"/>
    <cellStyle name="Comma 10 3 7" xfId="5193" xr:uid="{00000000-0005-0000-0000-0000E3010000}"/>
    <cellStyle name="Comma 10 3 7 2" xfId="15199" xr:uid="{00000000-0005-0000-0000-0000E4010000}"/>
    <cellStyle name="Comma 10 3 7 3" xfId="25208" xr:uid="{00000000-0005-0000-0000-0000E5010000}"/>
    <cellStyle name="Comma 10 3 7 4" xfId="35219" xr:uid="{00000000-0005-0000-0000-0000E6010000}"/>
    <cellStyle name="Comma 10 3 8" xfId="10199" xr:uid="{00000000-0005-0000-0000-0000E7010000}"/>
    <cellStyle name="Comma 10 3 9" xfId="20208" xr:uid="{00000000-0005-0000-0000-0000E8010000}"/>
    <cellStyle name="Comma 10 4" xfId="309" xr:uid="{00000000-0005-0000-0000-0000E9010000}"/>
    <cellStyle name="Comma 10 4 2" xfId="1022" xr:uid="{00000000-0005-0000-0000-0000EA010000}"/>
    <cellStyle name="Comma 10 4 2 2" xfId="2270" xr:uid="{00000000-0005-0000-0000-0000EB010000}"/>
    <cellStyle name="Comma 10 4 2 2 2" xfId="4770" xr:uid="{00000000-0005-0000-0000-0000EC010000}"/>
    <cellStyle name="Comma 10 4 2 2 2 2" xfId="9773" xr:uid="{00000000-0005-0000-0000-0000ED010000}"/>
    <cellStyle name="Comma 10 4 2 2 2 2 2" xfId="19779" xr:uid="{00000000-0005-0000-0000-0000EE010000}"/>
    <cellStyle name="Comma 10 4 2 2 2 2 3" xfId="29788" xr:uid="{00000000-0005-0000-0000-0000EF010000}"/>
    <cellStyle name="Comma 10 4 2 2 2 2 4" xfId="39799" xr:uid="{00000000-0005-0000-0000-0000F0010000}"/>
    <cellStyle name="Comma 10 4 2 2 2 3" xfId="14779" xr:uid="{00000000-0005-0000-0000-0000F1010000}"/>
    <cellStyle name="Comma 10 4 2 2 2 4" xfId="24788" xr:uid="{00000000-0005-0000-0000-0000F2010000}"/>
    <cellStyle name="Comma 10 4 2 2 2 5" xfId="34799" xr:uid="{00000000-0005-0000-0000-0000F3010000}"/>
    <cellStyle name="Comma 10 4 2 2 3" xfId="7273" xr:uid="{00000000-0005-0000-0000-0000F4010000}"/>
    <cellStyle name="Comma 10 4 2 2 3 2" xfId="17279" xr:uid="{00000000-0005-0000-0000-0000F5010000}"/>
    <cellStyle name="Comma 10 4 2 2 3 3" xfId="27288" xr:uid="{00000000-0005-0000-0000-0000F6010000}"/>
    <cellStyle name="Comma 10 4 2 2 3 4" xfId="37299" xr:uid="{00000000-0005-0000-0000-0000F7010000}"/>
    <cellStyle name="Comma 10 4 2 2 4" xfId="12279" xr:uid="{00000000-0005-0000-0000-0000F8010000}"/>
    <cellStyle name="Comma 10 4 2 2 5" xfId="22288" xr:uid="{00000000-0005-0000-0000-0000F9010000}"/>
    <cellStyle name="Comma 10 4 2 2 6" xfId="32299" xr:uid="{00000000-0005-0000-0000-0000FA010000}"/>
    <cellStyle name="Comma 10 4 2 3" xfId="3523" xr:uid="{00000000-0005-0000-0000-0000FB010000}"/>
    <cellStyle name="Comma 10 4 2 3 2" xfId="8526" xr:uid="{00000000-0005-0000-0000-0000FC010000}"/>
    <cellStyle name="Comma 10 4 2 3 2 2" xfId="18532" xr:uid="{00000000-0005-0000-0000-0000FD010000}"/>
    <cellStyle name="Comma 10 4 2 3 2 3" xfId="28541" xr:uid="{00000000-0005-0000-0000-0000FE010000}"/>
    <cellStyle name="Comma 10 4 2 3 2 4" xfId="38552" xr:uid="{00000000-0005-0000-0000-0000FF010000}"/>
    <cellStyle name="Comma 10 4 2 3 3" xfId="13532" xr:uid="{00000000-0005-0000-0000-000000020000}"/>
    <cellStyle name="Comma 10 4 2 3 4" xfId="23541" xr:uid="{00000000-0005-0000-0000-000001020000}"/>
    <cellStyle name="Comma 10 4 2 3 5" xfId="33552" xr:uid="{00000000-0005-0000-0000-000002020000}"/>
    <cellStyle name="Comma 10 4 2 4" xfId="6026" xr:uid="{00000000-0005-0000-0000-000003020000}"/>
    <cellStyle name="Comma 10 4 2 4 2" xfId="16032" xr:uid="{00000000-0005-0000-0000-000004020000}"/>
    <cellStyle name="Comma 10 4 2 4 3" xfId="26041" xr:uid="{00000000-0005-0000-0000-000005020000}"/>
    <cellStyle name="Comma 10 4 2 4 4" xfId="36052" xr:uid="{00000000-0005-0000-0000-000006020000}"/>
    <cellStyle name="Comma 10 4 2 5" xfId="11032" xr:uid="{00000000-0005-0000-0000-000007020000}"/>
    <cellStyle name="Comma 10 4 2 6" xfId="21041" xr:uid="{00000000-0005-0000-0000-000008020000}"/>
    <cellStyle name="Comma 10 4 2 7" xfId="31052" xr:uid="{00000000-0005-0000-0000-000009020000}"/>
    <cellStyle name="Comma 10 4 3" xfId="1557" xr:uid="{00000000-0005-0000-0000-00000A020000}"/>
    <cellStyle name="Comma 10 4 3 2" xfId="4057" xr:uid="{00000000-0005-0000-0000-00000B020000}"/>
    <cellStyle name="Comma 10 4 3 2 2" xfId="9060" xr:uid="{00000000-0005-0000-0000-00000C020000}"/>
    <cellStyle name="Comma 10 4 3 2 2 2" xfId="19066" xr:uid="{00000000-0005-0000-0000-00000D020000}"/>
    <cellStyle name="Comma 10 4 3 2 2 3" xfId="29075" xr:uid="{00000000-0005-0000-0000-00000E020000}"/>
    <cellStyle name="Comma 10 4 3 2 2 4" xfId="39086" xr:uid="{00000000-0005-0000-0000-00000F020000}"/>
    <cellStyle name="Comma 10 4 3 2 3" xfId="14066" xr:uid="{00000000-0005-0000-0000-000010020000}"/>
    <cellStyle name="Comma 10 4 3 2 4" xfId="24075" xr:uid="{00000000-0005-0000-0000-000011020000}"/>
    <cellStyle name="Comma 10 4 3 2 5" xfId="34086" xr:uid="{00000000-0005-0000-0000-000012020000}"/>
    <cellStyle name="Comma 10 4 3 3" xfId="6560" xr:uid="{00000000-0005-0000-0000-000013020000}"/>
    <cellStyle name="Comma 10 4 3 3 2" xfId="16566" xr:uid="{00000000-0005-0000-0000-000014020000}"/>
    <cellStyle name="Comma 10 4 3 3 3" xfId="26575" xr:uid="{00000000-0005-0000-0000-000015020000}"/>
    <cellStyle name="Comma 10 4 3 3 4" xfId="36586" xr:uid="{00000000-0005-0000-0000-000016020000}"/>
    <cellStyle name="Comma 10 4 3 4" xfId="11566" xr:uid="{00000000-0005-0000-0000-000017020000}"/>
    <cellStyle name="Comma 10 4 3 5" xfId="21575" xr:uid="{00000000-0005-0000-0000-000018020000}"/>
    <cellStyle name="Comma 10 4 3 6" xfId="31586" xr:uid="{00000000-0005-0000-0000-000019020000}"/>
    <cellStyle name="Comma 10 4 4" xfId="2810" xr:uid="{00000000-0005-0000-0000-00001A020000}"/>
    <cellStyle name="Comma 10 4 4 2" xfId="7813" xr:uid="{00000000-0005-0000-0000-00001B020000}"/>
    <cellStyle name="Comma 10 4 4 2 2" xfId="17819" xr:uid="{00000000-0005-0000-0000-00001C020000}"/>
    <cellStyle name="Comma 10 4 4 2 3" xfId="27828" xr:uid="{00000000-0005-0000-0000-00001D020000}"/>
    <cellStyle name="Comma 10 4 4 2 4" xfId="37839" xr:uid="{00000000-0005-0000-0000-00001E020000}"/>
    <cellStyle name="Comma 10 4 4 3" xfId="12819" xr:uid="{00000000-0005-0000-0000-00001F020000}"/>
    <cellStyle name="Comma 10 4 4 4" xfId="22828" xr:uid="{00000000-0005-0000-0000-000020020000}"/>
    <cellStyle name="Comma 10 4 4 5" xfId="32839" xr:uid="{00000000-0005-0000-0000-000021020000}"/>
    <cellStyle name="Comma 10 4 5" xfId="5313" xr:uid="{00000000-0005-0000-0000-000022020000}"/>
    <cellStyle name="Comma 10 4 5 2" xfId="15319" xr:uid="{00000000-0005-0000-0000-000023020000}"/>
    <cellStyle name="Comma 10 4 5 3" xfId="25328" xr:uid="{00000000-0005-0000-0000-000024020000}"/>
    <cellStyle name="Comma 10 4 5 4" xfId="35339" xr:uid="{00000000-0005-0000-0000-000025020000}"/>
    <cellStyle name="Comma 10 4 6" xfId="10319" xr:uid="{00000000-0005-0000-0000-000026020000}"/>
    <cellStyle name="Comma 10 4 7" xfId="20328" xr:uid="{00000000-0005-0000-0000-000027020000}"/>
    <cellStyle name="Comma 10 4 8" xfId="30339" xr:uid="{00000000-0005-0000-0000-000028020000}"/>
    <cellStyle name="Comma 10 5" xfId="546" xr:uid="{00000000-0005-0000-0000-000029020000}"/>
    <cellStyle name="Comma 10 5 2" xfId="1794" xr:uid="{00000000-0005-0000-0000-00002A020000}"/>
    <cellStyle name="Comma 10 5 2 2" xfId="4294" xr:uid="{00000000-0005-0000-0000-00002B020000}"/>
    <cellStyle name="Comma 10 5 2 2 2" xfId="9297" xr:uid="{00000000-0005-0000-0000-00002C020000}"/>
    <cellStyle name="Comma 10 5 2 2 2 2" xfId="19303" xr:uid="{00000000-0005-0000-0000-00002D020000}"/>
    <cellStyle name="Comma 10 5 2 2 2 3" xfId="29312" xr:uid="{00000000-0005-0000-0000-00002E020000}"/>
    <cellStyle name="Comma 10 5 2 2 2 4" xfId="39323" xr:uid="{00000000-0005-0000-0000-00002F020000}"/>
    <cellStyle name="Comma 10 5 2 2 3" xfId="14303" xr:uid="{00000000-0005-0000-0000-000030020000}"/>
    <cellStyle name="Comma 10 5 2 2 4" xfId="24312" xr:uid="{00000000-0005-0000-0000-000031020000}"/>
    <cellStyle name="Comma 10 5 2 2 5" xfId="34323" xr:uid="{00000000-0005-0000-0000-000032020000}"/>
    <cellStyle name="Comma 10 5 2 3" xfId="6797" xr:uid="{00000000-0005-0000-0000-000033020000}"/>
    <cellStyle name="Comma 10 5 2 3 2" xfId="16803" xr:uid="{00000000-0005-0000-0000-000034020000}"/>
    <cellStyle name="Comma 10 5 2 3 3" xfId="26812" xr:uid="{00000000-0005-0000-0000-000035020000}"/>
    <cellStyle name="Comma 10 5 2 3 4" xfId="36823" xr:uid="{00000000-0005-0000-0000-000036020000}"/>
    <cellStyle name="Comma 10 5 2 4" xfId="11803" xr:uid="{00000000-0005-0000-0000-000037020000}"/>
    <cellStyle name="Comma 10 5 2 5" xfId="21812" xr:uid="{00000000-0005-0000-0000-000038020000}"/>
    <cellStyle name="Comma 10 5 2 6" xfId="31823" xr:uid="{00000000-0005-0000-0000-000039020000}"/>
    <cellStyle name="Comma 10 5 3" xfId="3047" xr:uid="{00000000-0005-0000-0000-00003A020000}"/>
    <cellStyle name="Comma 10 5 3 2" xfId="8050" xr:uid="{00000000-0005-0000-0000-00003B020000}"/>
    <cellStyle name="Comma 10 5 3 2 2" xfId="18056" xr:uid="{00000000-0005-0000-0000-00003C020000}"/>
    <cellStyle name="Comma 10 5 3 2 3" xfId="28065" xr:uid="{00000000-0005-0000-0000-00003D020000}"/>
    <cellStyle name="Comma 10 5 3 2 4" xfId="38076" xr:uid="{00000000-0005-0000-0000-00003E020000}"/>
    <cellStyle name="Comma 10 5 3 3" xfId="13056" xr:uid="{00000000-0005-0000-0000-00003F020000}"/>
    <cellStyle name="Comma 10 5 3 4" xfId="23065" xr:uid="{00000000-0005-0000-0000-000040020000}"/>
    <cellStyle name="Comma 10 5 3 5" xfId="33076" xr:uid="{00000000-0005-0000-0000-000041020000}"/>
    <cellStyle name="Comma 10 5 4" xfId="5550" xr:uid="{00000000-0005-0000-0000-000042020000}"/>
    <cellStyle name="Comma 10 5 4 2" xfId="15556" xr:uid="{00000000-0005-0000-0000-000043020000}"/>
    <cellStyle name="Comma 10 5 4 3" xfId="25565" xr:uid="{00000000-0005-0000-0000-000044020000}"/>
    <cellStyle name="Comma 10 5 4 4" xfId="35576" xr:uid="{00000000-0005-0000-0000-000045020000}"/>
    <cellStyle name="Comma 10 5 5" xfId="10556" xr:uid="{00000000-0005-0000-0000-000046020000}"/>
    <cellStyle name="Comma 10 5 6" xfId="20565" xr:uid="{00000000-0005-0000-0000-000047020000}"/>
    <cellStyle name="Comma 10 5 7" xfId="30576" xr:uid="{00000000-0005-0000-0000-000048020000}"/>
    <cellStyle name="Comma 10 6" xfId="783" xr:uid="{00000000-0005-0000-0000-000049020000}"/>
    <cellStyle name="Comma 10 6 2" xfId="2031" xr:uid="{00000000-0005-0000-0000-00004A020000}"/>
    <cellStyle name="Comma 10 6 2 2" xfId="4531" xr:uid="{00000000-0005-0000-0000-00004B020000}"/>
    <cellStyle name="Comma 10 6 2 2 2" xfId="9534" xr:uid="{00000000-0005-0000-0000-00004C020000}"/>
    <cellStyle name="Comma 10 6 2 2 2 2" xfId="19540" xr:uid="{00000000-0005-0000-0000-00004D020000}"/>
    <cellStyle name="Comma 10 6 2 2 2 3" xfId="29549" xr:uid="{00000000-0005-0000-0000-00004E020000}"/>
    <cellStyle name="Comma 10 6 2 2 2 4" xfId="39560" xr:uid="{00000000-0005-0000-0000-00004F020000}"/>
    <cellStyle name="Comma 10 6 2 2 3" xfId="14540" xr:uid="{00000000-0005-0000-0000-000050020000}"/>
    <cellStyle name="Comma 10 6 2 2 4" xfId="24549" xr:uid="{00000000-0005-0000-0000-000051020000}"/>
    <cellStyle name="Comma 10 6 2 2 5" xfId="34560" xr:uid="{00000000-0005-0000-0000-000052020000}"/>
    <cellStyle name="Comma 10 6 2 3" xfId="7034" xr:uid="{00000000-0005-0000-0000-000053020000}"/>
    <cellStyle name="Comma 10 6 2 3 2" xfId="17040" xr:uid="{00000000-0005-0000-0000-000054020000}"/>
    <cellStyle name="Comma 10 6 2 3 3" xfId="27049" xr:uid="{00000000-0005-0000-0000-000055020000}"/>
    <cellStyle name="Comma 10 6 2 3 4" xfId="37060" xr:uid="{00000000-0005-0000-0000-000056020000}"/>
    <cellStyle name="Comma 10 6 2 4" xfId="12040" xr:uid="{00000000-0005-0000-0000-000057020000}"/>
    <cellStyle name="Comma 10 6 2 5" xfId="22049" xr:uid="{00000000-0005-0000-0000-000058020000}"/>
    <cellStyle name="Comma 10 6 2 6" xfId="32060" xr:uid="{00000000-0005-0000-0000-000059020000}"/>
    <cellStyle name="Comma 10 6 3" xfId="3284" xr:uid="{00000000-0005-0000-0000-00005A020000}"/>
    <cellStyle name="Comma 10 6 3 2" xfId="8287" xr:uid="{00000000-0005-0000-0000-00005B020000}"/>
    <cellStyle name="Comma 10 6 3 2 2" xfId="18293" xr:uid="{00000000-0005-0000-0000-00005C020000}"/>
    <cellStyle name="Comma 10 6 3 2 3" xfId="28302" xr:uid="{00000000-0005-0000-0000-00005D020000}"/>
    <cellStyle name="Comma 10 6 3 2 4" xfId="38313" xr:uid="{00000000-0005-0000-0000-00005E020000}"/>
    <cellStyle name="Comma 10 6 3 3" xfId="13293" xr:uid="{00000000-0005-0000-0000-00005F020000}"/>
    <cellStyle name="Comma 10 6 3 4" xfId="23302" xr:uid="{00000000-0005-0000-0000-000060020000}"/>
    <cellStyle name="Comma 10 6 3 5" xfId="33313" xr:uid="{00000000-0005-0000-0000-000061020000}"/>
    <cellStyle name="Comma 10 6 4" xfId="5787" xr:uid="{00000000-0005-0000-0000-000062020000}"/>
    <cellStyle name="Comma 10 6 4 2" xfId="15793" xr:uid="{00000000-0005-0000-0000-000063020000}"/>
    <cellStyle name="Comma 10 6 4 3" xfId="25802" xr:uid="{00000000-0005-0000-0000-000064020000}"/>
    <cellStyle name="Comma 10 6 4 4" xfId="35813" xr:uid="{00000000-0005-0000-0000-000065020000}"/>
    <cellStyle name="Comma 10 6 5" xfId="10793" xr:uid="{00000000-0005-0000-0000-000066020000}"/>
    <cellStyle name="Comma 10 6 6" xfId="20802" xr:uid="{00000000-0005-0000-0000-000067020000}"/>
    <cellStyle name="Comma 10 6 7" xfId="30813" xr:uid="{00000000-0005-0000-0000-000068020000}"/>
    <cellStyle name="Comma 10 7" xfId="1259" xr:uid="{00000000-0005-0000-0000-000069020000}"/>
    <cellStyle name="Comma 10 7 2" xfId="2507" xr:uid="{00000000-0005-0000-0000-00006A020000}"/>
    <cellStyle name="Comma 10 7 2 2" xfId="5007" xr:uid="{00000000-0005-0000-0000-00006B020000}"/>
    <cellStyle name="Comma 10 7 2 2 2" xfId="10010" xr:uid="{00000000-0005-0000-0000-00006C020000}"/>
    <cellStyle name="Comma 10 7 2 2 2 2" xfId="20016" xr:uid="{00000000-0005-0000-0000-00006D020000}"/>
    <cellStyle name="Comma 10 7 2 2 2 3" xfId="30025" xr:uid="{00000000-0005-0000-0000-00006E020000}"/>
    <cellStyle name="Comma 10 7 2 2 2 4" xfId="40036" xr:uid="{00000000-0005-0000-0000-00006F020000}"/>
    <cellStyle name="Comma 10 7 2 2 3" xfId="15016" xr:uid="{00000000-0005-0000-0000-000070020000}"/>
    <cellStyle name="Comma 10 7 2 2 4" xfId="25025" xr:uid="{00000000-0005-0000-0000-000071020000}"/>
    <cellStyle name="Comma 10 7 2 2 5" xfId="35036" xr:uid="{00000000-0005-0000-0000-000072020000}"/>
    <cellStyle name="Comma 10 7 2 3" xfId="7510" xr:uid="{00000000-0005-0000-0000-000073020000}"/>
    <cellStyle name="Comma 10 7 2 3 2" xfId="17516" xr:uid="{00000000-0005-0000-0000-000074020000}"/>
    <cellStyle name="Comma 10 7 2 3 3" xfId="27525" xr:uid="{00000000-0005-0000-0000-000075020000}"/>
    <cellStyle name="Comma 10 7 2 3 4" xfId="37536" xr:uid="{00000000-0005-0000-0000-000076020000}"/>
    <cellStyle name="Comma 10 7 2 4" xfId="12516" xr:uid="{00000000-0005-0000-0000-000077020000}"/>
    <cellStyle name="Comma 10 7 2 5" xfId="22525" xr:uid="{00000000-0005-0000-0000-000078020000}"/>
    <cellStyle name="Comma 10 7 2 6" xfId="32536" xr:uid="{00000000-0005-0000-0000-000079020000}"/>
    <cellStyle name="Comma 10 7 3" xfId="3760" xr:uid="{00000000-0005-0000-0000-00007A020000}"/>
    <cellStyle name="Comma 10 7 3 2" xfId="8763" xr:uid="{00000000-0005-0000-0000-00007B020000}"/>
    <cellStyle name="Comma 10 7 3 2 2" xfId="18769" xr:uid="{00000000-0005-0000-0000-00007C020000}"/>
    <cellStyle name="Comma 10 7 3 2 3" xfId="28778" xr:uid="{00000000-0005-0000-0000-00007D020000}"/>
    <cellStyle name="Comma 10 7 3 2 4" xfId="38789" xr:uid="{00000000-0005-0000-0000-00007E020000}"/>
    <cellStyle name="Comma 10 7 3 3" xfId="13769" xr:uid="{00000000-0005-0000-0000-00007F020000}"/>
    <cellStyle name="Comma 10 7 3 4" xfId="23778" xr:uid="{00000000-0005-0000-0000-000080020000}"/>
    <cellStyle name="Comma 10 7 3 5" xfId="33789" xr:uid="{00000000-0005-0000-0000-000081020000}"/>
    <cellStyle name="Comma 10 7 4" xfId="6263" xr:uid="{00000000-0005-0000-0000-000082020000}"/>
    <cellStyle name="Comma 10 7 4 2" xfId="16269" xr:uid="{00000000-0005-0000-0000-000083020000}"/>
    <cellStyle name="Comma 10 7 4 3" xfId="26278" xr:uid="{00000000-0005-0000-0000-000084020000}"/>
    <cellStyle name="Comma 10 7 4 4" xfId="36289" xr:uid="{00000000-0005-0000-0000-000085020000}"/>
    <cellStyle name="Comma 10 7 5" xfId="11269" xr:uid="{00000000-0005-0000-0000-000086020000}"/>
    <cellStyle name="Comma 10 7 6" xfId="21278" xr:uid="{00000000-0005-0000-0000-000087020000}"/>
    <cellStyle name="Comma 10 7 7" xfId="31289" xr:uid="{00000000-0005-0000-0000-000088020000}"/>
    <cellStyle name="Comma 10 8" xfId="1318" xr:uid="{00000000-0005-0000-0000-000089020000}"/>
    <cellStyle name="Comma 10 8 2" xfId="3818" xr:uid="{00000000-0005-0000-0000-00008A020000}"/>
    <cellStyle name="Comma 10 8 2 2" xfId="8821" xr:uid="{00000000-0005-0000-0000-00008B020000}"/>
    <cellStyle name="Comma 10 8 2 2 2" xfId="18827" xr:uid="{00000000-0005-0000-0000-00008C020000}"/>
    <cellStyle name="Comma 10 8 2 2 3" xfId="28836" xr:uid="{00000000-0005-0000-0000-00008D020000}"/>
    <cellStyle name="Comma 10 8 2 2 4" xfId="38847" xr:uid="{00000000-0005-0000-0000-00008E020000}"/>
    <cellStyle name="Comma 10 8 2 3" xfId="13827" xr:uid="{00000000-0005-0000-0000-00008F020000}"/>
    <cellStyle name="Comma 10 8 2 4" xfId="23836" xr:uid="{00000000-0005-0000-0000-000090020000}"/>
    <cellStyle name="Comma 10 8 2 5" xfId="33847" xr:uid="{00000000-0005-0000-0000-000091020000}"/>
    <cellStyle name="Comma 10 8 3" xfId="6321" xr:uid="{00000000-0005-0000-0000-000092020000}"/>
    <cellStyle name="Comma 10 8 3 2" xfId="16327" xr:uid="{00000000-0005-0000-0000-000093020000}"/>
    <cellStyle name="Comma 10 8 3 3" xfId="26336" xr:uid="{00000000-0005-0000-0000-000094020000}"/>
    <cellStyle name="Comma 10 8 3 4" xfId="36347" xr:uid="{00000000-0005-0000-0000-000095020000}"/>
    <cellStyle name="Comma 10 8 4" xfId="11327" xr:uid="{00000000-0005-0000-0000-000096020000}"/>
    <cellStyle name="Comma 10 8 5" xfId="21336" xr:uid="{00000000-0005-0000-0000-000097020000}"/>
    <cellStyle name="Comma 10 8 6" xfId="31347" xr:uid="{00000000-0005-0000-0000-000098020000}"/>
    <cellStyle name="Comma 10 9" xfId="2571" xr:uid="{00000000-0005-0000-0000-000099020000}"/>
    <cellStyle name="Comma 10 9 2" xfId="7574" xr:uid="{00000000-0005-0000-0000-00009A020000}"/>
    <cellStyle name="Comma 10 9 2 2" xfId="17580" xr:uid="{00000000-0005-0000-0000-00009B020000}"/>
    <cellStyle name="Comma 10 9 2 3" xfId="27589" xr:uid="{00000000-0005-0000-0000-00009C020000}"/>
    <cellStyle name="Comma 10 9 2 4" xfId="37600" xr:uid="{00000000-0005-0000-0000-00009D020000}"/>
    <cellStyle name="Comma 10 9 3" xfId="12580" xr:uid="{00000000-0005-0000-0000-00009E020000}"/>
    <cellStyle name="Comma 10 9 4" xfId="22589" xr:uid="{00000000-0005-0000-0000-00009F020000}"/>
    <cellStyle name="Comma 10 9 5" xfId="32600" xr:uid="{00000000-0005-0000-0000-0000A0020000}"/>
    <cellStyle name="Comma 11" xfId="89" xr:uid="{00000000-0005-0000-0000-0000A1020000}"/>
    <cellStyle name="Comma 12" xfId="97" xr:uid="{00000000-0005-0000-0000-0000A2020000}"/>
    <cellStyle name="Comma 13" xfId="91" xr:uid="{00000000-0005-0000-0000-0000A3020000}"/>
    <cellStyle name="Comma 13 10" xfId="20119" xr:uid="{00000000-0005-0000-0000-0000A4020000}"/>
    <cellStyle name="Comma 13 11" xfId="30130" xr:uid="{00000000-0005-0000-0000-0000A5020000}"/>
    <cellStyle name="Comma 13 2" xfId="216" xr:uid="{00000000-0005-0000-0000-0000A6020000}"/>
    <cellStyle name="Comma 13 2 10" xfId="30249" xr:uid="{00000000-0005-0000-0000-0000A7020000}"/>
    <cellStyle name="Comma 13 2 2" xfId="458" xr:uid="{00000000-0005-0000-0000-0000A8020000}"/>
    <cellStyle name="Comma 13 2 2 2" xfId="1171" xr:uid="{00000000-0005-0000-0000-0000A9020000}"/>
    <cellStyle name="Comma 13 2 2 2 2" xfId="2419" xr:uid="{00000000-0005-0000-0000-0000AA020000}"/>
    <cellStyle name="Comma 13 2 2 2 2 2" xfId="4919" xr:uid="{00000000-0005-0000-0000-0000AB020000}"/>
    <cellStyle name="Comma 13 2 2 2 2 2 2" xfId="9922" xr:uid="{00000000-0005-0000-0000-0000AC020000}"/>
    <cellStyle name="Comma 13 2 2 2 2 2 2 2" xfId="19928" xr:uid="{00000000-0005-0000-0000-0000AD020000}"/>
    <cellStyle name="Comma 13 2 2 2 2 2 2 3" xfId="29937" xr:uid="{00000000-0005-0000-0000-0000AE020000}"/>
    <cellStyle name="Comma 13 2 2 2 2 2 2 4" xfId="39948" xr:uid="{00000000-0005-0000-0000-0000AF020000}"/>
    <cellStyle name="Comma 13 2 2 2 2 2 3" xfId="14928" xr:uid="{00000000-0005-0000-0000-0000B0020000}"/>
    <cellStyle name="Comma 13 2 2 2 2 2 4" xfId="24937" xr:uid="{00000000-0005-0000-0000-0000B1020000}"/>
    <cellStyle name="Comma 13 2 2 2 2 2 5" xfId="34948" xr:uid="{00000000-0005-0000-0000-0000B2020000}"/>
    <cellStyle name="Comma 13 2 2 2 2 3" xfId="7422" xr:uid="{00000000-0005-0000-0000-0000B3020000}"/>
    <cellStyle name="Comma 13 2 2 2 2 3 2" xfId="17428" xr:uid="{00000000-0005-0000-0000-0000B4020000}"/>
    <cellStyle name="Comma 13 2 2 2 2 3 3" xfId="27437" xr:uid="{00000000-0005-0000-0000-0000B5020000}"/>
    <cellStyle name="Comma 13 2 2 2 2 3 4" xfId="37448" xr:uid="{00000000-0005-0000-0000-0000B6020000}"/>
    <cellStyle name="Comma 13 2 2 2 2 4" xfId="12428" xr:uid="{00000000-0005-0000-0000-0000B7020000}"/>
    <cellStyle name="Comma 13 2 2 2 2 5" xfId="22437" xr:uid="{00000000-0005-0000-0000-0000B8020000}"/>
    <cellStyle name="Comma 13 2 2 2 2 6" xfId="32448" xr:uid="{00000000-0005-0000-0000-0000B9020000}"/>
    <cellStyle name="Comma 13 2 2 2 3" xfId="3672" xr:uid="{00000000-0005-0000-0000-0000BA020000}"/>
    <cellStyle name="Comma 13 2 2 2 3 2" xfId="8675" xr:uid="{00000000-0005-0000-0000-0000BB020000}"/>
    <cellStyle name="Comma 13 2 2 2 3 2 2" xfId="18681" xr:uid="{00000000-0005-0000-0000-0000BC020000}"/>
    <cellStyle name="Comma 13 2 2 2 3 2 3" xfId="28690" xr:uid="{00000000-0005-0000-0000-0000BD020000}"/>
    <cellStyle name="Comma 13 2 2 2 3 2 4" xfId="38701" xr:uid="{00000000-0005-0000-0000-0000BE020000}"/>
    <cellStyle name="Comma 13 2 2 2 3 3" xfId="13681" xr:uid="{00000000-0005-0000-0000-0000BF020000}"/>
    <cellStyle name="Comma 13 2 2 2 3 4" xfId="23690" xr:uid="{00000000-0005-0000-0000-0000C0020000}"/>
    <cellStyle name="Comma 13 2 2 2 3 5" xfId="33701" xr:uid="{00000000-0005-0000-0000-0000C1020000}"/>
    <cellStyle name="Comma 13 2 2 2 4" xfId="6175" xr:uid="{00000000-0005-0000-0000-0000C2020000}"/>
    <cellStyle name="Comma 13 2 2 2 4 2" xfId="16181" xr:uid="{00000000-0005-0000-0000-0000C3020000}"/>
    <cellStyle name="Comma 13 2 2 2 4 3" xfId="26190" xr:uid="{00000000-0005-0000-0000-0000C4020000}"/>
    <cellStyle name="Comma 13 2 2 2 4 4" xfId="36201" xr:uid="{00000000-0005-0000-0000-0000C5020000}"/>
    <cellStyle name="Comma 13 2 2 2 5" xfId="11181" xr:uid="{00000000-0005-0000-0000-0000C6020000}"/>
    <cellStyle name="Comma 13 2 2 2 6" xfId="21190" xr:uid="{00000000-0005-0000-0000-0000C7020000}"/>
    <cellStyle name="Comma 13 2 2 2 7" xfId="31201" xr:uid="{00000000-0005-0000-0000-0000C8020000}"/>
    <cellStyle name="Comma 13 2 2 3" xfId="1706" xr:uid="{00000000-0005-0000-0000-0000C9020000}"/>
    <cellStyle name="Comma 13 2 2 3 2" xfId="4206" xr:uid="{00000000-0005-0000-0000-0000CA020000}"/>
    <cellStyle name="Comma 13 2 2 3 2 2" xfId="9209" xr:uid="{00000000-0005-0000-0000-0000CB020000}"/>
    <cellStyle name="Comma 13 2 2 3 2 2 2" xfId="19215" xr:uid="{00000000-0005-0000-0000-0000CC020000}"/>
    <cellStyle name="Comma 13 2 2 3 2 2 3" xfId="29224" xr:uid="{00000000-0005-0000-0000-0000CD020000}"/>
    <cellStyle name="Comma 13 2 2 3 2 2 4" xfId="39235" xr:uid="{00000000-0005-0000-0000-0000CE020000}"/>
    <cellStyle name="Comma 13 2 2 3 2 3" xfId="14215" xr:uid="{00000000-0005-0000-0000-0000CF020000}"/>
    <cellStyle name="Comma 13 2 2 3 2 4" xfId="24224" xr:uid="{00000000-0005-0000-0000-0000D0020000}"/>
    <cellStyle name="Comma 13 2 2 3 2 5" xfId="34235" xr:uid="{00000000-0005-0000-0000-0000D1020000}"/>
    <cellStyle name="Comma 13 2 2 3 3" xfId="6709" xr:uid="{00000000-0005-0000-0000-0000D2020000}"/>
    <cellStyle name="Comma 13 2 2 3 3 2" xfId="16715" xr:uid="{00000000-0005-0000-0000-0000D3020000}"/>
    <cellStyle name="Comma 13 2 2 3 3 3" xfId="26724" xr:uid="{00000000-0005-0000-0000-0000D4020000}"/>
    <cellStyle name="Comma 13 2 2 3 3 4" xfId="36735" xr:uid="{00000000-0005-0000-0000-0000D5020000}"/>
    <cellStyle name="Comma 13 2 2 3 4" xfId="11715" xr:uid="{00000000-0005-0000-0000-0000D6020000}"/>
    <cellStyle name="Comma 13 2 2 3 5" xfId="21724" xr:uid="{00000000-0005-0000-0000-0000D7020000}"/>
    <cellStyle name="Comma 13 2 2 3 6" xfId="31735" xr:uid="{00000000-0005-0000-0000-0000D8020000}"/>
    <cellStyle name="Comma 13 2 2 4" xfId="2959" xr:uid="{00000000-0005-0000-0000-0000D9020000}"/>
    <cellStyle name="Comma 13 2 2 4 2" xfId="7962" xr:uid="{00000000-0005-0000-0000-0000DA020000}"/>
    <cellStyle name="Comma 13 2 2 4 2 2" xfId="17968" xr:uid="{00000000-0005-0000-0000-0000DB020000}"/>
    <cellStyle name="Comma 13 2 2 4 2 3" xfId="27977" xr:uid="{00000000-0005-0000-0000-0000DC020000}"/>
    <cellStyle name="Comma 13 2 2 4 2 4" xfId="37988" xr:uid="{00000000-0005-0000-0000-0000DD020000}"/>
    <cellStyle name="Comma 13 2 2 4 3" xfId="12968" xr:uid="{00000000-0005-0000-0000-0000DE020000}"/>
    <cellStyle name="Comma 13 2 2 4 4" xfId="22977" xr:uid="{00000000-0005-0000-0000-0000DF020000}"/>
    <cellStyle name="Comma 13 2 2 4 5" xfId="32988" xr:uid="{00000000-0005-0000-0000-0000E0020000}"/>
    <cellStyle name="Comma 13 2 2 5" xfId="5462" xr:uid="{00000000-0005-0000-0000-0000E1020000}"/>
    <cellStyle name="Comma 13 2 2 5 2" xfId="15468" xr:uid="{00000000-0005-0000-0000-0000E2020000}"/>
    <cellStyle name="Comma 13 2 2 5 3" xfId="25477" xr:uid="{00000000-0005-0000-0000-0000E3020000}"/>
    <cellStyle name="Comma 13 2 2 5 4" xfId="35488" xr:uid="{00000000-0005-0000-0000-0000E4020000}"/>
    <cellStyle name="Comma 13 2 2 6" xfId="10468" xr:uid="{00000000-0005-0000-0000-0000E5020000}"/>
    <cellStyle name="Comma 13 2 2 7" xfId="20477" xr:uid="{00000000-0005-0000-0000-0000E6020000}"/>
    <cellStyle name="Comma 13 2 2 8" xfId="30488" xr:uid="{00000000-0005-0000-0000-0000E7020000}"/>
    <cellStyle name="Comma 13 2 3" xfId="695" xr:uid="{00000000-0005-0000-0000-0000E8020000}"/>
    <cellStyle name="Comma 13 2 3 2" xfId="1943" xr:uid="{00000000-0005-0000-0000-0000E9020000}"/>
    <cellStyle name="Comma 13 2 3 2 2" xfId="4443" xr:uid="{00000000-0005-0000-0000-0000EA020000}"/>
    <cellStyle name="Comma 13 2 3 2 2 2" xfId="9446" xr:uid="{00000000-0005-0000-0000-0000EB020000}"/>
    <cellStyle name="Comma 13 2 3 2 2 2 2" xfId="19452" xr:uid="{00000000-0005-0000-0000-0000EC020000}"/>
    <cellStyle name="Comma 13 2 3 2 2 2 3" xfId="29461" xr:uid="{00000000-0005-0000-0000-0000ED020000}"/>
    <cellStyle name="Comma 13 2 3 2 2 2 4" xfId="39472" xr:uid="{00000000-0005-0000-0000-0000EE020000}"/>
    <cellStyle name="Comma 13 2 3 2 2 3" xfId="14452" xr:uid="{00000000-0005-0000-0000-0000EF020000}"/>
    <cellStyle name="Comma 13 2 3 2 2 4" xfId="24461" xr:uid="{00000000-0005-0000-0000-0000F0020000}"/>
    <cellStyle name="Comma 13 2 3 2 2 5" xfId="34472" xr:uid="{00000000-0005-0000-0000-0000F1020000}"/>
    <cellStyle name="Comma 13 2 3 2 3" xfId="6946" xr:uid="{00000000-0005-0000-0000-0000F2020000}"/>
    <cellStyle name="Comma 13 2 3 2 3 2" xfId="16952" xr:uid="{00000000-0005-0000-0000-0000F3020000}"/>
    <cellStyle name="Comma 13 2 3 2 3 3" xfId="26961" xr:uid="{00000000-0005-0000-0000-0000F4020000}"/>
    <cellStyle name="Comma 13 2 3 2 3 4" xfId="36972" xr:uid="{00000000-0005-0000-0000-0000F5020000}"/>
    <cellStyle name="Comma 13 2 3 2 4" xfId="11952" xr:uid="{00000000-0005-0000-0000-0000F6020000}"/>
    <cellStyle name="Comma 13 2 3 2 5" xfId="21961" xr:uid="{00000000-0005-0000-0000-0000F7020000}"/>
    <cellStyle name="Comma 13 2 3 2 6" xfId="31972" xr:uid="{00000000-0005-0000-0000-0000F8020000}"/>
    <cellStyle name="Comma 13 2 3 3" xfId="3196" xr:uid="{00000000-0005-0000-0000-0000F9020000}"/>
    <cellStyle name="Comma 13 2 3 3 2" xfId="8199" xr:uid="{00000000-0005-0000-0000-0000FA020000}"/>
    <cellStyle name="Comma 13 2 3 3 2 2" xfId="18205" xr:uid="{00000000-0005-0000-0000-0000FB020000}"/>
    <cellStyle name="Comma 13 2 3 3 2 3" xfId="28214" xr:uid="{00000000-0005-0000-0000-0000FC020000}"/>
    <cellStyle name="Comma 13 2 3 3 2 4" xfId="38225" xr:uid="{00000000-0005-0000-0000-0000FD020000}"/>
    <cellStyle name="Comma 13 2 3 3 3" xfId="13205" xr:uid="{00000000-0005-0000-0000-0000FE020000}"/>
    <cellStyle name="Comma 13 2 3 3 4" xfId="23214" xr:uid="{00000000-0005-0000-0000-0000FF020000}"/>
    <cellStyle name="Comma 13 2 3 3 5" xfId="33225" xr:uid="{00000000-0005-0000-0000-000000030000}"/>
    <cellStyle name="Comma 13 2 3 4" xfId="5699" xr:uid="{00000000-0005-0000-0000-000001030000}"/>
    <cellStyle name="Comma 13 2 3 4 2" xfId="15705" xr:uid="{00000000-0005-0000-0000-000002030000}"/>
    <cellStyle name="Comma 13 2 3 4 3" xfId="25714" xr:uid="{00000000-0005-0000-0000-000003030000}"/>
    <cellStyle name="Comma 13 2 3 4 4" xfId="35725" xr:uid="{00000000-0005-0000-0000-000004030000}"/>
    <cellStyle name="Comma 13 2 3 5" xfId="10705" xr:uid="{00000000-0005-0000-0000-000005030000}"/>
    <cellStyle name="Comma 13 2 3 6" xfId="20714" xr:uid="{00000000-0005-0000-0000-000006030000}"/>
    <cellStyle name="Comma 13 2 3 7" xfId="30725" xr:uid="{00000000-0005-0000-0000-000007030000}"/>
    <cellStyle name="Comma 13 2 4" xfId="932" xr:uid="{00000000-0005-0000-0000-000008030000}"/>
    <cellStyle name="Comma 13 2 4 2" xfId="2180" xr:uid="{00000000-0005-0000-0000-000009030000}"/>
    <cellStyle name="Comma 13 2 4 2 2" xfId="4680" xr:uid="{00000000-0005-0000-0000-00000A030000}"/>
    <cellStyle name="Comma 13 2 4 2 2 2" xfId="9683" xr:uid="{00000000-0005-0000-0000-00000B030000}"/>
    <cellStyle name="Comma 13 2 4 2 2 2 2" xfId="19689" xr:uid="{00000000-0005-0000-0000-00000C030000}"/>
    <cellStyle name="Comma 13 2 4 2 2 2 3" xfId="29698" xr:uid="{00000000-0005-0000-0000-00000D030000}"/>
    <cellStyle name="Comma 13 2 4 2 2 2 4" xfId="39709" xr:uid="{00000000-0005-0000-0000-00000E030000}"/>
    <cellStyle name="Comma 13 2 4 2 2 3" xfId="14689" xr:uid="{00000000-0005-0000-0000-00000F030000}"/>
    <cellStyle name="Comma 13 2 4 2 2 4" xfId="24698" xr:uid="{00000000-0005-0000-0000-000010030000}"/>
    <cellStyle name="Comma 13 2 4 2 2 5" xfId="34709" xr:uid="{00000000-0005-0000-0000-000011030000}"/>
    <cellStyle name="Comma 13 2 4 2 3" xfId="7183" xr:uid="{00000000-0005-0000-0000-000012030000}"/>
    <cellStyle name="Comma 13 2 4 2 3 2" xfId="17189" xr:uid="{00000000-0005-0000-0000-000013030000}"/>
    <cellStyle name="Comma 13 2 4 2 3 3" xfId="27198" xr:uid="{00000000-0005-0000-0000-000014030000}"/>
    <cellStyle name="Comma 13 2 4 2 3 4" xfId="37209" xr:uid="{00000000-0005-0000-0000-000015030000}"/>
    <cellStyle name="Comma 13 2 4 2 4" xfId="12189" xr:uid="{00000000-0005-0000-0000-000016030000}"/>
    <cellStyle name="Comma 13 2 4 2 5" xfId="22198" xr:uid="{00000000-0005-0000-0000-000017030000}"/>
    <cellStyle name="Comma 13 2 4 2 6" xfId="32209" xr:uid="{00000000-0005-0000-0000-000018030000}"/>
    <cellStyle name="Comma 13 2 4 3" xfId="3433" xr:uid="{00000000-0005-0000-0000-000019030000}"/>
    <cellStyle name="Comma 13 2 4 3 2" xfId="8436" xr:uid="{00000000-0005-0000-0000-00001A030000}"/>
    <cellStyle name="Comma 13 2 4 3 2 2" xfId="18442" xr:uid="{00000000-0005-0000-0000-00001B030000}"/>
    <cellStyle name="Comma 13 2 4 3 2 3" xfId="28451" xr:uid="{00000000-0005-0000-0000-00001C030000}"/>
    <cellStyle name="Comma 13 2 4 3 2 4" xfId="38462" xr:uid="{00000000-0005-0000-0000-00001D030000}"/>
    <cellStyle name="Comma 13 2 4 3 3" xfId="13442" xr:uid="{00000000-0005-0000-0000-00001E030000}"/>
    <cellStyle name="Comma 13 2 4 3 4" xfId="23451" xr:uid="{00000000-0005-0000-0000-00001F030000}"/>
    <cellStyle name="Comma 13 2 4 3 5" xfId="33462" xr:uid="{00000000-0005-0000-0000-000020030000}"/>
    <cellStyle name="Comma 13 2 4 4" xfId="5936" xr:uid="{00000000-0005-0000-0000-000021030000}"/>
    <cellStyle name="Comma 13 2 4 4 2" xfId="15942" xr:uid="{00000000-0005-0000-0000-000022030000}"/>
    <cellStyle name="Comma 13 2 4 4 3" xfId="25951" xr:uid="{00000000-0005-0000-0000-000023030000}"/>
    <cellStyle name="Comma 13 2 4 4 4" xfId="35962" xr:uid="{00000000-0005-0000-0000-000024030000}"/>
    <cellStyle name="Comma 13 2 4 5" xfId="10942" xr:uid="{00000000-0005-0000-0000-000025030000}"/>
    <cellStyle name="Comma 13 2 4 6" xfId="20951" xr:uid="{00000000-0005-0000-0000-000026030000}"/>
    <cellStyle name="Comma 13 2 4 7" xfId="30962" xr:uid="{00000000-0005-0000-0000-000027030000}"/>
    <cellStyle name="Comma 13 2 5" xfId="1467" xr:uid="{00000000-0005-0000-0000-000028030000}"/>
    <cellStyle name="Comma 13 2 5 2" xfId="3967" xr:uid="{00000000-0005-0000-0000-000029030000}"/>
    <cellStyle name="Comma 13 2 5 2 2" xfId="8970" xr:uid="{00000000-0005-0000-0000-00002A030000}"/>
    <cellStyle name="Comma 13 2 5 2 2 2" xfId="18976" xr:uid="{00000000-0005-0000-0000-00002B030000}"/>
    <cellStyle name="Comma 13 2 5 2 2 3" xfId="28985" xr:uid="{00000000-0005-0000-0000-00002C030000}"/>
    <cellStyle name="Comma 13 2 5 2 2 4" xfId="38996" xr:uid="{00000000-0005-0000-0000-00002D030000}"/>
    <cellStyle name="Comma 13 2 5 2 3" xfId="13976" xr:uid="{00000000-0005-0000-0000-00002E030000}"/>
    <cellStyle name="Comma 13 2 5 2 4" xfId="23985" xr:uid="{00000000-0005-0000-0000-00002F030000}"/>
    <cellStyle name="Comma 13 2 5 2 5" xfId="33996" xr:uid="{00000000-0005-0000-0000-000030030000}"/>
    <cellStyle name="Comma 13 2 5 3" xfId="6470" xr:uid="{00000000-0005-0000-0000-000031030000}"/>
    <cellStyle name="Comma 13 2 5 3 2" xfId="16476" xr:uid="{00000000-0005-0000-0000-000032030000}"/>
    <cellStyle name="Comma 13 2 5 3 3" xfId="26485" xr:uid="{00000000-0005-0000-0000-000033030000}"/>
    <cellStyle name="Comma 13 2 5 3 4" xfId="36496" xr:uid="{00000000-0005-0000-0000-000034030000}"/>
    <cellStyle name="Comma 13 2 5 4" xfId="11476" xr:uid="{00000000-0005-0000-0000-000035030000}"/>
    <cellStyle name="Comma 13 2 5 5" xfId="21485" xr:uid="{00000000-0005-0000-0000-000036030000}"/>
    <cellStyle name="Comma 13 2 5 6" xfId="31496" xr:uid="{00000000-0005-0000-0000-000037030000}"/>
    <cellStyle name="Comma 13 2 6" xfId="2720" xr:uid="{00000000-0005-0000-0000-000038030000}"/>
    <cellStyle name="Comma 13 2 6 2" xfId="7723" xr:uid="{00000000-0005-0000-0000-000039030000}"/>
    <cellStyle name="Comma 13 2 6 2 2" xfId="17729" xr:uid="{00000000-0005-0000-0000-00003A030000}"/>
    <cellStyle name="Comma 13 2 6 2 3" xfId="27738" xr:uid="{00000000-0005-0000-0000-00003B030000}"/>
    <cellStyle name="Comma 13 2 6 2 4" xfId="37749" xr:uid="{00000000-0005-0000-0000-00003C030000}"/>
    <cellStyle name="Comma 13 2 6 3" xfId="12729" xr:uid="{00000000-0005-0000-0000-00003D030000}"/>
    <cellStyle name="Comma 13 2 6 4" xfId="22738" xr:uid="{00000000-0005-0000-0000-00003E030000}"/>
    <cellStyle name="Comma 13 2 6 5" xfId="32749" xr:uid="{00000000-0005-0000-0000-00003F030000}"/>
    <cellStyle name="Comma 13 2 7" xfId="5223" xr:uid="{00000000-0005-0000-0000-000040030000}"/>
    <cellStyle name="Comma 13 2 7 2" xfId="15229" xr:uid="{00000000-0005-0000-0000-000041030000}"/>
    <cellStyle name="Comma 13 2 7 3" xfId="25238" xr:uid="{00000000-0005-0000-0000-000042030000}"/>
    <cellStyle name="Comma 13 2 7 4" xfId="35249" xr:uid="{00000000-0005-0000-0000-000043030000}"/>
    <cellStyle name="Comma 13 2 8" xfId="10229" xr:uid="{00000000-0005-0000-0000-000044030000}"/>
    <cellStyle name="Comma 13 2 9" xfId="20238" xr:uid="{00000000-0005-0000-0000-000045030000}"/>
    <cellStyle name="Comma 13 3" xfId="339" xr:uid="{00000000-0005-0000-0000-000046030000}"/>
    <cellStyle name="Comma 13 3 2" xfId="1052" xr:uid="{00000000-0005-0000-0000-000047030000}"/>
    <cellStyle name="Comma 13 3 2 2" xfId="2300" xr:uid="{00000000-0005-0000-0000-000048030000}"/>
    <cellStyle name="Comma 13 3 2 2 2" xfId="4800" xr:uid="{00000000-0005-0000-0000-000049030000}"/>
    <cellStyle name="Comma 13 3 2 2 2 2" xfId="9803" xr:uid="{00000000-0005-0000-0000-00004A030000}"/>
    <cellStyle name="Comma 13 3 2 2 2 2 2" xfId="19809" xr:uid="{00000000-0005-0000-0000-00004B030000}"/>
    <cellStyle name="Comma 13 3 2 2 2 2 3" xfId="29818" xr:uid="{00000000-0005-0000-0000-00004C030000}"/>
    <cellStyle name="Comma 13 3 2 2 2 2 4" xfId="39829" xr:uid="{00000000-0005-0000-0000-00004D030000}"/>
    <cellStyle name="Comma 13 3 2 2 2 3" xfId="14809" xr:uid="{00000000-0005-0000-0000-00004E030000}"/>
    <cellStyle name="Comma 13 3 2 2 2 4" xfId="24818" xr:uid="{00000000-0005-0000-0000-00004F030000}"/>
    <cellStyle name="Comma 13 3 2 2 2 5" xfId="34829" xr:uid="{00000000-0005-0000-0000-000050030000}"/>
    <cellStyle name="Comma 13 3 2 2 3" xfId="7303" xr:uid="{00000000-0005-0000-0000-000051030000}"/>
    <cellStyle name="Comma 13 3 2 2 3 2" xfId="17309" xr:uid="{00000000-0005-0000-0000-000052030000}"/>
    <cellStyle name="Comma 13 3 2 2 3 3" xfId="27318" xr:uid="{00000000-0005-0000-0000-000053030000}"/>
    <cellStyle name="Comma 13 3 2 2 3 4" xfId="37329" xr:uid="{00000000-0005-0000-0000-000054030000}"/>
    <cellStyle name="Comma 13 3 2 2 4" xfId="12309" xr:uid="{00000000-0005-0000-0000-000055030000}"/>
    <cellStyle name="Comma 13 3 2 2 5" xfId="22318" xr:uid="{00000000-0005-0000-0000-000056030000}"/>
    <cellStyle name="Comma 13 3 2 2 6" xfId="32329" xr:uid="{00000000-0005-0000-0000-000057030000}"/>
    <cellStyle name="Comma 13 3 2 3" xfId="3553" xr:uid="{00000000-0005-0000-0000-000058030000}"/>
    <cellStyle name="Comma 13 3 2 3 2" xfId="8556" xr:uid="{00000000-0005-0000-0000-000059030000}"/>
    <cellStyle name="Comma 13 3 2 3 2 2" xfId="18562" xr:uid="{00000000-0005-0000-0000-00005A030000}"/>
    <cellStyle name="Comma 13 3 2 3 2 3" xfId="28571" xr:uid="{00000000-0005-0000-0000-00005B030000}"/>
    <cellStyle name="Comma 13 3 2 3 2 4" xfId="38582" xr:uid="{00000000-0005-0000-0000-00005C030000}"/>
    <cellStyle name="Comma 13 3 2 3 3" xfId="13562" xr:uid="{00000000-0005-0000-0000-00005D030000}"/>
    <cellStyle name="Comma 13 3 2 3 4" xfId="23571" xr:uid="{00000000-0005-0000-0000-00005E030000}"/>
    <cellStyle name="Comma 13 3 2 3 5" xfId="33582" xr:uid="{00000000-0005-0000-0000-00005F030000}"/>
    <cellStyle name="Comma 13 3 2 4" xfId="6056" xr:uid="{00000000-0005-0000-0000-000060030000}"/>
    <cellStyle name="Comma 13 3 2 4 2" xfId="16062" xr:uid="{00000000-0005-0000-0000-000061030000}"/>
    <cellStyle name="Comma 13 3 2 4 3" xfId="26071" xr:uid="{00000000-0005-0000-0000-000062030000}"/>
    <cellStyle name="Comma 13 3 2 4 4" xfId="36082" xr:uid="{00000000-0005-0000-0000-000063030000}"/>
    <cellStyle name="Comma 13 3 2 5" xfId="11062" xr:uid="{00000000-0005-0000-0000-000064030000}"/>
    <cellStyle name="Comma 13 3 2 6" xfId="21071" xr:uid="{00000000-0005-0000-0000-000065030000}"/>
    <cellStyle name="Comma 13 3 2 7" xfId="31082" xr:uid="{00000000-0005-0000-0000-000066030000}"/>
    <cellStyle name="Comma 13 3 3" xfId="1587" xr:uid="{00000000-0005-0000-0000-000067030000}"/>
    <cellStyle name="Comma 13 3 3 2" xfId="4087" xr:uid="{00000000-0005-0000-0000-000068030000}"/>
    <cellStyle name="Comma 13 3 3 2 2" xfId="9090" xr:uid="{00000000-0005-0000-0000-000069030000}"/>
    <cellStyle name="Comma 13 3 3 2 2 2" xfId="19096" xr:uid="{00000000-0005-0000-0000-00006A030000}"/>
    <cellStyle name="Comma 13 3 3 2 2 3" xfId="29105" xr:uid="{00000000-0005-0000-0000-00006B030000}"/>
    <cellStyle name="Comma 13 3 3 2 2 4" xfId="39116" xr:uid="{00000000-0005-0000-0000-00006C030000}"/>
    <cellStyle name="Comma 13 3 3 2 3" xfId="14096" xr:uid="{00000000-0005-0000-0000-00006D030000}"/>
    <cellStyle name="Comma 13 3 3 2 4" xfId="24105" xr:uid="{00000000-0005-0000-0000-00006E030000}"/>
    <cellStyle name="Comma 13 3 3 2 5" xfId="34116" xr:uid="{00000000-0005-0000-0000-00006F030000}"/>
    <cellStyle name="Comma 13 3 3 3" xfId="6590" xr:uid="{00000000-0005-0000-0000-000070030000}"/>
    <cellStyle name="Comma 13 3 3 3 2" xfId="16596" xr:uid="{00000000-0005-0000-0000-000071030000}"/>
    <cellStyle name="Comma 13 3 3 3 3" xfId="26605" xr:uid="{00000000-0005-0000-0000-000072030000}"/>
    <cellStyle name="Comma 13 3 3 3 4" xfId="36616" xr:uid="{00000000-0005-0000-0000-000073030000}"/>
    <cellStyle name="Comma 13 3 3 4" xfId="11596" xr:uid="{00000000-0005-0000-0000-000074030000}"/>
    <cellStyle name="Comma 13 3 3 5" xfId="21605" xr:uid="{00000000-0005-0000-0000-000075030000}"/>
    <cellStyle name="Comma 13 3 3 6" xfId="31616" xr:uid="{00000000-0005-0000-0000-000076030000}"/>
    <cellStyle name="Comma 13 3 4" xfId="2840" xr:uid="{00000000-0005-0000-0000-000077030000}"/>
    <cellStyle name="Comma 13 3 4 2" xfId="7843" xr:uid="{00000000-0005-0000-0000-000078030000}"/>
    <cellStyle name="Comma 13 3 4 2 2" xfId="17849" xr:uid="{00000000-0005-0000-0000-000079030000}"/>
    <cellStyle name="Comma 13 3 4 2 3" xfId="27858" xr:uid="{00000000-0005-0000-0000-00007A030000}"/>
    <cellStyle name="Comma 13 3 4 2 4" xfId="37869" xr:uid="{00000000-0005-0000-0000-00007B030000}"/>
    <cellStyle name="Comma 13 3 4 3" xfId="12849" xr:uid="{00000000-0005-0000-0000-00007C030000}"/>
    <cellStyle name="Comma 13 3 4 4" xfId="22858" xr:uid="{00000000-0005-0000-0000-00007D030000}"/>
    <cellStyle name="Comma 13 3 4 5" xfId="32869" xr:uid="{00000000-0005-0000-0000-00007E030000}"/>
    <cellStyle name="Comma 13 3 5" xfId="5343" xr:uid="{00000000-0005-0000-0000-00007F030000}"/>
    <cellStyle name="Comma 13 3 5 2" xfId="15349" xr:uid="{00000000-0005-0000-0000-000080030000}"/>
    <cellStyle name="Comma 13 3 5 3" xfId="25358" xr:uid="{00000000-0005-0000-0000-000081030000}"/>
    <cellStyle name="Comma 13 3 5 4" xfId="35369" xr:uid="{00000000-0005-0000-0000-000082030000}"/>
    <cellStyle name="Comma 13 3 6" xfId="10349" xr:uid="{00000000-0005-0000-0000-000083030000}"/>
    <cellStyle name="Comma 13 3 7" xfId="20358" xr:uid="{00000000-0005-0000-0000-000084030000}"/>
    <cellStyle name="Comma 13 3 8" xfId="30369" xr:uid="{00000000-0005-0000-0000-000085030000}"/>
    <cellStyle name="Comma 13 4" xfId="576" xr:uid="{00000000-0005-0000-0000-000086030000}"/>
    <cellStyle name="Comma 13 4 2" xfId="1824" xr:uid="{00000000-0005-0000-0000-000087030000}"/>
    <cellStyle name="Comma 13 4 2 2" xfId="4324" xr:uid="{00000000-0005-0000-0000-000088030000}"/>
    <cellStyle name="Comma 13 4 2 2 2" xfId="9327" xr:uid="{00000000-0005-0000-0000-000089030000}"/>
    <cellStyle name="Comma 13 4 2 2 2 2" xfId="19333" xr:uid="{00000000-0005-0000-0000-00008A030000}"/>
    <cellStyle name="Comma 13 4 2 2 2 3" xfId="29342" xr:uid="{00000000-0005-0000-0000-00008B030000}"/>
    <cellStyle name="Comma 13 4 2 2 2 4" xfId="39353" xr:uid="{00000000-0005-0000-0000-00008C030000}"/>
    <cellStyle name="Comma 13 4 2 2 3" xfId="14333" xr:uid="{00000000-0005-0000-0000-00008D030000}"/>
    <cellStyle name="Comma 13 4 2 2 4" xfId="24342" xr:uid="{00000000-0005-0000-0000-00008E030000}"/>
    <cellStyle name="Comma 13 4 2 2 5" xfId="34353" xr:uid="{00000000-0005-0000-0000-00008F030000}"/>
    <cellStyle name="Comma 13 4 2 3" xfId="6827" xr:uid="{00000000-0005-0000-0000-000090030000}"/>
    <cellStyle name="Comma 13 4 2 3 2" xfId="16833" xr:uid="{00000000-0005-0000-0000-000091030000}"/>
    <cellStyle name="Comma 13 4 2 3 3" xfId="26842" xr:uid="{00000000-0005-0000-0000-000092030000}"/>
    <cellStyle name="Comma 13 4 2 3 4" xfId="36853" xr:uid="{00000000-0005-0000-0000-000093030000}"/>
    <cellStyle name="Comma 13 4 2 4" xfId="11833" xr:uid="{00000000-0005-0000-0000-000094030000}"/>
    <cellStyle name="Comma 13 4 2 5" xfId="21842" xr:uid="{00000000-0005-0000-0000-000095030000}"/>
    <cellStyle name="Comma 13 4 2 6" xfId="31853" xr:uid="{00000000-0005-0000-0000-000096030000}"/>
    <cellStyle name="Comma 13 4 3" xfId="3077" xr:uid="{00000000-0005-0000-0000-000097030000}"/>
    <cellStyle name="Comma 13 4 3 2" xfId="8080" xr:uid="{00000000-0005-0000-0000-000098030000}"/>
    <cellStyle name="Comma 13 4 3 2 2" xfId="18086" xr:uid="{00000000-0005-0000-0000-000099030000}"/>
    <cellStyle name="Comma 13 4 3 2 3" xfId="28095" xr:uid="{00000000-0005-0000-0000-00009A030000}"/>
    <cellStyle name="Comma 13 4 3 2 4" xfId="38106" xr:uid="{00000000-0005-0000-0000-00009B030000}"/>
    <cellStyle name="Comma 13 4 3 3" xfId="13086" xr:uid="{00000000-0005-0000-0000-00009C030000}"/>
    <cellStyle name="Comma 13 4 3 4" xfId="23095" xr:uid="{00000000-0005-0000-0000-00009D030000}"/>
    <cellStyle name="Comma 13 4 3 5" xfId="33106" xr:uid="{00000000-0005-0000-0000-00009E030000}"/>
    <cellStyle name="Comma 13 4 4" xfId="5580" xr:uid="{00000000-0005-0000-0000-00009F030000}"/>
    <cellStyle name="Comma 13 4 4 2" xfId="15586" xr:uid="{00000000-0005-0000-0000-0000A0030000}"/>
    <cellStyle name="Comma 13 4 4 3" xfId="25595" xr:uid="{00000000-0005-0000-0000-0000A1030000}"/>
    <cellStyle name="Comma 13 4 4 4" xfId="35606" xr:uid="{00000000-0005-0000-0000-0000A2030000}"/>
    <cellStyle name="Comma 13 4 5" xfId="10586" xr:uid="{00000000-0005-0000-0000-0000A3030000}"/>
    <cellStyle name="Comma 13 4 6" xfId="20595" xr:uid="{00000000-0005-0000-0000-0000A4030000}"/>
    <cellStyle name="Comma 13 4 7" xfId="30606" xr:uid="{00000000-0005-0000-0000-0000A5030000}"/>
    <cellStyle name="Comma 13 5" xfId="813" xr:uid="{00000000-0005-0000-0000-0000A6030000}"/>
    <cellStyle name="Comma 13 5 2" xfId="2061" xr:uid="{00000000-0005-0000-0000-0000A7030000}"/>
    <cellStyle name="Comma 13 5 2 2" xfId="4561" xr:uid="{00000000-0005-0000-0000-0000A8030000}"/>
    <cellStyle name="Comma 13 5 2 2 2" xfId="9564" xr:uid="{00000000-0005-0000-0000-0000A9030000}"/>
    <cellStyle name="Comma 13 5 2 2 2 2" xfId="19570" xr:uid="{00000000-0005-0000-0000-0000AA030000}"/>
    <cellStyle name="Comma 13 5 2 2 2 3" xfId="29579" xr:uid="{00000000-0005-0000-0000-0000AB030000}"/>
    <cellStyle name="Comma 13 5 2 2 2 4" xfId="39590" xr:uid="{00000000-0005-0000-0000-0000AC030000}"/>
    <cellStyle name="Comma 13 5 2 2 3" xfId="14570" xr:uid="{00000000-0005-0000-0000-0000AD030000}"/>
    <cellStyle name="Comma 13 5 2 2 4" xfId="24579" xr:uid="{00000000-0005-0000-0000-0000AE030000}"/>
    <cellStyle name="Comma 13 5 2 2 5" xfId="34590" xr:uid="{00000000-0005-0000-0000-0000AF030000}"/>
    <cellStyle name="Comma 13 5 2 3" xfId="7064" xr:uid="{00000000-0005-0000-0000-0000B0030000}"/>
    <cellStyle name="Comma 13 5 2 3 2" xfId="17070" xr:uid="{00000000-0005-0000-0000-0000B1030000}"/>
    <cellStyle name="Comma 13 5 2 3 3" xfId="27079" xr:uid="{00000000-0005-0000-0000-0000B2030000}"/>
    <cellStyle name="Comma 13 5 2 3 4" xfId="37090" xr:uid="{00000000-0005-0000-0000-0000B3030000}"/>
    <cellStyle name="Comma 13 5 2 4" xfId="12070" xr:uid="{00000000-0005-0000-0000-0000B4030000}"/>
    <cellStyle name="Comma 13 5 2 5" xfId="22079" xr:uid="{00000000-0005-0000-0000-0000B5030000}"/>
    <cellStyle name="Comma 13 5 2 6" xfId="32090" xr:uid="{00000000-0005-0000-0000-0000B6030000}"/>
    <cellStyle name="Comma 13 5 3" xfId="3314" xr:uid="{00000000-0005-0000-0000-0000B7030000}"/>
    <cellStyle name="Comma 13 5 3 2" xfId="8317" xr:uid="{00000000-0005-0000-0000-0000B8030000}"/>
    <cellStyle name="Comma 13 5 3 2 2" xfId="18323" xr:uid="{00000000-0005-0000-0000-0000B9030000}"/>
    <cellStyle name="Comma 13 5 3 2 3" xfId="28332" xr:uid="{00000000-0005-0000-0000-0000BA030000}"/>
    <cellStyle name="Comma 13 5 3 2 4" xfId="38343" xr:uid="{00000000-0005-0000-0000-0000BB030000}"/>
    <cellStyle name="Comma 13 5 3 3" xfId="13323" xr:uid="{00000000-0005-0000-0000-0000BC030000}"/>
    <cellStyle name="Comma 13 5 3 4" xfId="23332" xr:uid="{00000000-0005-0000-0000-0000BD030000}"/>
    <cellStyle name="Comma 13 5 3 5" xfId="33343" xr:uid="{00000000-0005-0000-0000-0000BE030000}"/>
    <cellStyle name="Comma 13 5 4" xfId="5817" xr:uid="{00000000-0005-0000-0000-0000BF030000}"/>
    <cellStyle name="Comma 13 5 4 2" xfId="15823" xr:uid="{00000000-0005-0000-0000-0000C0030000}"/>
    <cellStyle name="Comma 13 5 4 3" xfId="25832" xr:uid="{00000000-0005-0000-0000-0000C1030000}"/>
    <cellStyle name="Comma 13 5 4 4" xfId="35843" xr:uid="{00000000-0005-0000-0000-0000C2030000}"/>
    <cellStyle name="Comma 13 5 5" xfId="10823" xr:uid="{00000000-0005-0000-0000-0000C3030000}"/>
    <cellStyle name="Comma 13 5 6" xfId="20832" xr:uid="{00000000-0005-0000-0000-0000C4030000}"/>
    <cellStyle name="Comma 13 5 7" xfId="30843" xr:uid="{00000000-0005-0000-0000-0000C5030000}"/>
    <cellStyle name="Comma 13 6" xfId="1348" xr:uid="{00000000-0005-0000-0000-0000C6030000}"/>
    <cellStyle name="Comma 13 6 2" xfId="3848" xr:uid="{00000000-0005-0000-0000-0000C7030000}"/>
    <cellStyle name="Comma 13 6 2 2" xfId="8851" xr:uid="{00000000-0005-0000-0000-0000C8030000}"/>
    <cellStyle name="Comma 13 6 2 2 2" xfId="18857" xr:uid="{00000000-0005-0000-0000-0000C9030000}"/>
    <cellStyle name="Comma 13 6 2 2 3" xfId="28866" xr:uid="{00000000-0005-0000-0000-0000CA030000}"/>
    <cellStyle name="Comma 13 6 2 2 4" xfId="38877" xr:uid="{00000000-0005-0000-0000-0000CB030000}"/>
    <cellStyle name="Comma 13 6 2 3" xfId="13857" xr:uid="{00000000-0005-0000-0000-0000CC030000}"/>
    <cellStyle name="Comma 13 6 2 4" xfId="23866" xr:uid="{00000000-0005-0000-0000-0000CD030000}"/>
    <cellStyle name="Comma 13 6 2 5" xfId="33877" xr:uid="{00000000-0005-0000-0000-0000CE030000}"/>
    <cellStyle name="Comma 13 6 3" xfId="6351" xr:uid="{00000000-0005-0000-0000-0000CF030000}"/>
    <cellStyle name="Comma 13 6 3 2" xfId="16357" xr:uid="{00000000-0005-0000-0000-0000D0030000}"/>
    <cellStyle name="Comma 13 6 3 3" xfId="26366" xr:uid="{00000000-0005-0000-0000-0000D1030000}"/>
    <cellStyle name="Comma 13 6 3 4" xfId="36377" xr:uid="{00000000-0005-0000-0000-0000D2030000}"/>
    <cellStyle name="Comma 13 6 4" xfId="11357" xr:uid="{00000000-0005-0000-0000-0000D3030000}"/>
    <cellStyle name="Comma 13 6 5" xfId="21366" xr:uid="{00000000-0005-0000-0000-0000D4030000}"/>
    <cellStyle name="Comma 13 6 6" xfId="31377" xr:uid="{00000000-0005-0000-0000-0000D5030000}"/>
    <cellStyle name="Comma 13 7" xfId="2601" xr:uid="{00000000-0005-0000-0000-0000D6030000}"/>
    <cellStyle name="Comma 13 7 2" xfId="7604" xr:uid="{00000000-0005-0000-0000-0000D7030000}"/>
    <cellStyle name="Comma 13 7 2 2" xfId="17610" xr:uid="{00000000-0005-0000-0000-0000D8030000}"/>
    <cellStyle name="Comma 13 7 2 3" xfId="27619" xr:uid="{00000000-0005-0000-0000-0000D9030000}"/>
    <cellStyle name="Comma 13 7 2 4" xfId="37630" xr:uid="{00000000-0005-0000-0000-0000DA030000}"/>
    <cellStyle name="Comma 13 7 3" xfId="12610" xr:uid="{00000000-0005-0000-0000-0000DB030000}"/>
    <cellStyle name="Comma 13 7 4" xfId="22619" xr:uid="{00000000-0005-0000-0000-0000DC030000}"/>
    <cellStyle name="Comma 13 7 5" xfId="32630" xr:uid="{00000000-0005-0000-0000-0000DD030000}"/>
    <cellStyle name="Comma 13 8" xfId="5104" xr:uid="{00000000-0005-0000-0000-0000DE030000}"/>
    <cellStyle name="Comma 13 8 2" xfId="15110" xr:uid="{00000000-0005-0000-0000-0000DF030000}"/>
    <cellStyle name="Comma 13 8 3" xfId="25119" xr:uid="{00000000-0005-0000-0000-0000E0030000}"/>
    <cellStyle name="Comma 13 8 4" xfId="35130" xr:uid="{00000000-0005-0000-0000-0000E1030000}"/>
    <cellStyle name="Comma 13 9" xfId="10110" xr:uid="{00000000-0005-0000-0000-0000E2030000}"/>
    <cellStyle name="Comma 14" xfId="159" xr:uid="{00000000-0005-0000-0000-0000E3030000}"/>
    <cellStyle name="Comma 15" xfId="282" xr:uid="{00000000-0005-0000-0000-0000E4030000}"/>
    <cellStyle name="Comma 16" xfId="276" xr:uid="{00000000-0005-0000-0000-0000E5030000}"/>
    <cellStyle name="Comma 16 2" xfId="992" xr:uid="{00000000-0005-0000-0000-0000E6030000}"/>
    <cellStyle name="Comma 16 2 2" xfId="2240" xr:uid="{00000000-0005-0000-0000-0000E7030000}"/>
    <cellStyle name="Comma 16 2 2 2" xfId="4740" xr:uid="{00000000-0005-0000-0000-0000E8030000}"/>
    <cellStyle name="Comma 16 2 2 2 2" xfId="9743" xr:uid="{00000000-0005-0000-0000-0000E9030000}"/>
    <cellStyle name="Comma 16 2 2 2 2 2" xfId="19749" xr:uid="{00000000-0005-0000-0000-0000EA030000}"/>
    <cellStyle name="Comma 16 2 2 2 2 3" xfId="29758" xr:uid="{00000000-0005-0000-0000-0000EB030000}"/>
    <cellStyle name="Comma 16 2 2 2 2 4" xfId="39769" xr:uid="{00000000-0005-0000-0000-0000EC030000}"/>
    <cellStyle name="Comma 16 2 2 2 3" xfId="14749" xr:uid="{00000000-0005-0000-0000-0000ED030000}"/>
    <cellStyle name="Comma 16 2 2 2 4" xfId="24758" xr:uid="{00000000-0005-0000-0000-0000EE030000}"/>
    <cellStyle name="Comma 16 2 2 2 5" xfId="34769" xr:uid="{00000000-0005-0000-0000-0000EF030000}"/>
    <cellStyle name="Comma 16 2 2 3" xfId="7243" xr:uid="{00000000-0005-0000-0000-0000F0030000}"/>
    <cellStyle name="Comma 16 2 2 3 2" xfId="17249" xr:uid="{00000000-0005-0000-0000-0000F1030000}"/>
    <cellStyle name="Comma 16 2 2 3 3" xfId="27258" xr:uid="{00000000-0005-0000-0000-0000F2030000}"/>
    <cellStyle name="Comma 16 2 2 3 4" xfId="37269" xr:uid="{00000000-0005-0000-0000-0000F3030000}"/>
    <cellStyle name="Comma 16 2 2 4" xfId="12249" xr:uid="{00000000-0005-0000-0000-0000F4030000}"/>
    <cellStyle name="Comma 16 2 2 5" xfId="22258" xr:uid="{00000000-0005-0000-0000-0000F5030000}"/>
    <cellStyle name="Comma 16 2 2 6" xfId="32269" xr:uid="{00000000-0005-0000-0000-0000F6030000}"/>
    <cellStyle name="Comma 16 2 3" xfId="3493" xr:uid="{00000000-0005-0000-0000-0000F7030000}"/>
    <cellStyle name="Comma 16 2 3 2" xfId="8496" xr:uid="{00000000-0005-0000-0000-0000F8030000}"/>
    <cellStyle name="Comma 16 2 3 2 2" xfId="18502" xr:uid="{00000000-0005-0000-0000-0000F9030000}"/>
    <cellStyle name="Comma 16 2 3 2 3" xfId="28511" xr:uid="{00000000-0005-0000-0000-0000FA030000}"/>
    <cellStyle name="Comma 16 2 3 2 4" xfId="38522" xr:uid="{00000000-0005-0000-0000-0000FB030000}"/>
    <cellStyle name="Comma 16 2 3 3" xfId="13502" xr:uid="{00000000-0005-0000-0000-0000FC030000}"/>
    <cellStyle name="Comma 16 2 3 4" xfId="23511" xr:uid="{00000000-0005-0000-0000-0000FD030000}"/>
    <cellStyle name="Comma 16 2 3 5" xfId="33522" xr:uid="{00000000-0005-0000-0000-0000FE030000}"/>
    <cellStyle name="Comma 16 2 4" xfId="5996" xr:uid="{00000000-0005-0000-0000-0000FF030000}"/>
    <cellStyle name="Comma 16 2 4 2" xfId="16002" xr:uid="{00000000-0005-0000-0000-000000040000}"/>
    <cellStyle name="Comma 16 2 4 3" xfId="26011" xr:uid="{00000000-0005-0000-0000-000001040000}"/>
    <cellStyle name="Comma 16 2 4 4" xfId="36022" xr:uid="{00000000-0005-0000-0000-000002040000}"/>
    <cellStyle name="Comma 16 2 5" xfId="11002" xr:uid="{00000000-0005-0000-0000-000003040000}"/>
    <cellStyle name="Comma 16 2 6" xfId="21011" xr:uid="{00000000-0005-0000-0000-000004040000}"/>
    <cellStyle name="Comma 16 2 7" xfId="31022" xr:uid="{00000000-0005-0000-0000-000005040000}"/>
    <cellStyle name="Comma 16 3" xfId="1527" xr:uid="{00000000-0005-0000-0000-000006040000}"/>
    <cellStyle name="Comma 16 3 2" xfId="4027" xr:uid="{00000000-0005-0000-0000-000007040000}"/>
    <cellStyle name="Comma 16 3 2 2" xfId="9030" xr:uid="{00000000-0005-0000-0000-000008040000}"/>
    <cellStyle name="Comma 16 3 2 2 2" xfId="19036" xr:uid="{00000000-0005-0000-0000-000009040000}"/>
    <cellStyle name="Comma 16 3 2 2 3" xfId="29045" xr:uid="{00000000-0005-0000-0000-00000A040000}"/>
    <cellStyle name="Comma 16 3 2 2 4" xfId="39056" xr:uid="{00000000-0005-0000-0000-00000B040000}"/>
    <cellStyle name="Comma 16 3 2 3" xfId="14036" xr:uid="{00000000-0005-0000-0000-00000C040000}"/>
    <cellStyle name="Comma 16 3 2 4" xfId="24045" xr:uid="{00000000-0005-0000-0000-00000D040000}"/>
    <cellStyle name="Comma 16 3 2 5" xfId="34056" xr:uid="{00000000-0005-0000-0000-00000E040000}"/>
    <cellStyle name="Comma 16 3 3" xfId="6530" xr:uid="{00000000-0005-0000-0000-00000F040000}"/>
    <cellStyle name="Comma 16 3 3 2" xfId="16536" xr:uid="{00000000-0005-0000-0000-000010040000}"/>
    <cellStyle name="Comma 16 3 3 3" xfId="26545" xr:uid="{00000000-0005-0000-0000-000011040000}"/>
    <cellStyle name="Comma 16 3 3 4" xfId="36556" xr:uid="{00000000-0005-0000-0000-000012040000}"/>
    <cellStyle name="Comma 16 3 4" xfId="11536" xr:uid="{00000000-0005-0000-0000-000013040000}"/>
    <cellStyle name="Comma 16 3 5" xfId="21545" xr:uid="{00000000-0005-0000-0000-000014040000}"/>
    <cellStyle name="Comma 16 3 6" xfId="31556" xr:uid="{00000000-0005-0000-0000-000015040000}"/>
    <cellStyle name="Comma 16 4" xfId="2780" xr:uid="{00000000-0005-0000-0000-000016040000}"/>
    <cellStyle name="Comma 16 4 2" xfId="7783" xr:uid="{00000000-0005-0000-0000-000017040000}"/>
    <cellStyle name="Comma 16 4 2 2" xfId="17789" xr:uid="{00000000-0005-0000-0000-000018040000}"/>
    <cellStyle name="Comma 16 4 2 3" xfId="27798" xr:uid="{00000000-0005-0000-0000-000019040000}"/>
    <cellStyle name="Comma 16 4 2 4" xfId="37809" xr:uid="{00000000-0005-0000-0000-00001A040000}"/>
    <cellStyle name="Comma 16 4 3" xfId="12789" xr:uid="{00000000-0005-0000-0000-00001B040000}"/>
    <cellStyle name="Comma 16 4 4" xfId="22798" xr:uid="{00000000-0005-0000-0000-00001C040000}"/>
    <cellStyle name="Comma 16 4 5" xfId="32809" xr:uid="{00000000-0005-0000-0000-00001D040000}"/>
    <cellStyle name="Comma 16 5" xfId="5283" xr:uid="{00000000-0005-0000-0000-00001E040000}"/>
    <cellStyle name="Comma 16 5 2" xfId="15289" xr:uid="{00000000-0005-0000-0000-00001F040000}"/>
    <cellStyle name="Comma 16 5 3" xfId="25298" xr:uid="{00000000-0005-0000-0000-000020040000}"/>
    <cellStyle name="Comma 16 5 4" xfId="35309" xr:uid="{00000000-0005-0000-0000-000021040000}"/>
    <cellStyle name="Comma 16 6" xfId="10289" xr:uid="{00000000-0005-0000-0000-000022040000}"/>
    <cellStyle name="Comma 16 7" xfId="20298" xr:uid="{00000000-0005-0000-0000-000023040000}"/>
    <cellStyle name="Comma 16 8" xfId="30309" xr:uid="{00000000-0005-0000-0000-000024040000}"/>
    <cellStyle name="Comma 17" xfId="2537" xr:uid="{00000000-0005-0000-0000-000025040000}"/>
    <cellStyle name="Comma 17 2" xfId="5037" xr:uid="{00000000-0005-0000-0000-000026040000}"/>
    <cellStyle name="Comma 17 2 2" xfId="10040" xr:uid="{00000000-0005-0000-0000-000027040000}"/>
    <cellStyle name="Comma 17 2 2 2" xfId="20046" xr:uid="{00000000-0005-0000-0000-000028040000}"/>
    <cellStyle name="Comma 17 2 2 3" xfId="30055" xr:uid="{00000000-0005-0000-0000-000029040000}"/>
    <cellStyle name="Comma 17 2 2 4" xfId="40066" xr:uid="{00000000-0005-0000-0000-00002A040000}"/>
    <cellStyle name="Comma 17 2 3" xfId="15046" xr:uid="{00000000-0005-0000-0000-00002B040000}"/>
    <cellStyle name="Comma 17 2 4" xfId="25055" xr:uid="{00000000-0005-0000-0000-00002C040000}"/>
    <cellStyle name="Comma 17 2 5" xfId="35066" xr:uid="{00000000-0005-0000-0000-00002D040000}"/>
    <cellStyle name="Comma 17 3" xfId="7540" xr:uid="{00000000-0005-0000-0000-00002E040000}"/>
    <cellStyle name="Comma 17 3 2" xfId="17546" xr:uid="{00000000-0005-0000-0000-00002F040000}"/>
    <cellStyle name="Comma 17 3 3" xfId="27555" xr:uid="{00000000-0005-0000-0000-000030040000}"/>
    <cellStyle name="Comma 17 3 4" xfId="37566" xr:uid="{00000000-0005-0000-0000-000031040000}"/>
    <cellStyle name="Comma 17 4" xfId="12546" xr:uid="{00000000-0005-0000-0000-000032040000}"/>
    <cellStyle name="Comma 17 5" xfId="22555" xr:uid="{00000000-0005-0000-0000-000033040000}"/>
    <cellStyle name="Comma 17 6" xfId="32566" xr:uid="{00000000-0005-0000-0000-000034040000}"/>
    <cellStyle name="Comma 18" xfId="2540" xr:uid="{00000000-0005-0000-0000-000035040000}"/>
    <cellStyle name="Comma 18 2" xfId="7543" xr:uid="{00000000-0005-0000-0000-000036040000}"/>
    <cellStyle name="Comma 18 2 2" xfId="17549" xr:uid="{00000000-0005-0000-0000-000037040000}"/>
    <cellStyle name="Comma 18 2 3" xfId="27558" xr:uid="{00000000-0005-0000-0000-000038040000}"/>
    <cellStyle name="Comma 18 2 4" xfId="37569" xr:uid="{00000000-0005-0000-0000-000039040000}"/>
    <cellStyle name="Comma 18 3" xfId="12549" xr:uid="{00000000-0005-0000-0000-00003A040000}"/>
    <cellStyle name="Comma 18 4" xfId="22558" xr:uid="{00000000-0005-0000-0000-00003B040000}"/>
    <cellStyle name="Comma 18 5" xfId="32569" xr:uid="{00000000-0005-0000-0000-00003C040000}"/>
    <cellStyle name="Comma 19" xfId="5041" xr:uid="{00000000-0005-0000-0000-00003D040000}"/>
    <cellStyle name="Comma 2" xfId="15" xr:uid="{00000000-0005-0000-0000-00003E040000}"/>
    <cellStyle name="Comma 2 10" xfId="756" xr:uid="{00000000-0005-0000-0000-00003F040000}"/>
    <cellStyle name="Comma 2 10 2" xfId="2004" xr:uid="{00000000-0005-0000-0000-000040040000}"/>
    <cellStyle name="Comma 2 10 2 2" xfId="4504" xr:uid="{00000000-0005-0000-0000-000041040000}"/>
    <cellStyle name="Comma 2 10 2 2 2" xfId="9507" xr:uid="{00000000-0005-0000-0000-000042040000}"/>
    <cellStyle name="Comma 2 10 2 2 2 2" xfId="19513" xr:uid="{00000000-0005-0000-0000-000043040000}"/>
    <cellStyle name="Comma 2 10 2 2 2 3" xfId="29522" xr:uid="{00000000-0005-0000-0000-000044040000}"/>
    <cellStyle name="Comma 2 10 2 2 2 4" xfId="39533" xr:uid="{00000000-0005-0000-0000-000045040000}"/>
    <cellStyle name="Comma 2 10 2 2 3" xfId="14513" xr:uid="{00000000-0005-0000-0000-000046040000}"/>
    <cellStyle name="Comma 2 10 2 2 4" xfId="24522" xr:uid="{00000000-0005-0000-0000-000047040000}"/>
    <cellStyle name="Comma 2 10 2 2 5" xfId="34533" xr:uid="{00000000-0005-0000-0000-000048040000}"/>
    <cellStyle name="Comma 2 10 2 3" xfId="7007" xr:uid="{00000000-0005-0000-0000-000049040000}"/>
    <cellStyle name="Comma 2 10 2 3 2" xfId="17013" xr:uid="{00000000-0005-0000-0000-00004A040000}"/>
    <cellStyle name="Comma 2 10 2 3 3" xfId="27022" xr:uid="{00000000-0005-0000-0000-00004B040000}"/>
    <cellStyle name="Comma 2 10 2 3 4" xfId="37033" xr:uid="{00000000-0005-0000-0000-00004C040000}"/>
    <cellStyle name="Comma 2 10 2 4" xfId="12013" xr:uid="{00000000-0005-0000-0000-00004D040000}"/>
    <cellStyle name="Comma 2 10 2 5" xfId="22022" xr:uid="{00000000-0005-0000-0000-00004E040000}"/>
    <cellStyle name="Comma 2 10 2 6" xfId="32033" xr:uid="{00000000-0005-0000-0000-00004F040000}"/>
    <cellStyle name="Comma 2 10 3" xfId="3257" xr:uid="{00000000-0005-0000-0000-000050040000}"/>
    <cellStyle name="Comma 2 10 3 2" xfId="8260" xr:uid="{00000000-0005-0000-0000-000051040000}"/>
    <cellStyle name="Comma 2 10 3 2 2" xfId="18266" xr:uid="{00000000-0005-0000-0000-000052040000}"/>
    <cellStyle name="Comma 2 10 3 2 3" xfId="28275" xr:uid="{00000000-0005-0000-0000-000053040000}"/>
    <cellStyle name="Comma 2 10 3 2 4" xfId="38286" xr:uid="{00000000-0005-0000-0000-000054040000}"/>
    <cellStyle name="Comma 2 10 3 3" xfId="13266" xr:uid="{00000000-0005-0000-0000-000055040000}"/>
    <cellStyle name="Comma 2 10 3 4" xfId="23275" xr:uid="{00000000-0005-0000-0000-000056040000}"/>
    <cellStyle name="Comma 2 10 3 5" xfId="33286" xr:uid="{00000000-0005-0000-0000-000057040000}"/>
    <cellStyle name="Comma 2 10 4" xfId="5760" xr:uid="{00000000-0005-0000-0000-000058040000}"/>
    <cellStyle name="Comma 2 10 4 2" xfId="15766" xr:uid="{00000000-0005-0000-0000-000059040000}"/>
    <cellStyle name="Comma 2 10 4 3" xfId="25775" xr:uid="{00000000-0005-0000-0000-00005A040000}"/>
    <cellStyle name="Comma 2 10 4 4" xfId="35786" xr:uid="{00000000-0005-0000-0000-00005B040000}"/>
    <cellStyle name="Comma 2 10 5" xfId="10766" xr:uid="{00000000-0005-0000-0000-00005C040000}"/>
    <cellStyle name="Comma 2 10 6" xfId="20775" xr:uid="{00000000-0005-0000-0000-00005D040000}"/>
    <cellStyle name="Comma 2 10 7" xfId="30786" xr:uid="{00000000-0005-0000-0000-00005E040000}"/>
    <cellStyle name="Comma 2 11" xfId="1232" xr:uid="{00000000-0005-0000-0000-00005F040000}"/>
    <cellStyle name="Comma 2 11 2" xfId="2480" xr:uid="{00000000-0005-0000-0000-000060040000}"/>
    <cellStyle name="Comma 2 11 2 2" xfId="4980" xr:uid="{00000000-0005-0000-0000-000061040000}"/>
    <cellStyle name="Comma 2 11 2 2 2" xfId="9983" xr:uid="{00000000-0005-0000-0000-000062040000}"/>
    <cellStyle name="Comma 2 11 2 2 2 2" xfId="19989" xr:uid="{00000000-0005-0000-0000-000063040000}"/>
    <cellStyle name="Comma 2 11 2 2 2 3" xfId="29998" xr:uid="{00000000-0005-0000-0000-000064040000}"/>
    <cellStyle name="Comma 2 11 2 2 2 4" xfId="40009" xr:uid="{00000000-0005-0000-0000-000065040000}"/>
    <cellStyle name="Comma 2 11 2 2 3" xfId="14989" xr:uid="{00000000-0005-0000-0000-000066040000}"/>
    <cellStyle name="Comma 2 11 2 2 4" xfId="24998" xr:uid="{00000000-0005-0000-0000-000067040000}"/>
    <cellStyle name="Comma 2 11 2 2 5" xfId="35009" xr:uid="{00000000-0005-0000-0000-000068040000}"/>
    <cellStyle name="Comma 2 11 2 3" xfId="7483" xr:uid="{00000000-0005-0000-0000-000069040000}"/>
    <cellStyle name="Comma 2 11 2 3 2" xfId="17489" xr:uid="{00000000-0005-0000-0000-00006A040000}"/>
    <cellStyle name="Comma 2 11 2 3 3" xfId="27498" xr:uid="{00000000-0005-0000-0000-00006B040000}"/>
    <cellStyle name="Comma 2 11 2 3 4" xfId="37509" xr:uid="{00000000-0005-0000-0000-00006C040000}"/>
    <cellStyle name="Comma 2 11 2 4" xfId="12489" xr:uid="{00000000-0005-0000-0000-00006D040000}"/>
    <cellStyle name="Comma 2 11 2 5" xfId="22498" xr:uid="{00000000-0005-0000-0000-00006E040000}"/>
    <cellStyle name="Comma 2 11 2 6" xfId="32509" xr:uid="{00000000-0005-0000-0000-00006F040000}"/>
    <cellStyle name="Comma 2 11 3" xfId="3733" xr:uid="{00000000-0005-0000-0000-000070040000}"/>
    <cellStyle name="Comma 2 11 3 2" xfId="8736" xr:uid="{00000000-0005-0000-0000-000071040000}"/>
    <cellStyle name="Comma 2 11 3 2 2" xfId="18742" xr:uid="{00000000-0005-0000-0000-000072040000}"/>
    <cellStyle name="Comma 2 11 3 2 3" xfId="28751" xr:uid="{00000000-0005-0000-0000-000073040000}"/>
    <cellStyle name="Comma 2 11 3 2 4" xfId="38762" xr:uid="{00000000-0005-0000-0000-000074040000}"/>
    <cellStyle name="Comma 2 11 3 3" xfId="13742" xr:uid="{00000000-0005-0000-0000-000075040000}"/>
    <cellStyle name="Comma 2 11 3 4" xfId="23751" xr:uid="{00000000-0005-0000-0000-000076040000}"/>
    <cellStyle name="Comma 2 11 3 5" xfId="33762" xr:uid="{00000000-0005-0000-0000-000077040000}"/>
    <cellStyle name="Comma 2 11 4" xfId="6236" xr:uid="{00000000-0005-0000-0000-000078040000}"/>
    <cellStyle name="Comma 2 11 4 2" xfId="16242" xr:uid="{00000000-0005-0000-0000-000079040000}"/>
    <cellStyle name="Comma 2 11 4 3" xfId="26251" xr:uid="{00000000-0005-0000-0000-00007A040000}"/>
    <cellStyle name="Comma 2 11 4 4" xfId="36262" xr:uid="{00000000-0005-0000-0000-00007B040000}"/>
    <cellStyle name="Comma 2 11 5" xfId="11242" xr:uid="{00000000-0005-0000-0000-00007C040000}"/>
    <cellStyle name="Comma 2 11 6" xfId="21251" xr:uid="{00000000-0005-0000-0000-00007D040000}"/>
    <cellStyle name="Comma 2 11 7" xfId="31262" xr:uid="{00000000-0005-0000-0000-00007E040000}"/>
    <cellStyle name="Comma 2 12" xfId="1291" xr:uid="{00000000-0005-0000-0000-00007F040000}"/>
    <cellStyle name="Comma 2 12 2" xfId="3791" xr:uid="{00000000-0005-0000-0000-000080040000}"/>
    <cellStyle name="Comma 2 12 2 2" xfId="8794" xr:uid="{00000000-0005-0000-0000-000081040000}"/>
    <cellStyle name="Comma 2 12 2 2 2" xfId="18800" xr:uid="{00000000-0005-0000-0000-000082040000}"/>
    <cellStyle name="Comma 2 12 2 2 3" xfId="28809" xr:uid="{00000000-0005-0000-0000-000083040000}"/>
    <cellStyle name="Comma 2 12 2 2 4" xfId="38820" xr:uid="{00000000-0005-0000-0000-000084040000}"/>
    <cellStyle name="Comma 2 12 2 3" xfId="13800" xr:uid="{00000000-0005-0000-0000-000085040000}"/>
    <cellStyle name="Comma 2 12 2 4" xfId="23809" xr:uid="{00000000-0005-0000-0000-000086040000}"/>
    <cellStyle name="Comma 2 12 2 5" xfId="33820" xr:uid="{00000000-0005-0000-0000-000087040000}"/>
    <cellStyle name="Comma 2 12 3" xfId="6294" xr:uid="{00000000-0005-0000-0000-000088040000}"/>
    <cellStyle name="Comma 2 12 3 2" xfId="16300" xr:uid="{00000000-0005-0000-0000-000089040000}"/>
    <cellStyle name="Comma 2 12 3 3" xfId="26309" xr:uid="{00000000-0005-0000-0000-00008A040000}"/>
    <cellStyle name="Comma 2 12 3 4" xfId="36320" xr:uid="{00000000-0005-0000-0000-00008B040000}"/>
    <cellStyle name="Comma 2 12 4" xfId="11300" xr:uid="{00000000-0005-0000-0000-00008C040000}"/>
    <cellStyle name="Comma 2 12 5" xfId="21309" xr:uid="{00000000-0005-0000-0000-00008D040000}"/>
    <cellStyle name="Comma 2 12 6" xfId="31320" xr:uid="{00000000-0005-0000-0000-00008E040000}"/>
    <cellStyle name="Comma 2 13" xfId="2544" xr:uid="{00000000-0005-0000-0000-00008F040000}"/>
    <cellStyle name="Comma 2 13 2" xfId="7547" xr:uid="{00000000-0005-0000-0000-000090040000}"/>
    <cellStyle name="Comma 2 13 2 2" xfId="17553" xr:uid="{00000000-0005-0000-0000-000091040000}"/>
    <cellStyle name="Comma 2 13 2 3" xfId="27562" xr:uid="{00000000-0005-0000-0000-000092040000}"/>
    <cellStyle name="Comma 2 13 2 4" xfId="37573" xr:uid="{00000000-0005-0000-0000-000093040000}"/>
    <cellStyle name="Comma 2 13 3" xfId="12553" xr:uid="{00000000-0005-0000-0000-000094040000}"/>
    <cellStyle name="Comma 2 13 4" xfId="22562" xr:uid="{00000000-0005-0000-0000-000095040000}"/>
    <cellStyle name="Comma 2 13 5" xfId="32573" xr:uid="{00000000-0005-0000-0000-000096040000}"/>
    <cellStyle name="Comma 2 14" xfId="5047" xr:uid="{00000000-0005-0000-0000-000097040000}"/>
    <cellStyle name="Comma 2 14 2" xfId="15053" xr:uid="{00000000-0005-0000-0000-000098040000}"/>
    <cellStyle name="Comma 2 14 3" xfId="25062" xr:uid="{00000000-0005-0000-0000-000099040000}"/>
    <cellStyle name="Comma 2 14 4" xfId="35073" xr:uid="{00000000-0005-0000-0000-00009A040000}"/>
    <cellStyle name="Comma 2 15" xfId="10053" xr:uid="{00000000-0005-0000-0000-00009B040000}"/>
    <cellStyle name="Comma 2 16" xfId="20062" xr:uid="{00000000-0005-0000-0000-00009C040000}"/>
    <cellStyle name="Comma 2 17" xfId="30073" xr:uid="{00000000-0005-0000-0000-00009D040000}"/>
    <cellStyle name="Comma 2 2" xfId="35" xr:uid="{00000000-0005-0000-0000-00009E040000}"/>
    <cellStyle name="Comma 2 2 10" xfId="1297" xr:uid="{00000000-0005-0000-0000-00009F040000}"/>
    <cellStyle name="Comma 2 2 10 2" xfId="3797" xr:uid="{00000000-0005-0000-0000-0000A0040000}"/>
    <cellStyle name="Comma 2 2 10 2 2" xfId="8800" xr:uid="{00000000-0005-0000-0000-0000A1040000}"/>
    <cellStyle name="Comma 2 2 10 2 2 2" xfId="18806" xr:uid="{00000000-0005-0000-0000-0000A2040000}"/>
    <cellStyle name="Comma 2 2 10 2 2 3" xfId="28815" xr:uid="{00000000-0005-0000-0000-0000A3040000}"/>
    <cellStyle name="Comma 2 2 10 2 2 4" xfId="38826" xr:uid="{00000000-0005-0000-0000-0000A4040000}"/>
    <cellStyle name="Comma 2 2 10 2 3" xfId="13806" xr:uid="{00000000-0005-0000-0000-0000A5040000}"/>
    <cellStyle name="Comma 2 2 10 2 4" xfId="23815" xr:uid="{00000000-0005-0000-0000-0000A6040000}"/>
    <cellStyle name="Comma 2 2 10 2 5" xfId="33826" xr:uid="{00000000-0005-0000-0000-0000A7040000}"/>
    <cellStyle name="Comma 2 2 10 3" xfId="6300" xr:uid="{00000000-0005-0000-0000-0000A8040000}"/>
    <cellStyle name="Comma 2 2 10 3 2" xfId="16306" xr:uid="{00000000-0005-0000-0000-0000A9040000}"/>
    <cellStyle name="Comma 2 2 10 3 3" xfId="26315" xr:uid="{00000000-0005-0000-0000-0000AA040000}"/>
    <cellStyle name="Comma 2 2 10 3 4" xfId="36326" xr:uid="{00000000-0005-0000-0000-0000AB040000}"/>
    <cellStyle name="Comma 2 2 10 4" xfId="11306" xr:uid="{00000000-0005-0000-0000-0000AC040000}"/>
    <cellStyle name="Comma 2 2 10 5" xfId="21315" xr:uid="{00000000-0005-0000-0000-0000AD040000}"/>
    <cellStyle name="Comma 2 2 10 6" xfId="31326" xr:uid="{00000000-0005-0000-0000-0000AE040000}"/>
    <cellStyle name="Comma 2 2 11" xfId="2550" xr:uid="{00000000-0005-0000-0000-0000AF040000}"/>
    <cellStyle name="Comma 2 2 11 2" xfId="7553" xr:uid="{00000000-0005-0000-0000-0000B0040000}"/>
    <cellStyle name="Comma 2 2 11 2 2" xfId="17559" xr:uid="{00000000-0005-0000-0000-0000B1040000}"/>
    <cellStyle name="Comma 2 2 11 2 3" xfId="27568" xr:uid="{00000000-0005-0000-0000-0000B2040000}"/>
    <cellStyle name="Comma 2 2 11 2 4" xfId="37579" xr:uid="{00000000-0005-0000-0000-0000B3040000}"/>
    <cellStyle name="Comma 2 2 11 3" xfId="12559" xr:uid="{00000000-0005-0000-0000-0000B4040000}"/>
    <cellStyle name="Comma 2 2 11 4" xfId="22568" xr:uid="{00000000-0005-0000-0000-0000B5040000}"/>
    <cellStyle name="Comma 2 2 11 5" xfId="32579" xr:uid="{00000000-0005-0000-0000-0000B6040000}"/>
    <cellStyle name="Comma 2 2 12" xfId="5053" xr:uid="{00000000-0005-0000-0000-0000B7040000}"/>
    <cellStyle name="Comma 2 2 12 2" xfId="15059" xr:uid="{00000000-0005-0000-0000-0000B8040000}"/>
    <cellStyle name="Comma 2 2 12 3" xfId="25068" xr:uid="{00000000-0005-0000-0000-0000B9040000}"/>
    <cellStyle name="Comma 2 2 12 4" xfId="35079" xr:uid="{00000000-0005-0000-0000-0000BA040000}"/>
    <cellStyle name="Comma 2 2 13" xfId="10059" xr:uid="{00000000-0005-0000-0000-0000BB040000}"/>
    <cellStyle name="Comma 2 2 14" xfId="20068" xr:uid="{00000000-0005-0000-0000-0000BC040000}"/>
    <cellStyle name="Comma 2 2 15" xfId="30079" xr:uid="{00000000-0005-0000-0000-0000BD040000}"/>
    <cellStyle name="Comma 2 2 2" xfId="49" xr:uid="{00000000-0005-0000-0000-0000BE040000}"/>
    <cellStyle name="Comma 2 2 2 10" xfId="2562" xr:uid="{00000000-0005-0000-0000-0000BF040000}"/>
    <cellStyle name="Comma 2 2 2 10 2" xfId="7565" xr:uid="{00000000-0005-0000-0000-0000C0040000}"/>
    <cellStyle name="Comma 2 2 2 10 2 2" xfId="17571" xr:uid="{00000000-0005-0000-0000-0000C1040000}"/>
    <cellStyle name="Comma 2 2 2 10 2 3" xfId="27580" xr:uid="{00000000-0005-0000-0000-0000C2040000}"/>
    <cellStyle name="Comma 2 2 2 10 2 4" xfId="37591" xr:uid="{00000000-0005-0000-0000-0000C3040000}"/>
    <cellStyle name="Comma 2 2 2 10 3" xfId="12571" xr:uid="{00000000-0005-0000-0000-0000C4040000}"/>
    <cellStyle name="Comma 2 2 2 10 4" xfId="22580" xr:uid="{00000000-0005-0000-0000-0000C5040000}"/>
    <cellStyle name="Comma 2 2 2 10 5" xfId="32591" xr:uid="{00000000-0005-0000-0000-0000C6040000}"/>
    <cellStyle name="Comma 2 2 2 11" xfId="5065" xr:uid="{00000000-0005-0000-0000-0000C7040000}"/>
    <cellStyle name="Comma 2 2 2 11 2" xfId="15071" xr:uid="{00000000-0005-0000-0000-0000C8040000}"/>
    <cellStyle name="Comma 2 2 2 11 3" xfId="25080" xr:uid="{00000000-0005-0000-0000-0000C9040000}"/>
    <cellStyle name="Comma 2 2 2 11 4" xfId="35091" xr:uid="{00000000-0005-0000-0000-0000CA040000}"/>
    <cellStyle name="Comma 2 2 2 12" xfId="10071" xr:uid="{00000000-0005-0000-0000-0000CB040000}"/>
    <cellStyle name="Comma 2 2 2 13" xfId="20080" xr:uid="{00000000-0005-0000-0000-0000CC040000}"/>
    <cellStyle name="Comma 2 2 2 14" xfId="30091" xr:uid="{00000000-0005-0000-0000-0000CD040000}"/>
    <cellStyle name="Comma 2 2 2 2" xfId="81" xr:uid="{00000000-0005-0000-0000-0000CE040000}"/>
    <cellStyle name="Comma 2 2 2 2 10" xfId="5095" xr:uid="{00000000-0005-0000-0000-0000CF040000}"/>
    <cellStyle name="Comma 2 2 2 2 10 2" xfId="15101" xr:uid="{00000000-0005-0000-0000-0000D0040000}"/>
    <cellStyle name="Comma 2 2 2 2 10 3" xfId="25110" xr:uid="{00000000-0005-0000-0000-0000D1040000}"/>
    <cellStyle name="Comma 2 2 2 2 10 4" xfId="35121" xr:uid="{00000000-0005-0000-0000-0000D2040000}"/>
    <cellStyle name="Comma 2 2 2 2 11" xfId="10101" xr:uid="{00000000-0005-0000-0000-0000D3040000}"/>
    <cellStyle name="Comma 2 2 2 2 12" xfId="20110" xr:uid="{00000000-0005-0000-0000-0000D4040000}"/>
    <cellStyle name="Comma 2 2 2 2 13" xfId="30121" xr:uid="{00000000-0005-0000-0000-0000D5040000}"/>
    <cellStyle name="Comma 2 2 2 2 2" xfId="145" xr:uid="{00000000-0005-0000-0000-0000D6040000}"/>
    <cellStyle name="Comma 2 2 2 2 2 10" xfId="20170" xr:uid="{00000000-0005-0000-0000-0000D7040000}"/>
    <cellStyle name="Comma 2 2 2 2 2 11" xfId="30181" xr:uid="{00000000-0005-0000-0000-0000D8040000}"/>
    <cellStyle name="Comma 2 2 2 2 2 2" xfId="267" xr:uid="{00000000-0005-0000-0000-0000D9040000}"/>
    <cellStyle name="Comma 2 2 2 2 2 2 10" xfId="30300" xr:uid="{00000000-0005-0000-0000-0000DA040000}"/>
    <cellStyle name="Comma 2 2 2 2 2 2 2" xfId="509" xr:uid="{00000000-0005-0000-0000-0000DB040000}"/>
    <cellStyle name="Comma 2 2 2 2 2 2 2 2" xfId="1222" xr:uid="{00000000-0005-0000-0000-0000DC040000}"/>
    <cellStyle name="Comma 2 2 2 2 2 2 2 2 2" xfId="2470" xr:uid="{00000000-0005-0000-0000-0000DD040000}"/>
    <cellStyle name="Comma 2 2 2 2 2 2 2 2 2 2" xfId="4970" xr:uid="{00000000-0005-0000-0000-0000DE040000}"/>
    <cellStyle name="Comma 2 2 2 2 2 2 2 2 2 2 2" xfId="9973" xr:uid="{00000000-0005-0000-0000-0000DF040000}"/>
    <cellStyle name="Comma 2 2 2 2 2 2 2 2 2 2 2 2" xfId="19979" xr:uid="{00000000-0005-0000-0000-0000E0040000}"/>
    <cellStyle name="Comma 2 2 2 2 2 2 2 2 2 2 2 3" xfId="29988" xr:uid="{00000000-0005-0000-0000-0000E1040000}"/>
    <cellStyle name="Comma 2 2 2 2 2 2 2 2 2 2 2 4" xfId="39999" xr:uid="{00000000-0005-0000-0000-0000E2040000}"/>
    <cellStyle name="Comma 2 2 2 2 2 2 2 2 2 2 3" xfId="14979" xr:uid="{00000000-0005-0000-0000-0000E3040000}"/>
    <cellStyle name="Comma 2 2 2 2 2 2 2 2 2 2 4" xfId="24988" xr:uid="{00000000-0005-0000-0000-0000E4040000}"/>
    <cellStyle name="Comma 2 2 2 2 2 2 2 2 2 2 5" xfId="34999" xr:uid="{00000000-0005-0000-0000-0000E5040000}"/>
    <cellStyle name="Comma 2 2 2 2 2 2 2 2 2 3" xfId="7473" xr:uid="{00000000-0005-0000-0000-0000E6040000}"/>
    <cellStyle name="Comma 2 2 2 2 2 2 2 2 2 3 2" xfId="17479" xr:uid="{00000000-0005-0000-0000-0000E7040000}"/>
    <cellStyle name="Comma 2 2 2 2 2 2 2 2 2 3 3" xfId="27488" xr:uid="{00000000-0005-0000-0000-0000E8040000}"/>
    <cellStyle name="Comma 2 2 2 2 2 2 2 2 2 3 4" xfId="37499" xr:uid="{00000000-0005-0000-0000-0000E9040000}"/>
    <cellStyle name="Comma 2 2 2 2 2 2 2 2 2 4" xfId="12479" xr:uid="{00000000-0005-0000-0000-0000EA040000}"/>
    <cellStyle name="Comma 2 2 2 2 2 2 2 2 2 5" xfId="22488" xr:uid="{00000000-0005-0000-0000-0000EB040000}"/>
    <cellStyle name="Comma 2 2 2 2 2 2 2 2 2 6" xfId="32499" xr:uid="{00000000-0005-0000-0000-0000EC040000}"/>
    <cellStyle name="Comma 2 2 2 2 2 2 2 2 3" xfId="3723" xr:uid="{00000000-0005-0000-0000-0000ED040000}"/>
    <cellStyle name="Comma 2 2 2 2 2 2 2 2 3 2" xfId="8726" xr:uid="{00000000-0005-0000-0000-0000EE040000}"/>
    <cellStyle name="Comma 2 2 2 2 2 2 2 2 3 2 2" xfId="18732" xr:uid="{00000000-0005-0000-0000-0000EF040000}"/>
    <cellStyle name="Comma 2 2 2 2 2 2 2 2 3 2 3" xfId="28741" xr:uid="{00000000-0005-0000-0000-0000F0040000}"/>
    <cellStyle name="Comma 2 2 2 2 2 2 2 2 3 2 4" xfId="38752" xr:uid="{00000000-0005-0000-0000-0000F1040000}"/>
    <cellStyle name="Comma 2 2 2 2 2 2 2 2 3 3" xfId="13732" xr:uid="{00000000-0005-0000-0000-0000F2040000}"/>
    <cellStyle name="Comma 2 2 2 2 2 2 2 2 3 4" xfId="23741" xr:uid="{00000000-0005-0000-0000-0000F3040000}"/>
    <cellStyle name="Comma 2 2 2 2 2 2 2 2 3 5" xfId="33752" xr:uid="{00000000-0005-0000-0000-0000F4040000}"/>
    <cellStyle name="Comma 2 2 2 2 2 2 2 2 4" xfId="6226" xr:uid="{00000000-0005-0000-0000-0000F5040000}"/>
    <cellStyle name="Comma 2 2 2 2 2 2 2 2 4 2" xfId="16232" xr:uid="{00000000-0005-0000-0000-0000F6040000}"/>
    <cellStyle name="Comma 2 2 2 2 2 2 2 2 4 3" xfId="26241" xr:uid="{00000000-0005-0000-0000-0000F7040000}"/>
    <cellStyle name="Comma 2 2 2 2 2 2 2 2 4 4" xfId="36252" xr:uid="{00000000-0005-0000-0000-0000F8040000}"/>
    <cellStyle name="Comma 2 2 2 2 2 2 2 2 5" xfId="11232" xr:uid="{00000000-0005-0000-0000-0000F9040000}"/>
    <cellStyle name="Comma 2 2 2 2 2 2 2 2 6" xfId="21241" xr:uid="{00000000-0005-0000-0000-0000FA040000}"/>
    <cellStyle name="Comma 2 2 2 2 2 2 2 2 7" xfId="31252" xr:uid="{00000000-0005-0000-0000-0000FB040000}"/>
    <cellStyle name="Comma 2 2 2 2 2 2 2 3" xfId="1757" xr:uid="{00000000-0005-0000-0000-0000FC040000}"/>
    <cellStyle name="Comma 2 2 2 2 2 2 2 3 2" xfId="4257" xr:uid="{00000000-0005-0000-0000-0000FD040000}"/>
    <cellStyle name="Comma 2 2 2 2 2 2 2 3 2 2" xfId="9260" xr:uid="{00000000-0005-0000-0000-0000FE040000}"/>
    <cellStyle name="Comma 2 2 2 2 2 2 2 3 2 2 2" xfId="19266" xr:uid="{00000000-0005-0000-0000-0000FF040000}"/>
    <cellStyle name="Comma 2 2 2 2 2 2 2 3 2 2 3" xfId="29275" xr:uid="{00000000-0005-0000-0000-000000050000}"/>
    <cellStyle name="Comma 2 2 2 2 2 2 2 3 2 2 4" xfId="39286" xr:uid="{00000000-0005-0000-0000-000001050000}"/>
    <cellStyle name="Comma 2 2 2 2 2 2 2 3 2 3" xfId="14266" xr:uid="{00000000-0005-0000-0000-000002050000}"/>
    <cellStyle name="Comma 2 2 2 2 2 2 2 3 2 4" xfId="24275" xr:uid="{00000000-0005-0000-0000-000003050000}"/>
    <cellStyle name="Comma 2 2 2 2 2 2 2 3 2 5" xfId="34286" xr:uid="{00000000-0005-0000-0000-000004050000}"/>
    <cellStyle name="Comma 2 2 2 2 2 2 2 3 3" xfId="6760" xr:uid="{00000000-0005-0000-0000-000005050000}"/>
    <cellStyle name="Comma 2 2 2 2 2 2 2 3 3 2" xfId="16766" xr:uid="{00000000-0005-0000-0000-000006050000}"/>
    <cellStyle name="Comma 2 2 2 2 2 2 2 3 3 3" xfId="26775" xr:uid="{00000000-0005-0000-0000-000007050000}"/>
    <cellStyle name="Comma 2 2 2 2 2 2 2 3 3 4" xfId="36786" xr:uid="{00000000-0005-0000-0000-000008050000}"/>
    <cellStyle name="Comma 2 2 2 2 2 2 2 3 4" xfId="11766" xr:uid="{00000000-0005-0000-0000-000009050000}"/>
    <cellStyle name="Comma 2 2 2 2 2 2 2 3 5" xfId="21775" xr:uid="{00000000-0005-0000-0000-00000A050000}"/>
    <cellStyle name="Comma 2 2 2 2 2 2 2 3 6" xfId="31786" xr:uid="{00000000-0005-0000-0000-00000B050000}"/>
    <cellStyle name="Comma 2 2 2 2 2 2 2 4" xfId="3010" xr:uid="{00000000-0005-0000-0000-00000C050000}"/>
    <cellStyle name="Comma 2 2 2 2 2 2 2 4 2" xfId="8013" xr:uid="{00000000-0005-0000-0000-00000D050000}"/>
    <cellStyle name="Comma 2 2 2 2 2 2 2 4 2 2" xfId="18019" xr:uid="{00000000-0005-0000-0000-00000E050000}"/>
    <cellStyle name="Comma 2 2 2 2 2 2 2 4 2 3" xfId="28028" xr:uid="{00000000-0005-0000-0000-00000F050000}"/>
    <cellStyle name="Comma 2 2 2 2 2 2 2 4 2 4" xfId="38039" xr:uid="{00000000-0005-0000-0000-000010050000}"/>
    <cellStyle name="Comma 2 2 2 2 2 2 2 4 3" xfId="13019" xr:uid="{00000000-0005-0000-0000-000011050000}"/>
    <cellStyle name="Comma 2 2 2 2 2 2 2 4 4" xfId="23028" xr:uid="{00000000-0005-0000-0000-000012050000}"/>
    <cellStyle name="Comma 2 2 2 2 2 2 2 4 5" xfId="33039" xr:uid="{00000000-0005-0000-0000-000013050000}"/>
    <cellStyle name="Comma 2 2 2 2 2 2 2 5" xfId="5513" xr:uid="{00000000-0005-0000-0000-000014050000}"/>
    <cellStyle name="Comma 2 2 2 2 2 2 2 5 2" xfId="15519" xr:uid="{00000000-0005-0000-0000-000015050000}"/>
    <cellStyle name="Comma 2 2 2 2 2 2 2 5 3" xfId="25528" xr:uid="{00000000-0005-0000-0000-000016050000}"/>
    <cellStyle name="Comma 2 2 2 2 2 2 2 5 4" xfId="35539" xr:uid="{00000000-0005-0000-0000-000017050000}"/>
    <cellStyle name="Comma 2 2 2 2 2 2 2 6" xfId="10519" xr:uid="{00000000-0005-0000-0000-000018050000}"/>
    <cellStyle name="Comma 2 2 2 2 2 2 2 7" xfId="20528" xr:uid="{00000000-0005-0000-0000-000019050000}"/>
    <cellStyle name="Comma 2 2 2 2 2 2 2 8" xfId="30539" xr:uid="{00000000-0005-0000-0000-00001A050000}"/>
    <cellStyle name="Comma 2 2 2 2 2 2 3" xfId="746" xr:uid="{00000000-0005-0000-0000-00001B050000}"/>
    <cellStyle name="Comma 2 2 2 2 2 2 3 2" xfId="1994" xr:uid="{00000000-0005-0000-0000-00001C050000}"/>
    <cellStyle name="Comma 2 2 2 2 2 2 3 2 2" xfId="4494" xr:uid="{00000000-0005-0000-0000-00001D050000}"/>
    <cellStyle name="Comma 2 2 2 2 2 2 3 2 2 2" xfId="9497" xr:uid="{00000000-0005-0000-0000-00001E050000}"/>
    <cellStyle name="Comma 2 2 2 2 2 2 3 2 2 2 2" xfId="19503" xr:uid="{00000000-0005-0000-0000-00001F050000}"/>
    <cellStyle name="Comma 2 2 2 2 2 2 3 2 2 2 3" xfId="29512" xr:uid="{00000000-0005-0000-0000-000020050000}"/>
    <cellStyle name="Comma 2 2 2 2 2 2 3 2 2 2 4" xfId="39523" xr:uid="{00000000-0005-0000-0000-000021050000}"/>
    <cellStyle name="Comma 2 2 2 2 2 2 3 2 2 3" xfId="14503" xr:uid="{00000000-0005-0000-0000-000022050000}"/>
    <cellStyle name="Comma 2 2 2 2 2 2 3 2 2 4" xfId="24512" xr:uid="{00000000-0005-0000-0000-000023050000}"/>
    <cellStyle name="Comma 2 2 2 2 2 2 3 2 2 5" xfId="34523" xr:uid="{00000000-0005-0000-0000-000024050000}"/>
    <cellStyle name="Comma 2 2 2 2 2 2 3 2 3" xfId="6997" xr:uid="{00000000-0005-0000-0000-000025050000}"/>
    <cellStyle name="Comma 2 2 2 2 2 2 3 2 3 2" xfId="17003" xr:uid="{00000000-0005-0000-0000-000026050000}"/>
    <cellStyle name="Comma 2 2 2 2 2 2 3 2 3 3" xfId="27012" xr:uid="{00000000-0005-0000-0000-000027050000}"/>
    <cellStyle name="Comma 2 2 2 2 2 2 3 2 3 4" xfId="37023" xr:uid="{00000000-0005-0000-0000-000028050000}"/>
    <cellStyle name="Comma 2 2 2 2 2 2 3 2 4" xfId="12003" xr:uid="{00000000-0005-0000-0000-000029050000}"/>
    <cellStyle name="Comma 2 2 2 2 2 2 3 2 5" xfId="22012" xr:uid="{00000000-0005-0000-0000-00002A050000}"/>
    <cellStyle name="Comma 2 2 2 2 2 2 3 2 6" xfId="32023" xr:uid="{00000000-0005-0000-0000-00002B050000}"/>
    <cellStyle name="Comma 2 2 2 2 2 2 3 3" xfId="3247" xr:uid="{00000000-0005-0000-0000-00002C050000}"/>
    <cellStyle name="Comma 2 2 2 2 2 2 3 3 2" xfId="8250" xr:uid="{00000000-0005-0000-0000-00002D050000}"/>
    <cellStyle name="Comma 2 2 2 2 2 2 3 3 2 2" xfId="18256" xr:uid="{00000000-0005-0000-0000-00002E050000}"/>
    <cellStyle name="Comma 2 2 2 2 2 2 3 3 2 3" xfId="28265" xr:uid="{00000000-0005-0000-0000-00002F050000}"/>
    <cellStyle name="Comma 2 2 2 2 2 2 3 3 2 4" xfId="38276" xr:uid="{00000000-0005-0000-0000-000030050000}"/>
    <cellStyle name="Comma 2 2 2 2 2 2 3 3 3" xfId="13256" xr:uid="{00000000-0005-0000-0000-000031050000}"/>
    <cellStyle name="Comma 2 2 2 2 2 2 3 3 4" xfId="23265" xr:uid="{00000000-0005-0000-0000-000032050000}"/>
    <cellStyle name="Comma 2 2 2 2 2 2 3 3 5" xfId="33276" xr:uid="{00000000-0005-0000-0000-000033050000}"/>
    <cellStyle name="Comma 2 2 2 2 2 2 3 4" xfId="5750" xr:uid="{00000000-0005-0000-0000-000034050000}"/>
    <cellStyle name="Comma 2 2 2 2 2 2 3 4 2" xfId="15756" xr:uid="{00000000-0005-0000-0000-000035050000}"/>
    <cellStyle name="Comma 2 2 2 2 2 2 3 4 3" xfId="25765" xr:uid="{00000000-0005-0000-0000-000036050000}"/>
    <cellStyle name="Comma 2 2 2 2 2 2 3 4 4" xfId="35776" xr:uid="{00000000-0005-0000-0000-000037050000}"/>
    <cellStyle name="Comma 2 2 2 2 2 2 3 5" xfId="10756" xr:uid="{00000000-0005-0000-0000-000038050000}"/>
    <cellStyle name="Comma 2 2 2 2 2 2 3 6" xfId="20765" xr:uid="{00000000-0005-0000-0000-000039050000}"/>
    <cellStyle name="Comma 2 2 2 2 2 2 3 7" xfId="30776" xr:uid="{00000000-0005-0000-0000-00003A050000}"/>
    <cellStyle name="Comma 2 2 2 2 2 2 4" xfId="983" xr:uid="{00000000-0005-0000-0000-00003B050000}"/>
    <cellStyle name="Comma 2 2 2 2 2 2 4 2" xfId="2231" xr:uid="{00000000-0005-0000-0000-00003C050000}"/>
    <cellStyle name="Comma 2 2 2 2 2 2 4 2 2" xfId="4731" xr:uid="{00000000-0005-0000-0000-00003D050000}"/>
    <cellStyle name="Comma 2 2 2 2 2 2 4 2 2 2" xfId="9734" xr:uid="{00000000-0005-0000-0000-00003E050000}"/>
    <cellStyle name="Comma 2 2 2 2 2 2 4 2 2 2 2" xfId="19740" xr:uid="{00000000-0005-0000-0000-00003F050000}"/>
    <cellStyle name="Comma 2 2 2 2 2 2 4 2 2 2 3" xfId="29749" xr:uid="{00000000-0005-0000-0000-000040050000}"/>
    <cellStyle name="Comma 2 2 2 2 2 2 4 2 2 2 4" xfId="39760" xr:uid="{00000000-0005-0000-0000-000041050000}"/>
    <cellStyle name="Comma 2 2 2 2 2 2 4 2 2 3" xfId="14740" xr:uid="{00000000-0005-0000-0000-000042050000}"/>
    <cellStyle name="Comma 2 2 2 2 2 2 4 2 2 4" xfId="24749" xr:uid="{00000000-0005-0000-0000-000043050000}"/>
    <cellStyle name="Comma 2 2 2 2 2 2 4 2 2 5" xfId="34760" xr:uid="{00000000-0005-0000-0000-000044050000}"/>
    <cellStyle name="Comma 2 2 2 2 2 2 4 2 3" xfId="7234" xr:uid="{00000000-0005-0000-0000-000045050000}"/>
    <cellStyle name="Comma 2 2 2 2 2 2 4 2 3 2" xfId="17240" xr:uid="{00000000-0005-0000-0000-000046050000}"/>
    <cellStyle name="Comma 2 2 2 2 2 2 4 2 3 3" xfId="27249" xr:uid="{00000000-0005-0000-0000-000047050000}"/>
    <cellStyle name="Comma 2 2 2 2 2 2 4 2 3 4" xfId="37260" xr:uid="{00000000-0005-0000-0000-000048050000}"/>
    <cellStyle name="Comma 2 2 2 2 2 2 4 2 4" xfId="12240" xr:uid="{00000000-0005-0000-0000-000049050000}"/>
    <cellStyle name="Comma 2 2 2 2 2 2 4 2 5" xfId="22249" xr:uid="{00000000-0005-0000-0000-00004A050000}"/>
    <cellStyle name="Comma 2 2 2 2 2 2 4 2 6" xfId="32260" xr:uid="{00000000-0005-0000-0000-00004B050000}"/>
    <cellStyle name="Comma 2 2 2 2 2 2 4 3" xfId="3484" xr:uid="{00000000-0005-0000-0000-00004C050000}"/>
    <cellStyle name="Comma 2 2 2 2 2 2 4 3 2" xfId="8487" xr:uid="{00000000-0005-0000-0000-00004D050000}"/>
    <cellStyle name="Comma 2 2 2 2 2 2 4 3 2 2" xfId="18493" xr:uid="{00000000-0005-0000-0000-00004E050000}"/>
    <cellStyle name="Comma 2 2 2 2 2 2 4 3 2 3" xfId="28502" xr:uid="{00000000-0005-0000-0000-00004F050000}"/>
    <cellStyle name="Comma 2 2 2 2 2 2 4 3 2 4" xfId="38513" xr:uid="{00000000-0005-0000-0000-000050050000}"/>
    <cellStyle name="Comma 2 2 2 2 2 2 4 3 3" xfId="13493" xr:uid="{00000000-0005-0000-0000-000051050000}"/>
    <cellStyle name="Comma 2 2 2 2 2 2 4 3 4" xfId="23502" xr:uid="{00000000-0005-0000-0000-000052050000}"/>
    <cellStyle name="Comma 2 2 2 2 2 2 4 3 5" xfId="33513" xr:uid="{00000000-0005-0000-0000-000053050000}"/>
    <cellStyle name="Comma 2 2 2 2 2 2 4 4" xfId="5987" xr:uid="{00000000-0005-0000-0000-000054050000}"/>
    <cellStyle name="Comma 2 2 2 2 2 2 4 4 2" xfId="15993" xr:uid="{00000000-0005-0000-0000-000055050000}"/>
    <cellStyle name="Comma 2 2 2 2 2 2 4 4 3" xfId="26002" xr:uid="{00000000-0005-0000-0000-000056050000}"/>
    <cellStyle name="Comma 2 2 2 2 2 2 4 4 4" xfId="36013" xr:uid="{00000000-0005-0000-0000-000057050000}"/>
    <cellStyle name="Comma 2 2 2 2 2 2 4 5" xfId="10993" xr:uid="{00000000-0005-0000-0000-000058050000}"/>
    <cellStyle name="Comma 2 2 2 2 2 2 4 6" xfId="21002" xr:uid="{00000000-0005-0000-0000-000059050000}"/>
    <cellStyle name="Comma 2 2 2 2 2 2 4 7" xfId="31013" xr:uid="{00000000-0005-0000-0000-00005A050000}"/>
    <cellStyle name="Comma 2 2 2 2 2 2 5" xfId="1518" xr:uid="{00000000-0005-0000-0000-00005B050000}"/>
    <cellStyle name="Comma 2 2 2 2 2 2 5 2" xfId="4018" xr:uid="{00000000-0005-0000-0000-00005C050000}"/>
    <cellStyle name="Comma 2 2 2 2 2 2 5 2 2" xfId="9021" xr:uid="{00000000-0005-0000-0000-00005D050000}"/>
    <cellStyle name="Comma 2 2 2 2 2 2 5 2 2 2" xfId="19027" xr:uid="{00000000-0005-0000-0000-00005E050000}"/>
    <cellStyle name="Comma 2 2 2 2 2 2 5 2 2 3" xfId="29036" xr:uid="{00000000-0005-0000-0000-00005F050000}"/>
    <cellStyle name="Comma 2 2 2 2 2 2 5 2 2 4" xfId="39047" xr:uid="{00000000-0005-0000-0000-000060050000}"/>
    <cellStyle name="Comma 2 2 2 2 2 2 5 2 3" xfId="14027" xr:uid="{00000000-0005-0000-0000-000061050000}"/>
    <cellStyle name="Comma 2 2 2 2 2 2 5 2 4" xfId="24036" xr:uid="{00000000-0005-0000-0000-000062050000}"/>
    <cellStyle name="Comma 2 2 2 2 2 2 5 2 5" xfId="34047" xr:uid="{00000000-0005-0000-0000-000063050000}"/>
    <cellStyle name="Comma 2 2 2 2 2 2 5 3" xfId="6521" xr:uid="{00000000-0005-0000-0000-000064050000}"/>
    <cellStyle name="Comma 2 2 2 2 2 2 5 3 2" xfId="16527" xr:uid="{00000000-0005-0000-0000-000065050000}"/>
    <cellStyle name="Comma 2 2 2 2 2 2 5 3 3" xfId="26536" xr:uid="{00000000-0005-0000-0000-000066050000}"/>
    <cellStyle name="Comma 2 2 2 2 2 2 5 3 4" xfId="36547" xr:uid="{00000000-0005-0000-0000-000067050000}"/>
    <cellStyle name="Comma 2 2 2 2 2 2 5 4" xfId="11527" xr:uid="{00000000-0005-0000-0000-000068050000}"/>
    <cellStyle name="Comma 2 2 2 2 2 2 5 5" xfId="21536" xr:uid="{00000000-0005-0000-0000-000069050000}"/>
    <cellStyle name="Comma 2 2 2 2 2 2 5 6" xfId="31547" xr:uid="{00000000-0005-0000-0000-00006A050000}"/>
    <cellStyle name="Comma 2 2 2 2 2 2 6" xfId="2771" xr:uid="{00000000-0005-0000-0000-00006B050000}"/>
    <cellStyle name="Comma 2 2 2 2 2 2 6 2" xfId="7774" xr:uid="{00000000-0005-0000-0000-00006C050000}"/>
    <cellStyle name="Comma 2 2 2 2 2 2 6 2 2" xfId="17780" xr:uid="{00000000-0005-0000-0000-00006D050000}"/>
    <cellStyle name="Comma 2 2 2 2 2 2 6 2 3" xfId="27789" xr:uid="{00000000-0005-0000-0000-00006E050000}"/>
    <cellStyle name="Comma 2 2 2 2 2 2 6 2 4" xfId="37800" xr:uid="{00000000-0005-0000-0000-00006F050000}"/>
    <cellStyle name="Comma 2 2 2 2 2 2 6 3" xfId="12780" xr:uid="{00000000-0005-0000-0000-000070050000}"/>
    <cellStyle name="Comma 2 2 2 2 2 2 6 4" xfId="22789" xr:uid="{00000000-0005-0000-0000-000071050000}"/>
    <cellStyle name="Comma 2 2 2 2 2 2 6 5" xfId="32800" xr:uid="{00000000-0005-0000-0000-000072050000}"/>
    <cellStyle name="Comma 2 2 2 2 2 2 7" xfId="5274" xr:uid="{00000000-0005-0000-0000-000073050000}"/>
    <cellStyle name="Comma 2 2 2 2 2 2 7 2" xfId="15280" xr:uid="{00000000-0005-0000-0000-000074050000}"/>
    <cellStyle name="Comma 2 2 2 2 2 2 7 3" xfId="25289" xr:uid="{00000000-0005-0000-0000-000075050000}"/>
    <cellStyle name="Comma 2 2 2 2 2 2 7 4" xfId="35300" xr:uid="{00000000-0005-0000-0000-000076050000}"/>
    <cellStyle name="Comma 2 2 2 2 2 2 8" xfId="10280" xr:uid="{00000000-0005-0000-0000-000077050000}"/>
    <cellStyle name="Comma 2 2 2 2 2 2 9" xfId="20289" xr:uid="{00000000-0005-0000-0000-000078050000}"/>
    <cellStyle name="Comma 2 2 2 2 2 3" xfId="390" xr:uid="{00000000-0005-0000-0000-000079050000}"/>
    <cellStyle name="Comma 2 2 2 2 2 3 2" xfId="1103" xr:uid="{00000000-0005-0000-0000-00007A050000}"/>
    <cellStyle name="Comma 2 2 2 2 2 3 2 2" xfId="2351" xr:uid="{00000000-0005-0000-0000-00007B050000}"/>
    <cellStyle name="Comma 2 2 2 2 2 3 2 2 2" xfId="4851" xr:uid="{00000000-0005-0000-0000-00007C050000}"/>
    <cellStyle name="Comma 2 2 2 2 2 3 2 2 2 2" xfId="9854" xr:uid="{00000000-0005-0000-0000-00007D050000}"/>
    <cellStyle name="Comma 2 2 2 2 2 3 2 2 2 2 2" xfId="19860" xr:uid="{00000000-0005-0000-0000-00007E050000}"/>
    <cellStyle name="Comma 2 2 2 2 2 3 2 2 2 2 3" xfId="29869" xr:uid="{00000000-0005-0000-0000-00007F050000}"/>
    <cellStyle name="Comma 2 2 2 2 2 3 2 2 2 2 4" xfId="39880" xr:uid="{00000000-0005-0000-0000-000080050000}"/>
    <cellStyle name="Comma 2 2 2 2 2 3 2 2 2 3" xfId="14860" xr:uid="{00000000-0005-0000-0000-000081050000}"/>
    <cellStyle name="Comma 2 2 2 2 2 3 2 2 2 4" xfId="24869" xr:uid="{00000000-0005-0000-0000-000082050000}"/>
    <cellStyle name="Comma 2 2 2 2 2 3 2 2 2 5" xfId="34880" xr:uid="{00000000-0005-0000-0000-000083050000}"/>
    <cellStyle name="Comma 2 2 2 2 2 3 2 2 3" xfId="7354" xr:uid="{00000000-0005-0000-0000-000084050000}"/>
    <cellStyle name="Comma 2 2 2 2 2 3 2 2 3 2" xfId="17360" xr:uid="{00000000-0005-0000-0000-000085050000}"/>
    <cellStyle name="Comma 2 2 2 2 2 3 2 2 3 3" xfId="27369" xr:uid="{00000000-0005-0000-0000-000086050000}"/>
    <cellStyle name="Comma 2 2 2 2 2 3 2 2 3 4" xfId="37380" xr:uid="{00000000-0005-0000-0000-000087050000}"/>
    <cellStyle name="Comma 2 2 2 2 2 3 2 2 4" xfId="12360" xr:uid="{00000000-0005-0000-0000-000088050000}"/>
    <cellStyle name="Comma 2 2 2 2 2 3 2 2 5" xfId="22369" xr:uid="{00000000-0005-0000-0000-000089050000}"/>
    <cellStyle name="Comma 2 2 2 2 2 3 2 2 6" xfId="32380" xr:uid="{00000000-0005-0000-0000-00008A050000}"/>
    <cellStyle name="Comma 2 2 2 2 2 3 2 3" xfId="3604" xr:uid="{00000000-0005-0000-0000-00008B050000}"/>
    <cellStyle name="Comma 2 2 2 2 2 3 2 3 2" xfId="8607" xr:uid="{00000000-0005-0000-0000-00008C050000}"/>
    <cellStyle name="Comma 2 2 2 2 2 3 2 3 2 2" xfId="18613" xr:uid="{00000000-0005-0000-0000-00008D050000}"/>
    <cellStyle name="Comma 2 2 2 2 2 3 2 3 2 3" xfId="28622" xr:uid="{00000000-0005-0000-0000-00008E050000}"/>
    <cellStyle name="Comma 2 2 2 2 2 3 2 3 2 4" xfId="38633" xr:uid="{00000000-0005-0000-0000-00008F050000}"/>
    <cellStyle name="Comma 2 2 2 2 2 3 2 3 3" xfId="13613" xr:uid="{00000000-0005-0000-0000-000090050000}"/>
    <cellStyle name="Comma 2 2 2 2 2 3 2 3 4" xfId="23622" xr:uid="{00000000-0005-0000-0000-000091050000}"/>
    <cellStyle name="Comma 2 2 2 2 2 3 2 3 5" xfId="33633" xr:uid="{00000000-0005-0000-0000-000092050000}"/>
    <cellStyle name="Comma 2 2 2 2 2 3 2 4" xfId="6107" xr:uid="{00000000-0005-0000-0000-000093050000}"/>
    <cellStyle name="Comma 2 2 2 2 2 3 2 4 2" xfId="16113" xr:uid="{00000000-0005-0000-0000-000094050000}"/>
    <cellStyle name="Comma 2 2 2 2 2 3 2 4 3" xfId="26122" xr:uid="{00000000-0005-0000-0000-000095050000}"/>
    <cellStyle name="Comma 2 2 2 2 2 3 2 4 4" xfId="36133" xr:uid="{00000000-0005-0000-0000-000096050000}"/>
    <cellStyle name="Comma 2 2 2 2 2 3 2 5" xfId="11113" xr:uid="{00000000-0005-0000-0000-000097050000}"/>
    <cellStyle name="Comma 2 2 2 2 2 3 2 6" xfId="21122" xr:uid="{00000000-0005-0000-0000-000098050000}"/>
    <cellStyle name="Comma 2 2 2 2 2 3 2 7" xfId="31133" xr:uid="{00000000-0005-0000-0000-000099050000}"/>
    <cellStyle name="Comma 2 2 2 2 2 3 3" xfId="1638" xr:uid="{00000000-0005-0000-0000-00009A050000}"/>
    <cellStyle name="Comma 2 2 2 2 2 3 3 2" xfId="4138" xr:uid="{00000000-0005-0000-0000-00009B050000}"/>
    <cellStyle name="Comma 2 2 2 2 2 3 3 2 2" xfId="9141" xr:uid="{00000000-0005-0000-0000-00009C050000}"/>
    <cellStyle name="Comma 2 2 2 2 2 3 3 2 2 2" xfId="19147" xr:uid="{00000000-0005-0000-0000-00009D050000}"/>
    <cellStyle name="Comma 2 2 2 2 2 3 3 2 2 3" xfId="29156" xr:uid="{00000000-0005-0000-0000-00009E050000}"/>
    <cellStyle name="Comma 2 2 2 2 2 3 3 2 2 4" xfId="39167" xr:uid="{00000000-0005-0000-0000-00009F050000}"/>
    <cellStyle name="Comma 2 2 2 2 2 3 3 2 3" xfId="14147" xr:uid="{00000000-0005-0000-0000-0000A0050000}"/>
    <cellStyle name="Comma 2 2 2 2 2 3 3 2 4" xfId="24156" xr:uid="{00000000-0005-0000-0000-0000A1050000}"/>
    <cellStyle name="Comma 2 2 2 2 2 3 3 2 5" xfId="34167" xr:uid="{00000000-0005-0000-0000-0000A2050000}"/>
    <cellStyle name="Comma 2 2 2 2 2 3 3 3" xfId="6641" xr:uid="{00000000-0005-0000-0000-0000A3050000}"/>
    <cellStyle name="Comma 2 2 2 2 2 3 3 3 2" xfId="16647" xr:uid="{00000000-0005-0000-0000-0000A4050000}"/>
    <cellStyle name="Comma 2 2 2 2 2 3 3 3 3" xfId="26656" xr:uid="{00000000-0005-0000-0000-0000A5050000}"/>
    <cellStyle name="Comma 2 2 2 2 2 3 3 3 4" xfId="36667" xr:uid="{00000000-0005-0000-0000-0000A6050000}"/>
    <cellStyle name="Comma 2 2 2 2 2 3 3 4" xfId="11647" xr:uid="{00000000-0005-0000-0000-0000A7050000}"/>
    <cellStyle name="Comma 2 2 2 2 2 3 3 5" xfId="21656" xr:uid="{00000000-0005-0000-0000-0000A8050000}"/>
    <cellStyle name="Comma 2 2 2 2 2 3 3 6" xfId="31667" xr:uid="{00000000-0005-0000-0000-0000A9050000}"/>
    <cellStyle name="Comma 2 2 2 2 2 3 4" xfId="2891" xr:uid="{00000000-0005-0000-0000-0000AA050000}"/>
    <cellStyle name="Comma 2 2 2 2 2 3 4 2" xfId="7894" xr:uid="{00000000-0005-0000-0000-0000AB050000}"/>
    <cellStyle name="Comma 2 2 2 2 2 3 4 2 2" xfId="17900" xr:uid="{00000000-0005-0000-0000-0000AC050000}"/>
    <cellStyle name="Comma 2 2 2 2 2 3 4 2 3" xfId="27909" xr:uid="{00000000-0005-0000-0000-0000AD050000}"/>
    <cellStyle name="Comma 2 2 2 2 2 3 4 2 4" xfId="37920" xr:uid="{00000000-0005-0000-0000-0000AE050000}"/>
    <cellStyle name="Comma 2 2 2 2 2 3 4 3" xfId="12900" xr:uid="{00000000-0005-0000-0000-0000AF050000}"/>
    <cellStyle name="Comma 2 2 2 2 2 3 4 4" xfId="22909" xr:uid="{00000000-0005-0000-0000-0000B0050000}"/>
    <cellStyle name="Comma 2 2 2 2 2 3 4 5" xfId="32920" xr:uid="{00000000-0005-0000-0000-0000B1050000}"/>
    <cellStyle name="Comma 2 2 2 2 2 3 5" xfId="5394" xr:uid="{00000000-0005-0000-0000-0000B2050000}"/>
    <cellStyle name="Comma 2 2 2 2 2 3 5 2" xfId="15400" xr:uid="{00000000-0005-0000-0000-0000B3050000}"/>
    <cellStyle name="Comma 2 2 2 2 2 3 5 3" xfId="25409" xr:uid="{00000000-0005-0000-0000-0000B4050000}"/>
    <cellStyle name="Comma 2 2 2 2 2 3 5 4" xfId="35420" xr:uid="{00000000-0005-0000-0000-0000B5050000}"/>
    <cellStyle name="Comma 2 2 2 2 2 3 6" xfId="10400" xr:uid="{00000000-0005-0000-0000-0000B6050000}"/>
    <cellStyle name="Comma 2 2 2 2 2 3 7" xfId="20409" xr:uid="{00000000-0005-0000-0000-0000B7050000}"/>
    <cellStyle name="Comma 2 2 2 2 2 3 8" xfId="30420" xr:uid="{00000000-0005-0000-0000-0000B8050000}"/>
    <cellStyle name="Comma 2 2 2 2 2 4" xfId="627" xr:uid="{00000000-0005-0000-0000-0000B9050000}"/>
    <cellStyle name="Comma 2 2 2 2 2 4 2" xfId="1875" xr:uid="{00000000-0005-0000-0000-0000BA050000}"/>
    <cellStyle name="Comma 2 2 2 2 2 4 2 2" xfId="4375" xr:uid="{00000000-0005-0000-0000-0000BB050000}"/>
    <cellStyle name="Comma 2 2 2 2 2 4 2 2 2" xfId="9378" xr:uid="{00000000-0005-0000-0000-0000BC050000}"/>
    <cellStyle name="Comma 2 2 2 2 2 4 2 2 2 2" xfId="19384" xr:uid="{00000000-0005-0000-0000-0000BD050000}"/>
    <cellStyle name="Comma 2 2 2 2 2 4 2 2 2 3" xfId="29393" xr:uid="{00000000-0005-0000-0000-0000BE050000}"/>
    <cellStyle name="Comma 2 2 2 2 2 4 2 2 2 4" xfId="39404" xr:uid="{00000000-0005-0000-0000-0000BF050000}"/>
    <cellStyle name="Comma 2 2 2 2 2 4 2 2 3" xfId="14384" xr:uid="{00000000-0005-0000-0000-0000C0050000}"/>
    <cellStyle name="Comma 2 2 2 2 2 4 2 2 4" xfId="24393" xr:uid="{00000000-0005-0000-0000-0000C1050000}"/>
    <cellStyle name="Comma 2 2 2 2 2 4 2 2 5" xfId="34404" xr:uid="{00000000-0005-0000-0000-0000C2050000}"/>
    <cellStyle name="Comma 2 2 2 2 2 4 2 3" xfId="6878" xr:uid="{00000000-0005-0000-0000-0000C3050000}"/>
    <cellStyle name="Comma 2 2 2 2 2 4 2 3 2" xfId="16884" xr:uid="{00000000-0005-0000-0000-0000C4050000}"/>
    <cellStyle name="Comma 2 2 2 2 2 4 2 3 3" xfId="26893" xr:uid="{00000000-0005-0000-0000-0000C5050000}"/>
    <cellStyle name="Comma 2 2 2 2 2 4 2 3 4" xfId="36904" xr:uid="{00000000-0005-0000-0000-0000C6050000}"/>
    <cellStyle name="Comma 2 2 2 2 2 4 2 4" xfId="11884" xr:uid="{00000000-0005-0000-0000-0000C7050000}"/>
    <cellStyle name="Comma 2 2 2 2 2 4 2 5" xfId="21893" xr:uid="{00000000-0005-0000-0000-0000C8050000}"/>
    <cellStyle name="Comma 2 2 2 2 2 4 2 6" xfId="31904" xr:uid="{00000000-0005-0000-0000-0000C9050000}"/>
    <cellStyle name="Comma 2 2 2 2 2 4 3" xfId="3128" xr:uid="{00000000-0005-0000-0000-0000CA050000}"/>
    <cellStyle name="Comma 2 2 2 2 2 4 3 2" xfId="8131" xr:uid="{00000000-0005-0000-0000-0000CB050000}"/>
    <cellStyle name="Comma 2 2 2 2 2 4 3 2 2" xfId="18137" xr:uid="{00000000-0005-0000-0000-0000CC050000}"/>
    <cellStyle name="Comma 2 2 2 2 2 4 3 2 3" xfId="28146" xr:uid="{00000000-0005-0000-0000-0000CD050000}"/>
    <cellStyle name="Comma 2 2 2 2 2 4 3 2 4" xfId="38157" xr:uid="{00000000-0005-0000-0000-0000CE050000}"/>
    <cellStyle name="Comma 2 2 2 2 2 4 3 3" xfId="13137" xr:uid="{00000000-0005-0000-0000-0000CF050000}"/>
    <cellStyle name="Comma 2 2 2 2 2 4 3 4" xfId="23146" xr:uid="{00000000-0005-0000-0000-0000D0050000}"/>
    <cellStyle name="Comma 2 2 2 2 2 4 3 5" xfId="33157" xr:uid="{00000000-0005-0000-0000-0000D1050000}"/>
    <cellStyle name="Comma 2 2 2 2 2 4 4" xfId="5631" xr:uid="{00000000-0005-0000-0000-0000D2050000}"/>
    <cellStyle name="Comma 2 2 2 2 2 4 4 2" xfId="15637" xr:uid="{00000000-0005-0000-0000-0000D3050000}"/>
    <cellStyle name="Comma 2 2 2 2 2 4 4 3" xfId="25646" xr:uid="{00000000-0005-0000-0000-0000D4050000}"/>
    <cellStyle name="Comma 2 2 2 2 2 4 4 4" xfId="35657" xr:uid="{00000000-0005-0000-0000-0000D5050000}"/>
    <cellStyle name="Comma 2 2 2 2 2 4 5" xfId="10637" xr:uid="{00000000-0005-0000-0000-0000D6050000}"/>
    <cellStyle name="Comma 2 2 2 2 2 4 6" xfId="20646" xr:uid="{00000000-0005-0000-0000-0000D7050000}"/>
    <cellStyle name="Comma 2 2 2 2 2 4 7" xfId="30657" xr:uid="{00000000-0005-0000-0000-0000D8050000}"/>
    <cellStyle name="Comma 2 2 2 2 2 5" xfId="864" xr:uid="{00000000-0005-0000-0000-0000D9050000}"/>
    <cellStyle name="Comma 2 2 2 2 2 5 2" xfId="2112" xr:uid="{00000000-0005-0000-0000-0000DA050000}"/>
    <cellStyle name="Comma 2 2 2 2 2 5 2 2" xfId="4612" xr:uid="{00000000-0005-0000-0000-0000DB050000}"/>
    <cellStyle name="Comma 2 2 2 2 2 5 2 2 2" xfId="9615" xr:uid="{00000000-0005-0000-0000-0000DC050000}"/>
    <cellStyle name="Comma 2 2 2 2 2 5 2 2 2 2" xfId="19621" xr:uid="{00000000-0005-0000-0000-0000DD050000}"/>
    <cellStyle name="Comma 2 2 2 2 2 5 2 2 2 3" xfId="29630" xr:uid="{00000000-0005-0000-0000-0000DE050000}"/>
    <cellStyle name="Comma 2 2 2 2 2 5 2 2 2 4" xfId="39641" xr:uid="{00000000-0005-0000-0000-0000DF050000}"/>
    <cellStyle name="Comma 2 2 2 2 2 5 2 2 3" xfId="14621" xr:uid="{00000000-0005-0000-0000-0000E0050000}"/>
    <cellStyle name="Comma 2 2 2 2 2 5 2 2 4" xfId="24630" xr:uid="{00000000-0005-0000-0000-0000E1050000}"/>
    <cellStyle name="Comma 2 2 2 2 2 5 2 2 5" xfId="34641" xr:uid="{00000000-0005-0000-0000-0000E2050000}"/>
    <cellStyle name="Comma 2 2 2 2 2 5 2 3" xfId="7115" xr:uid="{00000000-0005-0000-0000-0000E3050000}"/>
    <cellStyle name="Comma 2 2 2 2 2 5 2 3 2" xfId="17121" xr:uid="{00000000-0005-0000-0000-0000E4050000}"/>
    <cellStyle name="Comma 2 2 2 2 2 5 2 3 3" xfId="27130" xr:uid="{00000000-0005-0000-0000-0000E5050000}"/>
    <cellStyle name="Comma 2 2 2 2 2 5 2 3 4" xfId="37141" xr:uid="{00000000-0005-0000-0000-0000E6050000}"/>
    <cellStyle name="Comma 2 2 2 2 2 5 2 4" xfId="12121" xr:uid="{00000000-0005-0000-0000-0000E7050000}"/>
    <cellStyle name="Comma 2 2 2 2 2 5 2 5" xfId="22130" xr:uid="{00000000-0005-0000-0000-0000E8050000}"/>
    <cellStyle name="Comma 2 2 2 2 2 5 2 6" xfId="32141" xr:uid="{00000000-0005-0000-0000-0000E9050000}"/>
    <cellStyle name="Comma 2 2 2 2 2 5 3" xfId="3365" xr:uid="{00000000-0005-0000-0000-0000EA050000}"/>
    <cellStyle name="Comma 2 2 2 2 2 5 3 2" xfId="8368" xr:uid="{00000000-0005-0000-0000-0000EB050000}"/>
    <cellStyle name="Comma 2 2 2 2 2 5 3 2 2" xfId="18374" xr:uid="{00000000-0005-0000-0000-0000EC050000}"/>
    <cellStyle name="Comma 2 2 2 2 2 5 3 2 3" xfId="28383" xr:uid="{00000000-0005-0000-0000-0000ED050000}"/>
    <cellStyle name="Comma 2 2 2 2 2 5 3 2 4" xfId="38394" xr:uid="{00000000-0005-0000-0000-0000EE050000}"/>
    <cellStyle name="Comma 2 2 2 2 2 5 3 3" xfId="13374" xr:uid="{00000000-0005-0000-0000-0000EF050000}"/>
    <cellStyle name="Comma 2 2 2 2 2 5 3 4" xfId="23383" xr:uid="{00000000-0005-0000-0000-0000F0050000}"/>
    <cellStyle name="Comma 2 2 2 2 2 5 3 5" xfId="33394" xr:uid="{00000000-0005-0000-0000-0000F1050000}"/>
    <cellStyle name="Comma 2 2 2 2 2 5 4" xfId="5868" xr:uid="{00000000-0005-0000-0000-0000F2050000}"/>
    <cellStyle name="Comma 2 2 2 2 2 5 4 2" xfId="15874" xr:uid="{00000000-0005-0000-0000-0000F3050000}"/>
    <cellStyle name="Comma 2 2 2 2 2 5 4 3" xfId="25883" xr:uid="{00000000-0005-0000-0000-0000F4050000}"/>
    <cellStyle name="Comma 2 2 2 2 2 5 4 4" xfId="35894" xr:uid="{00000000-0005-0000-0000-0000F5050000}"/>
    <cellStyle name="Comma 2 2 2 2 2 5 5" xfId="10874" xr:uid="{00000000-0005-0000-0000-0000F6050000}"/>
    <cellStyle name="Comma 2 2 2 2 2 5 6" xfId="20883" xr:uid="{00000000-0005-0000-0000-0000F7050000}"/>
    <cellStyle name="Comma 2 2 2 2 2 5 7" xfId="30894" xr:uid="{00000000-0005-0000-0000-0000F8050000}"/>
    <cellStyle name="Comma 2 2 2 2 2 6" xfId="1399" xr:uid="{00000000-0005-0000-0000-0000F9050000}"/>
    <cellStyle name="Comma 2 2 2 2 2 6 2" xfId="3899" xr:uid="{00000000-0005-0000-0000-0000FA050000}"/>
    <cellStyle name="Comma 2 2 2 2 2 6 2 2" xfId="8902" xr:uid="{00000000-0005-0000-0000-0000FB050000}"/>
    <cellStyle name="Comma 2 2 2 2 2 6 2 2 2" xfId="18908" xr:uid="{00000000-0005-0000-0000-0000FC050000}"/>
    <cellStyle name="Comma 2 2 2 2 2 6 2 2 3" xfId="28917" xr:uid="{00000000-0005-0000-0000-0000FD050000}"/>
    <cellStyle name="Comma 2 2 2 2 2 6 2 2 4" xfId="38928" xr:uid="{00000000-0005-0000-0000-0000FE050000}"/>
    <cellStyle name="Comma 2 2 2 2 2 6 2 3" xfId="13908" xr:uid="{00000000-0005-0000-0000-0000FF050000}"/>
    <cellStyle name="Comma 2 2 2 2 2 6 2 4" xfId="23917" xr:uid="{00000000-0005-0000-0000-000000060000}"/>
    <cellStyle name="Comma 2 2 2 2 2 6 2 5" xfId="33928" xr:uid="{00000000-0005-0000-0000-000001060000}"/>
    <cellStyle name="Comma 2 2 2 2 2 6 3" xfId="6402" xr:uid="{00000000-0005-0000-0000-000002060000}"/>
    <cellStyle name="Comma 2 2 2 2 2 6 3 2" xfId="16408" xr:uid="{00000000-0005-0000-0000-000003060000}"/>
    <cellStyle name="Comma 2 2 2 2 2 6 3 3" xfId="26417" xr:uid="{00000000-0005-0000-0000-000004060000}"/>
    <cellStyle name="Comma 2 2 2 2 2 6 3 4" xfId="36428" xr:uid="{00000000-0005-0000-0000-000005060000}"/>
    <cellStyle name="Comma 2 2 2 2 2 6 4" xfId="11408" xr:uid="{00000000-0005-0000-0000-000006060000}"/>
    <cellStyle name="Comma 2 2 2 2 2 6 5" xfId="21417" xr:uid="{00000000-0005-0000-0000-000007060000}"/>
    <cellStyle name="Comma 2 2 2 2 2 6 6" xfId="31428" xr:uid="{00000000-0005-0000-0000-000008060000}"/>
    <cellStyle name="Comma 2 2 2 2 2 7" xfId="2652" xr:uid="{00000000-0005-0000-0000-000009060000}"/>
    <cellStyle name="Comma 2 2 2 2 2 7 2" xfId="7655" xr:uid="{00000000-0005-0000-0000-00000A060000}"/>
    <cellStyle name="Comma 2 2 2 2 2 7 2 2" xfId="17661" xr:uid="{00000000-0005-0000-0000-00000B060000}"/>
    <cellStyle name="Comma 2 2 2 2 2 7 2 3" xfId="27670" xr:uid="{00000000-0005-0000-0000-00000C060000}"/>
    <cellStyle name="Comma 2 2 2 2 2 7 2 4" xfId="37681" xr:uid="{00000000-0005-0000-0000-00000D060000}"/>
    <cellStyle name="Comma 2 2 2 2 2 7 3" xfId="12661" xr:uid="{00000000-0005-0000-0000-00000E060000}"/>
    <cellStyle name="Comma 2 2 2 2 2 7 4" xfId="22670" xr:uid="{00000000-0005-0000-0000-00000F060000}"/>
    <cellStyle name="Comma 2 2 2 2 2 7 5" xfId="32681" xr:uid="{00000000-0005-0000-0000-000010060000}"/>
    <cellStyle name="Comma 2 2 2 2 2 8" xfId="5155" xr:uid="{00000000-0005-0000-0000-000011060000}"/>
    <cellStyle name="Comma 2 2 2 2 2 8 2" xfId="15161" xr:uid="{00000000-0005-0000-0000-000012060000}"/>
    <cellStyle name="Comma 2 2 2 2 2 8 3" xfId="25170" xr:uid="{00000000-0005-0000-0000-000013060000}"/>
    <cellStyle name="Comma 2 2 2 2 2 8 4" xfId="35181" xr:uid="{00000000-0005-0000-0000-000014060000}"/>
    <cellStyle name="Comma 2 2 2 2 2 9" xfId="10161" xr:uid="{00000000-0005-0000-0000-000015060000}"/>
    <cellStyle name="Comma 2 2 2 2 3" xfId="207" xr:uid="{00000000-0005-0000-0000-000016060000}"/>
    <cellStyle name="Comma 2 2 2 2 3 10" xfId="30240" xr:uid="{00000000-0005-0000-0000-000017060000}"/>
    <cellStyle name="Comma 2 2 2 2 3 2" xfId="449" xr:uid="{00000000-0005-0000-0000-000018060000}"/>
    <cellStyle name="Comma 2 2 2 2 3 2 2" xfId="1162" xr:uid="{00000000-0005-0000-0000-000019060000}"/>
    <cellStyle name="Comma 2 2 2 2 3 2 2 2" xfId="2410" xr:uid="{00000000-0005-0000-0000-00001A060000}"/>
    <cellStyle name="Comma 2 2 2 2 3 2 2 2 2" xfId="4910" xr:uid="{00000000-0005-0000-0000-00001B060000}"/>
    <cellStyle name="Comma 2 2 2 2 3 2 2 2 2 2" xfId="9913" xr:uid="{00000000-0005-0000-0000-00001C060000}"/>
    <cellStyle name="Comma 2 2 2 2 3 2 2 2 2 2 2" xfId="19919" xr:uid="{00000000-0005-0000-0000-00001D060000}"/>
    <cellStyle name="Comma 2 2 2 2 3 2 2 2 2 2 3" xfId="29928" xr:uid="{00000000-0005-0000-0000-00001E060000}"/>
    <cellStyle name="Comma 2 2 2 2 3 2 2 2 2 2 4" xfId="39939" xr:uid="{00000000-0005-0000-0000-00001F060000}"/>
    <cellStyle name="Comma 2 2 2 2 3 2 2 2 2 3" xfId="14919" xr:uid="{00000000-0005-0000-0000-000020060000}"/>
    <cellStyle name="Comma 2 2 2 2 3 2 2 2 2 4" xfId="24928" xr:uid="{00000000-0005-0000-0000-000021060000}"/>
    <cellStyle name="Comma 2 2 2 2 3 2 2 2 2 5" xfId="34939" xr:uid="{00000000-0005-0000-0000-000022060000}"/>
    <cellStyle name="Comma 2 2 2 2 3 2 2 2 3" xfId="7413" xr:uid="{00000000-0005-0000-0000-000023060000}"/>
    <cellStyle name="Comma 2 2 2 2 3 2 2 2 3 2" xfId="17419" xr:uid="{00000000-0005-0000-0000-000024060000}"/>
    <cellStyle name="Comma 2 2 2 2 3 2 2 2 3 3" xfId="27428" xr:uid="{00000000-0005-0000-0000-000025060000}"/>
    <cellStyle name="Comma 2 2 2 2 3 2 2 2 3 4" xfId="37439" xr:uid="{00000000-0005-0000-0000-000026060000}"/>
    <cellStyle name="Comma 2 2 2 2 3 2 2 2 4" xfId="12419" xr:uid="{00000000-0005-0000-0000-000027060000}"/>
    <cellStyle name="Comma 2 2 2 2 3 2 2 2 5" xfId="22428" xr:uid="{00000000-0005-0000-0000-000028060000}"/>
    <cellStyle name="Comma 2 2 2 2 3 2 2 2 6" xfId="32439" xr:uid="{00000000-0005-0000-0000-000029060000}"/>
    <cellStyle name="Comma 2 2 2 2 3 2 2 3" xfId="3663" xr:uid="{00000000-0005-0000-0000-00002A060000}"/>
    <cellStyle name="Comma 2 2 2 2 3 2 2 3 2" xfId="8666" xr:uid="{00000000-0005-0000-0000-00002B060000}"/>
    <cellStyle name="Comma 2 2 2 2 3 2 2 3 2 2" xfId="18672" xr:uid="{00000000-0005-0000-0000-00002C060000}"/>
    <cellStyle name="Comma 2 2 2 2 3 2 2 3 2 3" xfId="28681" xr:uid="{00000000-0005-0000-0000-00002D060000}"/>
    <cellStyle name="Comma 2 2 2 2 3 2 2 3 2 4" xfId="38692" xr:uid="{00000000-0005-0000-0000-00002E060000}"/>
    <cellStyle name="Comma 2 2 2 2 3 2 2 3 3" xfId="13672" xr:uid="{00000000-0005-0000-0000-00002F060000}"/>
    <cellStyle name="Comma 2 2 2 2 3 2 2 3 4" xfId="23681" xr:uid="{00000000-0005-0000-0000-000030060000}"/>
    <cellStyle name="Comma 2 2 2 2 3 2 2 3 5" xfId="33692" xr:uid="{00000000-0005-0000-0000-000031060000}"/>
    <cellStyle name="Comma 2 2 2 2 3 2 2 4" xfId="6166" xr:uid="{00000000-0005-0000-0000-000032060000}"/>
    <cellStyle name="Comma 2 2 2 2 3 2 2 4 2" xfId="16172" xr:uid="{00000000-0005-0000-0000-000033060000}"/>
    <cellStyle name="Comma 2 2 2 2 3 2 2 4 3" xfId="26181" xr:uid="{00000000-0005-0000-0000-000034060000}"/>
    <cellStyle name="Comma 2 2 2 2 3 2 2 4 4" xfId="36192" xr:uid="{00000000-0005-0000-0000-000035060000}"/>
    <cellStyle name="Comma 2 2 2 2 3 2 2 5" xfId="11172" xr:uid="{00000000-0005-0000-0000-000036060000}"/>
    <cellStyle name="Comma 2 2 2 2 3 2 2 6" xfId="21181" xr:uid="{00000000-0005-0000-0000-000037060000}"/>
    <cellStyle name="Comma 2 2 2 2 3 2 2 7" xfId="31192" xr:uid="{00000000-0005-0000-0000-000038060000}"/>
    <cellStyle name="Comma 2 2 2 2 3 2 3" xfId="1697" xr:uid="{00000000-0005-0000-0000-000039060000}"/>
    <cellStyle name="Comma 2 2 2 2 3 2 3 2" xfId="4197" xr:uid="{00000000-0005-0000-0000-00003A060000}"/>
    <cellStyle name="Comma 2 2 2 2 3 2 3 2 2" xfId="9200" xr:uid="{00000000-0005-0000-0000-00003B060000}"/>
    <cellStyle name="Comma 2 2 2 2 3 2 3 2 2 2" xfId="19206" xr:uid="{00000000-0005-0000-0000-00003C060000}"/>
    <cellStyle name="Comma 2 2 2 2 3 2 3 2 2 3" xfId="29215" xr:uid="{00000000-0005-0000-0000-00003D060000}"/>
    <cellStyle name="Comma 2 2 2 2 3 2 3 2 2 4" xfId="39226" xr:uid="{00000000-0005-0000-0000-00003E060000}"/>
    <cellStyle name="Comma 2 2 2 2 3 2 3 2 3" xfId="14206" xr:uid="{00000000-0005-0000-0000-00003F060000}"/>
    <cellStyle name="Comma 2 2 2 2 3 2 3 2 4" xfId="24215" xr:uid="{00000000-0005-0000-0000-000040060000}"/>
    <cellStyle name="Comma 2 2 2 2 3 2 3 2 5" xfId="34226" xr:uid="{00000000-0005-0000-0000-000041060000}"/>
    <cellStyle name="Comma 2 2 2 2 3 2 3 3" xfId="6700" xr:uid="{00000000-0005-0000-0000-000042060000}"/>
    <cellStyle name="Comma 2 2 2 2 3 2 3 3 2" xfId="16706" xr:uid="{00000000-0005-0000-0000-000043060000}"/>
    <cellStyle name="Comma 2 2 2 2 3 2 3 3 3" xfId="26715" xr:uid="{00000000-0005-0000-0000-000044060000}"/>
    <cellStyle name="Comma 2 2 2 2 3 2 3 3 4" xfId="36726" xr:uid="{00000000-0005-0000-0000-000045060000}"/>
    <cellStyle name="Comma 2 2 2 2 3 2 3 4" xfId="11706" xr:uid="{00000000-0005-0000-0000-000046060000}"/>
    <cellStyle name="Comma 2 2 2 2 3 2 3 5" xfId="21715" xr:uid="{00000000-0005-0000-0000-000047060000}"/>
    <cellStyle name="Comma 2 2 2 2 3 2 3 6" xfId="31726" xr:uid="{00000000-0005-0000-0000-000048060000}"/>
    <cellStyle name="Comma 2 2 2 2 3 2 4" xfId="2950" xr:uid="{00000000-0005-0000-0000-000049060000}"/>
    <cellStyle name="Comma 2 2 2 2 3 2 4 2" xfId="7953" xr:uid="{00000000-0005-0000-0000-00004A060000}"/>
    <cellStyle name="Comma 2 2 2 2 3 2 4 2 2" xfId="17959" xr:uid="{00000000-0005-0000-0000-00004B060000}"/>
    <cellStyle name="Comma 2 2 2 2 3 2 4 2 3" xfId="27968" xr:uid="{00000000-0005-0000-0000-00004C060000}"/>
    <cellStyle name="Comma 2 2 2 2 3 2 4 2 4" xfId="37979" xr:uid="{00000000-0005-0000-0000-00004D060000}"/>
    <cellStyle name="Comma 2 2 2 2 3 2 4 3" xfId="12959" xr:uid="{00000000-0005-0000-0000-00004E060000}"/>
    <cellStyle name="Comma 2 2 2 2 3 2 4 4" xfId="22968" xr:uid="{00000000-0005-0000-0000-00004F060000}"/>
    <cellStyle name="Comma 2 2 2 2 3 2 4 5" xfId="32979" xr:uid="{00000000-0005-0000-0000-000050060000}"/>
    <cellStyle name="Comma 2 2 2 2 3 2 5" xfId="5453" xr:uid="{00000000-0005-0000-0000-000051060000}"/>
    <cellStyle name="Comma 2 2 2 2 3 2 5 2" xfId="15459" xr:uid="{00000000-0005-0000-0000-000052060000}"/>
    <cellStyle name="Comma 2 2 2 2 3 2 5 3" xfId="25468" xr:uid="{00000000-0005-0000-0000-000053060000}"/>
    <cellStyle name="Comma 2 2 2 2 3 2 5 4" xfId="35479" xr:uid="{00000000-0005-0000-0000-000054060000}"/>
    <cellStyle name="Comma 2 2 2 2 3 2 6" xfId="10459" xr:uid="{00000000-0005-0000-0000-000055060000}"/>
    <cellStyle name="Comma 2 2 2 2 3 2 7" xfId="20468" xr:uid="{00000000-0005-0000-0000-000056060000}"/>
    <cellStyle name="Comma 2 2 2 2 3 2 8" xfId="30479" xr:uid="{00000000-0005-0000-0000-000057060000}"/>
    <cellStyle name="Comma 2 2 2 2 3 3" xfId="686" xr:uid="{00000000-0005-0000-0000-000058060000}"/>
    <cellStyle name="Comma 2 2 2 2 3 3 2" xfId="1934" xr:uid="{00000000-0005-0000-0000-000059060000}"/>
    <cellStyle name="Comma 2 2 2 2 3 3 2 2" xfId="4434" xr:uid="{00000000-0005-0000-0000-00005A060000}"/>
    <cellStyle name="Comma 2 2 2 2 3 3 2 2 2" xfId="9437" xr:uid="{00000000-0005-0000-0000-00005B060000}"/>
    <cellStyle name="Comma 2 2 2 2 3 3 2 2 2 2" xfId="19443" xr:uid="{00000000-0005-0000-0000-00005C060000}"/>
    <cellStyle name="Comma 2 2 2 2 3 3 2 2 2 3" xfId="29452" xr:uid="{00000000-0005-0000-0000-00005D060000}"/>
    <cellStyle name="Comma 2 2 2 2 3 3 2 2 2 4" xfId="39463" xr:uid="{00000000-0005-0000-0000-00005E060000}"/>
    <cellStyle name="Comma 2 2 2 2 3 3 2 2 3" xfId="14443" xr:uid="{00000000-0005-0000-0000-00005F060000}"/>
    <cellStyle name="Comma 2 2 2 2 3 3 2 2 4" xfId="24452" xr:uid="{00000000-0005-0000-0000-000060060000}"/>
    <cellStyle name="Comma 2 2 2 2 3 3 2 2 5" xfId="34463" xr:uid="{00000000-0005-0000-0000-000061060000}"/>
    <cellStyle name="Comma 2 2 2 2 3 3 2 3" xfId="6937" xr:uid="{00000000-0005-0000-0000-000062060000}"/>
    <cellStyle name="Comma 2 2 2 2 3 3 2 3 2" xfId="16943" xr:uid="{00000000-0005-0000-0000-000063060000}"/>
    <cellStyle name="Comma 2 2 2 2 3 3 2 3 3" xfId="26952" xr:uid="{00000000-0005-0000-0000-000064060000}"/>
    <cellStyle name="Comma 2 2 2 2 3 3 2 3 4" xfId="36963" xr:uid="{00000000-0005-0000-0000-000065060000}"/>
    <cellStyle name="Comma 2 2 2 2 3 3 2 4" xfId="11943" xr:uid="{00000000-0005-0000-0000-000066060000}"/>
    <cellStyle name="Comma 2 2 2 2 3 3 2 5" xfId="21952" xr:uid="{00000000-0005-0000-0000-000067060000}"/>
    <cellStyle name="Comma 2 2 2 2 3 3 2 6" xfId="31963" xr:uid="{00000000-0005-0000-0000-000068060000}"/>
    <cellStyle name="Comma 2 2 2 2 3 3 3" xfId="3187" xr:uid="{00000000-0005-0000-0000-000069060000}"/>
    <cellStyle name="Comma 2 2 2 2 3 3 3 2" xfId="8190" xr:uid="{00000000-0005-0000-0000-00006A060000}"/>
    <cellStyle name="Comma 2 2 2 2 3 3 3 2 2" xfId="18196" xr:uid="{00000000-0005-0000-0000-00006B060000}"/>
    <cellStyle name="Comma 2 2 2 2 3 3 3 2 3" xfId="28205" xr:uid="{00000000-0005-0000-0000-00006C060000}"/>
    <cellStyle name="Comma 2 2 2 2 3 3 3 2 4" xfId="38216" xr:uid="{00000000-0005-0000-0000-00006D060000}"/>
    <cellStyle name="Comma 2 2 2 2 3 3 3 3" xfId="13196" xr:uid="{00000000-0005-0000-0000-00006E060000}"/>
    <cellStyle name="Comma 2 2 2 2 3 3 3 4" xfId="23205" xr:uid="{00000000-0005-0000-0000-00006F060000}"/>
    <cellStyle name="Comma 2 2 2 2 3 3 3 5" xfId="33216" xr:uid="{00000000-0005-0000-0000-000070060000}"/>
    <cellStyle name="Comma 2 2 2 2 3 3 4" xfId="5690" xr:uid="{00000000-0005-0000-0000-000071060000}"/>
    <cellStyle name="Comma 2 2 2 2 3 3 4 2" xfId="15696" xr:uid="{00000000-0005-0000-0000-000072060000}"/>
    <cellStyle name="Comma 2 2 2 2 3 3 4 3" xfId="25705" xr:uid="{00000000-0005-0000-0000-000073060000}"/>
    <cellStyle name="Comma 2 2 2 2 3 3 4 4" xfId="35716" xr:uid="{00000000-0005-0000-0000-000074060000}"/>
    <cellStyle name="Comma 2 2 2 2 3 3 5" xfId="10696" xr:uid="{00000000-0005-0000-0000-000075060000}"/>
    <cellStyle name="Comma 2 2 2 2 3 3 6" xfId="20705" xr:uid="{00000000-0005-0000-0000-000076060000}"/>
    <cellStyle name="Comma 2 2 2 2 3 3 7" xfId="30716" xr:uid="{00000000-0005-0000-0000-000077060000}"/>
    <cellStyle name="Comma 2 2 2 2 3 4" xfId="923" xr:uid="{00000000-0005-0000-0000-000078060000}"/>
    <cellStyle name="Comma 2 2 2 2 3 4 2" xfId="2171" xr:uid="{00000000-0005-0000-0000-000079060000}"/>
    <cellStyle name="Comma 2 2 2 2 3 4 2 2" xfId="4671" xr:uid="{00000000-0005-0000-0000-00007A060000}"/>
    <cellStyle name="Comma 2 2 2 2 3 4 2 2 2" xfId="9674" xr:uid="{00000000-0005-0000-0000-00007B060000}"/>
    <cellStyle name="Comma 2 2 2 2 3 4 2 2 2 2" xfId="19680" xr:uid="{00000000-0005-0000-0000-00007C060000}"/>
    <cellStyle name="Comma 2 2 2 2 3 4 2 2 2 3" xfId="29689" xr:uid="{00000000-0005-0000-0000-00007D060000}"/>
    <cellStyle name="Comma 2 2 2 2 3 4 2 2 2 4" xfId="39700" xr:uid="{00000000-0005-0000-0000-00007E060000}"/>
    <cellStyle name="Comma 2 2 2 2 3 4 2 2 3" xfId="14680" xr:uid="{00000000-0005-0000-0000-00007F060000}"/>
    <cellStyle name="Comma 2 2 2 2 3 4 2 2 4" xfId="24689" xr:uid="{00000000-0005-0000-0000-000080060000}"/>
    <cellStyle name="Comma 2 2 2 2 3 4 2 2 5" xfId="34700" xr:uid="{00000000-0005-0000-0000-000081060000}"/>
    <cellStyle name="Comma 2 2 2 2 3 4 2 3" xfId="7174" xr:uid="{00000000-0005-0000-0000-000082060000}"/>
    <cellStyle name="Comma 2 2 2 2 3 4 2 3 2" xfId="17180" xr:uid="{00000000-0005-0000-0000-000083060000}"/>
    <cellStyle name="Comma 2 2 2 2 3 4 2 3 3" xfId="27189" xr:uid="{00000000-0005-0000-0000-000084060000}"/>
    <cellStyle name="Comma 2 2 2 2 3 4 2 3 4" xfId="37200" xr:uid="{00000000-0005-0000-0000-000085060000}"/>
    <cellStyle name="Comma 2 2 2 2 3 4 2 4" xfId="12180" xr:uid="{00000000-0005-0000-0000-000086060000}"/>
    <cellStyle name="Comma 2 2 2 2 3 4 2 5" xfId="22189" xr:uid="{00000000-0005-0000-0000-000087060000}"/>
    <cellStyle name="Comma 2 2 2 2 3 4 2 6" xfId="32200" xr:uid="{00000000-0005-0000-0000-000088060000}"/>
    <cellStyle name="Comma 2 2 2 2 3 4 3" xfId="3424" xr:uid="{00000000-0005-0000-0000-000089060000}"/>
    <cellStyle name="Comma 2 2 2 2 3 4 3 2" xfId="8427" xr:uid="{00000000-0005-0000-0000-00008A060000}"/>
    <cellStyle name="Comma 2 2 2 2 3 4 3 2 2" xfId="18433" xr:uid="{00000000-0005-0000-0000-00008B060000}"/>
    <cellStyle name="Comma 2 2 2 2 3 4 3 2 3" xfId="28442" xr:uid="{00000000-0005-0000-0000-00008C060000}"/>
    <cellStyle name="Comma 2 2 2 2 3 4 3 2 4" xfId="38453" xr:uid="{00000000-0005-0000-0000-00008D060000}"/>
    <cellStyle name="Comma 2 2 2 2 3 4 3 3" xfId="13433" xr:uid="{00000000-0005-0000-0000-00008E060000}"/>
    <cellStyle name="Comma 2 2 2 2 3 4 3 4" xfId="23442" xr:uid="{00000000-0005-0000-0000-00008F060000}"/>
    <cellStyle name="Comma 2 2 2 2 3 4 3 5" xfId="33453" xr:uid="{00000000-0005-0000-0000-000090060000}"/>
    <cellStyle name="Comma 2 2 2 2 3 4 4" xfId="5927" xr:uid="{00000000-0005-0000-0000-000091060000}"/>
    <cellStyle name="Comma 2 2 2 2 3 4 4 2" xfId="15933" xr:uid="{00000000-0005-0000-0000-000092060000}"/>
    <cellStyle name="Comma 2 2 2 2 3 4 4 3" xfId="25942" xr:uid="{00000000-0005-0000-0000-000093060000}"/>
    <cellStyle name="Comma 2 2 2 2 3 4 4 4" xfId="35953" xr:uid="{00000000-0005-0000-0000-000094060000}"/>
    <cellStyle name="Comma 2 2 2 2 3 4 5" xfId="10933" xr:uid="{00000000-0005-0000-0000-000095060000}"/>
    <cellStyle name="Comma 2 2 2 2 3 4 6" xfId="20942" xr:uid="{00000000-0005-0000-0000-000096060000}"/>
    <cellStyle name="Comma 2 2 2 2 3 4 7" xfId="30953" xr:uid="{00000000-0005-0000-0000-000097060000}"/>
    <cellStyle name="Comma 2 2 2 2 3 5" xfId="1458" xr:uid="{00000000-0005-0000-0000-000098060000}"/>
    <cellStyle name="Comma 2 2 2 2 3 5 2" xfId="3958" xr:uid="{00000000-0005-0000-0000-000099060000}"/>
    <cellStyle name="Comma 2 2 2 2 3 5 2 2" xfId="8961" xr:uid="{00000000-0005-0000-0000-00009A060000}"/>
    <cellStyle name="Comma 2 2 2 2 3 5 2 2 2" xfId="18967" xr:uid="{00000000-0005-0000-0000-00009B060000}"/>
    <cellStyle name="Comma 2 2 2 2 3 5 2 2 3" xfId="28976" xr:uid="{00000000-0005-0000-0000-00009C060000}"/>
    <cellStyle name="Comma 2 2 2 2 3 5 2 2 4" xfId="38987" xr:uid="{00000000-0005-0000-0000-00009D060000}"/>
    <cellStyle name="Comma 2 2 2 2 3 5 2 3" xfId="13967" xr:uid="{00000000-0005-0000-0000-00009E060000}"/>
    <cellStyle name="Comma 2 2 2 2 3 5 2 4" xfId="23976" xr:uid="{00000000-0005-0000-0000-00009F060000}"/>
    <cellStyle name="Comma 2 2 2 2 3 5 2 5" xfId="33987" xr:uid="{00000000-0005-0000-0000-0000A0060000}"/>
    <cellStyle name="Comma 2 2 2 2 3 5 3" xfId="6461" xr:uid="{00000000-0005-0000-0000-0000A1060000}"/>
    <cellStyle name="Comma 2 2 2 2 3 5 3 2" xfId="16467" xr:uid="{00000000-0005-0000-0000-0000A2060000}"/>
    <cellStyle name="Comma 2 2 2 2 3 5 3 3" xfId="26476" xr:uid="{00000000-0005-0000-0000-0000A3060000}"/>
    <cellStyle name="Comma 2 2 2 2 3 5 3 4" xfId="36487" xr:uid="{00000000-0005-0000-0000-0000A4060000}"/>
    <cellStyle name="Comma 2 2 2 2 3 5 4" xfId="11467" xr:uid="{00000000-0005-0000-0000-0000A5060000}"/>
    <cellStyle name="Comma 2 2 2 2 3 5 5" xfId="21476" xr:uid="{00000000-0005-0000-0000-0000A6060000}"/>
    <cellStyle name="Comma 2 2 2 2 3 5 6" xfId="31487" xr:uid="{00000000-0005-0000-0000-0000A7060000}"/>
    <cellStyle name="Comma 2 2 2 2 3 6" xfId="2711" xr:uid="{00000000-0005-0000-0000-0000A8060000}"/>
    <cellStyle name="Comma 2 2 2 2 3 6 2" xfId="7714" xr:uid="{00000000-0005-0000-0000-0000A9060000}"/>
    <cellStyle name="Comma 2 2 2 2 3 6 2 2" xfId="17720" xr:uid="{00000000-0005-0000-0000-0000AA060000}"/>
    <cellStyle name="Comma 2 2 2 2 3 6 2 3" xfId="27729" xr:uid="{00000000-0005-0000-0000-0000AB060000}"/>
    <cellStyle name="Comma 2 2 2 2 3 6 2 4" xfId="37740" xr:uid="{00000000-0005-0000-0000-0000AC060000}"/>
    <cellStyle name="Comma 2 2 2 2 3 6 3" xfId="12720" xr:uid="{00000000-0005-0000-0000-0000AD060000}"/>
    <cellStyle name="Comma 2 2 2 2 3 6 4" xfId="22729" xr:uid="{00000000-0005-0000-0000-0000AE060000}"/>
    <cellStyle name="Comma 2 2 2 2 3 6 5" xfId="32740" xr:uid="{00000000-0005-0000-0000-0000AF060000}"/>
    <cellStyle name="Comma 2 2 2 2 3 7" xfId="5214" xr:uid="{00000000-0005-0000-0000-0000B0060000}"/>
    <cellStyle name="Comma 2 2 2 2 3 7 2" xfId="15220" xr:uid="{00000000-0005-0000-0000-0000B1060000}"/>
    <cellStyle name="Comma 2 2 2 2 3 7 3" xfId="25229" xr:uid="{00000000-0005-0000-0000-0000B2060000}"/>
    <cellStyle name="Comma 2 2 2 2 3 7 4" xfId="35240" xr:uid="{00000000-0005-0000-0000-0000B3060000}"/>
    <cellStyle name="Comma 2 2 2 2 3 8" xfId="10220" xr:uid="{00000000-0005-0000-0000-0000B4060000}"/>
    <cellStyle name="Comma 2 2 2 2 3 9" xfId="20229" xr:uid="{00000000-0005-0000-0000-0000B5060000}"/>
    <cellStyle name="Comma 2 2 2 2 4" xfId="330" xr:uid="{00000000-0005-0000-0000-0000B6060000}"/>
    <cellStyle name="Comma 2 2 2 2 4 2" xfId="1043" xr:uid="{00000000-0005-0000-0000-0000B7060000}"/>
    <cellStyle name="Comma 2 2 2 2 4 2 2" xfId="2291" xr:uid="{00000000-0005-0000-0000-0000B8060000}"/>
    <cellStyle name="Comma 2 2 2 2 4 2 2 2" xfId="4791" xr:uid="{00000000-0005-0000-0000-0000B9060000}"/>
    <cellStyle name="Comma 2 2 2 2 4 2 2 2 2" xfId="9794" xr:uid="{00000000-0005-0000-0000-0000BA060000}"/>
    <cellStyle name="Comma 2 2 2 2 4 2 2 2 2 2" xfId="19800" xr:uid="{00000000-0005-0000-0000-0000BB060000}"/>
    <cellStyle name="Comma 2 2 2 2 4 2 2 2 2 3" xfId="29809" xr:uid="{00000000-0005-0000-0000-0000BC060000}"/>
    <cellStyle name="Comma 2 2 2 2 4 2 2 2 2 4" xfId="39820" xr:uid="{00000000-0005-0000-0000-0000BD060000}"/>
    <cellStyle name="Comma 2 2 2 2 4 2 2 2 3" xfId="14800" xr:uid="{00000000-0005-0000-0000-0000BE060000}"/>
    <cellStyle name="Comma 2 2 2 2 4 2 2 2 4" xfId="24809" xr:uid="{00000000-0005-0000-0000-0000BF060000}"/>
    <cellStyle name="Comma 2 2 2 2 4 2 2 2 5" xfId="34820" xr:uid="{00000000-0005-0000-0000-0000C0060000}"/>
    <cellStyle name="Comma 2 2 2 2 4 2 2 3" xfId="7294" xr:uid="{00000000-0005-0000-0000-0000C1060000}"/>
    <cellStyle name="Comma 2 2 2 2 4 2 2 3 2" xfId="17300" xr:uid="{00000000-0005-0000-0000-0000C2060000}"/>
    <cellStyle name="Comma 2 2 2 2 4 2 2 3 3" xfId="27309" xr:uid="{00000000-0005-0000-0000-0000C3060000}"/>
    <cellStyle name="Comma 2 2 2 2 4 2 2 3 4" xfId="37320" xr:uid="{00000000-0005-0000-0000-0000C4060000}"/>
    <cellStyle name="Comma 2 2 2 2 4 2 2 4" xfId="12300" xr:uid="{00000000-0005-0000-0000-0000C5060000}"/>
    <cellStyle name="Comma 2 2 2 2 4 2 2 5" xfId="22309" xr:uid="{00000000-0005-0000-0000-0000C6060000}"/>
    <cellStyle name="Comma 2 2 2 2 4 2 2 6" xfId="32320" xr:uid="{00000000-0005-0000-0000-0000C7060000}"/>
    <cellStyle name="Comma 2 2 2 2 4 2 3" xfId="3544" xr:uid="{00000000-0005-0000-0000-0000C8060000}"/>
    <cellStyle name="Comma 2 2 2 2 4 2 3 2" xfId="8547" xr:uid="{00000000-0005-0000-0000-0000C9060000}"/>
    <cellStyle name="Comma 2 2 2 2 4 2 3 2 2" xfId="18553" xr:uid="{00000000-0005-0000-0000-0000CA060000}"/>
    <cellStyle name="Comma 2 2 2 2 4 2 3 2 3" xfId="28562" xr:uid="{00000000-0005-0000-0000-0000CB060000}"/>
    <cellStyle name="Comma 2 2 2 2 4 2 3 2 4" xfId="38573" xr:uid="{00000000-0005-0000-0000-0000CC060000}"/>
    <cellStyle name="Comma 2 2 2 2 4 2 3 3" xfId="13553" xr:uid="{00000000-0005-0000-0000-0000CD060000}"/>
    <cellStyle name="Comma 2 2 2 2 4 2 3 4" xfId="23562" xr:uid="{00000000-0005-0000-0000-0000CE060000}"/>
    <cellStyle name="Comma 2 2 2 2 4 2 3 5" xfId="33573" xr:uid="{00000000-0005-0000-0000-0000CF060000}"/>
    <cellStyle name="Comma 2 2 2 2 4 2 4" xfId="6047" xr:uid="{00000000-0005-0000-0000-0000D0060000}"/>
    <cellStyle name="Comma 2 2 2 2 4 2 4 2" xfId="16053" xr:uid="{00000000-0005-0000-0000-0000D1060000}"/>
    <cellStyle name="Comma 2 2 2 2 4 2 4 3" xfId="26062" xr:uid="{00000000-0005-0000-0000-0000D2060000}"/>
    <cellStyle name="Comma 2 2 2 2 4 2 4 4" xfId="36073" xr:uid="{00000000-0005-0000-0000-0000D3060000}"/>
    <cellStyle name="Comma 2 2 2 2 4 2 5" xfId="11053" xr:uid="{00000000-0005-0000-0000-0000D4060000}"/>
    <cellStyle name="Comma 2 2 2 2 4 2 6" xfId="21062" xr:uid="{00000000-0005-0000-0000-0000D5060000}"/>
    <cellStyle name="Comma 2 2 2 2 4 2 7" xfId="31073" xr:uid="{00000000-0005-0000-0000-0000D6060000}"/>
    <cellStyle name="Comma 2 2 2 2 4 3" xfId="1578" xr:uid="{00000000-0005-0000-0000-0000D7060000}"/>
    <cellStyle name="Comma 2 2 2 2 4 3 2" xfId="4078" xr:uid="{00000000-0005-0000-0000-0000D8060000}"/>
    <cellStyle name="Comma 2 2 2 2 4 3 2 2" xfId="9081" xr:uid="{00000000-0005-0000-0000-0000D9060000}"/>
    <cellStyle name="Comma 2 2 2 2 4 3 2 2 2" xfId="19087" xr:uid="{00000000-0005-0000-0000-0000DA060000}"/>
    <cellStyle name="Comma 2 2 2 2 4 3 2 2 3" xfId="29096" xr:uid="{00000000-0005-0000-0000-0000DB060000}"/>
    <cellStyle name="Comma 2 2 2 2 4 3 2 2 4" xfId="39107" xr:uid="{00000000-0005-0000-0000-0000DC060000}"/>
    <cellStyle name="Comma 2 2 2 2 4 3 2 3" xfId="14087" xr:uid="{00000000-0005-0000-0000-0000DD060000}"/>
    <cellStyle name="Comma 2 2 2 2 4 3 2 4" xfId="24096" xr:uid="{00000000-0005-0000-0000-0000DE060000}"/>
    <cellStyle name="Comma 2 2 2 2 4 3 2 5" xfId="34107" xr:uid="{00000000-0005-0000-0000-0000DF060000}"/>
    <cellStyle name="Comma 2 2 2 2 4 3 3" xfId="6581" xr:uid="{00000000-0005-0000-0000-0000E0060000}"/>
    <cellStyle name="Comma 2 2 2 2 4 3 3 2" xfId="16587" xr:uid="{00000000-0005-0000-0000-0000E1060000}"/>
    <cellStyle name="Comma 2 2 2 2 4 3 3 3" xfId="26596" xr:uid="{00000000-0005-0000-0000-0000E2060000}"/>
    <cellStyle name="Comma 2 2 2 2 4 3 3 4" xfId="36607" xr:uid="{00000000-0005-0000-0000-0000E3060000}"/>
    <cellStyle name="Comma 2 2 2 2 4 3 4" xfId="11587" xr:uid="{00000000-0005-0000-0000-0000E4060000}"/>
    <cellStyle name="Comma 2 2 2 2 4 3 5" xfId="21596" xr:uid="{00000000-0005-0000-0000-0000E5060000}"/>
    <cellStyle name="Comma 2 2 2 2 4 3 6" xfId="31607" xr:uid="{00000000-0005-0000-0000-0000E6060000}"/>
    <cellStyle name="Comma 2 2 2 2 4 4" xfId="2831" xr:uid="{00000000-0005-0000-0000-0000E7060000}"/>
    <cellStyle name="Comma 2 2 2 2 4 4 2" xfId="7834" xr:uid="{00000000-0005-0000-0000-0000E8060000}"/>
    <cellStyle name="Comma 2 2 2 2 4 4 2 2" xfId="17840" xr:uid="{00000000-0005-0000-0000-0000E9060000}"/>
    <cellStyle name="Comma 2 2 2 2 4 4 2 3" xfId="27849" xr:uid="{00000000-0005-0000-0000-0000EA060000}"/>
    <cellStyle name="Comma 2 2 2 2 4 4 2 4" xfId="37860" xr:uid="{00000000-0005-0000-0000-0000EB060000}"/>
    <cellStyle name="Comma 2 2 2 2 4 4 3" xfId="12840" xr:uid="{00000000-0005-0000-0000-0000EC060000}"/>
    <cellStyle name="Comma 2 2 2 2 4 4 4" xfId="22849" xr:uid="{00000000-0005-0000-0000-0000ED060000}"/>
    <cellStyle name="Comma 2 2 2 2 4 4 5" xfId="32860" xr:uid="{00000000-0005-0000-0000-0000EE060000}"/>
    <cellStyle name="Comma 2 2 2 2 4 5" xfId="5334" xr:uid="{00000000-0005-0000-0000-0000EF060000}"/>
    <cellStyle name="Comma 2 2 2 2 4 5 2" xfId="15340" xr:uid="{00000000-0005-0000-0000-0000F0060000}"/>
    <cellStyle name="Comma 2 2 2 2 4 5 3" xfId="25349" xr:uid="{00000000-0005-0000-0000-0000F1060000}"/>
    <cellStyle name="Comma 2 2 2 2 4 5 4" xfId="35360" xr:uid="{00000000-0005-0000-0000-0000F2060000}"/>
    <cellStyle name="Comma 2 2 2 2 4 6" xfId="10340" xr:uid="{00000000-0005-0000-0000-0000F3060000}"/>
    <cellStyle name="Comma 2 2 2 2 4 7" xfId="20349" xr:uid="{00000000-0005-0000-0000-0000F4060000}"/>
    <cellStyle name="Comma 2 2 2 2 4 8" xfId="30360" xr:uid="{00000000-0005-0000-0000-0000F5060000}"/>
    <cellStyle name="Comma 2 2 2 2 5" xfId="567" xr:uid="{00000000-0005-0000-0000-0000F6060000}"/>
    <cellStyle name="Comma 2 2 2 2 5 2" xfId="1815" xr:uid="{00000000-0005-0000-0000-0000F7060000}"/>
    <cellStyle name="Comma 2 2 2 2 5 2 2" xfId="4315" xr:uid="{00000000-0005-0000-0000-0000F8060000}"/>
    <cellStyle name="Comma 2 2 2 2 5 2 2 2" xfId="9318" xr:uid="{00000000-0005-0000-0000-0000F9060000}"/>
    <cellStyle name="Comma 2 2 2 2 5 2 2 2 2" xfId="19324" xr:uid="{00000000-0005-0000-0000-0000FA060000}"/>
    <cellStyle name="Comma 2 2 2 2 5 2 2 2 3" xfId="29333" xr:uid="{00000000-0005-0000-0000-0000FB060000}"/>
    <cellStyle name="Comma 2 2 2 2 5 2 2 2 4" xfId="39344" xr:uid="{00000000-0005-0000-0000-0000FC060000}"/>
    <cellStyle name="Comma 2 2 2 2 5 2 2 3" xfId="14324" xr:uid="{00000000-0005-0000-0000-0000FD060000}"/>
    <cellStyle name="Comma 2 2 2 2 5 2 2 4" xfId="24333" xr:uid="{00000000-0005-0000-0000-0000FE060000}"/>
    <cellStyle name="Comma 2 2 2 2 5 2 2 5" xfId="34344" xr:uid="{00000000-0005-0000-0000-0000FF060000}"/>
    <cellStyle name="Comma 2 2 2 2 5 2 3" xfId="6818" xr:uid="{00000000-0005-0000-0000-000000070000}"/>
    <cellStyle name="Comma 2 2 2 2 5 2 3 2" xfId="16824" xr:uid="{00000000-0005-0000-0000-000001070000}"/>
    <cellStyle name="Comma 2 2 2 2 5 2 3 3" xfId="26833" xr:uid="{00000000-0005-0000-0000-000002070000}"/>
    <cellStyle name="Comma 2 2 2 2 5 2 3 4" xfId="36844" xr:uid="{00000000-0005-0000-0000-000003070000}"/>
    <cellStyle name="Comma 2 2 2 2 5 2 4" xfId="11824" xr:uid="{00000000-0005-0000-0000-000004070000}"/>
    <cellStyle name="Comma 2 2 2 2 5 2 5" xfId="21833" xr:uid="{00000000-0005-0000-0000-000005070000}"/>
    <cellStyle name="Comma 2 2 2 2 5 2 6" xfId="31844" xr:uid="{00000000-0005-0000-0000-000006070000}"/>
    <cellStyle name="Comma 2 2 2 2 5 3" xfId="3068" xr:uid="{00000000-0005-0000-0000-000007070000}"/>
    <cellStyle name="Comma 2 2 2 2 5 3 2" xfId="8071" xr:uid="{00000000-0005-0000-0000-000008070000}"/>
    <cellStyle name="Comma 2 2 2 2 5 3 2 2" xfId="18077" xr:uid="{00000000-0005-0000-0000-000009070000}"/>
    <cellStyle name="Comma 2 2 2 2 5 3 2 3" xfId="28086" xr:uid="{00000000-0005-0000-0000-00000A070000}"/>
    <cellStyle name="Comma 2 2 2 2 5 3 2 4" xfId="38097" xr:uid="{00000000-0005-0000-0000-00000B070000}"/>
    <cellStyle name="Comma 2 2 2 2 5 3 3" xfId="13077" xr:uid="{00000000-0005-0000-0000-00000C070000}"/>
    <cellStyle name="Comma 2 2 2 2 5 3 4" xfId="23086" xr:uid="{00000000-0005-0000-0000-00000D070000}"/>
    <cellStyle name="Comma 2 2 2 2 5 3 5" xfId="33097" xr:uid="{00000000-0005-0000-0000-00000E070000}"/>
    <cellStyle name="Comma 2 2 2 2 5 4" xfId="5571" xr:uid="{00000000-0005-0000-0000-00000F070000}"/>
    <cellStyle name="Comma 2 2 2 2 5 4 2" xfId="15577" xr:uid="{00000000-0005-0000-0000-000010070000}"/>
    <cellStyle name="Comma 2 2 2 2 5 4 3" xfId="25586" xr:uid="{00000000-0005-0000-0000-000011070000}"/>
    <cellStyle name="Comma 2 2 2 2 5 4 4" xfId="35597" xr:uid="{00000000-0005-0000-0000-000012070000}"/>
    <cellStyle name="Comma 2 2 2 2 5 5" xfId="10577" xr:uid="{00000000-0005-0000-0000-000013070000}"/>
    <cellStyle name="Comma 2 2 2 2 5 6" xfId="20586" xr:uid="{00000000-0005-0000-0000-000014070000}"/>
    <cellStyle name="Comma 2 2 2 2 5 7" xfId="30597" xr:uid="{00000000-0005-0000-0000-000015070000}"/>
    <cellStyle name="Comma 2 2 2 2 6" xfId="804" xr:uid="{00000000-0005-0000-0000-000016070000}"/>
    <cellStyle name="Comma 2 2 2 2 6 2" xfId="2052" xr:uid="{00000000-0005-0000-0000-000017070000}"/>
    <cellStyle name="Comma 2 2 2 2 6 2 2" xfId="4552" xr:uid="{00000000-0005-0000-0000-000018070000}"/>
    <cellStyle name="Comma 2 2 2 2 6 2 2 2" xfId="9555" xr:uid="{00000000-0005-0000-0000-000019070000}"/>
    <cellStyle name="Comma 2 2 2 2 6 2 2 2 2" xfId="19561" xr:uid="{00000000-0005-0000-0000-00001A070000}"/>
    <cellStyle name="Comma 2 2 2 2 6 2 2 2 3" xfId="29570" xr:uid="{00000000-0005-0000-0000-00001B070000}"/>
    <cellStyle name="Comma 2 2 2 2 6 2 2 2 4" xfId="39581" xr:uid="{00000000-0005-0000-0000-00001C070000}"/>
    <cellStyle name="Comma 2 2 2 2 6 2 2 3" xfId="14561" xr:uid="{00000000-0005-0000-0000-00001D070000}"/>
    <cellStyle name="Comma 2 2 2 2 6 2 2 4" xfId="24570" xr:uid="{00000000-0005-0000-0000-00001E070000}"/>
    <cellStyle name="Comma 2 2 2 2 6 2 2 5" xfId="34581" xr:uid="{00000000-0005-0000-0000-00001F070000}"/>
    <cellStyle name="Comma 2 2 2 2 6 2 3" xfId="7055" xr:uid="{00000000-0005-0000-0000-000020070000}"/>
    <cellStyle name="Comma 2 2 2 2 6 2 3 2" xfId="17061" xr:uid="{00000000-0005-0000-0000-000021070000}"/>
    <cellStyle name="Comma 2 2 2 2 6 2 3 3" xfId="27070" xr:uid="{00000000-0005-0000-0000-000022070000}"/>
    <cellStyle name="Comma 2 2 2 2 6 2 3 4" xfId="37081" xr:uid="{00000000-0005-0000-0000-000023070000}"/>
    <cellStyle name="Comma 2 2 2 2 6 2 4" xfId="12061" xr:uid="{00000000-0005-0000-0000-000024070000}"/>
    <cellStyle name="Comma 2 2 2 2 6 2 5" xfId="22070" xr:uid="{00000000-0005-0000-0000-000025070000}"/>
    <cellStyle name="Comma 2 2 2 2 6 2 6" xfId="32081" xr:uid="{00000000-0005-0000-0000-000026070000}"/>
    <cellStyle name="Comma 2 2 2 2 6 3" xfId="3305" xr:uid="{00000000-0005-0000-0000-000027070000}"/>
    <cellStyle name="Comma 2 2 2 2 6 3 2" xfId="8308" xr:uid="{00000000-0005-0000-0000-000028070000}"/>
    <cellStyle name="Comma 2 2 2 2 6 3 2 2" xfId="18314" xr:uid="{00000000-0005-0000-0000-000029070000}"/>
    <cellStyle name="Comma 2 2 2 2 6 3 2 3" xfId="28323" xr:uid="{00000000-0005-0000-0000-00002A070000}"/>
    <cellStyle name="Comma 2 2 2 2 6 3 2 4" xfId="38334" xr:uid="{00000000-0005-0000-0000-00002B070000}"/>
    <cellStyle name="Comma 2 2 2 2 6 3 3" xfId="13314" xr:uid="{00000000-0005-0000-0000-00002C070000}"/>
    <cellStyle name="Comma 2 2 2 2 6 3 4" xfId="23323" xr:uid="{00000000-0005-0000-0000-00002D070000}"/>
    <cellStyle name="Comma 2 2 2 2 6 3 5" xfId="33334" xr:uid="{00000000-0005-0000-0000-00002E070000}"/>
    <cellStyle name="Comma 2 2 2 2 6 4" xfId="5808" xr:uid="{00000000-0005-0000-0000-00002F070000}"/>
    <cellStyle name="Comma 2 2 2 2 6 4 2" xfId="15814" xr:uid="{00000000-0005-0000-0000-000030070000}"/>
    <cellStyle name="Comma 2 2 2 2 6 4 3" xfId="25823" xr:uid="{00000000-0005-0000-0000-000031070000}"/>
    <cellStyle name="Comma 2 2 2 2 6 4 4" xfId="35834" xr:uid="{00000000-0005-0000-0000-000032070000}"/>
    <cellStyle name="Comma 2 2 2 2 6 5" xfId="10814" xr:uid="{00000000-0005-0000-0000-000033070000}"/>
    <cellStyle name="Comma 2 2 2 2 6 6" xfId="20823" xr:uid="{00000000-0005-0000-0000-000034070000}"/>
    <cellStyle name="Comma 2 2 2 2 6 7" xfId="30834" xr:uid="{00000000-0005-0000-0000-000035070000}"/>
    <cellStyle name="Comma 2 2 2 2 7" xfId="1280" xr:uid="{00000000-0005-0000-0000-000036070000}"/>
    <cellStyle name="Comma 2 2 2 2 7 2" xfId="2528" xr:uid="{00000000-0005-0000-0000-000037070000}"/>
    <cellStyle name="Comma 2 2 2 2 7 2 2" xfId="5028" xr:uid="{00000000-0005-0000-0000-000038070000}"/>
    <cellStyle name="Comma 2 2 2 2 7 2 2 2" xfId="10031" xr:uid="{00000000-0005-0000-0000-000039070000}"/>
    <cellStyle name="Comma 2 2 2 2 7 2 2 2 2" xfId="20037" xr:uid="{00000000-0005-0000-0000-00003A070000}"/>
    <cellStyle name="Comma 2 2 2 2 7 2 2 2 3" xfId="30046" xr:uid="{00000000-0005-0000-0000-00003B070000}"/>
    <cellStyle name="Comma 2 2 2 2 7 2 2 2 4" xfId="40057" xr:uid="{00000000-0005-0000-0000-00003C070000}"/>
    <cellStyle name="Comma 2 2 2 2 7 2 2 3" xfId="15037" xr:uid="{00000000-0005-0000-0000-00003D070000}"/>
    <cellStyle name="Comma 2 2 2 2 7 2 2 4" xfId="25046" xr:uid="{00000000-0005-0000-0000-00003E070000}"/>
    <cellStyle name="Comma 2 2 2 2 7 2 2 5" xfId="35057" xr:uid="{00000000-0005-0000-0000-00003F070000}"/>
    <cellStyle name="Comma 2 2 2 2 7 2 3" xfId="7531" xr:uid="{00000000-0005-0000-0000-000040070000}"/>
    <cellStyle name="Comma 2 2 2 2 7 2 3 2" xfId="17537" xr:uid="{00000000-0005-0000-0000-000041070000}"/>
    <cellStyle name="Comma 2 2 2 2 7 2 3 3" xfId="27546" xr:uid="{00000000-0005-0000-0000-000042070000}"/>
    <cellStyle name="Comma 2 2 2 2 7 2 3 4" xfId="37557" xr:uid="{00000000-0005-0000-0000-000043070000}"/>
    <cellStyle name="Comma 2 2 2 2 7 2 4" xfId="12537" xr:uid="{00000000-0005-0000-0000-000044070000}"/>
    <cellStyle name="Comma 2 2 2 2 7 2 5" xfId="22546" xr:uid="{00000000-0005-0000-0000-000045070000}"/>
    <cellStyle name="Comma 2 2 2 2 7 2 6" xfId="32557" xr:uid="{00000000-0005-0000-0000-000046070000}"/>
    <cellStyle name="Comma 2 2 2 2 7 3" xfId="3781" xr:uid="{00000000-0005-0000-0000-000047070000}"/>
    <cellStyle name="Comma 2 2 2 2 7 3 2" xfId="8784" xr:uid="{00000000-0005-0000-0000-000048070000}"/>
    <cellStyle name="Comma 2 2 2 2 7 3 2 2" xfId="18790" xr:uid="{00000000-0005-0000-0000-000049070000}"/>
    <cellStyle name="Comma 2 2 2 2 7 3 2 3" xfId="28799" xr:uid="{00000000-0005-0000-0000-00004A070000}"/>
    <cellStyle name="Comma 2 2 2 2 7 3 2 4" xfId="38810" xr:uid="{00000000-0005-0000-0000-00004B070000}"/>
    <cellStyle name="Comma 2 2 2 2 7 3 3" xfId="13790" xr:uid="{00000000-0005-0000-0000-00004C070000}"/>
    <cellStyle name="Comma 2 2 2 2 7 3 4" xfId="23799" xr:uid="{00000000-0005-0000-0000-00004D070000}"/>
    <cellStyle name="Comma 2 2 2 2 7 3 5" xfId="33810" xr:uid="{00000000-0005-0000-0000-00004E070000}"/>
    <cellStyle name="Comma 2 2 2 2 7 4" xfId="6284" xr:uid="{00000000-0005-0000-0000-00004F070000}"/>
    <cellStyle name="Comma 2 2 2 2 7 4 2" xfId="16290" xr:uid="{00000000-0005-0000-0000-000050070000}"/>
    <cellStyle name="Comma 2 2 2 2 7 4 3" xfId="26299" xr:uid="{00000000-0005-0000-0000-000051070000}"/>
    <cellStyle name="Comma 2 2 2 2 7 4 4" xfId="36310" xr:uid="{00000000-0005-0000-0000-000052070000}"/>
    <cellStyle name="Comma 2 2 2 2 7 5" xfId="11290" xr:uid="{00000000-0005-0000-0000-000053070000}"/>
    <cellStyle name="Comma 2 2 2 2 7 6" xfId="21299" xr:uid="{00000000-0005-0000-0000-000054070000}"/>
    <cellStyle name="Comma 2 2 2 2 7 7" xfId="31310" xr:uid="{00000000-0005-0000-0000-000055070000}"/>
    <cellStyle name="Comma 2 2 2 2 8" xfId="1339" xr:uid="{00000000-0005-0000-0000-000056070000}"/>
    <cellStyle name="Comma 2 2 2 2 8 2" xfId="3839" xr:uid="{00000000-0005-0000-0000-000057070000}"/>
    <cellStyle name="Comma 2 2 2 2 8 2 2" xfId="8842" xr:uid="{00000000-0005-0000-0000-000058070000}"/>
    <cellStyle name="Comma 2 2 2 2 8 2 2 2" xfId="18848" xr:uid="{00000000-0005-0000-0000-000059070000}"/>
    <cellStyle name="Comma 2 2 2 2 8 2 2 3" xfId="28857" xr:uid="{00000000-0005-0000-0000-00005A070000}"/>
    <cellStyle name="Comma 2 2 2 2 8 2 2 4" xfId="38868" xr:uid="{00000000-0005-0000-0000-00005B070000}"/>
    <cellStyle name="Comma 2 2 2 2 8 2 3" xfId="13848" xr:uid="{00000000-0005-0000-0000-00005C070000}"/>
    <cellStyle name="Comma 2 2 2 2 8 2 4" xfId="23857" xr:uid="{00000000-0005-0000-0000-00005D070000}"/>
    <cellStyle name="Comma 2 2 2 2 8 2 5" xfId="33868" xr:uid="{00000000-0005-0000-0000-00005E070000}"/>
    <cellStyle name="Comma 2 2 2 2 8 3" xfId="6342" xr:uid="{00000000-0005-0000-0000-00005F070000}"/>
    <cellStyle name="Comma 2 2 2 2 8 3 2" xfId="16348" xr:uid="{00000000-0005-0000-0000-000060070000}"/>
    <cellStyle name="Comma 2 2 2 2 8 3 3" xfId="26357" xr:uid="{00000000-0005-0000-0000-000061070000}"/>
    <cellStyle name="Comma 2 2 2 2 8 3 4" xfId="36368" xr:uid="{00000000-0005-0000-0000-000062070000}"/>
    <cellStyle name="Comma 2 2 2 2 8 4" xfId="11348" xr:uid="{00000000-0005-0000-0000-000063070000}"/>
    <cellStyle name="Comma 2 2 2 2 8 5" xfId="21357" xr:uid="{00000000-0005-0000-0000-000064070000}"/>
    <cellStyle name="Comma 2 2 2 2 8 6" xfId="31368" xr:uid="{00000000-0005-0000-0000-000065070000}"/>
    <cellStyle name="Comma 2 2 2 2 9" xfId="2592" xr:uid="{00000000-0005-0000-0000-000066070000}"/>
    <cellStyle name="Comma 2 2 2 2 9 2" xfId="7595" xr:uid="{00000000-0005-0000-0000-000067070000}"/>
    <cellStyle name="Comma 2 2 2 2 9 2 2" xfId="17601" xr:uid="{00000000-0005-0000-0000-000068070000}"/>
    <cellStyle name="Comma 2 2 2 2 9 2 3" xfId="27610" xr:uid="{00000000-0005-0000-0000-000069070000}"/>
    <cellStyle name="Comma 2 2 2 2 9 2 4" xfId="37621" xr:uid="{00000000-0005-0000-0000-00006A070000}"/>
    <cellStyle name="Comma 2 2 2 2 9 3" xfId="12601" xr:uid="{00000000-0005-0000-0000-00006B070000}"/>
    <cellStyle name="Comma 2 2 2 2 9 4" xfId="22610" xr:uid="{00000000-0005-0000-0000-00006C070000}"/>
    <cellStyle name="Comma 2 2 2 2 9 5" xfId="32621" xr:uid="{00000000-0005-0000-0000-00006D070000}"/>
    <cellStyle name="Comma 2 2 2 3" xfId="115" xr:uid="{00000000-0005-0000-0000-00006E070000}"/>
    <cellStyle name="Comma 2 2 2 3 10" xfId="20140" xr:uid="{00000000-0005-0000-0000-00006F070000}"/>
    <cellStyle name="Comma 2 2 2 3 11" xfId="30151" xr:uid="{00000000-0005-0000-0000-000070070000}"/>
    <cellStyle name="Comma 2 2 2 3 2" xfId="237" xr:uid="{00000000-0005-0000-0000-000071070000}"/>
    <cellStyle name="Comma 2 2 2 3 2 10" xfId="30270" xr:uid="{00000000-0005-0000-0000-000072070000}"/>
    <cellStyle name="Comma 2 2 2 3 2 2" xfId="479" xr:uid="{00000000-0005-0000-0000-000073070000}"/>
    <cellStyle name="Comma 2 2 2 3 2 2 2" xfId="1192" xr:uid="{00000000-0005-0000-0000-000074070000}"/>
    <cellStyle name="Comma 2 2 2 3 2 2 2 2" xfId="2440" xr:uid="{00000000-0005-0000-0000-000075070000}"/>
    <cellStyle name="Comma 2 2 2 3 2 2 2 2 2" xfId="4940" xr:uid="{00000000-0005-0000-0000-000076070000}"/>
    <cellStyle name="Comma 2 2 2 3 2 2 2 2 2 2" xfId="9943" xr:uid="{00000000-0005-0000-0000-000077070000}"/>
    <cellStyle name="Comma 2 2 2 3 2 2 2 2 2 2 2" xfId="19949" xr:uid="{00000000-0005-0000-0000-000078070000}"/>
    <cellStyle name="Comma 2 2 2 3 2 2 2 2 2 2 3" xfId="29958" xr:uid="{00000000-0005-0000-0000-000079070000}"/>
    <cellStyle name="Comma 2 2 2 3 2 2 2 2 2 2 4" xfId="39969" xr:uid="{00000000-0005-0000-0000-00007A070000}"/>
    <cellStyle name="Comma 2 2 2 3 2 2 2 2 2 3" xfId="14949" xr:uid="{00000000-0005-0000-0000-00007B070000}"/>
    <cellStyle name="Comma 2 2 2 3 2 2 2 2 2 4" xfId="24958" xr:uid="{00000000-0005-0000-0000-00007C070000}"/>
    <cellStyle name="Comma 2 2 2 3 2 2 2 2 2 5" xfId="34969" xr:uid="{00000000-0005-0000-0000-00007D070000}"/>
    <cellStyle name="Comma 2 2 2 3 2 2 2 2 3" xfId="7443" xr:uid="{00000000-0005-0000-0000-00007E070000}"/>
    <cellStyle name="Comma 2 2 2 3 2 2 2 2 3 2" xfId="17449" xr:uid="{00000000-0005-0000-0000-00007F070000}"/>
    <cellStyle name="Comma 2 2 2 3 2 2 2 2 3 3" xfId="27458" xr:uid="{00000000-0005-0000-0000-000080070000}"/>
    <cellStyle name="Comma 2 2 2 3 2 2 2 2 3 4" xfId="37469" xr:uid="{00000000-0005-0000-0000-000081070000}"/>
    <cellStyle name="Comma 2 2 2 3 2 2 2 2 4" xfId="12449" xr:uid="{00000000-0005-0000-0000-000082070000}"/>
    <cellStyle name="Comma 2 2 2 3 2 2 2 2 5" xfId="22458" xr:uid="{00000000-0005-0000-0000-000083070000}"/>
    <cellStyle name="Comma 2 2 2 3 2 2 2 2 6" xfId="32469" xr:uid="{00000000-0005-0000-0000-000084070000}"/>
    <cellStyle name="Comma 2 2 2 3 2 2 2 3" xfId="3693" xr:uid="{00000000-0005-0000-0000-000085070000}"/>
    <cellStyle name="Comma 2 2 2 3 2 2 2 3 2" xfId="8696" xr:uid="{00000000-0005-0000-0000-000086070000}"/>
    <cellStyle name="Comma 2 2 2 3 2 2 2 3 2 2" xfId="18702" xr:uid="{00000000-0005-0000-0000-000087070000}"/>
    <cellStyle name="Comma 2 2 2 3 2 2 2 3 2 3" xfId="28711" xr:uid="{00000000-0005-0000-0000-000088070000}"/>
    <cellStyle name="Comma 2 2 2 3 2 2 2 3 2 4" xfId="38722" xr:uid="{00000000-0005-0000-0000-000089070000}"/>
    <cellStyle name="Comma 2 2 2 3 2 2 2 3 3" xfId="13702" xr:uid="{00000000-0005-0000-0000-00008A070000}"/>
    <cellStyle name="Comma 2 2 2 3 2 2 2 3 4" xfId="23711" xr:uid="{00000000-0005-0000-0000-00008B070000}"/>
    <cellStyle name="Comma 2 2 2 3 2 2 2 3 5" xfId="33722" xr:uid="{00000000-0005-0000-0000-00008C070000}"/>
    <cellStyle name="Comma 2 2 2 3 2 2 2 4" xfId="6196" xr:uid="{00000000-0005-0000-0000-00008D070000}"/>
    <cellStyle name="Comma 2 2 2 3 2 2 2 4 2" xfId="16202" xr:uid="{00000000-0005-0000-0000-00008E070000}"/>
    <cellStyle name="Comma 2 2 2 3 2 2 2 4 3" xfId="26211" xr:uid="{00000000-0005-0000-0000-00008F070000}"/>
    <cellStyle name="Comma 2 2 2 3 2 2 2 4 4" xfId="36222" xr:uid="{00000000-0005-0000-0000-000090070000}"/>
    <cellStyle name="Comma 2 2 2 3 2 2 2 5" xfId="11202" xr:uid="{00000000-0005-0000-0000-000091070000}"/>
    <cellStyle name="Comma 2 2 2 3 2 2 2 6" xfId="21211" xr:uid="{00000000-0005-0000-0000-000092070000}"/>
    <cellStyle name="Comma 2 2 2 3 2 2 2 7" xfId="31222" xr:uid="{00000000-0005-0000-0000-000093070000}"/>
    <cellStyle name="Comma 2 2 2 3 2 2 3" xfId="1727" xr:uid="{00000000-0005-0000-0000-000094070000}"/>
    <cellStyle name="Comma 2 2 2 3 2 2 3 2" xfId="4227" xr:uid="{00000000-0005-0000-0000-000095070000}"/>
    <cellStyle name="Comma 2 2 2 3 2 2 3 2 2" xfId="9230" xr:uid="{00000000-0005-0000-0000-000096070000}"/>
    <cellStyle name="Comma 2 2 2 3 2 2 3 2 2 2" xfId="19236" xr:uid="{00000000-0005-0000-0000-000097070000}"/>
    <cellStyle name="Comma 2 2 2 3 2 2 3 2 2 3" xfId="29245" xr:uid="{00000000-0005-0000-0000-000098070000}"/>
    <cellStyle name="Comma 2 2 2 3 2 2 3 2 2 4" xfId="39256" xr:uid="{00000000-0005-0000-0000-000099070000}"/>
    <cellStyle name="Comma 2 2 2 3 2 2 3 2 3" xfId="14236" xr:uid="{00000000-0005-0000-0000-00009A070000}"/>
    <cellStyle name="Comma 2 2 2 3 2 2 3 2 4" xfId="24245" xr:uid="{00000000-0005-0000-0000-00009B070000}"/>
    <cellStyle name="Comma 2 2 2 3 2 2 3 2 5" xfId="34256" xr:uid="{00000000-0005-0000-0000-00009C070000}"/>
    <cellStyle name="Comma 2 2 2 3 2 2 3 3" xfId="6730" xr:uid="{00000000-0005-0000-0000-00009D070000}"/>
    <cellStyle name="Comma 2 2 2 3 2 2 3 3 2" xfId="16736" xr:uid="{00000000-0005-0000-0000-00009E070000}"/>
    <cellStyle name="Comma 2 2 2 3 2 2 3 3 3" xfId="26745" xr:uid="{00000000-0005-0000-0000-00009F070000}"/>
    <cellStyle name="Comma 2 2 2 3 2 2 3 3 4" xfId="36756" xr:uid="{00000000-0005-0000-0000-0000A0070000}"/>
    <cellStyle name="Comma 2 2 2 3 2 2 3 4" xfId="11736" xr:uid="{00000000-0005-0000-0000-0000A1070000}"/>
    <cellStyle name="Comma 2 2 2 3 2 2 3 5" xfId="21745" xr:uid="{00000000-0005-0000-0000-0000A2070000}"/>
    <cellStyle name="Comma 2 2 2 3 2 2 3 6" xfId="31756" xr:uid="{00000000-0005-0000-0000-0000A3070000}"/>
    <cellStyle name="Comma 2 2 2 3 2 2 4" xfId="2980" xr:uid="{00000000-0005-0000-0000-0000A4070000}"/>
    <cellStyle name="Comma 2 2 2 3 2 2 4 2" xfId="7983" xr:uid="{00000000-0005-0000-0000-0000A5070000}"/>
    <cellStyle name="Comma 2 2 2 3 2 2 4 2 2" xfId="17989" xr:uid="{00000000-0005-0000-0000-0000A6070000}"/>
    <cellStyle name="Comma 2 2 2 3 2 2 4 2 3" xfId="27998" xr:uid="{00000000-0005-0000-0000-0000A7070000}"/>
    <cellStyle name="Comma 2 2 2 3 2 2 4 2 4" xfId="38009" xr:uid="{00000000-0005-0000-0000-0000A8070000}"/>
    <cellStyle name="Comma 2 2 2 3 2 2 4 3" xfId="12989" xr:uid="{00000000-0005-0000-0000-0000A9070000}"/>
    <cellStyle name="Comma 2 2 2 3 2 2 4 4" xfId="22998" xr:uid="{00000000-0005-0000-0000-0000AA070000}"/>
    <cellStyle name="Comma 2 2 2 3 2 2 4 5" xfId="33009" xr:uid="{00000000-0005-0000-0000-0000AB070000}"/>
    <cellStyle name="Comma 2 2 2 3 2 2 5" xfId="5483" xr:uid="{00000000-0005-0000-0000-0000AC070000}"/>
    <cellStyle name="Comma 2 2 2 3 2 2 5 2" xfId="15489" xr:uid="{00000000-0005-0000-0000-0000AD070000}"/>
    <cellStyle name="Comma 2 2 2 3 2 2 5 3" xfId="25498" xr:uid="{00000000-0005-0000-0000-0000AE070000}"/>
    <cellStyle name="Comma 2 2 2 3 2 2 5 4" xfId="35509" xr:uid="{00000000-0005-0000-0000-0000AF070000}"/>
    <cellStyle name="Comma 2 2 2 3 2 2 6" xfId="10489" xr:uid="{00000000-0005-0000-0000-0000B0070000}"/>
    <cellStyle name="Comma 2 2 2 3 2 2 7" xfId="20498" xr:uid="{00000000-0005-0000-0000-0000B1070000}"/>
    <cellStyle name="Comma 2 2 2 3 2 2 8" xfId="30509" xr:uid="{00000000-0005-0000-0000-0000B2070000}"/>
    <cellStyle name="Comma 2 2 2 3 2 3" xfId="716" xr:uid="{00000000-0005-0000-0000-0000B3070000}"/>
    <cellStyle name="Comma 2 2 2 3 2 3 2" xfId="1964" xr:uid="{00000000-0005-0000-0000-0000B4070000}"/>
    <cellStyle name="Comma 2 2 2 3 2 3 2 2" xfId="4464" xr:uid="{00000000-0005-0000-0000-0000B5070000}"/>
    <cellStyle name="Comma 2 2 2 3 2 3 2 2 2" xfId="9467" xr:uid="{00000000-0005-0000-0000-0000B6070000}"/>
    <cellStyle name="Comma 2 2 2 3 2 3 2 2 2 2" xfId="19473" xr:uid="{00000000-0005-0000-0000-0000B7070000}"/>
    <cellStyle name="Comma 2 2 2 3 2 3 2 2 2 3" xfId="29482" xr:uid="{00000000-0005-0000-0000-0000B8070000}"/>
    <cellStyle name="Comma 2 2 2 3 2 3 2 2 2 4" xfId="39493" xr:uid="{00000000-0005-0000-0000-0000B9070000}"/>
    <cellStyle name="Comma 2 2 2 3 2 3 2 2 3" xfId="14473" xr:uid="{00000000-0005-0000-0000-0000BA070000}"/>
    <cellStyle name="Comma 2 2 2 3 2 3 2 2 4" xfId="24482" xr:uid="{00000000-0005-0000-0000-0000BB070000}"/>
    <cellStyle name="Comma 2 2 2 3 2 3 2 2 5" xfId="34493" xr:uid="{00000000-0005-0000-0000-0000BC070000}"/>
    <cellStyle name="Comma 2 2 2 3 2 3 2 3" xfId="6967" xr:uid="{00000000-0005-0000-0000-0000BD070000}"/>
    <cellStyle name="Comma 2 2 2 3 2 3 2 3 2" xfId="16973" xr:uid="{00000000-0005-0000-0000-0000BE070000}"/>
    <cellStyle name="Comma 2 2 2 3 2 3 2 3 3" xfId="26982" xr:uid="{00000000-0005-0000-0000-0000BF070000}"/>
    <cellStyle name="Comma 2 2 2 3 2 3 2 3 4" xfId="36993" xr:uid="{00000000-0005-0000-0000-0000C0070000}"/>
    <cellStyle name="Comma 2 2 2 3 2 3 2 4" xfId="11973" xr:uid="{00000000-0005-0000-0000-0000C1070000}"/>
    <cellStyle name="Comma 2 2 2 3 2 3 2 5" xfId="21982" xr:uid="{00000000-0005-0000-0000-0000C2070000}"/>
    <cellStyle name="Comma 2 2 2 3 2 3 2 6" xfId="31993" xr:uid="{00000000-0005-0000-0000-0000C3070000}"/>
    <cellStyle name="Comma 2 2 2 3 2 3 3" xfId="3217" xr:uid="{00000000-0005-0000-0000-0000C4070000}"/>
    <cellStyle name="Comma 2 2 2 3 2 3 3 2" xfId="8220" xr:uid="{00000000-0005-0000-0000-0000C5070000}"/>
    <cellStyle name="Comma 2 2 2 3 2 3 3 2 2" xfId="18226" xr:uid="{00000000-0005-0000-0000-0000C6070000}"/>
    <cellStyle name="Comma 2 2 2 3 2 3 3 2 3" xfId="28235" xr:uid="{00000000-0005-0000-0000-0000C7070000}"/>
    <cellStyle name="Comma 2 2 2 3 2 3 3 2 4" xfId="38246" xr:uid="{00000000-0005-0000-0000-0000C8070000}"/>
    <cellStyle name="Comma 2 2 2 3 2 3 3 3" xfId="13226" xr:uid="{00000000-0005-0000-0000-0000C9070000}"/>
    <cellStyle name="Comma 2 2 2 3 2 3 3 4" xfId="23235" xr:uid="{00000000-0005-0000-0000-0000CA070000}"/>
    <cellStyle name="Comma 2 2 2 3 2 3 3 5" xfId="33246" xr:uid="{00000000-0005-0000-0000-0000CB070000}"/>
    <cellStyle name="Comma 2 2 2 3 2 3 4" xfId="5720" xr:uid="{00000000-0005-0000-0000-0000CC070000}"/>
    <cellStyle name="Comma 2 2 2 3 2 3 4 2" xfId="15726" xr:uid="{00000000-0005-0000-0000-0000CD070000}"/>
    <cellStyle name="Comma 2 2 2 3 2 3 4 3" xfId="25735" xr:uid="{00000000-0005-0000-0000-0000CE070000}"/>
    <cellStyle name="Comma 2 2 2 3 2 3 4 4" xfId="35746" xr:uid="{00000000-0005-0000-0000-0000CF070000}"/>
    <cellStyle name="Comma 2 2 2 3 2 3 5" xfId="10726" xr:uid="{00000000-0005-0000-0000-0000D0070000}"/>
    <cellStyle name="Comma 2 2 2 3 2 3 6" xfId="20735" xr:uid="{00000000-0005-0000-0000-0000D1070000}"/>
    <cellStyle name="Comma 2 2 2 3 2 3 7" xfId="30746" xr:uid="{00000000-0005-0000-0000-0000D2070000}"/>
    <cellStyle name="Comma 2 2 2 3 2 4" xfId="953" xr:uid="{00000000-0005-0000-0000-0000D3070000}"/>
    <cellStyle name="Comma 2 2 2 3 2 4 2" xfId="2201" xr:uid="{00000000-0005-0000-0000-0000D4070000}"/>
    <cellStyle name="Comma 2 2 2 3 2 4 2 2" xfId="4701" xr:uid="{00000000-0005-0000-0000-0000D5070000}"/>
    <cellStyle name="Comma 2 2 2 3 2 4 2 2 2" xfId="9704" xr:uid="{00000000-0005-0000-0000-0000D6070000}"/>
    <cellStyle name="Comma 2 2 2 3 2 4 2 2 2 2" xfId="19710" xr:uid="{00000000-0005-0000-0000-0000D7070000}"/>
    <cellStyle name="Comma 2 2 2 3 2 4 2 2 2 3" xfId="29719" xr:uid="{00000000-0005-0000-0000-0000D8070000}"/>
    <cellStyle name="Comma 2 2 2 3 2 4 2 2 2 4" xfId="39730" xr:uid="{00000000-0005-0000-0000-0000D9070000}"/>
    <cellStyle name="Comma 2 2 2 3 2 4 2 2 3" xfId="14710" xr:uid="{00000000-0005-0000-0000-0000DA070000}"/>
    <cellStyle name="Comma 2 2 2 3 2 4 2 2 4" xfId="24719" xr:uid="{00000000-0005-0000-0000-0000DB070000}"/>
    <cellStyle name="Comma 2 2 2 3 2 4 2 2 5" xfId="34730" xr:uid="{00000000-0005-0000-0000-0000DC070000}"/>
    <cellStyle name="Comma 2 2 2 3 2 4 2 3" xfId="7204" xr:uid="{00000000-0005-0000-0000-0000DD070000}"/>
    <cellStyle name="Comma 2 2 2 3 2 4 2 3 2" xfId="17210" xr:uid="{00000000-0005-0000-0000-0000DE070000}"/>
    <cellStyle name="Comma 2 2 2 3 2 4 2 3 3" xfId="27219" xr:uid="{00000000-0005-0000-0000-0000DF070000}"/>
    <cellStyle name="Comma 2 2 2 3 2 4 2 3 4" xfId="37230" xr:uid="{00000000-0005-0000-0000-0000E0070000}"/>
    <cellStyle name="Comma 2 2 2 3 2 4 2 4" xfId="12210" xr:uid="{00000000-0005-0000-0000-0000E1070000}"/>
    <cellStyle name="Comma 2 2 2 3 2 4 2 5" xfId="22219" xr:uid="{00000000-0005-0000-0000-0000E2070000}"/>
    <cellStyle name="Comma 2 2 2 3 2 4 2 6" xfId="32230" xr:uid="{00000000-0005-0000-0000-0000E3070000}"/>
    <cellStyle name="Comma 2 2 2 3 2 4 3" xfId="3454" xr:uid="{00000000-0005-0000-0000-0000E4070000}"/>
    <cellStyle name="Comma 2 2 2 3 2 4 3 2" xfId="8457" xr:uid="{00000000-0005-0000-0000-0000E5070000}"/>
    <cellStyle name="Comma 2 2 2 3 2 4 3 2 2" xfId="18463" xr:uid="{00000000-0005-0000-0000-0000E6070000}"/>
    <cellStyle name="Comma 2 2 2 3 2 4 3 2 3" xfId="28472" xr:uid="{00000000-0005-0000-0000-0000E7070000}"/>
    <cellStyle name="Comma 2 2 2 3 2 4 3 2 4" xfId="38483" xr:uid="{00000000-0005-0000-0000-0000E8070000}"/>
    <cellStyle name="Comma 2 2 2 3 2 4 3 3" xfId="13463" xr:uid="{00000000-0005-0000-0000-0000E9070000}"/>
    <cellStyle name="Comma 2 2 2 3 2 4 3 4" xfId="23472" xr:uid="{00000000-0005-0000-0000-0000EA070000}"/>
    <cellStyle name="Comma 2 2 2 3 2 4 3 5" xfId="33483" xr:uid="{00000000-0005-0000-0000-0000EB070000}"/>
    <cellStyle name="Comma 2 2 2 3 2 4 4" xfId="5957" xr:uid="{00000000-0005-0000-0000-0000EC070000}"/>
    <cellStyle name="Comma 2 2 2 3 2 4 4 2" xfId="15963" xr:uid="{00000000-0005-0000-0000-0000ED070000}"/>
    <cellStyle name="Comma 2 2 2 3 2 4 4 3" xfId="25972" xr:uid="{00000000-0005-0000-0000-0000EE070000}"/>
    <cellStyle name="Comma 2 2 2 3 2 4 4 4" xfId="35983" xr:uid="{00000000-0005-0000-0000-0000EF070000}"/>
    <cellStyle name="Comma 2 2 2 3 2 4 5" xfId="10963" xr:uid="{00000000-0005-0000-0000-0000F0070000}"/>
    <cellStyle name="Comma 2 2 2 3 2 4 6" xfId="20972" xr:uid="{00000000-0005-0000-0000-0000F1070000}"/>
    <cellStyle name="Comma 2 2 2 3 2 4 7" xfId="30983" xr:uid="{00000000-0005-0000-0000-0000F2070000}"/>
    <cellStyle name="Comma 2 2 2 3 2 5" xfId="1488" xr:uid="{00000000-0005-0000-0000-0000F3070000}"/>
    <cellStyle name="Comma 2 2 2 3 2 5 2" xfId="3988" xr:uid="{00000000-0005-0000-0000-0000F4070000}"/>
    <cellStyle name="Comma 2 2 2 3 2 5 2 2" xfId="8991" xr:uid="{00000000-0005-0000-0000-0000F5070000}"/>
    <cellStyle name="Comma 2 2 2 3 2 5 2 2 2" xfId="18997" xr:uid="{00000000-0005-0000-0000-0000F6070000}"/>
    <cellStyle name="Comma 2 2 2 3 2 5 2 2 3" xfId="29006" xr:uid="{00000000-0005-0000-0000-0000F7070000}"/>
    <cellStyle name="Comma 2 2 2 3 2 5 2 2 4" xfId="39017" xr:uid="{00000000-0005-0000-0000-0000F8070000}"/>
    <cellStyle name="Comma 2 2 2 3 2 5 2 3" xfId="13997" xr:uid="{00000000-0005-0000-0000-0000F9070000}"/>
    <cellStyle name="Comma 2 2 2 3 2 5 2 4" xfId="24006" xr:uid="{00000000-0005-0000-0000-0000FA070000}"/>
    <cellStyle name="Comma 2 2 2 3 2 5 2 5" xfId="34017" xr:uid="{00000000-0005-0000-0000-0000FB070000}"/>
    <cellStyle name="Comma 2 2 2 3 2 5 3" xfId="6491" xr:uid="{00000000-0005-0000-0000-0000FC070000}"/>
    <cellStyle name="Comma 2 2 2 3 2 5 3 2" xfId="16497" xr:uid="{00000000-0005-0000-0000-0000FD070000}"/>
    <cellStyle name="Comma 2 2 2 3 2 5 3 3" xfId="26506" xr:uid="{00000000-0005-0000-0000-0000FE070000}"/>
    <cellStyle name="Comma 2 2 2 3 2 5 3 4" xfId="36517" xr:uid="{00000000-0005-0000-0000-0000FF070000}"/>
    <cellStyle name="Comma 2 2 2 3 2 5 4" xfId="11497" xr:uid="{00000000-0005-0000-0000-000000080000}"/>
    <cellStyle name="Comma 2 2 2 3 2 5 5" xfId="21506" xr:uid="{00000000-0005-0000-0000-000001080000}"/>
    <cellStyle name="Comma 2 2 2 3 2 5 6" xfId="31517" xr:uid="{00000000-0005-0000-0000-000002080000}"/>
    <cellStyle name="Comma 2 2 2 3 2 6" xfId="2741" xr:uid="{00000000-0005-0000-0000-000003080000}"/>
    <cellStyle name="Comma 2 2 2 3 2 6 2" xfId="7744" xr:uid="{00000000-0005-0000-0000-000004080000}"/>
    <cellStyle name="Comma 2 2 2 3 2 6 2 2" xfId="17750" xr:uid="{00000000-0005-0000-0000-000005080000}"/>
    <cellStyle name="Comma 2 2 2 3 2 6 2 3" xfId="27759" xr:uid="{00000000-0005-0000-0000-000006080000}"/>
    <cellStyle name="Comma 2 2 2 3 2 6 2 4" xfId="37770" xr:uid="{00000000-0005-0000-0000-000007080000}"/>
    <cellStyle name="Comma 2 2 2 3 2 6 3" xfId="12750" xr:uid="{00000000-0005-0000-0000-000008080000}"/>
    <cellStyle name="Comma 2 2 2 3 2 6 4" xfId="22759" xr:uid="{00000000-0005-0000-0000-000009080000}"/>
    <cellStyle name="Comma 2 2 2 3 2 6 5" xfId="32770" xr:uid="{00000000-0005-0000-0000-00000A080000}"/>
    <cellStyle name="Comma 2 2 2 3 2 7" xfId="5244" xr:uid="{00000000-0005-0000-0000-00000B080000}"/>
    <cellStyle name="Comma 2 2 2 3 2 7 2" xfId="15250" xr:uid="{00000000-0005-0000-0000-00000C080000}"/>
    <cellStyle name="Comma 2 2 2 3 2 7 3" xfId="25259" xr:uid="{00000000-0005-0000-0000-00000D080000}"/>
    <cellStyle name="Comma 2 2 2 3 2 7 4" xfId="35270" xr:uid="{00000000-0005-0000-0000-00000E080000}"/>
    <cellStyle name="Comma 2 2 2 3 2 8" xfId="10250" xr:uid="{00000000-0005-0000-0000-00000F080000}"/>
    <cellStyle name="Comma 2 2 2 3 2 9" xfId="20259" xr:uid="{00000000-0005-0000-0000-000010080000}"/>
    <cellStyle name="Comma 2 2 2 3 3" xfId="360" xr:uid="{00000000-0005-0000-0000-000011080000}"/>
    <cellStyle name="Comma 2 2 2 3 3 2" xfId="1073" xr:uid="{00000000-0005-0000-0000-000012080000}"/>
    <cellStyle name="Comma 2 2 2 3 3 2 2" xfId="2321" xr:uid="{00000000-0005-0000-0000-000013080000}"/>
    <cellStyle name="Comma 2 2 2 3 3 2 2 2" xfId="4821" xr:uid="{00000000-0005-0000-0000-000014080000}"/>
    <cellStyle name="Comma 2 2 2 3 3 2 2 2 2" xfId="9824" xr:uid="{00000000-0005-0000-0000-000015080000}"/>
    <cellStyle name="Comma 2 2 2 3 3 2 2 2 2 2" xfId="19830" xr:uid="{00000000-0005-0000-0000-000016080000}"/>
    <cellStyle name="Comma 2 2 2 3 3 2 2 2 2 3" xfId="29839" xr:uid="{00000000-0005-0000-0000-000017080000}"/>
    <cellStyle name="Comma 2 2 2 3 3 2 2 2 2 4" xfId="39850" xr:uid="{00000000-0005-0000-0000-000018080000}"/>
    <cellStyle name="Comma 2 2 2 3 3 2 2 2 3" xfId="14830" xr:uid="{00000000-0005-0000-0000-000019080000}"/>
    <cellStyle name="Comma 2 2 2 3 3 2 2 2 4" xfId="24839" xr:uid="{00000000-0005-0000-0000-00001A080000}"/>
    <cellStyle name="Comma 2 2 2 3 3 2 2 2 5" xfId="34850" xr:uid="{00000000-0005-0000-0000-00001B080000}"/>
    <cellStyle name="Comma 2 2 2 3 3 2 2 3" xfId="7324" xr:uid="{00000000-0005-0000-0000-00001C080000}"/>
    <cellStyle name="Comma 2 2 2 3 3 2 2 3 2" xfId="17330" xr:uid="{00000000-0005-0000-0000-00001D080000}"/>
    <cellStyle name="Comma 2 2 2 3 3 2 2 3 3" xfId="27339" xr:uid="{00000000-0005-0000-0000-00001E080000}"/>
    <cellStyle name="Comma 2 2 2 3 3 2 2 3 4" xfId="37350" xr:uid="{00000000-0005-0000-0000-00001F080000}"/>
    <cellStyle name="Comma 2 2 2 3 3 2 2 4" xfId="12330" xr:uid="{00000000-0005-0000-0000-000020080000}"/>
    <cellStyle name="Comma 2 2 2 3 3 2 2 5" xfId="22339" xr:uid="{00000000-0005-0000-0000-000021080000}"/>
    <cellStyle name="Comma 2 2 2 3 3 2 2 6" xfId="32350" xr:uid="{00000000-0005-0000-0000-000022080000}"/>
    <cellStyle name="Comma 2 2 2 3 3 2 3" xfId="3574" xr:uid="{00000000-0005-0000-0000-000023080000}"/>
    <cellStyle name="Comma 2 2 2 3 3 2 3 2" xfId="8577" xr:uid="{00000000-0005-0000-0000-000024080000}"/>
    <cellStyle name="Comma 2 2 2 3 3 2 3 2 2" xfId="18583" xr:uid="{00000000-0005-0000-0000-000025080000}"/>
    <cellStyle name="Comma 2 2 2 3 3 2 3 2 3" xfId="28592" xr:uid="{00000000-0005-0000-0000-000026080000}"/>
    <cellStyle name="Comma 2 2 2 3 3 2 3 2 4" xfId="38603" xr:uid="{00000000-0005-0000-0000-000027080000}"/>
    <cellStyle name="Comma 2 2 2 3 3 2 3 3" xfId="13583" xr:uid="{00000000-0005-0000-0000-000028080000}"/>
    <cellStyle name="Comma 2 2 2 3 3 2 3 4" xfId="23592" xr:uid="{00000000-0005-0000-0000-000029080000}"/>
    <cellStyle name="Comma 2 2 2 3 3 2 3 5" xfId="33603" xr:uid="{00000000-0005-0000-0000-00002A080000}"/>
    <cellStyle name="Comma 2 2 2 3 3 2 4" xfId="6077" xr:uid="{00000000-0005-0000-0000-00002B080000}"/>
    <cellStyle name="Comma 2 2 2 3 3 2 4 2" xfId="16083" xr:uid="{00000000-0005-0000-0000-00002C080000}"/>
    <cellStyle name="Comma 2 2 2 3 3 2 4 3" xfId="26092" xr:uid="{00000000-0005-0000-0000-00002D080000}"/>
    <cellStyle name="Comma 2 2 2 3 3 2 4 4" xfId="36103" xr:uid="{00000000-0005-0000-0000-00002E080000}"/>
    <cellStyle name="Comma 2 2 2 3 3 2 5" xfId="11083" xr:uid="{00000000-0005-0000-0000-00002F080000}"/>
    <cellStyle name="Comma 2 2 2 3 3 2 6" xfId="21092" xr:uid="{00000000-0005-0000-0000-000030080000}"/>
    <cellStyle name="Comma 2 2 2 3 3 2 7" xfId="31103" xr:uid="{00000000-0005-0000-0000-000031080000}"/>
    <cellStyle name="Comma 2 2 2 3 3 3" xfId="1608" xr:uid="{00000000-0005-0000-0000-000032080000}"/>
    <cellStyle name="Comma 2 2 2 3 3 3 2" xfId="4108" xr:uid="{00000000-0005-0000-0000-000033080000}"/>
    <cellStyle name="Comma 2 2 2 3 3 3 2 2" xfId="9111" xr:uid="{00000000-0005-0000-0000-000034080000}"/>
    <cellStyle name="Comma 2 2 2 3 3 3 2 2 2" xfId="19117" xr:uid="{00000000-0005-0000-0000-000035080000}"/>
    <cellStyle name="Comma 2 2 2 3 3 3 2 2 3" xfId="29126" xr:uid="{00000000-0005-0000-0000-000036080000}"/>
    <cellStyle name="Comma 2 2 2 3 3 3 2 2 4" xfId="39137" xr:uid="{00000000-0005-0000-0000-000037080000}"/>
    <cellStyle name="Comma 2 2 2 3 3 3 2 3" xfId="14117" xr:uid="{00000000-0005-0000-0000-000038080000}"/>
    <cellStyle name="Comma 2 2 2 3 3 3 2 4" xfId="24126" xr:uid="{00000000-0005-0000-0000-000039080000}"/>
    <cellStyle name="Comma 2 2 2 3 3 3 2 5" xfId="34137" xr:uid="{00000000-0005-0000-0000-00003A080000}"/>
    <cellStyle name="Comma 2 2 2 3 3 3 3" xfId="6611" xr:uid="{00000000-0005-0000-0000-00003B080000}"/>
    <cellStyle name="Comma 2 2 2 3 3 3 3 2" xfId="16617" xr:uid="{00000000-0005-0000-0000-00003C080000}"/>
    <cellStyle name="Comma 2 2 2 3 3 3 3 3" xfId="26626" xr:uid="{00000000-0005-0000-0000-00003D080000}"/>
    <cellStyle name="Comma 2 2 2 3 3 3 3 4" xfId="36637" xr:uid="{00000000-0005-0000-0000-00003E080000}"/>
    <cellStyle name="Comma 2 2 2 3 3 3 4" xfId="11617" xr:uid="{00000000-0005-0000-0000-00003F080000}"/>
    <cellStyle name="Comma 2 2 2 3 3 3 5" xfId="21626" xr:uid="{00000000-0005-0000-0000-000040080000}"/>
    <cellStyle name="Comma 2 2 2 3 3 3 6" xfId="31637" xr:uid="{00000000-0005-0000-0000-000041080000}"/>
    <cellStyle name="Comma 2 2 2 3 3 4" xfId="2861" xr:uid="{00000000-0005-0000-0000-000042080000}"/>
    <cellStyle name="Comma 2 2 2 3 3 4 2" xfId="7864" xr:uid="{00000000-0005-0000-0000-000043080000}"/>
    <cellStyle name="Comma 2 2 2 3 3 4 2 2" xfId="17870" xr:uid="{00000000-0005-0000-0000-000044080000}"/>
    <cellStyle name="Comma 2 2 2 3 3 4 2 3" xfId="27879" xr:uid="{00000000-0005-0000-0000-000045080000}"/>
    <cellStyle name="Comma 2 2 2 3 3 4 2 4" xfId="37890" xr:uid="{00000000-0005-0000-0000-000046080000}"/>
    <cellStyle name="Comma 2 2 2 3 3 4 3" xfId="12870" xr:uid="{00000000-0005-0000-0000-000047080000}"/>
    <cellStyle name="Comma 2 2 2 3 3 4 4" xfId="22879" xr:uid="{00000000-0005-0000-0000-000048080000}"/>
    <cellStyle name="Comma 2 2 2 3 3 4 5" xfId="32890" xr:uid="{00000000-0005-0000-0000-000049080000}"/>
    <cellStyle name="Comma 2 2 2 3 3 5" xfId="5364" xr:uid="{00000000-0005-0000-0000-00004A080000}"/>
    <cellStyle name="Comma 2 2 2 3 3 5 2" xfId="15370" xr:uid="{00000000-0005-0000-0000-00004B080000}"/>
    <cellStyle name="Comma 2 2 2 3 3 5 3" xfId="25379" xr:uid="{00000000-0005-0000-0000-00004C080000}"/>
    <cellStyle name="Comma 2 2 2 3 3 5 4" xfId="35390" xr:uid="{00000000-0005-0000-0000-00004D080000}"/>
    <cellStyle name="Comma 2 2 2 3 3 6" xfId="10370" xr:uid="{00000000-0005-0000-0000-00004E080000}"/>
    <cellStyle name="Comma 2 2 2 3 3 7" xfId="20379" xr:uid="{00000000-0005-0000-0000-00004F080000}"/>
    <cellStyle name="Comma 2 2 2 3 3 8" xfId="30390" xr:uid="{00000000-0005-0000-0000-000050080000}"/>
    <cellStyle name="Comma 2 2 2 3 4" xfId="597" xr:uid="{00000000-0005-0000-0000-000051080000}"/>
    <cellStyle name="Comma 2 2 2 3 4 2" xfId="1845" xr:uid="{00000000-0005-0000-0000-000052080000}"/>
    <cellStyle name="Comma 2 2 2 3 4 2 2" xfId="4345" xr:uid="{00000000-0005-0000-0000-000053080000}"/>
    <cellStyle name="Comma 2 2 2 3 4 2 2 2" xfId="9348" xr:uid="{00000000-0005-0000-0000-000054080000}"/>
    <cellStyle name="Comma 2 2 2 3 4 2 2 2 2" xfId="19354" xr:uid="{00000000-0005-0000-0000-000055080000}"/>
    <cellStyle name="Comma 2 2 2 3 4 2 2 2 3" xfId="29363" xr:uid="{00000000-0005-0000-0000-000056080000}"/>
    <cellStyle name="Comma 2 2 2 3 4 2 2 2 4" xfId="39374" xr:uid="{00000000-0005-0000-0000-000057080000}"/>
    <cellStyle name="Comma 2 2 2 3 4 2 2 3" xfId="14354" xr:uid="{00000000-0005-0000-0000-000058080000}"/>
    <cellStyle name="Comma 2 2 2 3 4 2 2 4" xfId="24363" xr:uid="{00000000-0005-0000-0000-000059080000}"/>
    <cellStyle name="Comma 2 2 2 3 4 2 2 5" xfId="34374" xr:uid="{00000000-0005-0000-0000-00005A080000}"/>
    <cellStyle name="Comma 2 2 2 3 4 2 3" xfId="6848" xr:uid="{00000000-0005-0000-0000-00005B080000}"/>
    <cellStyle name="Comma 2 2 2 3 4 2 3 2" xfId="16854" xr:uid="{00000000-0005-0000-0000-00005C080000}"/>
    <cellStyle name="Comma 2 2 2 3 4 2 3 3" xfId="26863" xr:uid="{00000000-0005-0000-0000-00005D080000}"/>
    <cellStyle name="Comma 2 2 2 3 4 2 3 4" xfId="36874" xr:uid="{00000000-0005-0000-0000-00005E080000}"/>
    <cellStyle name="Comma 2 2 2 3 4 2 4" xfId="11854" xr:uid="{00000000-0005-0000-0000-00005F080000}"/>
    <cellStyle name="Comma 2 2 2 3 4 2 5" xfId="21863" xr:uid="{00000000-0005-0000-0000-000060080000}"/>
    <cellStyle name="Comma 2 2 2 3 4 2 6" xfId="31874" xr:uid="{00000000-0005-0000-0000-000061080000}"/>
    <cellStyle name="Comma 2 2 2 3 4 3" xfId="3098" xr:uid="{00000000-0005-0000-0000-000062080000}"/>
    <cellStyle name="Comma 2 2 2 3 4 3 2" xfId="8101" xr:uid="{00000000-0005-0000-0000-000063080000}"/>
    <cellStyle name="Comma 2 2 2 3 4 3 2 2" xfId="18107" xr:uid="{00000000-0005-0000-0000-000064080000}"/>
    <cellStyle name="Comma 2 2 2 3 4 3 2 3" xfId="28116" xr:uid="{00000000-0005-0000-0000-000065080000}"/>
    <cellStyle name="Comma 2 2 2 3 4 3 2 4" xfId="38127" xr:uid="{00000000-0005-0000-0000-000066080000}"/>
    <cellStyle name="Comma 2 2 2 3 4 3 3" xfId="13107" xr:uid="{00000000-0005-0000-0000-000067080000}"/>
    <cellStyle name="Comma 2 2 2 3 4 3 4" xfId="23116" xr:uid="{00000000-0005-0000-0000-000068080000}"/>
    <cellStyle name="Comma 2 2 2 3 4 3 5" xfId="33127" xr:uid="{00000000-0005-0000-0000-000069080000}"/>
    <cellStyle name="Comma 2 2 2 3 4 4" xfId="5601" xr:uid="{00000000-0005-0000-0000-00006A080000}"/>
    <cellStyle name="Comma 2 2 2 3 4 4 2" xfId="15607" xr:uid="{00000000-0005-0000-0000-00006B080000}"/>
    <cellStyle name="Comma 2 2 2 3 4 4 3" xfId="25616" xr:uid="{00000000-0005-0000-0000-00006C080000}"/>
    <cellStyle name="Comma 2 2 2 3 4 4 4" xfId="35627" xr:uid="{00000000-0005-0000-0000-00006D080000}"/>
    <cellStyle name="Comma 2 2 2 3 4 5" xfId="10607" xr:uid="{00000000-0005-0000-0000-00006E080000}"/>
    <cellStyle name="Comma 2 2 2 3 4 6" xfId="20616" xr:uid="{00000000-0005-0000-0000-00006F080000}"/>
    <cellStyle name="Comma 2 2 2 3 4 7" xfId="30627" xr:uid="{00000000-0005-0000-0000-000070080000}"/>
    <cellStyle name="Comma 2 2 2 3 5" xfId="834" xr:uid="{00000000-0005-0000-0000-000071080000}"/>
    <cellStyle name="Comma 2 2 2 3 5 2" xfId="2082" xr:uid="{00000000-0005-0000-0000-000072080000}"/>
    <cellStyle name="Comma 2 2 2 3 5 2 2" xfId="4582" xr:uid="{00000000-0005-0000-0000-000073080000}"/>
    <cellStyle name="Comma 2 2 2 3 5 2 2 2" xfId="9585" xr:uid="{00000000-0005-0000-0000-000074080000}"/>
    <cellStyle name="Comma 2 2 2 3 5 2 2 2 2" xfId="19591" xr:uid="{00000000-0005-0000-0000-000075080000}"/>
    <cellStyle name="Comma 2 2 2 3 5 2 2 2 3" xfId="29600" xr:uid="{00000000-0005-0000-0000-000076080000}"/>
    <cellStyle name="Comma 2 2 2 3 5 2 2 2 4" xfId="39611" xr:uid="{00000000-0005-0000-0000-000077080000}"/>
    <cellStyle name="Comma 2 2 2 3 5 2 2 3" xfId="14591" xr:uid="{00000000-0005-0000-0000-000078080000}"/>
    <cellStyle name="Comma 2 2 2 3 5 2 2 4" xfId="24600" xr:uid="{00000000-0005-0000-0000-000079080000}"/>
    <cellStyle name="Comma 2 2 2 3 5 2 2 5" xfId="34611" xr:uid="{00000000-0005-0000-0000-00007A080000}"/>
    <cellStyle name="Comma 2 2 2 3 5 2 3" xfId="7085" xr:uid="{00000000-0005-0000-0000-00007B080000}"/>
    <cellStyle name="Comma 2 2 2 3 5 2 3 2" xfId="17091" xr:uid="{00000000-0005-0000-0000-00007C080000}"/>
    <cellStyle name="Comma 2 2 2 3 5 2 3 3" xfId="27100" xr:uid="{00000000-0005-0000-0000-00007D080000}"/>
    <cellStyle name="Comma 2 2 2 3 5 2 3 4" xfId="37111" xr:uid="{00000000-0005-0000-0000-00007E080000}"/>
    <cellStyle name="Comma 2 2 2 3 5 2 4" xfId="12091" xr:uid="{00000000-0005-0000-0000-00007F080000}"/>
    <cellStyle name="Comma 2 2 2 3 5 2 5" xfId="22100" xr:uid="{00000000-0005-0000-0000-000080080000}"/>
    <cellStyle name="Comma 2 2 2 3 5 2 6" xfId="32111" xr:uid="{00000000-0005-0000-0000-000081080000}"/>
    <cellStyle name="Comma 2 2 2 3 5 3" xfId="3335" xr:uid="{00000000-0005-0000-0000-000082080000}"/>
    <cellStyle name="Comma 2 2 2 3 5 3 2" xfId="8338" xr:uid="{00000000-0005-0000-0000-000083080000}"/>
    <cellStyle name="Comma 2 2 2 3 5 3 2 2" xfId="18344" xr:uid="{00000000-0005-0000-0000-000084080000}"/>
    <cellStyle name="Comma 2 2 2 3 5 3 2 3" xfId="28353" xr:uid="{00000000-0005-0000-0000-000085080000}"/>
    <cellStyle name="Comma 2 2 2 3 5 3 2 4" xfId="38364" xr:uid="{00000000-0005-0000-0000-000086080000}"/>
    <cellStyle name="Comma 2 2 2 3 5 3 3" xfId="13344" xr:uid="{00000000-0005-0000-0000-000087080000}"/>
    <cellStyle name="Comma 2 2 2 3 5 3 4" xfId="23353" xr:uid="{00000000-0005-0000-0000-000088080000}"/>
    <cellStyle name="Comma 2 2 2 3 5 3 5" xfId="33364" xr:uid="{00000000-0005-0000-0000-000089080000}"/>
    <cellStyle name="Comma 2 2 2 3 5 4" xfId="5838" xr:uid="{00000000-0005-0000-0000-00008A080000}"/>
    <cellStyle name="Comma 2 2 2 3 5 4 2" xfId="15844" xr:uid="{00000000-0005-0000-0000-00008B080000}"/>
    <cellStyle name="Comma 2 2 2 3 5 4 3" xfId="25853" xr:uid="{00000000-0005-0000-0000-00008C080000}"/>
    <cellStyle name="Comma 2 2 2 3 5 4 4" xfId="35864" xr:uid="{00000000-0005-0000-0000-00008D080000}"/>
    <cellStyle name="Comma 2 2 2 3 5 5" xfId="10844" xr:uid="{00000000-0005-0000-0000-00008E080000}"/>
    <cellStyle name="Comma 2 2 2 3 5 6" xfId="20853" xr:uid="{00000000-0005-0000-0000-00008F080000}"/>
    <cellStyle name="Comma 2 2 2 3 5 7" xfId="30864" xr:uid="{00000000-0005-0000-0000-000090080000}"/>
    <cellStyle name="Comma 2 2 2 3 6" xfId="1369" xr:uid="{00000000-0005-0000-0000-000091080000}"/>
    <cellStyle name="Comma 2 2 2 3 6 2" xfId="3869" xr:uid="{00000000-0005-0000-0000-000092080000}"/>
    <cellStyle name="Comma 2 2 2 3 6 2 2" xfId="8872" xr:uid="{00000000-0005-0000-0000-000093080000}"/>
    <cellStyle name="Comma 2 2 2 3 6 2 2 2" xfId="18878" xr:uid="{00000000-0005-0000-0000-000094080000}"/>
    <cellStyle name="Comma 2 2 2 3 6 2 2 3" xfId="28887" xr:uid="{00000000-0005-0000-0000-000095080000}"/>
    <cellStyle name="Comma 2 2 2 3 6 2 2 4" xfId="38898" xr:uid="{00000000-0005-0000-0000-000096080000}"/>
    <cellStyle name="Comma 2 2 2 3 6 2 3" xfId="13878" xr:uid="{00000000-0005-0000-0000-000097080000}"/>
    <cellStyle name="Comma 2 2 2 3 6 2 4" xfId="23887" xr:uid="{00000000-0005-0000-0000-000098080000}"/>
    <cellStyle name="Comma 2 2 2 3 6 2 5" xfId="33898" xr:uid="{00000000-0005-0000-0000-000099080000}"/>
    <cellStyle name="Comma 2 2 2 3 6 3" xfId="6372" xr:uid="{00000000-0005-0000-0000-00009A080000}"/>
    <cellStyle name="Comma 2 2 2 3 6 3 2" xfId="16378" xr:uid="{00000000-0005-0000-0000-00009B080000}"/>
    <cellStyle name="Comma 2 2 2 3 6 3 3" xfId="26387" xr:uid="{00000000-0005-0000-0000-00009C080000}"/>
    <cellStyle name="Comma 2 2 2 3 6 3 4" xfId="36398" xr:uid="{00000000-0005-0000-0000-00009D080000}"/>
    <cellStyle name="Comma 2 2 2 3 6 4" xfId="11378" xr:uid="{00000000-0005-0000-0000-00009E080000}"/>
    <cellStyle name="Comma 2 2 2 3 6 5" xfId="21387" xr:uid="{00000000-0005-0000-0000-00009F080000}"/>
    <cellStyle name="Comma 2 2 2 3 6 6" xfId="31398" xr:uid="{00000000-0005-0000-0000-0000A0080000}"/>
    <cellStyle name="Comma 2 2 2 3 7" xfId="2622" xr:uid="{00000000-0005-0000-0000-0000A1080000}"/>
    <cellStyle name="Comma 2 2 2 3 7 2" xfId="7625" xr:uid="{00000000-0005-0000-0000-0000A2080000}"/>
    <cellStyle name="Comma 2 2 2 3 7 2 2" xfId="17631" xr:uid="{00000000-0005-0000-0000-0000A3080000}"/>
    <cellStyle name="Comma 2 2 2 3 7 2 3" xfId="27640" xr:uid="{00000000-0005-0000-0000-0000A4080000}"/>
    <cellStyle name="Comma 2 2 2 3 7 2 4" xfId="37651" xr:uid="{00000000-0005-0000-0000-0000A5080000}"/>
    <cellStyle name="Comma 2 2 2 3 7 3" xfId="12631" xr:uid="{00000000-0005-0000-0000-0000A6080000}"/>
    <cellStyle name="Comma 2 2 2 3 7 4" xfId="22640" xr:uid="{00000000-0005-0000-0000-0000A7080000}"/>
    <cellStyle name="Comma 2 2 2 3 7 5" xfId="32651" xr:uid="{00000000-0005-0000-0000-0000A8080000}"/>
    <cellStyle name="Comma 2 2 2 3 8" xfId="5125" xr:uid="{00000000-0005-0000-0000-0000A9080000}"/>
    <cellStyle name="Comma 2 2 2 3 8 2" xfId="15131" xr:uid="{00000000-0005-0000-0000-0000AA080000}"/>
    <cellStyle name="Comma 2 2 2 3 8 3" xfId="25140" xr:uid="{00000000-0005-0000-0000-0000AB080000}"/>
    <cellStyle name="Comma 2 2 2 3 8 4" xfId="35151" xr:uid="{00000000-0005-0000-0000-0000AC080000}"/>
    <cellStyle name="Comma 2 2 2 3 9" xfId="10131" xr:uid="{00000000-0005-0000-0000-0000AD080000}"/>
    <cellStyle name="Comma 2 2 2 4" xfId="177" xr:uid="{00000000-0005-0000-0000-0000AE080000}"/>
    <cellStyle name="Comma 2 2 2 4 10" xfId="30210" xr:uid="{00000000-0005-0000-0000-0000AF080000}"/>
    <cellStyle name="Comma 2 2 2 4 2" xfId="419" xr:uid="{00000000-0005-0000-0000-0000B0080000}"/>
    <cellStyle name="Comma 2 2 2 4 2 2" xfId="1132" xr:uid="{00000000-0005-0000-0000-0000B1080000}"/>
    <cellStyle name="Comma 2 2 2 4 2 2 2" xfId="2380" xr:uid="{00000000-0005-0000-0000-0000B2080000}"/>
    <cellStyle name="Comma 2 2 2 4 2 2 2 2" xfId="4880" xr:uid="{00000000-0005-0000-0000-0000B3080000}"/>
    <cellStyle name="Comma 2 2 2 4 2 2 2 2 2" xfId="9883" xr:uid="{00000000-0005-0000-0000-0000B4080000}"/>
    <cellStyle name="Comma 2 2 2 4 2 2 2 2 2 2" xfId="19889" xr:uid="{00000000-0005-0000-0000-0000B5080000}"/>
    <cellStyle name="Comma 2 2 2 4 2 2 2 2 2 3" xfId="29898" xr:uid="{00000000-0005-0000-0000-0000B6080000}"/>
    <cellStyle name="Comma 2 2 2 4 2 2 2 2 2 4" xfId="39909" xr:uid="{00000000-0005-0000-0000-0000B7080000}"/>
    <cellStyle name="Comma 2 2 2 4 2 2 2 2 3" xfId="14889" xr:uid="{00000000-0005-0000-0000-0000B8080000}"/>
    <cellStyle name="Comma 2 2 2 4 2 2 2 2 4" xfId="24898" xr:uid="{00000000-0005-0000-0000-0000B9080000}"/>
    <cellStyle name="Comma 2 2 2 4 2 2 2 2 5" xfId="34909" xr:uid="{00000000-0005-0000-0000-0000BA080000}"/>
    <cellStyle name="Comma 2 2 2 4 2 2 2 3" xfId="7383" xr:uid="{00000000-0005-0000-0000-0000BB080000}"/>
    <cellStyle name="Comma 2 2 2 4 2 2 2 3 2" xfId="17389" xr:uid="{00000000-0005-0000-0000-0000BC080000}"/>
    <cellStyle name="Comma 2 2 2 4 2 2 2 3 3" xfId="27398" xr:uid="{00000000-0005-0000-0000-0000BD080000}"/>
    <cellStyle name="Comma 2 2 2 4 2 2 2 3 4" xfId="37409" xr:uid="{00000000-0005-0000-0000-0000BE080000}"/>
    <cellStyle name="Comma 2 2 2 4 2 2 2 4" xfId="12389" xr:uid="{00000000-0005-0000-0000-0000BF080000}"/>
    <cellStyle name="Comma 2 2 2 4 2 2 2 5" xfId="22398" xr:uid="{00000000-0005-0000-0000-0000C0080000}"/>
    <cellStyle name="Comma 2 2 2 4 2 2 2 6" xfId="32409" xr:uid="{00000000-0005-0000-0000-0000C1080000}"/>
    <cellStyle name="Comma 2 2 2 4 2 2 3" xfId="3633" xr:uid="{00000000-0005-0000-0000-0000C2080000}"/>
    <cellStyle name="Comma 2 2 2 4 2 2 3 2" xfId="8636" xr:uid="{00000000-0005-0000-0000-0000C3080000}"/>
    <cellStyle name="Comma 2 2 2 4 2 2 3 2 2" xfId="18642" xr:uid="{00000000-0005-0000-0000-0000C4080000}"/>
    <cellStyle name="Comma 2 2 2 4 2 2 3 2 3" xfId="28651" xr:uid="{00000000-0005-0000-0000-0000C5080000}"/>
    <cellStyle name="Comma 2 2 2 4 2 2 3 2 4" xfId="38662" xr:uid="{00000000-0005-0000-0000-0000C6080000}"/>
    <cellStyle name="Comma 2 2 2 4 2 2 3 3" xfId="13642" xr:uid="{00000000-0005-0000-0000-0000C7080000}"/>
    <cellStyle name="Comma 2 2 2 4 2 2 3 4" xfId="23651" xr:uid="{00000000-0005-0000-0000-0000C8080000}"/>
    <cellStyle name="Comma 2 2 2 4 2 2 3 5" xfId="33662" xr:uid="{00000000-0005-0000-0000-0000C9080000}"/>
    <cellStyle name="Comma 2 2 2 4 2 2 4" xfId="6136" xr:uid="{00000000-0005-0000-0000-0000CA080000}"/>
    <cellStyle name="Comma 2 2 2 4 2 2 4 2" xfId="16142" xr:uid="{00000000-0005-0000-0000-0000CB080000}"/>
    <cellStyle name="Comma 2 2 2 4 2 2 4 3" xfId="26151" xr:uid="{00000000-0005-0000-0000-0000CC080000}"/>
    <cellStyle name="Comma 2 2 2 4 2 2 4 4" xfId="36162" xr:uid="{00000000-0005-0000-0000-0000CD080000}"/>
    <cellStyle name="Comma 2 2 2 4 2 2 5" xfId="11142" xr:uid="{00000000-0005-0000-0000-0000CE080000}"/>
    <cellStyle name="Comma 2 2 2 4 2 2 6" xfId="21151" xr:uid="{00000000-0005-0000-0000-0000CF080000}"/>
    <cellStyle name="Comma 2 2 2 4 2 2 7" xfId="31162" xr:uid="{00000000-0005-0000-0000-0000D0080000}"/>
    <cellStyle name="Comma 2 2 2 4 2 3" xfId="1667" xr:uid="{00000000-0005-0000-0000-0000D1080000}"/>
    <cellStyle name="Comma 2 2 2 4 2 3 2" xfId="4167" xr:uid="{00000000-0005-0000-0000-0000D2080000}"/>
    <cellStyle name="Comma 2 2 2 4 2 3 2 2" xfId="9170" xr:uid="{00000000-0005-0000-0000-0000D3080000}"/>
    <cellStyle name="Comma 2 2 2 4 2 3 2 2 2" xfId="19176" xr:uid="{00000000-0005-0000-0000-0000D4080000}"/>
    <cellStyle name="Comma 2 2 2 4 2 3 2 2 3" xfId="29185" xr:uid="{00000000-0005-0000-0000-0000D5080000}"/>
    <cellStyle name="Comma 2 2 2 4 2 3 2 2 4" xfId="39196" xr:uid="{00000000-0005-0000-0000-0000D6080000}"/>
    <cellStyle name="Comma 2 2 2 4 2 3 2 3" xfId="14176" xr:uid="{00000000-0005-0000-0000-0000D7080000}"/>
    <cellStyle name="Comma 2 2 2 4 2 3 2 4" xfId="24185" xr:uid="{00000000-0005-0000-0000-0000D8080000}"/>
    <cellStyle name="Comma 2 2 2 4 2 3 2 5" xfId="34196" xr:uid="{00000000-0005-0000-0000-0000D9080000}"/>
    <cellStyle name="Comma 2 2 2 4 2 3 3" xfId="6670" xr:uid="{00000000-0005-0000-0000-0000DA080000}"/>
    <cellStyle name="Comma 2 2 2 4 2 3 3 2" xfId="16676" xr:uid="{00000000-0005-0000-0000-0000DB080000}"/>
    <cellStyle name="Comma 2 2 2 4 2 3 3 3" xfId="26685" xr:uid="{00000000-0005-0000-0000-0000DC080000}"/>
    <cellStyle name="Comma 2 2 2 4 2 3 3 4" xfId="36696" xr:uid="{00000000-0005-0000-0000-0000DD080000}"/>
    <cellStyle name="Comma 2 2 2 4 2 3 4" xfId="11676" xr:uid="{00000000-0005-0000-0000-0000DE080000}"/>
    <cellStyle name="Comma 2 2 2 4 2 3 5" xfId="21685" xr:uid="{00000000-0005-0000-0000-0000DF080000}"/>
    <cellStyle name="Comma 2 2 2 4 2 3 6" xfId="31696" xr:uid="{00000000-0005-0000-0000-0000E0080000}"/>
    <cellStyle name="Comma 2 2 2 4 2 4" xfId="2920" xr:uid="{00000000-0005-0000-0000-0000E1080000}"/>
    <cellStyle name="Comma 2 2 2 4 2 4 2" xfId="7923" xr:uid="{00000000-0005-0000-0000-0000E2080000}"/>
    <cellStyle name="Comma 2 2 2 4 2 4 2 2" xfId="17929" xr:uid="{00000000-0005-0000-0000-0000E3080000}"/>
    <cellStyle name="Comma 2 2 2 4 2 4 2 3" xfId="27938" xr:uid="{00000000-0005-0000-0000-0000E4080000}"/>
    <cellStyle name="Comma 2 2 2 4 2 4 2 4" xfId="37949" xr:uid="{00000000-0005-0000-0000-0000E5080000}"/>
    <cellStyle name="Comma 2 2 2 4 2 4 3" xfId="12929" xr:uid="{00000000-0005-0000-0000-0000E6080000}"/>
    <cellStyle name="Comma 2 2 2 4 2 4 4" xfId="22938" xr:uid="{00000000-0005-0000-0000-0000E7080000}"/>
    <cellStyle name="Comma 2 2 2 4 2 4 5" xfId="32949" xr:uid="{00000000-0005-0000-0000-0000E8080000}"/>
    <cellStyle name="Comma 2 2 2 4 2 5" xfId="5423" xr:uid="{00000000-0005-0000-0000-0000E9080000}"/>
    <cellStyle name="Comma 2 2 2 4 2 5 2" xfId="15429" xr:uid="{00000000-0005-0000-0000-0000EA080000}"/>
    <cellStyle name="Comma 2 2 2 4 2 5 3" xfId="25438" xr:uid="{00000000-0005-0000-0000-0000EB080000}"/>
    <cellStyle name="Comma 2 2 2 4 2 5 4" xfId="35449" xr:uid="{00000000-0005-0000-0000-0000EC080000}"/>
    <cellStyle name="Comma 2 2 2 4 2 6" xfId="10429" xr:uid="{00000000-0005-0000-0000-0000ED080000}"/>
    <cellStyle name="Comma 2 2 2 4 2 7" xfId="20438" xr:uid="{00000000-0005-0000-0000-0000EE080000}"/>
    <cellStyle name="Comma 2 2 2 4 2 8" xfId="30449" xr:uid="{00000000-0005-0000-0000-0000EF080000}"/>
    <cellStyle name="Comma 2 2 2 4 3" xfId="656" xr:uid="{00000000-0005-0000-0000-0000F0080000}"/>
    <cellStyle name="Comma 2 2 2 4 3 2" xfId="1904" xr:uid="{00000000-0005-0000-0000-0000F1080000}"/>
    <cellStyle name="Comma 2 2 2 4 3 2 2" xfId="4404" xr:uid="{00000000-0005-0000-0000-0000F2080000}"/>
    <cellStyle name="Comma 2 2 2 4 3 2 2 2" xfId="9407" xr:uid="{00000000-0005-0000-0000-0000F3080000}"/>
    <cellStyle name="Comma 2 2 2 4 3 2 2 2 2" xfId="19413" xr:uid="{00000000-0005-0000-0000-0000F4080000}"/>
    <cellStyle name="Comma 2 2 2 4 3 2 2 2 3" xfId="29422" xr:uid="{00000000-0005-0000-0000-0000F5080000}"/>
    <cellStyle name="Comma 2 2 2 4 3 2 2 2 4" xfId="39433" xr:uid="{00000000-0005-0000-0000-0000F6080000}"/>
    <cellStyle name="Comma 2 2 2 4 3 2 2 3" xfId="14413" xr:uid="{00000000-0005-0000-0000-0000F7080000}"/>
    <cellStyle name="Comma 2 2 2 4 3 2 2 4" xfId="24422" xr:uid="{00000000-0005-0000-0000-0000F8080000}"/>
    <cellStyle name="Comma 2 2 2 4 3 2 2 5" xfId="34433" xr:uid="{00000000-0005-0000-0000-0000F9080000}"/>
    <cellStyle name="Comma 2 2 2 4 3 2 3" xfId="6907" xr:uid="{00000000-0005-0000-0000-0000FA080000}"/>
    <cellStyle name="Comma 2 2 2 4 3 2 3 2" xfId="16913" xr:uid="{00000000-0005-0000-0000-0000FB080000}"/>
    <cellStyle name="Comma 2 2 2 4 3 2 3 3" xfId="26922" xr:uid="{00000000-0005-0000-0000-0000FC080000}"/>
    <cellStyle name="Comma 2 2 2 4 3 2 3 4" xfId="36933" xr:uid="{00000000-0005-0000-0000-0000FD080000}"/>
    <cellStyle name="Comma 2 2 2 4 3 2 4" xfId="11913" xr:uid="{00000000-0005-0000-0000-0000FE080000}"/>
    <cellStyle name="Comma 2 2 2 4 3 2 5" xfId="21922" xr:uid="{00000000-0005-0000-0000-0000FF080000}"/>
    <cellStyle name="Comma 2 2 2 4 3 2 6" xfId="31933" xr:uid="{00000000-0005-0000-0000-000000090000}"/>
    <cellStyle name="Comma 2 2 2 4 3 3" xfId="3157" xr:uid="{00000000-0005-0000-0000-000001090000}"/>
    <cellStyle name="Comma 2 2 2 4 3 3 2" xfId="8160" xr:uid="{00000000-0005-0000-0000-000002090000}"/>
    <cellStyle name="Comma 2 2 2 4 3 3 2 2" xfId="18166" xr:uid="{00000000-0005-0000-0000-000003090000}"/>
    <cellStyle name="Comma 2 2 2 4 3 3 2 3" xfId="28175" xr:uid="{00000000-0005-0000-0000-000004090000}"/>
    <cellStyle name="Comma 2 2 2 4 3 3 2 4" xfId="38186" xr:uid="{00000000-0005-0000-0000-000005090000}"/>
    <cellStyle name="Comma 2 2 2 4 3 3 3" xfId="13166" xr:uid="{00000000-0005-0000-0000-000006090000}"/>
    <cellStyle name="Comma 2 2 2 4 3 3 4" xfId="23175" xr:uid="{00000000-0005-0000-0000-000007090000}"/>
    <cellStyle name="Comma 2 2 2 4 3 3 5" xfId="33186" xr:uid="{00000000-0005-0000-0000-000008090000}"/>
    <cellStyle name="Comma 2 2 2 4 3 4" xfId="5660" xr:uid="{00000000-0005-0000-0000-000009090000}"/>
    <cellStyle name="Comma 2 2 2 4 3 4 2" xfId="15666" xr:uid="{00000000-0005-0000-0000-00000A090000}"/>
    <cellStyle name="Comma 2 2 2 4 3 4 3" xfId="25675" xr:uid="{00000000-0005-0000-0000-00000B090000}"/>
    <cellStyle name="Comma 2 2 2 4 3 4 4" xfId="35686" xr:uid="{00000000-0005-0000-0000-00000C090000}"/>
    <cellStyle name="Comma 2 2 2 4 3 5" xfId="10666" xr:uid="{00000000-0005-0000-0000-00000D090000}"/>
    <cellStyle name="Comma 2 2 2 4 3 6" xfId="20675" xr:uid="{00000000-0005-0000-0000-00000E090000}"/>
    <cellStyle name="Comma 2 2 2 4 3 7" xfId="30686" xr:uid="{00000000-0005-0000-0000-00000F090000}"/>
    <cellStyle name="Comma 2 2 2 4 4" xfId="893" xr:uid="{00000000-0005-0000-0000-000010090000}"/>
    <cellStyle name="Comma 2 2 2 4 4 2" xfId="2141" xr:uid="{00000000-0005-0000-0000-000011090000}"/>
    <cellStyle name="Comma 2 2 2 4 4 2 2" xfId="4641" xr:uid="{00000000-0005-0000-0000-000012090000}"/>
    <cellStyle name="Comma 2 2 2 4 4 2 2 2" xfId="9644" xr:uid="{00000000-0005-0000-0000-000013090000}"/>
    <cellStyle name="Comma 2 2 2 4 4 2 2 2 2" xfId="19650" xr:uid="{00000000-0005-0000-0000-000014090000}"/>
    <cellStyle name="Comma 2 2 2 4 4 2 2 2 3" xfId="29659" xr:uid="{00000000-0005-0000-0000-000015090000}"/>
    <cellStyle name="Comma 2 2 2 4 4 2 2 2 4" xfId="39670" xr:uid="{00000000-0005-0000-0000-000016090000}"/>
    <cellStyle name="Comma 2 2 2 4 4 2 2 3" xfId="14650" xr:uid="{00000000-0005-0000-0000-000017090000}"/>
    <cellStyle name="Comma 2 2 2 4 4 2 2 4" xfId="24659" xr:uid="{00000000-0005-0000-0000-000018090000}"/>
    <cellStyle name="Comma 2 2 2 4 4 2 2 5" xfId="34670" xr:uid="{00000000-0005-0000-0000-000019090000}"/>
    <cellStyle name="Comma 2 2 2 4 4 2 3" xfId="7144" xr:uid="{00000000-0005-0000-0000-00001A090000}"/>
    <cellStyle name="Comma 2 2 2 4 4 2 3 2" xfId="17150" xr:uid="{00000000-0005-0000-0000-00001B090000}"/>
    <cellStyle name="Comma 2 2 2 4 4 2 3 3" xfId="27159" xr:uid="{00000000-0005-0000-0000-00001C090000}"/>
    <cellStyle name="Comma 2 2 2 4 4 2 3 4" xfId="37170" xr:uid="{00000000-0005-0000-0000-00001D090000}"/>
    <cellStyle name="Comma 2 2 2 4 4 2 4" xfId="12150" xr:uid="{00000000-0005-0000-0000-00001E090000}"/>
    <cellStyle name="Comma 2 2 2 4 4 2 5" xfId="22159" xr:uid="{00000000-0005-0000-0000-00001F090000}"/>
    <cellStyle name="Comma 2 2 2 4 4 2 6" xfId="32170" xr:uid="{00000000-0005-0000-0000-000020090000}"/>
    <cellStyle name="Comma 2 2 2 4 4 3" xfId="3394" xr:uid="{00000000-0005-0000-0000-000021090000}"/>
    <cellStyle name="Comma 2 2 2 4 4 3 2" xfId="8397" xr:uid="{00000000-0005-0000-0000-000022090000}"/>
    <cellStyle name="Comma 2 2 2 4 4 3 2 2" xfId="18403" xr:uid="{00000000-0005-0000-0000-000023090000}"/>
    <cellStyle name="Comma 2 2 2 4 4 3 2 3" xfId="28412" xr:uid="{00000000-0005-0000-0000-000024090000}"/>
    <cellStyle name="Comma 2 2 2 4 4 3 2 4" xfId="38423" xr:uid="{00000000-0005-0000-0000-000025090000}"/>
    <cellStyle name="Comma 2 2 2 4 4 3 3" xfId="13403" xr:uid="{00000000-0005-0000-0000-000026090000}"/>
    <cellStyle name="Comma 2 2 2 4 4 3 4" xfId="23412" xr:uid="{00000000-0005-0000-0000-000027090000}"/>
    <cellStyle name="Comma 2 2 2 4 4 3 5" xfId="33423" xr:uid="{00000000-0005-0000-0000-000028090000}"/>
    <cellStyle name="Comma 2 2 2 4 4 4" xfId="5897" xr:uid="{00000000-0005-0000-0000-000029090000}"/>
    <cellStyle name="Comma 2 2 2 4 4 4 2" xfId="15903" xr:uid="{00000000-0005-0000-0000-00002A090000}"/>
    <cellStyle name="Comma 2 2 2 4 4 4 3" xfId="25912" xr:uid="{00000000-0005-0000-0000-00002B090000}"/>
    <cellStyle name="Comma 2 2 2 4 4 4 4" xfId="35923" xr:uid="{00000000-0005-0000-0000-00002C090000}"/>
    <cellStyle name="Comma 2 2 2 4 4 5" xfId="10903" xr:uid="{00000000-0005-0000-0000-00002D090000}"/>
    <cellStyle name="Comma 2 2 2 4 4 6" xfId="20912" xr:uid="{00000000-0005-0000-0000-00002E090000}"/>
    <cellStyle name="Comma 2 2 2 4 4 7" xfId="30923" xr:uid="{00000000-0005-0000-0000-00002F090000}"/>
    <cellStyle name="Comma 2 2 2 4 5" xfId="1428" xr:uid="{00000000-0005-0000-0000-000030090000}"/>
    <cellStyle name="Comma 2 2 2 4 5 2" xfId="3928" xr:uid="{00000000-0005-0000-0000-000031090000}"/>
    <cellStyle name="Comma 2 2 2 4 5 2 2" xfId="8931" xr:uid="{00000000-0005-0000-0000-000032090000}"/>
    <cellStyle name="Comma 2 2 2 4 5 2 2 2" xfId="18937" xr:uid="{00000000-0005-0000-0000-000033090000}"/>
    <cellStyle name="Comma 2 2 2 4 5 2 2 3" xfId="28946" xr:uid="{00000000-0005-0000-0000-000034090000}"/>
    <cellStyle name="Comma 2 2 2 4 5 2 2 4" xfId="38957" xr:uid="{00000000-0005-0000-0000-000035090000}"/>
    <cellStyle name="Comma 2 2 2 4 5 2 3" xfId="13937" xr:uid="{00000000-0005-0000-0000-000036090000}"/>
    <cellStyle name="Comma 2 2 2 4 5 2 4" xfId="23946" xr:uid="{00000000-0005-0000-0000-000037090000}"/>
    <cellStyle name="Comma 2 2 2 4 5 2 5" xfId="33957" xr:uid="{00000000-0005-0000-0000-000038090000}"/>
    <cellStyle name="Comma 2 2 2 4 5 3" xfId="6431" xr:uid="{00000000-0005-0000-0000-000039090000}"/>
    <cellStyle name="Comma 2 2 2 4 5 3 2" xfId="16437" xr:uid="{00000000-0005-0000-0000-00003A090000}"/>
    <cellStyle name="Comma 2 2 2 4 5 3 3" xfId="26446" xr:uid="{00000000-0005-0000-0000-00003B090000}"/>
    <cellStyle name="Comma 2 2 2 4 5 3 4" xfId="36457" xr:uid="{00000000-0005-0000-0000-00003C090000}"/>
    <cellStyle name="Comma 2 2 2 4 5 4" xfId="11437" xr:uid="{00000000-0005-0000-0000-00003D090000}"/>
    <cellStyle name="Comma 2 2 2 4 5 5" xfId="21446" xr:uid="{00000000-0005-0000-0000-00003E090000}"/>
    <cellStyle name="Comma 2 2 2 4 5 6" xfId="31457" xr:uid="{00000000-0005-0000-0000-00003F090000}"/>
    <cellStyle name="Comma 2 2 2 4 6" xfId="2681" xr:uid="{00000000-0005-0000-0000-000040090000}"/>
    <cellStyle name="Comma 2 2 2 4 6 2" xfId="7684" xr:uid="{00000000-0005-0000-0000-000041090000}"/>
    <cellStyle name="Comma 2 2 2 4 6 2 2" xfId="17690" xr:uid="{00000000-0005-0000-0000-000042090000}"/>
    <cellStyle name="Comma 2 2 2 4 6 2 3" xfId="27699" xr:uid="{00000000-0005-0000-0000-000043090000}"/>
    <cellStyle name="Comma 2 2 2 4 6 2 4" xfId="37710" xr:uid="{00000000-0005-0000-0000-000044090000}"/>
    <cellStyle name="Comma 2 2 2 4 6 3" xfId="12690" xr:uid="{00000000-0005-0000-0000-000045090000}"/>
    <cellStyle name="Comma 2 2 2 4 6 4" xfId="22699" xr:uid="{00000000-0005-0000-0000-000046090000}"/>
    <cellStyle name="Comma 2 2 2 4 6 5" xfId="32710" xr:uid="{00000000-0005-0000-0000-000047090000}"/>
    <cellStyle name="Comma 2 2 2 4 7" xfId="5184" xr:uid="{00000000-0005-0000-0000-000048090000}"/>
    <cellStyle name="Comma 2 2 2 4 7 2" xfId="15190" xr:uid="{00000000-0005-0000-0000-000049090000}"/>
    <cellStyle name="Comma 2 2 2 4 7 3" xfId="25199" xr:uid="{00000000-0005-0000-0000-00004A090000}"/>
    <cellStyle name="Comma 2 2 2 4 7 4" xfId="35210" xr:uid="{00000000-0005-0000-0000-00004B090000}"/>
    <cellStyle name="Comma 2 2 2 4 8" xfId="10190" xr:uid="{00000000-0005-0000-0000-00004C090000}"/>
    <cellStyle name="Comma 2 2 2 4 9" xfId="20199" xr:uid="{00000000-0005-0000-0000-00004D090000}"/>
    <cellStyle name="Comma 2 2 2 5" xfId="300" xr:uid="{00000000-0005-0000-0000-00004E090000}"/>
    <cellStyle name="Comma 2 2 2 5 2" xfId="1013" xr:uid="{00000000-0005-0000-0000-00004F090000}"/>
    <cellStyle name="Comma 2 2 2 5 2 2" xfId="2261" xr:uid="{00000000-0005-0000-0000-000050090000}"/>
    <cellStyle name="Comma 2 2 2 5 2 2 2" xfId="4761" xr:uid="{00000000-0005-0000-0000-000051090000}"/>
    <cellStyle name="Comma 2 2 2 5 2 2 2 2" xfId="9764" xr:uid="{00000000-0005-0000-0000-000052090000}"/>
    <cellStyle name="Comma 2 2 2 5 2 2 2 2 2" xfId="19770" xr:uid="{00000000-0005-0000-0000-000053090000}"/>
    <cellStyle name="Comma 2 2 2 5 2 2 2 2 3" xfId="29779" xr:uid="{00000000-0005-0000-0000-000054090000}"/>
    <cellStyle name="Comma 2 2 2 5 2 2 2 2 4" xfId="39790" xr:uid="{00000000-0005-0000-0000-000055090000}"/>
    <cellStyle name="Comma 2 2 2 5 2 2 2 3" xfId="14770" xr:uid="{00000000-0005-0000-0000-000056090000}"/>
    <cellStyle name="Comma 2 2 2 5 2 2 2 4" xfId="24779" xr:uid="{00000000-0005-0000-0000-000057090000}"/>
    <cellStyle name="Comma 2 2 2 5 2 2 2 5" xfId="34790" xr:uid="{00000000-0005-0000-0000-000058090000}"/>
    <cellStyle name="Comma 2 2 2 5 2 2 3" xfId="7264" xr:uid="{00000000-0005-0000-0000-000059090000}"/>
    <cellStyle name="Comma 2 2 2 5 2 2 3 2" xfId="17270" xr:uid="{00000000-0005-0000-0000-00005A090000}"/>
    <cellStyle name="Comma 2 2 2 5 2 2 3 3" xfId="27279" xr:uid="{00000000-0005-0000-0000-00005B090000}"/>
    <cellStyle name="Comma 2 2 2 5 2 2 3 4" xfId="37290" xr:uid="{00000000-0005-0000-0000-00005C090000}"/>
    <cellStyle name="Comma 2 2 2 5 2 2 4" xfId="12270" xr:uid="{00000000-0005-0000-0000-00005D090000}"/>
    <cellStyle name="Comma 2 2 2 5 2 2 5" xfId="22279" xr:uid="{00000000-0005-0000-0000-00005E090000}"/>
    <cellStyle name="Comma 2 2 2 5 2 2 6" xfId="32290" xr:uid="{00000000-0005-0000-0000-00005F090000}"/>
    <cellStyle name="Comma 2 2 2 5 2 3" xfId="3514" xr:uid="{00000000-0005-0000-0000-000060090000}"/>
    <cellStyle name="Comma 2 2 2 5 2 3 2" xfId="8517" xr:uid="{00000000-0005-0000-0000-000061090000}"/>
    <cellStyle name="Comma 2 2 2 5 2 3 2 2" xfId="18523" xr:uid="{00000000-0005-0000-0000-000062090000}"/>
    <cellStyle name="Comma 2 2 2 5 2 3 2 3" xfId="28532" xr:uid="{00000000-0005-0000-0000-000063090000}"/>
    <cellStyle name="Comma 2 2 2 5 2 3 2 4" xfId="38543" xr:uid="{00000000-0005-0000-0000-000064090000}"/>
    <cellStyle name="Comma 2 2 2 5 2 3 3" xfId="13523" xr:uid="{00000000-0005-0000-0000-000065090000}"/>
    <cellStyle name="Comma 2 2 2 5 2 3 4" xfId="23532" xr:uid="{00000000-0005-0000-0000-000066090000}"/>
    <cellStyle name="Comma 2 2 2 5 2 3 5" xfId="33543" xr:uid="{00000000-0005-0000-0000-000067090000}"/>
    <cellStyle name="Comma 2 2 2 5 2 4" xfId="6017" xr:uid="{00000000-0005-0000-0000-000068090000}"/>
    <cellStyle name="Comma 2 2 2 5 2 4 2" xfId="16023" xr:uid="{00000000-0005-0000-0000-000069090000}"/>
    <cellStyle name="Comma 2 2 2 5 2 4 3" xfId="26032" xr:uid="{00000000-0005-0000-0000-00006A090000}"/>
    <cellStyle name="Comma 2 2 2 5 2 4 4" xfId="36043" xr:uid="{00000000-0005-0000-0000-00006B090000}"/>
    <cellStyle name="Comma 2 2 2 5 2 5" xfId="11023" xr:uid="{00000000-0005-0000-0000-00006C090000}"/>
    <cellStyle name="Comma 2 2 2 5 2 6" xfId="21032" xr:uid="{00000000-0005-0000-0000-00006D090000}"/>
    <cellStyle name="Comma 2 2 2 5 2 7" xfId="31043" xr:uid="{00000000-0005-0000-0000-00006E090000}"/>
    <cellStyle name="Comma 2 2 2 5 3" xfId="1548" xr:uid="{00000000-0005-0000-0000-00006F090000}"/>
    <cellStyle name="Comma 2 2 2 5 3 2" xfId="4048" xr:uid="{00000000-0005-0000-0000-000070090000}"/>
    <cellStyle name="Comma 2 2 2 5 3 2 2" xfId="9051" xr:uid="{00000000-0005-0000-0000-000071090000}"/>
    <cellStyle name="Comma 2 2 2 5 3 2 2 2" xfId="19057" xr:uid="{00000000-0005-0000-0000-000072090000}"/>
    <cellStyle name="Comma 2 2 2 5 3 2 2 3" xfId="29066" xr:uid="{00000000-0005-0000-0000-000073090000}"/>
    <cellStyle name="Comma 2 2 2 5 3 2 2 4" xfId="39077" xr:uid="{00000000-0005-0000-0000-000074090000}"/>
    <cellStyle name="Comma 2 2 2 5 3 2 3" xfId="14057" xr:uid="{00000000-0005-0000-0000-000075090000}"/>
    <cellStyle name="Comma 2 2 2 5 3 2 4" xfId="24066" xr:uid="{00000000-0005-0000-0000-000076090000}"/>
    <cellStyle name="Comma 2 2 2 5 3 2 5" xfId="34077" xr:uid="{00000000-0005-0000-0000-000077090000}"/>
    <cellStyle name="Comma 2 2 2 5 3 3" xfId="6551" xr:uid="{00000000-0005-0000-0000-000078090000}"/>
    <cellStyle name="Comma 2 2 2 5 3 3 2" xfId="16557" xr:uid="{00000000-0005-0000-0000-000079090000}"/>
    <cellStyle name="Comma 2 2 2 5 3 3 3" xfId="26566" xr:uid="{00000000-0005-0000-0000-00007A090000}"/>
    <cellStyle name="Comma 2 2 2 5 3 3 4" xfId="36577" xr:uid="{00000000-0005-0000-0000-00007B090000}"/>
    <cellStyle name="Comma 2 2 2 5 3 4" xfId="11557" xr:uid="{00000000-0005-0000-0000-00007C090000}"/>
    <cellStyle name="Comma 2 2 2 5 3 5" xfId="21566" xr:uid="{00000000-0005-0000-0000-00007D090000}"/>
    <cellStyle name="Comma 2 2 2 5 3 6" xfId="31577" xr:uid="{00000000-0005-0000-0000-00007E090000}"/>
    <cellStyle name="Comma 2 2 2 5 4" xfId="2801" xr:uid="{00000000-0005-0000-0000-00007F090000}"/>
    <cellStyle name="Comma 2 2 2 5 4 2" xfId="7804" xr:uid="{00000000-0005-0000-0000-000080090000}"/>
    <cellStyle name="Comma 2 2 2 5 4 2 2" xfId="17810" xr:uid="{00000000-0005-0000-0000-000081090000}"/>
    <cellStyle name="Comma 2 2 2 5 4 2 3" xfId="27819" xr:uid="{00000000-0005-0000-0000-000082090000}"/>
    <cellStyle name="Comma 2 2 2 5 4 2 4" xfId="37830" xr:uid="{00000000-0005-0000-0000-000083090000}"/>
    <cellStyle name="Comma 2 2 2 5 4 3" xfId="12810" xr:uid="{00000000-0005-0000-0000-000084090000}"/>
    <cellStyle name="Comma 2 2 2 5 4 4" xfId="22819" xr:uid="{00000000-0005-0000-0000-000085090000}"/>
    <cellStyle name="Comma 2 2 2 5 4 5" xfId="32830" xr:uid="{00000000-0005-0000-0000-000086090000}"/>
    <cellStyle name="Comma 2 2 2 5 5" xfId="5304" xr:uid="{00000000-0005-0000-0000-000087090000}"/>
    <cellStyle name="Comma 2 2 2 5 5 2" xfId="15310" xr:uid="{00000000-0005-0000-0000-000088090000}"/>
    <cellStyle name="Comma 2 2 2 5 5 3" xfId="25319" xr:uid="{00000000-0005-0000-0000-000089090000}"/>
    <cellStyle name="Comma 2 2 2 5 5 4" xfId="35330" xr:uid="{00000000-0005-0000-0000-00008A090000}"/>
    <cellStyle name="Comma 2 2 2 5 6" xfId="10310" xr:uid="{00000000-0005-0000-0000-00008B090000}"/>
    <cellStyle name="Comma 2 2 2 5 7" xfId="20319" xr:uid="{00000000-0005-0000-0000-00008C090000}"/>
    <cellStyle name="Comma 2 2 2 5 8" xfId="30330" xr:uid="{00000000-0005-0000-0000-00008D090000}"/>
    <cellStyle name="Comma 2 2 2 6" xfId="537" xr:uid="{00000000-0005-0000-0000-00008E090000}"/>
    <cellStyle name="Comma 2 2 2 6 2" xfId="1785" xr:uid="{00000000-0005-0000-0000-00008F090000}"/>
    <cellStyle name="Comma 2 2 2 6 2 2" xfId="4285" xr:uid="{00000000-0005-0000-0000-000090090000}"/>
    <cellStyle name="Comma 2 2 2 6 2 2 2" xfId="9288" xr:uid="{00000000-0005-0000-0000-000091090000}"/>
    <cellStyle name="Comma 2 2 2 6 2 2 2 2" xfId="19294" xr:uid="{00000000-0005-0000-0000-000092090000}"/>
    <cellStyle name="Comma 2 2 2 6 2 2 2 3" xfId="29303" xr:uid="{00000000-0005-0000-0000-000093090000}"/>
    <cellStyle name="Comma 2 2 2 6 2 2 2 4" xfId="39314" xr:uid="{00000000-0005-0000-0000-000094090000}"/>
    <cellStyle name="Comma 2 2 2 6 2 2 3" xfId="14294" xr:uid="{00000000-0005-0000-0000-000095090000}"/>
    <cellStyle name="Comma 2 2 2 6 2 2 4" xfId="24303" xr:uid="{00000000-0005-0000-0000-000096090000}"/>
    <cellStyle name="Comma 2 2 2 6 2 2 5" xfId="34314" xr:uid="{00000000-0005-0000-0000-000097090000}"/>
    <cellStyle name="Comma 2 2 2 6 2 3" xfId="6788" xr:uid="{00000000-0005-0000-0000-000098090000}"/>
    <cellStyle name="Comma 2 2 2 6 2 3 2" xfId="16794" xr:uid="{00000000-0005-0000-0000-000099090000}"/>
    <cellStyle name="Comma 2 2 2 6 2 3 3" xfId="26803" xr:uid="{00000000-0005-0000-0000-00009A090000}"/>
    <cellStyle name="Comma 2 2 2 6 2 3 4" xfId="36814" xr:uid="{00000000-0005-0000-0000-00009B090000}"/>
    <cellStyle name="Comma 2 2 2 6 2 4" xfId="11794" xr:uid="{00000000-0005-0000-0000-00009C090000}"/>
    <cellStyle name="Comma 2 2 2 6 2 5" xfId="21803" xr:uid="{00000000-0005-0000-0000-00009D090000}"/>
    <cellStyle name="Comma 2 2 2 6 2 6" xfId="31814" xr:uid="{00000000-0005-0000-0000-00009E090000}"/>
    <cellStyle name="Comma 2 2 2 6 3" xfId="3038" xr:uid="{00000000-0005-0000-0000-00009F090000}"/>
    <cellStyle name="Comma 2 2 2 6 3 2" xfId="8041" xr:uid="{00000000-0005-0000-0000-0000A0090000}"/>
    <cellStyle name="Comma 2 2 2 6 3 2 2" xfId="18047" xr:uid="{00000000-0005-0000-0000-0000A1090000}"/>
    <cellStyle name="Comma 2 2 2 6 3 2 3" xfId="28056" xr:uid="{00000000-0005-0000-0000-0000A2090000}"/>
    <cellStyle name="Comma 2 2 2 6 3 2 4" xfId="38067" xr:uid="{00000000-0005-0000-0000-0000A3090000}"/>
    <cellStyle name="Comma 2 2 2 6 3 3" xfId="13047" xr:uid="{00000000-0005-0000-0000-0000A4090000}"/>
    <cellStyle name="Comma 2 2 2 6 3 4" xfId="23056" xr:uid="{00000000-0005-0000-0000-0000A5090000}"/>
    <cellStyle name="Comma 2 2 2 6 3 5" xfId="33067" xr:uid="{00000000-0005-0000-0000-0000A6090000}"/>
    <cellStyle name="Comma 2 2 2 6 4" xfId="5541" xr:uid="{00000000-0005-0000-0000-0000A7090000}"/>
    <cellStyle name="Comma 2 2 2 6 4 2" xfId="15547" xr:uid="{00000000-0005-0000-0000-0000A8090000}"/>
    <cellStyle name="Comma 2 2 2 6 4 3" xfId="25556" xr:uid="{00000000-0005-0000-0000-0000A9090000}"/>
    <cellStyle name="Comma 2 2 2 6 4 4" xfId="35567" xr:uid="{00000000-0005-0000-0000-0000AA090000}"/>
    <cellStyle name="Comma 2 2 2 6 5" xfId="10547" xr:uid="{00000000-0005-0000-0000-0000AB090000}"/>
    <cellStyle name="Comma 2 2 2 6 6" xfId="20556" xr:uid="{00000000-0005-0000-0000-0000AC090000}"/>
    <cellStyle name="Comma 2 2 2 6 7" xfId="30567" xr:uid="{00000000-0005-0000-0000-0000AD090000}"/>
    <cellStyle name="Comma 2 2 2 7" xfId="774" xr:uid="{00000000-0005-0000-0000-0000AE090000}"/>
    <cellStyle name="Comma 2 2 2 7 2" xfId="2022" xr:uid="{00000000-0005-0000-0000-0000AF090000}"/>
    <cellStyle name="Comma 2 2 2 7 2 2" xfId="4522" xr:uid="{00000000-0005-0000-0000-0000B0090000}"/>
    <cellStyle name="Comma 2 2 2 7 2 2 2" xfId="9525" xr:uid="{00000000-0005-0000-0000-0000B1090000}"/>
    <cellStyle name="Comma 2 2 2 7 2 2 2 2" xfId="19531" xr:uid="{00000000-0005-0000-0000-0000B2090000}"/>
    <cellStyle name="Comma 2 2 2 7 2 2 2 3" xfId="29540" xr:uid="{00000000-0005-0000-0000-0000B3090000}"/>
    <cellStyle name="Comma 2 2 2 7 2 2 2 4" xfId="39551" xr:uid="{00000000-0005-0000-0000-0000B4090000}"/>
    <cellStyle name="Comma 2 2 2 7 2 2 3" xfId="14531" xr:uid="{00000000-0005-0000-0000-0000B5090000}"/>
    <cellStyle name="Comma 2 2 2 7 2 2 4" xfId="24540" xr:uid="{00000000-0005-0000-0000-0000B6090000}"/>
    <cellStyle name="Comma 2 2 2 7 2 2 5" xfId="34551" xr:uid="{00000000-0005-0000-0000-0000B7090000}"/>
    <cellStyle name="Comma 2 2 2 7 2 3" xfId="7025" xr:uid="{00000000-0005-0000-0000-0000B8090000}"/>
    <cellStyle name="Comma 2 2 2 7 2 3 2" xfId="17031" xr:uid="{00000000-0005-0000-0000-0000B9090000}"/>
    <cellStyle name="Comma 2 2 2 7 2 3 3" xfId="27040" xr:uid="{00000000-0005-0000-0000-0000BA090000}"/>
    <cellStyle name="Comma 2 2 2 7 2 3 4" xfId="37051" xr:uid="{00000000-0005-0000-0000-0000BB090000}"/>
    <cellStyle name="Comma 2 2 2 7 2 4" xfId="12031" xr:uid="{00000000-0005-0000-0000-0000BC090000}"/>
    <cellStyle name="Comma 2 2 2 7 2 5" xfId="22040" xr:uid="{00000000-0005-0000-0000-0000BD090000}"/>
    <cellStyle name="Comma 2 2 2 7 2 6" xfId="32051" xr:uid="{00000000-0005-0000-0000-0000BE090000}"/>
    <cellStyle name="Comma 2 2 2 7 3" xfId="3275" xr:uid="{00000000-0005-0000-0000-0000BF090000}"/>
    <cellStyle name="Comma 2 2 2 7 3 2" xfId="8278" xr:uid="{00000000-0005-0000-0000-0000C0090000}"/>
    <cellStyle name="Comma 2 2 2 7 3 2 2" xfId="18284" xr:uid="{00000000-0005-0000-0000-0000C1090000}"/>
    <cellStyle name="Comma 2 2 2 7 3 2 3" xfId="28293" xr:uid="{00000000-0005-0000-0000-0000C2090000}"/>
    <cellStyle name="Comma 2 2 2 7 3 2 4" xfId="38304" xr:uid="{00000000-0005-0000-0000-0000C3090000}"/>
    <cellStyle name="Comma 2 2 2 7 3 3" xfId="13284" xr:uid="{00000000-0005-0000-0000-0000C4090000}"/>
    <cellStyle name="Comma 2 2 2 7 3 4" xfId="23293" xr:uid="{00000000-0005-0000-0000-0000C5090000}"/>
    <cellStyle name="Comma 2 2 2 7 3 5" xfId="33304" xr:uid="{00000000-0005-0000-0000-0000C6090000}"/>
    <cellStyle name="Comma 2 2 2 7 4" xfId="5778" xr:uid="{00000000-0005-0000-0000-0000C7090000}"/>
    <cellStyle name="Comma 2 2 2 7 4 2" xfId="15784" xr:uid="{00000000-0005-0000-0000-0000C8090000}"/>
    <cellStyle name="Comma 2 2 2 7 4 3" xfId="25793" xr:uid="{00000000-0005-0000-0000-0000C9090000}"/>
    <cellStyle name="Comma 2 2 2 7 4 4" xfId="35804" xr:uid="{00000000-0005-0000-0000-0000CA090000}"/>
    <cellStyle name="Comma 2 2 2 7 5" xfId="10784" xr:uid="{00000000-0005-0000-0000-0000CB090000}"/>
    <cellStyle name="Comma 2 2 2 7 6" xfId="20793" xr:uid="{00000000-0005-0000-0000-0000CC090000}"/>
    <cellStyle name="Comma 2 2 2 7 7" xfId="30804" xr:uid="{00000000-0005-0000-0000-0000CD090000}"/>
    <cellStyle name="Comma 2 2 2 8" xfId="1250" xr:uid="{00000000-0005-0000-0000-0000CE090000}"/>
    <cellStyle name="Comma 2 2 2 8 2" xfId="2498" xr:uid="{00000000-0005-0000-0000-0000CF090000}"/>
    <cellStyle name="Comma 2 2 2 8 2 2" xfId="4998" xr:uid="{00000000-0005-0000-0000-0000D0090000}"/>
    <cellStyle name="Comma 2 2 2 8 2 2 2" xfId="10001" xr:uid="{00000000-0005-0000-0000-0000D1090000}"/>
    <cellStyle name="Comma 2 2 2 8 2 2 2 2" xfId="20007" xr:uid="{00000000-0005-0000-0000-0000D2090000}"/>
    <cellStyle name="Comma 2 2 2 8 2 2 2 3" xfId="30016" xr:uid="{00000000-0005-0000-0000-0000D3090000}"/>
    <cellStyle name="Comma 2 2 2 8 2 2 2 4" xfId="40027" xr:uid="{00000000-0005-0000-0000-0000D4090000}"/>
    <cellStyle name="Comma 2 2 2 8 2 2 3" xfId="15007" xr:uid="{00000000-0005-0000-0000-0000D5090000}"/>
    <cellStyle name="Comma 2 2 2 8 2 2 4" xfId="25016" xr:uid="{00000000-0005-0000-0000-0000D6090000}"/>
    <cellStyle name="Comma 2 2 2 8 2 2 5" xfId="35027" xr:uid="{00000000-0005-0000-0000-0000D7090000}"/>
    <cellStyle name="Comma 2 2 2 8 2 3" xfId="7501" xr:uid="{00000000-0005-0000-0000-0000D8090000}"/>
    <cellStyle name="Comma 2 2 2 8 2 3 2" xfId="17507" xr:uid="{00000000-0005-0000-0000-0000D9090000}"/>
    <cellStyle name="Comma 2 2 2 8 2 3 3" xfId="27516" xr:uid="{00000000-0005-0000-0000-0000DA090000}"/>
    <cellStyle name="Comma 2 2 2 8 2 3 4" xfId="37527" xr:uid="{00000000-0005-0000-0000-0000DB090000}"/>
    <cellStyle name="Comma 2 2 2 8 2 4" xfId="12507" xr:uid="{00000000-0005-0000-0000-0000DC090000}"/>
    <cellStyle name="Comma 2 2 2 8 2 5" xfId="22516" xr:uid="{00000000-0005-0000-0000-0000DD090000}"/>
    <cellStyle name="Comma 2 2 2 8 2 6" xfId="32527" xr:uid="{00000000-0005-0000-0000-0000DE090000}"/>
    <cellStyle name="Comma 2 2 2 8 3" xfId="3751" xr:uid="{00000000-0005-0000-0000-0000DF090000}"/>
    <cellStyle name="Comma 2 2 2 8 3 2" xfId="8754" xr:uid="{00000000-0005-0000-0000-0000E0090000}"/>
    <cellStyle name="Comma 2 2 2 8 3 2 2" xfId="18760" xr:uid="{00000000-0005-0000-0000-0000E1090000}"/>
    <cellStyle name="Comma 2 2 2 8 3 2 3" xfId="28769" xr:uid="{00000000-0005-0000-0000-0000E2090000}"/>
    <cellStyle name="Comma 2 2 2 8 3 2 4" xfId="38780" xr:uid="{00000000-0005-0000-0000-0000E3090000}"/>
    <cellStyle name="Comma 2 2 2 8 3 3" xfId="13760" xr:uid="{00000000-0005-0000-0000-0000E4090000}"/>
    <cellStyle name="Comma 2 2 2 8 3 4" xfId="23769" xr:uid="{00000000-0005-0000-0000-0000E5090000}"/>
    <cellStyle name="Comma 2 2 2 8 3 5" xfId="33780" xr:uid="{00000000-0005-0000-0000-0000E6090000}"/>
    <cellStyle name="Comma 2 2 2 8 4" xfId="6254" xr:uid="{00000000-0005-0000-0000-0000E7090000}"/>
    <cellStyle name="Comma 2 2 2 8 4 2" xfId="16260" xr:uid="{00000000-0005-0000-0000-0000E8090000}"/>
    <cellStyle name="Comma 2 2 2 8 4 3" xfId="26269" xr:uid="{00000000-0005-0000-0000-0000E9090000}"/>
    <cellStyle name="Comma 2 2 2 8 4 4" xfId="36280" xr:uid="{00000000-0005-0000-0000-0000EA090000}"/>
    <cellStyle name="Comma 2 2 2 8 5" xfId="11260" xr:uid="{00000000-0005-0000-0000-0000EB090000}"/>
    <cellStyle name="Comma 2 2 2 8 6" xfId="21269" xr:uid="{00000000-0005-0000-0000-0000EC090000}"/>
    <cellStyle name="Comma 2 2 2 8 7" xfId="31280" xr:uid="{00000000-0005-0000-0000-0000ED090000}"/>
    <cellStyle name="Comma 2 2 2 9" xfId="1309" xr:uid="{00000000-0005-0000-0000-0000EE090000}"/>
    <cellStyle name="Comma 2 2 2 9 2" xfId="3809" xr:uid="{00000000-0005-0000-0000-0000EF090000}"/>
    <cellStyle name="Comma 2 2 2 9 2 2" xfId="8812" xr:uid="{00000000-0005-0000-0000-0000F0090000}"/>
    <cellStyle name="Comma 2 2 2 9 2 2 2" xfId="18818" xr:uid="{00000000-0005-0000-0000-0000F1090000}"/>
    <cellStyle name="Comma 2 2 2 9 2 2 3" xfId="28827" xr:uid="{00000000-0005-0000-0000-0000F2090000}"/>
    <cellStyle name="Comma 2 2 2 9 2 2 4" xfId="38838" xr:uid="{00000000-0005-0000-0000-0000F3090000}"/>
    <cellStyle name="Comma 2 2 2 9 2 3" xfId="13818" xr:uid="{00000000-0005-0000-0000-0000F4090000}"/>
    <cellStyle name="Comma 2 2 2 9 2 4" xfId="23827" xr:uid="{00000000-0005-0000-0000-0000F5090000}"/>
    <cellStyle name="Comma 2 2 2 9 2 5" xfId="33838" xr:uid="{00000000-0005-0000-0000-0000F6090000}"/>
    <cellStyle name="Comma 2 2 2 9 3" xfId="6312" xr:uid="{00000000-0005-0000-0000-0000F7090000}"/>
    <cellStyle name="Comma 2 2 2 9 3 2" xfId="16318" xr:uid="{00000000-0005-0000-0000-0000F8090000}"/>
    <cellStyle name="Comma 2 2 2 9 3 3" xfId="26327" xr:uid="{00000000-0005-0000-0000-0000F9090000}"/>
    <cellStyle name="Comma 2 2 2 9 3 4" xfId="36338" xr:uid="{00000000-0005-0000-0000-0000FA090000}"/>
    <cellStyle name="Comma 2 2 2 9 4" xfId="11318" xr:uid="{00000000-0005-0000-0000-0000FB090000}"/>
    <cellStyle name="Comma 2 2 2 9 5" xfId="21327" xr:uid="{00000000-0005-0000-0000-0000FC090000}"/>
    <cellStyle name="Comma 2 2 2 9 6" xfId="31338" xr:uid="{00000000-0005-0000-0000-0000FD090000}"/>
    <cellStyle name="Comma 2 2 3" xfId="69" xr:uid="{00000000-0005-0000-0000-0000FE090000}"/>
    <cellStyle name="Comma 2 2 3 10" xfId="5083" xr:uid="{00000000-0005-0000-0000-0000FF090000}"/>
    <cellStyle name="Comma 2 2 3 10 2" xfId="15089" xr:uid="{00000000-0005-0000-0000-0000000A0000}"/>
    <cellStyle name="Comma 2 2 3 10 3" xfId="25098" xr:uid="{00000000-0005-0000-0000-0000010A0000}"/>
    <cellStyle name="Comma 2 2 3 10 4" xfId="35109" xr:uid="{00000000-0005-0000-0000-0000020A0000}"/>
    <cellStyle name="Comma 2 2 3 11" xfId="10089" xr:uid="{00000000-0005-0000-0000-0000030A0000}"/>
    <cellStyle name="Comma 2 2 3 12" xfId="20098" xr:uid="{00000000-0005-0000-0000-0000040A0000}"/>
    <cellStyle name="Comma 2 2 3 13" xfId="30109" xr:uid="{00000000-0005-0000-0000-0000050A0000}"/>
    <cellStyle name="Comma 2 2 3 2" xfId="133" xr:uid="{00000000-0005-0000-0000-0000060A0000}"/>
    <cellStyle name="Comma 2 2 3 2 10" xfId="20158" xr:uid="{00000000-0005-0000-0000-0000070A0000}"/>
    <cellStyle name="Comma 2 2 3 2 11" xfId="30169" xr:uid="{00000000-0005-0000-0000-0000080A0000}"/>
    <cellStyle name="Comma 2 2 3 2 2" xfId="255" xr:uid="{00000000-0005-0000-0000-0000090A0000}"/>
    <cellStyle name="Comma 2 2 3 2 2 10" xfId="30288" xr:uid="{00000000-0005-0000-0000-00000A0A0000}"/>
    <cellStyle name="Comma 2 2 3 2 2 2" xfId="497" xr:uid="{00000000-0005-0000-0000-00000B0A0000}"/>
    <cellStyle name="Comma 2 2 3 2 2 2 2" xfId="1210" xr:uid="{00000000-0005-0000-0000-00000C0A0000}"/>
    <cellStyle name="Comma 2 2 3 2 2 2 2 2" xfId="2458" xr:uid="{00000000-0005-0000-0000-00000D0A0000}"/>
    <cellStyle name="Comma 2 2 3 2 2 2 2 2 2" xfId="4958" xr:uid="{00000000-0005-0000-0000-00000E0A0000}"/>
    <cellStyle name="Comma 2 2 3 2 2 2 2 2 2 2" xfId="9961" xr:uid="{00000000-0005-0000-0000-00000F0A0000}"/>
    <cellStyle name="Comma 2 2 3 2 2 2 2 2 2 2 2" xfId="19967" xr:uid="{00000000-0005-0000-0000-0000100A0000}"/>
    <cellStyle name="Comma 2 2 3 2 2 2 2 2 2 2 3" xfId="29976" xr:uid="{00000000-0005-0000-0000-0000110A0000}"/>
    <cellStyle name="Comma 2 2 3 2 2 2 2 2 2 2 4" xfId="39987" xr:uid="{00000000-0005-0000-0000-0000120A0000}"/>
    <cellStyle name="Comma 2 2 3 2 2 2 2 2 2 3" xfId="14967" xr:uid="{00000000-0005-0000-0000-0000130A0000}"/>
    <cellStyle name="Comma 2 2 3 2 2 2 2 2 2 4" xfId="24976" xr:uid="{00000000-0005-0000-0000-0000140A0000}"/>
    <cellStyle name="Comma 2 2 3 2 2 2 2 2 2 5" xfId="34987" xr:uid="{00000000-0005-0000-0000-0000150A0000}"/>
    <cellStyle name="Comma 2 2 3 2 2 2 2 2 3" xfId="7461" xr:uid="{00000000-0005-0000-0000-0000160A0000}"/>
    <cellStyle name="Comma 2 2 3 2 2 2 2 2 3 2" xfId="17467" xr:uid="{00000000-0005-0000-0000-0000170A0000}"/>
    <cellStyle name="Comma 2 2 3 2 2 2 2 2 3 3" xfId="27476" xr:uid="{00000000-0005-0000-0000-0000180A0000}"/>
    <cellStyle name="Comma 2 2 3 2 2 2 2 2 3 4" xfId="37487" xr:uid="{00000000-0005-0000-0000-0000190A0000}"/>
    <cellStyle name="Comma 2 2 3 2 2 2 2 2 4" xfId="12467" xr:uid="{00000000-0005-0000-0000-00001A0A0000}"/>
    <cellStyle name="Comma 2 2 3 2 2 2 2 2 5" xfId="22476" xr:uid="{00000000-0005-0000-0000-00001B0A0000}"/>
    <cellStyle name="Comma 2 2 3 2 2 2 2 2 6" xfId="32487" xr:uid="{00000000-0005-0000-0000-00001C0A0000}"/>
    <cellStyle name="Comma 2 2 3 2 2 2 2 3" xfId="3711" xr:uid="{00000000-0005-0000-0000-00001D0A0000}"/>
    <cellStyle name="Comma 2 2 3 2 2 2 2 3 2" xfId="8714" xr:uid="{00000000-0005-0000-0000-00001E0A0000}"/>
    <cellStyle name="Comma 2 2 3 2 2 2 2 3 2 2" xfId="18720" xr:uid="{00000000-0005-0000-0000-00001F0A0000}"/>
    <cellStyle name="Comma 2 2 3 2 2 2 2 3 2 3" xfId="28729" xr:uid="{00000000-0005-0000-0000-0000200A0000}"/>
    <cellStyle name="Comma 2 2 3 2 2 2 2 3 2 4" xfId="38740" xr:uid="{00000000-0005-0000-0000-0000210A0000}"/>
    <cellStyle name="Comma 2 2 3 2 2 2 2 3 3" xfId="13720" xr:uid="{00000000-0005-0000-0000-0000220A0000}"/>
    <cellStyle name="Comma 2 2 3 2 2 2 2 3 4" xfId="23729" xr:uid="{00000000-0005-0000-0000-0000230A0000}"/>
    <cellStyle name="Comma 2 2 3 2 2 2 2 3 5" xfId="33740" xr:uid="{00000000-0005-0000-0000-0000240A0000}"/>
    <cellStyle name="Comma 2 2 3 2 2 2 2 4" xfId="6214" xr:uid="{00000000-0005-0000-0000-0000250A0000}"/>
    <cellStyle name="Comma 2 2 3 2 2 2 2 4 2" xfId="16220" xr:uid="{00000000-0005-0000-0000-0000260A0000}"/>
    <cellStyle name="Comma 2 2 3 2 2 2 2 4 3" xfId="26229" xr:uid="{00000000-0005-0000-0000-0000270A0000}"/>
    <cellStyle name="Comma 2 2 3 2 2 2 2 4 4" xfId="36240" xr:uid="{00000000-0005-0000-0000-0000280A0000}"/>
    <cellStyle name="Comma 2 2 3 2 2 2 2 5" xfId="11220" xr:uid="{00000000-0005-0000-0000-0000290A0000}"/>
    <cellStyle name="Comma 2 2 3 2 2 2 2 6" xfId="21229" xr:uid="{00000000-0005-0000-0000-00002A0A0000}"/>
    <cellStyle name="Comma 2 2 3 2 2 2 2 7" xfId="31240" xr:uid="{00000000-0005-0000-0000-00002B0A0000}"/>
    <cellStyle name="Comma 2 2 3 2 2 2 3" xfId="1745" xr:uid="{00000000-0005-0000-0000-00002C0A0000}"/>
    <cellStyle name="Comma 2 2 3 2 2 2 3 2" xfId="4245" xr:uid="{00000000-0005-0000-0000-00002D0A0000}"/>
    <cellStyle name="Comma 2 2 3 2 2 2 3 2 2" xfId="9248" xr:uid="{00000000-0005-0000-0000-00002E0A0000}"/>
    <cellStyle name="Comma 2 2 3 2 2 2 3 2 2 2" xfId="19254" xr:uid="{00000000-0005-0000-0000-00002F0A0000}"/>
    <cellStyle name="Comma 2 2 3 2 2 2 3 2 2 3" xfId="29263" xr:uid="{00000000-0005-0000-0000-0000300A0000}"/>
    <cellStyle name="Comma 2 2 3 2 2 2 3 2 2 4" xfId="39274" xr:uid="{00000000-0005-0000-0000-0000310A0000}"/>
    <cellStyle name="Comma 2 2 3 2 2 2 3 2 3" xfId="14254" xr:uid="{00000000-0005-0000-0000-0000320A0000}"/>
    <cellStyle name="Comma 2 2 3 2 2 2 3 2 4" xfId="24263" xr:uid="{00000000-0005-0000-0000-0000330A0000}"/>
    <cellStyle name="Comma 2 2 3 2 2 2 3 2 5" xfId="34274" xr:uid="{00000000-0005-0000-0000-0000340A0000}"/>
    <cellStyle name="Comma 2 2 3 2 2 2 3 3" xfId="6748" xr:uid="{00000000-0005-0000-0000-0000350A0000}"/>
    <cellStyle name="Comma 2 2 3 2 2 2 3 3 2" xfId="16754" xr:uid="{00000000-0005-0000-0000-0000360A0000}"/>
    <cellStyle name="Comma 2 2 3 2 2 2 3 3 3" xfId="26763" xr:uid="{00000000-0005-0000-0000-0000370A0000}"/>
    <cellStyle name="Comma 2 2 3 2 2 2 3 3 4" xfId="36774" xr:uid="{00000000-0005-0000-0000-0000380A0000}"/>
    <cellStyle name="Comma 2 2 3 2 2 2 3 4" xfId="11754" xr:uid="{00000000-0005-0000-0000-0000390A0000}"/>
    <cellStyle name="Comma 2 2 3 2 2 2 3 5" xfId="21763" xr:uid="{00000000-0005-0000-0000-00003A0A0000}"/>
    <cellStyle name="Comma 2 2 3 2 2 2 3 6" xfId="31774" xr:uid="{00000000-0005-0000-0000-00003B0A0000}"/>
    <cellStyle name="Comma 2 2 3 2 2 2 4" xfId="2998" xr:uid="{00000000-0005-0000-0000-00003C0A0000}"/>
    <cellStyle name="Comma 2 2 3 2 2 2 4 2" xfId="8001" xr:uid="{00000000-0005-0000-0000-00003D0A0000}"/>
    <cellStyle name="Comma 2 2 3 2 2 2 4 2 2" xfId="18007" xr:uid="{00000000-0005-0000-0000-00003E0A0000}"/>
    <cellStyle name="Comma 2 2 3 2 2 2 4 2 3" xfId="28016" xr:uid="{00000000-0005-0000-0000-00003F0A0000}"/>
    <cellStyle name="Comma 2 2 3 2 2 2 4 2 4" xfId="38027" xr:uid="{00000000-0005-0000-0000-0000400A0000}"/>
    <cellStyle name="Comma 2 2 3 2 2 2 4 3" xfId="13007" xr:uid="{00000000-0005-0000-0000-0000410A0000}"/>
    <cellStyle name="Comma 2 2 3 2 2 2 4 4" xfId="23016" xr:uid="{00000000-0005-0000-0000-0000420A0000}"/>
    <cellStyle name="Comma 2 2 3 2 2 2 4 5" xfId="33027" xr:uid="{00000000-0005-0000-0000-0000430A0000}"/>
    <cellStyle name="Comma 2 2 3 2 2 2 5" xfId="5501" xr:uid="{00000000-0005-0000-0000-0000440A0000}"/>
    <cellStyle name="Comma 2 2 3 2 2 2 5 2" xfId="15507" xr:uid="{00000000-0005-0000-0000-0000450A0000}"/>
    <cellStyle name="Comma 2 2 3 2 2 2 5 3" xfId="25516" xr:uid="{00000000-0005-0000-0000-0000460A0000}"/>
    <cellStyle name="Comma 2 2 3 2 2 2 5 4" xfId="35527" xr:uid="{00000000-0005-0000-0000-0000470A0000}"/>
    <cellStyle name="Comma 2 2 3 2 2 2 6" xfId="10507" xr:uid="{00000000-0005-0000-0000-0000480A0000}"/>
    <cellStyle name="Comma 2 2 3 2 2 2 7" xfId="20516" xr:uid="{00000000-0005-0000-0000-0000490A0000}"/>
    <cellStyle name="Comma 2 2 3 2 2 2 8" xfId="30527" xr:uid="{00000000-0005-0000-0000-00004A0A0000}"/>
    <cellStyle name="Comma 2 2 3 2 2 3" xfId="734" xr:uid="{00000000-0005-0000-0000-00004B0A0000}"/>
    <cellStyle name="Comma 2 2 3 2 2 3 2" xfId="1982" xr:uid="{00000000-0005-0000-0000-00004C0A0000}"/>
    <cellStyle name="Comma 2 2 3 2 2 3 2 2" xfId="4482" xr:uid="{00000000-0005-0000-0000-00004D0A0000}"/>
    <cellStyle name="Comma 2 2 3 2 2 3 2 2 2" xfId="9485" xr:uid="{00000000-0005-0000-0000-00004E0A0000}"/>
    <cellStyle name="Comma 2 2 3 2 2 3 2 2 2 2" xfId="19491" xr:uid="{00000000-0005-0000-0000-00004F0A0000}"/>
    <cellStyle name="Comma 2 2 3 2 2 3 2 2 2 3" xfId="29500" xr:uid="{00000000-0005-0000-0000-0000500A0000}"/>
    <cellStyle name="Comma 2 2 3 2 2 3 2 2 2 4" xfId="39511" xr:uid="{00000000-0005-0000-0000-0000510A0000}"/>
    <cellStyle name="Comma 2 2 3 2 2 3 2 2 3" xfId="14491" xr:uid="{00000000-0005-0000-0000-0000520A0000}"/>
    <cellStyle name="Comma 2 2 3 2 2 3 2 2 4" xfId="24500" xr:uid="{00000000-0005-0000-0000-0000530A0000}"/>
    <cellStyle name="Comma 2 2 3 2 2 3 2 2 5" xfId="34511" xr:uid="{00000000-0005-0000-0000-0000540A0000}"/>
    <cellStyle name="Comma 2 2 3 2 2 3 2 3" xfId="6985" xr:uid="{00000000-0005-0000-0000-0000550A0000}"/>
    <cellStyle name="Comma 2 2 3 2 2 3 2 3 2" xfId="16991" xr:uid="{00000000-0005-0000-0000-0000560A0000}"/>
    <cellStyle name="Comma 2 2 3 2 2 3 2 3 3" xfId="27000" xr:uid="{00000000-0005-0000-0000-0000570A0000}"/>
    <cellStyle name="Comma 2 2 3 2 2 3 2 3 4" xfId="37011" xr:uid="{00000000-0005-0000-0000-0000580A0000}"/>
    <cellStyle name="Comma 2 2 3 2 2 3 2 4" xfId="11991" xr:uid="{00000000-0005-0000-0000-0000590A0000}"/>
    <cellStyle name="Comma 2 2 3 2 2 3 2 5" xfId="22000" xr:uid="{00000000-0005-0000-0000-00005A0A0000}"/>
    <cellStyle name="Comma 2 2 3 2 2 3 2 6" xfId="32011" xr:uid="{00000000-0005-0000-0000-00005B0A0000}"/>
    <cellStyle name="Comma 2 2 3 2 2 3 3" xfId="3235" xr:uid="{00000000-0005-0000-0000-00005C0A0000}"/>
    <cellStyle name="Comma 2 2 3 2 2 3 3 2" xfId="8238" xr:uid="{00000000-0005-0000-0000-00005D0A0000}"/>
    <cellStyle name="Comma 2 2 3 2 2 3 3 2 2" xfId="18244" xr:uid="{00000000-0005-0000-0000-00005E0A0000}"/>
    <cellStyle name="Comma 2 2 3 2 2 3 3 2 3" xfId="28253" xr:uid="{00000000-0005-0000-0000-00005F0A0000}"/>
    <cellStyle name="Comma 2 2 3 2 2 3 3 2 4" xfId="38264" xr:uid="{00000000-0005-0000-0000-0000600A0000}"/>
    <cellStyle name="Comma 2 2 3 2 2 3 3 3" xfId="13244" xr:uid="{00000000-0005-0000-0000-0000610A0000}"/>
    <cellStyle name="Comma 2 2 3 2 2 3 3 4" xfId="23253" xr:uid="{00000000-0005-0000-0000-0000620A0000}"/>
    <cellStyle name="Comma 2 2 3 2 2 3 3 5" xfId="33264" xr:uid="{00000000-0005-0000-0000-0000630A0000}"/>
    <cellStyle name="Comma 2 2 3 2 2 3 4" xfId="5738" xr:uid="{00000000-0005-0000-0000-0000640A0000}"/>
    <cellStyle name="Comma 2 2 3 2 2 3 4 2" xfId="15744" xr:uid="{00000000-0005-0000-0000-0000650A0000}"/>
    <cellStyle name="Comma 2 2 3 2 2 3 4 3" xfId="25753" xr:uid="{00000000-0005-0000-0000-0000660A0000}"/>
    <cellStyle name="Comma 2 2 3 2 2 3 4 4" xfId="35764" xr:uid="{00000000-0005-0000-0000-0000670A0000}"/>
    <cellStyle name="Comma 2 2 3 2 2 3 5" xfId="10744" xr:uid="{00000000-0005-0000-0000-0000680A0000}"/>
    <cellStyle name="Comma 2 2 3 2 2 3 6" xfId="20753" xr:uid="{00000000-0005-0000-0000-0000690A0000}"/>
    <cellStyle name="Comma 2 2 3 2 2 3 7" xfId="30764" xr:uid="{00000000-0005-0000-0000-00006A0A0000}"/>
    <cellStyle name="Comma 2 2 3 2 2 4" xfId="971" xr:uid="{00000000-0005-0000-0000-00006B0A0000}"/>
    <cellStyle name="Comma 2 2 3 2 2 4 2" xfId="2219" xr:uid="{00000000-0005-0000-0000-00006C0A0000}"/>
    <cellStyle name="Comma 2 2 3 2 2 4 2 2" xfId="4719" xr:uid="{00000000-0005-0000-0000-00006D0A0000}"/>
    <cellStyle name="Comma 2 2 3 2 2 4 2 2 2" xfId="9722" xr:uid="{00000000-0005-0000-0000-00006E0A0000}"/>
    <cellStyle name="Comma 2 2 3 2 2 4 2 2 2 2" xfId="19728" xr:uid="{00000000-0005-0000-0000-00006F0A0000}"/>
    <cellStyle name="Comma 2 2 3 2 2 4 2 2 2 3" xfId="29737" xr:uid="{00000000-0005-0000-0000-0000700A0000}"/>
    <cellStyle name="Comma 2 2 3 2 2 4 2 2 2 4" xfId="39748" xr:uid="{00000000-0005-0000-0000-0000710A0000}"/>
    <cellStyle name="Comma 2 2 3 2 2 4 2 2 3" xfId="14728" xr:uid="{00000000-0005-0000-0000-0000720A0000}"/>
    <cellStyle name="Comma 2 2 3 2 2 4 2 2 4" xfId="24737" xr:uid="{00000000-0005-0000-0000-0000730A0000}"/>
    <cellStyle name="Comma 2 2 3 2 2 4 2 2 5" xfId="34748" xr:uid="{00000000-0005-0000-0000-0000740A0000}"/>
    <cellStyle name="Comma 2 2 3 2 2 4 2 3" xfId="7222" xr:uid="{00000000-0005-0000-0000-0000750A0000}"/>
    <cellStyle name="Comma 2 2 3 2 2 4 2 3 2" xfId="17228" xr:uid="{00000000-0005-0000-0000-0000760A0000}"/>
    <cellStyle name="Comma 2 2 3 2 2 4 2 3 3" xfId="27237" xr:uid="{00000000-0005-0000-0000-0000770A0000}"/>
    <cellStyle name="Comma 2 2 3 2 2 4 2 3 4" xfId="37248" xr:uid="{00000000-0005-0000-0000-0000780A0000}"/>
    <cellStyle name="Comma 2 2 3 2 2 4 2 4" xfId="12228" xr:uid="{00000000-0005-0000-0000-0000790A0000}"/>
    <cellStyle name="Comma 2 2 3 2 2 4 2 5" xfId="22237" xr:uid="{00000000-0005-0000-0000-00007A0A0000}"/>
    <cellStyle name="Comma 2 2 3 2 2 4 2 6" xfId="32248" xr:uid="{00000000-0005-0000-0000-00007B0A0000}"/>
    <cellStyle name="Comma 2 2 3 2 2 4 3" xfId="3472" xr:uid="{00000000-0005-0000-0000-00007C0A0000}"/>
    <cellStyle name="Comma 2 2 3 2 2 4 3 2" xfId="8475" xr:uid="{00000000-0005-0000-0000-00007D0A0000}"/>
    <cellStyle name="Comma 2 2 3 2 2 4 3 2 2" xfId="18481" xr:uid="{00000000-0005-0000-0000-00007E0A0000}"/>
    <cellStyle name="Comma 2 2 3 2 2 4 3 2 3" xfId="28490" xr:uid="{00000000-0005-0000-0000-00007F0A0000}"/>
    <cellStyle name="Comma 2 2 3 2 2 4 3 2 4" xfId="38501" xr:uid="{00000000-0005-0000-0000-0000800A0000}"/>
    <cellStyle name="Comma 2 2 3 2 2 4 3 3" xfId="13481" xr:uid="{00000000-0005-0000-0000-0000810A0000}"/>
    <cellStyle name="Comma 2 2 3 2 2 4 3 4" xfId="23490" xr:uid="{00000000-0005-0000-0000-0000820A0000}"/>
    <cellStyle name="Comma 2 2 3 2 2 4 3 5" xfId="33501" xr:uid="{00000000-0005-0000-0000-0000830A0000}"/>
    <cellStyle name="Comma 2 2 3 2 2 4 4" xfId="5975" xr:uid="{00000000-0005-0000-0000-0000840A0000}"/>
    <cellStyle name="Comma 2 2 3 2 2 4 4 2" xfId="15981" xr:uid="{00000000-0005-0000-0000-0000850A0000}"/>
    <cellStyle name="Comma 2 2 3 2 2 4 4 3" xfId="25990" xr:uid="{00000000-0005-0000-0000-0000860A0000}"/>
    <cellStyle name="Comma 2 2 3 2 2 4 4 4" xfId="36001" xr:uid="{00000000-0005-0000-0000-0000870A0000}"/>
    <cellStyle name="Comma 2 2 3 2 2 4 5" xfId="10981" xr:uid="{00000000-0005-0000-0000-0000880A0000}"/>
    <cellStyle name="Comma 2 2 3 2 2 4 6" xfId="20990" xr:uid="{00000000-0005-0000-0000-0000890A0000}"/>
    <cellStyle name="Comma 2 2 3 2 2 4 7" xfId="31001" xr:uid="{00000000-0005-0000-0000-00008A0A0000}"/>
    <cellStyle name="Comma 2 2 3 2 2 5" xfId="1506" xr:uid="{00000000-0005-0000-0000-00008B0A0000}"/>
    <cellStyle name="Comma 2 2 3 2 2 5 2" xfId="4006" xr:uid="{00000000-0005-0000-0000-00008C0A0000}"/>
    <cellStyle name="Comma 2 2 3 2 2 5 2 2" xfId="9009" xr:uid="{00000000-0005-0000-0000-00008D0A0000}"/>
    <cellStyle name="Comma 2 2 3 2 2 5 2 2 2" xfId="19015" xr:uid="{00000000-0005-0000-0000-00008E0A0000}"/>
    <cellStyle name="Comma 2 2 3 2 2 5 2 2 3" xfId="29024" xr:uid="{00000000-0005-0000-0000-00008F0A0000}"/>
    <cellStyle name="Comma 2 2 3 2 2 5 2 2 4" xfId="39035" xr:uid="{00000000-0005-0000-0000-0000900A0000}"/>
    <cellStyle name="Comma 2 2 3 2 2 5 2 3" xfId="14015" xr:uid="{00000000-0005-0000-0000-0000910A0000}"/>
    <cellStyle name="Comma 2 2 3 2 2 5 2 4" xfId="24024" xr:uid="{00000000-0005-0000-0000-0000920A0000}"/>
    <cellStyle name="Comma 2 2 3 2 2 5 2 5" xfId="34035" xr:uid="{00000000-0005-0000-0000-0000930A0000}"/>
    <cellStyle name="Comma 2 2 3 2 2 5 3" xfId="6509" xr:uid="{00000000-0005-0000-0000-0000940A0000}"/>
    <cellStyle name="Comma 2 2 3 2 2 5 3 2" xfId="16515" xr:uid="{00000000-0005-0000-0000-0000950A0000}"/>
    <cellStyle name="Comma 2 2 3 2 2 5 3 3" xfId="26524" xr:uid="{00000000-0005-0000-0000-0000960A0000}"/>
    <cellStyle name="Comma 2 2 3 2 2 5 3 4" xfId="36535" xr:uid="{00000000-0005-0000-0000-0000970A0000}"/>
    <cellStyle name="Comma 2 2 3 2 2 5 4" xfId="11515" xr:uid="{00000000-0005-0000-0000-0000980A0000}"/>
    <cellStyle name="Comma 2 2 3 2 2 5 5" xfId="21524" xr:uid="{00000000-0005-0000-0000-0000990A0000}"/>
    <cellStyle name="Comma 2 2 3 2 2 5 6" xfId="31535" xr:uid="{00000000-0005-0000-0000-00009A0A0000}"/>
    <cellStyle name="Comma 2 2 3 2 2 6" xfId="2759" xr:uid="{00000000-0005-0000-0000-00009B0A0000}"/>
    <cellStyle name="Comma 2 2 3 2 2 6 2" xfId="7762" xr:uid="{00000000-0005-0000-0000-00009C0A0000}"/>
    <cellStyle name="Comma 2 2 3 2 2 6 2 2" xfId="17768" xr:uid="{00000000-0005-0000-0000-00009D0A0000}"/>
    <cellStyle name="Comma 2 2 3 2 2 6 2 3" xfId="27777" xr:uid="{00000000-0005-0000-0000-00009E0A0000}"/>
    <cellStyle name="Comma 2 2 3 2 2 6 2 4" xfId="37788" xr:uid="{00000000-0005-0000-0000-00009F0A0000}"/>
    <cellStyle name="Comma 2 2 3 2 2 6 3" xfId="12768" xr:uid="{00000000-0005-0000-0000-0000A00A0000}"/>
    <cellStyle name="Comma 2 2 3 2 2 6 4" xfId="22777" xr:uid="{00000000-0005-0000-0000-0000A10A0000}"/>
    <cellStyle name="Comma 2 2 3 2 2 6 5" xfId="32788" xr:uid="{00000000-0005-0000-0000-0000A20A0000}"/>
    <cellStyle name="Comma 2 2 3 2 2 7" xfId="5262" xr:uid="{00000000-0005-0000-0000-0000A30A0000}"/>
    <cellStyle name="Comma 2 2 3 2 2 7 2" xfId="15268" xr:uid="{00000000-0005-0000-0000-0000A40A0000}"/>
    <cellStyle name="Comma 2 2 3 2 2 7 3" xfId="25277" xr:uid="{00000000-0005-0000-0000-0000A50A0000}"/>
    <cellStyle name="Comma 2 2 3 2 2 7 4" xfId="35288" xr:uid="{00000000-0005-0000-0000-0000A60A0000}"/>
    <cellStyle name="Comma 2 2 3 2 2 8" xfId="10268" xr:uid="{00000000-0005-0000-0000-0000A70A0000}"/>
    <cellStyle name="Comma 2 2 3 2 2 9" xfId="20277" xr:uid="{00000000-0005-0000-0000-0000A80A0000}"/>
    <cellStyle name="Comma 2 2 3 2 3" xfId="378" xr:uid="{00000000-0005-0000-0000-0000A90A0000}"/>
    <cellStyle name="Comma 2 2 3 2 3 2" xfId="1091" xr:uid="{00000000-0005-0000-0000-0000AA0A0000}"/>
    <cellStyle name="Comma 2 2 3 2 3 2 2" xfId="2339" xr:uid="{00000000-0005-0000-0000-0000AB0A0000}"/>
    <cellStyle name="Comma 2 2 3 2 3 2 2 2" xfId="4839" xr:uid="{00000000-0005-0000-0000-0000AC0A0000}"/>
    <cellStyle name="Comma 2 2 3 2 3 2 2 2 2" xfId="9842" xr:uid="{00000000-0005-0000-0000-0000AD0A0000}"/>
    <cellStyle name="Comma 2 2 3 2 3 2 2 2 2 2" xfId="19848" xr:uid="{00000000-0005-0000-0000-0000AE0A0000}"/>
    <cellStyle name="Comma 2 2 3 2 3 2 2 2 2 3" xfId="29857" xr:uid="{00000000-0005-0000-0000-0000AF0A0000}"/>
    <cellStyle name="Comma 2 2 3 2 3 2 2 2 2 4" xfId="39868" xr:uid="{00000000-0005-0000-0000-0000B00A0000}"/>
    <cellStyle name="Comma 2 2 3 2 3 2 2 2 3" xfId="14848" xr:uid="{00000000-0005-0000-0000-0000B10A0000}"/>
    <cellStyle name="Comma 2 2 3 2 3 2 2 2 4" xfId="24857" xr:uid="{00000000-0005-0000-0000-0000B20A0000}"/>
    <cellStyle name="Comma 2 2 3 2 3 2 2 2 5" xfId="34868" xr:uid="{00000000-0005-0000-0000-0000B30A0000}"/>
    <cellStyle name="Comma 2 2 3 2 3 2 2 3" xfId="7342" xr:uid="{00000000-0005-0000-0000-0000B40A0000}"/>
    <cellStyle name="Comma 2 2 3 2 3 2 2 3 2" xfId="17348" xr:uid="{00000000-0005-0000-0000-0000B50A0000}"/>
    <cellStyle name="Comma 2 2 3 2 3 2 2 3 3" xfId="27357" xr:uid="{00000000-0005-0000-0000-0000B60A0000}"/>
    <cellStyle name="Comma 2 2 3 2 3 2 2 3 4" xfId="37368" xr:uid="{00000000-0005-0000-0000-0000B70A0000}"/>
    <cellStyle name="Comma 2 2 3 2 3 2 2 4" xfId="12348" xr:uid="{00000000-0005-0000-0000-0000B80A0000}"/>
    <cellStyle name="Comma 2 2 3 2 3 2 2 5" xfId="22357" xr:uid="{00000000-0005-0000-0000-0000B90A0000}"/>
    <cellStyle name="Comma 2 2 3 2 3 2 2 6" xfId="32368" xr:uid="{00000000-0005-0000-0000-0000BA0A0000}"/>
    <cellStyle name="Comma 2 2 3 2 3 2 3" xfId="3592" xr:uid="{00000000-0005-0000-0000-0000BB0A0000}"/>
    <cellStyle name="Comma 2 2 3 2 3 2 3 2" xfId="8595" xr:uid="{00000000-0005-0000-0000-0000BC0A0000}"/>
    <cellStyle name="Comma 2 2 3 2 3 2 3 2 2" xfId="18601" xr:uid="{00000000-0005-0000-0000-0000BD0A0000}"/>
    <cellStyle name="Comma 2 2 3 2 3 2 3 2 3" xfId="28610" xr:uid="{00000000-0005-0000-0000-0000BE0A0000}"/>
    <cellStyle name="Comma 2 2 3 2 3 2 3 2 4" xfId="38621" xr:uid="{00000000-0005-0000-0000-0000BF0A0000}"/>
    <cellStyle name="Comma 2 2 3 2 3 2 3 3" xfId="13601" xr:uid="{00000000-0005-0000-0000-0000C00A0000}"/>
    <cellStyle name="Comma 2 2 3 2 3 2 3 4" xfId="23610" xr:uid="{00000000-0005-0000-0000-0000C10A0000}"/>
    <cellStyle name="Comma 2 2 3 2 3 2 3 5" xfId="33621" xr:uid="{00000000-0005-0000-0000-0000C20A0000}"/>
    <cellStyle name="Comma 2 2 3 2 3 2 4" xfId="6095" xr:uid="{00000000-0005-0000-0000-0000C30A0000}"/>
    <cellStyle name="Comma 2 2 3 2 3 2 4 2" xfId="16101" xr:uid="{00000000-0005-0000-0000-0000C40A0000}"/>
    <cellStyle name="Comma 2 2 3 2 3 2 4 3" xfId="26110" xr:uid="{00000000-0005-0000-0000-0000C50A0000}"/>
    <cellStyle name="Comma 2 2 3 2 3 2 4 4" xfId="36121" xr:uid="{00000000-0005-0000-0000-0000C60A0000}"/>
    <cellStyle name="Comma 2 2 3 2 3 2 5" xfId="11101" xr:uid="{00000000-0005-0000-0000-0000C70A0000}"/>
    <cellStyle name="Comma 2 2 3 2 3 2 6" xfId="21110" xr:uid="{00000000-0005-0000-0000-0000C80A0000}"/>
    <cellStyle name="Comma 2 2 3 2 3 2 7" xfId="31121" xr:uid="{00000000-0005-0000-0000-0000C90A0000}"/>
    <cellStyle name="Comma 2 2 3 2 3 3" xfId="1626" xr:uid="{00000000-0005-0000-0000-0000CA0A0000}"/>
    <cellStyle name="Comma 2 2 3 2 3 3 2" xfId="4126" xr:uid="{00000000-0005-0000-0000-0000CB0A0000}"/>
    <cellStyle name="Comma 2 2 3 2 3 3 2 2" xfId="9129" xr:uid="{00000000-0005-0000-0000-0000CC0A0000}"/>
    <cellStyle name="Comma 2 2 3 2 3 3 2 2 2" xfId="19135" xr:uid="{00000000-0005-0000-0000-0000CD0A0000}"/>
    <cellStyle name="Comma 2 2 3 2 3 3 2 2 3" xfId="29144" xr:uid="{00000000-0005-0000-0000-0000CE0A0000}"/>
    <cellStyle name="Comma 2 2 3 2 3 3 2 2 4" xfId="39155" xr:uid="{00000000-0005-0000-0000-0000CF0A0000}"/>
    <cellStyle name="Comma 2 2 3 2 3 3 2 3" xfId="14135" xr:uid="{00000000-0005-0000-0000-0000D00A0000}"/>
    <cellStyle name="Comma 2 2 3 2 3 3 2 4" xfId="24144" xr:uid="{00000000-0005-0000-0000-0000D10A0000}"/>
    <cellStyle name="Comma 2 2 3 2 3 3 2 5" xfId="34155" xr:uid="{00000000-0005-0000-0000-0000D20A0000}"/>
    <cellStyle name="Comma 2 2 3 2 3 3 3" xfId="6629" xr:uid="{00000000-0005-0000-0000-0000D30A0000}"/>
    <cellStyle name="Comma 2 2 3 2 3 3 3 2" xfId="16635" xr:uid="{00000000-0005-0000-0000-0000D40A0000}"/>
    <cellStyle name="Comma 2 2 3 2 3 3 3 3" xfId="26644" xr:uid="{00000000-0005-0000-0000-0000D50A0000}"/>
    <cellStyle name="Comma 2 2 3 2 3 3 3 4" xfId="36655" xr:uid="{00000000-0005-0000-0000-0000D60A0000}"/>
    <cellStyle name="Comma 2 2 3 2 3 3 4" xfId="11635" xr:uid="{00000000-0005-0000-0000-0000D70A0000}"/>
    <cellStyle name="Comma 2 2 3 2 3 3 5" xfId="21644" xr:uid="{00000000-0005-0000-0000-0000D80A0000}"/>
    <cellStyle name="Comma 2 2 3 2 3 3 6" xfId="31655" xr:uid="{00000000-0005-0000-0000-0000D90A0000}"/>
    <cellStyle name="Comma 2 2 3 2 3 4" xfId="2879" xr:uid="{00000000-0005-0000-0000-0000DA0A0000}"/>
    <cellStyle name="Comma 2 2 3 2 3 4 2" xfId="7882" xr:uid="{00000000-0005-0000-0000-0000DB0A0000}"/>
    <cellStyle name="Comma 2 2 3 2 3 4 2 2" xfId="17888" xr:uid="{00000000-0005-0000-0000-0000DC0A0000}"/>
    <cellStyle name="Comma 2 2 3 2 3 4 2 3" xfId="27897" xr:uid="{00000000-0005-0000-0000-0000DD0A0000}"/>
    <cellStyle name="Comma 2 2 3 2 3 4 2 4" xfId="37908" xr:uid="{00000000-0005-0000-0000-0000DE0A0000}"/>
    <cellStyle name="Comma 2 2 3 2 3 4 3" xfId="12888" xr:uid="{00000000-0005-0000-0000-0000DF0A0000}"/>
    <cellStyle name="Comma 2 2 3 2 3 4 4" xfId="22897" xr:uid="{00000000-0005-0000-0000-0000E00A0000}"/>
    <cellStyle name="Comma 2 2 3 2 3 4 5" xfId="32908" xr:uid="{00000000-0005-0000-0000-0000E10A0000}"/>
    <cellStyle name="Comma 2 2 3 2 3 5" xfId="5382" xr:uid="{00000000-0005-0000-0000-0000E20A0000}"/>
    <cellStyle name="Comma 2 2 3 2 3 5 2" xfId="15388" xr:uid="{00000000-0005-0000-0000-0000E30A0000}"/>
    <cellStyle name="Comma 2 2 3 2 3 5 3" xfId="25397" xr:uid="{00000000-0005-0000-0000-0000E40A0000}"/>
    <cellStyle name="Comma 2 2 3 2 3 5 4" xfId="35408" xr:uid="{00000000-0005-0000-0000-0000E50A0000}"/>
    <cellStyle name="Comma 2 2 3 2 3 6" xfId="10388" xr:uid="{00000000-0005-0000-0000-0000E60A0000}"/>
    <cellStyle name="Comma 2 2 3 2 3 7" xfId="20397" xr:uid="{00000000-0005-0000-0000-0000E70A0000}"/>
    <cellStyle name="Comma 2 2 3 2 3 8" xfId="30408" xr:uid="{00000000-0005-0000-0000-0000E80A0000}"/>
    <cellStyle name="Comma 2 2 3 2 4" xfId="615" xr:uid="{00000000-0005-0000-0000-0000E90A0000}"/>
    <cellStyle name="Comma 2 2 3 2 4 2" xfId="1863" xr:uid="{00000000-0005-0000-0000-0000EA0A0000}"/>
    <cellStyle name="Comma 2 2 3 2 4 2 2" xfId="4363" xr:uid="{00000000-0005-0000-0000-0000EB0A0000}"/>
    <cellStyle name="Comma 2 2 3 2 4 2 2 2" xfId="9366" xr:uid="{00000000-0005-0000-0000-0000EC0A0000}"/>
    <cellStyle name="Comma 2 2 3 2 4 2 2 2 2" xfId="19372" xr:uid="{00000000-0005-0000-0000-0000ED0A0000}"/>
    <cellStyle name="Comma 2 2 3 2 4 2 2 2 3" xfId="29381" xr:uid="{00000000-0005-0000-0000-0000EE0A0000}"/>
    <cellStyle name="Comma 2 2 3 2 4 2 2 2 4" xfId="39392" xr:uid="{00000000-0005-0000-0000-0000EF0A0000}"/>
    <cellStyle name="Comma 2 2 3 2 4 2 2 3" xfId="14372" xr:uid="{00000000-0005-0000-0000-0000F00A0000}"/>
    <cellStyle name="Comma 2 2 3 2 4 2 2 4" xfId="24381" xr:uid="{00000000-0005-0000-0000-0000F10A0000}"/>
    <cellStyle name="Comma 2 2 3 2 4 2 2 5" xfId="34392" xr:uid="{00000000-0005-0000-0000-0000F20A0000}"/>
    <cellStyle name="Comma 2 2 3 2 4 2 3" xfId="6866" xr:uid="{00000000-0005-0000-0000-0000F30A0000}"/>
    <cellStyle name="Comma 2 2 3 2 4 2 3 2" xfId="16872" xr:uid="{00000000-0005-0000-0000-0000F40A0000}"/>
    <cellStyle name="Comma 2 2 3 2 4 2 3 3" xfId="26881" xr:uid="{00000000-0005-0000-0000-0000F50A0000}"/>
    <cellStyle name="Comma 2 2 3 2 4 2 3 4" xfId="36892" xr:uid="{00000000-0005-0000-0000-0000F60A0000}"/>
    <cellStyle name="Comma 2 2 3 2 4 2 4" xfId="11872" xr:uid="{00000000-0005-0000-0000-0000F70A0000}"/>
    <cellStyle name="Comma 2 2 3 2 4 2 5" xfId="21881" xr:uid="{00000000-0005-0000-0000-0000F80A0000}"/>
    <cellStyle name="Comma 2 2 3 2 4 2 6" xfId="31892" xr:uid="{00000000-0005-0000-0000-0000F90A0000}"/>
    <cellStyle name="Comma 2 2 3 2 4 3" xfId="3116" xr:uid="{00000000-0005-0000-0000-0000FA0A0000}"/>
    <cellStyle name="Comma 2 2 3 2 4 3 2" xfId="8119" xr:uid="{00000000-0005-0000-0000-0000FB0A0000}"/>
    <cellStyle name="Comma 2 2 3 2 4 3 2 2" xfId="18125" xr:uid="{00000000-0005-0000-0000-0000FC0A0000}"/>
    <cellStyle name="Comma 2 2 3 2 4 3 2 3" xfId="28134" xr:uid="{00000000-0005-0000-0000-0000FD0A0000}"/>
    <cellStyle name="Comma 2 2 3 2 4 3 2 4" xfId="38145" xr:uid="{00000000-0005-0000-0000-0000FE0A0000}"/>
    <cellStyle name="Comma 2 2 3 2 4 3 3" xfId="13125" xr:uid="{00000000-0005-0000-0000-0000FF0A0000}"/>
    <cellStyle name="Comma 2 2 3 2 4 3 4" xfId="23134" xr:uid="{00000000-0005-0000-0000-0000000B0000}"/>
    <cellStyle name="Comma 2 2 3 2 4 3 5" xfId="33145" xr:uid="{00000000-0005-0000-0000-0000010B0000}"/>
    <cellStyle name="Comma 2 2 3 2 4 4" xfId="5619" xr:uid="{00000000-0005-0000-0000-0000020B0000}"/>
    <cellStyle name="Comma 2 2 3 2 4 4 2" xfId="15625" xr:uid="{00000000-0005-0000-0000-0000030B0000}"/>
    <cellStyle name="Comma 2 2 3 2 4 4 3" xfId="25634" xr:uid="{00000000-0005-0000-0000-0000040B0000}"/>
    <cellStyle name="Comma 2 2 3 2 4 4 4" xfId="35645" xr:uid="{00000000-0005-0000-0000-0000050B0000}"/>
    <cellStyle name="Comma 2 2 3 2 4 5" xfId="10625" xr:uid="{00000000-0005-0000-0000-0000060B0000}"/>
    <cellStyle name="Comma 2 2 3 2 4 6" xfId="20634" xr:uid="{00000000-0005-0000-0000-0000070B0000}"/>
    <cellStyle name="Comma 2 2 3 2 4 7" xfId="30645" xr:uid="{00000000-0005-0000-0000-0000080B0000}"/>
    <cellStyle name="Comma 2 2 3 2 5" xfId="852" xr:uid="{00000000-0005-0000-0000-0000090B0000}"/>
    <cellStyle name="Comma 2 2 3 2 5 2" xfId="2100" xr:uid="{00000000-0005-0000-0000-00000A0B0000}"/>
    <cellStyle name="Comma 2 2 3 2 5 2 2" xfId="4600" xr:uid="{00000000-0005-0000-0000-00000B0B0000}"/>
    <cellStyle name="Comma 2 2 3 2 5 2 2 2" xfId="9603" xr:uid="{00000000-0005-0000-0000-00000C0B0000}"/>
    <cellStyle name="Comma 2 2 3 2 5 2 2 2 2" xfId="19609" xr:uid="{00000000-0005-0000-0000-00000D0B0000}"/>
    <cellStyle name="Comma 2 2 3 2 5 2 2 2 3" xfId="29618" xr:uid="{00000000-0005-0000-0000-00000E0B0000}"/>
    <cellStyle name="Comma 2 2 3 2 5 2 2 2 4" xfId="39629" xr:uid="{00000000-0005-0000-0000-00000F0B0000}"/>
    <cellStyle name="Comma 2 2 3 2 5 2 2 3" xfId="14609" xr:uid="{00000000-0005-0000-0000-0000100B0000}"/>
    <cellStyle name="Comma 2 2 3 2 5 2 2 4" xfId="24618" xr:uid="{00000000-0005-0000-0000-0000110B0000}"/>
    <cellStyle name="Comma 2 2 3 2 5 2 2 5" xfId="34629" xr:uid="{00000000-0005-0000-0000-0000120B0000}"/>
    <cellStyle name="Comma 2 2 3 2 5 2 3" xfId="7103" xr:uid="{00000000-0005-0000-0000-0000130B0000}"/>
    <cellStyle name="Comma 2 2 3 2 5 2 3 2" xfId="17109" xr:uid="{00000000-0005-0000-0000-0000140B0000}"/>
    <cellStyle name="Comma 2 2 3 2 5 2 3 3" xfId="27118" xr:uid="{00000000-0005-0000-0000-0000150B0000}"/>
    <cellStyle name="Comma 2 2 3 2 5 2 3 4" xfId="37129" xr:uid="{00000000-0005-0000-0000-0000160B0000}"/>
    <cellStyle name="Comma 2 2 3 2 5 2 4" xfId="12109" xr:uid="{00000000-0005-0000-0000-0000170B0000}"/>
    <cellStyle name="Comma 2 2 3 2 5 2 5" xfId="22118" xr:uid="{00000000-0005-0000-0000-0000180B0000}"/>
    <cellStyle name="Comma 2 2 3 2 5 2 6" xfId="32129" xr:uid="{00000000-0005-0000-0000-0000190B0000}"/>
    <cellStyle name="Comma 2 2 3 2 5 3" xfId="3353" xr:uid="{00000000-0005-0000-0000-00001A0B0000}"/>
    <cellStyle name="Comma 2 2 3 2 5 3 2" xfId="8356" xr:uid="{00000000-0005-0000-0000-00001B0B0000}"/>
    <cellStyle name="Comma 2 2 3 2 5 3 2 2" xfId="18362" xr:uid="{00000000-0005-0000-0000-00001C0B0000}"/>
    <cellStyle name="Comma 2 2 3 2 5 3 2 3" xfId="28371" xr:uid="{00000000-0005-0000-0000-00001D0B0000}"/>
    <cellStyle name="Comma 2 2 3 2 5 3 2 4" xfId="38382" xr:uid="{00000000-0005-0000-0000-00001E0B0000}"/>
    <cellStyle name="Comma 2 2 3 2 5 3 3" xfId="13362" xr:uid="{00000000-0005-0000-0000-00001F0B0000}"/>
    <cellStyle name="Comma 2 2 3 2 5 3 4" xfId="23371" xr:uid="{00000000-0005-0000-0000-0000200B0000}"/>
    <cellStyle name="Comma 2 2 3 2 5 3 5" xfId="33382" xr:uid="{00000000-0005-0000-0000-0000210B0000}"/>
    <cellStyle name="Comma 2 2 3 2 5 4" xfId="5856" xr:uid="{00000000-0005-0000-0000-0000220B0000}"/>
    <cellStyle name="Comma 2 2 3 2 5 4 2" xfId="15862" xr:uid="{00000000-0005-0000-0000-0000230B0000}"/>
    <cellStyle name="Comma 2 2 3 2 5 4 3" xfId="25871" xr:uid="{00000000-0005-0000-0000-0000240B0000}"/>
    <cellStyle name="Comma 2 2 3 2 5 4 4" xfId="35882" xr:uid="{00000000-0005-0000-0000-0000250B0000}"/>
    <cellStyle name="Comma 2 2 3 2 5 5" xfId="10862" xr:uid="{00000000-0005-0000-0000-0000260B0000}"/>
    <cellStyle name="Comma 2 2 3 2 5 6" xfId="20871" xr:uid="{00000000-0005-0000-0000-0000270B0000}"/>
    <cellStyle name="Comma 2 2 3 2 5 7" xfId="30882" xr:uid="{00000000-0005-0000-0000-0000280B0000}"/>
    <cellStyle name="Comma 2 2 3 2 6" xfId="1387" xr:uid="{00000000-0005-0000-0000-0000290B0000}"/>
    <cellStyle name="Comma 2 2 3 2 6 2" xfId="3887" xr:uid="{00000000-0005-0000-0000-00002A0B0000}"/>
    <cellStyle name="Comma 2 2 3 2 6 2 2" xfId="8890" xr:uid="{00000000-0005-0000-0000-00002B0B0000}"/>
    <cellStyle name="Comma 2 2 3 2 6 2 2 2" xfId="18896" xr:uid="{00000000-0005-0000-0000-00002C0B0000}"/>
    <cellStyle name="Comma 2 2 3 2 6 2 2 3" xfId="28905" xr:uid="{00000000-0005-0000-0000-00002D0B0000}"/>
    <cellStyle name="Comma 2 2 3 2 6 2 2 4" xfId="38916" xr:uid="{00000000-0005-0000-0000-00002E0B0000}"/>
    <cellStyle name="Comma 2 2 3 2 6 2 3" xfId="13896" xr:uid="{00000000-0005-0000-0000-00002F0B0000}"/>
    <cellStyle name="Comma 2 2 3 2 6 2 4" xfId="23905" xr:uid="{00000000-0005-0000-0000-0000300B0000}"/>
    <cellStyle name="Comma 2 2 3 2 6 2 5" xfId="33916" xr:uid="{00000000-0005-0000-0000-0000310B0000}"/>
    <cellStyle name="Comma 2 2 3 2 6 3" xfId="6390" xr:uid="{00000000-0005-0000-0000-0000320B0000}"/>
    <cellStyle name="Comma 2 2 3 2 6 3 2" xfId="16396" xr:uid="{00000000-0005-0000-0000-0000330B0000}"/>
    <cellStyle name="Comma 2 2 3 2 6 3 3" xfId="26405" xr:uid="{00000000-0005-0000-0000-0000340B0000}"/>
    <cellStyle name="Comma 2 2 3 2 6 3 4" xfId="36416" xr:uid="{00000000-0005-0000-0000-0000350B0000}"/>
    <cellStyle name="Comma 2 2 3 2 6 4" xfId="11396" xr:uid="{00000000-0005-0000-0000-0000360B0000}"/>
    <cellStyle name="Comma 2 2 3 2 6 5" xfId="21405" xr:uid="{00000000-0005-0000-0000-0000370B0000}"/>
    <cellStyle name="Comma 2 2 3 2 6 6" xfId="31416" xr:uid="{00000000-0005-0000-0000-0000380B0000}"/>
    <cellStyle name="Comma 2 2 3 2 7" xfId="2640" xr:uid="{00000000-0005-0000-0000-0000390B0000}"/>
    <cellStyle name="Comma 2 2 3 2 7 2" xfId="7643" xr:uid="{00000000-0005-0000-0000-00003A0B0000}"/>
    <cellStyle name="Comma 2 2 3 2 7 2 2" xfId="17649" xr:uid="{00000000-0005-0000-0000-00003B0B0000}"/>
    <cellStyle name="Comma 2 2 3 2 7 2 3" xfId="27658" xr:uid="{00000000-0005-0000-0000-00003C0B0000}"/>
    <cellStyle name="Comma 2 2 3 2 7 2 4" xfId="37669" xr:uid="{00000000-0005-0000-0000-00003D0B0000}"/>
    <cellStyle name="Comma 2 2 3 2 7 3" xfId="12649" xr:uid="{00000000-0005-0000-0000-00003E0B0000}"/>
    <cellStyle name="Comma 2 2 3 2 7 4" xfId="22658" xr:uid="{00000000-0005-0000-0000-00003F0B0000}"/>
    <cellStyle name="Comma 2 2 3 2 7 5" xfId="32669" xr:uid="{00000000-0005-0000-0000-0000400B0000}"/>
    <cellStyle name="Comma 2 2 3 2 8" xfId="5143" xr:uid="{00000000-0005-0000-0000-0000410B0000}"/>
    <cellStyle name="Comma 2 2 3 2 8 2" xfId="15149" xr:uid="{00000000-0005-0000-0000-0000420B0000}"/>
    <cellStyle name="Comma 2 2 3 2 8 3" xfId="25158" xr:uid="{00000000-0005-0000-0000-0000430B0000}"/>
    <cellStyle name="Comma 2 2 3 2 8 4" xfId="35169" xr:uid="{00000000-0005-0000-0000-0000440B0000}"/>
    <cellStyle name="Comma 2 2 3 2 9" xfId="10149" xr:uid="{00000000-0005-0000-0000-0000450B0000}"/>
    <cellStyle name="Comma 2 2 3 3" xfId="195" xr:uid="{00000000-0005-0000-0000-0000460B0000}"/>
    <cellStyle name="Comma 2 2 3 3 10" xfId="30228" xr:uid="{00000000-0005-0000-0000-0000470B0000}"/>
    <cellStyle name="Comma 2 2 3 3 2" xfId="437" xr:uid="{00000000-0005-0000-0000-0000480B0000}"/>
    <cellStyle name="Comma 2 2 3 3 2 2" xfId="1150" xr:uid="{00000000-0005-0000-0000-0000490B0000}"/>
    <cellStyle name="Comma 2 2 3 3 2 2 2" xfId="2398" xr:uid="{00000000-0005-0000-0000-00004A0B0000}"/>
    <cellStyle name="Comma 2 2 3 3 2 2 2 2" xfId="4898" xr:uid="{00000000-0005-0000-0000-00004B0B0000}"/>
    <cellStyle name="Comma 2 2 3 3 2 2 2 2 2" xfId="9901" xr:uid="{00000000-0005-0000-0000-00004C0B0000}"/>
    <cellStyle name="Comma 2 2 3 3 2 2 2 2 2 2" xfId="19907" xr:uid="{00000000-0005-0000-0000-00004D0B0000}"/>
    <cellStyle name="Comma 2 2 3 3 2 2 2 2 2 3" xfId="29916" xr:uid="{00000000-0005-0000-0000-00004E0B0000}"/>
    <cellStyle name="Comma 2 2 3 3 2 2 2 2 2 4" xfId="39927" xr:uid="{00000000-0005-0000-0000-00004F0B0000}"/>
    <cellStyle name="Comma 2 2 3 3 2 2 2 2 3" xfId="14907" xr:uid="{00000000-0005-0000-0000-0000500B0000}"/>
    <cellStyle name="Comma 2 2 3 3 2 2 2 2 4" xfId="24916" xr:uid="{00000000-0005-0000-0000-0000510B0000}"/>
    <cellStyle name="Comma 2 2 3 3 2 2 2 2 5" xfId="34927" xr:uid="{00000000-0005-0000-0000-0000520B0000}"/>
    <cellStyle name="Comma 2 2 3 3 2 2 2 3" xfId="7401" xr:uid="{00000000-0005-0000-0000-0000530B0000}"/>
    <cellStyle name="Comma 2 2 3 3 2 2 2 3 2" xfId="17407" xr:uid="{00000000-0005-0000-0000-0000540B0000}"/>
    <cellStyle name="Comma 2 2 3 3 2 2 2 3 3" xfId="27416" xr:uid="{00000000-0005-0000-0000-0000550B0000}"/>
    <cellStyle name="Comma 2 2 3 3 2 2 2 3 4" xfId="37427" xr:uid="{00000000-0005-0000-0000-0000560B0000}"/>
    <cellStyle name="Comma 2 2 3 3 2 2 2 4" xfId="12407" xr:uid="{00000000-0005-0000-0000-0000570B0000}"/>
    <cellStyle name="Comma 2 2 3 3 2 2 2 5" xfId="22416" xr:uid="{00000000-0005-0000-0000-0000580B0000}"/>
    <cellStyle name="Comma 2 2 3 3 2 2 2 6" xfId="32427" xr:uid="{00000000-0005-0000-0000-0000590B0000}"/>
    <cellStyle name="Comma 2 2 3 3 2 2 3" xfId="3651" xr:uid="{00000000-0005-0000-0000-00005A0B0000}"/>
    <cellStyle name="Comma 2 2 3 3 2 2 3 2" xfId="8654" xr:uid="{00000000-0005-0000-0000-00005B0B0000}"/>
    <cellStyle name="Comma 2 2 3 3 2 2 3 2 2" xfId="18660" xr:uid="{00000000-0005-0000-0000-00005C0B0000}"/>
    <cellStyle name="Comma 2 2 3 3 2 2 3 2 3" xfId="28669" xr:uid="{00000000-0005-0000-0000-00005D0B0000}"/>
    <cellStyle name="Comma 2 2 3 3 2 2 3 2 4" xfId="38680" xr:uid="{00000000-0005-0000-0000-00005E0B0000}"/>
    <cellStyle name="Comma 2 2 3 3 2 2 3 3" xfId="13660" xr:uid="{00000000-0005-0000-0000-00005F0B0000}"/>
    <cellStyle name="Comma 2 2 3 3 2 2 3 4" xfId="23669" xr:uid="{00000000-0005-0000-0000-0000600B0000}"/>
    <cellStyle name="Comma 2 2 3 3 2 2 3 5" xfId="33680" xr:uid="{00000000-0005-0000-0000-0000610B0000}"/>
    <cellStyle name="Comma 2 2 3 3 2 2 4" xfId="6154" xr:uid="{00000000-0005-0000-0000-0000620B0000}"/>
    <cellStyle name="Comma 2 2 3 3 2 2 4 2" xfId="16160" xr:uid="{00000000-0005-0000-0000-0000630B0000}"/>
    <cellStyle name="Comma 2 2 3 3 2 2 4 3" xfId="26169" xr:uid="{00000000-0005-0000-0000-0000640B0000}"/>
    <cellStyle name="Comma 2 2 3 3 2 2 4 4" xfId="36180" xr:uid="{00000000-0005-0000-0000-0000650B0000}"/>
    <cellStyle name="Comma 2 2 3 3 2 2 5" xfId="11160" xr:uid="{00000000-0005-0000-0000-0000660B0000}"/>
    <cellStyle name="Comma 2 2 3 3 2 2 6" xfId="21169" xr:uid="{00000000-0005-0000-0000-0000670B0000}"/>
    <cellStyle name="Comma 2 2 3 3 2 2 7" xfId="31180" xr:uid="{00000000-0005-0000-0000-0000680B0000}"/>
    <cellStyle name="Comma 2 2 3 3 2 3" xfId="1685" xr:uid="{00000000-0005-0000-0000-0000690B0000}"/>
    <cellStyle name="Comma 2 2 3 3 2 3 2" xfId="4185" xr:uid="{00000000-0005-0000-0000-00006A0B0000}"/>
    <cellStyle name="Comma 2 2 3 3 2 3 2 2" xfId="9188" xr:uid="{00000000-0005-0000-0000-00006B0B0000}"/>
    <cellStyle name="Comma 2 2 3 3 2 3 2 2 2" xfId="19194" xr:uid="{00000000-0005-0000-0000-00006C0B0000}"/>
    <cellStyle name="Comma 2 2 3 3 2 3 2 2 3" xfId="29203" xr:uid="{00000000-0005-0000-0000-00006D0B0000}"/>
    <cellStyle name="Comma 2 2 3 3 2 3 2 2 4" xfId="39214" xr:uid="{00000000-0005-0000-0000-00006E0B0000}"/>
    <cellStyle name="Comma 2 2 3 3 2 3 2 3" xfId="14194" xr:uid="{00000000-0005-0000-0000-00006F0B0000}"/>
    <cellStyle name="Comma 2 2 3 3 2 3 2 4" xfId="24203" xr:uid="{00000000-0005-0000-0000-0000700B0000}"/>
    <cellStyle name="Comma 2 2 3 3 2 3 2 5" xfId="34214" xr:uid="{00000000-0005-0000-0000-0000710B0000}"/>
    <cellStyle name="Comma 2 2 3 3 2 3 3" xfId="6688" xr:uid="{00000000-0005-0000-0000-0000720B0000}"/>
    <cellStyle name="Comma 2 2 3 3 2 3 3 2" xfId="16694" xr:uid="{00000000-0005-0000-0000-0000730B0000}"/>
    <cellStyle name="Comma 2 2 3 3 2 3 3 3" xfId="26703" xr:uid="{00000000-0005-0000-0000-0000740B0000}"/>
    <cellStyle name="Comma 2 2 3 3 2 3 3 4" xfId="36714" xr:uid="{00000000-0005-0000-0000-0000750B0000}"/>
    <cellStyle name="Comma 2 2 3 3 2 3 4" xfId="11694" xr:uid="{00000000-0005-0000-0000-0000760B0000}"/>
    <cellStyle name="Comma 2 2 3 3 2 3 5" xfId="21703" xr:uid="{00000000-0005-0000-0000-0000770B0000}"/>
    <cellStyle name="Comma 2 2 3 3 2 3 6" xfId="31714" xr:uid="{00000000-0005-0000-0000-0000780B0000}"/>
    <cellStyle name="Comma 2 2 3 3 2 4" xfId="2938" xr:uid="{00000000-0005-0000-0000-0000790B0000}"/>
    <cellStyle name="Comma 2 2 3 3 2 4 2" xfId="7941" xr:uid="{00000000-0005-0000-0000-00007A0B0000}"/>
    <cellStyle name="Comma 2 2 3 3 2 4 2 2" xfId="17947" xr:uid="{00000000-0005-0000-0000-00007B0B0000}"/>
    <cellStyle name="Comma 2 2 3 3 2 4 2 3" xfId="27956" xr:uid="{00000000-0005-0000-0000-00007C0B0000}"/>
    <cellStyle name="Comma 2 2 3 3 2 4 2 4" xfId="37967" xr:uid="{00000000-0005-0000-0000-00007D0B0000}"/>
    <cellStyle name="Comma 2 2 3 3 2 4 3" xfId="12947" xr:uid="{00000000-0005-0000-0000-00007E0B0000}"/>
    <cellStyle name="Comma 2 2 3 3 2 4 4" xfId="22956" xr:uid="{00000000-0005-0000-0000-00007F0B0000}"/>
    <cellStyle name="Comma 2 2 3 3 2 4 5" xfId="32967" xr:uid="{00000000-0005-0000-0000-0000800B0000}"/>
    <cellStyle name="Comma 2 2 3 3 2 5" xfId="5441" xr:uid="{00000000-0005-0000-0000-0000810B0000}"/>
    <cellStyle name="Comma 2 2 3 3 2 5 2" xfId="15447" xr:uid="{00000000-0005-0000-0000-0000820B0000}"/>
    <cellStyle name="Comma 2 2 3 3 2 5 3" xfId="25456" xr:uid="{00000000-0005-0000-0000-0000830B0000}"/>
    <cellStyle name="Comma 2 2 3 3 2 5 4" xfId="35467" xr:uid="{00000000-0005-0000-0000-0000840B0000}"/>
    <cellStyle name="Comma 2 2 3 3 2 6" xfId="10447" xr:uid="{00000000-0005-0000-0000-0000850B0000}"/>
    <cellStyle name="Comma 2 2 3 3 2 7" xfId="20456" xr:uid="{00000000-0005-0000-0000-0000860B0000}"/>
    <cellStyle name="Comma 2 2 3 3 2 8" xfId="30467" xr:uid="{00000000-0005-0000-0000-0000870B0000}"/>
    <cellStyle name="Comma 2 2 3 3 3" xfId="674" xr:uid="{00000000-0005-0000-0000-0000880B0000}"/>
    <cellStyle name="Comma 2 2 3 3 3 2" xfId="1922" xr:uid="{00000000-0005-0000-0000-0000890B0000}"/>
    <cellStyle name="Comma 2 2 3 3 3 2 2" xfId="4422" xr:uid="{00000000-0005-0000-0000-00008A0B0000}"/>
    <cellStyle name="Comma 2 2 3 3 3 2 2 2" xfId="9425" xr:uid="{00000000-0005-0000-0000-00008B0B0000}"/>
    <cellStyle name="Comma 2 2 3 3 3 2 2 2 2" xfId="19431" xr:uid="{00000000-0005-0000-0000-00008C0B0000}"/>
    <cellStyle name="Comma 2 2 3 3 3 2 2 2 3" xfId="29440" xr:uid="{00000000-0005-0000-0000-00008D0B0000}"/>
    <cellStyle name="Comma 2 2 3 3 3 2 2 2 4" xfId="39451" xr:uid="{00000000-0005-0000-0000-00008E0B0000}"/>
    <cellStyle name="Comma 2 2 3 3 3 2 2 3" xfId="14431" xr:uid="{00000000-0005-0000-0000-00008F0B0000}"/>
    <cellStyle name="Comma 2 2 3 3 3 2 2 4" xfId="24440" xr:uid="{00000000-0005-0000-0000-0000900B0000}"/>
    <cellStyle name="Comma 2 2 3 3 3 2 2 5" xfId="34451" xr:uid="{00000000-0005-0000-0000-0000910B0000}"/>
    <cellStyle name="Comma 2 2 3 3 3 2 3" xfId="6925" xr:uid="{00000000-0005-0000-0000-0000920B0000}"/>
    <cellStyle name="Comma 2 2 3 3 3 2 3 2" xfId="16931" xr:uid="{00000000-0005-0000-0000-0000930B0000}"/>
    <cellStyle name="Comma 2 2 3 3 3 2 3 3" xfId="26940" xr:uid="{00000000-0005-0000-0000-0000940B0000}"/>
    <cellStyle name="Comma 2 2 3 3 3 2 3 4" xfId="36951" xr:uid="{00000000-0005-0000-0000-0000950B0000}"/>
    <cellStyle name="Comma 2 2 3 3 3 2 4" xfId="11931" xr:uid="{00000000-0005-0000-0000-0000960B0000}"/>
    <cellStyle name="Comma 2 2 3 3 3 2 5" xfId="21940" xr:uid="{00000000-0005-0000-0000-0000970B0000}"/>
    <cellStyle name="Comma 2 2 3 3 3 2 6" xfId="31951" xr:uid="{00000000-0005-0000-0000-0000980B0000}"/>
    <cellStyle name="Comma 2 2 3 3 3 3" xfId="3175" xr:uid="{00000000-0005-0000-0000-0000990B0000}"/>
    <cellStyle name="Comma 2 2 3 3 3 3 2" xfId="8178" xr:uid="{00000000-0005-0000-0000-00009A0B0000}"/>
    <cellStyle name="Comma 2 2 3 3 3 3 2 2" xfId="18184" xr:uid="{00000000-0005-0000-0000-00009B0B0000}"/>
    <cellStyle name="Comma 2 2 3 3 3 3 2 3" xfId="28193" xr:uid="{00000000-0005-0000-0000-00009C0B0000}"/>
    <cellStyle name="Comma 2 2 3 3 3 3 2 4" xfId="38204" xr:uid="{00000000-0005-0000-0000-00009D0B0000}"/>
    <cellStyle name="Comma 2 2 3 3 3 3 3" xfId="13184" xr:uid="{00000000-0005-0000-0000-00009E0B0000}"/>
    <cellStyle name="Comma 2 2 3 3 3 3 4" xfId="23193" xr:uid="{00000000-0005-0000-0000-00009F0B0000}"/>
    <cellStyle name="Comma 2 2 3 3 3 3 5" xfId="33204" xr:uid="{00000000-0005-0000-0000-0000A00B0000}"/>
    <cellStyle name="Comma 2 2 3 3 3 4" xfId="5678" xr:uid="{00000000-0005-0000-0000-0000A10B0000}"/>
    <cellStyle name="Comma 2 2 3 3 3 4 2" xfId="15684" xr:uid="{00000000-0005-0000-0000-0000A20B0000}"/>
    <cellStyle name="Comma 2 2 3 3 3 4 3" xfId="25693" xr:uid="{00000000-0005-0000-0000-0000A30B0000}"/>
    <cellStyle name="Comma 2 2 3 3 3 4 4" xfId="35704" xr:uid="{00000000-0005-0000-0000-0000A40B0000}"/>
    <cellStyle name="Comma 2 2 3 3 3 5" xfId="10684" xr:uid="{00000000-0005-0000-0000-0000A50B0000}"/>
    <cellStyle name="Comma 2 2 3 3 3 6" xfId="20693" xr:uid="{00000000-0005-0000-0000-0000A60B0000}"/>
    <cellStyle name="Comma 2 2 3 3 3 7" xfId="30704" xr:uid="{00000000-0005-0000-0000-0000A70B0000}"/>
    <cellStyle name="Comma 2 2 3 3 4" xfId="911" xr:uid="{00000000-0005-0000-0000-0000A80B0000}"/>
    <cellStyle name="Comma 2 2 3 3 4 2" xfId="2159" xr:uid="{00000000-0005-0000-0000-0000A90B0000}"/>
    <cellStyle name="Comma 2 2 3 3 4 2 2" xfId="4659" xr:uid="{00000000-0005-0000-0000-0000AA0B0000}"/>
    <cellStyle name="Comma 2 2 3 3 4 2 2 2" xfId="9662" xr:uid="{00000000-0005-0000-0000-0000AB0B0000}"/>
    <cellStyle name="Comma 2 2 3 3 4 2 2 2 2" xfId="19668" xr:uid="{00000000-0005-0000-0000-0000AC0B0000}"/>
    <cellStyle name="Comma 2 2 3 3 4 2 2 2 3" xfId="29677" xr:uid="{00000000-0005-0000-0000-0000AD0B0000}"/>
    <cellStyle name="Comma 2 2 3 3 4 2 2 2 4" xfId="39688" xr:uid="{00000000-0005-0000-0000-0000AE0B0000}"/>
    <cellStyle name="Comma 2 2 3 3 4 2 2 3" xfId="14668" xr:uid="{00000000-0005-0000-0000-0000AF0B0000}"/>
    <cellStyle name="Comma 2 2 3 3 4 2 2 4" xfId="24677" xr:uid="{00000000-0005-0000-0000-0000B00B0000}"/>
    <cellStyle name="Comma 2 2 3 3 4 2 2 5" xfId="34688" xr:uid="{00000000-0005-0000-0000-0000B10B0000}"/>
    <cellStyle name="Comma 2 2 3 3 4 2 3" xfId="7162" xr:uid="{00000000-0005-0000-0000-0000B20B0000}"/>
    <cellStyle name="Comma 2 2 3 3 4 2 3 2" xfId="17168" xr:uid="{00000000-0005-0000-0000-0000B30B0000}"/>
    <cellStyle name="Comma 2 2 3 3 4 2 3 3" xfId="27177" xr:uid="{00000000-0005-0000-0000-0000B40B0000}"/>
    <cellStyle name="Comma 2 2 3 3 4 2 3 4" xfId="37188" xr:uid="{00000000-0005-0000-0000-0000B50B0000}"/>
    <cellStyle name="Comma 2 2 3 3 4 2 4" xfId="12168" xr:uid="{00000000-0005-0000-0000-0000B60B0000}"/>
    <cellStyle name="Comma 2 2 3 3 4 2 5" xfId="22177" xr:uid="{00000000-0005-0000-0000-0000B70B0000}"/>
    <cellStyle name="Comma 2 2 3 3 4 2 6" xfId="32188" xr:uid="{00000000-0005-0000-0000-0000B80B0000}"/>
    <cellStyle name="Comma 2 2 3 3 4 3" xfId="3412" xr:uid="{00000000-0005-0000-0000-0000B90B0000}"/>
    <cellStyle name="Comma 2 2 3 3 4 3 2" xfId="8415" xr:uid="{00000000-0005-0000-0000-0000BA0B0000}"/>
    <cellStyle name="Comma 2 2 3 3 4 3 2 2" xfId="18421" xr:uid="{00000000-0005-0000-0000-0000BB0B0000}"/>
    <cellStyle name="Comma 2 2 3 3 4 3 2 3" xfId="28430" xr:uid="{00000000-0005-0000-0000-0000BC0B0000}"/>
    <cellStyle name="Comma 2 2 3 3 4 3 2 4" xfId="38441" xr:uid="{00000000-0005-0000-0000-0000BD0B0000}"/>
    <cellStyle name="Comma 2 2 3 3 4 3 3" xfId="13421" xr:uid="{00000000-0005-0000-0000-0000BE0B0000}"/>
    <cellStyle name="Comma 2 2 3 3 4 3 4" xfId="23430" xr:uid="{00000000-0005-0000-0000-0000BF0B0000}"/>
    <cellStyle name="Comma 2 2 3 3 4 3 5" xfId="33441" xr:uid="{00000000-0005-0000-0000-0000C00B0000}"/>
    <cellStyle name="Comma 2 2 3 3 4 4" xfId="5915" xr:uid="{00000000-0005-0000-0000-0000C10B0000}"/>
    <cellStyle name="Comma 2 2 3 3 4 4 2" xfId="15921" xr:uid="{00000000-0005-0000-0000-0000C20B0000}"/>
    <cellStyle name="Comma 2 2 3 3 4 4 3" xfId="25930" xr:uid="{00000000-0005-0000-0000-0000C30B0000}"/>
    <cellStyle name="Comma 2 2 3 3 4 4 4" xfId="35941" xr:uid="{00000000-0005-0000-0000-0000C40B0000}"/>
    <cellStyle name="Comma 2 2 3 3 4 5" xfId="10921" xr:uid="{00000000-0005-0000-0000-0000C50B0000}"/>
    <cellStyle name="Comma 2 2 3 3 4 6" xfId="20930" xr:uid="{00000000-0005-0000-0000-0000C60B0000}"/>
    <cellStyle name="Comma 2 2 3 3 4 7" xfId="30941" xr:uid="{00000000-0005-0000-0000-0000C70B0000}"/>
    <cellStyle name="Comma 2 2 3 3 5" xfId="1446" xr:uid="{00000000-0005-0000-0000-0000C80B0000}"/>
    <cellStyle name="Comma 2 2 3 3 5 2" xfId="3946" xr:uid="{00000000-0005-0000-0000-0000C90B0000}"/>
    <cellStyle name="Comma 2 2 3 3 5 2 2" xfId="8949" xr:uid="{00000000-0005-0000-0000-0000CA0B0000}"/>
    <cellStyle name="Comma 2 2 3 3 5 2 2 2" xfId="18955" xr:uid="{00000000-0005-0000-0000-0000CB0B0000}"/>
    <cellStyle name="Comma 2 2 3 3 5 2 2 3" xfId="28964" xr:uid="{00000000-0005-0000-0000-0000CC0B0000}"/>
    <cellStyle name="Comma 2 2 3 3 5 2 2 4" xfId="38975" xr:uid="{00000000-0005-0000-0000-0000CD0B0000}"/>
    <cellStyle name="Comma 2 2 3 3 5 2 3" xfId="13955" xr:uid="{00000000-0005-0000-0000-0000CE0B0000}"/>
    <cellStyle name="Comma 2 2 3 3 5 2 4" xfId="23964" xr:uid="{00000000-0005-0000-0000-0000CF0B0000}"/>
    <cellStyle name="Comma 2 2 3 3 5 2 5" xfId="33975" xr:uid="{00000000-0005-0000-0000-0000D00B0000}"/>
    <cellStyle name="Comma 2 2 3 3 5 3" xfId="6449" xr:uid="{00000000-0005-0000-0000-0000D10B0000}"/>
    <cellStyle name="Comma 2 2 3 3 5 3 2" xfId="16455" xr:uid="{00000000-0005-0000-0000-0000D20B0000}"/>
    <cellStyle name="Comma 2 2 3 3 5 3 3" xfId="26464" xr:uid="{00000000-0005-0000-0000-0000D30B0000}"/>
    <cellStyle name="Comma 2 2 3 3 5 3 4" xfId="36475" xr:uid="{00000000-0005-0000-0000-0000D40B0000}"/>
    <cellStyle name="Comma 2 2 3 3 5 4" xfId="11455" xr:uid="{00000000-0005-0000-0000-0000D50B0000}"/>
    <cellStyle name="Comma 2 2 3 3 5 5" xfId="21464" xr:uid="{00000000-0005-0000-0000-0000D60B0000}"/>
    <cellStyle name="Comma 2 2 3 3 5 6" xfId="31475" xr:uid="{00000000-0005-0000-0000-0000D70B0000}"/>
    <cellStyle name="Comma 2 2 3 3 6" xfId="2699" xr:uid="{00000000-0005-0000-0000-0000D80B0000}"/>
    <cellStyle name="Comma 2 2 3 3 6 2" xfId="7702" xr:uid="{00000000-0005-0000-0000-0000D90B0000}"/>
    <cellStyle name="Comma 2 2 3 3 6 2 2" xfId="17708" xr:uid="{00000000-0005-0000-0000-0000DA0B0000}"/>
    <cellStyle name="Comma 2 2 3 3 6 2 3" xfId="27717" xr:uid="{00000000-0005-0000-0000-0000DB0B0000}"/>
    <cellStyle name="Comma 2 2 3 3 6 2 4" xfId="37728" xr:uid="{00000000-0005-0000-0000-0000DC0B0000}"/>
    <cellStyle name="Comma 2 2 3 3 6 3" xfId="12708" xr:uid="{00000000-0005-0000-0000-0000DD0B0000}"/>
    <cellStyle name="Comma 2 2 3 3 6 4" xfId="22717" xr:uid="{00000000-0005-0000-0000-0000DE0B0000}"/>
    <cellStyle name="Comma 2 2 3 3 6 5" xfId="32728" xr:uid="{00000000-0005-0000-0000-0000DF0B0000}"/>
    <cellStyle name="Comma 2 2 3 3 7" xfId="5202" xr:uid="{00000000-0005-0000-0000-0000E00B0000}"/>
    <cellStyle name="Comma 2 2 3 3 7 2" xfId="15208" xr:uid="{00000000-0005-0000-0000-0000E10B0000}"/>
    <cellStyle name="Comma 2 2 3 3 7 3" xfId="25217" xr:uid="{00000000-0005-0000-0000-0000E20B0000}"/>
    <cellStyle name="Comma 2 2 3 3 7 4" xfId="35228" xr:uid="{00000000-0005-0000-0000-0000E30B0000}"/>
    <cellStyle name="Comma 2 2 3 3 8" xfId="10208" xr:uid="{00000000-0005-0000-0000-0000E40B0000}"/>
    <cellStyle name="Comma 2 2 3 3 9" xfId="20217" xr:uid="{00000000-0005-0000-0000-0000E50B0000}"/>
    <cellStyle name="Comma 2 2 3 4" xfId="318" xr:uid="{00000000-0005-0000-0000-0000E60B0000}"/>
    <cellStyle name="Comma 2 2 3 4 2" xfId="1031" xr:uid="{00000000-0005-0000-0000-0000E70B0000}"/>
    <cellStyle name="Comma 2 2 3 4 2 2" xfId="2279" xr:uid="{00000000-0005-0000-0000-0000E80B0000}"/>
    <cellStyle name="Comma 2 2 3 4 2 2 2" xfId="4779" xr:uid="{00000000-0005-0000-0000-0000E90B0000}"/>
    <cellStyle name="Comma 2 2 3 4 2 2 2 2" xfId="9782" xr:uid="{00000000-0005-0000-0000-0000EA0B0000}"/>
    <cellStyle name="Comma 2 2 3 4 2 2 2 2 2" xfId="19788" xr:uid="{00000000-0005-0000-0000-0000EB0B0000}"/>
    <cellStyle name="Comma 2 2 3 4 2 2 2 2 3" xfId="29797" xr:uid="{00000000-0005-0000-0000-0000EC0B0000}"/>
    <cellStyle name="Comma 2 2 3 4 2 2 2 2 4" xfId="39808" xr:uid="{00000000-0005-0000-0000-0000ED0B0000}"/>
    <cellStyle name="Comma 2 2 3 4 2 2 2 3" xfId="14788" xr:uid="{00000000-0005-0000-0000-0000EE0B0000}"/>
    <cellStyle name="Comma 2 2 3 4 2 2 2 4" xfId="24797" xr:uid="{00000000-0005-0000-0000-0000EF0B0000}"/>
    <cellStyle name="Comma 2 2 3 4 2 2 2 5" xfId="34808" xr:uid="{00000000-0005-0000-0000-0000F00B0000}"/>
    <cellStyle name="Comma 2 2 3 4 2 2 3" xfId="7282" xr:uid="{00000000-0005-0000-0000-0000F10B0000}"/>
    <cellStyle name="Comma 2 2 3 4 2 2 3 2" xfId="17288" xr:uid="{00000000-0005-0000-0000-0000F20B0000}"/>
    <cellStyle name="Comma 2 2 3 4 2 2 3 3" xfId="27297" xr:uid="{00000000-0005-0000-0000-0000F30B0000}"/>
    <cellStyle name="Comma 2 2 3 4 2 2 3 4" xfId="37308" xr:uid="{00000000-0005-0000-0000-0000F40B0000}"/>
    <cellStyle name="Comma 2 2 3 4 2 2 4" xfId="12288" xr:uid="{00000000-0005-0000-0000-0000F50B0000}"/>
    <cellStyle name="Comma 2 2 3 4 2 2 5" xfId="22297" xr:uid="{00000000-0005-0000-0000-0000F60B0000}"/>
    <cellStyle name="Comma 2 2 3 4 2 2 6" xfId="32308" xr:uid="{00000000-0005-0000-0000-0000F70B0000}"/>
    <cellStyle name="Comma 2 2 3 4 2 3" xfId="3532" xr:uid="{00000000-0005-0000-0000-0000F80B0000}"/>
    <cellStyle name="Comma 2 2 3 4 2 3 2" xfId="8535" xr:uid="{00000000-0005-0000-0000-0000F90B0000}"/>
    <cellStyle name="Comma 2 2 3 4 2 3 2 2" xfId="18541" xr:uid="{00000000-0005-0000-0000-0000FA0B0000}"/>
    <cellStyle name="Comma 2 2 3 4 2 3 2 3" xfId="28550" xr:uid="{00000000-0005-0000-0000-0000FB0B0000}"/>
    <cellStyle name="Comma 2 2 3 4 2 3 2 4" xfId="38561" xr:uid="{00000000-0005-0000-0000-0000FC0B0000}"/>
    <cellStyle name="Comma 2 2 3 4 2 3 3" xfId="13541" xr:uid="{00000000-0005-0000-0000-0000FD0B0000}"/>
    <cellStyle name="Comma 2 2 3 4 2 3 4" xfId="23550" xr:uid="{00000000-0005-0000-0000-0000FE0B0000}"/>
    <cellStyle name="Comma 2 2 3 4 2 3 5" xfId="33561" xr:uid="{00000000-0005-0000-0000-0000FF0B0000}"/>
    <cellStyle name="Comma 2 2 3 4 2 4" xfId="6035" xr:uid="{00000000-0005-0000-0000-0000000C0000}"/>
    <cellStyle name="Comma 2 2 3 4 2 4 2" xfId="16041" xr:uid="{00000000-0005-0000-0000-0000010C0000}"/>
    <cellStyle name="Comma 2 2 3 4 2 4 3" xfId="26050" xr:uid="{00000000-0005-0000-0000-0000020C0000}"/>
    <cellStyle name="Comma 2 2 3 4 2 4 4" xfId="36061" xr:uid="{00000000-0005-0000-0000-0000030C0000}"/>
    <cellStyle name="Comma 2 2 3 4 2 5" xfId="11041" xr:uid="{00000000-0005-0000-0000-0000040C0000}"/>
    <cellStyle name="Comma 2 2 3 4 2 6" xfId="21050" xr:uid="{00000000-0005-0000-0000-0000050C0000}"/>
    <cellStyle name="Comma 2 2 3 4 2 7" xfId="31061" xr:uid="{00000000-0005-0000-0000-0000060C0000}"/>
    <cellStyle name="Comma 2 2 3 4 3" xfId="1566" xr:uid="{00000000-0005-0000-0000-0000070C0000}"/>
    <cellStyle name="Comma 2 2 3 4 3 2" xfId="4066" xr:uid="{00000000-0005-0000-0000-0000080C0000}"/>
    <cellStyle name="Comma 2 2 3 4 3 2 2" xfId="9069" xr:uid="{00000000-0005-0000-0000-0000090C0000}"/>
    <cellStyle name="Comma 2 2 3 4 3 2 2 2" xfId="19075" xr:uid="{00000000-0005-0000-0000-00000A0C0000}"/>
    <cellStyle name="Comma 2 2 3 4 3 2 2 3" xfId="29084" xr:uid="{00000000-0005-0000-0000-00000B0C0000}"/>
    <cellStyle name="Comma 2 2 3 4 3 2 2 4" xfId="39095" xr:uid="{00000000-0005-0000-0000-00000C0C0000}"/>
    <cellStyle name="Comma 2 2 3 4 3 2 3" xfId="14075" xr:uid="{00000000-0005-0000-0000-00000D0C0000}"/>
    <cellStyle name="Comma 2 2 3 4 3 2 4" xfId="24084" xr:uid="{00000000-0005-0000-0000-00000E0C0000}"/>
    <cellStyle name="Comma 2 2 3 4 3 2 5" xfId="34095" xr:uid="{00000000-0005-0000-0000-00000F0C0000}"/>
    <cellStyle name="Comma 2 2 3 4 3 3" xfId="6569" xr:uid="{00000000-0005-0000-0000-0000100C0000}"/>
    <cellStyle name="Comma 2 2 3 4 3 3 2" xfId="16575" xr:uid="{00000000-0005-0000-0000-0000110C0000}"/>
    <cellStyle name="Comma 2 2 3 4 3 3 3" xfId="26584" xr:uid="{00000000-0005-0000-0000-0000120C0000}"/>
    <cellStyle name="Comma 2 2 3 4 3 3 4" xfId="36595" xr:uid="{00000000-0005-0000-0000-0000130C0000}"/>
    <cellStyle name="Comma 2 2 3 4 3 4" xfId="11575" xr:uid="{00000000-0005-0000-0000-0000140C0000}"/>
    <cellStyle name="Comma 2 2 3 4 3 5" xfId="21584" xr:uid="{00000000-0005-0000-0000-0000150C0000}"/>
    <cellStyle name="Comma 2 2 3 4 3 6" xfId="31595" xr:uid="{00000000-0005-0000-0000-0000160C0000}"/>
    <cellStyle name="Comma 2 2 3 4 4" xfId="2819" xr:uid="{00000000-0005-0000-0000-0000170C0000}"/>
    <cellStyle name="Comma 2 2 3 4 4 2" xfId="7822" xr:uid="{00000000-0005-0000-0000-0000180C0000}"/>
    <cellStyle name="Comma 2 2 3 4 4 2 2" xfId="17828" xr:uid="{00000000-0005-0000-0000-0000190C0000}"/>
    <cellStyle name="Comma 2 2 3 4 4 2 3" xfId="27837" xr:uid="{00000000-0005-0000-0000-00001A0C0000}"/>
    <cellStyle name="Comma 2 2 3 4 4 2 4" xfId="37848" xr:uid="{00000000-0005-0000-0000-00001B0C0000}"/>
    <cellStyle name="Comma 2 2 3 4 4 3" xfId="12828" xr:uid="{00000000-0005-0000-0000-00001C0C0000}"/>
    <cellStyle name="Comma 2 2 3 4 4 4" xfId="22837" xr:uid="{00000000-0005-0000-0000-00001D0C0000}"/>
    <cellStyle name="Comma 2 2 3 4 4 5" xfId="32848" xr:uid="{00000000-0005-0000-0000-00001E0C0000}"/>
    <cellStyle name="Comma 2 2 3 4 5" xfId="5322" xr:uid="{00000000-0005-0000-0000-00001F0C0000}"/>
    <cellStyle name="Comma 2 2 3 4 5 2" xfId="15328" xr:uid="{00000000-0005-0000-0000-0000200C0000}"/>
    <cellStyle name="Comma 2 2 3 4 5 3" xfId="25337" xr:uid="{00000000-0005-0000-0000-0000210C0000}"/>
    <cellStyle name="Comma 2 2 3 4 5 4" xfId="35348" xr:uid="{00000000-0005-0000-0000-0000220C0000}"/>
    <cellStyle name="Comma 2 2 3 4 6" xfId="10328" xr:uid="{00000000-0005-0000-0000-0000230C0000}"/>
    <cellStyle name="Comma 2 2 3 4 7" xfId="20337" xr:uid="{00000000-0005-0000-0000-0000240C0000}"/>
    <cellStyle name="Comma 2 2 3 4 8" xfId="30348" xr:uid="{00000000-0005-0000-0000-0000250C0000}"/>
    <cellStyle name="Comma 2 2 3 5" xfId="555" xr:uid="{00000000-0005-0000-0000-0000260C0000}"/>
    <cellStyle name="Comma 2 2 3 5 2" xfId="1803" xr:uid="{00000000-0005-0000-0000-0000270C0000}"/>
    <cellStyle name="Comma 2 2 3 5 2 2" xfId="4303" xr:uid="{00000000-0005-0000-0000-0000280C0000}"/>
    <cellStyle name="Comma 2 2 3 5 2 2 2" xfId="9306" xr:uid="{00000000-0005-0000-0000-0000290C0000}"/>
    <cellStyle name="Comma 2 2 3 5 2 2 2 2" xfId="19312" xr:uid="{00000000-0005-0000-0000-00002A0C0000}"/>
    <cellStyle name="Comma 2 2 3 5 2 2 2 3" xfId="29321" xr:uid="{00000000-0005-0000-0000-00002B0C0000}"/>
    <cellStyle name="Comma 2 2 3 5 2 2 2 4" xfId="39332" xr:uid="{00000000-0005-0000-0000-00002C0C0000}"/>
    <cellStyle name="Comma 2 2 3 5 2 2 3" xfId="14312" xr:uid="{00000000-0005-0000-0000-00002D0C0000}"/>
    <cellStyle name="Comma 2 2 3 5 2 2 4" xfId="24321" xr:uid="{00000000-0005-0000-0000-00002E0C0000}"/>
    <cellStyle name="Comma 2 2 3 5 2 2 5" xfId="34332" xr:uid="{00000000-0005-0000-0000-00002F0C0000}"/>
    <cellStyle name="Comma 2 2 3 5 2 3" xfId="6806" xr:uid="{00000000-0005-0000-0000-0000300C0000}"/>
    <cellStyle name="Comma 2 2 3 5 2 3 2" xfId="16812" xr:uid="{00000000-0005-0000-0000-0000310C0000}"/>
    <cellStyle name="Comma 2 2 3 5 2 3 3" xfId="26821" xr:uid="{00000000-0005-0000-0000-0000320C0000}"/>
    <cellStyle name="Comma 2 2 3 5 2 3 4" xfId="36832" xr:uid="{00000000-0005-0000-0000-0000330C0000}"/>
    <cellStyle name="Comma 2 2 3 5 2 4" xfId="11812" xr:uid="{00000000-0005-0000-0000-0000340C0000}"/>
    <cellStyle name="Comma 2 2 3 5 2 5" xfId="21821" xr:uid="{00000000-0005-0000-0000-0000350C0000}"/>
    <cellStyle name="Comma 2 2 3 5 2 6" xfId="31832" xr:uid="{00000000-0005-0000-0000-0000360C0000}"/>
    <cellStyle name="Comma 2 2 3 5 3" xfId="3056" xr:uid="{00000000-0005-0000-0000-0000370C0000}"/>
    <cellStyle name="Comma 2 2 3 5 3 2" xfId="8059" xr:uid="{00000000-0005-0000-0000-0000380C0000}"/>
    <cellStyle name="Comma 2 2 3 5 3 2 2" xfId="18065" xr:uid="{00000000-0005-0000-0000-0000390C0000}"/>
    <cellStyle name="Comma 2 2 3 5 3 2 3" xfId="28074" xr:uid="{00000000-0005-0000-0000-00003A0C0000}"/>
    <cellStyle name="Comma 2 2 3 5 3 2 4" xfId="38085" xr:uid="{00000000-0005-0000-0000-00003B0C0000}"/>
    <cellStyle name="Comma 2 2 3 5 3 3" xfId="13065" xr:uid="{00000000-0005-0000-0000-00003C0C0000}"/>
    <cellStyle name="Comma 2 2 3 5 3 4" xfId="23074" xr:uid="{00000000-0005-0000-0000-00003D0C0000}"/>
    <cellStyle name="Comma 2 2 3 5 3 5" xfId="33085" xr:uid="{00000000-0005-0000-0000-00003E0C0000}"/>
    <cellStyle name="Comma 2 2 3 5 4" xfId="5559" xr:uid="{00000000-0005-0000-0000-00003F0C0000}"/>
    <cellStyle name="Comma 2 2 3 5 4 2" xfId="15565" xr:uid="{00000000-0005-0000-0000-0000400C0000}"/>
    <cellStyle name="Comma 2 2 3 5 4 3" xfId="25574" xr:uid="{00000000-0005-0000-0000-0000410C0000}"/>
    <cellStyle name="Comma 2 2 3 5 4 4" xfId="35585" xr:uid="{00000000-0005-0000-0000-0000420C0000}"/>
    <cellStyle name="Comma 2 2 3 5 5" xfId="10565" xr:uid="{00000000-0005-0000-0000-0000430C0000}"/>
    <cellStyle name="Comma 2 2 3 5 6" xfId="20574" xr:uid="{00000000-0005-0000-0000-0000440C0000}"/>
    <cellStyle name="Comma 2 2 3 5 7" xfId="30585" xr:uid="{00000000-0005-0000-0000-0000450C0000}"/>
    <cellStyle name="Comma 2 2 3 6" xfId="792" xr:uid="{00000000-0005-0000-0000-0000460C0000}"/>
    <cellStyle name="Comma 2 2 3 6 2" xfId="2040" xr:uid="{00000000-0005-0000-0000-0000470C0000}"/>
    <cellStyle name="Comma 2 2 3 6 2 2" xfId="4540" xr:uid="{00000000-0005-0000-0000-0000480C0000}"/>
    <cellStyle name="Comma 2 2 3 6 2 2 2" xfId="9543" xr:uid="{00000000-0005-0000-0000-0000490C0000}"/>
    <cellStyle name="Comma 2 2 3 6 2 2 2 2" xfId="19549" xr:uid="{00000000-0005-0000-0000-00004A0C0000}"/>
    <cellStyle name="Comma 2 2 3 6 2 2 2 3" xfId="29558" xr:uid="{00000000-0005-0000-0000-00004B0C0000}"/>
    <cellStyle name="Comma 2 2 3 6 2 2 2 4" xfId="39569" xr:uid="{00000000-0005-0000-0000-00004C0C0000}"/>
    <cellStyle name="Comma 2 2 3 6 2 2 3" xfId="14549" xr:uid="{00000000-0005-0000-0000-00004D0C0000}"/>
    <cellStyle name="Comma 2 2 3 6 2 2 4" xfId="24558" xr:uid="{00000000-0005-0000-0000-00004E0C0000}"/>
    <cellStyle name="Comma 2 2 3 6 2 2 5" xfId="34569" xr:uid="{00000000-0005-0000-0000-00004F0C0000}"/>
    <cellStyle name="Comma 2 2 3 6 2 3" xfId="7043" xr:uid="{00000000-0005-0000-0000-0000500C0000}"/>
    <cellStyle name="Comma 2 2 3 6 2 3 2" xfId="17049" xr:uid="{00000000-0005-0000-0000-0000510C0000}"/>
    <cellStyle name="Comma 2 2 3 6 2 3 3" xfId="27058" xr:uid="{00000000-0005-0000-0000-0000520C0000}"/>
    <cellStyle name="Comma 2 2 3 6 2 3 4" xfId="37069" xr:uid="{00000000-0005-0000-0000-0000530C0000}"/>
    <cellStyle name="Comma 2 2 3 6 2 4" xfId="12049" xr:uid="{00000000-0005-0000-0000-0000540C0000}"/>
    <cellStyle name="Comma 2 2 3 6 2 5" xfId="22058" xr:uid="{00000000-0005-0000-0000-0000550C0000}"/>
    <cellStyle name="Comma 2 2 3 6 2 6" xfId="32069" xr:uid="{00000000-0005-0000-0000-0000560C0000}"/>
    <cellStyle name="Comma 2 2 3 6 3" xfId="3293" xr:uid="{00000000-0005-0000-0000-0000570C0000}"/>
    <cellStyle name="Comma 2 2 3 6 3 2" xfId="8296" xr:uid="{00000000-0005-0000-0000-0000580C0000}"/>
    <cellStyle name="Comma 2 2 3 6 3 2 2" xfId="18302" xr:uid="{00000000-0005-0000-0000-0000590C0000}"/>
    <cellStyle name="Comma 2 2 3 6 3 2 3" xfId="28311" xr:uid="{00000000-0005-0000-0000-00005A0C0000}"/>
    <cellStyle name="Comma 2 2 3 6 3 2 4" xfId="38322" xr:uid="{00000000-0005-0000-0000-00005B0C0000}"/>
    <cellStyle name="Comma 2 2 3 6 3 3" xfId="13302" xr:uid="{00000000-0005-0000-0000-00005C0C0000}"/>
    <cellStyle name="Comma 2 2 3 6 3 4" xfId="23311" xr:uid="{00000000-0005-0000-0000-00005D0C0000}"/>
    <cellStyle name="Comma 2 2 3 6 3 5" xfId="33322" xr:uid="{00000000-0005-0000-0000-00005E0C0000}"/>
    <cellStyle name="Comma 2 2 3 6 4" xfId="5796" xr:uid="{00000000-0005-0000-0000-00005F0C0000}"/>
    <cellStyle name="Comma 2 2 3 6 4 2" xfId="15802" xr:uid="{00000000-0005-0000-0000-0000600C0000}"/>
    <cellStyle name="Comma 2 2 3 6 4 3" xfId="25811" xr:uid="{00000000-0005-0000-0000-0000610C0000}"/>
    <cellStyle name="Comma 2 2 3 6 4 4" xfId="35822" xr:uid="{00000000-0005-0000-0000-0000620C0000}"/>
    <cellStyle name="Comma 2 2 3 6 5" xfId="10802" xr:uid="{00000000-0005-0000-0000-0000630C0000}"/>
    <cellStyle name="Comma 2 2 3 6 6" xfId="20811" xr:uid="{00000000-0005-0000-0000-0000640C0000}"/>
    <cellStyle name="Comma 2 2 3 6 7" xfId="30822" xr:uid="{00000000-0005-0000-0000-0000650C0000}"/>
    <cellStyle name="Comma 2 2 3 7" xfId="1268" xr:uid="{00000000-0005-0000-0000-0000660C0000}"/>
    <cellStyle name="Comma 2 2 3 7 2" xfId="2516" xr:uid="{00000000-0005-0000-0000-0000670C0000}"/>
    <cellStyle name="Comma 2 2 3 7 2 2" xfId="5016" xr:uid="{00000000-0005-0000-0000-0000680C0000}"/>
    <cellStyle name="Comma 2 2 3 7 2 2 2" xfId="10019" xr:uid="{00000000-0005-0000-0000-0000690C0000}"/>
    <cellStyle name="Comma 2 2 3 7 2 2 2 2" xfId="20025" xr:uid="{00000000-0005-0000-0000-00006A0C0000}"/>
    <cellStyle name="Comma 2 2 3 7 2 2 2 3" xfId="30034" xr:uid="{00000000-0005-0000-0000-00006B0C0000}"/>
    <cellStyle name="Comma 2 2 3 7 2 2 2 4" xfId="40045" xr:uid="{00000000-0005-0000-0000-00006C0C0000}"/>
    <cellStyle name="Comma 2 2 3 7 2 2 3" xfId="15025" xr:uid="{00000000-0005-0000-0000-00006D0C0000}"/>
    <cellStyle name="Comma 2 2 3 7 2 2 4" xfId="25034" xr:uid="{00000000-0005-0000-0000-00006E0C0000}"/>
    <cellStyle name="Comma 2 2 3 7 2 2 5" xfId="35045" xr:uid="{00000000-0005-0000-0000-00006F0C0000}"/>
    <cellStyle name="Comma 2 2 3 7 2 3" xfId="7519" xr:uid="{00000000-0005-0000-0000-0000700C0000}"/>
    <cellStyle name="Comma 2 2 3 7 2 3 2" xfId="17525" xr:uid="{00000000-0005-0000-0000-0000710C0000}"/>
    <cellStyle name="Comma 2 2 3 7 2 3 3" xfId="27534" xr:uid="{00000000-0005-0000-0000-0000720C0000}"/>
    <cellStyle name="Comma 2 2 3 7 2 3 4" xfId="37545" xr:uid="{00000000-0005-0000-0000-0000730C0000}"/>
    <cellStyle name="Comma 2 2 3 7 2 4" xfId="12525" xr:uid="{00000000-0005-0000-0000-0000740C0000}"/>
    <cellStyle name="Comma 2 2 3 7 2 5" xfId="22534" xr:uid="{00000000-0005-0000-0000-0000750C0000}"/>
    <cellStyle name="Comma 2 2 3 7 2 6" xfId="32545" xr:uid="{00000000-0005-0000-0000-0000760C0000}"/>
    <cellStyle name="Comma 2 2 3 7 3" xfId="3769" xr:uid="{00000000-0005-0000-0000-0000770C0000}"/>
    <cellStyle name="Comma 2 2 3 7 3 2" xfId="8772" xr:uid="{00000000-0005-0000-0000-0000780C0000}"/>
    <cellStyle name="Comma 2 2 3 7 3 2 2" xfId="18778" xr:uid="{00000000-0005-0000-0000-0000790C0000}"/>
    <cellStyle name="Comma 2 2 3 7 3 2 3" xfId="28787" xr:uid="{00000000-0005-0000-0000-00007A0C0000}"/>
    <cellStyle name="Comma 2 2 3 7 3 2 4" xfId="38798" xr:uid="{00000000-0005-0000-0000-00007B0C0000}"/>
    <cellStyle name="Comma 2 2 3 7 3 3" xfId="13778" xr:uid="{00000000-0005-0000-0000-00007C0C0000}"/>
    <cellStyle name="Comma 2 2 3 7 3 4" xfId="23787" xr:uid="{00000000-0005-0000-0000-00007D0C0000}"/>
    <cellStyle name="Comma 2 2 3 7 3 5" xfId="33798" xr:uid="{00000000-0005-0000-0000-00007E0C0000}"/>
    <cellStyle name="Comma 2 2 3 7 4" xfId="6272" xr:uid="{00000000-0005-0000-0000-00007F0C0000}"/>
    <cellStyle name="Comma 2 2 3 7 4 2" xfId="16278" xr:uid="{00000000-0005-0000-0000-0000800C0000}"/>
    <cellStyle name="Comma 2 2 3 7 4 3" xfId="26287" xr:uid="{00000000-0005-0000-0000-0000810C0000}"/>
    <cellStyle name="Comma 2 2 3 7 4 4" xfId="36298" xr:uid="{00000000-0005-0000-0000-0000820C0000}"/>
    <cellStyle name="Comma 2 2 3 7 5" xfId="11278" xr:uid="{00000000-0005-0000-0000-0000830C0000}"/>
    <cellStyle name="Comma 2 2 3 7 6" xfId="21287" xr:uid="{00000000-0005-0000-0000-0000840C0000}"/>
    <cellStyle name="Comma 2 2 3 7 7" xfId="31298" xr:uid="{00000000-0005-0000-0000-0000850C0000}"/>
    <cellStyle name="Comma 2 2 3 8" xfId="1327" xr:uid="{00000000-0005-0000-0000-0000860C0000}"/>
    <cellStyle name="Comma 2 2 3 8 2" xfId="3827" xr:uid="{00000000-0005-0000-0000-0000870C0000}"/>
    <cellStyle name="Comma 2 2 3 8 2 2" xfId="8830" xr:uid="{00000000-0005-0000-0000-0000880C0000}"/>
    <cellStyle name="Comma 2 2 3 8 2 2 2" xfId="18836" xr:uid="{00000000-0005-0000-0000-0000890C0000}"/>
    <cellStyle name="Comma 2 2 3 8 2 2 3" xfId="28845" xr:uid="{00000000-0005-0000-0000-00008A0C0000}"/>
    <cellStyle name="Comma 2 2 3 8 2 2 4" xfId="38856" xr:uid="{00000000-0005-0000-0000-00008B0C0000}"/>
    <cellStyle name="Comma 2 2 3 8 2 3" xfId="13836" xr:uid="{00000000-0005-0000-0000-00008C0C0000}"/>
    <cellStyle name="Comma 2 2 3 8 2 4" xfId="23845" xr:uid="{00000000-0005-0000-0000-00008D0C0000}"/>
    <cellStyle name="Comma 2 2 3 8 2 5" xfId="33856" xr:uid="{00000000-0005-0000-0000-00008E0C0000}"/>
    <cellStyle name="Comma 2 2 3 8 3" xfId="6330" xr:uid="{00000000-0005-0000-0000-00008F0C0000}"/>
    <cellStyle name="Comma 2 2 3 8 3 2" xfId="16336" xr:uid="{00000000-0005-0000-0000-0000900C0000}"/>
    <cellStyle name="Comma 2 2 3 8 3 3" xfId="26345" xr:uid="{00000000-0005-0000-0000-0000910C0000}"/>
    <cellStyle name="Comma 2 2 3 8 3 4" xfId="36356" xr:uid="{00000000-0005-0000-0000-0000920C0000}"/>
    <cellStyle name="Comma 2 2 3 8 4" xfId="11336" xr:uid="{00000000-0005-0000-0000-0000930C0000}"/>
    <cellStyle name="Comma 2 2 3 8 5" xfId="21345" xr:uid="{00000000-0005-0000-0000-0000940C0000}"/>
    <cellStyle name="Comma 2 2 3 8 6" xfId="31356" xr:uid="{00000000-0005-0000-0000-0000950C0000}"/>
    <cellStyle name="Comma 2 2 3 9" xfId="2580" xr:uid="{00000000-0005-0000-0000-0000960C0000}"/>
    <cellStyle name="Comma 2 2 3 9 2" xfId="7583" xr:uid="{00000000-0005-0000-0000-0000970C0000}"/>
    <cellStyle name="Comma 2 2 3 9 2 2" xfId="17589" xr:uid="{00000000-0005-0000-0000-0000980C0000}"/>
    <cellStyle name="Comma 2 2 3 9 2 3" xfId="27598" xr:uid="{00000000-0005-0000-0000-0000990C0000}"/>
    <cellStyle name="Comma 2 2 3 9 2 4" xfId="37609" xr:uid="{00000000-0005-0000-0000-00009A0C0000}"/>
    <cellStyle name="Comma 2 2 3 9 3" xfId="12589" xr:uid="{00000000-0005-0000-0000-00009B0C0000}"/>
    <cellStyle name="Comma 2 2 3 9 4" xfId="22598" xr:uid="{00000000-0005-0000-0000-00009C0C0000}"/>
    <cellStyle name="Comma 2 2 3 9 5" xfId="32609" xr:uid="{00000000-0005-0000-0000-00009D0C0000}"/>
    <cellStyle name="Comma 2 2 4" xfId="103" xr:uid="{00000000-0005-0000-0000-00009E0C0000}"/>
    <cellStyle name="Comma 2 2 4 10" xfId="20128" xr:uid="{00000000-0005-0000-0000-00009F0C0000}"/>
    <cellStyle name="Comma 2 2 4 11" xfId="30139" xr:uid="{00000000-0005-0000-0000-0000A00C0000}"/>
    <cellStyle name="Comma 2 2 4 2" xfId="225" xr:uid="{00000000-0005-0000-0000-0000A10C0000}"/>
    <cellStyle name="Comma 2 2 4 2 10" xfId="30258" xr:uid="{00000000-0005-0000-0000-0000A20C0000}"/>
    <cellStyle name="Comma 2 2 4 2 2" xfId="467" xr:uid="{00000000-0005-0000-0000-0000A30C0000}"/>
    <cellStyle name="Comma 2 2 4 2 2 2" xfId="1180" xr:uid="{00000000-0005-0000-0000-0000A40C0000}"/>
    <cellStyle name="Comma 2 2 4 2 2 2 2" xfId="2428" xr:uid="{00000000-0005-0000-0000-0000A50C0000}"/>
    <cellStyle name="Comma 2 2 4 2 2 2 2 2" xfId="4928" xr:uid="{00000000-0005-0000-0000-0000A60C0000}"/>
    <cellStyle name="Comma 2 2 4 2 2 2 2 2 2" xfId="9931" xr:uid="{00000000-0005-0000-0000-0000A70C0000}"/>
    <cellStyle name="Comma 2 2 4 2 2 2 2 2 2 2" xfId="19937" xr:uid="{00000000-0005-0000-0000-0000A80C0000}"/>
    <cellStyle name="Comma 2 2 4 2 2 2 2 2 2 3" xfId="29946" xr:uid="{00000000-0005-0000-0000-0000A90C0000}"/>
    <cellStyle name="Comma 2 2 4 2 2 2 2 2 2 4" xfId="39957" xr:uid="{00000000-0005-0000-0000-0000AA0C0000}"/>
    <cellStyle name="Comma 2 2 4 2 2 2 2 2 3" xfId="14937" xr:uid="{00000000-0005-0000-0000-0000AB0C0000}"/>
    <cellStyle name="Comma 2 2 4 2 2 2 2 2 4" xfId="24946" xr:uid="{00000000-0005-0000-0000-0000AC0C0000}"/>
    <cellStyle name="Comma 2 2 4 2 2 2 2 2 5" xfId="34957" xr:uid="{00000000-0005-0000-0000-0000AD0C0000}"/>
    <cellStyle name="Comma 2 2 4 2 2 2 2 3" xfId="7431" xr:uid="{00000000-0005-0000-0000-0000AE0C0000}"/>
    <cellStyle name="Comma 2 2 4 2 2 2 2 3 2" xfId="17437" xr:uid="{00000000-0005-0000-0000-0000AF0C0000}"/>
    <cellStyle name="Comma 2 2 4 2 2 2 2 3 3" xfId="27446" xr:uid="{00000000-0005-0000-0000-0000B00C0000}"/>
    <cellStyle name="Comma 2 2 4 2 2 2 2 3 4" xfId="37457" xr:uid="{00000000-0005-0000-0000-0000B10C0000}"/>
    <cellStyle name="Comma 2 2 4 2 2 2 2 4" xfId="12437" xr:uid="{00000000-0005-0000-0000-0000B20C0000}"/>
    <cellStyle name="Comma 2 2 4 2 2 2 2 5" xfId="22446" xr:uid="{00000000-0005-0000-0000-0000B30C0000}"/>
    <cellStyle name="Comma 2 2 4 2 2 2 2 6" xfId="32457" xr:uid="{00000000-0005-0000-0000-0000B40C0000}"/>
    <cellStyle name="Comma 2 2 4 2 2 2 3" xfId="3681" xr:uid="{00000000-0005-0000-0000-0000B50C0000}"/>
    <cellStyle name="Comma 2 2 4 2 2 2 3 2" xfId="8684" xr:uid="{00000000-0005-0000-0000-0000B60C0000}"/>
    <cellStyle name="Comma 2 2 4 2 2 2 3 2 2" xfId="18690" xr:uid="{00000000-0005-0000-0000-0000B70C0000}"/>
    <cellStyle name="Comma 2 2 4 2 2 2 3 2 3" xfId="28699" xr:uid="{00000000-0005-0000-0000-0000B80C0000}"/>
    <cellStyle name="Comma 2 2 4 2 2 2 3 2 4" xfId="38710" xr:uid="{00000000-0005-0000-0000-0000B90C0000}"/>
    <cellStyle name="Comma 2 2 4 2 2 2 3 3" xfId="13690" xr:uid="{00000000-0005-0000-0000-0000BA0C0000}"/>
    <cellStyle name="Comma 2 2 4 2 2 2 3 4" xfId="23699" xr:uid="{00000000-0005-0000-0000-0000BB0C0000}"/>
    <cellStyle name="Comma 2 2 4 2 2 2 3 5" xfId="33710" xr:uid="{00000000-0005-0000-0000-0000BC0C0000}"/>
    <cellStyle name="Comma 2 2 4 2 2 2 4" xfId="6184" xr:uid="{00000000-0005-0000-0000-0000BD0C0000}"/>
    <cellStyle name="Comma 2 2 4 2 2 2 4 2" xfId="16190" xr:uid="{00000000-0005-0000-0000-0000BE0C0000}"/>
    <cellStyle name="Comma 2 2 4 2 2 2 4 3" xfId="26199" xr:uid="{00000000-0005-0000-0000-0000BF0C0000}"/>
    <cellStyle name="Comma 2 2 4 2 2 2 4 4" xfId="36210" xr:uid="{00000000-0005-0000-0000-0000C00C0000}"/>
    <cellStyle name="Comma 2 2 4 2 2 2 5" xfId="11190" xr:uid="{00000000-0005-0000-0000-0000C10C0000}"/>
    <cellStyle name="Comma 2 2 4 2 2 2 6" xfId="21199" xr:uid="{00000000-0005-0000-0000-0000C20C0000}"/>
    <cellStyle name="Comma 2 2 4 2 2 2 7" xfId="31210" xr:uid="{00000000-0005-0000-0000-0000C30C0000}"/>
    <cellStyle name="Comma 2 2 4 2 2 3" xfId="1715" xr:uid="{00000000-0005-0000-0000-0000C40C0000}"/>
    <cellStyle name="Comma 2 2 4 2 2 3 2" xfId="4215" xr:uid="{00000000-0005-0000-0000-0000C50C0000}"/>
    <cellStyle name="Comma 2 2 4 2 2 3 2 2" xfId="9218" xr:uid="{00000000-0005-0000-0000-0000C60C0000}"/>
    <cellStyle name="Comma 2 2 4 2 2 3 2 2 2" xfId="19224" xr:uid="{00000000-0005-0000-0000-0000C70C0000}"/>
    <cellStyle name="Comma 2 2 4 2 2 3 2 2 3" xfId="29233" xr:uid="{00000000-0005-0000-0000-0000C80C0000}"/>
    <cellStyle name="Comma 2 2 4 2 2 3 2 2 4" xfId="39244" xr:uid="{00000000-0005-0000-0000-0000C90C0000}"/>
    <cellStyle name="Comma 2 2 4 2 2 3 2 3" xfId="14224" xr:uid="{00000000-0005-0000-0000-0000CA0C0000}"/>
    <cellStyle name="Comma 2 2 4 2 2 3 2 4" xfId="24233" xr:uid="{00000000-0005-0000-0000-0000CB0C0000}"/>
    <cellStyle name="Comma 2 2 4 2 2 3 2 5" xfId="34244" xr:uid="{00000000-0005-0000-0000-0000CC0C0000}"/>
    <cellStyle name="Comma 2 2 4 2 2 3 3" xfId="6718" xr:uid="{00000000-0005-0000-0000-0000CD0C0000}"/>
    <cellStyle name="Comma 2 2 4 2 2 3 3 2" xfId="16724" xr:uid="{00000000-0005-0000-0000-0000CE0C0000}"/>
    <cellStyle name="Comma 2 2 4 2 2 3 3 3" xfId="26733" xr:uid="{00000000-0005-0000-0000-0000CF0C0000}"/>
    <cellStyle name="Comma 2 2 4 2 2 3 3 4" xfId="36744" xr:uid="{00000000-0005-0000-0000-0000D00C0000}"/>
    <cellStyle name="Comma 2 2 4 2 2 3 4" xfId="11724" xr:uid="{00000000-0005-0000-0000-0000D10C0000}"/>
    <cellStyle name="Comma 2 2 4 2 2 3 5" xfId="21733" xr:uid="{00000000-0005-0000-0000-0000D20C0000}"/>
    <cellStyle name="Comma 2 2 4 2 2 3 6" xfId="31744" xr:uid="{00000000-0005-0000-0000-0000D30C0000}"/>
    <cellStyle name="Comma 2 2 4 2 2 4" xfId="2968" xr:uid="{00000000-0005-0000-0000-0000D40C0000}"/>
    <cellStyle name="Comma 2 2 4 2 2 4 2" xfId="7971" xr:uid="{00000000-0005-0000-0000-0000D50C0000}"/>
    <cellStyle name="Comma 2 2 4 2 2 4 2 2" xfId="17977" xr:uid="{00000000-0005-0000-0000-0000D60C0000}"/>
    <cellStyle name="Comma 2 2 4 2 2 4 2 3" xfId="27986" xr:uid="{00000000-0005-0000-0000-0000D70C0000}"/>
    <cellStyle name="Comma 2 2 4 2 2 4 2 4" xfId="37997" xr:uid="{00000000-0005-0000-0000-0000D80C0000}"/>
    <cellStyle name="Comma 2 2 4 2 2 4 3" xfId="12977" xr:uid="{00000000-0005-0000-0000-0000D90C0000}"/>
    <cellStyle name="Comma 2 2 4 2 2 4 4" xfId="22986" xr:uid="{00000000-0005-0000-0000-0000DA0C0000}"/>
    <cellStyle name="Comma 2 2 4 2 2 4 5" xfId="32997" xr:uid="{00000000-0005-0000-0000-0000DB0C0000}"/>
    <cellStyle name="Comma 2 2 4 2 2 5" xfId="5471" xr:uid="{00000000-0005-0000-0000-0000DC0C0000}"/>
    <cellStyle name="Comma 2 2 4 2 2 5 2" xfId="15477" xr:uid="{00000000-0005-0000-0000-0000DD0C0000}"/>
    <cellStyle name="Comma 2 2 4 2 2 5 3" xfId="25486" xr:uid="{00000000-0005-0000-0000-0000DE0C0000}"/>
    <cellStyle name="Comma 2 2 4 2 2 5 4" xfId="35497" xr:uid="{00000000-0005-0000-0000-0000DF0C0000}"/>
    <cellStyle name="Comma 2 2 4 2 2 6" xfId="10477" xr:uid="{00000000-0005-0000-0000-0000E00C0000}"/>
    <cellStyle name="Comma 2 2 4 2 2 7" xfId="20486" xr:uid="{00000000-0005-0000-0000-0000E10C0000}"/>
    <cellStyle name="Comma 2 2 4 2 2 8" xfId="30497" xr:uid="{00000000-0005-0000-0000-0000E20C0000}"/>
    <cellStyle name="Comma 2 2 4 2 3" xfId="704" xr:uid="{00000000-0005-0000-0000-0000E30C0000}"/>
    <cellStyle name="Comma 2 2 4 2 3 2" xfId="1952" xr:uid="{00000000-0005-0000-0000-0000E40C0000}"/>
    <cellStyle name="Comma 2 2 4 2 3 2 2" xfId="4452" xr:uid="{00000000-0005-0000-0000-0000E50C0000}"/>
    <cellStyle name="Comma 2 2 4 2 3 2 2 2" xfId="9455" xr:uid="{00000000-0005-0000-0000-0000E60C0000}"/>
    <cellStyle name="Comma 2 2 4 2 3 2 2 2 2" xfId="19461" xr:uid="{00000000-0005-0000-0000-0000E70C0000}"/>
    <cellStyle name="Comma 2 2 4 2 3 2 2 2 3" xfId="29470" xr:uid="{00000000-0005-0000-0000-0000E80C0000}"/>
    <cellStyle name="Comma 2 2 4 2 3 2 2 2 4" xfId="39481" xr:uid="{00000000-0005-0000-0000-0000E90C0000}"/>
    <cellStyle name="Comma 2 2 4 2 3 2 2 3" xfId="14461" xr:uid="{00000000-0005-0000-0000-0000EA0C0000}"/>
    <cellStyle name="Comma 2 2 4 2 3 2 2 4" xfId="24470" xr:uid="{00000000-0005-0000-0000-0000EB0C0000}"/>
    <cellStyle name="Comma 2 2 4 2 3 2 2 5" xfId="34481" xr:uid="{00000000-0005-0000-0000-0000EC0C0000}"/>
    <cellStyle name="Comma 2 2 4 2 3 2 3" xfId="6955" xr:uid="{00000000-0005-0000-0000-0000ED0C0000}"/>
    <cellStyle name="Comma 2 2 4 2 3 2 3 2" xfId="16961" xr:uid="{00000000-0005-0000-0000-0000EE0C0000}"/>
    <cellStyle name="Comma 2 2 4 2 3 2 3 3" xfId="26970" xr:uid="{00000000-0005-0000-0000-0000EF0C0000}"/>
    <cellStyle name="Comma 2 2 4 2 3 2 3 4" xfId="36981" xr:uid="{00000000-0005-0000-0000-0000F00C0000}"/>
    <cellStyle name="Comma 2 2 4 2 3 2 4" xfId="11961" xr:uid="{00000000-0005-0000-0000-0000F10C0000}"/>
    <cellStyle name="Comma 2 2 4 2 3 2 5" xfId="21970" xr:uid="{00000000-0005-0000-0000-0000F20C0000}"/>
    <cellStyle name="Comma 2 2 4 2 3 2 6" xfId="31981" xr:uid="{00000000-0005-0000-0000-0000F30C0000}"/>
    <cellStyle name="Comma 2 2 4 2 3 3" xfId="3205" xr:uid="{00000000-0005-0000-0000-0000F40C0000}"/>
    <cellStyle name="Comma 2 2 4 2 3 3 2" xfId="8208" xr:uid="{00000000-0005-0000-0000-0000F50C0000}"/>
    <cellStyle name="Comma 2 2 4 2 3 3 2 2" xfId="18214" xr:uid="{00000000-0005-0000-0000-0000F60C0000}"/>
    <cellStyle name="Comma 2 2 4 2 3 3 2 3" xfId="28223" xr:uid="{00000000-0005-0000-0000-0000F70C0000}"/>
    <cellStyle name="Comma 2 2 4 2 3 3 2 4" xfId="38234" xr:uid="{00000000-0005-0000-0000-0000F80C0000}"/>
    <cellStyle name="Comma 2 2 4 2 3 3 3" xfId="13214" xr:uid="{00000000-0005-0000-0000-0000F90C0000}"/>
    <cellStyle name="Comma 2 2 4 2 3 3 4" xfId="23223" xr:uid="{00000000-0005-0000-0000-0000FA0C0000}"/>
    <cellStyle name="Comma 2 2 4 2 3 3 5" xfId="33234" xr:uid="{00000000-0005-0000-0000-0000FB0C0000}"/>
    <cellStyle name="Comma 2 2 4 2 3 4" xfId="5708" xr:uid="{00000000-0005-0000-0000-0000FC0C0000}"/>
    <cellStyle name="Comma 2 2 4 2 3 4 2" xfId="15714" xr:uid="{00000000-0005-0000-0000-0000FD0C0000}"/>
    <cellStyle name="Comma 2 2 4 2 3 4 3" xfId="25723" xr:uid="{00000000-0005-0000-0000-0000FE0C0000}"/>
    <cellStyle name="Comma 2 2 4 2 3 4 4" xfId="35734" xr:uid="{00000000-0005-0000-0000-0000FF0C0000}"/>
    <cellStyle name="Comma 2 2 4 2 3 5" xfId="10714" xr:uid="{00000000-0005-0000-0000-0000000D0000}"/>
    <cellStyle name="Comma 2 2 4 2 3 6" xfId="20723" xr:uid="{00000000-0005-0000-0000-0000010D0000}"/>
    <cellStyle name="Comma 2 2 4 2 3 7" xfId="30734" xr:uid="{00000000-0005-0000-0000-0000020D0000}"/>
    <cellStyle name="Comma 2 2 4 2 4" xfId="941" xr:uid="{00000000-0005-0000-0000-0000030D0000}"/>
    <cellStyle name="Comma 2 2 4 2 4 2" xfId="2189" xr:uid="{00000000-0005-0000-0000-0000040D0000}"/>
    <cellStyle name="Comma 2 2 4 2 4 2 2" xfId="4689" xr:uid="{00000000-0005-0000-0000-0000050D0000}"/>
    <cellStyle name="Comma 2 2 4 2 4 2 2 2" xfId="9692" xr:uid="{00000000-0005-0000-0000-0000060D0000}"/>
    <cellStyle name="Comma 2 2 4 2 4 2 2 2 2" xfId="19698" xr:uid="{00000000-0005-0000-0000-0000070D0000}"/>
    <cellStyle name="Comma 2 2 4 2 4 2 2 2 3" xfId="29707" xr:uid="{00000000-0005-0000-0000-0000080D0000}"/>
    <cellStyle name="Comma 2 2 4 2 4 2 2 2 4" xfId="39718" xr:uid="{00000000-0005-0000-0000-0000090D0000}"/>
    <cellStyle name="Comma 2 2 4 2 4 2 2 3" xfId="14698" xr:uid="{00000000-0005-0000-0000-00000A0D0000}"/>
    <cellStyle name="Comma 2 2 4 2 4 2 2 4" xfId="24707" xr:uid="{00000000-0005-0000-0000-00000B0D0000}"/>
    <cellStyle name="Comma 2 2 4 2 4 2 2 5" xfId="34718" xr:uid="{00000000-0005-0000-0000-00000C0D0000}"/>
    <cellStyle name="Comma 2 2 4 2 4 2 3" xfId="7192" xr:uid="{00000000-0005-0000-0000-00000D0D0000}"/>
    <cellStyle name="Comma 2 2 4 2 4 2 3 2" xfId="17198" xr:uid="{00000000-0005-0000-0000-00000E0D0000}"/>
    <cellStyle name="Comma 2 2 4 2 4 2 3 3" xfId="27207" xr:uid="{00000000-0005-0000-0000-00000F0D0000}"/>
    <cellStyle name="Comma 2 2 4 2 4 2 3 4" xfId="37218" xr:uid="{00000000-0005-0000-0000-0000100D0000}"/>
    <cellStyle name="Comma 2 2 4 2 4 2 4" xfId="12198" xr:uid="{00000000-0005-0000-0000-0000110D0000}"/>
    <cellStyle name="Comma 2 2 4 2 4 2 5" xfId="22207" xr:uid="{00000000-0005-0000-0000-0000120D0000}"/>
    <cellStyle name="Comma 2 2 4 2 4 2 6" xfId="32218" xr:uid="{00000000-0005-0000-0000-0000130D0000}"/>
    <cellStyle name="Comma 2 2 4 2 4 3" xfId="3442" xr:uid="{00000000-0005-0000-0000-0000140D0000}"/>
    <cellStyle name="Comma 2 2 4 2 4 3 2" xfId="8445" xr:uid="{00000000-0005-0000-0000-0000150D0000}"/>
    <cellStyle name="Comma 2 2 4 2 4 3 2 2" xfId="18451" xr:uid="{00000000-0005-0000-0000-0000160D0000}"/>
    <cellStyle name="Comma 2 2 4 2 4 3 2 3" xfId="28460" xr:uid="{00000000-0005-0000-0000-0000170D0000}"/>
    <cellStyle name="Comma 2 2 4 2 4 3 2 4" xfId="38471" xr:uid="{00000000-0005-0000-0000-0000180D0000}"/>
    <cellStyle name="Comma 2 2 4 2 4 3 3" xfId="13451" xr:uid="{00000000-0005-0000-0000-0000190D0000}"/>
    <cellStyle name="Comma 2 2 4 2 4 3 4" xfId="23460" xr:uid="{00000000-0005-0000-0000-00001A0D0000}"/>
    <cellStyle name="Comma 2 2 4 2 4 3 5" xfId="33471" xr:uid="{00000000-0005-0000-0000-00001B0D0000}"/>
    <cellStyle name="Comma 2 2 4 2 4 4" xfId="5945" xr:uid="{00000000-0005-0000-0000-00001C0D0000}"/>
    <cellStyle name="Comma 2 2 4 2 4 4 2" xfId="15951" xr:uid="{00000000-0005-0000-0000-00001D0D0000}"/>
    <cellStyle name="Comma 2 2 4 2 4 4 3" xfId="25960" xr:uid="{00000000-0005-0000-0000-00001E0D0000}"/>
    <cellStyle name="Comma 2 2 4 2 4 4 4" xfId="35971" xr:uid="{00000000-0005-0000-0000-00001F0D0000}"/>
    <cellStyle name="Comma 2 2 4 2 4 5" xfId="10951" xr:uid="{00000000-0005-0000-0000-0000200D0000}"/>
    <cellStyle name="Comma 2 2 4 2 4 6" xfId="20960" xr:uid="{00000000-0005-0000-0000-0000210D0000}"/>
    <cellStyle name="Comma 2 2 4 2 4 7" xfId="30971" xr:uid="{00000000-0005-0000-0000-0000220D0000}"/>
    <cellStyle name="Comma 2 2 4 2 5" xfId="1476" xr:uid="{00000000-0005-0000-0000-0000230D0000}"/>
    <cellStyle name="Comma 2 2 4 2 5 2" xfId="3976" xr:uid="{00000000-0005-0000-0000-0000240D0000}"/>
    <cellStyle name="Comma 2 2 4 2 5 2 2" xfId="8979" xr:uid="{00000000-0005-0000-0000-0000250D0000}"/>
    <cellStyle name="Comma 2 2 4 2 5 2 2 2" xfId="18985" xr:uid="{00000000-0005-0000-0000-0000260D0000}"/>
    <cellStyle name="Comma 2 2 4 2 5 2 2 3" xfId="28994" xr:uid="{00000000-0005-0000-0000-0000270D0000}"/>
    <cellStyle name="Comma 2 2 4 2 5 2 2 4" xfId="39005" xr:uid="{00000000-0005-0000-0000-0000280D0000}"/>
    <cellStyle name="Comma 2 2 4 2 5 2 3" xfId="13985" xr:uid="{00000000-0005-0000-0000-0000290D0000}"/>
    <cellStyle name="Comma 2 2 4 2 5 2 4" xfId="23994" xr:uid="{00000000-0005-0000-0000-00002A0D0000}"/>
    <cellStyle name="Comma 2 2 4 2 5 2 5" xfId="34005" xr:uid="{00000000-0005-0000-0000-00002B0D0000}"/>
    <cellStyle name="Comma 2 2 4 2 5 3" xfId="6479" xr:uid="{00000000-0005-0000-0000-00002C0D0000}"/>
    <cellStyle name="Comma 2 2 4 2 5 3 2" xfId="16485" xr:uid="{00000000-0005-0000-0000-00002D0D0000}"/>
    <cellStyle name="Comma 2 2 4 2 5 3 3" xfId="26494" xr:uid="{00000000-0005-0000-0000-00002E0D0000}"/>
    <cellStyle name="Comma 2 2 4 2 5 3 4" xfId="36505" xr:uid="{00000000-0005-0000-0000-00002F0D0000}"/>
    <cellStyle name="Comma 2 2 4 2 5 4" xfId="11485" xr:uid="{00000000-0005-0000-0000-0000300D0000}"/>
    <cellStyle name="Comma 2 2 4 2 5 5" xfId="21494" xr:uid="{00000000-0005-0000-0000-0000310D0000}"/>
    <cellStyle name="Comma 2 2 4 2 5 6" xfId="31505" xr:uid="{00000000-0005-0000-0000-0000320D0000}"/>
    <cellStyle name="Comma 2 2 4 2 6" xfId="2729" xr:uid="{00000000-0005-0000-0000-0000330D0000}"/>
    <cellStyle name="Comma 2 2 4 2 6 2" xfId="7732" xr:uid="{00000000-0005-0000-0000-0000340D0000}"/>
    <cellStyle name="Comma 2 2 4 2 6 2 2" xfId="17738" xr:uid="{00000000-0005-0000-0000-0000350D0000}"/>
    <cellStyle name="Comma 2 2 4 2 6 2 3" xfId="27747" xr:uid="{00000000-0005-0000-0000-0000360D0000}"/>
    <cellStyle name="Comma 2 2 4 2 6 2 4" xfId="37758" xr:uid="{00000000-0005-0000-0000-0000370D0000}"/>
    <cellStyle name="Comma 2 2 4 2 6 3" xfId="12738" xr:uid="{00000000-0005-0000-0000-0000380D0000}"/>
    <cellStyle name="Comma 2 2 4 2 6 4" xfId="22747" xr:uid="{00000000-0005-0000-0000-0000390D0000}"/>
    <cellStyle name="Comma 2 2 4 2 6 5" xfId="32758" xr:uid="{00000000-0005-0000-0000-00003A0D0000}"/>
    <cellStyle name="Comma 2 2 4 2 7" xfId="5232" xr:uid="{00000000-0005-0000-0000-00003B0D0000}"/>
    <cellStyle name="Comma 2 2 4 2 7 2" xfId="15238" xr:uid="{00000000-0005-0000-0000-00003C0D0000}"/>
    <cellStyle name="Comma 2 2 4 2 7 3" xfId="25247" xr:uid="{00000000-0005-0000-0000-00003D0D0000}"/>
    <cellStyle name="Comma 2 2 4 2 7 4" xfId="35258" xr:uid="{00000000-0005-0000-0000-00003E0D0000}"/>
    <cellStyle name="Comma 2 2 4 2 8" xfId="10238" xr:uid="{00000000-0005-0000-0000-00003F0D0000}"/>
    <cellStyle name="Comma 2 2 4 2 9" xfId="20247" xr:uid="{00000000-0005-0000-0000-0000400D0000}"/>
    <cellStyle name="Comma 2 2 4 3" xfId="348" xr:uid="{00000000-0005-0000-0000-0000410D0000}"/>
    <cellStyle name="Comma 2 2 4 3 2" xfId="1061" xr:uid="{00000000-0005-0000-0000-0000420D0000}"/>
    <cellStyle name="Comma 2 2 4 3 2 2" xfId="2309" xr:uid="{00000000-0005-0000-0000-0000430D0000}"/>
    <cellStyle name="Comma 2 2 4 3 2 2 2" xfId="4809" xr:uid="{00000000-0005-0000-0000-0000440D0000}"/>
    <cellStyle name="Comma 2 2 4 3 2 2 2 2" xfId="9812" xr:uid="{00000000-0005-0000-0000-0000450D0000}"/>
    <cellStyle name="Comma 2 2 4 3 2 2 2 2 2" xfId="19818" xr:uid="{00000000-0005-0000-0000-0000460D0000}"/>
    <cellStyle name="Comma 2 2 4 3 2 2 2 2 3" xfId="29827" xr:uid="{00000000-0005-0000-0000-0000470D0000}"/>
    <cellStyle name="Comma 2 2 4 3 2 2 2 2 4" xfId="39838" xr:uid="{00000000-0005-0000-0000-0000480D0000}"/>
    <cellStyle name="Comma 2 2 4 3 2 2 2 3" xfId="14818" xr:uid="{00000000-0005-0000-0000-0000490D0000}"/>
    <cellStyle name="Comma 2 2 4 3 2 2 2 4" xfId="24827" xr:uid="{00000000-0005-0000-0000-00004A0D0000}"/>
    <cellStyle name="Comma 2 2 4 3 2 2 2 5" xfId="34838" xr:uid="{00000000-0005-0000-0000-00004B0D0000}"/>
    <cellStyle name="Comma 2 2 4 3 2 2 3" xfId="7312" xr:uid="{00000000-0005-0000-0000-00004C0D0000}"/>
    <cellStyle name="Comma 2 2 4 3 2 2 3 2" xfId="17318" xr:uid="{00000000-0005-0000-0000-00004D0D0000}"/>
    <cellStyle name="Comma 2 2 4 3 2 2 3 3" xfId="27327" xr:uid="{00000000-0005-0000-0000-00004E0D0000}"/>
    <cellStyle name="Comma 2 2 4 3 2 2 3 4" xfId="37338" xr:uid="{00000000-0005-0000-0000-00004F0D0000}"/>
    <cellStyle name="Comma 2 2 4 3 2 2 4" xfId="12318" xr:uid="{00000000-0005-0000-0000-0000500D0000}"/>
    <cellStyle name="Comma 2 2 4 3 2 2 5" xfId="22327" xr:uid="{00000000-0005-0000-0000-0000510D0000}"/>
    <cellStyle name="Comma 2 2 4 3 2 2 6" xfId="32338" xr:uid="{00000000-0005-0000-0000-0000520D0000}"/>
    <cellStyle name="Comma 2 2 4 3 2 3" xfId="3562" xr:uid="{00000000-0005-0000-0000-0000530D0000}"/>
    <cellStyle name="Comma 2 2 4 3 2 3 2" xfId="8565" xr:uid="{00000000-0005-0000-0000-0000540D0000}"/>
    <cellStyle name="Comma 2 2 4 3 2 3 2 2" xfId="18571" xr:uid="{00000000-0005-0000-0000-0000550D0000}"/>
    <cellStyle name="Comma 2 2 4 3 2 3 2 3" xfId="28580" xr:uid="{00000000-0005-0000-0000-0000560D0000}"/>
    <cellStyle name="Comma 2 2 4 3 2 3 2 4" xfId="38591" xr:uid="{00000000-0005-0000-0000-0000570D0000}"/>
    <cellStyle name="Comma 2 2 4 3 2 3 3" xfId="13571" xr:uid="{00000000-0005-0000-0000-0000580D0000}"/>
    <cellStyle name="Comma 2 2 4 3 2 3 4" xfId="23580" xr:uid="{00000000-0005-0000-0000-0000590D0000}"/>
    <cellStyle name="Comma 2 2 4 3 2 3 5" xfId="33591" xr:uid="{00000000-0005-0000-0000-00005A0D0000}"/>
    <cellStyle name="Comma 2 2 4 3 2 4" xfId="6065" xr:uid="{00000000-0005-0000-0000-00005B0D0000}"/>
    <cellStyle name="Comma 2 2 4 3 2 4 2" xfId="16071" xr:uid="{00000000-0005-0000-0000-00005C0D0000}"/>
    <cellStyle name="Comma 2 2 4 3 2 4 3" xfId="26080" xr:uid="{00000000-0005-0000-0000-00005D0D0000}"/>
    <cellStyle name="Comma 2 2 4 3 2 4 4" xfId="36091" xr:uid="{00000000-0005-0000-0000-00005E0D0000}"/>
    <cellStyle name="Comma 2 2 4 3 2 5" xfId="11071" xr:uid="{00000000-0005-0000-0000-00005F0D0000}"/>
    <cellStyle name="Comma 2 2 4 3 2 6" xfId="21080" xr:uid="{00000000-0005-0000-0000-0000600D0000}"/>
    <cellStyle name="Comma 2 2 4 3 2 7" xfId="31091" xr:uid="{00000000-0005-0000-0000-0000610D0000}"/>
    <cellStyle name="Comma 2 2 4 3 3" xfId="1596" xr:uid="{00000000-0005-0000-0000-0000620D0000}"/>
    <cellStyle name="Comma 2 2 4 3 3 2" xfId="4096" xr:uid="{00000000-0005-0000-0000-0000630D0000}"/>
    <cellStyle name="Comma 2 2 4 3 3 2 2" xfId="9099" xr:uid="{00000000-0005-0000-0000-0000640D0000}"/>
    <cellStyle name="Comma 2 2 4 3 3 2 2 2" xfId="19105" xr:uid="{00000000-0005-0000-0000-0000650D0000}"/>
    <cellStyle name="Comma 2 2 4 3 3 2 2 3" xfId="29114" xr:uid="{00000000-0005-0000-0000-0000660D0000}"/>
    <cellStyle name="Comma 2 2 4 3 3 2 2 4" xfId="39125" xr:uid="{00000000-0005-0000-0000-0000670D0000}"/>
    <cellStyle name="Comma 2 2 4 3 3 2 3" xfId="14105" xr:uid="{00000000-0005-0000-0000-0000680D0000}"/>
    <cellStyle name="Comma 2 2 4 3 3 2 4" xfId="24114" xr:uid="{00000000-0005-0000-0000-0000690D0000}"/>
    <cellStyle name="Comma 2 2 4 3 3 2 5" xfId="34125" xr:uid="{00000000-0005-0000-0000-00006A0D0000}"/>
    <cellStyle name="Comma 2 2 4 3 3 3" xfId="6599" xr:uid="{00000000-0005-0000-0000-00006B0D0000}"/>
    <cellStyle name="Comma 2 2 4 3 3 3 2" xfId="16605" xr:uid="{00000000-0005-0000-0000-00006C0D0000}"/>
    <cellStyle name="Comma 2 2 4 3 3 3 3" xfId="26614" xr:uid="{00000000-0005-0000-0000-00006D0D0000}"/>
    <cellStyle name="Comma 2 2 4 3 3 3 4" xfId="36625" xr:uid="{00000000-0005-0000-0000-00006E0D0000}"/>
    <cellStyle name="Comma 2 2 4 3 3 4" xfId="11605" xr:uid="{00000000-0005-0000-0000-00006F0D0000}"/>
    <cellStyle name="Comma 2 2 4 3 3 5" xfId="21614" xr:uid="{00000000-0005-0000-0000-0000700D0000}"/>
    <cellStyle name="Comma 2 2 4 3 3 6" xfId="31625" xr:uid="{00000000-0005-0000-0000-0000710D0000}"/>
    <cellStyle name="Comma 2 2 4 3 4" xfId="2849" xr:uid="{00000000-0005-0000-0000-0000720D0000}"/>
    <cellStyle name="Comma 2 2 4 3 4 2" xfId="7852" xr:uid="{00000000-0005-0000-0000-0000730D0000}"/>
    <cellStyle name="Comma 2 2 4 3 4 2 2" xfId="17858" xr:uid="{00000000-0005-0000-0000-0000740D0000}"/>
    <cellStyle name="Comma 2 2 4 3 4 2 3" xfId="27867" xr:uid="{00000000-0005-0000-0000-0000750D0000}"/>
    <cellStyle name="Comma 2 2 4 3 4 2 4" xfId="37878" xr:uid="{00000000-0005-0000-0000-0000760D0000}"/>
    <cellStyle name="Comma 2 2 4 3 4 3" xfId="12858" xr:uid="{00000000-0005-0000-0000-0000770D0000}"/>
    <cellStyle name="Comma 2 2 4 3 4 4" xfId="22867" xr:uid="{00000000-0005-0000-0000-0000780D0000}"/>
    <cellStyle name="Comma 2 2 4 3 4 5" xfId="32878" xr:uid="{00000000-0005-0000-0000-0000790D0000}"/>
    <cellStyle name="Comma 2 2 4 3 5" xfId="5352" xr:uid="{00000000-0005-0000-0000-00007A0D0000}"/>
    <cellStyle name="Comma 2 2 4 3 5 2" xfId="15358" xr:uid="{00000000-0005-0000-0000-00007B0D0000}"/>
    <cellStyle name="Comma 2 2 4 3 5 3" xfId="25367" xr:uid="{00000000-0005-0000-0000-00007C0D0000}"/>
    <cellStyle name="Comma 2 2 4 3 5 4" xfId="35378" xr:uid="{00000000-0005-0000-0000-00007D0D0000}"/>
    <cellStyle name="Comma 2 2 4 3 6" xfId="10358" xr:uid="{00000000-0005-0000-0000-00007E0D0000}"/>
    <cellStyle name="Comma 2 2 4 3 7" xfId="20367" xr:uid="{00000000-0005-0000-0000-00007F0D0000}"/>
    <cellStyle name="Comma 2 2 4 3 8" xfId="30378" xr:uid="{00000000-0005-0000-0000-0000800D0000}"/>
    <cellStyle name="Comma 2 2 4 4" xfId="585" xr:uid="{00000000-0005-0000-0000-0000810D0000}"/>
    <cellStyle name="Comma 2 2 4 4 2" xfId="1833" xr:uid="{00000000-0005-0000-0000-0000820D0000}"/>
    <cellStyle name="Comma 2 2 4 4 2 2" xfId="4333" xr:uid="{00000000-0005-0000-0000-0000830D0000}"/>
    <cellStyle name="Comma 2 2 4 4 2 2 2" xfId="9336" xr:uid="{00000000-0005-0000-0000-0000840D0000}"/>
    <cellStyle name="Comma 2 2 4 4 2 2 2 2" xfId="19342" xr:uid="{00000000-0005-0000-0000-0000850D0000}"/>
    <cellStyle name="Comma 2 2 4 4 2 2 2 3" xfId="29351" xr:uid="{00000000-0005-0000-0000-0000860D0000}"/>
    <cellStyle name="Comma 2 2 4 4 2 2 2 4" xfId="39362" xr:uid="{00000000-0005-0000-0000-0000870D0000}"/>
    <cellStyle name="Comma 2 2 4 4 2 2 3" xfId="14342" xr:uid="{00000000-0005-0000-0000-0000880D0000}"/>
    <cellStyle name="Comma 2 2 4 4 2 2 4" xfId="24351" xr:uid="{00000000-0005-0000-0000-0000890D0000}"/>
    <cellStyle name="Comma 2 2 4 4 2 2 5" xfId="34362" xr:uid="{00000000-0005-0000-0000-00008A0D0000}"/>
    <cellStyle name="Comma 2 2 4 4 2 3" xfId="6836" xr:uid="{00000000-0005-0000-0000-00008B0D0000}"/>
    <cellStyle name="Comma 2 2 4 4 2 3 2" xfId="16842" xr:uid="{00000000-0005-0000-0000-00008C0D0000}"/>
    <cellStyle name="Comma 2 2 4 4 2 3 3" xfId="26851" xr:uid="{00000000-0005-0000-0000-00008D0D0000}"/>
    <cellStyle name="Comma 2 2 4 4 2 3 4" xfId="36862" xr:uid="{00000000-0005-0000-0000-00008E0D0000}"/>
    <cellStyle name="Comma 2 2 4 4 2 4" xfId="11842" xr:uid="{00000000-0005-0000-0000-00008F0D0000}"/>
    <cellStyle name="Comma 2 2 4 4 2 5" xfId="21851" xr:uid="{00000000-0005-0000-0000-0000900D0000}"/>
    <cellStyle name="Comma 2 2 4 4 2 6" xfId="31862" xr:uid="{00000000-0005-0000-0000-0000910D0000}"/>
    <cellStyle name="Comma 2 2 4 4 3" xfId="3086" xr:uid="{00000000-0005-0000-0000-0000920D0000}"/>
    <cellStyle name="Comma 2 2 4 4 3 2" xfId="8089" xr:uid="{00000000-0005-0000-0000-0000930D0000}"/>
    <cellStyle name="Comma 2 2 4 4 3 2 2" xfId="18095" xr:uid="{00000000-0005-0000-0000-0000940D0000}"/>
    <cellStyle name="Comma 2 2 4 4 3 2 3" xfId="28104" xr:uid="{00000000-0005-0000-0000-0000950D0000}"/>
    <cellStyle name="Comma 2 2 4 4 3 2 4" xfId="38115" xr:uid="{00000000-0005-0000-0000-0000960D0000}"/>
    <cellStyle name="Comma 2 2 4 4 3 3" xfId="13095" xr:uid="{00000000-0005-0000-0000-0000970D0000}"/>
    <cellStyle name="Comma 2 2 4 4 3 4" xfId="23104" xr:uid="{00000000-0005-0000-0000-0000980D0000}"/>
    <cellStyle name="Comma 2 2 4 4 3 5" xfId="33115" xr:uid="{00000000-0005-0000-0000-0000990D0000}"/>
    <cellStyle name="Comma 2 2 4 4 4" xfId="5589" xr:uid="{00000000-0005-0000-0000-00009A0D0000}"/>
    <cellStyle name="Comma 2 2 4 4 4 2" xfId="15595" xr:uid="{00000000-0005-0000-0000-00009B0D0000}"/>
    <cellStyle name="Comma 2 2 4 4 4 3" xfId="25604" xr:uid="{00000000-0005-0000-0000-00009C0D0000}"/>
    <cellStyle name="Comma 2 2 4 4 4 4" xfId="35615" xr:uid="{00000000-0005-0000-0000-00009D0D0000}"/>
    <cellStyle name="Comma 2 2 4 4 5" xfId="10595" xr:uid="{00000000-0005-0000-0000-00009E0D0000}"/>
    <cellStyle name="Comma 2 2 4 4 6" xfId="20604" xr:uid="{00000000-0005-0000-0000-00009F0D0000}"/>
    <cellStyle name="Comma 2 2 4 4 7" xfId="30615" xr:uid="{00000000-0005-0000-0000-0000A00D0000}"/>
    <cellStyle name="Comma 2 2 4 5" xfId="822" xr:uid="{00000000-0005-0000-0000-0000A10D0000}"/>
    <cellStyle name="Comma 2 2 4 5 2" xfId="2070" xr:uid="{00000000-0005-0000-0000-0000A20D0000}"/>
    <cellStyle name="Comma 2 2 4 5 2 2" xfId="4570" xr:uid="{00000000-0005-0000-0000-0000A30D0000}"/>
    <cellStyle name="Comma 2 2 4 5 2 2 2" xfId="9573" xr:uid="{00000000-0005-0000-0000-0000A40D0000}"/>
    <cellStyle name="Comma 2 2 4 5 2 2 2 2" xfId="19579" xr:uid="{00000000-0005-0000-0000-0000A50D0000}"/>
    <cellStyle name="Comma 2 2 4 5 2 2 2 3" xfId="29588" xr:uid="{00000000-0005-0000-0000-0000A60D0000}"/>
    <cellStyle name="Comma 2 2 4 5 2 2 2 4" xfId="39599" xr:uid="{00000000-0005-0000-0000-0000A70D0000}"/>
    <cellStyle name="Comma 2 2 4 5 2 2 3" xfId="14579" xr:uid="{00000000-0005-0000-0000-0000A80D0000}"/>
    <cellStyle name="Comma 2 2 4 5 2 2 4" xfId="24588" xr:uid="{00000000-0005-0000-0000-0000A90D0000}"/>
    <cellStyle name="Comma 2 2 4 5 2 2 5" xfId="34599" xr:uid="{00000000-0005-0000-0000-0000AA0D0000}"/>
    <cellStyle name="Comma 2 2 4 5 2 3" xfId="7073" xr:uid="{00000000-0005-0000-0000-0000AB0D0000}"/>
    <cellStyle name="Comma 2 2 4 5 2 3 2" xfId="17079" xr:uid="{00000000-0005-0000-0000-0000AC0D0000}"/>
    <cellStyle name="Comma 2 2 4 5 2 3 3" xfId="27088" xr:uid="{00000000-0005-0000-0000-0000AD0D0000}"/>
    <cellStyle name="Comma 2 2 4 5 2 3 4" xfId="37099" xr:uid="{00000000-0005-0000-0000-0000AE0D0000}"/>
    <cellStyle name="Comma 2 2 4 5 2 4" xfId="12079" xr:uid="{00000000-0005-0000-0000-0000AF0D0000}"/>
    <cellStyle name="Comma 2 2 4 5 2 5" xfId="22088" xr:uid="{00000000-0005-0000-0000-0000B00D0000}"/>
    <cellStyle name="Comma 2 2 4 5 2 6" xfId="32099" xr:uid="{00000000-0005-0000-0000-0000B10D0000}"/>
    <cellStyle name="Comma 2 2 4 5 3" xfId="3323" xr:uid="{00000000-0005-0000-0000-0000B20D0000}"/>
    <cellStyle name="Comma 2 2 4 5 3 2" xfId="8326" xr:uid="{00000000-0005-0000-0000-0000B30D0000}"/>
    <cellStyle name="Comma 2 2 4 5 3 2 2" xfId="18332" xr:uid="{00000000-0005-0000-0000-0000B40D0000}"/>
    <cellStyle name="Comma 2 2 4 5 3 2 3" xfId="28341" xr:uid="{00000000-0005-0000-0000-0000B50D0000}"/>
    <cellStyle name="Comma 2 2 4 5 3 2 4" xfId="38352" xr:uid="{00000000-0005-0000-0000-0000B60D0000}"/>
    <cellStyle name="Comma 2 2 4 5 3 3" xfId="13332" xr:uid="{00000000-0005-0000-0000-0000B70D0000}"/>
    <cellStyle name="Comma 2 2 4 5 3 4" xfId="23341" xr:uid="{00000000-0005-0000-0000-0000B80D0000}"/>
    <cellStyle name="Comma 2 2 4 5 3 5" xfId="33352" xr:uid="{00000000-0005-0000-0000-0000B90D0000}"/>
    <cellStyle name="Comma 2 2 4 5 4" xfId="5826" xr:uid="{00000000-0005-0000-0000-0000BA0D0000}"/>
    <cellStyle name="Comma 2 2 4 5 4 2" xfId="15832" xr:uid="{00000000-0005-0000-0000-0000BB0D0000}"/>
    <cellStyle name="Comma 2 2 4 5 4 3" xfId="25841" xr:uid="{00000000-0005-0000-0000-0000BC0D0000}"/>
    <cellStyle name="Comma 2 2 4 5 4 4" xfId="35852" xr:uid="{00000000-0005-0000-0000-0000BD0D0000}"/>
    <cellStyle name="Comma 2 2 4 5 5" xfId="10832" xr:uid="{00000000-0005-0000-0000-0000BE0D0000}"/>
    <cellStyle name="Comma 2 2 4 5 6" xfId="20841" xr:uid="{00000000-0005-0000-0000-0000BF0D0000}"/>
    <cellStyle name="Comma 2 2 4 5 7" xfId="30852" xr:uid="{00000000-0005-0000-0000-0000C00D0000}"/>
    <cellStyle name="Comma 2 2 4 6" xfId="1357" xr:uid="{00000000-0005-0000-0000-0000C10D0000}"/>
    <cellStyle name="Comma 2 2 4 6 2" xfId="3857" xr:uid="{00000000-0005-0000-0000-0000C20D0000}"/>
    <cellStyle name="Comma 2 2 4 6 2 2" xfId="8860" xr:uid="{00000000-0005-0000-0000-0000C30D0000}"/>
    <cellStyle name="Comma 2 2 4 6 2 2 2" xfId="18866" xr:uid="{00000000-0005-0000-0000-0000C40D0000}"/>
    <cellStyle name="Comma 2 2 4 6 2 2 3" xfId="28875" xr:uid="{00000000-0005-0000-0000-0000C50D0000}"/>
    <cellStyle name="Comma 2 2 4 6 2 2 4" xfId="38886" xr:uid="{00000000-0005-0000-0000-0000C60D0000}"/>
    <cellStyle name="Comma 2 2 4 6 2 3" xfId="13866" xr:uid="{00000000-0005-0000-0000-0000C70D0000}"/>
    <cellStyle name="Comma 2 2 4 6 2 4" xfId="23875" xr:uid="{00000000-0005-0000-0000-0000C80D0000}"/>
    <cellStyle name="Comma 2 2 4 6 2 5" xfId="33886" xr:uid="{00000000-0005-0000-0000-0000C90D0000}"/>
    <cellStyle name="Comma 2 2 4 6 3" xfId="6360" xr:uid="{00000000-0005-0000-0000-0000CA0D0000}"/>
    <cellStyle name="Comma 2 2 4 6 3 2" xfId="16366" xr:uid="{00000000-0005-0000-0000-0000CB0D0000}"/>
    <cellStyle name="Comma 2 2 4 6 3 3" xfId="26375" xr:uid="{00000000-0005-0000-0000-0000CC0D0000}"/>
    <cellStyle name="Comma 2 2 4 6 3 4" xfId="36386" xr:uid="{00000000-0005-0000-0000-0000CD0D0000}"/>
    <cellStyle name="Comma 2 2 4 6 4" xfId="11366" xr:uid="{00000000-0005-0000-0000-0000CE0D0000}"/>
    <cellStyle name="Comma 2 2 4 6 5" xfId="21375" xr:uid="{00000000-0005-0000-0000-0000CF0D0000}"/>
    <cellStyle name="Comma 2 2 4 6 6" xfId="31386" xr:uid="{00000000-0005-0000-0000-0000D00D0000}"/>
    <cellStyle name="Comma 2 2 4 7" xfId="2610" xr:uid="{00000000-0005-0000-0000-0000D10D0000}"/>
    <cellStyle name="Comma 2 2 4 7 2" xfId="7613" xr:uid="{00000000-0005-0000-0000-0000D20D0000}"/>
    <cellStyle name="Comma 2 2 4 7 2 2" xfId="17619" xr:uid="{00000000-0005-0000-0000-0000D30D0000}"/>
    <cellStyle name="Comma 2 2 4 7 2 3" xfId="27628" xr:uid="{00000000-0005-0000-0000-0000D40D0000}"/>
    <cellStyle name="Comma 2 2 4 7 2 4" xfId="37639" xr:uid="{00000000-0005-0000-0000-0000D50D0000}"/>
    <cellStyle name="Comma 2 2 4 7 3" xfId="12619" xr:uid="{00000000-0005-0000-0000-0000D60D0000}"/>
    <cellStyle name="Comma 2 2 4 7 4" xfId="22628" xr:uid="{00000000-0005-0000-0000-0000D70D0000}"/>
    <cellStyle name="Comma 2 2 4 7 5" xfId="32639" xr:uid="{00000000-0005-0000-0000-0000D80D0000}"/>
    <cellStyle name="Comma 2 2 4 8" xfId="5113" xr:uid="{00000000-0005-0000-0000-0000D90D0000}"/>
    <cellStyle name="Comma 2 2 4 8 2" xfId="15119" xr:uid="{00000000-0005-0000-0000-0000DA0D0000}"/>
    <cellStyle name="Comma 2 2 4 8 3" xfId="25128" xr:uid="{00000000-0005-0000-0000-0000DB0D0000}"/>
    <cellStyle name="Comma 2 2 4 8 4" xfId="35139" xr:uid="{00000000-0005-0000-0000-0000DC0D0000}"/>
    <cellStyle name="Comma 2 2 4 9" xfId="10119" xr:uid="{00000000-0005-0000-0000-0000DD0D0000}"/>
    <cellStyle name="Comma 2 2 5" xfId="165" xr:uid="{00000000-0005-0000-0000-0000DE0D0000}"/>
    <cellStyle name="Comma 2 2 5 10" xfId="30198" xr:uid="{00000000-0005-0000-0000-0000DF0D0000}"/>
    <cellStyle name="Comma 2 2 5 2" xfId="407" xr:uid="{00000000-0005-0000-0000-0000E00D0000}"/>
    <cellStyle name="Comma 2 2 5 2 2" xfId="1120" xr:uid="{00000000-0005-0000-0000-0000E10D0000}"/>
    <cellStyle name="Comma 2 2 5 2 2 2" xfId="2368" xr:uid="{00000000-0005-0000-0000-0000E20D0000}"/>
    <cellStyle name="Comma 2 2 5 2 2 2 2" xfId="4868" xr:uid="{00000000-0005-0000-0000-0000E30D0000}"/>
    <cellStyle name="Comma 2 2 5 2 2 2 2 2" xfId="9871" xr:uid="{00000000-0005-0000-0000-0000E40D0000}"/>
    <cellStyle name="Comma 2 2 5 2 2 2 2 2 2" xfId="19877" xr:uid="{00000000-0005-0000-0000-0000E50D0000}"/>
    <cellStyle name="Comma 2 2 5 2 2 2 2 2 3" xfId="29886" xr:uid="{00000000-0005-0000-0000-0000E60D0000}"/>
    <cellStyle name="Comma 2 2 5 2 2 2 2 2 4" xfId="39897" xr:uid="{00000000-0005-0000-0000-0000E70D0000}"/>
    <cellStyle name="Comma 2 2 5 2 2 2 2 3" xfId="14877" xr:uid="{00000000-0005-0000-0000-0000E80D0000}"/>
    <cellStyle name="Comma 2 2 5 2 2 2 2 4" xfId="24886" xr:uid="{00000000-0005-0000-0000-0000E90D0000}"/>
    <cellStyle name="Comma 2 2 5 2 2 2 2 5" xfId="34897" xr:uid="{00000000-0005-0000-0000-0000EA0D0000}"/>
    <cellStyle name="Comma 2 2 5 2 2 2 3" xfId="7371" xr:uid="{00000000-0005-0000-0000-0000EB0D0000}"/>
    <cellStyle name="Comma 2 2 5 2 2 2 3 2" xfId="17377" xr:uid="{00000000-0005-0000-0000-0000EC0D0000}"/>
    <cellStyle name="Comma 2 2 5 2 2 2 3 3" xfId="27386" xr:uid="{00000000-0005-0000-0000-0000ED0D0000}"/>
    <cellStyle name="Comma 2 2 5 2 2 2 3 4" xfId="37397" xr:uid="{00000000-0005-0000-0000-0000EE0D0000}"/>
    <cellStyle name="Comma 2 2 5 2 2 2 4" xfId="12377" xr:uid="{00000000-0005-0000-0000-0000EF0D0000}"/>
    <cellStyle name="Comma 2 2 5 2 2 2 5" xfId="22386" xr:uid="{00000000-0005-0000-0000-0000F00D0000}"/>
    <cellStyle name="Comma 2 2 5 2 2 2 6" xfId="32397" xr:uid="{00000000-0005-0000-0000-0000F10D0000}"/>
    <cellStyle name="Comma 2 2 5 2 2 3" xfId="3621" xr:uid="{00000000-0005-0000-0000-0000F20D0000}"/>
    <cellStyle name="Comma 2 2 5 2 2 3 2" xfId="8624" xr:uid="{00000000-0005-0000-0000-0000F30D0000}"/>
    <cellStyle name="Comma 2 2 5 2 2 3 2 2" xfId="18630" xr:uid="{00000000-0005-0000-0000-0000F40D0000}"/>
    <cellStyle name="Comma 2 2 5 2 2 3 2 3" xfId="28639" xr:uid="{00000000-0005-0000-0000-0000F50D0000}"/>
    <cellStyle name="Comma 2 2 5 2 2 3 2 4" xfId="38650" xr:uid="{00000000-0005-0000-0000-0000F60D0000}"/>
    <cellStyle name="Comma 2 2 5 2 2 3 3" xfId="13630" xr:uid="{00000000-0005-0000-0000-0000F70D0000}"/>
    <cellStyle name="Comma 2 2 5 2 2 3 4" xfId="23639" xr:uid="{00000000-0005-0000-0000-0000F80D0000}"/>
    <cellStyle name="Comma 2 2 5 2 2 3 5" xfId="33650" xr:uid="{00000000-0005-0000-0000-0000F90D0000}"/>
    <cellStyle name="Comma 2 2 5 2 2 4" xfId="6124" xr:uid="{00000000-0005-0000-0000-0000FA0D0000}"/>
    <cellStyle name="Comma 2 2 5 2 2 4 2" xfId="16130" xr:uid="{00000000-0005-0000-0000-0000FB0D0000}"/>
    <cellStyle name="Comma 2 2 5 2 2 4 3" xfId="26139" xr:uid="{00000000-0005-0000-0000-0000FC0D0000}"/>
    <cellStyle name="Comma 2 2 5 2 2 4 4" xfId="36150" xr:uid="{00000000-0005-0000-0000-0000FD0D0000}"/>
    <cellStyle name="Comma 2 2 5 2 2 5" xfId="11130" xr:uid="{00000000-0005-0000-0000-0000FE0D0000}"/>
    <cellStyle name="Comma 2 2 5 2 2 6" xfId="21139" xr:uid="{00000000-0005-0000-0000-0000FF0D0000}"/>
    <cellStyle name="Comma 2 2 5 2 2 7" xfId="31150" xr:uid="{00000000-0005-0000-0000-0000000E0000}"/>
    <cellStyle name="Comma 2 2 5 2 3" xfId="1655" xr:uid="{00000000-0005-0000-0000-0000010E0000}"/>
    <cellStyle name="Comma 2 2 5 2 3 2" xfId="4155" xr:uid="{00000000-0005-0000-0000-0000020E0000}"/>
    <cellStyle name="Comma 2 2 5 2 3 2 2" xfId="9158" xr:uid="{00000000-0005-0000-0000-0000030E0000}"/>
    <cellStyle name="Comma 2 2 5 2 3 2 2 2" xfId="19164" xr:uid="{00000000-0005-0000-0000-0000040E0000}"/>
    <cellStyle name="Comma 2 2 5 2 3 2 2 3" xfId="29173" xr:uid="{00000000-0005-0000-0000-0000050E0000}"/>
    <cellStyle name="Comma 2 2 5 2 3 2 2 4" xfId="39184" xr:uid="{00000000-0005-0000-0000-0000060E0000}"/>
    <cellStyle name="Comma 2 2 5 2 3 2 3" xfId="14164" xr:uid="{00000000-0005-0000-0000-0000070E0000}"/>
    <cellStyle name="Comma 2 2 5 2 3 2 4" xfId="24173" xr:uid="{00000000-0005-0000-0000-0000080E0000}"/>
    <cellStyle name="Comma 2 2 5 2 3 2 5" xfId="34184" xr:uid="{00000000-0005-0000-0000-0000090E0000}"/>
    <cellStyle name="Comma 2 2 5 2 3 3" xfId="6658" xr:uid="{00000000-0005-0000-0000-00000A0E0000}"/>
    <cellStyle name="Comma 2 2 5 2 3 3 2" xfId="16664" xr:uid="{00000000-0005-0000-0000-00000B0E0000}"/>
    <cellStyle name="Comma 2 2 5 2 3 3 3" xfId="26673" xr:uid="{00000000-0005-0000-0000-00000C0E0000}"/>
    <cellStyle name="Comma 2 2 5 2 3 3 4" xfId="36684" xr:uid="{00000000-0005-0000-0000-00000D0E0000}"/>
    <cellStyle name="Comma 2 2 5 2 3 4" xfId="11664" xr:uid="{00000000-0005-0000-0000-00000E0E0000}"/>
    <cellStyle name="Comma 2 2 5 2 3 5" xfId="21673" xr:uid="{00000000-0005-0000-0000-00000F0E0000}"/>
    <cellStyle name="Comma 2 2 5 2 3 6" xfId="31684" xr:uid="{00000000-0005-0000-0000-0000100E0000}"/>
    <cellStyle name="Comma 2 2 5 2 4" xfId="2908" xr:uid="{00000000-0005-0000-0000-0000110E0000}"/>
    <cellStyle name="Comma 2 2 5 2 4 2" xfId="7911" xr:uid="{00000000-0005-0000-0000-0000120E0000}"/>
    <cellStyle name="Comma 2 2 5 2 4 2 2" xfId="17917" xr:uid="{00000000-0005-0000-0000-0000130E0000}"/>
    <cellStyle name="Comma 2 2 5 2 4 2 3" xfId="27926" xr:uid="{00000000-0005-0000-0000-0000140E0000}"/>
    <cellStyle name="Comma 2 2 5 2 4 2 4" xfId="37937" xr:uid="{00000000-0005-0000-0000-0000150E0000}"/>
    <cellStyle name="Comma 2 2 5 2 4 3" xfId="12917" xr:uid="{00000000-0005-0000-0000-0000160E0000}"/>
    <cellStyle name="Comma 2 2 5 2 4 4" xfId="22926" xr:uid="{00000000-0005-0000-0000-0000170E0000}"/>
    <cellStyle name="Comma 2 2 5 2 4 5" xfId="32937" xr:uid="{00000000-0005-0000-0000-0000180E0000}"/>
    <cellStyle name="Comma 2 2 5 2 5" xfId="5411" xr:uid="{00000000-0005-0000-0000-0000190E0000}"/>
    <cellStyle name="Comma 2 2 5 2 5 2" xfId="15417" xr:uid="{00000000-0005-0000-0000-00001A0E0000}"/>
    <cellStyle name="Comma 2 2 5 2 5 3" xfId="25426" xr:uid="{00000000-0005-0000-0000-00001B0E0000}"/>
    <cellStyle name="Comma 2 2 5 2 5 4" xfId="35437" xr:uid="{00000000-0005-0000-0000-00001C0E0000}"/>
    <cellStyle name="Comma 2 2 5 2 6" xfId="10417" xr:uid="{00000000-0005-0000-0000-00001D0E0000}"/>
    <cellStyle name="Comma 2 2 5 2 7" xfId="20426" xr:uid="{00000000-0005-0000-0000-00001E0E0000}"/>
    <cellStyle name="Comma 2 2 5 2 8" xfId="30437" xr:uid="{00000000-0005-0000-0000-00001F0E0000}"/>
    <cellStyle name="Comma 2 2 5 3" xfId="644" xr:uid="{00000000-0005-0000-0000-0000200E0000}"/>
    <cellStyle name="Comma 2 2 5 3 2" xfId="1892" xr:uid="{00000000-0005-0000-0000-0000210E0000}"/>
    <cellStyle name="Comma 2 2 5 3 2 2" xfId="4392" xr:uid="{00000000-0005-0000-0000-0000220E0000}"/>
    <cellStyle name="Comma 2 2 5 3 2 2 2" xfId="9395" xr:uid="{00000000-0005-0000-0000-0000230E0000}"/>
    <cellStyle name="Comma 2 2 5 3 2 2 2 2" xfId="19401" xr:uid="{00000000-0005-0000-0000-0000240E0000}"/>
    <cellStyle name="Comma 2 2 5 3 2 2 2 3" xfId="29410" xr:uid="{00000000-0005-0000-0000-0000250E0000}"/>
    <cellStyle name="Comma 2 2 5 3 2 2 2 4" xfId="39421" xr:uid="{00000000-0005-0000-0000-0000260E0000}"/>
    <cellStyle name="Comma 2 2 5 3 2 2 3" xfId="14401" xr:uid="{00000000-0005-0000-0000-0000270E0000}"/>
    <cellStyle name="Comma 2 2 5 3 2 2 4" xfId="24410" xr:uid="{00000000-0005-0000-0000-0000280E0000}"/>
    <cellStyle name="Comma 2 2 5 3 2 2 5" xfId="34421" xr:uid="{00000000-0005-0000-0000-0000290E0000}"/>
    <cellStyle name="Comma 2 2 5 3 2 3" xfId="6895" xr:uid="{00000000-0005-0000-0000-00002A0E0000}"/>
    <cellStyle name="Comma 2 2 5 3 2 3 2" xfId="16901" xr:uid="{00000000-0005-0000-0000-00002B0E0000}"/>
    <cellStyle name="Comma 2 2 5 3 2 3 3" xfId="26910" xr:uid="{00000000-0005-0000-0000-00002C0E0000}"/>
    <cellStyle name="Comma 2 2 5 3 2 3 4" xfId="36921" xr:uid="{00000000-0005-0000-0000-00002D0E0000}"/>
    <cellStyle name="Comma 2 2 5 3 2 4" xfId="11901" xr:uid="{00000000-0005-0000-0000-00002E0E0000}"/>
    <cellStyle name="Comma 2 2 5 3 2 5" xfId="21910" xr:uid="{00000000-0005-0000-0000-00002F0E0000}"/>
    <cellStyle name="Comma 2 2 5 3 2 6" xfId="31921" xr:uid="{00000000-0005-0000-0000-0000300E0000}"/>
    <cellStyle name="Comma 2 2 5 3 3" xfId="3145" xr:uid="{00000000-0005-0000-0000-0000310E0000}"/>
    <cellStyle name="Comma 2 2 5 3 3 2" xfId="8148" xr:uid="{00000000-0005-0000-0000-0000320E0000}"/>
    <cellStyle name="Comma 2 2 5 3 3 2 2" xfId="18154" xr:uid="{00000000-0005-0000-0000-0000330E0000}"/>
    <cellStyle name="Comma 2 2 5 3 3 2 3" xfId="28163" xr:uid="{00000000-0005-0000-0000-0000340E0000}"/>
    <cellStyle name="Comma 2 2 5 3 3 2 4" xfId="38174" xr:uid="{00000000-0005-0000-0000-0000350E0000}"/>
    <cellStyle name="Comma 2 2 5 3 3 3" xfId="13154" xr:uid="{00000000-0005-0000-0000-0000360E0000}"/>
    <cellStyle name="Comma 2 2 5 3 3 4" xfId="23163" xr:uid="{00000000-0005-0000-0000-0000370E0000}"/>
    <cellStyle name="Comma 2 2 5 3 3 5" xfId="33174" xr:uid="{00000000-0005-0000-0000-0000380E0000}"/>
    <cellStyle name="Comma 2 2 5 3 4" xfId="5648" xr:uid="{00000000-0005-0000-0000-0000390E0000}"/>
    <cellStyle name="Comma 2 2 5 3 4 2" xfId="15654" xr:uid="{00000000-0005-0000-0000-00003A0E0000}"/>
    <cellStyle name="Comma 2 2 5 3 4 3" xfId="25663" xr:uid="{00000000-0005-0000-0000-00003B0E0000}"/>
    <cellStyle name="Comma 2 2 5 3 4 4" xfId="35674" xr:uid="{00000000-0005-0000-0000-00003C0E0000}"/>
    <cellStyle name="Comma 2 2 5 3 5" xfId="10654" xr:uid="{00000000-0005-0000-0000-00003D0E0000}"/>
    <cellStyle name="Comma 2 2 5 3 6" xfId="20663" xr:uid="{00000000-0005-0000-0000-00003E0E0000}"/>
    <cellStyle name="Comma 2 2 5 3 7" xfId="30674" xr:uid="{00000000-0005-0000-0000-00003F0E0000}"/>
    <cellStyle name="Comma 2 2 5 4" xfId="881" xr:uid="{00000000-0005-0000-0000-0000400E0000}"/>
    <cellStyle name="Comma 2 2 5 4 2" xfId="2129" xr:uid="{00000000-0005-0000-0000-0000410E0000}"/>
    <cellStyle name="Comma 2 2 5 4 2 2" xfId="4629" xr:uid="{00000000-0005-0000-0000-0000420E0000}"/>
    <cellStyle name="Comma 2 2 5 4 2 2 2" xfId="9632" xr:uid="{00000000-0005-0000-0000-0000430E0000}"/>
    <cellStyle name="Comma 2 2 5 4 2 2 2 2" xfId="19638" xr:uid="{00000000-0005-0000-0000-0000440E0000}"/>
    <cellStyle name="Comma 2 2 5 4 2 2 2 3" xfId="29647" xr:uid="{00000000-0005-0000-0000-0000450E0000}"/>
    <cellStyle name="Comma 2 2 5 4 2 2 2 4" xfId="39658" xr:uid="{00000000-0005-0000-0000-0000460E0000}"/>
    <cellStyle name="Comma 2 2 5 4 2 2 3" xfId="14638" xr:uid="{00000000-0005-0000-0000-0000470E0000}"/>
    <cellStyle name="Comma 2 2 5 4 2 2 4" xfId="24647" xr:uid="{00000000-0005-0000-0000-0000480E0000}"/>
    <cellStyle name="Comma 2 2 5 4 2 2 5" xfId="34658" xr:uid="{00000000-0005-0000-0000-0000490E0000}"/>
    <cellStyle name="Comma 2 2 5 4 2 3" xfId="7132" xr:uid="{00000000-0005-0000-0000-00004A0E0000}"/>
    <cellStyle name="Comma 2 2 5 4 2 3 2" xfId="17138" xr:uid="{00000000-0005-0000-0000-00004B0E0000}"/>
    <cellStyle name="Comma 2 2 5 4 2 3 3" xfId="27147" xr:uid="{00000000-0005-0000-0000-00004C0E0000}"/>
    <cellStyle name="Comma 2 2 5 4 2 3 4" xfId="37158" xr:uid="{00000000-0005-0000-0000-00004D0E0000}"/>
    <cellStyle name="Comma 2 2 5 4 2 4" xfId="12138" xr:uid="{00000000-0005-0000-0000-00004E0E0000}"/>
    <cellStyle name="Comma 2 2 5 4 2 5" xfId="22147" xr:uid="{00000000-0005-0000-0000-00004F0E0000}"/>
    <cellStyle name="Comma 2 2 5 4 2 6" xfId="32158" xr:uid="{00000000-0005-0000-0000-0000500E0000}"/>
    <cellStyle name="Comma 2 2 5 4 3" xfId="3382" xr:uid="{00000000-0005-0000-0000-0000510E0000}"/>
    <cellStyle name="Comma 2 2 5 4 3 2" xfId="8385" xr:uid="{00000000-0005-0000-0000-0000520E0000}"/>
    <cellStyle name="Comma 2 2 5 4 3 2 2" xfId="18391" xr:uid="{00000000-0005-0000-0000-0000530E0000}"/>
    <cellStyle name="Comma 2 2 5 4 3 2 3" xfId="28400" xr:uid="{00000000-0005-0000-0000-0000540E0000}"/>
    <cellStyle name="Comma 2 2 5 4 3 2 4" xfId="38411" xr:uid="{00000000-0005-0000-0000-0000550E0000}"/>
    <cellStyle name="Comma 2 2 5 4 3 3" xfId="13391" xr:uid="{00000000-0005-0000-0000-0000560E0000}"/>
    <cellStyle name="Comma 2 2 5 4 3 4" xfId="23400" xr:uid="{00000000-0005-0000-0000-0000570E0000}"/>
    <cellStyle name="Comma 2 2 5 4 3 5" xfId="33411" xr:uid="{00000000-0005-0000-0000-0000580E0000}"/>
    <cellStyle name="Comma 2 2 5 4 4" xfId="5885" xr:uid="{00000000-0005-0000-0000-0000590E0000}"/>
    <cellStyle name="Comma 2 2 5 4 4 2" xfId="15891" xr:uid="{00000000-0005-0000-0000-00005A0E0000}"/>
    <cellStyle name="Comma 2 2 5 4 4 3" xfId="25900" xr:uid="{00000000-0005-0000-0000-00005B0E0000}"/>
    <cellStyle name="Comma 2 2 5 4 4 4" xfId="35911" xr:uid="{00000000-0005-0000-0000-00005C0E0000}"/>
    <cellStyle name="Comma 2 2 5 4 5" xfId="10891" xr:uid="{00000000-0005-0000-0000-00005D0E0000}"/>
    <cellStyle name="Comma 2 2 5 4 6" xfId="20900" xr:uid="{00000000-0005-0000-0000-00005E0E0000}"/>
    <cellStyle name="Comma 2 2 5 4 7" xfId="30911" xr:uid="{00000000-0005-0000-0000-00005F0E0000}"/>
    <cellStyle name="Comma 2 2 5 5" xfId="1416" xr:uid="{00000000-0005-0000-0000-0000600E0000}"/>
    <cellStyle name="Comma 2 2 5 5 2" xfId="3916" xr:uid="{00000000-0005-0000-0000-0000610E0000}"/>
    <cellStyle name="Comma 2 2 5 5 2 2" xfId="8919" xr:uid="{00000000-0005-0000-0000-0000620E0000}"/>
    <cellStyle name="Comma 2 2 5 5 2 2 2" xfId="18925" xr:uid="{00000000-0005-0000-0000-0000630E0000}"/>
    <cellStyle name="Comma 2 2 5 5 2 2 3" xfId="28934" xr:uid="{00000000-0005-0000-0000-0000640E0000}"/>
    <cellStyle name="Comma 2 2 5 5 2 2 4" xfId="38945" xr:uid="{00000000-0005-0000-0000-0000650E0000}"/>
    <cellStyle name="Comma 2 2 5 5 2 3" xfId="13925" xr:uid="{00000000-0005-0000-0000-0000660E0000}"/>
    <cellStyle name="Comma 2 2 5 5 2 4" xfId="23934" xr:uid="{00000000-0005-0000-0000-0000670E0000}"/>
    <cellStyle name="Comma 2 2 5 5 2 5" xfId="33945" xr:uid="{00000000-0005-0000-0000-0000680E0000}"/>
    <cellStyle name="Comma 2 2 5 5 3" xfId="6419" xr:uid="{00000000-0005-0000-0000-0000690E0000}"/>
    <cellStyle name="Comma 2 2 5 5 3 2" xfId="16425" xr:uid="{00000000-0005-0000-0000-00006A0E0000}"/>
    <cellStyle name="Comma 2 2 5 5 3 3" xfId="26434" xr:uid="{00000000-0005-0000-0000-00006B0E0000}"/>
    <cellStyle name="Comma 2 2 5 5 3 4" xfId="36445" xr:uid="{00000000-0005-0000-0000-00006C0E0000}"/>
    <cellStyle name="Comma 2 2 5 5 4" xfId="11425" xr:uid="{00000000-0005-0000-0000-00006D0E0000}"/>
    <cellStyle name="Comma 2 2 5 5 5" xfId="21434" xr:uid="{00000000-0005-0000-0000-00006E0E0000}"/>
    <cellStyle name="Comma 2 2 5 5 6" xfId="31445" xr:uid="{00000000-0005-0000-0000-00006F0E0000}"/>
    <cellStyle name="Comma 2 2 5 6" xfId="2669" xr:uid="{00000000-0005-0000-0000-0000700E0000}"/>
    <cellStyle name="Comma 2 2 5 6 2" xfId="7672" xr:uid="{00000000-0005-0000-0000-0000710E0000}"/>
    <cellStyle name="Comma 2 2 5 6 2 2" xfId="17678" xr:uid="{00000000-0005-0000-0000-0000720E0000}"/>
    <cellStyle name="Comma 2 2 5 6 2 3" xfId="27687" xr:uid="{00000000-0005-0000-0000-0000730E0000}"/>
    <cellStyle name="Comma 2 2 5 6 2 4" xfId="37698" xr:uid="{00000000-0005-0000-0000-0000740E0000}"/>
    <cellStyle name="Comma 2 2 5 6 3" xfId="12678" xr:uid="{00000000-0005-0000-0000-0000750E0000}"/>
    <cellStyle name="Comma 2 2 5 6 4" xfId="22687" xr:uid="{00000000-0005-0000-0000-0000760E0000}"/>
    <cellStyle name="Comma 2 2 5 6 5" xfId="32698" xr:uid="{00000000-0005-0000-0000-0000770E0000}"/>
    <cellStyle name="Comma 2 2 5 7" xfId="5172" xr:uid="{00000000-0005-0000-0000-0000780E0000}"/>
    <cellStyle name="Comma 2 2 5 7 2" xfId="15178" xr:uid="{00000000-0005-0000-0000-0000790E0000}"/>
    <cellStyle name="Comma 2 2 5 7 3" xfId="25187" xr:uid="{00000000-0005-0000-0000-00007A0E0000}"/>
    <cellStyle name="Comma 2 2 5 7 4" xfId="35198" xr:uid="{00000000-0005-0000-0000-00007B0E0000}"/>
    <cellStyle name="Comma 2 2 5 8" xfId="10178" xr:uid="{00000000-0005-0000-0000-00007C0E0000}"/>
    <cellStyle name="Comma 2 2 5 9" xfId="20187" xr:uid="{00000000-0005-0000-0000-00007D0E0000}"/>
    <cellStyle name="Comma 2 2 6" xfId="288" xr:uid="{00000000-0005-0000-0000-00007E0E0000}"/>
    <cellStyle name="Comma 2 2 6 2" xfId="1001" xr:uid="{00000000-0005-0000-0000-00007F0E0000}"/>
    <cellStyle name="Comma 2 2 6 2 2" xfId="2249" xr:uid="{00000000-0005-0000-0000-0000800E0000}"/>
    <cellStyle name="Comma 2 2 6 2 2 2" xfId="4749" xr:uid="{00000000-0005-0000-0000-0000810E0000}"/>
    <cellStyle name="Comma 2 2 6 2 2 2 2" xfId="9752" xr:uid="{00000000-0005-0000-0000-0000820E0000}"/>
    <cellStyle name="Comma 2 2 6 2 2 2 2 2" xfId="19758" xr:uid="{00000000-0005-0000-0000-0000830E0000}"/>
    <cellStyle name="Comma 2 2 6 2 2 2 2 3" xfId="29767" xr:uid="{00000000-0005-0000-0000-0000840E0000}"/>
    <cellStyle name="Comma 2 2 6 2 2 2 2 4" xfId="39778" xr:uid="{00000000-0005-0000-0000-0000850E0000}"/>
    <cellStyle name="Comma 2 2 6 2 2 2 3" xfId="14758" xr:uid="{00000000-0005-0000-0000-0000860E0000}"/>
    <cellStyle name="Comma 2 2 6 2 2 2 4" xfId="24767" xr:uid="{00000000-0005-0000-0000-0000870E0000}"/>
    <cellStyle name="Comma 2 2 6 2 2 2 5" xfId="34778" xr:uid="{00000000-0005-0000-0000-0000880E0000}"/>
    <cellStyle name="Comma 2 2 6 2 2 3" xfId="7252" xr:uid="{00000000-0005-0000-0000-0000890E0000}"/>
    <cellStyle name="Comma 2 2 6 2 2 3 2" xfId="17258" xr:uid="{00000000-0005-0000-0000-00008A0E0000}"/>
    <cellStyle name="Comma 2 2 6 2 2 3 3" xfId="27267" xr:uid="{00000000-0005-0000-0000-00008B0E0000}"/>
    <cellStyle name="Comma 2 2 6 2 2 3 4" xfId="37278" xr:uid="{00000000-0005-0000-0000-00008C0E0000}"/>
    <cellStyle name="Comma 2 2 6 2 2 4" xfId="12258" xr:uid="{00000000-0005-0000-0000-00008D0E0000}"/>
    <cellStyle name="Comma 2 2 6 2 2 5" xfId="22267" xr:uid="{00000000-0005-0000-0000-00008E0E0000}"/>
    <cellStyle name="Comma 2 2 6 2 2 6" xfId="32278" xr:uid="{00000000-0005-0000-0000-00008F0E0000}"/>
    <cellStyle name="Comma 2 2 6 2 3" xfId="3502" xr:uid="{00000000-0005-0000-0000-0000900E0000}"/>
    <cellStyle name="Comma 2 2 6 2 3 2" xfId="8505" xr:uid="{00000000-0005-0000-0000-0000910E0000}"/>
    <cellStyle name="Comma 2 2 6 2 3 2 2" xfId="18511" xr:uid="{00000000-0005-0000-0000-0000920E0000}"/>
    <cellStyle name="Comma 2 2 6 2 3 2 3" xfId="28520" xr:uid="{00000000-0005-0000-0000-0000930E0000}"/>
    <cellStyle name="Comma 2 2 6 2 3 2 4" xfId="38531" xr:uid="{00000000-0005-0000-0000-0000940E0000}"/>
    <cellStyle name="Comma 2 2 6 2 3 3" xfId="13511" xr:uid="{00000000-0005-0000-0000-0000950E0000}"/>
    <cellStyle name="Comma 2 2 6 2 3 4" xfId="23520" xr:uid="{00000000-0005-0000-0000-0000960E0000}"/>
    <cellStyle name="Comma 2 2 6 2 3 5" xfId="33531" xr:uid="{00000000-0005-0000-0000-0000970E0000}"/>
    <cellStyle name="Comma 2 2 6 2 4" xfId="6005" xr:uid="{00000000-0005-0000-0000-0000980E0000}"/>
    <cellStyle name="Comma 2 2 6 2 4 2" xfId="16011" xr:uid="{00000000-0005-0000-0000-0000990E0000}"/>
    <cellStyle name="Comma 2 2 6 2 4 3" xfId="26020" xr:uid="{00000000-0005-0000-0000-00009A0E0000}"/>
    <cellStyle name="Comma 2 2 6 2 4 4" xfId="36031" xr:uid="{00000000-0005-0000-0000-00009B0E0000}"/>
    <cellStyle name="Comma 2 2 6 2 5" xfId="11011" xr:uid="{00000000-0005-0000-0000-00009C0E0000}"/>
    <cellStyle name="Comma 2 2 6 2 6" xfId="21020" xr:uid="{00000000-0005-0000-0000-00009D0E0000}"/>
    <cellStyle name="Comma 2 2 6 2 7" xfId="31031" xr:uid="{00000000-0005-0000-0000-00009E0E0000}"/>
    <cellStyle name="Comma 2 2 6 3" xfId="1536" xr:uid="{00000000-0005-0000-0000-00009F0E0000}"/>
    <cellStyle name="Comma 2 2 6 3 2" xfId="4036" xr:uid="{00000000-0005-0000-0000-0000A00E0000}"/>
    <cellStyle name="Comma 2 2 6 3 2 2" xfId="9039" xr:uid="{00000000-0005-0000-0000-0000A10E0000}"/>
    <cellStyle name="Comma 2 2 6 3 2 2 2" xfId="19045" xr:uid="{00000000-0005-0000-0000-0000A20E0000}"/>
    <cellStyle name="Comma 2 2 6 3 2 2 3" xfId="29054" xr:uid="{00000000-0005-0000-0000-0000A30E0000}"/>
    <cellStyle name="Comma 2 2 6 3 2 2 4" xfId="39065" xr:uid="{00000000-0005-0000-0000-0000A40E0000}"/>
    <cellStyle name="Comma 2 2 6 3 2 3" xfId="14045" xr:uid="{00000000-0005-0000-0000-0000A50E0000}"/>
    <cellStyle name="Comma 2 2 6 3 2 4" xfId="24054" xr:uid="{00000000-0005-0000-0000-0000A60E0000}"/>
    <cellStyle name="Comma 2 2 6 3 2 5" xfId="34065" xr:uid="{00000000-0005-0000-0000-0000A70E0000}"/>
    <cellStyle name="Comma 2 2 6 3 3" xfId="6539" xr:uid="{00000000-0005-0000-0000-0000A80E0000}"/>
    <cellStyle name="Comma 2 2 6 3 3 2" xfId="16545" xr:uid="{00000000-0005-0000-0000-0000A90E0000}"/>
    <cellStyle name="Comma 2 2 6 3 3 3" xfId="26554" xr:uid="{00000000-0005-0000-0000-0000AA0E0000}"/>
    <cellStyle name="Comma 2 2 6 3 3 4" xfId="36565" xr:uid="{00000000-0005-0000-0000-0000AB0E0000}"/>
    <cellStyle name="Comma 2 2 6 3 4" xfId="11545" xr:uid="{00000000-0005-0000-0000-0000AC0E0000}"/>
    <cellStyle name="Comma 2 2 6 3 5" xfId="21554" xr:uid="{00000000-0005-0000-0000-0000AD0E0000}"/>
    <cellStyle name="Comma 2 2 6 3 6" xfId="31565" xr:uid="{00000000-0005-0000-0000-0000AE0E0000}"/>
    <cellStyle name="Comma 2 2 6 4" xfId="2789" xr:uid="{00000000-0005-0000-0000-0000AF0E0000}"/>
    <cellStyle name="Comma 2 2 6 4 2" xfId="7792" xr:uid="{00000000-0005-0000-0000-0000B00E0000}"/>
    <cellStyle name="Comma 2 2 6 4 2 2" xfId="17798" xr:uid="{00000000-0005-0000-0000-0000B10E0000}"/>
    <cellStyle name="Comma 2 2 6 4 2 3" xfId="27807" xr:uid="{00000000-0005-0000-0000-0000B20E0000}"/>
    <cellStyle name="Comma 2 2 6 4 2 4" xfId="37818" xr:uid="{00000000-0005-0000-0000-0000B30E0000}"/>
    <cellStyle name="Comma 2 2 6 4 3" xfId="12798" xr:uid="{00000000-0005-0000-0000-0000B40E0000}"/>
    <cellStyle name="Comma 2 2 6 4 4" xfId="22807" xr:uid="{00000000-0005-0000-0000-0000B50E0000}"/>
    <cellStyle name="Comma 2 2 6 4 5" xfId="32818" xr:uid="{00000000-0005-0000-0000-0000B60E0000}"/>
    <cellStyle name="Comma 2 2 6 5" xfId="5292" xr:uid="{00000000-0005-0000-0000-0000B70E0000}"/>
    <cellStyle name="Comma 2 2 6 5 2" xfId="15298" xr:uid="{00000000-0005-0000-0000-0000B80E0000}"/>
    <cellStyle name="Comma 2 2 6 5 3" xfId="25307" xr:uid="{00000000-0005-0000-0000-0000B90E0000}"/>
    <cellStyle name="Comma 2 2 6 5 4" xfId="35318" xr:uid="{00000000-0005-0000-0000-0000BA0E0000}"/>
    <cellStyle name="Comma 2 2 6 6" xfId="10298" xr:uid="{00000000-0005-0000-0000-0000BB0E0000}"/>
    <cellStyle name="Comma 2 2 6 7" xfId="20307" xr:uid="{00000000-0005-0000-0000-0000BC0E0000}"/>
    <cellStyle name="Comma 2 2 6 8" xfId="30318" xr:uid="{00000000-0005-0000-0000-0000BD0E0000}"/>
    <cellStyle name="Comma 2 2 7" xfId="525" xr:uid="{00000000-0005-0000-0000-0000BE0E0000}"/>
    <cellStyle name="Comma 2 2 7 2" xfId="1773" xr:uid="{00000000-0005-0000-0000-0000BF0E0000}"/>
    <cellStyle name="Comma 2 2 7 2 2" xfId="4273" xr:uid="{00000000-0005-0000-0000-0000C00E0000}"/>
    <cellStyle name="Comma 2 2 7 2 2 2" xfId="9276" xr:uid="{00000000-0005-0000-0000-0000C10E0000}"/>
    <cellStyle name="Comma 2 2 7 2 2 2 2" xfId="19282" xr:uid="{00000000-0005-0000-0000-0000C20E0000}"/>
    <cellStyle name="Comma 2 2 7 2 2 2 3" xfId="29291" xr:uid="{00000000-0005-0000-0000-0000C30E0000}"/>
    <cellStyle name="Comma 2 2 7 2 2 2 4" xfId="39302" xr:uid="{00000000-0005-0000-0000-0000C40E0000}"/>
    <cellStyle name="Comma 2 2 7 2 2 3" xfId="14282" xr:uid="{00000000-0005-0000-0000-0000C50E0000}"/>
    <cellStyle name="Comma 2 2 7 2 2 4" xfId="24291" xr:uid="{00000000-0005-0000-0000-0000C60E0000}"/>
    <cellStyle name="Comma 2 2 7 2 2 5" xfId="34302" xr:uid="{00000000-0005-0000-0000-0000C70E0000}"/>
    <cellStyle name="Comma 2 2 7 2 3" xfId="6776" xr:uid="{00000000-0005-0000-0000-0000C80E0000}"/>
    <cellStyle name="Comma 2 2 7 2 3 2" xfId="16782" xr:uid="{00000000-0005-0000-0000-0000C90E0000}"/>
    <cellStyle name="Comma 2 2 7 2 3 3" xfId="26791" xr:uid="{00000000-0005-0000-0000-0000CA0E0000}"/>
    <cellStyle name="Comma 2 2 7 2 3 4" xfId="36802" xr:uid="{00000000-0005-0000-0000-0000CB0E0000}"/>
    <cellStyle name="Comma 2 2 7 2 4" xfId="11782" xr:uid="{00000000-0005-0000-0000-0000CC0E0000}"/>
    <cellStyle name="Comma 2 2 7 2 5" xfId="21791" xr:uid="{00000000-0005-0000-0000-0000CD0E0000}"/>
    <cellStyle name="Comma 2 2 7 2 6" xfId="31802" xr:uid="{00000000-0005-0000-0000-0000CE0E0000}"/>
    <cellStyle name="Comma 2 2 7 3" xfId="3026" xr:uid="{00000000-0005-0000-0000-0000CF0E0000}"/>
    <cellStyle name="Comma 2 2 7 3 2" xfId="8029" xr:uid="{00000000-0005-0000-0000-0000D00E0000}"/>
    <cellStyle name="Comma 2 2 7 3 2 2" xfId="18035" xr:uid="{00000000-0005-0000-0000-0000D10E0000}"/>
    <cellStyle name="Comma 2 2 7 3 2 3" xfId="28044" xr:uid="{00000000-0005-0000-0000-0000D20E0000}"/>
    <cellStyle name="Comma 2 2 7 3 2 4" xfId="38055" xr:uid="{00000000-0005-0000-0000-0000D30E0000}"/>
    <cellStyle name="Comma 2 2 7 3 3" xfId="13035" xr:uid="{00000000-0005-0000-0000-0000D40E0000}"/>
    <cellStyle name="Comma 2 2 7 3 4" xfId="23044" xr:uid="{00000000-0005-0000-0000-0000D50E0000}"/>
    <cellStyle name="Comma 2 2 7 3 5" xfId="33055" xr:uid="{00000000-0005-0000-0000-0000D60E0000}"/>
    <cellStyle name="Comma 2 2 7 4" xfId="5529" xr:uid="{00000000-0005-0000-0000-0000D70E0000}"/>
    <cellStyle name="Comma 2 2 7 4 2" xfId="15535" xr:uid="{00000000-0005-0000-0000-0000D80E0000}"/>
    <cellStyle name="Comma 2 2 7 4 3" xfId="25544" xr:uid="{00000000-0005-0000-0000-0000D90E0000}"/>
    <cellStyle name="Comma 2 2 7 4 4" xfId="35555" xr:uid="{00000000-0005-0000-0000-0000DA0E0000}"/>
    <cellStyle name="Comma 2 2 7 5" xfId="10535" xr:uid="{00000000-0005-0000-0000-0000DB0E0000}"/>
    <cellStyle name="Comma 2 2 7 6" xfId="20544" xr:uid="{00000000-0005-0000-0000-0000DC0E0000}"/>
    <cellStyle name="Comma 2 2 7 7" xfId="30555" xr:uid="{00000000-0005-0000-0000-0000DD0E0000}"/>
    <cellStyle name="Comma 2 2 8" xfId="762" xr:uid="{00000000-0005-0000-0000-0000DE0E0000}"/>
    <cellStyle name="Comma 2 2 8 2" xfId="2010" xr:uid="{00000000-0005-0000-0000-0000DF0E0000}"/>
    <cellStyle name="Comma 2 2 8 2 2" xfId="4510" xr:uid="{00000000-0005-0000-0000-0000E00E0000}"/>
    <cellStyle name="Comma 2 2 8 2 2 2" xfId="9513" xr:uid="{00000000-0005-0000-0000-0000E10E0000}"/>
    <cellStyle name="Comma 2 2 8 2 2 2 2" xfId="19519" xr:uid="{00000000-0005-0000-0000-0000E20E0000}"/>
    <cellStyle name="Comma 2 2 8 2 2 2 3" xfId="29528" xr:uid="{00000000-0005-0000-0000-0000E30E0000}"/>
    <cellStyle name="Comma 2 2 8 2 2 2 4" xfId="39539" xr:uid="{00000000-0005-0000-0000-0000E40E0000}"/>
    <cellStyle name="Comma 2 2 8 2 2 3" xfId="14519" xr:uid="{00000000-0005-0000-0000-0000E50E0000}"/>
    <cellStyle name="Comma 2 2 8 2 2 4" xfId="24528" xr:uid="{00000000-0005-0000-0000-0000E60E0000}"/>
    <cellStyle name="Comma 2 2 8 2 2 5" xfId="34539" xr:uid="{00000000-0005-0000-0000-0000E70E0000}"/>
    <cellStyle name="Comma 2 2 8 2 3" xfId="7013" xr:uid="{00000000-0005-0000-0000-0000E80E0000}"/>
    <cellStyle name="Comma 2 2 8 2 3 2" xfId="17019" xr:uid="{00000000-0005-0000-0000-0000E90E0000}"/>
    <cellStyle name="Comma 2 2 8 2 3 3" xfId="27028" xr:uid="{00000000-0005-0000-0000-0000EA0E0000}"/>
    <cellStyle name="Comma 2 2 8 2 3 4" xfId="37039" xr:uid="{00000000-0005-0000-0000-0000EB0E0000}"/>
    <cellStyle name="Comma 2 2 8 2 4" xfId="12019" xr:uid="{00000000-0005-0000-0000-0000EC0E0000}"/>
    <cellStyle name="Comma 2 2 8 2 5" xfId="22028" xr:uid="{00000000-0005-0000-0000-0000ED0E0000}"/>
    <cellStyle name="Comma 2 2 8 2 6" xfId="32039" xr:uid="{00000000-0005-0000-0000-0000EE0E0000}"/>
    <cellStyle name="Comma 2 2 8 3" xfId="3263" xr:uid="{00000000-0005-0000-0000-0000EF0E0000}"/>
    <cellStyle name="Comma 2 2 8 3 2" xfId="8266" xr:uid="{00000000-0005-0000-0000-0000F00E0000}"/>
    <cellStyle name="Comma 2 2 8 3 2 2" xfId="18272" xr:uid="{00000000-0005-0000-0000-0000F10E0000}"/>
    <cellStyle name="Comma 2 2 8 3 2 3" xfId="28281" xr:uid="{00000000-0005-0000-0000-0000F20E0000}"/>
    <cellStyle name="Comma 2 2 8 3 2 4" xfId="38292" xr:uid="{00000000-0005-0000-0000-0000F30E0000}"/>
    <cellStyle name="Comma 2 2 8 3 3" xfId="13272" xr:uid="{00000000-0005-0000-0000-0000F40E0000}"/>
    <cellStyle name="Comma 2 2 8 3 4" xfId="23281" xr:uid="{00000000-0005-0000-0000-0000F50E0000}"/>
    <cellStyle name="Comma 2 2 8 3 5" xfId="33292" xr:uid="{00000000-0005-0000-0000-0000F60E0000}"/>
    <cellStyle name="Comma 2 2 8 4" xfId="5766" xr:uid="{00000000-0005-0000-0000-0000F70E0000}"/>
    <cellStyle name="Comma 2 2 8 4 2" xfId="15772" xr:uid="{00000000-0005-0000-0000-0000F80E0000}"/>
    <cellStyle name="Comma 2 2 8 4 3" xfId="25781" xr:uid="{00000000-0005-0000-0000-0000F90E0000}"/>
    <cellStyle name="Comma 2 2 8 4 4" xfId="35792" xr:uid="{00000000-0005-0000-0000-0000FA0E0000}"/>
    <cellStyle name="Comma 2 2 8 5" xfId="10772" xr:uid="{00000000-0005-0000-0000-0000FB0E0000}"/>
    <cellStyle name="Comma 2 2 8 6" xfId="20781" xr:uid="{00000000-0005-0000-0000-0000FC0E0000}"/>
    <cellStyle name="Comma 2 2 8 7" xfId="30792" xr:uid="{00000000-0005-0000-0000-0000FD0E0000}"/>
    <cellStyle name="Comma 2 2 9" xfId="1238" xr:uid="{00000000-0005-0000-0000-0000FE0E0000}"/>
    <cellStyle name="Comma 2 2 9 2" xfId="2486" xr:uid="{00000000-0005-0000-0000-0000FF0E0000}"/>
    <cellStyle name="Comma 2 2 9 2 2" xfId="4986" xr:uid="{00000000-0005-0000-0000-0000000F0000}"/>
    <cellStyle name="Comma 2 2 9 2 2 2" xfId="9989" xr:uid="{00000000-0005-0000-0000-0000010F0000}"/>
    <cellStyle name="Comma 2 2 9 2 2 2 2" xfId="19995" xr:uid="{00000000-0005-0000-0000-0000020F0000}"/>
    <cellStyle name="Comma 2 2 9 2 2 2 3" xfId="30004" xr:uid="{00000000-0005-0000-0000-0000030F0000}"/>
    <cellStyle name="Comma 2 2 9 2 2 2 4" xfId="40015" xr:uid="{00000000-0005-0000-0000-0000040F0000}"/>
    <cellStyle name="Comma 2 2 9 2 2 3" xfId="14995" xr:uid="{00000000-0005-0000-0000-0000050F0000}"/>
    <cellStyle name="Comma 2 2 9 2 2 4" xfId="25004" xr:uid="{00000000-0005-0000-0000-0000060F0000}"/>
    <cellStyle name="Comma 2 2 9 2 2 5" xfId="35015" xr:uid="{00000000-0005-0000-0000-0000070F0000}"/>
    <cellStyle name="Comma 2 2 9 2 3" xfId="7489" xr:uid="{00000000-0005-0000-0000-0000080F0000}"/>
    <cellStyle name="Comma 2 2 9 2 3 2" xfId="17495" xr:uid="{00000000-0005-0000-0000-0000090F0000}"/>
    <cellStyle name="Comma 2 2 9 2 3 3" xfId="27504" xr:uid="{00000000-0005-0000-0000-00000A0F0000}"/>
    <cellStyle name="Comma 2 2 9 2 3 4" xfId="37515" xr:uid="{00000000-0005-0000-0000-00000B0F0000}"/>
    <cellStyle name="Comma 2 2 9 2 4" xfId="12495" xr:uid="{00000000-0005-0000-0000-00000C0F0000}"/>
    <cellStyle name="Comma 2 2 9 2 5" xfId="22504" xr:uid="{00000000-0005-0000-0000-00000D0F0000}"/>
    <cellStyle name="Comma 2 2 9 2 6" xfId="32515" xr:uid="{00000000-0005-0000-0000-00000E0F0000}"/>
    <cellStyle name="Comma 2 2 9 3" xfId="3739" xr:uid="{00000000-0005-0000-0000-00000F0F0000}"/>
    <cellStyle name="Comma 2 2 9 3 2" xfId="8742" xr:uid="{00000000-0005-0000-0000-0000100F0000}"/>
    <cellStyle name="Comma 2 2 9 3 2 2" xfId="18748" xr:uid="{00000000-0005-0000-0000-0000110F0000}"/>
    <cellStyle name="Comma 2 2 9 3 2 3" xfId="28757" xr:uid="{00000000-0005-0000-0000-0000120F0000}"/>
    <cellStyle name="Comma 2 2 9 3 2 4" xfId="38768" xr:uid="{00000000-0005-0000-0000-0000130F0000}"/>
    <cellStyle name="Comma 2 2 9 3 3" xfId="13748" xr:uid="{00000000-0005-0000-0000-0000140F0000}"/>
    <cellStyle name="Comma 2 2 9 3 4" xfId="23757" xr:uid="{00000000-0005-0000-0000-0000150F0000}"/>
    <cellStyle name="Comma 2 2 9 3 5" xfId="33768" xr:uid="{00000000-0005-0000-0000-0000160F0000}"/>
    <cellStyle name="Comma 2 2 9 4" xfId="6242" xr:uid="{00000000-0005-0000-0000-0000170F0000}"/>
    <cellStyle name="Comma 2 2 9 4 2" xfId="16248" xr:uid="{00000000-0005-0000-0000-0000180F0000}"/>
    <cellStyle name="Comma 2 2 9 4 3" xfId="26257" xr:uid="{00000000-0005-0000-0000-0000190F0000}"/>
    <cellStyle name="Comma 2 2 9 4 4" xfId="36268" xr:uid="{00000000-0005-0000-0000-00001A0F0000}"/>
    <cellStyle name="Comma 2 2 9 5" xfId="11248" xr:uid="{00000000-0005-0000-0000-00001B0F0000}"/>
    <cellStyle name="Comma 2 2 9 6" xfId="21257" xr:uid="{00000000-0005-0000-0000-00001C0F0000}"/>
    <cellStyle name="Comma 2 2 9 7" xfId="31268" xr:uid="{00000000-0005-0000-0000-00001D0F0000}"/>
    <cellStyle name="Comma 2 3" xfId="43" xr:uid="{00000000-0005-0000-0000-00001E0F0000}"/>
    <cellStyle name="Comma 2 3 10" xfId="2556" xr:uid="{00000000-0005-0000-0000-00001F0F0000}"/>
    <cellStyle name="Comma 2 3 10 2" xfId="7559" xr:uid="{00000000-0005-0000-0000-0000200F0000}"/>
    <cellStyle name="Comma 2 3 10 2 2" xfId="17565" xr:uid="{00000000-0005-0000-0000-0000210F0000}"/>
    <cellStyle name="Comma 2 3 10 2 3" xfId="27574" xr:uid="{00000000-0005-0000-0000-0000220F0000}"/>
    <cellStyle name="Comma 2 3 10 2 4" xfId="37585" xr:uid="{00000000-0005-0000-0000-0000230F0000}"/>
    <cellStyle name="Comma 2 3 10 3" xfId="12565" xr:uid="{00000000-0005-0000-0000-0000240F0000}"/>
    <cellStyle name="Comma 2 3 10 4" xfId="22574" xr:uid="{00000000-0005-0000-0000-0000250F0000}"/>
    <cellStyle name="Comma 2 3 10 5" xfId="32585" xr:uid="{00000000-0005-0000-0000-0000260F0000}"/>
    <cellStyle name="Comma 2 3 11" xfId="5059" xr:uid="{00000000-0005-0000-0000-0000270F0000}"/>
    <cellStyle name="Comma 2 3 11 2" xfId="15065" xr:uid="{00000000-0005-0000-0000-0000280F0000}"/>
    <cellStyle name="Comma 2 3 11 3" xfId="25074" xr:uid="{00000000-0005-0000-0000-0000290F0000}"/>
    <cellStyle name="Comma 2 3 11 4" xfId="35085" xr:uid="{00000000-0005-0000-0000-00002A0F0000}"/>
    <cellStyle name="Comma 2 3 12" xfId="10065" xr:uid="{00000000-0005-0000-0000-00002B0F0000}"/>
    <cellStyle name="Comma 2 3 13" xfId="20074" xr:uid="{00000000-0005-0000-0000-00002C0F0000}"/>
    <cellStyle name="Comma 2 3 14" xfId="30085" xr:uid="{00000000-0005-0000-0000-00002D0F0000}"/>
    <cellStyle name="Comma 2 3 2" xfId="75" xr:uid="{00000000-0005-0000-0000-00002E0F0000}"/>
    <cellStyle name="Comma 2 3 2 10" xfId="5089" xr:uid="{00000000-0005-0000-0000-00002F0F0000}"/>
    <cellStyle name="Comma 2 3 2 10 2" xfId="15095" xr:uid="{00000000-0005-0000-0000-0000300F0000}"/>
    <cellStyle name="Comma 2 3 2 10 3" xfId="25104" xr:uid="{00000000-0005-0000-0000-0000310F0000}"/>
    <cellStyle name="Comma 2 3 2 10 4" xfId="35115" xr:uid="{00000000-0005-0000-0000-0000320F0000}"/>
    <cellStyle name="Comma 2 3 2 11" xfId="10095" xr:uid="{00000000-0005-0000-0000-0000330F0000}"/>
    <cellStyle name="Comma 2 3 2 12" xfId="20104" xr:uid="{00000000-0005-0000-0000-0000340F0000}"/>
    <cellStyle name="Comma 2 3 2 13" xfId="30115" xr:uid="{00000000-0005-0000-0000-0000350F0000}"/>
    <cellStyle name="Comma 2 3 2 2" xfId="139" xr:uid="{00000000-0005-0000-0000-0000360F0000}"/>
    <cellStyle name="Comma 2 3 2 2 10" xfId="20164" xr:uid="{00000000-0005-0000-0000-0000370F0000}"/>
    <cellStyle name="Comma 2 3 2 2 11" xfId="30175" xr:uid="{00000000-0005-0000-0000-0000380F0000}"/>
    <cellStyle name="Comma 2 3 2 2 2" xfId="261" xr:uid="{00000000-0005-0000-0000-0000390F0000}"/>
    <cellStyle name="Comma 2 3 2 2 2 10" xfId="30294" xr:uid="{00000000-0005-0000-0000-00003A0F0000}"/>
    <cellStyle name="Comma 2 3 2 2 2 2" xfId="503" xr:uid="{00000000-0005-0000-0000-00003B0F0000}"/>
    <cellStyle name="Comma 2 3 2 2 2 2 2" xfId="1216" xr:uid="{00000000-0005-0000-0000-00003C0F0000}"/>
    <cellStyle name="Comma 2 3 2 2 2 2 2 2" xfId="2464" xr:uid="{00000000-0005-0000-0000-00003D0F0000}"/>
    <cellStyle name="Comma 2 3 2 2 2 2 2 2 2" xfId="4964" xr:uid="{00000000-0005-0000-0000-00003E0F0000}"/>
    <cellStyle name="Comma 2 3 2 2 2 2 2 2 2 2" xfId="9967" xr:uid="{00000000-0005-0000-0000-00003F0F0000}"/>
    <cellStyle name="Comma 2 3 2 2 2 2 2 2 2 2 2" xfId="19973" xr:uid="{00000000-0005-0000-0000-0000400F0000}"/>
    <cellStyle name="Comma 2 3 2 2 2 2 2 2 2 2 3" xfId="29982" xr:uid="{00000000-0005-0000-0000-0000410F0000}"/>
    <cellStyle name="Comma 2 3 2 2 2 2 2 2 2 2 4" xfId="39993" xr:uid="{00000000-0005-0000-0000-0000420F0000}"/>
    <cellStyle name="Comma 2 3 2 2 2 2 2 2 2 3" xfId="14973" xr:uid="{00000000-0005-0000-0000-0000430F0000}"/>
    <cellStyle name="Comma 2 3 2 2 2 2 2 2 2 4" xfId="24982" xr:uid="{00000000-0005-0000-0000-0000440F0000}"/>
    <cellStyle name="Comma 2 3 2 2 2 2 2 2 2 5" xfId="34993" xr:uid="{00000000-0005-0000-0000-0000450F0000}"/>
    <cellStyle name="Comma 2 3 2 2 2 2 2 2 3" xfId="7467" xr:uid="{00000000-0005-0000-0000-0000460F0000}"/>
    <cellStyle name="Comma 2 3 2 2 2 2 2 2 3 2" xfId="17473" xr:uid="{00000000-0005-0000-0000-0000470F0000}"/>
    <cellStyle name="Comma 2 3 2 2 2 2 2 2 3 3" xfId="27482" xr:uid="{00000000-0005-0000-0000-0000480F0000}"/>
    <cellStyle name="Comma 2 3 2 2 2 2 2 2 3 4" xfId="37493" xr:uid="{00000000-0005-0000-0000-0000490F0000}"/>
    <cellStyle name="Comma 2 3 2 2 2 2 2 2 4" xfId="12473" xr:uid="{00000000-0005-0000-0000-00004A0F0000}"/>
    <cellStyle name="Comma 2 3 2 2 2 2 2 2 5" xfId="22482" xr:uid="{00000000-0005-0000-0000-00004B0F0000}"/>
    <cellStyle name="Comma 2 3 2 2 2 2 2 2 6" xfId="32493" xr:uid="{00000000-0005-0000-0000-00004C0F0000}"/>
    <cellStyle name="Comma 2 3 2 2 2 2 2 3" xfId="3717" xr:uid="{00000000-0005-0000-0000-00004D0F0000}"/>
    <cellStyle name="Comma 2 3 2 2 2 2 2 3 2" xfId="8720" xr:uid="{00000000-0005-0000-0000-00004E0F0000}"/>
    <cellStyle name="Comma 2 3 2 2 2 2 2 3 2 2" xfId="18726" xr:uid="{00000000-0005-0000-0000-00004F0F0000}"/>
    <cellStyle name="Comma 2 3 2 2 2 2 2 3 2 3" xfId="28735" xr:uid="{00000000-0005-0000-0000-0000500F0000}"/>
    <cellStyle name="Comma 2 3 2 2 2 2 2 3 2 4" xfId="38746" xr:uid="{00000000-0005-0000-0000-0000510F0000}"/>
    <cellStyle name="Comma 2 3 2 2 2 2 2 3 3" xfId="13726" xr:uid="{00000000-0005-0000-0000-0000520F0000}"/>
    <cellStyle name="Comma 2 3 2 2 2 2 2 3 4" xfId="23735" xr:uid="{00000000-0005-0000-0000-0000530F0000}"/>
    <cellStyle name="Comma 2 3 2 2 2 2 2 3 5" xfId="33746" xr:uid="{00000000-0005-0000-0000-0000540F0000}"/>
    <cellStyle name="Comma 2 3 2 2 2 2 2 4" xfId="6220" xr:uid="{00000000-0005-0000-0000-0000550F0000}"/>
    <cellStyle name="Comma 2 3 2 2 2 2 2 4 2" xfId="16226" xr:uid="{00000000-0005-0000-0000-0000560F0000}"/>
    <cellStyle name="Comma 2 3 2 2 2 2 2 4 3" xfId="26235" xr:uid="{00000000-0005-0000-0000-0000570F0000}"/>
    <cellStyle name="Comma 2 3 2 2 2 2 2 4 4" xfId="36246" xr:uid="{00000000-0005-0000-0000-0000580F0000}"/>
    <cellStyle name="Comma 2 3 2 2 2 2 2 5" xfId="11226" xr:uid="{00000000-0005-0000-0000-0000590F0000}"/>
    <cellStyle name="Comma 2 3 2 2 2 2 2 6" xfId="21235" xr:uid="{00000000-0005-0000-0000-00005A0F0000}"/>
    <cellStyle name="Comma 2 3 2 2 2 2 2 7" xfId="31246" xr:uid="{00000000-0005-0000-0000-00005B0F0000}"/>
    <cellStyle name="Comma 2 3 2 2 2 2 3" xfId="1751" xr:uid="{00000000-0005-0000-0000-00005C0F0000}"/>
    <cellStyle name="Comma 2 3 2 2 2 2 3 2" xfId="4251" xr:uid="{00000000-0005-0000-0000-00005D0F0000}"/>
    <cellStyle name="Comma 2 3 2 2 2 2 3 2 2" xfId="9254" xr:uid="{00000000-0005-0000-0000-00005E0F0000}"/>
    <cellStyle name="Comma 2 3 2 2 2 2 3 2 2 2" xfId="19260" xr:uid="{00000000-0005-0000-0000-00005F0F0000}"/>
    <cellStyle name="Comma 2 3 2 2 2 2 3 2 2 3" xfId="29269" xr:uid="{00000000-0005-0000-0000-0000600F0000}"/>
    <cellStyle name="Comma 2 3 2 2 2 2 3 2 2 4" xfId="39280" xr:uid="{00000000-0005-0000-0000-0000610F0000}"/>
    <cellStyle name="Comma 2 3 2 2 2 2 3 2 3" xfId="14260" xr:uid="{00000000-0005-0000-0000-0000620F0000}"/>
    <cellStyle name="Comma 2 3 2 2 2 2 3 2 4" xfId="24269" xr:uid="{00000000-0005-0000-0000-0000630F0000}"/>
    <cellStyle name="Comma 2 3 2 2 2 2 3 2 5" xfId="34280" xr:uid="{00000000-0005-0000-0000-0000640F0000}"/>
    <cellStyle name="Comma 2 3 2 2 2 2 3 3" xfId="6754" xr:uid="{00000000-0005-0000-0000-0000650F0000}"/>
    <cellStyle name="Comma 2 3 2 2 2 2 3 3 2" xfId="16760" xr:uid="{00000000-0005-0000-0000-0000660F0000}"/>
    <cellStyle name="Comma 2 3 2 2 2 2 3 3 3" xfId="26769" xr:uid="{00000000-0005-0000-0000-0000670F0000}"/>
    <cellStyle name="Comma 2 3 2 2 2 2 3 3 4" xfId="36780" xr:uid="{00000000-0005-0000-0000-0000680F0000}"/>
    <cellStyle name="Comma 2 3 2 2 2 2 3 4" xfId="11760" xr:uid="{00000000-0005-0000-0000-0000690F0000}"/>
    <cellStyle name="Comma 2 3 2 2 2 2 3 5" xfId="21769" xr:uid="{00000000-0005-0000-0000-00006A0F0000}"/>
    <cellStyle name="Comma 2 3 2 2 2 2 3 6" xfId="31780" xr:uid="{00000000-0005-0000-0000-00006B0F0000}"/>
    <cellStyle name="Comma 2 3 2 2 2 2 4" xfId="3004" xr:uid="{00000000-0005-0000-0000-00006C0F0000}"/>
    <cellStyle name="Comma 2 3 2 2 2 2 4 2" xfId="8007" xr:uid="{00000000-0005-0000-0000-00006D0F0000}"/>
    <cellStyle name="Comma 2 3 2 2 2 2 4 2 2" xfId="18013" xr:uid="{00000000-0005-0000-0000-00006E0F0000}"/>
    <cellStyle name="Comma 2 3 2 2 2 2 4 2 3" xfId="28022" xr:uid="{00000000-0005-0000-0000-00006F0F0000}"/>
    <cellStyle name="Comma 2 3 2 2 2 2 4 2 4" xfId="38033" xr:uid="{00000000-0005-0000-0000-0000700F0000}"/>
    <cellStyle name="Comma 2 3 2 2 2 2 4 3" xfId="13013" xr:uid="{00000000-0005-0000-0000-0000710F0000}"/>
    <cellStyle name="Comma 2 3 2 2 2 2 4 4" xfId="23022" xr:uid="{00000000-0005-0000-0000-0000720F0000}"/>
    <cellStyle name="Comma 2 3 2 2 2 2 4 5" xfId="33033" xr:uid="{00000000-0005-0000-0000-0000730F0000}"/>
    <cellStyle name="Comma 2 3 2 2 2 2 5" xfId="5507" xr:uid="{00000000-0005-0000-0000-0000740F0000}"/>
    <cellStyle name="Comma 2 3 2 2 2 2 5 2" xfId="15513" xr:uid="{00000000-0005-0000-0000-0000750F0000}"/>
    <cellStyle name="Comma 2 3 2 2 2 2 5 3" xfId="25522" xr:uid="{00000000-0005-0000-0000-0000760F0000}"/>
    <cellStyle name="Comma 2 3 2 2 2 2 5 4" xfId="35533" xr:uid="{00000000-0005-0000-0000-0000770F0000}"/>
    <cellStyle name="Comma 2 3 2 2 2 2 6" xfId="10513" xr:uid="{00000000-0005-0000-0000-0000780F0000}"/>
    <cellStyle name="Comma 2 3 2 2 2 2 7" xfId="20522" xr:uid="{00000000-0005-0000-0000-0000790F0000}"/>
    <cellStyle name="Comma 2 3 2 2 2 2 8" xfId="30533" xr:uid="{00000000-0005-0000-0000-00007A0F0000}"/>
    <cellStyle name="Comma 2 3 2 2 2 3" xfId="740" xr:uid="{00000000-0005-0000-0000-00007B0F0000}"/>
    <cellStyle name="Comma 2 3 2 2 2 3 2" xfId="1988" xr:uid="{00000000-0005-0000-0000-00007C0F0000}"/>
    <cellStyle name="Comma 2 3 2 2 2 3 2 2" xfId="4488" xr:uid="{00000000-0005-0000-0000-00007D0F0000}"/>
    <cellStyle name="Comma 2 3 2 2 2 3 2 2 2" xfId="9491" xr:uid="{00000000-0005-0000-0000-00007E0F0000}"/>
    <cellStyle name="Comma 2 3 2 2 2 3 2 2 2 2" xfId="19497" xr:uid="{00000000-0005-0000-0000-00007F0F0000}"/>
    <cellStyle name="Comma 2 3 2 2 2 3 2 2 2 3" xfId="29506" xr:uid="{00000000-0005-0000-0000-0000800F0000}"/>
    <cellStyle name="Comma 2 3 2 2 2 3 2 2 2 4" xfId="39517" xr:uid="{00000000-0005-0000-0000-0000810F0000}"/>
    <cellStyle name="Comma 2 3 2 2 2 3 2 2 3" xfId="14497" xr:uid="{00000000-0005-0000-0000-0000820F0000}"/>
    <cellStyle name="Comma 2 3 2 2 2 3 2 2 4" xfId="24506" xr:uid="{00000000-0005-0000-0000-0000830F0000}"/>
    <cellStyle name="Comma 2 3 2 2 2 3 2 2 5" xfId="34517" xr:uid="{00000000-0005-0000-0000-0000840F0000}"/>
    <cellStyle name="Comma 2 3 2 2 2 3 2 3" xfId="6991" xr:uid="{00000000-0005-0000-0000-0000850F0000}"/>
    <cellStyle name="Comma 2 3 2 2 2 3 2 3 2" xfId="16997" xr:uid="{00000000-0005-0000-0000-0000860F0000}"/>
    <cellStyle name="Comma 2 3 2 2 2 3 2 3 3" xfId="27006" xr:uid="{00000000-0005-0000-0000-0000870F0000}"/>
    <cellStyle name="Comma 2 3 2 2 2 3 2 3 4" xfId="37017" xr:uid="{00000000-0005-0000-0000-0000880F0000}"/>
    <cellStyle name="Comma 2 3 2 2 2 3 2 4" xfId="11997" xr:uid="{00000000-0005-0000-0000-0000890F0000}"/>
    <cellStyle name="Comma 2 3 2 2 2 3 2 5" xfId="22006" xr:uid="{00000000-0005-0000-0000-00008A0F0000}"/>
    <cellStyle name="Comma 2 3 2 2 2 3 2 6" xfId="32017" xr:uid="{00000000-0005-0000-0000-00008B0F0000}"/>
    <cellStyle name="Comma 2 3 2 2 2 3 3" xfId="3241" xr:uid="{00000000-0005-0000-0000-00008C0F0000}"/>
    <cellStyle name="Comma 2 3 2 2 2 3 3 2" xfId="8244" xr:uid="{00000000-0005-0000-0000-00008D0F0000}"/>
    <cellStyle name="Comma 2 3 2 2 2 3 3 2 2" xfId="18250" xr:uid="{00000000-0005-0000-0000-00008E0F0000}"/>
    <cellStyle name="Comma 2 3 2 2 2 3 3 2 3" xfId="28259" xr:uid="{00000000-0005-0000-0000-00008F0F0000}"/>
    <cellStyle name="Comma 2 3 2 2 2 3 3 2 4" xfId="38270" xr:uid="{00000000-0005-0000-0000-0000900F0000}"/>
    <cellStyle name="Comma 2 3 2 2 2 3 3 3" xfId="13250" xr:uid="{00000000-0005-0000-0000-0000910F0000}"/>
    <cellStyle name="Comma 2 3 2 2 2 3 3 4" xfId="23259" xr:uid="{00000000-0005-0000-0000-0000920F0000}"/>
    <cellStyle name="Comma 2 3 2 2 2 3 3 5" xfId="33270" xr:uid="{00000000-0005-0000-0000-0000930F0000}"/>
    <cellStyle name="Comma 2 3 2 2 2 3 4" xfId="5744" xr:uid="{00000000-0005-0000-0000-0000940F0000}"/>
    <cellStyle name="Comma 2 3 2 2 2 3 4 2" xfId="15750" xr:uid="{00000000-0005-0000-0000-0000950F0000}"/>
    <cellStyle name="Comma 2 3 2 2 2 3 4 3" xfId="25759" xr:uid="{00000000-0005-0000-0000-0000960F0000}"/>
    <cellStyle name="Comma 2 3 2 2 2 3 4 4" xfId="35770" xr:uid="{00000000-0005-0000-0000-0000970F0000}"/>
    <cellStyle name="Comma 2 3 2 2 2 3 5" xfId="10750" xr:uid="{00000000-0005-0000-0000-0000980F0000}"/>
    <cellStyle name="Comma 2 3 2 2 2 3 6" xfId="20759" xr:uid="{00000000-0005-0000-0000-0000990F0000}"/>
    <cellStyle name="Comma 2 3 2 2 2 3 7" xfId="30770" xr:uid="{00000000-0005-0000-0000-00009A0F0000}"/>
    <cellStyle name="Comma 2 3 2 2 2 4" xfId="977" xr:uid="{00000000-0005-0000-0000-00009B0F0000}"/>
    <cellStyle name="Comma 2 3 2 2 2 4 2" xfId="2225" xr:uid="{00000000-0005-0000-0000-00009C0F0000}"/>
    <cellStyle name="Comma 2 3 2 2 2 4 2 2" xfId="4725" xr:uid="{00000000-0005-0000-0000-00009D0F0000}"/>
    <cellStyle name="Comma 2 3 2 2 2 4 2 2 2" xfId="9728" xr:uid="{00000000-0005-0000-0000-00009E0F0000}"/>
    <cellStyle name="Comma 2 3 2 2 2 4 2 2 2 2" xfId="19734" xr:uid="{00000000-0005-0000-0000-00009F0F0000}"/>
    <cellStyle name="Comma 2 3 2 2 2 4 2 2 2 3" xfId="29743" xr:uid="{00000000-0005-0000-0000-0000A00F0000}"/>
    <cellStyle name="Comma 2 3 2 2 2 4 2 2 2 4" xfId="39754" xr:uid="{00000000-0005-0000-0000-0000A10F0000}"/>
    <cellStyle name="Comma 2 3 2 2 2 4 2 2 3" xfId="14734" xr:uid="{00000000-0005-0000-0000-0000A20F0000}"/>
    <cellStyle name="Comma 2 3 2 2 2 4 2 2 4" xfId="24743" xr:uid="{00000000-0005-0000-0000-0000A30F0000}"/>
    <cellStyle name="Comma 2 3 2 2 2 4 2 2 5" xfId="34754" xr:uid="{00000000-0005-0000-0000-0000A40F0000}"/>
    <cellStyle name="Comma 2 3 2 2 2 4 2 3" xfId="7228" xr:uid="{00000000-0005-0000-0000-0000A50F0000}"/>
    <cellStyle name="Comma 2 3 2 2 2 4 2 3 2" xfId="17234" xr:uid="{00000000-0005-0000-0000-0000A60F0000}"/>
    <cellStyle name="Comma 2 3 2 2 2 4 2 3 3" xfId="27243" xr:uid="{00000000-0005-0000-0000-0000A70F0000}"/>
    <cellStyle name="Comma 2 3 2 2 2 4 2 3 4" xfId="37254" xr:uid="{00000000-0005-0000-0000-0000A80F0000}"/>
    <cellStyle name="Comma 2 3 2 2 2 4 2 4" xfId="12234" xr:uid="{00000000-0005-0000-0000-0000A90F0000}"/>
    <cellStyle name="Comma 2 3 2 2 2 4 2 5" xfId="22243" xr:uid="{00000000-0005-0000-0000-0000AA0F0000}"/>
    <cellStyle name="Comma 2 3 2 2 2 4 2 6" xfId="32254" xr:uid="{00000000-0005-0000-0000-0000AB0F0000}"/>
    <cellStyle name="Comma 2 3 2 2 2 4 3" xfId="3478" xr:uid="{00000000-0005-0000-0000-0000AC0F0000}"/>
    <cellStyle name="Comma 2 3 2 2 2 4 3 2" xfId="8481" xr:uid="{00000000-0005-0000-0000-0000AD0F0000}"/>
    <cellStyle name="Comma 2 3 2 2 2 4 3 2 2" xfId="18487" xr:uid="{00000000-0005-0000-0000-0000AE0F0000}"/>
    <cellStyle name="Comma 2 3 2 2 2 4 3 2 3" xfId="28496" xr:uid="{00000000-0005-0000-0000-0000AF0F0000}"/>
    <cellStyle name="Comma 2 3 2 2 2 4 3 2 4" xfId="38507" xr:uid="{00000000-0005-0000-0000-0000B00F0000}"/>
    <cellStyle name="Comma 2 3 2 2 2 4 3 3" xfId="13487" xr:uid="{00000000-0005-0000-0000-0000B10F0000}"/>
    <cellStyle name="Comma 2 3 2 2 2 4 3 4" xfId="23496" xr:uid="{00000000-0005-0000-0000-0000B20F0000}"/>
    <cellStyle name="Comma 2 3 2 2 2 4 3 5" xfId="33507" xr:uid="{00000000-0005-0000-0000-0000B30F0000}"/>
    <cellStyle name="Comma 2 3 2 2 2 4 4" xfId="5981" xr:uid="{00000000-0005-0000-0000-0000B40F0000}"/>
    <cellStyle name="Comma 2 3 2 2 2 4 4 2" xfId="15987" xr:uid="{00000000-0005-0000-0000-0000B50F0000}"/>
    <cellStyle name="Comma 2 3 2 2 2 4 4 3" xfId="25996" xr:uid="{00000000-0005-0000-0000-0000B60F0000}"/>
    <cellStyle name="Comma 2 3 2 2 2 4 4 4" xfId="36007" xr:uid="{00000000-0005-0000-0000-0000B70F0000}"/>
    <cellStyle name="Comma 2 3 2 2 2 4 5" xfId="10987" xr:uid="{00000000-0005-0000-0000-0000B80F0000}"/>
    <cellStyle name="Comma 2 3 2 2 2 4 6" xfId="20996" xr:uid="{00000000-0005-0000-0000-0000B90F0000}"/>
    <cellStyle name="Comma 2 3 2 2 2 4 7" xfId="31007" xr:uid="{00000000-0005-0000-0000-0000BA0F0000}"/>
    <cellStyle name="Comma 2 3 2 2 2 5" xfId="1512" xr:uid="{00000000-0005-0000-0000-0000BB0F0000}"/>
    <cellStyle name="Comma 2 3 2 2 2 5 2" xfId="4012" xr:uid="{00000000-0005-0000-0000-0000BC0F0000}"/>
    <cellStyle name="Comma 2 3 2 2 2 5 2 2" xfId="9015" xr:uid="{00000000-0005-0000-0000-0000BD0F0000}"/>
    <cellStyle name="Comma 2 3 2 2 2 5 2 2 2" xfId="19021" xr:uid="{00000000-0005-0000-0000-0000BE0F0000}"/>
    <cellStyle name="Comma 2 3 2 2 2 5 2 2 3" xfId="29030" xr:uid="{00000000-0005-0000-0000-0000BF0F0000}"/>
    <cellStyle name="Comma 2 3 2 2 2 5 2 2 4" xfId="39041" xr:uid="{00000000-0005-0000-0000-0000C00F0000}"/>
    <cellStyle name="Comma 2 3 2 2 2 5 2 3" xfId="14021" xr:uid="{00000000-0005-0000-0000-0000C10F0000}"/>
    <cellStyle name="Comma 2 3 2 2 2 5 2 4" xfId="24030" xr:uid="{00000000-0005-0000-0000-0000C20F0000}"/>
    <cellStyle name="Comma 2 3 2 2 2 5 2 5" xfId="34041" xr:uid="{00000000-0005-0000-0000-0000C30F0000}"/>
    <cellStyle name="Comma 2 3 2 2 2 5 3" xfId="6515" xr:uid="{00000000-0005-0000-0000-0000C40F0000}"/>
    <cellStyle name="Comma 2 3 2 2 2 5 3 2" xfId="16521" xr:uid="{00000000-0005-0000-0000-0000C50F0000}"/>
    <cellStyle name="Comma 2 3 2 2 2 5 3 3" xfId="26530" xr:uid="{00000000-0005-0000-0000-0000C60F0000}"/>
    <cellStyle name="Comma 2 3 2 2 2 5 3 4" xfId="36541" xr:uid="{00000000-0005-0000-0000-0000C70F0000}"/>
    <cellStyle name="Comma 2 3 2 2 2 5 4" xfId="11521" xr:uid="{00000000-0005-0000-0000-0000C80F0000}"/>
    <cellStyle name="Comma 2 3 2 2 2 5 5" xfId="21530" xr:uid="{00000000-0005-0000-0000-0000C90F0000}"/>
    <cellStyle name="Comma 2 3 2 2 2 5 6" xfId="31541" xr:uid="{00000000-0005-0000-0000-0000CA0F0000}"/>
    <cellStyle name="Comma 2 3 2 2 2 6" xfId="2765" xr:uid="{00000000-0005-0000-0000-0000CB0F0000}"/>
    <cellStyle name="Comma 2 3 2 2 2 6 2" xfId="7768" xr:uid="{00000000-0005-0000-0000-0000CC0F0000}"/>
    <cellStyle name="Comma 2 3 2 2 2 6 2 2" xfId="17774" xr:uid="{00000000-0005-0000-0000-0000CD0F0000}"/>
    <cellStyle name="Comma 2 3 2 2 2 6 2 3" xfId="27783" xr:uid="{00000000-0005-0000-0000-0000CE0F0000}"/>
    <cellStyle name="Comma 2 3 2 2 2 6 2 4" xfId="37794" xr:uid="{00000000-0005-0000-0000-0000CF0F0000}"/>
    <cellStyle name="Comma 2 3 2 2 2 6 3" xfId="12774" xr:uid="{00000000-0005-0000-0000-0000D00F0000}"/>
    <cellStyle name="Comma 2 3 2 2 2 6 4" xfId="22783" xr:uid="{00000000-0005-0000-0000-0000D10F0000}"/>
    <cellStyle name="Comma 2 3 2 2 2 6 5" xfId="32794" xr:uid="{00000000-0005-0000-0000-0000D20F0000}"/>
    <cellStyle name="Comma 2 3 2 2 2 7" xfId="5268" xr:uid="{00000000-0005-0000-0000-0000D30F0000}"/>
    <cellStyle name="Comma 2 3 2 2 2 7 2" xfId="15274" xr:uid="{00000000-0005-0000-0000-0000D40F0000}"/>
    <cellStyle name="Comma 2 3 2 2 2 7 3" xfId="25283" xr:uid="{00000000-0005-0000-0000-0000D50F0000}"/>
    <cellStyle name="Comma 2 3 2 2 2 7 4" xfId="35294" xr:uid="{00000000-0005-0000-0000-0000D60F0000}"/>
    <cellStyle name="Comma 2 3 2 2 2 8" xfId="10274" xr:uid="{00000000-0005-0000-0000-0000D70F0000}"/>
    <cellStyle name="Comma 2 3 2 2 2 9" xfId="20283" xr:uid="{00000000-0005-0000-0000-0000D80F0000}"/>
    <cellStyle name="Comma 2 3 2 2 3" xfId="384" xr:uid="{00000000-0005-0000-0000-0000D90F0000}"/>
    <cellStyle name="Comma 2 3 2 2 3 2" xfId="1097" xr:uid="{00000000-0005-0000-0000-0000DA0F0000}"/>
    <cellStyle name="Comma 2 3 2 2 3 2 2" xfId="2345" xr:uid="{00000000-0005-0000-0000-0000DB0F0000}"/>
    <cellStyle name="Comma 2 3 2 2 3 2 2 2" xfId="4845" xr:uid="{00000000-0005-0000-0000-0000DC0F0000}"/>
    <cellStyle name="Comma 2 3 2 2 3 2 2 2 2" xfId="9848" xr:uid="{00000000-0005-0000-0000-0000DD0F0000}"/>
    <cellStyle name="Comma 2 3 2 2 3 2 2 2 2 2" xfId="19854" xr:uid="{00000000-0005-0000-0000-0000DE0F0000}"/>
    <cellStyle name="Comma 2 3 2 2 3 2 2 2 2 3" xfId="29863" xr:uid="{00000000-0005-0000-0000-0000DF0F0000}"/>
    <cellStyle name="Comma 2 3 2 2 3 2 2 2 2 4" xfId="39874" xr:uid="{00000000-0005-0000-0000-0000E00F0000}"/>
    <cellStyle name="Comma 2 3 2 2 3 2 2 2 3" xfId="14854" xr:uid="{00000000-0005-0000-0000-0000E10F0000}"/>
    <cellStyle name="Comma 2 3 2 2 3 2 2 2 4" xfId="24863" xr:uid="{00000000-0005-0000-0000-0000E20F0000}"/>
    <cellStyle name="Comma 2 3 2 2 3 2 2 2 5" xfId="34874" xr:uid="{00000000-0005-0000-0000-0000E30F0000}"/>
    <cellStyle name="Comma 2 3 2 2 3 2 2 3" xfId="7348" xr:uid="{00000000-0005-0000-0000-0000E40F0000}"/>
    <cellStyle name="Comma 2 3 2 2 3 2 2 3 2" xfId="17354" xr:uid="{00000000-0005-0000-0000-0000E50F0000}"/>
    <cellStyle name="Comma 2 3 2 2 3 2 2 3 3" xfId="27363" xr:uid="{00000000-0005-0000-0000-0000E60F0000}"/>
    <cellStyle name="Comma 2 3 2 2 3 2 2 3 4" xfId="37374" xr:uid="{00000000-0005-0000-0000-0000E70F0000}"/>
    <cellStyle name="Comma 2 3 2 2 3 2 2 4" xfId="12354" xr:uid="{00000000-0005-0000-0000-0000E80F0000}"/>
    <cellStyle name="Comma 2 3 2 2 3 2 2 5" xfId="22363" xr:uid="{00000000-0005-0000-0000-0000E90F0000}"/>
    <cellStyle name="Comma 2 3 2 2 3 2 2 6" xfId="32374" xr:uid="{00000000-0005-0000-0000-0000EA0F0000}"/>
    <cellStyle name="Comma 2 3 2 2 3 2 3" xfId="3598" xr:uid="{00000000-0005-0000-0000-0000EB0F0000}"/>
    <cellStyle name="Comma 2 3 2 2 3 2 3 2" xfId="8601" xr:uid="{00000000-0005-0000-0000-0000EC0F0000}"/>
    <cellStyle name="Comma 2 3 2 2 3 2 3 2 2" xfId="18607" xr:uid="{00000000-0005-0000-0000-0000ED0F0000}"/>
    <cellStyle name="Comma 2 3 2 2 3 2 3 2 3" xfId="28616" xr:uid="{00000000-0005-0000-0000-0000EE0F0000}"/>
    <cellStyle name="Comma 2 3 2 2 3 2 3 2 4" xfId="38627" xr:uid="{00000000-0005-0000-0000-0000EF0F0000}"/>
    <cellStyle name="Comma 2 3 2 2 3 2 3 3" xfId="13607" xr:uid="{00000000-0005-0000-0000-0000F00F0000}"/>
    <cellStyle name="Comma 2 3 2 2 3 2 3 4" xfId="23616" xr:uid="{00000000-0005-0000-0000-0000F10F0000}"/>
    <cellStyle name="Comma 2 3 2 2 3 2 3 5" xfId="33627" xr:uid="{00000000-0005-0000-0000-0000F20F0000}"/>
    <cellStyle name="Comma 2 3 2 2 3 2 4" xfId="6101" xr:uid="{00000000-0005-0000-0000-0000F30F0000}"/>
    <cellStyle name="Comma 2 3 2 2 3 2 4 2" xfId="16107" xr:uid="{00000000-0005-0000-0000-0000F40F0000}"/>
    <cellStyle name="Comma 2 3 2 2 3 2 4 3" xfId="26116" xr:uid="{00000000-0005-0000-0000-0000F50F0000}"/>
    <cellStyle name="Comma 2 3 2 2 3 2 4 4" xfId="36127" xr:uid="{00000000-0005-0000-0000-0000F60F0000}"/>
    <cellStyle name="Comma 2 3 2 2 3 2 5" xfId="11107" xr:uid="{00000000-0005-0000-0000-0000F70F0000}"/>
    <cellStyle name="Comma 2 3 2 2 3 2 6" xfId="21116" xr:uid="{00000000-0005-0000-0000-0000F80F0000}"/>
    <cellStyle name="Comma 2 3 2 2 3 2 7" xfId="31127" xr:uid="{00000000-0005-0000-0000-0000F90F0000}"/>
    <cellStyle name="Comma 2 3 2 2 3 3" xfId="1632" xr:uid="{00000000-0005-0000-0000-0000FA0F0000}"/>
    <cellStyle name="Comma 2 3 2 2 3 3 2" xfId="4132" xr:uid="{00000000-0005-0000-0000-0000FB0F0000}"/>
    <cellStyle name="Comma 2 3 2 2 3 3 2 2" xfId="9135" xr:uid="{00000000-0005-0000-0000-0000FC0F0000}"/>
    <cellStyle name="Comma 2 3 2 2 3 3 2 2 2" xfId="19141" xr:uid="{00000000-0005-0000-0000-0000FD0F0000}"/>
    <cellStyle name="Comma 2 3 2 2 3 3 2 2 3" xfId="29150" xr:uid="{00000000-0005-0000-0000-0000FE0F0000}"/>
    <cellStyle name="Comma 2 3 2 2 3 3 2 2 4" xfId="39161" xr:uid="{00000000-0005-0000-0000-0000FF0F0000}"/>
    <cellStyle name="Comma 2 3 2 2 3 3 2 3" xfId="14141" xr:uid="{00000000-0005-0000-0000-000000100000}"/>
    <cellStyle name="Comma 2 3 2 2 3 3 2 4" xfId="24150" xr:uid="{00000000-0005-0000-0000-000001100000}"/>
    <cellStyle name="Comma 2 3 2 2 3 3 2 5" xfId="34161" xr:uid="{00000000-0005-0000-0000-000002100000}"/>
    <cellStyle name="Comma 2 3 2 2 3 3 3" xfId="6635" xr:uid="{00000000-0005-0000-0000-000003100000}"/>
    <cellStyle name="Comma 2 3 2 2 3 3 3 2" xfId="16641" xr:uid="{00000000-0005-0000-0000-000004100000}"/>
    <cellStyle name="Comma 2 3 2 2 3 3 3 3" xfId="26650" xr:uid="{00000000-0005-0000-0000-000005100000}"/>
    <cellStyle name="Comma 2 3 2 2 3 3 3 4" xfId="36661" xr:uid="{00000000-0005-0000-0000-000006100000}"/>
    <cellStyle name="Comma 2 3 2 2 3 3 4" xfId="11641" xr:uid="{00000000-0005-0000-0000-000007100000}"/>
    <cellStyle name="Comma 2 3 2 2 3 3 5" xfId="21650" xr:uid="{00000000-0005-0000-0000-000008100000}"/>
    <cellStyle name="Comma 2 3 2 2 3 3 6" xfId="31661" xr:uid="{00000000-0005-0000-0000-000009100000}"/>
    <cellStyle name="Comma 2 3 2 2 3 4" xfId="2885" xr:uid="{00000000-0005-0000-0000-00000A100000}"/>
    <cellStyle name="Comma 2 3 2 2 3 4 2" xfId="7888" xr:uid="{00000000-0005-0000-0000-00000B100000}"/>
    <cellStyle name="Comma 2 3 2 2 3 4 2 2" xfId="17894" xr:uid="{00000000-0005-0000-0000-00000C100000}"/>
    <cellStyle name="Comma 2 3 2 2 3 4 2 3" xfId="27903" xr:uid="{00000000-0005-0000-0000-00000D100000}"/>
    <cellStyle name="Comma 2 3 2 2 3 4 2 4" xfId="37914" xr:uid="{00000000-0005-0000-0000-00000E100000}"/>
    <cellStyle name="Comma 2 3 2 2 3 4 3" xfId="12894" xr:uid="{00000000-0005-0000-0000-00000F100000}"/>
    <cellStyle name="Comma 2 3 2 2 3 4 4" xfId="22903" xr:uid="{00000000-0005-0000-0000-000010100000}"/>
    <cellStyle name="Comma 2 3 2 2 3 4 5" xfId="32914" xr:uid="{00000000-0005-0000-0000-000011100000}"/>
    <cellStyle name="Comma 2 3 2 2 3 5" xfId="5388" xr:uid="{00000000-0005-0000-0000-000012100000}"/>
    <cellStyle name="Comma 2 3 2 2 3 5 2" xfId="15394" xr:uid="{00000000-0005-0000-0000-000013100000}"/>
    <cellStyle name="Comma 2 3 2 2 3 5 3" xfId="25403" xr:uid="{00000000-0005-0000-0000-000014100000}"/>
    <cellStyle name="Comma 2 3 2 2 3 5 4" xfId="35414" xr:uid="{00000000-0005-0000-0000-000015100000}"/>
    <cellStyle name="Comma 2 3 2 2 3 6" xfId="10394" xr:uid="{00000000-0005-0000-0000-000016100000}"/>
    <cellStyle name="Comma 2 3 2 2 3 7" xfId="20403" xr:uid="{00000000-0005-0000-0000-000017100000}"/>
    <cellStyle name="Comma 2 3 2 2 3 8" xfId="30414" xr:uid="{00000000-0005-0000-0000-000018100000}"/>
    <cellStyle name="Comma 2 3 2 2 4" xfId="621" xr:uid="{00000000-0005-0000-0000-000019100000}"/>
    <cellStyle name="Comma 2 3 2 2 4 2" xfId="1869" xr:uid="{00000000-0005-0000-0000-00001A100000}"/>
    <cellStyle name="Comma 2 3 2 2 4 2 2" xfId="4369" xr:uid="{00000000-0005-0000-0000-00001B100000}"/>
    <cellStyle name="Comma 2 3 2 2 4 2 2 2" xfId="9372" xr:uid="{00000000-0005-0000-0000-00001C100000}"/>
    <cellStyle name="Comma 2 3 2 2 4 2 2 2 2" xfId="19378" xr:uid="{00000000-0005-0000-0000-00001D100000}"/>
    <cellStyle name="Comma 2 3 2 2 4 2 2 2 3" xfId="29387" xr:uid="{00000000-0005-0000-0000-00001E100000}"/>
    <cellStyle name="Comma 2 3 2 2 4 2 2 2 4" xfId="39398" xr:uid="{00000000-0005-0000-0000-00001F100000}"/>
    <cellStyle name="Comma 2 3 2 2 4 2 2 3" xfId="14378" xr:uid="{00000000-0005-0000-0000-000020100000}"/>
    <cellStyle name="Comma 2 3 2 2 4 2 2 4" xfId="24387" xr:uid="{00000000-0005-0000-0000-000021100000}"/>
    <cellStyle name="Comma 2 3 2 2 4 2 2 5" xfId="34398" xr:uid="{00000000-0005-0000-0000-000022100000}"/>
    <cellStyle name="Comma 2 3 2 2 4 2 3" xfId="6872" xr:uid="{00000000-0005-0000-0000-000023100000}"/>
    <cellStyle name="Comma 2 3 2 2 4 2 3 2" xfId="16878" xr:uid="{00000000-0005-0000-0000-000024100000}"/>
    <cellStyle name="Comma 2 3 2 2 4 2 3 3" xfId="26887" xr:uid="{00000000-0005-0000-0000-000025100000}"/>
    <cellStyle name="Comma 2 3 2 2 4 2 3 4" xfId="36898" xr:uid="{00000000-0005-0000-0000-000026100000}"/>
    <cellStyle name="Comma 2 3 2 2 4 2 4" xfId="11878" xr:uid="{00000000-0005-0000-0000-000027100000}"/>
    <cellStyle name="Comma 2 3 2 2 4 2 5" xfId="21887" xr:uid="{00000000-0005-0000-0000-000028100000}"/>
    <cellStyle name="Comma 2 3 2 2 4 2 6" xfId="31898" xr:uid="{00000000-0005-0000-0000-000029100000}"/>
    <cellStyle name="Comma 2 3 2 2 4 3" xfId="3122" xr:uid="{00000000-0005-0000-0000-00002A100000}"/>
    <cellStyle name="Comma 2 3 2 2 4 3 2" xfId="8125" xr:uid="{00000000-0005-0000-0000-00002B100000}"/>
    <cellStyle name="Comma 2 3 2 2 4 3 2 2" xfId="18131" xr:uid="{00000000-0005-0000-0000-00002C100000}"/>
    <cellStyle name="Comma 2 3 2 2 4 3 2 3" xfId="28140" xr:uid="{00000000-0005-0000-0000-00002D100000}"/>
    <cellStyle name="Comma 2 3 2 2 4 3 2 4" xfId="38151" xr:uid="{00000000-0005-0000-0000-00002E100000}"/>
    <cellStyle name="Comma 2 3 2 2 4 3 3" xfId="13131" xr:uid="{00000000-0005-0000-0000-00002F100000}"/>
    <cellStyle name="Comma 2 3 2 2 4 3 4" xfId="23140" xr:uid="{00000000-0005-0000-0000-000030100000}"/>
    <cellStyle name="Comma 2 3 2 2 4 3 5" xfId="33151" xr:uid="{00000000-0005-0000-0000-000031100000}"/>
    <cellStyle name="Comma 2 3 2 2 4 4" xfId="5625" xr:uid="{00000000-0005-0000-0000-000032100000}"/>
    <cellStyle name="Comma 2 3 2 2 4 4 2" xfId="15631" xr:uid="{00000000-0005-0000-0000-000033100000}"/>
    <cellStyle name="Comma 2 3 2 2 4 4 3" xfId="25640" xr:uid="{00000000-0005-0000-0000-000034100000}"/>
    <cellStyle name="Comma 2 3 2 2 4 4 4" xfId="35651" xr:uid="{00000000-0005-0000-0000-000035100000}"/>
    <cellStyle name="Comma 2 3 2 2 4 5" xfId="10631" xr:uid="{00000000-0005-0000-0000-000036100000}"/>
    <cellStyle name="Comma 2 3 2 2 4 6" xfId="20640" xr:uid="{00000000-0005-0000-0000-000037100000}"/>
    <cellStyle name="Comma 2 3 2 2 4 7" xfId="30651" xr:uid="{00000000-0005-0000-0000-000038100000}"/>
    <cellStyle name="Comma 2 3 2 2 5" xfId="858" xr:uid="{00000000-0005-0000-0000-000039100000}"/>
    <cellStyle name="Comma 2 3 2 2 5 2" xfId="2106" xr:uid="{00000000-0005-0000-0000-00003A100000}"/>
    <cellStyle name="Comma 2 3 2 2 5 2 2" xfId="4606" xr:uid="{00000000-0005-0000-0000-00003B100000}"/>
    <cellStyle name="Comma 2 3 2 2 5 2 2 2" xfId="9609" xr:uid="{00000000-0005-0000-0000-00003C100000}"/>
    <cellStyle name="Comma 2 3 2 2 5 2 2 2 2" xfId="19615" xr:uid="{00000000-0005-0000-0000-00003D100000}"/>
    <cellStyle name="Comma 2 3 2 2 5 2 2 2 3" xfId="29624" xr:uid="{00000000-0005-0000-0000-00003E100000}"/>
    <cellStyle name="Comma 2 3 2 2 5 2 2 2 4" xfId="39635" xr:uid="{00000000-0005-0000-0000-00003F100000}"/>
    <cellStyle name="Comma 2 3 2 2 5 2 2 3" xfId="14615" xr:uid="{00000000-0005-0000-0000-000040100000}"/>
    <cellStyle name="Comma 2 3 2 2 5 2 2 4" xfId="24624" xr:uid="{00000000-0005-0000-0000-000041100000}"/>
    <cellStyle name="Comma 2 3 2 2 5 2 2 5" xfId="34635" xr:uid="{00000000-0005-0000-0000-000042100000}"/>
    <cellStyle name="Comma 2 3 2 2 5 2 3" xfId="7109" xr:uid="{00000000-0005-0000-0000-000043100000}"/>
    <cellStyle name="Comma 2 3 2 2 5 2 3 2" xfId="17115" xr:uid="{00000000-0005-0000-0000-000044100000}"/>
    <cellStyle name="Comma 2 3 2 2 5 2 3 3" xfId="27124" xr:uid="{00000000-0005-0000-0000-000045100000}"/>
    <cellStyle name="Comma 2 3 2 2 5 2 3 4" xfId="37135" xr:uid="{00000000-0005-0000-0000-000046100000}"/>
    <cellStyle name="Comma 2 3 2 2 5 2 4" xfId="12115" xr:uid="{00000000-0005-0000-0000-000047100000}"/>
    <cellStyle name="Comma 2 3 2 2 5 2 5" xfId="22124" xr:uid="{00000000-0005-0000-0000-000048100000}"/>
    <cellStyle name="Comma 2 3 2 2 5 2 6" xfId="32135" xr:uid="{00000000-0005-0000-0000-000049100000}"/>
    <cellStyle name="Comma 2 3 2 2 5 3" xfId="3359" xr:uid="{00000000-0005-0000-0000-00004A100000}"/>
    <cellStyle name="Comma 2 3 2 2 5 3 2" xfId="8362" xr:uid="{00000000-0005-0000-0000-00004B100000}"/>
    <cellStyle name="Comma 2 3 2 2 5 3 2 2" xfId="18368" xr:uid="{00000000-0005-0000-0000-00004C100000}"/>
    <cellStyle name="Comma 2 3 2 2 5 3 2 3" xfId="28377" xr:uid="{00000000-0005-0000-0000-00004D100000}"/>
    <cellStyle name="Comma 2 3 2 2 5 3 2 4" xfId="38388" xr:uid="{00000000-0005-0000-0000-00004E100000}"/>
    <cellStyle name="Comma 2 3 2 2 5 3 3" xfId="13368" xr:uid="{00000000-0005-0000-0000-00004F100000}"/>
    <cellStyle name="Comma 2 3 2 2 5 3 4" xfId="23377" xr:uid="{00000000-0005-0000-0000-000050100000}"/>
    <cellStyle name="Comma 2 3 2 2 5 3 5" xfId="33388" xr:uid="{00000000-0005-0000-0000-000051100000}"/>
    <cellStyle name="Comma 2 3 2 2 5 4" xfId="5862" xr:uid="{00000000-0005-0000-0000-000052100000}"/>
    <cellStyle name="Comma 2 3 2 2 5 4 2" xfId="15868" xr:uid="{00000000-0005-0000-0000-000053100000}"/>
    <cellStyle name="Comma 2 3 2 2 5 4 3" xfId="25877" xr:uid="{00000000-0005-0000-0000-000054100000}"/>
    <cellStyle name="Comma 2 3 2 2 5 4 4" xfId="35888" xr:uid="{00000000-0005-0000-0000-000055100000}"/>
    <cellStyle name="Comma 2 3 2 2 5 5" xfId="10868" xr:uid="{00000000-0005-0000-0000-000056100000}"/>
    <cellStyle name="Comma 2 3 2 2 5 6" xfId="20877" xr:uid="{00000000-0005-0000-0000-000057100000}"/>
    <cellStyle name="Comma 2 3 2 2 5 7" xfId="30888" xr:uid="{00000000-0005-0000-0000-000058100000}"/>
    <cellStyle name="Comma 2 3 2 2 6" xfId="1393" xr:uid="{00000000-0005-0000-0000-000059100000}"/>
    <cellStyle name="Comma 2 3 2 2 6 2" xfId="3893" xr:uid="{00000000-0005-0000-0000-00005A100000}"/>
    <cellStyle name="Comma 2 3 2 2 6 2 2" xfId="8896" xr:uid="{00000000-0005-0000-0000-00005B100000}"/>
    <cellStyle name="Comma 2 3 2 2 6 2 2 2" xfId="18902" xr:uid="{00000000-0005-0000-0000-00005C100000}"/>
    <cellStyle name="Comma 2 3 2 2 6 2 2 3" xfId="28911" xr:uid="{00000000-0005-0000-0000-00005D100000}"/>
    <cellStyle name="Comma 2 3 2 2 6 2 2 4" xfId="38922" xr:uid="{00000000-0005-0000-0000-00005E100000}"/>
    <cellStyle name="Comma 2 3 2 2 6 2 3" xfId="13902" xr:uid="{00000000-0005-0000-0000-00005F100000}"/>
    <cellStyle name="Comma 2 3 2 2 6 2 4" xfId="23911" xr:uid="{00000000-0005-0000-0000-000060100000}"/>
    <cellStyle name="Comma 2 3 2 2 6 2 5" xfId="33922" xr:uid="{00000000-0005-0000-0000-000061100000}"/>
    <cellStyle name="Comma 2 3 2 2 6 3" xfId="6396" xr:uid="{00000000-0005-0000-0000-000062100000}"/>
    <cellStyle name="Comma 2 3 2 2 6 3 2" xfId="16402" xr:uid="{00000000-0005-0000-0000-000063100000}"/>
    <cellStyle name="Comma 2 3 2 2 6 3 3" xfId="26411" xr:uid="{00000000-0005-0000-0000-000064100000}"/>
    <cellStyle name="Comma 2 3 2 2 6 3 4" xfId="36422" xr:uid="{00000000-0005-0000-0000-000065100000}"/>
    <cellStyle name="Comma 2 3 2 2 6 4" xfId="11402" xr:uid="{00000000-0005-0000-0000-000066100000}"/>
    <cellStyle name="Comma 2 3 2 2 6 5" xfId="21411" xr:uid="{00000000-0005-0000-0000-000067100000}"/>
    <cellStyle name="Comma 2 3 2 2 6 6" xfId="31422" xr:uid="{00000000-0005-0000-0000-000068100000}"/>
    <cellStyle name="Comma 2 3 2 2 7" xfId="2646" xr:uid="{00000000-0005-0000-0000-000069100000}"/>
    <cellStyle name="Comma 2 3 2 2 7 2" xfId="7649" xr:uid="{00000000-0005-0000-0000-00006A100000}"/>
    <cellStyle name="Comma 2 3 2 2 7 2 2" xfId="17655" xr:uid="{00000000-0005-0000-0000-00006B100000}"/>
    <cellStyle name="Comma 2 3 2 2 7 2 3" xfId="27664" xr:uid="{00000000-0005-0000-0000-00006C100000}"/>
    <cellStyle name="Comma 2 3 2 2 7 2 4" xfId="37675" xr:uid="{00000000-0005-0000-0000-00006D100000}"/>
    <cellStyle name="Comma 2 3 2 2 7 3" xfId="12655" xr:uid="{00000000-0005-0000-0000-00006E100000}"/>
    <cellStyle name="Comma 2 3 2 2 7 4" xfId="22664" xr:uid="{00000000-0005-0000-0000-00006F100000}"/>
    <cellStyle name="Comma 2 3 2 2 7 5" xfId="32675" xr:uid="{00000000-0005-0000-0000-000070100000}"/>
    <cellStyle name="Comma 2 3 2 2 8" xfId="5149" xr:uid="{00000000-0005-0000-0000-000071100000}"/>
    <cellStyle name="Comma 2 3 2 2 8 2" xfId="15155" xr:uid="{00000000-0005-0000-0000-000072100000}"/>
    <cellStyle name="Comma 2 3 2 2 8 3" xfId="25164" xr:uid="{00000000-0005-0000-0000-000073100000}"/>
    <cellStyle name="Comma 2 3 2 2 8 4" xfId="35175" xr:uid="{00000000-0005-0000-0000-000074100000}"/>
    <cellStyle name="Comma 2 3 2 2 9" xfId="10155" xr:uid="{00000000-0005-0000-0000-000075100000}"/>
    <cellStyle name="Comma 2 3 2 3" xfId="201" xr:uid="{00000000-0005-0000-0000-000076100000}"/>
    <cellStyle name="Comma 2 3 2 3 10" xfId="30234" xr:uid="{00000000-0005-0000-0000-000077100000}"/>
    <cellStyle name="Comma 2 3 2 3 2" xfId="443" xr:uid="{00000000-0005-0000-0000-000078100000}"/>
    <cellStyle name="Comma 2 3 2 3 2 2" xfId="1156" xr:uid="{00000000-0005-0000-0000-000079100000}"/>
    <cellStyle name="Comma 2 3 2 3 2 2 2" xfId="2404" xr:uid="{00000000-0005-0000-0000-00007A100000}"/>
    <cellStyle name="Comma 2 3 2 3 2 2 2 2" xfId="4904" xr:uid="{00000000-0005-0000-0000-00007B100000}"/>
    <cellStyle name="Comma 2 3 2 3 2 2 2 2 2" xfId="9907" xr:uid="{00000000-0005-0000-0000-00007C100000}"/>
    <cellStyle name="Comma 2 3 2 3 2 2 2 2 2 2" xfId="19913" xr:uid="{00000000-0005-0000-0000-00007D100000}"/>
    <cellStyle name="Comma 2 3 2 3 2 2 2 2 2 3" xfId="29922" xr:uid="{00000000-0005-0000-0000-00007E100000}"/>
    <cellStyle name="Comma 2 3 2 3 2 2 2 2 2 4" xfId="39933" xr:uid="{00000000-0005-0000-0000-00007F100000}"/>
    <cellStyle name="Comma 2 3 2 3 2 2 2 2 3" xfId="14913" xr:uid="{00000000-0005-0000-0000-000080100000}"/>
    <cellStyle name="Comma 2 3 2 3 2 2 2 2 4" xfId="24922" xr:uid="{00000000-0005-0000-0000-000081100000}"/>
    <cellStyle name="Comma 2 3 2 3 2 2 2 2 5" xfId="34933" xr:uid="{00000000-0005-0000-0000-000082100000}"/>
    <cellStyle name="Comma 2 3 2 3 2 2 2 3" xfId="7407" xr:uid="{00000000-0005-0000-0000-000083100000}"/>
    <cellStyle name="Comma 2 3 2 3 2 2 2 3 2" xfId="17413" xr:uid="{00000000-0005-0000-0000-000084100000}"/>
    <cellStyle name="Comma 2 3 2 3 2 2 2 3 3" xfId="27422" xr:uid="{00000000-0005-0000-0000-000085100000}"/>
    <cellStyle name="Comma 2 3 2 3 2 2 2 3 4" xfId="37433" xr:uid="{00000000-0005-0000-0000-000086100000}"/>
    <cellStyle name="Comma 2 3 2 3 2 2 2 4" xfId="12413" xr:uid="{00000000-0005-0000-0000-000087100000}"/>
    <cellStyle name="Comma 2 3 2 3 2 2 2 5" xfId="22422" xr:uid="{00000000-0005-0000-0000-000088100000}"/>
    <cellStyle name="Comma 2 3 2 3 2 2 2 6" xfId="32433" xr:uid="{00000000-0005-0000-0000-000089100000}"/>
    <cellStyle name="Comma 2 3 2 3 2 2 3" xfId="3657" xr:uid="{00000000-0005-0000-0000-00008A100000}"/>
    <cellStyle name="Comma 2 3 2 3 2 2 3 2" xfId="8660" xr:uid="{00000000-0005-0000-0000-00008B100000}"/>
    <cellStyle name="Comma 2 3 2 3 2 2 3 2 2" xfId="18666" xr:uid="{00000000-0005-0000-0000-00008C100000}"/>
    <cellStyle name="Comma 2 3 2 3 2 2 3 2 3" xfId="28675" xr:uid="{00000000-0005-0000-0000-00008D100000}"/>
    <cellStyle name="Comma 2 3 2 3 2 2 3 2 4" xfId="38686" xr:uid="{00000000-0005-0000-0000-00008E100000}"/>
    <cellStyle name="Comma 2 3 2 3 2 2 3 3" xfId="13666" xr:uid="{00000000-0005-0000-0000-00008F100000}"/>
    <cellStyle name="Comma 2 3 2 3 2 2 3 4" xfId="23675" xr:uid="{00000000-0005-0000-0000-000090100000}"/>
    <cellStyle name="Comma 2 3 2 3 2 2 3 5" xfId="33686" xr:uid="{00000000-0005-0000-0000-000091100000}"/>
    <cellStyle name="Comma 2 3 2 3 2 2 4" xfId="6160" xr:uid="{00000000-0005-0000-0000-000092100000}"/>
    <cellStyle name="Comma 2 3 2 3 2 2 4 2" xfId="16166" xr:uid="{00000000-0005-0000-0000-000093100000}"/>
    <cellStyle name="Comma 2 3 2 3 2 2 4 3" xfId="26175" xr:uid="{00000000-0005-0000-0000-000094100000}"/>
    <cellStyle name="Comma 2 3 2 3 2 2 4 4" xfId="36186" xr:uid="{00000000-0005-0000-0000-000095100000}"/>
    <cellStyle name="Comma 2 3 2 3 2 2 5" xfId="11166" xr:uid="{00000000-0005-0000-0000-000096100000}"/>
    <cellStyle name="Comma 2 3 2 3 2 2 6" xfId="21175" xr:uid="{00000000-0005-0000-0000-000097100000}"/>
    <cellStyle name="Comma 2 3 2 3 2 2 7" xfId="31186" xr:uid="{00000000-0005-0000-0000-000098100000}"/>
    <cellStyle name="Comma 2 3 2 3 2 3" xfId="1691" xr:uid="{00000000-0005-0000-0000-000099100000}"/>
    <cellStyle name="Comma 2 3 2 3 2 3 2" xfId="4191" xr:uid="{00000000-0005-0000-0000-00009A100000}"/>
    <cellStyle name="Comma 2 3 2 3 2 3 2 2" xfId="9194" xr:uid="{00000000-0005-0000-0000-00009B100000}"/>
    <cellStyle name="Comma 2 3 2 3 2 3 2 2 2" xfId="19200" xr:uid="{00000000-0005-0000-0000-00009C100000}"/>
    <cellStyle name="Comma 2 3 2 3 2 3 2 2 3" xfId="29209" xr:uid="{00000000-0005-0000-0000-00009D100000}"/>
    <cellStyle name="Comma 2 3 2 3 2 3 2 2 4" xfId="39220" xr:uid="{00000000-0005-0000-0000-00009E100000}"/>
    <cellStyle name="Comma 2 3 2 3 2 3 2 3" xfId="14200" xr:uid="{00000000-0005-0000-0000-00009F100000}"/>
    <cellStyle name="Comma 2 3 2 3 2 3 2 4" xfId="24209" xr:uid="{00000000-0005-0000-0000-0000A0100000}"/>
    <cellStyle name="Comma 2 3 2 3 2 3 2 5" xfId="34220" xr:uid="{00000000-0005-0000-0000-0000A1100000}"/>
    <cellStyle name="Comma 2 3 2 3 2 3 3" xfId="6694" xr:uid="{00000000-0005-0000-0000-0000A2100000}"/>
    <cellStyle name="Comma 2 3 2 3 2 3 3 2" xfId="16700" xr:uid="{00000000-0005-0000-0000-0000A3100000}"/>
    <cellStyle name="Comma 2 3 2 3 2 3 3 3" xfId="26709" xr:uid="{00000000-0005-0000-0000-0000A4100000}"/>
    <cellStyle name="Comma 2 3 2 3 2 3 3 4" xfId="36720" xr:uid="{00000000-0005-0000-0000-0000A5100000}"/>
    <cellStyle name="Comma 2 3 2 3 2 3 4" xfId="11700" xr:uid="{00000000-0005-0000-0000-0000A6100000}"/>
    <cellStyle name="Comma 2 3 2 3 2 3 5" xfId="21709" xr:uid="{00000000-0005-0000-0000-0000A7100000}"/>
    <cellStyle name="Comma 2 3 2 3 2 3 6" xfId="31720" xr:uid="{00000000-0005-0000-0000-0000A8100000}"/>
    <cellStyle name="Comma 2 3 2 3 2 4" xfId="2944" xr:uid="{00000000-0005-0000-0000-0000A9100000}"/>
    <cellStyle name="Comma 2 3 2 3 2 4 2" xfId="7947" xr:uid="{00000000-0005-0000-0000-0000AA100000}"/>
    <cellStyle name="Comma 2 3 2 3 2 4 2 2" xfId="17953" xr:uid="{00000000-0005-0000-0000-0000AB100000}"/>
    <cellStyle name="Comma 2 3 2 3 2 4 2 3" xfId="27962" xr:uid="{00000000-0005-0000-0000-0000AC100000}"/>
    <cellStyle name="Comma 2 3 2 3 2 4 2 4" xfId="37973" xr:uid="{00000000-0005-0000-0000-0000AD100000}"/>
    <cellStyle name="Comma 2 3 2 3 2 4 3" xfId="12953" xr:uid="{00000000-0005-0000-0000-0000AE100000}"/>
    <cellStyle name="Comma 2 3 2 3 2 4 4" xfId="22962" xr:uid="{00000000-0005-0000-0000-0000AF100000}"/>
    <cellStyle name="Comma 2 3 2 3 2 4 5" xfId="32973" xr:uid="{00000000-0005-0000-0000-0000B0100000}"/>
    <cellStyle name="Comma 2 3 2 3 2 5" xfId="5447" xr:uid="{00000000-0005-0000-0000-0000B1100000}"/>
    <cellStyle name="Comma 2 3 2 3 2 5 2" xfId="15453" xr:uid="{00000000-0005-0000-0000-0000B2100000}"/>
    <cellStyle name="Comma 2 3 2 3 2 5 3" xfId="25462" xr:uid="{00000000-0005-0000-0000-0000B3100000}"/>
    <cellStyle name="Comma 2 3 2 3 2 5 4" xfId="35473" xr:uid="{00000000-0005-0000-0000-0000B4100000}"/>
    <cellStyle name="Comma 2 3 2 3 2 6" xfId="10453" xr:uid="{00000000-0005-0000-0000-0000B5100000}"/>
    <cellStyle name="Comma 2 3 2 3 2 7" xfId="20462" xr:uid="{00000000-0005-0000-0000-0000B6100000}"/>
    <cellStyle name="Comma 2 3 2 3 2 8" xfId="30473" xr:uid="{00000000-0005-0000-0000-0000B7100000}"/>
    <cellStyle name="Comma 2 3 2 3 3" xfId="680" xr:uid="{00000000-0005-0000-0000-0000B8100000}"/>
    <cellStyle name="Comma 2 3 2 3 3 2" xfId="1928" xr:uid="{00000000-0005-0000-0000-0000B9100000}"/>
    <cellStyle name="Comma 2 3 2 3 3 2 2" xfId="4428" xr:uid="{00000000-0005-0000-0000-0000BA100000}"/>
    <cellStyle name="Comma 2 3 2 3 3 2 2 2" xfId="9431" xr:uid="{00000000-0005-0000-0000-0000BB100000}"/>
    <cellStyle name="Comma 2 3 2 3 3 2 2 2 2" xfId="19437" xr:uid="{00000000-0005-0000-0000-0000BC100000}"/>
    <cellStyle name="Comma 2 3 2 3 3 2 2 2 3" xfId="29446" xr:uid="{00000000-0005-0000-0000-0000BD100000}"/>
    <cellStyle name="Comma 2 3 2 3 3 2 2 2 4" xfId="39457" xr:uid="{00000000-0005-0000-0000-0000BE100000}"/>
    <cellStyle name="Comma 2 3 2 3 3 2 2 3" xfId="14437" xr:uid="{00000000-0005-0000-0000-0000BF100000}"/>
    <cellStyle name="Comma 2 3 2 3 3 2 2 4" xfId="24446" xr:uid="{00000000-0005-0000-0000-0000C0100000}"/>
    <cellStyle name="Comma 2 3 2 3 3 2 2 5" xfId="34457" xr:uid="{00000000-0005-0000-0000-0000C1100000}"/>
    <cellStyle name="Comma 2 3 2 3 3 2 3" xfId="6931" xr:uid="{00000000-0005-0000-0000-0000C2100000}"/>
    <cellStyle name="Comma 2 3 2 3 3 2 3 2" xfId="16937" xr:uid="{00000000-0005-0000-0000-0000C3100000}"/>
    <cellStyle name="Comma 2 3 2 3 3 2 3 3" xfId="26946" xr:uid="{00000000-0005-0000-0000-0000C4100000}"/>
    <cellStyle name="Comma 2 3 2 3 3 2 3 4" xfId="36957" xr:uid="{00000000-0005-0000-0000-0000C5100000}"/>
    <cellStyle name="Comma 2 3 2 3 3 2 4" xfId="11937" xr:uid="{00000000-0005-0000-0000-0000C6100000}"/>
    <cellStyle name="Comma 2 3 2 3 3 2 5" xfId="21946" xr:uid="{00000000-0005-0000-0000-0000C7100000}"/>
    <cellStyle name="Comma 2 3 2 3 3 2 6" xfId="31957" xr:uid="{00000000-0005-0000-0000-0000C8100000}"/>
    <cellStyle name="Comma 2 3 2 3 3 3" xfId="3181" xr:uid="{00000000-0005-0000-0000-0000C9100000}"/>
    <cellStyle name="Comma 2 3 2 3 3 3 2" xfId="8184" xr:uid="{00000000-0005-0000-0000-0000CA100000}"/>
    <cellStyle name="Comma 2 3 2 3 3 3 2 2" xfId="18190" xr:uid="{00000000-0005-0000-0000-0000CB100000}"/>
    <cellStyle name="Comma 2 3 2 3 3 3 2 3" xfId="28199" xr:uid="{00000000-0005-0000-0000-0000CC100000}"/>
    <cellStyle name="Comma 2 3 2 3 3 3 2 4" xfId="38210" xr:uid="{00000000-0005-0000-0000-0000CD100000}"/>
    <cellStyle name="Comma 2 3 2 3 3 3 3" xfId="13190" xr:uid="{00000000-0005-0000-0000-0000CE100000}"/>
    <cellStyle name="Comma 2 3 2 3 3 3 4" xfId="23199" xr:uid="{00000000-0005-0000-0000-0000CF100000}"/>
    <cellStyle name="Comma 2 3 2 3 3 3 5" xfId="33210" xr:uid="{00000000-0005-0000-0000-0000D0100000}"/>
    <cellStyle name="Comma 2 3 2 3 3 4" xfId="5684" xr:uid="{00000000-0005-0000-0000-0000D1100000}"/>
    <cellStyle name="Comma 2 3 2 3 3 4 2" xfId="15690" xr:uid="{00000000-0005-0000-0000-0000D2100000}"/>
    <cellStyle name="Comma 2 3 2 3 3 4 3" xfId="25699" xr:uid="{00000000-0005-0000-0000-0000D3100000}"/>
    <cellStyle name="Comma 2 3 2 3 3 4 4" xfId="35710" xr:uid="{00000000-0005-0000-0000-0000D4100000}"/>
    <cellStyle name="Comma 2 3 2 3 3 5" xfId="10690" xr:uid="{00000000-0005-0000-0000-0000D5100000}"/>
    <cellStyle name="Comma 2 3 2 3 3 6" xfId="20699" xr:uid="{00000000-0005-0000-0000-0000D6100000}"/>
    <cellStyle name="Comma 2 3 2 3 3 7" xfId="30710" xr:uid="{00000000-0005-0000-0000-0000D7100000}"/>
    <cellStyle name="Comma 2 3 2 3 4" xfId="917" xr:uid="{00000000-0005-0000-0000-0000D8100000}"/>
    <cellStyle name="Comma 2 3 2 3 4 2" xfId="2165" xr:uid="{00000000-0005-0000-0000-0000D9100000}"/>
    <cellStyle name="Comma 2 3 2 3 4 2 2" xfId="4665" xr:uid="{00000000-0005-0000-0000-0000DA100000}"/>
    <cellStyle name="Comma 2 3 2 3 4 2 2 2" xfId="9668" xr:uid="{00000000-0005-0000-0000-0000DB100000}"/>
    <cellStyle name="Comma 2 3 2 3 4 2 2 2 2" xfId="19674" xr:uid="{00000000-0005-0000-0000-0000DC100000}"/>
    <cellStyle name="Comma 2 3 2 3 4 2 2 2 3" xfId="29683" xr:uid="{00000000-0005-0000-0000-0000DD100000}"/>
    <cellStyle name="Comma 2 3 2 3 4 2 2 2 4" xfId="39694" xr:uid="{00000000-0005-0000-0000-0000DE100000}"/>
    <cellStyle name="Comma 2 3 2 3 4 2 2 3" xfId="14674" xr:uid="{00000000-0005-0000-0000-0000DF100000}"/>
    <cellStyle name="Comma 2 3 2 3 4 2 2 4" xfId="24683" xr:uid="{00000000-0005-0000-0000-0000E0100000}"/>
    <cellStyle name="Comma 2 3 2 3 4 2 2 5" xfId="34694" xr:uid="{00000000-0005-0000-0000-0000E1100000}"/>
    <cellStyle name="Comma 2 3 2 3 4 2 3" xfId="7168" xr:uid="{00000000-0005-0000-0000-0000E2100000}"/>
    <cellStyle name="Comma 2 3 2 3 4 2 3 2" xfId="17174" xr:uid="{00000000-0005-0000-0000-0000E3100000}"/>
    <cellStyle name="Comma 2 3 2 3 4 2 3 3" xfId="27183" xr:uid="{00000000-0005-0000-0000-0000E4100000}"/>
    <cellStyle name="Comma 2 3 2 3 4 2 3 4" xfId="37194" xr:uid="{00000000-0005-0000-0000-0000E5100000}"/>
    <cellStyle name="Comma 2 3 2 3 4 2 4" xfId="12174" xr:uid="{00000000-0005-0000-0000-0000E6100000}"/>
    <cellStyle name="Comma 2 3 2 3 4 2 5" xfId="22183" xr:uid="{00000000-0005-0000-0000-0000E7100000}"/>
    <cellStyle name="Comma 2 3 2 3 4 2 6" xfId="32194" xr:uid="{00000000-0005-0000-0000-0000E8100000}"/>
    <cellStyle name="Comma 2 3 2 3 4 3" xfId="3418" xr:uid="{00000000-0005-0000-0000-0000E9100000}"/>
    <cellStyle name="Comma 2 3 2 3 4 3 2" xfId="8421" xr:uid="{00000000-0005-0000-0000-0000EA100000}"/>
    <cellStyle name="Comma 2 3 2 3 4 3 2 2" xfId="18427" xr:uid="{00000000-0005-0000-0000-0000EB100000}"/>
    <cellStyle name="Comma 2 3 2 3 4 3 2 3" xfId="28436" xr:uid="{00000000-0005-0000-0000-0000EC100000}"/>
    <cellStyle name="Comma 2 3 2 3 4 3 2 4" xfId="38447" xr:uid="{00000000-0005-0000-0000-0000ED100000}"/>
    <cellStyle name="Comma 2 3 2 3 4 3 3" xfId="13427" xr:uid="{00000000-0005-0000-0000-0000EE100000}"/>
    <cellStyle name="Comma 2 3 2 3 4 3 4" xfId="23436" xr:uid="{00000000-0005-0000-0000-0000EF100000}"/>
    <cellStyle name="Comma 2 3 2 3 4 3 5" xfId="33447" xr:uid="{00000000-0005-0000-0000-0000F0100000}"/>
    <cellStyle name="Comma 2 3 2 3 4 4" xfId="5921" xr:uid="{00000000-0005-0000-0000-0000F1100000}"/>
    <cellStyle name="Comma 2 3 2 3 4 4 2" xfId="15927" xr:uid="{00000000-0005-0000-0000-0000F2100000}"/>
    <cellStyle name="Comma 2 3 2 3 4 4 3" xfId="25936" xr:uid="{00000000-0005-0000-0000-0000F3100000}"/>
    <cellStyle name="Comma 2 3 2 3 4 4 4" xfId="35947" xr:uid="{00000000-0005-0000-0000-0000F4100000}"/>
    <cellStyle name="Comma 2 3 2 3 4 5" xfId="10927" xr:uid="{00000000-0005-0000-0000-0000F5100000}"/>
    <cellStyle name="Comma 2 3 2 3 4 6" xfId="20936" xr:uid="{00000000-0005-0000-0000-0000F6100000}"/>
    <cellStyle name="Comma 2 3 2 3 4 7" xfId="30947" xr:uid="{00000000-0005-0000-0000-0000F7100000}"/>
    <cellStyle name="Comma 2 3 2 3 5" xfId="1452" xr:uid="{00000000-0005-0000-0000-0000F8100000}"/>
    <cellStyle name="Comma 2 3 2 3 5 2" xfId="3952" xr:uid="{00000000-0005-0000-0000-0000F9100000}"/>
    <cellStyle name="Comma 2 3 2 3 5 2 2" xfId="8955" xr:uid="{00000000-0005-0000-0000-0000FA100000}"/>
    <cellStyle name="Comma 2 3 2 3 5 2 2 2" xfId="18961" xr:uid="{00000000-0005-0000-0000-0000FB100000}"/>
    <cellStyle name="Comma 2 3 2 3 5 2 2 3" xfId="28970" xr:uid="{00000000-0005-0000-0000-0000FC100000}"/>
    <cellStyle name="Comma 2 3 2 3 5 2 2 4" xfId="38981" xr:uid="{00000000-0005-0000-0000-0000FD100000}"/>
    <cellStyle name="Comma 2 3 2 3 5 2 3" xfId="13961" xr:uid="{00000000-0005-0000-0000-0000FE100000}"/>
    <cellStyle name="Comma 2 3 2 3 5 2 4" xfId="23970" xr:uid="{00000000-0005-0000-0000-0000FF100000}"/>
    <cellStyle name="Comma 2 3 2 3 5 2 5" xfId="33981" xr:uid="{00000000-0005-0000-0000-000000110000}"/>
    <cellStyle name="Comma 2 3 2 3 5 3" xfId="6455" xr:uid="{00000000-0005-0000-0000-000001110000}"/>
    <cellStyle name="Comma 2 3 2 3 5 3 2" xfId="16461" xr:uid="{00000000-0005-0000-0000-000002110000}"/>
    <cellStyle name="Comma 2 3 2 3 5 3 3" xfId="26470" xr:uid="{00000000-0005-0000-0000-000003110000}"/>
    <cellStyle name="Comma 2 3 2 3 5 3 4" xfId="36481" xr:uid="{00000000-0005-0000-0000-000004110000}"/>
    <cellStyle name="Comma 2 3 2 3 5 4" xfId="11461" xr:uid="{00000000-0005-0000-0000-000005110000}"/>
    <cellStyle name="Comma 2 3 2 3 5 5" xfId="21470" xr:uid="{00000000-0005-0000-0000-000006110000}"/>
    <cellStyle name="Comma 2 3 2 3 5 6" xfId="31481" xr:uid="{00000000-0005-0000-0000-000007110000}"/>
    <cellStyle name="Comma 2 3 2 3 6" xfId="2705" xr:uid="{00000000-0005-0000-0000-000008110000}"/>
    <cellStyle name="Comma 2 3 2 3 6 2" xfId="7708" xr:uid="{00000000-0005-0000-0000-000009110000}"/>
    <cellStyle name="Comma 2 3 2 3 6 2 2" xfId="17714" xr:uid="{00000000-0005-0000-0000-00000A110000}"/>
    <cellStyle name="Comma 2 3 2 3 6 2 3" xfId="27723" xr:uid="{00000000-0005-0000-0000-00000B110000}"/>
    <cellStyle name="Comma 2 3 2 3 6 2 4" xfId="37734" xr:uid="{00000000-0005-0000-0000-00000C110000}"/>
    <cellStyle name="Comma 2 3 2 3 6 3" xfId="12714" xr:uid="{00000000-0005-0000-0000-00000D110000}"/>
    <cellStyle name="Comma 2 3 2 3 6 4" xfId="22723" xr:uid="{00000000-0005-0000-0000-00000E110000}"/>
    <cellStyle name="Comma 2 3 2 3 6 5" xfId="32734" xr:uid="{00000000-0005-0000-0000-00000F110000}"/>
    <cellStyle name="Comma 2 3 2 3 7" xfId="5208" xr:uid="{00000000-0005-0000-0000-000010110000}"/>
    <cellStyle name="Comma 2 3 2 3 7 2" xfId="15214" xr:uid="{00000000-0005-0000-0000-000011110000}"/>
    <cellStyle name="Comma 2 3 2 3 7 3" xfId="25223" xr:uid="{00000000-0005-0000-0000-000012110000}"/>
    <cellStyle name="Comma 2 3 2 3 7 4" xfId="35234" xr:uid="{00000000-0005-0000-0000-000013110000}"/>
    <cellStyle name="Comma 2 3 2 3 8" xfId="10214" xr:uid="{00000000-0005-0000-0000-000014110000}"/>
    <cellStyle name="Comma 2 3 2 3 9" xfId="20223" xr:uid="{00000000-0005-0000-0000-000015110000}"/>
    <cellStyle name="Comma 2 3 2 4" xfId="324" xr:uid="{00000000-0005-0000-0000-000016110000}"/>
    <cellStyle name="Comma 2 3 2 4 2" xfId="1037" xr:uid="{00000000-0005-0000-0000-000017110000}"/>
    <cellStyle name="Comma 2 3 2 4 2 2" xfId="2285" xr:uid="{00000000-0005-0000-0000-000018110000}"/>
    <cellStyle name="Comma 2 3 2 4 2 2 2" xfId="4785" xr:uid="{00000000-0005-0000-0000-000019110000}"/>
    <cellStyle name="Comma 2 3 2 4 2 2 2 2" xfId="9788" xr:uid="{00000000-0005-0000-0000-00001A110000}"/>
    <cellStyle name="Comma 2 3 2 4 2 2 2 2 2" xfId="19794" xr:uid="{00000000-0005-0000-0000-00001B110000}"/>
    <cellStyle name="Comma 2 3 2 4 2 2 2 2 3" xfId="29803" xr:uid="{00000000-0005-0000-0000-00001C110000}"/>
    <cellStyle name="Comma 2 3 2 4 2 2 2 2 4" xfId="39814" xr:uid="{00000000-0005-0000-0000-00001D110000}"/>
    <cellStyle name="Comma 2 3 2 4 2 2 2 3" xfId="14794" xr:uid="{00000000-0005-0000-0000-00001E110000}"/>
    <cellStyle name="Comma 2 3 2 4 2 2 2 4" xfId="24803" xr:uid="{00000000-0005-0000-0000-00001F110000}"/>
    <cellStyle name="Comma 2 3 2 4 2 2 2 5" xfId="34814" xr:uid="{00000000-0005-0000-0000-000020110000}"/>
    <cellStyle name="Comma 2 3 2 4 2 2 3" xfId="7288" xr:uid="{00000000-0005-0000-0000-000021110000}"/>
    <cellStyle name="Comma 2 3 2 4 2 2 3 2" xfId="17294" xr:uid="{00000000-0005-0000-0000-000022110000}"/>
    <cellStyle name="Comma 2 3 2 4 2 2 3 3" xfId="27303" xr:uid="{00000000-0005-0000-0000-000023110000}"/>
    <cellStyle name="Comma 2 3 2 4 2 2 3 4" xfId="37314" xr:uid="{00000000-0005-0000-0000-000024110000}"/>
    <cellStyle name="Comma 2 3 2 4 2 2 4" xfId="12294" xr:uid="{00000000-0005-0000-0000-000025110000}"/>
    <cellStyle name="Comma 2 3 2 4 2 2 5" xfId="22303" xr:uid="{00000000-0005-0000-0000-000026110000}"/>
    <cellStyle name="Comma 2 3 2 4 2 2 6" xfId="32314" xr:uid="{00000000-0005-0000-0000-000027110000}"/>
    <cellStyle name="Comma 2 3 2 4 2 3" xfId="3538" xr:uid="{00000000-0005-0000-0000-000028110000}"/>
    <cellStyle name="Comma 2 3 2 4 2 3 2" xfId="8541" xr:uid="{00000000-0005-0000-0000-000029110000}"/>
    <cellStyle name="Comma 2 3 2 4 2 3 2 2" xfId="18547" xr:uid="{00000000-0005-0000-0000-00002A110000}"/>
    <cellStyle name="Comma 2 3 2 4 2 3 2 3" xfId="28556" xr:uid="{00000000-0005-0000-0000-00002B110000}"/>
    <cellStyle name="Comma 2 3 2 4 2 3 2 4" xfId="38567" xr:uid="{00000000-0005-0000-0000-00002C110000}"/>
    <cellStyle name="Comma 2 3 2 4 2 3 3" xfId="13547" xr:uid="{00000000-0005-0000-0000-00002D110000}"/>
    <cellStyle name="Comma 2 3 2 4 2 3 4" xfId="23556" xr:uid="{00000000-0005-0000-0000-00002E110000}"/>
    <cellStyle name="Comma 2 3 2 4 2 3 5" xfId="33567" xr:uid="{00000000-0005-0000-0000-00002F110000}"/>
    <cellStyle name="Comma 2 3 2 4 2 4" xfId="6041" xr:uid="{00000000-0005-0000-0000-000030110000}"/>
    <cellStyle name="Comma 2 3 2 4 2 4 2" xfId="16047" xr:uid="{00000000-0005-0000-0000-000031110000}"/>
    <cellStyle name="Comma 2 3 2 4 2 4 3" xfId="26056" xr:uid="{00000000-0005-0000-0000-000032110000}"/>
    <cellStyle name="Comma 2 3 2 4 2 4 4" xfId="36067" xr:uid="{00000000-0005-0000-0000-000033110000}"/>
    <cellStyle name="Comma 2 3 2 4 2 5" xfId="11047" xr:uid="{00000000-0005-0000-0000-000034110000}"/>
    <cellStyle name="Comma 2 3 2 4 2 6" xfId="21056" xr:uid="{00000000-0005-0000-0000-000035110000}"/>
    <cellStyle name="Comma 2 3 2 4 2 7" xfId="31067" xr:uid="{00000000-0005-0000-0000-000036110000}"/>
    <cellStyle name="Comma 2 3 2 4 3" xfId="1572" xr:uid="{00000000-0005-0000-0000-000037110000}"/>
    <cellStyle name="Comma 2 3 2 4 3 2" xfId="4072" xr:uid="{00000000-0005-0000-0000-000038110000}"/>
    <cellStyle name="Comma 2 3 2 4 3 2 2" xfId="9075" xr:uid="{00000000-0005-0000-0000-000039110000}"/>
    <cellStyle name="Comma 2 3 2 4 3 2 2 2" xfId="19081" xr:uid="{00000000-0005-0000-0000-00003A110000}"/>
    <cellStyle name="Comma 2 3 2 4 3 2 2 3" xfId="29090" xr:uid="{00000000-0005-0000-0000-00003B110000}"/>
    <cellStyle name="Comma 2 3 2 4 3 2 2 4" xfId="39101" xr:uid="{00000000-0005-0000-0000-00003C110000}"/>
    <cellStyle name="Comma 2 3 2 4 3 2 3" xfId="14081" xr:uid="{00000000-0005-0000-0000-00003D110000}"/>
    <cellStyle name="Comma 2 3 2 4 3 2 4" xfId="24090" xr:uid="{00000000-0005-0000-0000-00003E110000}"/>
    <cellStyle name="Comma 2 3 2 4 3 2 5" xfId="34101" xr:uid="{00000000-0005-0000-0000-00003F110000}"/>
    <cellStyle name="Comma 2 3 2 4 3 3" xfId="6575" xr:uid="{00000000-0005-0000-0000-000040110000}"/>
    <cellStyle name="Comma 2 3 2 4 3 3 2" xfId="16581" xr:uid="{00000000-0005-0000-0000-000041110000}"/>
    <cellStyle name="Comma 2 3 2 4 3 3 3" xfId="26590" xr:uid="{00000000-0005-0000-0000-000042110000}"/>
    <cellStyle name="Comma 2 3 2 4 3 3 4" xfId="36601" xr:uid="{00000000-0005-0000-0000-000043110000}"/>
    <cellStyle name="Comma 2 3 2 4 3 4" xfId="11581" xr:uid="{00000000-0005-0000-0000-000044110000}"/>
    <cellStyle name="Comma 2 3 2 4 3 5" xfId="21590" xr:uid="{00000000-0005-0000-0000-000045110000}"/>
    <cellStyle name="Comma 2 3 2 4 3 6" xfId="31601" xr:uid="{00000000-0005-0000-0000-000046110000}"/>
    <cellStyle name="Comma 2 3 2 4 4" xfId="2825" xr:uid="{00000000-0005-0000-0000-000047110000}"/>
    <cellStyle name="Comma 2 3 2 4 4 2" xfId="7828" xr:uid="{00000000-0005-0000-0000-000048110000}"/>
    <cellStyle name="Comma 2 3 2 4 4 2 2" xfId="17834" xr:uid="{00000000-0005-0000-0000-000049110000}"/>
    <cellStyle name="Comma 2 3 2 4 4 2 3" xfId="27843" xr:uid="{00000000-0005-0000-0000-00004A110000}"/>
    <cellStyle name="Comma 2 3 2 4 4 2 4" xfId="37854" xr:uid="{00000000-0005-0000-0000-00004B110000}"/>
    <cellStyle name="Comma 2 3 2 4 4 3" xfId="12834" xr:uid="{00000000-0005-0000-0000-00004C110000}"/>
    <cellStyle name="Comma 2 3 2 4 4 4" xfId="22843" xr:uid="{00000000-0005-0000-0000-00004D110000}"/>
    <cellStyle name="Comma 2 3 2 4 4 5" xfId="32854" xr:uid="{00000000-0005-0000-0000-00004E110000}"/>
    <cellStyle name="Comma 2 3 2 4 5" xfId="5328" xr:uid="{00000000-0005-0000-0000-00004F110000}"/>
    <cellStyle name="Comma 2 3 2 4 5 2" xfId="15334" xr:uid="{00000000-0005-0000-0000-000050110000}"/>
    <cellStyle name="Comma 2 3 2 4 5 3" xfId="25343" xr:uid="{00000000-0005-0000-0000-000051110000}"/>
    <cellStyle name="Comma 2 3 2 4 5 4" xfId="35354" xr:uid="{00000000-0005-0000-0000-000052110000}"/>
    <cellStyle name="Comma 2 3 2 4 6" xfId="10334" xr:uid="{00000000-0005-0000-0000-000053110000}"/>
    <cellStyle name="Comma 2 3 2 4 7" xfId="20343" xr:uid="{00000000-0005-0000-0000-000054110000}"/>
    <cellStyle name="Comma 2 3 2 4 8" xfId="30354" xr:uid="{00000000-0005-0000-0000-000055110000}"/>
    <cellStyle name="Comma 2 3 2 5" xfId="561" xr:uid="{00000000-0005-0000-0000-000056110000}"/>
    <cellStyle name="Comma 2 3 2 5 2" xfId="1809" xr:uid="{00000000-0005-0000-0000-000057110000}"/>
    <cellStyle name="Comma 2 3 2 5 2 2" xfId="4309" xr:uid="{00000000-0005-0000-0000-000058110000}"/>
    <cellStyle name="Comma 2 3 2 5 2 2 2" xfId="9312" xr:uid="{00000000-0005-0000-0000-000059110000}"/>
    <cellStyle name="Comma 2 3 2 5 2 2 2 2" xfId="19318" xr:uid="{00000000-0005-0000-0000-00005A110000}"/>
    <cellStyle name="Comma 2 3 2 5 2 2 2 3" xfId="29327" xr:uid="{00000000-0005-0000-0000-00005B110000}"/>
    <cellStyle name="Comma 2 3 2 5 2 2 2 4" xfId="39338" xr:uid="{00000000-0005-0000-0000-00005C110000}"/>
    <cellStyle name="Comma 2 3 2 5 2 2 3" xfId="14318" xr:uid="{00000000-0005-0000-0000-00005D110000}"/>
    <cellStyle name="Comma 2 3 2 5 2 2 4" xfId="24327" xr:uid="{00000000-0005-0000-0000-00005E110000}"/>
    <cellStyle name="Comma 2 3 2 5 2 2 5" xfId="34338" xr:uid="{00000000-0005-0000-0000-00005F110000}"/>
    <cellStyle name="Comma 2 3 2 5 2 3" xfId="6812" xr:uid="{00000000-0005-0000-0000-000060110000}"/>
    <cellStyle name="Comma 2 3 2 5 2 3 2" xfId="16818" xr:uid="{00000000-0005-0000-0000-000061110000}"/>
    <cellStyle name="Comma 2 3 2 5 2 3 3" xfId="26827" xr:uid="{00000000-0005-0000-0000-000062110000}"/>
    <cellStyle name="Comma 2 3 2 5 2 3 4" xfId="36838" xr:uid="{00000000-0005-0000-0000-000063110000}"/>
    <cellStyle name="Comma 2 3 2 5 2 4" xfId="11818" xr:uid="{00000000-0005-0000-0000-000064110000}"/>
    <cellStyle name="Comma 2 3 2 5 2 5" xfId="21827" xr:uid="{00000000-0005-0000-0000-000065110000}"/>
    <cellStyle name="Comma 2 3 2 5 2 6" xfId="31838" xr:uid="{00000000-0005-0000-0000-000066110000}"/>
    <cellStyle name="Comma 2 3 2 5 3" xfId="3062" xr:uid="{00000000-0005-0000-0000-000067110000}"/>
    <cellStyle name="Comma 2 3 2 5 3 2" xfId="8065" xr:uid="{00000000-0005-0000-0000-000068110000}"/>
    <cellStyle name="Comma 2 3 2 5 3 2 2" xfId="18071" xr:uid="{00000000-0005-0000-0000-000069110000}"/>
    <cellStyle name="Comma 2 3 2 5 3 2 3" xfId="28080" xr:uid="{00000000-0005-0000-0000-00006A110000}"/>
    <cellStyle name="Comma 2 3 2 5 3 2 4" xfId="38091" xr:uid="{00000000-0005-0000-0000-00006B110000}"/>
    <cellStyle name="Comma 2 3 2 5 3 3" xfId="13071" xr:uid="{00000000-0005-0000-0000-00006C110000}"/>
    <cellStyle name="Comma 2 3 2 5 3 4" xfId="23080" xr:uid="{00000000-0005-0000-0000-00006D110000}"/>
    <cellStyle name="Comma 2 3 2 5 3 5" xfId="33091" xr:uid="{00000000-0005-0000-0000-00006E110000}"/>
    <cellStyle name="Comma 2 3 2 5 4" xfId="5565" xr:uid="{00000000-0005-0000-0000-00006F110000}"/>
    <cellStyle name="Comma 2 3 2 5 4 2" xfId="15571" xr:uid="{00000000-0005-0000-0000-000070110000}"/>
    <cellStyle name="Comma 2 3 2 5 4 3" xfId="25580" xr:uid="{00000000-0005-0000-0000-000071110000}"/>
    <cellStyle name="Comma 2 3 2 5 4 4" xfId="35591" xr:uid="{00000000-0005-0000-0000-000072110000}"/>
    <cellStyle name="Comma 2 3 2 5 5" xfId="10571" xr:uid="{00000000-0005-0000-0000-000073110000}"/>
    <cellStyle name="Comma 2 3 2 5 6" xfId="20580" xr:uid="{00000000-0005-0000-0000-000074110000}"/>
    <cellStyle name="Comma 2 3 2 5 7" xfId="30591" xr:uid="{00000000-0005-0000-0000-000075110000}"/>
    <cellStyle name="Comma 2 3 2 6" xfId="798" xr:uid="{00000000-0005-0000-0000-000076110000}"/>
    <cellStyle name="Comma 2 3 2 6 2" xfId="2046" xr:uid="{00000000-0005-0000-0000-000077110000}"/>
    <cellStyle name="Comma 2 3 2 6 2 2" xfId="4546" xr:uid="{00000000-0005-0000-0000-000078110000}"/>
    <cellStyle name="Comma 2 3 2 6 2 2 2" xfId="9549" xr:uid="{00000000-0005-0000-0000-000079110000}"/>
    <cellStyle name="Comma 2 3 2 6 2 2 2 2" xfId="19555" xr:uid="{00000000-0005-0000-0000-00007A110000}"/>
    <cellStyle name="Comma 2 3 2 6 2 2 2 3" xfId="29564" xr:uid="{00000000-0005-0000-0000-00007B110000}"/>
    <cellStyle name="Comma 2 3 2 6 2 2 2 4" xfId="39575" xr:uid="{00000000-0005-0000-0000-00007C110000}"/>
    <cellStyle name="Comma 2 3 2 6 2 2 3" xfId="14555" xr:uid="{00000000-0005-0000-0000-00007D110000}"/>
    <cellStyle name="Comma 2 3 2 6 2 2 4" xfId="24564" xr:uid="{00000000-0005-0000-0000-00007E110000}"/>
    <cellStyle name="Comma 2 3 2 6 2 2 5" xfId="34575" xr:uid="{00000000-0005-0000-0000-00007F110000}"/>
    <cellStyle name="Comma 2 3 2 6 2 3" xfId="7049" xr:uid="{00000000-0005-0000-0000-000080110000}"/>
    <cellStyle name="Comma 2 3 2 6 2 3 2" xfId="17055" xr:uid="{00000000-0005-0000-0000-000081110000}"/>
    <cellStyle name="Comma 2 3 2 6 2 3 3" xfId="27064" xr:uid="{00000000-0005-0000-0000-000082110000}"/>
    <cellStyle name="Comma 2 3 2 6 2 3 4" xfId="37075" xr:uid="{00000000-0005-0000-0000-000083110000}"/>
    <cellStyle name="Comma 2 3 2 6 2 4" xfId="12055" xr:uid="{00000000-0005-0000-0000-000084110000}"/>
    <cellStyle name="Comma 2 3 2 6 2 5" xfId="22064" xr:uid="{00000000-0005-0000-0000-000085110000}"/>
    <cellStyle name="Comma 2 3 2 6 2 6" xfId="32075" xr:uid="{00000000-0005-0000-0000-000086110000}"/>
    <cellStyle name="Comma 2 3 2 6 3" xfId="3299" xr:uid="{00000000-0005-0000-0000-000087110000}"/>
    <cellStyle name="Comma 2 3 2 6 3 2" xfId="8302" xr:uid="{00000000-0005-0000-0000-000088110000}"/>
    <cellStyle name="Comma 2 3 2 6 3 2 2" xfId="18308" xr:uid="{00000000-0005-0000-0000-000089110000}"/>
    <cellStyle name="Comma 2 3 2 6 3 2 3" xfId="28317" xr:uid="{00000000-0005-0000-0000-00008A110000}"/>
    <cellStyle name="Comma 2 3 2 6 3 2 4" xfId="38328" xr:uid="{00000000-0005-0000-0000-00008B110000}"/>
    <cellStyle name="Comma 2 3 2 6 3 3" xfId="13308" xr:uid="{00000000-0005-0000-0000-00008C110000}"/>
    <cellStyle name="Comma 2 3 2 6 3 4" xfId="23317" xr:uid="{00000000-0005-0000-0000-00008D110000}"/>
    <cellStyle name="Comma 2 3 2 6 3 5" xfId="33328" xr:uid="{00000000-0005-0000-0000-00008E110000}"/>
    <cellStyle name="Comma 2 3 2 6 4" xfId="5802" xr:uid="{00000000-0005-0000-0000-00008F110000}"/>
    <cellStyle name="Comma 2 3 2 6 4 2" xfId="15808" xr:uid="{00000000-0005-0000-0000-000090110000}"/>
    <cellStyle name="Comma 2 3 2 6 4 3" xfId="25817" xr:uid="{00000000-0005-0000-0000-000091110000}"/>
    <cellStyle name="Comma 2 3 2 6 4 4" xfId="35828" xr:uid="{00000000-0005-0000-0000-000092110000}"/>
    <cellStyle name="Comma 2 3 2 6 5" xfId="10808" xr:uid="{00000000-0005-0000-0000-000093110000}"/>
    <cellStyle name="Comma 2 3 2 6 6" xfId="20817" xr:uid="{00000000-0005-0000-0000-000094110000}"/>
    <cellStyle name="Comma 2 3 2 6 7" xfId="30828" xr:uid="{00000000-0005-0000-0000-000095110000}"/>
    <cellStyle name="Comma 2 3 2 7" xfId="1274" xr:uid="{00000000-0005-0000-0000-000096110000}"/>
    <cellStyle name="Comma 2 3 2 7 2" xfId="2522" xr:uid="{00000000-0005-0000-0000-000097110000}"/>
    <cellStyle name="Comma 2 3 2 7 2 2" xfId="5022" xr:uid="{00000000-0005-0000-0000-000098110000}"/>
    <cellStyle name="Comma 2 3 2 7 2 2 2" xfId="10025" xr:uid="{00000000-0005-0000-0000-000099110000}"/>
    <cellStyle name="Comma 2 3 2 7 2 2 2 2" xfId="20031" xr:uid="{00000000-0005-0000-0000-00009A110000}"/>
    <cellStyle name="Comma 2 3 2 7 2 2 2 3" xfId="30040" xr:uid="{00000000-0005-0000-0000-00009B110000}"/>
    <cellStyle name="Comma 2 3 2 7 2 2 2 4" xfId="40051" xr:uid="{00000000-0005-0000-0000-00009C110000}"/>
    <cellStyle name="Comma 2 3 2 7 2 2 3" xfId="15031" xr:uid="{00000000-0005-0000-0000-00009D110000}"/>
    <cellStyle name="Comma 2 3 2 7 2 2 4" xfId="25040" xr:uid="{00000000-0005-0000-0000-00009E110000}"/>
    <cellStyle name="Comma 2 3 2 7 2 2 5" xfId="35051" xr:uid="{00000000-0005-0000-0000-00009F110000}"/>
    <cellStyle name="Comma 2 3 2 7 2 3" xfId="7525" xr:uid="{00000000-0005-0000-0000-0000A0110000}"/>
    <cellStyle name="Comma 2 3 2 7 2 3 2" xfId="17531" xr:uid="{00000000-0005-0000-0000-0000A1110000}"/>
    <cellStyle name="Comma 2 3 2 7 2 3 3" xfId="27540" xr:uid="{00000000-0005-0000-0000-0000A2110000}"/>
    <cellStyle name="Comma 2 3 2 7 2 3 4" xfId="37551" xr:uid="{00000000-0005-0000-0000-0000A3110000}"/>
    <cellStyle name="Comma 2 3 2 7 2 4" xfId="12531" xr:uid="{00000000-0005-0000-0000-0000A4110000}"/>
    <cellStyle name="Comma 2 3 2 7 2 5" xfId="22540" xr:uid="{00000000-0005-0000-0000-0000A5110000}"/>
    <cellStyle name="Comma 2 3 2 7 2 6" xfId="32551" xr:uid="{00000000-0005-0000-0000-0000A6110000}"/>
    <cellStyle name="Comma 2 3 2 7 3" xfId="3775" xr:uid="{00000000-0005-0000-0000-0000A7110000}"/>
    <cellStyle name="Comma 2 3 2 7 3 2" xfId="8778" xr:uid="{00000000-0005-0000-0000-0000A8110000}"/>
    <cellStyle name="Comma 2 3 2 7 3 2 2" xfId="18784" xr:uid="{00000000-0005-0000-0000-0000A9110000}"/>
    <cellStyle name="Comma 2 3 2 7 3 2 3" xfId="28793" xr:uid="{00000000-0005-0000-0000-0000AA110000}"/>
    <cellStyle name="Comma 2 3 2 7 3 2 4" xfId="38804" xr:uid="{00000000-0005-0000-0000-0000AB110000}"/>
    <cellStyle name="Comma 2 3 2 7 3 3" xfId="13784" xr:uid="{00000000-0005-0000-0000-0000AC110000}"/>
    <cellStyle name="Comma 2 3 2 7 3 4" xfId="23793" xr:uid="{00000000-0005-0000-0000-0000AD110000}"/>
    <cellStyle name="Comma 2 3 2 7 3 5" xfId="33804" xr:uid="{00000000-0005-0000-0000-0000AE110000}"/>
    <cellStyle name="Comma 2 3 2 7 4" xfId="6278" xr:uid="{00000000-0005-0000-0000-0000AF110000}"/>
    <cellStyle name="Comma 2 3 2 7 4 2" xfId="16284" xr:uid="{00000000-0005-0000-0000-0000B0110000}"/>
    <cellStyle name="Comma 2 3 2 7 4 3" xfId="26293" xr:uid="{00000000-0005-0000-0000-0000B1110000}"/>
    <cellStyle name="Comma 2 3 2 7 4 4" xfId="36304" xr:uid="{00000000-0005-0000-0000-0000B2110000}"/>
    <cellStyle name="Comma 2 3 2 7 5" xfId="11284" xr:uid="{00000000-0005-0000-0000-0000B3110000}"/>
    <cellStyle name="Comma 2 3 2 7 6" xfId="21293" xr:uid="{00000000-0005-0000-0000-0000B4110000}"/>
    <cellStyle name="Comma 2 3 2 7 7" xfId="31304" xr:uid="{00000000-0005-0000-0000-0000B5110000}"/>
    <cellStyle name="Comma 2 3 2 8" xfId="1333" xr:uid="{00000000-0005-0000-0000-0000B6110000}"/>
    <cellStyle name="Comma 2 3 2 8 2" xfId="3833" xr:uid="{00000000-0005-0000-0000-0000B7110000}"/>
    <cellStyle name="Comma 2 3 2 8 2 2" xfId="8836" xr:uid="{00000000-0005-0000-0000-0000B8110000}"/>
    <cellStyle name="Comma 2 3 2 8 2 2 2" xfId="18842" xr:uid="{00000000-0005-0000-0000-0000B9110000}"/>
    <cellStyle name="Comma 2 3 2 8 2 2 3" xfId="28851" xr:uid="{00000000-0005-0000-0000-0000BA110000}"/>
    <cellStyle name="Comma 2 3 2 8 2 2 4" xfId="38862" xr:uid="{00000000-0005-0000-0000-0000BB110000}"/>
    <cellStyle name="Comma 2 3 2 8 2 3" xfId="13842" xr:uid="{00000000-0005-0000-0000-0000BC110000}"/>
    <cellStyle name="Comma 2 3 2 8 2 4" xfId="23851" xr:uid="{00000000-0005-0000-0000-0000BD110000}"/>
    <cellStyle name="Comma 2 3 2 8 2 5" xfId="33862" xr:uid="{00000000-0005-0000-0000-0000BE110000}"/>
    <cellStyle name="Comma 2 3 2 8 3" xfId="6336" xr:uid="{00000000-0005-0000-0000-0000BF110000}"/>
    <cellStyle name="Comma 2 3 2 8 3 2" xfId="16342" xr:uid="{00000000-0005-0000-0000-0000C0110000}"/>
    <cellStyle name="Comma 2 3 2 8 3 3" xfId="26351" xr:uid="{00000000-0005-0000-0000-0000C1110000}"/>
    <cellStyle name="Comma 2 3 2 8 3 4" xfId="36362" xr:uid="{00000000-0005-0000-0000-0000C2110000}"/>
    <cellStyle name="Comma 2 3 2 8 4" xfId="11342" xr:uid="{00000000-0005-0000-0000-0000C3110000}"/>
    <cellStyle name="Comma 2 3 2 8 5" xfId="21351" xr:uid="{00000000-0005-0000-0000-0000C4110000}"/>
    <cellStyle name="Comma 2 3 2 8 6" xfId="31362" xr:uid="{00000000-0005-0000-0000-0000C5110000}"/>
    <cellStyle name="Comma 2 3 2 9" xfId="2586" xr:uid="{00000000-0005-0000-0000-0000C6110000}"/>
    <cellStyle name="Comma 2 3 2 9 2" xfId="7589" xr:uid="{00000000-0005-0000-0000-0000C7110000}"/>
    <cellStyle name="Comma 2 3 2 9 2 2" xfId="17595" xr:uid="{00000000-0005-0000-0000-0000C8110000}"/>
    <cellStyle name="Comma 2 3 2 9 2 3" xfId="27604" xr:uid="{00000000-0005-0000-0000-0000C9110000}"/>
    <cellStyle name="Comma 2 3 2 9 2 4" xfId="37615" xr:uid="{00000000-0005-0000-0000-0000CA110000}"/>
    <cellStyle name="Comma 2 3 2 9 3" xfId="12595" xr:uid="{00000000-0005-0000-0000-0000CB110000}"/>
    <cellStyle name="Comma 2 3 2 9 4" xfId="22604" xr:uid="{00000000-0005-0000-0000-0000CC110000}"/>
    <cellStyle name="Comma 2 3 2 9 5" xfId="32615" xr:uid="{00000000-0005-0000-0000-0000CD110000}"/>
    <cellStyle name="Comma 2 3 3" xfId="109" xr:uid="{00000000-0005-0000-0000-0000CE110000}"/>
    <cellStyle name="Comma 2 3 3 10" xfId="20134" xr:uid="{00000000-0005-0000-0000-0000CF110000}"/>
    <cellStyle name="Comma 2 3 3 11" xfId="30145" xr:uid="{00000000-0005-0000-0000-0000D0110000}"/>
    <cellStyle name="Comma 2 3 3 2" xfId="231" xr:uid="{00000000-0005-0000-0000-0000D1110000}"/>
    <cellStyle name="Comma 2 3 3 2 10" xfId="30264" xr:uid="{00000000-0005-0000-0000-0000D2110000}"/>
    <cellStyle name="Comma 2 3 3 2 2" xfId="473" xr:uid="{00000000-0005-0000-0000-0000D3110000}"/>
    <cellStyle name="Comma 2 3 3 2 2 2" xfId="1186" xr:uid="{00000000-0005-0000-0000-0000D4110000}"/>
    <cellStyle name="Comma 2 3 3 2 2 2 2" xfId="2434" xr:uid="{00000000-0005-0000-0000-0000D5110000}"/>
    <cellStyle name="Comma 2 3 3 2 2 2 2 2" xfId="4934" xr:uid="{00000000-0005-0000-0000-0000D6110000}"/>
    <cellStyle name="Comma 2 3 3 2 2 2 2 2 2" xfId="9937" xr:uid="{00000000-0005-0000-0000-0000D7110000}"/>
    <cellStyle name="Comma 2 3 3 2 2 2 2 2 2 2" xfId="19943" xr:uid="{00000000-0005-0000-0000-0000D8110000}"/>
    <cellStyle name="Comma 2 3 3 2 2 2 2 2 2 3" xfId="29952" xr:uid="{00000000-0005-0000-0000-0000D9110000}"/>
    <cellStyle name="Comma 2 3 3 2 2 2 2 2 2 4" xfId="39963" xr:uid="{00000000-0005-0000-0000-0000DA110000}"/>
    <cellStyle name="Comma 2 3 3 2 2 2 2 2 3" xfId="14943" xr:uid="{00000000-0005-0000-0000-0000DB110000}"/>
    <cellStyle name="Comma 2 3 3 2 2 2 2 2 4" xfId="24952" xr:uid="{00000000-0005-0000-0000-0000DC110000}"/>
    <cellStyle name="Comma 2 3 3 2 2 2 2 2 5" xfId="34963" xr:uid="{00000000-0005-0000-0000-0000DD110000}"/>
    <cellStyle name="Comma 2 3 3 2 2 2 2 3" xfId="7437" xr:uid="{00000000-0005-0000-0000-0000DE110000}"/>
    <cellStyle name="Comma 2 3 3 2 2 2 2 3 2" xfId="17443" xr:uid="{00000000-0005-0000-0000-0000DF110000}"/>
    <cellStyle name="Comma 2 3 3 2 2 2 2 3 3" xfId="27452" xr:uid="{00000000-0005-0000-0000-0000E0110000}"/>
    <cellStyle name="Comma 2 3 3 2 2 2 2 3 4" xfId="37463" xr:uid="{00000000-0005-0000-0000-0000E1110000}"/>
    <cellStyle name="Comma 2 3 3 2 2 2 2 4" xfId="12443" xr:uid="{00000000-0005-0000-0000-0000E2110000}"/>
    <cellStyle name="Comma 2 3 3 2 2 2 2 5" xfId="22452" xr:uid="{00000000-0005-0000-0000-0000E3110000}"/>
    <cellStyle name="Comma 2 3 3 2 2 2 2 6" xfId="32463" xr:uid="{00000000-0005-0000-0000-0000E4110000}"/>
    <cellStyle name="Comma 2 3 3 2 2 2 3" xfId="3687" xr:uid="{00000000-0005-0000-0000-0000E5110000}"/>
    <cellStyle name="Comma 2 3 3 2 2 2 3 2" xfId="8690" xr:uid="{00000000-0005-0000-0000-0000E6110000}"/>
    <cellStyle name="Comma 2 3 3 2 2 2 3 2 2" xfId="18696" xr:uid="{00000000-0005-0000-0000-0000E7110000}"/>
    <cellStyle name="Comma 2 3 3 2 2 2 3 2 3" xfId="28705" xr:uid="{00000000-0005-0000-0000-0000E8110000}"/>
    <cellStyle name="Comma 2 3 3 2 2 2 3 2 4" xfId="38716" xr:uid="{00000000-0005-0000-0000-0000E9110000}"/>
    <cellStyle name="Comma 2 3 3 2 2 2 3 3" xfId="13696" xr:uid="{00000000-0005-0000-0000-0000EA110000}"/>
    <cellStyle name="Comma 2 3 3 2 2 2 3 4" xfId="23705" xr:uid="{00000000-0005-0000-0000-0000EB110000}"/>
    <cellStyle name="Comma 2 3 3 2 2 2 3 5" xfId="33716" xr:uid="{00000000-0005-0000-0000-0000EC110000}"/>
    <cellStyle name="Comma 2 3 3 2 2 2 4" xfId="6190" xr:uid="{00000000-0005-0000-0000-0000ED110000}"/>
    <cellStyle name="Comma 2 3 3 2 2 2 4 2" xfId="16196" xr:uid="{00000000-0005-0000-0000-0000EE110000}"/>
    <cellStyle name="Comma 2 3 3 2 2 2 4 3" xfId="26205" xr:uid="{00000000-0005-0000-0000-0000EF110000}"/>
    <cellStyle name="Comma 2 3 3 2 2 2 4 4" xfId="36216" xr:uid="{00000000-0005-0000-0000-0000F0110000}"/>
    <cellStyle name="Comma 2 3 3 2 2 2 5" xfId="11196" xr:uid="{00000000-0005-0000-0000-0000F1110000}"/>
    <cellStyle name="Comma 2 3 3 2 2 2 6" xfId="21205" xr:uid="{00000000-0005-0000-0000-0000F2110000}"/>
    <cellStyle name="Comma 2 3 3 2 2 2 7" xfId="31216" xr:uid="{00000000-0005-0000-0000-0000F3110000}"/>
    <cellStyle name="Comma 2 3 3 2 2 3" xfId="1721" xr:uid="{00000000-0005-0000-0000-0000F4110000}"/>
    <cellStyle name="Comma 2 3 3 2 2 3 2" xfId="4221" xr:uid="{00000000-0005-0000-0000-0000F5110000}"/>
    <cellStyle name="Comma 2 3 3 2 2 3 2 2" xfId="9224" xr:uid="{00000000-0005-0000-0000-0000F6110000}"/>
    <cellStyle name="Comma 2 3 3 2 2 3 2 2 2" xfId="19230" xr:uid="{00000000-0005-0000-0000-0000F7110000}"/>
    <cellStyle name="Comma 2 3 3 2 2 3 2 2 3" xfId="29239" xr:uid="{00000000-0005-0000-0000-0000F8110000}"/>
    <cellStyle name="Comma 2 3 3 2 2 3 2 2 4" xfId="39250" xr:uid="{00000000-0005-0000-0000-0000F9110000}"/>
    <cellStyle name="Comma 2 3 3 2 2 3 2 3" xfId="14230" xr:uid="{00000000-0005-0000-0000-0000FA110000}"/>
    <cellStyle name="Comma 2 3 3 2 2 3 2 4" xfId="24239" xr:uid="{00000000-0005-0000-0000-0000FB110000}"/>
    <cellStyle name="Comma 2 3 3 2 2 3 2 5" xfId="34250" xr:uid="{00000000-0005-0000-0000-0000FC110000}"/>
    <cellStyle name="Comma 2 3 3 2 2 3 3" xfId="6724" xr:uid="{00000000-0005-0000-0000-0000FD110000}"/>
    <cellStyle name="Comma 2 3 3 2 2 3 3 2" xfId="16730" xr:uid="{00000000-0005-0000-0000-0000FE110000}"/>
    <cellStyle name="Comma 2 3 3 2 2 3 3 3" xfId="26739" xr:uid="{00000000-0005-0000-0000-0000FF110000}"/>
    <cellStyle name="Comma 2 3 3 2 2 3 3 4" xfId="36750" xr:uid="{00000000-0005-0000-0000-000000120000}"/>
    <cellStyle name="Comma 2 3 3 2 2 3 4" xfId="11730" xr:uid="{00000000-0005-0000-0000-000001120000}"/>
    <cellStyle name="Comma 2 3 3 2 2 3 5" xfId="21739" xr:uid="{00000000-0005-0000-0000-000002120000}"/>
    <cellStyle name="Comma 2 3 3 2 2 3 6" xfId="31750" xr:uid="{00000000-0005-0000-0000-000003120000}"/>
    <cellStyle name="Comma 2 3 3 2 2 4" xfId="2974" xr:uid="{00000000-0005-0000-0000-000004120000}"/>
    <cellStyle name="Comma 2 3 3 2 2 4 2" xfId="7977" xr:uid="{00000000-0005-0000-0000-000005120000}"/>
    <cellStyle name="Comma 2 3 3 2 2 4 2 2" xfId="17983" xr:uid="{00000000-0005-0000-0000-000006120000}"/>
    <cellStyle name="Comma 2 3 3 2 2 4 2 3" xfId="27992" xr:uid="{00000000-0005-0000-0000-000007120000}"/>
    <cellStyle name="Comma 2 3 3 2 2 4 2 4" xfId="38003" xr:uid="{00000000-0005-0000-0000-000008120000}"/>
    <cellStyle name="Comma 2 3 3 2 2 4 3" xfId="12983" xr:uid="{00000000-0005-0000-0000-000009120000}"/>
    <cellStyle name="Comma 2 3 3 2 2 4 4" xfId="22992" xr:uid="{00000000-0005-0000-0000-00000A120000}"/>
    <cellStyle name="Comma 2 3 3 2 2 4 5" xfId="33003" xr:uid="{00000000-0005-0000-0000-00000B120000}"/>
    <cellStyle name="Comma 2 3 3 2 2 5" xfId="5477" xr:uid="{00000000-0005-0000-0000-00000C120000}"/>
    <cellStyle name="Comma 2 3 3 2 2 5 2" xfId="15483" xr:uid="{00000000-0005-0000-0000-00000D120000}"/>
    <cellStyle name="Comma 2 3 3 2 2 5 3" xfId="25492" xr:uid="{00000000-0005-0000-0000-00000E120000}"/>
    <cellStyle name="Comma 2 3 3 2 2 5 4" xfId="35503" xr:uid="{00000000-0005-0000-0000-00000F120000}"/>
    <cellStyle name="Comma 2 3 3 2 2 6" xfId="10483" xr:uid="{00000000-0005-0000-0000-000010120000}"/>
    <cellStyle name="Comma 2 3 3 2 2 7" xfId="20492" xr:uid="{00000000-0005-0000-0000-000011120000}"/>
    <cellStyle name="Comma 2 3 3 2 2 8" xfId="30503" xr:uid="{00000000-0005-0000-0000-000012120000}"/>
    <cellStyle name="Comma 2 3 3 2 3" xfId="710" xr:uid="{00000000-0005-0000-0000-000013120000}"/>
    <cellStyle name="Comma 2 3 3 2 3 2" xfId="1958" xr:uid="{00000000-0005-0000-0000-000014120000}"/>
    <cellStyle name="Comma 2 3 3 2 3 2 2" xfId="4458" xr:uid="{00000000-0005-0000-0000-000015120000}"/>
    <cellStyle name="Comma 2 3 3 2 3 2 2 2" xfId="9461" xr:uid="{00000000-0005-0000-0000-000016120000}"/>
    <cellStyle name="Comma 2 3 3 2 3 2 2 2 2" xfId="19467" xr:uid="{00000000-0005-0000-0000-000017120000}"/>
    <cellStyle name="Comma 2 3 3 2 3 2 2 2 3" xfId="29476" xr:uid="{00000000-0005-0000-0000-000018120000}"/>
    <cellStyle name="Comma 2 3 3 2 3 2 2 2 4" xfId="39487" xr:uid="{00000000-0005-0000-0000-000019120000}"/>
    <cellStyle name="Comma 2 3 3 2 3 2 2 3" xfId="14467" xr:uid="{00000000-0005-0000-0000-00001A120000}"/>
    <cellStyle name="Comma 2 3 3 2 3 2 2 4" xfId="24476" xr:uid="{00000000-0005-0000-0000-00001B120000}"/>
    <cellStyle name="Comma 2 3 3 2 3 2 2 5" xfId="34487" xr:uid="{00000000-0005-0000-0000-00001C120000}"/>
    <cellStyle name="Comma 2 3 3 2 3 2 3" xfId="6961" xr:uid="{00000000-0005-0000-0000-00001D120000}"/>
    <cellStyle name="Comma 2 3 3 2 3 2 3 2" xfId="16967" xr:uid="{00000000-0005-0000-0000-00001E120000}"/>
    <cellStyle name="Comma 2 3 3 2 3 2 3 3" xfId="26976" xr:uid="{00000000-0005-0000-0000-00001F120000}"/>
    <cellStyle name="Comma 2 3 3 2 3 2 3 4" xfId="36987" xr:uid="{00000000-0005-0000-0000-000020120000}"/>
    <cellStyle name="Comma 2 3 3 2 3 2 4" xfId="11967" xr:uid="{00000000-0005-0000-0000-000021120000}"/>
    <cellStyle name="Comma 2 3 3 2 3 2 5" xfId="21976" xr:uid="{00000000-0005-0000-0000-000022120000}"/>
    <cellStyle name="Comma 2 3 3 2 3 2 6" xfId="31987" xr:uid="{00000000-0005-0000-0000-000023120000}"/>
    <cellStyle name="Comma 2 3 3 2 3 3" xfId="3211" xr:uid="{00000000-0005-0000-0000-000024120000}"/>
    <cellStyle name="Comma 2 3 3 2 3 3 2" xfId="8214" xr:uid="{00000000-0005-0000-0000-000025120000}"/>
    <cellStyle name="Comma 2 3 3 2 3 3 2 2" xfId="18220" xr:uid="{00000000-0005-0000-0000-000026120000}"/>
    <cellStyle name="Comma 2 3 3 2 3 3 2 3" xfId="28229" xr:uid="{00000000-0005-0000-0000-000027120000}"/>
    <cellStyle name="Comma 2 3 3 2 3 3 2 4" xfId="38240" xr:uid="{00000000-0005-0000-0000-000028120000}"/>
    <cellStyle name="Comma 2 3 3 2 3 3 3" xfId="13220" xr:uid="{00000000-0005-0000-0000-000029120000}"/>
    <cellStyle name="Comma 2 3 3 2 3 3 4" xfId="23229" xr:uid="{00000000-0005-0000-0000-00002A120000}"/>
    <cellStyle name="Comma 2 3 3 2 3 3 5" xfId="33240" xr:uid="{00000000-0005-0000-0000-00002B120000}"/>
    <cellStyle name="Comma 2 3 3 2 3 4" xfId="5714" xr:uid="{00000000-0005-0000-0000-00002C120000}"/>
    <cellStyle name="Comma 2 3 3 2 3 4 2" xfId="15720" xr:uid="{00000000-0005-0000-0000-00002D120000}"/>
    <cellStyle name="Comma 2 3 3 2 3 4 3" xfId="25729" xr:uid="{00000000-0005-0000-0000-00002E120000}"/>
    <cellStyle name="Comma 2 3 3 2 3 4 4" xfId="35740" xr:uid="{00000000-0005-0000-0000-00002F120000}"/>
    <cellStyle name="Comma 2 3 3 2 3 5" xfId="10720" xr:uid="{00000000-0005-0000-0000-000030120000}"/>
    <cellStyle name="Comma 2 3 3 2 3 6" xfId="20729" xr:uid="{00000000-0005-0000-0000-000031120000}"/>
    <cellStyle name="Comma 2 3 3 2 3 7" xfId="30740" xr:uid="{00000000-0005-0000-0000-000032120000}"/>
    <cellStyle name="Comma 2 3 3 2 4" xfId="947" xr:uid="{00000000-0005-0000-0000-000033120000}"/>
    <cellStyle name="Comma 2 3 3 2 4 2" xfId="2195" xr:uid="{00000000-0005-0000-0000-000034120000}"/>
    <cellStyle name="Comma 2 3 3 2 4 2 2" xfId="4695" xr:uid="{00000000-0005-0000-0000-000035120000}"/>
    <cellStyle name="Comma 2 3 3 2 4 2 2 2" xfId="9698" xr:uid="{00000000-0005-0000-0000-000036120000}"/>
    <cellStyle name="Comma 2 3 3 2 4 2 2 2 2" xfId="19704" xr:uid="{00000000-0005-0000-0000-000037120000}"/>
    <cellStyle name="Comma 2 3 3 2 4 2 2 2 3" xfId="29713" xr:uid="{00000000-0005-0000-0000-000038120000}"/>
    <cellStyle name="Comma 2 3 3 2 4 2 2 2 4" xfId="39724" xr:uid="{00000000-0005-0000-0000-000039120000}"/>
    <cellStyle name="Comma 2 3 3 2 4 2 2 3" xfId="14704" xr:uid="{00000000-0005-0000-0000-00003A120000}"/>
    <cellStyle name="Comma 2 3 3 2 4 2 2 4" xfId="24713" xr:uid="{00000000-0005-0000-0000-00003B120000}"/>
    <cellStyle name="Comma 2 3 3 2 4 2 2 5" xfId="34724" xr:uid="{00000000-0005-0000-0000-00003C120000}"/>
    <cellStyle name="Comma 2 3 3 2 4 2 3" xfId="7198" xr:uid="{00000000-0005-0000-0000-00003D120000}"/>
    <cellStyle name="Comma 2 3 3 2 4 2 3 2" xfId="17204" xr:uid="{00000000-0005-0000-0000-00003E120000}"/>
    <cellStyle name="Comma 2 3 3 2 4 2 3 3" xfId="27213" xr:uid="{00000000-0005-0000-0000-00003F120000}"/>
    <cellStyle name="Comma 2 3 3 2 4 2 3 4" xfId="37224" xr:uid="{00000000-0005-0000-0000-000040120000}"/>
    <cellStyle name="Comma 2 3 3 2 4 2 4" xfId="12204" xr:uid="{00000000-0005-0000-0000-000041120000}"/>
    <cellStyle name="Comma 2 3 3 2 4 2 5" xfId="22213" xr:uid="{00000000-0005-0000-0000-000042120000}"/>
    <cellStyle name="Comma 2 3 3 2 4 2 6" xfId="32224" xr:uid="{00000000-0005-0000-0000-000043120000}"/>
    <cellStyle name="Comma 2 3 3 2 4 3" xfId="3448" xr:uid="{00000000-0005-0000-0000-000044120000}"/>
    <cellStyle name="Comma 2 3 3 2 4 3 2" xfId="8451" xr:uid="{00000000-0005-0000-0000-000045120000}"/>
    <cellStyle name="Comma 2 3 3 2 4 3 2 2" xfId="18457" xr:uid="{00000000-0005-0000-0000-000046120000}"/>
    <cellStyle name="Comma 2 3 3 2 4 3 2 3" xfId="28466" xr:uid="{00000000-0005-0000-0000-000047120000}"/>
    <cellStyle name="Comma 2 3 3 2 4 3 2 4" xfId="38477" xr:uid="{00000000-0005-0000-0000-000048120000}"/>
    <cellStyle name="Comma 2 3 3 2 4 3 3" xfId="13457" xr:uid="{00000000-0005-0000-0000-000049120000}"/>
    <cellStyle name="Comma 2 3 3 2 4 3 4" xfId="23466" xr:uid="{00000000-0005-0000-0000-00004A120000}"/>
    <cellStyle name="Comma 2 3 3 2 4 3 5" xfId="33477" xr:uid="{00000000-0005-0000-0000-00004B120000}"/>
    <cellStyle name="Comma 2 3 3 2 4 4" xfId="5951" xr:uid="{00000000-0005-0000-0000-00004C120000}"/>
    <cellStyle name="Comma 2 3 3 2 4 4 2" xfId="15957" xr:uid="{00000000-0005-0000-0000-00004D120000}"/>
    <cellStyle name="Comma 2 3 3 2 4 4 3" xfId="25966" xr:uid="{00000000-0005-0000-0000-00004E120000}"/>
    <cellStyle name="Comma 2 3 3 2 4 4 4" xfId="35977" xr:uid="{00000000-0005-0000-0000-00004F120000}"/>
    <cellStyle name="Comma 2 3 3 2 4 5" xfId="10957" xr:uid="{00000000-0005-0000-0000-000050120000}"/>
    <cellStyle name="Comma 2 3 3 2 4 6" xfId="20966" xr:uid="{00000000-0005-0000-0000-000051120000}"/>
    <cellStyle name="Comma 2 3 3 2 4 7" xfId="30977" xr:uid="{00000000-0005-0000-0000-000052120000}"/>
    <cellStyle name="Comma 2 3 3 2 5" xfId="1482" xr:uid="{00000000-0005-0000-0000-000053120000}"/>
    <cellStyle name="Comma 2 3 3 2 5 2" xfId="3982" xr:uid="{00000000-0005-0000-0000-000054120000}"/>
    <cellStyle name="Comma 2 3 3 2 5 2 2" xfId="8985" xr:uid="{00000000-0005-0000-0000-000055120000}"/>
    <cellStyle name="Comma 2 3 3 2 5 2 2 2" xfId="18991" xr:uid="{00000000-0005-0000-0000-000056120000}"/>
    <cellStyle name="Comma 2 3 3 2 5 2 2 3" xfId="29000" xr:uid="{00000000-0005-0000-0000-000057120000}"/>
    <cellStyle name="Comma 2 3 3 2 5 2 2 4" xfId="39011" xr:uid="{00000000-0005-0000-0000-000058120000}"/>
    <cellStyle name="Comma 2 3 3 2 5 2 3" xfId="13991" xr:uid="{00000000-0005-0000-0000-000059120000}"/>
    <cellStyle name="Comma 2 3 3 2 5 2 4" xfId="24000" xr:uid="{00000000-0005-0000-0000-00005A120000}"/>
    <cellStyle name="Comma 2 3 3 2 5 2 5" xfId="34011" xr:uid="{00000000-0005-0000-0000-00005B120000}"/>
    <cellStyle name="Comma 2 3 3 2 5 3" xfId="6485" xr:uid="{00000000-0005-0000-0000-00005C120000}"/>
    <cellStyle name="Comma 2 3 3 2 5 3 2" xfId="16491" xr:uid="{00000000-0005-0000-0000-00005D120000}"/>
    <cellStyle name="Comma 2 3 3 2 5 3 3" xfId="26500" xr:uid="{00000000-0005-0000-0000-00005E120000}"/>
    <cellStyle name="Comma 2 3 3 2 5 3 4" xfId="36511" xr:uid="{00000000-0005-0000-0000-00005F120000}"/>
    <cellStyle name="Comma 2 3 3 2 5 4" xfId="11491" xr:uid="{00000000-0005-0000-0000-000060120000}"/>
    <cellStyle name="Comma 2 3 3 2 5 5" xfId="21500" xr:uid="{00000000-0005-0000-0000-000061120000}"/>
    <cellStyle name="Comma 2 3 3 2 5 6" xfId="31511" xr:uid="{00000000-0005-0000-0000-000062120000}"/>
    <cellStyle name="Comma 2 3 3 2 6" xfId="2735" xr:uid="{00000000-0005-0000-0000-000063120000}"/>
    <cellStyle name="Comma 2 3 3 2 6 2" xfId="7738" xr:uid="{00000000-0005-0000-0000-000064120000}"/>
    <cellStyle name="Comma 2 3 3 2 6 2 2" xfId="17744" xr:uid="{00000000-0005-0000-0000-000065120000}"/>
    <cellStyle name="Comma 2 3 3 2 6 2 3" xfId="27753" xr:uid="{00000000-0005-0000-0000-000066120000}"/>
    <cellStyle name="Comma 2 3 3 2 6 2 4" xfId="37764" xr:uid="{00000000-0005-0000-0000-000067120000}"/>
    <cellStyle name="Comma 2 3 3 2 6 3" xfId="12744" xr:uid="{00000000-0005-0000-0000-000068120000}"/>
    <cellStyle name="Comma 2 3 3 2 6 4" xfId="22753" xr:uid="{00000000-0005-0000-0000-000069120000}"/>
    <cellStyle name="Comma 2 3 3 2 6 5" xfId="32764" xr:uid="{00000000-0005-0000-0000-00006A120000}"/>
    <cellStyle name="Comma 2 3 3 2 7" xfId="5238" xr:uid="{00000000-0005-0000-0000-00006B120000}"/>
    <cellStyle name="Comma 2 3 3 2 7 2" xfId="15244" xr:uid="{00000000-0005-0000-0000-00006C120000}"/>
    <cellStyle name="Comma 2 3 3 2 7 3" xfId="25253" xr:uid="{00000000-0005-0000-0000-00006D120000}"/>
    <cellStyle name="Comma 2 3 3 2 7 4" xfId="35264" xr:uid="{00000000-0005-0000-0000-00006E120000}"/>
    <cellStyle name="Comma 2 3 3 2 8" xfId="10244" xr:uid="{00000000-0005-0000-0000-00006F120000}"/>
    <cellStyle name="Comma 2 3 3 2 9" xfId="20253" xr:uid="{00000000-0005-0000-0000-000070120000}"/>
    <cellStyle name="Comma 2 3 3 3" xfId="354" xr:uid="{00000000-0005-0000-0000-000071120000}"/>
    <cellStyle name="Comma 2 3 3 3 2" xfId="1067" xr:uid="{00000000-0005-0000-0000-000072120000}"/>
    <cellStyle name="Comma 2 3 3 3 2 2" xfId="2315" xr:uid="{00000000-0005-0000-0000-000073120000}"/>
    <cellStyle name="Comma 2 3 3 3 2 2 2" xfId="4815" xr:uid="{00000000-0005-0000-0000-000074120000}"/>
    <cellStyle name="Comma 2 3 3 3 2 2 2 2" xfId="9818" xr:uid="{00000000-0005-0000-0000-000075120000}"/>
    <cellStyle name="Comma 2 3 3 3 2 2 2 2 2" xfId="19824" xr:uid="{00000000-0005-0000-0000-000076120000}"/>
    <cellStyle name="Comma 2 3 3 3 2 2 2 2 3" xfId="29833" xr:uid="{00000000-0005-0000-0000-000077120000}"/>
    <cellStyle name="Comma 2 3 3 3 2 2 2 2 4" xfId="39844" xr:uid="{00000000-0005-0000-0000-000078120000}"/>
    <cellStyle name="Comma 2 3 3 3 2 2 2 3" xfId="14824" xr:uid="{00000000-0005-0000-0000-000079120000}"/>
    <cellStyle name="Comma 2 3 3 3 2 2 2 4" xfId="24833" xr:uid="{00000000-0005-0000-0000-00007A120000}"/>
    <cellStyle name="Comma 2 3 3 3 2 2 2 5" xfId="34844" xr:uid="{00000000-0005-0000-0000-00007B120000}"/>
    <cellStyle name="Comma 2 3 3 3 2 2 3" xfId="7318" xr:uid="{00000000-0005-0000-0000-00007C120000}"/>
    <cellStyle name="Comma 2 3 3 3 2 2 3 2" xfId="17324" xr:uid="{00000000-0005-0000-0000-00007D120000}"/>
    <cellStyle name="Comma 2 3 3 3 2 2 3 3" xfId="27333" xr:uid="{00000000-0005-0000-0000-00007E120000}"/>
    <cellStyle name="Comma 2 3 3 3 2 2 3 4" xfId="37344" xr:uid="{00000000-0005-0000-0000-00007F120000}"/>
    <cellStyle name="Comma 2 3 3 3 2 2 4" xfId="12324" xr:uid="{00000000-0005-0000-0000-000080120000}"/>
    <cellStyle name="Comma 2 3 3 3 2 2 5" xfId="22333" xr:uid="{00000000-0005-0000-0000-000081120000}"/>
    <cellStyle name="Comma 2 3 3 3 2 2 6" xfId="32344" xr:uid="{00000000-0005-0000-0000-000082120000}"/>
    <cellStyle name="Comma 2 3 3 3 2 3" xfId="3568" xr:uid="{00000000-0005-0000-0000-000083120000}"/>
    <cellStyle name="Comma 2 3 3 3 2 3 2" xfId="8571" xr:uid="{00000000-0005-0000-0000-000084120000}"/>
    <cellStyle name="Comma 2 3 3 3 2 3 2 2" xfId="18577" xr:uid="{00000000-0005-0000-0000-000085120000}"/>
    <cellStyle name="Comma 2 3 3 3 2 3 2 3" xfId="28586" xr:uid="{00000000-0005-0000-0000-000086120000}"/>
    <cellStyle name="Comma 2 3 3 3 2 3 2 4" xfId="38597" xr:uid="{00000000-0005-0000-0000-000087120000}"/>
    <cellStyle name="Comma 2 3 3 3 2 3 3" xfId="13577" xr:uid="{00000000-0005-0000-0000-000088120000}"/>
    <cellStyle name="Comma 2 3 3 3 2 3 4" xfId="23586" xr:uid="{00000000-0005-0000-0000-000089120000}"/>
    <cellStyle name="Comma 2 3 3 3 2 3 5" xfId="33597" xr:uid="{00000000-0005-0000-0000-00008A120000}"/>
    <cellStyle name="Comma 2 3 3 3 2 4" xfId="6071" xr:uid="{00000000-0005-0000-0000-00008B120000}"/>
    <cellStyle name="Comma 2 3 3 3 2 4 2" xfId="16077" xr:uid="{00000000-0005-0000-0000-00008C120000}"/>
    <cellStyle name="Comma 2 3 3 3 2 4 3" xfId="26086" xr:uid="{00000000-0005-0000-0000-00008D120000}"/>
    <cellStyle name="Comma 2 3 3 3 2 4 4" xfId="36097" xr:uid="{00000000-0005-0000-0000-00008E120000}"/>
    <cellStyle name="Comma 2 3 3 3 2 5" xfId="11077" xr:uid="{00000000-0005-0000-0000-00008F120000}"/>
    <cellStyle name="Comma 2 3 3 3 2 6" xfId="21086" xr:uid="{00000000-0005-0000-0000-000090120000}"/>
    <cellStyle name="Comma 2 3 3 3 2 7" xfId="31097" xr:uid="{00000000-0005-0000-0000-000091120000}"/>
    <cellStyle name="Comma 2 3 3 3 3" xfId="1602" xr:uid="{00000000-0005-0000-0000-000092120000}"/>
    <cellStyle name="Comma 2 3 3 3 3 2" xfId="4102" xr:uid="{00000000-0005-0000-0000-000093120000}"/>
    <cellStyle name="Comma 2 3 3 3 3 2 2" xfId="9105" xr:uid="{00000000-0005-0000-0000-000094120000}"/>
    <cellStyle name="Comma 2 3 3 3 3 2 2 2" xfId="19111" xr:uid="{00000000-0005-0000-0000-000095120000}"/>
    <cellStyle name="Comma 2 3 3 3 3 2 2 3" xfId="29120" xr:uid="{00000000-0005-0000-0000-000096120000}"/>
    <cellStyle name="Comma 2 3 3 3 3 2 2 4" xfId="39131" xr:uid="{00000000-0005-0000-0000-000097120000}"/>
    <cellStyle name="Comma 2 3 3 3 3 2 3" xfId="14111" xr:uid="{00000000-0005-0000-0000-000098120000}"/>
    <cellStyle name="Comma 2 3 3 3 3 2 4" xfId="24120" xr:uid="{00000000-0005-0000-0000-000099120000}"/>
    <cellStyle name="Comma 2 3 3 3 3 2 5" xfId="34131" xr:uid="{00000000-0005-0000-0000-00009A120000}"/>
    <cellStyle name="Comma 2 3 3 3 3 3" xfId="6605" xr:uid="{00000000-0005-0000-0000-00009B120000}"/>
    <cellStyle name="Comma 2 3 3 3 3 3 2" xfId="16611" xr:uid="{00000000-0005-0000-0000-00009C120000}"/>
    <cellStyle name="Comma 2 3 3 3 3 3 3" xfId="26620" xr:uid="{00000000-0005-0000-0000-00009D120000}"/>
    <cellStyle name="Comma 2 3 3 3 3 3 4" xfId="36631" xr:uid="{00000000-0005-0000-0000-00009E120000}"/>
    <cellStyle name="Comma 2 3 3 3 3 4" xfId="11611" xr:uid="{00000000-0005-0000-0000-00009F120000}"/>
    <cellStyle name="Comma 2 3 3 3 3 5" xfId="21620" xr:uid="{00000000-0005-0000-0000-0000A0120000}"/>
    <cellStyle name="Comma 2 3 3 3 3 6" xfId="31631" xr:uid="{00000000-0005-0000-0000-0000A1120000}"/>
    <cellStyle name="Comma 2 3 3 3 4" xfId="2855" xr:uid="{00000000-0005-0000-0000-0000A2120000}"/>
    <cellStyle name="Comma 2 3 3 3 4 2" xfId="7858" xr:uid="{00000000-0005-0000-0000-0000A3120000}"/>
    <cellStyle name="Comma 2 3 3 3 4 2 2" xfId="17864" xr:uid="{00000000-0005-0000-0000-0000A4120000}"/>
    <cellStyle name="Comma 2 3 3 3 4 2 3" xfId="27873" xr:uid="{00000000-0005-0000-0000-0000A5120000}"/>
    <cellStyle name="Comma 2 3 3 3 4 2 4" xfId="37884" xr:uid="{00000000-0005-0000-0000-0000A6120000}"/>
    <cellStyle name="Comma 2 3 3 3 4 3" xfId="12864" xr:uid="{00000000-0005-0000-0000-0000A7120000}"/>
    <cellStyle name="Comma 2 3 3 3 4 4" xfId="22873" xr:uid="{00000000-0005-0000-0000-0000A8120000}"/>
    <cellStyle name="Comma 2 3 3 3 4 5" xfId="32884" xr:uid="{00000000-0005-0000-0000-0000A9120000}"/>
    <cellStyle name="Comma 2 3 3 3 5" xfId="5358" xr:uid="{00000000-0005-0000-0000-0000AA120000}"/>
    <cellStyle name="Comma 2 3 3 3 5 2" xfId="15364" xr:uid="{00000000-0005-0000-0000-0000AB120000}"/>
    <cellStyle name="Comma 2 3 3 3 5 3" xfId="25373" xr:uid="{00000000-0005-0000-0000-0000AC120000}"/>
    <cellStyle name="Comma 2 3 3 3 5 4" xfId="35384" xr:uid="{00000000-0005-0000-0000-0000AD120000}"/>
    <cellStyle name="Comma 2 3 3 3 6" xfId="10364" xr:uid="{00000000-0005-0000-0000-0000AE120000}"/>
    <cellStyle name="Comma 2 3 3 3 7" xfId="20373" xr:uid="{00000000-0005-0000-0000-0000AF120000}"/>
    <cellStyle name="Comma 2 3 3 3 8" xfId="30384" xr:uid="{00000000-0005-0000-0000-0000B0120000}"/>
    <cellStyle name="Comma 2 3 3 4" xfId="591" xr:uid="{00000000-0005-0000-0000-0000B1120000}"/>
    <cellStyle name="Comma 2 3 3 4 2" xfId="1839" xr:uid="{00000000-0005-0000-0000-0000B2120000}"/>
    <cellStyle name="Comma 2 3 3 4 2 2" xfId="4339" xr:uid="{00000000-0005-0000-0000-0000B3120000}"/>
    <cellStyle name="Comma 2 3 3 4 2 2 2" xfId="9342" xr:uid="{00000000-0005-0000-0000-0000B4120000}"/>
    <cellStyle name="Comma 2 3 3 4 2 2 2 2" xfId="19348" xr:uid="{00000000-0005-0000-0000-0000B5120000}"/>
    <cellStyle name="Comma 2 3 3 4 2 2 2 3" xfId="29357" xr:uid="{00000000-0005-0000-0000-0000B6120000}"/>
    <cellStyle name="Comma 2 3 3 4 2 2 2 4" xfId="39368" xr:uid="{00000000-0005-0000-0000-0000B7120000}"/>
    <cellStyle name="Comma 2 3 3 4 2 2 3" xfId="14348" xr:uid="{00000000-0005-0000-0000-0000B8120000}"/>
    <cellStyle name="Comma 2 3 3 4 2 2 4" xfId="24357" xr:uid="{00000000-0005-0000-0000-0000B9120000}"/>
    <cellStyle name="Comma 2 3 3 4 2 2 5" xfId="34368" xr:uid="{00000000-0005-0000-0000-0000BA120000}"/>
    <cellStyle name="Comma 2 3 3 4 2 3" xfId="6842" xr:uid="{00000000-0005-0000-0000-0000BB120000}"/>
    <cellStyle name="Comma 2 3 3 4 2 3 2" xfId="16848" xr:uid="{00000000-0005-0000-0000-0000BC120000}"/>
    <cellStyle name="Comma 2 3 3 4 2 3 3" xfId="26857" xr:uid="{00000000-0005-0000-0000-0000BD120000}"/>
    <cellStyle name="Comma 2 3 3 4 2 3 4" xfId="36868" xr:uid="{00000000-0005-0000-0000-0000BE120000}"/>
    <cellStyle name="Comma 2 3 3 4 2 4" xfId="11848" xr:uid="{00000000-0005-0000-0000-0000BF120000}"/>
    <cellStyle name="Comma 2 3 3 4 2 5" xfId="21857" xr:uid="{00000000-0005-0000-0000-0000C0120000}"/>
    <cellStyle name="Comma 2 3 3 4 2 6" xfId="31868" xr:uid="{00000000-0005-0000-0000-0000C1120000}"/>
    <cellStyle name="Comma 2 3 3 4 3" xfId="3092" xr:uid="{00000000-0005-0000-0000-0000C2120000}"/>
    <cellStyle name="Comma 2 3 3 4 3 2" xfId="8095" xr:uid="{00000000-0005-0000-0000-0000C3120000}"/>
    <cellStyle name="Comma 2 3 3 4 3 2 2" xfId="18101" xr:uid="{00000000-0005-0000-0000-0000C4120000}"/>
    <cellStyle name="Comma 2 3 3 4 3 2 3" xfId="28110" xr:uid="{00000000-0005-0000-0000-0000C5120000}"/>
    <cellStyle name="Comma 2 3 3 4 3 2 4" xfId="38121" xr:uid="{00000000-0005-0000-0000-0000C6120000}"/>
    <cellStyle name="Comma 2 3 3 4 3 3" xfId="13101" xr:uid="{00000000-0005-0000-0000-0000C7120000}"/>
    <cellStyle name="Comma 2 3 3 4 3 4" xfId="23110" xr:uid="{00000000-0005-0000-0000-0000C8120000}"/>
    <cellStyle name="Comma 2 3 3 4 3 5" xfId="33121" xr:uid="{00000000-0005-0000-0000-0000C9120000}"/>
    <cellStyle name="Comma 2 3 3 4 4" xfId="5595" xr:uid="{00000000-0005-0000-0000-0000CA120000}"/>
    <cellStyle name="Comma 2 3 3 4 4 2" xfId="15601" xr:uid="{00000000-0005-0000-0000-0000CB120000}"/>
    <cellStyle name="Comma 2 3 3 4 4 3" xfId="25610" xr:uid="{00000000-0005-0000-0000-0000CC120000}"/>
    <cellStyle name="Comma 2 3 3 4 4 4" xfId="35621" xr:uid="{00000000-0005-0000-0000-0000CD120000}"/>
    <cellStyle name="Comma 2 3 3 4 5" xfId="10601" xr:uid="{00000000-0005-0000-0000-0000CE120000}"/>
    <cellStyle name="Comma 2 3 3 4 6" xfId="20610" xr:uid="{00000000-0005-0000-0000-0000CF120000}"/>
    <cellStyle name="Comma 2 3 3 4 7" xfId="30621" xr:uid="{00000000-0005-0000-0000-0000D0120000}"/>
    <cellStyle name="Comma 2 3 3 5" xfId="828" xr:uid="{00000000-0005-0000-0000-0000D1120000}"/>
    <cellStyle name="Comma 2 3 3 5 2" xfId="2076" xr:uid="{00000000-0005-0000-0000-0000D2120000}"/>
    <cellStyle name="Comma 2 3 3 5 2 2" xfId="4576" xr:uid="{00000000-0005-0000-0000-0000D3120000}"/>
    <cellStyle name="Comma 2 3 3 5 2 2 2" xfId="9579" xr:uid="{00000000-0005-0000-0000-0000D4120000}"/>
    <cellStyle name="Comma 2 3 3 5 2 2 2 2" xfId="19585" xr:uid="{00000000-0005-0000-0000-0000D5120000}"/>
    <cellStyle name="Comma 2 3 3 5 2 2 2 3" xfId="29594" xr:uid="{00000000-0005-0000-0000-0000D6120000}"/>
    <cellStyle name="Comma 2 3 3 5 2 2 2 4" xfId="39605" xr:uid="{00000000-0005-0000-0000-0000D7120000}"/>
    <cellStyle name="Comma 2 3 3 5 2 2 3" xfId="14585" xr:uid="{00000000-0005-0000-0000-0000D8120000}"/>
    <cellStyle name="Comma 2 3 3 5 2 2 4" xfId="24594" xr:uid="{00000000-0005-0000-0000-0000D9120000}"/>
    <cellStyle name="Comma 2 3 3 5 2 2 5" xfId="34605" xr:uid="{00000000-0005-0000-0000-0000DA120000}"/>
    <cellStyle name="Comma 2 3 3 5 2 3" xfId="7079" xr:uid="{00000000-0005-0000-0000-0000DB120000}"/>
    <cellStyle name="Comma 2 3 3 5 2 3 2" xfId="17085" xr:uid="{00000000-0005-0000-0000-0000DC120000}"/>
    <cellStyle name="Comma 2 3 3 5 2 3 3" xfId="27094" xr:uid="{00000000-0005-0000-0000-0000DD120000}"/>
    <cellStyle name="Comma 2 3 3 5 2 3 4" xfId="37105" xr:uid="{00000000-0005-0000-0000-0000DE120000}"/>
    <cellStyle name="Comma 2 3 3 5 2 4" xfId="12085" xr:uid="{00000000-0005-0000-0000-0000DF120000}"/>
    <cellStyle name="Comma 2 3 3 5 2 5" xfId="22094" xr:uid="{00000000-0005-0000-0000-0000E0120000}"/>
    <cellStyle name="Comma 2 3 3 5 2 6" xfId="32105" xr:uid="{00000000-0005-0000-0000-0000E1120000}"/>
    <cellStyle name="Comma 2 3 3 5 3" xfId="3329" xr:uid="{00000000-0005-0000-0000-0000E2120000}"/>
    <cellStyle name="Comma 2 3 3 5 3 2" xfId="8332" xr:uid="{00000000-0005-0000-0000-0000E3120000}"/>
    <cellStyle name="Comma 2 3 3 5 3 2 2" xfId="18338" xr:uid="{00000000-0005-0000-0000-0000E4120000}"/>
    <cellStyle name="Comma 2 3 3 5 3 2 3" xfId="28347" xr:uid="{00000000-0005-0000-0000-0000E5120000}"/>
    <cellStyle name="Comma 2 3 3 5 3 2 4" xfId="38358" xr:uid="{00000000-0005-0000-0000-0000E6120000}"/>
    <cellStyle name="Comma 2 3 3 5 3 3" xfId="13338" xr:uid="{00000000-0005-0000-0000-0000E7120000}"/>
    <cellStyle name="Comma 2 3 3 5 3 4" xfId="23347" xr:uid="{00000000-0005-0000-0000-0000E8120000}"/>
    <cellStyle name="Comma 2 3 3 5 3 5" xfId="33358" xr:uid="{00000000-0005-0000-0000-0000E9120000}"/>
    <cellStyle name="Comma 2 3 3 5 4" xfId="5832" xr:uid="{00000000-0005-0000-0000-0000EA120000}"/>
    <cellStyle name="Comma 2 3 3 5 4 2" xfId="15838" xr:uid="{00000000-0005-0000-0000-0000EB120000}"/>
    <cellStyle name="Comma 2 3 3 5 4 3" xfId="25847" xr:uid="{00000000-0005-0000-0000-0000EC120000}"/>
    <cellStyle name="Comma 2 3 3 5 4 4" xfId="35858" xr:uid="{00000000-0005-0000-0000-0000ED120000}"/>
    <cellStyle name="Comma 2 3 3 5 5" xfId="10838" xr:uid="{00000000-0005-0000-0000-0000EE120000}"/>
    <cellStyle name="Comma 2 3 3 5 6" xfId="20847" xr:uid="{00000000-0005-0000-0000-0000EF120000}"/>
    <cellStyle name="Comma 2 3 3 5 7" xfId="30858" xr:uid="{00000000-0005-0000-0000-0000F0120000}"/>
    <cellStyle name="Comma 2 3 3 6" xfId="1363" xr:uid="{00000000-0005-0000-0000-0000F1120000}"/>
    <cellStyle name="Comma 2 3 3 6 2" xfId="3863" xr:uid="{00000000-0005-0000-0000-0000F2120000}"/>
    <cellStyle name="Comma 2 3 3 6 2 2" xfId="8866" xr:uid="{00000000-0005-0000-0000-0000F3120000}"/>
    <cellStyle name="Comma 2 3 3 6 2 2 2" xfId="18872" xr:uid="{00000000-0005-0000-0000-0000F4120000}"/>
    <cellStyle name="Comma 2 3 3 6 2 2 3" xfId="28881" xr:uid="{00000000-0005-0000-0000-0000F5120000}"/>
    <cellStyle name="Comma 2 3 3 6 2 2 4" xfId="38892" xr:uid="{00000000-0005-0000-0000-0000F6120000}"/>
    <cellStyle name="Comma 2 3 3 6 2 3" xfId="13872" xr:uid="{00000000-0005-0000-0000-0000F7120000}"/>
    <cellStyle name="Comma 2 3 3 6 2 4" xfId="23881" xr:uid="{00000000-0005-0000-0000-0000F8120000}"/>
    <cellStyle name="Comma 2 3 3 6 2 5" xfId="33892" xr:uid="{00000000-0005-0000-0000-0000F9120000}"/>
    <cellStyle name="Comma 2 3 3 6 3" xfId="6366" xr:uid="{00000000-0005-0000-0000-0000FA120000}"/>
    <cellStyle name="Comma 2 3 3 6 3 2" xfId="16372" xr:uid="{00000000-0005-0000-0000-0000FB120000}"/>
    <cellStyle name="Comma 2 3 3 6 3 3" xfId="26381" xr:uid="{00000000-0005-0000-0000-0000FC120000}"/>
    <cellStyle name="Comma 2 3 3 6 3 4" xfId="36392" xr:uid="{00000000-0005-0000-0000-0000FD120000}"/>
    <cellStyle name="Comma 2 3 3 6 4" xfId="11372" xr:uid="{00000000-0005-0000-0000-0000FE120000}"/>
    <cellStyle name="Comma 2 3 3 6 5" xfId="21381" xr:uid="{00000000-0005-0000-0000-0000FF120000}"/>
    <cellStyle name="Comma 2 3 3 6 6" xfId="31392" xr:uid="{00000000-0005-0000-0000-000000130000}"/>
    <cellStyle name="Comma 2 3 3 7" xfId="2616" xr:uid="{00000000-0005-0000-0000-000001130000}"/>
    <cellStyle name="Comma 2 3 3 7 2" xfId="7619" xr:uid="{00000000-0005-0000-0000-000002130000}"/>
    <cellStyle name="Comma 2 3 3 7 2 2" xfId="17625" xr:uid="{00000000-0005-0000-0000-000003130000}"/>
    <cellStyle name="Comma 2 3 3 7 2 3" xfId="27634" xr:uid="{00000000-0005-0000-0000-000004130000}"/>
    <cellStyle name="Comma 2 3 3 7 2 4" xfId="37645" xr:uid="{00000000-0005-0000-0000-000005130000}"/>
    <cellStyle name="Comma 2 3 3 7 3" xfId="12625" xr:uid="{00000000-0005-0000-0000-000006130000}"/>
    <cellStyle name="Comma 2 3 3 7 4" xfId="22634" xr:uid="{00000000-0005-0000-0000-000007130000}"/>
    <cellStyle name="Comma 2 3 3 7 5" xfId="32645" xr:uid="{00000000-0005-0000-0000-000008130000}"/>
    <cellStyle name="Comma 2 3 3 8" xfId="5119" xr:uid="{00000000-0005-0000-0000-000009130000}"/>
    <cellStyle name="Comma 2 3 3 8 2" xfId="15125" xr:uid="{00000000-0005-0000-0000-00000A130000}"/>
    <cellStyle name="Comma 2 3 3 8 3" xfId="25134" xr:uid="{00000000-0005-0000-0000-00000B130000}"/>
    <cellStyle name="Comma 2 3 3 8 4" xfId="35145" xr:uid="{00000000-0005-0000-0000-00000C130000}"/>
    <cellStyle name="Comma 2 3 3 9" xfId="10125" xr:uid="{00000000-0005-0000-0000-00000D130000}"/>
    <cellStyle name="Comma 2 3 4" xfId="171" xr:uid="{00000000-0005-0000-0000-00000E130000}"/>
    <cellStyle name="Comma 2 3 4 10" xfId="30204" xr:uid="{00000000-0005-0000-0000-00000F130000}"/>
    <cellStyle name="Comma 2 3 4 2" xfId="413" xr:uid="{00000000-0005-0000-0000-000010130000}"/>
    <cellStyle name="Comma 2 3 4 2 2" xfId="1126" xr:uid="{00000000-0005-0000-0000-000011130000}"/>
    <cellStyle name="Comma 2 3 4 2 2 2" xfId="2374" xr:uid="{00000000-0005-0000-0000-000012130000}"/>
    <cellStyle name="Comma 2 3 4 2 2 2 2" xfId="4874" xr:uid="{00000000-0005-0000-0000-000013130000}"/>
    <cellStyle name="Comma 2 3 4 2 2 2 2 2" xfId="9877" xr:uid="{00000000-0005-0000-0000-000014130000}"/>
    <cellStyle name="Comma 2 3 4 2 2 2 2 2 2" xfId="19883" xr:uid="{00000000-0005-0000-0000-000015130000}"/>
    <cellStyle name="Comma 2 3 4 2 2 2 2 2 3" xfId="29892" xr:uid="{00000000-0005-0000-0000-000016130000}"/>
    <cellStyle name="Comma 2 3 4 2 2 2 2 2 4" xfId="39903" xr:uid="{00000000-0005-0000-0000-000017130000}"/>
    <cellStyle name="Comma 2 3 4 2 2 2 2 3" xfId="14883" xr:uid="{00000000-0005-0000-0000-000018130000}"/>
    <cellStyle name="Comma 2 3 4 2 2 2 2 4" xfId="24892" xr:uid="{00000000-0005-0000-0000-000019130000}"/>
    <cellStyle name="Comma 2 3 4 2 2 2 2 5" xfId="34903" xr:uid="{00000000-0005-0000-0000-00001A130000}"/>
    <cellStyle name="Comma 2 3 4 2 2 2 3" xfId="7377" xr:uid="{00000000-0005-0000-0000-00001B130000}"/>
    <cellStyle name="Comma 2 3 4 2 2 2 3 2" xfId="17383" xr:uid="{00000000-0005-0000-0000-00001C130000}"/>
    <cellStyle name="Comma 2 3 4 2 2 2 3 3" xfId="27392" xr:uid="{00000000-0005-0000-0000-00001D130000}"/>
    <cellStyle name="Comma 2 3 4 2 2 2 3 4" xfId="37403" xr:uid="{00000000-0005-0000-0000-00001E130000}"/>
    <cellStyle name="Comma 2 3 4 2 2 2 4" xfId="12383" xr:uid="{00000000-0005-0000-0000-00001F130000}"/>
    <cellStyle name="Comma 2 3 4 2 2 2 5" xfId="22392" xr:uid="{00000000-0005-0000-0000-000020130000}"/>
    <cellStyle name="Comma 2 3 4 2 2 2 6" xfId="32403" xr:uid="{00000000-0005-0000-0000-000021130000}"/>
    <cellStyle name="Comma 2 3 4 2 2 3" xfId="3627" xr:uid="{00000000-0005-0000-0000-000022130000}"/>
    <cellStyle name="Comma 2 3 4 2 2 3 2" xfId="8630" xr:uid="{00000000-0005-0000-0000-000023130000}"/>
    <cellStyle name="Comma 2 3 4 2 2 3 2 2" xfId="18636" xr:uid="{00000000-0005-0000-0000-000024130000}"/>
    <cellStyle name="Comma 2 3 4 2 2 3 2 3" xfId="28645" xr:uid="{00000000-0005-0000-0000-000025130000}"/>
    <cellStyle name="Comma 2 3 4 2 2 3 2 4" xfId="38656" xr:uid="{00000000-0005-0000-0000-000026130000}"/>
    <cellStyle name="Comma 2 3 4 2 2 3 3" xfId="13636" xr:uid="{00000000-0005-0000-0000-000027130000}"/>
    <cellStyle name="Comma 2 3 4 2 2 3 4" xfId="23645" xr:uid="{00000000-0005-0000-0000-000028130000}"/>
    <cellStyle name="Comma 2 3 4 2 2 3 5" xfId="33656" xr:uid="{00000000-0005-0000-0000-000029130000}"/>
    <cellStyle name="Comma 2 3 4 2 2 4" xfId="6130" xr:uid="{00000000-0005-0000-0000-00002A130000}"/>
    <cellStyle name="Comma 2 3 4 2 2 4 2" xfId="16136" xr:uid="{00000000-0005-0000-0000-00002B130000}"/>
    <cellStyle name="Comma 2 3 4 2 2 4 3" xfId="26145" xr:uid="{00000000-0005-0000-0000-00002C130000}"/>
    <cellStyle name="Comma 2 3 4 2 2 4 4" xfId="36156" xr:uid="{00000000-0005-0000-0000-00002D130000}"/>
    <cellStyle name="Comma 2 3 4 2 2 5" xfId="11136" xr:uid="{00000000-0005-0000-0000-00002E130000}"/>
    <cellStyle name="Comma 2 3 4 2 2 6" xfId="21145" xr:uid="{00000000-0005-0000-0000-00002F130000}"/>
    <cellStyle name="Comma 2 3 4 2 2 7" xfId="31156" xr:uid="{00000000-0005-0000-0000-000030130000}"/>
    <cellStyle name="Comma 2 3 4 2 3" xfId="1661" xr:uid="{00000000-0005-0000-0000-000031130000}"/>
    <cellStyle name="Comma 2 3 4 2 3 2" xfId="4161" xr:uid="{00000000-0005-0000-0000-000032130000}"/>
    <cellStyle name="Comma 2 3 4 2 3 2 2" xfId="9164" xr:uid="{00000000-0005-0000-0000-000033130000}"/>
    <cellStyle name="Comma 2 3 4 2 3 2 2 2" xfId="19170" xr:uid="{00000000-0005-0000-0000-000034130000}"/>
    <cellStyle name="Comma 2 3 4 2 3 2 2 3" xfId="29179" xr:uid="{00000000-0005-0000-0000-000035130000}"/>
    <cellStyle name="Comma 2 3 4 2 3 2 2 4" xfId="39190" xr:uid="{00000000-0005-0000-0000-000036130000}"/>
    <cellStyle name="Comma 2 3 4 2 3 2 3" xfId="14170" xr:uid="{00000000-0005-0000-0000-000037130000}"/>
    <cellStyle name="Comma 2 3 4 2 3 2 4" xfId="24179" xr:uid="{00000000-0005-0000-0000-000038130000}"/>
    <cellStyle name="Comma 2 3 4 2 3 2 5" xfId="34190" xr:uid="{00000000-0005-0000-0000-000039130000}"/>
    <cellStyle name="Comma 2 3 4 2 3 3" xfId="6664" xr:uid="{00000000-0005-0000-0000-00003A130000}"/>
    <cellStyle name="Comma 2 3 4 2 3 3 2" xfId="16670" xr:uid="{00000000-0005-0000-0000-00003B130000}"/>
    <cellStyle name="Comma 2 3 4 2 3 3 3" xfId="26679" xr:uid="{00000000-0005-0000-0000-00003C130000}"/>
    <cellStyle name="Comma 2 3 4 2 3 3 4" xfId="36690" xr:uid="{00000000-0005-0000-0000-00003D130000}"/>
    <cellStyle name="Comma 2 3 4 2 3 4" xfId="11670" xr:uid="{00000000-0005-0000-0000-00003E130000}"/>
    <cellStyle name="Comma 2 3 4 2 3 5" xfId="21679" xr:uid="{00000000-0005-0000-0000-00003F130000}"/>
    <cellStyle name="Comma 2 3 4 2 3 6" xfId="31690" xr:uid="{00000000-0005-0000-0000-000040130000}"/>
    <cellStyle name="Comma 2 3 4 2 4" xfId="2914" xr:uid="{00000000-0005-0000-0000-000041130000}"/>
    <cellStyle name="Comma 2 3 4 2 4 2" xfId="7917" xr:uid="{00000000-0005-0000-0000-000042130000}"/>
    <cellStyle name="Comma 2 3 4 2 4 2 2" xfId="17923" xr:uid="{00000000-0005-0000-0000-000043130000}"/>
    <cellStyle name="Comma 2 3 4 2 4 2 3" xfId="27932" xr:uid="{00000000-0005-0000-0000-000044130000}"/>
    <cellStyle name="Comma 2 3 4 2 4 2 4" xfId="37943" xr:uid="{00000000-0005-0000-0000-000045130000}"/>
    <cellStyle name="Comma 2 3 4 2 4 3" xfId="12923" xr:uid="{00000000-0005-0000-0000-000046130000}"/>
    <cellStyle name="Comma 2 3 4 2 4 4" xfId="22932" xr:uid="{00000000-0005-0000-0000-000047130000}"/>
    <cellStyle name="Comma 2 3 4 2 4 5" xfId="32943" xr:uid="{00000000-0005-0000-0000-000048130000}"/>
    <cellStyle name="Comma 2 3 4 2 5" xfId="5417" xr:uid="{00000000-0005-0000-0000-000049130000}"/>
    <cellStyle name="Comma 2 3 4 2 5 2" xfId="15423" xr:uid="{00000000-0005-0000-0000-00004A130000}"/>
    <cellStyle name="Comma 2 3 4 2 5 3" xfId="25432" xr:uid="{00000000-0005-0000-0000-00004B130000}"/>
    <cellStyle name="Comma 2 3 4 2 5 4" xfId="35443" xr:uid="{00000000-0005-0000-0000-00004C130000}"/>
    <cellStyle name="Comma 2 3 4 2 6" xfId="10423" xr:uid="{00000000-0005-0000-0000-00004D130000}"/>
    <cellStyle name="Comma 2 3 4 2 7" xfId="20432" xr:uid="{00000000-0005-0000-0000-00004E130000}"/>
    <cellStyle name="Comma 2 3 4 2 8" xfId="30443" xr:uid="{00000000-0005-0000-0000-00004F130000}"/>
    <cellStyle name="Comma 2 3 4 3" xfId="650" xr:uid="{00000000-0005-0000-0000-000050130000}"/>
    <cellStyle name="Comma 2 3 4 3 2" xfId="1898" xr:uid="{00000000-0005-0000-0000-000051130000}"/>
    <cellStyle name="Comma 2 3 4 3 2 2" xfId="4398" xr:uid="{00000000-0005-0000-0000-000052130000}"/>
    <cellStyle name="Comma 2 3 4 3 2 2 2" xfId="9401" xr:uid="{00000000-0005-0000-0000-000053130000}"/>
    <cellStyle name="Comma 2 3 4 3 2 2 2 2" xfId="19407" xr:uid="{00000000-0005-0000-0000-000054130000}"/>
    <cellStyle name="Comma 2 3 4 3 2 2 2 3" xfId="29416" xr:uid="{00000000-0005-0000-0000-000055130000}"/>
    <cellStyle name="Comma 2 3 4 3 2 2 2 4" xfId="39427" xr:uid="{00000000-0005-0000-0000-000056130000}"/>
    <cellStyle name="Comma 2 3 4 3 2 2 3" xfId="14407" xr:uid="{00000000-0005-0000-0000-000057130000}"/>
    <cellStyle name="Comma 2 3 4 3 2 2 4" xfId="24416" xr:uid="{00000000-0005-0000-0000-000058130000}"/>
    <cellStyle name="Comma 2 3 4 3 2 2 5" xfId="34427" xr:uid="{00000000-0005-0000-0000-000059130000}"/>
    <cellStyle name="Comma 2 3 4 3 2 3" xfId="6901" xr:uid="{00000000-0005-0000-0000-00005A130000}"/>
    <cellStyle name="Comma 2 3 4 3 2 3 2" xfId="16907" xr:uid="{00000000-0005-0000-0000-00005B130000}"/>
    <cellStyle name="Comma 2 3 4 3 2 3 3" xfId="26916" xr:uid="{00000000-0005-0000-0000-00005C130000}"/>
    <cellStyle name="Comma 2 3 4 3 2 3 4" xfId="36927" xr:uid="{00000000-0005-0000-0000-00005D130000}"/>
    <cellStyle name="Comma 2 3 4 3 2 4" xfId="11907" xr:uid="{00000000-0005-0000-0000-00005E130000}"/>
    <cellStyle name="Comma 2 3 4 3 2 5" xfId="21916" xr:uid="{00000000-0005-0000-0000-00005F130000}"/>
    <cellStyle name="Comma 2 3 4 3 2 6" xfId="31927" xr:uid="{00000000-0005-0000-0000-000060130000}"/>
    <cellStyle name="Comma 2 3 4 3 3" xfId="3151" xr:uid="{00000000-0005-0000-0000-000061130000}"/>
    <cellStyle name="Comma 2 3 4 3 3 2" xfId="8154" xr:uid="{00000000-0005-0000-0000-000062130000}"/>
    <cellStyle name="Comma 2 3 4 3 3 2 2" xfId="18160" xr:uid="{00000000-0005-0000-0000-000063130000}"/>
    <cellStyle name="Comma 2 3 4 3 3 2 3" xfId="28169" xr:uid="{00000000-0005-0000-0000-000064130000}"/>
    <cellStyle name="Comma 2 3 4 3 3 2 4" xfId="38180" xr:uid="{00000000-0005-0000-0000-000065130000}"/>
    <cellStyle name="Comma 2 3 4 3 3 3" xfId="13160" xr:uid="{00000000-0005-0000-0000-000066130000}"/>
    <cellStyle name="Comma 2 3 4 3 3 4" xfId="23169" xr:uid="{00000000-0005-0000-0000-000067130000}"/>
    <cellStyle name="Comma 2 3 4 3 3 5" xfId="33180" xr:uid="{00000000-0005-0000-0000-000068130000}"/>
    <cellStyle name="Comma 2 3 4 3 4" xfId="5654" xr:uid="{00000000-0005-0000-0000-000069130000}"/>
    <cellStyle name="Comma 2 3 4 3 4 2" xfId="15660" xr:uid="{00000000-0005-0000-0000-00006A130000}"/>
    <cellStyle name="Comma 2 3 4 3 4 3" xfId="25669" xr:uid="{00000000-0005-0000-0000-00006B130000}"/>
    <cellStyle name="Comma 2 3 4 3 4 4" xfId="35680" xr:uid="{00000000-0005-0000-0000-00006C130000}"/>
    <cellStyle name="Comma 2 3 4 3 5" xfId="10660" xr:uid="{00000000-0005-0000-0000-00006D130000}"/>
    <cellStyle name="Comma 2 3 4 3 6" xfId="20669" xr:uid="{00000000-0005-0000-0000-00006E130000}"/>
    <cellStyle name="Comma 2 3 4 3 7" xfId="30680" xr:uid="{00000000-0005-0000-0000-00006F130000}"/>
    <cellStyle name="Comma 2 3 4 4" xfId="887" xr:uid="{00000000-0005-0000-0000-000070130000}"/>
    <cellStyle name="Comma 2 3 4 4 2" xfId="2135" xr:uid="{00000000-0005-0000-0000-000071130000}"/>
    <cellStyle name="Comma 2 3 4 4 2 2" xfId="4635" xr:uid="{00000000-0005-0000-0000-000072130000}"/>
    <cellStyle name="Comma 2 3 4 4 2 2 2" xfId="9638" xr:uid="{00000000-0005-0000-0000-000073130000}"/>
    <cellStyle name="Comma 2 3 4 4 2 2 2 2" xfId="19644" xr:uid="{00000000-0005-0000-0000-000074130000}"/>
    <cellStyle name="Comma 2 3 4 4 2 2 2 3" xfId="29653" xr:uid="{00000000-0005-0000-0000-000075130000}"/>
    <cellStyle name="Comma 2 3 4 4 2 2 2 4" xfId="39664" xr:uid="{00000000-0005-0000-0000-000076130000}"/>
    <cellStyle name="Comma 2 3 4 4 2 2 3" xfId="14644" xr:uid="{00000000-0005-0000-0000-000077130000}"/>
    <cellStyle name="Comma 2 3 4 4 2 2 4" xfId="24653" xr:uid="{00000000-0005-0000-0000-000078130000}"/>
    <cellStyle name="Comma 2 3 4 4 2 2 5" xfId="34664" xr:uid="{00000000-0005-0000-0000-000079130000}"/>
    <cellStyle name="Comma 2 3 4 4 2 3" xfId="7138" xr:uid="{00000000-0005-0000-0000-00007A130000}"/>
    <cellStyle name="Comma 2 3 4 4 2 3 2" xfId="17144" xr:uid="{00000000-0005-0000-0000-00007B130000}"/>
    <cellStyle name="Comma 2 3 4 4 2 3 3" xfId="27153" xr:uid="{00000000-0005-0000-0000-00007C130000}"/>
    <cellStyle name="Comma 2 3 4 4 2 3 4" xfId="37164" xr:uid="{00000000-0005-0000-0000-00007D130000}"/>
    <cellStyle name="Comma 2 3 4 4 2 4" xfId="12144" xr:uid="{00000000-0005-0000-0000-00007E130000}"/>
    <cellStyle name="Comma 2 3 4 4 2 5" xfId="22153" xr:uid="{00000000-0005-0000-0000-00007F130000}"/>
    <cellStyle name="Comma 2 3 4 4 2 6" xfId="32164" xr:uid="{00000000-0005-0000-0000-000080130000}"/>
    <cellStyle name="Comma 2 3 4 4 3" xfId="3388" xr:uid="{00000000-0005-0000-0000-000081130000}"/>
    <cellStyle name="Comma 2 3 4 4 3 2" xfId="8391" xr:uid="{00000000-0005-0000-0000-000082130000}"/>
    <cellStyle name="Comma 2 3 4 4 3 2 2" xfId="18397" xr:uid="{00000000-0005-0000-0000-000083130000}"/>
    <cellStyle name="Comma 2 3 4 4 3 2 3" xfId="28406" xr:uid="{00000000-0005-0000-0000-000084130000}"/>
    <cellStyle name="Comma 2 3 4 4 3 2 4" xfId="38417" xr:uid="{00000000-0005-0000-0000-000085130000}"/>
    <cellStyle name="Comma 2 3 4 4 3 3" xfId="13397" xr:uid="{00000000-0005-0000-0000-000086130000}"/>
    <cellStyle name="Comma 2 3 4 4 3 4" xfId="23406" xr:uid="{00000000-0005-0000-0000-000087130000}"/>
    <cellStyle name="Comma 2 3 4 4 3 5" xfId="33417" xr:uid="{00000000-0005-0000-0000-000088130000}"/>
    <cellStyle name="Comma 2 3 4 4 4" xfId="5891" xr:uid="{00000000-0005-0000-0000-000089130000}"/>
    <cellStyle name="Comma 2 3 4 4 4 2" xfId="15897" xr:uid="{00000000-0005-0000-0000-00008A130000}"/>
    <cellStyle name="Comma 2 3 4 4 4 3" xfId="25906" xr:uid="{00000000-0005-0000-0000-00008B130000}"/>
    <cellStyle name="Comma 2 3 4 4 4 4" xfId="35917" xr:uid="{00000000-0005-0000-0000-00008C130000}"/>
    <cellStyle name="Comma 2 3 4 4 5" xfId="10897" xr:uid="{00000000-0005-0000-0000-00008D130000}"/>
    <cellStyle name="Comma 2 3 4 4 6" xfId="20906" xr:uid="{00000000-0005-0000-0000-00008E130000}"/>
    <cellStyle name="Comma 2 3 4 4 7" xfId="30917" xr:uid="{00000000-0005-0000-0000-00008F130000}"/>
    <cellStyle name="Comma 2 3 4 5" xfId="1422" xr:uid="{00000000-0005-0000-0000-000090130000}"/>
    <cellStyle name="Comma 2 3 4 5 2" xfId="3922" xr:uid="{00000000-0005-0000-0000-000091130000}"/>
    <cellStyle name="Comma 2 3 4 5 2 2" xfId="8925" xr:uid="{00000000-0005-0000-0000-000092130000}"/>
    <cellStyle name="Comma 2 3 4 5 2 2 2" xfId="18931" xr:uid="{00000000-0005-0000-0000-000093130000}"/>
    <cellStyle name="Comma 2 3 4 5 2 2 3" xfId="28940" xr:uid="{00000000-0005-0000-0000-000094130000}"/>
    <cellStyle name="Comma 2 3 4 5 2 2 4" xfId="38951" xr:uid="{00000000-0005-0000-0000-000095130000}"/>
    <cellStyle name="Comma 2 3 4 5 2 3" xfId="13931" xr:uid="{00000000-0005-0000-0000-000096130000}"/>
    <cellStyle name="Comma 2 3 4 5 2 4" xfId="23940" xr:uid="{00000000-0005-0000-0000-000097130000}"/>
    <cellStyle name="Comma 2 3 4 5 2 5" xfId="33951" xr:uid="{00000000-0005-0000-0000-000098130000}"/>
    <cellStyle name="Comma 2 3 4 5 3" xfId="6425" xr:uid="{00000000-0005-0000-0000-000099130000}"/>
    <cellStyle name="Comma 2 3 4 5 3 2" xfId="16431" xr:uid="{00000000-0005-0000-0000-00009A130000}"/>
    <cellStyle name="Comma 2 3 4 5 3 3" xfId="26440" xr:uid="{00000000-0005-0000-0000-00009B130000}"/>
    <cellStyle name="Comma 2 3 4 5 3 4" xfId="36451" xr:uid="{00000000-0005-0000-0000-00009C130000}"/>
    <cellStyle name="Comma 2 3 4 5 4" xfId="11431" xr:uid="{00000000-0005-0000-0000-00009D130000}"/>
    <cellStyle name="Comma 2 3 4 5 5" xfId="21440" xr:uid="{00000000-0005-0000-0000-00009E130000}"/>
    <cellStyle name="Comma 2 3 4 5 6" xfId="31451" xr:uid="{00000000-0005-0000-0000-00009F130000}"/>
    <cellStyle name="Comma 2 3 4 6" xfId="2675" xr:uid="{00000000-0005-0000-0000-0000A0130000}"/>
    <cellStyle name="Comma 2 3 4 6 2" xfId="7678" xr:uid="{00000000-0005-0000-0000-0000A1130000}"/>
    <cellStyle name="Comma 2 3 4 6 2 2" xfId="17684" xr:uid="{00000000-0005-0000-0000-0000A2130000}"/>
    <cellStyle name="Comma 2 3 4 6 2 3" xfId="27693" xr:uid="{00000000-0005-0000-0000-0000A3130000}"/>
    <cellStyle name="Comma 2 3 4 6 2 4" xfId="37704" xr:uid="{00000000-0005-0000-0000-0000A4130000}"/>
    <cellStyle name="Comma 2 3 4 6 3" xfId="12684" xr:uid="{00000000-0005-0000-0000-0000A5130000}"/>
    <cellStyle name="Comma 2 3 4 6 4" xfId="22693" xr:uid="{00000000-0005-0000-0000-0000A6130000}"/>
    <cellStyle name="Comma 2 3 4 6 5" xfId="32704" xr:uid="{00000000-0005-0000-0000-0000A7130000}"/>
    <cellStyle name="Comma 2 3 4 7" xfId="5178" xr:uid="{00000000-0005-0000-0000-0000A8130000}"/>
    <cellStyle name="Comma 2 3 4 7 2" xfId="15184" xr:uid="{00000000-0005-0000-0000-0000A9130000}"/>
    <cellStyle name="Comma 2 3 4 7 3" xfId="25193" xr:uid="{00000000-0005-0000-0000-0000AA130000}"/>
    <cellStyle name="Comma 2 3 4 7 4" xfId="35204" xr:uid="{00000000-0005-0000-0000-0000AB130000}"/>
    <cellStyle name="Comma 2 3 4 8" xfId="10184" xr:uid="{00000000-0005-0000-0000-0000AC130000}"/>
    <cellStyle name="Comma 2 3 4 9" xfId="20193" xr:uid="{00000000-0005-0000-0000-0000AD130000}"/>
    <cellStyle name="Comma 2 3 5" xfId="294" xr:uid="{00000000-0005-0000-0000-0000AE130000}"/>
    <cellStyle name="Comma 2 3 5 2" xfId="1007" xr:uid="{00000000-0005-0000-0000-0000AF130000}"/>
    <cellStyle name="Comma 2 3 5 2 2" xfId="2255" xr:uid="{00000000-0005-0000-0000-0000B0130000}"/>
    <cellStyle name="Comma 2 3 5 2 2 2" xfId="4755" xr:uid="{00000000-0005-0000-0000-0000B1130000}"/>
    <cellStyle name="Comma 2 3 5 2 2 2 2" xfId="9758" xr:uid="{00000000-0005-0000-0000-0000B2130000}"/>
    <cellStyle name="Comma 2 3 5 2 2 2 2 2" xfId="19764" xr:uid="{00000000-0005-0000-0000-0000B3130000}"/>
    <cellStyle name="Comma 2 3 5 2 2 2 2 3" xfId="29773" xr:uid="{00000000-0005-0000-0000-0000B4130000}"/>
    <cellStyle name="Comma 2 3 5 2 2 2 2 4" xfId="39784" xr:uid="{00000000-0005-0000-0000-0000B5130000}"/>
    <cellStyle name="Comma 2 3 5 2 2 2 3" xfId="14764" xr:uid="{00000000-0005-0000-0000-0000B6130000}"/>
    <cellStyle name="Comma 2 3 5 2 2 2 4" xfId="24773" xr:uid="{00000000-0005-0000-0000-0000B7130000}"/>
    <cellStyle name="Comma 2 3 5 2 2 2 5" xfId="34784" xr:uid="{00000000-0005-0000-0000-0000B8130000}"/>
    <cellStyle name="Comma 2 3 5 2 2 3" xfId="7258" xr:uid="{00000000-0005-0000-0000-0000B9130000}"/>
    <cellStyle name="Comma 2 3 5 2 2 3 2" xfId="17264" xr:uid="{00000000-0005-0000-0000-0000BA130000}"/>
    <cellStyle name="Comma 2 3 5 2 2 3 3" xfId="27273" xr:uid="{00000000-0005-0000-0000-0000BB130000}"/>
    <cellStyle name="Comma 2 3 5 2 2 3 4" xfId="37284" xr:uid="{00000000-0005-0000-0000-0000BC130000}"/>
    <cellStyle name="Comma 2 3 5 2 2 4" xfId="12264" xr:uid="{00000000-0005-0000-0000-0000BD130000}"/>
    <cellStyle name="Comma 2 3 5 2 2 5" xfId="22273" xr:uid="{00000000-0005-0000-0000-0000BE130000}"/>
    <cellStyle name="Comma 2 3 5 2 2 6" xfId="32284" xr:uid="{00000000-0005-0000-0000-0000BF130000}"/>
    <cellStyle name="Comma 2 3 5 2 3" xfId="3508" xr:uid="{00000000-0005-0000-0000-0000C0130000}"/>
    <cellStyle name="Comma 2 3 5 2 3 2" xfId="8511" xr:uid="{00000000-0005-0000-0000-0000C1130000}"/>
    <cellStyle name="Comma 2 3 5 2 3 2 2" xfId="18517" xr:uid="{00000000-0005-0000-0000-0000C2130000}"/>
    <cellStyle name="Comma 2 3 5 2 3 2 3" xfId="28526" xr:uid="{00000000-0005-0000-0000-0000C3130000}"/>
    <cellStyle name="Comma 2 3 5 2 3 2 4" xfId="38537" xr:uid="{00000000-0005-0000-0000-0000C4130000}"/>
    <cellStyle name="Comma 2 3 5 2 3 3" xfId="13517" xr:uid="{00000000-0005-0000-0000-0000C5130000}"/>
    <cellStyle name="Comma 2 3 5 2 3 4" xfId="23526" xr:uid="{00000000-0005-0000-0000-0000C6130000}"/>
    <cellStyle name="Comma 2 3 5 2 3 5" xfId="33537" xr:uid="{00000000-0005-0000-0000-0000C7130000}"/>
    <cellStyle name="Comma 2 3 5 2 4" xfId="6011" xr:uid="{00000000-0005-0000-0000-0000C8130000}"/>
    <cellStyle name="Comma 2 3 5 2 4 2" xfId="16017" xr:uid="{00000000-0005-0000-0000-0000C9130000}"/>
    <cellStyle name="Comma 2 3 5 2 4 3" xfId="26026" xr:uid="{00000000-0005-0000-0000-0000CA130000}"/>
    <cellStyle name="Comma 2 3 5 2 4 4" xfId="36037" xr:uid="{00000000-0005-0000-0000-0000CB130000}"/>
    <cellStyle name="Comma 2 3 5 2 5" xfId="11017" xr:uid="{00000000-0005-0000-0000-0000CC130000}"/>
    <cellStyle name="Comma 2 3 5 2 6" xfId="21026" xr:uid="{00000000-0005-0000-0000-0000CD130000}"/>
    <cellStyle name="Comma 2 3 5 2 7" xfId="31037" xr:uid="{00000000-0005-0000-0000-0000CE130000}"/>
    <cellStyle name="Comma 2 3 5 3" xfId="1542" xr:uid="{00000000-0005-0000-0000-0000CF130000}"/>
    <cellStyle name="Comma 2 3 5 3 2" xfId="4042" xr:uid="{00000000-0005-0000-0000-0000D0130000}"/>
    <cellStyle name="Comma 2 3 5 3 2 2" xfId="9045" xr:uid="{00000000-0005-0000-0000-0000D1130000}"/>
    <cellStyle name="Comma 2 3 5 3 2 2 2" xfId="19051" xr:uid="{00000000-0005-0000-0000-0000D2130000}"/>
    <cellStyle name="Comma 2 3 5 3 2 2 3" xfId="29060" xr:uid="{00000000-0005-0000-0000-0000D3130000}"/>
    <cellStyle name="Comma 2 3 5 3 2 2 4" xfId="39071" xr:uid="{00000000-0005-0000-0000-0000D4130000}"/>
    <cellStyle name="Comma 2 3 5 3 2 3" xfId="14051" xr:uid="{00000000-0005-0000-0000-0000D5130000}"/>
    <cellStyle name="Comma 2 3 5 3 2 4" xfId="24060" xr:uid="{00000000-0005-0000-0000-0000D6130000}"/>
    <cellStyle name="Comma 2 3 5 3 2 5" xfId="34071" xr:uid="{00000000-0005-0000-0000-0000D7130000}"/>
    <cellStyle name="Comma 2 3 5 3 3" xfId="6545" xr:uid="{00000000-0005-0000-0000-0000D8130000}"/>
    <cellStyle name="Comma 2 3 5 3 3 2" xfId="16551" xr:uid="{00000000-0005-0000-0000-0000D9130000}"/>
    <cellStyle name="Comma 2 3 5 3 3 3" xfId="26560" xr:uid="{00000000-0005-0000-0000-0000DA130000}"/>
    <cellStyle name="Comma 2 3 5 3 3 4" xfId="36571" xr:uid="{00000000-0005-0000-0000-0000DB130000}"/>
    <cellStyle name="Comma 2 3 5 3 4" xfId="11551" xr:uid="{00000000-0005-0000-0000-0000DC130000}"/>
    <cellStyle name="Comma 2 3 5 3 5" xfId="21560" xr:uid="{00000000-0005-0000-0000-0000DD130000}"/>
    <cellStyle name="Comma 2 3 5 3 6" xfId="31571" xr:uid="{00000000-0005-0000-0000-0000DE130000}"/>
    <cellStyle name="Comma 2 3 5 4" xfId="2795" xr:uid="{00000000-0005-0000-0000-0000DF130000}"/>
    <cellStyle name="Comma 2 3 5 4 2" xfId="7798" xr:uid="{00000000-0005-0000-0000-0000E0130000}"/>
    <cellStyle name="Comma 2 3 5 4 2 2" xfId="17804" xr:uid="{00000000-0005-0000-0000-0000E1130000}"/>
    <cellStyle name="Comma 2 3 5 4 2 3" xfId="27813" xr:uid="{00000000-0005-0000-0000-0000E2130000}"/>
    <cellStyle name="Comma 2 3 5 4 2 4" xfId="37824" xr:uid="{00000000-0005-0000-0000-0000E3130000}"/>
    <cellStyle name="Comma 2 3 5 4 3" xfId="12804" xr:uid="{00000000-0005-0000-0000-0000E4130000}"/>
    <cellStyle name="Comma 2 3 5 4 4" xfId="22813" xr:uid="{00000000-0005-0000-0000-0000E5130000}"/>
    <cellStyle name="Comma 2 3 5 4 5" xfId="32824" xr:uid="{00000000-0005-0000-0000-0000E6130000}"/>
    <cellStyle name="Comma 2 3 5 5" xfId="5298" xr:uid="{00000000-0005-0000-0000-0000E7130000}"/>
    <cellStyle name="Comma 2 3 5 5 2" xfId="15304" xr:uid="{00000000-0005-0000-0000-0000E8130000}"/>
    <cellStyle name="Comma 2 3 5 5 3" xfId="25313" xr:uid="{00000000-0005-0000-0000-0000E9130000}"/>
    <cellStyle name="Comma 2 3 5 5 4" xfId="35324" xr:uid="{00000000-0005-0000-0000-0000EA130000}"/>
    <cellStyle name="Comma 2 3 5 6" xfId="10304" xr:uid="{00000000-0005-0000-0000-0000EB130000}"/>
    <cellStyle name="Comma 2 3 5 7" xfId="20313" xr:uid="{00000000-0005-0000-0000-0000EC130000}"/>
    <cellStyle name="Comma 2 3 5 8" xfId="30324" xr:uid="{00000000-0005-0000-0000-0000ED130000}"/>
    <cellStyle name="Comma 2 3 6" xfId="531" xr:uid="{00000000-0005-0000-0000-0000EE130000}"/>
    <cellStyle name="Comma 2 3 6 2" xfId="1779" xr:uid="{00000000-0005-0000-0000-0000EF130000}"/>
    <cellStyle name="Comma 2 3 6 2 2" xfId="4279" xr:uid="{00000000-0005-0000-0000-0000F0130000}"/>
    <cellStyle name="Comma 2 3 6 2 2 2" xfId="9282" xr:uid="{00000000-0005-0000-0000-0000F1130000}"/>
    <cellStyle name="Comma 2 3 6 2 2 2 2" xfId="19288" xr:uid="{00000000-0005-0000-0000-0000F2130000}"/>
    <cellStyle name="Comma 2 3 6 2 2 2 3" xfId="29297" xr:uid="{00000000-0005-0000-0000-0000F3130000}"/>
    <cellStyle name="Comma 2 3 6 2 2 2 4" xfId="39308" xr:uid="{00000000-0005-0000-0000-0000F4130000}"/>
    <cellStyle name="Comma 2 3 6 2 2 3" xfId="14288" xr:uid="{00000000-0005-0000-0000-0000F5130000}"/>
    <cellStyle name="Comma 2 3 6 2 2 4" xfId="24297" xr:uid="{00000000-0005-0000-0000-0000F6130000}"/>
    <cellStyle name="Comma 2 3 6 2 2 5" xfId="34308" xr:uid="{00000000-0005-0000-0000-0000F7130000}"/>
    <cellStyle name="Comma 2 3 6 2 3" xfId="6782" xr:uid="{00000000-0005-0000-0000-0000F8130000}"/>
    <cellStyle name="Comma 2 3 6 2 3 2" xfId="16788" xr:uid="{00000000-0005-0000-0000-0000F9130000}"/>
    <cellStyle name="Comma 2 3 6 2 3 3" xfId="26797" xr:uid="{00000000-0005-0000-0000-0000FA130000}"/>
    <cellStyle name="Comma 2 3 6 2 3 4" xfId="36808" xr:uid="{00000000-0005-0000-0000-0000FB130000}"/>
    <cellStyle name="Comma 2 3 6 2 4" xfId="11788" xr:uid="{00000000-0005-0000-0000-0000FC130000}"/>
    <cellStyle name="Comma 2 3 6 2 5" xfId="21797" xr:uid="{00000000-0005-0000-0000-0000FD130000}"/>
    <cellStyle name="Comma 2 3 6 2 6" xfId="31808" xr:uid="{00000000-0005-0000-0000-0000FE130000}"/>
    <cellStyle name="Comma 2 3 6 3" xfId="3032" xr:uid="{00000000-0005-0000-0000-0000FF130000}"/>
    <cellStyle name="Comma 2 3 6 3 2" xfId="8035" xr:uid="{00000000-0005-0000-0000-000000140000}"/>
    <cellStyle name="Comma 2 3 6 3 2 2" xfId="18041" xr:uid="{00000000-0005-0000-0000-000001140000}"/>
    <cellStyle name="Comma 2 3 6 3 2 3" xfId="28050" xr:uid="{00000000-0005-0000-0000-000002140000}"/>
    <cellStyle name="Comma 2 3 6 3 2 4" xfId="38061" xr:uid="{00000000-0005-0000-0000-000003140000}"/>
    <cellStyle name="Comma 2 3 6 3 3" xfId="13041" xr:uid="{00000000-0005-0000-0000-000004140000}"/>
    <cellStyle name="Comma 2 3 6 3 4" xfId="23050" xr:uid="{00000000-0005-0000-0000-000005140000}"/>
    <cellStyle name="Comma 2 3 6 3 5" xfId="33061" xr:uid="{00000000-0005-0000-0000-000006140000}"/>
    <cellStyle name="Comma 2 3 6 4" xfId="5535" xr:uid="{00000000-0005-0000-0000-000007140000}"/>
    <cellStyle name="Comma 2 3 6 4 2" xfId="15541" xr:uid="{00000000-0005-0000-0000-000008140000}"/>
    <cellStyle name="Comma 2 3 6 4 3" xfId="25550" xr:uid="{00000000-0005-0000-0000-000009140000}"/>
    <cellStyle name="Comma 2 3 6 4 4" xfId="35561" xr:uid="{00000000-0005-0000-0000-00000A140000}"/>
    <cellStyle name="Comma 2 3 6 5" xfId="10541" xr:uid="{00000000-0005-0000-0000-00000B140000}"/>
    <cellStyle name="Comma 2 3 6 6" xfId="20550" xr:uid="{00000000-0005-0000-0000-00000C140000}"/>
    <cellStyle name="Comma 2 3 6 7" xfId="30561" xr:uid="{00000000-0005-0000-0000-00000D140000}"/>
    <cellStyle name="Comma 2 3 7" xfId="768" xr:uid="{00000000-0005-0000-0000-00000E140000}"/>
    <cellStyle name="Comma 2 3 7 2" xfId="2016" xr:uid="{00000000-0005-0000-0000-00000F140000}"/>
    <cellStyle name="Comma 2 3 7 2 2" xfId="4516" xr:uid="{00000000-0005-0000-0000-000010140000}"/>
    <cellStyle name="Comma 2 3 7 2 2 2" xfId="9519" xr:uid="{00000000-0005-0000-0000-000011140000}"/>
    <cellStyle name="Comma 2 3 7 2 2 2 2" xfId="19525" xr:uid="{00000000-0005-0000-0000-000012140000}"/>
    <cellStyle name="Comma 2 3 7 2 2 2 3" xfId="29534" xr:uid="{00000000-0005-0000-0000-000013140000}"/>
    <cellStyle name="Comma 2 3 7 2 2 2 4" xfId="39545" xr:uid="{00000000-0005-0000-0000-000014140000}"/>
    <cellStyle name="Comma 2 3 7 2 2 3" xfId="14525" xr:uid="{00000000-0005-0000-0000-000015140000}"/>
    <cellStyle name="Comma 2 3 7 2 2 4" xfId="24534" xr:uid="{00000000-0005-0000-0000-000016140000}"/>
    <cellStyle name="Comma 2 3 7 2 2 5" xfId="34545" xr:uid="{00000000-0005-0000-0000-000017140000}"/>
    <cellStyle name="Comma 2 3 7 2 3" xfId="7019" xr:uid="{00000000-0005-0000-0000-000018140000}"/>
    <cellStyle name="Comma 2 3 7 2 3 2" xfId="17025" xr:uid="{00000000-0005-0000-0000-000019140000}"/>
    <cellStyle name="Comma 2 3 7 2 3 3" xfId="27034" xr:uid="{00000000-0005-0000-0000-00001A140000}"/>
    <cellStyle name="Comma 2 3 7 2 3 4" xfId="37045" xr:uid="{00000000-0005-0000-0000-00001B140000}"/>
    <cellStyle name="Comma 2 3 7 2 4" xfId="12025" xr:uid="{00000000-0005-0000-0000-00001C140000}"/>
    <cellStyle name="Comma 2 3 7 2 5" xfId="22034" xr:uid="{00000000-0005-0000-0000-00001D140000}"/>
    <cellStyle name="Comma 2 3 7 2 6" xfId="32045" xr:uid="{00000000-0005-0000-0000-00001E140000}"/>
    <cellStyle name="Comma 2 3 7 3" xfId="3269" xr:uid="{00000000-0005-0000-0000-00001F140000}"/>
    <cellStyle name="Comma 2 3 7 3 2" xfId="8272" xr:uid="{00000000-0005-0000-0000-000020140000}"/>
    <cellStyle name="Comma 2 3 7 3 2 2" xfId="18278" xr:uid="{00000000-0005-0000-0000-000021140000}"/>
    <cellStyle name="Comma 2 3 7 3 2 3" xfId="28287" xr:uid="{00000000-0005-0000-0000-000022140000}"/>
    <cellStyle name="Comma 2 3 7 3 2 4" xfId="38298" xr:uid="{00000000-0005-0000-0000-000023140000}"/>
    <cellStyle name="Comma 2 3 7 3 3" xfId="13278" xr:uid="{00000000-0005-0000-0000-000024140000}"/>
    <cellStyle name="Comma 2 3 7 3 4" xfId="23287" xr:uid="{00000000-0005-0000-0000-000025140000}"/>
    <cellStyle name="Comma 2 3 7 3 5" xfId="33298" xr:uid="{00000000-0005-0000-0000-000026140000}"/>
    <cellStyle name="Comma 2 3 7 4" xfId="5772" xr:uid="{00000000-0005-0000-0000-000027140000}"/>
    <cellStyle name="Comma 2 3 7 4 2" xfId="15778" xr:uid="{00000000-0005-0000-0000-000028140000}"/>
    <cellStyle name="Comma 2 3 7 4 3" xfId="25787" xr:uid="{00000000-0005-0000-0000-000029140000}"/>
    <cellStyle name="Comma 2 3 7 4 4" xfId="35798" xr:uid="{00000000-0005-0000-0000-00002A140000}"/>
    <cellStyle name="Comma 2 3 7 5" xfId="10778" xr:uid="{00000000-0005-0000-0000-00002B140000}"/>
    <cellStyle name="Comma 2 3 7 6" xfId="20787" xr:uid="{00000000-0005-0000-0000-00002C140000}"/>
    <cellStyle name="Comma 2 3 7 7" xfId="30798" xr:uid="{00000000-0005-0000-0000-00002D140000}"/>
    <cellStyle name="Comma 2 3 8" xfId="1244" xr:uid="{00000000-0005-0000-0000-00002E140000}"/>
    <cellStyle name="Comma 2 3 8 2" xfId="2492" xr:uid="{00000000-0005-0000-0000-00002F140000}"/>
    <cellStyle name="Comma 2 3 8 2 2" xfId="4992" xr:uid="{00000000-0005-0000-0000-000030140000}"/>
    <cellStyle name="Comma 2 3 8 2 2 2" xfId="9995" xr:uid="{00000000-0005-0000-0000-000031140000}"/>
    <cellStyle name="Comma 2 3 8 2 2 2 2" xfId="20001" xr:uid="{00000000-0005-0000-0000-000032140000}"/>
    <cellStyle name="Comma 2 3 8 2 2 2 3" xfId="30010" xr:uid="{00000000-0005-0000-0000-000033140000}"/>
    <cellStyle name="Comma 2 3 8 2 2 2 4" xfId="40021" xr:uid="{00000000-0005-0000-0000-000034140000}"/>
    <cellStyle name="Comma 2 3 8 2 2 3" xfId="15001" xr:uid="{00000000-0005-0000-0000-000035140000}"/>
    <cellStyle name="Comma 2 3 8 2 2 4" xfId="25010" xr:uid="{00000000-0005-0000-0000-000036140000}"/>
    <cellStyle name="Comma 2 3 8 2 2 5" xfId="35021" xr:uid="{00000000-0005-0000-0000-000037140000}"/>
    <cellStyle name="Comma 2 3 8 2 3" xfId="7495" xr:uid="{00000000-0005-0000-0000-000038140000}"/>
    <cellStyle name="Comma 2 3 8 2 3 2" xfId="17501" xr:uid="{00000000-0005-0000-0000-000039140000}"/>
    <cellStyle name="Comma 2 3 8 2 3 3" xfId="27510" xr:uid="{00000000-0005-0000-0000-00003A140000}"/>
    <cellStyle name="Comma 2 3 8 2 3 4" xfId="37521" xr:uid="{00000000-0005-0000-0000-00003B140000}"/>
    <cellStyle name="Comma 2 3 8 2 4" xfId="12501" xr:uid="{00000000-0005-0000-0000-00003C140000}"/>
    <cellStyle name="Comma 2 3 8 2 5" xfId="22510" xr:uid="{00000000-0005-0000-0000-00003D140000}"/>
    <cellStyle name="Comma 2 3 8 2 6" xfId="32521" xr:uid="{00000000-0005-0000-0000-00003E140000}"/>
    <cellStyle name="Comma 2 3 8 3" xfId="3745" xr:uid="{00000000-0005-0000-0000-00003F140000}"/>
    <cellStyle name="Comma 2 3 8 3 2" xfId="8748" xr:uid="{00000000-0005-0000-0000-000040140000}"/>
    <cellStyle name="Comma 2 3 8 3 2 2" xfId="18754" xr:uid="{00000000-0005-0000-0000-000041140000}"/>
    <cellStyle name="Comma 2 3 8 3 2 3" xfId="28763" xr:uid="{00000000-0005-0000-0000-000042140000}"/>
    <cellStyle name="Comma 2 3 8 3 2 4" xfId="38774" xr:uid="{00000000-0005-0000-0000-000043140000}"/>
    <cellStyle name="Comma 2 3 8 3 3" xfId="13754" xr:uid="{00000000-0005-0000-0000-000044140000}"/>
    <cellStyle name="Comma 2 3 8 3 4" xfId="23763" xr:uid="{00000000-0005-0000-0000-000045140000}"/>
    <cellStyle name="Comma 2 3 8 3 5" xfId="33774" xr:uid="{00000000-0005-0000-0000-000046140000}"/>
    <cellStyle name="Comma 2 3 8 4" xfId="6248" xr:uid="{00000000-0005-0000-0000-000047140000}"/>
    <cellStyle name="Comma 2 3 8 4 2" xfId="16254" xr:uid="{00000000-0005-0000-0000-000048140000}"/>
    <cellStyle name="Comma 2 3 8 4 3" xfId="26263" xr:uid="{00000000-0005-0000-0000-000049140000}"/>
    <cellStyle name="Comma 2 3 8 4 4" xfId="36274" xr:uid="{00000000-0005-0000-0000-00004A140000}"/>
    <cellStyle name="Comma 2 3 8 5" xfId="11254" xr:uid="{00000000-0005-0000-0000-00004B140000}"/>
    <cellStyle name="Comma 2 3 8 6" xfId="21263" xr:uid="{00000000-0005-0000-0000-00004C140000}"/>
    <cellStyle name="Comma 2 3 8 7" xfId="31274" xr:uid="{00000000-0005-0000-0000-00004D140000}"/>
    <cellStyle name="Comma 2 3 9" xfId="1303" xr:uid="{00000000-0005-0000-0000-00004E140000}"/>
    <cellStyle name="Comma 2 3 9 2" xfId="3803" xr:uid="{00000000-0005-0000-0000-00004F140000}"/>
    <cellStyle name="Comma 2 3 9 2 2" xfId="8806" xr:uid="{00000000-0005-0000-0000-000050140000}"/>
    <cellStyle name="Comma 2 3 9 2 2 2" xfId="18812" xr:uid="{00000000-0005-0000-0000-000051140000}"/>
    <cellStyle name="Comma 2 3 9 2 2 3" xfId="28821" xr:uid="{00000000-0005-0000-0000-000052140000}"/>
    <cellStyle name="Comma 2 3 9 2 2 4" xfId="38832" xr:uid="{00000000-0005-0000-0000-000053140000}"/>
    <cellStyle name="Comma 2 3 9 2 3" xfId="13812" xr:uid="{00000000-0005-0000-0000-000054140000}"/>
    <cellStyle name="Comma 2 3 9 2 4" xfId="23821" xr:uid="{00000000-0005-0000-0000-000055140000}"/>
    <cellStyle name="Comma 2 3 9 2 5" xfId="33832" xr:uid="{00000000-0005-0000-0000-000056140000}"/>
    <cellStyle name="Comma 2 3 9 3" xfId="6306" xr:uid="{00000000-0005-0000-0000-000057140000}"/>
    <cellStyle name="Comma 2 3 9 3 2" xfId="16312" xr:uid="{00000000-0005-0000-0000-000058140000}"/>
    <cellStyle name="Comma 2 3 9 3 3" xfId="26321" xr:uid="{00000000-0005-0000-0000-000059140000}"/>
    <cellStyle name="Comma 2 3 9 3 4" xfId="36332" xr:uid="{00000000-0005-0000-0000-00005A140000}"/>
    <cellStyle name="Comma 2 3 9 4" xfId="11312" xr:uid="{00000000-0005-0000-0000-00005B140000}"/>
    <cellStyle name="Comma 2 3 9 5" xfId="21321" xr:uid="{00000000-0005-0000-0000-00005C140000}"/>
    <cellStyle name="Comma 2 3 9 6" xfId="31332" xr:uid="{00000000-0005-0000-0000-00005D140000}"/>
    <cellStyle name="Comma 2 4" xfId="55" xr:uid="{00000000-0005-0000-0000-00005E140000}"/>
    <cellStyle name="Comma 2 4 10" xfId="2568" xr:uid="{00000000-0005-0000-0000-00005F140000}"/>
    <cellStyle name="Comma 2 4 10 2" xfId="7571" xr:uid="{00000000-0005-0000-0000-000060140000}"/>
    <cellStyle name="Comma 2 4 10 2 2" xfId="17577" xr:uid="{00000000-0005-0000-0000-000061140000}"/>
    <cellStyle name="Comma 2 4 10 2 3" xfId="27586" xr:uid="{00000000-0005-0000-0000-000062140000}"/>
    <cellStyle name="Comma 2 4 10 2 4" xfId="37597" xr:uid="{00000000-0005-0000-0000-000063140000}"/>
    <cellStyle name="Comma 2 4 10 3" xfId="12577" xr:uid="{00000000-0005-0000-0000-000064140000}"/>
    <cellStyle name="Comma 2 4 10 4" xfId="22586" xr:uid="{00000000-0005-0000-0000-000065140000}"/>
    <cellStyle name="Comma 2 4 10 5" xfId="32597" xr:uid="{00000000-0005-0000-0000-000066140000}"/>
    <cellStyle name="Comma 2 4 11" xfId="5071" xr:uid="{00000000-0005-0000-0000-000067140000}"/>
    <cellStyle name="Comma 2 4 11 2" xfId="15077" xr:uid="{00000000-0005-0000-0000-000068140000}"/>
    <cellStyle name="Comma 2 4 11 3" xfId="25086" xr:uid="{00000000-0005-0000-0000-000069140000}"/>
    <cellStyle name="Comma 2 4 11 4" xfId="35097" xr:uid="{00000000-0005-0000-0000-00006A140000}"/>
    <cellStyle name="Comma 2 4 12" xfId="10077" xr:uid="{00000000-0005-0000-0000-00006B140000}"/>
    <cellStyle name="Comma 2 4 13" xfId="20086" xr:uid="{00000000-0005-0000-0000-00006C140000}"/>
    <cellStyle name="Comma 2 4 14" xfId="30097" xr:uid="{00000000-0005-0000-0000-00006D140000}"/>
    <cellStyle name="Comma 2 4 2" xfId="87" xr:uid="{00000000-0005-0000-0000-00006E140000}"/>
    <cellStyle name="Comma 2 4 2 10" xfId="5101" xr:uid="{00000000-0005-0000-0000-00006F140000}"/>
    <cellStyle name="Comma 2 4 2 10 2" xfId="15107" xr:uid="{00000000-0005-0000-0000-000070140000}"/>
    <cellStyle name="Comma 2 4 2 10 3" xfId="25116" xr:uid="{00000000-0005-0000-0000-000071140000}"/>
    <cellStyle name="Comma 2 4 2 10 4" xfId="35127" xr:uid="{00000000-0005-0000-0000-000072140000}"/>
    <cellStyle name="Comma 2 4 2 11" xfId="10107" xr:uid="{00000000-0005-0000-0000-000073140000}"/>
    <cellStyle name="Comma 2 4 2 12" xfId="20116" xr:uid="{00000000-0005-0000-0000-000074140000}"/>
    <cellStyle name="Comma 2 4 2 13" xfId="30127" xr:uid="{00000000-0005-0000-0000-000075140000}"/>
    <cellStyle name="Comma 2 4 2 2" xfId="151" xr:uid="{00000000-0005-0000-0000-000076140000}"/>
    <cellStyle name="Comma 2 4 2 2 10" xfId="20176" xr:uid="{00000000-0005-0000-0000-000077140000}"/>
    <cellStyle name="Comma 2 4 2 2 11" xfId="30187" xr:uid="{00000000-0005-0000-0000-000078140000}"/>
    <cellStyle name="Comma 2 4 2 2 2" xfId="273" xr:uid="{00000000-0005-0000-0000-000079140000}"/>
    <cellStyle name="Comma 2 4 2 2 2 10" xfId="30306" xr:uid="{00000000-0005-0000-0000-00007A140000}"/>
    <cellStyle name="Comma 2 4 2 2 2 2" xfId="515" xr:uid="{00000000-0005-0000-0000-00007B140000}"/>
    <cellStyle name="Comma 2 4 2 2 2 2 2" xfId="1228" xr:uid="{00000000-0005-0000-0000-00007C140000}"/>
    <cellStyle name="Comma 2 4 2 2 2 2 2 2" xfId="2476" xr:uid="{00000000-0005-0000-0000-00007D140000}"/>
    <cellStyle name="Comma 2 4 2 2 2 2 2 2 2" xfId="4976" xr:uid="{00000000-0005-0000-0000-00007E140000}"/>
    <cellStyle name="Comma 2 4 2 2 2 2 2 2 2 2" xfId="9979" xr:uid="{00000000-0005-0000-0000-00007F140000}"/>
    <cellStyle name="Comma 2 4 2 2 2 2 2 2 2 2 2" xfId="19985" xr:uid="{00000000-0005-0000-0000-000080140000}"/>
    <cellStyle name="Comma 2 4 2 2 2 2 2 2 2 2 3" xfId="29994" xr:uid="{00000000-0005-0000-0000-000081140000}"/>
    <cellStyle name="Comma 2 4 2 2 2 2 2 2 2 2 4" xfId="40005" xr:uid="{00000000-0005-0000-0000-000082140000}"/>
    <cellStyle name="Comma 2 4 2 2 2 2 2 2 2 3" xfId="14985" xr:uid="{00000000-0005-0000-0000-000083140000}"/>
    <cellStyle name="Comma 2 4 2 2 2 2 2 2 2 4" xfId="24994" xr:uid="{00000000-0005-0000-0000-000084140000}"/>
    <cellStyle name="Comma 2 4 2 2 2 2 2 2 2 5" xfId="35005" xr:uid="{00000000-0005-0000-0000-000085140000}"/>
    <cellStyle name="Comma 2 4 2 2 2 2 2 2 3" xfId="7479" xr:uid="{00000000-0005-0000-0000-000086140000}"/>
    <cellStyle name="Comma 2 4 2 2 2 2 2 2 3 2" xfId="17485" xr:uid="{00000000-0005-0000-0000-000087140000}"/>
    <cellStyle name="Comma 2 4 2 2 2 2 2 2 3 3" xfId="27494" xr:uid="{00000000-0005-0000-0000-000088140000}"/>
    <cellStyle name="Comma 2 4 2 2 2 2 2 2 3 4" xfId="37505" xr:uid="{00000000-0005-0000-0000-000089140000}"/>
    <cellStyle name="Comma 2 4 2 2 2 2 2 2 4" xfId="12485" xr:uid="{00000000-0005-0000-0000-00008A140000}"/>
    <cellStyle name="Comma 2 4 2 2 2 2 2 2 5" xfId="22494" xr:uid="{00000000-0005-0000-0000-00008B140000}"/>
    <cellStyle name="Comma 2 4 2 2 2 2 2 2 6" xfId="32505" xr:uid="{00000000-0005-0000-0000-00008C140000}"/>
    <cellStyle name="Comma 2 4 2 2 2 2 2 3" xfId="3729" xr:uid="{00000000-0005-0000-0000-00008D140000}"/>
    <cellStyle name="Comma 2 4 2 2 2 2 2 3 2" xfId="8732" xr:uid="{00000000-0005-0000-0000-00008E140000}"/>
    <cellStyle name="Comma 2 4 2 2 2 2 2 3 2 2" xfId="18738" xr:uid="{00000000-0005-0000-0000-00008F140000}"/>
    <cellStyle name="Comma 2 4 2 2 2 2 2 3 2 3" xfId="28747" xr:uid="{00000000-0005-0000-0000-000090140000}"/>
    <cellStyle name="Comma 2 4 2 2 2 2 2 3 2 4" xfId="38758" xr:uid="{00000000-0005-0000-0000-000091140000}"/>
    <cellStyle name="Comma 2 4 2 2 2 2 2 3 3" xfId="13738" xr:uid="{00000000-0005-0000-0000-000092140000}"/>
    <cellStyle name="Comma 2 4 2 2 2 2 2 3 4" xfId="23747" xr:uid="{00000000-0005-0000-0000-000093140000}"/>
    <cellStyle name="Comma 2 4 2 2 2 2 2 3 5" xfId="33758" xr:uid="{00000000-0005-0000-0000-000094140000}"/>
    <cellStyle name="Comma 2 4 2 2 2 2 2 4" xfId="6232" xr:uid="{00000000-0005-0000-0000-000095140000}"/>
    <cellStyle name="Comma 2 4 2 2 2 2 2 4 2" xfId="16238" xr:uid="{00000000-0005-0000-0000-000096140000}"/>
    <cellStyle name="Comma 2 4 2 2 2 2 2 4 3" xfId="26247" xr:uid="{00000000-0005-0000-0000-000097140000}"/>
    <cellStyle name="Comma 2 4 2 2 2 2 2 4 4" xfId="36258" xr:uid="{00000000-0005-0000-0000-000098140000}"/>
    <cellStyle name="Comma 2 4 2 2 2 2 2 5" xfId="11238" xr:uid="{00000000-0005-0000-0000-000099140000}"/>
    <cellStyle name="Comma 2 4 2 2 2 2 2 6" xfId="21247" xr:uid="{00000000-0005-0000-0000-00009A140000}"/>
    <cellStyle name="Comma 2 4 2 2 2 2 2 7" xfId="31258" xr:uid="{00000000-0005-0000-0000-00009B140000}"/>
    <cellStyle name="Comma 2 4 2 2 2 2 3" xfId="1763" xr:uid="{00000000-0005-0000-0000-00009C140000}"/>
    <cellStyle name="Comma 2 4 2 2 2 2 3 2" xfId="4263" xr:uid="{00000000-0005-0000-0000-00009D140000}"/>
    <cellStyle name="Comma 2 4 2 2 2 2 3 2 2" xfId="9266" xr:uid="{00000000-0005-0000-0000-00009E140000}"/>
    <cellStyle name="Comma 2 4 2 2 2 2 3 2 2 2" xfId="19272" xr:uid="{00000000-0005-0000-0000-00009F140000}"/>
    <cellStyle name="Comma 2 4 2 2 2 2 3 2 2 3" xfId="29281" xr:uid="{00000000-0005-0000-0000-0000A0140000}"/>
    <cellStyle name="Comma 2 4 2 2 2 2 3 2 2 4" xfId="39292" xr:uid="{00000000-0005-0000-0000-0000A1140000}"/>
    <cellStyle name="Comma 2 4 2 2 2 2 3 2 3" xfId="14272" xr:uid="{00000000-0005-0000-0000-0000A2140000}"/>
    <cellStyle name="Comma 2 4 2 2 2 2 3 2 4" xfId="24281" xr:uid="{00000000-0005-0000-0000-0000A3140000}"/>
    <cellStyle name="Comma 2 4 2 2 2 2 3 2 5" xfId="34292" xr:uid="{00000000-0005-0000-0000-0000A4140000}"/>
    <cellStyle name="Comma 2 4 2 2 2 2 3 3" xfId="6766" xr:uid="{00000000-0005-0000-0000-0000A5140000}"/>
    <cellStyle name="Comma 2 4 2 2 2 2 3 3 2" xfId="16772" xr:uid="{00000000-0005-0000-0000-0000A6140000}"/>
    <cellStyle name="Comma 2 4 2 2 2 2 3 3 3" xfId="26781" xr:uid="{00000000-0005-0000-0000-0000A7140000}"/>
    <cellStyle name="Comma 2 4 2 2 2 2 3 3 4" xfId="36792" xr:uid="{00000000-0005-0000-0000-0000A8140000}"/>
    <cellStyle name="Comma 2 4 2 2 2 2 3 4" xfId="11772" xr:uid="{00000000-0005-0000-0000-0000A9140000}"/>
    <cellStyle name="Comma 2 4 2 2 2 2 3 5" xfId="21781" xr:uid="{00000000-0005-0000-0000-0000AA140000}"/>
    <cellStyle name="Comma 2 4 2 2 2 2 3 6" xfId="31792" xr:uid="{00000000-0005-0000-0000-0000AB140000}"/>
    <cellStyle name="Comma 2 4 2 2 2 2 4" xfId="3016" xr:uid="{00000000-0005-0000-0000-0000AC140000}"/>
    <cellStyle name="Comma 2 4 2 2 2 2 4 2" xfId="8019" xr:uid="{00000000-0005-0000-0000-0000AD140000}"/>
    <cellStyle name="Comma 2 4 2 2 2 2 4 2 2" xfId="18025" xr:uid="{00000000-0005-0000-0000-0000AE140000}"/>
    <cellStyle name="Comma 2 4 2 2 2 2 4 2 3" xfId="28034" xr:uid="{00000000-0005-0000-0000-0000AF140000}"/>
    <cellStyle name="Comma 2 4 2 2 2 2 4 2 4" xfId="38045" xr:uid="{00000000-0005-0000-0000-0000B0140000}"/>
    <cellStyle name="Comma 2 4 2 2 2 2 4 3" xfId="13025" xr:uid="{00000000-0005-0000-0000-0000B1140000}"/>
    <cellStyle name="Comma 2 4 2 2 2 2 4 4" xfId="23034" xr:uid="{00000000-0005-0000-0000-0000B2140000}"/>
    <cellStyle name="Comma 2 4 2 2 2 2 4 5" xfId="33045" xr:uid="{00000000-0005-0000-0000-0000B3140000}"/>
    <cellStyle name="Comma 2 4 2 2 2 2 5" xfId="5519" xr:uid="{00000000-0005-0000-0000-0000B4140000}"/>
    <cellStyle name="Comma 2 4 2 2 2 2 5 2" xfId="15525" xr:uid="{00000000-0005-0000-0000-0000B5140000}"/>
    <cellStyle name="Comma 2 4 2 2 2 2 5 3" xfId="25534" xr:uid="{00000000-0005-0000-0000-0000B6140000}"/>
    <cellStyle name="Comma 2 4 2 2 2 2 5 4" xfId="35545" xr:uid="{00000000-0005-0000-0000-0000B7140000}"/>
    <cellStyle name="Comma 2 4 2 2 2 2 6" xfId="10525" xr:uid="{00000000-0005-0000-0000-0000B8140000}"/>
    <cellStyle name="Comma 2 4 2 2 2 2 7" xfId="20534" xr:uid="{00000000-0005-0000-0000-0000B9140000}"/>
    <cellStyle name="Comma 2 4 2 2 2 2 8" xfId="30545" xr:uid="{00000000-0005-0000-0000-0000BA140000}"/>
    <cellStyle name="Comma 2 4 2 2 2 3" xfId="752" xr:uid="{00000000-0005-0000-0000-0000BB140000}"/>
    <cellStyle name="Comma 2 4 2 2 2 3 2" xfId="2000" xr:uid="{00000000-0005-0000-0000-0000BC140000}"/>
    <cellStyle name="Comma 2 4 2 2 2 3 2 2" xfId="4500" xr:uid="{00000000-0005-0000-0000-0000BD140000}"/>
    <cellStyle name="Comma 2 4 2 2 2 3 2 2 2" xfId="9503" xr:uid="{00000000-0005-0000-0000-0000BE140000}"/>
    <cellStyle name="Comma 2 4 2 2 2 3 2 2 2 2" xfId="19509" xr:uid="{00000000-0005-0000-0000-0000BF140000}"/>
    <cellStyle name="Comma 2 4 2 2 2 3 2 2 2 3" xfId="29518" xr:uid="{00000000-0005-0000-0000-0000C0140000}"/>
    <cellStyle name="Comma 2 4 2 2 2 3 2 2 2 4" xfId="39529" xr:uid="{00000000-0005-0000-0000-0000C1140000}"/>
    <cellStyle name="Comma 2 4 2 2 2 3 2 2 3" xfId="14509" xr:uid="{00000000-0005-0000-0000-0000C2140000}"/>
    <cellStyle name="Comma 2 4 2 2 2 3 2 2 4" xfId="24518" xr:uid="{00000000-0005-0000-0000-0000C3140000}"/>
    <cellStyle name="Comma 2 4 2 2 2 3 2 2 5" xfId="34529" xr:uid="{00000000-0005-0000-0000-0000C4140000}"/>
    <cellStyle name="Comma 2 4 2 2 2 3 2 3" xfId="7003" xr:uid="{00000000-0005-0000-0000-0000C5140000}"/>
    <cellStyle name="Comma 2 4 2 2 2 3 2 3 2" xfId="17009" xr:uid="{00000000-0005-0000-0000-0000C6140000}"/>
    <cellStyle name="Comma 2 4 2 2 2 3 2 3 3" xfId="27018" xr:uid="{00000000-0005-0000-0000-0000C7140000}"/>
    <cellStyle name="Comma 2 4 2 2 2 3 2 3 4" xfId="37029" xr:uid="{00000000-0005-0000-0000-0000C8140000}"/>
    <cellStyle name="Comma 2 4 2 2 2 3 2 4" xfId="12009" xr:uid="{00000000-0005-0000-0000-0000C9140000}"/>
    <cellStyle name="Comma 2 4 2 2 2 3 2 5" xfId="22018" xr:uid="{00000000-0005-0000-0000-0000CA140000}"/>
    <cellStyle name="Comma 2 4 2 2 2 3 2 6" xfId="32029" xr:uid="{00000000-0005-0000-0000-0000CB140000}"/>
    <cellStyle name="Comma 2 4 2 2 2 3 3" xfId="3253" xr:uid="{00000000-0005-0000-0000-0000CC140000}"/>
    <cellStyle name="Comma 2 4 2 2 2 3 3 2" xfId="8256" xr:uid="{00000000-0005-0000-0000-0000CD140000}"/>
    <cellStyle name="Comma 2 4 2 2 2 3 3 2 2" xfId="18262" xr:uid="{00000000-0005-0000-0000-0000CE140000}"/>
    <cellStyle name="Comma 2 4 2 2 2 3 3 2 3" xfId="28271" xr:uid="{00000000-0005-0000-0000-0000CF140000}"/>
    <cellStyle name="Comma 2 4 2 2 2 3 3 2 4" xfId="38282" xr:uid="{00000000-0005-0000-0000-0000D0140000}"/>
    <cellStyle name="Comma 2 4 2 2 2 3 3 3" xfId="13262" xr:uid="{00000000-0005-0000-0000-0000D1140000}"/>
    <cellStyle name="Comma 2 4 2 2 2 3 3 4" xfId="23271" xr:uid="{00000000-0005-0000-0000-0000D2140000}"/>
    <cellStyle name="Comma 2 4 2 2 2 3 3 5" xfId="33282" xr:uid="{00000000-0005-0000-0000-0000D3140000}"/>
    <cellStyle name="Comma 2 4 2 2 2 3 4" xfId="5756" xr:uid="{00000000-0005-0000-0000-0000D4140000}"/>
    <cellStyle name="Comma 2 4 2 2 2 3 4 2" xfId="15762" xr:uid="{00000000-0005-0000-0000-0000D5140000}"/>
    <cellStyle name="Comma 2 4 2 2 2 3 4 3" xfId="25771" xr:uid="{00000000-0005-0000-0000-0000D6140000}"/>
    <cellStyle name="Comma 2 4 2 2 2 3 4 4" xfId="35782" xr:uid="{00000000-0005-0000-0000-0000D7140000}"/>
    <cellStyle name="Comma 2 4 2 2 2 3 5" xfId="10762" xr:uid="{00000000-0005-0000-0000-0000D8140000}"/>
    <cellStyle name="Comma 2 4 2 2 2 3 6" xfId="20771" xr:uid="{00000000-0005-0000-0000-0000D9140000}"/>
    <cellStyle name="Comma 2 4 2 2 2 3 7" xfId="30782" xr:uid="{00000000-0005-0000-0000-0000DA140000}"/>
    <cellStyle name="Comma 2 4 2 2 2 4" xfId="989" xr:uid="{00000000-0005-0000-0000-0000DB140000}"/>
    <cellStyle name="Comma 2 4 2 2 2 4 2" xfId="2237" xr:uid="{00000000-0005-0000-0000-0000DC140000}"/>
    <cellStyle name="Comma 2 4 2 2 2 4 2 2" xfId="4737" xr:uid="{00000000-0005-0000-0000-0000DD140000}"/>
    <cellStyle name="Comma 2 4 2 2 2 4 2 2 2" xfId="9740" xr:uid="{00000000-0005-0000-0000-0000DE140000}"/>
    <cellStyle name="Comma 2 4 2 2 2 4 2 2 2 2" xfId="19746" xr:uid="{00000000-0005-0000-0000-0000DF140000}"/>
    <cellStyle name="Comma 2 4 2 2 2 4 2 2 2 3" xfId="29755" xr:uid="{00000000-0005-0000-0000-0000E0140000}"/>
    <cellStyle name="Comma 2 4 2 2 2 4 2 2 2 4" xfId="39766" xr:uid="{00000000-0005-0000-0000-0000E1140000}"/>
    <cellStyle name="Comma 2 4 2 2 2 4 2 2 3" xfId="14746" xr:uid="{00000000-0005-0000-0000-0000E2140000}"/>
    <cellStyle name="Comma 2 4 2 2 2 4 2 2 4" xfId="24755" xr:uid="{00000000-0005-0000-0000-0000E3140000}"/>
    <cellStyle name="Comma 2 4 2 2 2 4 2 2 5" xfId="34766" xr:uid="{00000000-0005-0000-0000-0000E4140000}"/>
    <cellStyle name="Comma 2 4 2 2 2 4 2 3" xfId="7240" xr:uid="{00000000-0005-0000-0000-0000E5140000}"/>
    <cellStyle name="Comma 2 4 2 2 2 4 2 3 2" xfId="17246" xr:uid="{00000000-0005-0000-0000-0000E6140000}"/>
    <cellStyle name="Comma 2 4 2 2 2 4 2 3 3" xfId="27255" xr:uid="{00000000-0005-0000-0000-0000E7140000}"/>
    <cellStyle name="Comma 2 4 2 2 2 4 2 3 4" xfId="37266" xr:uid="{00000000-0005-0000-0000-0000E8140000}"/>
    <cellStyle name="Comma 2 4 2 2 2 4 2 4" xfId="12246" xr:uid="{00000000-0005-0000-0000-0000E9140000}"/>
    <cellStyle name="Comma 2 4 2 2 2 4 2 5" xfId="22255" xr:uid="{00000000-0005-0000-0000-0000EA140000}"/>
    <cellStyle name="Comma 2 4 2 2 2 4 2 6" xfId="32266" xr:uid="{00000000-0005-0000-0000-0000EB140000}"/>
    <cellStyle name="Comma 2 4 2 2 2 4 3" xfId="3490" xr:uid="{00000000-0005-0000-0000-0000EC140000}"/>
    <cellStyle name="Comma 2 4 2 2 2 4 3 2" xfId="8493" xr:uid="{00000000-0005-0000-0000-0000ED140000}"/>
    <cellStyle name="Comma 2 4 2 2 2 4 3 2 2" xfId="18499" xr:uid="{00000000-0005-0000-0000-0000EE140000}"/>
    <cellStyle name="Comma 2 4 2 2 2 4 3 2 3" xfId="28508" xr:uid="{00000000-0005-0000-0000-0000EF140000}"/>
    <cellStyle name="Comma 2 4 2 2 2 4 3 2 4" xfId="38519" xr:uid="{00000000-0005-0000-0000-0000F0140000}"/>
    <cellStyle name="Comma 2 4 2 2 2 4 3 3" xfId="13499" xr:uid="{00000000-0005-0000-0000-0000F1140000}"/>
    <cellStyle name="Comma 2 4 2 2 2 4 3 4" xfId="23508" xr:uid="{00000000-0005-0000-0000-0000F2140000}"/>
    <cellStyle name="Comma 2 4 2 2 2 4 3 5" xfId="33519" xr:uid="{00000000-0005-0000-0000-0000F3140000}"/>
    <cellStyle name="Comma 2 4 2 2 2 4 4" xfId="5993" xr:uid="{00000000-0005-0000-0000-0000F4140000}"/>
    <cellStyle name="Comma 2 4 2 2 2 4 4 2" xfId="15999" xr:uid="{00000000-0005-0000-0000-0000F5140000}"/>
    <cellStyle name="Comma 2 4 2 2 2 4 4 3" xfId="26008" xr:uid="{00000000-0005-0000-0000-0000F6140000}"/>
    <cellStyle name="Comma 2 4 2 2 2 4 4 4" xfId="36019" xr:uid="{00000000-0005-0000-0000-0000F7140000}"/>
    <cellStyle name="Comma 2 4 2 2 2 4 5" xfId="10999" xr:uid="{00000000-0005-0000-0000-0000F8140000}"/>
    <cellStyle name="Comma 2 4 2 2 2 4 6" xfId="21008" xr:uid="{00000000-0005-0000-0000-0000F9140000}"/>
    <cellStyle name="Comma 2 4 2 2 2 4 7" xfId="31019" xr:uid="{00000000-0005-0000-0000-0000FA140000}"/>
    <cellStyle name="Comma 2 4 2 2 2 5" xfId="1524" xr:uid="{00000000-0005-0000-0000-0000FB140000}"/>
    <cellStyle name="Comma 2 4 2 2 2 5 2" xfId="4024" xr:uid="{00000000-0005-0000-0000-0000FC140000}"/>
    <cellStyle name="Comma 2 4 2 2 2 5 2 2" xfId="9027" xr:uid="{00000000-0005-0000-0000-0000FD140000}"/>
    <cellStyle name="Comma 2 4 2 2 2 5 2 2 2" xfId="19033" xr:uid="{00000000-0005-0000-0000-0000FE140000}"/>
    <cellStyle name="Comma 2 4 2 2 2 5 2 2 3" xfId="29042" xr:uid="{00000000-0005-0000-0000-0000FF140000}"/>
    <cellStyle name="Comma 2 4 2 2 2 5 2 2 4" xfId="39053" xr:uid="{00000000-0005-0000-0000-000000150000}"/>
    <cellStyle name="Comma 2 4 2 2 2 5 2 3" xfId="14033" xr:uid="{00000000-0005-0000-0000-000001150000}"/>
    <cellStyle name="Comma 2 4 2 2 2 5 2 4" xfId="24042" xr:uid="{00000000-0005-0000-0000-000002150000}"/>
    <cellStyle name="Comma 2 4 2 2 2 5 2 5" xfId="34053" xr:uid="{00000000-0005-0000-0000-000003150000}"/>
    <cellStyle name="Comma 2 4 2 2 2 5 3" xfId="6527" xr:uid="{00000000-0005-0000-0000-000004150000}"/>
    <cellStyle name="Comma 2 4 2 2 2 5 3 2" xfId="16533" xr:uid="{00000000-0005-0000-0000-000005150000}"/>
    <cellStyle name="Comma 2 4 2 2 2 5 3 3" xfId="26542" xr:uid="{00000000-0005-0000-0000-000006150000}"/>
    <cellStyle name="Comma 2 4 2 2 2 5 3 4" xfId="36553" xr:uid="{00000000-0005-0000-0000-000007150000}"/>
    <cellStyle name="Comma 2 4 2 2 2 5 4" xfId="11533" xr:uid="{00000000-0005-0000-0000-000008150000}"/>
    <cellStyle name="Comma 2 4 2 2 2 5 5" xfId="21542" xr:uid="{00000000-0005-0000-0000-000009150000}"/>
    <cellStyle name="Comma 2 4 2 2 2 5 6" xfId="31553" xr:uid="{00000000-0005-0000-0000-00000A150000}"/>
    <cellStyle name="Comma 2 4 2 2 2 6" xfId="2777" xr:uid="{00000000-0005-0000-0000-00000B150000}"/>
    <cellStyle name="Comma 2 4 2 2 2 6 2" xfId="7780" xr:uid="{00000000-0005-0000-0000-00000C150000}"/>
    <cellStyle name="Comma 2 4 2 2 2 6 2 2" xfId="17786" xr:uid="{00000000-0005-0000-0000-00000D150000}"/>
    <cellStyle name="Comma 2 4 2 2 2 6 2 3" xfId="27795" xr:uid="{00000000-0005-0000-0000-00000E150000}"/>
    <cellStyle name="Comma 2 4 2 2 2 6 2 4" xfId="37806" xr:uid="{00000000-0005-0000-0000-00000F150000}"/>
    <cellStyle name="Comma 2 4 2 2 2 6 3" xfId="12786" xr:uid="{00000000-0005-0000-0000-000010150000}"/>
    <cellStyle name="Comma 2 4 2 2 2 6 4" xfId="22795" xr:uid="{00000000-0005-0000-0000-000011150000}"/>
    <cellStyle name="Comma 2 4 2 2 2 6 5" xfId="32806" xr:uid="{00000000-0005-0000-0000-000012150000}"/>
    <cellStyle name="Comma 2 4 2 2 2 7" xfId="5280" xr:uid="{00000000-0005-0000-0000-000013150000}"/>
    <cellStyle name="Comma 2 4 2 2 2 7 2" xfId="15286" xr:uid="{00000000-0005-0000-0000-000014150000}"/>
    <cellStyle name="Comma 2 4 2 2 2 7 3" xfId="25295" xr:uid="{00000000-0005-0000-0000-000015150000}"/>
    <cellStyle name="Comma 2 4 2 2 2 7 4" xfId="35306" xr:uid="{00000000-0005-0000-0000-000016150000}"/>
    <cellStyle name="Comma 2 4 2 2 2 8" xfId="10286" xr:uid="{00000000-0005-0000-0000-000017150000}"/>
    <cellStyle name="Comma 2 4 2 2 2 9" xfId="20295" xr:uid="{00000000-0005-0000-0000-000018150000}"/>
    <cellStyle name="Comma 2 4 2 2 3" xfId="396" xr:uid="{00000000-0005-0000-0000-000019150000}"/>
    <cellStyle name="Comma 2 4 2 2 3 2" xfId="1109" xr:uid="{00000000-0005-0000-0000-00001A150000}"/>
    <cellStyle name="Comma 2 4 2 2 3 2 2" xfId="2357" xr:uid="{00000000-0005-0000-0000-00001B150000}"/>
    <cellStyle name="Comma 2 4 2 2 3 2 2 2" xfId="4857" xr:uid="{00000000-0005-0000-0000-00001C150000}"/>
    <cellStyle name="Comma 2 4 2 2 3 2 2 2 2" xfId="9860" xr:uid="{00000000-0005-0000-0000-00001D150000}"/>
    <cellStyle name="Comma 2 4 2 2 3 2 2 2 2 2" xfId="19866" xr:uid="{00000000-0005-0000-0000-00001E150000}"/>
    <cellStyle name="Comma 2 4 2 2 3 2 2 2 2 3" xfId="29875" xr:uid="{00000000-0005-0000-0000-00001F150000}"/>
    <cellStyle name="Comma 2 4 2 2 3 2 2 2 2 4" xfId="39886" xr:uid="{00000000-0005-0000-0000-000020150000}"/>
    <cellStyle name="Comma 2 4 2 2 3 2 2 2 3" xfId="14866" xr:uid="{00000000-0005-0000-0000-000021150000}"/>
    <cellStyle name="Comma 2 4 2 2 3 2 2 2 4" xfId="24875" xr:uid="{00000000-0005-0000-0000-000022150000}"/>
    <cellStyle name="Comma 2 4 2 2 3 2 2 2 5" xfId="34886" xr:uid="{00000000-0005-0000-0000-000023150000}"/>
    <cellStyle name="Comma 2 4 2 2 3 2 2 3" xfId="7360" xr:uid="{00000000-0005-0000-0000-000024150000}"/>
    <cellStyle name="Comma 2 4 2 2 3 2 2 3 2" xfId="17366" xr:uid="{00000000-0005-0000-0000-000025150000}"/>
    <cellStyle name="Comma 2 4 2 2 3 2 2 3 3" xfId="27375" xr:uid="{00000000-0005-0000-0000-000026150000}"/>
    <cellStyle name="Comma 2 4 2 2 3 2 2 3 4" xfId="37386" xr:uid="{00000000-0005-0000-0000-000027150000}"/>
    <cellStyle name="Comma 2 4 2 2 3 2 2 4" xfId="12366" xr:uid="{00000000-0005-0000-0000-000028150000}"/>
    <cellStyle name="Comma 2 4 2 2 3 2 2 5" xfId="22375" xr:uid="{00000000-0005-0000-0000-000029150000}"/>
    <cellStyle name="Comma 2 4 2 2 3 2 2 6" xfId="32386" xr:uid="{00000000-0005-0000-0000-00002A150000}"/>
    <cellStyle name="Comma 2 4 2 2 3 2 3" xfId="3610" xr:uid="{00000000-0005-0000-0000-00002B150000}"/>
    <cellStyle name="Comma 2 4 2 2 3 2 3 2" xfId="8613" xr:uid="{00000000-0005-0000-0000-00002C150000}"/>
    <cellStyle name="Comma 2 4 2 2 3 2 3 2 2" xfId="18619" xr:uid="{00000000-0005-0000-0000-00002D150000}"/>
    <cellStyle name="Comma 2 4 2 2 3 2 3 2 3" xfId="28628" xr:uid="{00000000-0005-0000-0000-00002E150000}"/>
    <cellStyle name="Comma 2 4 2 2 3 2 3 2 4" xfId="38639" xr:uid="{00000000-0005-0000-0000-00002F150000}"/>
    <cellStyle name="Comma 2 4 2 2 3 2 3 3" xfId="13619" xr:uid="{00000000-0005-0000-0000-000030150000}"/>
    <cellStyle name="Comma 2 4 2 2 3 2 3 4" xfId="23628" xr:uid="{00000000-0005-0000-0000-000031150000}"/>
    <cellStyle name="Comma 2 4 2 2 3 2 3 5" xfId="33639" xr:uid="{00000000-0005-0000-0000-000032150000}"/>
    <cellStyle name="Comma 2 4 2 2 3 2 4" xfId="6113" xr:uid="{00000000-0005-0000-0000-000033150000}"/>
    <cellStyle name="Comma 2 4 2 2 3 2 4 2" xfId="16119" xr:uid="{00000000-0005-0000-0000-000034150000}"/>
    <cellStyle name="Comma 2 4 2 2 3 2 4 3" xfId="26128" xr:uid="{00000000-0005-0000-0000-000035150000}"/>
    <cellStyle name="Comma 2 4 2 2 3 2 4 4" xfId="36139" xr:uid="{00000000-0005-0000-0000-000036150000}"/>
    <cellStyle name="Comma 2 4 2 2 3 2 5" xfId="11119" xr:uid="{00000000-0005-0000-0000-000037150000}"/>
    <cellStyle name="Comma 2 4 2 2 3 2 6" xfId="21128" xr:uid="{00000000-0005-0000-0000-000038150000}"/>
    <cellStyle name="Comma 2 4 2 2 3 2 7" xfId="31139" xr:uid="{00000000-0005-0000-0000-000039150000}"/>
    <cellStyle name="Comma 2 4 2 2 3 3" xfId="1644" xr:uid="{00000000-0005-0000-0000-00003A150000}"/>
    <cellStyle name="Comma 2 4 2 2 3 3 2" xfId="4144" xr:uid="{00000000-0005-0000-0000-00003B150000}"/>
    <cellStyle name="Comma 2 4 2 2 3 3 2 2" xfId="9147" xr:uid="{00000000-0005-0000-0000-00003C150000}"/>
    <cellStyle name="Comma 2 4 2 2 3 3 2 2 2" xfId="19153" xr:uid="{00000000-0005-0000-0000-00003D150000}"/>
    <cellStyle name="Comma 2 4 2 2 3 3 2 2 3" xfId="29162" xr:uid="{00000000-0005-0000-0000-00003E150000}"/>
    <cellStyle name="Comma 2 4 2 2 3 3 2 2 4" xfId="39173" xr:uid="{00000000-0005-0000-0000-00003F150000}"/>
    <cellStyle name="Comma 2 4 2 2 3 3 2 3" xfId="14153" xr:uid="{00000000-0005-0000-0000-000040150000}"/>
    <cellStyle name="Comma 2 4 2 2 3 3 2 4" xfId="24162" xr:uid="{00000000-0005-0000-0000-000041150000}"/>
    <cellStyle name="Comma 2 4 2 2 3 3 2 5" xfId="34173" xr:uid="{00000000-0005-0000-0000-000042150000}"/>
    <cellStyle name="Comma 2 4 2 2 3 3 3" xfId="6647" xr:uid="{00000000-0005-0000-0000-000043150000}"/>
    <cellStyle name="Comma 2 4 2 2 3 3 3 2" xfId="16653" xr:uid="{00000000-0005-0000-0000-000044150000}"/>
    <cellStyle name="Comma 2 4 2 2 3 3 3 3" xfId="26662" xr:uid="{00000000-0005-0000-0000-000045150000}"/>
    <cellStyle name="Comma 2 4 2 2 3 3 3 4" xfId="36673" xr:uid="{00000000-0005-0000-0000-000046150000}"/>
    <cellStyle name="Comma 2 4 2 2 3 3 4" xfId="11653" xr:uid="{00000000-0005-0000-0000-000047150000}"/>
    <cellStyle name="Comma 2 4 2 2 3 3 5" xfId="21662" xr:uid="{00000000-0005-0000-0000-000048150000}"/>
    <cellStyle name="Comma 2 4 2 2 3 3 6" xfId="31673" xr:uid="{00000000-0005-0000-0000-000049150000}"/>
    <cellStyle name="Comma 2 4 2 2 3 4" xfId="2897" xr:uid="{00000000-0005-0000-0000-00004A150000}"/>
    <cellStyle name="Comma 2 4 2 2 3 4 2" xfId="7900" xr:uid="{00000000-0005-0000-0000-00004B150000}"/>
    <cellStyle name="Comma 2 4 2 2 3 4 2 2" xfId="17906" xr:uid="{00000000-0005-0000-0000-00004C150000}"/>
    <cellStyle name="Comma 2 4 2 2 3 4 2 3" xfId="27915" xr:uid="{00000000-0005-0000-0000-00004D150000}"/>
    <cellStyle name="Comma 2 4 2 2 3 4 2 4" xfId="37926" xr:uid="{00000000-0005-0000-0000-00004E150000}"/>
    <cellStyle name="Comma 2 4 2 2 3 4 3" xfId="12906" xr:uid="{00000000-0005-0000-0000-00004F150000}"/>
    <cellStyle name="Comma 2 4 2 2 3 4 4" xfId="22915" xr:uid="{00000000-0005-0000-0000-000050150000}"/>
    <cellStyle name="Comma 2 4 2 2 3 4 5" xfId="32926" xr:uid="{00000000-0005-0000-0000-000051150000}"/>
    <cellStyle name="Comma 2 4 2 2 3 5" xfId="5400" xr:uid="{00000000-0005-0000-0000-000052150000}"/>
    <cellStyle name="Comma 2 4 2 2 3 5 2" xfId="15406" xr:uid="{00000000-0005-0000-0000-000053150000}"/>
    <cellStyle name="Comma 2 4 2 2 3 5 3" xfId="25415" xr:uid="{00000000-0005-0000-0000-000054150000}"/>
    <cellStyle name="Comma 2 4 2 2 3 5 4" xfId="35426" xr:uid="{00000000-0005-0000-0000-000055150000}"/>
    <cellStyle name="Comma 2 4 2 2 3 6" xfId="10406" xr:uid="{00000000-0005-0000-0000-000056150000}"/>
    <cellStyle name="Comma 2 4 2 2 3 7" xfId="20415" xr:uid="{00000000-0005-0000-0000-000057150000}"/>
    <cellStyle name="Comma 2 4 2 2 3 8" xfId="30426" xr:uid="{00000000-0005-0000-0000-000058150000}"/>
    <cellStyle name="Comma 2 4 2 2 4" xfId="633" xr:uid="{00000000-0005-0000-0000-000059150000}"/>
    <cellStyle name="Comma 2 4 2 2 4 2" xfId="1881" xr:uid="{00000000-0005-0000-0000-00005A150000}"/>
    <cellStyle name="Comma 2 4 2 2 4 2 2" xfId="4381" xr:uid="{00000000-0005-0000-0000-00005B150000}"/>
    <cellStyle name="Comma 2 4 2 2 4 2 2 2" xfId="9384" xr:uid="{00000000-0005-0000-0000-00005C150000}"/>
    <cellStyle name="Comma 2 4 2 2 4 2 2 2 2" xfId="19390" xr:uid="{00000000-0005-0000-0000-00005D150000}"/>
    <cellStyle name="Comma 2 4 2 2 4 2 2 2 3" xfId="29399" xr:uid="{00000000-0005-0000-0000-00005E150000}"/>
    <cellStyle name="Comma 2 4 2 2 4 2 2 2 4" xfId="39410" xr:uid="{00000000-0005-0000-0000-00005F150000}"/>
    <cellStyle name="Comma 2 4 2 2 4 2 2 3" xfId="14390" xr:uid="{00000000-0005-0000-0000-000060150000}"/>
    <cellStyle name="Comma 2 4 2 2 4 2 2 4" xfId="24399" xr:uid="{00000000-0005-0000-0000-000061150000}"/>
    <cellStyle name="Comma 2 4 2 2 4 2 2 5" xfId="34410" xr:uid="{00000000-0005-0000-0000-000062150000}"/>
    <cellStyle name="Comma 2 4 2 2 4 2 3" xfId="6884" xr:uid="{00000000-0005-0000-0000-000063150000}"/>
    <cellStyle name="Comma 2 4 2 2 4 2 3 2" xfId="16890" xr:uid="{00000000-0005-0000-0000-000064150000}"/>
    <cellStyle name="Comma 2 4 2 2 4 2 3 3" xfId="26899" xr:uid="{00000000-0005-0000-0000-000065150000}"/>
    <cellStyle name="Comma 2 4 2 2 4 2 3 4" xfId="36910" xr:uid="{00000000-0005-0000-0000-000066150000}"/>
    <cellStyle name="Comma 2 4 2 2 4 2 4" xfId="11890" xr:uid="{00000000-0005-0000-0000-000067150000}"/>
    <cellStyle name="Comma 2 4 2 2 4 2 5" xfId="21899" xr:uid="{00000000-0005-0000-0000-000068150000}"/>
    <cellStyle name="Comma 2 4 2 2 4 2 6" xfId="31910" xr:uid="{00000000-0005-0000-0000-000069150000}"/>
    <cellStyle name="Comma 2 4 2 2 4 3" xfId="3134" xr:uid="{00000000-0005-0000-0000-00006A150000}"/>
    <cellStyle name="Comma 2 4 2 2 4 3 2" xfId="8137" xr:uid="{00000000-0005-0000-0000-00006B150000}"/>
    <cellStyle name="Comma 2 4 2 2 4 3 2 2" xfId="18143" xr:uid="{00000000-0005-0000-0000-00006C150000}"/>
    <cellStyle name="Comma 2 4 2 2 4 3 2 3" xfId="28152" xr:uid="{00000000-0005-0000-0000-00006D150000}"/>
    <cellStyle name="Comma 2 4 2 2 4 3 2 4" xfId="38163" xr:uid="{00000000-0005-0000-0000-00006E150000}"/>
    <cellStyle name="Comma 2 4 2 2 4 3 3" xfId="13143" xr:uid="{00000000-0005-0000-0000-00006F150000}"/>
    <cellStyle name="Comma 2 4 2 2 4 3 4" xfId="23152" xr:uid="{00000000-0005-0000-0000-000070150000}"/>
    <cellStyle name="Comma 2 4 2 2 4 3 5" xfId="33163" xr:uid="{00000000-0005-0000-0000-000071150000}"/>
    <cellStyle name="Comma 2 4 2 2 4 4" xfId="5637" xr:uid="{00000000-0005-0000-0000-000072150000}"/>
    <cellStyle name="Comma 2 4 2 2 4 4 2" xfId="15643" xr:uid="{00000000-0005-0000-0000-000073150000}"/>
    <cellStyle name="Comma 2 4 2 2 4 4 3" xfId="25652" xr:uid="{00000000-0005-0000-0000-000074150000}"/>
    <cellStyle name="Comma 2 4 2 2 4 4 4" xfId="35663" xr:uid="{00000000-0005-0000-0000-000075150000}"/>
    <cellStyle name="Comma 2 4 2 2 4 5" xfId="10643" xr:uid="{00000000-0005-0000-0000-000076150000}"/>
    <cellStyle name="Comma 2 4 2 2 4 6" xfId="20652" xr:uid="{00000000-0005-0000-0000-000077150000}"/>
    <cellStyle name="Comma 2 4 2 2 4 7" xfId="30663" xr:uid="{00000000-0005-0000-0000-000078150000}"/>
    <cellStyle name="Comma 2 4 2 2 5" xfId="870" xr:uid="{00000000-0005-0000-0000-000079150000}"/>
    <cellStyle name="Comma 2 4 2 2 5 2" xfId="2118" xr:uid="{00000000-0005-0000-0000-00007A150000}"/>
    <cellStyle name="Comma 2 4 2 2 5 2 2" xfId="4618" xr:uid="{00000000-0005-0000-0000-00007B150000}"/>
    <cellStyle name="Comma 2 4 2 2 5 2 2 2" xfId="9621" xr:uid="{00000000-0005-0000-0000-00007C150000}"/>
    <cellStyle name="Comma 2 4 2 2 5 2 2 2 2" xfId="19627" xr:uid="{00000000-0005-0000-0000-00007D150000}"/>
    <cellStyle name="Comma 2 4 2 2 5 2 2 2 3" xfId="29636" xr:uid="{00000000-0005-0000-0000-00007E150000}"/>
    <cellStyle name="Comma 2 4 2 2 5 2 2 2 4" xfId="39647" xr:uid="{00000000-0005-0000-0000-00007F150000}"/>
    <cellStyle name="Comma 2 4 2 2 5 2 2 3" xfId="14627" xr:uid="{00000000-0005-0000-0000-000080150000}"/>
    <cellStyle name="Comma 2 4 2 2 5 2 2 4" xfId="24636" xr:uid="{00000000-0005-0000-0000-000081150000}"/>
    <cellStyle name="Comma 2 4 2 2 5 2 2 5" xfId="34647" xr:uid="{00000000-0005-0000-0000-000082150000}"/>
    <cellStyle name="Comma 2 4 2 2 5 2 3" xfId="7121" xr:uid="{00000000-0005-0000-0000-000083150000}"/>
    <cellStyle name="Comma 2 4 2 2 5 2 3 2" xfId="17127" xr:uid="{00000000-0005-0000-0000-000084150000}"/>
    <cellStyle name="Comma 2 4 2 2 5 2 3 3" xfId="27136" xr:uid="{00000000-0005-0000-0000-000085150000}"/>
    <cellStyle name="Comma 2 4 2 2 5 2 3 4" xfId="37147" xr:uid="{00000000-0005-0000-0000-000086150000}"/>
    <cellStyle name="Comma 2 4 2 2 5 2 4" xfId="12127" xr:uid="{00000000-0005-0000-0000-000087150000}"/>
    <cellStyle name="Comma 2 4 2 2 5 2 5" xfId="22136" xr:uid="{00000000-0005-0000-0000-000088150000}"/>
    <cellStyle name="Comma 2 4 2 2 5 2 6" xfId="32147" xr:uid="{00000000-0005-0000-0000-000089150000}"/>
    <cellStyle name="Comma 2 4 2 2 5 3" xfId="3371" xr:uid="{00000000-0005-0000-0000-00008A150000}"/>
    <cellStyle name="Comma 2 4 2 2 5 3 2" xfId="8374" xr:uid="{00000000-0005-0000-0000-00008B150000}"/>
    <cellStyle name="Comma 2 4 2 2 5 3 2 2" xfId="18380" xr:uid="{00000000-0005-0000-0000-00008C150000}"/>
    <cellStyle name="Comma 2 4 2 2 5 3 2 3" xfId="28389" xr:uid="{00000000-0005-0000-0000-00008D150000}"/>
    <cellStyle name="Comma 2 4 2 2 5 3 2 4" xfId="38400" xr:uid="{00000000-0005-0000-0000-00008E150000}"/>
    <cellStyle name="Comma 2 4 2 2 5 3 3" xfId="13380" xr:uid="{00000000-0005-0000-0000-00008F150000}"/>
    <cellStyle name="Comma 2 4 2 2 5 3 4" xfId="23389" xr:uid="{00000000-0005-0000-0000-000090150000}"/>
    <cellStyle name="Comma 2 4 2 2 5 3 5" xfId="33400" xr:uid="{00000000-0005-0000-0000-000091150000}"/>
    <cellStyle name="Comma 2 4 2 2 5 4" xfId="5874" xr:uid="{00000000-0005-0000-0000-000092150000}"/>
    <cellStyle name="Comma 2 4 2 2 5 4 2" xfId="15880" xr:uid="{00000000-0005-0000-0000-000093150000}"/>
    <cellStyle name="Comma 2 4 2 2 5 4 3" xfId="25889" xr:uid="{00000000-0005-0000-0000-000094150000}"/>
    <cellStyle name="Comma 2 4 2 2 5 4 4" xfId="35900" xr:uid="{00000000-0005-0000-0000-000095150000}"/>
    <cellStyle name="Comma 2 4 2 2 5 5" xfId="10880" xr:uid="{00000000-0005-0000-0000-000096150000}"/>
    <cellStyle name="Comma 2 4 2 2 5 6" xfId="20889" xr:uid="{00000000-0005-0000-0000-000097150000}"/>
    <cellStyle name="Comma 2 4 2 2 5 7" xfId="30900" xr:uid="{00000000-0005-0000-0000-000098150000}"/>
    <cellStyle name="Comma 2 4 2 2 6" xfId="1405" xr:uid="{00000000-0005-0000-0000-000099150000}"/>
    <cellStyle name="Comma 2 4 2 2 6 2" xfId="3905" xr:uid="{00000000-0005-0000-0000-00009A150000}"/>
    <cellStyle name="Comma 2 4 2 2 6 2 2" xfId="8908" xr:uid="{00000000-0005-0000-0000-00009B150000}"/>
    <cellStyle name="Comma 2 4 2 2 6 2 2 2" xfId="18914" xr:uid="{00000000-0005-0000-0000-00009C150000}"/>
    <cellStyle name="Comma 2 4 2 2 6 2 2 3" xfId="28923" xr:uid="{00000000-0005-0000-0000-00009D150000}"/>
    <cellStyle name="Comma 2 4 2 2 6 2 2 4" xfId="38934" xr:uid="{00000000-0005-0000-0000-00009E150000}"/>
    <cellStyle name="Comma 2 4 2 2 6 2 3" xfId="13914" xr:uid="{00000000-0005-0000-0000-00009F150000}"/>
    <cellStyle name="Comma 2 4 2 2 6 2 4" xfId="23923" xr:uid="{00000000-0005-0000-0000-0000A0150000}"/>
    <cellStyle name="Comma 2 4 2 2 6 2 5" xfId="33934" xr:uid="{00000000-0005-0000-0000-0000A1150000}"/>
    <cellStyle name="Comma 2 4 2 2 6 3" xfId="6408" xr:uid="{00000000-0005-0000-0000-0000A2150000}"/>
    <cellStyle name="Comma 2 4 2 2 6 3 2" xfId="16414" xr:uid="{00000000-0005-0000-0000-0000A3150000}"/>
    <cellStyle name="Comma 2 4 2 2 6 3 3" xfId="26423" xr:uid="{00000000-0005-0000-0000-0000A4150000}"/>
    <cellStyle name="Comma 2 4 2 2 6 3 4" xfId="36434" xr:uid="{00000000-0005-0000-0000-0000A5150000}"/>
    <cellStyle name="Comma 2 4 2 2 6 4" xfId="11414" xr:uid="{00000000-0005-0000-0000-0000A6150000}"/>
    <cellStyle name="Comma 2 4 2 2 6 5" xfId="21423" xr:uid="{00000000-0005-0000-0000-0000A7150000}"/>
    <cellStyle name="Comma 2 4 2 2 6 6" xfId="31434" xr:uid="{00000000-0005-0000-0000-0000A8150000}"/>
    <cellStyle name="Comma 2 4 2 2 7" xfId="2658" xr:uid="{00000000-0005-0000-0000-0000A9150000}"/>
    <cellStyle name="Comma 2 4 2 2 7 2" xfId="7661" xr:uid="{00000000-0005-0000-0000-0000AA150000}"/>
    <cellStyle name="Comma 2 4 2 2 7 2 2" xfId="17667" xr:uid="{00000000-0005-0000-0000-0000AB150000}"/>
    <cellStyle name="Comma 2 4 2 2 7 2 3" xfId="27676" xr:uid="{00000000-0005-0000-0000-0000AC150000}"/>
    <cellStyle name="Comma 2 4 2 2 7 2 4" xfId="37687" xr:uid="{00000000-0005-0000-0000-0000AD150000}"/>
    <cellStyle name="Comma 2 4 2 2 7 3" xfId="12667" xr:uid="{00000000-0005-0000-0000-0000AE150000}"/>
    <cellStyle name="Comma 2 4 2 2 7 4" xfId="22676" xr:uid="{00000000-0005-0000-0000-0000AF150000}"/>
    <cellStyle name="Comma 2 4 2 2 7 5" xfId="32687" xr:uid="{00000000-0005-0000-0000-0000B0150000}"/>
    <cellStyle name="Comma 2 4 2 2 8" xfId="5161" xr:uid="{00000000-0005-0000-0000-0000B1150000}"/>
    <cellStyle name="Comma 2 4 2 2 8 2" xfId="15167" xr:uid="{00000000-0005-0000-0000-0000B2150000}"/>
    <cellStyle name="Comma 2 4 2 2 8 3" xfId="25176" xr:uid="{00000000-0005-0000-0000-0000B3150000}"/>
    <cellStyle name="Comma 2 4 2 2 8 4" xfId="35187" xr:uid="{00000000-0005-0000-0000-0000B4150000}"/>
    <cellStyle name="Comma 2 4 2 2 9" xfId="10167" xr:uid="{00000000-0005-0000-0000-0000B5150000}"/>
    <cellStyle name="Comma 2 4 2 3" xfId="213" xr:uid="{00000000-0005-0000-0000-0000B6150000}"/>
    <cellStyle name="Comma 2 4 2 3 10" xfId="30246" xr:uid="{00000000-0005-0000-0000-0000B7150000}"/>
    <cellStyle name="Comma 2 4 2 3 2" xfId="455" xr:uid="{00000000-0005-0000-0000-0000B8150000}"/>
    <cellStyle name="Comma 2 4 2 3 2 2" xfId="1168" xr:uid="{00000000-0005-0000-0000-0000B9150000}"/>
    <cellStyle name="Comma 2 4 2 3 2 2 2" xfId="2416" xr:uid="{00000000-0005-0000-0000-0000BA150000}"/>
    <cellStyle name="Comma 2 4 2 3 2 2 2 2" xfId="4916" xr:uid="{00000000-0005-0000-0000-0000BB150000}"/>
    <cellStyle name="Comma 2 4 2 3 2 2 2 2 2" xfId="9919" xr:uid="{00000000-0005-0000-0000-0000BC150000}"/>
    <cellStyle name="Comma 2 4 2 3 2 2 2 2 2 2" xfId="19925" xr:uid="{00000000-0005-0000-0000-0000BD150000}"/>
    <cellStyle name="Comma 2 4 2 3 2 2 2 2 2 3" xfId="29934" xr:uid="{00000000-0005-0000-0000-0000BE150000}"/>
    <cellStyle name="Comma 2 4 2 3 2 2 2 2 2 4" xfId="39945" xr:uid="{00000000-0005-0000-0000-0000BF150000}"/>
    <cellStyle name="Comma 2 4 2 3 2 2 2 2 3" xfId="14925" xr:uid="{00000000-0005-0000-0000-0000C0150000}"/>
    <cellStyle name="Comma 2 4 2 3 2 2 2 2 4" xfId="24934" xr:uid="{00000000-0005-0000-0000-0000C1150000}"/>
    <cellStyle name="Comma 2 4 2 3 2 2 2 2 5" xfId="34945" xr:uid="{00000000-0005-0000-0000-0000C2150000}"/>
    <cellStyle name="Comma 2 4 2 3 2 2 2 3" xfId="7419" xr:uid="{00000000-0005-0000-0000-0000C3150000}"/>
    <cellStyle name="Comma 2 4 2 3 2 2 2 3 2" xfId="17425" xr:uid="{00000000-0005-0000-0000-0000C4150000}"/>
    <cellStyle name="Comma 2 4 2 3 2 2 2 3 3" xfId="27434" xr:uid="{00000000-0005-0000-0000-0000C5150000}"/>
    <cellStyle name="Comma 2 4 2 3 2 2 2 3 4" xfId="37445" xr:uid="{00000000-0005-0000-0000-0000C6150000}"/>
    <cellStyle name="Comma 2 4 2 3 2 2 2 4" xfId="12425" xr:uid="{00000000-0005-0000-0000-0000C7150000}"/>
    <cellStyle name="Comma 2 4 2 3 2 2 2 5" xfId="22434" xr:uid="{00000000-0005-0000-0000-0000C8150000}"/>
    <cellStyle name="Comma 2 4 2 3 2 2 2 6" xfId="32445" xr:uid="{00000000-0005-0000-0000-0000C9150000}"/>
    <cellStyle name="Comma 2 4 2 3 2 2 3" xfId="3669" xr:uid="{00000000-0005-0000-0000-0000CA150000}"/>
    <cellStyle name="Comma 2 4 2 3 2 2 3 2" xfId="8672" xr:uid="{00000000-0005-0000-0000-0000CB150000}"/>
    <cellStyle name="Comma 2 4 2 3 2 2 3 2 2" xfId="18678" xr:uid="{00000000-0005-0000-0000-0000CC150000}"/>
    <cellStyle name="Comma 2 4 2 3 2 2 3 2 3" xfId="28687" xr:uid="{00000000-0005-0000-0000-0000CD150000}"/>
    <cellStyle name="Comma 2 4 2 3 2 2 3 2 4" xfId="38698" xr:uid="{00000000-0005-0000-0000-0000CE150000}"/>
    <cellStyle name="Comma 2 4 2 3 2 2 3 3" xfId="13678" xr:uid="{00000000-0005-0000-0000-0000CF150000}"/>
    <cellStyle name="Comma 2 4 2 3 2 2 3 4" xfId="23687" xr:uid="{00000000-0005-0000-0000-0000D0150000}"/>
    <cellStyle name="Comma 2 4 2 3 2 2 3 5" xfId="33698" xr:uid="{00000000-0005-0000-0000-0000D1150000}"/>
    <cellStyle name="Comma 2 4 2 3 2 2 4" xfId="6172" xr:uid="{00000000-0005-0000-0000-0000D2150000}"/>
    <cellStyle name="Comma 2 4 2 3 2 2 4 2" xfId="16178" xr:uid="{00000000-0005-0000-0000-0000D3150000}"/>
    <cellStyle name="Comma 2 4 2 3 2 2 4 3" xfId="26187" xr:uid="{00000000-0005-0000-0000-0000D4150000}"/>
    <cellStyle name="Comma 2 4 2 3 2 2 4 4" xfId="36198" xr:uid="{00000000-0005-0000-0000-0000D5150000}"/>
    <cellStyle name="Comma 2 4 2 3 2 2 5" xfId="11178" xr:uid="{00000000-0005-0000-0000-0000D6150000}"/>
    <cellStyle name="Comma 2 4 2 3 2 2 6" xfId="21187" xr:uid="{00000000-0005-0000-0000-0000D7150000}"/>
    <cellStyle name="Comma 2 4 2 3 2 2 7" xfId="31198" xr:uid="{00000000-0005-0000-0000-0000D8150000}"/>
    <cellStyle name="Comma 2 4 2 3 2 3" xfId="1703" xr:uid="{00000000-0005-0000-0000-0000D9150000}"/>
    <cellStyle name="Comma 2 4 2 3 2 3 2" xfId="4203" xr:uid="{00000000-0005-0000-0000-0000DA150000}"/>
    <cellStyle name="Comma 2 4 2 3 2 3 2 2" xfId="9206" xr:uid="{00000000-0005-0000-0000-0000DB150000}"/>
    <cellStyle name="Comma 2 4 2 3 2 3 2 2 2" xfId="19212" xr:uid="{00000000-0005-0000-0000-0000DC150000}"/>
    <cellStyle name="Comma 2 4 2 3 2 3 2 2 3" xfId="29221" xr:uid="{00000000-0005-0000-0000-0000DD150000}"/>
    <cellStyle name="Comma 2 4 2 3 2 3 2 2 4" xfId="39232" xr:uid="{00000000-0005-0000-0000-0000DE150000}"/>
    <cellStyle name="Comma 2 4 2 3 2 3 2 3" xfId="14212" xr:uid="{00000000-0005-0000-0000-0000DF150000}"/>
    <cellStyle name="Comma 2 4 2 3 2 3 2 4" xfId="24221" xr:uid="{00000000-0005-0000-0000-0000E0150000}"/>
    <cellStyle name="Comma 2 4 2 3 2 3 2 5" xfId="34232" xr:uid="{00000000-0005-0000-0000-0000E1150000}"/>
    <cellStyle name="Comma 2 4 2 3 2 3 3" xfId="6706" xr:uid="{00000000-0005-0000-0000-0000E2150000}"/>
    <cellStyle name="Comma 2 4 2 3 2 3 3 2" xfId="16712" xr:uid="{00000000-0005-0000-0000-0000E3150000}"/>
    <cellStyle name="Comma 2 4 2 3 2 3 3 3" xfId="26721" xr:uid="{00000000-0005-0000-0000-0000E4150000}"/>
    <cellStyle name="Comma 2 4 2 3 2 3 3 4" xfId="36732" xr:uid="{00000000-0005-0000-0000-0000E5150000}"/>
    <cellStyle name="Comma 2 4 2 3 2 3 4" xfId="11712" xr:uid="{00000000-0005-0000-0000-0000E6150000}"/>
    <cellStyle name="Comma 2 4 2 3 2 3 5" xfId="21721" xr:uid="{00000000-0005-0000-0000-0000E7150000}"/>
    <cellStyle name="Comma 2 4 2 3 2 3 6" xfId="31732" xr:uid="{00000000-0005-0000-0000-0000E8150000}"/>
    <cellStyle name="Comma 2 4 2 3 2 4" xfId="2956" xr:uid="{00000000-0005-0000-0000-0000E9150000}"/>
    <cellStyle name="Comma 2 4 2 3 2 4 2" xfId="7959" xr:uid="{00000000-0005-0000-0000-0000EA150000}"/>
    <cellStyle name="Comma 2 4 2 3 2 4 2 2" xfId="17965" xr:uid="{00000000-0005-0000-0000-0000EB150000}"/>
    <cellStyle name="Comma 2 4 2 3 2 4 2 3" xfId="27974" xr:uid="{00000000-0005-0000-0000-0000EC150000}"/>
    <cellStyle name="Comma 2 4 2 3 2 4 2 4" xfId="37985" xr:uid="{00000000-0005-0000-0000-0000ED150000}"/>
    <cellStyle name="Comma 2 4 2 3 2 4 3" xfId="12965" xr:uid="{00000000-0005-0000-0000-0000EE150000}"/>
    <cellStyle name="Comma 2 4 2 3 2 4 4" xfId="22974" xr:uid="{00000000-0005-0000-0000-0000EF150000}"/>
    <cellStyle name="Comma 2 4 2 3 2 4 5" xfId="32985" xr:uid="{00000000-0005-0000-0000-0000F0150000}"/>
    <cellStyle name="Comma 2 4 2 3 2 5" xfId="5459" xr:uid="{00000000-0005-0000-0000-0000F1150000}"/>
    <cellStyle name="Comma 2 4 2 3 2 5 2" xfId="15465" xr:uid="{00000000-0005-0000-0000-0000F2150000}"/>
    <cellStyle name="Comma 2 4 2 3 2 5 3" xfId="25474" xr:uid="{00000000-0005-0000-0000-0000F3150000}"/>
    <cellStyle name="Comma 2 4 2 3 2 5 4" xfId="35485" xr:uid="{00000000-0005-0000-0000-0000F4150000}"/>
    <cellStyle name="Comma 2 4 2 3 2 6" xfId="10465" xr:uid="{00000000-0005-0000-0000-0000F5150000}"/>
    <cellStyle name="Comma 2 4 2 3 2 7" xfId="20474" xr:uid="{00000000-0005-0000-0000-0000F6150000}"/>
    <cellStyle name="Comma 2 4 2 3 2 8" xfId="30485" xr:uid="{00000000-0005-0000-0000-0000F7150000}"/>
    <cellStyle name="Comma 2 4 2 3 3" xfId="692" xr:uid="{00000000-0005-0000-0000-0000F8150000}"/>
    <cellStyle name="Comma 2 4 2 3 3 2" xfId="1940" xr:uid="{00000000-0005-0000-0000-0000F9150000}"/>
    <cellStyle name="Comma 2 4 2 3 3 2 2" xfId="4440" xr:uid="{00000000-0005-0000-0000-0000FA150000}"/>
    <cellStyle name="Comma 2 4 2 3 3 2 2 2" xfId="9443" xr:uid="{00000000-0005-0000-0000-0000FB150000}"/>
    <cellStyle name="Comma 2 4 2 3 3 2 2 2 2" xfId="19449" xr:uid="{00000000-0005-0000-0000-0000FC150000}"/>
    <cellStyle name="Comma 2 4 2 3 3 2 2 2 3" xfId="29458" xr:uid="{00000000-0005-0000-0000-0000FD150000}"/>
    <cellStyle name="Comma 2 4 2 3 3 2 2 2 4" xfId="39469" xr:uid="{00000000-0005-0000-0000-0000FE150000}"/>
    <cellStyle name="Comma 2 4 2 3 3 2 2 3" xfId="14449" xr:uid="{00000000-0005-0000-0000-0000FF150000}"/>
    <cellStyle name="Comma 2 4 2 3 3 2 2 4" xfId="24458" xr:uid="{00000000-0005-0000-0000-000000160000}"/>
    <cellStyle name="Comma 2 4 2 3 3 2 2 5" xfId="34469" xr:uid="{00000000-0005-0000-0000-000001160000}"/>
    <cellStyle name="Comma 2 4 2 3 3 2 3" xfId="6943" xr:uid="{00000000-0005-0000-0000-000002160000}"/>
    <cellStyle name="Comma 2 4 2 3 3 2 3 2" xfId="16949" xr:uid="{00000000-0005-0000-0000-000003160000}"/>
    <cellStyle name="Comma 2 4 2 3 3 2 3 3" xfId="26958" xr:uid="{00000000-0005-0000-0000-000004160000}"/>
    <cellStyle name="Comma 2 4 2 3 3 2 3 4" xfId="36969" xr:uid="{00000000-0005-0000-0000-000005160000}"/>
    <cellStyle name="Comma 2 4 2 3 3 2 4" xfId="11949" xr:uid="{00000000-0005-0000-0000-000006160000}"/>
    <cellStyle name="Comma 2 4 2 3 3 2 5" xfId="21958" xr:uid="{00000000-0005-0000-0000-000007160000}"/>
    <cellStyle name="Comma 2 4 2 3 3 2 6" xfId="31969" xr:uid="{00000000-0005-0000-0000-000008160000}"/>
    <cellStyle name="Comma 2 4 2 3 3 3" xfId="3193" xr:uid="{00000000-0005-0000-0000-000009160000}"/>
    <cellStyle name="Comma 2 4 2 3 3 3 2" xfId="8196" xr:uid="{00000000-0005-0000-0000-00000A160000}"/>
    <cellStyle name="Comma 2 4 2 3 3 3 2 2" xfId="18202" xr:uid="{00000000-0005-0000-0000-00000B160000}"/>
    <cellStyle name="Comma 2 4 2 3 3 3 2 3" xfId="28211" xr:uid="{00000000-0005-0000-0000-00000C160000}"/>
    <cellStyle name="Comma 2 4 2 3 3 3 2 4" xfId="38222" xr:uid="{00000000-0005-0000-0000-00000D160000}"/>
    <cellStyle name="Comma 2 4 2 3 3 3 3" xfId="13202" xr:uid="{00000000-0005-0000-0000-00000E160000}"/>
    <cellStyle name="Comma 2 4 2 3 3 3 4" xfId="23211" xr:uid="{00000000-0005-0000-0000-00000F160000}"/>
    <cellStyle name="Comma 2 4 2 3 3 3 5" xfId="33222" xr:uid="{00000000-0005-0000-0000-000010160000}"/>
    <cellStyle name="Comma 2 4 2 3 3 4" xfId="5696" xr:uid="{00000000-0005-0000-0000-000011160000}"/>
    <cellStyle name="Comma 2 4 2 3 3 4 2" xfId="15702" xr:uid="{00000000-0005-0000-0000-000012160000}"/>
    <cellStyle name="Comma 2 4 2 3 3 4 3" xfId="25711" xr:uid="{00000000-0005-0000-0000-000013160000}"/>
    <cellStyle name="Comma 2 4 2 3 3 4 4" xfId="35722" xr:uid="{00000000-0005-0000-0000-000014160000}"/>
    <cellStyle name="Comma 2 4 2 3 3 5" xfId="10702" xr:uid="{00000000-0005-0000-0000-000015160000}"/>
    <cellStyle name="Comma 2 4 2 3 3 6" xfId="20711" xr:uid="{00000000-0005-0000-0000-000016160000}"/>
    <cellStyle name="Comma 2 4 2 3 3 7" xfId="30722" xr:uid="{00000000-0005-0000-0000-000017160000}"/>
    <cellStyle name="Comma 2 4 2 3 4" xfId="929" xr:uid="{00000000-0005-0000-0000-000018160000}"/>
    <cellStyle name="Comma 2 4 2 3 4 2" xfId="2177" xr:uid="{00000000-0005-0000-0000-000019160000}"/>
    <cellStyle name="Comma 2 4 2 3 4 2 2" xfId="4677" xr:uid="{00000000-0005-0000-0000-00001A160000}"/>
    <cellStyle name="Comma 2 4 2 3 4 2 2 2" xfId="9680" xr:uid="{00000000-0005-0000-0000-00001B160000}"/>
    <cellStyle name="Comma 2 4 2 3 4 2 2 2 2" xfId="19686" xr:uid="{00000000-0005-0000-0000-00001C160000}"/>
    <cellStyle name="Comma 2 4 2 3 4 2 2 2 3" xfId="29695" xr:uid="{00000000-0005-0000-0000-00001D160000}"/>
    <cellStyle name="Comma 2 4 2 3 4 2 2 2 4" xfId="39706" xr:uid="{00000000-0005-0000-0000-00001E160000}"/>
    <cellStyle name="Comma 2 4 2 3 4 2 2 3" xfId="14686" xr:uid="{00000000-0005-0000-0000-00001F160000}"/>
    <cellStyle name="Comma 2 4 2 3 4 2 2 4" xfId="24695" xr:uid="{00000000-0005-0000-0000-000020160000}"/>
    <cellStyle name="Comma 2 4 2 3 4 2 2 5" xfId="34706" xr:uid="{00000000-0005-0000-0000-000021160000}"/>
    <cellStyle name="Comma 2 4 2 3 4 2 3" xfId="7180" xr:uid="{00000000-0005-0000-0000-000022160000}"/>
    <cellStyle name="Comma 2 4 2 3 4 2 3 2" xfId="17186" xr:uid="{00000000-0005-0000-0000-000023160000}"/>
    <cellStyle name="Comma 2 4 2 3 4 2 3 3" xfId="27195" xr:uid="{00000000-0005-0000-0000-000024160000}"/>
    <cellStyle name="Comma 2 4 2 3 4 2 3 4" xfId="37206" xr:uid="{00000000-0005-0000-0000-000025160000}"/>
    <cellStyle name="Comma 2 4 2 3 4 2 4" xfId="12186" xr:uid="{00000000-0005-0000-0000-000026160000}"/>
    <cellStyle name="Comma 2 4 2 3 4 2 5" xfId="22195" xr:uid="{00000000-0005-0000-0000-000027160000}"/>
    <cellStyle name="Comma 2 4 2 3 4 2 6" xfId="32206" xr:uid="{00000000-0005-0000-0000-000028160000}"/>
    <cellStyle name="Comma 2 4 2 3 4 3" xfId="3430" xr:uid="{00000000-0005-0000-0000-000029160000}"/>
    <cellStyle name="Comma 2 4 2 3 4 3 2" xfId="8433" xr:uid="{00000000-0005-0000-0000-00002A160000}"/>
    <cellStyle name="Comma 2 4 2 3 4 3 2 2" xfId="18439" xr:uid="{00000000-0005-0000-0000-00002B160000}"/>
    <cellStyle name="Comma 2 4 2 3 4 3 2 3" xfId="28448" xr:uid="{00000000-0005-0000-0000-00002C160000}"/>
    <cellStyle name="Comma 2 4 2 3 4 3 2 4" xfId="38459" xr:uid="{00000000-0005-0000-0000-00002D160000}"/>
    <cellStyle name="Comma 2 4 2 3 4 3 3" xfId="13439" xr:uid="{00000000-0005-0000-0000-00002E160000}"/>
    <cellStyle name="Comma 2 4 2 3 4 3 4" xfId="23448" xr:uid="{00000000-0005-0000-0000-00002F160000}"/>
    <cellStyle name="Comma 2 4 2 3 4 3 5" xfId="33459" xr:uid="{00000000-0005-0000-0000-000030160000}"/>
    <cellStyle name="Comma 2 4 2 3 4 4" xfId="5933" xr:uid="{00000000-0005-0000-0000-000031160000}"/>
    <cellStyle name="Comma 2 4 2 3 4 4 2" xfId="15939" xr:uid="{00000000-0005-0000-0000-000032160000}"/>
    <cellStyle name="Comma 2 4 2 3 4 4 3" xfId="25948" xr:uid="{00000000-0005-0000-0000-000033160000}"/>
    <cellStyle name="Comma 2 4 2 3 4 4 4" xfId="35959" xr:uid="{00000000-0005-0000-0000-000034160000}"/>
    <cellStyle name="Comma 2 4 2 3 4 5" xfId="10939" xr:uid="{00000000-0005-0000-0000-000035160000}"/>
    <cellStyle name="Comma 2 4 2 3 4 6" xfId="20948" xr:uid="{00000000-0005-0000-0000-000036160000}"/>
    <cellStyle name="Comma 2 4 2 3 4 7" xfId="30959" xr:uid="{00000000-0005-0000-0000-000037160000}"/>
    <cellStyle name="Comma 2 4 2 3 5" xfId="1464" xr:uid="{00000000-0005-0000-0000-000038160000}"/>
    <cellStyle name="Comma 2 4 2 3 5 2" xfId="3964" xr:uid="{00000000-0005-0000-0000-000039160000}"/>
    <cellStyle name="Comma 2 4 2 3 5 2 2" xfId="8967" xr:uid="{00000000-0005-0000-0000-00003A160000}"/>
    <cellStyle name="Comma 2 4 2 3 5 2 2 2" xfId="18973" xr:uid="{00000000-0005-0000-0000-00003B160000}"/>
    <cellStyle name="Comma 2 4 2 3 5 2 2 3" xfId="28982" xr:uid="{00000000-0005-0000-0000-00003C160000}"/>
    <cellStyle name="Comma 2 4 2 3 5 2 2 4" xfId="38993" xr:uid="{00000000-0005-0000-0000-00003D160000}"/>
    <cellStyle name="Comma 2 4 2 3 5 2 3" xfId="13973" xr:uid="{00000000-0005-0000-0000-00003E160000}"/>
    <cellStyle name="Comma 2 4 2 3 5 2 4" xfId="23982" xr:uid="{00000000-0005-0000-0000-00003F160000}"/>
    <cellStyle name="Comma 2 4 2 3 5 2 5" xfId="33993" xr:uid="{00000000-0005-0000-0000-000040160000}"/>
    <cellStyle name="Comma 2 4 2 3 5 3" xfId="6467" xr:uid="{00000000-0005-0000-0000-000041160000}"/>
    <cellStyle name="Comma 2 4 2 3 5 3 2" xfId="16473" xr:uid="{00000000-0005-0000-0000-000042160000}"/>
    <cellStyle name="Comma 2 4 2 3 5 3 3" xfId="26482" xr:uid="{00000000-0005-0000-0000-000043160000}"/>
    <cellStyle name="Comma 2 4 2 3 5 3 4" xfId="36493" xr:uid="{00000000-0005-0000-0000-000044160000}"/>
    <cellStyle name="Comma 2 4 2 3 5 4" xfId="11473" xr:uid="{00000000-0005-0000-0000-000045160000}"/>
    <cellStyle name="Comma 2 4 2 3 5 5" xfId="21482" xr:uid="{00000000-0005-0000-0000-000046160000}"/>
    <cellStyle name="Comma 2 4 2 3 5 6" xfId="31493" xr:uid="{00000000-0005-0000-0000-000047160000}"/>
    <cellStyle name="Comma 2 4 2 3 6" xfId="2717" xr:uid="{00000000-0005-0000-0000-000048160000}"/>
    <cellStyle name="Comma 2 4 2 3 6 2" xfId="7720" xr:uid="{00000000-0005-0000-0000-000049160000}"/>
    <cellStyle name="Comma 2 4 2 3 6 2 2" xfId="17726" xr:uid="{00000000-0005-0000-0000-00004A160000}"/>
    <cellStyle name="Comma 2 4 2 3 6 2 3" xfId="27735" xr:uid="{00000000-0005-0000-0000-00004B160000}"/>
    <cellStyle name="Comma 2 4 2 3 6 2 4" xfId="37746" xr:uid="{00000000-0005-0000-0000-00004C160000}"/>
    <cellStyle name="Comma 2 4 2 3 6 3" xfId="12726" xr:uid="{00000000-0005-0000-0000-00004D160000}"/>
    <cellStyle name="Comma 2 4 2 3 6 4" xfId="22735" xr:uid="{00000000-0005-0000-0000-00004E160000}"/>
    <cellStyle name="Comma 2 4 2 3 6 5" xfId="32746" xr:uid="{00000000-0005-0000-0000-00004F160000}"/>
    <cellStyle name="Comma 2 4 2 3 7" xfId="5220" xr:uid="{00000000-0005-0000-0000-000050160000}"/>
    <cellStyle name="Comma 2 4 2 3 7 2" xfId="15226" xr:uid="{00000000-0005-0000-0000-000051160000}"/>
    <cellStyle name="Comma 2 4 2 3 7 3" xfId="25235" xr:uid="{00000000-0005-0000-0000-000052160000}"/>
    <cellStyle name="Comma 2 4 2 3 7 4" xfId="35246" xr:uid="{00000000-0005-0000-0000-000053160000}"/>
    <cellStyle name="Comma 2 4 2 3 8" xfId="10226" xr:uid="{00000000-0005-0000-0000-000054160000}"/>
    <cellStyle name="Comma 2 4 2 3 9" xfId="20235" xr:uid="{00000000-0005-0000-0000-000055160000}"/>
    <cellStyle name="Comma 2 4 2 4" xfId="336" xr:uid="{00000000-0005-0000-0000-000056160000}"/>
    <cellStyle name="Comma 2 4 2 4 2" xfId="1049" xr:uid="{00000000-0005-0000-0000-000057160000}"/>
    <cellStyle name="Comma 2 4 2 4 2 2" xfId="2297" xr:uid="{00000000-0005-0000-0000-000058160000}"/>
    <cellStyle name="Comma 2 4 2 4 2 2 2" xfId="4797" xr:uid="{00000000-0005-0000-0000-000059160000}"/>
    <cellStyle name="Comma 2 4 2 4 2 2 2 2" xfId="9800" xr:uid="{00000000-0005-0000-0000-00005A160000}"/>
    <cellStyle name="Comma 2 4 2 4 2 2 2 2 2" xfId="19806" xr:uid="{00000000-0005-0000-0000-00005B160000}"/>
    <cellStyle name="Comma 2 4 2 4 2 2 2 2 3" xfId="29815" xr:uid="{00000000-0005-0000-0000-00005C160000}"/>
    <cellStyle name="Comma 2 4 2 4 2 2 2 2 4" xfId="39826" xr:uid="{00000000-0005-0000-0000-00005D160000}"/>
    <cellStyle name="Comma 2 4 2 4 2 2 2 3" xfId="14806" xr:uid="{00000000-0005-0000-0000-00005E160000}"/>
    <cellStyle name="Comma 2 4 2 4 2 2 2 4" xfId="24815" xr:uid="{00000000-0005-0000-0000-00005F160000}"/>
    <cellStyle name="Comma 2 4 2 4 2 2 2 5" xfId="34826" xr:uid="{00000000-0005-0000-0000-000060160000}"/>
    <cellStyle name="Comma 2 4 2 4 2 2 3" xfId="7300" xr:uid="{00000000-0005-0000-0000-000061160000}"/>
    <cellStyle name="Comma 2 4 2 4 2 2 3 2" xfId="17306" xr:uid="{00000000-0005-0000-0000-000062160000}"/>
    <cellStyle name="Comma 2 4 2 4 2 2 3 3" xfId="27315" xr:uid="{00000000-0005-0000-0000-000063160000}"/>
    <cellStyle name="Comma 2 4 2 4 2 2 3 4" xfId="37326" xr:uid="{00000000-0005-0000-0000-000064160000}"/>
    <cellStyle name="Comma 2 4 2 4 2 2 4" xfId="12306" xr:uid="{00000000-0005-0000-0000-000065160000}"/>
    <cellStyle name="Comma 2 4 2 4 2 2 5" xfId="22315" xr:uid="{00000000-0005-0000-0000-000066160000}"/>
    <cellStyle name="Comma 2 4 2 4 2 2 6" xfId="32326" xr:uid="{00000000-0005-0000-0000-000067160000}"/>
    <cellStyle name="Comma 2 4 2 4 2 3" xfId="3550" xr:uid="{00000000-0005-0000-0000-000068160000}"/>
    <cellStyle name="Comma 2 4 2 4 2 3 2" xfId="8553" xr:uid="{00000000-0005-0000-0000-000069160000}"/>
    <cellStyle name="Comma 2 4 2 4 2 3 2 2" xfId="18559" xr:uid="{00000000-0005-0000-0000-00006A160000}"/>
    <cellStyle name="Comma 2 4 2 4 2 3 2 3" xfId="28568" xr:uid="{00000000-0005-0000-0000-00006B160000}"/>
    <cellStyle name="Comma 2 4 2 4 2 3 2 4" xfId="38579" xr:uid="{00000000-0005-0000-0000-00006C160000}"/>
    <cellStyle name="Comma 2 4 2 4 2 3 3" xfId="13559" xr:uid="{00000000-0005-0000-0000-00006D160000}"/>
    <cellStyle name="Comma 2 4 2 4 2 3 4" xfId="23568" xr:uid="{00000000-0005-0000-0000-00006E160000}"/>
    <cellStyle name="Comma 2 4 2 4 2 3 5" xfId="33579" xr:uid="{00000000-0005-0000-0000-00006F160000}"/>
    <cellStyle name="Comma 2 4 2 4 2 4" xfId="6053" xr:uid="{00000000-0005-0000-0000-000070160000}"/>
    <cellStyle name="Comma 2 4 2 4 2 4 2" xfId="16059" xr:uid="{00000000-0005-0000-0000-000071160000}"/>
    <cellStyle name="Comma 2 4 2 4 2 4 3" xfId="26068" xr:uid="{00000000-0005-0000-0000-000072160000}"/>
    <cellStyle name="Comma 2 4 2 4 2 4 4" xfId="36079" xr:uid="{00000000-0005-0000-0000-000073160000}"/>
    <cellStyle name="Comma 2 4 2 4 2 5" xfId="11059" xr:uid="{00000000-0005-0000-0000-000074160000}"/>
    <cellStyle name="Comma 2 4 2 4 2 6" xfId="21068" xr:uid="{00000000-0005-0000-0000-000075160000}"/>
    <cellStyle name="Comma 2 4 2 4 2 7" xfId="31079" xr:uid="{00000000-0005-0000-0000-000076160000}"/>
    <cellStyle name="Comma 2 4 2 4 3" xfId="1584" xr:uid="{00000000-0005-0000-0000-000077160000}"/>
    <cellStyle name="Comma 2 4 2 4 3 2" xfId="4084" xr:uid="{00000000-0005-0000-0000-000078160000}"/>
    <cellStyle name="Comma 2 4 2 4 3 2 2" xfId="9087" xr:uid="{00000000-0005-0000-0000-000079160000}"/>
    <cellStyle name="Comma 2 4 2 4 3 2 2 2" xfId="19093" xr:uid="{00000000-0005-0000-0000-00007A160000}"/>
    <cellStyle name="Comma 2 4 2 4 3 2 2 3" xfId="29102" xr:uid="{00000000-0005-0000-0000-00007B160000}"/>
    <cellStyle name="Comma 2 4 2 4 3 2 2 4" xfId="39113" xr:uid="{00000000-0005-0000-0000-00007C160000}"/>
    <cellStyle name="Comma 2 4 2 4 3 2 3" xfId="14093" xr:uid="{00000000-0005-0000-0000-00007D160000}"/>
    <cellStyle name="Comma 2 4 2 4 3 2 4" xfId="24102" xr:uid="{00000000-0005-0000-0000-00007E160000}"/>
    <cellStyle name="Comma 2 4 2 4 3 2 5" xfId="34113" xr:uid="{00000000-0005-0000-0000-00007F160000}"/>
    <cellStyle name="Comma 2 4 2 4 3 3" xfId="6587" xr:uid="{00000000-0005-0000-0000-000080160000}"/>
    <cellStyle name="Comma 2 4 2 4 3 3 2" xfId="16593" xr:uid="{00000000-0005-0000-0000-000081160000}"/>
    <cellStyle name="Comma 2 4 2 4 3 3 3" xfId="26602" xr:uid="{00000000-0005-0000-0000-000082160000}"/>
    <cellStyle name="Comma 2 4 2 4 3 3 4" xfId="36613" xr:uid="{00000000-0005-0000-0000-000083160000}"/>
    <cellStyle name="Comma 2 4 2 4 3 4" xfId="11593" xr:uid="{00000000-0005-0000-0000-000084160000}"/>
    <cellStyle name="Comma 2 4 2 4 3 5" xfId="21602" xr:uid="{00000000-0005-0000-0000-000085160000}"/>
    <cellStyle name="Comma 2 4 2 4 3 6" xfId="31613" xr:uid="{00000000-0005-0000-0000-000086160000}"/>
    <cellStyle name="Comma 2 4 2 4 4" xfId="2837" xr:uid="{00000000-0005-0000-0000-000087160000}"/>
    <cellStyle name="Comma 2 4 2 4 4 2" xfId="7840" xr:uid="{00000000-0005-0000-0000-000088160000}"/>
    <cellStyle name="Comma 2 4 2 4 4 2 2" xfId="17846" xr:uid="{00000000-0005-0000-0000-000089160000}"/>
    <cellStyle name="Comma 2 4 2 4 4 2 3" xfId="27855" xr:uid="{00000000-0005-0000-0000-00008A160000}"/>
    <cellStyle name="Comma 2 4 2 4 4 2 4" xfId="37866" xr:uid="{00000000-0005-0000-0000-00008B160000}"/>
    <cellStyle name="Comma 2 4 2 4 4 3" xfId="12846" xr:uid="{00000000-0005-0000-0000-00008C160000}"/>
    <cellStyle name="Comma 2 4 2 4 4 4" xfId="22855" xr:uid="{00000000-0005-0000-0000-00008D160000}"/>
    <cellStyle name="Comma 2 4 2 4 4 5" xfId="32866" xr:uid="{00000000-0005-0000-0000-00008E160000}"/>
    <cellStyle name="Comma 2 4 2 4 5" xfId="5340" xr:uid="{00000000-0005-0000-0000-00008F160000}"/>
    <cellStyle name="Comma 2 4 2 4 5 2" xfId="15346" xr:uid="{00000000-0005-0000-0000-000090160000}"/>
    <cellStyle name="Comma 2 4 2 4 5 3" xfId="25355" xr:uid="{00000000-0005-0000-0000-000091160000}"/>
    <cellStyle name="Comma 2 4 2 4 5 4" xfId="35366" xr:uid="{00000000-0005-0000-0000-000092160000}"/>
    <cellStyle name="Comma 2 4 2 4 6" xfId="10346" xr:uid="{00000000-0005-0000-0000-000093160000}"/>
    <cellStyle name="Comma 2 4 2 4 7" xfId="20355" xr:uid="{00000000-0005-0000-0000-000094160000}"/>
    <cellStyle name="Comma 2 4 2 4 8" xfId="30366" xr:uid="{00000000-0005-0000-0000-000095160000}"/>
    <cellStyle name="Comma 2 4 2 5" xfId="573" xr:uid="{00000000-0005-0000-0000-000096160000}"/>
    <cellStyle name="Comma 2 4 2 5 2" xfId="1821" xr:uid="{00000000-0005-0000-0000-000097160000}"/>
    <cellStyle name="Comma 2 4 2 5 2 2" xfId="4321" xr:uid="{00000000-0005-0000-0000-000098160000}"/>
    <cellStyle name="Comma 2 4 2 5 2 2 2" xfId="9324" xr:uid="{00000000-0005-0000-0000-000099160000}"/>
    <cellStyle name="Comma 2 4 2 5 2 2 2 2" xfId="19330" xr:uid="{00000000-0005-0000-0000-00009A160000}"/>
    <cellStyle name="Comma 2 4 2 5 2 2 2 3" xfId="29339" xr:uid="{00000000-0005-0000-0000-00009B160000}"/>
    <cellStyle name="Comma 2 4 2 5 2 2 2 4" xfId="39350" xr:uid="{00000000-0005-0000-0000-00009C160000}"/>
    <cellStyle name="Comma 2 4 2 5 2 2 3" xfId="14330" xr:uid="{00000000-0005-0000-0000-00009D160000}"/>
    <cellStyle name="Comma 2 4 2 5 2 2 4" xfId="24339" xr:uid="{00000000-0005-0000-0000-00009E160000}"/>
    <cellStyle name="Comma 2 4 2 5 2 2 5" xfId="34350" xr:uid="{00000000-0005-0000-0000-00009F160000}"/>
    <cellStyle name="Comma 2 4 2 5 2 3" xfId="6824" xr:uid="{00000000-0005-0000-0000-0000A0160000}"/>
    <cellStyle name="Comma 2 4 2 5 2 3 2" xfId="16830" xr:uid="{00000000-0005-0000-0000-0000A1160000}"/>
    <cellStyle name="Comma 2 4 2 5 2 3 3" xfId="26839" xr:uid="{00000000-0005-0000-0000-0000A2160000}"/>
    <cellStyle name="Comma 2 4 2 5 2 3 4" xfId="36850" xr:uid="{00000000-0005-0000-0000-0000A3160000}"/>
    <cellStyle name="Comma 2 4 2 5 2 4" xfId="11830" xr:uid="{00000000-0005-0000-0000-0000A4160000}"/>
    <cellStyle name="Comma 2 4 2 5 2 5" xfId="21839" xr:uid="{00000000-0005-0000-0000-0000A5160000}"/>
    <cellStyle name="Comma 2 4 2 5 2 6" xfId="31850" xr:uid="{00000000-0005-0000-0000-0000A6160000}"/>
    <cellStyle name="Comma 2 4 2 5 3" xfId="3074" xr:uid="{00000000-0005-0000-0000-0000A7160000}"/>
    <cellStyle name="Comma 2 4 2 5 3 2" xfId="8077" xr:uid="{00000000-0005-0000-0000-0000A8160000}"/>
    <cellStyle name="Comma 2 4 2 5 3 2 2" xfId="18083" xr:uid="{00000000-0005-0000-0000-0000A9160000}"/>
    <cellStyle name="Comma 2 4 2 5 3 2 3" xfId="28092" xr:uid="{00000000-0005-0000-0000-0000AA160000}"/>
    <cellStyle name="Comma 2 4 2 5 3 2 4" xfId="38103" xr:uid="{00000000-0005-0000-0000-0000AB160000}"/>
    <cellStyle name="Comma 2 4 2 5 3 3" xfId="13083" xr:uid="{00000000-0005-0000-0000-0000AC160000}"/>
    <cellStyle name="Comma 2 4 2 5 3 4" xfId="23092" xr:uid="{00000000-0005-0000-0000-0000AD160000}"/>
    <cellStyle name="Comma 2 4 2 5 3 5" xfId="33103" xr:uid="{00000000-0005-0000-0000-0000AE160000}"/>
    <cellStyle name="Comma 2 4 2 5 4" xfId="5577" xr:uid="{00000000-0005-0000-0000-0000AF160000}"/>
    <cellStyle name="Comma 2 4 2 5 4 2" xfId="15583" xr:uid="{00000000-0005-0000-0000-0000B0160000}"/>
    <cellStyle name="Comma 2 4 2 5 4 3" xfId="25592" xr:uid="{00000000-0005-0000-0000-0000B1160000}"/>
    <cellStyle name="Comma 2 4 2 5 4 4" xfId="35603" xr:uid="{00000000-0005-0000-0000-0000B2160000}"/>
    <cellStyle name="Comma 2 4 2 5 5" xfId="10583" xr:uid="{00000000-0005-0000-0000-0000B3160000}"/>
    <cellStyle name="Comma 2 4 2 5 6" xfId="20592" xr:uid="{00000000-0005-0000-0000-0000B4160000}"/>
    <cellStyle name="Comma 2 4 2 5 7" xfId="30603" xr:uid="{00000000-0005-0000-0000-0000B5160000}"/>
    <cellStyle name="Comma 2 4 2 6" xfId="810" xr:uid="{00000000-0005-0000-0000-0000B6160000}"/>
    <cellStyle name="Comma 2 4 2 6 2" xfId="2058" xr:uid="{00000000-0005-0000-0000-0000B7160000}"/>
    <cellStyle name="Comma 2 4 2 6 2 2" xfId="4558" xr:uid="{00000000-0005-0000-0000-0000B8160000}"/>
    <cellStyle name="Comma 2 4 2 6 2 2 2" xfId="9561" xr:uid="{00000000-0005-0000-0000-0000B9160000}"/>
    <cellStyle name="Comma 2 4 2 6 2 2 2 2" xfId="19567" xr:uid="{00000000-0005-0000-0000-0000BA160000}"/>
    <cellStyle name="Comma 2 4 2 6 2 2 2 3" xfId="29576" xr:uid="{00000000-0005-0000-0000-0000BB160000}"/>
    <cellStyle name="Comma 2 4 2 6 2 2 2 4" xfId="39587" xr:uid="{00000000-0005-0000-0000-0000BC160000}"/>
    <cellStyle name="Comma 2 4 2 6 2 2 3" xfId="14567" xr:uid="{00000000-0005-0000-0000-0000BD160000}"/>
    <cellStyle name="Comma 2 4 2 6 2 2 4" xfId="24576" xr:uid="{00000000-0005-0000-0000-0000BE160000}"/>
    <cellStyle name="Comma 2 4 2 6 2 2 5" xfId="34587" xr:uid="{00000000-0005-0000-0000-0000BF160000}"/>
    <cellStyle name="Comma 2 4 2 6 2 3" xfId="7061" xr:uid="{00000000-0005-0000-0000-0000C0160000}"/>
    <cellStyle name="Comma 2 4 2 6 2 3 2" xfId="17067" xr:uid="{00000000-0005-0000-0000-0000C1160000}"/>
    <cellStyle name="Comma 2 4 2 6 2 3 3" xfId="27076" xr:uid="{00000000-0005-0000-0000-0000C2160000}"/>
    <cellStyle name="Comma 2 4 2 6 2 3 4" xfId="37087" xr:uid="{00000000-0005-0000-0000-0000C3160000}"/>
    <cellStyle name="Comma 2 4 2 6 2 4" xfId="12067" xr:uid="{00000000-0005-0000-0000-0000C4160000}"/>
    <cellStyle name="Comma 2 4 2 6 2 5" xfId="22076" xr:uid="{00000000-0005-0000-0000-0000C5160000}"/>
    <cellStyle name="Comma 2 4 2 6 2 6" xfId="32087" xr:uid="{00000000-0005-0000-0000-0000C6160000}"/>
    <cellStyle name="Comma 2 4 2 6 3" xfId="3311" xr:uid="{00000000-0005-0000-0000-0000C7160000}"/>
    <cellStyle name="Comma 2 4 2 6 3 2" xfId="8314" xr:uid="{00000000-0005-0000-0000-0000C8160000}"/>
    <cellStyle name="Comma 2 4 2 6 3 2 2" xfId="18320" xr:uid="{00000000-0005-0000-0000-0000C9160000}"/>
    <cellStyle name="Comma 2 4 2 6 3 2 3" xfId="28329" xr:uid="{00000000-0005-0000-0000-0000CA160000}"/>
    <cellStyle name="Comma 2 4 2 6 3 2 4" xfId="38340" xr:uid="{00000000-0005-0000-0000-0000CB160000}"/>
    <cellStyle name="Comma 2 4 2 6 3 3" xfId="13320" xr:uid="{00000000-0005-0000-0000-0000CC160000}"/>
    <cellStyle name="Comma 2 4 2 6 3 4" xfId="23329" xr:uid="{00000000-0005-0000-0000-0000CD160000}"/>
    <cellStyle name="Comma 2 4 2 6 3 5" xfId="33340" xr:uid="{00000000-0005-0000-0000-0000CE160000}"/>
    <cellStyle name="Comma 2 4 2 6 4" xfId="5814" xr:uid="{00000000-0005-0000-0000-0000CF160000}"/>
    <cellStyle name="Comma 2 4 2 6 4 2" xfId="15820" xr:uid="{00000000-0005-0000-0000-0000D0160000}"/>
    <cellStyle name="Comma 2 4 2 6 4 3" xfId="25829" xr:uid="{00000000-0005-0000-0000-0000D1160000}"/>
    <cellStyle name="Comma 2 4 2 6 4 4" xfId="35840" xr:uid="{00000000-0005-0000-0000-0000D2160000}"/>
    <cellStyle name="Comma 2 4 2 6 5" xfId="10820" xr:uid="{00000000-0005-0000-0000-0000D3160000}"/>
    <cellStyle name="Comma 2 4 2 6 6" xfId="20829" xr:uid="{00000000-0005-0000-0000-0000D4160000}"/>
    <cellStyle name="Comma 2 4 2 6 7" xfId="30840" xr:uid="{00000000-0005-0000-0000-0000D5160000}"/>
    <cellStyle name="Comma 2 4 2 7" xfId="1286" xr:uid="{00000000-0005-0000-0000-0000D6160000}"/>
    <cellStyle name="Comma 2 4 2 7 2" xfId="2534" xr:uid="{00000000-0005-0000-0000-0000D7160000}"/>
    <cellStyle name="Comma 2 4 2 7 2 2" xfId="5034" xr:uid="{00000000-0005-0000-0000-0000D8160000}"/>
    <cellStyle name="Comma 2 4 2 7 2 2 2" xfId="10037" xr:uid="{00000000-0005-0000-0000-0000D9160000}"/>
    <cellStyle name="Comma 2 4 2 7 2 2 2 2" xfId="20043" xr:uid="{00000000-0005-0000-0000-0000DA160000}"/>
    <cellStyle name="Comma 2 4 2 7 2 2 2 3" xfId="30052" xr:uid="{00000000-0005-0000-0000-0000DB160000}"/>
    <cellStyle name="Comma 2 4 2 7 2 2 2 4" xfId="40063" xr:uid="{00000000-0005-0000-0000-0000DC160000}"/>
    <cellStyle name="Comma 2 4 2 7 2 2 3" xfId="15043" xr:uid="{00000000-0005-0000-0000-0000DD160000}"/>
    <cellStyle name="Comma 2 4 2 7 2 2 4" xfId="25052" xr:uid="{00000000-0005-0000-0000-0000DE160000}"/>
    <cellStyle name="Comma 2 4 2 7 2 2 5" xfId="35063" xr:uid="{00000000-0005-0000-0000-0000DF160000}"/>
    <cellStyle name="Comma 2 4 2 7 2 3" xfId="7537" xr:uid="{00000000-0005-0000-0000-0000E0160000}"/>
    <cellStyle name="Comma 2 4 2 7 2 3 2" xfId="17543" xr:uid="{00000000-0005-0000-0000-0000E1160000}"/>
    <cellStyle name="Comma 2 4 2 7 2 3 3" xfId="27552" xr:uid="{00000000-0005-0000-0000-0000E2160000}"/>
    <cellStyle name="Comma 2 4 2 7 2 3 4" xfId="37563" xr:uid="{00000000-0005-0000-0000-0000E3160000}"/>
    <cellStyle name="Comma 2 4 2 7 2 4" xfId="12543" xr:uid="{00000000-0005-0000-0000-0000E4160000}"/>
    <cellStyle name="Comma 2 4 2 7 2 5" xfId="22552" xr:uid="{00000000-0005-0000-0000-0000E5160000}"/>
    <cellStyle name="Comma 2 4 2 7 2 6" xfId="32563" xr:uid="{00000000-0005-0000-0000-0000E6160000}"/>
    <cellStyle name="Comma 2 4 2 7 3" xfId="3787" xr:uid="{00000000-0005-0000-0000-0000E7160000}"/>
    <cellStyle name="Comma 2 4 2 7 3 2" xfId="8790" xr:uid="{00000000-0005-0000-0000-0000E8160000}"/>
    <cellStyle name="Comma 2 4 2 7 3 2 2" xfId="18796" xr:uid="{00000000-0005-0000-0000-0000E9160000}"/>
    <cellStyle name="Comma 2 4 2 7 3 2 3" xfId="28805" xr:uid="{00000000-0005-0000-0000-0000EA160000}"/>
    <cellStyle name="Comma 2 4 2 7 3 2 4" xfId="38816" xr:uid="{00000000-0005-0000-0000-0000EB160000}"/>
    <cellStyle name="Comma 2 4 2 7 3 3" xfId="13796" xr:uid="{00000000-0005-0000-0000-0000EC160000}"/>
    <cellStyle name="Comma 2 4 2 7 3 4" xfId="23805" xr:uid="{00000000-0005-0000-0000-0000ED160000}"/>
    <cellStyle name="Comma 2 4 2 7 3 5" xfId="33816" xr:uid="{00000000-0005-0000-0000-0000EE160000}"/>
    <cellStyle name="Comma 2 4 2 7 4" xfId="6290" xr:uid="{00000000-0005-0000-0000-0000EF160000}"/>
    <cellStyle name="Comma 2 4 2 7 4 2" xfId="16296" xr:uid="{00000000-0005-0000-0000-0000F0160000}"/>
    <cellStyle name="Comma 2 4 2 7 4 3" xfId="26305" xr:uid="{00000000-0005-0000-0000-0000F1160000}"/>
    <cellStyle name="Comma 2 4 2 7 4 4" xfId="36316" xr:uid="{00000000-0005-0000-0000-0000F2160000}"/>
    <cellStyle name="Comma 2 4 2 7 5" xfId="11296" xr:uid="{00000000-0005-0000-0000-0000F3160000}"/>
    <cellStyle name="Comma 2 4 2 7 6" xfId="21305" xr:uid="{00000000-0005-0000-0000-0000F4160000}"/>
    <cellStyle name="Comma 2 4 2 7 7" xfId="31316" xr:uid="{00000000-0005-0000-0000-0000F5160000}"/>
    <cellStyle name="Comma 2 4 2 8" xfId="1345" xr:uid="{00000000-0005-0000-0000-0000F6160000}"/>
    <cellStyle name="Comma 2 4 2 8 2" xfId="3845" xr:uid="{00000000-0005-0000-0000-0000F7160000}"/>
    <cellStyle name="Comma 2 4 2 8 2 2" xfId="8848" xr:uid="{00000000-0005-0000-0000-0000F8160000}"/>
    <cellStyle name="Comma 2 4 2 8 2 2 2" xfId="18854" xr:uid="{00000000-0005-0000-0000-0000F9160000}"/>
    <cellStyle name="Comma 2 4 2 8 2 2 3" xfId="28863" xr:uid="{00000000-0005-0000-0000-0000FA160000}"/>
    <cellStyle name="Comma 2 4 2 8 2 2 4" xfId="38874" xr:uid="{00000000-0005-0000-0000-0000FB160000}"/>
    <cellStyle name="Comma 2 4 2 8 2 3" xfId="13854" xr:uid="{00000000-0005-0000-0000-0000FC160000}"/>
    <cellStyle name="Comma 2 4 2 8 2 4" xfId="23863" xr:uid="{00000000-0005-0000-0000-0000FD160000}"/>
    <cellStyle name="Comma 2 4 2 8 2 5" xfId="33874" xr:uid="{00000000-0005-0000-0000-0000FE160000}"/>
    <cellStyle name="Comma 2 4 2 8 3" xfId="6348" xr:uid="{00000000-0005-0000-0000-0000FF160000}"/>
    <cellStyle name="Comma 2 4 2 8 3 2" xfId="16354" xr:uid="{00000000-0005-0000-0000-000000170000}"/>
    <cellStyle name="Comma 2 4 2 8 3 3" xfId="26363" xr:uid="{00000000-0005-0000-0000-000001170000}"/>
    <cellStyle name="Comma 2 4 2 8 3 4" xfId="36374" xr:uid="{00000000-0005-0000-0000-000002170000}"/>
    <cellStyle name="Comma 2 4 2 8 4" xfId="11354" xr:uid="{00000000-0005-0000-0000-000003170000}"/>
    <cellStyle name="Comma 2 4 2 8 5" xfId="21363" xr:uid="{00000000-0005-0000-0000-000004170000}"/>
    <cellStyle name="Comma 2 4 2 8 6" xfId="31374" xr:uid="{00000000-0005-0000-0000-000005170000}"/>
    <cellStyle name="Comma 2 4 2 9" xfId="2598" xr:uid="{00000000-0005-0000-0000-000006170000}"/>
    <cellStyle name="Comma 2 4 2 9 2" xfId="7601" xr:uid="{00000000-0005-0000-0000-000007170000}"/>
    <cellStyle name="Comma 2 4 2 9 2 2" xfId="17607" xr:uid="{00000000-0005-0000-0000-000008170000}"/>
    <cellStyle name="Comma 2 4 2 9 2 3" xfId="27616" xr:uid="{00000000-0005-0000-0000-000009170000}"/>
    <cellStyle name="Comma 2 4 2 9 2 4" xfId="37627" xr:uid="{00000000-0005-0000-0000-00000A170000}"/>
    <cellStyle name="Comma 2 4 2 9 3" xfId="12607" xr:uid="{00000000-0005-0000-0000-00000B170000}"/>
    <cellStyle name="Comma 2 4 2 9 4" xfId="22616" xr:uid="{00000000-0005-0000-0000-00000C170000}"/>
    <cellStyle name="Comma 2 4 2 9 5" xfId="32627" xr:uid="{00000000-0005-0000-0000-00000D170000}"/>
    <cellStyle name="Comma 2 4 3" xfId="121" xr:uid="{00000000-0005-0000-0000-00000E170000}"/>
    <cellStyle name="Comma 2 4 3 10" xfId="20146" xr:uid="{00000000-0005-0000-0000-00000F170000}"/>
    <cellStyle name="Comma 2 4 3 11" xfId="30157" xr:uid="{00000000-0005-0000-0000-000010170000}"/>
    <cellStyle name="Comma 2 4 3 2" xfId="243" xr:uid="{00000000-0005-0000-0000-000011170000}"/>
    <cellStyle name="Comma 2 4 3 2 10" xfId="30276" xr:uid="{00000000-0005-0000-0000-000012170000}"/>
    <cellStyle name="Comma 2 4 3 2 2" xfId="485" xr:uid="{00000000-0005-0000-0000-000013170000}"/>
    <cellStyle name="Comma 2 4 3 2 2 2" xfId="1198" xr:uid="{00000000-0005-0000-0000-000014170000}"/>
    <cellStyle name="Comma 2 4 3 2 2 2 2" xfId="2446" xr:uid="{00000000-0005-0000-0000-000015170000}"/>
    <cellStyle name="Comma 2 4 3 2 2 2 2 2" xfId="4946" xr:uid="{00000000-0005-0000-0000-000016170000}"/>
    <cellStyle name="Comma 2 4 3 2 2 2 2 2 2" xfId="9949" xr:uid="{00000000-0005-0000-0000-000017170000}"/>
    <cellStyle name="Comma 2 4 3 2 2 2 2 2 2 2" xfId="19955" xr:uid="{00000000-0005-0000-0000-000018170000}"/>
    <cellStyle name="Comma 2 4 3 2 2 2 2 2 2 3" xfId="29964" xr:uid="{00000000-0005-0000-0000-000019170000}"/>
    <cellStyle name="Comma 2 4 3 2 2 2 2 2 2 4" xfId="39975" xr:uid="{00000000-0005-0000-0000-00001A170000}"/>
    <cellStyle name="Comma 2 4 3 2 2 2 2 2 3" xfId="14955" xr:uid="{00000000-0005-0000-0000-00001B170000}"/>
    <cellStyle name="Comma 2 4 3 2 2 2 2 2 4" xfId="24964" xr:uid="{00000000-0005-0000-0000-00001C170000}"/>
    <cellStyle name="Comma 2 4 3 2 2 2 2 2 5" xfId="34975" xr:uid="{00000000-0005-0000-0000-00001D170000}"/>
    <cellStyle name="Comma 2 4 3 2 2 2 2 3" xfId="7449" xr:uid="{00000000-0005-0000-0000-00001E170000}"/>
    <cellStyle name="Comma 2 4 3 2 2 2 2 3 2" xfId="17455" xr:uid="{00000000-0005-0000-0000-00001F170000}"/>
    <cellStyle name="Comma 2 4 3 2 2 2 2 3 3" xfId="27464" xr:uid="{00000000-0005-0000-0000-000020170000}"/>
    <cellStyle name="Comma 2 4 3 2 2 2 2 3 4" xfId="37475" xr:uid="{00000000-0005-0000-0000-000021170000}"/>
    <cellStyle name="Comma 2 4 3 2 2 2 2 4" xfId="12455" xr:uid="{00000000-0005-0000-0000-000022170000}"/>
    <cellStyle name="Comma 2 4 3 2 2 2 2 5" xfId="22464" xr:uid="{00000000-0005-0000-0000-000023170000}"/>
    <cellStyle name="Comma 2 4 3 2 2 2 2 6" xfId="32475" xr:uid="{00000000-0005-0000-0000-000024170000}"/>
    <cellStyle name="Comma 2 4 3 2 2 2 3" xfId="3699" xr:uid="{00000000-0005-0000-0000-000025170000}"/>
    <cellStyle name="Comma 2 4 3 2 2 2 3 2" xfId="8702" xr:uid="{00000000-0005-0000-0000-000026170000}"/>
    <cellStyle name="Comma 2 4 3 2 2 2 3 2 2" xfId="18708" xr:uid="{00000000-0005-0000-0000-000027170000}"/>
    <cellStyle name="Comma 2 4 3 2 2 2 3 2 3" xfId="28717" xr:uid="{00000000-0005-0000-0000-000028170000}"/>
    <cellStyle name="Comma 2 4 3 2 2 2 3 2 4" xfId="38728" xr:uid="{00000000-0005-0000-0000-000029170000}"/>
    <cellStyle name="Comma 2 4 3 2 2 2 3 3" xfId="13708" xr:uid="{00000000-0005-0000-0000-00002A170000}"/>
    <cellStyle name="Comma 2 4 3 2 2 2 3 4" xfId="23717" xr:uid="{00000000-0005-0000-0000-00002B170000}"/>
    <cellStyle name="Comma 2 4 3 2 2 2 3 5" xfId="33728" xr:uid="{00000000-0005-0000-0000-00002C170000}"/>
    <cellStyle name="Comma 2 4 3 2 2 2 4" xfId="6202" xr:uid="{00000000-0005-0000-0000-00002D170000}"/>
    <cellStyle name="Comma 2 4 3 2 2 2 4 2" xfId="16208" xr:uid="{00000000-0005-0000-0000-00002E170000}"/>
    <cellStyle name="Comma 2 4 3 2 2 2 4 3" xfId="26217" xr:uid="{00000000-0005-0000-0000-00002F170000}"/>
    <cellStyle name="Comma 2 4 3 2 2 2 4 4" xfId="36228" xr:uid="{00000000-0005-0000-0000-000030170000}"/>
    <cellStyle name="Comma 2 4 3 2 2 2 5" xfId="11208" xr:uid="{00000000-0005-0000-0000-000031170000}"/>
    <cellStyle name="Comma 2 4 3 2 2 2 6" xfId="21217" xr:uid="{00000000-0005-0000-0000-000032170000}"/>
    <cellStyle name="Comma 2 4 3 2 2 2 7" xfId="31228" xr:uid="{00000000-0005-0000-0000-000033170000}"/>
    <cellStyle name="Comma 2 4 3 2 2 3" xfId="1733" xr:uid="{00000000-0005-0000-0000-000034170000}"/>
    <cellStyle name="Comma 2 4 3 2 2 3 2" xfId="4233" xr:uid="{00000000-0005-0000-0000-000035170000}"/>
    <cellStyle name="Comma 2 4 3 2 2 3 2 2" xfId="9236" xr:uid="{00000000-0005-0000-0000-000036170000}"/>
    <cellStyle name="Comma 2 4 3 2 2 3 2 2 2" xfId="19242" xr:uid="{00000000-0005-0000-0000-000037170000}"/>
    <cellStyle name="Comma 2 4 3 2 2 3 2 2 3" xfId="29251" xr:uid="{00000000-0005-0000-0000-000038170000}"/>
    <cellStyle name="Comma 2 4 3 2 2 3 2 2 4" xfId="39262" xr:uid="{00000000-0005-0000-0000-000039170000}"/>
    <cellStyle name="Comma 2 4 3 2 2 3 2 3" xfId="14242" xr:uid="{00000000-0005-0000-0000-00003A170000}"/>
    <cellStyle name="Comma 2 4 3 2 2 3 2 4" xfId="24251" xr:uid="{00000000-0005-0000-0000-00003B170000}"/>
    <cellStyle name="Comma 2 4 3 2 2 3 2 5" xfId="34262" xr:uid="{00000000-0005-0000-0000-00003C170000}"/>
    <cellStyle name="Comma 2 4 3 2 2 3 3" xfId="6736" xr:uid="{00000000-0005-0000-0000-00003D170000}"/>
    <cellStyle name="Comma 2 4 3 2 2 3 3 2" xfId="16742" xr:uid="{00000000-0005-0000-0000-00003E170000}"/>
    <cellStyle name="Comma 2 4 3 2 2 3 3 3" xfId="26751" xr:uid="{00000000-0005-0000-0000-00003F170000}"/>
    <cellStyle name="Comma 2 4 3 2 2 3 3 4" xfId="36762" xr:uid="{00000000-0005-0000-0000-000040170000}"/>
    <cellStyle name="Comma 2 4 3 2 2 3 4" xfId="11742" xr:uid="{00000000-0005-0000-0000-000041170000}"/>
    <cellStyle name="Comma 2 4 3 2 2 3 5" xfId="21751" xr:uid="{00000000-0005-0000-0000-000042170000}"/>
    <cellStyle name="Comma 2 4 3 2 2 3 6" xfId="31762" xr:uid="{00000000-0005-0000-0000-000043170000}"/>
    <cellStyle name="Comma 2 4 3 2 2 4" xfId="2986" xr:uid="{00000000-0005-0000-0000-000044170000}"/>
    <cellStyle name="Comma 2 4 3 2 2 4 2" xfId="7989" xr:uid="{00000000-0005-0000-0000-000045170000}"/>
    <cellStyle name="Comma 2 4 3 2 2 4 2 2" xfId="17995" xr:uid="{00000000-0005-0000-0000-000046170000}"/>
    <cellStyle name="Comma 2 4 3 2 2 4 2 3" xfId="28004" xr:uid="{00000000-0005-0000-0000-000047170000}"/>
    <cellStyle name="Comma 2 4 3 2 2 4 2 4" xfId="38015" xr:uid="{00000000-0005-0000-0000-000048170000}"/>
    <cellStyle name="Comma 2 4 3 2 2 4 3" xfId="12995" xr:uid="{00000000-0005-0000-0000-000049170000}"/>
    <cellStyle name="Comma 2 4 3 2 2 4 4" xfId="23004" xr:uid="{00000000-0005-0000-0000-00004A170000}"/>
    <cellStyle name="Comma 2 4 3 2 2 4 5" xfId="33015" xr:uid="{00000000-0005-0000-0000-00004B170000}"/>
    <cellStyle name="Comma 2 4 3 2 2 5" xfId="5489" xr:uid="{00000000-0005-0000-0000-00004C170000}"/>
    <cellStyle name="Comma 2 4 3 2 2 5 2" xfId="15495" xr:uid="{00000000-0005-0000-0000-00004D170000}"/>
    <cellStyle name="Comma 2 4 3 2 2 5 3" xfId="25504" xr:uid="{00000000-0005-0000-0000-00004E170000}"/>
    <cellStyle name="Comma 2 4 3 2 2 5 4" xfId="35515" xr:uid="{00000000-0005-0000-0000-00004F170000}"/>
    <cellStyle name="Comma 2 4 3 2 2 6" xfId="10495" xr:uid="{00000000-0005-0000-0000-000050170000}"/>
    <cellStyle name="Comma 2 4 3 2 2 7" xfId="20504" xr:uid="{00000000-0005-0000-0000-000051170000}"/>
    <cellStyle name="Comma 2 4 3 2 2 8" xfId="30515" xr:uid="{00000000-0005-0000-0000-000052170000}"/>
    <cellStyle name="Comma 2 4 3 2 3" xfId="722" xr:uid="{00000000-0005-0000-0000-000053170000}"/>
    <cellStyle name="Comma 2 4 3 2 3 2" xfId="1970" xr:uid="{00000000-0005-0000-0000-000054170000}"/>
    <cellStyle name="Comma 2 4 3 2 3 2 2" xfId="4470" xr:uid="{00000000-0005-0000-0000-000055170000}"/>
    <cellStyle name="Comma 2 4 3 2 3 2 2 2" xfId="9473" xr:uid="{00000000-0005-0000-0000-000056170000}"/>
    <cellStyle name="Comma 2 4 3 2 3 2 2 2 2" xfId="19479" xr:uid="{00000000-0005-0000-0000-000057170000}"/>
    <cellStyle name="Comma 2 4 3 2 3 2 2 2 3" xfId="29488" xr:uid="{00000000-0005-0000-0000-000058170000}"/>
    <cellStyle name="Comma 2 4 3 2 3 2 2 2 4" xfId="39499" xr:uid="{00000000-0005-0000-0000-000059170000}"/>
    <cellStyle name="Comma 2 4 3 2 3 2 2 3" xfId="14479" xr:uid="{00000000-0005-0000-0000-00005A170000}"/>
    <cellStyle name="Comma 2 4 3 2 3 2 2 4" xfId="24488" xr:uid="{00000000-0005-0000-0000-00005B170000}"/>
    <cellStyle name="Comma 2 4 3 2 3 2 2 5" xfId="34499" xr:uid="{00000000-0005-0000-0000-00005C170000}"/>
    <cellStyle name="Comma 2 4 3 2 3 2 3" xfId="6973" xr:uid="{00000000-0005-0000-0000-00005D170000}"/>
    <cellStyle name="Comma 2 4 3 2 3 2 3 2" xfId="16979" xr:uid="{00000000-0005-0000-0000-00005E170000}"/>
    <cellStyle name="Comma 2 4 3 2 3 2 3 3" xfId="26988" xr:uid="{00000000-0005-0000-0000-00005F170000}"/>
    <cellStyle name="Comma 2 4 3 2 3 2 3 4" xfId="36999" xr:uid="{00000000-0005-0000-0000-000060170000}"/>
    <cellStyle name="Comma 2 4 3 2 3 2 4" xfId="11979" xr:uid="{00000000-0005-0000-0000-000061170000}"/>
    <cellStyle name="Comma 2 4 3 2 3 2 5" xfId="21988" xr:uid="{00000000-0005-0000-0000-000062170000}"/>
    <cellStyle name="Comma 2 4 3 2 3 2 6" xfId="31999" xr:uid="{00000000-0005-0000-0000-000063170000}"/>
    <cellStyle name="Comma 2 4 3 2 3 3" xfId="3223" xr:uid="{00000000-0005-0000-0000-000064170000}"/>
    <cellStyle name="Comma 2 4 3 2 3 3 2" xfId="8226" xr:uid="{00000000-0005-0000-0000-000065170000}"/>
    <cellStyle name="Comma 2 4 3 2 3 3 2 2" xfId="18232" xr:uid="{00000000-0005-0000-0000-000066170000}"/>
    <cellStyle name="Comma 2 4 3 2 3 3 2 3" xfId="28241" xr:uid="{00000000-0005-0000-0000-000067170000}"/>
    <cellStyle name="Comma 2 4 3 2 3 3 2 4" xfId="38252" xr:uid="{00000000-0005-0000-0000-000068170000}"/>
    <cellStyle name="Comma 2 4 3 2 3 3 3" xfId="13232" xr:uid="{00000000-0005-0000-0000-000069170000}"/>
    <cellStyle name="Comma 2 4 3 2 3 3 4" xfId="23241" xr:uid="{00000000-0005-0000-0000-00006A170000}"/>
    <cellStyle name="Comma 2 4 3 2 3 3 5" xfId="33252" xr:uid="{00000000-0005-0000-0000-00006B170000}"/>
    <cellStyle name="Comma 2 4 3 2 3 4" xfId="5726" xr:uid="{00000000-0005-0000-0000-00006C170000}"/>
    <cellStyle name="Comma 2 4 3 2 3 4 2" xfId="15732" xr:uid="{00000000-0005-0000-0000-00006D170000}"/>
    <cellStyle name="Comma 2 4 3 2 3 4 3" xfId="25741" xr:uid="{00000000-0005-0000-0000-00006E170000}"/>
    <cellStyle name="Comma 2 4 3 2 3 4 4" xfId="35752" xr:uid="{00000000-0005-0000-0000-00006F170000}"/>
    <cellStyle name="Comma 2 4 3 2 3 5" xfId="10732" xr:uid="{00000000-0005-0000-0000-000070170000}"/>
    <cellStyle name="Comma 2 4 3 2 3 6" xfId="20741" xr:uid="{00000000-0005-0000-0000-000071170000}"/>
    <cellStyle name="Comma 2 4 3 2 3 7" xfId="30752" xr:uid="{00000000-0005-0000-0000-000072170000}"/>
    <cellStyle name="Comma 2 4 3 2 4" xfId="959" xr:uid="{00000000-0005-0000-0000-000073170000}"/>
    <cellStyle name="Comma 2 4 3 2 4 2" xfId="2207" xr:uid="{00000000-0005-0000-0000-000074170000}"/>
    <cellStyle name="Comma 2 4 3 2 4 2 2" xfId="4707" xr:uid="{00000000-0005-0000-0000-000075170000}"/>
    <cellStyle name="Comma 2 4 3 2 4 2 2 2" xfId="9710" xr:uid="{00000000-0005-0000-0000-000076170000}"/>
    <cellStyle name="Comma 2 4 3 2 4 2 2 2 2" xfId="19716" xr:uid="{00000000-0005-0000-0000-000077170000}"/>
    <cellStyle name="Comma 2 4 3 2 4 2 2 2 3" xfId="29725" xr:uid="{00000000-0005-0000-0000-000078170000}"/>
    <cellStyle name="Comma 2 4 3 2 4 2 2 2 4" xfId="39736" xr:uid="{00000000-0005-0000-0000-000079170000}"/>
    <cellStyle name="Comma 2 4 3 2 4 2 2 3" xfId="14716" xr:uid="{00000000-0005-0000-0000-00007A170000}"/>
    <cellStyle name="Comma 2 4 3 2 4 2 2 4" xfId="24725" xr:uid="{00000000-0005-0000-0000-00007B170000}"/>
    <cellStyle name="Comma 2 4 3 2 4 2 2 5" xfId="34736" xr:uid="{00000000-0005-0000-0000-00007C170000}"/>
    <cellStyle name="Comma 2 4 3 2 4 2 3" xfId="7210" xr:uid="{00000000-0005-0000-0000-00007D170000}"/>
    <cellStyle name="Comma 2 4 3 2 4 2 3 2" xfId="17216" xr:uid="{00000000-0005-0000-0000-00007E170000}"/>
    <cellStyle name="Comma 2 4 3 2 4 2 3 3" xfId="27225" xr:uid="{00000000-0005-0000-0000-00007F170000}"/>
    <cellStyle name="Comma 2 4 3 2 4 2 3 4" xfId="37236" xr:uid="{00000000-0005-0000-0000-000080170000}"/>
    <cellStyle name="Comma 2 4 3 2 4 2 4" xfId="12216" xr:uid="{00000000-0005-0000-0000-000081170000}"/>
    <cellStyle name="Comma 2 4 3 2 4 2 5" xfId="22225" xr:uid="{00000000-0005-0000-0000-000082170000}"/>
    <cellStyle name="Comma 2 4 3 2 4 2 6" xfId="32236" xr:uid="{00000000-0005-0000-0000-000083170000}"/>
    <cellStyle name="Comma 2 4 3 2 4 3" xfId="3460" xr:uid="{00000000-0005-0000-0000-000084170000}"/>
    <cellStyle name="Comma 2 4 3 2 4 3 2" xfId="8463" xr:uid="{00000000-0005-0000-0000-000085170000}"/>
    <cellStyle name="Comma 2 4 3 2 4 3 2 2" xfId="18469" xr:uid="{00000000-0005-0000-0000-000086170000}"/>
    <cellStyle name="Comma 2 4 3 2 4 3 2 3" xfId="28478" xr:uid="{00000000-0005-0000-0000-000087170000}"/>
    <cellStyle name="Comma 2 4 3 2 4 3 2 4" xfId="38489" xr:uid="{00000000-0005-0000-0000-000088170000}"/>
    <cellStyle name="Comma 2 4 3 2 4 3 3" xfId="13469" xr:uid="{00000000-0005-0000-0000-000089170000}"/>
    <cellStyle name="Comma 2 4 3 2 4 3 4" xfId="23478" xr:uid="{00000000-0005-0000-0000-00008A170000}"/>
    <cellStyle name="Comma 2 4 3 2 4 3 5" xfId="33489" xr:uid="{00000000-0005-0000-0000-00008B170000}"/>
    <cellStyle name="Comma 2 4 3 2 4 4" xfId="5963" xr:uid="{00000000-0005-0000-0000-00008C170000}"/>
    <cellStyle name="Comma 2 4 3 2 4 4 2" xfId="15969" xr:uid="{00000000-0005-0000-0000-00008D170000}"/>
    <cellStyle name="Comma 2 4 3 2 4 4 3" xfId="25978" xr:uid="{00000000-0005-0000-0000-00008E170000}"/>
    <cellStyle name="Comma 2 4 3 2 4 4 4" xfId="35989" xr:uid="{00000000-0005-0000-0000-00008F170000}"/>
    <cellStyle name="Comma 2 4 3 2 4 5" xfId="10969" xr:uid="{00000000-0005-0000-0000-000090170000}"/>
    <cellStyle name="Comma 2 4 3 2 4 6" xfId="20978" xr:uid="{00000000-0005-0000-0000-000091170000}"/>
    <cellStyle name="Comma 2 4 3 2 4 7" xfId="30989" xr:uid="{00000000-0005-0000-0000-000092170000}"/>
    <cellStyle name="Comma 2 4 3 2 5" xfId="1494" xr:uid="{00000000-0005-0000-0000-000093170000}"/>
    <cellStyle name="Comma 2 4 3 2 5 2" xfId="3994" xr:uid="{00000000-0005-0000-0000-000094170000}"/>
    <cellStyle name="Comma 2 4 3 2 5 2 2" xfId="8997" xr:uid="{00000000-0005-0000-0000-000095170000}"/>
    <cellStyle name="Comma 2 4 3 2 5 2 2 2" xfId="19003" xr:uid="{00000000-0005-0000-0000-000096170000}"/>
    <cellStyle name="Comma 2 4 3 2 5 2 2 3" xfId="29012" xr:uid="{00000000-0005-0000-0000-000097170000}"/>
    <cellStyle name="Comma 2 4 3 2 5 2 2 4" xfId="39023" xr:uid="{00000000-0005-0000-0000-000098170000}"/>
    <cellStyle name="Comma 2 4 3 2 5 2 3" xfId="14003" xr:uid="{00000000-0005-0000-0000-000099170000}"/>
    <cellStyle name="Comma 2 4 3 2 5 2 4" xfId="24012" xr:uid="{00000000-0005-0000-0000-00009A170000}"/>
    <cellStyle name="Comma 2 4 3 2 5 2 5" xfId="34023" xr:uid="{00000000-0005-0000-0000-00009B170000}"/>
    <cellStyle name="Comma 2 4 3 2 5 3" xfId="6497" xr:uid="{00000000-0005-0000-0000-00009C170000}"/>
    <cellStyle name="Comma 2 4 3 2 5 3 2" xfId="16503" xr:uid="{00000000-0005-0000-0000-00009D170000}"/>
    <cellStyle name="Comma 2 4 3 2 5 3 3" xfId="26512" xr:uid="{00000000-0005-0000-0000-00009E170000}"/>
    <cellStyle name="Comma 2 4 3 2 5 3 4" xfId="36523" xr:uid="{00000000-0005-0000-0000-00009F170000}"/>
    <cellStyle name="Comma 2 4 3 2 5 4" xfId="11503" xr:uid="{00000000-0005-0000-0000-0000A0170000}"/>
    <cellStyle name="Comma 2 4 3 2 5 5" xfId="21512" xr:uid="{00000000-0005-0000-0000-0000A1170000}"/>
    <cellStyle name="Comma 2 4 3 2 5 6" xfId="31523" xr:uid="{00000000-0005-0000-0000-0000A2170000}"/>
    <cellStyle name="Comma 2 4 3 2 6" xfId="2747" xr:uid="{00000000-0005-0000-0000-0000A3170000}"/>
    <cellStyle name="Comma 2 4 3 2 6 2" xfId="7750" xr:uid="{00000000-0005-0000-0000-0000A4170000}"/>
    <cellStyle name="Comma 2 4 3 2 6 2 2" xfId="17756" xr:uid="{00000000-0005-0000-0000-0000A5170000}"/>
    <cellStyle name="Comma 2 4 3 2 6 2 3" xfId="27765" xr:uid="{00000000-0005-0000-0000-0000A6170000}"/>
    <cellStyle name="Comma 2 4 3 2 6 2 4" xfId="37776" xr:uid="{00000000-0005-0000-0000-0000A7170000}"/>
    <cellStyle name="Comma 2 4 3 2 6 3" xfId="12756" xr:uid="{00000000-0005-0000-0000-0000A8170000}"/>
    <cellStyle name="Comma 2 4 3 2 6 4" xfId="22765" xr:uid="{00000000-0005-0000-0000-0000A9170000}"/>
    <cellStyle name="Comma 2 4 3 2 6 5" xfId="32776" xr:uid="{00000000-0005-0000-0000-0000AA170000}"/>
    <cellStyle name="Comma 2 4 3 2 7" xfId="5250" xr:uid="{00000000-0005-0000-0000-0000AB170000}"/>
    <cellStyle name="Comma 2 4 3 2 7 2" xfId="15256" xr:uid="{00000000-0005-0000-0000-0000AC170000}"/>
    <cellStyle name="Comma 2 4 3 2 7 3" xfId="25265" xr:uid="{00000000-0005-0000-0000-0000AD170000}"/>
    <cellStyle name="Comma 2 4 3 2 7 4" xfId="35276" xr:uid="{00000000-0005-0000-0000-0000AE170000}"/>
    <cellStyle name="Comma 2 4 3 2 8" xfId="10256" xr:uid="{00000000-0005-0000-0000-0000AF170000}"/>
    <cellStyle name="Comma 2 4 3 2 9" xfId="20265" xr:uid="{00000000-0005-0000-0000-0000B0170000}"/>
    <cellStyle name="Comma 2 4 3 3" xfId="366" xr:uid="{00000000-0005-0000-0000-0000B1170000}"/>
    <cellStyle name="Comma 2 4 3 3 2" xfId="1079" xr:uid="{00000000-0005-0000-0000-0000B2170000}"/>
    <cellStyle name="Comma 2 4 3 3 2 2" xfId="2327" xr:uid="{00000000-0005-0000-0000-0000B3170000}"/>
    <cellStyle name="Comma 2 4 3 3 2 2 2" xfId="4827" xr:uid="{00000000-0005-0000-0000-0000B4170000}"/>
    <cellStyle name="Comma 2 4 3 3 2 2 2 2" xfId="9830" xr:uid="{00000000-0005-0000-0000-0000B5170000}"/>
    <cellStyle name="Comma 2 4 3 3 2 2 2 2 2" xfId="19836" xr:uid="{00000000-0005-0000-0000-0000B6170000}"/>
    <cellStyle name="Comma 2 4 3 3 2 2 2 2 3" xfId="29845" xr:uid="{00000000-0005-0000-0000-0000B7170000}"/>
    <cellStyle name="Comma 2 4 3 3 2 2 2 2 4" xfId="39856" xr:uid="{00000000-0005-0000-0000-0000B8170000}"/>
    <cellStyle name="Comma 2 4 3 3 2 2 2 3" xfId="14836" xr:uid="{00000000-0005-0000-0000-0000B9170000}"/>
    <cellStyle name="Comma 2 4 3 3 2 2 2 4" xfId="24845" xr:uid="{00000000-0005-0000-0000-0000BA170000}"/>
    <cellStyle name="Comma 2 4 3 3 2 2 2 5" xfId="34856" xr:uid="{00000000-0005-0000-0000-0000BB170000}"/>
    <cellStyle name="Comma 2 4 3 3 2 2 3" xfId="7330" xr:uid="{00000000-0005-0000-0000-0000BC170000}"/>
    <cellStyle name="Comma 2 4 3 3 2 2 3 2" xfId="17336" xr:uid="{00000000-0005-0000-0000-0000BD170000}"/>
    <cellStyle name="Comma 2 4 3 3 2 2 3 3" xfId="27345" xr:uid="{00000000-0005-0000-0000-0000BE170000}"/>
    <cellStyle name="Comma 2 4 3 3 2 2 3 4" xfId="37356" xr:uid="{00000000-0005-0000-0000-0000BF170000}"/>
    <cellStyle name="Comma 2 4 3 3 2 2 4" xfId="12336" xr:uid="{00000000-0005-0000-0000-0000C0170000}"/>
    <cellStyle name="Comma 2 4 3 3 2 2 5" xfId="22345" xr:uid="{00000000-0005-0000-0000-0000C1170000}"/>
    <cellStyle name="Comma 2 4 3 3 2 2 6" xfId="32356" xr:uid="{00000000-0005-0000-0000-0000C2170000}"/>
    <cellStyle name="Comma 2 4 3 3 2 3" xfId="3580" xr:uid="{00000000-0005-0000-0000-0000C3170000}"/>
    <cellStyle name="Comma 2 4 3 3 2 3 2" xfId="8583" xr:uid="{00000000-0005-0000-0000-0000C4170000}"/>
    <cellStyle name="Comma 2 4 3 3 2 3 2 2" xfId="18589" xr:uid="{00000000-0005-0000-0000-0000C5170000}"/>
    <cellStyle name="Comma 2 4 3 3 2 3 2 3" xfId="28598" xr:uid="{00000000-0005-0000-0000-0000C6170000}"/>
    <cellStyle name="Comma 2 4 3 3 2 3 2 4" xfId="38609" xr:uid="{00000000-0005-0000-0000-0000C7170000}"/>
    <cellStyle name="Comma 2 4 3 3 2 3 3" xfId="13589" xr:uid="{00000000-0005-0000-0000-0000C8170000}"/>
    <cellStyle name="Comma 2 4 3 3 2 3 4" xfId="23598" xr:uid="{00000000-0005-0000-0000-0000C9170000}"/>
    <cellStyle name="Comma 2 4 3 3 2 3 5" xfId="33609" xr:uid="{00000000-0005-0000-0000-0000CA170000}"/>
    <cellStyle name="Comma 2 4 3 3 2 4" xfId="6083" xr:uid="{00000000-0005-0000-0000-0000CB170000}"/>
    <cellStyle name="Comma 2 4 3 3 2 4 2" xfId="16089" xr:uid="{00000000-0005-0000-0000-0000CC170000}"/>
    <cellStyle name="Comma 2 4 3 3 2 4 3" xfId="26098" xr:uid="{00000000-0005-0000-0000-0000CD170000}"/>
    <cellStyle name="Comma 2 4 3 3 2 4 4" xfId="36109" xr:uid="{00000000-0005-0000-0000-0000CE170000}"/>
    <cellStyle name="Comma 2 4 3 3 2 5" xfId="11089" xr:uid="{00000000-0005-0000-0000-0000CF170000}"/>
    <cellStyle name="Comma 2 4 3 3 2 6" xfId="21098" xr:uid="{00000000-0005-0000-0000-0000D0170000}"/>
    <cellStyle name="Comma 2 4 3 3 2 7" xfId="31109" xr:uid="{00000000-0005-0000-0000-0000D1170000}"/>
    <cellStyle name="Comma 2 4 3 3 3" xfId="1614" xr:uid="{00000000-0005-0000-0000-0000D2170000}"/>
    <cellStyle name="Comma 2 4 3 3 3 2" xfId="4114" xr:uid="{00000000-0005-0000-0000-0000D3170000}"/>
    <cellStyle name="Comma 2 4 3 3 3 2 2" xfId="9117" xr:uid="{00000000-0005-0000-0000-0000D4170000}"/>
    <cellStyle name="Comma 2 4 3 3 3 2 2 2" xfId="19123" xr:uid="{00000000-0005-0000-0000-0000D5170000}"/>
    <cellStyle name="Comma 2 4 3 3 3 2 2 3" xfId="29132" xr:uid="{00000000-0005-0000-0000-0000D6170000}"/>
    <cellStyle name="Comma 2 4 3 3 3 2 2 4" xfId="39143" xr:uid="{00000000-0005-0000-0000-0000D7170000}"/>
    <cellStyle name="Comma 2 4 3 3 3 2 3" xfId="14123" xr:uid="{00000000-0005-0000-0000-0000D8170000}"/>
    <cellStyle name="Comma 2 4 3 3 3 2 4" xfId="24132" xr:uid="{00000000-0005-0000-0000-0000D9170000}"/>
    <cellStyle name="Comma 2 4 3 3 3 2 5" xfId="34143" xr:uid="{00000000-0005-0000-0000-0000DA170000}"/>
    <cellStyle name="Comma 2 4 3 3 3 3" xfId="6617" xr:uid="{00000000-0005-0000-0000-0000DB170000}"/>
    <cellStyle name="Comma 2 4 3 3 3 3 2" xfId="16623" xr:uid="{00000000-0005-0000-0000-0000DC170000}"/>
    <cellStyle name="Comma 2 4 3 3 3 3 3" xfId="26632" xr:uid="{00000000-0005-0000-0000-0000DD170000}"/>
    <cellStyle name="Comma 2 4 3 3 3 3 4" xfId="36643" xr:uid="{00000000-0005-0000-0000-0000DE170000}"/>
    <cellStyle name="Comma 2 4 3 3 3 4" xfId="11623" xr:uid="{00000000-0005-0000-0000-0000DF170000}"/>
    <cellStyle name="Comma 2 4 3 3 3 5" xfId="21632" xr:uid="{00000000-0005-0000-0000-0000E0170000}"/>
    <cellStyle name="Comma 2 4 3 3 3 6" xfId="31643" xr:uid="{00000000-0005-0000-0000-0000E1170000}"/>
    <cellStyle name="Comma 2 4 3 3 4" xfId="2867" xr:uid="{00000000-0005-0000-0000-0000E2170000}"/>
    <cellStyle name="Comma 2 4 3 3 4 2" xfId="7870" xr:uid="{00000000-0005-0000-0000-0000E3170000}"/>
    <cellStyle name="Comma 2 4 3 3 4 2 2" xfId="17876" xr:uid="{00000000-0005-0000-0000-0000E4170000}"/>
    <cellStyle name="Comma 2 4 3 3 4 2 3" xfId="27885" xr:uid="{00000000-0005-0000-0000-0000E5170000}"/>
    <cellStyle name="Comma 2 4 3 3 4 2 4" xfId="37896" xr:uid="{00000000-0005-0000-0000-0000E6170000}"/>
    <cellStyle name="Comma 2 4 3 3 4 3" xfId="12876" xr:uid="{00000000-0005-0000-0000-0000E7170000}"/>
    <cellStyle name="Comma 2 4 3 3 4 4" xfId="22885" xr:uid="{00000000-0005-0000-0000-0000E8170000}"/>
    <cellStyle name="Comma 2 4 3 3 4 5" xfId="32896" xr:uid="{00000000-0005-0000-0000-0000E9170000}"/>
    <cellStyle name="Comma 2 4 3 3 5" xfId="5370" xr:uid="{00000000-0005-0000-0000-0000EA170000}"/>
    <cellStyle name="Comma 2 4 3 3 5 2" xfId="15376" xr:uid="{00000000-0005-0000-0000-0000EB170000}"/>
    <cellStyle name="Comma 2 4 3 3 5 3" xfId="25385" xr:uid="{00000000-0005-0000-0000-0000EC170000}"/>
    <cellStyle name="Comma 2 4 3 3 5 4" xfId="35396" xr:uid="{00000000-0005-0000-0000-0000ED170000}"/>
    <cellStyle name="Comma 2 4 3 3 6" xfId="10376" xr:uid="{00000000-0005-0000-0000-0000EE170000}"/>
    <cellStyle name="Comma 2 4 3 3 7" xfId="20385" xr:uid="{00000000-0005-0000-0000-0000EF170000}"/>
    <cellStyle name="Comma 2 4 3 3 8" xfId="30396" xr:uid="{00000000-0005-0000-0000-0000F0170000}"/>
    <cellStyle name="Comma 2 4 3 4" xfId="603" xr:uid="{00000000-0005-0000-0000-0000F1170000}"/>
    <cellStyle name="Comma 2 4 3 4 2" xfId="1851" xr:uid="{00000000-0005-0000-0000-0000F2170000}"/>
    <cellStyle name="Comma 2 4 3 4 2 2" xfId="4351" xr:uid="{00000000-0005-0000-0000-0000F3170000}"/>
    <cellStyle name="Comma 2 4 3 4 2 2 2" xfId="9354" xr:uid="{00000000-0005-0000-0000-0000F4170000}"/>
    <cellStyle name="Comma 2 4 3 4 2 2 2 2" xfId="19360" xr:uid="{00000000-0005-0000-0000-0000F5170000}"/>
    <cellStyle name="Comma 2 4 3 4 2 2 2 3" xfId="29369" xr:uid="{00000000-0005-0000-0000-0000F6170000}"/>
    <cellStyle name="Comma 2 4 3 4 2 2 2 4" xfId="39380" xr:uid="{00000000-0005-0000-0000-0000F7170000}"/>
    <cellStyle name="Comma 2 4 3 4 2 2 3" xfId="14360" xr:uid="{00000000-0005-0000-0000-0000F8170000}"/>
    <cellStyle name="Comma 2 4 3 4 2 2 4" xfId="24369" xr:uid="{00000000-0005-0000-0000-0000F9170000}"/>
    <cellStyle name="Comma 2 4 3 4 2 2 5" xfId="34380" xr:uid="{00000000-0005-0000-0000-0000FA170000}"/>
    <cellStyle name="Comma 2 4 3 4 2 3" xfId="6854" xr:uid="{00000000-0005-0000-0000-0000FB170000}"/>
    <cellStyle name="Comma 2 4 3 4 2 3 2" xfId="16860" xr:uid="{00000000-0005-0000-0000-0000FC170000}"/>
    <cellStyle name="Comma 2 4 3 4 2 3 3" xfId="26869" xr:uid="{00000000-0005-0000-0000-0000FD170000}"/>
    <cellStyle name="Comma 2 4 3 4 2 3 4" xfId="36880" xr:uid="{00000000-0005-0000-0000-0000FE170000}"/>
    <cellStyle name="Comma 2 4 3 4 2 4" xfId="11860" xr:uid="{00000000-0005-0000-0000-0000FF170000}"/>
    <cellStyle name="Comma 2 4 3 4 2 5" xfId="21869" xr:uid="{00000000-0005-0000-0000-000000180000}"/>
    <cellStyle name="Comma 2 4 3 4 2 6" xfId="31880" xr:uid="{00000000-0005-0000-0000-000001180000}"/>
    <cellStyle name="Comma 2 4 3 4 3" xfId="3104" xr:uid="{00000000-0005-0000-0000-000002180000}"/>
    <cellStyle name="Comma 2 4 3 4 3 2" xfId="8107" xr:uid="{00000000-0005-0000-0000-000003180000}"/>
    <cellStyle name="Comma 2 4 3 4 3 2 2" xfId="18113" xr:uid="{00000000-0005-0000-0000-000004180000}"/>
    <cellStyle name="Comma 2 4 3 4 3 2 3" xfId="28122" xr:uid="{00000000-0005-0000-0000-000005180000}"/>
    <cellStyle name="Comma 2 4 3 4 3 2 4" xfId="38133" xr:uid="{00000000-0005-0000-0000-000006180000}"/>
    <cellStyle name="Comma 2 4 3 4 3 3" xfId="13113" xr:uid="{00000000-0005-0000-0000-000007180000}"/>
    <cellStyle name="Comma 2 4 3 4 3 4" xfId="23122" xr:uid="{00000000-0005-0000-0000-000008180000}"/>
    <cellStyle name="Comma 2 4 3 4 3 5" xfId="33133" xr:uid="{00000000-0005-0000-0000-000009180000}"/>
    <cellStyle name="Comma 2 4 3 4 4" xfId="5607" xr:uid="{00000000-0005-0000-0000-00000A180000}"/>
    <cellStyle name="Comma 2 4 3 4 4 2" xfId="15613" xr:uid="{00000000-0005-0000-0000-00000B180000}"/>
    <cellStyle name="Comma 2 4 3 4 4 3" xfId="25622" xr:uid="{00000000-0005-0000-0000-00000C180000}"/>
    <cellStyle name="Comma 2 4 3 4 4 4" xfId="35633" xr:uid="{00000000-0005-0000-0000-00000D180000}"/>
    <cellStyle name="Comma 2 4 3 4 5" xfId="10613" xr:uid="{00000000-0005-0000-0000-00000E180000}"/>
    <cellStyle name="Comma 2 4 3 4 6" xfId="20622" xr:uid="{00000000-0005-0000-0000-00000F180000}"/>
    <cellStyle name="Comma 2 4 3 4 7" xfId="30633" xr:uid="{00000000-0005-0000-0000-000010180000}"/>
    <cellStyle name="Comma 2 4 3 5" xfId="840" xr:uid="{00000000-0005-0000-0000-000011180000}"/>
    <cellStyle name="Comma 2 4 3 5 2" xfId="2088" xr:uid="{00000000-0005-0000-0000-000012180000}"/>
    <cellStyle name="Comma 2 4 3 5 2 2" xfId="4588" xr:uid="{00000000-0005-0000-0000-000013180000}"/>
    <cellStyle name="Comma 2 4 3 5 2 2 2" xfId="9591" xr:uid="{00000000-0005-0000-0000-000014180000}"/>
    <cellStyle name="Comma 2 4 3 5 2 2 2 2" xfId="19597" xr:uid="{00000000-0005-0000-0000-000015180000}"/>
    <cellStyle name="Comma 2 4 3 5 2 2 2 3" xfId="29606" xr:uid="{00000000-0005-0000-0000-000016180000}"/>
    <cellStyle name="Comma 2 4 3 5 2 2 2 4" xfId="39617" xr:uid="{00000000-0005-0000-0000-000017180000}"/>
    <cellStyle name="Comma 2 4 3 5 2 2 3" xfId="14597" xr:uid="{00000000-0005-0000-0000-000018180000}"/>
    <cellStyle name="Comma 2 4 3 5 2 2 4" xfId="24606" xr:uid="{00000000-0005-0000-0000-000019180000}"/>
    <cellStyle name="Comma 2 4 3 5 2 2 5" xfId="34617" xr:uid="{00000000-0005-0000-0000-00001A180000}"/>
    <cellStyle name="Comma 2 4 3 5 2 3" xfId="7091" xr:uid="{00000000-0005-0000-0000-00001B180000}"/>
    <cellStyle name="Comma 2 4 3 5 2 3 2" xfId="17097" xr:uid="{00000000-0005-0000-0000-00001C180000}"/>
    <cellStyle name="Comma 2 4 3 5 2 3 3" xfId="27106" xr:uid="{00000000-0005-0000-0000-00001D180000}"/>
    <cellStyle name="Comma 2 4 3 5 2 3 4" xfId="37117" xr:uid="{00000000-0005-0000-0000-00001E180000}"/>
    <cellStyle name="Comma 2 4 3 5 2 4" xfId="12097" xr:uid="{00000000-0005-0000-0000-00001F180000}"/>
    <cellStyle name="Comma 2 4 3 5 2 5" xfId="22106" xr:uid="{00000000-0005-0000-0000-000020180000}"/>
    <cellStyle name="Comma 2 4 3 5 2 6" xfId="32117" xr:uid="{00000000-0005-0000-0000-000021180000}"/>
    <cellStyle name="Comma 2 4 3 5 3" xfId="3341" xr:uid="{00000000-0005-0000-0000-000022180000}"/>
    <cellStyle name="Comma 2 4 3 5 3 2" xfId="8344" xr:uid="{00000000-0005-0000-0000-000023180000}"/>
    <cellStyle name="Comma 2 4 3 5 3 2 2" xfId="18350" xr:uid="{00000000-0005-0000-0000-000024180000}"/>
    <cellStyle name="Comma 2 4 3 5 3 2 3" xfId="28359" xr:uid="{00000000-0005-0000-0000-000025180000}"/>
    <cellStyle name="Comma 2 4 3 5 3 2 4" xfId="38370" xr:uid="{00000000-0005-0000-0000-000026180000}"/>
    <cellStyle name="Comma 2 4 3 5 3 3" xfId="13350" xr:uid="{00000000-0005-0000-0000-000027180000}"/>
    <cellStyle name="Comma 2 4 3 5 3 4" xfId="23359" xr:uid="{00000000-0005-0000-0000-000028180000}"/>
    <cellStyle name="Comma 2 4 3 5 3 5" xfId="33370" xr:uid="{00000000-0005-0000-0000-000029180000}"/>
    <cellStyle name="Comma 2 4 3 5 4" xfId="5844" xr:uid="{00000000-0005-0000-0000-00002A180000}"/>
    <cellStyle name="Comma 2 4 3 5 4 2" xfId="15850" xr:uid="{00000000-0005-0000-0000-00002B180000}"/>
    <cellStyle name="Comma 2 4 3 5 4 3" xfId="25859" xr:uid="{00000000-0005-0000-0000-00002C180000}"/>
    <cellStyle name="Comma 2 4 3 5 4 4" xfId="35870" xr:uid="{00000000-0005-0000-0000-00002D180000}"/>
    <cellStyle name="Comma 2 4 3 5 5" xfId="10850" xr:uid="{00000000-0005-0000-0000-00002E180000}"/>
    <cellStyle name="Comma 2 4 3 5 6" xfId="20859" xr:uid="{00000000-0005-0000-0000-00002F180000}"/>
    <cellStyle name="Comma 2 4 3 5 7" xfId="30870" xr:uid="{00000000-0005-0000-0000-000030180000}"/>
    <cellStyle name="Comma 2 4 3 6" xfId="1375" xr:uid="{00000000-0005-0000-0000-000031180000}"/>
    <cellStyle name="Comma 2 4 3 6 2" xfId="3875" xr:uid="{00000000-0005-0000-0000-000032180000}"/>
    <cellStyle name="Comma 2 4 3 6 2 2" xfId="8878" xr:uid="{00000000-0005-0000-0000-000033180000}"/>
    <cellStyle name="Comma 2 4 3 6 2 2 2" xfId="18884" xr:uid="{00000000-0005-0000-0000-000034180000}"/>
    <cellStyle name="Comma 2 4 3 6 2 2 3" xfId="28893" xr:uid="{00000000-0005-0000-0000-000035180000}"/>
    <cellStyle name="Comma 2 4 3 6 2 2 4" xfId="38904" xr:uid="{00000000-0005-0000-0000-000036180000}"/>
    <cellStyle name="Comma 2 4 3 6 2 3" xfId="13884" xr:uid="{00000000-0005-0000-0000-000037180000}"/>
    <cellStyle name="Comma 2 4 3 6 2 4" xfId="23893" xr:uid="{00000000-0005-0000-0000-000038180000}"/>
    <cellStyle name="Comma 2 4 3 6 2 5" xfId="33904" xr:uid="{00000000-0005-0000-0000-000039180000}"/>
    <cellStyle name="Comma 2 4 3 6 3" xfId="6378" xr:uid="{00000000-0005-0000-0000-00003A180000}"/>
    <cellStyle name="Comma 2 4 3 6 3 2" xfId="16384" xr:uid="{00000000-0005-0000-0000-00003B180000}"/>
    <cellStyle name="Comma 2 4 3 6 3 3" xfId="26393" xr:uid="{00000000-0005-0000-0000-00003C180000}"/>
    <cellStyle name="Comma 2 4 3 6 3 4" xfId="36404" xr:uid="{00000000-0005-0000-0000-00003D180000}"/>
    <cellStyle name="Comma 2 4 3 6 4" xfId="11384" xr:uid="{00000000-0005-0000-0000-00003E180000}"/>
    <cellStyle name="Comma 2 4 3 6 5" xfId="21393" xr:uid="{00000000-0005-0000-0000-00003F180000}"/>
    <cellStyle name="Comma 2 4 3 6 6" xfId="31404" xr:uid="{00000000-0005-0000-0000-000040180000}"/>
    <cellStyle name="Comma 2 4 3 7" xfId="2628" xr:uid="{00000000-0005-0000-0000-000041180000}"/>
    <cellStyle name="Comma 2 4 3 7 2" xfId="7631" xr:uid="{00000000-0005-0000-0000-000042180000}"/>
    <cellStyle name="Comma 2 4 3 7 2 2" xfId="17637" xr:uid="{00000000-0005-0000-0000-000043180000}"/>
    <cellStyle name="Comma 2 4 3 7 2 3" xfId="27646" xr:uid="{00000000-0005-0000-0000-000044180000}"/>
    <cellStyle name="Comma 2 4 3 7 2 4" xfId="37657" xr:uid="{00000000-0005-0000-0000-000045180000}"/>
    <cellStyle name="Comma 2 4 3 7 3" xfId="12637" xr:uid="{00000000-0005-0000-0000-000046180000}"/>
    <cellStyle name="Comma 2 4 3 7 4" xfId="22646" xr:uid="{00000000-0005-0000-0000-000047180000}"/>
    <cellStyle name="Comma 2 4 3 7 5" xfId="32657" xr:uid="{00000000-0005-0000-0000-000048180000}"/>
    <cellStyle name="Comma 2 4 3 8" xfId="5131" xr:uid="{00000000-0005-0000-0000-000049180000}"/>
    <cellStyle name="Comma 2 4 3 8 2" xfId="15137" xr:uid="{00000000-0005-0000-0000-00004A180000}"/>
    <cellStyle name="Comma 2 4 3 8 3" xfId="25146" xr:uid="{00000000-0005-0000-0000-00004B180000}"/>
    <cellStyle name="Comma 2 4 3 8 4" xfId="35157" xr:uid="{00000000-0005-0000-0000-00004C180000}"/>
    <cellStyle name="Comma 2 4 3 9" xfId="10137" xr:uid="{00000000-0005-0000-0000-00004D180000}"/>
    <cellStyle name="Comma 2 4 4" xfId="183" xr:uid="{00000000-0005-0000-0000-00004E180000}"/>
    <cellStyle name="Comma 2 4 4 10" xfId="30216" xr:uid="{00000000-0005-0000-0000-00004F180000}"/>
    <cellStyle name="Comma 2 4 4 2" xfId="425" xr:uid="{00000000-0005-0000-0000-000050180000}"/>
    <cellStyle name="Comma 2 4 4 2 2" xfId="1138" xr:uid="{00000000-0005-0000-0000-000051180000}"/>
    <cellStyle name="Comma 2 4 4 2 2 2" xfId="2386" xr:uid="{00000000-0005-0000-0000-000052180000}"/>
    <cellStyle name="Comma 2 4 4 2 2 2 2" xfId="4886" xr:uid="{00000000-0005-0000-0000-000053180000}"/>
    <cellStyle name="Comma 2 4 4 2 2 2 2 2" xfId="9889" xr:uid="{00000000-0005-0000-0000-000054180000}"/>
    <cellStyle name="Comma 2 4 4 2 2 2 2 2 2" xfId="19895" xr:uid="{00000000-0005-0000-0000-000055180000}"/>
    <cellStyle name="Comma 2 4 4 2 2 2 2 2 3" xfId="29904" xr:uid="{00000000-0005-0000-0000-000056180000}"/>
    <cellStyle name="Comma 2 4 4 2 2 2 2 2 4" xfId="39915" xr:uid="{00000000-0005-0000-0000-000057180000}"/>
    <cellStyle name="Comma 2 4 4 2 2 2 2 3" xfId="14895" xr:uid="{00000000-0005-0000-0000-000058180000}"/>
    <cellStyle name="Comma 2 4 4 2 2 2 2 4" xfId="24904" xr:uid="{00000000-0005-0000-0000-000059180000}"/>
    <cellStyle name="Comma 2 4 4 2 2 2 2 5" xfId="34915" xr:uid="{00000000-0005-0000-0000-00005A180000}"/>
    <cellStyle name="Comma 2 4 4 2 2 2 3" xfId="7389" xr:uid="{00000000-0005-0000-0000-00005B180000}"/>
    <cellStyle name="Comma 2 4 4 2 2 2 3 2" xfId="17395" xr:uid="{00000000-0005-0000-0000-00005C180000}"/>
    <cellStyle name="Comma 2 4 4 2 2 2 3 3" xfId="27404" xr:uid="{00000000-0005-0000-0000-00005D180000}"/>
    <cellStyle name="Comma 2 4 4 2 2 2 3 4" xfId="37415" xr:uid="{00000000-0005-0000-0000-00005E180000}"/>
    <cellStyle name="Comma 2 4 4 2 2 2 4" xfId="12395" xr:uid="{00000000-0005-0000-0000-00005F180000}"/>
    <cellStyle name="Comma 2 4 4 2 2 2 5" xfId="22404" xr:uid="{00000000-0005-0000-0000-000060180000}"/>
    <cellStyle name="Comma 2 4 4 2 2 2 6" xfId="32415" xr:uid="{00000000-0005-0000-0000-000061180000}"/>
    <cellStyle name="Comma 2 4 4 2 2 3" xfId="3639" xr:uid="{00000000-0005-0000-0000-000062180000}"/>
    <cellStyle name="Comma 2 4 4 2 2 3 2" xfId="8642" xr:uid="{00000000-0005-0000-0000-000063180000}"/>
    <cellStyle name="Comma 2 4 4 2 2 3 2 2" xfId="18648" xr:uid="{00000000-0005-0000-0000-000064180000}"/>
    <cellStyle name="Comma 2 4 4 2 2 3 2 3" xfId="28657" xr:uid="{00000000-0005-0000-0000-000065180000}"/>
    <cellStyle name="Comma 2 4 4 2 2 3 2 4" xfId="38668" xr:uid="{00000000-0005-0000-0000-000066180000}"/>
    <cellStyle name="Comma 2 4 4 2 2 3 3" xfId="13648" xr:uid="{00000000-0005-0000-0000-000067180000}"/>
    <cellStyle name="Comma 2 4 4 2 2 3 4" xfId="23657" xr:uid="{00000000-0005-0000-0000-000068180000}"/>
    <cellStyle name="Comma 2 4 4 2 2 3 5" xfId="33668" xr:uid="{00000000-0005-0000-0000-000069180000}"/>
    <cellStyle name="Comma 2 4 4 2 2 4" xfId="6142" xr:uid="{00000000-0005-0000-0000-00006A180000}"/>
    <cellStyle name="Comma 2 4 4 2 2 4 2" xfId="16148" xr:uid="{00000000-0005-0000-0000-00006B180000}"/>
    <cellStyle name="Comma 2 4 4 2 2 4 3" xfId="26157" xr:uid="{00000000-0005-0000-0000-00006C180000}"/>
    <cellStyle name="Comma 2 4 4 2 2 4 4" xfId="36168" xr:uid="{00000000-0005-0000-0000-00006D180000}"/>
    <cellStyle name="Comma 2 4 4 2 2 5" xfId="11148" xr:uid="{00000000-0005-0000-0000-00006E180000}"/>
    <cellStyle name="Comma 2 4 4 2 2 6" xfId="21157" xr:uid="{00000000-0005-0000-0000-00006F180000}"/>
    <cellStyle name="Comma 2 4 4 2 2 7" xfId="31168" xr:uid="{00000000-0005-0000-0000-000070180000}"/>
    <cellStyle name="Comma 2 4 4 2 3" xfId="1673" xr:uid="{00000000-0005-0000-0000-000071180000}"/>
    <cellStyle name="Comma 2 4 4 2 3 2" xfId="4173" xr:uid="{00000000-0005-0000-0000-000072180000}"/>
    <cellStyle name="Comma 2 4 4 2 3 2 2" xfId="9176" xr:uid="{00000000-0005-0000-0000-000073180000}"/>
    <cellStyle name="Comma 2 4 4 2 3 2 2 2" xfId="19182" xr:uid="{00000000-0005-0000-0000-000074180000}"/>
    <cellStyle name="Comma 2 4 4 2 3 2 2 3" xfId="29191" xr:uid="{00000000-0005-0000-0000-000075180000}"/>
    <cellStyle name="Comma 2 4 4 2 3 2 2 4" xfId="39202" xr:uid="{00000000-0005-0000-0000-000076180000}"/>
    <cellStyle name="Comma 2 4 4 2 3 2 3" xfId="14182" xr:uid="{00000000-0005-0000-0000-000077180000}"/>
    <cellStyle name="Comma 2 4 4 2 3 2 4" xfId="24191" xr:uid="{00000000-0005-0000-0000-000078180000}"/>
    <cellStyle name="Comma 2 4 4 2 3 2 5" xfId="34202" xr:uid="{00000000-0005-0000-0000-000079180000}"/>
    <cellStyle name="Comma 2 4 4 2 3 3" xfId="6676" xr:uid="{00000000-0005-0000-0000-00007A180000}"/>
    <cellStyle name="Comma 2 4 4 2 3 3 2" xfId="16682" xr:uid="{00000000-0005-0000-0000-00007B180000}"/>
    <cellStyle name="Comma 2 4 4 2 3 3 3" xfId="26691" xr:uid="{00000000-0005-0000-0000-00007C180000}"/>
    <cellStyle name="Comma 2 4 4 2 3 3 4" xfId="36702" xr:uid="{00000000-0005-0000-0000-00007D180000}"/>
    <cellStyle name="Comma 2 4 4 2 3 4" xfId="11682" xr:uid="{00000000-0005-0000-0000-00007E180000}"/>
    <cellStyle name="Comma 2 4 4 2 3 5" xfId="21691" xr:uid="{00000000-0005-0000-0000-00007F180000}"/>
    <cellStyle name="Comma 2 4 4 2 3 6" xfId="31702" xr:uid="{00000000-0005-0000-0000-000080180000}"/>
    <cellStyle name="Comma 2 4 4 2 4" xfId="2926" xr:uid="{00000000-0005-0000-0000-000081180000}"/>
    <cellStyle name="Comma 2 4 4 2 4 2" xfId="7929" xr:uid="{00000000-0005-0000-0000-000082180000}"/>
    <cellStyle name="Comma 2 4 4 2 4 2 2" xfId="17935" xr:uid="{00000000-0005-0000-0000-000083180000}"/>
    <cellStyle name="Comma 2 4 4 2 4 2 3" xfId="27944" xr:uid="{00000000-0005-0000-0000-000084180000}"/>
    <cellStyle name="Comma 2 4 4 2 4 2 4" xfId="37955" xr:uid="{00000000-0005-0000-0000-000085180000}"/>
    <cellStyle name="Comma 2 4 4 2 4 3" xfId="12935" xr:uid="{00000000-0005-0000-0000-000086180000}"/>
    <cellStyle name="Comma 2 4 4 2 4 4" xfId="22944" xr:uid="{00000000-0005-0000-0000-000087180000}"/>
    <cellStyle name="Comma 2 4 4 2 4 5" xfId="32955" xr:uid="{00000000-0005-0000-0000-000088180000}"/>
    <cellStyle name="Comma 2 4 4 2 5" xfId="5429" xr:uid="{00000000-0005-0000-0000-000089180000}"/>
    <cellStyle name="Comma 2 4 4 2 5 2" xfId="15435" xr:uid="{00000000-0005-0000-0000-00008A180000}"/>
    <cellStyle name="Comma 2 4 4 2 5 3" xfId="25444" xr:uid="{00000000-0005-0000-0000-00008B180000}"/>
    <cellStyle name="Comma 2 4 4 2 5 4" xfId="35455" xr:uid="{00000000-0005-0000-0000-00008C180000}"/>
    <cellStyle name="Comma 2 4 4 2 6" xfId="10435" xr:uid="{00000000-0005-0000-0000-00008D180000}"/>
    <cellStyle name="Comma 2 4 4 2 7" xfId="20444" xr:uid="{00000000-0005-0000-0000-00008E180000}"/>
    <cellStyle name="Comma 2 4 4 2 8" xfId="30455" xr:uid="{00000000-0005-0000-0000-00008F180000}"/>
    <cellStyle name="Comma 2 4 4 3" xfId="662" xr:uid="{00000000-0005-0000-0000-000090180000}"/>
    <cellStyle name="Comma 2 4 4 3 2" xfId="1910" xr:uid="{00000000-0005-0000-0000-000091180000}"/>
    <cellStyle name="Comma 2 4 4 3 2 2" xfId="4410" xr:uid="{00000000-0005-0000-0000-000092180000}"/>
    <cellStyle name="Comma 2 4 4 3 2 2 2" xfId="9413" xr:uid="{00000000-0005-0000-0000-000093180000}"/>
    <cellStyle name="Comma 2 4 4 3 2 2 2 2" xfId="19419" xr:uid="{00000000-0005-0000-0000-000094180000}"/>
    <cellStyle name="Comma 2 4 4 3 2 2 2 3" xfId="29428" xr:uid="{00000000-0005-0000-0000-000095180000}"/>
    <cellStyle name="Comma 2 4 4 3 2 2 2 4" xfId="39439" xr:uid="{00000000-0005-0000-0000-000096180000}"/>
    <cellStyle name="Comma 2 4 4 3 2 2 3" xfId="14419" xr:uid="{00000000-0005-0000-0000-000097180000}"/>
    <cellStyle name="Comma 2 4 4 3 2 2 4" xfId="24428" xr:uid="{00000000-0005-0000-0000-000098180000}"/>
    <cellStyle name="Comma 2 4 4 3 2 2 5" xfId="34439" xr:uid="{00000000-0005-0000-0000-000099180000}"/>
    <cellStyle name="Comma 2 4 4 3 2 3" xfId="6913" xr:uid="{00000000-0005-0000-0000-00009A180000}"/>
    <cellStyle name="Comma 2 4 4 3 2 3 2" xfId="16919" xr:uid="{00000000-0005-0000-0000-00009B180000}"/>
    <cellStyle name="Comma 2 4 4 3 2 3 3" xfId="26928" xr:uid="{00000000-0005-0000-0000-00009C180000}"/>
    <cellStyle name="Comma 2 4 4 3 2 3 4" xfId="36939" xr:uid="{00000000-0005-0000-0000-00009D180000}"/>
    <cellStyle name="Comma 2 4 4 3 2 4" xfId="11919" xr:uid="{00000000-0005-0000-0000-00009E180000}"/>
    <cellStyle name="Comma 2 4 4 3 2 5" xfId="21928" xr:uid="{00000000-0005-0000-0000-00009F180000}"/>
    <cellStyle name="Comma 2 4 4 3 2 6" xfId="31939" xr:uid="{00000000-0005-0000-0000-0000A0180000}"/>
    <cellStyle name="Comma 2 4 4 3 3" xfId="3163" xr:uid="{00000000-0005-0000-0000-0000A1180000}"/>
    <cellStyle name="Comma 2 4 4 3 3 2" xfId="8166" xr:uid="{00000000-0005-0000-0000-0000A2180000}"/>
    <cellStyle name="Comma 2 4 4 3 3 2 2" xfId="18172" xr:uid="{00000000-0005-0000-0000-0000A3180000}"/>
    <cellStyle name="Comma 2 4 4 3 3 2 3" xfId="28181" xr:uid="{00000000-0005-0000-0000-0000A4180000}"/>
    <cellStyle name="Comma 2 4 4 3 3 2 4" xfId="38192" xr:uid="{00000000-0005-0000-0000-0000A5180000}"/>
    <cellStyle name="Comma 2 4 4 3 3 3" xfId="13172" xr:uid="{00000000-0005-0000-0000-0000A6180000}"/>
    <cellStyle name="Comma 2 4 4 3 3 4" xfId="23181" xr:uid="{00000000-0005-0000-0000-0000A7180000}"/>
    <cellStyle name="Comma 2 4 4 3 3 5" xfId="33192" xr:uid="{00000000-0005-0000-0000-0000A8180000}"/>
    <cellStyle name="Comma 2 4 4 3 4" xfId="5666" xr:uid="{00000000-0005-0000-0000-0000A9180000}"/>
    <cellStyle name="Comma 2 4 4 3 4 2" xfId="15672" xr:uid="{00000000-0005-0000-0000-0000AA180000}"/>
    <cellStyle name="Comma 2 4 4 3 4 3" xfId="25681" xr:uid="{00000000-0005-0000-0000-0000AB180000}"/>
    <cellStyle name="Comma 2 4 4 3 4 4" xfId="35692" xr:uid="{00000000-0005-0000-0000-0000AC180000}"/>
    <cellStyle name="Comma 2 4 4 3 5" xfId="10672" xr:uid="{00000000-0005-0000-0000-0000AD180000}"/>
    <cellStyle name="Comma 2 4 4 3 6" xfId="20681" xr:uid="{00000000-0005-0000-0000-0000AE180000}"/>
    <cellStyle name="Comma 2 4 4 3 7" xfId="30692" xr:uid="{00000000-0005-0000-0000-0000AF180000}"/>
    <cellStyle name="Comma 2 4 4 4" xfId="899" xr:uid="{00000000-0005-0000-0000-0000B0180000}"/>
    <cellStyle name="Comma 2 4 4 4 2" xfId="2147" xr:uid="{00000000-0005-0000-0000-0000B1180000}"/>
    <cellStyle name="Comma 2 4 4 4 2 2" xfId="4647" xr:uid="{00000000-0005-0000-0000-0000B2180000}"/>
    <cellStyle name="Comma 2 4 4 4 2 2 2" xfId="9650" xr:uid="{00000000-0005-0000-0000-0000B3180000}"/>
    <cellStyle name="Comma 2 4 4 4 2 2 2 2" xfId="19656" xr:uid="{00000000-0005-0000-0000-0000B4180000}"/>
    <cellStyle name="Comma 2 4 4 4 2 2 2 3" xfId="29665" xr:uid="{00000000-0005-0000-0000-0000B5180000}"/>
    <cellStyle name="Comma 2 4 4 4 2 2 2 4" xfId="39676" xr:uid="{00000000-0005-0000-0000-0000B6180000}"/>
    <cellStyle name="Comma 2 4 4 4 2 2 3" xfId="14656" xr:uid="{00000000-0005-0000-0000-0000B7180000}"/>
    <cellStyle name="Comma 2 4 4 4 2 2 4" xfId="24665" xr:uid="{00000000-0005-0000-0000-0000B8180000}"/>
    <cellStyle name="Comma 2 4 4 4 2 2 5" xfId="34676" xr:uid="{00000000-0005-0000-0000-0000B9180000}"/>
    <cellStyle name="Comma 2 4 4 4 2 3" xfId="7150" xr:uid="{00000000-0005-0000-0000-0000BA180000}"/>
    <cellStyle name="Comma 2 4 4 4 2 3 2" xfId="17156" xr:uid="{00000000-0005-0000-0000-0000BB180000}"/>
    <cellStyle name="Comma 2 4 4 4 2 3 3" xfId="27165" xr:uid="{00000000-0005-0000-0000-0000BC180000}"/>
    <cellStyle name="Comma 2 4 4 4 2 3 4" xfId="37176" xr:uid="{00000000-0005-0000-0000-0000BD180000}"/>
    <cellStyle name="Comma 2 4 4 4 2 4" xfId="12156" xr:uid="{00000000-0005-0000-0000-0000BE180000}"/>
    <cellStyle name="Comma 2 4 4 4 2 5" xfId="22165" xr:uid="{00000000-0005-0000-0000-0000BF180000}"/>
    <cellStyle name="Comma 2 4 4 4 2 6" xfId="32176" xr:uid="{00000000-0005-0000-0000-0000C0180000}"/>
    <cellStyle name="Comma 2 4 4 4 3" xfId="3400" xr:uid="{00000000-0005-0000-0000-0000C1180000}"/>
    <cellStyle name="Comma 2 4 4 4 3 2" xfId="8403" xr:uid="{00000000-0005-0000-0000-0000C2180000}"/>
    <cellStyle name="Comma 2 4 4 4 3 2 2" xfId="18409" xr:uid="{00000000-0005-0000-0000-0000C3180000}"/>
    <cellStyle name="Comma 2 4 4 4 3 2 3" xfId="28418" xr:uid="{00000000-0005-0000-0000-0000C4180000}"/>
    <cellStyle name="Comma 2 4 4 4 3 2 4" xfId="38429" xr:uid="{00000000-0005-0000-0000-0000C5180000}"/>
    <cellStyle name="Comma 2 4 4 4 3 3" xfId="13409" xr:uid="{00000000-0005-0000-0000-0000C6180000}"/>
    <cellStyle name="Comma 2 4 4 4 3 4" xfId="23418" xr:uid="{00000000-0005-0000-0000-0000C7180000}"/>
    <cellStyle name="Comma 2 4 4 4 3 5" xfId="33429" xr:uid="{00000000-0005-0000-0000-0000C8180000}"/>
    <cellStyle name="Comma 2 4 4 4 4" xfId="5903" xr:uid="{00000000-0005-0000-0000-0000C9180000}"/>
    <cellStyle name="Comma 2 4 4 4 4 2" xfId="15909" xr:uid="{00000000-0005-0000-0000-0000CA180000}"/>
    <cellStyle name="Comma 2 4 4 4 4 3" xfId="25918" xr:uid="{00000000-0005-0000-0000-0000CB180000}"/>
    <cellStyle name="Comma 2 4 4 4 4 4" xfId="35929" xr:uid="{00000000-0005-0000-0000-0000CC180000}"/>
    <cellStyle name="Comma 2 4 4 4 5" xfId="10909" xr:uid="{00000000-0005-0000-0000-0000CD180000}"/>
    <cellStyle name="Comma 2 4 4 4 6" xfId="20918" xr:uid="{00000000-0005-0000-0000-0000CE180000}"/>
    <cellStyle name="Comma 2 4 4 4 7" xfId="30929" xr:uid="{00000000-0005-0000-0000-0000CF180000}"/>
    <cellStyle name="Comma 2 4 4 5" xfId="1434" xr:uid="{00000000-0005-0000-0000-0000D0180000}"/>
    <cellStyle name="Comma 2 4 4 5 2" xfId="3934" xr:uid="{00000000-0005-0000-0000-0000D1180000}"/>
    <cellStyle name="Comma 2 4 4 5 2 2" xfId="8937" xr:uid="{00000000-0005-0000-0000-0000D2180000}"/>
    <cellStyle name="Comma 2 4 4 5 2 2 2" xfId="18943" xr:uid="{00000000-0005-0000-0000-0000D3180000}"/>
    <cellStyle name="Comma 2 4 4 5 2 2 3" xfId="28952" xr:uid="{00000000-0005-0000-0000-0000D4180000}"/>
    <cellStyle name="Comma 2 4 4 5 2 2 4" xfId="38963" xr:uid="{00000000-0005-0000-0000-0000D5180000}"/>
    <cellStyle name="Comma 2 4 4 5 2 3" xfId="13943" xr:uid="{00000000-0005-0000-0000-0000D6180000}"/>
    <cellStyle name="Comma 2 4 4 5 2 4" xfId="23952" xr:uid="{00000000-0005-0000-0000-0000D7180000}"/>
    <cellStyle name="Comma 2 4 4 5 2 5" xfId="33963" xr:uid="{00000000-0005-0000-0000-0000D8180000}"/>
    <cellStyle name="Comma 2 4 4 5 3" xfId="6437" xr:uid="{00000000-0005-0000-0000-0000D9180000}"/>
    <cellStyle name="Comma 2 4 4 5 3 2" xfId="16443" xr:uid="{00000000-0005-0000-0000-0000DA180000}"/>
    <cellStyle name="Comma 2 4 4 5 3 3" xfId="26452" xr:uid="{00000000-0005-0000-0000-0000DB180000}"/>
    <cellStyle name="Comma 2 4 4 5 3 4" xfId="36463" xr:uid="{00000000-0005-0000-0000-0000DC180000}"/>
    <cellStyle name="Comma 2 4 4 5 4" xfId="11443" xr:uid="{00000000-0005-0000-0000-0000DD180000}"/>
    <cellStyle name="Comma 2 4 4 5 5" xfId="21452" xr:uid="{00000000-0005-0000-0000-0000DE180000}"/>
    <cellStyle name="Comma 2 4 4 5 6" xfId="31463" xr:uid="{00000000-0005-0000-0000-0000DF180000}"/>
    <cellStyle name="Comma 2 4 4 6" xfId="2687" xr:uid="{00000000-0005-0000-0000-0000E0180000}"/>
    <cellStyle name="Comma 2 4 4 6 2" xfId="7690" xr:uid="{00000000-0005-0000-0000-0000E1180000}"/>
    <cellStyle name="Comma 2 4 4 6 2 2" xfId="17696" xr:uid="{00000000-0005-0000-0000-0000E2180000}"/>
    <cellStyle name="Comma 2 4 4 6 2 3" xfId="27705" xr:uid="{00000000-0005-0000-0000-0000E3180000}"/>
    <cellStyle name="Comma 2 4 4 6 2 4" xfId="37716" xr:uid="{00000000-0005-0000-0000-0000E4180000}"/>
    <cellStyle name="Comma 2 4 4 6 3" xfId="12696" xr:uid="{00000000-0005-0000-0000-0000E5180000}"/>
    <cellStyle name="Comma 2 4 4 6 4" xfId="22705" xr:uid="{00000000-0005-0000-0000-0000E6180000}"/>
    <cellStyle name="Comma 2 4 4 6 5" xfId="32716" xr:uid="{00000000-0005-0000-0000-0000E7180000}"/>
    <cellStyle name="Comma 2 4 4 7" xfId="5190" xr:uid="{00000000-0005-0000-0000-0000E8180000}"/>
    <cellStyle name="Comma 2 4 4 7 2" xfId="15196" xr:uid="{00000000-0005-0000-0000-0000E9180000}"/>
    <cellStyle name="Comma 2 4 4 7 3" xfId="25205" xr:uid="{00000000-0005-0000-0000-0000EA180000}"/>
    <cellStyle name="Comma 2 4 4 7 4" xfId="35216" xr:uid="{00000000-0005-0000-0000-0000EB180000}"/>
    <cellStyle name="Comma 2 4 4 8" xfId="10196" xr:uid="{00000000-0005-0000-0000-0000EC180000}"/>
    <cellStyle name="Comma 2 4 4 9" xfId="20205" xr:uid="{00000000-0005-0000-0000-0000ED180000}"/>
    <cellStyle name="Comma 2 4 5" xfId="306" xr:uid="{00000000-0005-0000-0000-0000EE180000}"/>
    <cellStyle name="Comma 2 4 5 2" xfId="1019" xr:uid="{00000000-0005-0000-0000-0000EF180000}"/>
    <cellStyle name="Comma 2 4 5 2 2" xfId="2267" xr:uid="{00000000-0005-0000-0000-0000F0180000}"/>
    <cellStyle name="Comma 2 4 5 2 2 2" xfId="4767" xr:uid="{00000000-0005-0000-0000-0000F1180000}"/>
    <cellStyle name="Comma 2 4 5 2 2 2 2" xfId="9770" xr:uid="{00000000-0005-0000-0000-0000F2180000}"/>
    <cellStyle name="Comma 2 4 5 2 2 2 2 2" xfId="19776" xr:uid="{00000000-0005-0000-0000-0000F3180000}"/>
    <cellStyle name="Comma 2 4 5 2 2 2 2 3" xfId="29785" xr:uid="{00000000-0005-0000-0000-0000F4180000}"/>
    <cellStyle name="Comma 2 4 5 2 2 2 2 4" xfId="39796" xr:uid="{00000000-0005-0000-0000-0000F5180000}"/>
    <cellStyle name="Comma 2 4 5 2 2 2 3" xfId="14776" xr:uid="{00000000-0005-0000-0000-0000F6180000}"/>
    <cellStyle name="Comma 2 4 5 2 2 2 4" xfId="24785" xr:uid="{00000000-0005-0000-0000-0000F7180000}"/>
    <cellStyle name="Comma 2 4 5 2 2 2 5" xfId="34796" xr:uid="{00000000-0005-0000-0000-0000F8180000}"/>
    <cellStyle name="Comma 2 4 5 2 2 3" xfId="7270" xr:uid="{00000000-0005-0000-0000-0000F9180000}"/>
    <cellStyle name="Comma 2 4 5 2 2 3 2" xfId="17276" xr:uid="{00000000-0005-0000-0000-0000FA180000}"/>
    <cellStyle name="Comma 2 4 5 2 2 3 3" xfId="27285" xr:uid="{00000000-0005-0000-0000-0000FB180000}"/>
    <cellStyle name="Comma 2 4 5 2 2 3 4" xfId="37296" xr:uid="{00000000-0005-0000-0000-0000FC180000}"/>
    <cellStyle name="Comma 2 4 5 2 2 4" xfId="12276" xr:uid="{00000000-0005-0000-0000-0000FD180000}"/>
    <cellStyle name="Comma 2 4 5 2 2 5" xfId="22285" xr:uid="{00000000-0005-0000-0000-0000FE180000}"/>
    <cellStyle name="Comma 2 4 5 2 2 6" xfId="32296" xr:uid="{00000000-0005-0000-0000-0000FF180000}"/>
    <cellStyle name="Comma 2 4 5 2 3" xfId="3520" xr:uid="{00000000-0005-0000-0000-000000190000}"/>
    <cellStyle name="Comma 2 4 5 2 3 2" xfId="8523" xr:uid="{00000000-0005-0000-0000-000001190000}"/>
    <cellStyle name="Comma 2 4 5 2 3 2 2" xfId="18529" xr:uid="{00000000-0005-0000-0000-000002190000}"/>
    <cellStyle name="Comma 2 4 5 2 3 2 3" xfId="28538" xr:uid="{00000000-0005-0000-0000-000003190000}"/>
    <cellStyle name="Comma 2 4 5 2 3 2 4" xfId="38549" xr:uid="{00000000-0005-0000-0000-000004190000}"/>
    <cellStyle name="Comma 2 4 5 2 3 3" xfId="13529" xr:uid="{00000000-0005-0000-0000-000005190000}"/>
    <cellStyle name="Comma 2 4 5 2 3 4" xfId="23538" xr:uid="{00000000-0005-0000-0000-000006190000}"/>
    <cellStyle name="Comma 2 4 5 2 3 5" xfId="33549" xr:uid="{00000000-0005-0000-0000-000007190000}"/>
    <cellStyle name="Comma 2 4 5 2 4" xfId="6023" xr:uid="{00000000-0005-0000-0000-000008190000}"/>
    <cellStyle name="Comma 2 4 5 2 4 2" xfId="16029" xr:uid="{00000000-0005-0000-0000-000009190000}"/>
    <cellStyle name="Comma 2 4 5 2 4 3" xfId="26038" xr:uid="{00000000-0005-0000-0000-00000A190000}"/>
    <cellStyle name="Comma 2 4 5 2 4 4" xfId="36049" xr:uid="{00000000-0005-0000-0000-00000B190000}"/>
    <cellStyle name="Comma 2 4 5 2 5" xfId="11029" xr:uid="{00000000-0005-0000-0000-00000C190000}"/>
    <cellStyle name="Comma 2 4 5 2 6" xfId="21038" xr:uid="{00000000-0005-0000-0000-00000D190000}"/>
    <cellStyle name="Comma 2 4 5 2 7" xfId="31049" xr:uid="{00000000-0005-0000-0000-00000E190000}"/>
    <cellStyle name="Comma 2 4 5 3" xfId="1554" xr:uid="{00000000-0005-0000-0000-00000F190000}"/>
    <cellStyle name="Comma 2 4 5 3 2" xfId="4054" xr:uid="{00000000-0005-0000-0000-000010190000}"/>
    <cellStyle name="Comma 2 4 5 3 2 2" xfId="9057" xr:uid="{00000000-0005-0000-0000-000011190000}"/>
    <cellStyle name="Comma 2 4 5 3 2 2 2" xfId="19063" xr:uid="{00000000-0005-0000-0000-000012190000}"/>
    <cellStyle name="Comma 2 4 5 3 2 2 3" xfId="29072" xr:uid="{00000000-0005-0000-0000-000013190000}"/>
    <cellStyle name="Comma 2 4 5 3 2 2 4" xfId="39083" xr:uid="{00000000-0005-0000-0000-000014190000}"/>
    <cellStyle name="Comma 2 4 5 3 2 3" xfId="14063" xr:uid="{00000000-0005-0000-0000-000015190000}"/>
    <cellStyle name="Comma 2 4 5 3 2 4" xfId="24072" xr:uid="{00000000-0005-0000-0000-000016190000}"/>
    <cellStyle name="Comma 2 4 5 3 2 5" xfId="34083" xr:uid="{00000000-0005-0000-0000-000017190000}"/>
    <cellStyle name="Comma 2 4 5 3 3" xfId="6557" xr:uid="{00000000-0005-0000-0000-000018190000}"/>
    <cellStyle name="Comma 2 4 5 3 3 2" xfId="16563" xr:uid="{00000000-0005-0000-0000-000019190000}"/>
    <cellStyle name="Comma 2 4 5 3 3 3" xfId="26572" xr:uid="{00000000-0005-0000-0000-00001A190000}"/>
    <cellStyle name="Comma 2 4 5 3 3 4" xfId="36583" xr:uid="{00000000-0005-0000-0000-00001B190000}"/>
    <cellStyle name="Comma 2 4 5 3 4" xfId="11563" xr:uid="{00000000-0005-0000-0000-00001C190000}"/>
    <cellStyle name="Comma 2 4 5 3 5" xfId="21572" xr:uid="{00000000-0005-0000-0000-00001D190000}"/>
    <cellStyle name="Comma 2 4 5 3 6" xfId="31583" xr:uid="{00000000-0005-0000-0000-00001E190000}"/>
    <cellStyle name="Comma 2 4 5 4" xfId="2807" xr:uid="{00000000-0005-0000-0000-00001F190000}"/>
    <cellStyle name="Comma 2 4 5 4 2" xfId="7810" xr:uid="{00000000-0005-0000-0000-000020190000}"/>
    <cellStyle name="Comma 2 4 5 4 2 2" xfId="17816" xr:uid="{00000000-0005-0000-0000-000021190000}"/>
    <cellStyle name="Comma 2 4 5 4 2 3" xfId="27825" xr:uid="{00000000-0005-0000-0000-000022190000}"/>
    <cellStyle name="Comma 2 4 5 4 2 4" xfId="37836" xr:uid="{00000000-0005-0000-0000-000023190000}"/>
    <cellStyle name="Comma 2 4 5 4 3" xfId="12816" xr:uid="{00000000-0005-0000-0000-000024190000}"/>
    <cellStyle name="Comma 2 4 5 4 4" xfId="22825" xr:uid="{00000000-0005-0000-0000-000025190000}"/>
    <cellStyle name="Comma 2 4 5 4 5" xfId="32836" xr:uid="{00000000-0005-0000-0000-000026190000}"/>
    <cellStyle name="Comma 2 4 5 5" xfId="5310" xr:uid="{00000000-0005-0000-0000-000027190000}"/>
    <cellStyle name="Comma 2 4 5 5 2" xfId="15316" xr:uid="{00000000-0005-0000-0000-000028190000}"/>
    <cellStyle name="Comma 2 4 5 5 3" xfId="25325" xr:uid="{00000000-0005-0000-0000-000029190000}"/>
    <cellStyle name="Comma 2 4 5 5 4" xfId="35336" xr:uid="{00000000-0005-0000-0000-00002A190000}"/>
    <cellStyle name="Comma 2 4 5 6" xfId="10316" xr:uid="{00000000-0005-0000-0000-00002B190000}"/>
    <cellStyle name="Comma 2 4 5 7" xfId="20325" xr:uid="{00000000-0005-0000-0000-00002C190000}"/>
    <cellStyle name="Comma 2 4 5 8" xfId="30336" xr:uid="{00000000-0005-0000-0000-00002D190000}"/>
    <cellStyle name="Comma 2 4 6" xfId="543" xr:uid="{00000000-0005-0000-0000-00002E190000}"/>
    <cellStyle name="Comma 2 4 6 2" xfId="1791" xr:uid="{00000000-0005-0000-0000-00002F190000}"/>
    <cellStyle name="Comma 2 4 6 2 2" xfId="4291" xr:uid="{00000000-0005-0000-0000-000030190000}"/>
    <cellStyle name="Comma 2 4 6 2 2 2" xfId="9294" xr:uid="{00000000-0005-0000-0000-000031190000}"/>
    <cellStyle name="Comma 2 4 6 2 2 2 2" xfId="19300" xr:uid="{00000000-0005-0000-0000-000032190000}"/>
    <cellStyle name="Comma 2 4 6 2 2 2 3" xfId="29309" xr:uid="{00000000-0005-0000-0000-000033190000}"/>
    <cellStyle name="Comma 2 4 6 2 2 2 4" xfId="39320" xr:uid="{00000000-0005-0000-0000-000034190000}"/>
    <cellStyle name="Comma 2 4 6 2 2 3" xfId="14300" xr:uid="{00000000-0005-0000-0000-000035190000}"/>
    <cellStyle name="Comma 2 4 6 2 2 4" xfId="24309" xr:uid="{00000000-0005-0000-0000-000036190000}"/>
    <cellStyle name="Comma 2 4 6 2 2 5" xfId="34320" xr:uid="{00000000-0005-0000-0000-000037190000}"/>
    <cellStyle name="Comma 2 4 6 2 3" xfId="6794" xr:uid="{00000000-0005-0000-0000-000038190000}"/>
    <cellStyle name="Comma 2 4 6 2 3 2" xfId="16800" xr:uid="{00000000-0005-0000-0000-000039190000}"/>
    <cellStyle name="Comma 2 4 6 2 3 3" xfId="26809" xr:uid="{00000000-0005-0000-0000-00003A190000}"/>
    <cellStyle name="Comma 2 4 6 2 3 4" xfId="36820" xr:uid="{00000000-0005-0000-0000-00003B190000}"/>
    <cellStyle name="Comma 2 4 6 2 4" xfId="11800" xr:uid="{00000000-0005-0000-0000-00003C190000}"/>
    <cellStyle name="Comma 2 4 6 2 5" xfId="21809" xr:uid="{00000000-0005-0000-0000-00003D190000}"/>
    <cellStyle name="Comma 2 4 6 2 6" xfId="31820" xr:uid="{00000000-0005-0000-0000-00003E190000}"/>
    <cellStyle name="Comma 2 4 6 3" xfId="3044" xr:uid="{00000000-0005-0000-0000-00003F190000}"/>
    <cellStyle name="Comma 2 4 6 3 2" xfId="8047" xr:uid="{00000000-0005-0000-0000-000040190000}"/>
    <cellStyle name="Comma 2 4 6 3 2 2" xfId="18053" xr:uid="{00000000-0005-0000-0000-000041190000}"/>
    <cellStyle name="Comma 2 4 6 3 2 3" xfId="28062" xr:uid="{00000000-0005-0000-0000-000042190000}"/>
    <cellStyle name="Comma 2 4 6 3 2 4" xfId="38073" xr:uid="{00000000-0005-0000-0000-000043190000}"/>
    <cellStyle name="Comma 2 4 6 3 3" xfId="13053" xr:uid="{00000000-0005-0000-0000-000044190000}"/>
    <cellStyle name="Comma 2 4 6 3 4" xfId="23062" xr:uid="{00000000-0005-0000-0000-000045190000}"/>
    <cellStyle name="Comma 2 4 6 3 5" xfId="33073" xr:uid="{00000000-0005-0000-0000-000046190000}"/>
    <cellStyle name="Comma 2 4 6 4" xfId="5547" xr:uid="{00000000-0005-0000-0000-000047190000}"/>
    <cellStyle name="Comma 2 4 6 4 2" xfId="15553" xr:uid="{00000000-0005-0000-0000-000048190000}"/>
    <cellStyle name="Comma 2 4 6 4 3" xfId="25562" xr:uid="{00000000-0005-0000-0000-000049190000}"/>
    <cellStyle name="Comma 2 4 6 4 4" xfId="35573" xr:uid="{00000000-0005-0000-0000-00004A190000}"/>
    <cellStyle name="Comma 2 4 6 5" xfId="10553" xr:uid="{00000000-0005-0000-0000-00004B190000}"/>
    <cellStyle name="Comma 2 4 6 6" xfId="20562" xr:uid="{00000000-0005-0000-0000-00004C190000}"/>
    <cellStyle name="Comma 2 4 6 7" xfId="30573" xr:uid="{00000000-0005-0000-0000-00004D190000}"/>
    <cellStyle name="Comma 2 4 7" xfId="780" xr:uid="{00000000-0005-0000-0000-00004E190000}"/>
    <cellStyle name="Comma 2 4 7 2" xfId="2028" xr:uid="{00000000-0005-0000-0000-00004F190000}"/>
    <cellStyle name="Comma 2 4 7 2 2" xfId="4528" xr:uid="{00000000-0005-0000-0000-000050190000}"/>
    <cellStyle name="Comma 2 4 7 2 2 2" xfId="9531" xr:uid="{00000000-0005-0000-0000-000051190000}"/>
    <cellStyle name="Comma 2 4 7 2 2 2 2" xfId="19537" xr:uid="{00000000-0005-0000-0000-000052190000}"/>
    <cellStyle name="Comma 2 4 7 2 2 2 3" xfId="29546" xr:uid="{00000000-0005-0000-0000-000053190000}"/>
    <cellStyle name="Comma 2 4 7 2 2 2 4" xfId="39557" xr:uid="{00000000-0005-0000-0000-000054190000}"/>
    <cellStyle name="Comma 2 4 7 2 2 3" xfId="14537" xr:uid="{00000000-0005-0000-0000-000055190000}"/>
    <cellStyle name="Comma 2 4 7 2 2 4" xfId="24546" xr:uid="{00000000-0005-0000-0000-000056190000}"/>
    <cellStyle name="Comma 2 4 7 2 2 5" xfId="34557" xr:uid="{00000000-0005-0000-0000-000057190000}"/>
    <cellStyle name="Comma 2 4 7 2 3" xfId="7031" xr:uid="{00000000-0005-0000-0000-000058190000}"/>
    <cellStyle name="Comma 2 4 7 2 3 2" xfId="17037" xr:uid="{00000000-0005-0000-0000-000059190000}"/>
    <cellStyle name="Comma 2 4 7 2 3 3" xfId="27046" xr:uid="{00000000-0005-0000-0000-00005A190000}"/>
    <cellStyle name="Comma 2 4 7 2 3 4" xfId="37057" xr:uid="{00000000-0005-0000-0000-00005B190000}"/>
    <cellStyle name="Comma 2 4 7 2 4" xfId="12037" xr:uid="{00000000-0005-0000-0000-00005C190000}"/>
    <cellStyle name="Comma 2 4 7 2 5" xfId="22046" xr:uid="{00000000-0005-0000-0000-00005D190000}"/>
    <cellStyle name="Comma 2 4 7 2 6" xfId="32057" xr:uid="{00000000-0005-0000-0000-00005E190000}"/>
    <cellStyle name="Comma 2 4 7 3" xfId="3281" xr:uid="{00000000-0005-0000-0000-00005F190000}"/>
    <cellStyle name="Comma 2 4 7 3 2" xfId="8284" xr:uid="{00000000-0005-0000-0000-000060190000}"/>
    <cellStyle name="Comma 2 4 7 3 2 2" xfId="18290" xr:uid="{00000000-0005-0000-0000-000061190000}"/>
    <cellStyle name="Comma 2 4 7 3 2 3" xfId="28299" xr:uid="{00000000-0005-0000-0000-000062190000}"/>
    <cellStyle name="Comma 2 4 7 3 2 4" xfId="38310" xr:uid="{00000000-0005-0000-0000-000063190000}"/>
    <cellStyle name="Comma 2 4 7 3 3" xfId="13290" xr:uid="{00000000-0005-0000-0000-000064190000}"/>
    <cellStyle name="Comma 2 4 7 3 4" xfId="23299" xr:uid="{00000000-0005-0000-0000-000065190000}"/>
    <cellStyle name="Comma 2 4 7 3 5" xfId="33310" xr:uid="{00000000-0005-0000-0000-000066190000}"/>
    <cellStyle name="Comma 2 4 7 4" xfId="5784" xr:uid="{00000000-0005-0000-0000-000067190000}"/>
    <cellStyle name="Comma 2 4 7 4 2" xfId="15790" xr:uid="{00000000-0005-0000-0000-000068190000}"/>
    <cellStyle name="Comma 2 4 7 4 3" xfId="25799" xr:uid="{00000000-0005-0000-0000-000069190000}"/>
    <cellStyle name="Comma 2 4 7 4 4" xfId="35810" xr:uid="{00000000-0005-0000-0000-00006A190000}"/>
    <cellStyle name="Comma 2 4 7 5" xfId="10790" xr:uid="{00000000-0005-0000-0000-00006B190000}"/>
    <cellStyle name="Comma 2 4 7 6" xfId="20799" xr:uid="{00000000-0005-0000-0000-00006C190000}"/>
    <cellStyle name="Comma 2 4 7 7" xfId="30810" xr:uid="{00000000-0005-0000-0000-00006D190000}"/>
    <cellStyle name="Comma 2 4 8" xfId="1256" xr:uid="{00000000-0005-0000-0000-00006E190000}"/>
    <cellStyle name="Comma 2 4 8 2" xfId="2504" xr:uid="{00000000-0005-0000-0000-00006F190000}"/>
    <cellStyle name="Comma 2 4 8 2 2" xfId="5004" xr:uid="{00000000-0005-0000-0000-000070190000}"/>
    <cellStyle name="Comma 2 4 8 2 2 2" xfId="10007" xr:uid="{00000000-0005-0000-0000-000071190000}"/>
    <cellStyle name="Comma 2 4 8 2 2 2 2" xfId="20013" xr:uid="{00000000-0005-0000-0000-000072190000}"/>
    <cellStyle name="Comma 2 4 8 2 2 2 3" xfId="30022" xr:uid="{00000000-0005-0000-0000-000073190000}"/>
    <cellStyle name="Comma 2 4 8 2 2 2 4" xfId="40033" xr:uid="{00000000-0005-0000-0000-000074190000}"/>
    <cellStyle name="Comma 2 4 8 2 2 3" xfId="15013" xr:uid="{00000000-0005-0000-0000-000075190000}"/>
    <cellStyle name="Comma 2 4 8 2 2 4" xfId="25022" xr:uid="{00000000-0005-0000-0000-000076190000}"/>
    <cellStyle name="Comma 2 4 8 2 2 5" xfId="35033" xr:uid="{00000000-0005-0000-0000-000077190000}"/>
    <cellStyle name="Comma 2 4 8 2 3" xfId="7507" xr:uid="{00000000-0005-0000-0000-000078190000}"/>
    <cellStyle name="Comma 2 4 8 2 3 2" xfId="17513" xr:uid="{00000000-0005-0000-0000-000079190000}"/>
    <cellStyle name="Comma 2 4 8 2 3 3" xfId="27522" xr:uid="{00000000-0005-0000-0000-00007A190000}"/>
    <cellStyle name="Comma 2 4 8 2 3 4" xfId="37533" xr:uid="{00000000-0005-0000-0000-00007B190000}"/>
    <cellStyle name="Comma 2 4 8 2 4" xfId="12513" xr:uid="{00000000-0005-0000-0000-00007C190000}"/>
    <cellStyle name="Comma 2 4 8 2 5" xfId="22522" xr:uid="{00000000-0005-0000-0000-00007D190000}"/>
    <cellStyle name="Comma 2 4 8 2 6" xfId="32533" xr:uid="{00000000-0005-0000-0000-00007E190000}"/>
    <cellStyle name="Comma 2 4 8 3" xfId="3757" xr:uid="{00000000-0005-0000-0000-00007F190000}"/>
    <cellStyle name="Comma 2 4 8 3 2" xfId="8760" xr:uid="{00000000-0005-0000-0000-000080190000}"/>
    <cellStyle name="Comma 2 4 8 3 2 2" xfId="18766" xr:uid="{00000000-0005-0000-0000-000081190000}"/>
    <cellStyle name="Comma 2 4 8 3 2 3" xfId="28775" xr:uid="{00000000-0005-0000-0000-000082190000}"/>
    <cellStyle name="Comma 2 4 8 3 2 4" xfId="38786" xr:uid="{00000000-0005-0000-0000-000083190000}"/>
    <cellStyle name="Comma 2 4 8 3 3" xfId="13766" xr:uid="{00000000-0005-0000-0000-000084190000}"/>
    <cellStyle name="Comma 2 4 8 3 4" xfId="23775" xr:uid="{00000000-0005-0000-0000-000085190000}"/>
    <cellStyle name="Comma 2 4 8 3 5" xfId="33786" xr:uid="{00000000-0005-0000-0000-000086190000}"/>
    <cellStyle name="Comma 2 4 8 4" xfId="6260" xr:uid="{00000000-0005-0000-0000-000087190000}"/>
    <cellStyle name="Comma 2 4 8 4 2" xfId="16266" xr:uid="{00000000-0005-0000-0000-000088190000}"/>
    <cellStyle name="Comma 2 4 8 4 3" xfId="26275" xr:uid="{00000000-0005-0000-0000-000089190000}"/>
    <cellStyle name="Comma 2 4 8 4 4" xfId="36286" xr:uid="{00000000-0005-0000-0000-00008A190000}"/>
    <cellStyle name="Comma 2 4 8 5" xfId="11266" xr:uid="{00000000-0005-0000-0000-00008B190000}"/>
    <cellStyle name="Comma 2 4 8 6" xfId="21275" xr:uid="{00000000-0005-0000-0000-00008C190000}"/>
    <cellStyle name="Comma 2 4 8 7" xfId="31286" xr:uid="{00000000-0005-0000-0000-00008D190000}"/>
    <cellStyle name="Comma 2 4 9" xfId="1315" xr:uid="{00000000-0005-0000-0000-00008E190000}"/>
    <cellStyle name="Comma 2 4 9 2" xfId="3815" xr:uid="{00000000-0005-0000-0000-00008F190000}"/>
    <cellStyle name="Comma 2 4 9 2 2" xfId="8818" xr:uid="{00000000-0005-0000-0000-000090190000}"/>
    <cellStyle name="Comma 2 4 9 2 2 2" xfId="18824" xr:uid="{00000000-0005-0000-0000-000091190000}"/>
    <cellStyle name="Comma 2 4 9 2 2 3" xfId="28833" xr:uid="{00000000-0005-0000-0000-000092190000}"/>
    <cellStyle name="Comma 2 4 9 2 2 4" xfId="38844" xr:uid="{00000000-0005-0000-0000-000093190000}"/>
    <cellStyle name="Comma 2 4 9 2 3" xfId="13824" xr:uid="{00000000-0005-0000-0000-000094190000}"/>
    <cellStyle name="Comma 2 4 9 2 4" xfId="23833" xr:uid="{00000000-0005-0000-0000-000095190000}"/>
    <cellStyle name="Comma 2 4 9 2 5" xfId="33844" xr:uid="{00000000-0005-0000-0000-000096190000}"/>
    <cellStyle name="Comma 2 4 9 3" xfId="6318" xr:uid="{00000000-0005-0000-0000-000097190000}"/>
    <cellStyle name="Comma 2 4 9 3 2" xfId="16324" xr:uid="{00000000-0005-0000-0000-000098190000}"/>
    <cellStyle name="Comma 2 4 9 3 3" xfId="26333" xr:uid="{00000000-0005-0000-0000-000099190000}"/>
    <cellStyle name="Comma 2 4 9 3 4" xfId="36344" xr:uid="{00000000-0005-0000-0000-00009A190000}"/>
    <cellStyle name="Comma 2 4 9 4" xfId="11324" xr:uid="{00000000-0005-0000-0000-00009B190000}"/>
    <cellStyle name="Comma 2 4 9 5" xfId="21333" xr:uid="{00000000-0005-0000-0000-00009C190000}"/>
    <cellStyle name="Comma 2 4 9 6" xfId="31344" xr:uid="{00000000-0005-0000-0000-00009D190000}"/>
    <cellStyle name="Comma 2 5" xfId="61" xr:uid="{00000000-0005-0000-0000-00009E190000}"/>
    <cellStyle name="Comma 2 5 10" xfId="5077" xr:uid="{00000000-0005-0000-0000-00009F190000}"/>
    <cellStyle name="Comma 2 5 10 2" xfId="15083" xr:uid="{00000000-0005-0000-0000-0000A0190000}"/>
    <cellStyle name="Comma 2 5 10 3" xfId="25092" xr:uid="{00000000-0005-0000-0000-0000A1190000}"/>
    <cellStyle name="Comma 2 5 10 4" xfId="35103" xr:uid="{00000000-0005-0000-0000-0000A2190000}"/>
    <cellStyle name="Comma 2 5 11" xfId="10083" xr:uid="{00000000-0005-0000-0000-0000A3190000}"/>
    <cellStyle name="Comma 2 5 12" xfId="20092" xr:uid="{00000000-0005-0000-0000-0000A4190000}"/>
    <cellStyle name="Comma 2 5 13" xfId="30103" xr:uid="{00000000-0005-0000-0000-0000A5190000}"/>
    <cellStyle name="Comma 2 5 2" xfId="127" xr:uid="{00000000-0005-0000-0000-0000A6190000}"/>
    <cellStyle name="Comma 2 5 2 10" xfId="20152" xr:uid="{00000000-0005-0000-0000-0000A7190000}"/>
    <cellStyle name="Comma 2 5 2 11" xfId="30163" xr:uid="{00000000-0005-0000-0000-0000A8190000}"/>
    <cellStyle name="Comma 2 5 2 2" xfId="249" xr:uid="{00000000-0005-0000-0000-0000A9190000}"/>
    <cellStyle name="Comma 2 5 2 2 10" xfId="30282" xr:uid="{00000000-0005-0000-0000-0000AA190000}"/>
    <cellStyle name="Comma 2 5 2 2 2" xfId="491" xr:uid="{00000000-0005-0000-0000-0000AB190000}"/>
    <cellStyle name="Comma 2 5 2 2 2 2" xfId="1204" xr:uid="{00000000-0005-0000-0000-0000AC190000}"/>
    <cellStyle name="Comma 2 5 2 2 2 2 2" xfId="2452" xr:uid="{00000000-0005-0000-0000-0000AD190000}"/>
    <cellStyle name="Comma 2 5 2 2 2 2 2 2" xfId="4952" xr:uid="{00000000-0005-0000-0000-0000AE190000}"/>
    <cellStyle name="Comma 2 5 2 2 2 2 2 2 2" xfId="9955" xr:uid="{00000000-0005-0000-0000-0000AF190000}"/>
    <cellStyle name="Comma 2 5 2 2 2 2 2 2 2 2" xfId="19961" xr:uid="{00000000-0005-0000-0000-0000B0190000}"/>
    <cellStyle name="Comma 2 5 2 2 2 2 2 2 2 3" xfId="29970" xr:uid="{00000000-0005-0000-0000-0000B1190000}"/>
    <cellStyle name="Comma 2 5 2 2 2 2 2 2 2 4" xfId="39981" xr:uid="{00000000-0005-0000-0000-0000B2190000}"/>
    <cellStyle name="Comma 2 5 2 2 2 2 2 2 3" xfId="14961" xr:uid="{00000000-0005-0000-0000-0000B3190000}"/>
    <cellStyle name="Comma 2 5 2 2 2 2 2 2 4" xfId="24970" xr:uid="{00000000-0005-0000-0000-0000B4190000}"/>
    <cellStyle name="Comma 2 5 2 2 2 2 2 2 5" xfId="34981" xr:uid="{00000000-0005-0000-0000-0000B5190000}"/>
    <cellStyle name="Comma 2 5 2 2 2 2 2 3" xfId="7455" xr:uid="{00000000-0005-0000-0000-0000B6190000}"/>
    <cellStyle name="Comma 2 5 2 2 2 2 2 3 2" xfId="17461" xr:uid="{00000000-0005-0000-0000-0000B7190000}"/>
    <cellStyle name="Comma 2 5 2 2 2 2 2 3 3" xfId="27470" xr:uid="{00000000-0005-0000-0000-0000B8190000}"/>
    <cellStyle name="Comma 2 5 2 2 2 2 2 3 4" xfId="37481" xr:uid="{00000000-0005-0000-0000-0000B9190000}"/>
    <cellStyle name="Comma 2 5 2 2 2 2 2 4" xfId="12461" xr:uid="{00000000-0005-0000-0000-0000BA190000}"/>
    <cellStyle name="Comma 2 5 2 2 2 2 2 5" xfId="22470" xr:uid="{00000000-0005-0000-0000-0000BB190000}"/>
    <cellStyle name="Comma 2 5 2 2 2 2 2 6" xfId="32481" xr:uid="{00000000-0005-0000-0000-0000BC190000}"/>
    <cellStyle name="Comma 2 5 2 2 2 2 3" xfId="3705" xr:uid="{00000000-0005-0000-0000-0000BD190000}"/>
    <cellStyle name="Comma 2 5 2 2 2 2 3 2" xfId="8708" xr:uid="{00000000-0005-0000-0000-0000BE190000}"/>
    <cellStyle name="Comma 2 5 2 2 2 2 3 2 2" xfId="18714" xr:uid="{00000000-0005-0000-0000-0000BF190000}"/>
    <cellStyle name="Comma 2 5 2 2 2 2 3 2 3" xfId="28723" xr:uid="{00000000-0005-0000-0000-0000C0190000}"/>
    <cellStyle name="Comma 2 5 2 2 2 2 3 2 4" xfId="38734" xr:uid="{00000000-0005-0000-0000-0000C1190000}"/>
    <cellStyle name="Comma 2 5 2 2 2 2 3 3" xfId="13714" xr:uid="{00000000-0005-0000-0000-0000C2190000}"/>
    <cellStyle name="Comma 2 5 2 2 2 2 3 4" xfId="23723" xr:uid="{00000000-0005-0000-0000-0000C3190000}"/>
    <cellStyle name="Comma 2 5 2 2 2 2 3 5" xfId="33734" xr:uid="{00000000-0005-0000-0000-0000C4190000}"/>
    <cellStyle name="Comma 2 5 2 2 2 2 4" xfId="6208" xr:uid="{00000000-0005-0000-0000-0000C5190000}"/>
    <cellStyle name="Comma 2 5 2 2 2 2 4 2" xfId="16214" xr:uid="{00000000-0005-0000-0000-0000C6190000}"/>
    <cellStyle name="Comma 2 5 2 2 2 2 4 3" xfId="26223" xr:uid="{00000000-0005-0000-0000-0000C7190000}"/>
    <cellStyle name="Comma 2 5 2 2 2 2 4 4" xfId="36234" xr:uid="{00000000-0005-0000-0000-0000C8190000}"/>
    <cellStyle name="Comma 2 5 2 2 2 2 5" xfId="11214" xr:uid="{00000000-0005-0000-0000-0000C9190000}"/>
    <cellStyle name="Comma 2 5 2 2 2 2 6" xfId="21223" xr:uid="{00000000-0005-0000-0000-0000CA190000}"/>
    <cellStyle name="Comma 2 5 2 2 2 2 7" xfId="31234" xr:uid="{00000000-0005-0000-0000-0000CB190000}"/>
    <cellStyle name="Comma 2 5 2 2 2 3" xfId="1739" xr:uid="{00000000-0005-0000-0000-0000CC190000}"/>
    <cellStyle name="Comma 2 5 2 2 2 3 2" xfId="4239" xr:uid="{00000000-0005-0000-0000-0000CD190000}"/>
    <cellStyle name="Comma 2 5 2 2 2 3 2 2" xfId="9242" xr:uid="{00000000-0005-0000-0000-0000CE190000}"/>
    <cellStyle name="Comma 2 5 2 2 2 3 2 2 2" xfId="19248" xr:uid="{00000000-0005-0000-0000-0000CF190000}"/>
    <cellStyle name="Comma 2 5 2 2 2 3 2 2 3" xfId="29257" xr:uid="{00000000-0005-0000-0000-0000D0190000}"/>
    <cellStyle name="Comma 2 5 2 2 2 3 2 2 4" xfId="39268" xr:uid="{00000000-0005-0000-0000-0000D1190000}"/>
    <cellStyle name="Comma 2 5 2 2 2 3 2 3" xfId="14248" xr:uid="{00000000-0005-0000-0000-0000D2190000}"/>
    <cellStyle name="Comma 2 5 2 2 2 3 2 4" xfId="24257" xr:uid="{00000000-0005-0000-0000-0000D3190000}"/>
    <cellStyle name="Comma 2 5 2 2 2 3 2 5" xfId="34268" xr:uid="{00000000-0005-0000-0000-0000D4190000}"/>
    <cellStyle name="Comma 2 5 2 2 2 3 3" xfId="6742" xr:uid="{00000000-0005-0000-0000-0000D5190000}"/>
    <cellStyle name="Comma 2 5 2 2 2 3 3 2" xfId="16748" xr:uid="{00000000-0005-0000-0000-0000D6190000}"/>
    <cellStyle name="Comma 2 5 2 2 2 3 3 3" xfId="26757" xr:uid="{00000000-0005-0000-0000-0000D7190000}"/>
    <cellStyle name="Comma 2 5 2 2 2 3 3 4" xfId="36768" xr:uid="{00000000-0005-0000-0000-0000D8190000}"/>
    <cellStyle name="Comma 2 5 2 2 2 3 4" xfId="11748" xr:uid="{00000000-0005-0000-0000-0000D9190000}"/>
    <cellStyle name="Comma 2 5 2 2 2 3 5" xfId="21757" xr:uid="{00000000-0005-0000-0000-0000DA190000}"/>
    <cellStyle name="Comma 2 5 2 2 2 3 6" xfId="31768" xr:uid="{00000000-0005-0000-0000-0000DB190000}"/>
    <cellStyle name="Comma 2 5 2 2 2 4" xfId="2992" xr:uid="{00000000-0005-0000-0000-0000DC190000}"/>
    <cellStyle name="Comma 2 5 2 2 2 4 2" xfId="7995" xr:uid="{00000000-0005-0000-0000-0000DD190000}"/>
    <cellStyle name="Comma 2 5 2 2 2 4 2 2" xfId="18001" xr:uid="{00000000-0005-0000-0000-0000DE190000}"/>
    <cellStyle name="Comma 2 5 2 2 2 4 2 3" xfId="28010" xr:uid="{00000000-0005-0000-0000-0000DF190000}"/>
    <cellStyle name="Comma 2 5 2 2 2 4 2 4" xfId="38021" xr:uid="{00000000-0005-0000-0000-0000E0190000}"/>
    <cellStyle name="Comma 2 5 2 2 2 4 3" xfId="13001" xr:uid="{00000000-0005-0000-0000-0000E1190000}"/>
    <cellStyle name="Comma 2 5 2 2 2 4 4" xfId="23010" xr:uid="{00000000-0005-0000-0000-0000E2190000}"/>
    <cellStyle name="Comma 2 5 2 2 2 4 5" xfId="33021" xr:uid="{00000000-0005-0000-0000-0000E3190000}"/>
    <cellStyle name="Comma 2 5 2 2 2 5" xfId="5495" xr:uid="{00000000-0005-0000-0000-0000E4190000}"/>
    <cellStyle name="Comma 2 5 2 2 2 5 2" xfId="15501" xr:uid="{00000000-0005-0000-0000-0000E5190000}"/>
    <cellStyle name="Comma 2 5 2 2 2 5 3" xfId="25510" xr:uid="{00000000-0005-0000-0000-0000E6190000}"/>
    <cellStyle name="Comma 2 5 2 2 2 5 4" xfId="35521" xr:uid="{00000000-0005-0000-0000-0000E7190000}"/>
    <cellStyle name="Comma 2 5 2 2 2 6" xfId="10501" xr:uid="{00000000-0005-0000-0000-0000E8190000}"/>
    <cellStyle name="Comma 2 5 2 2 2 7" xfId="20510" xr:uid="{00000000-0005-0000-0000-0000E9190000}"/>
    <cellStyle name="Comma 2 5 2 2 2 8" xfId="30521" xr:uid="{00000000-0005-0000-0000-0000EA190000}"/>
    <cellStyle name="Comma 2 5 2 2 3" xfId="728" xr:uid="{00000000-0005-0000-0000-0000EB190000}"/>
    <cellStyle name="Comma 2 5 2 2 3 2" xfId="1976" xr:uid="{00000000-0005-0000-0000-0000EC190000}"/>
    <cellStyle name="Comma 2 5 2 2 3 2 2" xfId="4476" xr:uid="{00000000-0005-0000-0000-0000ED190000}"/>
    <cellStyle name="Comma 2 5 2 2 3 2 2 2" xfId="9479" xr:uid="{00000000-0005-0000-0000-0000EE190000}"/>
    <cellStyle name="Comma 2 5 2 2 3 2 2 2 2" xfId="19485" xr:uid="{00000000-0005-0000-0000-0000EF190000}"/>
    <cellStyle name="Comma 2 5 2 2 3 2 2 2 3" xfId="29494" xr:uid="{00000000-0005-0000-0000-0000F0190000}"/>
    <cellStyle name="Comma 2 5 2 2 3 2 2 2 4" xfId="39505" xr:uid="{00000000-0005-0000-0000-0000F1190000}"/>
    <cellStyle name="Comma 2 5 2 2 3 2 2 3" xfId="14485" xr:uid="{00000000-0005-0000-0000-0000F2190000}"/>
    <cellStyle name="Comma 2 5 2 2 3 2 2 4" xfId="24494" xr:uid="{00000000-0005-0000-0000-0000F3190000}"/>
    <cellStyle name="Comma 2 5 2 2 3 2 2 5" xfId="34505" xr:uid="{00000000-0005-0000-0000-0000F4190000}"/>
    <cellStyle name="Comma 2 5 2 2 3 2 3" xfId="6979" xr:uid="{00000000-0005-0000-0000-0000F5190000}"/>
    <cellStyle name="Comma 2 5 2 2 3 2 3 2" xfId="16985" xr:uid="{00000000-0005-0000-0000-0000F6190000}"/>
    <cellStyle name="Comma 2 5 2 2 3 2 3 3" xfId="26994" xr:uid="{00000000-0005-0000-0000-0000F7190000}"/>
    <cellStyle name="Comma 2 5 2 2 3 2 3 4" xfId="37005" xr:uid="{00000000-0005-0000-0000-0000F8190000}"/>
    <cellStyle name="Comma 2 5 2 2 3 2 4" xfId="11985" xr:uid="{00000000-0005-0000-0000-0000F9190000}"/>
    <cellStyle name="Comma 2 5 2 2 3 2 5" xfId="21994" xr:uid="{00000000-0005-0000-0000-0000FA190000}"/>
    <cellStyle name="Comma 2 5 2 2 3 2 6" xfId="32005" xr:uid="{00000000-0005-0000-0000-0000FB190000}"/>
    <cellStyle name="Comma 2 5 2 2 3 3" xfId="3229" xr:uid="{00000000-0005-0000-0000-0000FC190000}"/>
    <cellStyle name="Comma 2 5 2 2 3 3 2" xfId="8232" xr:uid="{00000000-0005-0000-0000-0000FD190000}"/>
    <cellStyle name="Comma 2 5 2 2 3 3 2 2" xfId="18238" xr:uid="{00000000-0005-0000-0000-0000FE190000}"/>
    <cellStyle name="Comma 2 5 2 2 3 3 2 3" xfId="28247" xr:uid="{00000000-0005-0000-0000-0000FF190000}"/>
    <cellStyle name="Comma 2 5 2 2 3 3 2 4" xfId="38258" xr:uid="{00000000-0005-0000-0000-0000001A0000}"/>
    <cellStyle name="Comma 2 5 2 2 3 3 3" xfId="13238" xr:uid="{00000000-0005-0000-0000-0000011A0000}"/>
    <cellStyle name="Comma 2 5 2 2 3 3 4" xfId="23247" xr:uid="{00000000-0005-0000-0000-0000021A0000}"/>
    <cellStyle name="Comma 2 5 2 2 3 3 5" xfId="33258" xr:uid="{00000000-0005-0000-0000-0000031A0000}"/>
    <cellStyle name="Comma 2 5 2 2 3 4" xfId="5732" xr:uid="{00000000-0005-0000-0000-0000041A0000}"/>
    <cellStyle name="Comma 2 5 2 2 3 4 2" xfId="15738" xr:uid="{00000000-0005-0000-0000-0000051A0000}"/>
    <cellStyle name="Comma 2 5 2 2 3 4 3" xfId="25747" xr:uid="{00000000-0005-0000-0000-0000061A0000}"/>
    <cellStyle name="Comma 2 5 2 2 3 4 4" xfId="35758" xr:uid="{00000000-0005-0000-0000-0000071A0000}"/>
    <cellStyle name="Comma 2 5 2 2 3 5" xfId="10738" xr:uid="{00000000-0005-0000-0000-0000081A0000}"/>
    <cellStyle name="Comma 2 5 2 2 3 6" xfId="20747" xr:uid="{00000000-0005-0000-0000-0000091A0000}"/>
    <cellStyle name="Comma 2 5 2 2 3 7" xfId="30758" xr:uid="{00000000-0005-0000-0000-00000A1A0000}"/>
    <cellStyle name="Comma 2 5 2 2 4" xfId="965" xr:uid="{00000000-0005-0000-0000-00000B1A0000}"/>
    <cellStyle name="Comma 2 5 2 2 4 2" xfId="2213" xr:uid="{00000000-0005-0000-0000-00000C1A0000}"/>
    <cellStyle name="Comma 2 5 2 2 4 2 2" xfId="4713" xr:uid="{00000000-0005-0000-0000-00000D1A0000}"/>
    <cellStyle name="Comma 2 5 2 2 4 2 2 2" xfId="9716" xr:uid="{00000000-0005-0000-0000-00000E1A0000}"/>
    <cellStyle name="Comma 2 5 2 2 4 2 2 2 2" xfId="19722" xr:uid="{00000000-0005-0000-0000-00000F1A0000}"/>
    <cellStyle name="Comma 2 5 2 2 4 2 2 2 3" xfId="29731" xr:uid="{00000000-0005-0000-0000-0000101A0000}"/>
    <cellStyle name="Comma 2 5 2 2 4 2 2 2 4" xfId="39742" xr:uid="{00000000-0005-0000-0000-0000111A0000}"/>
    <cellStyle name="Comma 2 5 2 2 4 2 2 3" xfId="14722" xr:uid="{00000000-0005-0000-0000-0000121A0000}"/>
    <cellStyle name="Comma 2 5 2 2 4 2 2 4" xfId="24731" xr:uid="{00000000-0005-0000-0000-0000131A0000}"/>
    <cellStyle name="Comma 2 5 2 2 4 2 2 5" xfId="34742" xr:uid="{00000000-0005-0000-0000-0000141A0000}"/>
    <cellStyle name="Comma 2 5 2 2 4 2 3" xfId="7216" xr:uid="{00000000-0005-0000-0000-0000151A0000}"/>
    <cellStyle name="Comma 2 5 2 2 4 2 3 2" xfId="17222" xr:uid="{00000000-0005-0000-0000-0000161A0000}"/>
    <cellStyle name="Comma 2 5 2 2 4 2 3 3" xfId="27231" xr:uid="{00000000-0005-0000-0000-0000171A0000}"/>
    <cellStyle name="Comma 2 5 2 2 4 2 3 4" xfId="37242" xr:uid="{00000000-0005-0000-0000-0000181A0000}"/>
    <cellStyle name="Comma 2 5 2 2 4 2 4" xfId="12222" xr:uid="{00000000-0005-0000-0000-0000191A0000}"/>
    <cellStyle name="Comma 2 5 2 2 4 2 5" xfId="22231" xr:uid="{00000000-0005-0000-0000-00001A1A0000}"/>
    <cellStyle name="Comma 2 5 2 2 4 2 6" xfId="32242" xr:uid="{00000000-0005-0000-0000-00001B1A0000}"/>
    <cellStyle name="Comma 2 5 2 2 4 3" xfId="3466" xr:uid="{00000000-0005-0000-0000-00001C1A0000}"/>
    <cellStyle name="Comma 2 5 2 2 4 3 2" xfId="8469" xr:uid="{00000000-0005-0000-0000-00001D1A0000}"/>
    <cellStyle name="Comma 2 5 2 2 4 3 2 2" xfId="18475" xr:uid="{00000000-0005-0000-0000-00001E1A0000}"/>
    <cellStyle name="Comma 2 5 2 2 4 3 2 3" xfId="28484" xr:uid="{00000000-0005-0000-0000-00001F1A0000}"/>
    <cellStyle name="Comma 2 5 2 2 4 3 2 4" xfId="38495" xr:uid="{00000000-0005-0000-0000-0000201A0000}"/>
    <cellStyle name="Comma 2 5 2 2 4 3 3" xfId="13475" xr:uid="{00000000-0005-0000-0000-0000211A0000}"/>
    <cellStyle name="Comma 2 5 2 2 4 3 4" xfId="23484" xr:uid="{00000000-0005-0000-0000-0000221A0000}"/>
    <cellStyle name="Comma 2 5 2 2 4 3 5" xfId="33495" xr:uid="{00000000-0005-0000-0000-0000231A0000}"/>
    <cellStyle name="Comma 2 5 2 2 4 4" xfId="5969" xr:uid="{00000000-0005-0000-0000-0000241A0000}"/>
    <cellStyle name="Comma 2 5 2 2 4 4 2" xfId="15975" xr:uid="{00000000-0005-0000-0000-0000251A0000}"/>
    <cellStyle name="Comma 2 5 2 2 4 4 3" xfId="25984" xr:uid="{00000000-0005-0000-0000-0000261A0000}"/>
    <cellStyle name="Comma 2 5 2 2 4 4 4" xfId="35995" xr:uid="{00000000-0005-0000-0000-0000271A0000}"/>
    <cellStyle name="Comma 2 5 2 2 4 5" xfId="10975" xr:uid="{00000000-0005-0000-0000-0000281A0000}"/>
    <cellStyle name="Comma 2 5 2 2 4 6" xfId="20984" xr:uid="{00000000-0005-0000-0000-0000291A0000}"/>
    <cellStyle name="Comma 2 5 2 2 4 7" xfId="30995" xr:uid="{00000000-0005-0000-0000-00002A1A0000}"/>
    <cellStyle name="Comma 2 5 2 2 5" xfId="1500" xr:uid="{00000000-0005-0000-0000-00002B1A0000}"/>
    <cellStyle name="Comma 2 5 2 2 5 2" xfId="4000" xr:uid="{00000000-0005-0000-0000-00002C1A0000}"/>
    <cellStyle name="Comma 2 5 2 2 5 2 2" xfId="9003" xr:uid="{00000000-0005-0000-0000-00002D1A0000}"/>
    <cellStyle name="Comma 2 5 2 2 5 2 2 2" xfId="19009" xr:uid="{00000000-0005-0000-0000-00002E1A0000}"/>
    <cellStyle name="Comma 2 5 2 2 5 2 2 3" xfId="29018" xr:uid="{00000000-0005-0000-0000-00002F1A0000}"/>
    <cellStyle name="Comma 2 5 2 2 5 2 2 4" xfId="39029" xr:uid="{00000000-0005-0000-0000-0000301A0000}"/>
    <cellStyle name="Comma 2 5 2 2 5 2 3" xfId="14009" xr:uid="{00000000-0005-0000-0000-0000311A0000}"/>
    <cellStyle name="Comma 2 5 2 2 5 2 4" xfId="24018" xr:uid="{00000000-0005-0000-0000-0000321A0000}"/>
    <cellStyle name="Comma 2 5 2 2 5 2 5" xfId="34029" xr:uid="{00000000-0005-0000-0000-0000331A0000}"/>
    <cellStyle name="Comma 2 5 2 2 5 3" xfId="6503" xr:uid="{00000000-0005-0000-0000-0000341A0000}"/>
    <cellStyle name="Comma 2 5 2 2 5 3 2" xfId="16509" xr:uid="{00000000-0005-0000-0000-0000351A0000}"/>
    <cellStyle name="Comma 2 5 2 2 5 3 3" xfId="26518" xr:uid="{00000000-0005-0000-0000-0000361A0000}"/>
    <cellStyle name="Comma 2 5 2 2 5 3 4" xfId="36529" xr:uid="{00000000-0005-0000-0000-0000371A0000}"/>
    <cellStyle name="Comma 2 5 2 2 5 4" xfId="11509" xr:uid="{00000000-0005-0000-0000-0000381A0000}"/>
    <cellStyle name="Comma 2 5 2 2 5 5" xfId="21518" xr:uid="{00000000-0005-0000-0000-0000391A0000}"/>
    <cellStyle name="Comma 2 5 2 2 5 6" xfId="31529" xr:uid="{00000000-0005-0000-0000-00003A1A0000}"/>
    <cellStyle name="Comma 2 5 2 2 6" xfId="2753" xr:uid="{00000000-0005-0000-0000-00003B1A0000}"/>
    <cellStyle name="Comma 2 5 2 2 6 2" xfId="7756" xr:uid="{00000000-0005-0000-0000-00003C1A0000}"/>
    <cellStyle name="Comma 2 5 2 2 6 2 2" xfId="17762" xr:uid="{00000000-0005-0000-0000-00003D1A0000}"/>
    <cellStyle name="Comma 2 5 2 2 6 2 3" xfId="27771" xr:uid="{00000000-0005-0000-0000-00003E1A0000}"/>
    <cellStyle name="Comma 2 5 2 2 6 2 4" xfId="37782" xr:uid="{00000000-0005-0000-0000-00003F1A0000}"/>
    <cellStyle name="Comma 2 5 2 2 6 3" xfId="12762" xr:uid="{00000000-0005-0000-0000-0000401A0000}"/>
    <cellStyle name="Comma 2 5 2 2 6 4" xfId="22771" xr:uid="{00000000-0005-0000-0000-0000411A0000}"/>
    <cellStyle name="Comma 2 5 2 2 6 5" xfId="32782" xr:uid="{00000000-0005-0000-0000-0000421A0000}"/>
    <cellStyle name="Comma 2 5 2 2 7" xfId="5256" xr:uid="{00000000-0005-0000-0000-0000431A0000}"/>
    <cellStyle name="Comma 2 5 2 2 7 2" xfId="15262" xr:uid="{00000000-0005-0000-0000-0000441A0000}"/>
    <cellStyle name="Comma 2 5 2 2 7 3" xfId="25271" xr:uid="{00000000-0005-0000-0000-0000451A0000}"/>
    <cellStyle name="Comma 2 5 2 2 7 4" xfId="35282" xr:uid="{00000000-0005-0000-0000-0000461A0000}"/>
    <cellStyle name="Comma 2 5 2 2 8" xfId="10262" xr:uid="{00000000-0005-0000-0000-0000471A0000}"/>
    <cellStyle name="Comma 2 5 2 2 9" xfId="20271" xr:uid="{00000000-0005-0000-0000-0000481A0000}"/>
    <cellStyle name="Comma 2 5 2 3" xfId="372" xr:uid="{00000000-0005-0000-0000-0000491A0000}"/>
    <cellStyle name="Comma 2 5 2 3 2" xfId="1085" xr:uid="{00000000-0005-0000-0000-00004A1A0000}"/>
    <cellStyle name="Comma 2 5 2 3 2 2" xfId="2333" xr:uid="{00000000-0005-0000-0000-00004B1A0000}"/>
    <cellStyle name="Comma 2 5 2 3 2 2 2" xfId="4833" xr:uid="{00000000-0005-0000-0000-00004C1A0000}"/>
    <cellStyle name="Comma 2 5 2 3 2 2 2 2" xfId="9836" xr:uid="{00000000-0005-0000-0000-00004D1A0000}"/>
    <cellStyle name="Comma 2 5 2 3 2 2 2 2 2" xfId="19842" xr:uid="{00000000-0005-0000-0000-00004E1A0000}"/>
    <cellStyle name="Comma 2 5 2 3 2 2 2 2 3" xfId="29851" xr:uid="{00000000-0005-0000-0000-00004F1A0000}"/>
    <cellStyle name="Comma 2 5 2 3 2 2 2 2 4" xfId="39862" xr:uid="{00000000-0005-0000-0000-0000501A0000}"/>
    <cellStyle name="Comma 2 5 2 3 2 2 2 3" xfId="14842" xr:uid="{00000000-0005-0000-0000-0000511A0000}"/>
    <cellStyle name="Comma 2 5 2 3 2 2 2 4" xfId="24851" xr:uid="{00000000-0005-0000-0000-0000521A0000}"/>
    <cellStyle name="Comma 2 5 2 3 2 2 2 5" xfId="34862" xr:uid="{00000000-0005-0000-0000-0000531A0000}"/>
    <cellStyle name="Comma 2 5 2 3 2 2 3" xfId="7336" xr:uid="{00000000-0005-0000-0000-0000541A0000}"/>
    <cellStyle name="Comma 2 5 2 3 2 2 3 2" xfId="17342" xr:uid="{00000000-0005-0000-0000-0000551A0000}"/>
    <cellStyle name="Comma 2 5 2 3 2 2 3 3" xfId="27351" xr:uid="{00000000-0005-0000-0000-0000561A0000}"/>
    <cellStyle name="Comma 2 5 2 3 2 2 3 4" xfId="37362" xr:uid="{00000000-0005-0000-0000-0000571A0000}"/>
    <cellStyle name="Comma 2 5 2 3 2 2 4" xfId="12342" xr:uid="{00000000-0005-0000-0000-0000581A0000}"/>
    <cellStyle name="Comma 2 5 2 3 2 2 5" xfId="22351" xr:uid="{00000000-0005-0000-0000-0000591A0000}"/>
    <cellStyle name="Comma 2 5 2 3 2 2 6" xfId="32362" xr:uid="{00000000-0005-0000-0000-00005A1A0000}"/>
    <cellStyle name="Comma 2 5 2 3 2 3" xfId="3586" xr:uid="{00000000-0005-0000-0000-00005B1A0000}"/>
    <cellStyle name="Comma 2 5 2 3 2 3 2" xfId="8589" xr:uid="{00000000-0005-0000-0000-00005C1A0000}"/>
    <cellStyle name="Comma 2 5 2 3 2 3 2 2" xfId="18595" xr:uid="{00000000-0005-0000-0000-00005D1A0000}"/>
    <cellStyle name="Comma 2 5 2 3 2 3 2 3" xfId="28604" xr:uid="{00000000-0005-0000-0000-00005E1A0000}"/>
    <cellStyle name="Comma 2 5 2 3 2 3 2 4" xfId="38615" xr:uid="{00000000-0005-0000-0000-00005F1A0000}"/>
    <cellStyle name="Comma 2 5 2 3 2 3 3" xfId="13595" xr:uid="{00000000-0005-0000-0000-0000601A0000}"/>
    <cellStyle name="Comma 2 5 2 3 2 3 4" xfId="23604" xr:uid="{00000000-0005-0000-0000-0000611A0000}"/>
    <cellStyle name="Comma 2 5 2 3 2 3 5" xfId="33615" xr:uid="{00000000-0005-0000-0000-0000621A0000}"/>
    <cellStyle name="Comma 2 5 2 3 2 4" xfId="6089" xr:uid="{00000000-0005-0000-0000-0000631A0000}"/>
    <cellStyle name="Comma 2 5 2 3 2 4 2" xfId="16095" xr:uid="{00000000-0005-0000-0000-0000641A0000}"/>
    <cellStyle name="Comma 2 5 2 3 2 4 3" xfId="26104" xr:uid="{00000000-0005-0000-0000-0000651A0000}"/>
    <cellStyle name="Comma 2 5 2 3 2 4 4" xfId="36115" xr:uid="{00000000-0005-0000-0000-0000661A0000}"/>
    <cellStyle name="Comma 2 5 2 3 2 5" xfId="11095" xr:uid="{00000000-0005-0000-0000-0000671A0000}"/>
    <cellStyle name="Comma 2 5 2 3 2 6" xfId="21104" xr:uid="{00000000-0005-0000-0000-0000681A0000}"/>
    <cellStyle name="Comma 2 5 2 3 2 7" xfId="31115" xr:uid="{00000000-0005-0000-0000-0000691A0000}"/>
    <cellStyle name="Comma 2 5 2 3 3" xfId="1620" xr:uid="{00000000-0005-0000-0000-00006A1A0000}"/>
    <cellStyle name="Comma 2 5 2 3 3 2" xfId="4120" xr:uid="{00000000-0005-0000-0000-00006B1A0000}"/>
    <cellStyle name="Comma 2 5 2 3 3 2 2" xfId="9123" xr:uid="{00000000-0005-0000-0000-00006C1A0000}"/>
    <cellStyle name="Comma 2 5 2 3 3 2 2 2" xfId="19129" xr:uid="{00000000-0005-0000-0000-00006D1A0000}"/>
    <cellStyle name="Comma 2 5 2 3 3 2 2 3" xfId="29138" xr:uid="{00000000-0005-0000-0000-00006E1A0000}"/>
    <cellStyle name="Comma 2 5 2 3 3 2 2 4" xfId="39149" xr:uid="{00000000-0005-0000-0000-00006F1A0000}"/>
    <cellStyle name="Comma 2 5 2 3 3 2 3" xfId="14129" xr:uid="{00000000-0005-0000-0000-0000701A0000}"/>
    <cellStyle name="Comma 2 5 2 3 3 2 4" xfId="24138" xr:uid="{00000000-0005-0000-0000-0000711A0000}"/>
    <cellStyle name="Comma 2 5 2 3 3 2 5" xfId="34149" xr:uid="{00000000-0005-0000-0000-0000721A0000}"/>
    <cellStyle name="Comma 2 5 2 3 3 3" xfId="6623" xr:uid="{00000000-0005-0000-0000-0000731A0000}"/>
    <cellStyle name="Comma 2 5 2 3 3 3 2" xfId="16629" xr:uid="{00000000-0005-0000-0000-0000741A0000}"/>
    <cellStyle name="Comma 2 5 2 3 3 3 3" xfId="26638" xr:uid="{00000000-0005-0000-0000-0000751A0000}"/>
    <cellStyle name="Comma 2 5 2 3 3 3 4" xfId="36649" xr:uid="{00000000-0005-0000-0000-0000761A0000}"/>
    <cellStyle name="Comma 2 5 2 3 3 4" xfId="11629" xr:uid="{00000000-0005-0000-0000-0000771A0000}"/>
    <cellStyle name="Comma 2 5 2 3 3 5" xfId="21638" xr:uid="{00000000-0005-0000-0000-0000781A0000}"/>
    <cellStyle name="Comma 2 5 2 3 3 6" xfId="31649" xr:uid="{00000000-0005-0000-0000-0000791A0000}"/>
    <cellStyle name="Comma 2 5 2 3 4" xfId="2873" xr:uid="{00000000-0005-0000-0000-00007A1A0000}"/>
    <cellStyle name="Comma 2 5 2 3 4 2" xfId="7876" xr:uid="{00000000-0005-0000-0000-00007B1A0000}"/>
    <cellStyle name="Comma 2 5 2 3 4 2 2" xfId="17882" xr:uid="{00000000-0005-0000-0000-00007C1A0000}"/>
    <cellStyle name="Comma 2 5 2 3 4 2 3" xfId="27891" xr:uid="{00000000-0005-0000-0000-00007D1A0000}"/>
    <cellStyle name="Comma 2 5 2 3 4 2 4" xfId="37902" xr:uid="{00000000-0005-0000-0000-00007E1A0000}"/>
    <cellStyle name="Comma 2 5 2 3 4 3" xfId="12882" xr:uid="{00000000-0005-0000-0000-00007F1A0000}"/>
    <cellStyle name="Comma 2 5 2 3 4 4" xfId="22891" xr:uid="{00000000-0005-0000-0000-0000801A0000}"/>
    <cellStyle name="Comma 2 5 2 3 4 5" xfId="32902" xr:uid="{00000000-0005-0000-0000-0000811A0000}"/>
    <cellStyle name="Comma 2 5 2 3 5" xfId="5376" xr:uid="{00000000-0005-0000-0000-0000821A0000}"/>
    <cellStyle name="Comma 2 5 2 3 5 2" xfId="15382" xr:uid="{00000000-0005-0000-0000-0000831A0000}"/>
    <cellStyle name="Comma 2 5 2 3 5 3" xfId="25391" xr:uid="{00000000-0005-0000-0000-0000841A0000}"/>
    <cellStyle name="Comma 2 5 2 3 5 4" xfId="35402" xr:uid="{00000000-0005-0000-0000-0000851A0000}"/>
    <cellStyle name="Comma 2 5 2 3 6" xfId="10382" xr:uid="{00000000-0005-0000-0000-0000861A0000}"/>
    <cellStyle name="Comma 2 5 2 3 7" xfId="20391" xr:uid="{00000000-0005-0000-0000-0000871A0000}"/>
    <cellStyle name="Comma 2 5 2 3 8" xfId="30402" xr:uid="{00000000-0005-0000-0000-0000881A0000}"/>
    <cellStyle name="Comma 2 5 2 4" xfId="609" xr:uid="{00000000-0005-0000-0000-0000891A0000}"/>
    <cellStyle name="Comma 2 5 2 4 2" xfId="1857" xr:uid="{00000000-0005-0000-0000-00008A1A0000}"/>
    <cellStyle name="Comma 2 5 2 4 2 2" xfId="4357" xr:uid="{00000000-0005-0000-0000-00008B1A0000}"/>
    <cellStyle name="Comma 2 5 2 4 2 2 2" xfId="9360" xr:uid="{00000000-0005-0000-0000-00008C1A0000}"/>
    <cellStyle name="Comma 2 5 2 4 2 2 2 2" xfId="19366" xr:uid="{00000000-0005-0000-0000-00008D1A0000}"/>
    <cellStyle name="Comma 2 5 2 4 2 2 2 3" xfId="29375" xr:uid="{00000000-0005-0000-0000-00008E1A0000}"/>
    <cellStyle name="Comma 2 5 2 4 2 2 2 4" xfId="39386" xr:uid="{00000000-0005-0000-0000-00008F1A0000}"/>
    <cellStyle name="Comma 2 5 2 4 2 2 3" xfId="14366" xr:uid="{00000000-0005-0000-0000-0000901A0000}"/>
    <cellStyle name="Comma 2 5 2 4 2 2 4" xfId="24375" xr:uid="{00000000-0005-0000-0000-0000911A0000}"/>
    <cellStyle name="Comma 2 5 2 4 2 2 5" xfId="34386" xr:uid="{00000000-0005-0000-0000-0000921A0000}"/>
    <cellStyle name="Comma 2 5 2 4 2 3" xfId="6860" xr:uid="{00000000-0005-0000-0000-0000931A0000}"/>
    <cellStyle name="Comma 2 5 2 4 2 3 2" xfId="16866" xr:uid="{00000000-0005-0000-0000-0000941A0000}"/>
    <cellStyle name="Comma 2 5 2 4 2 3 3" xfId="26875" xr:uid="{00000000-0005-0000-0000-0000951A0000}"/>
    <cellStyle name="Comma 2 5 2 4 2 3 4" xfId="36886" xr:uid="{00000000-0005-0000-0000-0000961A0000}"/>
    <cellStyle name="Comma 2 5 2 4 2 4" xfId="11866" xr:uid="{00000000-0005-0000-0000-0000971A0000}"/>
    <cellStyle name="Comma 2 5 2 4 2 5" xfId="21875" xr:uid="{00000000-0005-0000-0000-0000981A0000}"/>
    <cellStyle name="Comma 2 5 2 4 2 6" xfId="31886" xr:uid="{00000000-0005-0000-0000-0000991A0000}"/>
    <cellStyle name="Comma 2 5 2 4 3" xfId="3110" xr:uid="{00000000-0005-0000-0000-00009A1A0000}"/>
    <cellStyle name="Comma 2 5 2 4 3 2" xfId="8113" xr:uid="{00000000-0005-0000-0000-00009B1A0000}"/>
    <cellStyle name="Comma 2 5 2 4 3 2 2" xfId="18119" xr:uid="{00000000-0005-0000-0000-00009C1A0000}"/>
    <cellStyle name="Comma 2 5 2 4 3 2 3" xfId="28128" xr:uid="{00000000-0005-0000-0000-00009D1A0000}"/>
    <cellStyle name="Comma 2 5 2 4 3 2 4" xfId="38139" xr:uid="{00000000-0005-0000-0000-00009E1A0000}"/>
    <cellStyle name="Comma 2 5 2 4 3 3" xfId="13119" xr:uid="{00000000-0005-0000-0000-00009F1A0000}"/>
    <cellStyle name="Comma 2 5 2 4 3 4" xfId="23128" xr:uid="{00000000-0005-0000-0000-0000A01A0000}"/>
    <cellStyle name="Comma 2 5 2 4 3 5" xfId="33139" xr:uid="{00000000-0005-0000-0000-0000A11A0000}"/>
    <cellStyle name="Comma 2 5 2 4 4" xfId="5613" xr:uid="{00000000-0005-0000-0000-0000A21A0000}"/>
    <cellStyle name="Comma 2 5 2 4 4 2" xfId="15619" xr:uid="{00000000-0005-0000-0000-0000A31A0000}"/>
    <cellStyle name="Comma 2 5 2 4 4 3" xfId="25628" xr:uid="{00000000-0005-0000-0000-0000A41A0000}"/>
    <cellStyle name="Comma 2 5 2 4 4 4" xfId="35639" xr:uid="{00000000-0005-0000-0000-0000A51A0000}"/>
    <cellStyle name="Comma 2 5 2 4 5" xfId="10619" xr:uid="{00000000-0005-0000-0000-0000A61A0000}"/>
    <cellStyle name="Comma 2 5 2 4 6" xfId="20628" xr:uid="{00000000-0005-0000-0000-0000A71A0000}"/>
    <cellStyle name="Comma 2 5 2 4 7" xfId="30639" xr:uid="{00000000-0005-0000-0000-0000A81A0000}"/>
    <cellStyle name="Comma 2 5 2 5" xfId="846" xr:uid="{00000000-0005-0000-0000-0000A91A0000}"/>
    <cellStyle name="Comma 2 5 2 5 2" xfId="2094" xr:uid="{00000000-0005-0000-0000-0000AA1A0000}"/>
    <cellStyle name="Comma 2 5 2 5 2 2" xfId="4594" xr:uid="{00000000-0005-0000-0000-0000AB1A0000}"/>
    <cellStyle name="Comma 2 5 2 5 2 2 2" xfId="9597" xr:uid="{00000000-0005-0000-0000-0000AC1A0000}"/>
    <cellStyle name="Comma 2 5 2 5 2 2 2 2" xfId="19603" xr:uid="{00000000-0005-0000-0000-0000AD1A0000}"/>
    <cellStyle name="Comma 2 5 2 5 2 2 2 3" xfId="29612" xr:uid="{00000000-0005-0000-0000-0000AE1A0000}"/>
    <cellStyle name="Comma 2 5 2 5 2 2 2 4" xfId="39623" xr:uid="{00000000-0005-0000-0000-0000AF1A0000}"/>
    <cellStyle name="Comma 2 5 2 5 2 2 3" xfId="14603" xr:uid="{00000000-0005-0000-0000-0000B01A0000}"/>
    <cellStyle name="Comma 2 5 2 5 2 2 4" xfId="24612" xr:uid="{00000000-0005-0000-0000-0000B11A0000}"/>
    <cellStyle name="Comma 2 5 2 5 2 2 5" xfId="34623" xr:uid="{00000000-0005-0000-0000-0000B21A0000}"/>
    <cellStyle name="Comma 2 5 2 5 2 3" xfId="7097" xr:uid="{00000000-0005-0000-0000-0000B31A0000}"/>
    <cellStyle name="Comma 2 5 2 5 2 3 2" xfId="17103" xr:uid="{00000000-0005-0000-0000-0000B41A0000}"/>
    <cellStyle name="Comma 2 5 2 5 2 3 3" xfId="27112" xr:uid="{00000000-0005-0000-0000-0000B51A0000}"/>
    <cellStyle name="Comma 2 5 2 5 2 3 4" xfId="37123" xr:uid="{00000000-0005-0000-0000-0000B61A0000}"/>
    <cellStyle name="Comma 2 5 2 5 2 4" xfId="12103" xr:uid="{00000000-0005-0000-0000-0000B71A0000}"/>
    <cellStyle name="Comma 2 5 2 5 2 5" xfId="22112" xr:uid="{00000000-0005-0000-0000-0000B81A0000}"/>
    <cellStyle name="Comma 2 5 2 5 2 6" xfId="32123" xr:uid="{00000000-0005-0000-0000-0000B91A0000}"/>
    <cellStyle name="Comma 2 5 2 5 3" xfId="3347" xr:uid="{00000000-0005-0000-0000-0000BA1A0000}"/>
    <cellStyle name="Comma 2 5 2 5 3 2" xfId="8350" xr:uid="{00000000-0005-0000-0000-0000BB1A0000}"/>
    <cellStyle name="Comma 2 5 2 5 3 2 2" xfId="18356" xr:uid="{00000000-0005-0000-0000-0000BC1A0000}"/>
    <cellStyle name="Comma 2 5 2 5 3 2 3" xfId="28365" xr:uid="{00000000-0005-0000-0000-0000BD1A0000}"/>
    <cellStyle name="Comma 2 5 2 5 3 2 4" xfId="38376" xr:uid="{00000000-0005-0000-0000-0000BE1A0000}"/>
    <cellStyle name="Comma 2 5 2 5 3 3" xfId="13356" xr:uid="{00000000-0005-0000-0000-0000BF1A0000}"/>
    <cellStyle name="Comma 2 5 2 5 3 4" xfId="23365" xr:uid="{00000000-0005-0000-0000-0000C01A0000}"/>
    <cellStyle name="Comma 2 5 2 5 3 5" xfId="33376" xr:uid="{00000000-0005-0000-0000-0000C11A0000}"/>
    <cellStyle name="Comma 2 5 2 5 4" xfId="5850" xr:uid="{00000000-0005-0000-0000-0000C21A0000}"/>
    <cellStyle name="Comma 2 5 2 5 4 2" xfId="15856" xr:uid="{00000000-0005-0000-0000-0000C31A0000}"/>
    <cellStyle name="Comma 2 5 2 5 4 3" xfId="25865" xr:uid="{00000000-0005-0000-0000-0000C41A0000}"/>
    <cellStyle name="Comma 2 5 2 5 4 4" xfId="35876" xr:uid="{00000000-0005-0000-0000-0000C51A0000}"/>
    <cellStyle name="Comma 2 5 2 5 5" xfId="10856" xr:uid="{00000000-0005-0000-0000-0000C61A0000}"/>
    <cellStyle name="Comma 2 5 2 5 6" xfId="20865" xr:uid="{00000000-0005-0000-0000-0000C71A0000}"/>
    <cellStyle name="Comma 2 5 2 5 7" xfId="30876" xr:uid="{00000000-0005-0000-0000-0000C81A0000}"/>
    <cellStyle name="Comma 2 5 2 6" xfId="1381" xr:uid="{00000000-0005-0000-0000-0000C91A0000}"/>
    <cellStyle name="Comma 2 5 2 6 2" xfId="3881" xr:uid="{00000000-0005-0000-0000-0000CA1A0000}"/>
    <cellStyle name="Comma 2 5 2 6 2 2" xfId="8884" xr:uid="{00000000-0005-0000-0000-0000CB1A0000}"/>
    <cellStyle name="Comma 2 5 2 6 2 2 2" xfId="18890" xr:uid="{00000000-0005-0000-0000-0000CC1A0000}"/>
    <cellStyle name="Comma 2 5 2 6 2 2 3" xfId="28899" xr:uid="{00000000-0005-0000-0000-0000CD1A0000}"/>
    <cellStyle name="Comma 2 5 2 6 2 2 4" xfId="38910" xr:uid="{00000000-0005-0000-0000-0000CE1A0000}"/>
    <cellStyle name="Comma 2 5 2 6 2 3" xfId="13890" xr:uid="{00000000-0005-0000-0000-0000CF1A0000}"/>
    <cellStyle name="Comma 2 5 2 6 2 4" xfId="23899" xr:uid="{00000000-0005-0000-0000-0000D01A0000}"/>
    <cellStyle name="Comma 2 5 2 6 2 5" xfId="33910" xr:uid="{00000000-0005-0000-0000-0000D11A0000}"/>
    <cellStyle name="Comma 2 5 2 6 3" xfId="6384" xr:uid="{00000000-0005-0000-0000-0000D21A0000}"/>
    <cellStyle name="Comma 2 5 2 6 3 2" xfId="16390" xr:uid="{00000000-0005-0000-0000-0000D31A0000}"/>
    <cellStyle name="Comma 2 5 2 6 3 3" xfId="26399" xr:uid="{00000000-0005-0000-0000-0000D41A0000}"/>
    <cellStyle name="Comma 2 5 2 6 3 4" xfId="36410" xr:uid="{00000000-0005-0000-0000-0000D51A0000}"/>
    <cellStyle name="Comma 2 5 2 6 4" xfId="11390" xr:uid="{00000000-0005-0000-0000-0000D61A0000}"/>
    <cellStyle name="Comma 2 5 2 6 5" xfId="21399" xr:uid="{00000000-0005-0000-0000-0000D71A0000}"/>
    <cellStyle name="Comma 2 5 2 6 6" xfId="31410" xr:uid="{00000000-0005-0000-0000-0000D81A0000}"/>
    <cellStyle name="Comma 2 5 2 7" xfId="2634" xr:uid="{00000000-0005-0000-0000-0000D91A0000}"/>
    <cellStyle name="Comma 2 5 2 7 2" xfId="7637" xr:uid="{00000000-0005-0000-0000-0000DA1A0000}"/>
    <cellStyle name="Comma 2 5 2 7 2 2" xfId="17643" xr:uid="{00000000-0005-0000-0000-0000DB1A0000}"/>
    <cellStyle name="Comma 2 5 2 7 2 3" xfId="27652" xr:uid="{00000000-0005-0000-0000-0000DC1A0000}"/>
    <cellStyle name="Comma 2 5 2 7 2 4" xfId="37663" xr:uid="{00000000-0005-0000-0000-0000DD1A0000}"/>
    <cellStyle name="Comma 2 5 2 7 3" xfId="12643" xr:uid="{00000000-0005-0000-0000-0000DE1A0000}"/>
    <cellStyle name="Comma 2 5 2 7 4" xfId="22652" xr:uid="{00000000-0005-0000-0000-0000DF1A0000}"/>
    <cellStyle name="Comma 2 5 2 7 5" xfId="32663" xr:uid="{00000000-0005-0000-0000-0000E01A0000}"/>
    <cellStyle name="Comma 2 5 2 8" xfId="5137" xr:uid="{00000000-0005-0000-0000-0000E11A0000}"/>
    <cellStyle name="Comma 2 5 2 8 2" xfId="15143" xr:uid="{00000000-0005-0000-0000-0000E21A0000}"/>
    <cellStyle name="Comma 2 5 2 8 3" xfId="25152" xr:uid="{00000000-0005-0000-0000-0000E31A0000}"/>
    <cellStyle name="Comma 2 5 2 8 4" xfId="35163" xr:uid="{00000000-0005-0000-0000-0000E41A0000}"/>
    <cellStyle name="Comma 2 5 2 9" xfId="10143" xr:uid="{00000000-0005-0000-0000-0000E51A0000}"/>
    <cellStyle name="Comma 2 5 3" xfId="189" xr:uid="{00000000-0005-0000-0000-0000E61A0000}"/>
    <cellStyle name="Comma 2 5 3 10" xfId="30222" xr:uid="{00000000-0005-0000-0000-0000E71A0000}"/>
    <cellStyle name="Comma 2 5 3 2" xfId="431" xr:uid="{00000000-0005-0000-0000-0000E81A0000}"/>
    <cellStyle name="Comma 2 5 3 2 2" xfId="1144" xr:uid="{00000000-0005-0000-0000-0000E91A0000}"/>
    <cellStyle name="Comma 2 5 3 2 2 2" xfId="2392" xr:uid="{00000000-0005-0000-0000-0000EA1A0000}"/>
    <cellStyle name="Comma 2 5 3 2 2 2 2" xfId="4892" xr:uid="{00000000-0005-0000-0000-0000EB1A0000}"/>
    <cellStyle name="Comma 2 5 3 2 2 2 2 2" xfId="9895" xr:uid="{00000000-0005-0000-0000-0000EC1A0000}"/>
    <cellStyle name="Comma 2 5 3 2 2 2 2 2 2" xfId="19901" xr:uid="{00000000-0005-0000-0000-0000ED1A0000}"/>
    <cellStyle name="Comma 2 5 3 2 2 2 2 2 3" xfId="29910" xr:uid="{00000000-0005-0000-0000-0000EE1A0000}"/>
    <cellStyle name="Comma 2 5 3 2 2 2 2 2 4" xfId="39921" xr:uid="{00000000-0005-0000-0000-0000EF1A0000}"/>
    <cellStyle name="Comma 2 5 3 2 2 2 2 3" xfId="14901" xr:uid="{00000000-0005-0000-0000-0000F01A0000}"/>
    <cellStyle name="Comma 2 5 3 2 2 2 2 4" xfId="24910" xr:uid="{00000000-0005-0000-0000-0000F11A0000}"/>
    <cellStyle name="Comma 2 5 3 2 2 2 2 5" xfId="34921" xr:uid="{00000000-0005-0000-0000-0000F21A0000}"/>
    <cellStyle name="Comma 2 5 3 2 2 2 3" xfId="7395" xr:uid="{00000000-0005-0000-0000-0000F31A0000}"/>
    <cellStyle name="Comma 2 5 3 2 2 2 3 2" xfId="17401" xr:uid="{00000000-0005-0000-0000-0000F41A0000}"/>
    <cellStyle name="Comma 2 5 3 2 2 2 3 3" xfId="27410" xr:uid="{00000000-0005-0000-0000-0000F51A0000}"/>
    <cellStyle name="Comma 2 5 3 2 2 2 3 4" xfId="37421" xr:uid="{00000000-0005-0000-0000-0000F61A0000}"/>
    <cellStyle name="Comma 2 5 3 2 2 2 4" xfId="12401" xr:uid="{00000000-0005-0000-0000-0000F71A0000}"/>
    <cellStyle name="Comma 2 5 3 2 2 2 5" xfId="22410" xr:uid="{00000000-0005-0000-0000-0000F81A0000}"/>
    <cellStyle name="Comma 2 5 3 2 2 2 6" xfId="32421" xr:uid="{00000000-0005-0000-0000-0000F91A0000}"/>
    <cellStyle name="Comma 2 5 3 2 2 3" xfId="3645" xr:uid="{00000000-0005-0000-0000-0000FA1A0000}"/>
    <cellStyle name="Comma 2 5 3 2 2 3 2" xfId="8648" xr:uid="{00000000-0005-0000-0000-0000FB1A0000}"/>
    <cellStyle name="Comma 2 5 3 2 2 3 2 2" xfId="18654" xr:uid="{00000000-0005-0000-0000-0000FC1A0000}"/>
    <cellStyle name="Comma 2 5 3 2 2 3 2 3" xfId="28663" xr:uid="{00000000-0005-0000-0000-0000FD1A0000}"/>
    <cellStyle name="Comma 2 5 3 2 2 3 2 4" xfId="38674" xr:uid="{00000000-0005-0000-0000-0000FE1A0000}"/>
    <cellStyle name="Comma 2 5 3 2 2 3 3" xfId="13654" xr:uid="{00000000-0005-0000-0000-0000FF1A0000}"/>
    <cellStyle name="Comma 2 5 3 2 2 3 4" xfId="23663" xr:uid="{00000000-0005-0000-0000-0000001B0000}"/>
    <cellStyle name="Comma 2 5 3 2 2 3 5" xfId="33674" xr:uid="{00000000-0005-0000-0000-0000011B0000}"/>
    <cellStyle name="Comma 2 5 3 2 2 4" xfId="6148" xr:uid="{00000000-0005-0000-0000-0000021B0000}"/>
    <cellStyle name="Comma 2 5 3 2 2 4 2" xfId="16154" xr:uid="{00000000-0005-0000-0000-0000031B0000}"/>
    <cellStyle name="Comma 2 5 3 2 2 4 3" xfId="26163" xr:uid="{00000000-0005-0000-0000-0000041B0000}"/>
    <cellStyle name="Comma 2 5 3 2 2 4 4" xfId="36174" xr:uid="{00000000-0005-0000-0000-0000051B0000}"/>
    <cellStyle name="Comma 2 5 3 2 2 5" xfId="11154" xr:uid="{00000000-0005-0000-0000-0000061B0000}"/>
    <cellStyle name="Comma 2 5 3 2 2 6" xfId="21163" xr:uid="{00000000-0005-0000-0000-0000071B0000}"/>
    <cellStyle name="Comma 2 5 3 2 2 7" xfId="31174" xr:uid="{00000000-0005-0000-0000-0000081B0000}"/>
    <cellStyle name="Comma 2 5 3 2 3" xfId="1679" xr:uid="{00000000-0005-0000-0000-0000091B0000}"/>
    <cellStyle name="Comma 2 5 3 2 3 2" xfId="4179" xr:uid="{00000000-0005-0000-0000-00000A1B0000}"/>
    <cellStyle name="Comma 2 5 3 2 3 2 2" xfId="9182" xr:uid="{00000000-0005-0000-0000-00000B1B0000}"/>
    <cellStyle name="Comma 2 5 3 2 3 2 2 2" xfId="19188" xr:uid="{00000000-0005-0000-0000-00000C1B0000}"/>
    <cellStyle name="Comma 2 5 3 2 3 2 2 3" xfId="29197" xr:uid="{00000000-0005-0000-0000-00000D1B0000}"/>
    <cellStyle name="Comma 2 5 3 2 3 2 2 4" xfId="39208" xr:uid="{00000000-0005-0000-0000-00000E1B0000}"/>
    <cellStyle name="Comma 2 5 3 2 3 2 3" xfId="14188" xr:uid="{00000000-0005-0000-0000-00000F1B0000}"/>
    <cellStyle name="Comma 2 5 3 2 3 2 4" xfId="24197" xr:uid="{00000000-0005-0000-0000-0000101B0000}"/>
    <cellStyle name="Comma 2 5 3 2 3 2 5" xfId="34208" xr:uid="{00000000-0005-0000-0000-0000111B0000}"/>
    <cellStyle name="Comma 2 5 3 2 3 3" xfId="6682" xr:uid="{00000000-0005-0000-0000-0000121B0000}"/>
    <cellStyle name="Comma 2 5 3 2 3 3 2" xfId="16688" xr:uid="{00000000-0005-0000-0000-0000131B0000}"/>
    <cellStyle name="Comma 2 5 3 2 3 3 3" xfId="26697" xr:uid="{00000000-0005-0000-0000-0000141B0000}"/>
    <cellStyle name="Comma 2 5 3 2 3 3 4" xfId="36708" xr:uid="{00000000-0005-0000-0000-0000151B0000}"/>
    <cellStyle name="Comma 2 5 3 2 3 4" xfId="11688" xr:uid="{00000000-0005-0000-0000-0000161B0000}"/>
    <cellStyle name="Comma 2 5 3 2 3 5" xfId="21697" xr:uid="{00000000-0005-0000-0000-0000171B0000}"/>
    <cellStyle name="Comma 2 5 3 2 3 6" xfId="31708" xr:uid="{00000000-0005-0000-0000-0000181B0000}"/>
    <cellStyle name="Comma 2 5 3 2 4" xfId="2932" xr:uid="{00000000-0005-0000-0000-0000191B0000}"/>
    <cellStyle name="Comma 2 5 3 2 4 2" xfId="7935" xr:uid="{00000000-0005-0000-0000-00001A1B0000}"/>
    <cellStyle name="Comma 2 5 3 2 4 2 2" xfId="17941" xr:uid="{00000000-0005-0000-0000-00001B1B0000}"/>
    <cellStyle name="Comma 2 5 3 2 4 2 3" xfId="27950" xr:uid="{00000000-0005-0000-0000-00001C1B0000}"/>
    <cellStyle name="Comma 2 5 3 2 4 2 4" xfId="37961" xr:uid="{00000000-0005-0000-0000-00001D1B0000}"/>
    <cellStyle name="Comma 2 5 3 2 4 3" xfId="12941" xr:uid="{00000000-0005-0000-0000-00001E1B0000}"/>
    <cellStyle name="Comma 2 5 3 2 4 4" xfId="22950" xr:uid="{00000000-0005-0000-0000-00001F1B0000}"/>
    <cellStyle name="Comma 2 5 3 2 4 5" xfId="32961" xr:uid="{00000000-0005-0000-0000-0000201B0000}"/>
    <cellStyle name="Comma 2 5 3 2 5" xfId="5435" xr:uid="{00000000-0005-0000-0000-0000211B0000}"/>
    <cellStyle name="Comma 2 5 3 2 5 2" xfId="15441" xr:uid="{00000000-0005-0000-0000-0000221B0000}"/>
    <cellStyle name="Comma 2 5 3 2 5 3" xfId="25450" xr:uid="{00000000-0005-0000-0000-0000231B0000}"/>
    <cellStyle name="Comma 2 5 3 2 5 4" xfId="35461" xr:uid="{00000000-0005-0000-0000-0000241B0000}"/>
    <cellStyle name="Comma 2 5 3 2 6" xfId="10441" xr:uid="{00000000-0005-0000-0000-0000251B0000}"/>
    <cellStyle name="Comma 2 5 3 2 7" xfId="20450" xr:uid="{00000000-0005-0000-0000-0000261B0000}"/>
    <cellStyle name="Comma 2 5 3 2 8" xfId="30461" xr:uid="{00000000-0005-0000-0000-0000271B0000}"/>
    <cellStyle name="Comma 2 5 3 3" xfId="668" xr:uid="{00000000-0005-0000-0000-0000281B0000}"/>
    <cellStyle name="Comma 2 5 3 3 2" xfId="1916" xr:uid="{00000000-0005-0000-0000-0000291B0000}"/>
    <cellStyle name="Comma 2 5 3 3 2 2" xfId="4416" xr:uid="{00000000-0005-0000-0000-00002A1B0000}"/>
    <cellStyle name="Comma 2 5 3 3 2 2 2" xfId="9419" xr:uid="{00000000-0005-0000-0000-00002B1B0000}"/>
    <cellStyle name="Comma 2 5 3 3 2 2 2 2" xfId="19425" xr:uid="{00000000-0005-0000-0000-00002C1B0000}"/>
    <cellStyle name="Comma 2 5 3 3 2 2 2 3" xfId="29434" xr:uid="{00000000-0005-0000-0000-00002D1B0000}"/>
    <cellStyle name="Comma 2 5 3 3 2 2 2 4" xfId="39445" xr:uid="{00000000-0005-0000-0000-00002E1B0000}"/>
    <cellStyle name="Comma 2 5 3 3 2 2 3" xfId="14425" xr:uid="{00000000-0005-0000-0000-00002F1B0000}"/>
    <cellStyle name="Comma 2 5 3 3 2 2 4" xfId="24434" xr:uid="{00000000-0005-0000-0000-0000301B0000}"/>
    <cellStyle name="Comma 2 5 3 3 2 2 5" xfId="34445" xr:uid="{00000000-0005-0000-0000-0000311B0000}"/>
    <cellStyle name="Comma 2 5 3 3 2 3" xfId="6919" xr:uid="{00000000-0005-0000-0000-0000321B0000}"/>
    <cellStyle name="Comma 2 5 3 3 2 3 2" xfId="16925" xr:uid="{00000000-0005-0000-0000-0000331B0000}"/>
    <cellStyle name="Comma 2 5 3 3 2 3 3" xfId="26934" xr:uid="{00000000-0005-0000-0000-0000341B0000}"/>
    <cellStyle name="Comma 2 5 3 3 2 3 4" xfId="36945" xr:uid="{00000000-0005-0000-0000-0000351B0000}"/>
    <cellStyle name="Comma 2 5 3 3 2 4" xfId="11925" xr:uid="{00000000-0005-0000-0000-0000361B0000}"/>
    <cellStyle name="Comma 2 5 3 3 2 5" xfId="21934" xr:uid="{00000000-0005-0000-0000-0000371B0000}"/>
    <cellStyle name="Comma 2 5 3 3 2 6" xfId="31945" xr:uid="{00000000-0005-0000-0000-0000381B0000}"/>
    <cellStyle name="Comma 2 5 3 3 3" xfId="3169" xr:uid="{00000000-0005-0000-0000-0000391B0000}"/>
    <cellStyle name="Comma 2 5 3 3 3 2" xfId="8172" xr:uid="{00000000-0005-0000-0000-00003A1B0000}"/>
    <cellStyle name="Comma 2 5 3 3 3 2 2" xfId="18178" xr:uid="{00000000-0005-0000-0000-00003B1B0000}"/>
    <cellStyle name="Comma 2 5 3 3 3 2 3" xfId="28187" xr:uid="{00000000-0005-0000-0000-00003C1B0000}"/>
    <cellStyle name="Comma 2 5 3 3 3 2 4" xfId="38198" xr:uid="{00000000-0005-0000-0000-00003D1B0000}"/>
    <cellStyle name="Comma 2 5 3 3 3 3" xfId="13178" xr:uid="{00000000-0005-0000-0000-00003E1B0000}"/>
    <cellStyle name="Comma 2 5 3 3 3 4" xfId="23187" xr:uid="{00000000-0005-0000-0000-00003F1B0000}"/>
    <cellStyle name="Comma 2 5 3 3 3 5" xfId="33198" xr:uid="{00000000-0005-0000-0000-0000401B0000}"/>
    <cellStyle name="Comma 2 5 3 3 4" xfId="5672" xr:uid="{00000000-0005-0000-0000-0000411B0000}"/>
    <cellStyle name="Comma 2 5 3 3 4 2" xfId="15678" xr:uid="{00000000-0005-0000-0000-0000421B0000}"/>
    <cellStyle name="Comma 2 5 3 3 4 3" xfId="25687" xr:uid="{00000000-0005-0000-0000-0000431B0000}"/>
    <cellStyle name="Comma 2 5 3 3 4 4" xfId="35698" xr:uid="{00000000-0005-0000-0000-0000441B0000}"/>
    <cellStyle name="Comma 2 5 3 3 5" xfId="10678" xr:uid="{00000000-0005-0000-0000-0000451B0000}"/>
    <cellStyle name="Comma 2 5 3 3 6" xfId="20687" xr:uid="{00000000-0005-0000-0000-0000461B0000}"/>
    <cellStyle name="Comma 2 5 3 3 7" xfId="30698" xr:uid="{00000000-0005-0000-0000-0000471B0000}"/>
    <cellStyle name="Comma 2 5 3 4" xfId="905" xr:uid="{00000000-0005-0000-0000-0000481B0000}"/>
    <cellStyle name="Comma 2 5 3 4 2" xfId="2153" xr:uid="{00000000-0005-0000-0000-0000491B0000}"/>
    <cellStyle name="Comma 2 5 3 4 2 2" xfId="4653" xr:uid="{00000000-0005-0000-0000-00004A1B0000}"/>
    <cellStyle name="Comma 2 5 3 4 2 2 2" xfId="9656" xr:uid="{00000000-0005-0000-0000-00004B1B0000}"/>
    <cellStyle name="Comma 2 5 3 4 2 2 2 2" xfId="19662" xr:uid="{00000000-0005-0000-0000-00004C1B0000}"/>
    <cellStyle name="Comma 2 5 3 4 2 2 2 3" xfId="29671" xr:uid="{00000000-0005-0000-0000-00004D1B0000}"/>
    <cellStyle name="Comma 2 5 3 4 2 2 2 4" xfId="39682" xr:uid="{00000000-0005-0000-0000-00004E1B0000}"/>
    <cellStyle name="Comma 2 5 3 4 2 2 3" xfId="14662" xr:uid="{00000000-0005-0000-0000-00004F1B0000}"/>
    <cellStyle name="Comma 2 5 3 4 2 2 4" xfId="24671" xr:uid="{00000000-0005-0000-0000-0000501B0000}"/>
    <cellStyle name="Comma 2 5 3 4 2 2 5" xfId="34682" xr:uid="{00000000-0005-0000-0000-0000511B0000}"/>
    <cellStyle name="Comma 2 5 3 4 2 3" xfId="7156" xr:uid="{00000000-0005-0000-0000-0000521B0000}"/>
    <cellStyle name="Comma 2 5 3 4 2 3 2" xfId="17162" xr:uid="{00000000-0005-0000-0000-0000531B0000}"/>
    <cellStyle name="Comma 2 5 3 4 2 3 3" xfId="27171" xr:uid="{00000000-0005-0000-0000-0000541B0000}"/>
    <cellStyle name="Comma 2 5 3 4 2 3 4" xfId="37182" xr:uid="{00000000-0005-0000-0000-0000551B0000}"/>
    <cellStyle name="Comma 2 5 3 4 2 4" xfId="12162" xr:uid="{00000000-0005-0000-0000-0000561B0000}"/>
    <cellStyle name="Comma 2 5 3 4 2 5" xfId="22171" xr:uid="{00000000-0005-0000-0000-0000571B0000}"/>
    <cellStyle name="Comma 2 5 3 4 2 6" xfId="32182" xr:uid="{00000000-0005-0000-0000-0000581B0000}"/>
    <cellStyle name="Comma 2 5 3 4 3" xfId="3406" xr:uid="{00000000-0005-0000-0000-0000591B0000}"/>
    <cellStyle name="Comma 2 5 3 4 3 2" xfId="8409" xr:uid="{00000000-0005-0000-0000-00005A1B0000}"/>
    <cellStyle name="Comma 2 5 3 4 3 2 2" xfId="18415" xr:uid="{00000000-0005-0000-0000-00005B1B0000}"/>
    <cellStyle name="Comma 2 5 3 4 3 2 3" xfId="28424" xr:uid="{00000000-0005-0000-0000-00005C1B0000}"/>
    <cellStyle name="Comma 2 5 3 4 3 2 4" xfId="38435" xr:uid="{00000000-0005-0000-0000-00005D1B0000}"/>
    <cellStyle name="Comma 2 5 3 4 3 3" xfId="13415" xr:uid="{00000000-0005-0000-0000-00005E1B0000}"/>
    <cellStyle name="Comma 2 5 3 4 3 4" xfId="23424" xr:uid="{00000000-0005-0000-0000-00005F1B0000}"/>
    <cellStyle name="Comma 2 5 3 4 3 5" xfId="33435" xr:uid="{00000000-0005-0000-0000-0000601B0000}"/>
    <cellStyle name="Comma 2 5 3 4 4" xfId="5909" xr:uid="{00000000-0005-0000-0000-0000611B0000}"/>
    <cellStyle name="Comma 2 5 3 4 4 2" xfId="15915" xr:uid="{00000000-0005-0000-0000-0000621B0000}"/>
    <cellStyle name="Comma 2 5 3 4 4 3" xfId="25924" xr:uid="{00000000-0005-0000-0000-0000631B0000}"/>
    <cellStyle name="Comma 2 5 3 4 4 4" xfId="35935" xr:uid="{00000000-0005-0000-0000-0000641B0000}"/>
    <cellStyle name="Comma 2 5 3 4 5" xfId="10915" xr:uid="{00000000-0005-0000-0000-0000651B0000}"/>
    <cellStyle name="Comma 2 5 3 4 6" xfId="20924" xr:uid="{00000000-0005-0000-0000-0000661B0000}"/>
    <cellStyle name="Comma 2 5 3 4 7" xfId="30935" xr:uid="{00000000-0005-0000-0000-0000671B0000}"/>
    <cellStyle name="Comma 2 5 3 5" xfId="1440" xr:uid="{00000000-0005-0000-0000-0000681B0000}"/>
    <cellStyle name="Comma 2 5 3 5 2" xfId="3940" xr:uid="{00000000-0005-0000-0000-0000691B0000}"/>
    <cellStyle name="Comma 2 5 3 5 2 2" xfId="8943" xr:uid="{00000000-0005-0000-0000-00006A1B0000}"/>
    <cellStyle name="Comma 2 5 3 5 2 2 2" xfId="18949" xr:uid="{00000000-0005-0000-0000-00006B1B0000}"/>
    <cellStyle name="Comma 2 5 3 5 2 2 3" xfId="28958" xr:uid="{00000000-0005-0000-0000-00006C1B0000}"/>
    <cellStyle name="Comma 2 5 3 5 2 2 4" xfId="38969" xr:uid="{00000000-0005-0000-0000-00006D1B0000}"/>
    <cellStyle name="Comma 2 5 3 5 2 3" xfId="13949" xr:uid="{00000000-0005-0000-0000-00006E1B0000}"/>
    <cellStyle name="Comma 2 5 3 5 2 4" xfId="23958" xr:uid="{00000000-0005-0000-0000-00006F1B0000}"/>
    <cellStyle name="Comma 2 5 3 5 2 5" xfId="33969" xr:uid="{00000000-0005-0000-0000-0000701B0000}"/>
    <cellStyle name="Comma 2 5 3 5 3" xfId="6443" xr:uid="{00000000-0005-0000-0000-0000711B0000}"/>
    <cellStyle name="Comma 2 5 3 5 3 2" xfId="16449" xr:uid="{00000000-0005-0000-0000-0000721B0000}"/>
    <cellStyle name="Comma 2 5 3 5 3 3" xfId="26458" xr:uid="{00000000-0005-0000-0000-0000731B0000}"/>
    <cellStyle name="Comma 2 5 3 5 3 4" xfId="36469" xr:uid="{00000000-0005-0000-0000-0000741B0000}"/>
    <cellStyle name="Comma 2 5 3 5 4" xfId="11449" xr:uid="{00000000-0005-0000-0000-0000751B0000}"/>
    <cellStyle name="Comma 2 5 3 5 5" xfId="21458" xr:uid="{00000000-0005-0000-0000-0000761B0000}"/>
    <cellStyle name="Comma 2 5 3 5 6" xfId="31469" xr:uid="{00000000-0005-0000-0000-0000771B0000}"/>
    <cellStyle name="Comma 2 5 3 6" xfId="2693" xr:uid="{00000000-0005-0000-0000-0000781B0000}"/>
    <cellStyle name="Comma 2 5 3 6 2" xfId="7696" xr:uid="{00000000-0005-0000-0000-0000791B0000}"/>
    <cellStyle name="Comma 2 5 3 6 2 2" xfId="17702" xr:uid="{00000000-0005-0000-0000-00007A1B0000}"/>
    <cellStyle name="Comma 2 5 3 6 2 3" xfId="27711" xr:uid="{00000000-0005-0000-0000-00007B1B0000}"/>
    <cellStyle name="Comma 2 5 3 6 2 4" xfId="37722" xr:uid="{00000000-0005-0000-0000-00007C1B0000}"/>
    <cellStyle name="Comma 2 5 3 6 3" xfId="12702" xr:uid="{00000000-0005-0000-0000-00007D1B0000}"/>
    <cellStyle name="Comma 2 5 3 6 4" xfId="22711" xr:uid="{00000000-0005-0000-0000-00007E1B0000}"/>
    <cellStyle name="Comma 2 5 3 6 5" xfId="32722" xr:uid="{00000000-0005-0000-0000-00007F1B0000}"/>
    <cellStyle name="Comma 2 5 3 7" xfId="5196" xr:uid="{00000000-0005-0000-0000-0000801B0000}"/>
    <cellStyle name="Comma 2 5 3 7 2" xfId="15202" xr:uid="{00000000-0005-0000-0000-0000811B0000}"/>
    <cellStyle name="Comma 2 5 3 7 3" xfId="25211" xr:uid="{00000000-0005-0000-0000-0000821B0000}"/>
    <cellStyle name="Comma 2 5 3 7 4" xfId="35222" xr:uid="{00000000-0005-0000-0000-0000831B0000}"/>
    <cellStyle name="Comma 2 5 3 8" xfId="10202" xr:uid="{00000000-0005-0000-0000-0000841B0000}"/>
    <cellStyle name="Comma 2 5 3 9" xfId="20211" xr:uid="{00000000-0005-0000-0000-0000851B0000}"/>
    <cellStyle name="Comma 2 5 4" xfId="312" xr:uid="{00000000-0005-0000-0000-0000861B0000}"/>
    <cellStyle name="Comma 2 5 4 2" xfId="1025" xr:uid="{00000000-0005-0000-0000-0000871B0000}"/>
    <cellStyle name="Comma 2 5 4 2 2" xfId="2273" xr:uid="{00000000-0005-0000-0000-0000881B0000}"/>
    <cellStyle name="Comma 2 5 4 2 2 2" xfId="4773" xr:uid="{00000000-0005-0000-0000-0000891B0000}"/>
    <cellStyle name="Comma 2 5 4 2 2 2 2" xfId="9776" xr:uid="{00000000-0005-0000-0000-00008A1B0000}"/>
    <cellStyle name="Comma 2 5 4 2 2 2 2 2" xfId="19782" xr:uid="{00000000-0005-0000-0000-00008B1B0000}"/>
    <cellStyle name="Comma 2 5 4 2 2 2 2 3" xfId="29791" xr:uid="{00000000-0005-0000-0000-00008C1B0000}"/>
    <cellStyle name="Comma 2 5 4 2 2 2 2 4" xfId="39802" xr:uid="{00000000-0005-0000-0000-00008D1B0000}"/>
    <cellStyle name="Comma 2 5 4 2 2 2 3" xfId="14782" xr:uid="{00000000-0005-0000-0000-00008E1B0000}"/>
    <cellStyle name="Comma 2 5 4 2 2 2 4" xfId="24791" xr:uid="{00000000-0005-0000-0000-00008F1B0000}"/>
    <cellStyle name="Comma 2 5 4 2 2 2 5" xfId="34802" xr:uid="{00000000-0005-0000-0000-0000901B0000}"/>
    <cellStyle name="Comma 2 5 4 2 2 3" xfId="7276" xr:uid="{00000000-0005-0000-0000-0000911B0000}"/>
    <cellStyle name="Comma 2 5 4 2 2 3 2" xfId="17282" xr:uid="{00000000-0005-0000-0000-0000921B0000}"/>
    <cellStyle name="Comma 2 5 4 2 2 3 3" xfId="27291" xr:uid="{00000000-0005-0000-0000-0000931B0000}"/>
    <cellStyle name="Comma 2 5 4 2 2 3 4" xfId="37302" xr:uid="{00000000-0005-0000-0000-0000941B0000}"/>
    <cellStyle name="Comma 2 5 4 2 2 4" xfId="12282" xr:uid="{00000000-0005-0000-0000-0000951B0000}"/>
    <cellStyle name="Comma 2 5 4 2 2 5" xfId="22291" xr:uid="{00000000-0005-0000-0000-0000961B0000}"/>
    <cellStyle name="Comma 2 5 4 2 2 6" xfId="32302" xr:uid="{00000000-0005-0000-0000-0000971B0000}"/>
    <cellStyle name="Comma 2 5 4 2 3" xfId="3526" xr:uid="{00000000-0005-0000-0000-0000981B0000}"/>
    <cellStyle name="Comma 2 5 4 2 3 2" xfId="8529" xr:uid="{00000000-0005-0000-0000-0000991B0000}"/>
    <cellStyle name="Comma 2 5 4 2 3 2 2" xfId="18535" xr:uid="{00000000-0005-0000-0000-00009A1B0000}"/>
    <cellStyle name="Comma 2 5 4 2 3 2 3" xfId="28544" xr:uid="{00000000-0005-0000-0000-00009B1B0000}"/>
    <cellStyle name="Comma 2 5 4 2 3 2 4" xfId="38555" xr:uid="{00000000-0005-0000-0000-00009C1B0000}"/>
    <cellStyle name="Comma 2 5 4 2 3 3" xfId="13535" xr:uid="{00000000-0005-0000-0000-00009D1B0000}"/>
    <cellStyle name="Comma 2 5 4 2 3 4" xfId="23544" xr:uid="{00000000-0005-0000-0000-00009E1B0000}"/>
    <cellStyle name="Comma 2 5 4 2 3 5" xfId="33555" xr:uid="{00000000-0005-0000-0000-00009F1B0000}"/>
    <cellStyle name="Comma 2 5 4 2 4" xfId="6029" xr:uid="{00000000-0005-0000-0000-0000A01B0000}"/>
    <cellStyle name="Comma 2 5 4 2 4 2" xfId="16035" xr:uid="{00000000-0005-0000-0000-0000A11B0000}"/>
    <cellStyle name="Comma 2 5 4 2 4 3" xfId="26044" xr:uid="{00000000-0005-0000-0000-0000A21B0000}"/>
    <cellStyle name="Comma 2 5 4 2 4 4" xfId="36055" xr:uid="{00000000-0005-0000-0000-0000A31B0000}"/>
    <cellStyle name="Comma 2 5 4 2 5" xfId="11035" xr:uid="{00000000-0005-0000-0000-0000A41B0000}"/>
    <cellStyle name="Comma 2 5 4 2 6" xfId="21044" xr:uid="{00000000-0005-0000-0000-0000A51B0000}"/>
    <cellStyle name="Comma 2 5 4 2 7" xfId="31055" xr:uid="{00000000-0005-0000-0000-0000A61B0000}"/>
    <cellStyle name="Comma 2 5 4 3" xfId="1560" xr:uid="{00000000-0005-0000-0000-0000A71B0000}"/>
    <cellStyle name="Comma 2 5 4 3 2" xfId="4060" xr:uid="{00000000-0005-0000-0000-0000A81B0000}"/>
    <cellStyle name="Comma 2 5 4 3 2 2" xfId="9063" xr:uid="{00000000-0005-0000-0000-0000A91B0000}"/>
    <cellStyle name="Comma 2 5 4 3 2 2 2" xfId="19069" xr:uid="{00000000-0005-0000-0000-0000AA1B0000}"/>
    <cellStyle name="Comma 2 5 4 3 2 2 3" xfId="29078" xr:uid="{00000000-0005-0000-0000-0000AB1B0000}"/>
    <cellStyle name="Comma 2 5 4 3 2 2 4" xfId="39089" xr:uid="{00000000-0005-0000-0000-0000AC1B0000}"/>
    <cellStyle name="Comma 2 5 4 3 2 3" xfId="14069" xr:uid="{00000000-0005-0000-0000-0000AD1B0000}"/>
    <cellStyle name="Comma 2 5 4 3 2 4" xfId="24078" xr:uid="{00000000-0005-0000-0000-0000AE1B0000}"/>
    <cellStyle name="Comma 2 5 4 3 2 5" xfId="34089" xr:uid="{00000000-0005-0000-0000-0000AF1B0000}"/>
    <cellStyle name="Comma 2 5 4 3 3" xfId="6563" xr:uid="{00000000-0005-0000-0000-0000B01B0000}"/>
    <cellStyle name="Comma 2 5 4 3 3 2" xfId="16569" xr:uid="{00000000-0005-0000-0000-0000B11B0000}"/>
    <cellStyle name="Comma 2 5 4 3 3 3" xfId="26578" xr:uid="{00000000-0005-0000-0000-0000B21B0000}"/>
    <cellStyle name="Comma 2 5 4 3 3 4" xfId="36589" xr:uid="{00000000-0005-0000-0000-0000B31B0000}"/>
    <cellStyle name="Comma 2 5 4 3 4" xfId="11569" xr:uid="{00000000-0005-0000-0000-0000B41B0000}"/>
    <cellStyle name="Comma 2 5 4 3 5" xfId="21578" xr:uid="{00000000-0005-0000-0000-0000B51B0000}"/>
    <cellStyle name="Comma 2 5 4 3 6" xfId="31589" xr:uid="{00000000-0005-0000-0000-0000B61B0000}"/>
    <cellStyle name="Comma 2 5 4 4" xfId="2813" xr:uid="{00000000-0005-0000-0000-0000B71B0000}"/>
    <cellStyle name="Comma 2 5 4 4 2" xfId="7816" xr:uid="{00000000-0005-0000-0000-0000B81B0000}"/>
    <cellStyle name="Comma 2 5 4 4 2 2" xfId="17822" xr:uid="{00000000-0005-0000-0000-0000B91B0000}"/>
    <cellStyle name="Comma 2 5 4 4 2 3" xfId="27831" xr:uid="{00000000-0005-0000-0000-0000BA1B0000}"/>
    <cellStyle name="Comma 2 5 4 4 2 4" xfId="37842" xr:uid="{00000000-0005-0000-0000-0000BB1B0000}"/>
    <cellStyle name="Comma 2 5 4 4 3" xfId="12822" xr:uid="{00000000-0005-0000-0000-0000BC1B0000}"/>
    <cellStyle name="Comma 2 5 4 4 4" xfId="22831" xr:uid="{00000000-0005-0000-0000-0000BD1B0000}"/>
    <cellStyle name="Comma 2 5 4 4 5" xfId="32842" xr:uid="{00000000-0005-0000-0000-0000BE1B0000}"/>
    <cellStyle name="Comma 2 5 4 5" xfId="5316" xr:uid="{00000000-0005-0000-0000-0000BF1B0000}"/>
    <cellStyle name="Comma 2 5 4 5 2" xfId="15322" xr:uid="{00000000-0005-0000-0000-0000C01B0000}"/>
    <cellStyle name="Comma 2 5 4 5 3" xfId="25331" xr:uid="{00000000-0005-0000-0000-0000C11B0000}"/>
    <cellStyle name="Comma 2 5 4 5 4" xfId="35342" xr:uid="{00000000-0005-0000-0000-0000C21B0000}"/>
    <cellStyle name="Comma 2 5 4 6" xfId="10322" xr:uid="{00000000-0005-0000-0000-0000C31B0000}"/>
    <cellStyle name="Comma 2 5 4 7" xfId="20331" xr:uid="{00000000-0005-0000-0000-0000C41B0000}"/>
    <cellStyle name="Comma 2 5 4 8" xfId="30342" xr:uid="{00000000-0005-0000-0000-0000C51B0000}"/>
    <cellStyle name="Comma 2 5 5" xfId="549" xr:uid="{00000000-0005-0000-0000-0000C61B0000}"/>
    <cellStyle name="Comma 2 5 5 2" xfId="1797" xr:uid="{00000000-0005-0000-0000-0000C71B0000}"/>
    <cellStyle name="Comma 2 5 5 2 2" xfId="4297" xr:uid="{00000000-0005-0000-0000-0000C81B0000}"/>
    <cellStyle name="Comma 2 5 5 2 2 2" xfId="9300" xr:uid="{00000000-0005-0000-0000-0000C91B0000}"/>
    <cellStyle name="Comma 2 5 5 2 2 2 2" xfId="19306" xr:uid="{00000000-0005-0000-0000-0000CA1B0000}"/>
    <cellStyle name="Comma 2 5 5 2 2 2 3" xfId="29315" xr:uid="{00000000-0005-0000-0000-0000CB1B0000}"/>
    <cellStyle name="Comma 2 5 5 2 2 2 4" xfId="39326" xr:uid="{00000000-0005-0000-0000-0000CC1B0000}"/>
    <cellStyle name="Comma 2 5 5 2 2 3" xfId="14306" xr:uid="{00000000-0005-0000-0000-0000CD1B0000}"/>
    <cellStyle name="Comma 2 5 5 2 2 4" xfId="24315" xr:uid="{00000000-0005-0000-0000-0000CE1B0000}"/>
    <cellStyle name="Comma 2 5 5 2 2 5" xfId="34326" xr:uid="{00000000-0005-0000-0000-0000CF1B0000}"/>
    <cellStyle name="Comma 2 5 5 2 3" xfId="6800" xr:uid="{00000000-0005-0000-0000-0000D01B0000}"/>
    <cellStyle name="Comma 2 5 5 2 3 2" xfId="16806" xr:uid="{00000000-0005-0000-0000-0000D11B0000}"/>
    <cellStyle name="Comma 2 5 5 2 3 3" xfId="26815" xr:uid="{00000000-0005-0000-0000-0000D21B0000}"/>
    <cellStyle name="Comma 2 5 5 2 3 4" xfId="36826" xr:uid="{00000000-0005-0000-0000-0000D31B0000}"/>
    <cellStyle name="Comma 2 5 5 2 4" xfId="11806" xr:uid="{00000000-0005-0000-0000-0000D41B0000}"/>
    <cellStyle name="Comma 2 5 5 2 5" xfId="21815" xr:uid="{00000000-0005-0000-0000-0000D51B0000}"/>
    <cellStyle name="Comma 2 5 5 2 6" xfId="31826" xr:uid="{00000000-0005-0000-0000-0000D61B0000}"/>
    <cellStyle name="Comma 2 5 5 3" xfId="3050" xr:uid="{00000000-0005-0000-0000-0000D71B0000}"/>
    <cellStyle name="Comma 2 5 5 3 2" xfId="8053" xr:uid="{00000000-0005-0000-0000-0000D81B0000}"/>
    <cellStyle name="Comma 2 5 5 3 2 2" xfId="18059" xr:uid="{00000000-0005-0000-0000-0000D91B0000}"/>
    <cellStyle name="Comma 2 5 5 3 2 3" xfId="28068" xr:uid="{00000000-0005-0000-0000-0000DA1B0000}"/>
    <cellStyle name="Comma 2 5 5 3 2 4" xfId="38079" xr:uid="{00000000-0005-0000-0000-0000DB1B0000}"/>
    <cellStyle name="Comma 2 5 5 3 3" xfId="13059" xr:uid="{00000000-0005-0000-0000-0000DC1B0000}"/>
    <cellStyle name="Comma 2 5 5 3 4" xfId="23068" xr:uid="{00000000-0005-0000-0000-0000DD1B0000}"/>
    <cellStyle name="Comma 2 5 5 3 5" xfId="33079" xr:uid="{00000000-0005-0000-0000-0000DE1B0000}"/>
    <cellStyle name="Comma 2 5 5 4" xfId="5553" xr:uid="{00000000-0005-0000-0000-0000DF1B0000}"/>
    <cellStyle name="Comma 2 5 5 4 2" xfId="15559" xr:uid="{00000000-0005-0000-0000-0000E01B0000}"/>
    <cellStyle name="Comma 2 5 5 4 3" xfId="25568" xr:uid="{00000000-0005-0000-0000-0000E11B0000}"/>
    <cellStyle name="Comma 2 5 5 4 4" xfId="35579" xr:uid="{00000000-0005-0000-0000-0000E21B0000}"/>
    <cellStyle name="Comma 2 5 5 5" xfId="10559" xr:uid="{00000000-0005-0000-0000-0000E31B0000}"/>
    <cellStyle name="Comma 2 5 5 6" xfId="20568" xr:uid="{00000000-0005-0000-0000-0000E41B0000}"/>
    <cellStyle name="Comma 2 5 5 7" xfId="30579" xr:uid="{00000000-0005-0000-0000-0000E51B0000}"/>
    <cellStyle name="Comma 2 5 6" xfId="786" xr:uid="{00000000-0005-0000-0000-0000E61B0000}"/>
    <cellStyle name="Comma 2 5 6 2" xfId="2034" xr:uid="{00000000-0005-0000-0000-0000E71B0000}"/>
    <cellStyle name="Comma 2 5 6 2 2" xfId="4534" xr:uid="{00000000-0005-0000-0000-0000E81B0000}"/>
    <cellStyle name="Comma 2 5 6 2 2 2" xfId="9537" xr:uid="{00000000-0005-0000-0000-0000E91B0000}"/>
    <cellStyle name="Comma 2 5 6 2 2 2 2" xfId="19543" xr:uid="{00000000-0005-0000-0000-0000EA1B0000}"/>
    <cellStyle name="Comma 2 5 6 2 2 2 3" xfId="29552" xr:uid="{00000000-0005-0000-0000-0000EB1B0000}"/>
    <cellStyle name="Comma 2 5 6 2 2 2 4" xfId="39563" xr:uid="{00000000-0005-0000-0000-0000EC1B0000}"/>
    <cellStyle name="Comma 2 5 6 2 2 3" xfId="14543" xr:uid="{00000000-0005-0000-0000-0000ED1B0000}"/>
    <cellStyle name="Comma 2 5 6 2 2 4" xfId="24552" xr:uid="{00000000-0005-0000-0000-0000EE1B0000}"/>
    <cellStyle name="Comma 2 5 6 2 2 5" xfId="34563" xr:uid="{00000000-0005-0000-0000-0000EF1B0000}"/>
    <cellStyle name="Comma 2 5 6 2 3" xfId="7037" xr:uid="{00000000-0005-0000-0000-0000F01B0000}"/>
    <cellStyle name="Comma 2 5 6 2 3 2" xfId="17043" xr:uid="{00000000-0005-0000-0000-0000F11B0000}"/>
    <cellStyle name="Comma 2 5 6 2 3 3" xfId="27052" xr:uid="{00000000-0005-0000-0000-0000F21B0000}"/>
    <cellStyle name="Comma 2 5 6 2 3 4" xfId="37063" xr:uid="{00000000-0005-0000-0000-0000F31B0000}"/>
    <cellStyle name="Comma 2 5 6 2 4" xfId="12043" xr:uid="{00000000-0005-0000-0000-0000F41B0000}"/>
    <cellStyle name="Comma 2 5 6 2 5" xfId="22052" xr:uid="{00000000-0005-0000-0000-0000F51B0000}"/>
    <cellStyle name="Comma 2 5 6 2 6" xfId="32063" xr:uid="{00000000-0005-0000-0000-0000F61B0000}"/>
    <cellStyle name="Comma 2 5 6 3" xfId="3287" xr:uid="{00000000-0005-0000-0000-0000F71B0000}"/>
    <cellStyle name="Comma 2 5 6 3 2" xfId="8290" xr:uid="{00000000-0005-0000-0000-0000F81B0000}"/>
    <cellStyle name="Comma 2 5 6 3 2 2" xfId="18296" xr:uid="{00000000-0005-0000-0000-0000F91B0000}"/>
    <cellStyle name="Comma 2 5 6 3 2 3" xfId="28305" xr:uid="{00000000-0005-0000-0000-0000FA1B0000}"/>
    <cellStyle name="Comma 2 5 6 3 2 4" xfId="38316" xr:uid="{00000000-0005-0000-0000-0000FB1B0000}"/>
    <cellStyle name="Comma 2 5 6 3 3" xfId="13296" xr:uid="{00000000-0005-0000-0000-0000FC1B0000}"/>
    <cellStyle name="Comma 2 5 6 3 4" xfId="23305" xr:uid="{00000000-0005-0000-0000-0000FD1B0000}"/>
    <cellStyle name="Comma 2 5 6 3 5" xfId="33316" xr:uid="{00000000-0005-0000-0000-0000FE1B0000}"/>
    <cellStyle name="Comma 2 5 6 4" xfId="5790" xr:uid="{00000000-0005-0000-0000-0000FF1B0000}"/>
    <cellStyle name="Comma 2 5 6 4 2" xfId="15796" xr:uid="{00000000-0005-0000-0000-0000001C0000}"/>
    <cellStyle name="Comma 2 5 6 4 3" xfId="25805" xr:uid="{00000000-0005-0000-0000-0000011C0000}"/>
    <cellStyle name="Comma 2 5 6 4 4" xfId="35816" xr:uid="{00000000-0005-0000-0000-0000021C0000}"/>
    <cellStyle name="Comma 2 5 6 5" xfId="10796" xr:uid="{00000000-0005-0000-0000-0000031C0000}"/>
    <cellStyle name="Comma 2 5 6 6" xfId="20805" xr:uid="{00000000-0005-0000-0000-0000041C0000}"/>
    <cellStyle name="Comma 2 5 6 7" xfId="30816" xr:uid="{00000000-0005-0000-0000-0000051C0000}"/>
    <cellStyle name="Comma 2 5 7" xfId="1262" xr:uid="{00000000-0005-0000-0000-0000061C0000}"/>
    <cellStyle name="Comma 2 5 7 2" xfId="2510" xr:uid="{00000000-0005-0000-0000-0000071C0000}"/>
    <cellStyle name="Comma 2 5 7 2 2" xfId="5010" xr:uid="{00000000-0005-0000-0000-0000081C0000}"/>
    <cellStyle name="Comma 2 5 7 2 2 2" xfId="10013" xr:uid="{00000000-0005-0000-0000-0000091C0000}"/>
    <cellStyle name="Comma 2 5 7 2 2 2 2" xfId="20019" xr:uid="{00000000-0005-0000-0000-00000A1C0000}"/>
    <cellStyle name="Comma 2 5 7 2 2 2 3" xfId="30028" xr:uid="{00000000-0005-0000-0000-00000B1C0000}"/>
    <cellStyle name="Comma 2 5 7 2 2 2 4" xfId="40039" xr:uid="{00000000-0005-0000-0000-00000C1C0000}"/>
    <cellStyle name="Comma 2 5 7 2 2 3" xfId="15019" xr:uid="{00000000-0005-0000-0000-00000D1C0000}"/>
    <cellStyle name="Comma 2 5 7 2 2 4" xfId="25028" xr:uid="{00000000-0005-0000-0000-00000E1C0000}"/>
    <cellStyle name="Comma 2 5 7 2 2 5" xfId="35039" xr:uid="{00000000-0005-0000-0000-00000F1C0000}"/>
    <cellStyle name="Comma 2 5 7 2 3" xfId="7513" xr:uid="{00000000-0005-0000-0000-0000101C0000}"/>
    <cellStyle name="Comma 2 5 7 2 3 2" xfId="17519" xr:uid="{00000000-0005-0000-0000-0000111C0000}"/>
    <cellStyle name="Comma 2 5 7 2 3 3" xfId="27528" xr:uid="{00000000-0005-0000-0000-0000121C0000}"/>
    <cellStyle name="Comma 2 5 7 2 3 4" xfId="37539" xr:uid="{00000000-0005-0000-0000-0000131C0000}"/>
    <cellStyle name="Comma 2 5 7 2 4" xfId="12519" xr:uid="{00000000-0005-0000-0000-0000141C0000}"/>
    <cellStyle name="Comma 2 5 7 2 5" xfId="22528" xr:uid="{00000000-0005-0000-0000-0000151C0000}"/>
    <cellStyle name="Comma 2 5 7 2 6" xfId="32539" xr:uid="{00000000-0005-0000-0000-0000161C0000}"/>
    <cellStyle name="Comma 2 5 7 3" xfId="3763" xr:uid="{00000000-0005-0000-0000-0000171C0000}"/>
    <cellStyle name="Comma 2 5 7 3 2" xfId="8766" xr:uid="{00000000-0005-0000-0000-0000181C0000}"/>
    <cellStyle name="Comma 2 5 7 3 2 2" xfId="18772" xr:uid="{00000000-0005-0000-0000-0000191C0000}"/>
    <cellStyle name="Comma 2 5 7 3 2 3" xfId="28781" xr:uid="{00000000-0005-0000-0000-00001A1C0000}"/>
    <cellStyle name="Comma 2 5 7 3 2 4" xfId="38792" xr:uid="{00000000-0005-0000-0000-00001B1C0000}"/>
    <cellStyle name="Comma 2 5 7 3 3" xfId="13772" xr:uid="{00000000-0005-0000-0000-00001C1C0000}"/>
    <cellStyle name="Comma 2 5 7 3 4" xfId="23781" xr:uid="{00000000-0005-0000-0000-00001D1C0000}"/>
    <cellStyle name="Comma 2 5 7 3 5" xfId="33792" xr:uid="{00000000-0005-0000-0000-00001E1C0000}"/>
    <cellStyle name="Comma 2 5 7 4" xfId="6266" xr:uid="{00000000-0005-0000-0000-00001F1C0000}"/>
    <cellStyle name="Comma 2 5 7 4 2" xfId="16272" xr:uid="{00000000-0005-0000-0000-0000201C0000}"/>
    <cellStyle name="Comma 2 5 7 4 3" xfId="26281" xr:uid="{00000000-0005-0000-0000-0000211C0000}"/>
    <cellStyle name="Comma 2 5 7 4 4" xfId="36292" xr:uid="{00000000-0005-0000-0000-0000221C0000}"/>
    <cellStyle name="Comma 2 5 7 5" xfId="11272" xr:uid="{00000000-0005-0000-0000-0000231C0000}"/>
    <cellStyle name="Comma 2 5 7 6" xfId="21281" xr:uid="{00000000-0005-0000-0000-0000241C0000}"/>
    <cellStyle name="Comma 2 5 7 7" xfId="31292" xr:uid="{00000000-0005-0000-0000-0000251C0000}"/>
    <cellStyle name="Comma 2 5 8" xfId="1321" xr:uid="{00000000-0005-0000-0000-0000261C0000}"/>
    <cellStyle name="Comma 2 5 8 2" xfId="3821" xr:uid="{00000000-0005-0000-0000-0000271C0000}"/>
    <cellStyle name="Comma 2 5 8 2 2" xfId="8824" xr:uid="{00000000-0005-0000-0000-0000281C0000}"/>
    <cellStyle name="Comma 2 5 8 2 2 2" xfId="18830" xr:uid="{00000000-0005-0000-0000-0000291C0000}"/>
    <cellStyle name="Comma 2 5 8 2 2 3" xfId="28839" xr:uid="{00000000-0005-0000-0000-00002A1C0000}"/>
    <cellStyle name="Comma 2 5 8 2 2 4" xfId="38850" xr:uid="{00000000-0005-0000-0000-00002B1C0000}"/>
    <cellStyle name="Comma 2 5 8 2 3" xfId="13830" xr:uid="{00000000-0005-0000-0000-00002C1C0000}"/>
    <cellStyle name="Comma 2 5 8 2 4" xfId="23839" xr:uid="{00000000-0005-0000-0000-00002D1C0000}"/>
    <cellStyle name="Comma 2 5 8 2 5" xfId="33850" xr:uid="{00000000-0005-0000-0000-00002E1C0000}"/>
    <cellStyle name="Comma 2 5 8 3" xfId="6324" xr:uid="{00000000-0005-0000-0000-00002F1C0000}"/>
    <cellStyle name="Comma 2 5 8 3 2" xfId="16330" xr:uid="{00000000-0005-0000-0000-0000301C0000}"/>
    <cellStyle name="Comma 2 5 8 3 3" xfId="26339" xr:uid="{00000000-0005-0000-0000-0000311C0000}"/>
    <cellStyle name="Comma 2 5 8 3 4" xfId="36350" xr:uid="{00000000-0005-0000-0000-0000321C0000}"/>
    <cellStyle name="Comma 2 5 8 4" xfId="11330" xr:uid="{00000000-0005-0000-0000-0000331C0000}"/>
    <cellStyle name="Comma 2 5 8 5" xfId="21339" xr:uid="{00000000-0005-0000-0000-0000341C0000}"/>
    <cellStyle name="Comma 2 5 8 6" xfId="31350" xr:uid="{00000000-0005-0000-0000-0000351C0000}"/>
    <cellStyle name="Comma 2 5 9" xfId="2574" xr:uid="{00000000-0005-0000-0000-0000361C0000}"/>
    <cellStyle name="Comma 2 5 9 2" xfId="7577" xr:uid="{00000000-0005-0000-0000-0000371C0000}"/>
    <cellStyle name="Comma 2 5 9 2 2" xfId="17583" xr:uid="{00000000-0005-0000-0000-0000381C0000}"/>
    <cellStyle name="Comma 2 5 9 2 3" xfId="27592" xr:uid="{00000000-0005-0000-0000-0000391C0000}"/>
    <cellStyle name="Comma 2 5 9 2 4" xfId="37603" xr:uid="{00000000-0005-0000-0000-00003A1C0000}"/>
    <cellStyle name="Comma 2 5 9 3" xfId="12583" xr:uid="{00000000-0005-0000-0000-00003B1C0000}"/>
    <cellStyle name="Comma 2 5 9 4" xfId="22592" xr:uid="{00000000-0005-0000-0000-00003C1C0000}"/>
    <cellStyle name="Comma 2 5 9 5" xfId="32603" xr:uid="{00000000-0005-0000-0000-00003D1C0000}"/>
    <cellStyle name="Comma 2 6" xfId="95" xr:uid="{00000000-0005-0000-0000-00003E1C0000}"/>
    <cellStyle name="Comma 2 6 10" xfId="20122" xr:uid="{00000000-0005-0000-0000-00003F1C0000}"/>
    <cellStyle name="Comma 2 6 11" xfId="30133" xr:uid="{00000000-0005-0000-0000-0000401C0000}"/>
    <cellStyle name="Comma 2 6 2" xfId="219" xr:uid="{00000000-0005-0000-0000-0000411C0000}"/>
    <cellStyle name="Comma 2 6 2 10" xfId="30252" xr:uid="{00000000-0005-0000-0000-0000421C0000}"/>
    <cellStyle name="Comma 2 6 2 2" xfId="461" xr:uid="{00000000-0005-0000-0000-0000431C0000}"/>
    <cellStyle name="Comma 2 6 2 2 2" xfId="1174" xr:uid="{00000000-0005-0000-0000-0000441C0000}"/>
    <cellStyle name="Comma 2 6 2 2 2 2" xfId="2422" xr:uid="{00000000-0005-0000-0000-0000451C0000}"/>
    <cellStyle name="Comma 2 6 2 2 2 2 2" xfId="4922" xr:uid="{00000000-0005-0000-0000-0000461C0000}"/>
    <cellStyle name="Comma 2 6 2 2 2 2 2 2" xfId="9925" xr:uid="{00000000-0005-0000-0000-0000471C0000}"/>
    <cellStyle name="Comma 2 6 2 2 2 2 2 2 2" xfId="19931" xr:uid="{00000000-0005-0000-0000-0000481C0000}"/>
    <cellStyle name="Comma 2 6 2 2 2 2 2 2 3" xfId="29940" xr:uid="{00000000-0005-0000-0000-0000491C0000}"/>
    <cellStyle name="Comma 2 6 2 2 2 2 2 2 4" xfId="39951" xr:uid="{00000000-0005-0000-0000-00004A1C0000}"/>
    <cellStyle name="Comma 2 6 2 2 2 2 2 3" xfId="14931" xr:uid="{00000000-0005-0000-0000-00004B1C0000}"/>
    <cellStyle name="Comma 2 6 2 2 2 2 2 4" xfId="24940" xr:uid="{00000000-0005-0000-0000-00004C1C0000}"/>
    <cellStyle name="Comma 2 6 2 2 2 2 2 5" xfId="34951" xr:uid="{00000000-0005-0000-0000-00004D1C0000}"/>
    <cellStyle name="Comma 2 6 2 2 2 2 3" xfId="7425" xr:uid="{00000000-0005-0000-0000-00004E1C0000}"/>
    <cellStyle name="Comma 2 6 2 2 2 2 3 2" xfId="17431" xr:uid="{00000000-0005-0000-0000-00004F1C0000}"/>
    <cellStyle name="Comma 2 6 2 2 2 2 3 3" xfId="27440" xr:uid="{00000000-0005-0000-0000-0000501C0000}"/>
    <cellStyle name="Comma 2 6 2 2 2 2 3 4" xfId="37451" xr:uid="{00000000-0005-0000-0000-0000511C0000}"/>
    <cellStyle name="Comma 2 6 2 2 2 2 4" xfId="12431" xr:uid="{00000000-0005-0000-0000-0000521C0000}"/>
    <cellStyle name="Comma 2 6 2 2 2 2 5" xfId="22440" xr:uid="{00000000-0005-0000-0000-0000531C0000}"/>
    <cellStyle name="Comma 2 6 2 2 2 2 6" xfId="32451" xr:uid="{00000000-0005-0000-0000-0000541C0000}"/>
    <cellStyle name="Comma 2 6 2 2 2 3" xfId="3675" xr:uid="{00000000-0005-0000-0000-0000551C0000}"/>
    <cellStyle name="Comma 2 6 2 2 2 3 2" xfId="8678" xr:uid="{00000000-0005-0000-0000-0000561C0000}"/>
    <cellStyle name="Comma 2 6 2 2 2 3 2 2" xfId="18684" xr:uid="{00000000-0005-0000-0000-0000571C0000}"/>
    <cellStyle name="Comma 2 6 2 2 2 3 2 3" xfId="28693" xr:uid="{00000000-0005-0000-0000-0000581C0000}"/>
    <cellStyle name="Comma 2 6 2 2 2 3 2 4" xfId="38704" xr:uid="{00000000-0005-0000-0000-0000591C0000}"/>
    <cellStyle name="Comma 2 6 2 2 2 3 3" xfId="13684" xr:uid="{00000000-0005-0000-0000-00005A1C0000}"/>
    <cellStyle name="Comma 2 6 2 2 2 3 4" xfId="23693" xr:uid="{00000000-0005-0000-0000-00005B1C0000}"/>
    <cellStyle name="Comma 2 6 2 2 2 3 5" xfId="33704" xr:uid="{00000000-0005-0000-0000-00005C1C0000}"/>
    <cellStyle name="Comma 2 6 2 2 2 4" xfId="6178" xr:uid="{00000000-0005-0000-0000-00005D1C0000}"/>
    <cellStyle name="Comma 2 6 2 2 2 4 2" xfId="16184" xr:uid="{00000000-0005-0000-0000-00005E1C0000}"/>
    <cellStyle name="Comma 2 6 2 2 2 4 3" xfId="26193" xr:uid="{00000000-0005-0000-0000-00005F1C0000}"/>
    <cellStyle name="Comma 2 6 2 2 2 4 4" xfId="36204" xr:uid="{00000000-0005-0000-0000-0000601C0000}"/>
    <cellStyle name="Comma 2 6 2 2 2 5" xfId="11184" xr:uid="{00000000-0005-0000-0000-0000611C0000}"/>
    <cellStyle name="Comma 2 6 2 2 2 6" xfId="21193" xr:uid="{00000000-0005-0000-0000-0000621C0000}"/>
    <cellStyle name="Comma 2 6 2 2 2 7" xfId="31204" xr:uid="{00000000-0005-0000-0000-0000631C0000}"/>
    <cellStyle name="Comma 2 6 2 2 3" xfId="1709" xr:uid="{00000000-0005-0000-0000-0000641C0000}"/>
    <cellStyle name="Comma 2 6 2 2 3 2" xfId="4209" xr:uid="{00000000-0005-0000-0000-0000651C0000}"/>
    <cellStyle name="Comma 2 6 2 2 3 2 2" xfId="9212" xr:uid="{00000000-0005-0000-0000-0000661C0000}"/>
    <cellStyle name="Comma 2 6 2 2 3 2 2 2" xfId="19218" xr:uid="{00000000-0005-0000-0000-0000671C0000}"/>
    <cellStyle name="Comma 2 6 2 2 3 2 2 3" xfId="29227" xr:uid="{00000000-0005-0000-0000-0000681C0000}"/>
    <cellStyle name="Comma 2 6 2 2 3 2 2 4" xfId="39238" xr:uid="{00000000-0005-0000-0000-0000691C0000}"/>
    <cellStyle name="Comma 2 6 2 2 3 2 3" xfId="14218" xr:uid="{00000000-0005-0000-0000-00006A1C0000}"/>
    <cellStyle name="Comma 2 6 2 2 3 2 4" xfId="24227" xr:uid="{00000000-0005-0000-0000-00006B1C0000}"/>
    <cellStyle name="Comma 2 6 2 2 3 2 5" xfId="34238" xr:uid="{00000000-0005-0000-0000-00006C1C0000}"/>
    <cellStyle name="Comma 2 6 2 2 3 3" xfId="6712" xr:uid="{00000000-0005-0000-0000-00006D1C0000}"/>
    <cellStyle name="Comma 2 6 2 2 3 3 2" xfId="16718" xr:uid="{00000000-0005-0000-0000-00006E1C0000}"/>
    <cellStyle name="Comma 2 6 2 2 3 3 3" xfId="26727" xr:uid="{00000000-0005-0000-0000-00006F1C0000}"/>
    <cellStyle name="Comma 2 6 2 2 3 3 4" xfId="36738" xr:uid="{00000000-0005-0000-0000-0000701C0000}"/>
    <cellStyle name="Comma 2 6 2 2 3 4" xfId="11718" xr:uid="{00000000-0005-0000-0000-0000711C0000}"/>
    <cellStyle name="Comma 2 6 2 2 3 5" xfId="21727" xr:uid="{00000000-0005-0000-0000-0000721C0000}"/>
    <cellStyle name="Comma 2 6 2 2 3 6" xfId="31738" xr:uid="{00000000-0005-0000-0000-0000731C0000}"/>
    <cellStyle name="Comma 2 6 2 2 4" xfId="2962" xr:uid="{00000000-0005-0000-0000-0000741C0000}"/>
    <cellStyle name="Comma 2 6 2 2 4 2" xfId="7965" xr:uid="{00000000-0005-0000-0000-0000751C0000}"/>
    <cellStyle name="Comma 2 6 2 2 4 2 2" xfId="17971" xr:uid="{00000000-0005-0000-0000-0000761C0000}"/>
    <cellStyle name="Comma 2 6 2 2 4 2 3" xfId="27980" xr:uid="{00000000-0005-0000-0000-0000771C0000}"/>
    <cellStyle name="Comma 2 6 2 2 4 2 4" xfId="37991" xr:uid="{00000000-0005-0000-0000-0000781C0000}"/>
    <cellStyle name="Comma 2 6 2 2 4 3" xfId="12971" xr:uid="{00000000-0005-0000-0000-0000791C0000}"/>
    <cellStyle name="Comma 2 6 2 2 4 4" xfId="22980" xr:uid="{00000000-0005-0000-0000-00007A1C0000}"/>
    <cellStyle name="Comma 2 6 2 2 4 5" xfId="32991" xr:uid="{00000000-0005-0000-0000-00007B1C0000}"/>
    <cellStyle name="Comma 2 6 2 2 5" xfId="5465" xr:uid="{00000000-0005-0000-0000-00007C1C0000}"/>
    <cellStyle name="Comma 2 6 2 2 5 2" xfId="15471" xr:uid="{00000000-0005-0000-0000-00007D1C0000}"/>
    <cellStyle name="Comma 2 6 2 2 5 3" xfId="25480" xr:uid="{00000000-0005-0000-0000-00007E1C0000}"/>
    <cellStyle name="Comma 2 6 2 2 5 4" xfId="35491" xr:uid="{00000000-0005-0000-0000-00007F1C0000}"/>
    <cellStyle name="Comma 2 6 2 2 6" xfId="10471" xr:uid="{00000000-0005-0000-0000-0000801C0000}"/>
    <cellStyle name="Comma 2 6 2 2 7" xfId="20480" xr:uid="{00000000-0005-0000-0000-0000811C0000}"/>
    <cellStyle name="Comma 2 6 2 2 8" xfId="30491" xr:uid="{00000000-0005-0000-0000-0000821C0000}"/>
    <cellStyle name="Comma 2 6 2 3" xfId="698" xr:uid="{00000000-0005-0000-0000-0000831C0000}"/>
    <cellStyle name="Comma 2 6 2 3 2" xfId="1946" xr:uid="{00000000-0005-0000-0000-0000841C0000}"/>
    <cellStyle name="Comma 2 6 2 3 2 2" xfId="4446" xr:uid="{00000000-0005-0000-0000-0000851C0000}"/>
    <cellStyle name="Comma 2 6 2 3 2 2 2" xfId="9449" xr:uid="{00000000-0005-0000-0000-0000861C0000}"/>
    <cellStyle name="Comma 2 6 2 3 2 2 2 2" xfId="19455" xr:uid="{00000000-0005-0000-0000-0000871C0000}"/>
    <cellStyle name="Comma 2 6 2 3 2 2 2 3" xfId="29464" xr:uid="{00000000-0005-0000-0000-0000881C0000}"/>
    <cellStyle name="Comma 2 6 2 3 2 2 2 4" xfId="39475" xr:uid="{00000000-0005-0000-0000-0000891C0000}"/>
    <cellStyle name="Comma 2 6 2 3 2 2 3" xfId="14455" xr:uid="{00000000-0005-0000-0000-00008A1C0000}"/>
    <cellStyle name="Comma 2 6 2 3 2 2 4" xfId="24464" xr:uid="{00000000-0005-0000-0000-00008B1C0000}"/>
    <cellStyle name="Comma 2 6 2 3 2 2 5" xfId="34475" xr:uid="{00000000-0005-0000-0000-00008C1C0000}"/>
    <cellStyle name="Comma 2 6 2 3 2 3" xfId="6949" xr:uid="{00000000-0005-0000-0000-00008D1C0000}"/>
    <cellStyle name="Comma 2 6 2 3 2 3 2" xfId="16955" xr:uid="{00000000-0005-0000-0000-00008E1C0000}"/>
    <cellStyle name="Comma 2 6 2 3 2 3 3" xfId="26964" xr:uid="{00000000-0005-0000-0000-00008F1C0000}"/>
    <cellStyle name="Comma 2 6 2 3 2 3 4" xfId="36975" xr:uid="{00000000-0005-0000-0000-0000901C0000}"/>
    <cellStyle name="Comma 2 6 2 3 2 4" xfId="11955" xr:uid="{00000000-0005-0000-0000-0000911C0000}"/>
    <cellStyle name="Comma 2 6 2 3 2 5" xfId="21964" xr:uid="{00000000-0005-0000-0000-0000921C0000}"/>
    <cellStyle name="Comma 2 6 2 3 2 6" xfId="31975" xr:uid="{00000000-0005-0000-0000-0000931C0000}"/>
    <cellStyle name="Comma 2 6 2 3 3" xfId="3199" xr:uid="{00000000-0005-0000-0000-0000941C0000}"/>
    <cellStyle name="Comma 2 6 2 3 3 2" xfId="8202" xr:uid="{00000000-0005-0000-0000-0000951C0000}"/>
    <cellStyle name="Comma 2 6 2 3 3 2 2" xfId="18208" xr:uid="{00000000-0005-0000-0000-0000961C0000}"/>
    <cellStyle name="Comma 2 6 2 3 3 2 3" xfId="28217" xr:uid="{00000000-0005-0000-0000-0000971C0000}"/>
    <cellStyle name="Comma 2 6 2 3 3 2 4" xfId="38228" xr:uid="{00000000-0005-0000-0000-0000981C0000}"/>
    <cellStyle name="Comma 2 6 2 3 3 3" xfId="13208" xr:uid="{00000000-0005-0000-0000-0000991C0000}"/>
    <cellStyle name="Comma 2 6 2 3 3 4" xfId="23217" xr:uid="{00000000-0005-0000-0000-00009A1C0000}"/>
    <cellStyle name="Comma 2 6 2 3 3 5" xfId="33228" xr:uid="{00000000-0005-0000-0000-00009B1C0000}"/>
    <cellStyle name="Comma 2 6 2 3 4" xfId="5702" xr:uid="{00000000-0005-0000-0000-00009C1C0000}"/>
    <cellStyle name="Comma 2 6 2 3 4 2" xfId="15708" xr:uid="{00000000-0005-0000-0000-00009D1C0000}"/>
    <cellStyle name="Comma 2 6 2 3 4 3" xfId="25717" xr:uid="{00000000-0005-0000-0000-00009E1C0000}"/>
    <cellStyle name="Comma 2 6 2 3 4 4" xfId="35728" xr:uid="{00000000-0005-0000-0000-00009F1C0000}"/>
    <cellStyle name="Comma 2 6 2 3 5" xfId="10708" xr:uid="{00000000-0005-0000-0000-0000A01C0000}"/>
    <cellStyle name="Comma 2 6 2 3 6" xfId="20717" xr:uid="{00000000-0005-0000-0000-0000A11C0000}"/>
    <cellStyle name="Comma 2 6 2 3 7" xfId="30728" xr:uid="{00000000-0005-0000-0000-0000A21C0000}"/>
    <cellStyle name="Comma 2 6 2 4" xfId="935" xr:uid="{00000000-0005-0000-0000-0000A31C0000}"/>
    <cellStyle name="Comma 2 6 2 4 2" xfId="2183" xr:uid="{00000000-0005-0000-0000-0000A41C0000}"/>
    <cellStyle name="Comma 2 6 2 4 2 2" xfId="4683" xr:uid="{00000000-0005-0000-0000-0000A51C0000}"/>
    <cellStyle name="Comma 2 6 2 4 2 2 2" xfId="9686" xr:uid="{00000000-0005-0000-0000-0000A61C0000}"/>
    <cellStyle name="Comma 2 6 2 4 2 2 2 2" xfId="19692" xr:uid="{00000000-0005-0000-0000-0000A71C0000}"/>
    <cellStyle name="Comma 2 6 2 4 2 2 2 3" xfId="29701" xr:uid="{00000000-0005-0000-0000-0000A81C0000}"/>
    <cellStyle name="Comma 2 6 2 4 2 2 2 4" xfId="39712" xr:uid="{00000000-0005-0000-0000-0000A91C0000}"/>
    <cellStyle name="Comma 2 6 2 4 2 2 3" xfId="14692" xr:uid="{00000000-0005-0000-0000-0000AA1C0000}"/>
    <cellStyle name="Comma 2 6 2 4 2 2 4" xfId="24701" xr:uid="{00000000-0005-0000-0000-0000AB1C0000}"/>
    <cellStyle name="Comma 2 6 2 4 2 2 5" xfId="34712" xr:uid="{00000000-0005-0000-0000-0000AC1C0000}"/>
    <cellStyle name="Comma 2 6 2 4 2 3" xfId="7186" xr:uid="{00000000-0005-0000-0000-0000AD1C0000}"/>
    <cellStyle name="Comma 2 6 2 4 2 3 2" xfId="17192" xr:uid="{00000000-0005-0000-0000-0000AE1C0000}"/>
    <cellStyle name="Comma 2 6 2 4 2 3 3" xfId="27201" xr:uid="{00000000-0005-0000-0000-0000AF1C0000}"/>
    <cellStyle name="Comma 2 6 2 4 2 3 4" xfId="37212" xr:uid="{00000000-0005-0000-0000-0000B01C0000}"/>
    <cellStyle name="Comma 2 6 2 4 2 4" xfId="12192" xr:uid="{00000000-0005-0000-0000-0000B11C0000}"/>
    <cellStyle name="Comma 2 6 2 4 2 5" xfId="22201" xr:uid="{00000000-0005-0000-0000-0000B21C0000}"/>
    <cellStyle name="Comma 2 6 2 4 2 6" xfId="32212" xr:uid="{00000000-0005-0000-0000-0000B31C0000}"/>
    <cellStyle name="Comma 2 6 2 4 3" xfId="3436" xr:uid="{00000000-0005-0000-0000-0000B41C0000}"/>
    <cellStyle name="Comma 2 6 2 4 3 2" xfId="8439" xr:uid="{00000000-0005-0000-0000-0000B51C0000}"/>
    <cellStyle name="Comma 2 6 2 4 3 2 2" xfId="18445" xr:uid="{00000000-0005-0000-0000-0000B61C0000}"/>
    <cellStyle name="Comma 2 6 2 4 3 2 3" xfId="28454" xr:uid="{00000000-0005-0000-0000-0000B71C0000}"/>
    <cellStyle name="Comma 2 6 2 4 3 2 4" xfId="38465" xr:uid="{00000000-0005-0000-0000-0000B81C0000}"/>
    <cellStyle name="Comma 2 6 2 4 3 3" xfId="13445" xr:uid="{00000000-0005-0000-0000-0000B91C0000}"/>
    <cellStyle name="Comma 2 6 2 4 3 4" xfId="23454" xr:uid="{00000000-0005-0000-0000-0000BA1C0000}"/>
    <cellStyle name="Comma 2 6 2 4 3 5" xfId="33465" xr:uid="{00000000-0005-0000-0000-0000BB1C0000}"/>
    <cellStyle name="Comma 2 6 2 4 4" xfId="5939" xr:uid="{00000000-0005-0000-0000-0000BC1C0000}"/>
    <cellStyle name="Comma 2 6 2 4 4 2" xfId="15945" xr:uid="{00000000-0005-0000-0000-0000BD1C0000}"/>
    <cellStyle name="Comma 2 6 2 4 4 3" xfId="25954" xr:uid="{00000000-0005-0000-0000-0000BE1C0000}"/>
    <cellStyle name="Comma 2 6 2 4 4 4" xfId="35965" xr:uid="{00000000-0005-0000-0000-0000BF1C0000}"/>
    <cellStyle name="Comma 2 6 2 4 5" xfId="10945" xr:uid="{00000000-0005-0000-0000-0000C01C0000}"/>
    <cellStyle name="Comma 2 6 2 4 6" xfId="20954" xr:uid="{00000000-0005-0000-0000-0000C11C0000}"/>
    <cellStyle name="Comma 2 6 2 4 7" xfId="30965" xr:uid="{00000000-0005-0000-0000-0000C21C0000}"/>
    <cellStyle name="Comma 2 6 2 5" xfId="1470" xr:uid="{00000000-0005-0000-0000-0000C31C0000}"/>
    <cellStyle name="Comma 2 6 2 5 2" xfId="3970" xr:uid="{00000000-0005-0000-0000-0000C41C0000}"/>
    <cellStyle name="Comma 2 6 2 5 2 2" xfId="8973" xr:uid="{00000000-0005-0000-0000-0000C51C0000}"/>
    <cellStyle name="Comma 2 6 2 5 2 2 2" xfId="18979" xr:uid="{00000000-0005-0000-0000-0000C61C0000}"/>
    <cellStyle name="Comma 2 6 2 5 2 2 3" xfId="28988" xr:uid="{00000000-0005-0000-0000-0000C71C0000}"/>
    <cellStyle name="Comma 2 6 2 5 2 2 4" xfId="38999" xr:uid="{00000000-0005-0000-0000-0000C81C0000}"/>
    <cellStyle name="Comma 2 6 2 5 2 3" xfId="13979" xr:uid="{00000000-0005-0000-0000-0000C91C0000}"/>
    <cellStyle name="Comma 2 6 2 5 2 4" xfId="23988" xr:uid="{00000000-0005-0000-0000-0000CA1C0000}"/>
    <cellStyle name="Comma 2 6 2 5 2 5" xfId="33999" xr:uid="{00000000-0005-0000-0000-0000CB1C0000}"/>
    <cellStyle name="Comma 2 6 2 5 3" xfId="6473" xr:uid="{00000000-0005-0000-0000-0000CC1C0000}"/>
    <cellStyle name="Comma 2 6 2 5 3 2" xfId="16479" xr:uid="{00000000-0005-0000-0000-0000CD1C0000}"/>
    <cellStyle name="Comma 2 6 2 5 3 3" xfId="26488" xr:uid="{00000000-0005-0000-0000-0000CE1C0000}"/>
    <cellStyle name="Comma 2 6 2 5 3 4" xfId="36499" xr:uid="{00000000-0005-0000-0000-0000CF1C0000}"/>
    <cellStyle name="Comma 2 6 2 5 4" xfId="11479" xr:uid="{00000000-0005-0000-0000-0000D01C0000}"/>
    <cellStyle name="Comma 2 6 2 5 5" xfId="21488" xr:uid="{00000000-0005-0000-0000-0000D11C0000}"/>
    <cellStyle name="Comma 2 6 2 5 6" xfId="31499" xr:uid="{00000000-0005-0000-0000-0000D21C0000}"/>
    <cellStyle name="Comma 2 6 2 6" xfId="2723" xr:uid="{00000000-0005-0000-0000-0000D31C0000}"/>
    <cellStyle name="Comma 2 6 2 6 2" xfId="7726" xr:uid="{00000000-0005-0000-0000-0000D41C0000}"/>
    <cellStyle name="Comma 2 6 2 6 2 2" xfId="17732" xr:uid="{00000000-0005-0000-0000-0000D51C0000}"/>
    <cellStyle name="Comma 2 6 2 6 2 3" xfId="27741" xr:uid="{00000000-0005-0000-0000-0000D61C0000}"/>
    <cellStyle name="Comma 2 6 2 6 2 4" xfId="37752" xr:uid="{00000000-0005-0000-0000-0000D71C0000}"/>
    <cellStyle name="Comma 2 6 2 6 3" xfId="12732" xr:uid="{00000000-0005-0000-0000-0000D81C0000}"/>
    <cellStyle name="Comma 2 6 2 6 4" xfId="22741" xr:uid="{00000000-0005-0000-0000-0000D91C0000}"/>
    <cellStyle name="Comma 2 6 2 6 5" xfId="32752" xr:uid="{00000000-0005-0000-0000-0000DA1C0000}"/>
    <cellStyle name="Comma 2 6 2 7" xfId="5226" xr:uid="{00000000-0005-0000-0000-0000DB1C0000}"/>
    <cellStyle name="Comma 2 6 2 7 2" xfId="15232" xr:uid="{00000000-0005-0000-0000-0000DC1C0000}"/>
    <cellStyle name="Comma 2 6 2 7 3" xfId="25241" xr:uid="{00000000-0005-0000-0000-0000DD1C0000}"/>
    <cellStyle name="Comma 2 6 2 7 4" xfId="35252" xr:uid="{00000000-0005-0000-0000-0000DE1C0000}"/>
    <cellStyle name="Comma 2 6 2 8" xfId="10232" xr:uid="{00000000-0005-0000-0000-0000DF1C0000}"/>
    <cellStyle name="Comma 2 6 2 9" xfId="20241" xr:uid="{00000000-0005-0000-0000-0000E01C0000}"/>
    <cellStyle name="Comma 2 6 3" xfId="342" xr:uid="{00000000-0005-0000-0000-0000E11C0000}"/>
    <cellStyle name="Comma 2 6 3 2" xfId="1055" xr:uid="{00000000-0005-0000-0000-0000E21C0000}"/>
    <cellStyle name="Comma 2 6 3 2 2" xfId="2303" xr:uid="{00000000-0005-0000-0000-0000E31C0000}"/>
    <cellStyle name="Comma 2 6 3 2 2 2" xfId="4803" xr:uid="{00000000-0005-0000-0000-0000E41C0000}"/>
    <cellStyle name="Comma 2 6 3 2 2 2 2" xfId="9806" xr:uid="{00000000-0005-0000-0000-0000E51C0000}"/>
    <cellStyle name="Comma 2 6 3 2 2 2 2 2" xfId="19812" xr:uid="{00000000-0005-0000-0000-0000E61C0000}"/>
    <cellStyle name="Comma 2 6 3 2 2 2 2 3" xfId="29821" xr:uid="{00000000-0005-0000-0000-0000E71C0000}"/>
    <cellStyle name="Comma 2 6 3 2 2 2 2 4" xfId="39832" xr:uid="{00000000-0005-0000-0000-0000E81C0000}"/>
    <cellStyle name="Comma 2 6 3 2 2 2 3" xfId="14812" xr:uid="{00000000-0005-0000-0000-0000E91C0000}"/>
    <cellStyle name="Comma 2 6 3 2 2 2 4" xfId="24821" xr:uid="{00000000-0005-0000-0000-0000EA1C0000}"/>
    <cellStyle name="Comma 2 6 3 2 2 2 5" xfId="34832" xr:uid="{00000000-0005-0000-0000-0000EB1C0000}"/>
    <cellStyle name="Comma 2 6 3 2 2 3" xfId="7306" xr:uid="{00000000-0005-0000-0000-0000EC1C0000}"/>
    <cellStyle name="Comma 2 6 3 2 2 3 2" xfId="17312" xr:uid="{00000000-0005-0000-0000-0000ED1C0000}"/>
    <cellStyle name="Comma 2 6 3 2 2 3 3" xfId="27321" xr:uid="{00000000-0005-0000-0000-0000EE1C0000}"/>
    <cellStyle name="Comma 2 6 3 2 2 3 4" xfId="37332" xr:uid="{00000000-0005-0000-0000-0000EF1C0000}"/>
    <cellStyle name="Comma 2 6 3 2 2 4" xfId="12312" xr:uid="{00000000-0005-0000-0000-0000F01C0000}"/>
    <cellStyle name="Comma 2 6 3 2 2 5" xfId="22321" xr:uid="{00000000-0005-0000-0000-0000F11C0000}"/>
    <cellStyle name="Comma 2 6 3 2 2 6" xfId="32332" xr:uid="{00000000-0005-0000-0000-0000F21C0000}"/>
    <cellStyle name="Comma 2 6 3 2 3" xfId="3556" xr:uid="{00000000-0005-0000-0000-0000F31C0000}"/>
    <cellStyle name="Comma 2 6 3 2 3 2" xfId="8559" xr:uid="{00000000-0005-0000-0000-0000F41C0000}"/>
    <cellStyle name="Comma 2 6 3 2 3 2 2" xfId="18565" xr:uid="{00000000-0005-0000-0000-0000F51C0000}"/>
    <cellStyle name="Comma 2 6 3 2 3 2 3" xfId="28574" xr:uid="{00000000-0005-0000-0000-0000F61C0000}"/>
    <cellStyle name="Comma 2 6 3 2 3 2 4" xfId="38585" xr:uid="{00000000-0005-0000-0000-0000F71C0000}"/>
    <cellStyle name="Comma 2 6 3 2 3 3" xfId="13565" xr:uid="{00000000-0005-0000-0000-0000F81C0000}"/>
    <cellStyle name="Comma 2 6 3 2 3 4" xfId="23574" xr:uid="{00000000-0005-0000-0000-0000F91C0000}"/>
    <cellStyle name="Comma 2 6 3 2 3 5" xfId="33585" xr:uid="{00000000-0005-0000-0000-0000FA1C0000}"/>
    <cellStyle name="Comma 2 6 3 2 4" xfId="6059" xr:uid="{00000000-0005-0000-0000-0000FB1C0000}"/>
    <cellStyle name="Comma 2 6 3 2 4 2" xfId="16065" xr:uid="{00000000-0005-0000-0000-0000FC1C0000}"/>
    <cellStyle name="Comma 2 6 3 2 4 3" xfId="26074" xr:uid="{00000000-0005-0000-0000-0000FD1C0000}"/>
    <cellStyle name="Comma 2 6 3 2 4 4" xfId="36085" xr:uid="{00000000-0005-0000-0000-0000FE1C0000}"/>
    <cellStyle name="Comma 2 6 3 2 5" xfId="11065" xr:uid="{00000000-0005-0000-0000-0000FF1C0000}"/>
    <cellStyle name="Comma 2 6 3 2 6" xfId="21074" xr:uid="{00000000-0005-0000-0000-0000001D0000}"/>
    <cellStyle name="Comma 2 6 3 2 7" xfId="31085" xr:uid="{00000000-0005-0000-0000-0000011D0000}"/>
    <cellStyle name="Comma 2 6 3 3" xfId="1590" xr:uid="{00000000-0005-0000-0000-0000021D0000}"/>
    <cellStyle name="Comma 2 6 3 3 2" xfId="4090" xr:uid="{00000000-0005-0000-0000-0000031D0000}"/>
    <cellStyle name="Comma 2 6 3 3 2 2" xfId="9093" xr:uid="{00000000-0005-0000-0000-0000041D0000}"/>
    <cellStyle name="Comma 2 6 3 3 2 2 2" xfId="19099" xr:uid="{00000000-0005-0000-0000-0000051D0000}"/>
    <cellStyle name="Comma 2 6 3 3 2 2 3" xfId="29108" xr:uid="{00000000-0005-0000-0000-0000061D0000}"/>
    <cellStyle name="Comma 2 6 3 3 2 2 4" xfId="39119" xr:uid="{00000000-0005-0000-0000-0000071D0000}"/>
    <cellStyle name="Comma 2 6 3 3 2 3" xfId="14099" xr:uid="{00000000-0005-0000-0000-0000081D0000}"/>
    <cellStyle name="Comma 2 6 3 3 2 4" xfId="24108" xr:uid="{00000000-0005-0000-0000-0000091D0000}"/>
    <cellStyle name="Comma 2 6 3 3 2 5" xfId="34119" xr:uid="{00000000-0005-0000-0000-00000A1D0000}"/>
    <cellStyle name="Comma 2 6 3 3 3" xfId="6593" xr:uid="{00000000-0005-0000-0000-00000B1D0000}"/>
    <cellStyle name="Comma 2 6 3 3 3 2" xfId="16599" xr:uid="{00000000-0005-0000-0000-00000C1D0000}"/>
    <cellStyle name="Comma 2 6 3 3 3 3" xfId="26608" xr:uid="{00000000-0005-0000-0000-00000D1D0000}"/>
    <cellStyle name="Comma 2 6 3 3 3 4" xfId="36619" xr:uid="{00000000-0005-0000-0000-00000E1D0000}"/>
    <cellStyle name="Comma 2 6 3 3 4" xfId="11599" xr:uid="{00000000-0005-0000-0000-00000F1D0000}"/>
    <cellStyle name="Comma 2 6 3 3 5" xfId="21608" xr:uid="{00000000-0005-0000-0000-0000101D0000}"/>
    <cellStyle name="Comma 2 6 3 3 6" xfId="31619" xr:uid="{00000000-0005-0000-0000-0000111D0000}"/>
    <cellStyle name="Comma 2 6 3 4" xfId="2843" xr:uid="{00000000-0005-0000-0000-0000121D0000}"/>
    <cellStyle name="Comma 2 6 3 4 2" xfId="7846" xr:uid="{00000000-0005-0000-0000-0000131D0000}"/>
    <cellStyle name="Comma 2 6 3 4 2 2" xfId="17852" xr:uid="{00000000-0005-0000-0000-0000141D0000}"/>
    <cellStyle name="Comma 2 6 3 4 2 3" xfId="27861" xr:uid="{00000000-0005-0000-0000-0000151D0000}"/>
    <cellStyle name="Comma 2 6 3 4 2 4" xfId="37872" xr:uid="{00000000-0005-0000-0000-0000161D0000}"/>
    <cellStyle name="Comma 2 6 3 4 3" xfId="12852" xr:uid="{00000000-0005-0000-0000-0000171D0000}"/>
    <cellStyle name="Comma 2 6 3 4 4" xfId="22861" xr:uid="{00000000-0005-0000-0000-0000181D0000}"/>
    <cellStyle name="Comma 2 6 3 4 5" xfId="32872" xr:uid="{00000000-0005-0000-0000-0000191D0000}"/>
    <cellStyle name="Comma 2 6 3 5" xfId="5346" xr:uid="{00000000-0005-0000-0000-00001A1D0000}"/>
    <cellStyle name="Comma 2 6 3 5 2" xfId="15352" xr:uid="{00000000-0005-0000-0000-00001B1D0000}"/>
    <cellStyle name="Comma 2 6 3 5 3" xfId="25361" xr:uid="{00000000-0005-0000-0000-00001C1D0000}"/>
    <cellStyle name="Comma 2 6 3 5 4" xfId="35372" xr:uid="{00000000-0005-0000-0000-00001D1D0000}"/>
    <cellStyle name="Comma 2 6 3 6" xfId="10352" xr:uid="{00000000-0005-0000-0000-00001E1D0000}"/>
    <cellStyle name="Comma 2 6 3 7" xfId="20361" xr:uid="{00000000-0005-0000-0000-00001F1D0000}"/>
    <cellStyle name="Comma 2 6 3 8" xfId="30372" xr:uid="{00000000-0005-0000-0000-0000201D0000}"/>
    <cellStyle name="Comma 2 6 4" xfId="579" xr:uid="{00000000-0005-0000-0000-0000211D0000}"/>
    <cellStyle name="Comma 2 6 4 2" xfId="1827" xr:uid="{00000000-0005-0000-0000-0000221D0000}"/>
    <cellStyle name="Comma 2 6 4 2 2" xfId="4327" xr:uid="{00000000-0005-0000-0000-0000231D0000}"/>
    <cellStyle name="Comma 2 6 4 2 2 2" xfId="9330" xr:uid="{00000000-0005-0000-0000-0000241D0000}"/>
    <cellStyle name="Comma 2 6 4 2 2 2 2" xfId="19336" xr:uid="{00000000-0005-0000-0000-0000251D0000}"/>
    <cellStyle name="Comma 2 6 4 2 2 2 3" xfId="29345" xr:uid="{00000000-0005-0000-0000-0000261D0000}"/>
    <cellStyle name="Comma 2 6 4 2 2 2 4" xfId="39356" xr:uid="{00000000-0005-0000-0000-0000271D0000}"/>
    <cellStyle name="Comma 2 6 4 2 2 3" xfId="14336" xr:uid="{00000000-0005-0000-0000-0000281D0000}"/>
    <cellStyle name="Comma 2 6 4 2 2 4" xfId="24345" xr:uid="{00000000-0005-0000-0000-0000291D0000}"/>
    <cellStyle name="Comma 2 6 4 2 2 5" xfId="34356" xr:uid="{00000000-0005-0000-0000-00002A1D0000}"/>
    <cellStyle name="Comma 2 6 4 2 3" xfId="6830" xr:uid="{00000000-0005-0000-0000-00002B1D0000}"/>
    <cellStyle name="Comma 2 6 4 2 3 2" xfId="16836" xr:uid="{00000000-0005-0000-0000-00002C1D0000}"/>
    <cellStyle name="Comma 2 6 4 2 3 3" xfId="26845" xr:uid="{00000000-0005-0000-0000-00002D1D0000}"/>
    <cellStyle name="Comma 2 6 4 2 3 4" xfId="36856" xr:uid="{00000000-0005-0000-0000-00002E1D0000}"/>
    <cellStyle name="Comma 2 6 4 2 4" xfId="11836" xr:uid="{00000000-0005-0000-0000-00002F1D0000}"/>
    <cellStyle name="Comma 2 6 4 2 5" xfId="21845" xr:uid="{00000000-0005-0000-0000-0000301D0000}"/>
    <cellStyle name="Comma 2 6 4 2 6" xfId="31856" xr:uid="{00000000-0005-0000-0000-0000311D0000}"/>
    <cellStyle name="Comma 2 6 4 3" xfId="3080" xr:uid="{00000000-0005-0000-0000-0000321D0000}"/>
    <cellStyle name="Comma 2 6 4 3 2" xfId="8083" xr:uid="{00000000-0005-0000-0000-0000331D0000}"/>
    <cellStyle name="Comma 2 6 4 3 2 2" xfId="18089" xr:uid="{00000000-0005-0000-0000-0000341D0000}"/>
    <cellStyle name="Comma 2 6 4 3 2 3" xfId="28098" xr:uid="{00000000-0005-0000-0000-0000351D0000}"/>
    <cellStyle name="Comma 2 6 4 3 2 4" xfId="38109" xr:uid="{00000000-0005-0000-0000-0000361D0000}"/>
    <cellStyle name="Comma 2 6 4 3 3" xfId="13089" xr:uid="{00000000-0005-0000-0000-0000371D0000}"/>
    <cellStyle name="Comma 2 6 4 3 4" xfId="23098" xr:uid="{00000000-0005-0000-0000-0000381D0000}"/>
    <cellStyle name="Comma 2 6 4 3 5" xfId="33109" xr:uid="{00000000-0005-0000-0000-0000391D0000}"/>
    <cellStyle name="Comma 2 6 4 4" xfId="5583" xr:uid="{00000000-0005-0000-0000-00003A1D0000}"/>
    <cellStyle name="Comma 2 6 4 4 2" xfId="15589" xr:uid="{00000000-0005-0000-0000-00003B1D0000}"/>
    <cellStyle name="Comma 2 6 4 4 3" xfId="25598" xr:uid="{00000000-0005-0000-0000-00003C1D0000}"/>
    <cellStyle name="Comma 2 6 4 4 4" xfId="35609" xr:uid="{00000000-0005-0000-0000-00003D1D0000}"/>
    <cellStyle name="Comma 2 6 4 5" xfId="10589" xr:uid="{00000000-0005-0000-0000-00003E1D0000}"/>
    <cellStyle name="Comma 2 6 4 6" xfId="20598" xr:uid="{00000000-0005-0000-0000-00003F1D0000}"/>
    <cellStyle name="Comma 2 6 4 7" xfId="30609" xr:uid="{00000000-0005-0000-0000-0000401D0000}"/>
    <cellStyle name="Comma 2 6 5" xfId="816" xr:uid="{00000000-0005-0000-0000-0000411D0000}"/>
    <cellStyle name="Comma 2 6 5 2" xfId="2064" xr:uid="{00000000-0005-0000-0000-0000421D0000}"/>
    <cellStyle name="Comma 2 6 5 2 2" xfId="4564" xr:uid="{00000000-0005-0000-0000-0000431D0000}"/>
    <cellStyle name="Comma 2 6 5 2 2 2" xfId="9567" xr:uid="{00000000-0005-0000-0000-0000441D0000}"/>
    <cellStyle name="Comma 2 6 5 2 2 2 2" xfId="19573" xr:uid="{00000000-0005-0000-0000-0000451D0000}"/>
    <cellStyle name="Comma 2 6 5 2 2 2 3" xfId="29582" xr:uid="{00000000-0005-0000-0000-0000461D0000}"/>
    <cellStyle name="Comma 2 6 5 2 2 2 4" xfId="39593" xr:uid="{00000000-0005-0000-0000-0000471D0000}"/>
    <cellStyle name="Comma 2 6 5 2 2 3" xfId="14573" xr:uid="{00000000-0005-0000-0000-0000481D0000}"/>
    <cellStyle name="Comma 2 6 5 2 2 4" xfId="24582" xr:uid="{00000000-0005-0000-0000-0000491D0000}"/>
    <cellStyle name="Comma 2 6 5 2 2 5" xfId="34593" xr:uid="{00000000-0005-0000-0000-00004A1D0000}"/>
    <cellStyle name="Comma 2 6 5 2 3" xfId="7067" xr:uid="{00000000-0005-0000-0000-00004B1D0000}"/>
    <cellStyle name="Comma 2 6 5 2 3 2" xfId="17073" xr:uid="{00000000-0005-0000-0000-00004C1D0000}"/>
    <cellStyle name="Comma 2 6 5 2 3 3" xfId="27082" xr:uid="{00000000-0005-0000-0000-00004D1D0000}"/>
    <cellStyle name="Comma 2 6 5 2 3 4" xfId="37093" xr:uid="{00000000-0005-0000-0000-00004E1D0000}"/>
    <cellStyle name="Comma 2 6 5 2 4" xfId="12073" xr:uid="{00000000-0005-0000-0000-00004F1D0000}"/>
    <cellStyle name="Comma 2 6 5 2 5" xfId="22082" xr:uid="{00000000-0005-0000-0000-0000501D0000}"/>
    <cellStyle name="Comma 2 6 5 2 6" xfId="32093" xr:uid="{00000000-0005-0000-0000-0000511D0000}"/>
    <cellStyle name="Comma 2 6 5 3" xfId="3317" xr:uid="{00000000-0005-0000-0000-0000521D0000}"/>
    <cellStyle name="Comma 2 6 5 3 2" xfId="8320" xr:uid="{00000000-0005-0000-0000-0000531D0000}"/>
    <cellStyle name="Comma 2 6 5 3 2 2" xfId="18326" xr:uid="{00000000-0005-0000-0000-0000541D0000}"/>
    <cellStyle name="Comma 2 6 5 3 2 3" xfId="28335" xr:uid="{00000000-0005-0000-0000-0000551D0000}"/>
    <cellStyle name="Comma 2 6 5 3 2 4" xfId="38346" xr:uid="{00000000-0005-0000-0000-0000561D0000}"/>
    <cellStyle name="Comma 2 6 5 3 3" xfId="13326" xr:uid="{00000000-0005-0000-0000-0000571D0000}"/>
    <cellStyle name="Comma 2 6 5 3 4" xfId="23335" xr:uid="{00000000-0005-0000-0000-0000581D0000}"/>
    <cellStyle name="Comma 2 6 5 3 5" xfId="33346" xr:uid="{00000000-0005-0000-0000-0000591D0000}"/>
    <cellStyle name="Comma 2 6 5 4" xfId="5820" xr:uid="{00000000-0005-0000-0000-00005A1D0000}"/>
    <cellStyle name="Comma 2 6 5 4 2" xfId="15826" xr:uid="{00000000-0005-0000-0000-00005B1D0000}"/>
    <cellStyle name="Comma 2 6 5 4 3" xfId="25835" xr:uid="{00000000-0005-0000-0000-00005C1D0000}"/>
    <cellStyle name="Comma 2 6 5 4 4" xfId="35846" xr:uid="{00000000-0005-0000-0000-00005D1D0000}"/>
    <cellStyle name="Comma 2 6 5 5" xfId="10826" xr:uid="{00000000-0005-0000-0000-00005E1D0000}"/>
    <cellStyle name="Comma 2 6 5 6" xfId="20835" xr:uid="{00000000-0005-0000-0000-00005F1D0000}"/>
    <cellStyle name="Comma 2 6 5 7" xfId="30846" xr:uid="{00000000-0005-0000-0000-0000601D0000}"/>
    <cellStyle name="Comma 2 6 6" xfId="1351" xr:uid="{00000000-0005-0000-0000-0000611D0000}"/>
    <cellStyle name="Comma 2 6 6 2" xfId="3851" xr:uid="{00000000-0005-0000-0000-0000621D0000}"/>
    <cellStyle name="Comma 2 6 6 2 2" xfId="8854" xr:uid="{00000000-0005-0000-0000-0000631D0000}"/>
    <cellStyle name="Comma 2 6 6 2 2 2" xfId="18860" xr:uid="{00000000-0005-0000-0000-0000641D0000}"/>
    <cellStyle name="Comma 2 6 6 2 2 3" xfId="28869" xr:uid="{00000000-0005-0000-0000-0000651D0000}"/>
    <cellStyle name="Comma 2 6 6 2 2 4" xfId="38880" xr:uid="{00000000-0005-0000-0000-0000661D0000}"/>
    <cellStyle name="Comma 2 6 6 2 3" xfId="13860" xr:uid="{00000000-0005-0000-0000-0000671D0000}"/>
    <cellStyle name="Comma 2 6 6 2 4" xfId="23869" xr:uid="{00000000-0005-0000-0000-0000681D0000}"/>
    <cellStyle name="Comma 2 6 6 2 5" xfId="33880" xr:uid="{00000000-0005-0000-0000-0000691D0000}"/>
    <cellStyle name="Comma 2 6 6 3" xfId="6354" xr:uid="{00000000-0005-0000-0000-00006A1D0000}"/>
    <cellStyle name="Comma 2 6 6 3 2" xfId="16360" xr:uid="{00000000-0005-0000-0000-00006B1D0000}"/>
    <cellStyle name="Comma 2 6 6 3 3" xfId="26369" xr:uid="{00000000-0005-0000-0000-00006C1D0000}"/>
    <cellStyle name="Comma 2 6 6 3 4" xfId="36380" xr:uid="{00000000-0005-0000-0000-00006D1D0000}"/>
    <cellStyle name="Comma 2 6 6 4" xfId="11360" xr:uid="{00000000-0005-0000-0000-00006E1D0000}"/>
    <cellStyle name="Comma 2 6 6 5" xfId="21369" xr:uid="{00000000-0005-0000-0000-00006F1D0000}"/>
    <cellStyle name="Comma 2 6 6 6" xfId="31380" xr:uid="{00000000-0005-0000-0000-0000701D0000}"/>
    <cellStyle name="Comma 2 6 7" xfId="2604" xr:uid="{00000000-0005-0000-0000-0000711D0000}"/>
    <cellStyle name="Comma 2 6 7 2" xfId="7607" xr:uid="{00000000-0005-0000-0000-0000721D0000}"/>
    <cellStyle name="Comma 2 6 7 2 2" xfId="17613" xr:uid="{00000000-0005-0000-0000-0000731D0000}"/>
    <cellStyle name="Comma 2 6 7 2 3" xfId="27622" xr:uid="{00000000-0005-0000-0000-0000741D0000}"/>
    <cellStyle name="Comma 2 6 7 2 4" xfId="37633" xr:uid="{00000000-0005-0000-0000-0000751D0000}"/>
    <cellStyle name="Comma 2 6 7 3" xfId="12613" xr:uid="{00000000-0005-0000-0000-0000761D0000}"/>
    <cellStyle name="Comma 2 6 7 4" xfId="22622" xr:uid="{00000000-0005-0000-0000-0000771D0000}"/>
    <cellStyle name="Comma 2 6 7 5" xfId="32633" xr:uid="{00000000-0005-0000-0000-0000781D0000}"/>
    <cellStyle name="Comma 2 6 8" xfId="5107" xr:uid="{00000000-0005-0000-0000-0000791D0000}"/>
    <cellStyle name="Comma 2 6 8 2" xfId="15113" xr:uid="{00000000-0005-0000-0000-00007A1D0000}"/>
    <cellStyle name="Comma 2 6 8 3" xfId="25122" xr:uid="{00000000-0005-0000-0000-00007B1D0000}"/>
    <cellStyle name="Comma 2 6 8 4" xfId="35133" xr:uid="{00000000-0005-0000-0000-00007C1D0000}"/>
    <cellStyle name="Comma 2 6 9" xfId="10113" xr:uid="{00000000-0005-0000-0000-00007D1D0000}"/>
    <cellStyle name="Comma 2 7" xfId="157" xr:uid="{00000000-0005-0000-0000-00007E1D0000}"/>
    <cellStyle name="Comma 2 7 10" xfId="30192" xr:uid="{00000000-0005-0000-0000-00007F1D0000}"/>
    <cellStyle name="Comma 2 7 2" xfId="401" xr:uid="{00000000-0005-0000-0000-0000801D0000}"/>
    <cellStyle name="Comma 2 7 2 2" xfId="1114" xr:uid="{00000000-0005-0000-0000-0000811D0000}"/>
    <cellStyle name="Comma 2 7 2 2 2" xfId="2362" xr:uid="{00000000-0005-0000-0000-0000821D0000}"/>
    <cellStyle name="Comma 2 7 2 2 2 2" xfId="4862" xr:uid="{00000000-0005-0000-0000-0000831D0000}"/>
    <cellStyle name="Comma 2 7 2 2 2 2 2" xfId="9865" xr:uid="{00000000-0005-0000-0000-0000841D0000}"/>
    <cellStyle name="Comma 2 7 2 2 2 2 2 2" xfId="19871" xr:uid="{00000000-0005-0000-0000-0000851D0000}"/>
    <cellStyle name="Comma 2 7 2 2 2 2 2 3" xfId="29880" xr:uid="{00000000-0005-0000-0000-0000861D0000}"/>
    <cellStyle name="Comma 2 7 2 2 2 2 2 4" xfId="39891" xr:uid="{00000000-0005-0000-0000-0000871D0000}"/>
    <cellStyle name="Comma 2 7 2 2 2 2 3" xfId="14871" xr:uid="{00000000-0005-0000-0000-0000881D0000}"/>
    <cellStyle name="Comma 2 7 2 2 2 2 4" xfId="24880" xr:uid="{00000000-0005-0000-0000-0000891D0000}"/>
    <cellStyle name="Comma 2 7 2 2 2 2 5" xfId="34891" xr:uid="{00000000-0005-0000-0000-00008A1D0000}"/>
    <cellStyle name="Comma 2 7 2 2 2 3" xfId="7365" xr:uid="{00000000-0005-0000-0000-00008B1D0000}"/>
    <cellStyle name="Comma 2 7 2 2 2 3 2" xfId="17371" xr:uid="{00000000-0005-0000-0000-00008C1D0000}"/>
    <cellStyle name="Comma 2 7 2 2 2 3 3" xfId="27380" xr:uid="{00000000-0005-0000-0000-00008D1D0000}"/>
    <cellStyle name="Comma 2 7 2 2 2 3 4" xfId="37391" xr:uid="{00000000-0005-0000-0000-00008E1D0000}"/>
    <cellStyle name="Comma 2 7 2 2 2 4" xfId="12371" xr:uid="{00000000-0005-0000-0000-00008F1D0000}"/>
    <cellStyle name="Comma 2 7 2 2 2 5" xfId="22380" xr:uid="{00000000-0005-0000-0000-0000901D0000}"/>
    <cellStyle name="Comma 2 7 2 2 2 6" xfId="32391" xr:uid="{00000000-0005-0000-0000-0000911D0000}"/>
    <cellStyle name="Comma 2 7 2 2 3" xfId="3615" xr:uid="{00000000-0005-0000-0000-0000921D0000}"/>
    <cellStyle name="Comma 2 7 2 2 3 2" xfId="8618" xr:uid="{00000000-0005-0000-0000-0000931D0000}"/>
    <cellStyle name="Comma 2 7 2 2 3 2 2" xfId="18624" xr:uid="{00000000-0005-0000-0000-0000941D0000}"/>
    <cellStyle name="Comma 2 7 2 2 3 2 3" xfId="28633" xr:uid="{00000000-0005-0000-0000-0000951D0000}"/>
    <cellStyle name="Comma 2 7 2 2 3 2 4" xfId="38644" xr:uid="{00000000-0005-0000-0000-0000961D0000}"/>
    <cellStyle name="Comma 2 7 2 2 3 3" xfId="13624" xr:uid="{00000000-0005-0000-0000-0000971D0000}"/>
    <cellStyle name="Comma 2 7 2 2 3 4" xfId="23633" xr:uid="{00000000-0005-0000-0000-0000981D0000}"/>
    <cellStyle name="Comma 2 7 2 2 3 5" xfId="33644" xr:uid="{00000000-0005-0000-0000-0000991D0000}"/>
    <cellStyle name="Comma 2 7 2 2 4" xfId="6118" xr:uid="{00000000-0005-0000-0000-00009A1D0000}"/>
    <cellStyle name="Comma 2 7 2 2 4 2" xfId="16124" xr:uid="{00000000-0005-0000-0000-00009B1D0000}"/>
    <cellStyle name="Comma 2 7 2 2 4 3" xfId="26133" xr:uid="{00000000-0005-0000-0000-00009C1D0000}"/>
    <cellStyle name="Comma 2 7 2 2 4 4" xfId="36144" xr:uid="{00000000-0005-0000-0000-00009D1D0000}"/>
    <cellStyle name="Comma 2 7 2 2 5" xfId="11124" xr:uid="{00000000-0005-0000-0000-00009E1D0000}"/>
    <cellStyle name="Comma 2 7 2 2 6" xfId="21133" xr:uid="{00000000-0005-0000-0000-00009F1D0000}"/>
    <cellStyle name="Comma 2 7 2 2 7" xfId="31144" xr:uid="{00000000-0005-0000-0000-0000A01D0000}"/>
    <cellStyle name="Comma 2 7 2 3" xfId="1649" xr:uid="{00000000-0005-0000-0000-0000A11D0000}"/>
    <cellStyle name="Comma 2 7 2 3 2" xfId="4149" xr:uid="{00000000-0005-0000-0000-0000A21D0000}"/>
    <cellStyle name="Comma 2 7 2 3 2 2" xfId="9152" xr:uid="{00000000-0005-0000-0000-0000A31D0000}"/>
    <cellStyle name="Comma 2 7 2 3 2 2 2" xfId="19158" xr:uid="{00000000-0005-0000-0000-0000A41D0000}"/>
    <cellStyle name="Comma 2 7 2 3 2 2 3" xfId="29167" xr:uid="{00000000-0005-0000-0000-0000A51D0000}"/>
    <cellStyle name="Comma 2 7 2 3 2 2 4" xfId="39178" xr:uid="{00000000-0005-0000-0000-0000A61D0000}"/>
    <cellStyle name="Comma 2 7 2 3 2 3" xfId="14158" xr:uid="{00000000-0005-0000-0000-0000A71D0000}"/>
    <cellStyle name="Comma 2 7 2 3 2 4" xfId="24167" xr:uid="{00000000-0005-0000-0000-0000A81D0000}"/>
    <cellStyle name="Comma 2 7 2 3 2 5" xfId="34178" xr:uid="{00000000-0005-0000-0000-0000A91D0000}"/>
    <cellStyle name="Comma 2 7 2 3 3" xfId="6652" xr:uid="{00000000-0005-0000-0000-0000AA1D0000}"/>
    <cellStyle name="Comma 2 7 2 3 3 2" xfId="16658" xr:uid="{00000000-0005-0000-0000-0000AB1D0000}"/>
    <cellStyle name="Comma 2 7 2 3 3 3" xfId="26667" xr:uid="{00000000-0005-0000-0000-0000AC1D0000}"/>
    <cellStyle name="Comma 2 7 2 3 3 4" xfId="36678" xr:uid="{00000000-0005-0000-0000-0000AD1D0000}"/>
    <cellStyle name="Comma 2 7 2 3 4" xfId="11658" xr:uid="{00000000-0005-0000-0000-0000AE1D0000}"/>
    <cellStyle name="Comma 2 7 2 3 5" xfId="21667" xr:uid="{00000000-0005-0000-0000-0000AF1D0000}"/>
    <cellStyle name="Comma 2 7 2 3 6" xfId="31678" xr:uid="{00000000-0005-0000-0000-0000B01D0000}"/>
    <cellStyle name="Comma 2 7 2 4" xfId="2902" xr:uid="{00000000-0005-0000-0000-0000B11D0000}"/>
    <cellStyle name="Comma 2 7 2 4 2" xfId="7905" xr:uid="{00000000-0005-0000-0000-0000B21D0000}"/>
    <cellStyle name="Comma 2 7 2 4 2 2" xfId="17911" xr:uid="{00000000-0005-0000-0000-0000B31D0000}"/>
    <cellStyle name="Comma 2 7 2 4 2 3" xfId="27920" xr:uid="{00000000-0005-0000-0000-0000B41D0000}"/>
    <cellStyle name="Comma 2 7 2 4 2 4" xfId="37931" xr:uid="{00000000-0005-0000-0000-0000B51D0000}"/>
    <cellStyle name="Comma 2 7 2 4 3" xfId="12911" xr:uid="{00000000-0005-0000-0000-0000B61D0000}"/>
    <cellStyle name="Comma 2 7 2 4 4" xfId="22920" xr:uid="{00000000-0005-0000-0000-0000B71D0000}"/>
    <cellStyle name="Comma 2 7 2 4 5" xfId="32931" xr:uid="{00000000-0005-0000-0000-0000B81D0000}"/>
    <cellStyle name="Comma 2 7 2 5" xfId="5405" xr:uid="{00000000-0005-0000-0000-0000B91D0000}"/>
    <cellStyle name="Comma 2 7 2 5 2" xfId="15411" xr:uid="{00000000-0005-0000-0000-0000BA1D0000}"/>
    <cellStyle name="Comma 2 7 2 5 3" xfId="25420" xr:uid="{00000000-0005-0000-0000-0000BB1D0000}"/>
    <cellStyle name="Comma 2 7 2 5 4" xfId="35431" xr:uid="{00000000-0005-0000-0000-0000BC1D0000}"/>
    <cellStyle name="Comma 2 7 2 6" xfId="10411" xr:uid="{00000000-0005-0000-0000-0000BD1D0000}"/>
    <cellStyle name="Comma 2 7 2 7" xfId="20420" xr:uid="{00000000-0005-0000-0000-0000BE1D0000}"/>
    <cellStyle name="Comma 2 7 2 8" xfId="30431" xr:uid="{00000000-0005-0000-0000-0000BF1D0000}"/>
    <cellStyle name="Comma 2 7 3" xfId="638" xr:uid="{00000000-0005-0000-0000-0000C01D0000}"/>
    <cellStyle name="Comma 2 7 3 2" xfId="1886" xr:uid="{00000000-0005-0000-0000-0000C11D0000}"/>
    <cellStyle name="Comma 2 7 3 2 2" xfId="4386" xr:uid="{00000000-0005-0000-0000-0000C21D0000}"/>
    <cellStyle name="Comma 2 7 3 2 2 2" xfId="9389" xr:uid="{00000000-0005-0000-0000-0000C31D0000}"/>
    <cellStyle name="Comma 2 7 3 2 2 2 2" xfId="19395" xr:uid="{00000000-0005-0000-0000-0000C41D0000}"/>
    <cellStyle name="Comma 2 7 3 2 2 2 3" xfId="29404" xr:uid="{00000000-0005-0000-0000-0000C51D0000}"/>
    <cellStyle name="Comma 2 7 3 2 2 2 4" xfId="39415" xr:uid="{00000000-0005-0000-0000-0000C61D0000}"/>
    <cellStyle name="Comma 2 7 3 2 2 3" xfId="14395" xr:uid="{00000000-0005-0000-0000-0000C71D0000}"/>
    <cellStyle name="Comma 2 7 3 2 2 4" xfId="24404" xr:uid="{00000000-0005-0000-0000-0000C81D0000}"/>
    <cellStyle name="Comma 2 7 3 2 2 5" xfId="34415" xr:uid="{00000000-0005-0000-0000-0000C91D0000}"/>
    <cellStyle name="Comma 2 7 3 2 3" xfId="6889" xr:uid="{00000000-0005-0000-0000-0000CA1D0000}"/>
    <cellStyle name="Comma 2 7 3 2 3 2" xfId="16895" xr:uid="{00000000-0005-0000-0000-0000CB1D0000}"/>
    <cellStyle name="Comma 2 7 3 2 3 3" xfId="26904" xr:uid="{00000000-0005-0000-0000-0000CC1D0000}"/>
    <cellStyle name="Comma 2 7 3 2 3 4" xfId="36915" xr:uid="{00000000-0005-0000-0000-0000CD1D0000}"/>
    <cellStyle name="Comma 2 7 3 2 4" xfId="11895" xr:uid="{00000000-0005-0000-0000-0000CE1D0000}"/>
    <cellStyle name="Comma 2 7 3 2 5" xfId="21904" xr:uid="{00000000-0005-0000-0000-0000CF1D0000}"/>
    <cellStyle name="Comma 2 7 3 2 6" xfId="31915" xr:uid="{00000000-0005-0000-0000-0000D01D0000}"/>
    <cellStyle name="Comma 2 7 3 3" xfId="3139" xr:uid="{00000000-0005-0000-0000-0000D11D0000}"/>
    <cellStyle name="Comma 2 7 3 3 2" xfId="8142" xr:uid="{00000000-0005-0000-0000-0000D21D0000}"/>
    <cellStyle name="Comma 2 7 3 3 2 2" xfId="18148" xr:uid="{00000000-0005-0000-0000-0000D31D0000}"/>
    <cellStyle name="Comma 2 7 3 3 2 3" xfId="28157" xr:uid="{00000000-0005-0000-0000-0000D41D0000}"/>
    <cellStyle name="Comma 2 7 3 3 2 4" xfId="38168" xr:uid="{00000000-0005-0000-0000-0000D51D0000}"/>
    <cellStyle name="Comma 2 7 3 3 3" xfId="13148" xr:uid="{00000000-0005-0000-0000-0000D61D0000}"/>
    <cellStyle name="Comma 2 7 3 3 4" xfId="23157" xr:uid="{00000000-0005-0000-0000-0000D71D0000}"/>
    <cellStyle name="Comma 2 7 3 3 5" xfId="33168" xr:uid="{00000000-0005-0000-0000-0000D81D0000}"/>
    <cellStyle name="Comma 2 7 3 4" xfId="5642" xr:uid="{00000000-0005-0000-0000-0000D91D0000}"/>
    <cellStyle name="Comma 2 7 3 4 2" xfId="15648" xr:uid="{00000000-0005-0000-0000-0000DA1D0000}"/>
    <cellStyle name="Comma 2 7 3 4 3" xfId="25657" xr:uid="{00000000-0005-0000-0000-0000DB1D0000}"/>
    <cellStyle name="Comma 2 7 3 4 4" xfId="35668" xr:uid="{00000000-0005-0000-0000-0000DC1D0000}"/>
    <cellStyle name="Comma 2 7 3 5" xfId="10648" xr:uid="{00000000-0005-0000-0000-0000DD1D0000}"/>
    <cellStyle name="Comma 2 7 3 6" xfId="20657" xr:uid="{00000000-0005-0000-0000-0000DE1D0000}"/>
    <cellStyle name="Comma 2 7 3 7" xfId="30668" xr:uid="{00000000-0005-0000-0000-0000DF1D0000}"/>
    <cellStyle name="Comma 2 7 4" xfId="875" xr:uid="{00000000-0005-0000-0000-0000E01D0000}"/>
    <cellStyle name="Comma 2 7 4 2" xfId="2123" xr:uid="{00000000-0005-0000-0000-0000E11D0000}"/>
    <cellStyle name="Comma 2 7 4 2 2" xfId="4623" xr:uid="{00000000-0005-0000-0000-0000E21D0000}"/>
    <cellStyle name="Comma 2 7 4 2 2 2" xfId="9626" xr:uid="{00000000-0005-0000-0000-0000E31D0000}"/>
    <cellStyle name="Comma 2 7 4 2 2 2 2" xfId="19632" xr:uid="{00000000-0005-0000-0000-0000E41D0000}"/>
    <cellStyle name="Comma 2 7 4 2 2 2 3" xfId="29641" xr:uid="{00000000-0005-0000-0000-0000E51D0000}"/>
    <cellStyle name="Comma 2 7 4 2 2 2 4" xfId="39652" xr:uid="{00000000-0005-0000-0000-0000E61D0000}"/>
    <cellStyle name="Comma 2 7 4 2 2 3" xfId="14632" xr:uid="{00000000-0005-0000-0000-0000E71D0000}"/>
    <cellStyle name="Comma 2 7 4 2 2 4" xfId="24641" xr:uid="{00000000-0005-0000-0000-0000E81D0000}"/>
    <cellStyle name="Comma 2 7 4 2 2 5" xfId="34652" xr:uid="{00000000-0005-0000-0000-0000E91D0000}"/>
    <cellStyle name="Comma 2 7 4 2 3" xfId="7126" xr:uid="{00000000-0005-0000-0000-0000EA1D0000}"/>
    <cellStyle name="Comma 2 7 4 2 3 2" xfId="17132" xr:uid="{00000000-0005-0000-0000-0000EB1D0000}"/>
    <cellStyle name="Comma 2 7 4 2 3 3" xfId="27141" xr:uid="{00000000-0005-0000-0000-0000EC1D0000}"/>
    <cellStyle name="Comma 2 7 4 2 3 4" xfId="37152" xr:uid="{00000000-0005-0000-0000-0000ED1D0000}"/>
    <cellStyle name="Comma 2 7 4 2 4" xfId="12132" xr:uid="{00000000-0005-0000-0000-0000EE1D0000}"/>
    <cellStyle name="Comma 2 7 4 2 5" xfId="22141" xr:uid="{00000000-0005-0000-0000-0000EF1D0000}"/>
    <cellStyle name="Comma 2 7 4 2 6" xfId="32152" xr:uid="{00000000-0005-0000-0000-0000F01D0000}"/>
    <cellStyle name="Comma 2 7 4 3" xfId="3376" xr:uid="{00000000-0005-0000-0000-0000F11D0000}"/>
    <cellStyle name="Comma 2 7 4 3 2" xfId="8379" xr:uid="{00000000-0005-0000-0000-0000F21D0000}"/>
    <cellStyle name="Comma 2 7 4 3 2 2" xfId="18385" xr:uid="{00000000-0005-0000-0000-0000F31D0000}"/>
    <cellStyle name="Comma 2 7 4 3 2 3" xfId="28394" xr:uid="{00000000-0005-0000-0000-0000F41D0000}"/>
    <cellStyle name="Comma 2 7 4 3 2 4" xfId="38405" xr:uid="{00000000-0005-0000-0000-0000F51D0000}"/>
    <cellStyle name="Comma 2 7 4 3 3" xfId="13385" xr:uid="{00000000-0005-0000-0000-0000F61D0000}"/>
    <cellStyle name="Comma 2 7 4 3 4" xfId="23394" xr:uid="{00000000-0005-0000-0000-0000F71D0000}"/>
    <cellStyle name="Comma 2 7 4 3 5" xfId="33405" xr:uid="{00000000-0005-0000-0000-0000F81D0000}"/>
    <cellStyle name="Comma 2 7 4 4" xfId="5879" xr:uid="{00000000-0005-0000-0000-0000F91D0000}"/>
    <cellStyle name="Comma 2 7 4 4 2" xfId="15885" xr:uid="{00000000-0005-0000-0000-0000FA1D0000}"/>
    <cellStyle name="Comma 2 7 4 4 3" xfId="25894" xr:uid="{00000000-0005-0000-0000-0000FB1D0000}"/>
    <cellStyle name="Comma 2 7 4 4 4" xfId="35905" xr:uid="{00000000-0005-0000-0000-0000FC1D0000}"/>
    <cellStyle name="Comma 2 7 4 5" xfId="10885" xr:uid="{00000000-0005-0000-0000-0000FD1D0000}"/>
    <cellStyle name="Comma 2 7 4 6" xfId="20894" xr:uid="{00000000-0005-0000-0000-0000FE1D0000}"/>
    <cellStyle name="Comma 2 7 4 7" xfId="30905" xr:uid="{00000000-0005-0000-0000-0000FF1D0000}"/>
    <cellStyle name="Comma 2 7 5" xfId="1410" xr:uid="{00000000-0005-0000-0000-0000001E0000}"/>
    <cellStyle name="Comma 2 7 5 2" xfId="3910" xr:uid="{00000000-0005-0000-0000-0000011E0000}"/>
    <cellStyle name="Comma 2 7 5 2 2" xfId="8913" xr:uid="{00000000-0005-0000-0000-0000021E0000}"/>
    <cellStyle name="Comma 2 7 5 2 2 2" xfId="18919" xr:uid="{00000000-0005-0000-0000-0000031E0000}"/>
    <cellStyle name="Comma 2 7 5 2 2 3" xfId="28928" xr:uid="{00000000-0005-0000-0000-0000041E0000}"/>
    <cellStyle name="Comma 2 7 5 2 2 4" xfId="38939" xr:uid="{00000000-0005-0000-0000-0000051E0000}"/>
    <cellStyle name="Comma 2 7 5 2 3" xfId="13919" xr:uid="{00000000-0005-0000-0000-0000061E0000}"/>
    <cellStyle name="Comma 2 7 5 2 4" xfId="23928" xr:uid="{00000000-0005-0000-0000-0000071E0000}"/>
    <cellStyle name="Comma 2 7 5 2 5" xfId="33939" xr:uid="{00000000-0005-0000-0000-0000081E0000}"/>
    <cellStyle name="Comma 2 7 5 3" xfId="6413" xr:uid="{00000000-0005-0000-0000-0000091E0000}"/>
    <cellStyle name="Comma 2 7 5 3 2" xfId="16419" xr:uid="{00000000-0005-0000-0000-00000A1E0000}"/>
    <cellStyle name="Comma 2 7 5 3 3" xfId="26428" xr:uid="{00000000-0005-0000-0000-00000B1E0000}"/>
    <cellStyle name="Comma 2 7 5 3 4" xfId="36439" xr:uid="{00000000-0005-0000-0000-00000C1E0000}"/>
    <cellStyle name="Comma 2 7 5 4" xfId="11419" xr:uid="{00000000-0005-0000-0000-00000D1E0000}"/>
    <cellStyle name="Comma 2 7 5 5" xfId="21428" xr:uid="{00000000-0005-0000-0000-00000E1E0000}"/>
    <cellStyle name="Comma 2 7 5 6" xfId="31439" xr:uid="{00000000-0005-0000-0000-00000F1E0000}"/>
    <cellStyle name="Comma 2 7 6" xfId="2663" xr:uid="{00000000-0005-0000-0000-0000101E0000}"/>
    <cellStyle name="Comma 2 7 6 2" xfId="7666" xr:uid="{00000000-0005-0000-0000-0000111E0000}"/>
    <cellStyle name="Comma 2 7 6 2 2" xfId="17672" xr:uid="{00000000-0005-0000-0000-0000121E0000}"/>
    <cellStyle name="Comma 2 7 6 2 3" xfId="27681" xr:uid="{00000000-0005-0000-0000-0000131E0000}"/>
    <cellStyle name="Comma 2 7 6 2 4" xfId="37692" xr:uid="{00000000-0005-0000-0000-0000141E0000}"/>
    <cellStyle name="Comma 2 7 6 3" xfId="12672" xr:uid="{00000000-0005-0000-0000-0000151E0000}"/>
    <cellStyle name="Comma 2 7 6 4" xfId="22681" xr:uid="{00000000-0005-0000-0000-0000161E0000}"/>
    <cellStyle name="Comma 2 7 6 5" xfId="32692" xr:uid="{00000000-0005-0000-0000-0000171E0000}"/>
    <cellStyle name="Comma 2 7 7" xfId="5166" xr:uid="{00000000-0005-0000-0000-0000181E0000}"/>
    <cellStyle name="Comma 2 7 7 2" xfId="15172" xr:uid="{00000000-0005-0000-0000-0000191E0000}"/>
    <cellStyle name="Comma 2 7 7 3" xfId="25181" xr:uid="{00000000-0005-0000-0000-00001A1E0000}"/>
    <cellStyle name="Comma 2 7 7 4" xfId="35192" xr:uid="{00000000-0005-0000-0000-00001B1E0000}"/>
    <cellStyle name="Comma 2 7 8" xfId="10172" xr:uid="{00000000-0005-0000-0000-00001C1E0000}"/>
    <cellStyle name="Comma 2 7 9" xfId="20181" xr:uid="{00000000-0005-0000-0000-00001D1E0000}"/>
    <cellStyle name="Comma 2 8" xfId="280" xr:uid="{00000000-0005-0000-0000-00001E1E0000}"/>
    <cellStyle name="Comma 2 8 2" xfId="995" xr:uid="{00000000-0005-0000-0000-00001F1E0000}"/>
    <cellStyle name="Comma 2 8 2 2" xfId="2243" xr:uid="{00000000-0005-0000-0000-0000201E0000}"/>
    <cellStyle name="Comma 2 8 2 2 2" xfId="4743" xr:uid="{00000000-0005-0000-0000-0000211E0000}"/>
    <cellStyle name="Comma 2 8 2 2 2 2" xfId="9746" xr:uid="{00000000-0005-0000-0000-0000221E0000}"/>
    <cellStyle name="Comma 2 8 2 2 2 2 2" xfId="19752" xr:uid="{00000000-0005-0000-0000-0000231E0000}"/>
    <cellStyle name="Comma 2 8 2 2 2 2 3" xfId="29761" xr:uid="{00000000-0005-0000-0000-0000241E0000}"/>
    <cellStyle name="Comma 2 8 2 2 2 2 4" xfId="39772" xr:uid="{00000000-0005-0000-0000-0000251E0000}"/>
    <cellStyle name="Comma 2 8 2 2 2 3" xfId="14752" xr:uid="{00000000-0005-0000-0000-0000261E0000}"/>
    <cellStyle name="Comma 2 8 2 2 2 4" xfId="24761" xr:uid="{00000000-0005-0000-0000-0000271E0000}"/>
    <cellStyle name="Comma 2 8 2 2 2 5" xfId="34772" xr:uid="{00000000-0005-0000-0000-0000281E0000}"/>
    <cellStyle name="Comma 2 8 2 2 3" xfId="7246" xr:uid="{00000000-0005-0000-0000-0000291E0000}"/>
    <cellStyle name="Comma 2 8 2 2 3 2" xfId="17252" xr:uid="{00000000-0005-0000-0000-00002A1E0000}"/>
    <cellStyle name="Comma 2 8 2 2 3 3" xfId="27261" xr:uid="{00000000-0005-0000-0000-00002B1E0000}"/>
    <cellStyle name="Comma 2 8 2 2 3 4" xfId="37272" xr:uid="{00000000-0005-0000-0000-00002C1E0000}"/>
    <cellStyle name="Comma 2 8 2 2 4" xfId="12252" xr:uid="{00000000-0005-0000-0000-00002D1E0000}"/>
    <cellStyle name="Comma 2 8 2 2 5" xfId="22261" xr:uid="{00000000-0005-0000-0000-00002E1E0000}"/>
    <cellStyle name="Comma 2 8 2 2 6" xfId="32272" xr:uid="{00000000-0005-0000-0000-00002F1E0000}"/>
    <cellStyle name="Comma 2 8 2 3" xfId="3496" xr:uid="{00000000-0005-0000-0000-0000301E0000}"/>
    <cellStyle name="Comma 2 8 2 3 2" xfId="8499" xr:uid="{00000000-0005-0000-0000-0000311E0000}"/>
    <cellStyle name="Comma 2 8 2 3 2 2" xfId="18505" xr:uid="{00000000-0005-0000-0000-0000321E0000}"/>
    <cellStyle name="Comma 2 8 2 3 2 3" xfId="28514" xr:uid="{00000000-0005-0000-0000-0000331E0000}"/>
    <cellStyle name="Comma 2 8 2 3 2 4" xfId="38525" xr:uid="{00000000-0005-0000-0000-0000341E0000}"/>
    <cellStyle name="Comma 2 8 2 3 3" xfId="13505" xr:uid="{00000000-0005-0000-0000-0000351E0000}"/>
    <cellStyle name="Comma 2 8 2 3 4" xfId="23514" xr:uid="{00000000-0005-0000-0000-0000361E0000}"/>
    <cellStyle name="Comma 2 8 2 3 5" xfId="33525" xr:uid="{00000000-0005-0000-0000-0000371E0000}"/>
    <cellStyle name="Comma 2 8 2 4" xfId="5999" xr:uid="{00000000-0005-0000-0000-0000381E0000}"/>
    <cellStyle name="Comma 2 8 2 4 2" xfId="16005" xr:uid="{00000000-0005-0000-0000-0000391E0000}"/>
    <cellStyle name="Comma 2 8 2 4 3" xfId="26014" xr:uid="{00000000-0005-0000-0000-00003A1E0000}"/>
    <cellStyle name="Comma 2 8 2 4 4" xfId="36025" xr:uid="{00000000-0005-0000-0000-00003B1E0000}"/>
    <cellStyle name="Comma 2 8 2 5" xfId="11005" xr:uid="{00000000-0005-0000-0000-00003C1E0000}"/>
    <cellStyle name="Comma 2 8 2 6" xfId="21014" xr:uid="{00000000-0005-0000-0000-00003D1E0000}"/>
    <cellStyle name="Comma 2 8 2 7" xfId="31025" xr:uid="{00000000-0005-0000-0000-00003E1E0000}"/>
    <cellStyle name="Comma 2 8 3" xfId="1530" xr:uid="{00000000-0005-0000-0000-00003F1E0000}"/>
    <cellStyle name="Comma 2 8 3 2" xfId="4030" xr:uid="{00000000-0005-0000-0000-0000401E0000}"/>
    <cellStyle name="Comma 2 8 3 2 2" xfId="9033" xr:uid="{00000000-0005-0000-0000-0000411E0000}"/>
    <cellStyle name="Comma 2 8 3 2 2 2" xfId="19039" xr:uid="{00000000-0005-0000-0000-0000421E0000}"/>
    <cellStyle name="Comma 2 8 3 2 2 3" xfId="29048" xr:uid="{00000000-0005-0000-0000-0000431E0000}"/>
    <cellStyle name="Comma 2 8 3 2 2 4" xfId="39059" xr:uid="{00000000-0005-0000-0000-0000441E0000}"/>
    <cellStyle name="Comma 2 8 3 2 3" xfId="14039" xr:uid="{00000000-0005-0000-0000-0000451E0000}"/>
    <cellStyle name="Comma 2 8 3 2 4" xfId="24048" xr:uid="{00000000-0005-0000-0000-0000461E0000}"/>
    <cellStyle name="Comma 2 8 3 2 5" xfId="34059" xr:uid="{00000000-0005-0000-0000-0000471E0000}"/>
    <cellStyle name="Comma 2 8 3 3" xfId="6533" xr:uid="{00000000-0005-0000-0000-0000481E0000}"/>
    <cellStyle name="Comma 2 8 3 3 2" xfId="16539" xr:uid="{00000000-0005-0000-0000-0000491E0000}"/>
    <cellStyle name="Comma 2 8 3 3 3" xfId="26548" xr:uid="{00000000-0005-0000-0000-00004A1E0000}"/>
    <cellStyle name="Comma 2 8 3 3 4" xfId="36559" xr:uid="{00000000-0005-0000-0000-00004B1E0000}"/>
    <cellStyle name="Comma 2 8 3 4" xfId="11539" xr:uid="{00000000-0005-0000-0000-00004C1E0000}"/>
    <cellStyle name="Comma 2 8 3 5" xfId="21548" xr:uid="{00000000-0005-0000-0000-00004D1E0000}"/>
    <cellStyle name="Comma 2 8 3 6" xfId="31559" xr:uid="{00000000-0005-0000-0000-00004E1E0000}"/>
    <cellStyle name="Comma 2 8 4" xfId="2783" xr:uid="{00000000-0005-0000-0000-00004F1E0000}"/>
    <cellStyle name="Comma 2 8 4 2" xfId="7786" xr:uid="{00000000-0005-0000-0000-0000501E0000}"/>
    <cellStyle name="Comma 2 8 4 2 2" xfId="17792" xr:uid="{00000000-0005-0000-0000-0000511E0000}"/>
    <cellStyle name="Comma 2 8 4 2 3" xfId="27801" xr:uid="{00000000-0005-0000-0000-0000521E0000}"/>
    <cellStyle name="Comma 2 8 4 2 4" xfId="37812" xr:uid="{00000000-0005-0000-0000-0000531E0000}"/>
    <cellStyle name="Comma 2 8 4 3" xfId="12792" xr:uid="{00000000-0005-0000-0000-0000541E0000}"/>
    <cellStyle name="Comma 2 8 4 4" xfId="22801" xr:uid="{00000000-0005-0000-0000-0000551E0000}"/>
    <cellStyle name="Comma 2 8 4 5" xfId="32812" xr:uid="{00000000-0005-0000-0000-0000561E0000}"/>
    <cellStyle name="Comma 2 8 5" xfId="5286" xr:uid="{00000000-0005-0000-0000-0000571E0000}"/>
    <cellStyle name="Comma 2 8 5 2" xfId="15292" xr:uid="{00000000-0005-0000-0000-0000581E0000}"/>
    <cellStyle name="Comma 2 8 5 3" xfId="25301" xr:uid="{00000000-0005-0000-0000-0000591E0000}"/>
    <cellStyle name="Comma 2 8 5 4" xfId="35312" xr:uid="{00000000-0005-0000-0000-00005A1E0000}"/>
    <cellStyle name="Comma 2 8 6" xfId="10292" xr:uid="{00000000-0005-0000-0000-00005B1E0000}"/>
    <cellStyle name="Comma 2 8 7" xfId="20301" xr:uid="{00000000-0005-0000-0000-00005C1E0000}"/>
    <cellStyle name="Comma 2 8 8" xfId="30312" xr:uid="{00000000-0005-0000-0000-00005D1E0000}"/>
    <cellStyle name="Comma 2 9" xfId="519" xr:uid="{00000000-0005-0000-0000-00005E1E0000}"/>
    <cellStyle name="Comma 2 9 2" xfId="1767" xr:uid="{00000000-0005-0000-0000-00005F1E0000}"/>
    <cellStyle name="Comma 2 9 2 2" xfId="4267" xr:uid="{00000000-0005-0000-0000-0000601E0000}"/>
    <cellStyle name="Comma 2 9 2 2 2" xfId="9270" xr:uid="{00000000-0005-0000-0000-0000611E0000}"/>
    <cellStyle name="Comma 2 9 2 2 2 2" xfId="19276" xr:uid="{00000000-0005-0000-0000-0000621E0000}"/>
    <cellStyle name="Comma 2 9 2 2 2 3" xfId="29285" xr:uid="{00000000-0005-0000-0000-0000631E0000}"/>
    <cellStyle name="Comma 2 9 2 2 2 4" xfId="39296" xr:uid="{00000000-0005-0000-0000-0000641E0000}"/>
    <cellStyle name="Comma 2 9 2 2 3" xfId="14276" xr:uid="{00000000-0005-0000-0000-0000651E0000}"/>
    <cellStyle name="Comma 2 9 2 2 4" xfId="24285" xr:uid="{00000000-0005-0000-0000-0000661E0000}"/>
    <cellStyle name="Comma 2 9 2 2 5" xfId="34296" xr:uid="{00000000-0005-0000-0000-0000671E0000}"/>
    <cellStyle name="Comma 2 9 2 3" xfId="6770" xr:uid="{00000000-0005-0000-0000-0000681E0000}"/>
    <cellStyle name="Comma 2 9 2 3 2" xfId="16776" xr:uid="{00000000-0005-0000-0000-0000691E0000}"/>
    <cellStyle name="Comma 2 9 2 3 3" xfId="26785" xr:uid="{00000000-0005-0000-0000-00006A1E0000}"/>
    <cellStyle name="Comma 2 9 2 3 4" xfId="36796" xr:uid="{00000000-0005-0000-0000-00006B1E0000}"/>
    <cellStyle name="Comma 2 9 2 4" xfId="11776" xr:uid="{00000000-0005-0000-0000-00006C1E0000}"/>
    <cellStyle name="Comma 2 9 2 5" xfId="21785" xr:uid="{00000000-0005-0000-0000-00006D1E0000}"/>
    <cellStyle name="Comma 2 9 2 6" xfId="31796" xr:uid="{00000000-0005-0000-0000-00006E1E0000}"/>
    <cellStyle name="Comma 2 9 3" xfId="3020" xr:uid="{00000000-0005-0000-0000-00006F1E0000}"/>
    <cellStyle name="Comma 2 9 3 2" xfId="8023" xr:uid="{00000000-0005-0000-0000-0000701E0000}"/>
    <cellStyle name="Comma 2 9 3 2 2" xfId="18029" xr:uid="{00000000-0005-0000-0000-0000711E0000}"/>
    <cellStyle name="Comma 2 9 3 2 3" xfId="28038" xr:uid="{00000000-0005-0000-0000-0000721E0000}"/>
    <cellStyle name="Comma 2 9 3 2 4" xfId="38049" xr:uid="{00000000-0005-0000-0000-0000731E0000}"/>
    <cellStyle name="Comma 2 9 3 3" xfId="13029" xr:uid="{00000000-0005-0000-0000-0000741E0000}"/>
    <cellStyle name="Comma 2 9 3 4" xfId="23038" xr:uid="{00000000-0005-0000-0000-0000751E0000}"/>
    <cellStyle name="Comma 2 9 3 5" xfId="33049" xr:uid="{00000000-0005-0000-0000-0000761E0000}"/>
    <cellStyle name="Comma 2 9 4" xfId="5523" xr:uid="{00000000-0005-0000-0000-0000771E0000}"/>
    <cellStyle name="Comma 2 9 4 2" xfId="15529" xr:uid="{00000000-0005-0000-0000-0000781E0000}"/>
    <cellStyle name="Comma 2 9 4 3" xfId="25538" xr:uid="{00000000-0005-0000-0000-0000791E0000}"/>
    <cellStyle name="Comma 2 9 4 4" xfId="35549" xr:uid="{00000000-0005-0000-0000-00007A1E0000}"/>
    <cellStyle name="Comma 2 9 5" xfId="10529" xr:uid="{00000000-0005-0000-0000-00007B1E0000}"/>
    <cellStyle name="Comma 2 9 6" xfId="20538" xr:uid="{00000000-0005-0000-0000-00007C1E0000}"/>
    <cellStyle name="Comma 2 9 7" xfId="30549" xr:uid="{00000000-0005-0000-0000-00007D1E0000}"/>
    <cellStyle name="Comma 20" xfId="5044" xr:uid="{00000000-0005-0000-0000-00007E1E0000}"/>
    <cellStyle name="Comma 20 2" xfId="15050" xr:uid="{00000000-0005-0000-0000-00007F1E0000}"/>
    <cellStyle name="Comma 20 3" xfId="25059" xr:uid="{00000000-0005-0000-0000-0000801E0000}"/>
    <cellStyle name="Comma 20 4" xfId="35070" xr:uid="{00000000-0005-0000-0000-0000811E0000}"/>
    <cellStyle name="Comma 21" xfId="10044" xr:uid="{00000000-0005-0000-0000-0000821E0000}"/>
    <cellStyle name="Comma 21 2" xfId="20050" xr:uid="{00000000-0005-0000-0000-0000831E0000}"/>
    <cellStyle name="Comma 21 3" xfId="30059" xr:uid="{00000000-0005-0000-0000-0000841E0000}"/>
    <cellStyle name="Comma 21 4" xfId="40070" xr:uid="{00000000-0005-0000-0000-0000851E0000}"/>
    <cellStyle name="Comma 22" xfId="10047" xr:uid="{00000000-0005-0000-0000-0000861E0000}"/>
    <cellStyle name="Comma 22 2" xfId="20053" xr:uid="{00000000-0005-0000-0000-0000871E0000}"/>
    <cellStyle name="Comma 22 3" xfId="30062" xr:uid="{00000000-0005-0000-0000-0000881E0000}"/>
    <cellStyle name="Comma 22 4" xfId="40073" xr:uid="{00000000-0005-0000-0000-0000891E0000}"/>
    <cellStyle name="Comma 23" xfId="10050" xr:uid="{00000000-0005-0000-0000-00008A1E0000}"/>
    <cellStyle name="Comma 23 2" xfId="20056" xr:uid="{00000000-0005-0000-0000-00008B1E0000}"/>
    <cellStyle name="Comma 23 3" xfId="30065" xr:uid="{00000000-0005-0000-0000-00008C1E0000}"/>
    <cellStyle name="Comma 23 4" xfId="40076" xr:uid="{00000000-0005-0000-0000-00008D1E0000}"/>
    <cellStyle name="Comma 24" xfId="20058" xr:uid="{00000000-0005-0000-0000-00008E1E0000}"/>
    <cellStyle name="Comma 25" xfId="30067" xr:uid="{00000000-0005-0000-0000-00008F1E0000}"/>
    <cellStyle name="Comma 26" xfId="40077" xr:uid="{00000000-0005-0000-0000-0000901E0000}"/>
    <cellStyle name="Comma 3" xfId="21" xr:uid="{00000000-0005-0000-0000-0000911E0000}"/>
    <cellStyle name="Comma 4" xfId="20" xr:uid="{00000000-0005-0000-0000-0000921E0000}"/>
    <cellStyle name="Comma 4 10" xfId="757" xr:uid="{00000000-0005-0000-0000-0000931E0000}"/>
    <cellStyle name="Comma 4 10 2" xfId="2005" xr:uid="{00000000-0005-0000-0000-0000941E0000}"/>
    <cellStyle name="Comma 4 10 2 2" xfId="4505" xr:uid="{00000000-0005-0000-0000-0000951E0000}"/>
    <cellStyle name="Comma 4 10 2 2 2" xfId="9508" xr:uid="{00000000-0005-0000-0000-0000961E0000}"/>
    <cellStyle name="Comma 4 10 2 2 2 2" xfId="19514" xr:uid="{00000000-0005-0000-0000-0000971E0000}"/>
    <cellStyle name="Comma 4 10 2 2 2 3" xfId="29523" xr:uid="{00000000-0005-0000-0000-0000981E0000}"/>
    <cellStyle name="Comma 4 10 2 2 2 4" xfId="39534" xr:uid="{00000000-0005-0000-0000-0000991E0000}"/>
    <cellStyle name="Comma 4 10 2 2 3" xfId="14514" xr:uid="{00000000-0005-0000-0000-00009A1E0000}"/>
    <cellStyle name="Comma 4 10 2 2 4" xfId="24523" xr:uid="{00000000-0005-0000-0000-00009B1E0000}"/>
    <cellStyle name="Comma 4 10 2 2 5" xfId="34534" xr:uid="{00000000-0005-0000-0000-00009C1E0000}"/>
    <cellStyle name="Comma 4 10 2 3" xfId="7008" xr:uid="{00000000-0005-0000-0000-00009D1E0000}"/>
    <cellStyle name="Comma 4 10 2 3 2" xfId="17014" xr:uid="{00000000-0005-0000-0000-00009E1E0000}"/>
    <cellStyle name="Comma 4 10 2 3 3" xfId="27023" xr:uid="{00000000-0005-0000-0000-00009F1E0000}"/>
    <cellStyle name="Comma 4 10 2 3 4" xfId="37034" xr:uid="{00000000-0005-0000-0000-0000A01E0000}"/>
    <cellStyle name="Comma 4 10 2 4" xfId="12014" xr:uid="{00000000-0005-0000-0000-0000A11E0000}"/>
    <cellStyle name="Comma 4 10 2 5" xfId="22023" xr:uid="{00000000-0005-0000-0000-0000A21E0000}"/>
    <cellStyle name="Comma 4 10 2 6" xfId="32034" xr:uid="{00000000-0005-0000-0000-0000A31E0000}"/>
    <cellStyle name="Comma 4 10 3" xfId="3258" xr:uid="{00000000-0005-0000-0000-0000A41E0000}"/>
    <cellStyle name="Comma 4 10 3 2" xfId="8261" xr:uid="{00000000-0005-0000-0000-0000A51E0000}"/>
    <cellStyle name="Comma 4 10 3 2 2" xfId="18267" xr:uid="{00000000-0005-0000-0000-0000A61E0000}"/>
    <cellStyle name="Comma 4 10 3 2 3" xfId="28276" xr:uid="{00000000-0005-0000-0000-0000A71E0000}"/>
    <cellStyle name="Comma 4 10 3 2 4" xfId="38287" xr:uid="{00000000-0005-0000-0000-0000A81E0000}"/>
    <cellStyle name="Comma 4 10 3 3" xfId="13267" xr:uid="{00000000-0005-0000-0000-0000A91E0000}"/>
    <cellStyle name="Comma 4 10 3 4" xfId="23276" xr:uid="{00000000-0005-0000-0000-0000AA1E0000}"/>
    <cellStyle name="Comma 4 10 3 5" xfId="33287" xr:uid="{00000000-0005-0000-0000-0000AB1E0000}"/>
    <cellStyle name="Comma 4 10 4" xfId="5761" xr:uid="{00000000-0005-0000-0000-0000AC1E0000}"/>
    <cellStyle name="Comma 4 10 4 2" xfId="15767" xr:uid="{00000000-0005-0000-0000-0000AD1E0000}"/>
    <cellStyle name="Comma 4 10 4 3" xfId="25776" xr:uid="{00000000-0005-0000-0000-0000AE1E0000}"/>
    <cellStyle name="Comma 4 10 4 4" xfId="35787" xr:uid="{00000000-0005-0000-0000-0000AF1E0000}"/>
    <cellStyle name="Comma 4 10 5" xfId="10767" xr:uid="{00000000-0005-0000-0000-0000B01E0000}"/>
    <cellStyle name="Comma 4 10 6" xfId="20776" xr:uid="{00000000-0005-0000-0000-0000B11E0000}"/>
    <cellStyle name="Comma 4 10 7" xfId="30787" xr:uid="{00000000-0005-0000-0000-0000B21E0000}"/>
    <cellStyle name="Comma 4 11" xfId="1233" xr:uid="{00000000-0005-0000-0000-0000B31E0000}"/>
    <cellStyle name="Comma 4 11 2" xfId="2481" xr:uid="{00000000-0005-0000-0000-0000B41E0000}"/>
    <cellStyle name="Comma 4 11 2 2" xfId="4981" xr:uid="{00000000-0005-0000-0000-0000B51E0000}"/>
    <cellStyle name="Comma 4 11 2 2 2" xfId="9984" xr:uid="{00000000-0005-0000-0000-0000B61E0000}"/>
    <cellStyle name="Comma 4 11 2 2 2 2" xfId="19990" xr:uid="{00000000-0005-0000-0000-0000B71E0000}"/>
    <cellStyle name="Comma 4 11 2 2 2 3" xfId="29999" xr:uid="{00000000-0005-0000-0000-0000B81E0000}"/>
    <cellStyle name="Comma 4 11 2 2 2 4" xfId="40010" xr:uid="{00000000-0005-0000-0000-0000B91E0000}"/>
    <cellStyle name="Comma 4 11 2 2 3" xfId="14990" xr:uid="{00000000-0005-0000-0000-0000BA1E0000}"/>
    <cellStyle name="Comma 4 11 2 2 4" xfId="24999" xr:uid="{00000000-0005-0000-0000-0000BB1E0000}"/>
    <cellStyle name="Comma 4 11 2 2 5" xfId="35010" xr:uid="{00000000-0005-0000-0000-0000BC1E0000}"/>
    <cellStyle name="Comma 4 11 2 3" xfId="7484" xr:uid="{00000000-0005-0000-0000-0000BD1E0000}"/>
    <cellStyle name="Comma 4 11 2 3 2" xfId="17490" xr:uid="{00000000-0005-0000-0000-0000BE1E0000}"/>
    <cellStyle name="Comma 4 11 2 3 3" xfId="27499" xr:uid="{00000000-0005-0000-0000-0000BF1E0000}"/>
    <cellStyle name="Comma 4 11 2 3 4" xfId="37510" xr:uid="{00000000-0005-0000-0000-0000C01E0000}"/>
    <cellStyle name="Comma 4 11 2 4" xfId="12490" xr:uid="{00000000-0005-0000-0000-0000C11E0000}"/>
    <cellStyle name="Comma 4 11 2 5" xfId="22499" xr:uid="{00000000-0005-0000-0000-0000C21E0000}"/>
    <cellStyle name="Comma 4 11 2 6" xfId="32510" xr:uid="{00000000-0005-0000-0000-0000C31E0000}"/>
    <cellStyle name="Comma 4 11 3" xfId="3734" xr:uid="{00000000-0005-0000-0000-0000C41E0000}"/>
    <cellStyle name="Comma 4 11 3 2" xfId="8737" xr:uid="{00000000-0005-0000-0000-0000C51E0000}"/>
    <cellStyle name="Comma 4 11 3 2 2" xfId="18743" xr:uid="{00000000-0005-0000-0000-0000C61E0000}"/>
    <cellStyle name="Comma 4 11 3 2 3" xfId="28752" xr:uid="{00000000-0005-0000-0000-0000C71E0000}"/>
    <cellStyle name="Comma 4 11 3 2 4" xfId="38763" xr:uid="{00000000-0005-0000-0000-0000C81E0000}"/>
    <cellStyle name="Comma 4 11 3 3" xfId="13743" xr:uid="{00000000-0005-0000-0000-0000C91E0000}"/>
    <cellStyle name="Comma 4 11 3 4" xfId="23752" xr:uid="{00000000-0005-0000-0000-0000CA1E0000}"/>
    <cellStyle name="Comma 4 11 3 5" xfId="33763" xr:uid="{00000000-0005-0000-0000-0000CB1E0000}"/>
    <cellStyle name="Comma 4 11 4" xfId="6237" xr:uid="{00000000-0005-0000-0000-0000CC1E0000}"/>
    <cellStyle name="Comma 4 11 4 2" xfId="16243" xr:uid="{00000000-0005-0000-0000-0000CD1E0000}"/>
    <cellStyle name="Comma 4 11 4 3" xfId="26252" xr:uid="{00000000-0005-0000-0000-0000CE1E0000}"/>
    <cellStyle name="Comma 4 11 4 4" xfId="36263" xr:uid="{00000000-0005-0000-0000-0000CF1E0000}"/>
    <cellStyle name="Comma 4 11 5" xfId="11243" xr:uid="{00000000-0005-0000-0000-0000D01E0000}"/>
    <cellStyle name="Comma 4 11 6" xfId="21252" xr:uid="{00000000-0005-0000-0000-0000D11E0000}"/>
    <cellStyle name="Comma 4 11 7" xfId="31263" xr:uid="{00000000-0005-0000-0000-0000D21E0000}"/>
    <cellStyle name="Comma 4 12" xfId="1292" xr:uid="{00000000-0005-0000-0000-0000D31E0000}"/>
    <cellStyle name="Comma 4 12 2" xfId="3792" xr:uid="{00000000-0005-0000-0000-0000D41E0000}"/>
    <cellStyle name="Comma 4 12 2 2" xfId="8795" xr:uid="{00000000-0005-0000-0000-0000D51E0000}"/>
    <cellStyle name="Comma 4 12 2 2 2" xfId="18801" xr:uid="{00000000-0005-0000-0000-0000D61E0000}"/>
    <cellStyle name="Comma 4 12 2 2 3" xfId="28810" xr:uid="{00000000-0005-0000-0000-0000D71E0000}"/>
    <cellStyle name="Comma 4 12 2 2 4" xfId="38821" xr:uid="{00000000-0005-0000-0000-0000D81E0000}"/>
    <cellStyle name="Comma 4 12 2 3" xfId="13801" xr:uid="{00000000-0005-0000-0000-0000D91E0000}"/>
    <cellStyle name="Comma 4 12 2 4" xfId="23810" xr:uid="{00000000-0005-0000-0000-0000DA1E0000}"/>
    <cellStyle name="Comma 4 12 2 5" xfId="33821" xr:uid="{00000000-0005-0000-0000-0000DB1E0000}"/>
    <cellStyle name="Comma 4 12 3" xfId="6295" xr:uid="{00000000-0005-0000-0000-0000DC1E0000}"/>
    <cellStyle name="Comma 4 12 3 2" xfId="16301" xr:uid="{00000000-0005-0000-0000-0000DD1E0000}"/>
    <cellStyle name="Comma 4 12 3 3" xfId="26310" xr:uid="{00000000-0005-0000-0000-0000DE1E0000}"/>
    <cellStyle name="Comma 4 12 3 4" xfId="36321" xr:uid="{00000000-0005-0000-0000-0000DF1E0000}"/>
    <cellStyle name="Comma 4 12 4" xfId="11301" xr:uid="{00000000-0005-0000-0000-0000E01E0000}"/>
    <cellStyle name="Comma 4 12 5" xfId="21310" xr:uid="{00000000-0005-0000-0000-0000E11E0000}"/>
    <cellStyle name="Comma 4 12 6" xfId="31321" xr:uid="{00000000-0005-0000-0000-0000E21E0000}"/>
    <cellStyle name="Comma 4 13" xfId="2545" xr:uid="{00000000-0005-0000-0000-0000E31E0000}"/>
    <cellStyle name="Comma 4 13 2" xfId="7548" xr:uid="{00000000-0005-0000-0000-0000E41E0000}"/>
    <cellStyle name="Comma 4 13 2 2" xfId="17554" xr:uid="{00000000-0005-0000-0000-0000E51E0000}"/>
    <cellStyle name="Comma 4 13 2 3" xfId="27563" xr:uid="{00000000-0005-0000-0000-0000E61E0000}"/>
    <cellStyle name="Comma 4 13 2 4" xfId="37574" xr:uid="{00000000-0005-0000-0000-0000E71E0000}"/>
    <cellStyle name="Comma 4 13 3" xfId="12554" xr:uid="{00000000-0005-0000-0000-0000E81E0000}"/>
    <cellStyle name="Comma 4 13 4" xfId="22563" xr:uid="{00000000-0005-0000-0000-0000E91E0000}"/>
    <cellStyle name="Comma 4 13 5" xfId="32574" xr:uid="{00000000-0005-0000-0000-0000EA1E0000}"/>
    <cellStyle name="Comma 4 14" xfId="5048" xr:uid="{00000000-0005-0000-0000-0000EB1E0000}"/>
    <cellStyle name="Comma 4 14 2" xfId="15054" xr:uid="{00000000-0005-0000-0000-0000EC1E0000}"/>
    <cellStyle name="Comma 4 14 3" xfId="25063" xr:uid="{00000000-0005-0000-0000-0000ED1E0000}"/>
    <cellStyle name="Comma 4 14 4" xfId="35074" xr:uid="{00000000-0005-0000-0000-0000EE1E0000}"/>
    <cellStyle name="Comma 4 15" xfId="10054" xr:uid="{00000000-0005-0000-0000-0000EF1E0000}"/>
    <cellStyle name="Comma 4 16" xfId="20063" xr:uid="{00000000-0005-0000-0000-0000F01E0000}"/>
    <cellStyle name="Comma 4 17" xfId="30074" xr:uid="{00000000-0005-0000-0000-0000F11E0000}"/>
    <cellStyle name="Comma 4 2" xfId="38" xr:uid="{00000000-0005-0000-0000-0000F21E0000}"/>
    <cellStyle name="Comma 4 2 10" xfId="1298" xr:uid="{00000000-0005-0000-0000-0000F31E0000}"/>
    <cellStyle name="Comma 4 2 10 2" xfId="3798" xr:uid="{00000000-0005-0000-0000-0000F41E0000}"/>
    <cellStyle name="Comma 4 2 10 2 2" xfId="8801" xr:uid="{00000000-0005-0000-0000-0000F51E0000}"/>
    <cellStyle name="Comma 4 2 10 2 2 2" xfId="18807" xr:uid="{00000000-0005-0000-0000-0000F61E0000}"/>
    <cellStyle name="Comma 4 2 10 2 2 3" xfId="28816" xr:uid="{00000000-0005-0000-0000-0000F71E0000}"/>
    <cellStyle name="Comma 4 2 10 2 2 4" xfId="38827" xr:uid="{00000000-0005-0000-0000-0000F81E0000}"/>
    <cellStyle name="Comma 4 2 10 2 3" xfId="13807" xr:uid="{00000000-0005-0000-0000-0000F91E0000}"/>
    <cellStyle name="Comma 4 2 10 2 4" xfId="23816" xr:uid="{00000000-0005-0000-0000-0000FA1E0000}"/>
    <cellStyle name="Comma 4 2 10 2 5" xfId="33827" xr:uid="{00000000-0005-0000-0000-0000FB1E0000}"/>
    <cellStyle name="Comma 4 2 10 3" xfId="6301" xr:uid="{00000000-0005-0000-0000-0000FC1E0000}"/>
    <cellStyle name="Comma 4 2 10 3 2" xfId="16307" xr:uid="{00000000-0005-0000-0000-0000FD1E0000}"/>
    <cellStyle name="Comma 4 2 10 3 3" xfId="26316" xr:uid="{00000000-0005-0000-0000-0000FE1E0000}"/>
    <cellStyle name="Comma 4 2 10 3 4" xfId="36327" xr:uid="{00000000-0005-0000-0000-0000FF1E0000}"/>
    <cellStyle name="Comma 4 2 10 4" xfId="11307" xr:uid="{00000000-0005-0000-0000-0000001F0000}"/>
    <cellStyle name="Comma 4 2 10 5" xfId="21316" xr:uid="{00000000-0005-0000-0000-0000011F0000}"/>
    <cellStyle name="Comma 4 2 10 6" xfId="31327" xr:uid="{00000000-0005-0000-0000-0000021F0000}"/>
    <cellStyle name="Comma 4 2 11" xfId="2551" xr:uid="{00000000-0005-0000-0000-0000031F0000}"/>
    <cellStyle name="Comma 4 2 11 2" xfId="7554" xr:uid="{00000000-0005-0000-0000-0000041F0000}"/>
    <cellStyle name="Comma 4 2 11 2 2" xfId="17560" xr:uid="{00000000-0005-0000-0000-0000051F0000}"/>
    <cellStyle name="Comma 4 2 11 2 3" xfId="27569" xr:uid="{00000000-0005-0000-0000-0000061F0000}"/>
    <cellStyle name="Comma 4 2 11 2 4" xfId="37580" xr:uid="{00000000-0005-0000-0000-0000071F0000}"/>
    <cellStyle name="Comma 4 2 11 3" xfId="12560" xr:uid="{00000000-0005-0000-0000-0000081F0000}"/>
    <cellStyle name="Comma 4 2 11 4" xfId="22569" xr:uid="{00000000-0005-0000-0000-0000091F0000}"/>
    <cellStyle name="Comma 4 2 11 5" xfId="32580" xr:uid="{00000000-0005-0000-0000-00000A1F0000}"/>
    <cellStyle name="Comma 4 2 12" xfId="5054" xr:uid="{00000000-0005-0000-0000-00000B1F0000}"/>
    <cellStyle name="Comma 4 2 12 2" xfId="15060" xr:uid="{00000000-0005-0000-0000-00000C1F0000}"/>
    <cellStyle name="Comma 4 2 12 3" xfId="25069" xr:uid="{00000000-0005-0000-0000-00000D1F0000}"/>
    <cellStyle name="Comma 4 2 12 4" xfId="35080" xr:uid="{00000000-0005-0000-0000-00000E1F0000}"/>
    <cellStyle name="Comma 4 2 13" xfId="10060" xr:uid="{00000000-0005-0000-0000-00000F1F0000}"/>
    <cellStyle name="Comma 4 2 14" xfId="20069" xr:uid="{00000000-0005-0000-0000-0000101F0000}"/>
    <cellStyle name="Comma 4 2 15" xfId="30080" xr:uid="{00000000-0005-0000-0000-0000111F0000}"/>
    <cellStyle name="Comma 4 2 2" xfId="50" xr:uid="{00000000-0005-0000-0000-0000121F0000}"/>
    <cellStyle name="Comma 4 2 2 10" xfId="2563" xr:uid="{00000000-0005-0000-0000-0000131F0000}"/>
    <cellStyle name="Comma 4 2 2 10 2" xfId="7566" xr:uid="{00000000-0005-0000-0000-0000141F0000}"/>
    <cellStyle name="Comma 4 2 2 10 2 2" xfId="17572" xr:uid="{00000000-0005-0000-0000-0000151F0000}"/>
    <cellStyle name="Comma 4 2 2 10 2 3" xfId="27581" xr:uid="{00000000-0005-0000-0000-0000161F0000}"/>
    <cellStyle name="Comma 4 2 2 10 2 4" xfId="37592" xr:uid="{00000000-0005-0000-0000-0000171F0000}"/>
    <cellStyle name="Comma 4 2 2 10 3" xfId="12572" xr:uid="{00000000-0005-0000-0000-0000181F0000}"/>
    <cellStyle name="Comma 4 2 2 10 4" xfId="22581" xr:uid="{00000000-0005-0000-0000-0000191F0000}"/>
    <cellStyle name="Comma 4 2 2 10 5" xfId="32592" xr:uid="{00000000-0005-0000-0000-00001A1F0000}"/>
    <cellStyle name="Comma 4 2 2 11" xfId="5066" xr:uid="{00000000-0005-0000-0000-00001B1F0000}"/>
    <cellStyle name="Comma 4 2 2 11 2" xfId="15072" xr:uid="{00000000-0005-0000-0000-00001C1F0000}"/>
    <cellStyle name="Comma 4 2 2 11 3" xfId="25081" xr:uid="{00000000-0005-0000-0000-00001D1F0000}"/>
    <cellStyle name="Comma 4 2 2 11 4" xfId="35092" xr:uid="{00000000-0005-0000-0000-00001E1F0000}"/>
    <cellStyle name="Comma 4 2 2 12" xfId="10072" xr:uid="{00000000-0005-0000-0000-00001F1F0000}"/>
    <cellStyle name="Comma 4 2 2 13" xfId="20081" xr:uid="{00000000-0005-0000-0000-0000201F0000}"/>
    <cellStyle name="Comma 4 2 2 14" xfId="30092" xr:uid="{00000000-0005-0000-0000-0000211F0000}"/>
    <cellStyle name="Comma 4 2 2 2" xfId="82" xr:uid="{00000000-0005-0000-0000-0000221F0000}"/>
    <cellStyle name="Comma 4 2 2 2 10" xfId="5096" xr:uid="{00000000-0005-0000-0000-0000231F0000}"/>
    <cellStyle name="Comma 4 2 2 2 10 2" xfId="15102" xr:uid="{00000000-0005-0000-0000-0000241F0000}"/>
    <cellStyle name="Comma 4 2 2 2 10 3" xfId="25111" xr:uid="{00000000-0005-0000-0000-0000251F0000}"/>
    <cellStyle name="Comma 4 2 2 2 10 4" xfId="35122" xr:uid="{00000000-0005-0000-0000-0000261F0000}"/>
    <cellStyle name="Comma 4 2 2 2 11" xfId="10102" xr:uid="{00000000-0005-0000-0000-0000271F0000}"/>
    <cellStyle name="Comma 4 2 2 2 12" xfId="20111" xr:uid="{00000000-0005-0000-0000-0000281F0000}"/>
    <cellStyle name="Comma 4 2 2 2 13" xfId="30122" xr:uid="{00000000-0005-0000-0000-0000291F0000}"/>
    <cellStyle name="Comma 4 2 2 2 2" xfId="146" xr:uid="{00000000-0005-0000-0000-00002A1F0000}"/>
    <cellStyle name="Comma 4 2 2 2 2 10" xfId="20171" xr:uid="{00000000-0005-0000-0000-00002B1F0000}"/>
    <cellStyle name="Comma 4 2 2 2 2 11" xfId="30182" xr:uid="{00000000-0005-0000-0000-00002C1F0000}"/>
    <cellStyle name="Comma 4 2 2 2 2 2" xfId="268" xr:uid="{00000000-0005-0000-0000-00002D1F0000}"/>
    <cellStyle name="Comma 4 2 2 2 2 2 10" xfId="30301" xr:uid="{00000000-0005-0000-0000-00002E1F0000}"/>
    <cellStyle name="Comma 4 2 2 2 2 2 2" xfId="510" xr:uid="{00000000-0005-0000-0000-00002F1F0000}"/>
    <cellStyle name="Comma 4 2 2 2 2 2 2 2" xfId="1223" xr:uid="{00000000-0005-0000-0000-0000301F0000}"/>
    <cellStyle name="Comma 4 2 2 2 2 2 2 2 2" xfId="2471" xr:uid="{00000000-0005-0000-0000-0000311F0000}"/>
    <cellStyle name="Comma 4 2 2 2 2 2 2 2 2 2" xfId="4971" xr:uid="{00000000-0005-0000-0000-0000321F0000}"/>
    <cellStyle name="Comma 4 2 2 2 2 2 2 2 2 2 2" xfId="9974" xr:uid="{00000000-0005-0000-0000-0000331F0000}"/>
    <cellStyle name="Comma 4 2 2 2 2 2 2 2 2 2 2 2" xfId="19980" xr:uid="{00000000-0005-0000-0000-0000341F0000}"/>
    <cellStyle name="Comma 4 2 2 2 2 2 2 2 2 2 2 3" xfId="29989" xr:uid="{00000000-0005-0000-0000-0000351F0000}"/>
    <cellStyle name="Comma 4 2 2 2 2 2 2 2 2 2 2 4" xfId="40000" xr:uid="{00000000-0005-0000-0000-0000361F0000}"/>
    <cellStyle name="Comma 4 2 2 2 2 2 2 2 2 2 3" xfId="14980" xr:uid="{00000000-0005-0000-0000-0000371F0000}"/>
    <cellStyle name="Comma 4 2 2 2 2 2 2 2 2 2 4" xfId="24989" xr:uid="{00000000-0005-0000-0000-0000381F0000}"/>
    <cellStyle name="Comma 4 2 2 2 2 2 2 2 2 2 5" xfId="35000" xr:uid="{00000000-0005-0000-0000-0000391F0000}"/>
    <cellStyle name="Comma 4 2 2 2 2 2 2 2 2 3" xfId="7474" xr:uid="{00000000-0005-0000-0000-00003A1F0000}"/>
    <cellStyle name="Comma 4 2 2 2 2 2 2 2 2 3 2" xfId="17480" xr:uid="{00000000-0005-0000-0000-00003B1F0000}"/>
    <cellStyle name="Comma 4 2 2 2 2 2 2 2 2 3 3" xfId="27489" xr:uid="{00000000-0005-0000-0000-00003C1F0000}"/>
    <cellStyle name="Comma 4 2 2 2 2 2 2 2 2 3 4" xfId="37500" xr:uid="{00000000-0005-0000-0000-00003D1F0000}"/>
    <cellStyle name="Comma 4 2 2 2 2 2 2 2 2 4" xfId="12480" xr:uid="{00000000-0005-0000-0000-00003E1F0000}"/>
    <cellStyle name="Comma 4 2 2 2 2 2 2 2 2 5" xfId="22489" xr:uid="{00000000-0005-0000-0000-00003F1F0000}"/>
    <cellStyle name="Comma 4 2 2 2 2 2 2 2 2 6" xfId="32500" xr:uid="{00000000-0005-0000-0000-0000401F0000}"/>
    <cellStyle name="Comma 4 2 2 2 2 2 2 2 3" xfId="3724" xr:uid="{00000000-0005-0000-0000-0000411F0000}"/>
    <cellStyle name="Comma 4 2 2 2 2 2 2 2 3 2" xfId="8727" xr:uid="{00000000-0005-0000-0000-0000421F0000}"/>
    <cellStyle name="Comma 4 2 2 2 2 2 2 2 3 2 2" xfId="18733" xr:uid="{00000000-0005-0000-0000-0000431F0000}"/>
    <cellStyle name="Comma 4 2 2 2 2 2 2 2 3 2 3" xfId="28742" xr:uid="{00000000-0005-0000-0000-0000441F0000}"/>
    <cellStyle name="Comma 4 2 2 2 2 2 2 2 3 2 4" xfId="38753" xr:uid="{00000000-0005-0000-0000-0000451F0000}"/>
    <cellStyle name="Comma 4 2 2 2 2 2 2 2 3 3" xfId="13733" xr:uid="{00000000-0005-0000-0000-0000461F0000}"/>
    <cellStyle name="Comma 4 2 2 2 2 2 2 2 3 4" xfId="23742" xr:uid="{00000000-0005-0000-0000-0000471F0000}"/>
    <cellStyle name="Comma 4 2 2 2 2 2 2 2 3 5" xfId="33753" xr:uid="{00000000-0005-0000-0000-0000481F0000}"/>
    <cellStyle name="Comma 4 2 2 2 2 2 2 2 4" xfId="6227" xr:uid="{00000000-0005-0000-0000-0000491F0000}"/>
    <cellStyle name="Comma 4 2 2 2 2 2 2 2 4 2" xfId="16233" xr:uid="{00000000-0005-0000-0000-00004A1F0000}"/>
    <cellStyle name="Comma 4 2 2 2 2 2 2 2 4 3" xfId="26242" xr:uid="{00000000-0005-0000-0000-00004B1F0000}"/>
    <cellStyle name="Comma 4 2 2 2 2 2 2 2 4 4" xfId="36253" xr:uid="{00000000-0005-0000-0000-00004C1F0000}"/>
    <cellStyle name="Comma 4 2 2 2 2 2 2 2 5" xfId="11233" xr:uid="{00000000-0005-0000-0000-00004D1F0000}"/>
    <cellStyle name="Comma 4 2 2 2 2 2 2 2 6" xfId="21242" xr:uid="{00000000-0005-0000-0000-00004E1F0000}"/>
    <cellStyle name="Comma 4 2 2 2 2 2 2 2 7" xfId="31253" xr:uid="{00000000-0005-0000-0000-00004F1F0000}"/>
    <cellStyle name="Comma 4 2 2 2 2 2 2 3" xfId="1758" xr:uid="{00000000-0005-0000-0000-0000501F0000}"/>
    <cellStyle name="Comma 4 2 2 2 2 2 2 3 2" xfId="4258" xr:uid="{00000000-0005-0000-0000-0000511F0000}"/>
    <cellStyle name="Comma 4 2 2 2 2 2 2 3 2 2" xfId="9261" xr:uid="{00000000-0005-0000-0000-0000521F0000}"/>
    <cellStyle name="Comma 4 2 2 2 2 2 2 3 2 2 2" xfId="19267" xr:uid="{00000000-0005-0000-0000-0000531F0000}"/>
    <cellStyle name="Comma 4 2 2 2 2 2 2 3 2 2 3" xfId="29276" xr:uid="{00000000-0005-0000-0000-0000541F0000}"/>
    <cellStyle name="Comma 4 2 2 2 2 2 2 3 2 2 4" xfId="39287" xr:uid="{00000000-0005-0000-0000-0000551F0000}"/>
    <cellStyle name="Comma 4 2 2 2 2 2 2 3 2 3" xfId="14267" xr:uid="{00000000-0005-0000-0000-0000561F0000}"/>
    <cellStyle name="Comma 4 2 2 2 2 2 2 3 2 4" xfId="24276" xr:uid="{00000000-0005-0000-0000-0000571F0000}"/>
    <cellStyle name="Comma 4 2 2 2 2 2 2 3 2 5" xfId="34287" xr:uid="{00000000-0005-0000-0000-0000581F0000}"/>
    <cellStyle name="Comma 4 2 2 2 2 2 2 3 3" xfId="6761" xr:uid="{00000000-0005-0000-0000-0000591F0000}"/>
    <cellStyle name="Comma 4 2 2 2 2 2 2 3 3 2" xfId="16767" xr:uid="{00000000-0005-0000-0000-00005A1F0000}"/>
    <cellStyle name="Comma 4 2 2 2 2 2 2 3 3 3" xfId="26776" xr:uid="{00000000-0005-0000-0000-00005B1F0000}"/>
    <cellStyle name="Comma 4 2 2 2 2 2 2 3 3 4" xfId="36787" xr:uid="{00000000-0005-0000-0000-00005C1F0000}"/>
    <cellStyle name="Comma 4 2 2 2 2 2 2 3 4" xfId="11767" xr:uid="{00000000-0005-0000-0000-00005D1F0000}"/>
    <cellStyle name="Comma 4 2 2 2 2 2 2 3 5" xfId="21776" xr:uid="{00000000-0005-0000-0000-00005E1F0000}"/>
    <cellStyle name="Comma 4 2 2 2 2 2 2 3 6" xfId="31787" xr:uid="{00000000-0005-0000-0000-00005F1F0000}"/>
    <cellStyle name="Comma 4 2 2 2 2 2 2 4" xfId="3011" xr:uid="{00000000-0005-0000-0000-0000601F0000}"/>
    <cellStyle name="Comma 4 2 2 2 2 2 2 4 2" xfId="8014" xr:uid="{00000000-0005-0000-0000-0000611F0000}"/>
    <cellStyle name="Comma 4 2 2 2 2 2 2 4 2 2" xfId="18020" xr:uid="{00000000-0005-0000-0000-0000621F0000}"/>
    <cellStyle name="Comma 4 2 2 2 2 2 2 4 2 3" xfId="28029" xr:uid="{00000000-0005-0000-0000-0000631F0000}"/>
    <cellStyle name="Comma 4 2 2 2 2 2 2 4 2 4" xfId="38040" xr:uid="{00000000-0005-0000-0000-0000641F0000}"/>
    <cellStyle name="Comma 4 2 2 2 2 2 2 4 3" xfId="13020" xr:uid="{00000000-0005-0000-0000-0000651F0000}"/>
    <cellStyle name="Comma 4 2 2 2 2 2 2 4 4" xfId="23029" xr:uid="{00000000-0005-0000-0000-0000661F0000}"/>
    <cellStyle name="Comma 4 2 2 2 2 2 2 4 5" xfId="33040" xr:uid="{00000000-0005-0000-0000-0000671F0000}"/>
    <cellStyle name="Comma 4 2 2 2 2 2 2 5" xfId="5514" xr:uid="{00000000-0005-0000-0000-0000681F0000}"/>
    <cellStyle name="Comma 4 2 2 2 2 2 2 5 2" xfId="15520" xr:uid="{00000000-0005-0000-0000-0000691F0000}"/>
    <cellStyle name="Comma 4 2 2 2 2 2 2 5 3" xfId="25529" xr:uid="{00000000-0005-0000-0000-00006A1F0000}"/>
    <cellStyle name="Comma 4 2 2 2 2 2 2 5 4" xfId="35540" xr:uid="{00000000-0005-0000-0000-00006B1F0000}"/>
    <cellStyle name="Comma 4 2 2 2 2 2 2 6" xfId="10520" xr:uid="{00000000-0005-0000-0000-00006C1F0000}"/>
    <cellStyle name="Comma 4 2 2 2 2 2 2 7" xfId="20529" xr:uid="{00000000-0005-0000-0000-00006D1F0000}"/>
    <cellStyle name="Comma 4 2 2 2 2 2 2 8" xfId="30540" xr:uid="{00000000-0005-0000-0000-00006E1F0000}"/>
    <cellStyle name="Comma 4 2 2 2 2 2 3" xfId="747" xr:uid="{00000000-0005-0000-0000-00006F1F0000}"/>
    <cellStyle name="Comma 4 2 2 2 2 2 3 2" xfId="1995" xr:uid="{00000000-0005-0000-0000-0000701F0000}"/>
    <cellStyle name="Comma 4 2 2 2 2 2 3 2 2" xfId="4495" xr:uid="{00000000-0005-0000-0000-0000711F0000}"/>
    <cellStyle name="Comma 4 2 2 2 2 2 3 2 2 2" xfId="9498" xr:uid="{00000000-0005-0000-0000-0000721F0000}"/>
    <cellStyle name="Comma 4 2 2 2 2 2 3 2 2 2 2" xfId="19504" xr:uid="{00000000-0005-0000-0000-0000731F0000}"/>
    <cellStyle name="Comma 4 2 2 2 2 2 3 2 2 2 3" xfId="29513" xr:uid="{00000000-0005-0000-0000-0000741F0000}"/>
    <cellStyle name="Comma 4 2 2 2 2 2 3 2 2 2 4" xfId="39524" xr:uid="{00000000-0005-0000-0000-0000751F0000}"/>
    <cellStyle name="Comma 4 2 2 2 2 2 3 2 2 3" xfId="14504" xr:uid="{00000000-0005-0000-0000-0000761F0000}"/>
    <cellStyle name="Comma 4 2 2 2 2 2 3 2 2 4" xfId="24513" xr:uid="{00000000-0005-0000-0000-0000771F0000}"/>
    <cellStyle name="Comma 4 2 2 2 2 2 3 2 2 5" xfId="34524" xr:uid="{00000000-0005-0000-0000-0000781F0000}"/>
    <cellStyle name="Comma 4 2 2 2 2 2 3 2 3" xfId="6998" xr:uid="{00000000-0005-0000-0000-0000791F0000}"/>
    <cellStyle name="Comma 4 2 2 2 2 2 3 2 3 2" xfId="17004" xr:uid="{00000000-0005-0000-0000-00007A1F0000}"/>
    <cellStyle name="Comma 4 2 2 2 2 2 3 2 3 3" xfId="27013" xr:uid="{00000000-0005-0000-0000-00007B1F0000}"/>
    <cellStyle name="Comma 4 2 2 2 2 2 3 2 3 4" xfId="37024" xr:uid="{00000000-0005-0000-0000-00007C1F0000}"/>
    <cellStyle name="Comma 4 2 2 2 2 2 3 2 4" xfId="12004" xr:uid="{00000000-0005-0000-0000-00007D1F0000}"/>
    <cellStyle name="Comma 4 2 2 2 2 2 3 2 5" xfId="22013" xr:uid="{00000000-0005-0000-0000-00007E1F0000}"/>
    <cellStyle name="Comma 4 2 2 2 2 2 3 2 6" xfId="32024" xr:uid="{00000000-0005-0000-0000-00007F1F0000}"/>
    <cellStyle name="Comma 4 2 2 2 2 2 3 3" xfId="3248" xr:uid="{00000000-0005-0000-0000-0000801F0000}"/>
    <cellStyle name="Comma 4 2 2 2 2 2 3 3 2" xfId="8251" xr:uid="{00000000-0005-0000-0000-0000811F0000}"/>
    <cellStyle name="Comma 4 2 2 2 2 2 3 3 2 2" xfId="18257" xr:uid="{00000000-0005-0000-0000-0000821F0000}"/>
    <cellStyle name="Comma 4 2 2 2 2 2 3 3 2 3" xfId="28266" xr:uid="{00000000-0005-0000-0000-0000831F0000}"/>
    <cellStyle name="Comma 4 2 2 2 2 2 3 3 2 4" xfId="38277" xr:uid="{00000000-0005-0000-0000-0000841F0000}"/>
    <cellStyle name="Comma 4 2 2 2 2 2 3 3 3" xfId="13257" xr:uid="{00000000-0005-0000-0000-0000851F0000}"/>
    <cellStyle name="Comma 4 2 2 2 2 2 3 3 4" xfId="23266" xr:uid="{00000000-0005-0000-0000-0000861F0000}"/>
    <cellStyle name="Comma 4 2 2 2 2 2 3 3 5" xfId="33277" xr:uid="{00000000-0005-0000-0000-0000871F0000}"/>
    <cellStyle name="Comma 4 2 2 2 2 2 3 4" xfId="5751" xr:uid="{00000000-0005-0000-0000-0000881F0000}"/>
    <cellStyle name="Comma 4 2 2 2 2 2 3 4 2" xfId="15757" xr:uid="{00000000-0005-0000-0000-0000891F0000}"/>
    <cellStyle name="Comma 4 2 2 2 2 2 3 4 3" xfId="25766" xr:uid="{00000000-0005-0000-0000-00008A1F0000}"/>
    <cellStyle name="Comma 4 2 2 2 2 2 3 4 4" xfId="35777" xr:uid="{00000000-0005-0000-0000-00008B1F0000}"/>
    <cellStyle name="Comma 4 2 2 2 2 2 3 5" xfId="10757" xr:uid="{00000000-0005-0000-0000-00008C1F0000}"/>
    <cellStyle name="Comma 4 2 2 2 2 2 3 6" xfId="20766" xr:uid="{00000000-0005-0000-0000-00008D1F0000}"/>
    <cellStyle name="Comma 4 2 2 2 2 2 3 7" xfId="30777" xr:uid="{00000000-0005-0000-0000-00008E1F0000}"/>
    <cellStyle name="Comma 4 2 2 2 2 2 4" xfId="984" xr:uid="{00000000-0005-0000-0000-00008F1F0000}"/>
    <cellStyle name="Comma 4 2 2 2 2 2 4 2" xfId="2232" xr:uid="{00000000-0005-0000-0000-0000901F0000}"/>
    <cellStyle name="Comma 4 2 2 2 2 2 4 2 2" xfId="4732" xr:uid="{00000000-0005-0000-0000-0000911F0000}"/>
    <cellStyle name="Comma 4 2 2 2 2 2 4 2 2 2" xfId="9735" xr:uid="{00000000-0005-0000-0000-0000921F0000}"/>
    <cellStyle name="Comma 4 2 2 2 2 2 4 2 2 2 2" xfId="19741" xr:uid="{00000000-0005-0000-0000-0000931F0000}"/>
    <cellStyle name="Comma 4 2 2 2 2 2 4 2 2 2 3" xfId="29750" xr:uid="{00000000-0005-0000-0000-0000941F0000}"/>
    <cellStyle name="Comma 4 2 2 2 2 2 4 2 2 2 4" xfId="39761" xr:uid="{00000000-0005-0000-0000-0000951F0000}"/>
    <cellStyle name="Comma 4 2 2 2 2 2 4 2 2 3" xfId="14741" xr:uid="{00000000-0005-0000-0000-0000961F0000}"/>
    <cellStyle name="Comma 4 2 2 2 2 2 4 2 2 4" xfId="24750" xr:uid="{00000000-0005-0000-0000-0000971F0000}"/>
    <cellStyle name="Comma 4 2 2 2 2 2 4 2 2 5" xfId="34761" xr:uid="{00000000-0005-0000-0000-0000981F0000}"/>
    <cellStyle name="Comma 4 2 2 2 2 2 4 2 3" xfId="7235" xr:uid="{00000000-0005-0000-0000-0000991F0000}"/>
    <cellStyle name="Comma 4 2 2 2 2 2 4 2 3 2" xfId="17241" xr:uid="{00000000-0005-0000-0000-00009A1F0000}"/>
    <cellStyle name="Comma 4 2 2 2 2 2 4 2 3 3" xfId="27250" xr:uid="{00000000-0005-0000-0000-00009B1F0000}"/>
    <cellStyle name="Comma 4 2 2 2 2 2 4 2 3 4" xfId="37261" xr:uid="{00000000-0005-0000-0000-00009C1F0000}"/>
    <cellStyle name="Comma 4 2 2 2 2 2 4 2 4" xfId="12241" xr:uid="{00000000-0005-0000-0000-00009D1F0000}"/>
    <cellStyle name="Comma 4 2 2 2 2 2 4 2 5" xfId="22250" xr:uid="{00000000-0005-0000-0000-00009E1F0000}"/>
    <cellStyle name="Comma 4 2 2 2 2 2 4 2 6" xfId="32261" xr:uid="{00000000-0005-0000-0000-00009F1F0000}"/>
    <cellStyle name="Comma 4 2 2 2 2 2 4 3" xfId="3485" xr:uid="{00000000-0005-0000-0000-0000A01F0000}"/>
    <cellStyle name="Comma 4 2 2 2 2 2 4 3 2" xfId="8488" xr:uid="{00000000-0005-0000-0000-0000A11F0000}"/>
    <cellStyle name="Comma 4 2 2 2 2 2 4 3 2 2" xfId="18494" xr:uid="{00000000-0005-0000-0000-0000A21F0000}"/>
    <cellStyle name="Comma 4 2 2 2 2 2 4 3 2 3" xfId="28503" xr:uid="{00000000-0005-0000-0000-0000A31F0000}"/>
    <cellStyle name="Comma 4 2 2 2 2 2 4 3 2 4" xfId="38514" xr:uid="{00000000-0005-0000-0000-0000A41F0000}"/>
    <cellStyle name="Comma 4 2 2 2 2 2 4 3 3" xfId="13494" xr:uid="{00000000-0005-0000-0000-0000A51F0000}"/>
    <cellStyle name="Comma 4 2 2 2 2 2 4 3 4" xfId="23503" xr:uid="{00000000-0005-0000-0000-0000A61F0000}"/>
    <cellStyle name="Comma 4 2 2 2 2 2 4 3 5" xfId="33514" xr:uid="{00000000-0005-0000-0000-0000A71F0000}"/>
    <cellStyle name="Comma 4 2 2 2 2 2 4 4" xfId="5988" xr:uid="{00000000-0005-0000-0000-0000A81F0000}"/>
    <cellStyle name="Comma 4 2 2 2 2 2 4 4 2" xfId="15994" xr:uid="{00000000-0005-0000-0000-0000A91F0000}"/>
    <cellStyle name="Comma 4 2 2 2 2 2 4 4 3" xfId="26003" xr:uid="{00000000-0005-0000-0000-0000AA1F0000}"/>
    <cellStyle name="Comma 4 2 2 2 2 2 4 4 4" xfId="36014" xr:uid="{00000000-0005-0000-0000-0000AB1F0000}"/>
    <cellStyle name="Comma 4 2 2 2 2 2 4 5" xfId="10994" xr:uid="{00000000-0005-0000-0000-0000AC1F0000}"/>
    <cellStyle name="Comma 4 2 2 2 2 2 4 6" xfId="21003" xr:uid="{00000000-0005-0000-0000-0000AD1F0000}"/>
    <cellStyle name="Comma 4 2 2 2 2 2 4 7" xfId="31014" xr:uid="{00000000-0005-0000-0000-0000AE1F0000}"/>
    <cellStyle name="Comma 4 2 2 2 2 2 5" xfId="1519" xr:uid="{00000000-0005-0000-0000-0000AF1F0000}"/>
    <cellStyle name="Comma 4 2 2 2 2 2 5 2" xfId="4019" xr:uid="{00000000-0005-0000-0000-0000B01F0000}"/>
    <cellStyle name="Comma 4 2 2 2 2 2 5 2 2" xfId="9022" xr:uid="{00000000-0005-0000-0000-0000B11F0000}"/>
    <cellStyle name="Comma 4 2 2 2 2 2 5 2 2 2" xfId="19028" xr:uid="{00000000-0005-0000-0000-0000B21F0000}"/>
    <cellStyle name="Comma 4 2 2 2 2 2 5 2 2 3" xfId="29037" xr:uid="{00000000-0005-0000-0000-0000B31F0000}"/>
    <cellStyle name="Comma 4 2 2 2 2 2 5 2 2 4" xfId="39048" xr:uid="{00000000-0005-0000-0000-0000B41F0000}"/>
    <cellStyle name="Comma 4 2 2 2 2 2 5 2 3" xfId="14028" xr:uid="{00000000-0005-0000-0000-0000B51F0000}"/>
    <cellStyle name="Comma 4 2 2 2 2 2 5 2 4" xfId="24037" xr:uid="{00000000-0005-0000-0000-0000B61F0000}"/>
    <cellStyle name="Comma 4 2 2 2 2 2 5 2 5" xfId="34048" xr:uid="{00000000-0005-0000-0000-0000B71F0000}"/>
    <cellStyle name="Comma 4 2 2 2 2 2 5 3" xfId="6522" xr:uid="{00000000-0005-0000-0000-0000B81F0000}"/>
    <cellStyle name="Comma 4 2 2 2 2 2 5 3 2" xfId="16528" xr:uid="{00000000-0005-0000-0000-0000B91F0000}"/>
    <cellStyle name="Comma 4 2 2 2 2 2 5 3 3" xfId="26537" xr:uid="{00000000-0005-0000-0000-0000BA1F0000}"/>
    <cellStyle name="Comma 4 2 2 2 2 2 5 3 4" xfId="36548" xr:uid="{00000000-0005-0000-0000-0000BB1F0000}"/>
    <cellStyle name="Comma 4 2 2 2 2 2 5 4" xfId="11528" xr:uid="{00000000-0005-0000-0000-0000BC1F0000}"/>
    <cellStyle name="Comma 4 2 2 2 2 2 5 5" xfId="21537" xr:uid="{00000000-0005-0000-0000-0000BD1F0000}"/>
    <cellStyle name="Comma 4 2 2 2 2 2 5 6" xfId="31548" xr:uid="{00000000-0005-0000-0000-0000BE1F0000}"/>
    <cellStyle name="Comma 4 2 2 2 2 2 6" xfId="2772" xr:uid="{00000000-0005-0000-0000-0000BF1F0000}"/>
    <cellStyle name="Comma 4 2 2 2 2 2 6 2" xfId="7775" xr:uid="{00000000-0005-0000-0000-0000C01F0000}"/>
    <cellStyle name="Comma 4 2 2 2 2 2 6 2 2" xfId="17781" xr:uid="{00000000-0005-0000-0000-0000C11F0000}"/>
    <cellStyle name="Comma 4 2 2 2 2 2 6 2 3" xfId="27790" xr:uid="{00000000-0005-0000-0000-0000C21F0000}"/>
    <cellStyle name="Comma 4 2 2 2 2 2 6 2 4" xfId="37801" xr:uid="{00000000-0005-0000-0000-0000C31F0000}"/>
    <cellStyle name="Comma 4 2 2 2 2 2 6 3" xfId="12781" xr:uid="{00000000-0005-0000-0000-0000C41F0000}"/>
    <cellStyle name="Comma 4 2 2 2 2 2 6 4" xfId="22790" xr:uid="{00000000-0005-0000-0000-0000C51F0000}"/>
    <cellStyle name="Comma 4 2 2 2 2 2 6 5" xfId="32801" xr:uid="{00000000-0005-0000-0000-0000C61F0000}"/>
    <cellStyle name="Comma 4 2 2 2 2 2 7" xfId="5275" xr:uid="{00000000-0005-0000-0000-0000C71F0000}"/>
    <cellStyle name="Comma 4 2 2 2 2 2 7 2" xfId="15281" xr:uid="{00000000-0005-0000-0000-0000C81F0000}"/>
    <cellStyle name="Comma 4 2 2 2 2 2 7 3" xfId="25290" xr:uid="{00000000-0005-0000-0000-0000C91F0000}"/>
    <cellStyle name="Comma 4 2 2 2 2 2 7 4" xfId="35301" xr:uid="{00000000-0005-0000-0000-0000CA1F0000}"/>
    <cellStyle name="Comma 4 2 2 2 2 2 8" xfId="10281" xr:uid="{00000000-0005-0000-0000-0000CB1F0000}"/>
    <cellStyle name="Comma 4 2 2 2 2 2 9" xfId="20290" xr:uid="{00000000-0005-0000-0000-0000CC1F0000}"/>
    <cellStyle name="Comma 4 2 2 2 2 3" xfId="391" xr:uid="{00000000-0005-0000-0000-0000CD1F0000}"/>
    <cellStyle name="Comma 4 2 2 2 2 3 2" xfId="1104" xr:uid="{00000000-0005-0000-0000-0000CE1F0000}"/>
    <cellStyle name="Comma 4 2 2 2 2 3 2 2" xfId="2352" xr:uid="{00000000-0005-0000-0000-0000CF1F0000}"/>
    <cellStyle name="Comma 4 2 2 2 2 3 2 2 2" xfId="4852" xr:uid="{00000000-0005-0000-0000-0000D01F0000}"/>
    <cellStyle name="Comma 4 2 2 2 2 3 2 2 2 2" xfId="9855" xr:uid="{00000000-0005-0000-0000-0000D11F0000}"/>
    <cellStyle name="Comma 4 2 2 2 2 3 2 2 2 2 2" xfId="19861" xr:uid="{00000000-0005-0000-0000-0000D21F0000}"/>
    <cellStyle name="Comma 4 2 2 2 2 3 2 2 2 2 3" xfId="29870" xr:uid="{00000000-0005-0000-0000-0000D31F0000}"/>
    <cellStyle name="Comma 4 2 2 2 2 3 2 2 2 2 4" xfId="39881" xr:uid="{00000000-0005-0000-0000-0000D41F0000}"/>
    <cellStyle name="Comma 4 2 2 2 2 3 2 2 2 3" xfId="14861" xr:uid="{00000000-0005-0000-0000-0000D51F0000}"/>
    <cellStyle name="Comma 4 2 2 2 2 3 2 2 2 4" xfId="24870" xr:uid="{00000000-0005-0000-0000-0000D61F0000}"/>
    <cellStyle name="Comma 4 2 2 2 2 3 2 2 2 5" xfId="34881" xr:uid="{00000000-0005-0000-0000-0000D71F0000}"/>
    <cellStyle name="Comma 4 2 2 2 2 3 2 2 3" xfId="7355" xr:uid="{00000000-0005-0000-0000-0000D81F0000}"/>
    <cellStyle name="Comma 4 2 2 2 2 3 2 2 3 2" xfId="17361" xr:uid="{00000000-0005-0000-0000-0000D91F0000}"/>
    <cellStyle name="Comma 4 2 2 2 2 3 2 2 3 3" xfId="27370" xr:uid="{00000000-0005-0000-0000-0000DA1F0000}"/>
    <cellStyle name="Comma 4 2 2 2 2 3 2 2 3 4" xfId="37381" xr:uid="{00000000-0005-0000-0000-0000DB1F0000}"/>
    <cellStyle name="Comma 4 2 2 2 2 3 2 2 4" xfId="12361" xr:uid="{00000000-0005-0000-0000-0000DC1F0000}"/>
    <cellStyle name="Comma 4 2 2 2 2 3 2 2 5" xfId="22370" xr:uid="{00000000-0005-0000-0000-0000DD1F0000}"/>
    <cellStyle name="Comma 4 2 2 2 2 3 2 2 6" xfId="32381" xr:uid="{00000000-0005-0000-0000-0000DE1F0000}"/>
    <cellStyle name="Comma 4 2 2 2 2 3 2 3" xfId="3605" xr:uid="{00000000-0005-0000-0000-0000DF1F0000}"/>
    <cellStyle name="Comma 4 2 2 2 2 3 2 3 2" xfId="8608" xr:uid="{00000000-0005-0000-0000-0000E01F0000}"/>
    <cellStyle name="Comma 4 2 2 2 2 3 2 3 2 2" xfId="18614" xr:uid="{00000000-0005-0000-0000-0000E11F0000}"/>
    <cellStyle name="Comma 4 2 2 2 2 3 2 3 2 3" xfId="28623" xr:uid="{00000000-0005-0000-0000-0000E21F0000}"/>
    <cellStyle name="Comma 4 2 2 2 2 3 2 3 2 4" xfId="38634" xr:uid="{00000000-0005-0000-0000-0000E31F0000}"/>
    <cellStyle name="Comma 4 2 2 2 2 3 2 3 3" xfId="13614" xr:uid="{00000000-0005-0000-0000-0000E41F0000}"/>
    <cellStyle name="Comma 4 2 2 2 2 3 2 3 4" xfId="23623" xr:uid="{00000000-0005-0000-0000-0000E51F0000}"/>
    <cellStyle name="Comma 4 2 2 2 2 3 2 3 5" xfId="33634" xr:uid="{00000000-0005-0000-0000-0000E61F0000}"/>
    <cellStyle name="Comma 4 2 2 2 2 3 2 4" xfId="6108" xr:uid="{00000000-0005-0000-0000-0000E71F0000}"/>
    <cellStyle name="Comma 4 2 2 2 2 3 2 4 2" xfId="16114" xr:uid="{00000000-0005-0000-0000-0000E81F0000}"/>
    <cellStyle name="Comma 4 2 2 2 2 3 2 4 3" xfId="26123" xr:uid="{00000000-0005-0000-0000-0000E91F0000}"/>
    <cellStyle name="Comma 4 2 2 2 2 3 2 4 4" xfId="36134" xr:uid="{00000000-0005-0000-0000-0000EA1F0000}"/>
    <cellStyle name="Comma 4 2 2 2 2 3 2 5" xfId="11114" xr:uid="{00000000-0005-0000-0000-0000EB1F0000}"/>
    <cellStyle name="Comma 4 2 2 2 2 3 2 6" xfId="21123" xr:uid="{00000000-0005-0000-0000-0000EC1F0000}"/>
    <cellStyle name="Comma 4 2 2 2 2 3 2 7" xfId="31134" xr:uid="{00000000-0005-0000-0000-0000ED1F0000}"/>
    <cellStyle name="Comma 4 2 2 2 2 3 3" xfId="1639" xr:uid="{00000000-0005-0000-0000-0000EE1F0000}"/>
    <cellStyle name="Comma 4 2 2 2 2 3 3 2" xfId="4139" xr:uid="{00000000-0005-0000-0000-0000EF1F0000}"/>
    <cellStyle name="Comma 4 2 2 2 2 3 3 2 2" xfId="9142" xr:uid="{00000000-0005-0000-0000-0000F01F0000}"/>
    <cellStyle name="Comma 4 2 2 2 2 3 3 2 2 2" xfId="19148" xr:uid="{00000000-0005-0000-0000-0000F11F0000}"/>
    <cellStyle name="Comma 4 2 2 2 2 3 3 2 2 3" xfId="29157" xr:uid="{00000000-0005-0000-0000-0000F21F0000}"/>
    <cellStyle name="Comma 4 2 2 2 2 3 3 2 2 4" xfId="39168" xr:uid="{00000000-0005-0000-0000-0000F31F0000}"/>
    <cellStyle name="Comma 4 2 2 2 2 3 3 2 3" xfId="14148" xr:uid="{00000000-0005-0000-0000-0000F41F0000}"/>
    <cellStyle name="Comma 4 2 2 2 2 3 3 2 4" xfId="24157" xr:uid="{00000000-0005-0000-0000-0000F51F0000}"/>
    <cellStyle name="Comma 4 2 2 2 2 3 3 2 5" xfId="34168" xr:uid="{00000000-0005-0000-0000-0000F61F0000}"/>
    <cellStyle name="Comma 4 2 2 2 2 3 3 3" xfId="6642" xr:uid="{00000000-0005-0000-0000-0000F71F0000}"/>
    <cellStyle name="Comma 4 2 2 2 2 3 3 3 2" xfId="16648" xr:uid="{00000000-0005-0000-0000-0000F81F0000}"/>
    <cellStyle name="Comma 4 2 2 2 2 3 3 3 3" xfId="26657" xr:uid="{00000000-0005-0000-0000-0000F91F0000}"/>
    <cellStyle name="Comma 4 2 2 2 2 3 3 3 4" xfId="36668" xr:uid="{00000000-0005-0000-0000-0000FA1F0000}"/>
    <cellStyle name="Comma 4 2 2 2 2 3 3 4" xfId="11648" xr:uid="{00000000-0005-0000-0000-0000FB1F0000}"/>
    <cellStyle name="Comma 4 2 2 2 2 3 3 5" xfId="21657" xr:uid="{00000000-0005-0000-0000-0000FC1F0000}"/>
    <cellStyle name="Comma 4 2 2 2 2 3 3 6" xfId="31668" xr:uid="{00000000-0005-0000-0000-0000FD1F0000}"/>
    <cellStyle name="Comma 4 2 2 2 2 3 4" xfId="2892" xr:uid="{00000000-0005-0000-0000-0000FE1F0000}"/>
    <cellStyle name="Comma 4 2 2 2 2 3 4 2" xfId="7895" xr:uid="{00000000-0005-0000-0000-0000FF1F0000}"/>
    <cellStyle name="Comma 4 2 2 2 2 3 4 2 2" xfId="17901" xr:uid="{00000000-0005-0000-0000-000000200000}"/>
    <cellStyle name="Comma 4 2 2 2 2 3 4 2 3" xfId="27910" xr:uid="{00000000-0005-0000-0000-000001200000}"/>
    <cellStyle name="Comma 4 2 2 2 2 3 4 2 4" xfId="37921" xr:uid="{00000000-0005-0000-0000-000002200000}"/>
    <cellStyle name="Comma 4 2 2 2 2 3 4 3" xfId="12901" xr:uid="{00000000-0005-0000-0000-000003200000}"/>
    <cellStyle name="Comma 4 2 2 2 2 3 4 4" xfId="22910" xr:uid="{00000000-0005-0000-0000-000004200000}"/>
    <cellStyle name="Comma 4 2 2 2 2 3 4 5" xfId="32921" xr:uid="{00000000-0005-0000-0000-000005200000}"/>
    <cellStyle name="Comma 4 2 2 2 2 3 5" xfId="5395" xr:uid="{00000000-0005-0000-0000-000006200000}"/>
    <cellStyle name="Comma 4 2 2 2 2 3 5 2" xfId="15401" xr:uid="{00000000-0005-0000-0000-000007200000}"/>
    <cellStyle name="Comma 4 2 2 2 2 3 5 3" xfId="25410" xr:uid="{00000000-0005-0000-0000-000008200000}"/>
    <cellStyle name="Comma 4 2 2 2 2 3 5 4" xfId="35421" xr:uid="{00000000-0005-0000-0000-000009200000}"/>
    <cellStyle name="Comma 4 2 2 2 2 3 6" xfId="10401" xr:uid="{00000000-0005-0000-0000-00000A200000}"/>
    <cellStyle name="Comma 4 2 2 2 2 3 7" xfId="20410" xr:uid="{00000000-0005-0000-0000-00000B200000}"/>
    <cellStyle name="Comma 4 2 2 2 2 3 8" xfId="30421" xr:uid="{00000000-0005-0000-0000-00000C200000}"/>
    <cellStyle name="Comma 4 2 2 2 2 4" xfId="628" xr:uid="{00000000-0005-0000-0000-00000D200000}"/>
    <cellStyle name="Comma 4 2 2 2 2 4 2" xfId="1876" xr:uid="{00000000-0005-0000-0000-00000E200000}"/>
    <cellStyle name="Comma 4 2 2 2 2 4 2 2" xfId="4376" xr:uid="{00000000-0005-0000-0000-00000F200000}"/>
    <cellStyle name="Comma 4 2 2 2 2 4 2 2 2" xfId="9379" xr:uid="{00000000-0005-0000-0000-000010200000}"/>
    <cellStyle name="Comma 4 2 2 2 2 4 2 2 2 2" xfId="19385" xr:uid="{00000000-0005-0000-0000-000011200000}"/>
    <cellStyle name="Comma 4 2 2 2 2 4 2 2 2 3" xfId="29394" xr:uid="{00000000-0005-0000-0000-000012200000}"/>
    <cellStyle name="Comma 4 2 2 2 2 4 2 2 2 4" xfId="39405" xr:uid="{00000000-0005-0000-0000-000013200000}"/>
    <cellStyle name="Comma 4 2 2 2 2 4 2 2 3" xfId="14385" xr:uid="{00000000-0005-0000-0000-000014200000}"/>
    <cellStyle name="Comma 4 2 2 2 2 4 2 2 4" xfId="24394" xr:uid="{00000000-0005-0000-0000-000015200000}"/>
    <cellStyle name="Comma 4 2 2 2 2 4 2 2 5" xfId="34405" xr:uid="{00000000-0005-0000-0000-000016200000}"/>
    <cellStyle name="Comma 4 2 2 2 2 4 2 3" xfId="6879" xr:uid="{00000000-0005-0000-0000-000017200000}"/>
    <cellStyle name="Comma 4 2 2 2 2 4 2 3 2" xfId="16885" xr:uid="{00000000-0005-0000-0000-000018200000}"/>
    <cellStyle name="Comma 4 2 2 2 2 4 2 3 3" xfId="26894" xr:uid="{00000000-0005-0000-0000-000019200000}"/>
    <cellStyle name="Comma 4 2 2 2 2 4 2 3 4" xfId="36905" xr:uid="{00000000-0005-0000-0000-00001A200000}"/>
    <cellStyle name="Comma 4 2 2 2 2 4 2 4" xfId="11885" xr:uid="{00000000-0005-0000-0000-00001B200000}"/>
    <cellStyle name="Comma 4 2 2 2 2 4 2 5" xfId="21894" xr:uid="{00000000-0005-0000-0000-00001C200000}"/>
    <cellStyle name="Comma 4 2 2 2 2 4 2 6" xfId="31905" xr:uid="{00000000-0005-0000-0000-00001D200000}"/>
    <cellStyle name="Comma 4 2 2 2 2 4 3" xfId="3129" xr:uid="{00000000-0005-0000-0000-00001E200000}"/>
    <cellStyle name="Comma 4 2 2 2 2 4 3 2" xfId="8132" xr:uid="{00000000-0005-0000-0000-00001F200000}"/>
    <cellStyle name="Comma 4 2 2 2 2 4 3 2 2" xfId="18138" xr:uid="{00000000-0005-0000-0000-000020200000}"/>
    <cellStyle name="Comma 4 2 2 2 2 4 3 2 3" xfId="28147" xr:uid="{00000000-0005-0000-0000-000021200000}"/>
    <cellStyle name="Comma 4 2 2 2 2 4 3 2 4" xfId="38158" xr:uid="{00000000-0005-0000-0000-000022200000}"/>
    <cellStyle name="Comma 4 2 2 2 2 4 3 3" xfId="13138" xr:uid="{00000000-0005-0000-0000-000023200000}"/>
    <cellStyle name="Comma 4 2 2 2 2 4 3 4" xfId="23147" xr:uid="{00000000-0005-0000-0000-000024200000}"/>
    <cellStyle name="Comma 4 2 2 2 2 4 3 5" xfId="33158" xr:uid="{00000000-0005-0000-0000-000025200000}"/>
    <cellStyle name="Comma 4 2 2 2 2 4 4" xfId="5632" xr:uid="{00000000-0005-0000-0000-000026200000}"/>
    <cellStyle name="Comma 4 2 2 2 2 4 4 2" xfId="15638" xr:uid="{00000000-0005-0000-0000-000027200000}"/>
    <cellStyle name="Comma 4 2 2 2 2 4 4 3" xfId="25647" xr:uid="{00000000-0005-0000-0000-000028200000}"/>
    <cellStyle name="Comma 4 2 2 2 2 4 4 4" xfId="35658" xr:uid="{00000000-0005-0000-0000-000029200000}"/>
    <cellStyle name="Comma 4 2 2 2 2 4 5" xfId="10638" xr:uid="{00000000-0005-0000-0000-00002A200000}"/>
    <cellStyle name="Comma 4 2 2 2 2 4 6" xfId="20647" xr:uid="{00000000-0005-0000-0000-00002B200000}"/>
    <cellStyle name="Comma 4 2 2 2 2 4 7" xfId="30658" xr:uid="{00000000-0005-0000-0000-00002C200000}"/>
    <cellStyle name="Comma 4 2 2 2 2 5" xfId="865" xr:uid="{00000000-0005-0000-0000-00002D200000}"/>
    <cellStyle name="Comma 4 2 2 2 2 5 2" xfId="2113" xr:uid="{00000000-0005-0000-0000-00002E200000}"/>
    <cellStyle name="Comma 4 2 2 2 2 5 2 2" xfId="4613" xr:uid="{00000000-0005-0000-0000-00002F200000}"/>
    <cellStyle name="Comma 4 2 2 2 2 5 2 2 2" xfId="9616" xr:uid="{00000000-0005-0000-0000-000030200000}"/>
    <cellStyle name="Comma 4 2 2 2 2 5 2 2 2 2" xfId="19622" xr:uid="{00000000-0005-0000-0000-000031200000}"/>
    <cellStyle name="Comma 4 2 2 2 2 5 2 2 2 3" xfId="29631" xr:uid="{00000000-0005-0000-0000-000032200000}"/>
    <cellStyle name="Comma 4 2 2 2 2 5 2 2 2 4" xfId="39642" xr:uid="{00000000-0005-0000-0000-000033200000}"/>
    <cellStyle name="Comma 4 2 2 2 2 5 2 2 3" xfId="14622" xr:uid="{00000000-0005-0000-0000-000034200000}"/>
    <cellStyle name="Comma 4 2 2 2 2 5 2 2 4" xfId="24631" xr:uid="{00000000-0005-0000-0000-000035200000}"/>
    <cellStyle name="Comma 4 2 2 2 2 5 2 2 5" xfId="34642" xr:uid="{00000000-0005-0000-0000-000036200000}"/>
    <cellStyle name="Comma 4 2 2 2 2 5 2 3" xfId="7116" xr:uid="{00000000-0005-0000-0000-000037200000}"/>
    <cellStyle name="Comma 4 2 2 2 2 5 2 3 2" xfId="17122" xr:uid="{00000000-0005-0000-0000-000038200000}"/>
    <cellStyle name="Comma 4 2 2 2 2 5 2 3 3" xfId="27131" xr:uid="{00000000-0005-0000-0000-000039200000}"/>
    <cellStyle name="Comma 4 2 2 2 2 5 2 3 4" xfId="37142" xr:uid="{00000000-0005-0000-0000-00003A200000}"/>
    <cellStyle name="Comma 4 2 2 2 2 5 2 4" xfId="12122" xr:uid="{00000000-0005-0000-0000-00003B200000}"/>
    <cellStyle name="Comma 4 2 2 2 2 5 2 5" xfId="22131" xr:uid="{00000000-0005-0000-0000-00003C200000}"/>
    <cellStyle name="Comma 4 2 2 2 2 5 2 6" xfId="32142" xr:uid="{00000000-0005-0000-0000-00003D200000}"/>
    <cellStyle name="Comma 4 2 2 2 2 5 3" xfId="3366" xr:uid="{00000000-0005-0000-0000-00003E200000}"/>
    <cellStyle name="Comma 4 2 2 2 2 5 3 2" xfId="8369" xr:uid="{00000000-0005-0000-0000-00003F200000}"/>
    <cellStyle name="Comma 4 2 2 2 2 5 3 2 2" xfId="18375" xr:uid="{00000000-0005-0000-0000-000040200000}"/>
    <cellStyle name="Comma 4 2 2 2 2 5 3 2 3" xfId="28384" xr:uid="{00000000-0005-0000-0000-000041200000}"/>
    <cellStyle name="Comma 4 2 2 2 2 5 3 2 4" xfId="38395" xr:uid="{00000000-0005-0000-0000-000042200000}"/>
    <cellStyle name="Comma 4 2 2 2 2 5 3 3" xfId="13375" xr:uid="{00000000-0005-0000-0000-000043200000}"/>
    <cellStyle name="Comma 4 2 2 2 2 5 3 4" xfId="23384" xr:uid="{00000000-0005-0000-0000-000044200000}"/>
    <cellStyle name="Comma 4 2 2 2 2 5 3 5" xfId="33395" xr:uid="{00000000-0005-0000-0000-000045200000}"/>
    <cellStyle name="Comma 4 2 2 2 2 5 4" xfId="5869" xr:uid="{00000000-0005-0000-0000-000046200000}"/>
    <cellStyle name="Comma 4 2 2 2 2 5 4 2" xfId="15875" xr:uid="{00000000-0005-0000-0000-000047200000}"/>
    <cellStyle name="Comma 4 2 2 2 2 5 4 3" xfId="25884" xr:uid="{00000000-0005-0000-0000-000048200000}"/>
    <cellStyle name="Comma 4 2 2 2 2 5 4 4" xfId="35895" xr:uid="{00000000-0005-0000-0000-000049200000}"/>
    <cellStyle name="Comma 4 2 2 2 2 5 5" xfId="10875" xr:uid="{00000000-0005-0000-0000-00004A200000}"/>
    <cellStyle name="Comma 4 2 2 2 2 5 6" xfId="20884" xr:uid="{00000000-0005-0000-0000-00004B200000}"/>
    <cellStyle name="Comma 4 2 2 2 2 5 7" xfId="30895" xr:uid="{00000000-0005-0000-0000-00004C200000}"/>
    <cellStyle name="Comma 4 2 2 2 2 6" xfId="1400" xr:uid="{00000000-0005-0000-0000-00004D200000}"/>
    <cellStyle name="Comma 4 2 2 2 2 6 2" xfId="3900" xr:uid="{00000000-0005-0000-0000-00004E200000}"/>
    <cellStyle name="Comma 4 2 2 2 2 6 2 2" xfId="8903" xr:uid="{00000000-0005-0000-0000-00004F200000}"/>
    <cellStyle name="Comma 4 2 2 2 2 6 2 2 2" xfId="18909" xr:uid="{00000000-0005-0000-0000-000050200000}"/>
    <cellStyle name="Comma 4 2 2 2 2 6 2 2 3" xfId="28918" xr:uid="{00000000-0005-0000-0000-000051200000}"/>
    <cellStyle name="Comma 4 2 2 2 2 6 2 2 4" xfId="38929" xr:uid="{00000000-0005-0000-0000-000052200000}"/>
    <cellStyle name="Comma 4 2 2 2 2 6 2 3" xfId="13909" xr:uid="{00000000-0005-0000-0000-000053200000}"/>
    <cellStyle name="Comma 4 2 2 2 2 6 2 4" xfId="23918" xr:uid="{00000000-0005-0000-0000-000054200000}"/>
    <cellStyle name="Comma 4 2 2 2 2 6 2 5" xfId="33929" xr:uid="{00000000-0005-0000-0000-000055200000}"/>
    <cellStyle name="Comma 4 2 2 2 2 6 3" xfId="6403" xr:uid="{00000000-0005-0000-0000-000056200000}"/>
    <cellStyle name="Comma 4 2 2 2 2 6 3 2" xfId="16409" xr:uid="{00000000-0005-0000-0000-000057200000}"/>
    <cellStyle name="Comma 4 2 2 2 2 6 3 3" xfId="26418" xr:uid="{00000000-0005-0000-0000-000058200000}"/>
    <cellStyle name="Comma 4 2 2 2 2 6 3 4" xfId="36429" xr:uid="{00000000-0005-0000-0000-000059200000}"/>
    <cellStyle name="Comma 4 2 2 2 2 6 4" xfId="11409" xr:uid="{00000000-0005-0000-0000-00005A200000}"/>
    <cellStyle name="Comma 4 2 2 2 2 6 5" xfId="21418" xr:uid="{00000000-0005-0000-0000-00005B200000}"/>
    <cellStyle name="Comma 4 2 2 2 2 6 6" xfId="31429" xr:uid="{00000000-0005-0000-0000-00005C200000}"/>
    <cellStyle name="Comma 4 2 2 2 2 7" xfId="2653" xr:uid="{00000000-0005-0000-0000-00005D200000}"/>
    <cellStyle name="Comma 4 2 2 2 2 7 2" xfId="7656" xr:uid="{00000000-0005-0000-0000-00005E200000}"/>
    <cellStyle name="Comma 4 2 2 2 2 7 2 2" xfId="17662" xr:uid="{00000000-0005-0000-0000-00005F200000}"/>
    <cellStyle name="Comma 4 2 2 2 2 7 2 3" xfId="27671" xr:uid="{00000000-0005-0000-0000-000060200000}"/>
    <cellStyle name="Comma 4 2 2 2 2 7 2 4" xfId="37682" xr:uid="{00000000-0005-0000-0000-000061200000}"/>
    <cellStyle name="Comma 4 2 2 2 2 7 3" xfId="12662" xr:uid="{00000000-0005-0000-0000-000062200000}"/>
    <cellStyle name="Comma 4 2 2 2 2 7 4" xfId="22671" xr:uid="{00000000-0005-0000-0000-000063200000}"/>
    <cellStyle name="Comma 4 2 2 2 2 7 5" xfId="32682" xr:uid="{00000000-0005-0000-0000-000064200000}"/>
    <cellStyle name="Comma 4 2 2 2 2 8" xfId="5156" xr:uid="{00000000-0005-0000-0000-000065200000}"/>
    <cellStyle name="Comma 4 2 2 2 2 8 2" xfId="15162" xr:uid="{00000000-0005-0000-0000-000066200000}"/>
    <cellStyle name="Comma 4 2 2 2 2 8 3" xfId="25171" xr:uid="{00000000-0005-0000-0000-000067200000}"/>
    <cellStyle name="Comma 4 2 2 2 2 8 4" xfId="35182" xr:uid="{00000000-0005-0000-0000-000068200000}"/>
    <cellStyle name="Comma 4 2 2 2 2 9" xfId="10162" xr:uid="{00000000-0005-0000-0000-000069200000}"/>
    <cellStyle name="Comma 4 2 2 2 3" xfId="208" xr:uid="{00000000-0005-0000-0000-00006A200000}"/>
    <cellStyle name="Comma 4 2 2 2 3 10" xfId="30241" xr:uid="{00000000-0005-0000-0000-00006B200000}"/>
    <cellStyle name="Comma 4 2 2 2 3 2" xfId="450" xr:uid="{00000000-0005-0000-0000-00006C200000}"/>
    <cellStyle name="Comma 4 2 2 2 3 2 2" xfId="1163" xr:uid="{00000000-0005-0000-0000-00006D200000}"/>
    <cellStyle name="Comma 4 2 2 2 3 2 2 2" xfId="2411" xr:uid="{00000000-0005-0000-0000-00006E200000}"/>
    <cellStyle name="Comma 4 2 2 2 3 2 2 2 2" xfId="4911" xr:uid="{00000000-0005-0000-0000-00006F200000}"/>
    <cellStyle name="Comma 4 2 2 2 3 2 2 2 2 2" xfId="9914" xr:uid="{00000000-0005-0000-0000-000070200000}"/>
    <cellStyle name="Comma 4 2 2 2 3 2 2 2 2 2 2" xfId="19920" xr:uid="{00000000-0005-0000-0000-000071200000}"/>
    <cellStyle name="Comma 4 2 2 2 3 2 2 2 2 2 3" xfId="29929" xr:uid="{00000000-0005-0000-0000-000072200000}"/>
    <cellStyle name="Comma 4 2 2 2 3 2 2 2 2 2 4" xfId="39940" xr:uid="{00000000-0005-0000-0000-000073200000}"/>
    <cellStyle name="Comma 4 2 2 2 3 2 2 2 2 3" xfId="14920" xr:uid="{00000000-0005-0000-0000-000074200000}"/>
    <cellStyle name="Comma 4 2 2 2 3 2 2 2 2 4" xfId="24929" xr:uid="{00000000-0005-0000-0000-000075200000}"/>
    <cellStyle name="Comma 4 2 2 2 3 2 2 2 2 5" xfId="34940" xr:uid="{00000000-0005-0000-0000-000076200000}"/>
    <cellStyle name="Comma 4 2 2 2 3 2 2 2 3" xfId="7414" xr:uid="{00000000-0005-0000-0000-000077200000}"/>
    <cellStyle name="Comma 4 2 2 2 3 2 2 2 3 2" xfId="17420" xr:uid="{00000000-0005-0000-0000-000078200000}"/>
    <cellStyle name="Comma 4 2 2 2 3 2 2 2 3 3" xfId="27429" xr:uid="{00000000-0005-0000-0000-000079200000}"/>
    <cellStyle name="Comma 4 2 2 2 3 2 2 2 3 4" xfId="37440" xr:uid="{00000000-0005-0000-0000-00007A200000}"/>
    <cellStyle name="Comma 4 2 2 2 3 2 2 2 4" xfId="12420" xr:uid="{00000000-0005-0000-0000-00007B200000}"/>
    <cellStyle name="Comma 4 2 2 2 3 2 2 2 5" xfId="22429" xr:uid="{00000000-0005-0000-0000-00007C200000}"/>
    <cellStyle name="Comma 4 2 2 2 3 2 2 2 6" xfId="32440" xr:uid="{00000000-0005-0000-0000-00007D200000}"/>
    <cellStyle name="Comma 4 2 2 2 3 2 2 3" xfId="3664" xr:uid="{00000000-0005-0000-0000-00007E200000}"/>
    <cellStyle name="Comma 4 2 2 2 3 2 2 3 2" xfId="8667" xr:uid="{00000000-0005-0000-0000-00007F200000}"/>
    <cellStyle name="Comma 4 2 2 2 3 2 2 3 2 2" xfId="18673" xr:uid="{00000000-0005-0000-0000-000080200000}"/>
    <cellStyle name="Comma 4 2 2 2 3 2 2 3 2 3" xfId="28682" xr:uid="{00000000-0005-0000-0000-000081200000}"/>
    <cellStyle name="Comma 4 2 2 2 3 2 2 3 2 4" xfId="38693" xr:uid="{00000000-0005-0000-0000-000082200000}"/>
    <cellStyle name="Comma 4 2 2 2 3 2 2 3 3" xfId="13673" xr:uid="{00000000-0005-0000-0000-000083200000}"/>
    <cellStyle name="Comma 4 2 2 2 3 2 2 3 4" xfId="23682" xr:uid="{00000000-0005-0000-0000-000084200000}"/>
    <cellStyle name="Comma 4 2 2 2 3 2 2 3 5" xfId="33693" xr:uid="{00000000-0005-0000-0000-000085200000}"/>
    <cellStyle name="Comma 4 2 2 2 3 2 2 4" xfId="6167" xr:uid="{00000000-0005-0000-0000-000086200000}"/>
    <cellStyle name="Comma 4 2 2 2 3 2 2 4 2" xfId="16173" xr:uid="{00000000-0005-0000-0000-000087200000}"/>
    <cellStyle name="Comma 4 2 2 2 3 2 2 4 3" xfId="26182" xr:uid="{00000000-0005-0000-0000-000088200000}"/>
    <cellStyle name="Comma 4 2 2 2 3 2 2 4 4" xfId="36193" xr:uid="{00000000-0005-0000-0000-000089200000}"/>
    <cellStyle name="Comma 4 2 2 2 3 2 2 5" xfId="11173" xr:uid="{00000000-0005-0000-0000-00008A200000}"/>
    <cellStyle name="Comma 4 2 2 2 3 2 2 6" xfId="21182" xr:uid="{00000000-0005-0000-0000-00008B200000}"/>
    <cellStyle name="Comma 4 2 2 2 3 2 2 7" xfId="31193" xr:uid="{00000000-0005-0000-0000-00008C200000}"/>
    <cellStyle name="Comma 4 2 2 2 3 2 3" xfId="1698" xr:uid="{00000000-0005-0000-0000-00008D200000}"/>
    <cellStyle name="Comma 4 2 2 2 3 2 3 2" xfId="4198" xr:uid="{00000000-0005-0000-0000-00008E200000}"/>
    <cellStyle name="Comma 4 2 2 2 3 2 3 2 2" xfId="9201" xr:uid="{00000000-0005-0000-0000-00008F200000}"/>
    <cellStyle name="Comma 4 2 2 2 3 2 3 2 2 2" xfId="19207" xr:uid="{00000000-0005-0000-0000-000090200000}"/>
    <cellStyle name="Comma 4 2 2 2 3 2 3 2 2 3" xfId="29216" xr:uid="{00000000-0005-0000-0000-000091200000}"/>
    <cellStyle name="Comma 4 2 2 2 3 2 3 2 2 4" xfId="39227" xr:uid="{00000000-0005-0000-0000-000092200000}"/>
    <cellStyle name="Comma 4 2 2 2 3 2 3 2 3" xfId="14207" xr:uid="{00000000-0005-0000-0000-000093200000}"/>
    <cellStyle name="Comma 4 2 2 2 3 2 3 2 4" xfId="24216" xr:uid="{00000000-0005-0000-0000-000094200000}"/>
    <cellStyle name="Comma 4 2 2 2 3 2 3 2 5" xfId="34227" xr:uid="{00000000-0005-0000-0000-000095200000}"/>
    <cellStyle name="Comma 4 2 2 2 3 2 3 3" xfId="6701" xr:uid="{00000000-0005-0000-0000-000096200000}"/>
    <cellStyle name="Comma 4 2 2 2 3 2 3 3 2" xfId="16707" xr:uid="{00000000-0005-0000-0000-000097200000}"/>
    <cellStyle name="Comma 4 2 2 2 3 2 3 3 3" xfId="26716" xr:uid="{00000000-0005-0000-0000-000098200000}"/>
    <cellStyle name="Comma 4 2 2 2 3 2 3 3 4" xfId="36727" xr:uid="{00000000-0005-0000-0000-000099200000}"/>
    <cellStyle name="Comma 4 2 2 2 3 2 3 4" xfId="11707" xr:uid="{00000000-0005-0000-0000-00009A200000}"/>
    <cellStyle name="Comma 4 2 2 2 3 2 3 5" xfId="21716" xr:uid="{00000000-0005-0000-0000-00009B200000}"/>
    <cellStyle name="Comma 4 2 2 2 3 2 3 6" xfId="31727" xr:uid="{00000000-0005-0000-0000-00009C200000}"/>
    <cellStyle name="Comma 4 2 2 2 3 2 4" xfId="2951" xr:uid="{00000000-0005-0000-0000-00009D200000}"/>
    <cellStyle name="Comma 4 2 2 2 3 2 4 2" xfId="7954" xr:uid="{00000000-0005-0000-0000-00009E200000}"/>
    <cellStyle name="Comma 4 2 2 2 3 2 4 2 2" xfId="17960" xr:uid="{00000000-0005-0000-0000-00009F200000}"/>
    <cellStyle name="Comma 4 2 2 2 3 2 4 2 3" xfId="27969" xr:uid="{00000000-0005-0000-0000-0000A0200000}"/>
    <cellStyle name="Comma 4 2 2 2 3 2 4 2 4" xfId="37980" xr:uid="{00000000-0005-0000-0000-0000A1200000}"/>
    <cellStyle name="Comma 4 2 2 2 3 2 4 3" xfId="12960" xr:uid="{00000000-0005-0000-0000-0000A2200000}"/>
    <cellStyle name="Comma 4 2 2 2 3 2 4 4" xfId="22969" xr:uid="{00000000-0005-0000-0000-0000A3200000}"/>
    <cellStyle name="Comma 4 2 2 2 3 2 4 5" xfId="32980" xr:uid="{00000000-0005-0000-0000-0000A4200000}"/>
    <cellStyle name="Comma 4 2 2 2 3 2 5" xfId="5454" xr:uid="{00000000-0005-0000-0000-0000A5200000}"/>
    <cellStyle name="Comma 4 2 2 2 3 2 5 2" xfId="15460" xr:uid="{00000000-0005-0000-0000-0000A6200000}"/>
    <cellStyle name="Comma 4 2 2 2 3 2 5 3" xfId="25469" xr:uid="{00000000-0005-0000-0000-0000A7200000}"/>
    <cellStyle name="Comma 4 2 2 2 3 2 5 4" xfId="35480" xr:uid="{00000000-0005-0000-0000-0000A8200000}"/>
    <cellStyle name="Comma 4 2 2 2 3 2 6" xfId="10460" xr:uid="{00000000-0005-0000-0000-0000A9200000}"/>
    <cellStyle name="Comma 4 2 2 2 3 2 7" xfId="20469" xr:uid="{00000000-0005-0000-0000-0000AA200000}"/>
    <cellStyle name="Comma 4 2 2 2 3 2 8" xfId="30480" xr:uid="{00000000-0005-0000-0000-0000AB200000}"/>
    <cellStyle name="Comma 4 2 2 2 3 3" xfId="687" xr:uid="{00000000-0005-0000-0000-0000AC200000}"/>
    <cellStyle name="Comma 4 2 2 2 3 3 2" xfId="1935" xr:uid="{00000000-0005-0000-0000-0000AD200000}"/>
    <cellStyle name="Comma 4 2 2 2 3 3 2 2" xfId="4435" xr:uid="{00000000-0005-0000-0000-0000AE200000}"/>
    <cellStyle name="Comma 4 2 2 2 3 3 2 2 2" xfId="9438" xr:uid="{00000000-0005-0000-0000-0000AF200000}"/>
    <cellStyle name="Comma 4 2 2 2 3 3 2 2 2 2" xfId="19444" xr:uid="{00000000-0005-0000-0000-0000B0200000}"/>
    <cellStyle name="Comma 4 2 2 2 3 3 2 2 2 3" xfId="29453" xr:uid="{00000000-0005-0000-0000-0000B1200000}"/>
    <cellStyle name="Comma 4 2 2 2 3 3 2 2 2 4" xfId="39464" xr:uid="{00000000-0005-0000-0000-0000B2200000}"/>
    <cellStyle name="Comma 4 2 2 2 3 3 2 2 3" xfId="14444" xr:uid="{00000000-0005-0000-0000-0000B3200000}"/>
    <cellStyle name="Comma 4 2 2 2 3 3 2 2 4" xfId="24453" xr:uid="{00000000-0005-0000-0000-0000B4200000}"/>
    <cellStyle name="Comma 4 2 2 2 3 3 2 2 5" xfId="34464" xr:uid="{00000000-0005-0000-0000-0000B5200000}"/>
    <cellStyle name="Comma 4 2 2 2 3 3 2 3" xfId="6938" xr:uid="{00000000-0005-0000-0000-0000B6200000}"/>
    <cellStyle name="Comma 4 2 2 2 3 3 2 3 2" xfId="16944" xr:uid="{00000000-0005-0000-0000-0000B7200000}"/>
    <cellStyle name="Comma 4 2 2 2 3 3 2 3 3" xfId="26953" xr:uid="{00000000-0005-0000-0000-0000B8200000}"/>
    <cellStyle name="Comma 4 2 2 2 3 3 2 3 4" xfId="36964" xr:uid="{00000000-0005-0000-0000-0000B9200000}"/>
    <cellStyle name="Comma 4 2 2 2 3 3 2 4" xfId="11944" xr:uid="{00000000-0005-0000-0000-0000BA200000}"/>
    <cellStyle name="Comma 4 2 2 2 3 3 2 5" xfId="21953" xr:uid="{00000000-0005-0000-0000-0000BB200000}"/>
    <cellStyle name="Comma 4 2 2 2 3 3 2 6" xfId="31964" xr:uid="{00000000-0005-0000-0000-0000BC200000}"/>
    <cellStyle name="Comma 4 2 2 2 3 3 3" xfId="3188" xr:uid="{00000000-0005-0000-0000-0000BD200000}"/>
    <cellStyle name="Comma 4 2 2 2 3 3 3 2" xfId="8191" xr:uid="{00000000-0005-0000-0000-0000BE200000}"/>
    <cellStyle name="Comma 4 2 2 2 3 3 3 2 2" xfId="18197" xr:uid="{00000000-0005-0000-0000-0000BF200000}"/>
    <cellStyle name="Comma 4 2 2 2 3 3 3 2 3" xfId="28206" xr:uid="{00000000-0005-0000-0000-0000C0200000}"/>
    <cellStyle name="Comma 4 2 2 2 3 3 3 2 4" xfId="38217" xr:uid="{00000000-0005-0000-0000-0000C1200000}"/>
    <cellStyle name="Comma 4 2 2 2 3 3 3 3" xfId="13197" xr:uid="{00000000-0005-0000-0000-0000C2200000}"/>
    <cellStyle name="Comma 4 2 2 2 3 3 3 4" xfId="23206" xr:uid="{00000000-0005-0000-0000-0000C3200000}"/>
    <cellStyle name="Comma 4 2 2 2 3 3 3 5" xfId="33217" xr:uid="{00000000-0005-0000-0000-0000C4200000}"/>
    <cellStyle name="Comma 4 2 2 2 3 3 4" xfId="5691" xr:uid="{00000000-0005-0000-0000-0000C5200000}"/>
    <cellStyle name="Comma 4 2 2 2 3 3 4 2" xfId="15697" xr:uid="{00000000-0005-0000-0000-0000C6200000}"/>
    <cellStyle name="Comma 4 2 2 2 3 3 4 3" xfId="25706" xr:uid="{00000000-0005-0000-0000-0000C7200000}"/>
    <cellStyle name="Comma 4 2 2 2 3 3 4 4" xfId="35717" xr:uid="{00000000-0005-0000-0000-0000C8200000}"/>
    <cellStyle name="Comma 4 2 2 2 3 3 5" xfId="10697" xr:uid="{00000000-0005-0000-0000-0000C9200000}"/>
    <cellStyle name="Comma 4 2 2 2 3 3 6" xfId="20706" xr:uid="{00000000-0005-0000-0000-0000CA200000}"/>
    <cellStyle name="Comma 4 2 2 2 3 3 7" xfId="30717" xr:uid="{00000000-0005-0000-0000-0000CB200000}"/>
    <cellStyle name="Comma 4 2 2 2 3 4" xfId="924" xr:uid="{00000000-0005-0000-0000-0000CC200000}"/>
    <cellStyle name="Comma 4 2 2 2 3 4 2" xfId="2172" xr:uid="{00000000-0005-0000-0000-0000CD200000}"/>
    <cellStyle name="Comma 4 2 2 2 3 4 2 2" xfId="4672" xr:uid="{00000000-0005-0000-0000-0000CE200000}"/>
    <cellStyle name="Comma 4 2 2 2 3 4 2 2 2" xfId="9675" xr:uid="{00000000-0005-0000-0000-0000CF200000}"/>
    <cellStyle name="Comma 4 2 2 2 3 4 2 2 2 2" xfId="19681" xr:uid="{00000000-0005-0000-0000-0000D0200000}"/>
    <cellStyle name="Comma 4 2 2 2 3 4 2 2 2 3" xfId="29690" xr:uid="{00000000-0005-0000-0000-0000D1200000}"/>
    <cellStyle name="Comma 4 2 2 2 3 4 2 2 2 4" xfId="39701" xr:uid="{00000000-0005-0000-0000-0000D2200000}"/>
    <cellStyle name="Comma 4 2 2 2 3 4 2 2 3" xfId="14681" xr:uid="{00000000-0005-0000-0000-0000D3200000}"/>
    <cellStyle name="Comma 4 2 2 2 3 4 2 2 4" xfId="24690" xr:uid="{00000000-0005-0000-0000-0000D4200000}"/>
    <cellStyle name="Comma 4 2 2 2 3 4 2 2 5" xfId="34701" xr:uid="{00000000-0005-0000-0000-0000D5200000}"/>
    <cellStyle name="Comma 4 2 2 2 3 4 2 3" xfId="7175" xr:uid="{00000000-0005-0000-0000-0000D6200000}"/>
    <cellStyle name="Comma 4 2 2 2 3 4 2 3 2" xfId="17181" xr:uid="{00000000-0005-0000-0000-0000D7200000}"/>
    <cellStyle name="Comma 4 2 2 2 3 4 2 3 3" xfId="27190" xr:uid="{00000000-0005-0000-0000-0000D8200000}"/>
    <cellStyle name="Comma 4 2 2 2 3 4 2 3 4" xfId="37201" xr:uid="{00000000-0005-0000-0000-0000D9200000}"/>
    <cellStyle name="Comma 4 2 2 2 3 4 2 4" xfId="12181" xr:uid="{00000000-0005-0000-0000-0000DA200000}"/>
    <cellStyle name="Comma 4 2 2 2 3 4 2 5" xfId="22190" xr:uid="{00000000-0005-0000-0000-0000DB200000}"/>
    <cellStyle name="Comma 4 2 2 2 3 4 2 6" xfId="32201" xr:uid="{00000000-0005-0000-0000-0000DC200000}"/>
    <cellStyle name="Comma 4 2 2 2 3 4 3" xfId="3425" xr:uid="{00000000-0005-0000-0000-0000DD200000}"/>
    <cellStyle name="Comma 4 2 2 2 3 4 3 2" xfId="8428" xr:uid="{00000000-0005-0000-0000-0000DE200000}"/>
    <cellStyle name="Comma 4 2 2 2 3 4 3 2 2" xfId="18434" xr:uid="{00000000-0005-0000-0000-0000DF200000}"/>
    <cellStyle name="Comma 4 2 2 2 3 4 3 2 3" xfId="28443" xr:uid="{00000000-0005-0000-0000-0000E0200000}"/>
    <cellStyle name="Comma 4 2 2 2 3 4 3 2 4" xfId="38454" xr:uid="{00000000-0005-0000-0000-0000E1200000}"/>
    <cellStyle name="Comma 4 2 2 2 3 4 3 3" xfId="13434" xr:uid="{00000000-0005-0000-0000-0000E2200000}"/>
    <cellStyle name="Comma 4 2 2 2 3 4 3 4" xfId="23443" xr:uid="{00000000-0005-0000-0000-0000E3200000}"/>
    <cellStyle name="Comma 4 2 2 2 3 4 3 5" xfId="33454" xr:uid="{00000000-0005-0000-0000-0000E4200000}"/>
    <cellStyle name="Comma 4 2 2 2 3 4 4" xfId="5928" xr:uid="{00000000-0005-0000-0000-0000E5200000}"/>
    <cellStyle name="Comma 4 2 2 2 3 4 4 2" xfId="15934" xr:uid="{00000000-0005-0000-0000-0000E6200000}"/>
    <cellStyle name="Comma 4 2 2 2 3 4 4 3" xfId="25943" xr:uid="{00000000-0005-0000-0000-0000E7200000}"/>
    <cellStyle name="Comma 4 2 2 2 3 4 4 4" xfId="35954" xr:uid="{00000000-0005-0000-0000-0000E8200000}"/>
    <cellStyle name="Comma 4 2 2 2 3 4 5" xfId="10934" xr:uid="{00000000-0005-0000-0000-0000E9200000}"/>
    <cellStyle name="Comma 4 2 2 2 3 4 6" xfId="20943" xr:uid="{00000000-0005-0000-0000-0000EA200000}"/>
    <cellStyle name="Comma 4 2 2 2 3 4 7" xfId="30954" xr:uid="{00000000-0005-0000-0000-0000EB200000}"/>
    <cellStyle name="Comma 4 2 2 2 3 5" xfId="1459" xr:uid="{00000000-0005-0000-0000-0000EC200000}"/>
    <cellStyle name="Comma 4 2 2 2 3 5 2" xfId="3959" xr:uid="{00000000-0005-0000-0000-0000ED200000}"/>
    <cellStyle name="Comma 4 2 2 2 3 5 2 2" xfId="8962" xr:uid="{00000000-0005-0000-0000-0000EE200000}"/>
    <cellStyle name="Comma 4 2 2 2 3 5 2 2 2" xfId="18968" xr:uid="{00000000-0005-0000-0000-0000EF200000}"/>
    <cellStyle name="Comma 4 2 2 2 3 5 2 2 3" xfId="28977" xr:uid="{00000000-0005-0000-0000-0000F0200000}"/>
    <cellStyle name="Comma 4 2 2 2 3 5 2 2 4" xfId="38988" xr:uid="{00000000-0005-0000-0000-0000F1200000}"/>
    <cellStyle name="Comma 4 2 2 2 3 5 2 3" xfId="13968" xr:uid="{00000000-0005-0000-0000-0000F2200000}"/>
    <cellStyle name="Comma 4 2 2 2 3 5 2 4" xfId="23977" xr:uid="{00000000-0005-0000-0000-0000F3200000}"/>
    <cellStyle name="Comma 4 2 2 2 3 5 2 5" xfId="33988" xr:uid="{00000000-0005-0000-0000-0000F4200000}"/>
    <cellStyle name="Comma 4 2 2 2 3 5 3" xfId="6462" xr:uid="{00000000-0005-0000-0000-0000F5200000}"/>
    <cellStyle name="Comma 4 2 2 2 3 5 3 2" xfId="16468" xr:uid="{00000000-0005-0000-0000-0000F6200000}"/>
    <cellStyle name="Comma 4 2 2 2 3 5 3 3" xfId="26477" xr:uid="{00000000-0005-0000-0000-0000F7200000}"/>
    <cellStyle name="Comma 4 2 2 2 3 5 3 4" xfId="36488" xr:uid="{00000000-0005-0000-0000-0000F8200000}"/>
    <cellStyle name="Comma 4 2 2 2 3 5 4" xfId="11468" xr:uid="{00000000-0005-0000-0000-0000F9200000}"/>
    <cellStyle name="Comma 4 2 2 2 3 5 5" xfId="21477" xr:uid="{00000000-0005-0000-0000-0000FA200000}"/>
    <cellStyle name="Comma 4 2 2 2 3 5 6" xfId="31488" xr:uid="{00000000-0005-0000-0000-0000FB200000}"/>
    <cellStyle name="Comma 4 2 2 2 3 6" xfId="2712" xr:uid="{00000000-0005-0000-0000-0000FC200000}"/>
    <cellStyle name="Comma 4 2 2 2 3 6 2" xfId="7715" xr:uid="{00000000-0005-0000-0000-0000FD200000}"/>
    <cellStyle name="Comma 4 2 2 2 3 6 2 2" xfId="17721" xr:uid="{00000000-0005-0000-0000-0000FE200000}"/>
    <cellStyle name="Comma 4 2 2 2 3 6 2 3" xfId="27730" xr:uid="{00000000-0005-0000-0000-0000FF200000}"/>
    <cellStyle name="Comma 4 2 2 2 3 6 2 4" xfId="37741" xr:uid="{00000000-0005-0000-0000-000000210000}"/>
    <cellStyle name="Comma 4 2 2 2 3 6 3" xfId="12721" xr:uid="{00000000-0005-0000-0000-000001210000}"/>
    <cellStyle name="Comma 4 2 2 2 3 6 4" xfId="22730" xr:uid="{00000000-0005-0000-0000-000002210000}"/>
    <cellStyle name="Comma 4 2 2 2 3 6 5" xfId="32741" xr:uid="{00000000-0005-0000-0000-000003210000}"/>
    <cellStyle name="Comma 4 2 2 2 3 7" xfId="5215" xr:uid="{00000000-0005-0000-0000-000004210000}"/>
    <cellStyle name="Comma 4 2 2 2 3 7 2" xfId="15221" xr:uid="{00000000-0005-0000-0000-000005210000}"/>
    <cellStyle name="Comma 4 2 2 2 3 7 3" xfId="25230" xr:uid="{00000000-0005-0000-0000-000006210000}"/>
    <cellStyle name="Comma 4 2 2 2 3 7 4" xfId="35241" xr:uid="{00000000-0005-0000-0000-000007210000}"/>
    <cellStyle name="Comma 4 2 2 2 3 8" xfId="10221" xr:uid="{00000000-0005-0000-0000-000008210000}"/>
    <cellStyle name="Comma 4 2 2 2 3 9" xfId="20230" xr:uid="{00000000-0005-0000-0000-000009210000}"/>
    <cellStyle name="Comma 4 2 2 2 4" xfId="331" xr:uid="{00000000-0005-0000-0000-00000A210000}"/>
    <cellStyle name="Comma 4 2 2 2 4 2" xfId="1044" xr:uid="{00000000-0005-0000-0000-00000B210000}"/>
    <cellStyle name="Comma 4 2 2 2 4 2 2" xfId="2292" xr:uid="{00000000-0005-0000-0000-00000C210000}"/>
    <cellStyle name="Comma 4 2 2 2 4 2 2 2" xfId="4792" xr:uid="{00000000-0005-0000-0000-00000D210000}"/>
    <cellStyle name="Comma 4 2 2 2 4 2 2 2 2" xfId="9795" xr:uid="{00000000-0005-0000-0000-00000E210000}"/>
    <cellStyle name="Comma 4 2 2 2 4 2 2 2 2 2" xfId="19801" xr:uid="{00000000-0005-0000-0000-00000F210000}"/>
    <cellStyle name="Comma 4 2 2 2 4 2 2 2 2 3" xfId="29810" xr:uid="{00000000-0005-0000-0000-000010210000}"/>
    <cellStyle name="Comma 4 2 2 2 4 2 2 2 2 4" xfId="39821" xr:uid="{00000000-0005-0000-0000-000011210000}"/>
    <cellStyle name="Comma 4 2 2 2 4 2 2 2 3" xfId="14801" xr:uid="{00000000-0005-0000-0000-000012210000}"/>
    <cellStyle name="Comma 4 2 2 2 4 2 2 2 4" xfId="24810" xr:uid="{00000000-0005-0000-0000-000013210000}"/>
    <cellStyle name="Comma 4 2 2 2 4 2 2 2 5" xfId="34821" xr:uid="{00000000-0005-0000-0000-000014210000}"/>
    <cellStyle name="Comma 4 2 2 2 4 2 2 3" xfId="7295" xr:uid="{00000000-0005-0000-0000-000015210000}"/>
    <cellStyle name="Comma 4 2 2 2 4 2 2 3 2" xfId="17301" xr:uid="{00000000-0005-0000-0000-000016210000}"/>
    <cellStyle name="Comma 4 2 2 2 4 2 2 3 3" xfId="27310" xr:uid="{00000000-0005-0000-0000-000017210000}"/>
    <cellStyle name="Comma 4 2 2 2 4 2 2 3 4" xfId="37321" xr:uid="{00000000-0005-0000-0000-000018210000}"/>
    <cellStyle name="Comma 4 2 2 2 4 2 2 4" xfId="12301" xr:uid="{00000000-0005-0000-0000-000019210000}"/>
    <cellStyle name="Comma 4 2 2 2 4 2 2 5" xfId="22310" xr:uid="{00000000-0005-0000-0000-00001A210000}"/>
    <cellStyle name="Comma 4 2 2 2 4 2 2 6" xfId="32321" xr:uid="{00000000-0005-0000-0000-00001B210000}"/>
    <cellStyle name="Comma 4 2 2 2 4 2 3" xfId="3545" xr:uid="{00000000-0005-0000-0000-00001C210000}"/>
    <cellStyle name="Comma 4 2 2 2 4 2 3 2" xfId="8548" xr:uid="{00000000-0005-0000-0000-00001D210000}"/>
    <cellStyle name="Comma 4 2 2 2 4 2 3 2 2" xfId="18554" xr:uid="{00000000-0005-0000-0000-00001E210000}"/>
    <cellStyle name="Comma 4 2 2 2 4 2 3 2 3" xfId="28563" xr:uid="{00000000-0005-0000-0000-00001F210000}"/>
    <cellStyle name="Comma 4 2 2 2 4 2 3 2 4" xfId="38574" xr:uid="{00000000-0005-0000-0000-000020210000}"/>
    <cellStyle name="Comma 4 2 2 2 4 2 3 3" xfId="13554" xr:uid="{00000000-0005-0000-0000-000021210000}"/>
    <cellStyle name="Comma 4 2 2 2 4 2 3 4" xfId="23563" xr:uid="{00000000-0005-0000-0000-000022210000}"/>
    <cellStyle name="Comma 4 2 2 2 4 2 3 5" xfId="33574" xr:uid="{00000000-0005-0000-0000-000023210000}"/>
    <cellStyle name="Comma 4 2 2 2 4 2 4" xfId="6048" xr:uid="{00000000-0005-0000-0000-000024210000}"/>
    <cellStyle name="Comma 4 2 2 2 4 2 4 2" xfId="16054" xr:uid="{00000000-0005-0000-0000-000025210000}"/>
    <cellStyle name="Comma 4 2 2 2 4 2 4 3" xfId="26063" xr:uid="{00000000-0005-0000-0000-000026210000}"/>
    <cellStyle name="Comma 4 2 2 2 4 2 4 4" xfId="36074" xr:uid="{00000000-0005-0000-0000-000027210000}"/>
    <cellStyle name="Comma 4 2 2 2 4 2 5" xfId="11054" xr:uid="{00000000-0005-0000-0000-000028210000}"/>
    <cellStyle name="Comma 4 2 2 2 4 2 6" xfId="21063" xr:uid="{00000000-0005-0000-0000-000029210000}"/>
    <cellStyle name="Comma 4 2 2 2 4 2 7" xfId="31074" xr:uid="{00000000-0005-0000-0000-00002A210000}"/>
    <cellStyle name="Comma 4 2 2 2 4 3" xfId="1579" xr:uid="{00000000-0005-0000-0000-00002B210000}"/>
    <cellStyle name="Comma 4 2 2 2 4 3 2" xfId="4079" xr:uid="{00000000-0005-0000-0000-00002C210000}"/>
    <cellStyle name="Comma 4 2 2 2 4 3 2 2" xfId="9082" xr:uid="{00000000-0005-0000-0000-00002D210000}"/>
    <cellStyle name="Comma 4 2 2 2 4 3 2 2 2" xfId="19088" xr:uid="{00000000-0005-0000-0000-00002E210000}"/>
    <cellStyle name="Comma 4 2 2 2 4 3 2 2 3" xfId="29097" xr:uid="{00000000-0005-0000-0000-00002F210000}"/>
    <cellStyle name="Comma 4 2 2 2 4 3 2 2 4" xfId="39108" xr:uid="{00000000-0005-0000-0000-000030210000}"/>
    <cellStyle name="Comma 4 2 2 2 4 3 2 3" xfId="14088" xr:uid="{00000000-0005-0000-0000-000031210000}"/>
    <cellStyle name="Comma 4 2 2 2 4 3 2 4" xfId="24097" xr:uid="{00000000-0005-0000-0000-000032210000}"/>
    <cellStyle name="Comma 4 2 2 2 4 3 2 5" xfId="34108" xr:uid="{00000000-0005-0000-0000-000033210000}"/>
    <cellStyle name="Comma 4 2 2 2 4 3 3" xfId="6582" xr:uid="{00000000-0005-0000-0000-000034210000}"/>
    <cellStyle name="Comma 4 2 2 2 4 3 3 2" xfId="16588" xr:uid="{00000000-0005-0000-0000-000035210000}"/>
    <cellStyle name="Comma 4 2 2 2 4 3 3 3" xfId="26597" xr:uid="{00000000-0005-0000-0000-000036210000}"/>
    <cellStyle name="Comma 4 2 2 2 4 3 3 4" xfId="36608" xr:uid="{00000000-0005-0000-0000-000037210000}"/>
    <cellStyle name="Comma 4 2 2 2 4 3 4" xfId="11588" xr:uid="{00000000-0005-0000-0000-000038210000}"/>
    <cellStyle name="Comma 4 2 2 2 4 3 5" xfId="21597" xr:uid="{00000000-0005-0000-0000-000039210000}"/>
    <cellStyle name="Comma 4 2 2 2 4 3 6" xfId="31608" xr:uid="{00000000-0005-0000-0000-00003A210000}"/>
    <cellStyle name="Comma 4 2 2 2 4 4" xfId="2832" xr:uid="{00000000-0005-0000-0000-00003B210000}"/>
    <cellStyle name="Comma 4 2 2 2 4 4 2" xfId="7835" xr:uid="{00000000-0005-0000-0000-00003C210000}"/>
    <cellStyle name="Comma 4 2 2 2 4 4 2 2" xfId="17841" xr:uid="{00000000-0005-0000-0000-00003D210000}"/>
    <cellStyle name="Comma 4 2 2 2 4 4 2 3" xfId="27850" xr:uid="{00000000-0005-0000-0000-00003E210000}"/>
    <cellStyle name="Comma 4 2 2 2 4 4 2 4" xfId="37861" xr:uid="{00000000-0005-0000-0000-00003F210000}"/>
    <cellStyle name="Comma 4 2 2 2 4 4 3" xfId="12841" xr:uid="{00000000-0005-0000-0000-000040210000}"/>
    <cellStyle name="Comma 4 2 2 2 4 4 4" xfId="22850" xr:uid="{00000000-0005-0000-0000-000041210000}"/>
    <cellStyle name="Comma 4 2 2 2 4 4 5" xfId="32861" xr:uid="{00000000-0005-0000-0000-000042210000}"/>
    <cellStyle name="Comma 4 2 2 2 4 5" xfId="5335" xr:uid="{00000000-0005-0000-0000-000043210000}"/>
    <cellStyle name="Comma 4 2 2 2 4 5 2" xfId="15341" xr:uid="{00000000-0005-0000-0000-000044210000}"/>
    <cellStyle name="Comma 4 2 2 2 4 5 3" xfId="25350" xr:uid="{00000000-0005-0000-0000-000045210000}"/>
    <cellStyle name="Comma 4 2 2 2 4 5 4" xfId="35361" xr:uid="{00000000-0005-0000-0000-000046210000}"/>
    <cellStyle name="Comma 4 2 2 2 4 6" xfId="10341" xr:uid="{00000000-0005-0000-0000-000047210000}"/>
    <cellStyle name="Comma 4 2 2 2 4 7" xfId="20350" xr:uid="{00000000-0005-0000-0000-000048210000}"/>
    <cellStyle name="Comma 4 2 2 2 4 8" xfId="30361" xr:uid="{00000000-0005-0000-0000-000049210000}"/>
    <cellStyle name="Comma 4 2 2 2 5" xfId="568" xr:uid="{00000000-0005-0000-0000-00004A210000}"/>
    <cellStyle name="Comma 4 2 2 2 5 2" xfId="1816" xr:uid="{00000000-0005-0000-0000-00004B210000}"/>
    <cellStyle name="Comma 4 2 2 2 5 2 2" xfId="4316" xr:uid="{00000000-0005-0000-0000-00004C210000}"/>
    <cellStyle name="Comma 4 2 2 2 5 2 2 2" xfId="9319" xr:uid="{00000000-0005-0000-0000-00004D210000}"/>
    <cellStyle name="Comma 4 2 2 2 5 2 2 2 2" xfId="19325" xr:uid="{00000000-0005-0000-0000-00004E210000}"/>
    <cellStyle name="Comma 4 2 2 2 5 2 2 2 3" xfId="29334" xr:uid="{00000000-0005-0000-0000-00004F210000}"/>
    <cellStyle name="Comma 4 2 2 2 5 2 2 2 4" xfId="39345" xr:uid="{00000000-0005-0000-0000-000050210000}"/>
    <cellStyle name="Comma 4 2 2 2 5 2 2 3" xfId="14325" xr:uid="{00000000-0005-0000-0000-000051210000}"/>
    <cellStyle name="Comma 4 2 2 2 5 2 2 4" xfId="24334" xr:uid="{00000000-0005-0000-0000-000052210000}"/>
    <cellStyle name="Comma 4 2 2 2 5 2 2 5" xfId="34345" xr:uid="{00000000-0005-0000-0000-000053210000}"/>
    <cellStyle name="Comma 4 2 2 2 5 2 3" xfId="6819" xr:uid="{00000000-0005-0000-0000-000054210000}"/>
    <cellStyle name="Comma 4 2 2 2 5 2 3 2" xfId="16825" xr:uid="{00000000-0005-0000-0000-000055210000}"/>
    <cellStyle name="Comma 4 2 2 2 5 2 3 3" xfId="26834" xr:uid="{00000000-0005-0000-0000-000056210000}"/>
    <cellStyle name="Comma 4 2 2 2 5 2 3 4" xfId="36845" xr:uid="{00000000-0005-0000-0000-000057210000}"/>
    <cellStyle name="Comma 4 2 2 2 5 2 4" xfId="11825" xr:uid="{00000000-0005-0000-0000-000058210000}"/>
    <cellStyle name="Comma 4 2 2 2 5 2 5" xfId="21834" xr:uid="{00000000-0005-0000-0000-000059210000}"/>
    <cellStyle name="Comma 4 2 2 2 5 2 6" xfId="31845" xr:uid="{00000000-0005-0000-0000-00005A210000}"/>
    <cellStyle name="Comma 4 2 2 2 5 3" xfId="3069" xr:uid="{00000000-0005-0000-0000-00005B210000}"/>
    <cellStyle name="Comma 4 2 2 2 5 3 2" xfId="8072" xr:uid="{00000000-0005-0000-0000-00005C210000}"/>
    <cellStyle name="Comma 4 2 2 2 5 3 2 2" xfId="18078" xr:uid="{00000000-0005-0000-0000-00005D210000}"/>
    <cellStyle name="Comma 4 2 2 2 5 3 2 3" xfId="28087" xr:uid="{00000000-0005-0000-0000-00005E210000}"/>
    <cellStyle name="Comma 4 2 2 2 5 3 2 4" xfId="38098" xr:uid="{00000000-0005-0000-0000-00005F210000}"/>
    <cellStyle name="Comma 4 2 2 2 5 3 3" xfId="13078" xr:uid="{00000000-0005-0000-0000-000060210000}"/>
    <cellStyle name="Comma 4 2 2 2 5 3 4" xfId="23087" xr:uid="{00000000-0005-0000-0000-000061210000}"/>
    <cellStyle name="Comma 4 2 2 2 5 3 5" xfId="33098" xr:uid="{00000000-0005-0000-0000-000062210000}"/>
    <cellStyle name="Comma 4 2 2 2 5 4" xfId="5572" xr:uid="{00000000-0005-0000-0000-000063210000}"/>
    <cellStyle name="Comma 4 2 2 2 5 4 2" xfId="15578" xr:uid="{00000000-0005-0000-0000-000064210000}"/>
    <cellStyle name="Comma 4 2 2 2 5 4 3" xfId="25587" xr:uid="{00000000-0005-0000-0000-000065210000}"/>
    <cellStyle name="Comma 4 2 2 2 5 4 4" xfId="35598" xr:uid="{00000000-0005-0000-0000-000066210000}"/>
    <cellStyle name="Comma 4 2 2 2 5 5" xfId="10578" xr:uid="{00000000-0005-0000-0000-000067210000}"/>
    <cellStyle name="Comma 4 2 2 2 5 6" xfId="20587" xr:uid="{00000000-0005-0000-0000-000068210000}"/>
    <cellStyle name="Comma 4 2 2 2 5 7" xfId="30598" xr:uid="{00000000-0005-0000-0000-000069210000}"/>
    <cellStyle name="Comma 4 2 2 2 6" xfId="805" xr:uid="{00000000-0005-0000-0000-00006A210000}"/>
    <cellStyle name="Comma 4 2 2 2 6 2" xfId="2053" xr:uid="{00000000-0005-0000-0000-00006B210000}"/>
    <cellStyle name="Comma 4 2 2 2 6 2 2" xfId="4553" xr:uid="{00000000-0005-0000-0000-00006C210000}"/>
    <cellStyle name="Comma 4 2 2 2 6 2 2 2" xfId="9556" xr:uid="{00000000-0005-0000-0000-00006D210000}"/>
    <cellStyle name="Comma 4 2 2 2 6 2 2 2 2" xfId="19562" xr:uid="{00000000-0005-0000-0000-00006E210000}"/>
    <cellStyle name="Comma 4 2 2 2 6 2 2 2 3" xfId="29571" xr:uid="{00000000-0005-0000-0000-00006F210000}"/>
    <cellStyle name="Comma 4 2 2 2 6 2 2 2 4" xfId="39582" xr:uid="{00000000-0005-0000-0000-000070210000}"/>
    <cellStyle name="Comma 4 2 2 2 6 2 2 3" xfId="14562" xr:uid="{00000000-0005-0000-0000-000071210000}"/>
    <cellStyle name="Comma 4 2 2 2 6 2 2 4" xfId="24571" xr:uid="{00000000-0005-0000-0000-000072210000}"/>
    <cellStyle name="Comma 4 2 2 2 6 2 2 5" xfId="34582" xr:uid="{00000000-0005-0000-0000-000073210000}"/>
    <cellStyle name="Comma 4 2 2 2 6 2 3" xfId="7056" xr:uid="{00000000-0005-0000-0000-000074210000}"/>
    <cellStyle name="Comma 4 2 2 2 6 2 3 2" xfId="17062" xr:uid="{00000000-0005-0000-0000-000075210000}"/>
    <cellStyle name="Comma 4 2 2 2 6 2 3 3" xfId="27071" xr:uid="{00000000-0005-0000-0000-000076210000}"/>
    <cellStyle name="Comma 4 2 2 2 6 2 3 4" xfId="37082" xr:uid="{00000000-0005-0000-0000-000077210000}"/>
    <cellStyle name="Comma 4 2 2 2 6 2 4" xfId="12062" xr:uid="{00000000-0005-0000-0000-000078210000}"/>
    <cellStyle name="Comma 4 2 2 2 6 2 5" xfId="22071" xr:uid="{00000000-0005-0000-0000-000079210000}"/>
    <cellStyle name="Comma 4 2 2 2 6 2 6" xfId="32082" xr:uid="{00000000-0005-0000-0000-00007A210000}"/>
    <cellStyle name="Comma 4 2 2 2 6 3" xfId="3306" xr:uid="{00000000-0005-0000-0000-00007B210000}"/>
    <cellStyle name="Comma 4 2 2 2 6 3 2" xfId="8309" xr:uid="{00000000-0005-0000-0000-00007C210000}"/>
    <cellStyle name="Comma 4 2 2 2 6 3 2 2" xfId="18315" xr:uid="{00000000-0005-0000-0000-00007D210000}"/>
    <cellStyle name="Comma 4 2 2 2 6 3 2 3" xfId="28324" xr:uid="{00000000-0005-0000-0000-00007E210000}"/>
    <cellStyle name="Comma 4 2 2 2 6 3 2 4" xfId="38335" xr:uid="{00000000-0005-0000-0000-00007F210000}"/>
    <cellStyle name="Comma 4 2 2 2 6 3 3" xfId="13315" xr:uid="{00000000-0005-0000-0000-000080210000}"/>
    <cellStyle name="Comma 4 2 2 2 6 3 4" xfId="23324" xr:uid="{00000000-0005-0000-0000-000081210000}"/>
    <cellStyle name="Comma 4 2 2 2 6 3 5" xfId="33335" xr:uid="{00000000-0005-0000-0000-000082210000}"/>
    <cellStyle name="Comma 4 2 2 2 6 4" xfId="5809" xr:uid="{00000000-0005-0000-0000-000083210000}"/>
    <cellStyle name="Comma 4 2 2 2 6 4 2" xfId="15815" xr:uid="{00000000-0005-0000-0000-000084210000}"/>
    <cellStyle name="Comma 4 2 2 2 6 4 3" xfId="25824" xr:uid="{00000000-0005-0000-0000-000085210000}"/>
    <cellStyle name="Comma 4 2 2 2 6 4 4" xfId="35835" xr:uid="{00000000-0005-0000-0000-000086210000}"/>
    <cellStyle name="Comma 4 2 2 2 6 5" xfId="10815" xr:uid="{00000000-0005-0000-0000-000087210000}"/>
    <cellStyle name="Comma 4 2 2 2 6 6" xfId="20824" xr:uid="{00000000-0005-0000-0000-000088210000}"/>
    <cellStyle name="Comma 4 2 2 2 6 7" xfId="30835" xr:uid="{00000000-0005-0000-0000-000089210000}"/>
    <cellStyle name="Comma 4 2 2 2 7" xfId="1281" xr:uid="{00000000-0005-0000-0000-00008A210000}"/>
    <cellStyle name="Comma 4 2 2 2 7 2" xfId="2529" xr:uid="{00000000-0005-0000-0000-00008B210000}"/>
    <cellStyle name="Comma 4 2 2 2 7 2 2" xfId="5029" xr:uid="{00000000-0005-0000-0000-00008C210000}"/>
    <cellStyle name="Comma 4 2 2 2 7 2 2 2" xfId="10032" xr:uid="{00000000-0005-0000-0000-00008D210000}"/>
    <cellStyle name="Comma 4 2 2 2 7 2 2 2 2" xfId="20038" xr:uid="{00000000-0005-0000-0000-00008E210000}"/>
    <cellStyle name="Comma 4 2 2 2 7 2 2 2 3" xfId="30047" xr:uid="{00000000-0005-0000-0000-00008F210000}"/>
    <cellStyle name="Comma 4 2 2 2 7 2 2 2 4" xfId="40058" xr:uid="{00000000-0005-0000-0000-000090210000}"/>
    <cellStyle name="Comma 4 2 2 2 7 2 2 3" xfId="15038" xr:uid="{00000000-0005-0000-0000-000091210000}"/>
    <cellStyle name="Comma 4 2 2 2 7 2 2 4" xfId="25047" xr:uid="{00000000-0005-0000-0000-000092210000}"/>
    <cellStyle name="Comma 4 2 2 2 7 2 2 5" xfId="35058" xr:uid="{00000000-0005-0000-0000-000093210000}"/>
    <cellStyle name="Comma 4 2 2 2 7 2 3" xfId="7532" xr:uid="{00000000-0005-0000-0000-000094210000}"/>
    <cellStyle name="Comma 4 2 2 2 7 2 3 2" xfId="17538" xr:uid="{00000000-0005-0000-0000-000095210000}"/>
    <cellStyle name="Comma 4 2 2 2 7 2 3 3" xfId="27547" xr:uid="{00000000-0005-0000-0000-000096210000}"/>
    <cellStyle name="Comma 4 2 2 2 7 2 3 4" xfId="37558" xr:uid="{00000000-0005-0000-0000-000097210000}"/>
    <cellStyle name="Comma 4 2 2 2 7 2 4" xfId="12538" xr:uid="{00000000-0005-0000-0000-000098210000}"/>
    <cellStyle name="Comma 4 2 2 2 7 2 5" xfId="22547" xr:uid="{00000000-0005-0000-0000-000099210000}"/>
    <cellStyle name="Comma 4 2 2 2 7 2 6" xfId="32558" xr:uid="{00000000-0005-0000-0000-00009A210000}"/>
    <cellStyle name="Comma 4 2 2 2 7 3" xfId="3782" xr:uid="{00000000-0005-0000-0000-00009B210000}"/>
    <cellStyle name="Comma 4 2 2 2 7 3 2" xfId="8785" xr:uid="{00000000-0005-0000-0000-00009C210000}"/>
    <cellStyle name="Comma 4 2 2 2 7 3 2 2" xfId="18791" xr:uid="{00000000-0005-0000-0000-00009D210000}"/>
    <cellStyle name="Comma 4 2 2 2 7 3 2 3" xfId="28800" xr:uid="{00000000-0005-0000-0000-00009E210000}"/>
    <cellStyle name="Comma 4 2 2 2 7 3 2 4" xfId="38811" xr:uid="{00000000-0005-0000-0000-00009F210000}"/>
    <cellStyle name="Comma 4 2 2 2 7 3 3" xfId="13791" xr:uid="{00000000-0005-0000-0000-0000A0210000}"/>
    <cellStyle name="Comma 4 2 2 2 7 3 4" xfId="23800" xr:uid="{00000000-0005-0000-0000-0000A1210000}"/>
    <cellStyle name="Comma 4 2 2 2 7 3 5" xfId="33811" xr:uid="{00000000-0005-0000-0000-0000A2210000}"/>
    <cellStyle name="Comma 4 2 2 2 7 4" xfId="6285" xr:uid="{00000000-0005-0000-0000-0000A3210000}"/>
    <cellStyle name="Comma 4 2 2 2 7 4 2" xfId="16291" xr:uid="{00000000-0005-0000-0000-0000A4210000}"/>
    <cellStyle name="Comma 4 2 2 2 7 4 3" xfId="26300" xr:uid="{00000000-0005-0000-0000-0000A5210000}"/>
    <cellStyle name="Comma 4 2 2 2 7 4 4" xfId="36311" xr:uid="{00000000-0005-0000-0000-0000A6210000}"/>
    <cellStyle name="Comma 4 2 2 2 7 5" xfId="11291" xr:uid="{00000000-0005-0000-0000-0000A7210000}"/>
    <cellStyle name="Comma 4 2 2 2 7 6" xfId="21300" xr:uid="{00000000-0005-0000-0000-0000A8210000}"/>
    <cellStyle name="Comma 4 2 2 2 7 7" xfId="31311" xr:uid="{00000000-0005-0000-0000-0000A9210000}"/>
    <cellStyle name="Comma 4 2 2 2 8" xfId="1340" xr:uid="{00000000-0005-0000-0000-0000AA210000}"/>
    <cellStyle name="Comma 4 2 2 2 8 2" xfId="3840" xr:uid="{00000000-0005-0000-0000-0000AB210000}"/>
    <cellStyle name="Comma 4 2 2 2 8 2 2" xfId="8843" xr:uid="{00000000-0005-0000-0000-0000AC210000}"/>
    <cellStyle name="Comma 4 2 2 2 8 2 2 2" xfId="18849" xr:uid="{00000000-0005-0000-0000-0000AD210000}"/>
    <cellStyle name="Comma 4 2 2 2 8 2 2 3" xfId="28858" xr:uid="{00000000-0005-0000-0000-0000AE210000}"/>
    <cellStyle name="Comma 4 2 2 2 8 2 2 4" xfId="38869" xr:uid="{00000000-0005-0000-0000-0000AF210000}"/>
    <cellStyle name="Comma 4 2 2 2 8 2 3" xfId="13849" xr:uid="{00000000-0005-0000-0000-0000B0210000}"/>
    <cellStyle name="Comma 4 2 2 2 8 2 4" xfId="23858" xr:uid="{00000000-0005-0000-0000-0000B1210000}"/>
    <cellStyle name="Comma 4 2 2 2 8 2 5" xfId="33869" xr:uid="{00000000-0005-0000-0000-0000B2210000}"/>
    <cellStyle name="Comma 4 2 2 2 8 3" xfId="6343" xr:uid="{00000000-0005-0000-0000-0000B3210000}"/>
    <cellStyle name="Comma 4 2 2 2 8 3 2" xfId="16349" xr:uid="{00000000-0005-0000-0000-0000B4210000}"/>
    <cellStyle name="Comma 4 2 2 2 8 3 3" xfId="26358" xr:uid="{00000000-0005-0000-0000-0000B5210000}"/>
    <cellStyle name="Comma 4 2 2 2 8 3 4" xfId="36369" xr:uid="{00000000-0005-0000-0000-0000B6210000}"/>
    <cellStyle name="Comma 4 2 2 2 8 4" xfId="11349" xr:uid="{00000000-0005-0000-0000-0000B7210000}"/>
    <cellStyle name="Comma 4 2 2 2 8 5" xfId="21358" xr:uid="{00000000-0005-0000-0000-0000B8210000}"/>
    <cellStyle name="Comma 4 2 2 2 8 6" xfId="31369" xr:uid="{00000000-0005-0000-0000-0000B9210000}"/>
    <cellStyle name="Comma 4 2 2 2 9" xfId="2593" xr:uid="{00000000-0005-0000-0000-0000BA210000}"/>
    <cellStyle name="Comma 4 2 2 2 9 2" xfId="7596" xr:uid="{00000000-0005-0000-0000-0000BB210000}"/>
    <cellStyle name="Comma 4 2 2 2 9 2 2" xfId="17602" xr:uid="{00000000-0005-0000-0000-0000BC210000}"/>
    <cellStyle name="Comma 4 2 2 2 9 2 3" xfId="27611" xr:uid="{00000000-0005-0000-0000-0000BD210000}"/>
    <cellStyle name="Comma 4 2 2 2 9 2 4" xfId="37622" xr:uid="{00000000-0005-0000-0000-0000BE210000}"/>
    <cellStyle name="Comma 4 2 2 2 9 3" xfId="12602" xr:uid="{00000000-0005-0000-0000-0000BF210000}"/>
    <cellStyle name="Comma 4 2 2 2 9 4" xfId="22611" xr:uid="{00000000-0005-0000-0000-0000C0210000}"/>
    <cellStyle name="Comma 4 2 2 2 9 5" xfId="32622" xr:uid="{00000000-0005-0000-0000-0000C1210000}"/>
    <cellStyle name="Comma 4 2 2 3" xfId="116" xr:uid="{00000000-0005-0000-0000-0000C2210000}"/>
    <cellStyle name="Comma 4 2 2 3 10" xfId="20141" xr:uid="{00000000-0005-0000-0000-0000C3210000}"/>
    <cellStyle name="Comma 4 2 2 3 11" xfId="30152" xr:uid="{00000000-0005-0000-0000-0000C4210000}"/>
    <cellStyle name="Comma 4 2 2 3 2" xfId="238" xr:uid="{00000000-0005-0000-0000-0000C5210000}"/>
    <cellStyle name="Comma 4 2 2 3 2 10" xfId="30271" xr:uid="{00000000-0005-0000-0000-0000C6210000}"/>
    <cellStyle name="Comma 4 2 2 3 2 2" xfId="480" xr:uid="{00000000-0005-0000-0000-0000C7210000}"/>
    <cellStyle name="Comma 4 2 2 3 2 2 2" xfId="1193" xr:uid="{00000000-0005-0000-0000-0000C8210000}"/>
    <cellStyle name="Comma 4 2 2 3 2 2 2 2" xfId="2441" xr:uid="{00000000-0005-0000-0000-0000C9210000}"/>
    <cellStyle name="Comma 4 2 2 3 2 2 2 2 2" xfId="4941" xr:uid="{00000000-0005-0000-0000-0000CA210000}"/>
    <cellStyle name="Comma 4 2 2 3 2 2 2 2 2 2" xfId="9944" xr:uid="{00000000-0005-0000-0000-0000CB210000}"/>
    <cellStyle name="Comma 4 2 2 3 2 2 2 2 2 2 2" xfId="19950" xr:uid="{00000000-0005-0000-0000-0000CC210000}"/>
    <cellStyle name="Comma 4 2 2 3 2 2 2 2 2 2 3" xfId="29959" xr:uid="{00000000-0005-0000-0000-0000CD210000}"/>
    <cellStyle name="Comma 4 2 2 3 2 2 2 2 2 2 4" xfId="39970" xr:uid="{00000000-0005-0000-0000-0000CE210000}"/>
    <cellStyle name="Comma 4 2 2 3 2 2 2 2 2 3" xfId="14950" xr:uid="{00000000-0005-0000-0000-0000CF210000}"/>
    <cellStyle name="Comma 4 2 2 3 2 2 2 2 2 4" xfId="24959" xr:uid="{00000000-0005-0000-0000-0000D0210000}"/>
    <cellStyle name="Comma 4 2 2 3 2 2 2 2 2 5" xfId="34970" xr:uid="{00000000-0005-0000-0000-0000D1210000}"/>
    <cellStyle name="Comma 4 2 2 3 2 2 2 2 3" xfId="7444" xr:uid="{00000000-0005-0000-0000-0000D2210000}"/>
    <cellStyle name="Comma 4 2 2 3 2 2 2 2 3 2" xfId="17450" xr:uid="{00000000-0005-0000-0000-0000D3210000}"/>
    <cellStyle name="Comma 4 2 2 3 2 2 2 2 3 3" xfId="27459" xr:uid="{00000000-0005-0000-0000-0000D4210000}"/>
    <cellStyle name="Comma 4 2 2 3 2 2 2 2 3 4" xfId="37470" xr:uid="{00000000-0005-0000-0000-0000D5210000}"/>
    <cellStyle name="Comma 4 2 2 3 2 2 2 2 4" xfId="12450" xr:uid="{00000000-0005-0000-0000-0000D6210000}"/>
    <cellStyle name="Comma 4 2 2 3 2 2 2 2 5" xfId="22459" xr:uid="{00000000-0005-0000-0000-0000D7210000}"/>
    <cellStyle name="Comma 4 2 2 3 2 2 2 2 6" xfId="32470" xr:uid="{00000000-0005-0000-0000-0000D8210000}"/>
    <cellStyle name="Comma 4 2 2 3 2 2 2 3" xfId="3694" xr:uid="{00000000-0005-0000-0000-0000D9210000}"/>
    <cellStyle name="Comma 4 2 2 3 2 2 2 3 2" xfId="8697" xr:uid="{00000000-0005-0000-0000-0000DA210000}"/>
    <cellStyle name="Comma 4 2 2 3 2 2 2 3 2 2" xfId="18703" xr:uid="{00000000-0005-0000-0000-0000DB210000}"/>
    <cellStyle name="Comma 4 2 2 3 2 2 2 3 2 3" xfId="28712" xr:uid="{00000000-0005-0000-0000-0000DC210000}"/>
    <cellStyle name="Comma 4 2 2 3 2 2 2 3 2 4" xfId="38723" xr:uid="{00000000-0005-0000-0000-0000DD210000}"/>
    <cellStyle name="Comma 4 2 2 3 2 2 2 3 3" xfId="13703" xr:uid="{00000000-0005-0000-0000-0000DE210000}"/>
    <cellStyle name="Comma 4 2 2 3 2 2 2 3 4" xfId="23712" xr:uid="{00000000-0005-0000-0000-0000DF210000}"/>
    <cellStyle name="Comma 4 2 2 3 2 2 2 3 5" xfId="33723" xr:uid="{00000000-0005-0000-0000-0000E0210000}"/>
    <cellStyle name="Comma 4 2 2 3 2 2 2 4" xfId="6197" xr:uid="{00000000-0005-0000-0000-0000E1210000}"/>
    <cellStyle name="Comma 4 2 2 3 2 2 2 4 2" xfId="16203" xr:uid="{00000000-0005-0000-0000-0000E2210000}"/>
    <cellStyle name="Comma 4 2 2 3 2 2 2 4 3" xfId="26212" xr:uid="{00000000-0005-0000-0000-0000E3210000}"/>
    <cellStyle name="Comma 4 2 2 3 2 2 2 4 4" xfId="36223" xr:uid="{00000000-0005-0000-0000-0000E4210000}"/>
    <cellStyle name="Comma 4 2 2 3 2 2 2 5" xfId="11203" xr:uid="{00000000-0005-0000-0000-0000E5210000}"/>
    <cellStyle name="Comma 4 2 2 3 2 2 2 6" xfId="21212" xr:uid="{00000000-0005-0000-0000-0000E6210000}"/>
    <cellStyle name="Comma 4 2 2 3 2 2 2 7" xfId="31223" xr:uid="{00000000-0005-0000-0000-0000E7210000}"/>
    <cellStyle name="Comma 4 2 2 3 2 2 3" xfId="1728" xr:uid="{00000000-0005-0000-0000-0000E8210000}"/>
    <cellStyle name="Comma 4 2 2 3 2 2 3 2" xfId="4228" xr:uid="{00000000-0005-0000-0000-0000E9210000}"/>
    <cellStyle name="Comma 4 2 2 3 2 2 3 2 2" xfId="9231" xr:uid="{00000000-0005-0000-0000-0000EA210000}"/>
    <cellStyle name="Comma 4 2 2 3 2 2 3 2 2 2" xfId="19237" xr:uid="{00000000-0005-0000-0000-0000EB210000}"/>
    <cellStyle name="Comma 4 2 2 3 2 2 3 2 2 3" xfId="29246" xr:uid="{00000000-0005-0000-0000-0000EC210000}"/>
    <cellStyle name="Comma 4 2 2 3 2 2 3 2 2 4" xfId="39257" xr:uid="{00000000-0005-0000-0000-0000ED210000}"/>
    <cellStyle name="Comma 4 2 2 3 2 2 3 2 3" xfId="14237" xr:uid="{00000000-0005-0000-0000-0000EE210000}"/>
    <cellStyle name="Comma 4 2 2 3 2 2 3 2 4" xfId="24246" xr:uid="{00000000-0005-0000-0000-0000EF210000}"/>
    <cellStyle name="Comma 4 2 2 3 2 2 3 2 5" xfId="34257" xr:uid="{00000000-0005-0000-0000-0000F0210000}"/>
    <cellStyle name="Comma 4 2 2 3 2 2 3 3" xfId="6731" xr:uid="{00000000-0005-0000-0000-0000F1210000}"/>
    <cellStyle name="Comma 4 2 2 3 2 2 3 3 2" xfId="16737" xr:uid="{00000000-0005-0000-0000-0000F2210000}"/>
    <cellStyle name="Comma 4 2 2 3 2 2 3 3 3" xfId="26746" xr:uid="{00000000-0005-0000-0000-0000F3210000}"/>
    <cellStyle name="Comma 4 2 2 3 2 2 3 3 4" xfId="36757" xr:uid="{00000000-0005-0000-0000-0000F4210000}"/>
    <cellStyle name="Comma 4 2 2 3 2 2 3 4" xfId="11737" xr:uid="{00000000-0005-0000-0000-0000F5210000}"/>
    <cellStyle name="Comma 4 2 2 3 2 2 3 5" xfId="21746" xr:uid="{00000000-0005-0000-0000-0000F6210000}"/>
    <cellStyle name="Comma 4 2 2 3 2 2 3 6" xfId="31757" xr:uid="{00000000-0005-0000-0000-0000F7210000}"/>
    <cellStyle name="Comma 4 2 2 3 2 2 4" xfId="2981" xr:uid="{00000000-0005-0000-0000-0000F8210000}"/>
    <cellStyle name="Comma 4 2 2 3 2 2 4 2" xfId="7984" xr:uid="{00000000-0005-0000-0000-0000F9210000}"/>
    <cellStyle name="Comma 4 2 2 3 2 2 4 2 2" xfId="17990" xr:uid="{00000000-0005-0000-0000-0000FA210000}"/>
    <cellStyle name="Comma 4 2 2 3 2 2 4 2 3" xfId="27999" xr:uid="{00000000-0005-0000-0000-0000FB210000}"/>
    <cellStyle name="Comma 4 2 2 3 2 2 4 2 4" xfId="38010" xr:uid="{00000000-0005-0000-0000-0000FC210000}"/>
    <cellStyle name="Comma 4 2 2 3 2 2 4 3" xfId="12990" xr:uid="{00000000-0005-0000-0000-0000FD210000}"/>
    <cellStyle name="Comma 4 2 2 3 2 2 4 4" xfId="22999" xr:uid="{00000000-0005-0000-0000-0000FE210000}"/>
    <cellStyle name="Comma 4 2 2 3 2 2 4 5" xfId="33010" xr:uid="{00000000-0005-0000-0000-0000FF210000}"/>
    <cellStyle name="Comma 4 2 2 3 2 2 5" xfId="5484" xr:uid="{00000000-0005-0000-0000-000000220000}"/>
    <cellStyle name="Comma 4 2 2 3 2 2 5 2" xfId="15490" xr:uid="{00000000-0005-0000-0000-000001220000}"/>
    <cellStyle name="Comma 4 2 2 3 2 2 5 3" xfId="25499" xr:uid="{00000000-0005-0000-0000-000002220000}"/>
    <cellStyle name="Comma 4 2 2 3 2 2 5 4" xfId="35510" xr:uid="{00000000-0005-0000-0000-000003220000}"/>
    <cellStyle name="Comma 4 2 2 3 2 2 6" xfId="10490" xr:uid="{00000000-0005-0000-0000-000004220000}"/>
    <cellStyle name="Comma 4 2 2 3 2 2 7" xfId="20499" xr:uid="{00000000-0005-0000-0000-000005220000}"/>
    <cellStyle name="Comma 4 2 2 3 2 2 8" xfId="30510" xr:uid="{00000000-0005-0000-0000-000006220000}"/>
    <cellStyle name="Comma 4 2 2 3 2 3" xfId="717" xr:uid="{00000000-0005-0000-0000-000007220000}"/>
    <cellStyle name="Comma 4 2 2 3 2 3 2" xfId="1965" xr:uid="{00000000-0005-0000-0000-000008220000}"/>
    <cellStyle name="Comma 4 2 2 3 2 3 2 2" xfId="4465" xr:uid="{00000000-0005-0000-0000-000009220000}"/>
    <cellStyle name="Comma 4 2 2 3 2 3 2 2 2" xfId="9468" xr:uid="{00000000-0005-0000-0000-00000A220000}"/>
    <cellStyle name="Comma 4 2 2 3 2 3 2 2 2 2" xfId="19474" xr:uid="{00000000-0005-0000-0000-00000B220000}"/>
    <cellStyle name="Comma 4 2 2 3 2 3 2 2 2 3" xfId="29483" xr:uid="{00000000-0005-0000-0000-00000C220000}"/>
    <cellStyle name="Comma 4 2 2 3 2 3 2 2 2 4" xfId="39494" xr:uid="{00000000-0005-0000-0000-00000D220000}"/>
    <cellStyle name="Comma 4 2 2 3 2 3 2 2 3" xfId="14474" xr:uid="{00000000-0005-0000-0000-00000E220000}"/>
    <cellStyle name="Comma 4 2 2 3 2 3 2 2 4" xfId="24483" xr:uid="{00000000-0005-0000-0000-00000F220000}"/>
    <cellStyle name="Comma 4 2 2 3 2 3 2 2 5" xfId="34494" xr:uid="{00000000-0005-0000-0000-000010220000}"/>
    <cellStyle name="Comma 4 2 2 3 2 3 2 3" xfId="6968" xr:uid="{00000000-0005-0000-0000-000011220000}"/>
    <cellStyle name="Comma 4 2 2 3 2 3 2 3 2" xfId="16974" xr:uid="{00000000-0005-0000-0000-000012220000}"/>
    <cellStyle name="Comma 4 2 2 3 2 3 2 3 3" xfId="26983" xr:uid="{00000000-0005-0000-0000-000013220000}"/>
    <cellStyle name="Comma 4 2 2 3 2 3 2 3 4" xfId="36994" xr:uid="{00000000-0005-0000-0000-000014220000}"/>
    <cellStyle name="Comma 4 2 2 3 2 3 2 4" xfId="11974" xr:uid="{00000000-0005-0000-0000-000015220000}"/>
    <cellStyle name="Comma 4 2 2 3 2 3 2 5" xfId="21983" xr:uid="{00000000-0005-0000-0000-000016220000}"/>
    <cellStyle name="Comma 4 2 2 3 2 3 2 6" xfId="31994" xr:uid="{00000000-0005-0000-0000-000017220000}"/>
    <cellStyle name="Comma 4 2 2 3 2 3 3" xfId="3218" xr:uid="{00000000-0005-0000-0000-000018220000}"/>
    <cellStyle name="Comma 4 2 2 3 2 3 3 2" xfId="8221" xr:uid="{00000000-0005-0000-0000-000019220000}"/>
    <cellStyle name="Comma 4 2 2 3 2 3 3 2 2" xfId="18227" xr:uid="{00000000-0005-0000-0000-00001A220000}"/>
    <cellStyle name="Comma 4 2 2 3 2 3 3 2 3" xfId="28236" xr:uid="{00000000-0005-0000-0000-00001B220000}"/>
    <cellStyle name="Comma 4 2 2 3 2 3 3 2 4" xfId="38247" xr:uid="{00000000-0005-0000-0000-00001C220000}"/>
    <cellStyle name="Comma 4 2 2 3 2 3 3 3" xfId="13227" xr:uid="{00000000-0005-0000-0000-00001D220000}"/>
    <cellStyle name="Comma 4 2 2 3 2 3 3 4" xfId="23236" xr:uid="{00000000-0005-0000-0000-00001E220000}"/>
    <cellStyle name="Comma 4 2 2 3 2 3 3 5" xfId="33247" xr:uid="{00000000-0005-0000-0000-00001F220000}"/>
    <cellStyle name="Comma 4 2 2 3 2 3 4" xfId="5721" xr:uid="{00000000-0005-0000-0000-000020220000}"/>
    <cellStyle name="Comma 4 2 2 3 2 3 4 2" xfId="15727" xr:uid="{00000000-0005-0000-0000-000021220000}"/>
    <cellStyle name="Comma 4 2 2 3 2 3 4 3" xfId="25736" xr:uid="{00000000-0005-0000-0000-000022220000}"/>
    <cellStyle name="Comma 4 2 2 3 2 3 4 4" xfId="35747" xr:uid="{00000000-0005-0000-0000-000023220000}"/>
    <cellStyle name="Comma 4 2 2 3 2 3 5" xfId="10727" xr:uid="{00000000-0005-0000-0000-000024220000}"/>
    <cellStyle name="Comma 4 2 2 3 2 3 6" xfId="20736" xr:uid="{00000000-0005-0000-0000-000025220000}"/>
    <cellStyle name="Comma 4 2 2 3 2 3 7" xfId="30747" xr:uid="{00000000-0005-0000-0000-000026220000}"/>
    <cellStyle name="Comma 4 2 2 3 2 4" xfId="954" xr:uid="{00000000-0005-0000-0000-000027220000}"/>
    <cellStyle name="Comma 4 2 2 3 2 4 2" xfId="2202" xr:uid="{00000000-0005-0000-0000-000028220000}"/>
    <cellStyle name="Comma 4 2 2 3 2 4 2 2" xfId="4702" xr:uid="{00000000-0005-0000-0000-000029220000}"/>
    <cellStyle name="Comma 4 2 2 3 2 4 2 2 2" xfId="9705" xr:uid="{00000000-0005-0000-0000-00002A220000}"/>
    <cellStyle name="Comma 4 2 2 3 2 4 2 2 2 2" xfId="19711" xr:uid="{00000000-0005-0000-0000-00002B220000}"/>
    <cellStyle name="Comma 4 2 2 3 2 4 2 2 2 3" xfId="29720" xr:uid="{00000000-0005-0000-0000-00002C220000}"/>
    <cellStyle name="Comma 4 2 2 3 2 4 2 2 2 4" xfId="39731" xr:uid="{00000000-0005-0000-0000-00002D220000}"/>
    <cellStyle name="Comma 4 2 2 3 2 4 2 2 3" xfId="14711" xr:uid="{00000000-0005-0000-0000-00002E220000}"/>
    <cellStyle name="Comma 4 2 2 3 2 4 2 2 4" xfId="24720" xr:uid="{00000000-0005-0000-0000-00002F220000}"/>
    <cellStyle name="Comma 4 2 2 3 2 4 2 2 5" xfId="34731" xr:uid="{00000000-0005-0000-0000-000030220000}"/>
    <cellStyle name="Comma 4 2 2 3 2 4 2 3" xfId="7205" xr:uid="{00000000-0005-0000-0000-000031220000}"/>
    <cellStyle name="Comma 4 2 2 3 2 4 2 3 2" xfId="17211" xr:uid="{00000000-0005-0000-0000-000032220000}"/>
    <cellStyle name="Comma 4 2 2 3 2 4 2 3 3" xfId="27220" xr:uid="{00000000-0005-0000-0000-000033220000}"/>
    <cellStyle name="Comma 4 2 2 3 2 4 2 3 4" xfId="37231" xr:uid="{00000000-0005-0000-0000-000034220000}"/>
    <cellStyle name="Comma 4 2 2 3 2 4 2 4" xfId="12211" xr:uid="{00000000-0005-0000-0000-000035220000}"/>
    <cellStyle name="Comma 4 2 2 3 2 4 2 5" xfId="22220" xr:uid="{00000000-0005-0000-0000-000036220000}"/>
    <cellStyle name="Comma 4 2 2 3 2 4 2 6" xfId="32231" xr:uid="{00000000-0005-0000-0000-000037220000}"/>
    <cellStyle name="Comma 4 2 2 3 2 4 3" xfId="3455" xr:uid="{00000000-0005-0000-0000-000038220000}"/>
    <cellStyle name="Comma 4 2 2 3 2 4 3 2" xfId="8458" xr:uid="{00000000-0005-0000-0000-000039220000}"/>
    <cellStyle name="Comma 4 2 2 3 2 4 3 2 2" xfId="18464" xr:uid="{00000000-0005-0000-0000-00003A220000}"/>
    <cellStyle name="Comma 4 2 2 3 2 4 3 2 3" xfId="28473" xr:uid="{00000000-0005-0000-0000-00003B220000}"/>
    <cellStyle name="Comma 4 2 2 3 2 4 3 2 4" xfId="38484" xr:uid="{00000000-0005-0000-0000-00003C220000}"/>
    <cellStyle name="Comma 4 2 2 3 2 4 3 3" xfId="13464" xr:uid="{00000000-0005-0000-0000-00003D220000}"/>
    <cellStyle name="Comma 4 2 2 3 2 4 3 4" xfId="23473" xr:uid="{00000000-0005-0000-0000-00003E220000}"/>
    <cellStyle name="Comma 4 2 2 3 2 4 3 5" xfId="33484" xr:uid="{00000000-0005-0000-0000-00003F220000}"/>
    <cellStyle name="Comma 4 2 2 3 2 4 4" xfId="5958" xr:uid="{00000000-0005-0000-0000-000040220000}"/>
    <cellStyle name="Comma 4 2 2 3 2 4 4 2" xfId="15964" xr:uid="{00000000-0005-0000-0000-000041220000}"/>
    <cellStyle name="Comma 4 2 2 3 2 4 4 3" xfId="25973" xr:uid="{00000000-0005-0000-0000-000042220000}"/>
    <cellStyle name="Comma 4 2 2 3 2 4 4 4" xfId="35984" xr:uid="{00000000-0005-0000-0000-000043220000}"/>
    <cellStyle name="Comma 4 2 2 3 2 4 5" xfId="10964" xr:uid="{00000000-0005-0000-0000-000044220000}"/>
    <cellStyle name="Comma 4 2 2 3 2 4 6" xfId="20973" xr:uid="{00000000-0005-0000-0000-000045220000}"/>
    <cellStyle name="Comma 4 2 2 3 2 4 7" xfId="30984" xr:uid="{00000000-0005-0000-0000-000046220000}"/>
    <cellStyle name="Comma 4 2 2 3 2 5" xfId="1489" xr:uid="{00000000-0005-0000-0000-000047220000}"/>
    <cellStyle name="Comma 4 2 2 3 2 5 2" xfId="3989" xr:uid="{00000000-0005-0000-0000-000048220000}"/>
    <cellStyle name="Comma 4 2 2 3 2 5 2 2" xfId="8992" xr:uid="{00000000-0005-0000-0000-000049220000}"/>
    <cellStyle name="Comma 4 2 2 3 2 5 2 2 2" xfId="18998" xr:uid="{00000000-0005-0000-0000-00004A220000}"/>
    <cellStyle name="Comma 4 2 2 3 2 5 2 2 3" xfId="29007" xr:uid="{00000000-0005-0000-0000-00004B220000}"/>
    <cellStyle name="Comma 4 2 2 3 2 5 2 2 4" xfId="39018" xr:uid="{00000000-0005-0000-0000-00004C220000}"/>
    <cellStyle name="Comma 4 2 2 3 2 5 2 3" xfId="13998" xr:uid="{00000000-0005-0000-0000-00004D220000}"/>
    <cellStyle name="Comma 4 2 2 3 2 5 2 4" xfId="24007" xr:uid="{00000000-0005-0000-0000-00004E220000}"/>
    <cellStyle name="Comma 4 2 2 3 2 5 2 5" xfId="34018" xr:uid="{00000000-0005-0000-0000-00004F220000}"/>
    <cellStyle name="Comma 4 2 2 3 2 5 3" xfId="6492" xr:uid="{00000000-0005-0000-0000-000050220000}"/>
    <cellStyle name="Comma 4 2 2 3 2 5 3 2" xfId="16498" xr:uid="{00000000-0005-0000-0000-000051220000}"/>
    <cellStyle name="Comma 4 2 2 3 2 5 3 3" xfId="26507" xr:uid="{00000000-0005-0000-0000-000052220000}"/>
    <cellStyle name="Comma 4 2 2 3 2 5 3 4" xfId="36518" xr:uid="{00000000-0005-0000-0000-000053220000}"/>
    <cellStyle name="Comma 4 2 2 3 2 5 4" xfId="11498" xr:uid="{00000000-0005-0000-0000-000054220000}"/>
    <cellStyle name="Comma 4 2 2 3 2 5 5" xfId="21507" xr:uid="{00000000-0005-0000-0000-000055220000}"/>
    <cellStyle name="Comma 4 2 2 3 2 5 6" xfId="31518" xr:uid="{00000000-0005-0000-0000-000056220000}"/>
    <cellStyle name="Comma 4 2 2 3 2 6" xfId="2742" xr:uid="{00000000-0005-0000-0000-000057220000}"/>
    <cellStyle name="Comma 4 2 2 3 2 6 2" xfId="7745" xr:uid="{00000000-0005-0000-0000-000058220000}"/>
    <cellStyle name="Comma 4 2 2 3 2 6 2 2" xfId="17751" xr:uid="{00000000-0005-0000-0000-000059220000}"/>
    <cellStyle name="Comma 4 2 2 3 2 6 2 3" xfId="27760" xr:uid="{00000000-0005-0000-0000-00005A220000}"/>
    <cellStyle name="Comma 4 2 2 3 2 6 2 4" xfId="37771" xr:uid="{00000000-0005-0000-0000-00005B220000}"/>
    <cellStyle name="Comma 4 2 2 3 2 6 3" xfId="12751" xr:uid="{00000000-0005-0000-0000-00005C220000}"/>
    <cellStyle name="Comma 4 2 2 3 2 6 4" xfId="22760" xr:uid="{00000000-0005-0000-0000-00005D220000}"/>
    <cellStyle name="Comma 4 2 2 3 2 6 5" xfId="32771" xr:uid="{00000000-0005-0000-0000-00005E220000}"/>
    <cellStyle name="Comma 4 2 2 3 2 7" xfId="5245" xr:uid="{00000000-0005-0000-0000-00005F220000}"/>
    <cellStyle name="Comma 4 2 2 3 2 7 2" xfId="15251" xr:uid="{00000000-0005-0000-0000-000060220000}"/>
    <cellStyle name="Comma 4 2 2 3 2 7 3" xfId="25260" xr:uid="{00000000-0005-0000-0000-000061220000}"/>
    <cellStyle name="Comma 4 2 2 3 2 7 4" xfId="35271" xr:uid="{00000000-0005-0000-0000-000062220000}"/>
    <cellStyle name="Comma 4 2 2 3 2 8" xfId="10251" xr:uid="{00000000-0005-0000-0000-000063220000}"/>
    <cellStyle name="Comma 4 2 2 3 2 9" xfId="20260" xr:uid="{00000000-0005-0000-0000-000064220000}"/>
    <cellStyle name="Comma 4 2 2 3 3" xfId="361" xr:uid="{00000000-0005-0000-0000-000065220000}"/>
    <cellStyle name="Comma 4 2 2 3 3 2" xfId="1074" xr:uid="{00000000-0005-0000-0000-000066220000}"/>
    <cellStyle name="Comma 4 2 2 3 3 2 2" xfId="2322" xr:uid="{00000000-0005-0000-0000-000067220000}"/>
    <cellStyle name="Comma 4 2 2 3 3 2 2 2" xfId="4822" xr:uid="{00000000-0005-0000-0000-000068220000}"/>
    <cellStyle name="Comma 4 2 2 3 3 2 2 2 2" xfId="9825" xr:uid="{00000000-0005-0000-0000-000069220000}"/>
    <cellStyle name="Comma 4 2 2 3 3 2 2 2 2 2" xfId="19831" xr:uid="{00000000-0005-0000-0000-00006A220000}"/>
    <cellStyle name="Comma 4 2 2 3 3 2 2 2 2 3" xfId="29840" xr:uid="{00000000-0005-0000-0000-00006B220000}"/>
    <cellStyle name="Comma 4 2 2 3 3 2 2 2 2 4" xfId="39851" xr:uid="{00000000-0005-0000-0000-00006C220000}"/>
    <cellStyle name="Comma 4 2 2 3 3 2 2 2 3" xfId="14831" xr:uid="{00000000-0005-0000-0000-00006D220000}"/>
    <cellStyle name="Comma 4 2 2 3 3 2 2 2 4" xfId="24840" xr:uid="{00000000-0005-0000-0000-00006E220000}"/>
    <cellStyle name="Comma 4 2 2 3 3 2 2 2 5" xfId="34851" xr:uid="{00000000-0005-0000-0000-00006F220000}"/>
    <cellStyle name="Comma 4 2 2 3 3 2 2 3" xfId="7325" xr:uid="{00000000-0005-0000-0000-000070220000}"/>
    <cellStyle name="Comma 4 2 2 3 3 2 2 3 2" xfId="17331" xr:uid="{00000000-0005-0000-0000-000071220000}"/>
    <cellStyle name="Comma 4 2 2 3 3 2 2 3 3" xfId="27340" xr:uid="{00000000-0005-0000-0000-000072220000}"/>
    <cellStyle name="Comma 4 2 2 3 3 2 2 3 4" xfId="37351" xr:uid="{00000000-0005-0000-0000-000073220000}"/>
    <cellStyle name="Comma 4 2 2 3 3 2 2 4" xfId="12331" xr:uid="{00000000-0005-0000-0000-000074220000}"/>
    <cellStyle name="Comma 4 2 2 3 3 2 2 5" xfId="22340" xr:uid="{00000000-0005-0000-0000-000075220000}"/>
    <cellStyle name="Comma 4 2 2 3 3 2 2 6" xfId="32351" xr:uid="{00000000-0005-0000-0000-000076220000}"/>
    <cellStyle name="Comma 4 2 2 3 3 2 3" xfId="3575" xr:uid="{00000000-0005-0000-0000-000077220000}"/>
    <cellStyle name="Comma 4 2 2 3 3 2 3 2" xfId="8578" xr:uid="{00000000-0005-0000-0000-000078220000}"/>
    <cellStyle name="Comma 4 2 2 3 3 2 3 2 2" xfId="18584" xr:uid="{00000000-0005-0000-0000-000079220000}"/>
    <cellStyle name="Comma 4 2 2 3 3 2 3 2 3" xfId="28593" xr:uid="{00000000-0005-0000-0000-00007A220000}"/>
    <cellStyle name="Comma 4 2 2 3 3 2 3 2 4" xfId="38604" xr:uid="{00000000-0005-0000-0000-00007B220000}"/>
    <cellStyle name="Comma 4 2 2 3 3 2 3 3" xfId="13584" xr:uid="{00000000-0005-0000-0000-00007C220000}"/>
    <cellStyle name="Comma 4 2 2 3 3 2 3 4" xfId="23593" xr:uid="{00000000-0005-0000-0000-00007D220000}"/>
    <cellStyle name="Comma 4 2 2 3 3 2 3 5" xfId="33604" xr:uid="{00000000-0005-0000-0000-00007E220000}"/>
    <cellStyle name="Comma 4 2 2 3 3 2 4" xfId="6078" xr:uid="{00000000-0005-0000-0000-00007F220000}"/>
    <cellStyle name="Comma 4 2 2 3 3 2 4 2" xfId="16084" xr:uid="{00000000-0005-0000-0000-000080220000}"/>
    <cellStyle name="Comma 4 2 2 3 3 2 4 3" xfId="26093" xr:uid="{00000000-0005-0000-0000-000081220000}"/>
    <cellStyle name="Comma 4 2 2 3 3 2 4 4" xfId="36104" xr:uid="{00000000-0005-0000-0000-000082220000}"/>
    <cellStyle name="Comma 4 2 2 3 3 2 5" xfId="11084" xr:uid="{00000000-0005-0000-0000-000083220000}"/>
    <cellStyle name="Comma 4 2 2 3 3 2 6" xfId="21093" xr:uid="{00000000-0005-0000-0000-000084220000}"/>
    <cellStyle name="Comma 4 2 2 3 3 2 7" xfId="31104" xr:uid="{00000000-0005-0000-0000-000085220000}"/>
    <cellStyle name="Comma 4 2 2 3 3 3" xfId="1609" xr:uid="{00000000-0005-0000-0000-000086220000}"/>
    <cellStyle name="Comma 4 2 2 3 3 3 2" xfId="4109" xr:uid="{00000000-0005-0000-0000-000087220000}"/>
    <cellStyle name="Comma 4 2 2 3 3 3 2 2" xfId="9112" xr:uid="{00000000-0005-0000-0000-000088220000}"/>
    <cellStyle name="Comma 4 2 2 3 3 3 2 2 2" xfId="19118" xr:uid="{00000000-0005-0000-0000-000089220000}"/>
    <cellStyle name="Comma 4 2 2 3 3 3 2 2 3" xfId="29127" xr:uid="{00000000-0005-0000-0000-00008A220000}"/>
    <cellStyle name="Comma 4 2 2 3 3 3 2 2 4" xfId="39138" xr:uid="{00000000-0005-0000-0000-00008B220000}"/>
    <cellStyle name="Comma 4 2 2 3 3 3 2 3" xfId="14118" xr:uid="{00000000-0005-0000-0000-00008C220000}"/>
    <cellStyle name="Comma 4 2 2 3 3 3 2 4" xfId="24127" xr:uid="{00000000-0005-0000-0000-00008D220000}"/>
    <cellStyle name="Comma 4 2 2 3 3 3 2 5" xfId="34138" xr:uid="{00000000-0005-0000-0000-00008E220000}"/>
    <cellStyle name="Comma 4 2 2 3 3 3 3" xfId="6612" xr:uid="{00000000-0005-0000-0000-00008F220000}"/>
    <cellStyle name="Comma 4 2 2 3 3 3 3 2" xfId="16618" xr:uid="{00000000-0005-0000-0000-000090220000}"/>
    <cellStyle name="Comma 4 2 2 3 3 3 3 3" xfId="26627" xr:uid="{00000000-0005-0000-0000-000091220000}"/>
    <cellStyle name="Comma 4 2 2 3 3 3 3 4" xfId="36638" xr:uid="{00000000-0005-0000-0000-000092220000}"/>
    <cellStyle name="Comma 4 2 2 3 3 3 4" xfId="11618" xr:uid="{00000000-0005-0000-0000-000093220000}"/>
    <cellStyle name="Comma 4 2 2 3 3 3 5" xfId="21627" xr:uid="{00000000-0005-0000-0000-000094220000}"/>
    <cellStyle name="Comma 4 2 2 3 3 3 6" xfId="31638" xr:uid="{00000000-0005-0000-0000-000095220000}"/>
    <cellStyle name="Comma 4 2 2 3 3 4" xfId="2862" xr:uid="{00000000-0005-0000-0000-000096220000}"/>
    <cellStyle name="Comma 4 2 2 3 3 4 2" xfId="7865" xr:uid="{00000000-0005-0000-0000-000097220000}"/>
    <cellStyle name="Comma 4 2 2 3 3 4 2 2" xfId="17871" xr:uid="{00000000-0005-0000-0000-000098220000}"/>
    <cellStyle name="Comma 4 2 2 3 3 4 2 3" xfId="27880" xr:uid="{00000000-0005-0000-0000-000099220000}"/>
    <cellStyle name="Comma 4 2 2 3 3 4 2 4" xfId="37891" xr:uid="{00000000-0005-0000-0000-00009A220000}"/>
    <cellStyle name="Comma 4 2 2 3 3 4 3" xfId="12871" xr:uid="{00000000-0005-0000-0000-00009B220000}"/>
    <cellStyle name="Comma 4 2 2 3 3 4 4" xfId="22880" xr:uid="{00000000-0005-0000-0000-00009C220000}"/>
    <cellStyle name="Comma 4 2 2 3 3 4 5" xfId="32891" xr:uid="{00000000-0005-0000-0000-00009D220000}"/>
    <cellStyle name="Comma 4 2 2 3 3 5" xfId="5365" xr:uid="{00000000-0005-0000-0000-00009E220000}"/>
    <cellStyle name="Comma 4 2 2 3 3 5 2" xfId="15371" xr:uid="{00000000-0005-0000-0000-00009F220000}"/>
    <cellStyle name="Comma 4 2 2 3 3 5 3" xfId="25380" xr:uid="{00000000-0005-0000-0000-0000A0220000}"/>
    <cellStyle name="Comma 4 2 2 3 3 5 4" xfId="35391" xr:uid="{00000000-0005-0000-0000-0000A1220000}"/>
    <cellStyle name="Comma 4 2 2 3 3 6" xfId="10371" xr:uid="{00000000-0005-0000-0000-0000A2220000}"/>
    <cellStyle name="Comma 4 2 2 3 3 7" xfId="20380" xr:uid="{00000000-0005-0000-0000-0000A3220000}"/>
    <cellStyle name="Comma 4 2 2 3 3 8" xfId="30391" xr:uid="{00000000-0005-0000-0000-0000A4220000}"/>
    <cellStyle name="Comma 4 2 2 3 4" xfId="598" xr:uid="{00000000-0005-0000-0000-0000A5220000}"/>
    <cellStyle name="Comma 4 2 2 3 4 2" xfId="1846" xr:uid="{00000000-0005-0000-0000-0000A6220000}"/>
    <cellStyle name="Comma 4 2 2 3 4 2 2" xfId="4346" xr:uid="{00000000-0005-0000-0000-0000A7220000}"/>
    <cellStyle name="Comma 4 2 2 3 4 2 2 2" xfId="9349" xr:uid="{00000000-0005-0000-0000-0000A8220000}"/>
    <cellStyle name="Comma 4 2 2 3 4 2 2 2 2" xfId="19355" xr:uid="{00000000-0005-0000-0000-0000A9220000}"/>
    <cellStyle name="Comma 4 2 2 3 4 2 2 2 3" xfId="29364" xr:uid="{00000000-0005-0000-0000-0000AA220000}"/>
    <cellStyle name="Comma 4 2 2 3 4 2 2 2 4" xfId="39375" xr:uid="{00000000-0005-0000-0000-0000AB220000}"/>
    <cellStyle name="Comma 4 2 2 3 4 2 2 3" xfId="14355" xr:uid="{00000000-0005-0000-0000-0000AC220000}"/>
    <cellStyle name="Comma 4 2 2 3 4 2 2 4" xfId="24364" xr:uid="{00000000-0005-0000-0000-0000AD220000}"/>
    <cellStyle name="Comma 4 2 2 3 4 2 2 5" xfId="34375" xr:uid="{00000000-0005-0000-0000-0000AE220000}"/>
    <cellStyle name="Comma 4 2 2 3 4 2 3" xfId="6849" xr:uid="{00000000-0005-0000-0000-0000AF220000}"/>
    <cellStyle name="Comma 4 2 2 3 4 2 3 2" xfId="16855" xr:uid="{00000000-0005-0000-0000-0000B0220000}"/>
    <cellStyle name="Comma 4 2 2 3 4 2 3 3" xfId="26864" xr:uid="{00000000-0005-0000-0000-0000B1220000}"/>
    <cellStyle name="Comma 4 2 2 3 4 2 3 4" xfId="36875" xr:uid="{00000000-0005-0000-0000-0000B2220000}"/>
    <cellStyle name="Comma 4 2 2 3 4 2 4" xfId="11855" xr:uid="{00000000-0005-0000-0000-0000B3220000}"/>
    <cellStyle name="Comma 4 2 2 3 4 2 5" xfId="21864" xr:uid="{00000000-0005-0000-0000-0000B4220000}"/>
    <cellStyle name="Comma 4 2 2 3 4 2 6" xfId="31875" xr:uid="{00000000-0005-0000-0000-0000B5220000}"/>
    <cellStyle name="Comma 4 2 2 3 4 3" xfId="3099" xr:uid="{00000000-0005-0000-0000-0000B6220000}"/>
    <cellStyle name="Comma 4 2 2 3 4 3 2" xfId="8102" xr:uid="{00000000-0005-0000-0000-0000B7220000}"/>
    <cellStyle name="Comma 4 2 2 3 4 3 2 2" xfId="18108" xr:uid="{00000000-0005-0000-0000-0000B8220000}"/>
    <cellStyle name="Comma 4 2 2 3 4 3 2 3" xfId="28117" xr:uid="{00000000-0005-0000-0000-0000B9220000}"/>
    <cellStyle name="Comma 4 2 2 3 4 3 2 4" xfId="38128" xr:uid="{00000000-0005-0000-0000-0000BA220000}"/>
    <cellStyle name="Comma 4 2 2 3 4 3 3" xfId="13108" xr:uid="{00000000-0005-0000-0000-0000BB220000}"/>
    <cellStyle name="Comma 4 2 2 3 4 3 4" xfId="23117" xr:uid="{00000000-0005-0000-0000-0000BC220000}"/>
    <cellStyle name="Comma 4 2 2 3 4 3 5" xfId="33128" xr:uid="{00000000-0005-0000-0000-0000BD220000}"/>
    <cellStyle name="Comma 4 2 2 3 4 4" xfId="5602" xr:uid="{00000000-0005-0000-0000-0000BE220000}"/>
    <cellStyle name="Comma 4 2 2 3 4 4 2" xfId="15608" xr:uid="{00000000-0005-0000-0000-0000BF220000}"/>
    <cellStyle name="Comma 4 2 2 3 4 4 3" xfId="25617" xr:uid="{00000000-0005-0000-0000-0000C0220000}"/>
    <cellStyle name="Comma 4 2 2 3 4 4 4" xfId="35628" xr:uid="{00000000-0005-0000-0000-0000C1220000}"/>
    <cellStyle name="Comma 4 2 2 3 4 5" xfId="10608" xr:uid="{00000000-0005-0000-0000-0000C2220000}"/>
    <cellStyle name="Comma 4 2 2 3 4 6" xfId="20617" xr:uid="{00000000-0005-0000-0000-0000C3220000}"/>
    <cellStyle name="Comma 4 2 2 3 4 7" xfId="30628" xr:uid="{00000000-0005-0000-0000-0000C4220000}"/>
    <cellStyle name="Comma 4 2 2 3 5" xfId="835" xr:uid="{00000000-0005-0000-0000-0000C5220000}"/>
    <cellStyle name="Comma 4 2 2 3 5 2" xfId="2083" xr:uid="{00000000-0005-0000-0000-0000C6220000}"/>
    <cellStyle name="Comma 4 2 2 3 5 2 2" xfId="4583" xr:uid="{00000000-0005-0000-0000-0000C7220000}"/>
    <cellStyle name="Comma 4 2 2 3 5 2 2 2" xfId="9586" xr:uid="{00000000-0005-0000-0000-0000C8220000}"/>
    <cellStyle name="Comma 4 2 2 3 5 2 2 2 2" xfId="19592" xr:uid="{00000000-0005-0000-0000-0000C9220000}"/>
    <cellStyle name="Comma 4 2 2 3 5 2 2 2 3" xfId="29601" xr:uid="{00000000-0005-0000-0000-0000CA220000}"/>
    <cellStyle name="Comma 4 2 2 3 5 2 2 2 4" xfId="39612" xr:uid="{00000000-0005-0000-0000-0000CB220000}"/>
    <cellStyle name="Comma 4 2 2 3 5 2 2 3" xfId="14592" xr:uid="{00000000-0005-0000-0000-0000CC220000}"/>
    <cellStyle name="Comma 4 2 2 3 5 2 2 4" xfId="24601" xr:uid="{00000000-0005-0000-0000-0000CD220000}"/>
    <cellStyle name="Comma 4 2 2 3 5 2 2 5" xfId="34612" xr:uid="{00000000-0005-0000-0000-0000CE220000}"/>
    <cellStyle name="Comma 4 2 2 3 5 2 3" xfId="7086" xr:uid="{00000000-0005-0000-0000-0000CF220000}"/>
    <cellStyle name="Comma 4 2 2 3 5 2 3 2" xfId="17092" xr:uid="{00000000-0005-0000-0000-0000D0220000}"/>
    <cellStyle name="Comma 4 2 2 3 5 2 3 3" xfId="27101" xr:uid="{00000000-0005-0000-0000-0000D1220000}"/>
    <cellStyle name="Comma 4 2 2 3 5 2 3 4" xfId="37112" xr:uid="{00000000-0005-0000-0000-0000D2220000}"/>
    <cellStyle name="Comma 4 2 2 3 5 2 4" xfId="12092" xr:uid="{00000000-0005-0000-0000-0000D3220000}"/>
    <cellStyle name="Comma 4 2 2 3 5 2 5" xfId="22101" xr:uid="{00000000-0005-0000-0000-0000D4220000}"/>
    <cellStyle name="Comma 4 2 2 3 5 2 6" xfId="32112" xr:uid="{00000000-0005-0000-0000-0000D5220000}"/>
    <cellStyle name="Comma 4 2 2 3 5 3" xfId="3336" xr:uid="{00000000-0005-0000-0000-0000D6220000}"/>
    <cellStyle name="Comma 4 2 2 3 5 3 2" xfId="8339" xr:uid="{00000000-0005-0000-0000-0000D7220000}"/>
    <cellStyle name="Comma 4 2 2 3 5 3 2 2" xfId="18345" xr:uid="{00000000-0005-0000-0000-0000D8220000}"/>
    <cellStyle name="Comma 4 2 2 3 5 3 2 3" xfId="28354" xr:uid="{00000000-0005-0000-0000-0000D9220000}"/>
    <cellStyle name="Comma 4 2 2 3 5 3 2 4" xfId="38365" xr:uid="{00000000-0005-0000-0000-0000DA220000}"/>
    <cellStyle name="Comma 4 2 2 3 5 3 3" xfId="13345" xr:uid="{00000000-0005-0000-0000-0000DB220000}"/>
    <cellStyle name="Comma 4 2 2 3 5 3 4" xfId="23354" xr:uid="{00000000-0005-0000-0000-0000DC220000}"/>
    <cellStyle name="Comma 4 2 2 3 5 3 5" xfId="33365" xr:uid="{00000000-0005-0000-0000-0000DD220000}"/>
    <cellStyle name="Comma 4 2 2 3 5 4" xfId="5839" xr:uid="{00000000-0005-0000-0000-0000DE220000}"/>
    <cellStyle name="Comma 4 2 2 3 5 4 2" xfId="15845" xr:uid="{00000000-0005-0000-0000-0000DF220000}"/>
    <cellStyle name="Comma 4 2 2 3 5 4 3" xfId="25854" xr:uid="{00000000-0005-0000-0000-0000E0220000}"/>
    <cellStyle name="Comma 4 2 2 3 5 4 4" xfId="35865" xr:uid="{00000000-0005-0000-0000-0000E1220000}"/>
    <cellStyle name="Comma 4 2 2 3 5 5" xfId="10845" xr:uid="{00000000-0005-0000-0000-0000E2220000}"/>
    <cellStyle name="Comma 4 2 2 3 5 6" xfId="20854" xr:uid="{00000000-0005-0000-0000-0000E3220000}"/>
    <cellStyle name="Comma 4 2 2 3 5 7" xfId="30865" xr:uid="{00000000-0005-0000-0000-0000E4220000}"/>
    <cellStyle name="Comma 4 2 2 3 6" xfId="1370" xr:uid="{00000000-0005-0000-0000-0000E5220000}"/>
    <cellStyle name="Comma 4 2 2 3 6 2" xfId="3870" xr:uid="{00000000-0005-0000-0000-0000E6220000}"/>
    <cellStyle name="Comma 4 2 2 3 6 2 2" xfId="8873" xr:uid="{00000000-0005-0000-0000-0000E7220000}"/>
    <cellStyle name="Comma 4 2 2 3 6 2 2 2" xfId="18879" xr:uid="{00000000-0005-0000-0000-0000E8220000}"/>
    <cellStyle name="Comma 4 2 2 3 6 2 2 3" xfId="28888" xr:uid="{00000000-0005-0000-0000-0000E9220000}"/>
    <cellStyle name="Comma 4 2 2 3 6 2 2 4" xfId="38899" xr:uid="{00000000-0005-0000-0000-0000EA220000}"/>
    <cellStyle name="Comma 4 2 2 3 6 2 3" xfId="13879" xr:uid="{00000000-0005-0000-0000-0000EB220000}"/>
    <cellStyle name="Comma 4 2 2 3 6 2 4" xfId="23888" xr:uid="{00000000-0005-0000-0000-0000EC220000}"/>
    <cellStyle name="Comma 4 2 2 3 6 2 5" xfId="33899" xr:uid="{00000000-0005-0000-0000-0000ED220000}"/>
    <cellStyle name="Comma 4 2 2 3 6 3" xfId="6373" xr:uid="{00000000-0005-0000-0000-0000EE220000}"/>
    <cellStyle name="Comma 4 2 2 3 6 3 2" xfId="16379" xr:uid="{00000000-0005-0000-0000-0000EF220000}"/>
    <cellStyle name="Comma 4 2 2 3 6 3 3" xfId="26388" xr:uid="{00000000-0005-0000-0000-0000F0220000}"/>
    <cellStyle name="Comma 4 2 2 3 6 3 4" xfId="36399" xr:uid="{00000000-0005-0000-0000-0000F1220000}"/>
    <cellStyle name="Comma 4 2 2 3 6 4" xfId="11379" xr:uid="{00000000-0005-0000-0000-0000F2220000}"/>
    <cellStyle name="Comma 4 2 2 3 6 5" xfId="21388" xr:uid="{00000000-0005-0000-0000-0000F3220000}"/>
    <cellStyle name="Comma 4 2 2 3 6 6" xfId="31399" xr:uid="{00000000-0005-0000-0000-0000F4220000}"/>
    <cellStyle name="Comma 4 2 2 3 7" xfId="2623" xr:uid="{00000000-0005-0000-0000-0000F5220000}"/>
    <cellStyle name="Comma 4 2 2 3 7 2" xfId="7626" xr:uid="{00000000-0005-0000-0000-0000F6220000}"/>
    <cellStyle name="Comma 4 2 2 3 7 2 2" xfId="17632" xr:uid="{00000000-0005-0000-0000-0000F7220000}"/>
    <cellStyle name="Comma 4 2 2 3 7 2 3" xfId="27641" xr:uid="{00000000-0005-0000-0000-0000F8220000}"/>
    <cellStyle name="Comma 4 2 2 3 7 2 4" xfId="37652" xr:uid="{00000000-0005-0000-0000-0000F9220000}"/>
    <cellStyle name="Comma 4 2 2 3 7 3" xfId="12632" xr:uid="{00000000-0005-0000-0000-0000FA220000}"/>
    <cellStyle name="Comma 4 2 2 3 7 4" xfId="22641" xr:uid="{00000000-0005-0000-0000-0000FB220000}"/>
    <cellStyle name="Comma 4 2 2 3 7 5" xfId="32652" xr:uid="{00000000-0005-0000-0000-0000FC220000}"/>
    <cellStyle name="Comma 4 2 2 3 8" xfId="5126" xr:uid="{00000000-0005-0000-0000-0000FD220000}"/>
    <cellStyle name="Comma 4 2 2 3 8 2" xfId="15132" xr:uid="{00000000-0005-0000-0000-0000FE220000}"/>
    <cellStyle name="Comma 4 2 2 3 8 3" xfId="25141" xr:uid="{00000000-0005-0000-0000-0000FF220000}"/>
    <cellStyle name="Comma 4 2 2 3 8 4" xfId="35152" xr:uid="{00000000-0005-0000-0000-000000230000}"/>
    <cellStyle name="Comma 4 2 2 3 9" xfId="10132" xr:uid="{00000000-0005-0000-0000-000001230000}"/>
    <cellStyle name="Comma 4 2 2 4" xfId="178" xr:uid="{00000000-0005-0000-0000-000002230000}"/>
    <cellStyle name="Comma 4 2 2 4 10" xfId="30211" xr:uid="{00000000-0005-0000-0000-000003230000}"/>
    <cellStyle name="Comma 4 2 2 4 2" xfId="420" xr:uid="{00000000-0005-0000-0000-000004230000}"/>
    <cellStyle name="Comma 4 2 2 4 2 2" xfId="1133" xr:uid="{00000000-0005-0000-0000-000005230000}"/>
    <cellStyle name="Comma 4 2 2 4 2 2 2" xfId="2381" xr:uid="{00000000-0005-0000-0000-000006230000}"/>
    <cellStyle name="Comma 4 2 2 4 2 2 2 2" xfId="4881" xr:uid="{00000000-0005-0000-0000-000007230000}"/>
    <cellStyle name="Comma 4 2 2 4 2 2 2 2 2" xfId="9884" xr:uid="{00000000-0005-0000-0000-000008230000}"/>
    <cellStyle name="Comma 4 2 2 4 2 2 2 2 2 2" xfId="19890" xr:uid="{00000000-0005-0000-0000-000009230000}"/>
    <cellStyle name="Comma 4 2 2 4 2 2 2 2 2 3" xfId="29899" xr:uid="{00000000-0005-0000-0000-00000A230000}"/>
    <cellStyle name="Comma 4 2 2 4 2 2 2 2 2 4" xfId="39910" xr:uid="{00000000-0005-0000-0000-00000B230000}"/>
    <cellStyle name="Comma 4 2 2 4 2 2 2 2 3" xfId="14890" xr:uid="{00000000-0005-0000-0000-00000C230000}"/>
    <cellStyle name="Comma 4 2 2 4 2 2 2 2 4" xfId="24899" xr:uid="{00000000-0005-0000-0000-00000D230000}"/>
    <cellStyle name="Comma 4 2 2 4 2 2 2 2 5" xfId="34910" xr:uid="{00000000-0005-0000-0000-00000E230000}"/>
    <cellStyle name="Comma 4 2 2 4 2 2 2 3" xfId="7384" xr:uid="{00000000-0005-0000-0000-00000F230000}"/>
    <cellStyle name="Comma 4 2 2 4 2 2 2 3 2" xfId="17390" xr:uid="{00000000-0005-0000-0000-000010230000}"/>
    <cellStyle name="Comma 4 2 2 4 2 2 2 3 3" xfId="27399" xr:uid="{00000000-0005-0000-0000-000011230000}"/>
    <cellStyle name="Comma 4 2 2 4 2 2 2 3 4" xfId="37410" xr:uid="{00000000-0005-0000-0000-000012230000}"/>
    <cellStyle name="Comma 4 2 2 4 2 2 2 4" xfId="12390" xr:uid="{00000000-0005-0000-0000-000013230000}"/>
    <cellStyle name="Comma 4 2 2 4 2 2 2 5" xfId="22399" xr:uid="{00000000-0005-0000-0000-000014230000}"/>
    <cellStyle name="Comma 4 2 2 4 2 2 2 6" xfId="32410" xr:uid="{00000000-0005-0000-0000-000015230000}"/>
    <cellStyle name="Comma 4 2 2 4 2 2 3" xfId="3634" xr:uid="{00000000-0005-0000-0000-000016230000}"/>
    <cellStyle name="Comma 4 2 2 4 2 2 3 2" xfId="8637" xr:uid="{00000000-0005-0000-0000-000017230000}"/>
    <cellStyle name="Comma 4 2 2 4 2 2 3 2 2" xfId="18643" xr:uid="{00000000-0005-0000-0000-000018230000}"/>
    <cellStyle name="Comma 4 2 2 4 2 2 3 2 3" xfId="28652" xr:uid="{00000000-0005-0000-0000-000019230000}"/>
    <cellStyle name="Comma 4 2 2 4 2 2 3 2 4" xfId="38663" xr:uid="{00000000-0005-0000-0000-00001A230000}"/>
    <cellStyle name="Comma 4 2 2 4 2 2 3 3" xfId="13643" xr:uid="{00000000-0005-0000-0000-00001B230000}"/>
    <cellStyle name="Comma 4 2 2 4 2 2 3 4" xfId="23652" xr:uid="{00000000-0005-0000-0000-00001C230000}"/>
    <cellStyle name="Comma 4 2 2 4 2 2 3 5" xfId="33663" xr:uid="{00000000-0005-0000-0000-00001D230000}"/>
    <cellStyle name="Comma 4 2 2 4 2 2 4" xfId="6137" xr:uid="{00000000-0005-0000-0000-00001E230000}"/>
    <cellStyle name="Comma 4 2 2 4 2 2 4 2" xfId="16143" xr:uid="{00000000-0005-0000-0000-00001F230000}"/>
    <cellStyle name="Comma 4 2 2 4 2 2 4 3" xfId="26152" xr:uid="{00000000-0005-0000-0000-000020230000}"/>
    <cellStyle name="Comma 4 2 2 4 2 2 4 4" xfId="36163" xr:uid="{00000000-0005-0000-0000-000021230000}"/>
    <cellStyle name="Comma 4 2 2 4 2 2 5" xfId="11143" xr:uid="{00000000-0005-0000-0000-000022230000}"/>
    <cellStyle name="Comma 4 2 2 4 2 2 6" xfId="21152" xr:uid="{00000000-0005-0000-0000-000023230000}"/>
    <cellStyle name="Comma 4 2 2 4 2 2 7" xfId="31163" xr:uid="{00000000-0005-0000-0000-000024230000}"/>
    <cellStyle name="Comma 4 2 2 4 2 3" xfId="1668" xr:uid="{00000000-0005-0000-0000-000025230000}"/>
    <cellStyle name="Comma 4 2 2 4 2 3 2" xfId="4168" xr:uid="{00000000-0005-0000-0000-000026230000}"/>
    <cellStyle name="Comma 4 2 2 4 2 3 2 2" xfId="9171" xr:uid="{00000000-0005-0000-0000-000027230000}"/>
    <cellStyle name="Comma 4 2 2 4 2 3 2 2 2" xfId="19177" xr:uid="{00000000-0005-0000-0000-000028230000}"/>
    <cellStyle name="Comma 4 2 2 4 2 3 2 2 3" xfId="29186" xr:uid="{00000000-0005-0000-0000-000029230000}"/>
    <cellStyle name="Comma 4 2 2 4 2 3 2 2 4" xfId="39197" xr:uid="{00000000-0005-0000-0000-00002A230000}"/>
    <cellStyle name="Comma 4 2 2 4 2 3 2 3" xfId="14177" xr:uid="{00000000-0005-0000-0000-00002B230000}"/>
    <cellStyle name="Comma 4 2 2 4 2 3 2 4" xfId="24186" xr:uid="{00000000-0005-0000-0000-00002C230000}"/>
    <cellStyle name="Comma 4 2 2 4 2 3 2 5" xfId="34197" xr:uid="{00000000-0005-0000-0000-00002D230000}"/>
    <cellStyle name="Comma 4 2 2 4 2 3 3" xfId="6671" xr:uid="{00000000-0005-0000-0000-00002E230000}"/>
    <cellStyle name="Comma 4 2 2 4 2 3 3 2" xfId="16677" xr:uid="{00000000-0005-0000-0000-00002F230000}"/>
    <cellStyle name="Comma 4 2 2 4 2 3 3 3" xfId="26686" xr:uid="{00000000-0005-0000-0000-000030230000}"/>
    <cellStyle name="Comma 4 2 2 4 2 3 3 4" xfId="36697" xr:uid="{00000000-0005-0000-0000-000031230000}"/>
    <cellStyle name="Comma 4 2 2 4 2 3 4" xfId="11677" xr:uid="{00000000-0005-0000-0000-000032230000}"/>
    <cellStyle name="Comma 4 2 2 4 2 3 5" xfId="21686" xr:uid="{00000000-0005-0000-0000-000033230000}"/>
    <cellStyle name="Comma 4 2 2 4 2 3 6" xfId="31697" xr:uid="{00000000-0005-0000-0000-000034230000}"/>
    <cellStyle name="Comma 4 2 2 4 2 4" xfId="2921" xr:uid="{00000000-0005-0000-0000-000035230000}"/>
    <cellStyle name="Comma 4 2 2 4 2 4 2" xfId="7924" xr:uid="{00000000-0005-0000-0000-000036230000}"/>
    <cellStyle name="Comma 4 2 2 4 2 4 2 2" xfId="17930" xr:uid="{00000000-0005-0000-0000-000037230000}"/>
    <cellStyle name="Comma 4 2 2 4 2 4 2 3" xfId="27939" xr:uid="{00000000-0005-0000-0000-000038230000}"/>
    <cellStyle name="Comma 4 2 2 4 2 4 2 4" xfId="37950" xr:uid="{00000000-0005-0000-0000-000039230000}"/>
    <cellStyle name="Comma 4 2 2 4 2 4 3" xfId="12930" xr:uid="{00000000-0005-0000-0000-00003A230000}"/>
    <cellStyle name="Comma 4 2 2 4 2 4 4" xfId="22939" xr:uid="{00000000-0005-0000-0000-00003B230000}"/>
    <cellStyle name="Comma 4 2 2 4 2 4 5" xfId="32950" xr:uid="{00000000-0005-0000-0000-00003C230000}"/>
    <cellStyle name="Comma 4 2 2 4 2 5" xfId="5424" xr:uid="{00000000-0005-0000-0000-00003D230000}"/>
    <cellStyle name="Comma 4 2 2 4 2 5 2" xfId="15430" xr:uid="{00000000-0005-0000-0000-00003E230000}"/>
    <cellStyle name="Comma 4 2 2 4 2 5 3" xfId="25439" xr:uid="{00000000-0005-0000-0000-00003F230000}"/>
    <cellStyle name="Comma 4 2 2 4 2 5 4" xfId="35450" xr:uid="{00000000-0005-0000-0000-000040230000}"/>
    <cellStyle name="Comma 4 2 2 4 2 6" xfId="10430" xr:uid="{00000000-0005-0000-0000-000041230000}"/>
    <cellStyle name="Comma 4 2 2 4 2 7" xfId="20439" xr:uid="{00000000-0005-0000-0000-000042230000}"/>
    <cellStyle name="Comma 4 2 2 4 2 8" xfId="30450" xr:uid="{00000000-0005-0000-0000-000043230000}"/>
    <cellStyle name="Comma 4 2 2 4 3" xfId="657" xr:uid="{00000000-0005-0000-0000-000044230000}"/>
    <cellStyle name="Comma 4 2 2 4 3 2" xfId="1905" xr:uid="{00000000-0005-0000-0000-000045230000}"/>
    <cellStyle name="Comma 4 2 2 4 3 2 2" xfId="4405" xr:uid="{00000000-0005-0000-0000-000046230000}"/>
    <cellStyle name="Comma 4 2 2 4 3 2 2 2" xfId="9408" xr:uid="{00000000-0005-0000-0000-000047230000}"/>
    <cellStyle name="Comma 4 2 2 4 3 2 2 2 2" xfId="19414" xr:uid="{00000000-0005-0000-0000-000048230000}"/>
    <cellStyle name="Comma 4 2 2 4 3 2 2 2 3" xfId="29423" xr:uid="{00000000-0005-0000-0000-000049230000}"/>
    <cellStyle name="Comma 4 2 2 4 3 2 2 2 4" xfId="39434" xr:uid="{00000000-0005-0000-0000-00004A230000}"/>
    <cellStyle name="Comma 4 2 2 4 3 2 2 3" xfId="14414" xr:uid="{00000000-0005-0000-0000-00004B230000}"/>
    <cellStyle name="Comma 4 2 2 4 3 2 2 4" xfId="24423" xr:uid="{00000000-0005-0000-0000-00004C230000}"/>
    <cellStyle name="Comma 4 2 2 4 3 2 2 5" xfId="34434" xr:uid="{00000000-0005-0000-0000-00004D230000}"/>
    <cellStyle name="Comma 4 2 2 4 3 2 3" xfId="6908" xr:uid="{00000000-0005-0000-0000-00004E230000}"/>
    <cellStyle name="Comma 4 2 2 4 3 2 3 2" xfId="16914" xr:uid="{00000000-0005-0000-0000-00004F230000}"/>
    <cellStyle name="Comma 4 2 2 4 3 2 3 3" xfId="26923" xr:uid="{00000000-0005-0000-0000-000050230000}"/>
    <cellStyle name="Comma 4 2 2 4 3 2 3 4" xfId="36934" xr:uid="{00000000-0005-0000-0000-000051230000}"/>
    <cellStyle name="Comma 4 2 2 4 3 2 4" xfId="11914" xr:uid="{00000000-0005-0000-0000-000052230000}"/>
    <cellStyle name="Comma 4 2 2 4 3 2 5" xfId="21923" xr:uid="{00000000-0005-0000-0000-000053230000}"/>
    <cellStyle name="Comma 4 2 2 4 3 2 6" xfId="31934" xr:uid="{00000000-0005-0000-0000-000054230000}"/>
    <cellStyle name="Comma 4 2 2 4 3 3" xfId="3158" xr:uid="{00000000-0005-0000-0000-000055230000}"/>
    <cellStyle name="Comma 4 2 2 4 3 3 2" xfId="8161" xr:uid="{00000000-0005-0000-0000-000056230000}"/>
    <cellStyle name="Comma 4 2 2 4 3 3 2 2" xfId="18167" xr:uid="{00000000-0005-0000-0000-000057230000}"/>
    <cellStyle name="Comma 4 2 2 4 3 3 2 3" xfId="28176" xr:uid="{00000000-0005-0000-0000-000058230000}"/>
    <cellStyle name="Comma 4 2 2 4 3 3 2 4" xfId="38187" xr:uid="{00000000-0005-0000-0000-000059230000}"/>
    <cellStyle name="Comma 4 2 2 4 3 3 3" xfId="13167" xr:uid="{00000000-0005-0000-0000-00005A230000}"/>
    <cellStyle name="Comma 4 2 2 4 3 3 4" xfId="23176" xr:uid="{00000000-0005-0000-0000-00005B230000}"/>
    <cellStyle name="Comma 4 2 2 4 3 3 5" xfId="33187" xr:uid="{00000000-0005-0000-0000-00005C230000}"/>
    <cellStyle name="Comma 4 2 2 4 3 4" xfId="5661" xr:uid="{00000000-0005-0000-0000-00005D230000}"/>
    <cellStyle name="Comma 4 2 2 4 3 4 2" xfId="15667" xr:uid="{00000000-0005-0000-0000-00005E230000}"/>
    <cellStyle name="Comma 4 2 2 4 3 4 3" xfId="25676" xr:uid="{00000000-0005-0000-0000-00005F230000}"/>
    <cellStyle name="Comma 4 2 2 4 3 4 4" xfId="35687" xr:uid="{00000000-0005-0000-0000-000060230000}"/>
    <cellStyle name="Comma 4 2 2 4 3 5" xfId="10667" xr:uid="{00000000-0005-0000-0000-000061230000}"/>
    <cellStyle name="Comma 4 2 2 4 3 6" xfId="20676" xr:uid="{00000000-0005-0000-0000-000062230000}"/>
    <cellStyle name="Comma 4 2 2 4 3 7" xfId="30687" xr:uid="{00000000-0005-0000-0000-000063230000}"/>
    <cellStyle name="Comma 4 2 2 4 4" xfId="894" xr:uid="{00000000-0005-0000-0000-000064230000}"/>
    <cellStyle name="Comma 4 2 2 4 4 2" xfId="2142" xr:uid="{00000000-0005-0000-0000-000065230000}"/>
    <cellStyle name="Comma 4 2 2 4 4 2 2" xfId="4642" xr:uid="{00000000-0005-0000-0000-000066230000}"/>
    <cellStyle name="Comma 4 2 2 4 4 2 2 2" xfId="9645" xr:uid="{00000000-0005-0000-0000-000067230000}"/>
    <cellStyle name="Comma 4 2 2 4 4 2 2 2 2" xfId="19651" xr:uid="{00000000-0005-0000-0000-000068230000}"/>
    <cellStyle name="Comma 4 2 2 4 4 2 2 2 3" xfId="29660" xr:uid="{00000000-0005-0000-0000-000069230000}"/>
    <cellStyle name="Comma 4 2 2 4 4 2 2 2 4" xfId="39671" xr:uid="{00000000-0005-0000-0000-00006A230000}"/>
    <cellStyle name="Comma 4 2 2 4 4 2 2 3" xfId="14651" xr:uid="{00000000-0005-0000-0000-00006B230000}"/>
    <cellStyle name="Comma 4 2 2 4 4 2 2 4" xfId="24660" xr:uid="{00000000-0005-0000-0000-00006C230000}"/>
    <cellStyle name="Comma 4 2 2 4 4 2 2 5" xfId="34671" xr:uid="{00000000-0005-0000-0000-00006D230000}"/>
    <cellStyle name="Comma 4 2 2 4 4 2 3" xfId="7145" xr:uid="{00000000-0005-0000-0000-00006E230000}"/>
    <cellStyle name="Comma 4 2 2 4 4 2 3 2" xfId="17151" xr:uid="{00000000-0005-0000-0000-00006F230000}"/>
    <cellStyle name="Comma 4 2 2 4 4 2 3 3" xfId="27160" xr:uid="{00000000-0005-0000-0000-000070230000}"/>
    <cellStyle name="Comma 4 2 2 4 4 2 3 4" xfId="37171" xr:uid="{00000000-0005-0000-0000-000071230000}"/>
    <cellStyle name="Comma 4 2 2 4 4 2 4" xfId="12151" xr:uid="{00000000-0005-0000-0000-000072230000}"/>
    <cellStyle name="Comma 4 2 2 4 4 2 5" xfId="22160" xr:uid="{00000000-0005-0000-0000-000073230000}"/>
    <cellStyle name="Comma 4 2 2 4 4 2 6" xfId="32171" xr:uid="{00000000-0005-0000-0000-000074230000}"/>
    <cellStyle name="Comma 4 2 2 4 4 3" xfId="3395" xr:uid="{00000000-0005-0000-0000-000075230000}"/>
    <cellStyle name="Comma 4 2 2 4 4 3 2" xfId="8398" xr:uid="{00000000-0005-0000-0000-000076230000}"/>
    <cellStyle name="Comma 4 2 2 4 4 3 2 2" xfId="18404" xr:uid="{00000000-0005-0000-0000-000077230000}"/>
    <cellStyle name="Comma 4 2 2 4 4 3 2 3" xfId="28413" xr:uid="{00000000-0005-0000-0000-000078230000}"/>
    <cellStyle name="Comma 4 2 2 4 4 3 2 4" xfId="38424" xr:uid="{00000000-0005-0000-0000-000079230000}"/>
    <cellStyle name="Comma 4 2 2 4 4 3 3" xfId="13404" xr:uid="{00000000-0005-0000-0000-00007A230000}"/>
    <cellStyle name="Comma 4 2 2 4 4 3 4" xfId="23413" xr:uid="{00000000-0005-0000-0000-00007B230000}"/>
    <cellStyle name="Comma 4 2 2 4 4 3 5" xfId="33424" xr:uid="{00000000-0005-0000-0000-00007C230000}"/>
    <cellStyle name="Comma 4 2 2 4 4 4" xfId="5898" xr:uid="{00000000-0005-0000-0000-00007D230000}"/>
    <cellStyle name="Comma 4 2 2 4 4 4 2" xfId="15904" xr:uid="{00000000-0005-0000-0000-00007E230000}"/>
    <cellStyle name="Comma 4 2 2 4 4 4 3" xfId="25913" xr:uid="{00000000-0005-0000-0000-00007F230000}"/>
    <cellStyle name="Comma 4 2 2 4 4 4 4" xfId="35924" xr:uid="{00000000-0005-0000-0000-000080230000}"/>
    <cellStyle name="Comma 4 2 2 4 4 5" xfId="10904" xr:uid="{00000000-0005-0000-0000-000081230000}"/>
    <cellStyle name="Comma 4 2 2 4 4 6" xfId="20913" xr:uid="{00000000-0005-0000-0000-000082230000}"/>
    <cellStyle name="Comma 4 2 2 4 4 7" xfId="30924" xr:uid="{00000000-0005-0000-0000-000083230000}"/>
    <cellStyle name="Comma 4 2 2 4 5" xfId="1429" xr:uid="{00000000-0005-0000-0000-000084230000}"/>
    <cellStyle name="Comma 4 2 2 4 5 2" xfId="3929" xr:uid="{00000000-0005-0000-0000-000085230000}"/>
    <cellStyle name="Comma 4 2 2 4 5 2 2" xfId="8932" xr:uid="{00000000-0005-0000-0000-000086230000}"/>
    <cellStyle name="Comma 4 2 2 4 5 2 2 2" xfId="18938" xr:uid="{00000000-0005-0000-0000-000087230000}"/>
    <cellStyle name="Comma 4 2 2 4 5 2 2 3" xfId="28947" xr:uid="{00000000-0005-0000-0000-000088230000}"/>
    <cellStyle name="Comma 4 2 2 4 5 2 2 4" xfId="38958" xr:uid="{00000000-0005-0000-0000-000089230000}"/>
    <cellStyle name="Comma 4 2 2 4 5 2 3" xfId="13938" xr:uid="{00000000-0005-0000-0000-00008A230000}"/>
    <cellStyle name="Comma 4 2 2 4 5 2 4" xfId="23947" xr:uid="{00000000-0005-0000-0000-00008B230000}"/>
    <cellStyle name="Comma 4 2 2 4 5 2 5" xfId="33958" xr:uid="{00000000-0005-0000-0000-00008C230000}"/>
    <cellStyle name="Comma 4 2 2 4 5 3" xfId="6432" xr:uid="{00000000-0005-0000-0000-00008D230000}"/>
    <cellStyle name="Comma 4 2 2 4 5 3 2" xfId="16438" xr:uid="{00000000-0005-0000-0000-00008E230000}"/>
    <cellStyle name="Comma 4 2 2 4 5 3 3" xfId="26447" xr:uid="{00000000-0005-0000-0000-00008F230000}"/>
    <cellStyle name="Comma 4 2 2 4 5 3 4" xfId="36458" xr:uid="{00000000-0005-0000-0000-000090230000}"/>
    <cellStyle name="Comma 4 2 2 4 5 4" xfId="11438" xr:uid="{00000000-0005-0000-0000-000091230000}"/>
    <cellStyle name="Comma 4 2 2 4 5 5" xfId="21447" xr:uid="{00000000-0005-0000-0000-000092230000}"/>
    <cellStyle name="Comma 4 2 2 4 5 6" xfId="31458" xr:uid="{00000000-0005-0000-0000-000093230000}"/>
    <cellStyle name="Comma 4 2 2 4 6" xfId="2682" xr:uid="{00000000-0005-0000-0000-000094230000}"/>
    <cellStyle name="Comma 4 2 2 4 6 2" xfId="7685" xr:uid="{00000000-0005-0000-0000-000095230000}"/>
    <cellStyle name="Comma 4 2 2 4 6 2 2" xfId="17691" xr:uid="{00000000-0005-0000-0000-000096230000}"/>
    <cellStyle name="Comma 4 2 2 4 6 2 3" xfId="27700" xr:uid="{00000000-0005-0000-0000-000097230000}"/>
    <cellStyle name="Comma 4 2 2 4 6 2 4" xfId="37711" xr:uid="{00000000-0005-0000-0000-000098230000}"/>
    <cellStyle name="Comma 4 2 2 4 6 3" xfId="12691" xr:uid="{00000000-0005-0000-0000-000099230000}"/>
    <cellStyle name="Comma 4 2 2 4 6 4" xfId="22700" xr:uid="{00000000-0005-0000-0000-00009A230000}"/>
    <cellStyle name="Comma 4 2 2 4 6 5" xfId="32711" xr:uid="{00000000-0005-0000-0000-00009B230000}"/>
    <cellStyle name="Comma 4 2 2 4 7" xfId="5185" xr:uid="{00000000-0005-0000-0000-00009C230000}"/>
    <cellStyle name="Comma 4 2 2 4 7 2" xfId="15191" xr:uid="{00000000-0005-0000-0000-00009D230000}"/>
    <cellStyle name="Comma 4 2 2 4 7 3" xfId="25200" xr:uid="{00000000-0005-0000-0000-00009E230000}"/>
    <cellStyle name="Comma 4 2 2 4 7 4" xfId="35211" xr:uid="{00000000-0005-0000-0000-00009F230000}"/>
    <cellStyle name="Comma 4 2 2 4 8" xfId="10191" xr:uid="{00000000-0005-0000-0000-0000A0230000}"/>
    <cellStyle name="Comma 4 2 2 4 9" xfId="20200" xr:uid="{00000000-0005-0000-0000-0000A1230000}"/>
    <cellStyle name="Comma 4 2 2 5" xfId="301" xr:uid="{00000000-0005-0000-0000-0000A2230000}"/>
    <cellStyle name="Comma 4 2 2 5 2" xfId="1014" xr:uid="{00000000-0005-0000-0000-0000A3230000}"/>
    <cellStyle name="Comma 4 2 2 5 2 2" xfId="2262" xr:uid="{00000000-0005-0000-0000-0000A4230000}"/>
    <cellStyle name="Comma 4 2 2 5 2 2 2" xfId="4762" xr:uid="{00000000-0005-0000-0000-0000A5230000}"/>
    <cellStyle name="Comma 4 2 2 5 2 2 2 2" xfId="9765" xr:uid="{00000000-0005-0000-0000-0000A6230000}"/>
    <cellStyle name="Comma 4 2 2 5 2 2 2 2 2" xfId="19771" xr:uid="{00000000-0005-0000-0000-0000A7230000}"/>
    <cellStyle name="Comma 4 2 2 5 2 2 2 2 3" xfId="29780" xr:uid="{00000000-0005-0000-0000-0000A8230000}"/>
    <cellStyle name="Comma 4 2 2 5 2 2 2 2 4" xfId="39791" xr:uid="{00000000-0005-0000-0000-0000A9230000}"/>
    <cellStyle name="Comma 4 2 2 5 2 2 2 3" xfId="14771" xr:uid="{00000000-0005-0000-0000-0000AA230000}"/>
    <cellStyle name="Comma 4 2 2 5 2 2 2 4" xfId="24780" xr:uid="{00000000-0005-0000-0000-0000AB230000}"/>
    <cellStyle name="Comma 4 2 2 5 2 2 2 5" xfId="34791" xr:uid="{00000000-0005-0000-0000-0000AC230000}"/>
    <cellStyle name="Comma 4 2 2 5 2 2 3" xfId="7265" xr:uid="{00000000-0005-0000-0000-0000AD230000}"/>
    <cellStyle name="Comma 4 2 2 5 2 2 3 2" xfId="17271" xr:uid="{00000000-0005-0000-0000-0000AE230000}"/>
    <cellStyle name="Comma 4 2 2 5 2 2 3 3" xfId="27280" xr:uid="{00000000-0005-0000-0000-0000AF230000}"/>
    <cellStyle name="Comma 4 2 2 5 2 2 3 4" xfId="37291" xr:uid="{00000000-0005-0000-0000-0000B0230000}"/>
    <cellStyle name="Comma 4 2 2 5 2 2 4" xfId="12271" xr:uid="{00000000-0005-0000-0000-0000B1230000}"/>
    <cellStyle name="Comma 4 2 2 5 2 2 5" xfId="22280" xr:uid="{00000000-0005-0000-0000-0000B2230000}"/>
    <cellStyle name="Comma 4 2 2 5 2 2 6" xfId="32291" xr:uid="{00000000-0005-0000-0000-0000B3230000}"/>
    <cellStyle name="Comma 4 2 2 5 2 3" xfId="3515" xr:uid="{00000000-0005-0000-0000-0000B4230000}"/>
    <cellStyle name="Comma 4 2 2 5 2 3 2" xfId="8518" xr:uid="{00000000-0005-0000-0000-0000B5230000}"/>
    <cellStyle name="Comma 4 2 2 5 2 3 2 2" xfId="18524" xr:uid="{00000000-0005-0000-0000-0000B6230000}"/>
    <cellStyle name="Comma 4 2 2 5 2 3 2 3" xfId="28533" xr:uid="{00000000-0005-0000-0000-0000B7230000}"/>
    <cellStyle name="Comma 4 2 2 5 2 3 2 4" xfId="38544" xr:uid="{00000000-0005-0000-0000-0000B8230000}"/>
    <cellStyle name="Comma 4 2 2 5 2 3 3" xfId="13524" xr:uid="{00000000-0005-0000-0000-0000B9230000}"/>
    <cellStyle name="Comma 4 2 2 5 2 3 4" xfId="23533" xr:uid="{00000000-0005-0000-0000-0000BA230000}"/>
    <cellStyle name="Comma 4 2 2 5 2 3 5" xfId="33544" xr:uid="{00000000-0005-0000-0000-0000BB230000}"/>
    <cellStyle name="Comma 4 2 2 5 2 4" xfId="6018" xr:uid="{00000000-0005-0000-0000-0000BC230000}"/>
    <cellStyle name="Comma 4 2 2 5 2 4 2" xfId="16024" xr:uid="{00000000-0005-0000-0000-0000BD230000}"/>
    <cellStyle name="Comma 4 2 2 5 2 4 3" xfId="26033" xr:uid="{00000000-0005-0000-0000-0000BE230000}"/>
    <cellStyle name="Comma 4 2 2 5 2 4 4" xfId="36044" xr:uid="{00000000-0005-0000-0000-0000BF230000}"/>
    <cellStyle name="Comma 4 2 2 5 2 5" xfId="11024" xr:uid="{00000000-0005-0000-0000-0000C0230000}"/>
    <cellStyle name="Comma 4 2 2 5 2 6" xfId="21033" xr:uid="{00000000-0005-0000-0000-0000C1230000}"/>
    <cellStyle name="Comma 4 2 2 5 2 7" xfId="31044" xr:uid="{00000000-0005-0000-0000-0000C2230000}"/>
    <cellStyle name="Comma 4 2 2 5 3" xfId="1549" xr:uid="{00000000-0005-0000-0000-0000C3230000}"/>
    <cellStyle name="Comma 4 2 2 5 3 2" xfId="4049" xr:uid="{00000000-0005-0000-0000-0000C4230000}"/>
    <cellStyle name="Comma 4 2 2 5 3 2 2" xfId="9052" xr:uid="{00000000-0005-0000-0000-0000C5230000}"/>
    <cellStyle name="Comma 4 2 2 5 3 2 2 2" xfId="19058" xr:uid="{00000000-0005-0000-0000-0000C6230000}"/>
    <cellStyle name="Comma 4 2 2 5 3 2 2 3" xfId="29067" xr:uid="{00000000-0005-0000-0000-0000C7230000}"/>
    <cellStyle name="Comma 4 2 2 5 3 2 2 4" xfId="39078" xr:uid="{00000000-0005-0000-0000-0000C8230000}"/>
    <cellStyle name="Comma 4 2 2 5 3 2 3" xfId="14058" xr:uid="{00000000-0005-0000-0000-0000C9230000}"/>
    <cellStyle name="Comma 4 2 2 5 3 2 4" xfId="24067" xr:uid="{00000000-0005-0000-0000-0000CA230000}"/>
    <cellStyle name="Comma 4 2 2 5 3 2 5" xfId="34078" xr:uid="{00000000-0005-0000-0000-0000CB230000}"/>
    <cellStyle name="Comma 4 2 2 5 3 3" xfId="6552" xr:uid="{00000000-0005-0000-0000-0000CC230000}"/>
    <cellStyle name="Comma 4 2 2 5 3 3 2" xfId="16558" xr:uid="{00000000-0005-0000-0000-0000CD230000}"/>
    <cellStyle name="Comma 4 2 2 5 3 3 3" xfId="26567" xr:uid="{00000000-0005-0000-0000-0000CE230000}"/>
    <cellStyle name="Comma 4 2 2 5 3 3 4" xfId="36578" xr:uid="{00000000-0005-0000-0000-0000CF230000}"/>
    <cellStyle name="Comma 4 2 2 5 3 4" xfId="11558" xr:uid="{00000000-0005-0000-0000-0000D0230000}"/>
    <cellStyle name="Comma 4 2 2 5 3 5" xfId="21567" xr:uid="{00000000-0005-0000-0000-0000D1230000}"/>
    <cellStyle name="Comma 4 2 2 5 3 6" xfId="31578" xr:uid="{00000000-0005-0000-0000-0000D2230000}"/>
    <cellStyle name="Comma 4 2 2 5 4" xfId="2802" xr:uid="{00000000-0005-0000-0000-0000D3230000}"/>
    <cellStyle name="Comma 4 2 2 5 4 2" xfId="7805" xr:uid="{00000000-0005-0000-0000-0000D4230000}"/>
    <cellStyle name="Comma 4 2 2 5 4 2 2" xfId="17811" xr:uid="{00000000-0005-0000-0000-0000D5230000}"/>
    <cellStyle name="Comma 4 2 2 5 4 2 3" xfId="27820" xr:uid="{00000000-0005-0000-0000-0000D6230000}"/>
    <cellStyle name="Comma 4 2 2 5 4 2 4" xfId="37831" xr:uid="{00000000-0005-0000-0000-0000D7230000}"/>
    <cellStyle name="Comma 4 2 2 5 4 3" xfId="12811" xr:uid="{00000000-0005-0000-0000-0000D8230000}"/>
    <cellStyle name="Comma 4 2 2 5 4 4" xfId="22820" xr:uid="{00000000-0005-0000-0000-0000D9230000}"/>
    <cellStyle name="Comma 4 2 2 5 4 5" xfId="32831" xr:uid="{00000000-0005-0000-0000-0000DA230000}"/>
    <cellStyle name="Comma 4 2 2 5 5" xfId="5305" xr:uid="{00000000-0005-0000-0000-0000DB230000}"/>
    <cellStyle name="Comma 4 2 2 5 5 2" xfId="15311" xr:uid="{00000000-0005-0000-0000-0000DC230000}"/>
    <cellStyle name="Comma 4 2 2 5 5 3" xfId="25320" xr:uid="{00000000-0005-0000-0000-0000DD230000}"/>
    <cellStyle name="Comma 4 2 2 5 5 4" xfId="35331" xr:uid="{00000000-0005-0000-0000-0000DE230000}"/>
    <cellStyle name="Comma 4 2 2 5 6" xfId="10311" xr:uid="{00000000-0005-0000-0000-0000DF230000}"/>
    <cellStyle name="Comma 4 2 2 5 7" xfId="20320" xr:uid="{00000000-0005-0000-0000-0000E0230000}"/>
    <cellStyle name="Comma 4 2 2 5 8" xfId="30331" xr:uid="{00000000-0005-0000-0000-0000E1230000}"/>
    <cellStyle name="Comma 4 2 2 6" xfId="538" xr:uid="{00000000-0005-0000-0000-0000E2230000}"/>
    <cellStyle name="Comma 4 2 2 6 2" xfId="1786" xr:uid="{00000000-0005-0000-0000-0000E3230000}"/>
    <cellStyle name="Comma 4 2 2 6 2 2" xfId="4286" xr:uid="{00000000-0005-0000-0000-0000E4230000}"/>
    <cellStyle name="Comma 4 2 2 6 2 2 2" xfId="9289" xr:uid="{00000000-0005-0000-0000-0000E5230000}"/>
    <cellStyle name="Comma 4 2 2 6 2 2 2 2" xfId="19295" xr:uid="{00000000-0005-0000-0000-0000E6230000}"/>
    <cellStyle name="Comma 4 2 2 6 2 2 2 3" xfId="29304" xr:uid="{00000000-0005-0000-0000-0000E7230000}"/>
    <cellStyle name="Comma 4 2 2 6 2 2 2 4" xfId="39315" xr:uid="{00000000-0005-0000-0000-0000E8230000}"/>
    <cellStyle name="Comma 4 2 2 6 2 2 3" xfId="14295" xr:uid="{00000000-0005-0000-0000-0000E9230000}"/>
    <cellStyle name="Comma 4 2 2 6 2 2 4" xfId="24304" xr:uid="{00000000-0005-0000-0000-0000EA230000}"/>
    <cellStyle name="Comma 4 2 2 6 2 2 5" xfId="34315" xr:uid="{00000000-0005-0000-0000-0000EB230000}"/>
    <cellStyle name="Comma 4 2 2 6 2 3" xfId="6789" xr:uid="{00000000-0005-0000-0000-0000EC230000}"/>
    <cellStyle name="Comma 4 2 2 6 2 3 2" xfId="16795" xr:uid="{00000000-0005-0000-0000-0000ED230000}"/>
    <cellStyle name="Comma 4 2 2 6 2 3 3" xfId="26804" xr:uid="{00000000-0005-0000-0000-0000EE230000}"/>
    <cellStyle name="Comma 4 2 2 6 2 3 4" xfId="36815" xr:uid="{00000000-0005-0000-0000-0000EF230000}"/>
    <cellStyle name="Comma 4 2 2 6 2 4" xfId="11795" xr:uid="{00000000-0005-0000-0000-0000F0230000}"/>
    <cellStyle name="Comma 4 2 2 6 2 5" xfId="21804" xr:uid="{00000000-0005-0000-0000-0000F1230000}"/>
    <cellStyle name="Comma 4 2 2 6 2 6" xfId="31815" xr:uid="{00000000-0005-0000-0000-0000F2230000}"/>
    <cellStyle name="Comma 4 2 2 6 3" xfId="3039" xr:uid="{00000000-0005-0000-0000-0000F3230000}"/>
    <cellStyle name="Comma 4 2 2 6 3 2" xfId="8042" xr:uid="{00000000-0005-0000-0000-0000F4230000}"/>
    <cellStyle name="Comma 4 2 2 6 3 2 2" xfId="18048" xr:uid="{00000000-0005-0000-0000-0000F5230000}"/>
    <cellStyle name="Comma 4 2 2 6 3 2 3" xfId="28057" xr:uid="{00000000-0005-0000-0000-0000F6230000}"/>
    <cellStyle name="Comma 4 2 2 6 3 2 4" xfId="38068" xr:uid="{00000000-0005-0000-0000-0000F7230000}"/>
    <cellStyle name="Comma 4 2 2 6 3 3" xfId="13048" xr:uid="{00000000-0005-0000-0000-0000F8230000}"/>
    <cellStyle name="Comma 4 2 2 6 3 4" xfId="23057" xr:uid="{00000000-0005-0000-0000-0000F9230000}"/>
    <cellStyle name="Comma 4 2 2 6 3 5" xfId="33068" xr:uid="{00000000-0005-0000-0000-0000FA230000}"/>
    <cellStyle name="Comma 4 2 2 6 4" xfId="5542" xr:uid="{00000000-0005-0000-0000-0000FB230000}"/>
    <cellStyle name="Comma 4 2 2 6 4 2" xfId="15548" xr:uid="{00000000-0005-0000-0000-0000FC230000}"/>
    <cellStyle name="Comma 4 2 2 6 4 3" xfId="25557" xr:uid="{00000000-0005-0000-0000-0000FD230000}"/>
    <cellStyle name="Comma 4 2 2 6 4 4" xfId="35568" xr:uid="{00000000-0005-0000-0000-0000FE230000}"/>
    <cellStyle name="Comma 4 2 2 6 5" xfId="10548" xr:uid="{00000000-0005-0000-0000-0000FF230000}"/>
    <cellStyle name="Comma 4 2 2 6 6" xfId="20557" xr:uid="{00000000-0005-0000-0000-000000240000}"/>
    <cellStyle name="Comma 4 2 2 6 7" xfId="30568" xr:uid="{00000000-0005-0000-0000-000001240000}"/>
    <cellStyle name="Comma 4 2 2 7" xfId="775" xr:uid="{00000000-0005-0000-0000-000002240000}"/>
    <cellStyle name="Comma 4 2 2 7 2" xfId="2023" xr:uid="{00000000-0005-0000-0000-000003240000}"/>
    <cellStyle name="Comma 4 2 2 7 2 2" xfId="4523" xr:uid="{00000000-0005-0000-0000-000004240000}"/>
    <cellStyle name="Comma 4 2 2 7 2 2 2" xfId="9526" xr:uid="{00000000-0005-0000-0000-000005240000}"/>
    <cellStyle name="Comma 4 2 2 7 2 2 2 2" xfId="19532" xr:uid="{00000000-0005-0000-0000-000006240000}"/>
    <cellStyle name="Comma 4 2 2 7 2 2 2 3" xfId="29541" xr:uid="{00000000-0005-0000-0000-000007240000}"/>
    <cellStyle name="Comma 4 2 2 7 2 2 2 4" xfId="39552" xr:uid="{00000000-0005-0000-0000-000008240000}"/>
    <cellStyle name="Comma 4 2 2 7 2 2 3" xfId="14532" xr:uid="{00000000-0005-0000-0000-000009240000}"/>
    <cellStyle name="Comma 4 2 2 7 2 2 4" xfId="24541" xr:uid="{00000000-0005-0000-0000-00000A240000}"/>
    <cellStyle name="Comma 4 2 2 7 2 2 5" xfId="34552" xr:uid="{00000000-0005-0000-0000-00000B240000}"/>
    <cellStyle name="Comma 4 2 2 7 2 3" xfId="7026" xr:uid="{00000000-0005-0000-0000-00000C240000}"/>
    <cellStyle name="Comma 4 2 2 7 2 3 2" xfId="17032" xr:uid="{00000000-0005-0000-0000-00000D240000}"/>
    <cellStyle name="Comma 4 2 2 7 2 3 3" xfId="27041" xr:uid="{00000000-0005-0000-0000-00000E240000}"/>
    <cellStyle name="Comma 4 2 2 7 2 3 4" xfId="37052" xr:uid="{00000000-0005-0000-0000-00000F240000}"/>
    <cellStyle name="Comma 4 2 2 7 2 4" xfId="12032" xr:uid="{00000000-0005-0000-0000-000010240000}"/>
    <cellStyle name="Comma 4 2 2 7 2 5" xfId="22041" xr:uid="{00000000-0005-0000-0000-000011240000}"/>
    <cellStyle name="Comma 4 2 2 7 2 6" xfId="32052" xr:uid="{00000000-0005-0000-0000-000012240000}"/>
    <cellStyle name="Comma 4 2 2 7 3" xfId="3276" xr:uid="{00000000-0005-0000-0000-000013240000}"/>
    <cellStyle name="Comma 4 2 2 7 3 2" xfId="8279" xr:uid="{00000000-0005-0000-0000-000014240000}"/>
    <cellStyle name="Comma 4 2 2 7 3 2 2" xfId="18285" xr:uid="{00000000-0005-0000-0000-000015240000}"/>
    <cellStyle name="Comma 4 2 2 7 3 2 3" xfId="28294" xr:uid="{00000000-0005-0000-0000-000016240000}"/>
    <cellStyle name="Comma 4 2 2 7 3 2 4" xfId="38305" xr:uid="{00000000-0005-0000-0000-000017240000}"/>
    <cellStyle name="Comma 4 2 2 7 3 3" xfId="13285" xr:uid="{00000000-0005-0000-0000-000018240000}"/>
    <cellStyle name="Comma 4 2 2 7 3 4" xfId="23294" xr:uid="{00000000-0005-0000-0000-000019240000}"/>
    <cellStyle name="Comma 4 2 2 7 3 5" xfId="33305" xr:uid="{00000000-0005-0000-0000-00001A240000}"/>
    <cellStyle name="Comma 4 2 2 7 4" xfId="5779" xr:uid="{00000000-0005-0000-0000-00001B240000}"/>
    <cellStyle name="Comma 4 2 2 7 4 2" xfId="15785" xr:uid="{00000000-0005-0000-0000-00001C240000}"/>
    <cellStyle name="Comma 4 2 2 7 4 3" xfId="25794" xr:uid="{00000000-0005-0000-0000-00001D240000}"/>
    <cellStyle name="Comma 4 2 2 7 4 4" xfId="35805" xr:uid="{00000000-0005-0000-0000-00001E240000}"/>
    <cellStyle name="Comma 4 2 2 7 5" xfId="10785" xr:uid="{00000000-0005-0000-0000-00001F240000}"/>
    <cellStyle name="Comma 4 2 2 7 6" xfId="20794" xr:uid="{00000000-0005-0000-0000-000020240000}"/>
    <cellStyle name="Comma 4 2 2 7 7" xfId="30805" xr:uid="{00000000-0005-0000-0000-000021240000}"/>
    <cellStyle name="Comma 4 2 2 8" xfId="1251" xr:uid="{00000000-0005-0000-0000-000022240000}"/>
    <cellStyle name="Comma 4 2 2 8 2" xfId="2499" xr:uid="{00000000-0005-0000-0000-000023240000}"/>
    <cellStyle name="Comma 4 2 2 8 2 2" xfId="4999" xr:uid="{00000000-0005-0000-0000-000024240000}"/>
    <cellStyle name="Comma 4 2 2 8 2 2 2" xfId="10002" xr:uid="{00000000-0005-0000-0000-000025240000}"/>
    <cellStyle name="Comma 4 2 2 8 2 2 2 2" xfId="20008" xr:uid="{00000000-0005-0000-0000-000026240000}"/>
    <cellStyle name="Comma 4 2 2 8 2 2 2 3" xfId="30017" xr:uid="{00000000-0005-0000-0000-000027240000}"/>
    <cellStyle name="Comma 4 2 2 8 2 2 2 4" xfId="40028" xr:uid="{00000000-0005-0000-0000-000028240000}"/>
    <cellStyle name="Comma 4 2 2 8 2 2 3" xfId="15008" xr:uid="{00000000-0005-0000-0000-000029240000}"/>
    <cellStyle name="Comma 4 2 2 8 2 2 4" xfId="25017" xr:uid="{00000000-0005-0000-0000-00002A240000}"/>
    <cellStyle name="Comma 4 2 2 8 2 2 5" xfId="35028" xr:uid="{00000000-0005-0000-0000-00002B240000}"/>
    <cellStyle name="Comma 4 2 2 8 2 3" xfId="7502" xr:uid="{00000000-0005-0000-0000-00002C240000}"/>
    <cellStyle name="Comma 4 2 2 8 2 3 2" xfId="17508" xr:uid="{00000000-0005-0000-0000-00002D240000}"/>
    <cellStyle name="Comma 4 2 2 8 2 3 3" xfId="27517" xr:uid="{00000000-0005-0000-0000-00002E240000}"/>
    <cellStyle name="Comma 4 2 2 8 2 3 4" xfId="37528" xr:uid="{00000000-0005-0000-0000-00002F240000}"/>
    <cellStyle name="Comma 4 2 2 8 2 4" xfId="12508" xr:uid="{00000000-0005-0000-0000-000030240000}"/>
    <cellStyle name="Comma 4 2 2 8 2 5" xfId="22517" xr:uid="{00000000-0005-0000-0000-000031240000}"/>
    <cellStyle name="Comma 4 2 2 8 2 6" xfId="32528" xr:uid="{00000000-0005-0000-0000-000032240000}"/>
    <cellStyle name="Comma 4 2 2 8 3" xfId="3752" xr:uid="{00000000-0005-0000-0000-000033240000}"/>
    <cellStyle name="Comma 4 2 2 8 3 2" xfId="8755" xr:uid="{00000000-0005-0000-0000-000034240000}"/>
    <cellStyle name="Comma 4 2 2 8 3 2 2" xfId="18761" xr:uid="{00000000-0005-0000-0000-000035240000}"/>
    <cellStyle name="Comma 4 2 2 8 3 2 3" xfId="28770" xr:uid="{00000000-0005-0000-0000-000036240000}"/>
    <cellStyle name="Comma 4 2 2 8 3 2 4" xfId="38781" xr:uid="{00000000-0005-0000-0000-000037240000}"/>
    <cellStyle name="Comma 4 2 2 8 3 3" xfId="13761" xr:uid="{00000000-0005-0000-0000-000038240000}"/>
    <cellStyle name="Comma 4 2 2 8 3 4" xfId="23770" xr:uid="{00000000-0005-0000-0000-000039240000}"/>
    <cellStyle name="Comma 4 2 2 8 3 5" xfId="33781" xr:uid="{00000000-0005-0000-0000-00003A240000}"/>
    <cellStyle name="Comma 4 2 2 8 4" xfId="6255" xr:uid="{00000000-0005-0000-0000-00003B240000}"/>
    <cellStyle name="Comma 4 2 2 8 4 2" xfId="16261" xr:uid="{00000000-0005-0000-0000-00003C240000}"/>
    <cellStyle name="Comma 4 2 2 8 4 3" xfId="26270" xr:uid="{00000000-0005-0000-0000-00003D240000}"/>
    <cellStyle name="Comma 4 2 2 8 4 4" xfId="36281" xr:uid="{00000000-0005-0000-0000-00003E240000}"/>
    <cellStyle name="Comma 4 2 2 8 5" xfId="11261" xr:uid="{00000000-0005-0000-0000-00003F240000}"/>
    <cellStyle name="Comma 4 2 2 8 6" xfId="21270" xr:uid="{00000000-0005-0000-0000-000040240000}"/>
    <cellStyle name="Comma 4 2 2 8 7" xfId="31281" xr:uid="{00000000-0005-0000-0000-000041240000}"/>
    <cellStyle name="Comma 4 2 2 9" xfId="1310" xr:uid="{00000000-0005-0000-0000-000042240000}"/>
    <cellStyle name="Comma 4 2 2 9 2" xfId="3810" xr:uid="{00000000-0005-0000-0000-000043240000}"/>
    <cellStyle name="Comma 4 2 2 9 2 2" xfId="8813" xr:uid="{00000000-0005-0000-0000-000044240000}"/>
    <cellStyle name="Comma 4 2 2 9 2 2 2" xfId="18819" xr:uid="{00000000-0005-0000-0000-000045240000}"/>
    <cellStyle name="Comma 4 2 2 9 2 2 3" xfId="28828" xr:uid="{00000000-0005-0000-0000-000046240000}"/>
    <cellStyle name="Comma 4 2 2 9 2 2 4" xfId="38839" xr:uid="{00000000-0005-0000-0000-000047240000}"/>
    <cellStyle name="Comma 4 2 2 9 2 3" xfId="13819" xr:uid="{00000000-0005-0000-0000-000048240000}"/>
    <cellStyle name="Comma 4 2 2 9 2 4" xfId="23828" xr:uid="{00000000-0005-0000-0000-000049240000}"/>
    <cellStyle name="Comma 4 2 2 9 2 5" xfId="33839" xr:uid="{00000000-0005-0000-0000-00004A240000}"/>
    <cellStyle name="Comma 4 2 2 9 3" xfId="6313" xr:uid="{00000000-0005-0000-0000-00004B240000}"/>
    <cellStyle name="Comma 4 2 2 9 3 2" xfId="16319" xr:uid="{00000000-0005-0000-0000-00004C240000}"/>
    <cellStyle name="Comma 4 2 2 9 3 3" xfId="26328" xr:uid="{00000000-0005-0000-0000-00004D240000}"/>
    <cellStyle name="Comma 4 2 2 9 3 4" xfId="36339" xr:uid="{00000000-0005-0000-0000-00004E240000}"/>
    <cellStyle name="Comma 4 2 2 9 4" xfId="11319" xr:uid="{00000000-0005-0000-0000-00004F240000}"/>
    <cellStyle name="Comma 4 2 2 9 5" xfId="21328" xr:uid="{00000000-0005-0000-0000-000050240000}"/>
    <cellStyle name="Comma 4 2 2 9 6" xfId="31339" xr:uid="{00000000-0005-0000-0000-000051240000}"/>
    <cellStyle name="Comma 4 2 3" xfId="70" xr:uid="{00000000-0005-0000-0000-000052240000}"/>
    <cellStyle name="Comma 4 2 3 10" xfId="5084" xr:uid="{00000000-0005-0000-0000-000053240000}"/>
    <cellStyle name="Comma 4 2 3 10 2" xfId="15090" xr:uid="{00000000-0005-0000-0000-000054240000}"/>
    <cellStyle name="Comma 4 2 3 10 3" xfId="25099" xr:uid="{00000000-0005-0000-0000-000055240000}"/>
    <cellStyle name="Comma 4 2 3 10 4" xfId="35110" xr:uid="{00000000-0005-0000-0000-000056240000}"/>
    <cellStyle name="Comma 4 2 3 11" xfId="10090" xr:uid="{00000000-0005-0000-0000-000057240000}"/>
    <cellStyle name="Comma 4 2 3 12" xfId="20099" xr:uid="{00000000-0005-0000-0000-000058240000}"/>
    <cellStyle name="Comma 4 2 3 13" xfId="30110" xr:uid="{00000000-0005-0000-0000-000059240000}"/>
    <cellStyle name="Comma 4 2 3 2" xfId="134" xr:uid="{00000000-0005-0000-0000-00005A240000}"/>
    <cellStyle name="Comma 4 2 3 2 10" xfId="20159" xr:uid="{00000000-0005-0000-0000-00005B240000}"/>
    <cellStyle name="Comma 4 2 3 2 11" xfId="30170" xr:uid="{00000000-0005-0000-0000-00005C240000}"/>
    <cellStyle name="Comma 4 2 3 2 2" xfId="256" xr:uid="{00000000-0005-0000-0000-00005D240000}"/>
    <cellStyle name="Comma 4 2 3 2 2 10" xfId="30289" xr:uid="{00000000-0005-0000-0000-00005E240000}"/>
    <cellStyle name="Comma 4 2 3 2 2 2" xfId="498" xr:uid="{00000000-0005-0000-0000-00005F240000}"/>
    <cellStyle name="Comma 4 2 3 2 2 2 2" xfId="1211" xr:uid="{00000000-0005-0000-0000-000060240000}"/>
    <cellStyle name="Comma 4 2 3 2 2 2 2 2" xfId="2459" xr:uid="{00000000-0005-0000-0000-000061240000}"/>
    <cellStyle name="Comma 4 2 3 2 2 2 2 2 2" xfId="4959" xr:uid="{00000000-0005-0000-0000-000062240000}"/>
    <cellStyle name="Comma 4 2 3 2 2 2 2 2 2 2" xfId="9962" xr:uid="{00000000-0005-0000-0000-000063240000}"/>
    <cellStyle name="Comma 4 2 3 2 2 2 2 2 2 2 2" xfId="19968" xr:uid="{00000000-0005-0000-0000-000064240000}"/>
    <cellStyle name="Comma 4 2 3 2 2 2 2 2 2 2 3" xfId="29977" xr:uid="{00000000-0005-0000-0000-000065240000}"/>
    <cellStyle name="Comma 4 2 3 2 2 2 2 2 2 2 4" xfId="39988" xr:uid="{00000000-0005-0000-0000-000066240000}"/>
    <cellStyle name="Comma 4 2 3 2 2 2 2 2 2 3" xfId="14968" xr:uid="{00000000-0005-0000-0000-000067240000}"/>
    <cellStyle name="Comma 4 2 3 2 2 2 2 2 2 4" xfId="24977" xr:uid="{00000000-0005-0000-0000-000068240000}"/>
    <cellStyle name="Comma 4 2 3 2 2 2 2 2 2 5" xfId="34988" xr:uid="{00000000-0005-0000-0000-000069240000}"/>
    <cellStyle name="Comma 4 2 3 2 2 2 2 2 3" xfId="7462" xr:uid="{00000000-0005-0000-0000-00006A240000}"/>
    <cellStyle name="Comma 4 2 3 2 2 2 2 2 3 2" xfId="17468" xr:uid="{00000000-0005-0000-0000-00006B240000}"/>
    <cellStyle name="Comma 4 2 3 2 2 2 2 2 3 3" xfId="27477" xr:uid="{00000000-0005-0000-0000-00006C240000}"/>
    <cellStyle name="Comma 4 2 3 2 2 2 2 2 3 4" xfId="37488" xr:uid="{00000000-0005-0000-0000-00006D240000}"/>
    <cellStyle name="Comma 4 2 3 2 2 2 2 2 4" xfId="12468" xr:uid="{00000000-0005-0000-0000-00006E240000}"/>
    <cellStyle name="Comma 4 2 3 2 2 2 2 2 5" xfId="22477" xr:uid="{00000000-0005-0000-0000-00006F240000}"/>
    <cellStyle name="Comma 4 2 3 2 2 2 2 2 6" xfId="32488" xr:uid="{00000000-0005-0000-0000-000070240000}"/>
    <cellStyle name="Comma 4 2 3 2 2 2 2 3" xfId="3712" xr:uid="{00000000-0005-0000-0000-000071240000}"/>
    <cellStyle name="Comma 4 2 3 2 2 2 2 3 2" xfId="8715" xr:uid="{00000000-0005-0000-0000-000072240000}"/>
    <cellStyle name="Comma 4 2 3 2 2 2 2 3 2 2" xfId="18721" xr:uid="{00000000-0005-0000-0000-000073240000}"/>
    <cellStyle name="Comma 4 2 3 2 2 2 2 3 2 3" xfId="28730" xr:uid="{00000000-0005-0000-0000-000074240000}"/>
    <cellStyle name="Comma 4 2 3 2 2 2 2 3 2 4" xfId="38741" xr:uid="{00000000-0005-0000-0000-000075240000}"/>
    <cellStyle name="Comma 4 2 3 2 2 2 2 3 3" xfId="13721" xr:uid="{00000000-0005-0000-0000-000076240000}"/>
    <cellStyle name="Comma 4 2 3 2 2 2 2 3 4" xfId="23730" xr:uid="{00000000-0005-0000-0000-000077240000}"/>
    <cellStyle name="Comma 4 2 3 2 2 2 2 3 5" xfId="33741" xr:uid="{00000000-0005-0000-0000-000078240000}"/>
    <cellStyle name="Comma 4 2 3 2 2 2 2 4" xfId="6215" xr:uid="{00000000-0005-0000-0000-000079240000}"/>
    <cellStyle name="Comma 4 2 3 2 2 2 2 4 2" xfId="16221" xr:uid="{00000000-0005-0000-0000-00007A240000}"/>
    <cellStyle name="Comma 4 2 3 2 2 2 2 4 3" xfId="26230" xr:uid="{00000000-0005-0000-0000-00007B240000}"/>
    <cellStyle name="Comma 4 2 3 2 2 2 2 4 4" xfId="36241" xr:uid="{00000000-0005-0000-0000-00007C240000}"/>
    <cellStyle name="Comma 4 2 3 2 2 2 2 5" xfId="11221" xr:uid="{00000000-0005-0000-0000-00007D240000}"/>
    <cellStyle name="Comma 4 2 3 2 2 2 2 6" xfId="21230" xr:uid="{00000000-0005-0000-0000-00007E240000}"/>
    <cellStyle name="Comma 4 2 3 2 2 2 2 7" xfId="31241" xr:uid="{00000000-0005-0000-0000-00007F240000}"/>
    <cellStyle name="Comma 4 2 3 2 2 2 3" xfId="1746" xr:uid="{00000000-0005-0000-0000-000080240000}"/>
    <cellStyle name="Comma 4 2 3 2 2 2 3 2" xfId="4246" xr:uid="{00000000-0005-0000-0000-000081240000}"/>
    <cellStyle name="Comma 4 2 3 2 2 2 3 2 2" xfId="9249" xr:uid="{00000000-0005-0000-0000-000082240000}"/>
    <cellStyle name="Comma 4 2 3 2 2 2 3 2 2 2" xfId="19255" xr:uid="{00000000-0005-0000-0000-000083240000}"/>
    <cellStyle name="Comma 4 2 3 2 2 2 3 2 2 3" xfId="29264" xr:uid="{00000000-0005-0000-0000-000084240000}"/>
    <cellStyle name="Comma 4 2 3 2 2 2 3 2 2 4" xfId="39275" xr:uid="{00000000-0005-0000-0000-000085240000}"/>
    <cellStyle name="Comma 4 2 3 2 2 2 3 2 3" xfId="14255" xr:uid="{00000000-0005-0000-0000-000086240000}"/>
    <cellStyle name="Comma 4 2 3 2 2 2 3 2 4" xfId="24264" xr:uid="{00000000-0005-0000-0000-000087240000}"/>
    <cellStyle name="Comma 4 2 3 2 2 2 3 2 5" xfId="34275" xr:uid="{00000000-0005-0000-0000-000088240000}"/>
    <cellStyle name="Comma 4 2 3 2 2 2 3 3" xfId="6749" xr:uid="{00000000-0005-0000-0000-000089240000}"/>
    <cellStyle name="Comma 4 2 3 2 2 2 3 3 2" xfId="16755" xr:uid="{00000000-0005-0000-0000-00008A240000}"/>
    <cellStyle name="Comma 4 2 3 2 2 2 3 3 3" xfId="26764" xr:uid="{00000000-0005-0000-0000-00008B240000}"/>
    <cellStyle name="Comma 4 2 3 2 2 2 3 3 4" xfId="36775" xr:uid="{00000000-0005-0000-0000-00008C240000}"/>
    <cellStyle name="Comma 4 2 3 2 2 2 3 4" xfId="11755" xr:uid="{00000000-0005-0000-0000-00008D240000}"/>
    <cellStyle name="Comma 4 2 3 2 2 2 3 5" xfId="21764" xr:uid="{00000000-0005-0000-0000-00008E240000}"/>
    <cellStyle name="Comma 4 2 3 2 2 2 3 6" xfId="31775" xr:uid="{00000000-0005-0000-0000-00008F240000}"/>
    <cellStyle name="Comma 4 2 3 2 2 2 4" xfId="2999" xr:uid="{00000000-0005-0000-0000-000090240000}"/>
    <cellStyle name="Comma 4 2 3 2 2 2 4 2" xfId="8002" xr:uid="{00000000-0005-0000-0000-000091240000}"/>
    <cellStyle name="Comma 4 2 3 2 2 2 4 2 2" xfId="18008" xr:uid="{00000000-0005-0000-0000-000092240000}"/>
    <cellStyle name="Comma 4 2 3 2 2 2 4 2 3" xfId="28017" xr:uid="{00000000-0005-0000-0000-000093240000}"/>
    <cellStyle name="Comma 4 2 3 2 2 2 4 2 4" xfId="38028" xr:uid="{00000000-0005-0000-0000-000094240000}"/>
    <cellStyle name="Comma 4 2 3 2 2 2 4 3" xfId="13008" xr:uid="{00000000-0005-0000-0000-000095240000}"/>
    <cellStyle name="Comma 4 2 3 2 2 2 4 4" xfId="23017" xr:uid="{00000000-0005-0000-0000-000096240000}"/>
    <cellStyle name="Comma 4 2 3 2 2 2 4 5" xfId="33028" xr:uid="{00000000-0005-0000-0000-000097240000}"/>
    <cellStyle name="Comma 4 2 3 2 2 2 5" xfId="5502" xr:uid="{00000000-0005-0000-0000-000098240000}"/>
    <cellStyle name="Comma 4 2 3 2 2 2 5 2" xfId="15508" xr:uid="{00000000-0005-0000-0000-000099240000}"/>
    <cellStyle name="Comma 4 2 3 2 2 2 5 3" xfId="25517" xr:uid="{00000000-0005-0000-0000-00009A240000}"/>
    <cellStyle name="Comma 4 2 3 2 2 2 5 4" xfId="35528" xr:uid="{00000000-0005-0000-0000-00009B240000}"/>
    <cellStyle name="Comma 4 2 3 2 2 2 6" xfId="10508" xr:uid="{00000000-0005-0000-0000-00009C240000}"/>
    <cellStyle name="Comma 4 2 3 2 2 2 7" xfId="20517" xr:uid="{00000000-0005-0000-0000-00009D240000}"/>
    <cellStyle name="Comma 4 2 3 2 2 2 8" xfId="30528" xr:uid="{00000000-0005-0000-0000-00009E240000}"/>
    <cellStyle name="Comma 4 2 3 2 2 3" xfId="735" xr:uid="{00000000-0005-0000-0000-00009F240000}"/>
    <cellStyle name="Comma 4 2 3 2 2 3 2" xfId="1983" xr:uid="{00000000-0005-0000-0000-0000A0240000}"/>
    <cellStyle name="Comma 4 2 3 2 2 3 2 2" xfId="4483" xr:uid="{00000000-0005-0000-0000-0000A1240000}"/>
    <cellStyle name="Comma 4 2 3 2 2 3 2 2 2" xfId="9486" xr:uid="{00000000-0005-0000-0000-0000A2240000}"/>
    <cellStyle name="Comma 4 2 3 2 2 3 2 2 2 2" xfId="19492" xr:uid="{00000000-0005-0000-0000-0000A3240000}"/>
    <cellStyle name="Comma 4 2 3 2 2 3 2 2 2 3" xfId="29501" xr:uid="{00000000-0005-0000-0000-0000A4240000}"/>
    <cellStyle name="Comma 4 2 3 2 2 3 2 2 2 4" xfId="39512" xr:uid="{00000000-0005-0000-0000-0000A5240000}"/>
    <cellStyle name="Comma 4 2 3 2 2 3 2 2 3" xfId="14492" xr:uid="{00000000-0005-0000-0000-0000A6240000}"/>
    <cellStyle name="Comma 4 2 3 2 2 3 2 2 4" xfId="24501" xr:uid="{00000000-0005-0000-0000-0000A7240000}"/>
    <cellStyle name="Comma 4 2 3 2 2 3 2 2 5" xfId="34512" xr:uid="{00000000-0005-0000-0000-0000A8240000}"/>
    <cellStyle name="Comma 4 2 3 2 2 3 2 3" xfId="6986" xr:uid="{00000000-0005-0000-0000-0000A9240000}"/>
    <cellStyle name="Comma 4 2 3 2 2 3 2 3 2" xfId="16992" xr:uid="{00000000-0005-0000-0000-0000AA240000}"/>
    <cellStyle name="Comma 4 2 3 2 2 3 2 3 3" xfId="27001" xr:uid="{00000000-0005-0000-0000-0000AB240000}"/>
    <cellStyle name="Comma 4 2 3 2 2 3 2 3 4" xfId="37012" xr:uid="{00000000-0005-0000-0000-0000AC240000}"/>
    <cellStyle name="Comma 4 2 3 2 2 3 2 4" xfId="11992" xr:uid="{00000000-0005-0000-0000-0000AD240000}"/>
    <cellStyle name="Comma 4 2 3 2 2 3 2 5" xfId="22001" xr:uid="{00000000-0005-0000-0000-0000AE240000}"/>
    <cellStyle name="Comma 4 2 3 2 2 3 2 6" xfId="32012" xr:uid="{00000000-0005-0000-0000-0000AF240000}"/>
    <cellStyle name="Comma 4 2 3 2 2 3 3" xfId="3236" xr:uid="{00000000-0005-0000-0000-0000B0240000}"/>
    <cellStyle name="Comma 4 2 3 2 2 3 3 2" xfId="8239" xr:uid="{00000000-0005-0000-0000-0000B1240000}"/>
    <cellStyle name="Comma 4 2 3 2 2 3 3 2 2" xfId="18245" xr:uid="{00000000-0005-0000-0000-0000B2240000}"/>
    <cellStyle name="Comma 4 2 3 2 2 3 3 2 3" xfId="28254" xr:uid="{00000000-0005-0000-0000-0000B3240000}"/>
    <cellStyle name="Comma 4 2 3 2 2 3 3 2 4" xfId="38265" xr:uid="{00000000-0005-0000-0000-0000B4240000}"/>
    <cellStyle name="Comma 4 2 3 2 2 3 3 3" xfId="13245" xr:uid="{00000000-0005-0000-0000-0000B5240000}"/>
    <cellStyle name="Comma 4 2 3 2 2 3 3 4" xfId="23254" xr:uid="{00000000-0005-0000-0000-0000B6240000}"/>
    <cellStyle name="Comma 4 2 3 2 2 3 3 5" xfId="33265" xr:uid="{00000000-0005-0000-0000-0000B7240000}"/>
    <cellStyle name="Comma 4 2 3 2 2 3 4" xfId="5739" xr:uid="{00000000-0005-0000-0000-0000B8240000}"/>
    <cellStyle name="Comma 4 2 3 2 2 3 4 2" xfId="15745" xr:uid="{00000000-0005-0000-0000-0000B9240000}"/>
    <cellStyle name="Comma 4 2 3 2 2 3 4 3" xfId="25754" xr:uid="{00000000-0005-0000-0000-0000BA240000}"/>
    <cellStyle name="Comma 4 2 3 2 2 3 4 4" xfId="35765" xr:uid="{00000000-0005-0000-0000-0000BB240000}"/>
    <cellStyle name="Comma 4 2 3 2 2 3 5" xfId="10745" xr:uid="{00000000-0005-0000-0000-0000BC240000}"/>
    <cellStyle name="Comma 4 2 3 2 2 3 6" xfId="20754" xr:uid="{00000000-0005-0000-0000-0000BD240000}"/>
    <cellStyle name="Comma 4 2 3 2 2 3 7" xfId="30765" xr:uid="{00000000-0005-0000-0000-0000BE240000}"/>
    <cellStyle name="Comma 4 2 3 2 2 4" xfId="972" xr:uid="{00000000-0005-0000-0000-0000BF240000}"/>
    <cellStyle name="Comma 4 2 3 2 2 4 2" xfId="2220" xr:uid="{00000000-0005-0000-0000-0000C0240000}"/>
    <cellStyle name="Comma 4 2 3 2 2 4 2 2" xfId="4720" xr:uid="{00000000-0005-0000-0000-0000C1240000}"/>
    <cellStyle name="Comma 4 2 3 2 2 4 2 2 2" xfId="9723" xr:uid="{00000000-0005-0000-0000-0000C2240000}"/>
    <cellStyle name="Comma 4 2 3 2 2 4 2 2 2 2" xfId="19729" xr:uid="{00000000-0005-0000-0000-0000C3240000}"/>
    <cellStyle name="Comma 4 2 3 2 2 4 2 2 2 3" xfId="29738" xr:uid="{00000000-0005-0000-0000-0000C4240000}"/>
    <cellStyle name="Comma 4 2 3 2 2 4 2 2 2 4" xfId="39749" xr:uid="{00000000-0005-0000-0000-0000C5240000}"/>
    <cellStyle name="Comma 4 2 3 2 2 4 2 2 3" xfId="14729" xr:uid="{00000000-0005-0000-0000-0000C6240000}"/>
    <cellStyle name="Comma 4 2 3 2 2 4 2 2 4" xfId="24738" xr:uid="{00000000-0005-0000-0000-0000C7240000}"/>
    <cellStyle name="Comma 4 2 3 2 2 4 2 2 5" xfId="34749" xr:uid="{00000000-0005-0000-0000-0000C8240000}"/>
    <cellStyle name="Comma 4 2 3 2 2 4 2 3" xfId="7223" xr:uid="{00000000-0005-0000-0000-0000C9240000}"/>
    <cellStyle name="Comma 4 2 3 2 2 4 2 3 2" xfId="17229" xr:uid="{00000000-0005-0000-0000-0000CA240000}"/>
    <cellStyle name="Comma 4 2 3 2 2 4 2 3 3" xfId="27238" xr:uid="{00000000-0005-0000-0000-0000CB240000}"/>
    <cellStyle name="Comma 4 2 3 2 2 4 2 3 4" xfId="37249" xr:uid="{00000000-0005-0000-0000-0000CC240000}"/>
    <cellStyle name="Comma 4 2 3 2 2 4 2 4" xfId="12229" xr:uid="{00000000-0005-0000-0000-0000CD240000}"/>
    <cellStyle name="Comma 4 2 3 2 2 4 2 5" xfId="22238" xr:uid="{00000000-0005-0000-0000-0000CE240000}"/>
    <cellStyle name="Comma 4 2 3 2 2 4 2 6" xfId="32249" xr:uid="{00000000-0005-0000-0000-0000CF240000}"/>
    <cellStyle name="Comma 4 2 3 2 2 4 3" xfId="3473" xr:uid="{00000000-0005-0000-0000-0000D0240000}"/>
    <cellStyle name="Comma 4 2 3 2 2 4 3 2" xfId="8476" xr:uid="{00000000-0005-0000-0000-0000D1240000}"/>
    <cellStyle name="Comma 4 2 3 2 2 4 3 2 2" xfId="18482" xr:uid="{00000000-0005-0000-0000-0000D2240000}"/>
    <cellStyle name="Comma 4 2 3 2 2 4 3 2 3" xfId="28491" xr:uid="{00000000-0005-0000-0000-0000D3240000}"/>
    <cellStyle name="Comma 4 2 3 2 2 4 3 2 4" xfId="38502" xr:uid="{00000000-0005-0000-0000-0000D4240000}"/>
    <cellStyle name="Comma 4 2 3 2 2 4 3 3" xfId="13482" xr:uid="{00000000-0005-0000-0000-0000D5240000}"/>
    <cellStyle name="Comma 4 2 3 2 2 4 3 4" xfId="23491" xr:uid="{00000000-0005-0000-0000-0000D6240000}"/>
    <cellStyle name="Comma 4 2 3 2 2 4 3 5" xfId="33502" xr:uid="{00000000-0005-0000-0000-0000D7240000}"/>
    <cellStyle name="Comma 4 2 3 2 2 4 4" xfId="5976" xr:uid="{00000000-0005-0000-0000-0000D8240000}"/>
    <cellStyle name="Comma 4 2 3 2 2 4 4 2" xfId="15982" xr:uid="{00000000-0005-0000-0000-0000D9240000}"/>
    <cellStyle name="Comma 4 2 3 2 2 4 4 3" xfId="25991" xr:uid="{00000000-0005-0000-0000-0000DA240000}"/>
    <cellStyle name="Comma 4 2 3 2 2 4 4 4" xfId="36002" xr:uid="{00000000-0005-0000-0000-0000DB240000}"/>
    <cellStyle name="Comma 4 2 3 2 2 4 5" xfId="10982" xr:uid="{00000000-0005-0000-0000-0000DC240000}"/>
    <cellStyle name="Comma 4 2 3 2 2 4 6" xfId="20991" xr:uid="{00000000-0005-0000-0000-0000DD240000}"/>
    <cellStyle name="Comma 4 2 3 2 2 4 7" xfId="31002" xr:uid="{00000000-0005-0000-0000-0000DE240000}"/>
    <cellStyle name="Comma 4 2 3 2 2 5" xfId="1507" xr:uid="{00000000-0005-0000-0000-0000DF240000}"/>
    <cellStyle name="Comma 4 2 3 2 2 5 2" xfId="4007" xr:uid="{00000000-0005-0000-0000-0000E0240000}"/>
    <cellStyle name="Comma 4 2 3 2 2 5 2 2" xfId="9010" xr:uid="{00000000-0005-0000-0000-0000E1240000}"/>
    <cellStyle name="Comma 4 2 3 2 2 5 2 2 2" xfId="19016" xr:uid="{00000000-0005-0000-0000-0000E2240000}"/>
    <cellStyle name="Comma 4 2 3 2 2 5 2 2 3" xfId="29025" xr:uid="{00000000-0005-0000-0000-0000E3240000}"/>
    <cellStyle name="Comma 4 2 3 2 2 5 2 2 4" xfId="39036" xr:uid="{00000000-0005-0000-0000-0000E4240000}"/>
    <cellStyle name="Comma 4 2 3 2 2 5 2 3" xfId="14016" xr:uid="{00000000-0005-0000-0000-0000E5240000}"/>
    <cellStyle name="Comma 4 2 3 2 2 5 2 4" xfId="24025" xr:uid="{00000000-0005-0000-0000-0000E6240000}"/>
    <cellStyle name="Comma 4 2 3 2 2 5 2 5" xfId="34036" xr:uid="{00000000-0005-0000-0000-0000E7240000}"/>
    <cellStyle name="Comma 4 2 3 2 2 5 3" xfId="6510" xr:uid="{00000000-0005-0000-0000-0000E8240000}"/>
    <cellStyle name="Comma 4 2 3 2 2 5 3 2" xfId="16516" xr:uid="{00000000-0005-0000-0000-0000E9240000}"/>
    <cellStyle name="Comma 4 2 3 2 2 5 3 3" xfId="26525" xr:uid="{00000000-0005-0000-0000-0000EA240000}"/>
    <cellStyle name="Comma 4 2 3 2 2 5 3 4" xfId="36536" xr:uid="{00000000-0005-0000-0000-0000EB240000}"/>
    <cellStyle name="Comma 4 2 3 2 2 5 4" xfId="11516" xr:uid="{00000000-0005-0000-0000-0000EC240000}"/>
    <cellStyle name="Comma 4 2 3 2 2 5 5" xfId="21525" xr:uid="{00000000-0005-0000-0000-0000ED240000}"/>
    <cellStyle name="Comma 4 2 3 2 2 5 6" xfId="31536" xr:uid="{00000000-0005-0000-0000-0000EE240000}"/>
    <cellStyle name="Comma 4 2 3 2 2 6" xfId="2760" xr:uid="{00000000-0005-0000-0000-0000EF240000}"/>
    <cellStyle name="Comma 4 2 3 2 2 6 2" xfId="7763" xr:uid="{00000000-0005-0000-0000-0000F0240000}"/>
    <cellStyle name="Comma 4 2 3 2 2 6 2 2" xfId="17769" xr:uid="{00000000-0005-0000-0000-0000F1240000}"/>
    <cellStyle name="Comma 4 2 3 2 2 6 2 3" xfId="27778" xr:uid="{00000000-0005-0000-0000-0000F2240000}"/>
    <cellStyle name="Comma 4 2 3 2 2 6 2 4" xfId="37789" xr:uid="{00000000-0005-0000-0000-0000F3240000}"/>
    <cellStyle name="Comma 4 2 3 2 2 6 3" xfId="12769" xr:uid="{00000000-0005-0000-0000-0000F4240000}"/>
    <cellStyle name="Comma 4 2 3 2 2 6 4" xfId="22778" xr:uid="{00000000-0005-0000-0000-0000F5240000}"/>
    <cellStyle name="Comma 4 2 3 2 2 6 5" xfId="32789" xr:uid="{00000000-0005-0000-0000-0000F6240000}"/>
    <cellStyle name="Comma 4 2 3 2 2 7" xfId="5263" xr:uid="{00000000-0005-0000-0000-0000F7240000}"/>
    <cellStyle name="Comma 4 2 3 2 2 7 2" xfId="15269" xr:uid="{00000000-0005-0000-0000-0000F8240000}"/>
    <cellStyle name="Comma 4 2 3 2 2 7 3" xfId="25278" xr:uid="{00000000-0005-0000-0000-0000F9240000}"/>
    <cellStyle name="Comma 4 2 3 2 2 7 4" xfId="35289" xr:uid="{00000000-0005-0000-0000-0000FA240000}"/>
    <cellStyle name="Comma 4 2 3 2 2 8" xfId="10269" xr:uid="{00000000-0005-0000-0000-0000FB240000}"/>
    <cellStyle name="Comma 4 2 3 2 2 9" xfId="20278" xr:uid="{00000000-0005-0000-0000-0000FC240000}"/>
    <cellStyle name="Comma 4 2 3 2 3" xfId="379" xr:uid="{00000000-0005-0000-0000-0000FD240000}"/>
    <cellStyle name="Comma 4 2 3 2 3 2" xfId="1092" xr:uid="{00000000-0005-0000-0000-0000FE240000}"/>
    <cellStyle name="Comma 4 2 3 2 3 2 2" xfId="2340" xr:uid="{00000000-0005-0000-0000-0000FF240000}"/>
    <cellStyle name="Comma 4 2 3 2 3 2 2 2" xfId="4840" xr:uid="{00000000-0005-0000-0000-000000250000}"/>
    <cellStyle name="Comma 4 2 3 2 3 2 2 2 2" xfId="9843" xr:uid="{00000000-0005-0000-0000-000001250000}"/>
    <cellStyle name="Comma 4 2 3 2 3 2 2 2 2 2" xfId="19849" xr:uid="{00000000-0005-0000-0000-000002250000}"/>
    <cellStyle name="Comma 4 2 3 2 3 2 2 2 2 3" xfId="29858" xr:uid="{00000000-0005-0000-0000-000003250000}"/>
    <cellStyle name="Comma 4 2 3 2 3 2 2 2 2 4" xfId="39869" xr:uid="{00000000-0005-0000-0000-000004250000}"/>
    <cellStyle name="Comma 4 2 3 2 3 2 2 2 3" xfId="14849" xr:uid="{00000000-0005-0000-0000-000005250000}"/>
    <cellStyle name="Comma 4 2 3 2 3 2 2 2 4" xfId="24858" xr:uid="{00000000-0005-0000-0000-000006250000}"/>
    <cellStyle name="Comma 4 2 3 2 3 2 2 2 5" xfId="34869" xr:uid="{00000000-0005-0000-0000-000007250000}"/>
    <cellStyle name="Comma 4 2 3 2 3 2 2 3" xfId="7343" xr:uid="{00000000-0005-0000-0000-000008250000}"/>
    <cellStyle name="Comma 4 2 3 2 3 2 2 3 2" xfId="17349" xr:uid="{00000000-0005-0000-0000-000009250000}"/>
    <cellStyle name="Comma 4 2 3 2 3 2 2 3 3" xfId="27358" xr:uid="{00000000-0005-0000-0000-00000A250000}"/>
    <cellStyle name="Comma 4 2 3 2 3 2 2 3 4" xfId="37369" xr:uid="{00000000-0005-0000-0000-00000B250000}"/>
    <cellStyle name="Comma 4 2 3 2 3 2 2 4" xfId="12349" xr:uid="{00000000-0005-0000-0000-00000C250000}"/>
    <cellStyle name="Comma 4 2 3 2 3 2 2 5" xfId="22358" xr:uid="{00000000-0005-0000-0000-00000D250000}"/>
    <cellStyle name="Comma 4 2 3 2 3 2 2 6" xfId="32369" xr:uid="{00000000-0005-0000-0000-00000E250000}"/>
    <cellStyle name="Comma 4 2 3 2 3 2 3" xfId="3593" xr:uid="{00000000-0005-0000-0000-00000F250000}"/>
    <cellStyle name="Comma 4 2 3 2 3 2 3 2" xfId="8596" xr:uid="{00000000-0005-0000-0000-000010250000}"/>
    <cellStyle name="Comma 4 2 3 2 3 2 3 2 2" xfId="18602" xr:uid="{00000000-0005-0000-0000-000011250000}"/>
    <cellStyle name="Comma 4 2 3 2 3 2 3 2 3" xfId="28611" xr:uid="{00000000-0005-0000-0000-000012250000}"/>
    <cellStyle name="Comma 4 2 3 2 3 2 3 2 4" xfId="38622" xr:uid="{00000000-0005-0000-0000-000013250000}"/>
    <cellStyle name="Comma 4 2 3 2 3 2 3 3" xfId="13602" xr:uid="{00000000-0005-0000-0000-000014250000}"/>
    <cellStyle name="Comma 4 2 3 2 3 2 3 4" xfId="23611" xr:uid="{00000000-0005-0000-0000-000015250000}"/>
    <cellStyle name="Comma 4 2 3 2 3 2 3 5" xfId="33622" xr:uid="{00000000-0005-0000-0000-000016250000}"/>
    <cellStyle name="Comma 4 2 3 2 3 2 4" xfId="6096" xr:uid="{00000000-0005-0000-0000-000017250000}"/>
    <cellStyle name="Comma 4 2 3 2 3 2 4 2" xfId="16102" xr:uid="{00000000-0005-0000-0000-000018250000}"/>
    <cellStyle name="Comma 4 2 3 2 3 2 4 3" xfId="26111" xr:uid="{00000000-0005-0000-0000-000019250000}"/>
    <cellStyle name="Comma 4 2 3 2 3 2 4 4" xfId="36122" xr:uid="{00000000-0005-0000-0000-00001A250000}"/>
    <cellStyle name="Comma 4 2 3 2 3 2 5" xfId="11102" xr:uid="{00000000-0005-0000-0000-00001B250000}"/>
    <cellStyle name="Comma 4 2 3 2 3 2 6" xfId="21111" xr:uid="{00000000-0005-0000-0000-00001C250000}"/>
    <cellStyle name="Comma 4 2 3 2 3 2 7" xfId="31122" xr:uid="{00000000-0005-0000-0000-00001D250000}"/>
    <cellStyle name="Comma 4 2 3 2 3 3" xfId="1627" xr:uid="{00000000-0005-0000-0000-00001E250000}"/>
    <cellStyle name="Comma 4 2 3 2 3 3 2" xfId="4127" xr:uid="{00000000-0005-0000-0000-00001F250000}"/>
    <cellStyle name="Comma 4 2 3 2 3 3 2 2" xfId="9130" xr:uid="{00000000-0005-0000-0000-000020250000}"/>
    <cellStyle name="Comma 4 2 3 2 3 3 2 2 2" xfId="19136" xr:uid="{00000000-0005-0000-0000-000021250000}"/>
    <cellStyle name="Comma 4 2 3 2 3 3 2 2 3" xfId="29145" xr:uid="{00000000-0005-0000-0000-000022250000}"/>
    <cellStyle name="Comma 4 2 3 2 3 3 2 2 4" xfId="39156" xr:uid="{00000000-0005-0000-0000-000023250000}"/>
    <cellStyle name="Comma 4 2 3 2 3 3 2 3" xfId="14136" xr:uid="{00000000-0005-0000-0000-000024250000}"/>
    <cellStyle name="Comma 4 2 3 2 3 3 2 4" xfId="24145" xr:uid="{00000000-0005-0000-0000-000025250000}"/>
    <cellStyle name="Comma 4 2 3 2 3 3 2 5" xfId="34156" xr:uid="{00000000-0005-0000-0000-000026250000}"/>
    <cellStyle name="Comma 4 2 3 2 3 3 3" xfId="6630" xr:uid="{00000000-0005-0000-0000-000027250000}"/>
    <cellStyle name="Comma 4 2 3 2 3 3 3 2" xfId="16636" xr:uid="{00000000-0005-0000-0000-000028250000}"/>
    <cellStyle name="Comma 4 2 3 2 3 3 3 3" xfId="26645" xr:uid="{00000000-0005-0000-0000-000029250000}"/>
    <cellStyle name="Comma 4 2 3 2 3 3 3 4" xfId="36656" xr:uid="{00000000-0005-0000-0000-00002A250000}"/>
    <cellStyle name="Comma 4 2 3 2 3 3 4" xfId="11636" xr:uid="{00000000-0005-0000-0000-00002B250000}"/>
    <cellStyle name="Comma 4 2 3 2 3 3 5" xfId="21645" xr:uid="{00000000-0005-0000-0000-00002C250000}"/>
    <cellStyle name="Comma 4 2 3 2 3 3 6" xfId="31656" xr:uid="{00000000-0005-0000-0000-00002D250000}"/>
    <cellStyle name="Comma 4 2 3 2 3 4" xfId="2880" xr:uid="{00000000-0005-0000-0000-00002E250000}"/>
    <cellStyle name="Comma 4 2 3 2 3 4 2" xfId="7883" xr:uid="{00000000-0005-0000-0000-00002F250000}"/>
    <cellStyle name="Comma 4 2 3 2 3 4 2 2" xfId="17889" xr:uid="{00000000-0005-0000-0000-000030250000}"/>
    <cellStyle name="Comma 4 2 3 2 3 4 2 3" xfId="27898" xr:uid="{00000000-0005-0000-0000-000031250000}"/>
    <cellStyle name="Comma 4 2 3 2 3 4 2 4" xfId="37909" xr:uid="{00000000-0005-0000-0000-000032250000}"/>
    <cellStyle name="Comma 4 2 3 2 3 4 3" xfId="12889" xr:uid="{00000000-0005-0000-0000-000033250000}"/>
    <cellStyle name="Comma 4 2 3 2 3 4 4" xfId="22898" xr:uid="{00000000-0005-0000-0000-000034250000}"/>
    <cellStyle name="Comma 4 2 3 2 3 4 5" xfId="32909" xr:uid="{00000000-0005-0000-0000-000035250000}"/>
    <cellStyle name="Comma 4 2 3 2 3 5" xfId="5383" xr:uid="{00000000-0005-0000-0000-000036250000}"/>
    <cellStyle name="Comma 4 2 3 2 3 5 2" xfId="15389" xr:uid="{00000000-0005-0000-0000-000037250000}"/>
    <cellStyle name="Comma 4 2 3 2 3 5 3" xfId="25398" xr:uid="{00000000-0005-0000-0000-000038250000}"/>
    <cellStyle name="Comma 4 2 3 2 3 5 4" xfId="35409" xr:uid="{00000000-0005-0000-0000-000039250000}"/>
    <cellStyle name="Comma 4 2 3 2 3 6" xfId="10389" xr:uid="{00000000-0005-0000-0000-00003A250000}"/>
    <cellStyle name="Comma 4 2 3 2 3 7" xfId="20398" xr:uid="{00000000-0005-0000-0000-00003B250000}"/>
    <cellStyle name="Comma 4 2 3 2 3 8" xfId="30409" xr:uid="{00000000-0005-0000-0000-00003C250000}"/>
    <cellStyle name="Comma 4 2 3 2 4" xfId="616" xr:uid="{00000000-0005-0000-0000-00003D250000}"/>
    <cellStyle name="Comma 4 2 3 2 4 2" xfId="1864" xr:uid="{00000000-0005-0000-0000-00003E250000}"/>
    <cellStyle name="Comma 4 2 3 2 4 2 2" xfId="4364" xr:uid="{00000000-0005-0000-0000-00003F250000}"/>
    <cellStyle name="Comma 4 2 3 2 4 2 2 2" xfId="9367" xr:uid="{00000000-0005-0000-0000-000040250000}"/>
    <cellStyle name="Comma 4 2 3 2 4 2 2 2 2" xfId="19373" xr:uid="{00000000-0005-0000-0000-000041250000}"/>
    <cellStyle name="Comma 4 2 3 2 4 2 2 2 3" xfId="29382" xr:uid="{00000000-0005-0000-0000-000042250000}"/>
    <cellStyle name="Comma 4 2 3 2 4 2 2 2 4" xfId="39393" xr:uid="{00000000-0005-0000-0000-000043250000}"/>
    <cellStyle name="Comma 4 2 3 2 4 2 2 3" xfId="14373" xr:uid="{00000000-0005-0000-0000-000044250000}"/>
    <cellStyle name="Comma 4 2 3 2 4 2 2 4" xfId="24382" xr:uid="{00000000-0005-0000-0000-000045250000}"/>
    <cellStyle name="Comma 4 2 3 2 4 2 2 5" xfId="34393" xr:uid="{00000000-0005-0000-0000-000046250000}"/>
    <cellStyle name="Comma 4 2 3 2 4 2 3" xfId="6867" xr:uid="{00000000-0005-0000-0000-000047250000}"/>
    <cellStyle name="Comma 4 2 3 2 4 2 3 2" xfId="16873" xr:uid="{00000000-0005-0000-0000-000048250000}"/>
    <cellStyle name="Comma 4 2 3 2 4 2 3 3" xfId="26882" xr:uid="{00000000-0005-0000-0000-000049250000}"/>
    <cellStyle name="Comma 4 2 3 2 4 2 3 4" xfId="36893" xr:uid="{00000000-0005-0000-0000-00004A250000}"/>
    <cellStyle name="Comma 4 2 3 2 4 2 4" xfId="11873" xr:uid="{00000000-0005-0000-0000-00004B250000}"/>
    <cellStyle name="Comma 4 2 3 2 4 2 5" xfId="21882" xr:uid="{00000000-0005-0000-0000-00004C250000}"/>
    <cellStyle name="Comma 4 2 3 2 4 2 6" xfId="31893" xr:uid="{00000000-0005-0000-0000-00004D250000}"/>
    <cellStyle name="Comma 4 2 3 2 4 3" xfId="3117" xr:uid="{00000000-0005-0000-0000-00004E250000}"/>
    <cellStyle name="Comma 4 2 3 2 4 3 2" xfId="8120" xr:uid="{00000000-0005-0000-0000-00004F250000}"/>
    <cellStyle name="Comma 4 2 3 2 4 3 2 2" xfId="18126" xr:uid="{00000000-0005-0000-0000-000050250000}"/>
    <cellStyle name="Comma 4 2 3 2 4 3 2 3" xfId="28135" xr:uid="{00000000-0005-0000-0000-000051250000}"/>
    <cellStyle name="Comma 4 2 3 2 4 3 2 4" xfId="38146" xr:uid="{00000000-0005-0000-0000-000052250000}"/>
    <cellStyle name="Comma 4 2 3 2 4 3 3" xfId="13126" xr:uid="{00000000-0005-0000-0000-000053250000}"/>
    <cellStyle name="Comma 4 2 3 2 4 3 4" xfId="23135" xr:uid="{00000000-0005-0000-0000-000054250000}"/>
    <cellStyle name="Comma 4 2 3 2 4 3 5" xfId="33146" xr:uid="{00000000-0005-0000-0000-000055250000}"/>
    <cellStyle name="Comma 4 2 3 2 4 4" xfId="5620" xr:uid="{00000000-0005-0000-0000-000056250000}"/>
    <cellStyle name="Comma 4 2 3 2 4 4 2" xfId="15626" xr:uid="{00000000-0005-0000-0000-000057250000}"/>
    <cellStyle name="Comma 4 2 3 2 4 4 3" xfId="25635" xr:uid="{00000000-0005-0000-0000-000058250000}"/>
    <cellStyle name="Comma 4 2 3 2 4 4 4" xfId="35646" xr:uid="{00000000-0005-0000-0000-000059250000}"/>
    <cellStyle name="Comma 4 2 3 2 4 5" xfId="10626" xr:uid="{00000000-0005-0000-0000-00005A250000}"/>
    <cellStyle name="Comma 4 2 3 2 4 6" xfId="20635" xr:uid="{00000000-0005-0000-0000-00005B250000}"/>
    <cellStyle name="Comma 4 2 3 2 4 7" xfId="30646" xr:uid="{00000000-0005-0000-0000-00005C250000}"/>
    <cellStyle name="Comma 4 2 3 2 5" xfId="853" xr:uid="{00000000-0005-0000-0000-00005D250000}"/>
    <cellStyle name="Comma 4 2 3 2 5 2" xfId="2101" xr:uid="{00000000-0005-0000-0000-00005E250000}"/>
    <cellStyle name="Comma 4 2 3 2 5 2 2" xfId="4601" xr:uid="{00000000-0005-0000-0000-00005F250000}"/>
    <cellStyle name="Comma 4 2 3 2 5 2 2 2" xfId="9604" xr:uid="{00000000-0005-0000-0000-000060250000}"/>
    <cellStyle name="Comma 4 2 3 2 5 2 2 2 2" xfId="19610" xr:uid="{00000000-0005-0000-0000-000061250000}"/>
    <cellStyle name="Comma 4 2 3 2 5 2 2 2 3" xfId="29619" xr:uid="{00000000-0005-0000-0000-000062250000}"/>
    <cellStyle name="Comma 4 2 3 2 5 2 2 2 4" xfId="39630" xr:uid="{00000000-0005-0000-0000-000063250000}"/>
    <cellStyle name="Comma 4 2 3 2 5 2 2 3" xfId="14610" xr:uid="{00000000-0005-0000-0000-000064250000}"/>
    <cellStyle name="Comma 4 2 3 2 5 2 2 4" xfId="24619" xr:uid="{00000000-0005-0000-0000-000065250000}"/>
    <cellStyle name="Comma 4 2 3 2 5 2 2 5" xfId="34630" xr:uid="{00000000-0005-0000-0000-000066250000}"/>
    <cellStyle name="Comma 4 2 3 2 5 2 3" xfId="7104" xr:uid="{00000000-0005-0000-0000-000067250000}"/>
    <cellStyle name="Comma 4 2 3 2 5 2 3 2" xfId="17110" xr:uid="{00000000-0005-0000-0000-000068250000}"/>
    <cellStyle name="Comma 4 2 3 2 5 2 3 3" xfId="27119" xr:uid="{00000000-0005-0000-0000-000069250000}"/>
    <cellStyle name="Comma 4 2 3 2 5 2 3 4" xfId="37130" xr:uid="{00000000-0005-0000-0000-00006A250000}"/>
    <cellStyle name="Comma 4 2 3 2 5 2 4" xfId="12110" xr:uid="{00000000-0005-0000-0000-00006B250000}"/>
    <cellStyle name="Comma 4 2 3 2 5 2 5" xfId="22119" xr:uid="{00000000-0005-0000-0000-00006C250000}"/>
    <cellStyle name="Comma 4 2 3 2 5 2 6" xfId="32130" xr:uid="{00000000-0005-0000-0000-00006D250000}"/>
    <cellStyle name="Comma 4 2 3 2 5 3" xfId="3354" xr:uid="{00000000-0005-0000-0000-00006E250000}"/>
    <cellStyle name="Comma 4 2 3 2 5 3 2" xfId="8357" xr:uid="{00000000-0005-0000-0000-00006F250000}"/>
    <cellStyle name="Comma 4 2 3 2 5 3 2 2" xfId="18363" xr:uid="{00000000-0005-0000-0000-000070250000}"/>
    <cellStyle name="Comma 4 2 3 2 5 3 2 3" xfId="28372" xr:uid="{00000000-0005-0000-0000-000071250000}"/>
    <cellStyle name="Comma 4 2 3 2 5 3 2 4" xfId="38383" xr:uid="{00000000-0005-0000-0000-000072250000}"/>
    <cellStyle name="Comma 4 2 3 2 5 3 3" xfId="13363" xr:uid="{00000000-0005-0000-0000-000073250000}"/>
    <cellStyle name="Comma 4 2 3 2 5 3 4" xfId="23372" xr:uid="{00000000-0005-0000-0000-000074250000}"/>
    <cellStyle name="Comma 4 2 3 2 5 3 5" xfId="33383" xr:uid="{00000000-0005-0000-0000-000075250000}"/>
    <cellStyle name="Comma 4 2 3 2 5 4" xfId="5857" xr:uid="{00000000-0005-0000-0000-000076250000}"/>
    <cellStyle name="Comma 4 2 3 2 5 4 2" xfId="15863" xr:uid="{00000000-0005-0000-0000-000077250000}"/>
    <cellStyle name="Comma 4 2 3 2 5 4 3" xfId="25872" xr:uid="{00000000-0005-0000-0000-000078250000}"/>
    <cellStyle name="Comma 4 2 3 2 5 4 4" xfId="35883" xr:uid="{00000000-0005-0000-0000-000079250000}"/>
    <cellStyle name="Comma 4 2 3 2 5 5" xfId="10863" xr:uid="{00000000-0005-0000-0000-00007A250000}"/>
    <cellStyle name="Comma 4 2 3 2 5 6" xfId="20872" xr:uid="{00000000-0005-0000-0000-00007B250000}"/>
    <cellStyle name="Comma 4 2 3 2 5 7" xfId="30883" xr:uid="{00000000-0005-0000-0000-00007C250000}"/>
    <cellStyle name="Comma 4 2 3 2 6" xfId="1388" xr:uid="{00000000-0005-0000-0000-00007D250000}"/>
    <cellStyle name="Comma 4 2 3 2 6 2" xfId="3888" xr:uid="{00000000-0005-0000-0000-00007E250000}"/>
    <cellStyle name="Comma 4 2 3 2 6 2 2" xfId="8891" xr:uid="{00000000-0005-0000-0000-00007F250000}"/>
    <cellStyle name="Comma 4 2 3 2 6 2 2 2" xfId="18897" xr:uid="{00000000-0005-0000-0000-000080250000}"/>
    <cellStyle name="Comma 4 2 3 2 6 2 2 3" xfId="28906" xr:uid="{00000000-0005-0000-0000-000081250000}"/>
    <cellStyle name="Comma 4 2 3 2 6 2 2 4" xfId="38917" xr:uid="{00000000-0005-0000-0000-000082250000}"/>
    <cellStyle name="Comma 4 2 3 2 6 2 3" xfId="13897" xr:uid="{00000000-0005-0000-0000-000083250000}"/>
    <cellStyle name="Comma 4 2 3 2 6 2 4" xfId="23906" xr:uid="{00000000-0005-0000-0000-000084250000}"/>
    <cellStyle name="Comma 4 2 3 2 6 2 5" xfId="33917" xr:uid="{00000000-0005-0000-0000-000085250000}"/>
    <cellStyle name="Comma 4 2 3 2 6 3" xfId="6391" xr:uid="{00000000-0005-0000-0000-000086250000}"/>
    <cellStyle name="Comma 4 2 3 2 6 3 2" xfId="16397" xr:uid="{00000000-0005-0000-0000-000087250000}"/>
    <cellStyle name="Comma 4 2 3 2 6 3 3" xfId="26406" xr:uid="{00000000-0005-0000-0000-000088250000}"/>
    <cellStyle name="Comma 4 2 3 2 6 3 4" xfId="36417" xr:uid="{00000000-0005-0000-0000-000089250000}"/>
    <cellStyle name="Comma 4 2 3 2 6 4" xfId="11397" xr:uid="{00000000-0005-0000-0000-00008A250000}"/>
    <cellStyle name="Comma 4 2 3 2 6 5" xfId="21406" xr:uid="{00000000-0005-0000-0000-00008B250000}"/>
    <cellStyle name="Comma 4 2 3 2 6 6" xfId="31417" xr:uid="{00000000-0005-0000-0000-00008C250000}"/>
    <cellStyle name="Comma 4 2 3 2 7" xfId="2641" xr:uid="{00000000-0005-0000-0000-00008D250000}"/>
    <cellStyle name="Comma 4 2 3 2 7 2" xfId="7644" xr:uid="{00000000-0005-0000-0000-00008E250000}"/>
    <cellStyle name="Comma 4 2 3 2 7 2 2" xfId="17650" xr:uid="{00000000-0005-0000-0000-00008F250000}"/>
    <cellStyle name="Comma 4 2 3 2 7 2 3" xfId="27659" xr:uid="{00000000-0005-0000-0000-000090250000}"/>
    <cellStyle name="Comma 4 2 3 2 7 2 4" xfId="37670" xr:uid="{00000000-0005-0000-0000-000091250000}"/>
    <cellStyle name="Comma 4 2 3 2 7 3" xfId="12650" xr:uid="{00000000-0005-0000-0000-000092250000}"/>
    <cellStyle name="Comma 4 2 3 2 7 4" xfId="22659" xr:uid="{00000000-0005-0000-0000-000093250000}"/>
    <cellStyle name="Comma 4 2 3 2 7 5" xfId="32670" xr:uid="{00000000-0005-0000-0000-000094250000}"/>
    <cellStyle name="Comma 4 2 3 2 8" xfId="5144" xr:uid="{00000000-0005-0000-0000-000095250000}"/>
    <cellStyle name="Comma 4 2 3 2 8 2" xfId="15150" xr:uid="{00000000-0005-0000-0000-000096250000}"/>
    <cellStyle name="Comma 4 2 3 2 8 3" xfId="25159" xr:uid="{00000000-0005-0000-0000-000097250000}"/>
    <cellStyle name="Comma 4 2 3 2 8 4" xfId="35170" xr:uid="{00000000-0005-0000-0000-000098250000}"/>
    <cellStyle name="Comma 4 2 3 2 9" xfId="10150" xr:uid="{00000000-0005-0000-0000-000099250000}"/>
    <cellStyle name="Comma 4 2 3 3" xfId="196" xr:uid="{00000000-0005-0000-0000-00009A250000}"/>
    <cellStyle name="Comma 4 2 3 3 10" xfId="30229" xr:uid="{00000000-0005-0000-0000-00009B250000}"/>
    <cellStyle name="Comma 4 2 3 3 2" xfId="438" xr:uid="{00000000-0005-0000-0000-00009C250000}"/>
    <cellStyle name="Comma 4 2 3 3 2 2" xfId="1151" xr:uid="{00000000-0005-0000-0000-00009D250000}"/>
    <cellStyle name="Comma 4 2 3 3 2 2 2" xfId="2399" xr:uid="{00000000-0005-0000-0000-00009E250000}"/>
    <cellStyle name="Comma 4 2 3 3 2 2 2 2" xfId="4899" xr:uid="{00000000-0005-0000-0000-00009F250000}"/>
    <cellStyle name="Comma 4 2 3 3 2 2 2 2 2" xfId="9902" xr:uid="{00000000-0005-0000-0000-0000A0250000}"/>
    <cellStyle name="Comma 4 2 3 3 2 2 2 2 2 2" xfId="19908" xr:uid="{00000000-0005-0000-0000-0000A1250000}"/>
    <cellStyle name="Comma 4 2 3 3 2 2 2 2 2 3" xfId="29917" xr:uid="{00000000-0005-0000-0000-0000A2250000}"/>
    <cellStyle name="Comma 4 2 3 3 2 2 2 2 2 4" xfId="39928" xr:uid="{00000000-0005-0000-0000-0000A3250000}"/>
    <cellStyle name="Comma 4 2 3 3 2 2 2 2 3" xfId="14908" xr:uid="{00000000-0005-0000-0000-0000A4250000}"/>
    <cellStyle name="Comma 4 2 3 3 2 2 2 2 4" xfId="24917" xr:uid="{00000000-0005-0000-0000-0000A5250000}"/>
    <cellStyle name="Comma 4 2 3 3 2 2 2 2 5" xfId="34928" xr:uid="{00000000-0005-0000-0000-0000A6250000}"/>
    <cellStyle name="Comma 4 2 3 3 2 2 2 3" xfId="7402" xr:uid="{00000000-0005-0000-0000-0000A7250000}"/>
    <cellStyle name="Comma 4 2 3 3 2 2 2 3 2" xfId="17408" xr:uid="{00000000-0005-0000-0000-0000A8250000}"/>
    <cellStyle name="Comma 4 2 3 3 2 2 2 3 3" xfId="27417" xr:uid="{00000000-0005-0000-0000-0000A9250000}"/>
    <cellStyle name="Comma 4 2 3 3 2 2 2 3 4" xfId="37428" xr:uid="{00000000-0005-0000-0000-0000AA250000}"/>
    <cellStyle name="Comma 4 2 3 3 2 2 2 4" xfId="12408" xr:uid="{00000000-0005-0000-0000-0000AB250000}"/>
    <cellStyle name="Comma 4 2 3 3 2 2 2 5" xfId="22417" xr:uid="{00000000-0005-0000-0000-0000AC250000}"/>
    <cellStyle name="Comma 4 2 3 3 2 2 2 6" xfId="32428" xr:uid="{00000000-0005-0000-0000-0000AD250000}"/>
    <cellStyle name="Comma 4 2 3 3 2 2 3" xfId="3652" xr:uid="{00000000-0005-0000-0000-0000AE250000}"/>
    <cellStyle name="Comma 4 2 3 3 2 2 3 2" xfId="8655" xr:uid="{00000000-0005-0000-0000-0000AF250000}"/>
    <cellStyle name="Comma 4 2 3 3 2 2 3 2 2" xfId="18661" xr:uid="{00000000-0005-0000-0000-0000B0250000}"/>
    <cellStyle name="Comma 4 2 3 3 2 2 3 2 3" xfId="28670" xr:uid="{00000000-0005-0000-0000-0000B1250000}"/>
    <cellStyle name="Comma 4 2 3 3 2 2 3 2 4" xfId="38681" xr:uid="{00000000-0005-0000-0000-0000B2250000}"/>
    <cellStyle name="Comma 4 2 3 3 2 2 3 3" xfId="13661" xr:uid="{00000000-0005-0000-0000-0000B3250000}"/>
    <cellStyle name="Comma 4 2 3 3 2 2 3 4" xfId="23670" xr:uid="{00000000-0005-0000-0000-0000B4250000}"/>
    <cellStyle name="Comma 4 2 3 3 2 2 3 5" xfId="33681" xr:uid="{00000000-0005-0000-0000-0000B5250000}"/>
    <cellStyle name="Comma 4 2 3 3 2 2 4" xfId="6155" xr:uid="{00000000-0005-0000-0000-0000B6250000}"/>
    <cellStyle name="Comma 4 2 3 3 2 2 4 2" xfId="16161" xr:uid="{00000000-0005-0000-0000-0000B7250000}"/>
    <cellStyle name="Comma 4 2 3 3 2 2 4 3" xfId="26170" xr:uid="{00000000-0005-0000-0000-0000B8250000}"/>
    <cellStyle name="Comma 4 2 3 3 2 2 4 4" xfId="36181" xr:uid="{00000000-0005-0000-0000-0000B9250000}"/>
    <cellStyle name="Comma 4 2 3 3 2 2 5" xfId="11161" xr:uid="{00000000-0005-0000-0000-0000BA250000}"/>
    <cellStyle name="Comma 4 2 3 3 2 2 6" xfId="21170" xr:uid="{00000000-0005-0000-0000-0000BB250000}"/>
    <cellStyle name="Comma 4 2 3 3 2 2 7" xfId="31181" xr:uid="{00000000-0005-0000-0000-0000BC250000}"/>
    <cellStyle name="Comma 4 2 3 3 2 3" xfId="1686" xr:uid="{00000000-0005-0000-0000-0000BD250000}"/>
    <cellStyle name="Comma 4 2 3 3 2 3 2" xfId="4186" xr:uid="{00000000-0005-0000-0000-0000BE250000}"/>
    <cellStyle name="Comma 4 2 3 3 2 3 2 2" xfId="9189" xr:uid="{00000000-0005-0000-0000-0000BF250000}"/>
    <cellStyle name="Comma 4 2 3 3 2 3 2 2 2" xfId="19195" xr:uid="{00000000-0005-0000-0000-0000C0250000}"/>
    <cellStyle name="Comma 4 2 3 3 2 3 2 2 3" xfId="29204" xr:uid="{00000000-0005-0000-0000-0000C1250000}"/>
    <cellStyle name="Comma 4 2 3 3 2 3 2 2 4" xfId="39215" xr:uid="{00000000-0005-0000-0000-0000C2250000}"/>
    <cellStyle name="Comma 4 2 3 3 2 3 2 3" xfId="14195" xr:uid="{00000000-0005-0000-0000-0000C3250000}"/>
    <cellStyle name="Comma 4 2 3 3 2 3 2 4" xfId="24204" xr:uid="{00000000-0005-0000-0000-0000C4250000}"/>
    <cellStyle name="Comma 4 2 3 3 2 3 2 5" xfId="34215" xr:uid="{00000000-0005-0000-0000-0000C5250000}"/>
    <cellStyle name="Comma 4 2 3 3 2 3 3" xfId="6689" xr:uid="{00000000-0005-0000-0000-0000C6250000}"/>
    <cellStyle name="Comma 4 2 3 3 2 3 3 2" xfId="16695" xr:uid="{00000000-0005-0000-0000-0000C7250000}"/>
    <cellStyle name="Comma 4 2 3 3 2 3 3 3" xfId="26704" xr:uid="{00000000-0005-0000-0000-0000C8250000}"/>
    <cellStyle name="Comma 4 2 3 3 2 3 3 4" xfId="36715" xr:uid="{00000000-0005-0000-0000-0000C9250000}"/>
    <cellStyle name="Comma 4 2 3 3 2 3 4" xfId="11695" xr:uid="{00000000-0005-0000-0000-0000CA250000}"/>
    <cellStyle name="Comma 4 2 3 3 2 3 5" xfId="21704" xr:uid="{00000000-0005-0000-0000-0000CB250000}"/>
    <cellStyle name="Comma 4 2 3 3 2 3 6" xfId="31715" xr:uid="{00000000-0005-0000-0000-0000CC250000}"/>
    <cellStyle name="Comma 4 2 3 3 2 4" xfId="2939" xr:uid="{00000000-0005-0000-0000-0000CD250000}"/>
    <cellStyle name="Comma 4 2 3 3 2 4 2" xfId="7942" xr:uid="{00000000-0005-0000-0000-0000CE250000}"/>
    <cellStyle name="Comma 4 2 3 3 2 4 2 2" xfId="17948" xr:uid="{00000000-0005-0000-0000-0000CF250000}"/>
    <cellStyle name="Comma 4 2 3 3 2 4 2 3" xfId="27957" xr:uid="{00000000-0005-0000-0000-0000D0250000}"/>
    <cellStyle name="Comma 4 2 3 3 2 4 2 4" xfId="37968" xr:uid="{00000000-0005-0000-0000-0000D1250000}"/>
    <cellStyle name="Comma 4 2 3 3 2 4 3" xfId="12948" xr:uid="{00000000-0005-0000-0000-0000D2250000}"/>
    <cellStyle name="Comma 4 2 3 3 2 4 4" xfId="22957" xr:uid="{00000000-0005-0000-0000-0000D3250000}"/>
    <cellStyle name="Comma 4 2 3 3 2 4 5" xfId="32968" xr:uid="{00000000-0005-0000-0000-0000D4250000}"/>
    <cellStyle name="Comma 4 2 3 3 2 5" xfId="5442" xr:uid="{00000000-0005-0000-0000-0000D5250000}"/>
    <cellStyle name="Comma 4 2 3 3 2 5 2" xfId="15448" xr:uid="{00000000-0005-0000-0000-0000D6250000}"/>
    <cellStyle name="Comma 4 2 3 3 2 5 3" xfId="25457" xr:uid="{00000000-0005-0000-0000-0000D7250000}"/>
    <cellStyle name="Comma 4 2 3 3 2 5 4" xfId="35468" xr:uid="{00000000-0005-0000-0000-0000D8250000}"/>
    <cellStyle name="Comma 4 2 3 3 2 6" xfId="10448" xr:uid="{00000000-0005-0000-0000-0000D9250000}"/>
    <cellStyle name="Comma 4 2 3 3 2 7" xfId="20457" xr:uid="{00000000-0005-0000-0000-0000DA250000}"/>
    <cellStyle name="Comma 4 2 3 3 2 8" xfId="30468" xr:uid="{00000000-0005-0000-0000-0000DB250000}"/>
    <cellStyle name="Comma 4 2 3 3 3" xfId="675" xr:uid="{00000000-0005-0000-0000-0000DC250000}"/>
    <cellStyle name="Comma 4 2 3 3 3 2" xfId="1923" xr:uid="{00000000-0005-0000-0000-0000DD250000}"/>
    <cellStyle name="Comma 4 2 3 3 3 2 2" xfId="4423" xr:uid="{00000000-0005-0000-0000-0000DE250000}"/>
    <cellStyle name="Comma 4 2 3 3 3 2 2 2" xfId="9426" xr:uid="{00000000-0005-0000-0000-0000DF250000}"/>
    <cellStyle name="Comma 4 2 3 3 3 2 2 2 2" xfId="19432" xr:uid="{00000000-0005-0000-0000-0000E0250000}"/>
    <cellStyle name="Comma 4 2 3 3 3 2 2 2 3" xfId="29441" xr:uid="{00000000-0005-0000-0000-0000E1250000}"/>
    <cellStyle name="Comma 4 2 3 3 3 2 2 2 4" xfId="39452" xr:uid="{00000000-0005-0000-0000-0000E2250000}"/>
    <cellStyle name="Comma 4 2 3 3 3 2 2 3" xfId="14432" xr:uid="{00000000-0005-0000-0000-0000E3250000}"/>
    <cellStyle name="Comma 4 2 3 3 3 2 2 4" xfId="24441" xr:uid="{00000000-0005-0000-0000-0000E4250000}"/>
    <cellStyle name="Comma 4 2 3 3 3 2 2 5" xfId="34452" xr:uid="{00000000-0005-0000-0000-0000E5250000}"/>
    <cellStyle name="Comma 4 2 3 3 3 2 3" xfId="6926" xr:uid="{00000000-0005-0000-0000-0000E6250000}"/>
    <cellStyle name="Comma 4 2 3 3 3 2 3 2" xfId="16932" xr:uid="{00000000-0005-0000-0000-0000E7250000}"/>
    <cellStyle name="Comma 4 2 3 3 3 2 3 3" xfId="26941" xr:uid="{00000000-0005-0000-0000-0000E8250000}"/>
    <cellStyle name="Comma 4 2 3 3 3 2 3 4" xfId="36952" xr:uid="{00000000-0005-0000-0000-0000E9250000}"/>
    <cellStyle name="Comma 4 2 3 3 3 2 4" xfId="11932" xr:uid="{00000000-0005-0000-0000-0000EA250000}"/>
    <cellStyle name="Comma 4 2 3 3 3 2 5" xfId="21941" xr:uid="{00000000-0005-0000-0000-0000EB250000}"/>
    <cellStyle name="Comma 4 2 3 3 3 2 6" xfId="31952" xr:uid="{00000000-0005-0000-0000-0000EC250000}"/>
    <cellStyle name="Comma 4 2 3 3 3 3" xfId="3176" xr:uid="{00000000-0005-0000-0000-0000ED250000}"/>
    <cellStyle name="Comma 4 2 3 3 3 3 2" xfId="8179" xr:uid="{00000000-0005-0000-0000-0000EE250000}"/>
    <cellStyle name="Comma 4 2 3 3 3 3 2 2" xfId="18185" xr:uid="{00000000-0005-0000-0000-0000EF250000}"/>
    <cellStyle name="Comma 4 2 3 3 3 3 2 3" xfId="28194" xr:uid="{00000000-0005-0000-0000-0000F0250000}"/>
    <cellStyle name="Comma 4 2 3 3 3 3 2 4" xfId="38205" xr:uid="{00000000-0005-0000-0000-0000F1250000}"/>
    <cellStyle name="Comma 4 2 3 3 3 3 3" xfId="13185" xr:uid="{00000000-0005-0000-0000-0000F2250000}"/>
    <cellStyle name="Comma 4 2 3 3 3 3 4" xfId="23194" xr:uid="{00000000-0005-0000-0000-0000F3250000}"/>
    <cellStyle name="Comma 4 2 3 3 3 3 5" xfId="33205" xr:uid="{00000000-0005-0000-0000-0000F4250000}"/>
    <cellStyle name="Comma 4 2 3 3 3 4" xfId="5679" xr:uid="{00000000-0005-0000-0000-0000F5250000}"/>
    <cellStyle name="Comma 4 2 3 3 3 4 2" xfId="15685" xr:uid="{00000000-0005-0000-0000-0000F6250000}"/>
    <cellStyle name="Comma 4 2 3 3 3 4 3" xfId="25694" xr:uid="{00000000-0005-0000-0000-0000F7250000}"/>
    <cellStyle name="Comma 4 2 3 3 3 4 4" xfId="35705" xr:uid="{00000000-0005-0000-0000-0000F8250000}"/>
    <cellStyle name="Comma 4 2 3 3 3 5" xfId="10685" xr:uid="{00000000-0005-0000-0000-0000F9250000}"/>
    <cellStyle name="Comma 4 2 3 3 3 6" xfId="20694" xr:uid="{00000000-0005-0000-0000-0000FA250000}"/>
    <cellStyle name="Comma 4 2 3 3 3 7" xfId="30705" xr:uid="{00000000-0005-0000-0000-0000FB250000}"/>
    <cellStyle name="Comma 4 2 3 3 4" xfId="912" xr:uid="{00000000-0005-0000-0000-0000FC250000}"/>
    <cellStyle name="Comma 4 2 3 3 4 2" xfId="2160" xr:uid="{00000000-0005-0000-0000-0000FD250000}"/>
    <cellStyle name="Comma 4 2 3 3 4 2 2" xfId="4660" xr:uid="{00000000-0005-0000-0000-0000FE250000}"/>
    <cellStyle name="Comma 4 2 3 3 4 2 2 2" xfId="9663" xr:uid="{00000000-0005-0000-0000-0000FF250000}"/>
    <cellStyle name="Comma 4 2 3 3 4 2 2 2 2" xfId="19669" xr:uid="{00000000-0005-0000-0000-000000260000}"/>
    <cellStyle name="Comma 4 2 3 3 4 2 2 2 3" xfId="29678" xr:uid="{00000000-0005-0000-0000-000001260000}"/>
    <cellStyle name="Comma 4 2 3 3 4 2 2 2 4" xfId="39689" xr:uid="{00000000-0005-0000-0000-000002260000}"/>
    <cellStyle name="Comma 4 2 3 3 4 2 2 3" xfId="14669" xr:uid="{00000000-0005-0000-0000-000003260000}"/>
    <cellStyle name="Comma 4 2 3 3 4 2 2 4" xfId="24678" xr:uid="{00000000-0005-0000-0000-000004260000}"/>
    <cellStyle name="Comma 4 2 3 3 4 2 2 5" xfId="34689" xr:uid="{00000000-0005-0000-0000-000005260000}"/>
    <cellStyle name="Comma 4 2 3 3 4 2 3" xfId="7163" xr:uid="{00000000-0005-0000-0000-000006260000}"/>
    <cellStyle name="Comma 4 2 3 3 4 2 3 2" xfId="17169" xr:uid="{00000000-0005-0000-0000-000007260000}"/>
    <cellStyle name="Comma 4 2 3 3 4 2 3 3" xfId="27178" xr:uid="{00000000-0005-0000-0000-000008260000}"/>
    <cellStyle name="Comma 4 2 3 3 4 2 3 4" xfId="37189" xr:uid="{00000000-0005-0000-0000-000009260000}"/>
    <cellStyle name="Comma 4 2 3 3 4 2 4" xfId="12169" xr:uid="{00000000-0005-0000-0000-00000A260000}"/>
    <cellStyle name="Comma 4 2 3 3 4 2 5" xfId="22178" xr:uid="{00000000-0005-0000-0000-00000B260000}"/>
    <cellStyle name="Comma 4 2 3 3 4 2 6" xfId="32189" xr:uid="{00000000-0005-0000-0000-00000C260000}"/>
    <cellStyle name="Comma 4 2 3 3 4 3" xfId="3413" xr:uid="{00000000-0005-0000-0000-00000D260000}"/>
    <cellStyle name="Comma 4 2 3 3 4 3 2" xfId="8416" xr:uid="{00000000-0005-0000-0000-00000E260000}"/>
    <cellStyle name="Comma 4 2 3 3 4 3 2 2" xfId="18422" xr:uid="{00000000-0005-0000-0000-00000F260000}"/>
    <cellStyle name="Comma 4 2 3 3 4 3 2 3" xfId="28431" xr:uid="{00000000-0005-0000-0000-000010260000}"/>
    <cellStyle name="Comma 4 2 3 3 4 3 2 4" xfId="38442" xr:uid="{00000000-0005-0000-0000-000011260000}"/>
    <cellStyle name="Comma 4 2 3 3 4 3 3" xfId="13422" xr:uid="{00000000-0005-0000-0000-000012260000}"/>
    <cellStyle name="Comma 4 2 3 3 4 3 4" xfId="23431" xr:uid="{00000000-0005-0000-0000-000013260000}"/>
    <cellStyle name="Comma 4 2 3 3 4 3 5" xfId="33442" xr:uid="{00000000-0005-0000-0000-000014260000}"/>
    <cellStyle name="Comma 4 2 3 3 4 4" xfId="5916" xr:uid="{00000000-0005-0000-0000-000015260000}"/>
    <cellStyle name="Comma 4 2 3 3 4 4 2" xfId="15922" xr:uid="{00000000-0005-0000-0000-000016260000}"/>
    <cellStyle name="Comma 4 2 3 3 4 4 3" xfId="25931" xr:uid="{00000000-0005-0000-0000-000017260000}"/>
    <cellStyle name="Comma 4 2 3 3 4 4 4" xfId="35942" xr:uid="{00000000-0005-0000-0000-000018260000}"/>
    <cellStyle name="Comma 4 2 3 3 4 5" xfId="10922" xr:uid="{00000000-0005-0000-0000-000019260000}"/>
    <cellStyle name="Comma 4 2 3 3 4 6" xfId="20931" xr:uid="{00000000-0005-0000-0000-00001A260000}"/>
    <cellStyle name="Comma 4 2 3 3 4 7" xfId="30942" xr:uid="{00000000-0005-0000-0000-00001B260000}"/>
    <cellStyle name="Comma 4 2 3 3 5" xfId="1447" xr:uid="{00000000-0005-0000-0000-00001C260000}"/>
    <cellStyle name="Comma 4 2 3 3 5 2" xfId="3947" xr:uid="{00000000-0005-0000-0000-00001D260000}"/>
    <cellStyle name="Comma 4 2 3 3 5 2 2" xfId="8950" xr:uid="{00000000-0005-0000-0000-00001E260000}"/>
    <cellStyle name="Comma 4 2 3 3 5 2 2 2" xfId="18956" xr:uid="{00000000-0005-0000-0000-00001F260000}"/>
    <cellStyle name="Comma 4 2 3 3 5 2 2 3" xfId="28965" xr:uid="{00000000-0005-0000-0000-000020260000}"/>
    <cellStyle name="Comma 4 2 3 3 5 2 2 4" xfId="38976" xr:uid="{00000000-0005-0000-0000-000021260000}"/>
    <cellStyle name="Comma 4 2 3 3 5 2 3" xfId="13956" xr:uid="{00000000-0005-0000-0000-000022260000}"/>
    <cellStyle name="Comma 4 2 3 3 5 2 4" xfId="23965" xr:uid="{00000000-0005-0000-0000-000023260000}"/>
    <cellStyle name="Comma 4 2 3 3 5 2 5" xfId="33976" xr:uid="{00000000-0005-0000-0000-000024260000}"/>
    <cellStyle name="Comma 4 2 3 3 5 3" xfId="6450" xr:uid="{00000000-0005-0000-0000-000025260000}"/>
    <cellStyle name="Comma 4 2 3 3 5 3 2" xfId="16456" xr:uid="{00000000-0005-0000-0000-000026260000}"/>
    <cellStyle name="Comma 4 2 3 3 5 3 3" xfId="26465" xr:uid="{00000000-0005-0000-0000-000027260000}"/>
    <cellStyle name="Comma 4 2 3 3 5 3 4" xfId="36476" xr:uid="{00000000-0005-0000-0000-000028260000}"/>
    <cellStyle name="Comma 4 2 3 3 5 4" xfId="11456" xr:uid="{00000000-0005-0000-0000-000029260000}"/>
    <cellStyle name="Comma 4 2 3 3 5 5" xfId="21465" xr:uid="{00000000-0005-0000-0000-00002A260000}"/>
    <cellStyle name="Comma 4 2 3 3 5 6" xfId="31476" xr:uid="{00000000-0005-0000-0000-00002B260000}"/>
    <cellStyle name="Comma 4 2 3 3 6" xfId="2700" xr:uid="{00000000-0005-0000-0000-00002C260000}"/>
    <cellStyle name="Comma 4 2 3 3 6 2" xfId="7703" xr:uid="{00000000-0005-0000-0000-00002D260000}"/>
    <cellStyle name="Comma 4 2 3 3 6 2 2" xfId="17709" xr:uid="{00000000-0005-0000-0000-00002E260000}"/>
    <cellStyle name="Comma 4 2 3 3 6 2 3" xfId="27718" xr:uid="{00000000-0005-0000-0000-00002F260000}"/>
    <cellStyle name="Comma 4 2 3 3 6 2 4" xfId="37729" xr:uid="{00000000-0005-0000-0000-000030260000}"/>
    <cellStyle name="Comma 4 2 3 3 6 3" xfId="12709" xr:uid="{00000000-0005-0000-0000-000031260000}"/>
    <cellStyle name="Comma 4 2 3 3 6 4" xfId="22718" xr:uid="{00000000-0005-0000-0000-000032260000}"/>
    <cellStyle name="Comma 4 2 3 3 6 5" xfId="32729" xr:uid="{00000000-0005-0000-0000-000033260000}"/>
    <cellStyle name="Comma 4 2 3 3 7" xfId="5203" xr:uid="{00000000-0005-0000-0000-000034260000}"/>
    <cellStyle name="Comma 4 2 3 3 7 2" xfId="15209" xr:uid="{00000000-0005-0000-0000-000035260000}"/>
    <cellStyle name="Comma 4 2 3 3 7 3" xfId="25218" xr:uid="{00000000-0005-0000-0000-000036260000}"/>
    <cellStyle name="Comma 4 2 3 3 7 4" xfId="35229" xr:uid="{00000000-0005-0000-0000-000037260000}"/>
    <cellStyle name="Comma 4 2 3 3 8" xfId="10209" xr:uid="{00000000-0005-0000-0000-000038260000}"/>
    <cellStyle name="Comma 4 2 3 3 9" xfId="20218" xr:uid="{00000000-0005-0000-0000-000039260000}"/>
    <cellStyle name="Comma 4 2 3 4" xfId="319" xr:uid="{00000000-0005-0000-0000-00003A260000}"/>
    <cellStyle name="Comma 4 2 3 4 2" xfId="1032" xr:uid="{00000000-0005-0000-0000-00003B260000}"/>
    <cellStyle name="Comma 4 2 3 4 2 2" xfId="2280" xr:uid="{00000000-0005-0000-0000-00003C260000}"/>
    <cellStyle name="Comma 4 2 3 4 2 2 2" xfId="4780" xr:uid="{00000000-0005-0000-0000-00003D260000}"/>
    <cellStyle name="Comma 4 2 3 4 2 2 2 2" xfId="9783" xr:uid="{00000000-0005-0000-0000-00003E260000}"/>
    <cellStyle name="Comma 4 2 3 4 2 2 2 2 2" xfId="19789" xr:uid="{00000000-0005-0000-0000-00003F260000}"/>
    <cellStyle name="Comma 4 2 3 4 2 2 2 2 3" xfId="29798" xr:uid="{00000000-0005-0000-0000-000040260000}"/>
    <cellStyle name="Comma 4 2 3 4 2 2 2 2 4" xfId="39809" xr:uid="{00000000-0005-0000-0000-000041260000}"/>
    <cellStyle name="Comma 4 2 3 4 2 2 2 3" xfId="14789" xr:uid="{00000000-0005-0000-0000-000042260000}"/>
    <cellStyle name="Comma 4 2 3 4 2 2 2 4" xfId="24798" xr:uid="{00000000-0005-0000-0000-000043260000}"/>
    <cellStyle name="Comma 4 2 3 4 2 2 2 5" xfId="34809" xr:uid="{00000000-0005-0000-0000-000044260000}"/>
    <cellStyle name="Comma 4 2 3 4 2 2 3" xfId="7283" xr:uid="{00000000-0005-0000-0000-000045260000}"/>
    <cellStyle name="Comma 4 2 3 4 2 2 3 2" xfId="17289" xr:uid="{00000000-0005-0000-0000-000046260000}"/>
    <cellStyle name="Comma 4 2 3 4 2 2 3 3" xfId="27298" xr:uid="{00000000-0005-0000-0000-000047260000}"/>
    <cellStyle name="Comma 4 2 3 4 2 2 3 4" xfId="37309" xr:uid="{00000000-0005-0000-0000-000048260000}"/>
    <cellStyle name="Comma 4 2 3 4 2 2 4" xfId="12289" xr:uid="{00000000-0005-0000-0000-000049260000}"/>
    <cellStyle name="Comma 4 2 3 4 2 2 5" xfId="22298" xr:uid="{00000000-0005-0000-0000-00004A260000}"/>
    <cellStyle name="Comma 4 2 3 4 2 2 6" xfId="32309" xr:uid="{00000000-0005-0000-0000-00004B260000}"/>
    <cellStyle name="Comma 4 2 3 4 2 3" xfId="3533" xr:uid="{00000000-0005-0000-0000-00004C260000}"/>
    <cellStyle name="Comma 4 2 3 4 2 3 2" xfId="8536" xr:uid="{00000000-0005-0000-0000-00004D260000}"/>
    <cellStyle name="Comma 4 2 3 4 2 3 2 2" xfId="18542" xr:uid="{00000000-0005-0000-0000-00004E260000}"/>
    <cellStyle name="Comma 4 2 3 4 2 3 2 3" xfId="28551" xr:uid="{00000000-0005-0000-0000-00004F260000}"/>
    <cellStyle name="Comma 4 2 3 4 2 3 2 4" xfId="38562" xr:uid="{00000000-0005-0000-0000-000050260000}"/>
    <cellStyle name="Comma 4 2 3 4 2 3 3" xfId="13542" xr:uid="{00000000-0005-0000-0000-000051260000}"/>
    <cellStyle name="Comma 4 2 3 4 2 3 4" xfId="23551" xr:uid="{00000000-0005-0000-0000-000052260000}"/>
    <cellStyle name="Comma 4 2 3 4 2 3 5" xfId="33562" xr:uid="{00000000-0005-0000-0000-000053260000}"/>
    <cellStyle name="Comma 4 2 3 4 2 4" xfId="6036" xr:uid="{00000000-0005-0000-0000-000054260000}"/>
    <cellStyle name="Comma 4 2 3 4 2 4 2" xfId="16042" xr:uid="{00000000-0005-0000-0000-000055260000}"/>
    <cellStyle name="Comma 4 2 3 4 2 4 3" xfId="26051" xr:uid="{00000000-0005-0000-0000-000056260000}"/>
    <cellStyle name="Comma 4 2 3 4 2 4 4" xfId="36062" xr:uid="{00000000-0005-0000-0000-000057260000}"/>
    <cellStyle name="Comma 4 2 3 4 2 5" xfId="11042" xr:uid="{00000000-0005-0000-0000-000058260000}"/>
    <cellStyle name="Comma 4 2 3 4 2 6" xfId="21051" xr:uid="{00000000-0005-0000-0000-000059260000}"/>
    <cellStyle name="Comma 4 2 3 4 2 7" xfId="31062" xr:uid="{00000000-0005-0000-0000-00005A260000}"/>
    <cellStyle name="Comma 4 2 3 4 3" xfId="1567" xr:uid="{00000000-0005-0000-0000-00005B260000}"/>
    <cellStyle name="Comma 4 2 3 4 3 2" xfId="4067" xr:uid="{00000000-0005-0000-0000-00005C260000}"/>
    <cellStyle name="Comma 4 2 3 4 3 2 2" xfId="9070" xr:uid="{00000000-0005-0000-0000-00005D260000}"/>
    <cellStyle name="Comma 4 2 3 4 3 2 2 2" xfId="19076" xr:uid="{00000000-0005-0000-0000-00005E260000}"/>
    <cellStyle name="Comma 4 2 3 4 3 2 2 3" xfId="29085" xr:uid="{00000000-0005-0000-0000-00005F260000}"/>
    <cellStyle name="Comma 4 2 3 4 3 2 2 4" xfId="39096" xr:uid="{00000000-0005-0000-0000-000060260000}"/>
    <cellStyle name="Comma 4 2 3 4 3 2 3" xfId="14076" xr:uid="{00000000-0005-0000-0000-000061260000}"/>
    <cellStyle name="Comma 4 2 3 4 3 2 4" xfId="24085" xr:uid="{00000000-0005-0000-0000-000062260000}"/>
    <cellStyle name="Comma 4 2 3 4 3 2 5" xfId="34096" xr:uid="{00000000-0005-0000-0000-000063260000}"/>
    <cellStyle name="Comma 4 2 3 4 3 3" xfId="6570" xr:uid="{00000000-0005-0000-0000-000064260000}"/>
    <cellStyle name="Comma 4 2 3 4 3 3 2" xfId="16576" xr:uid="{00000000-0005-0000-0000-000065260000}"/>
    <cellStyle name="Comma 4 2 3 4 3 3 3" xfId="26585" xr:uid="{00000000-0005-0000-0000-000066260000}"/>
    <cellStyle name="Comma 4 2 3 4 3 3 4" xfId="36596" xr:uid="{00000000-0005-0000-0000-000067260000}"/>
    <cellStyle name="Comma 4 2 3 4 3 4" xfId="11576" xr:uid="{00000000-0005-0000-0000-000068260000}"/>
    <cellStyle name="Comma 4 2 3 4 3 5" xfId="21585" xr:uid="{00000000-0005-0000-0000-000069260000}"/>
    <cellStyle name="Comma 4 2 3 4 3 6" xfId="31596" xr:uid="{00000000-0005-0000-0000-00006A260000}"/>
    <cellStyle name="Comma 4 2 3 4 4" xfId="2820" xr:uid="{00000000-0005-0000-0000-00006B260000}"/>
    <cellStyle name="Comma 4 2 3 4 4 2" xfId="7823" xr:uid="{00000000-0005-0000-0000-00006C260000}"/>
    <cellStyle name="Comma 4 2 3 4 4 2 2" xfId="17829" xr:uid="{00000000-0005-0000-0000-00006D260000}"/>
    <cellStyle name="Comma 4 2 3 4 4 2 3" xfId="27838" xr:uid="{00000000-0005-0000-0000-00006E260000}"/>
    <cellStyle name="Comma 4 2 3 4 4 2 4" xfId="37849" xr:uid="{00000000-0005-0000-0000-00006F260000}"/>
    <cellStyle name="Comma 4 2 3 4 4 3" xfId="12829" xr:uid="{00000000-0005-0000-0000-000070260000}"/>
    <cellStyle name="Comma 4 2 3 4 4 4" xfId="22838" xr:uid="{00000000-0005-0000-0000-000071260000}"/>
    <cellStyle name="Comma 4 2 3 4 4 5" xfId="32849" xr:uid="{00000000-0005-0000-0000-000072260000}"/>
    <cellStyle name="Comma 4 2 3 4 5" xfId="5323" xr:uid="{00000000-0005-0000-0000-000073260000}"/>
    <cellStyle name="Comma 4 2 3 4 5 2" xfId="15329" xr:uid="{00000000-0005-0000-0000-000074260000}"/>
    <cellStyle name="Comma 4 2 3 4 5 3" xfId="25338" xr:uid="{00000000-0005-0000-0000-000075260000}"/>
    <cellStyle name="Comma 4 2 3 4 5 4" xfId="35349" xr:uid="{00000000-0005-0000-0000-000076260000}"/>
    <cellStyle name="Comma 4 2 3 4 6" xfId="10329" xr:uid="{00000000-0005-0000-0000-000077260000}"/>
    <cellStyle name="Comma 4 2 3 4 7" xfId="20338" xr:uid="{00000000-0005-0000-0000-000078260000}"/>
    <cellStyle name="Comma 4 2 3 4 8" xfId="30349" xr:uid="{00000000-0005-0000-0000-000079260000}"/>
    <cellStyle name="Comma 4 2 3 5" xfId="556" xr:uid="{00000000-0005-0000-0000-00007A260000}"/>
    <cellStyle name="Comma 4 2 3 5 2" xfId="1804" xr:uid="{00000000-0005-0000-0000-00007B260000}"/>
    <cellStyle name="Comma 4 2 3 5 2 2" xfId="4304" xr:uid="{00000000-0005-0000-0000-00007C260000}"/>
    <cellStyle name="Comma 4 2 3 5 2 2 2" xfId="9307" xr:uid="{00000000-0005-0000-0000-00007D260000}"/>
    <cellStyle name="Comma 4 2 3 5 2 2 2 2" xfId="19313" xr:uid="{00000000-0005-0000-0000-00007E260000}"/>
    <cellStyle name="Comma 4 2 3 5 2 2 2 3" xfId="29322" xr:uid="{00000000-0005-0000-0000-00007F260000}"/>
    <cellStyle name="Comma 4 2 3 5 2 2 2 4" xfId="39333" xr:uid="{00000000-0005-0000-0000-000080260000}"/>
    <cellStyle name="Comma 4 2 3 5 2 2 3" xfId="14313" xr:uid="{00000000-0005-0000-0000-000081260000}"/>
    <cellStyle name="Comma 4 2 3 5 2 2 4" xfId="24322" xr:uid="{00000000-0005-0000-0000-000082260000}"/>
    <cellStyle name="Comma 4 2 3 5 2 2 5" xfId="34333" xr:uid="{00000000-0005-0000-0000-000083260000}"/>
    <cellStyle name="Comma 4 2 3 5 2 3" xfId="6807" xr:uid="{00000000-0005-0000-0000-000084260000}"/>
    <cellStyle name="Comma 4 2 3 5 2 3 2" xfId="16813" xr:uid="{00000000-0005-0000-0000-000085260000}"/>
    <cellStyle name="Comma 4 2 3 5 2 3 3" xfId="26822" xr:uid="{00000000-0005-0000-0000-000086260000}"/>
    <cellStyle name="Comma 4 2 3 5 2 3 4" xfId="36833" xr:uid="{00000000-0005-0000-0000-000087260000}"/>
    <cellStyle name="Comma 4 2 3 5 2 4" xfId="11813" xr:uid="{00000000-0005-0000-0000-000088260000}"/>
    <cellStyle name="Comma 4 2 3 5 2 5" xfId="21822" xr:uid="{00000000-0005-0000-0000-000089260000}"/>
    <cellStyle name="Comma 4 2 3 5 2 6" xfId="31833" xr:uid="{00000000-0005-0000-0000-00008A260000}"/>
    <cellStyle name="Comma 4 2 3 5 3" xfId="3057" xr:uid="{00000000-0005-0000-0000-00008B260000}"/>
    <cellStyle name="Comma 4 2 3 5 3 2" xfId="8060" xr:uid="{00000000-0005-0000-0000-00008C260000}"/>
    <cellStyle name="Comma 4 2 3 5 3 2 2" xfId="18066" xr:uid="{00000000-0005-0000-0000-00008D260000}"/>
    <cellStyle name="Comma 4 2 3 5 3 2 3" xfId="28075" xr:uid="{00000000-0005-0000-0000-00008E260000}"/>
    <cellStyle name="Comma 4 2 3 5 3 2 4" xfId="38086" xr:uid="{00000000-0005-0000-0000-00008F260000}"/>
    <cellStyle name="Comma 4 2 3 5 3 3" xfId="13066" xr:uid="{00000000-0005-0000-0000-000090260000}"/>
    <cellStyle name="Comma 4 2 3 5 3 4" xfId="23075" xr:uid="{00000000-0005-0000-0000-000091260000}"/>
    <cellStyle name="Comma 4 2 3 5 3 5" xfId="33086" xr:uid="{00000000-0005-0000-0000-000092260000}"/>
    <cellStyle name="Comma 4 2 3 5 4" xfId="5560" xr:uid="{00000000-0005-0000-0000-000093260000}"/>
    <cellStyle name="Comma 4 2 3 5 4 2" xfId="15566" xr:uid="{00000000-0005-0000-0000-000094260000}"/>
    <cellStyle name="Comma 4 2 3 5 4 3" xfId="25575" xr:uid="{00000000-0005-0000-0000-000095260000}"/>
    <cellStyle name="Comma 4 2 3 5 4 4" xfId="35586" xr:uid="{00000000-0005-0000-0000-000096260000}"/>
    <cellStyle name="Comma 4 2 3 5 5" xfId="10566" xr:uid="{00000000-0005-0000-0000-000097260000}"/>
    <cellStyle name="Comma 4 2 3 5 6" xfId="20575" xr:uid="{00000000-0005-0000-0000-000098260000}"/>
    <cellStyle name="Comma 4 2 3 5 7" xfId="30586" xr:uid="{00000000-0005-0000-0000-000099260000}"/>
    <cellStyle name="Comma 4 2 3 6" xfId="793" xr:uid="{00000000-0005-0000-0000-00009A260000}"/>
    <cellStyle name="Comma 4 2 3 6 2" xfId="2041" xr:uid="{00000000-0005-0000-0000-00009B260000}"/>
    <cellStyle name="Comma 4 2 3 6 2 2" xfId="4541" xr:uid="{00000000-0005-0000-0000-00009C260000}"/>
    <cellStyle name="Comma 4 2 3 6 2 2 2" xfId="9544" xr:uid="{00000000-0005-0000-0000-00009D260000}"/>
    <cellStyle name="Comma 4 2 3 6 2 2 2 2" xfId="19550" xr:uid="{00000000-0005-0000-0000-00009E260000}"/>
    <cellStyle name="Comma 4 2 3 6 2 2 2 3" xfId="29559" xr:uid="{00000000-0005-0000-0000-00009F260000}"/>
    <cellStyle name="Comma 4 2 3 6 2 2 2 4" xfId="39570" xr:uid="{00000000-0005-0000-0000-0000A0260000}"/>
    <cellStyle name="Comma 4 2 3 6 2 2 3" xfId="14550" xr:uid="{00000000-0005-0000-0000-0000A1260000}"/>
    <cellStyle name="Comma 4 2 3 6 2 2 4" xfId="24559" xr:uid="{00000000-0005-0000-0000-0000A2260000}"/>
    <cellStyle name="Comma 4 2 3 6 2 2 5" xfId="34570" xr:uid="{00000000-0005-0000-0000-0000A3260000}"/>
    <cellStyle name="Comma 4 2 3 6 2 3" xfId="7044" xr:uid="{00000000-0005-0000-0000-0000A4260000}"/>
    <cellStyle name="Comma 4 2 3 6 2 3 2" xfId="17050" xr:uid="{00000000-0005-0000-0000-0000A5260000}"/>
    <cellStyle name="Comma 4 2 3 6 2 3 3" xfId="27059" xr:uid="{00000000-0005-0000-0000-0000A6260000}"/>
    <cellStyle name="Comma 4 2 3 6 2 3 4" xfId="37070" xr:uid="{00000000-0005-0000-0000-0000A7260000}"/>
    <cellStyle name="Comma 4 2 3 6 2 4" xfId="12050" xr:uid="{00000000-0005-0000-0000-0000A8260000}"/>
    <cellStyle name="Comma 4 2 3 6 2 5" xfId="22059" xr:uid="{00000000-0005-0000-0000-0000A9260000}"/>
    <cellStyle name="Comma 4 2 3 6 2 6" xfId="32070" xr:uid="{00000000-0005-0000-0000-0000AA260000}"/>
    <cellStyle name="Comma 4 2 3 6 3" xfId="3294" xr:uid="{00000000-0005-0000-0000-0000AB260000}"/>
    <cellStyle name="Comma 4 2 3 6 3 2" xfId="8297" xr:uid="{00000000-0005-0000-0000-0000AC260000}"/>
    <cellStyle name="Comma 4 2 3 6 3 2 2" xfId="18303" xr:uid="{00000000-0005-0000-0000-0000AD260000}"/>
    <cellStyle name="Comma 4 2 3 6 3 2 3" xfId="28312" xr:uid="{00000000-0005-0000-0000-0000AE260000}"/>
    <cellStyle name="Comma 4 2 3 6 3 2 4" xfId="38323" xr:uid="{00000000-0005-0000-0000-0000AF260000}"/>
    <cellStyle name="Comma 4 2 3 6 3 3" xfId="13303" xr:uid="{00000000-0005-0000-0000-0000B0260000}"/>
    <cellStyle name="Comma 4 2 3 6 3 4" xfId="23312" xr:uid="{00000000-0005-0000-0000-0000B1260000}"/>
    <cellStyle name="Comma 4 2 3 6 3 5" xfId="33323" xr:uid="{00000000-0005-0000-0000-0000B2260000}"/>
    <cellStyle name="Comma 4 2 3 6 4" xfId="5797" xr:uid="{00000000-0005-0000-0000-0000B3260000}"/>
    <cellStyle name="Comma 4 2 3 6 4 2" xfId="15803" xr:uid="{00000000-0005-0000-0000-0000B4260000}"/>
    <cellStyle name="Comma 4 2 3 6 4 3" xfId="25812" xr:uid="{00000000-0005-0000-0000-0000B5260000}"/>
    <cellStyle name="Comma 4 2 3 6 4 4" xfId="35823" xr:uid="{00000000-0005-0000-0000-0000B6260000}"/>
    <cellStyle name="Comma 4 2 3 6 5" xfId="10803" xr:uid="{00000000-0005-0000-0000-0000B7260000}"/>
    <cellStyle name="Comma 4 2 3 6 6" xfId="20812" xr:uid="{00000000-0005-0000-0000-0000B8260000}"/>
    <cellStyle name="Comma 4 2 3 6 7" xfId="30823" xr:uid="{00000000-0005-0000-0000-0000B9260000}"/>
    <cellStyle name="Comma 4 2 3 7" xfId="1269" xr:uid="{00000000-0005-0000-0000-0000BA260000}"/>
    <cellStyle name="Comma 4 2 3 7 2" xfId="2517" xr:uid="{00000000-0005-0000-0000-0000BB260000}"/>
    <cellStyle name="Comma 4 2 3 7 2 2" xfId="5017" xr:uid="{00000000-0005-0000-0000-0000BC260000}"/>
    <cellStyle name="Comma 4 2 3 7 2 2 2" xfId="10020" xr:uid="{00000000-0005-0000-0000-0000BD260000}"/>
    <cellStyle name="Comma 4 2 3 7 2 2 2 2" xfId="20026" xr:uid="{00000000-0005-0000-0000-0000BE260000}"/>
    <cellStyle name="Comma 4 2 3 7 2 2 2 3" xfId="30035" xr:uid="{00000000-0005-0000-0000-0000BF260000}"/>
    <cellStyle name="Comma 4 2 3 7 2 2 2 4" xfId="40046" xr:uid="{00000000-0005-0000-0000-0000C0260000}"/>
    <cellStyle name="Comma 4 2 3 7 2 2 3" xfId="15026" xr:uid="{00000000-0005-0000-0000-0000C1260000}"/>
    <cellStyle name="Comma 4 2 3 7 2 2 4" xfId="25035" xr:uid="{00000000-0005-0000-0000-0000C2260000}"/>
    <cellStyle name="Comma 4 2 3 7 2 2 5" xfId="35046" xr:uid="{00000000-0005-0000-0000-0000C3260000}"/>
    <cellStyle name="Comma 4 2 3 7 2 3" xfId="7520" xr:uid="{00000000-0005-0000-0000-0000C4260000}"/>
    <cellStyle name="Comma 4 2 3 7 2 3 2" xfId="17526" xr:uid="{00000000-0005-0000-0000-0000C5260000}"/>
    <cellStyle name="Comma 4 2 3 7 2 3 3" xfId="27535" xr:uid="{00000000-0005-0000-0000-0000C6260000}"/>
    <cellStyle name="Comma 4 2 3 7 2 3 4" xfId="37546" xr:uid="{00000000-0005-0000-0000-0000C7260000}"/>
    <cellStyle name="Comma 4 2 3 7 2 4" xfId="12526" xr:uid="{00000000-0005-0000-0000-0000C8260000}"/>
    <cellStyle name="Comma 4 2 3 7 2 5" xfId="22535" xr:uid="{00000000-0005-0000-0000-0000C9260000}"/>
    <cellStyle name="Comma 4 2 3 7 2 6" xfId="32546" xr:uid="{00000000-0005-0000-0000-0000CA260000}"/>
    <cellStyle name="Comma 4 2 3 7 3" xfId="3770" xr:uid="{00000000-0005-0000-0000-0000CB260000}"/>
    <cellStyle name="Comma 4 2 3 7 3 2" xfId="8773" xr:uid="{00000000-0005-0000-0000-0000CC260000}"/>
    <cellStyle name="Comma 4 2 3 7 3 2 2" xfId="18779" xr:uid="{00000000-0005-0000-0000-0000CD260000}"/>
    <cellStyle name="Comma 4 2 3 7 3 2 3" xfId="28788" xr:uid="{00000000-0005-0000-0000-0000CE260000}"/>
    <cellStyle name="Comma 4 2 3 7 3 2 4" xfId="38799" xr:uid="{00000000-0005-0000-0000-0000CF260000}"/>
    <cellStyle name="Comma 4 2 3 7 3 3" xfId="13779" xr:uid="{00000000-0005-0000-0000-0000D0260000}"/>
    <cellStyle name="Comma 4 2 3 7 3 4" xfId="23788" xr:uid="{00000000-0005-0000-0000-0000D1260000}"/>
    <cellStyle name="Comma 4 2 3 7 3 5" xfId="33799" xr:uid="{00000000-0005-0000-0000-0000D2260000}"/>
    <cellStyle name="Comma 4 2 3 7 4" xfId="6273" xr:uid="{00000000-0005-0000-0000-0000D3260000}"/>
    <cellStyle name="Comma 4 2 3 7 4 2" xfId="16279" xr:uid="{00000000-0005-0000-0000-0000D4260000}"/>
    <cellStyle name="Comma 4 2 3 7 4 3" xfId="26288" xr:uid="{00000000-0005-0000-0000-0000D5260000}"/>
    <cellStyle name="Comma 4 2 3 7 4 4" xfId="36299" xr:uid="{00000000-0005-0000-0000-0000D6260000}"/>
    <cellStyle name="Comma 4 2 3 7 5" xfId="11279" xr:uid="{00000000-0005-0000-0000-0000D7260000}"/>
    <cellStyle name="Comma 4 2 3 7 6" xfId="21288" xr:uid="{00000000-0005-0000-0000-0000D8260000}"/>
    <cellStyle name="Comma 4 2 3 7 7" xfId="31299" xr:uid="{00000000-0005-0000-0000-0000D9260000}"/>
    <cellStyle name="Comma 4 2 3 8" xfId="1328" xr:uid="{00000000-0005-0000-0000-0000DA260000}"/>
    <cellStyle name="Comma 4 2 3 8 2" xfId="3828" xr:uid="{00000000-0005-0000-0000-0000DB260000}"/>
    <cellStyle name="Comma 4 2 3 8 2 2" xfId="8831" xr:uid="{00000000-0005-0000-0000-0000DC260000}"/>
    <cellStyle name="Comma 4 2 3 8 2 2 2" xfId="18837" xr:uid="{00000000-0005-0000-0000-0000DD260000}"/>
    <cellStyle name="Comma 4 2 3 8 2 2 3" xfId="28846" xr:uid="{00000000-0005-0000-0000-0000DE260000}"/>
    <cellStyle name="Comma 4 2 3 8 2 2 4" xfId="38857" xr:uid="{00000000-0005-0000-0000-0000DF260000}"/>
    <cellStyle name="Comma 4 2 3 8 2 3" xfId="13837" xr:uid="{00000000-0005-0000-0000-0000E0260000}"/>
    <cellStyle name="Comma 4 2 3 8 2 4" xfId="23846" xr:uid="{00000000-0005-0000-0000-0000E1260000}"/>
    <cellStyle name="Comma 4 2 3 8 2 5" xfId="33857" xr:uid="{00000000-0005-0000-0000-0000E2260000}"/>
    <cellStyle name="Comma 4 2 3 8 3" xfId="6331" xr:uid="{00000000-0005-0000-0000-0000E3260000}"/>
    <cellStyle name="Comma 4 2 3 8 3 2" xfId="16337" xr:uid="{00000000-0005-0000-0000-0000E4260000}"/>
    <cellStyle name="Comma 4 2 3 8 3 3" xfId="26346" xr:uid="{00000000-0005-0000-0000-0000E5260000}"/>
    <cellStyle name="Comma 4 2 3 8 3 4" xfId="36357" xr:uid="{00000000-0005-0000-0000-0000E6260000}"/>
    <cellStyle name="Comma 4 2 3 8 4" xfId="11337" xr:uid="{00000000-0005-0000-0000-0000E7260000}"/>
    <cellStyle name="Comma 4 2 3 8 5" xfId="21346" xr:uid="{00000000-0005-0000-0000-0000E8260000}"/>
    <cellStyle name="Comma 4 2 3 8 6" xfId="31357" xr:uid="{00000000-0005-0000-0000-0000E9260000}"/>
    <cellStyle name="Comma 4 2 3 9" xfId="2581" xr:uid="{00000000-0005-0000-0000-0000EA260000}"/>
    <cellStyle name="Comma 4 2 3 9 2" xfId="7584" xr:uid="{00000000-0005-0000-0000-0000EB260000}"/>
    <cellStyle name="Comma 4 2 3 9 2 2" xfId="17590" xr:uid="{00000000-0005-0000-0000-0000EC260000}"/>
    <cellStyle name="Comma 4 2 3 9 2 3" xfId="27599" xr:uid="{00000000-0005-0000-0000-0000ED260000}"/>
    <cellStyle name="Comma 4 2 3 9 2 4" xfId="37610" xr:uid="{00000000-0005-0000-0000-0000EE260000}"/>
    <cellStyle name="Comma 4 2 3 9 3" xfId="12590" xr:uid="{00000000-0005-0000-0000-0000EF260000}"/>
    <cellStyle name="Comma 4 2 3 9 4" xfId="22599" xr:uid="{00000000-0005-0000-0000-0000F0260000}"/>
    <cellStyle name="Comma 4 2 3 9 5" xfId="32610" xr:uid="{00000000-0005-0000-0000-0000F1260000}"/>
    <cellStyle name="Comma 4 2 4" xfId="104" xr:uid="{00000000-0005-0000-0000-0000F2260000}"/>
    <cellStyle name="Comma 4 2 4 10" xfId="20129" xr:uid="{00000000-0005-0000-0000-0000F3260000}"/>
    <cellStyle name="Comma 4 2 4 11" xfId="30140" xr:uid="{00000000-0005-0000-0000-0000F4260000}"/>
    <cellStyle name="Comma 4 2 4 2" xfId="226" xr:uid="{00000000-0005-0000-0000-0000F5260000}"/>
    <cellStyle name="Comma 4 2 4 2 10" xfId="30259" xr:uid="{00000000-0005-0000-0000-0000F6260000}"/>
    <cellStyle name="Comma 4 2 4 2 2" xfId="468" xr:uid="{00000000-0005-0000-0000-0000F7260000}"/>
    <cellStyle name="Comma 4 2 4 2 2 2" xfId="1181" xr:uid="{00000000-0005-0000-0000-0000F8260000}"/>
    <cellStyle name="Comma 4 2 4 2 2 2 2" xfId="2429" xr:uid="{00000000-0005-0000-0000-0000F9260000}"/>
    <cellStyle name="Comma 4 2 4 2 2 2 2 2" xfId="4929" xr:uid="{00000000-0005-0000-0000-0000FA260000}"/>
    <cellStyle name="Comma 4 2 4 2 2 2 2 2 2" xfId="9932" xr:uid="{00000000-0005-0000-0000-0000FB260000}"/>
    <cellStyle name="Comma 4 2 4 2 2 2 2 2 2 2" xfId="19938" xr:uid="{00000000-0005-0000-0000-0000FC260000}"/>
    <cellStyle name="Comma 4 2 4 2 2 2 2 2 2 3" xfId="29947" xr:uid="{00000000-0005-0000-0000-0000FD260000}"/>
    <cellStyle name="Comma 4 2 4 2 2 2 2 2 2 4" xfId="39958" xr:uid="{00000000-0005-0000-0000-0000FE260000}"/>
    <cellStyle name="Comma 4 2 4 2 2 2 2 2 3" xfId="14938" xr:uid="{00000000-0005-0000-0000-0000FF260000}"/>
    <cellStyle name="Comma 4 2 4 2 2 2 2 2 4" xfId="24947" xr:uid="{00000000-0005-0000-0000-000000270000}"/>
    <cellStyle name="Comma 4 2 4 2 2 2 2 2 5" xfId="34958" xr:uid="{00000000-0005-0000-0000-000001270000}"/>
    <cellStyle name="Comma 4 2 4 2 2 2 2 3" xfId="7432" xr:uid="{00000000-0005-0000-0000-000002270000}"/>
    <cellStyle name="Comma 4 2 4 2 2 2 2 3 2" xfId="17438" xr:uid="{00000000-0005-0000-0000-000003270000}"/>
    <cellStyle name="Comma 4 2 4 2 2 2 2 3 3" xfId="27447" xr:uid="{00000000-0005-0000-0000-000004270000}"/>
    <cellStyle name="Comma 4 2 4 2 2 2 2 3 4" xfId="37458" xr:uid="{00000000-0005-0000-0000-000005270000}"/>
    <cellStyle name="Comma 4 2 4 2 2 2 2 4" xfId="12438" xr:uid="{00000000-0005-0000-0000-000006270000}"/>
    <cellStyle name="Comma 4 2 4 2 2 2 2 5" xfId="22447" xr:uid="{00000000-0005-0000-0000-000007270000}"/>
    <cellStyle name="Comma 4 2 4 2 2 2 2 6" xfId="32458" xr:uid="{00000000-0005-0000-0000-000008270000}"/>
    <cellStyle name="Comma 4 2 4 2 2 2 3" xfId="3682" xr:uid="{00000000-0005-0000-0000-000009270000}"/>
    <cellStyle name="Comma 4 2 4 2 2 2 3 2" xfId="8685" xr:uid="{00000000-0005-0000-0000-00000A270000}"/>
    <cellStyle name="Comma 4 2 4 2 2 2 3 2 2" xfId="18691" xr:uid="{00000000-0005-0000-0000-00000B270000}"/>
    <cellStyle name="Comma 4 2 4 2 2 2 3 2 3" xfId="28700" xr:uid="{00000000-0005-0000-0000-00000C270000}"/>
    <cellStyle name="Comma 4 2 4 2 2 2 3 2 4" xfId="38711" xr:uid="{00000000-0005-0000-0000-00000D270000}"/>
    <cellStyle name="Comma 4 2 4 2 2 2 3 3" xfId="13691" xr:uid="{00000000-0005-0000-0000-00000E270000}"/>
    <cellStyle name="Comma 4 2 4 2 2 2 3 4" xfId="23700" xr:uid="{00000000-0005-0000-0000-00000F270000}"/>
    <cellStyle name="Comma 4 2 4 2 2 2 3 5" xfId="33711" xr:uid="{00000000-0005-0000-0000-000010270000}"/>
    <cellStyle name="Comma 4 2 4 2 2 2 4" xfId="6185" xr:uid="{00000000-0005-0000-0000-000011270000}"/>
    <cellStyle name="Comma 4 2 4 2 2 2 4 2" xfId="16191" xr:uid="{00000000-0005-0000-0000-000012270000}"/>
    <cellStyle name="Comma 4 2 4 2 2 2 4 3" xfId="26200" xr:uid="{00000000-0005-0000-0000-000013270000}"/>
    <cellStyle name="Comma 4 2 4 2 2 2 4 4" xfId="36211" xr:uid="{00000000-0005-0000-0000-000014270000}"/>
    <cellStyle name="Comma 4 2 4 2 2 2 5" xfId="11191" xr:uid="{00000000-0005-0000-0000-000015270000}"/>
    <cellStyle name="Comma 4 2 4 2 2 2 6" xfId="21200" xr:uid="{00000000-0005-0000-0000-000016270000}"/>
    <cellStyle name="Comma 4 2 4 2 2 2 7" xfId="31211" xr:uid="{00000000-0005-0000-0000-000017270000}"/>
    <cellStyle name="Comma 4 2 4 2 2 3" xfId="1716" xr:uid="{00000000-0005-0000-0000-000018270000}"/>
    <cellStyle name="Comma 4 2 4 2 2 3 2" xfId="4216" xr:uid="{00000000-0005-0000-0000-000019270000}"/>
    <cellStyle name="Comma 4 2 4 2 2 3 2 2" xfId="9219" xr:uid="{00000000-0005-0000-0000-00001A270000}"/>
    <cellStyle name="Comma 4 2 4 2 2 3 2 2 2" xfId="19225" xr:uid="{00000000-0005-0000-0000-00001B270000}"/>
    <cellStyle name="Comma 4 2 4 2 2 3 2 2 3" xfId="29234" xr:uid="{00000000-0005-0000-0000-00001C270000}"/>
    <cellStyle name="Comma 4 2 4 2 2 3 2 2 4" xfId="39245" xr:uid="{00000000-0005-0000-0000-00001D270000}"/>
    <cellStyle name="Comma 4 2 4 2 2 3 2 3" xfId="14225" xr:uid="{00000000-0005-0000-0000-00001E270000}"/>
    <cellStyle name="Comma 4 2 4 2 2 3 2 4" xfId="24234" xr:uid="{00000000-0005-0000-0000-00001F270000}"/>
    <cellStyle name="Comma 4 2 4 2 2 3 2 5" xfId="34245" xr:uid="{00000000-0005-0000-0000-000020270000}"/>
    <cellStyle name="Comma 4 2 4 2 2 3 3" xfId="6719" xr:uid="{00000000-0005-0000-0000-000021270000}"/>
    <cellStyle name="Comma 4 2 4 2 2 3 3 2" xfId="16725" xr:uid="{00000000-0005-0000-0000-000022270000}"/>
    <cellStyle name="Comma 4 2 4 2 2 3 3 3" xfId="26734" xr:uid="{00000000-0005-0000-0000-000023270000}"/>
    <cellStyle name="Comma 4 2 4 2 2 3 3 4" xfId="36745" xr:uid="{00000000-0005-0000-0000-000024270000}"/>
    <cellStyle name="Comma 4 2 4 2 2 3 4" xfId="11725" xr:uid="{00000000-0005-0000-0000-000025270000}"/>
    <cellStyle name="Comma 4 2 4 2 2 3 5" xfId="21734" xr:uid="{00000000-0005-0000-0000-000026270000}"/>
    <cellStyle name="Comma 4 2 4 2 2 3 6" xfId="31745" xr:uid="{00000000-0005-0000-0000-000027270000}"/>
    <cellStyle name="Comma 4 2 4 2 2 4" xfId="2969" xr:uid="{00000000-0005-0000-0000-000028270000}"/>
    <cellStyle name="Comma 4 2 4 2 2 4 2" xfId="7972" xr:uid="{00000000-0005-0000-0000-000029270000}"/>
    <cellStyle name="Comma 4 2 4 2 2 4 2 2" xfId="17978" xr:uid="{00000000-0005-0000-0000-00002A270000}"/>
    <cellStyle name="Comma 4 2 4 2 2 4 2 3" xfId="27987" xr:uid="{00000000-0005-0000-0000-00002B270000}"/>
    <cellStyle name="Comma 4 2 4 2 2 4 2 4" xfId="37998" xr:uid="{00000000-0005-0000-0000-00002C270000}"/>
    <cellStyle name="Comma 4 2 4 2 2 4 3" xfId="12978" xr:uid="{00000000-0005-0000-0000-00002D270000}"/>
    <cellStyle name="Comma 4 2 4 2 2 4 4" xfId="22987" xr:uid="{00000000-0005-0000-0000-00002E270000}"/>
    <cellStyle name="Comma 4 2 4 2 2 4 5" xfId="32998" xr:uid="{00000000-0005-0000-0000-00002F270000}"/>
    <cellStyle name="Comma 4 2 4 2 2 5" xfId="5472" xr:uid="{00000000-0005-0000-0000-000030270000}"/>
    <cellStyle name="Comma 4 2 4 2 2 5 2" xfId="15478" xr:uid="{00000000-0005-0000-0000-000031270000}"/>
    <cellStyle name="Comma 4 2 4 2 2 5 3" xfId="25487" xr:uid="{00000000-0005-0000-0000-000032270000}"/>
    <cellStyle name="Comma 4 2 4 2 2 5 4" xfId="35498" xr:uid="{00000000-0005-0000-0000-000033270000}"/>
    <cellStyle name="Comma 4 2 4 2 2 6" xfId="10478" xr:uid="{00000000-0005-0000-0000-000034270000}"/>
    <cellStyle name="Comma 4 2 4 2 2 7" xfId="20487" xr:uid="{00000000-0005-0000-0000-000035270000}"/>
    <cellStyle name="Comma 4 2 4 2 2 8" xfId="30498" xr:uid="{00000000-0005-0000-0000-000036270000}"/>
    <cellStyle name="Comma 4 2 4 2 3" xfId="705" xr:uid="{00000000-0005-0000-0000-000037270000}"/>
    <cellStyle name="Comma 4 2 4 2 3 2" xfId="1953" xr:uid="{00000000-0005-0000-0000-000038270000}"/>
    <cellStyle name="Comma 4 2 4 2 3 2 2" xfId="4453" xr:uid="{00000000-0005-0000-0000-000039270000}"/>
    <cellStyle name="Comma 4 2 4 2 3 2 2 2" xfId="9456" xr:uid="{00000000-0005-0000-0000-00003A270000}"/>
    <cellStyle name="Comma 4 2 4 2 3 2 2 2 2" xfId="19462" xr:uid="{00000000-0005-0000-0000-00003B270000}"/>
    <cellStyle name="Comma 4 2 4 2 3 2 2 2 3" xfId="29471" xr:uid="{00000000-0005-0000-0000-00003C270000}"/>
    <cellStyle name="Comma 4 2 4 2 3 2 2 2 4" xfId="39482" xr:uid="{00000000-0005-0000-0000-00003D270000}"/>
    <cellStyle name="Comma 4 2 4 2 3 2 2 3" xfId="14462" xr:uid="{00000000-0005-0000-0000-00003E270000}"/>
    <cellStyle name="Comma 4 2 4 2 3 2 2 4" xfId="24471" xr:uid="{00000000-0005-0000-0000-00003F270000}"/>
    <cellStyle name="Comma 4 2 4 2 3 2 2 5" xfId="34482" xr:uid="{00000000-0005-0000-0000-000040270000}"/>
    <cellStyle name="Comma 4 2 4 2 3 2 3" xfId="6956" xr:uid="{00000000-0005-0000-0000-000041270000}"/>
    <cellStyle name="Comma 4 2 4 2 3 2 3 2" xfId="16962" xr:uid="{00000000-0005-0000-0000-000042270000}"/>
    <cellStyle name="Comma 4 2 4 2 3 2 3 3" xfId="26971" xr:uid="{00000000-0005-0000-0000-000043270000}"/>
    <cellStyle name="Comma 4 2 4 2 3 2 3 4" xfId="36982" xr:uid="{00000000-0005-0000-0000-000044270000}"/>
    <cellStyle name="Comma 4 2 4 2 3 2 4" xfId="11962" xr:uid="{00000000-0005-0000-0000-000045270000}"/>
    <cellStyle name="Comma 4 2 4 2 3 2 5" xfId="21971" xr:uid="{00000000-0005-0000-0000-000046270000}"/>
    <cellStyle name="Comma 4 2 4 2 3 2 6" xfId="31982" xr:uid="{00000000-0005-0000-0000-000047270000}"/>
    <cellStyle name="Comma 4 2 4 2 3 3" xfId="3206" xr:uid="{00000000-0005-0000-0000-000048270000}"/>
    <cellStyle name="Comma 4 2 4 2 3 3 2" xfId="8209" xr:uid="{00000000-0005-0000-0000-000049270000}"/>
    <cellStyle name="Comma 4 2 4 2 3 3 2 2" xfId="18215" xr:uid="{00000000-0005-0000-0000-00004A270000}"/>
    <cellStyle name="Comma 4 2 4 2 3 3 2 3" xfId="28224" xr:uid="{00000000-0005-0000-0000-00004B270000}"/>
    <cellStyle name="Comma 4 2 4 2 3 3 2 4" xfId="38235" xr:uid="{00000000-0005-0000-0000-00004C270000}"/>
    <cellStyle name="Comma 4 2 4 2 3 3 3" xfId="13215" xr:uid="{00000000-0005-0000-0000-00004D270000}"/>
    <cellStyle name="Comma 4 2 4 2 3 3 4" xfId="23224" xr:uid="{00000000-0005-0000-0000-00004E270000}"/>
    <cellStyle name="Comma 4 2 4 2 3 3 5" xfId="33235" xr:uid="{00000000-0005-0000-0000-00004F270000}"/>
    <cellStyle name="Comma 4 2 4 2 3 4" xfId="5709" xr:uid="{00000000-0005-0000-0000-000050270000}"/>
    <cellStyle name="Comma 4 2 4 2 3 4 2" xfId="15715" xr:uid="{00000000-0005-0000-0000-000051270000}"/>
    <cellStyle name="Comma 4 2 4 2 3 4 3" xfId="25724" xr:uid="{00000000-0005-0000-0000-000052270000}"/>
    <cellStyle name="Comma 4 2 4 2 3 4 4" xfId="35735" xr:uid="{00000000-0005-0000-0000-000053270000}"/>
    <cellStyle name="Comma 4 2 4 2 3 5" xfId="10715" xr:uid="{00000000-0005-0000-0000-000054270000}"/>
    <cellStyle name="Comma 4 2 4 2 3 6" xfId="20724" xr:uid="{00000000-0005-0000-0000-000055270000}"/>
    <cellStyle name="Comma 4 2 4 2 3 7" xfId="30735" xr:uid="{00000000-0005-0000-0000-000056270000}"/>
    <cellStyle name="Comma 4 2 4 2 4" xfId="942" xr:uid="{00000000-0005-0000-0000-000057270000}"/>
    <cellStyle name="Comma 4 2 4 2 4 2" xfId="2190" xr:uid="{00000000-0005-0000-0000-000058270000}"/>
    <cellStyle name="Comma 4 2 4 2 4 2 2" xfId="4690" xr:uid="{00000000-0005-0000-0000-000059270000}"/>
    <cellStyle name="Comma 4 2 4 2 4 2 2 2" xfId="9693" xr:uid="{00000000-0005-0000-0000-00005A270000}"/>
    <cellStyle name="Comma 4 2 4 2 4 2 2 2 2" xfId="19699" xr:uid="{00000000-0005-0000-0000-00005B270000}"/>
    <cellStyle name="Comma 4 2 4 2 4 2 2 2 3" xfId="29708" xr:uid="{00000000-0005-0000-0000-00005C270000}"/>
    <cellStyle name="Comma 4 2 4 2 4 2 2 2 4" xfId="39719" xr:uid="{00000000-0005-0000-0000-00005D270000}"/>
    <cellStyle name="Comma 4 2 4 2 4 2 2 3" xfId="14699" xr:uid="{00000000-0005-0000-0000-00005E270000}"/>
    <cellStyle name="Comma 4 2 4 2 4 2 2 4" xfId="24708" xr:uid="{00000000-0005-0000-0000-00005F270000}"/>
    <cellStyle name="Comma 4 2 4 2 4 2 2 5" xfId="34719" xr:uid="{00000000-0005-0000-0000-000060270000}"/>
    <cellStyle name="Comma 4 2 4 2 4 2 3" xfId="7193" xr:uid="{00000000-0005-0000-0000-000061270000}"/>
    <cellStyle name="Comma 4 2 4 2 4 2 3 2" xfId="17199" xr:uid="{00000000-0005-0000-0000-000062270000}"/>
    <cellStyle name="Comma 4 2 4 2 4 2 3 3" xfId="27208" xr:uid="{00000000-0005-0000-0000-000063270000}"/>
    <cellStyle name="Comma 4 2 4 2 4 2 3 4" xfId="37219" xr:uid="{00000000-0005-0000-0000-000064270000}"/>
    <cellStyle name="Comma 4 2 4 2 4 2 4" xfId="12199" xr:uid="{00000000-0005-0000-0000-000065270000}"/>
    <cellStyle name="Comma 4 2 4 2 4 2 5" xfId="22208" xr:uid="{00000000-0005-0000-0000-000066270000}"/>
    <cellStyle name="Comma 4 2 4 2 4 2 6" xfId="32219" xr:uid="{00000000-0005-0000-0000-000067270000}"/>
    <cellStyle name="Comma 4 2 4 2 4 3" xfId="3443" xr:uid="{00000000-0005-0000-0000-000068270000}"/>
    <cellStyle name="Comma 4 2 4 2 4 3 2" xfId="8446" xr:uid="{00000000-0005-0000-0000-000069270000}"/>
    <cellStyle name="Comma 4 2 4 2 4 3 2 2" xfId="18452" xr:uid="{00000000-0005-0000-0000-00006A270000}"/>
    <cellStyle name="Comma 4 2 4 2 4 3 2 3" xfId="28461" xr:uid="{00000000-0005-0000-0000-00006B270000}"/>
    <cellStyle name="Comma 4 2 4 2 4 3 2 4" xfId="38472" xr:uid="{00000000-0005-0000-0000-00006C270000}"/>
    <cellStyle name="Comma 4 2 4 2 4 3 3" xfId="13452" xr:uid="{00000000-0005-0000-0000-00006D270000}"/>
    <cellStyle name="Comma 4 2 4 2 4 3 4" xfId="23461" xr:uid="{00000000-0005-0000-0000-00006E270000}"/>
    <cellStyle name="Comma 4 2 4 2 4 3 5" xfId="33472" xr:uid="{00000000-0005-0000-0000-00006F270000}"/>
    <cellStyle name="Comma 4 2 4 2 4 4" xfId="5946" xr:uid="{00000000-0005-0000-0000-000070270000}"/>
    <cellStyle name="Comma 4 2 4 2 4 4 2" xfId="15952" xr:uid="{00000000-0005-0000-0000-000071270000}"/>
    <cellStyle name="Comma 4 2 4 2 4 4 3" xfId="25961" xr:uid="{00000000-0005-0000-0000-000072270000}"/>
    <cellStyle name="Comma 4 2 4 2 4 4 4" xfId="35972" xr:uid="{00000000-0005-0000-0000-000073270000}"/>
    <cellStyle name="Comma 4 2 4 2 4 5" xfId="10952" xr:uid="{00000000-0005-0000-0000-000074270000}"/>
    <cellStyle name="Comma 4 2 4 2 4 6" xfId="20961" xr:uid="{00000000-0005-0000-0000-000075270000}"/>
    <cellStyle name="Comma 4 2 4 2 4 7" xfId="30972" xr:uid="{00000000-0005-0000-0000-000076270000}"/>
    <cellStyle name="Comma 4 2 4 2 5" xfId="1477" xr:uid="{00000000-0005-0000-0000-000077270000}"/>
    <cellStyle name="Comma 4 2 4 2 5 2" xfId="3977" xr:uid="{00000000-0005-0000-0000-000078270000}"/>
    <cellStyle name="Comma 4 2 4 2 5 2 2" xfId="8980" xr:uid="{00000000-0005-0000-0000-000079270000}"/>
    <cellStyle name="Comma 4 2 4 2 5 2 2 2" xfId="18986" xr:uid="{00000000-0005-0000-0000-00007A270000}"/>
    <cellStyle name="Comma 4 2 4 2 5 2 2 3" xfId="28995" xr:uid="{00000000-0005-0000-0000-00007B270000}"/>
    <cellStyle name="Comma 4 2 4 2 5 2 2 4" xfId="39006" xr:uid="{00000000-0005-0000-0000-00007C270000}"/>
    <cellStyle name="Comma 4 2 4 2 5 2 3" xfId="13986" xr:uid="{00000000-0005-0000-0000-00007D270000}"/>
    <cellStyle name="Comma 4 2 4 2 5 2 4" xfId="23995" xr:uid="{00000000-0005-0000-0000-00007E270000}"/>
    <cellStyle name="Comma 4 2 4 2 5 2 5" xfId="34006" xr:uid="{00000000-0005-0000-0000-00007F270000}"/>
    <cellStyle name="Comma 4 2 4 2 5 3" xfId="6480" xr:uid="{00000000-0005-0000-0000-000080270000}"/>
    <cellStyle name="Comma 4 2 4 2 5 3 2" xfId="16486" xr:uid="{00000000-0005-0000-0000-000081270000}"/>
    <cellStyle name="Comma 4 2 4 2 5 3 3" xfId="26495" xr:uid="{00000000-0005-0000-0000-000082270000}"/>
    <cellStyle name="Comma 4 2 4 2 5 3 4" xfId="36506" xr:uid="{00000000-0005-0000-0000-000083270000}"/>
    <cellStyle name="Comma 4 2 4 2 5 4" xfId="11486" xr:uid="{00000000-0005-0000-0000-000084270000}"/>
    <cellStyle name="Comma 4 2 4 2 5 5" xfId="21495" xr:uid="{00000000-0005-0000-0000-000085270000}"/>
    <cellStyle name="Comma 4 2 4 2 5 6" xfId="31506" xr:uid="{00000000-0005-0000-0000-000086270000}"/>
    <cellStyle name="Comma 4 2 4 2 6" xfId="2730" xr:uid="{00000000-0005-0000-0000-000087270000}"/>
    <cellStyle name="Comma 4 2 4 2 6 2" xfId="7733" xr:uid="{00000000-0005-0000-0000-000088270000}"/>
    <cellStyle name="Comma 4 2 4 2 6 2 2" xfId="17739" xr:uid="{00000000-0005-0000-0000-000089270000}"/>
    <cellStyle name="Comma 4 2 4 2 6 2 3" xfId="27748" xr:uid="{00000000-0005-0000-0000-00008A270000}"/>
    <cellStyle name="Comma 4 2 4 2 6 2 4" xfId="37759" xr:uid="{00000000-0005-0000-0000-00008B270000}"/>
    <cellStyle name="Comma 4 2 4 2 6 3" xfId="12739" xr:uid="{00000000-0005-0000-0000-00008C270000}"/>
    <cellStyle name="Comma 4 2 4 2 6 4" xfId="22748" xr:uid="{00000000-0005-0000-0000-00008D270000}"/>
    <cellStyle name="Comma 4 2 4 2 6 5" xfId="32759" xr:uid="{00000000-0005-0000-0000-00008E270000}"/>
    <cellStyle name="Comma 4 2 4 2 7" xfId="5233" xr:uid="{00000000-0005-0000-0000-00008F270000}"/>
    <cellStyle name="Comma 4 2 4 2 7 2" xfId="15239" xr:uid="{00000000-0005-0000-0000-000090270000}"/>
    <cellStyle name="Comma 4 2 4 2 7 3" xfId="25248" xr:uid="{00000000-0005-0000-0000-000091270000}"/>
    <cellStyle name="Comma 4 2 4 2 7 4" xfId="35259" xr:uid="{00000000-0005-0000-0000-000092270000}"/>
    <cellStyle name="Comma 4 2 4 2 8" xfId="10239" xr:uid="{00000000-0005-0000-0000-000093270000}"/>
    <cellStyle name="Comma 4 2 4 2 9" xfId="20248" xr:uid="{00000000-0005-0000-0000-000094270000}"/>
    <cellStyle name="Comma 4 2 4 3" xfId="349" xr:uid="{00000000-0005-0000-0000-000095270000}"/>
    <cellStyle name="Comma 4 2 4 3 2" xfId="1062" xr:uid="{00000000-0005-0000-0000-000096270000}"/>
    <cellStyle name="Comma 4 2 4 3 2 2" xfId="2310" xr:uid="{00000000-0005-0000-0000-000097270000}"/>
    <cellStyle name="Comma 4 2 4 3 2 2 2" xfId="4810" xr:uid="{00000000-0005-0000-0000-000098270000}"/>
    <cellStyle name="Comma 4 2 4 3 2 2 2 2" xfId="9813" xr:uid="{00000000-0005-0000-0000-000099270000}"/>
    <cellStyle name="Comma 4 2 4 3 2 2 2 2 2" xfId="19819" xr:uid="{00000000-0005-0000-0000-00009A270000}"/>
    <cellStyle name="Comma 4 2 4 3 2 2 2 2 3" xfId="29828" xr:uid="{00000000-0005-0000-0000-00009B270000}"/>
    <cellStyle name="Comma 4 2 4 3 2 2 2 2 4" xfId="39839" xr:uid="{00000000-0005-0000-0000-00009C270000}"/>
    <cellStyle name="Comma 4 2 4 3 2 2 2 3" xfId="14819" xr:uid="{00000000-0005-0000-0000-00009D270000}"/>
    <cellStyle name="Comma 4 2 4 3 2 2 2 4" xfId="24828" xr:uid="{00000000-0005-0000-0000-00009E270000}"/>
    <cellStyle name="Comma 4 2 4 3 2 2 2 5" xfId="34839" xr:uid="{00000000-0005-0000-0000-00009F270000}"/>
    <cellStyle name="Comma 4 2 4 3 2 2 3" xfId="7313" xr:uid="{00000000-0005-0000-0000-0000A0270000}"/>
    <cellStyle name="Comma 4 2 4 3 2 2 3 2" xfId="17319" xr:uid="{00000000-0005-0000-0000-0000A1270000}"/>
    <cellStyle name="Comma 4 2 4 3 2 2 3 3" xfId="27328" xr:uid="{00000000-0005-0000-0000-0000A2270000}"/>
    <cellStyle name="Comma 4 2 4 3 2 2 3 4" xfId="37339" xr:uid="{00000000-0005-0000-0000-0000A3270000}"/>
    <cellStyle name="Comma 4 2 4 3 2 2 4" xfId="12319" xr:uid="{00000000-0005-0000-0000-0000A4270000}"/>
    <cellStyle name="Comma 4 2 4 3 2 2 5" xfId="22328" xr:uid="{00000000-0005-0000-0000-0000A5270000}"/>
    <cellStyle name="Comma 4 2 4 3 2 2 6" xfId="32339" xr:uid="{00000000-0005-0000-0000-0000A6270000}"/>
    <cellStyle name="Comma 4 2 4 3 2 3" xfId="3563" xr:uid="{00000000-0005-0000-0000-0000A7270000}"/>
    <cellStyle name="Comma 4 2 4 3 2 3 2" xfId="8566" xr:uid="{00000000-0005-0000-0000-0000A8270000}"/>
    <cellStyle name="Comma 4 2 4 3 2 3 2 2" xfId="18572" xr:uid="{00000000-0005-0000-0000-0000A9270000}"/>
    <cellStyle name="Comma 4 2 4 3 2 3 2 3" xfId="28581" xr:uid="{00000000-0005-0000-0000-0000AA270000}"/>
    <cellStyle name="Comma 4 2 4 3 2 3 2 4" xfId="38592" xr:uid="{00000000-0005-0000-0000-0000AB270000}"/>
    <cellStyle name="Comma 4 2 4 3 2 3 3" xfId="13572" xr:uid="{00000000-0005-0000-0000-0000AC270000}"/>
    <cellStyle name="Comma 4 2 4 3 2 3 4" xfId="23581" xr:uid="{00000000-0005-0000-0000-0000AD270000}"/>
    <cellStyle name="Comma 4 2 4 3 2 3 5" xfId="33592" xr:uid="{00000000-0005-0000-0000-0000AE270000}"/>
    <cellStyle name="Comma 4 2 4 3 2 4" xfId="6066" xr:uid="{00000000-0005-0000-0000-0000AF270000}"/>
    <cellStyle name="Comma 4 2 4 3 2 4 2" xfId="16072" xr:uid="{00000000-0005-0000-0000-0000B0270000}"/>
    <cellStyle name="Comma 4 2 4 3 2 4 3" xfId="26081" xr:uid="{00000000-0005-0000-0000-0000B1270000}"/>
    <cellStyle name="Comma 4 2 4 3 2 4 4" xfId="36092" xr:uid="{00000000-0005-0000-0000-0000B2270000}"/>
    <cellStyle name="Comma 4 2 4 3 2 5" xfId="11072" xr:uid="{00000000-0005-0000-0000-0000B3270000}"/>
    <cellStyle name="Comma 4 2 4 3 2 6" xfId="21081" xr:uid="{00000000-0005-0000-0000-0000B4270000}"/>
    <cellStyle name="Comma 4 2 4 3 2 7" xfId="31092" xr:uid="{00000000-0005-0000-0000-0000B5270000}"/>
    <cellStyle name="Comma 4 2 4 3 3" xfId="1597" xr:uid="{00000000-0005-0000-0000-0000B6270000}"/>
    <cellStyle name="Comma 4 2 4 3 3 2" xfId="4097" xr:uid="{00000000-0005-0000-0000-0000B7270000}"/>
    <cellStyle name="Comma 4 2 4 3 3 2 2" xfId="9100" xr:uid="{00000000-0005-0000-0000-0000B8270000}"/>
    <cellStyle name="Comma 4 2 4 3 3 2 2 2" xfId="19106" xr:uid="{00000000-0005-0000-0000-0000B9270000}"/>
    <cellStyle name="Comma 4 2 4 3 3 2 2 3" xfId="29115" xr:uid="{00000000-0005-0000-0000-0000BA270000}"/>
    <cellStyle name="Comma 4 2 4 3 3 2 2 4" xfId="39126" xr:uid="{00000000-0005-0000-0000-0000BB270000}"/>
    <cellStyle name="Comma 4 2 4 3 3 2 3" xfId="14106" xr:uid="{00000000-0005-0000-0000-0000BC270000}"/>
    <cellStyle name="Comma 4 2 4 3 3 2 4" xfId="24115" xr:uid="{00000000-0005-0000-0000-0000BD270000}"/>
    <cellStyle name="Comma 4 2 4 3 3 2 5" xfId="34126" xr:uid="{00000000-0005-0000-0000-0000BE270000}"/>
    <cellStyle name="Comma 4 2 4 3 3 3" xfId="6600" xr:uid="{00000000-0005-0000-0000-0000BF270000}"/>
    <cellStyle name="Comma 4 2 4 3 3 3 2" xfId="16606" xr:uid="{00000000-0005-0000-0000-0000C0270000}"/>
    <cellStyle name="Comma 4 2 4 3 3 3 3" xfId="26615" xr:uid="{00000000-0005-0000-0000-0000C1270000}"/>
    <cellStyle name="Comma 4 2 4 3 3 3 4" xfId="36626" xr:uid="{00000000-0005-0000-0000-0000C2270000}"/>
    <cellStyle name="Comma 4 2 4 3 3 4" xfId="11606" xr:uid="{00000000-0005-0000-0000-0000C3270000}"/>
    <cellStyle name="Comma 4 2 4 3 3 5" xfId="21615" xr:uid="{00000000-0005-0000-0000-0000C4270000}"/>
    <cellStyle name="Comma 4 2 4 3 3 6" xfId="31626" xr:uid="{00000000-0005-0000-0000-0000C5270000}"/>
    <cellStyle name="Comma 4 2 4 3 4" xfId="2850" xr:uid="{00000000-0005-0000-0000-0000C6270000}"/>
    <cellStyle name="Comma 4 2 4 3 4 2" xfId="7853" xr:uid="{00000000-0005-0000-0000-0000C7270000}"/>
    <cellStyle name="Comma 4 2 4 3 4 2 2" xfId="17859" xr:uid="{00000000-0005-0000-0000-0000C8270000}"/>
    <cellStyle name="Comma 4 2 4 3 4 2 3" xfId="27868" xr:uid="{00000000-0005-0000-0000-0000C9270000}"/>
    <cellStyle name="Comma 4 2 4 3 4 2 4" xfId="37879" xr:uid="{00000000-0005-0000-0000-0000CA270000}"/>
    <cellStyle name="Comma 4 2 4 3 4 3" xfId="12859" xr:uid="{00000000-0005-0000-0000-0000CB270000}"/>
    <cellStyle name="Comma 4 2 4 3 4 4" xfId="22868" xr:uid="{00000000-0005-0000-0000-0000CC270000}"/>
    <cellStyle name="Comma 4 2 4 3 4 5" xfId="32879" xr:uid="{00000000-0005-0000-0000-0000CD270000}"/>
    <cellStyle name="Comma 4 2 4 3 5" xfId="5353" xr:uid="{00000000-0005-0000-0000-0000CE270000}"/>
    <cellStyle name="Comma 4 2 4 3 5 2" xfId="15359" xr:uid="{00000000-0005-0000-0000-0000CF270000}"/>
    <cellStyle name="Comma 4 2 4 3 5 3" xfId="25368" xr:uid="{00000000-0005-0000-0000-0000D0270000}"/>
    <cellStyle name="Comma 4 2 4 3 5 4" xfId="35379" xr:uid="{00000000-0005-0000-0000-0000D1270000}"/>
    <cellStyle name="Comma 4 2 4 3 6" xfId="10359" xr:uid="{00000000-0005-0000-0000-0000D2270000}"/>
    <cellStyle name="Comma 4 2 4 3 7" xfId="20368" xr:uid="{00000000-0005-0000-0000-0000D3270000}"/>
    <cellStyle name="Comma 4 2 4 3 8" xfId="30379" xr:uid="{00000000-0005-0000-0000-0000D4270000}"/>
    <cellStyle name="Comma 4 2 4 4" xfId="586" xr:uid="{00000000-0005-0000-0000-0000D5270000}"/>
    <cellStyle name="Comma 4 2 4 4 2" xfId="1834" xr:uid="{00000000-0005-0000-0000-0000D6270000}"/>
    <cellStyle name="Comma 4 2 4 4 2 2" xfId="4334" xr:uid="{00000000-0005-0000-0000-0000D7270000}"/>
    <cellStyle name="Comma 4 2 4 4 2 2 2" xfId="9337" xr:uid="{00000000-0005-0000-0000-0000D8270000}"/>
    <cellStyle name="Comma 4 2 4 4 2 2 2 2" xfId="19343" xr:uid="{00000000-0005-0000-0000-0000D9270000}"/>
    <cellStyle name="Comma 4 2 4 4 2 2 2 3" xfId="29352" xr:uid="{00000000-0005-0000-0000-0000DA270000}"/>
    <cellStyle name="Comma 4 2 4 4 2 2 2 4" xfId="39363" xr:uid="{00000000-0005-0000-0000-0000DB270000}"/>
    <cellStyle name="Comma 4 2 4 4 2 2 3" xfId="14343" xr:uid="{00000000-0005-0000-0000-0000DC270000}"/>
    <cellStyle name="Comma 4 2 4 4 2 2 4" xfId="24352" xr:uid="{00000000-0005-0000-0000-0000DD270000}"/>
    <cellStyle name="Comma 4 2 4 4 2 2 5" xfId="34363" xr:uid="{00000000-0005-0000-0000-0000DE270000}"/>
    <cellStyle name="Comma 4 2 4 4 2 3" xfId="6837" xr:uid="{00000000-0005-0000-0000-0000DF270000}"/>
    <cellStyle name="Comma 4 2 4 4 2 3 2" xfId="16843" xr:uid="{00000000-0005-0000-0000-0000E0270000}"/>
    <cellStyle name="Comma 4 2 4 4 2 3 3" xfId="26852" xr:uid="{00000000-0005-0000-0000-0000E1270000}"/>
    <cellStyle name="Comma 4 2 4 4 2 3 4" xfId="36863" xr:uid="{00000000-0005-0000-0000-0000E2270000}"/>
    <cellStyle name="Comma 4 2 4 4 2 4" xfId="11843" xr:uid="{00000000-0005-0000-0000-0000E3270000}"/>
    <cellStyle name="Comma 4 2 4 4 2 5" xfId="21852" xr:uid="{00000000-0005-0000-0000-0000E4270000}"/>
    <cellStyle name="Comma 4 2 4 4 2 6" xfId="31863" xr:uid="{00000000-0005-0000-0000-0000E5270000}"/>
    <cellStyle name="Comma 4 2 4 4 3" xfId="3087" xr:uid="{00000000-0005-0000-0000-0000E6270000}"/>
    <cellStyle name="Comma 4 2 4 4 3 2" xfId="8090" xr:uid="{00000000-0005-0000-0000-0000E7270000}"/>
    <cellStyle name="Comma 4 2 4 4 3 2 2" xfId="18096" xr:uid="{00000000-0005-0000-0000-0000E8270000}"/>
    <cellStyle name="Comma 4 2 4 4 3 2 3" xfId="28105" xr:uid="{00000000-0005-0000-0000-0000E9270000}"/>
    <cellStyle name="Comma 4 2 4 4 3 2 4" xfId="38116" xr:uid="{00000000-0005-0000-0000-0000EA270000}"/>
    <cellStyle name="Comma 4 2 4 4 3 3" xfId="13096" xr:uid="{00000000-0005-0000-0000-0000EB270000}"/>
    <cellStyle name="Comma 4 2 4 4 3 4" xfId="23105" xr:uid="{00000000-0005-0000-0000-0000EC270000}"/>
    <cellStyle name="Comma 4 2 4 4 3 5" xfId="33116" xr:uid="{00000000-0005-0000-0000-0000ED270000}"/>
    <cellStyle name="Comma 4 2 4 4 4" xfId="5590" xr:uid="{00000000-0005-0000-0000-0000EE270000}"/>
    <cellStyle name="Comma 4 2 4 4 4 2" xfId="15596" xr:uid="{00000000-0005-0000-0000-0000EF270000}"/>
    <cellStyle name="Comma 4 2 4 4 4 3" xfId="25605" xr:uid="{00000000-0005-0000-0000-0000F0270000}"/>
    <cellStyle name="Comma 4 2 4 4 4 4" xfId="35616" xr:uid="{00000000-0005-0000-0000-0000F1270000}"/>
    <cellStyle name="Comma 4 2 4 4 5" xfId="10596" xr:uid="{00000000-0005-0000-0000-0000F2270000}"/>
    <cellStyle name="Comma 4 2 4 4 6" xfId="20605" xr:uid="{00000000-0005-0000-0000-0000F3270000}"/>
    <cellStyle name="Comma 4 2 4 4 7" xfId="30616" xr:uid="{00000000-0005-0000-0000-0000F4270000}"/>
    <cellStyle name="Comma 4 2 4 5" xfId="823" xr:uid="{00000000-0005-0000-0000-0000F5270000}"/>
    <cellStyle name="Comma 4 2 4 5 2" xfId="2071" xr:uid="{00000000-0005-0000-0000-0000F6270000}"/>
    <cellStyle name="Comma 4 2 4 5 2 2" xfId="4571" xr:uid="{00000000-0005-0000-0000-0000F7270000}"/>
    <cellStyle name="Comma 4 2 4 5 2 2 2" xfId="9574" xr:uid="{00000000-0005-0000-0000-0000F8270000}"/>
    <cellStyle name="Comma 4 2 4 5 2 2 2 2" xfId="19580" xr:uid="{00000000-0005-0000-0000-0000F9270000}"/>
    <cellStyle name="Comma 4 2 4 5 2 2 2 3" xfId="29589" xr:uid="{00000000-0005-0000-0000-0000FA270000}"/>
    <cellStyle name="Comma 4 2 4 5 2 2 2 4" xfId="39600" xr:uid="{00000000-0005-0000-0000-0000FB270000}"/>
    <cellStyle name="Comma 4 2 4 5 2 2 3" xfId="14580" xr:uid="{00000000-0005-0000-0000-0000FC270000}"/>
    <cellStyle name="Comma 4 2 4 5 2 2 4" xfId="24589" xr:uid="{00000000-0005-0000-0000-0000FD270000}"/>
    <cellStyle name="Comma 4 2 4 5 2 2 5" xfId="34600" xr:uid="{00000000-0005-0000-0000-0000FE270000}"/>
    <cellStyle name="Comma 4 2 4 5 2 3" xfId="7074" xr:uid="{00000000-0005-0000-0000-0000FF270000}"/>
    <cellStyle name="Comma 4 2 4 5 2 3 2" xfId="17080" xr:uid="{00000000-0005-0000-0000-000000280000}"/>
    <cellStyle name="Comma 4 2 4 5 2 3 3" xfId="27089" xr:uid="{00000000-0005-0000-0000-000001280000}"/>
    <cellStyle name="Comma 4 2 4 5 2 3 4" xfId="37100" xr:uid="{00000000-0005-0000-0000-000002280000}"/>
    <cellStyle name="Comma 4 2 4 5 2 4" xfId="12080" xr:uid="{00000000-0005-0000-0000-000003280000}"/>
    <cellStyle name="Comma 4 2 4 5 2 5" xfId="22089" xr:uid="{00000000-0005-0000-0000-000004280000}"/>
    <cellStyle name="Comma 4 2 4 5 2 6" xfId="32100" xr:uid="{00000000-0005-0000-0000-000005280000}"/>
    <cellStyle name="Comma 4 2 4 5 3" xfId="3324" xr:uid="{00000000-0005-0000-0000-000006280000}"/>
    <cellStyle name="Comma 4 2 4 5 3 2" xfId="8327" xr:uid="{00000000-0005-0000-0000-000007280000}"/>
    <cellStyle name="Comma 4 2 4 5 3 2 2" xfId="18333" xr:uid="{00000000-0005-0000-0000-000008280000}"/>
    <cellStyle name="Comma 4 2 4 5 3 2 3" xfId="28342" xr:uid="{00000000-0005-0000-0000-000009280000}"/>
    <cellStyle name="Comma 4 2 4 5 3 2 4" xfId="38353" xr:uid="{00000000-0005-0000-0000-00000A280000}"/>
    <cellStyle name="Comma 4 2 4 5 3 3" xfId="13333" xr:uid="{00000000-0005-0000-0000-00000B280000}"/>
    <cellStyle name="Comma 4 2 4 5 3 4" xfId="23342" xr:uid="{00000000-0005-0000-0000-00000C280000}"/>
    <cellStyle name="Comma 4 2 4 5 3 5" xfId="33353" xr:uid="{00000000-0005-0000-0000-00000D280000}"/>
    <cellStyle name="Comma 4 2 4 5 4" xfId="5827" xr:uid="{00000000-0005-0000-0000-00000E280000}"/>
    <cellStyle name="Comma 4 2 4 5 4 2" xfId="15833" xr:uid="{00000000-0005-0000-0000-00000F280000}"/>
    <cellStyle name="Comma 4 2 4 5 4 3" xfId="25842" xr:uid="{00000000-0005-0000-0000-000010280000}"/>
    <cellStyle name="Comma 4 2 4 5 4 4" xfId="35853" xr:uid="{00000000-0005-0000-0000-000011280000}"/>
    <cellStyle name="Comma 4 2 4 5 5" xfId="10833" xr:uid="{00000000-0005-0000-0000-000012280000}"/>
    <cellStyle name="Comma 4 2 4 5 6" xfId="20842" xr:uid="{00000000-0005-0000-0000-000013280000}"/>
    <cellStyle name="Comma 4 2 4 5 7" xfId="30853" xr:uid="{00000000-0005-0000-0000-000014280000}"/>
    <cellStyle name="Comma 4 2 4 6" xfId="1358" xr:uid="{00000000-0005-0000-0000-000015280000}"/>
    <cellStyle name="Comma 4 2 4 6 2" xfId="3858" xr:uid="{00000000-0005-0000-0000-000016280000}"/>
    <cellStyle name="Comma 4 2 4 6 2 2" xfId="8861" xr:uid="{00000000-0005-0000-0000-000017280000}"/>
    <cellStyle name="Comma 4 2 4 6 2 2 2" xfId="18867" xr:uid="{00000000-0005-0000-0000-000018280000}"/>
    <cellStyle name="Comma 4 2 4 6 2 2 3" xfId="28876" xr:uid="{00000000-0005-0000-0000-000019280000}"/>
    <cellStyle name="Comma 4 2 4 6 2 2 4" xfId="38887" xr:uid="{00000000-0005-0000-0000-00001A280000}"/>
    <cellStyle name="Comma 4 2 4 6 2 3" xfId="13867" xr:uid="{00000000-0005-0000-0000-00001B280000}"/>
    <cellStyle name="Comma 4 2 4 6 2 4" xfId="23876" xr:uid="{00000000-0005-0000-0000-00001C280000}"/>
    <cellStyle name="Comma 4 2 4 6 2 5" xfId="33887" xr:uid="{00000000-0005-0000-0000-00001D280000}"/>
    <cellStyle name="Comma 4 2 4 6 3" xfId="6361" xr:uid="{00000000-0005-0000-0000-00001E280000}"/>
    <cellStyle name="Comma 4 2 4 6 3 2" xfId="16367" xr:uid="{00000000-0005-0000-0000-00001F280000}"/>
    <cellStyle name="Comma 4 2 4 6 3 3" xfId="26376" xr:uid="{00000000-0005-0000-0000-000020280000}"/>
    <cellStyle name="Comma 4 2 4 6 3 4" xfId="36387" xr:uid="{00000000-0005-0000-0000-000021280000}"/>
    <cellStyle name="Comma 4 2 4 6 4" xfId="11367" xr:uid="{00000000-0005-0000-0000-000022280000}"/>
    <cellStyle name="Comma 4 2 4 6 5" xfId="21376" xr:uid="{00000000-0005-0000-0000-000023280000}"/>
    <cellStyle name="Comma 4 2 4 6 6" xfId="31387" xr:uid="{00000000-0005-0000-0000-000024280000}"/>
    <cellStyle name="Comma 4 2 4 7" xfId="2611" xr:uid="{00000000-0005-0000-0000-000025280000}"/>
    <cellStyle name="Comma 4 2 4 7 2" xfId="7614" xr:uid="{00000000-0005-0000-0000-000026280000}"/>
    <cellStyle name="Comma 4 2 4 7 2 2" xfId="17620" xr:uid="{00000000-0005-0000-0000-000027280000}"/>
    <cellStyle name="Comma 4 2 4 7 2 3" xfId="27629" xr:uid="{00000000-0005-0000-0000-000028280000}"/>
    <cellStyle name="Comma 4 2 4 7 2 4" xfId="37640" xr:uid="{00000000-0005-0000-0000-000029280000}"/>
    <cellStyle name="Comma 4 2 4 7 3" xfId="12620" xr:uid="{00000000-0005-0000-0000-00002A280000}"/>
    <cellStyle name="Comma 4 2 4 7 4" xfId="22629" xr:uid="{00000000-0005-0000-0000-00002B280000}"/>
    <cellStyle name="Comma 4 2 4 7 5" xfId="32640" xr:uid="{00000000-0005-0000-0000-00002C280000}"/>
    <cellStyle name="Comma 4 2 4 8" xfId="5114" xr:uid="{00000000-0005-0000-0000-00002D280000}"/>
    <cellStyle name="Comma 4 2 4 8 2" xfId="15120" xr:uid="{00000000-0005-0000-0000-00002E280000}"/>
    <cellStyle name="Comma 4 2 4 8 3" xfId="25129" xr:uid="{00000000-0005-0000-0000-00002F280000}"/>
    <cellStyle name="Comma 4 2 4 8 4" xfId="35140" xr:uid="{00000000-0005-0000-0000-000030280000}"/>
    <cellStyle name="Comma 4 2 4 9" xfId="10120" xr:uid="{00000000-0005-0000-0000-000031280000}"/>
    <cellStyle name="Comma 4 2 5" xfId="166" xr:uid="{00000000-0005-0000-0000-000032280000}"/>
    <cellStyle name="Comma 4 2 5 10" xfId="30199" xr:uid="{00000000-0005-0000-0000-000033280000}"/>
    <cellStyle name="Comma 4 2 5 2" xfId="408" xr:uid="{00000000-0005-0000-0000-000034280000}"/>
    <cellStyle name="Comma 4 2 5 2 2" xfId="1121" xr:uid="{00000000-0005-0000-0000-000035280000}"/>
    <cellStyle name="Comma 4 2 5 2 2 2" xfId="2369" xr:uid="{00000000-0005-0000-0000-000036280000}"/>
    <cellStyle name="Comma 4 2 5 2 2 2 2" xfId="4869" xr:uid="{00000000-0005-0000-0000-000037280000}"/>
    <cellStyle name="Comma 4 2 5 2 2 2 2 2" xfId="9872" xr:uid="{00000000-0005-0000-0000-000038280000}"/>
    <cellStyle name="Comma 4 2 5 2 2 2 2 2 2" xfId="19878" xr:uid="{00000000-0005-0000-0000-000039280000}"/>
    <cellStyle name="Comma 4 2 5 2 2 2 2 2 3" xfId="29887" xr:uid="{00000000-0005-0000-0000-00003A280000}"/>
    <cellStyle name="Comma 4 2 5 2 2 2 2 2 4" xfId="39898" xr:uid="{00000000-0005-0000-0000-00003B280000}"/>
    <cellStyle name="Comma 4 2 5 2 2 2 2 3" xfId="14878" xr:uid="{00000000-0005-0000-0000-00003C280000}"/>
    <cellStyle name="Comma 4 2 5 2 2 2 2 4" xfId="24887" xr:uid="{00000000-0005-0000-0000-00003D280000}"/>
    <cellStyle name="Comma 4 2 5 2 2 2 2 5" xfId="34898" xr:uid="{00000000-0005-0000-0000-00003E280000}"/>
    <cellStyle name="Comma 4 2 5 2 2 2 3" xfId="7372" xr:uid="{00000000-0005-0000-0000-00003F280000}"/>
    <cellStyle name="Comma 4 2 5 2 2 2 3 2" xfId="17378" xr:uid="{00000000-0005-0000-0000-000040280000}"/>
    <cellStyle name="Comma 4 2 5 2 2 2 3 3" xfId="27387" xr:uid="{00000000-0005-0000-0000-000041280000}"/>
    <cellStyle name="Comma 4 2 5 2 2 2 3 4" xfId="37398" xr:uid="{00000000-0005-0000-0000-000042280000}"/>
    <cellStyle name="Comma 4 2 5 2 2 2 4" xfId="12378" xr:uid="{00000000-0005-0000-0000-000043280000}"/>
    <cellStyle name="Comma 4 2 5 2 2 2 5" xfId="22387" xr:uid="{00000000-0005-0000-0000-000044280000}"/>
    <cellStyle name="Comma 4 2 5 2 2 2 6" xfId="32398" xr:uid="{00000000-0005-0000-0000-000045280000}"/>
    <cellStyle name="Comma 4 2 5 2 2 3" xfId="3622" xr:uid="{00000000-0005-0000-0000-000046280000}"/>
    <cellStyle name="Comma 4 2 5 2 2 3 2" xfId="8625" xr:uid="{00000000-0005-0000-0000-000047280000}"/>
    <cellStyle name="Comma 4 2 5 2 2 3 2 2" xfId="18631" xr:uid="{00000000-0005-0000-0000-000048280000}"/>
    <cellStyle name="Comma 4 2 5 2 2 3 2 3" xfId="28640" xr:uid="{00000000-0005-0000-0000-000049280000}"/>
    <cellStyle name="Comma 4 2 5 2 2 3 2 4" xfId="38651" xr:uid="{00000000-0005-0000-0000-00004A280000}"/>
    <cellStyle name="Comma 4 2 5 2 2 3 3" xfId="13631" xr:uid="{00000000-0005-0000-0000-00004B280000}"/>
    <cellStyle name="Comma 4 2 5 2 2 3 4" xfId="23640" xr:uid="{00000000-0005-0000-0000-00004C280000}"/>
    <cellStyle name="Comma 4 2 5 2 2 3 5" xfId="33651" xr:uid="{00000000-0005-0000-0000-00004D280000}"/>
    <cellStyle name="Comma 4 2 5 2 2 4" xfId="6125" xr:uid="{00000000-0005-0000-0000-00004E280000}"/>
    <cellStyle name="Comma 4 2 5 2 2 4 2" xfId="16131" xr:uid="{00000000-0005-0000-0000-00004F280000}"/>
    <cellStyle name="Comma 4 2 5 2 2 4 3" xfId="26140" xr:uid="{00000000-0005-0000-0000-000050280000}"/>
    <cellStyle name="Comma 4 2 5 2 2 4 4" xfId="36151" xr:uid="{00000000-0005-0000-0000-000051280000}"/>
    <cellStyle name="Comma 4 2 5 2 2 5" xfId="11131" xr:uid="{00000000-0005-0000-0000-000052280000}"/>
    <cellStyle name="Comma 4 2 5 2 2 6" xfId="21140" xr:uid="{00000000-0005-0000-0000-000053280000}"/>
    <cellStyle name="Comma 4 2 5 2 2 7" xfId="31151" xr:uid="{00000000-0005-0000-0000-000054280000}"/>
    <cellStyle name="Comma 4 2 5 2 3" xfId="1656" xr:uid="{00000000-0005-0000-0000-000055280000}"/>
    <cellStyle name="Comma 4 2 5 2 3 2" xfId="4156" xr:uid="{00000000-0005-0000-0000-000056280000}"/>
    <cellStyle name="Comma 4 2 5 2 3 2 2" xfId="9159" xr:uid="{00000000-0005-0000-0000-000057280000}"/>
    <cellStyle name="Comma 4 2 5 2 3 2 2 2" xfId="19165" xr:uid="{00000000-0005-0000-0000-000058280000}"/>
    <cellStyle name="Comma 4 2 5 2 3 2 2 3" xfId="29174" xr:uid="{00000000-0005-0000-0000-000059280000}"/>
    <cellStyle name="Comma 4 2 5 2 3 2 2 4" xfId="39185" xr:uid="{00000000-0005-0000-0000-00005A280000}"/>
    <cellStyle name="Comma 4 2 5 2 3 2 3" xfId="14165" xr:uid="{00000000-0005-0000-0000-00005B280000}"/>
    <cellStyle name="Comma 4 2 5 2 3 2 4" xfId="24174" xr:uid="{00000000-0005-0000-0000-00005C280000}"/>
    <cellStyle name="Comma 4 2 5 2 3 2 5" xfId="34185" xr:uid="{00000000-0005-0000-0000-00005D280000}"/>
    <cellStyle name="Comma 4 2 5 2 3 3" xfId="6659" xr:uid="{00000000-0005-0000-0000-00005E280000}"/>
    <cellStyle name="Comma 4 2 5 2 3 3 2" xfId="16665" xr:uid="{00000000-0005-0000-0000-00005F280000}"/>
    <cellStyle name="Comma 4 2 5 2 3 3 3" xfId="26674" xr:uid="{00000000-0005-0000-0000-000060280000}"/>
    <cellStyle name="Comma 4 2 5 2 3 3 4" xfId="36685" xr:uid="{00000000-0005-0000-0000-000061280000}"/>
    <cellStyle name="Comma 4 2 5 2 3 4" xfId="11665" xr:uid="{00000000-0005-0000-0000-000062280000}"/>
    <cellStyle name="Comma 4 2 5 2 3 5" xfId="21674" xr:uid="{00000000-0005-0000-0000-000063280000}"/>
    <cellStyle name="Comma 4 2 5 2 3 6" xfId="31685" xr:uid="{00000000-0005-0000-0000-000064280000}"/>
    <cellStyle name="Comma 4 2 5 2 4" xfId="2909" xr:uid="{00000000-0005-0000-0000-000065280000}"/>
    <cellStyle name="Comma 4 2 5 2 4 2" xfId="7912" xr:uid="{00000000-0005-0000-0000-000066280000}"/>
    <cellStyle name="Comma 4 2 5 2 4 2 2" xfId="17918" xr:uid="{00000000-0005-0000-0000-000067280000}"/>
    <cellStyle name="Comma 4 2 5 2 4 2 3" xfId="27927" xr:uid="{00000000-0005-0000-0000-000068280000}"/>
    <cellStyle name="Comma 4 2 5 2 4 2 4" xfId="37938" xr:uid="{00000000-0005-0000-0000-000069280000}"/>
    <cellStyle name="Comma 4 2 5 2 4 3" xfId="12918" xr:uid="{00000000-0005-0000-0000-00006A280000}"/>
    <cellStyle name="Comma 4 2 5 2 4 4" xfId="22927" xr:uid="{00000000-0005-0000-0000-00006B280000}"/>
    <cellStyle name="Comma 4 2 5 2 4 5" xfId="32938" xr:uid="{00000000-0005-0000-0000-00006C280000}"/>
    <cellStyle name="Comma 4 2 5 2 5" xfId="5412" xr:uid="{00000000-0005-0000-0000-00006D280000}"/>
    <cellStyle name="Comma 4 2 5 2 5 2" xfId="15418" xr:uid="{00000000-0005-0000-0000-00006E280000}"/>
    <cellStyle name="Comma 4 2 5 2 5 3" xfId="25427" xr:uid="{00000000-0005-0000-0000-00006F280000}"/>
    <cellStyle name="Comma 4 2 5 2 5 4" xfId="35438" xr:uid="{00000000-0005-0000-0000-000070280000}"/>
    <cellStyle name="Comma 4 2 5 2 6" xfId="10418" xr:uid="{00000000-0005-0000-0000-000071280000}"/>
    <cellStyle name="Comma 4 2 5 2 7" xfId="20427" xr:uid="{00000000-0005-0000-0000-000072280000}"/>
    <cellStyle name="Comma 4 2 5 2 8" xfId="30438" xr:uid="{00000000-0005-0000-0000-000073280000}"/>
    <cellStyle name="Comma 4 2 5 3" xfId="645" xr:uid="{00000000-0005-0000-0000-000074280000}"/>
    <cellStyle name="Comma 4 2 5 3 2" xfId="1893" xr:uid="{00000000-0005-0000-0000-000075280000}"/>
    <cellStyle name="Comma 4 2 5 3 2 2" xfId="4393" xr:uid="{00000000-0005-0000-0000-000076280000}"/>
    <cellStyle name="Comma 4 2 5 3 2 2 2" xfId="9396" xr:uid="{00000000-0005-0000-0000-000077280000}"/>
    <cellStyle name="Comma 4 2 5 3 2 2 2 2" xfId="19402" xr:uid="{00000000-0005-0000-0000-000078280000}"/>
    <cellStyle name="Comma 4 2 5 3 2 2 2 3" xfId="29411" xr:uid="{00000000-0005-0000-0000-000079280000}"/>
    <cellStyle name="Comma 4 2 5 3 2 2 2 4" xfId="39422" xr:uid="{00000000-0005-0000-0000-00007A280000}"/>
    <cellStyle name="Comma 4 2 5 3 2 2 3" xfId="14402" xr:uid="{00000000-0005-0000-0000-00007B280000}"/>
    <cellStyle name="Comma 4 2 5 3 2 2 4" xfId="24411" xr:uid="{00000000-0005-0000-0000-00007C280000}"/>
    <cellStyle name="Comma 4 2 5 3 2 2 5" xfId="34422" xr:uid="{00000000-0005-0000-0000-00007D280000}"/>
    <cellStyle name="Comma 4 2 5 3 2 3" xfId="6896" xr:uid="{00000000-0005-0000-0000-00007E280000}"/>
    <cellStyle name="Comma 4 2 5 3 2 3 2" xfId="16902" xr:uid="{00000000-0005-0000-0000-00007F280000}"/>
    <cellStyle name="Comma 4 2 5 3 2 3 3" xfId="26911" xr:uid="{00000000-0005-0000-0000-000080280000}"/>
    <cellStyle name="Comma 4 2 5 3 2 3 4" xfId="36922" xr:uid="{00000000-0005-0000-0000-000081280000}"/>
    <cellStyle name="Comma 4 2 5 3 2 4" xfId="11902" xr:uid="{00000000-0005-0000-0000-000082280000}"/>
    <cellStyle name="Comma 4 2 5 3 2 5" xfId="21911" xr:uid="{00000000-0005-0000-0000-000083280000}"/>
    <cellStyle name="Comma 4 2 5 3 2 6" xfId="31922" xr:uid="{00000000-0005-0000-0000-000084280000}"/>
    <cellStyle name="Comma 4 2 5 3 3" xfId="3146" xr:uid="{00000000-0005-0000-0000-000085280000}"/>
    <cellStyle name="Comma 4 2 5 3 3 2" xfId="8149" xr:uid="{00000000-0005-0000-0000-000086280000}"/>
    <cellStyle name="Comma 4 2 5 3 3 2 2" xfId="18155" xr:uid="{00000000-0005-0000-0000-000087280000}"/>
    <cellStyle name="Comma 4 2 5 3 3 2 3" xfId="28164" xr:uid="{00000000-0005-0000-0000-000088280000}"/>
    <cellStyle name="Comma 4 2 5 3 3 2 4" xfId="38175" xr:uid="{00000000-0005-0000-0000-000089280000}"/>
    <cellStyle name="Comma 4 2 5 3 3 3" xfId="13155" xr:uid="{00000000-0005-0000-0000-00008A280000}"/>
    <cellStyle name="Comma 4 2 5 3 3 4" xfId="23164" xr:uid="{00000000-0005-0000-0000-00008B280000}"/>
    <cellStyle name="Comma 4 2 5 3 3 5" xfId="33175" xr:uid="{00000000-0005-0000-0000-00008C280000}"/>
    <cellStyle name="Comma 4 2 5 3 4" xfId="5649" xr:uid="{00000000-0005-0000-0000-00008D280000}"/>
    <cellStyle name="Comma 4 2 5 3 4 2" xfId="15655" xr:uid="{00000000-0005-0000-0000-00008E280000}"/>
    <cellStyle name="Comma 4 2 5 3 4 3" xfId="25664" xr:uid="{00000000-0005-0000-0000-00008F280000}"/>
    <cellStyle name="Comma 4 2 5 3 4 4" xfId="35675" xr:uid="{00000000-0005-0000-0000-000090280000}"/>
    <cellStyle name="Comma 4 2 5 3 5" xfId="10655" xr:uid="{00000000-0005-0000-0000-000091280000}"/>
    <cellStyle name="Comma 4 2 5 3 6" xfId="20664" xr:uid="{00000000-0005-0000-0000-000092280000}"/>
    <cellStyle name="Comma 4 2 5 3 7" xfId="30675" xr:uid="{00000000-0005-0000-0000-000093280000}"/>
    <cellStyle name="Comma 4 2 5 4" xfId="882" xr:uid="{00000000-0005-0000-0000-000094280000}"/>
    <cellStyle name="Comma 4 2 5 4 2" xfId="2130" xr:uid="{00000000-0005-0000-0000-000095280000}"/>
    <cellStyle name="Comma 4 2 5 4 2 2" xfId="4630" xr:uid="{00000000-0005-0000-0000-000096280000}"/>
    <cellStyle name="Comma 4 2 5 4 2 2 2" xfId="9633" xr:uid="{00000000-0005-0000-0000-000097280000}"/>
    <cellStyle name="Comma 4 2 5 4 2 2 2 2" xfId="19639" xr:uid="{00000000-0005-0000-0000-000098280000}"/>
    <cellStyle name="Comma 4 2 5 4 2 2 2 3" xfId="29648" xr:uid="{00000000-0005-0000-0000-000099280000}"/>
    <cellStyle name="Comma 4 2 5 4 2 2 2 4" xfId="39659" xr:uid="{00000000-0005-0000-0000-00009A280000}"/>
    <cellStyle name="Comma 4 2 5 4 2 2 3" xfId="14639" xr:uid="{00000000-0005-0000-0000-00009B280000}"/>
    <cellStyle name="Comma 4 2 5 4 2 2 4" xfId="24648" xr:uid="{00000000-0005-0000-0000-00009C280000}"/>
    <cellStyle name="Comma 4 2 5 4 2 2 5" xfId="34659" xr:uid="{00000000-0005-0000-0000-00009D280000}"/>
    <cellStyle name="Comma 4 2 5 4 2 3" xfId="7133" xr:uid="{00000000-0005-0000-0000-00009E280000}"/>
    <cellStyle name="Comma 4 2 5 4 2 3 2" xfId="17139" xr:uid="{00000000-0005-0000-0000-00009F280000}"/>
    <cellStyle name="Comma 4 2 5 4 2 3 3" xfId="27148" xr:uid="{00000000-0005-0000-0000-0000A0280000}"/>
    <cellStyle name="Comma 4 2 5 4 2 3 4" xfId="37159" xr:uid="{00000000-0005-0000-0000-0000A1280000}"/>
    <cellStyle name="Comma 4 2 5 4 2 4" xfId="12139" xr:uid="{00000000-0005-0000-0000-0000A2280000}"/>
    <cellStyle name="Comma 4 2 5 4 2 5" xfId="22148" xr:uid="{00000000-0005-0000-0000-0000A3280000}"/>
    <cellStyle name="Comma 4 2 5 4 2 6" xfId="32159" xr:uid="{00000000-0005-0000-0000-0000A4280000}"/>
    <cellStyle name="Comma 4 2 5 4 3" xfId="3383" xr:uid="{00000000-0005-0000-0000-0000A5280000}"/>
    <cellStyle name="Comma 4 2 5 4 3 2" xfId="8386" xr:uid="{00000000-0005-0000-0000-0000A6280000}"/>
    <cellStyle name="Comma 4 2 5 4 3 2 2" xfId="18392" xr:uid="{00000000-0005-0000-0000-0000A7280000}"/>
    <cellStyle name="Comma 4 2 5 4 3 2 3" xfId="28401" xr:uid="{00000000-0005-0000-0000-0000A8280000}"/>
    <cellStyle name="Comma 4 2 5 4 3 2 4" xfId="38412" xr:uid="{00000000-0005-0000-0000-0000A9280000}"/>
    <cellStyle name="Comma 4 2 5 4 3 3" xfId="13392" xr:uid="{00000000-0005-0000-0000-0000AA280000}"/>
    <cellStyle name="Comma 4 2 5 4 3 4" xfId="23401" xr:uid="{00000000-0005-0000-0000-0000AB280000}"/>
    <cellStyle name="Comma 4 2 5 4 3 5" xfId="33412" xr:uid="{00000000-0005-0000-0000-0000AC280000}"/>
    <cellStyle name="Comma 4 2 5 4 4" xfId="5886" xr:uid="{00000000-0005-0000-0000-0000AD280000}"/>
    <cellStyle name="Comma 4 2 5 4 4 2" xfId="15892" xr:uid="{00000000-0005-0000-0000-0000AE280000}"/>
    <cellStyle name="Comma 4 2 5 4 4 3" xfId="25901" xr:uid="{00000000-0005-0000-0000-0000AF280000}"/>
    <cellStyle name="Comma 4 2 5 4 4 4" xfId="35912" xr:uid="{00000000-0005-0000-0000-0000B0280000}"/>
    <cellStyle name="Comma 4 2 5 4 5" xfId="10892" xr:uid="{00000000-0005-0000-0000-0000B1280000}"/>
    <cellStyle name="Comma 4 2 5 4 6" xfId="20901" xr:uid="{00000000-0005-0000-0000-0000B2280000}"/>
    <cellStyle name="Comma 4 2 5 4 7" xfId="30912" xr:uid="{00000000-0005-0000-0000-0000B3280000}"/>
    <cellStyle name="Comma 4 2 5 5" xfId="1417" xr:uid="{00000000-0005-0000-0000-0000B4280000}"/>
    <cellStyle name="Comma 4 2 5 5 2" xfId="3917" xr:uid="{00000000-0005-0000-0000-0000B5280000}"/>
    <cellStyle name="Comma 4 2 5 5 2 2" xfId="8920" xr:uid="{00000000-0005-0000-0000-0000B6280000}"/>
    <cellStyle name="Comma 4 2 5 5 2 2 2" xfId="18926" xr:uid="{00000000-0005-0000-0000-0000B7280000}"/>
    <cellStyle name="Comma 4 2 5 5 2 2 3" xfId="28935" xr:uid="{00000000-0005-0000-0000-0000B8280000}"/>
    <cellStyle name="Comma 4 2 5 5 2 2 4" xfId="38946" xr:uid="{00000000-0005-0000-0000-0000B9280000}"/>
    <cellStyle name="Comma 4 2 5 5 2 3" xfId="13926" xr:uid="{00000000-0005-0000-0000-0000BA280000}"/>
    <cellStyle name="Comma 4 2 5 5 2 4" xfId="23935" xr:uid="{00000000-0005-0000-0000-0000BB280000}"/>
    <cellStyle name="Comma 4 2 5 5 2 5" xfId="33946" xr:uid="{00000000-0005-0000-0000-0000BC280000}"/>
    <cellStyle name="Comma 4 2 5 5 3" xfId="6420" xr:uid="{00000000-0005-0000-0000-0000BD280000}"/>
    <cellStyle name="Comma 4 2 5 5 3 2" xfId="16426" xr:uid="{00000000-0005-0000-0000-0000BE280000}"/>
    <cellStyle name="Comma 4 2 5 5 3 3" xfId="26435" xr:uid="{00000000-0005-0000-0000-0000BF280000}"/>
    <cellStyle name="Comma 4 2 5 5 3 4" xfId="36446" xr:uid="{00000000-0005-0000-0000-0000C0280000}"/>
    <cellStyle name="Comma 4 2 5 5 4" xfId="11426" xr:uid="{00000000-0005-0000-0000-0000C1280000}"/>
    <cellStyle name="Comma 4 2 5 5 5" xfId="21435" xr:uid="{00000000-0005-0000-0000-0000C2280000}"/>
    <cellStyle name="Comma 4 2 5 5 6" xfId="31446" xr:uid="{00000000-0005-0000-0000-0000C3280000}"/>
    <cellStyle name="Comma 4 2 5 6" xfId="2670" xr:uid="{00000000-0005-0000-0000-0000C4280000}"/>
    <cellStyle name="Comma 4 2 5 6 2" xfId="7673" xr:uid="{00000000-0005-0000-0000-0000C5280000}"/>
    <cellStyle name="Comma 4 2 5 6 2 2" xfId="17679" xr:uid="{00000000-0005-0000-0000-0000C6280000}"/>
    <cellStyle name="Comma 4 2 5 6 2 3" xfId="27688" xr:uid="{00000000-0005-0000-0000-0000C7280000}"/>
    <cellStyle name="Comma 4 2 5 6 2 4" xfId="37699" xr:uid="{00000000-0005-0000-0000-0000C8280000}"/>
    <cellStyle name="Comma 4 2 5 6 3" xfId="12679" xr:uid="{00000000-0005-0000-0000-0000C9280000}"/>
    <cellStyle name="Comma 4 2 5 6 4" xfId="22688" xr:uid="{00000000-0005-0000-0000-0000CA280000}"/>
    <cellStyle name="Comma 4 2 5 6 5" xfId="32699" xr:uid="{00000000-0005-0000-0000-0000CB280000}"/>
    <cellStyle name="Comma 4 2 5 7" xfId="5173" xr:uid="{00000000-0005-0000-0000-0000CC280000}"/>
    <cellStyle name="Comma 4 2 5 7 2" xfId="15179" xr:uid="{00000000-0005-0000-0000-0000CD280000}"/>
    <cellStyle name="Comma 4 2 5 7 3" xfId="25188" xr:uid="{00000000-0005-0000-0000-0000CE280000}"/>
    <cellStyle name="Comma 4 2 5 7 4" xfId="35199" xr:uid="{00000000-0005-0000-0000-0000CF280000}"/>
    <cellStyle name="Comma 4 2 5 8" xfId="10179" xr:uid="{00000000-0005-0000-0000-0000D0280000}"/>
    <cellStyle name="Comma 4 2 5 9" xfId="20188" xr:uid="{00000000-0005-0000-0000-0000D1280000}"/>
    <cellStyle name="Comma 4 2 6" xfId="289" xr:uid="{00000000-0005-0000-0000-0000D2280000}"/>
    <cellStyle name="Comma 4 2 6 2" xfId="1002" xr:uid="{00000000-0005-0000-0000-0000D3280000}"/>
    <cellStyle name="Comma 4 2 6 2 2" xfId="2250" xr:uid="{00000000-0005-0000-0000-0000D4280000}"/>
    <cellStyle name="Comma 4 2 6 2 2 2" xfId="4750" xr:uid="{00000000-0005-0000-0000-0000D5280000}"/>
    <cellStyle name="Comma 4 2 6 2 2 2 2" xfId="9753" xr:uid="{00000000-0005-0000-0000-0000D6280000}"/>
    <cellStyle name="Comma 4 2 6 2 2 2 2 2" xfId="19759" xr:uid="{00000000-0005-0000-0000-0000D7280000}"/>
    <cellStyle name="Comma 4 2 6 2 2 2 2 3" xfId="29768" xr:uid="{00000000-0005-0000-0000-0000D8280000}"/>
    <cellStyle name="Comma 4 2 6 2 2 2 2 4" xfId="39779" xr:uid="{00000000-0005-0000-0000-0000D9280000}"/>
    <cellStyle name="Comma 4 2 6 2 2 2 3" xfId="14759" xr:uid="{00000000-0005-0000-0000-0000DA280000}"/>
    <cellStyle name="Comma 4 2 6 2 2 2 4" xfId="24768" xr:uid="{00000000-0005-0000-0000-0000DB280000}"/>
    <cellStyle name="Comma 4 2 6 2 2 2 5" xfId="34779" xr:uid="{00000000-0005-0000-0000-0000DC280000}"/>
    <cellStyle name="Comma 4 2 6 2 2 3" xfId="7253" xr:uid="{00000000-0005-0000-0000-0000DD280000}"/>
    <cellStyle name="Comma 4 2 6 2 2 3 2" xfId="17259" xr:uid="{00000000-0005-0000-0000-0000DE280000}"/>
    <cellStyle name="Comma 4 2 6 2 2 3 3" xfId="27268" xr:uid="{00000000-0005-0000-0000-0000DF280000}"/>
    <cellStyle name="Comma 4 2 6 2 2 3 4" xfId="37279" xr:uid="{00000000-0005-0000-0000-0000E0280000}"/>
    <cellStyle name="Comma 4 2 6 2 2 4" xfId="12259" xr:uid="{00000000-0005-0000-0000-0000E1280000}"/>
    <cellStyle name="Comma 4 2 6 2 2 5" xfId="22268" xr:uid="{00000000-0005-0000-0000-0000E2280000}"/>
    <cellStyle name="Comma 4 2 6 2 2 6" xfId="32279" xr:uid="{00000000-0005-0000-0000-0000E3280000}"/>
    <cellStyle name="Comma 4 2 6 2 3" xfId="3503" xr:uid="{00000000-0005-0000-0000-0000E4280000}"/>
    <cellStyle name="Comma 4 2 6 2 3 2" xfId="8506" xr:uid="{00000000-0005-0000-0000-0000E5280000}"/>
    <cellStyle name="Comma 4 2 6 2 3 2 2" xfId="18512" xr:uid="{00000000-0005-0000-0000-0000E6280000}"/>
    <cellStyle name="Comma 4 2 6 2 3 2 3" xfId="28521" xr:uid="{00000000-0005-0000-0000-0000E7280000}"/>
    <cellStyle name="Comma 4 2 6 2 3 2 4" xfId="38532" xr:uid="{00000000-0005-0000-0000-0000E8280000}"/>
    <cellStyle name="Comma 4 2 6 2 3 3" xfId="13512" xr:uid="{00000000-0005-0000-0000-0000E9280000}"/>
    <cellStyle name="Comma 4 2 6 2 3 4" xfId="23521" xr:uid="{00000000-0005-0000-0000-0000EA280000}"/>
    <cellStyle name="Comma 4 2 6 2 3 5" xfId="33532" xr:uid="{00000000-0005-0000-0000-0000EB280000}"/>
    <cellStyle name="Comma 4 2 6 2 4" xfId="6006" xr:uid="{00000000-0005-0000-0000-0000EC280000}"/>
    <cellStyle name="Comma 4 2 6 2 4 2" xfId="16012" xr:uid="{00000000-0005-0000-0000-0000ED280000}"/>
    <cellStyle name="Comma 4 2 6 2 4 3" xfId="26021" xr:uid="{00000000-0005-0000-0000-0000EE280000}"/>
    <cellStyle name="Comma 4 2 6 2 4 4" xfId="36032" xr:uid="{00000000-0005-0000-0000-0000EF280000}"/>
    <cellStyle name="Comma 4 2 6 2 5" xfId="11012" xr:uid="{00000000-0005-0000-0000-0000F0280000}"/>
    <cellStyle name="Comma 4 2 6 2 6" xfId="21021" xr:uid="{00000000-0005-0000-0000-0000F1280000}"/>
    <cellStyle name="Comma 4 2 6 2 7" xfId="31032" xr:uid="{00000000-0005-0000-0000-0000F2280000}"/>
    <cellStyle name="Comma 4 2 6 3" xfId="1537" xr:uid="{00000000-0005-0000-0000-0000F3280000}"/>
    <cellStyle name="Comma 4 2 6 3 2" xfId="4037" xr:uid="{00000000-0005-0000-0000-0000F4280000}"/>
    <cellStyle name="Comma 4 2 6 3 2 2" xfId="9040" xr:uid="{00000000-0005-0000-0000-0000F5280000}"/>
    <cellStyle name="Comma 4 2 6 3 2 2 2" xfId="19046" xr:uid="{00000000-0005-0000-0000-0000F6280000}"/>
    <cellStyle name="Comma 4 2 6 3 2 2 3" xfId="29055" xr:uid="{00000000-0005-0000-0000-0000F7280000}"/>
    <cellStyle name="Comma 4 2 6 3 2 2 4" xfId="39066" xr:uid="{00000000-0005-0000-0000-0000F8280000}"/>
    <cellStyle name="Comma 4 2 6 3 2 3" xfId="14046" xr:uid="{00000000-0005-0000-0000-0000F9280000}"/>
    <cellStyle name="Comma 4 2 6 3 2 4" xfId="24055" xr:uid="{00000000-0005-0000-0000-0000FA280000}"/>
    <cellStyle name="Comma 4 2 6 3 2 5" xfId="34066" xr:uid="{00000000-0005-0000-0000-0000FB280000}"/>
    <cellStyle name="Comma 4 2 6 3 3" xfId="6540" xr:uid="{00000000-0005-0000-0000-0000FC280000}"/>
    <cellStyle name="Comma 4 2 6 3 3 2" xfId="16546" xr:uid="{00000000-0005-0000-0000-0000FD280000}"/>
    <cellStyle name="Comma 4 2 6 3 3 3" xfId="26555" xr:uid="{00000000-0005-0000-0000-0000FE280000}"/>
    <cellStyle name="Comma 4 2 6 3 3 4" xfId="36566" xr:uid="{00000000-0005-0000-0000-0000FF280000}"/>
    <cellStyle name="Comma 4 2 6 3 4" xfId="11546" xr:uid="{00000000-0005-0000-0000-000000290000}"/>
    <cellStyle name="Comma 4 2 6 3 5" xfId="21555" xr:uid="{00000000-0005-0000-0000-000001290000}"/>
    <cellStyle name="Comma 4 2 6 3 6" xfId="31566" xr:uid="{00000000-0005-0000-0000-000002290000}"/>
    <cellStyle name="Comma 4 2 6 4" xfId="2790" xr:uid="{00000000-0005-0000-0000-000003290000}"/>
    <cellStyle name="Comma 4 2 6 4 2" xfId="7793" xr:uid="{00000000-0005-0000-0000-000004290000}"/>
    <cellStyle name="Comma 4 2 6 4 2 2" xfId="17799" xr:uid="{00000000-0005-0000-0000-000005290000}"/>
    <cellStyle name="Comma 4 2 6 4 2 3" xfId="27808" xr:uid="{00000000-0005-0000-0000-000006290000}"/>
    <cellStyle name="Comma 4 2 6 4 2 4" xfId="37819" xr:uid="{00000000-0005-0000-0000-000007290000}"/>
    <cellStyle name="Comma 4 2 6 4 3" xfId="12799" xr:uid="{00000000-0005-0000-0000-000008290000}"/>
    <cellStyle name="Comma 4 2 6 4 4" xfId="22808" xr:uid="{00000000-0005-0000-0000-000009290000}"/>
    <cellStyle name="Comma 4 2 6 4 5" xfId="32819" xr:uid="{00000000-0005-0000-0000-00000A290000}"/>
    <cellStyle name="Comma 4 2 6 5" xfId="5293" xr:uid="{00000000-0005-0000-0000-00000B290000}"/>
    <cellStyle name="Comma 4 2 6 5 2" xfId="15299" xr:uid="{00000000-0005-0000-0000-00000C290000}"/>
    <cellStyle name="Comma 4 2 6 5 3" xfId="25308" xr:uid="{00000000-0005-0000-0000-00000D290000}"/>
    <cellStyle name="Comma 4 2 6 5 4" xfId="35319" xr:uid="{00000000-0005-0000-0000-00000E290000}"/>
    <cellStyle name="Comma 4 2 6 6" xfId="10299" xr:uid="{00000000-0005-0000-0000-00000F290000}"/>
    <cellStyle name="Comma 4 2 6 7" xfId="20308" xr:uid="{00000000-0005-0000-0000-000010290000}"/>
    <cellStyle name="Comma 4 2 6 8" xfId="30319" xr:uid="{00000000-0005-0000-0000-000011290000}"/>
    <cellStyle name="Comma 4 2 7" xfId="526" xr:uid="{00000000-0005-0000-0000-000012290000}"/>
    <cellStyle name="Comma 4 2 7 2" xfId="1774" xr:uid="{00000000-0005-0000-0000-000013290000}"/>
    <cellStyle name="Comma 4 2 7 2 2" xfId="4274" xr:uid="{00000000-0005-0000-0000-000014290000}"/>
    <cellStyle name="Comma 4 2 7 2 2 2" xfId="9277" xr:uid="{00000000-0005-0000-0000-000015290000}"/>
    <cellStyle name="Comma 4 2 7 2 2 2 2" xfId="19283" xr:uid="{00000000-0005-0000-0000-000016290000}"/>
    <cellStyle name="Comma 4 2 7 2 2 2 3" xfId="29292" xr:uid="{00000000-0005-0000-0000-000017290000}"/>
    <cellStyle name="Comma 4 2 7 2 2 2 4" xfId="39303" xr:uid="{00000000-0005-0000-0000-000018290000}"/>
    <cellStyle name="Comma 4 2 7 2 2 3" xfId="14283" xr:uid="{00000000-0005-0000-0000-000019290000}"/>
    <cellStyle name="Comma 4 2 7 2 2 4" xfId="24292" xr:uid="{00000000-0005-0000-0000-00001A290000}"/>
    <cellStyle name="Comma 4 2 7 2 2 5" xfId="34303" xr:uid="{00000000-0005-0000-0000-00001B290000}"/>
    <cellStyle name="Comma 4 2 7 2 3" xfId="6777" xr:uid="{00000000-0005-0000-0000-00001C290000}"/>
    <cellStyle name="Comma 4 2 7 2 3 2" xfId="16783" xr:uid="{00000000-0005-0000-0000-00001D290000}"/>
    <cellStyle name="Comma 4 2 7 2 3 3" xfId="26792" xr:uid="{00000000-0005-0000-0000-00001E290000}"/>
    <cellStyle name="Comma 4 2 7 2 3 4" xfId="36803" xr:uid="{00000000-0005-0000-0000-00001F290000}"/>
    <cellStyle name="Comma 4 2 7 2 4" xfId="11783" xr:uid="{00000000-0005-0000-0000-000020290000}"/>
    <cellStyle name="Comma 4 2 7 2 5" xfId="21792" xr:uid="{00000000-0005-0000-0000-000021290000}"/>
    <cellStyle name="Comma 4 2 7 2 6" xfId="31803" xr:uid="{00000000-0005-0000-0000-000022290000}"/>
    <cellStyle name="Comma 4 2 7 3" xfId="3027" xr:uid="{00000000-0005-0000-0000-000023290000}"/>
    <cellStyle name="Comma 4 2 7 3 2" xfId="8030" xr:uid="{00000000-0005-0000-0000-000024290000}"/>
    <cellStyle name="Comma 4 2 7 3 2 2" xfId="18036" xr:uid="{00000000-0005-0000-0000-000025290000}"/>
    <cellStyle name="Comma 4 2 7 3 2 3" xfId="28045" xr:uid="{00000000-0005-0000-0000-000026290000}"/>
    <cellStyle name="Comma 4 2 7 3 2 4" xfId="38056" xr:uid="{00000000-0005-0000-0000-000027290000}"/>
    <cellStyle name="Comma 4 2 7 3 3" xfId="13036" xr:uid="{00000000-0005-0000-0000-000028290000}"/>
    <cellStyle name="Comma 4 2 7 3 4" xfId="23045" xr:uid="{00000000-0005-0000-0000-000029290000}"/>
    <cellStyle name="Comma 4 2 7 3 5" xfId="33056" xr:uid="{00000000-0005-0000-0000-00002A290000}"/>
    <cellStyle name="Comma 4 2 7 4" xfId="5530" xr:uid="{00000000-0005-0000-0000-00002B290000}"/>
    <cellStyle name="Comma 4 2 7 4 2" xfId="15536" xr:uid="{00000000-0005-0000-0000-00002C290000}"/>
    <cellStyle name="Comma 4 2 7 4 3" xfId="25545" xr:uid="{00000000-0005-0000-0000-00002D290000}"/>
    <cellStyle name="Comma 4 2 7 4 4" xfId="35556" xr:uid="{00000000-0005-0000-0000-00002E290000}"/>
    <cellStyle name="Comma 4 2 7 5" xfId="10536" xr:uid="{00000000-0005-0000-0000-00002F290000}"/>
    <cellStyle name="Comma 4 2 7 6" xfId="20545" xr:uid="{00000000-0005-0000-0000-000030290000}"/>
    <cellStyle name="Comma 4 2 7 7" xfId="30556" xr:uid="{00000000-0005-0000-0000-000031290000}"/>
    <cellStyle name="Comma 4 2 8" xfId="763" xr:uid="{00000000-0005-0000-0000-000032290000}"/>
    <cellStyle name="Comma 4 2 8 2" xfId="2011" xr:uid="{00000000-0005-0000-0000-000033290000}"/>
    <cellStyle name="Comma 4 2 8 2 2" xfId="4511" xr:uid="{00000000-0005-0000-0000-000034290000}"/>
    <cellStyle name="Comma 4 2 8 2 2 2" xfId="9514" xr:uid="{00000000-0005-0000-0000-000035290000}"/>
    <cellStyle name="Comma 4 2 8 2 2 2 2" xfId="19520" xr:uid="{00000000-0005-0000-0000-000036290000}"/>
    <cellStyle name="Comma 4 2 8 2 2 2 3" xfId="29529" xr:uid="{00000000-0005-0000-0000-000037290000}"/>
    <cellStyle name="Comma 4 2 8 2 2 2 4" xfId="39540" xr:uid="{00000000-0005-0000-0000-000038290000}"/>
    <cellStyle name="Comma 4 2 8 2 2 3" xfId="14520" xr:uid="{00000000-0005-0000-0000-000039290000}"/>
    <cellStyle name="Comma 4 2 8 2 2 4" xfId="24529" xr:uid="{00000000-0005-0000-0000-00003A290000}"/>
    <cellStyle name="Comma 4 2 8 2 2 5" xfId="34540" xr:uid="{00000000-0005-0000-0000-00003B290000}"/>
    <cellStyle name="Comma 4 2 8 2 3" xfId="7014" xr:uid="{00000000-0005-0000-0000-00003C290000}"/>
    <cellStyle name="Comma 4 2 8 2 3 2" xfId="17020" xr:uid="{00000000-0005-0000-0000-00003D290000}"/>
    <cellStyle name="Comma 4 2 8 2 3 3" xfId="27029" xr:uid="{00000000-0005-0000-0000-00003E290000}"/>
    <cellStyle name="Comma 4 2 8 2 3 4" xfId="37040" xr:uid="{00000000-0005-0000-0000-00003F290000}"/>
    <cellStyle name="Comma 4 2 8 2 4" xfId="12020" xr:uid="{00000000-0005-0000-0000-000040290000}"/>
    <cellStyle name="Comma 4 2 8 2 5" xfId="22029" xr:uid="{00000000-0005-0000-0000-000041290000}"/>
    <cellStyle name="Comma 4 2 8 2 6" xfId="32040" xr:uid="{00000000-0005-0000-0000-000042290000}"/>
    <cellStyle name="Comma 4 2 8 3" xfId="3264" xr:uid="{00000000-0005-0000-0000-000043290000}"/>
    <cellStyle name="Comma 4 2 8 3 2" xfId="8267" xr:uid="{00000000-0005-0000-0000-000044290000}"/>
    <cellStyle name="Comma 4 2 8 3 2 2" xfId="18273" xr:uid="{00000000-0005-0000-0000-000045290000}"/>
    <cellStyle name="Comma 4 2 8 3 2 3" xfId="28282" xr:uid="{00000000-0005-0000-0000-000046290000}"/>
    <cellStyle name="Comma 4 2 8 3 2 4" xfId="38293" xr:uid="{00000000-0005-0000-0000-000047290000}"/>
    <cellStyle name="Comma 4 2 8 3 3" xfId="13273" xr:uid="{00000000-0005-0000-0000-000048290000}"/>
    <cellStyle name="Comma 4 2 8 3 4" xfId="23282" xr:uid="{00000000-0005-0000-0000-000049290000}"/>
    <cellStyle name="Comma 4 2 8 3 5" xfId="33293" xr:uid="{00000000-0005-0000-0000-00004A290000}"/>
    <cellStyle name="Comma 4 2 8 4" xfId="5767" xr:uid="{00000000-0005-0000-0000-00004B290000}"/>
    <cellStyle name="Comma 4 2 8 4 2" xfId="15773" xr:uid="{00000000-0005-0000-0000-00004C290000}"/>
    <cellStyle name="Comma 4 2 8 4 3" xfId="25782" xr:uid="{00000000-0005-0000-0000-00004D290000}"/>
    <cellStyle name="Comma 4 2 8 4 4" xfId="35793" xr:uid="{00000000-0005-0000-0000-00004E290000}"/>
    <cellStyle name="Comma 4 2 8 5" xfId="10773" xr:uid="{00000000-0005-0000-0000-00004F290000}"/>
    <cellStyle name="Comma 4 2 8 6" xfId="20782" xr:uid="{00000000-0005-0000-0000-000050290000}"/>
    <cellStyle name="Comma 4 2 8 7" xfId="30793" xr:uid="{00000000-0005-0000-0000-000051290000}"/>
    <cellStyle name="Comma 4 2 9" xfId="1239" xr:uid="{00000000-0005-0000-0000-000052290000}"/>
    <cellStyle name="Comma 4 2 9 2" xfId="2487" xr:uid="{00000000-0005-0000-0000-000053290000}"/>
    <cellStyle name="Comma 4 2 9 2 2" xfId="4987" xr:uid="{00000000-0005-0000-0000-000054290000}"/>
    <cellStyle name="Comma 4 2 9 2 2 2" xfId="9990" xr:uid="{00000000-0005-0000-0000-000055290000}"/>
    <cellStyle name="Comma 4 2 9 2 2 2 2" xfId="19996" xr:uid="{00000000-0005-0000-0000-000056290000}"/>
    <cellStyle name="Comma 4 2 9 2 2 2 3" xfId="30005" xr:uid="{00000000-0005-0000-0000-000057290000}"/>
    <cellStyle name="Comma 4 2 9 2 2 2 4" xfId="40016" xr:uid="{00000000-0005-0000-0000-000058290000}"/>
    <cellStyle name="Comma 4 2 9 2 2 3" xfId="14996" xr:uid="{00000000-0005-0000-0000-000059290000}"/>
    <cellStyle name="Comma 4 2 9 2 2 4" xfId="25005" xr:uid="{00000000-0005-0000-0000-00005A290000}"/>
    <cellStyle name="Comma 4 2 9 2 2 5" xfId="35016" xr:uid="{00000000-0005-0000-0000-00005B290000}"/>
    <cellStyle name="Comma 4 2 9 2 3" xfId="7490" xr:uid="{00000000-0005-0000-0000-00005C290000}"/>
    <cellStyle name="Comma 4 2 9 2 3 2" xfId="17496" xr:uid="{00000000-0005-0000-0000-00005D290000}"/>
    <cellStyle name="Comma 4 2 9 2 3 3" xfId="27505" xr:uid="{00000000-0005-0000-0000-00005E290000}"/>
    <cellStyle name="Comma 4 2 9 2 3 4" xfId="37516" xr:uid="{00000000-0005-0000-0000-00005F290000}"/>
    <cellStyle name="Comma 4 2 9 2 4" xfId="12496" xr:uid="{00000000-0005-0000-0000-000060290000}"/>
    <cellStyle name="Comma 4 2 9 2 5" xfId="22505" xr:uid="{00000000-0005-0000-0000-000061290000}"/>
    <cellStyle name="Comma 4 2 9 2 6" xfId="32516" xr:uid="{00000000-0005-0000-0000-000062290000}"/>
    <cellStyle name="Comma 4 2 9 3" xfId="3740" xr:uid="{00000000-0005-0000-0000-000063290000}"/>
    <cellStyle name="Comma 4 2 9 3 2" xfId="8743" xr:uid="{00000000-0005-0000-0000-000064290000}"/>
    <cellStyle name="Comma 4 2 9 3 2 2" xfId="18749" xr:uid="{00000000-0005-0000-0000-000065290000}"/>
    <cellStyle name="Comma 4 2 9 3 2 3" xfId="28758" xr:uid="{00000000-0005-0000-0000-000066290000}"/>
    <cellStyle name="Comma 4 2 9 3 2 4" xfId="38769" xr:uid="{00000000-0005-0000-0000-000067290000}"/>
    <cellStyle name="Comma 4 2 9 3 3" xfId="13749" xr:uid="{00000000-0005-0000-0000-000068290000}"/>
    <cellStyle name="Comma 4 2 9 3 4" xfId="23758" xr:uid="{00000000-0005-0000-0000-000069290000}"/>
    <cellStyle name="Comma 4 2 9 3 5" xfId="33769" xr:uid="{00000000-0005-0000-0000-00006A290000}"/>
    <cellStyle name="Comma 4 2 9 4" xfId="6243" xr:uid="{00000000-0005-0000-0000-00006B290000}"/>
    <cellStyle name="Comma 4 2 9 4 2" xfId="16249" xr:uid="{00000000-0005-0000-0000-00006C290000}"/>
    <cellStyle name="Comma 4 2 9 4 3" xfId="26258" xr:uid="{00000000-0005-0000-0000-00006D290000}"/>
    <cellStyle name="Comma 4 2 9 4 4" xfId="36269" xr:uid="{00000000-0005-0000-0000-00006E290000}"/>
    <cellStyle name="Comma 4 2 9 5" xfId="11249" xr:uid="{00000000-0005-0000-0000-00006F290000}"/>
    <cellStyle name="Comma 4 2 9 6" xfId="21258" xr:uid="{00000000-0005-0000-0000-000070290000}"/>
    <cellStyle name="Comma 4 2 9 7" xfId="31269" xr:uid="{00000000-0005-0000-0000-000071290000}"/>
    <cellStyle name="Comma 4 3" xfId="44" xr:uid="{00000000-0005-0000-0000-000072290000}"/>
    <cellStyle name="Comma 4 3 10" xfId="2557" xr:uid="{00000000-0005-0000-0000-000073290000}"/>
    <cellStyle name="Comma 4 3 10 2" xfId="7560" xr:uid="{00000000-0005-0000-0000-000074290000}"/>
    <cellStyle name="Comma 4 3 10 2 2" xfId="17566" xr:uid="{00000000-0005-0000-0000-000075290000}"/>
    <cellStyle name="Comma 4 3 10 2 3" xfId="27575" xr:uid="{00000000-0005-0000-0000-000076290000}"/>
    <cellStyle name="Comma 4 3 10 2 4" xfId="37586" xr:uid="{00000000-0005-0000-0000-000077290000}"/>
    <cellStyle name="Comma 4 3 10 3" xfId="12566" xr:uid="{00000000-0005-0000-0000-000078290000}"/>
    <cellStyle name="Comma 4 3 10 4" xfId="22575" xr:uid="{00000000-0005-0000-0000-000079290000}"/>
    <cellStyle name="Comma 4 3 10 5" xfId="32586" xr:uid="{00000000-0005-0000-0000-00007A290000}"/>
    <cellStyle name="Comma 4 3 11" xfId="5060" xr:uid="{00000000-0005-0000-0000-00007B290000}"/>
    <cellStyle name="Comma 4 3 11 2" xfId="15066" xr:uid="{00000000-0005-0000-0000-00007C290000}"/>
    <cellStyle name="Comma 4 3 11 3" xfId="25075" xr:uid="{00000000-0005-0000-0000-00007D290000}"/>
    <cellStyle name="Comma 4 3 11 4" xfId="35086" xr:uid="{00000000-0005-0000-0000-00007E290000}"/>
    <cellStyle name="Comma 4 3 12" xfId="10066" xr:uid="{00000000-0005-0000-0000-00007F290000}"/>
    <cellStyle name="Comma 4 3 13" xfId="20075" xr:uid="{00000000-0005-0000-0000-000080290000}"/>
    <cellStyle name="Comma 4 3 14" xfId="30086" xr:uid="{00000000-0005-0000-0000-000081290000}"/>
    <cellStyle name="Comma 4 3 2" xfId="76" xr:uid="{00000000-0005-0000-0000-000082290000}"/>
    <cellStyle name="Comma 4 3 2 10" xfId="5090" xr:uid="{00000000-0005-0000-0000-000083290000}"/>
    <cellStyle name="Comma 4 3 2 10 2" xfId="15096" xr:uid="{00000000-0005-0000-0000-000084290000}"/>
    <cellStyle name="Comma 4 3 2 10 3" xfId="25105" xr:uid="{00000000-0005-0000-0000-000085290000}"/>
    <cellStyle name="Comma 4 3 2 10 4" xfId="35116" xr:uid="{00000000-0005-0000-0000-000086290000}"/>
    <cellStyle name="Comma 4 3 2 11" xfId="10096" xr:uid="{00000000-0005-0000-0000-000087290000}"/>
    <cellStyle name="Comma 4 3 2 12" xfId="20105" xr:uid="{00000000-0005-0000-0000-000088290000}"/>
    <cellStyle name="Comma 4 3 2 13" xfId="30116" xr:uid="{00000000-0005-0000-0000-000089290000}"/>
    <cellStyle name="Comma 4 3 2 2" xfId="140" xr:uid="{00000000-0005-0000-0000-00008A290000}"/>
    <cellStyle name="Comma 4 3 2 2 10" xfId="20165" xr:uid="{00000000-0005-0000-0000-00008B290000}"/>
    <cellStyle name="Comma 4 3 2 2 11" xfId="30176" xr:uid="{00000000-0005-0000-0000-00008C290000}"/>
    <cellStyle name="Comma 4 3 2 2 2" xfId="262" xr:uid="{00000000-0005-0000-0000-00008D290000}"/>
    <cellStyle name="Comma 4 3 2 2 2 10" xfId="30295" xr:uid="{00000000-0005-0000-0000-00008E290000}"/>
    <cellStyle name="Comma 4 3 2 2 2 2" xfId="504" xr:uid="{00000000-0005-0000-0000-00008F290000}"/>
    <cellStyle name="Comma 4 3 2 2 2 2 2" xfId="1217" xr:uid="{00000000-0005-0000-0000-000090290000}"/>
    <cellStyle name="Comma 4 3 2 2 2 2 2 2" xfId="2465" xr:uid="{00000000-0005-0000-0000-000091290000}"/>
    <cellStyle name="Comma 4 3 2 2 2 2 2 2 2" xfId="4965" xr:uid="{00000000-0005-0000-0000-000092290000}"/>
    <cellStyle name="Comma 4 3 2 2 2 2 2 2 2 2" xfId="9968" xr:uid="{00000000-0005-0000-0000-000093290000}"/>
    <cellStyle name="Comma 4 3 2 2 2 2 2 2 2 2 2" xfId="19974" xr:uid="{00000000-0005-0000-0000-000094290000}"/>
    <cellStyle name="Comma 4 3 2 2 2 2 2 2 2 2 3" xfId="29983" xr:uid="{00000000-0005-0000-0000-000095290000}"/>
    <cellStyle name="Comma 4 3 2 2 2 2 2 2 2 2 4" xfId="39994" xr:uid="{00000000-0005-0000-0000-000096290000}"/>
    <cellStyle name="Comma 4 3 2 2 2 2 2 2 2 3" xfId="14974" xr:uid="{00000000-0005-0000-0000-000097290000}"/>
    <cellStyle name="Comma 4 3 2 2 2 2 2 2 2 4" xfId="24983" xr:uid="{00000000-0005-0000-0000-000098290000}"/>
    <cellStyle name="Comma 4 3 2 2 2 2 2 2 2 5" xfId="34994" xr:uid="{00000000-0005-0000-0000-000099290000}"/>
    <cellStyle name="Comma 4 3 2 2 2 2 2 2 3" xfId="7468" xr:uid="{00000000-0005-0000-0000-00009A290000}"/>
    <cellStyle name="Comma 4 3 2 2 2 2 2 2 3 2" xfId="17474" xr:uid="{00000000-0005-0000-0000-00009B290000}"/>
    <cellStyle name="Comma 4 3 2 2 2 2 2 2 3 3" xfId="27483" xr:uid="{00000000-0005-0000-0000-00009C290000}"/>
    <cellStyle name="Comma 4 3 2 2 2 2 2 2 3 4" xfId="37494" xr:uid="{00000000-0005-0000-0000-00009D290000}"/>
    <cellStyle name="Comma 4 3 2 2 2 2 2 2 4" xfId="12474" xr:uid="{00000000-0005-0000-0000-00009E290000}"/>
    <cellStyle name="Comma 4 3 2 2 2 2 2 2 5" xfId="22483" xr:uid="{00000000-0005-0000-0000-00009F290000}"/>
    <cellStyle name="Comma 4 3 2 2 2 2 2 2 6" xfId="32494" xr:uid="{00000000-0005-0000-0000-0000A0290000}"/>
    <cellStyle name="Comma 4 3 2 2 2 2 2 3" xfId="3718" xr:uid="{00000000-0005-0000-0000-0000A1290000}"/>
    <cellStyle name="Comma 4 3 2 2 2 2 2 3 2" xfId="8721" xr:uid="{00000000-0005-0000-0000-0000A2290000}"/>
    <cellStyle name="Comma 4 3 2 2 2 2 2 3 2 2" xfId="18727" xr:uid="{00000000-0005-0000-0000-0000A3290000}"/>
    <cellStyle name="Comma 4 3 2 2 2 2 2 3 2 3" xfId="28736" xr:uid="{00000000-0005-0000-0000-0000A4290000}"/>
    <cellStyle name="Comma 4 3 2 2 2 2 2 3 2 4" xfId="38747" xr:uid="{00000000-0005-0000-0000-0000A5290000}"/>
    <cellStyle name="Comma 4 3 2 2 2 2 2 3 3" xfId="13727" xr:uid="{00000000-0005-0000-0000-0000A6290000}"/>
    <cellStyle name="Comma 4 3 2 2 2 2 2 3 4" xfId="23736" xr:uid="{00000000-0005-0000-0000-0000A7290000}"/>
    <cellStyle name="Comma 4 3 2 2 2 2 2 3 5" xfId="33747" xr:uid="{00000000-0005-0000-0000-0000A8290000}"/>
    <cellStyle name="Comma 4 3 2 2 2 2 2 4" xfId="6221" xr:uid="{00000000-0005-0000-0000-0000A9290000}"/>
    <cellStyle name="Comma 4 3 2 2 2 2 2 4 2" xfId="16227" xr:uid="{00000000-0005-0000-0000-0000AA290000}"/>
    <cellStyle name="Comma 4 3 2 2 2 2 2 4 3" xfId="26236" xr:uid="{00000000-0005-0000-0000-0000AB290000}"/>
    <cellStyle name="Comma 4 3 2 2 2 2 2 4 4" xfId="36247" xr:uid="{00000000-0005-0000-0000-0000AC290000}"/>
    <cellStyle name="Comma 4 3 2 2 2 2 2 5" xfId="11227" xr:uid="{00000000-0005-0000-0000-0000AD290000}"/>
    <cellStyle name="Comma 4 3 2 2 2 2 2 6" xfId="21236" xr:uid="{00000000-0005-0000-0000-0000AE290000}"/>
    <cellStyle name="Comma 4 3 2 2 2 2 2 7" xfId="31247" xr:uid="{00000000-0005-0000-0000-0000AF290000}"/>
    <cellStyle name="Comma 4 3 2 2 2 2 3" xfId="1752" xr:uid="{00000000-0005-0000-0000-0000B0290000}"/>
    <cellStyle name="Comma 4 3 2 2 2 2 3 2" xfId="4252" xr:uid="{00000000-0005-0000-0000-0000B1290000}"/>
    <cellStyle name="Comma 4 3 2 2 2 2 3 2 2" xfId="9255" xr:uid="{00000000-0005-0000-0000-0000B2290000}"/>
    <cellStyle name="Comma 4 3 2 2 2 2 3 2 2 2" xfId="19261" xr:uid="{00000000-0005-0000-0000-0000B3290000}"/>
    <cellStyle name="Comma 4 3 2 2 2 2 3 2 2 3" xfId="29270" xr:uid="{00000000-0005-0000-0000-0000B4290000}"/>
    <cellStyle name="Comma 4 3 2 2 2 2 3 2 2 4" xfId="39281" xr:uid="{00000000-0005-0000-0000-0000B5290000}"/>
    <cellStyle name="Comma 4 3 2 2 2 2 3 2 3" xfId="14261" xr:uid="{00000000-0005-0000-0000-0000B6290000}"/>
    <cellStyle name="Comma 4 3 2 2 2 2 3 2 4" xfId="24270" xr:uid="{00000000-0005-0000-0000-0000B7290000}"/>
    <cellStyle name="Comma 4 3 2 2 2 2 3 2 5" xfId="34281" xr:uid="{00000000-0005-0000-0000-0000B8290000}"/>
    <cellStyle name="Comma 4 3 2 2 2 2 3 3" xfId="6755" xr:uid="{00000000-0005-0000-0000-0000B9290000}"/>
    <cellStyle name="Comma 4 3 2 2 2 2 3 3 2" xfId="16761" xr:uid="{00000000-0005-0000-0000-0000BA290000}"/>
    <cellStyle name="Comma 4 3 2 2 2 2 3 3 3" xfId="26770" xr:uid="{00000000-0005-0000-0000-0000BB290000}"/>
    <cellStyle name="Comma 4 3 2 2 2 2 3 3 4" xfId="36781" xr:uid="{00000000-0005-0000-0000-0000BC290000}"/>
    <cellStyle name="Comma 4 3 2 2 2 2 3 4" xfId="11761" xr:uid="{00000000-0005-0000-0000-0000BD290000}"/>
    <cellStyle name="Comma 4 3 2 2 2 2 3 5" xfId="21770" xr:uid="{00000000-0005-0000-0000-0000BE290000}"/>
    <cellStyle name="Comma 4 3 2 2 2 2 3 6" xfId="31781" xr:uid="{00000000-0005-0000-0000-0000BF290000}"/>
    <cellStyle name="Comma 4 3 2 2 2 2 4" xfId="3005" xr:uid="{00000000-0005-0000-0000-0000C0290000}"/>
    <cellStyle name="Comma 4 3 2 2 2 2 4 2" xfId="8008" xr:uid="{00000000-0005-0000-0000-0000C1290000}"/>
    <cellStyle name="Comma 4 3 2 2 2 2 4 2 2" xfId="18014" xr:uid="{00000000-0005-0000-0000-0000C2290000}"/>
    <cellStyle name="Comma 4 3 2 2 2 2 4 2 3" xfId="28023" xr:uid="{00000000-0005-0000-0000-0000C3290000}"/>
    <cellStyle name="Comma 4 3 2 2 2 2 4 2 4" xfId="38034" xr:uid="{00000000-0005-0000-0000-0000C4290000}"/>
    <cellStyle name="Comma 4 3 2 2 2 2 4 3" xfId="13014" xr:uid="{00000000-0005-0000-0000-0000C5290000}"/>
    <cellStyle name="Comma 4 3 2 2 2 2 4 4" xfId="23023" xr:uid="{00000000-0005-0000-0000-0000C6290000}"/>
    <cellStyle name="Comma 4 3 2 2 2 2 4 5" xfId="33034" xr:uid="{00000000-0005-0000-0000-0000C7290000}"/>
    <cellStyle name="Comma 4 3 2 2 2 2 5" xfId="5508" xr:uid="{00000000-0005-0000-0000-0000C8290000}"/>
    <cellStyle name="Comma 4 3 2 2 2 2 5 2" xfId="15514" xr:uid="{00000000-0005-0000-0000-0000C9290000}"/>
    <cellStyle name="Comma 4 3 2 2 2 2 5 3" xfId="25523" xr:uid="{00000000-0005-0000-0000-0000CA290000}"/>
    <cellStyle name="Comma 4 3 2 2 2 2 5 4" xfId="35534" xr:uid="{00000000-0005-0000-0000-0000CB290000}"/>
    <cellStyle name="Comma 4 3 2 2 2 2 6" xfId="10514" xr:uid="{00000000-0005-0000-0000-0000CC290000}"/>
    <cellStyle name="Comma 4 3 2 2 2 2 7" xfId="20523" xr:uid="{00000000-0005-0000-0000-0000CD290000}"/>
    <cellStyle name="Comma 4 3 2 2 2 2 8" xfId="30534" xr:uid="{00000000-0005-0000-0000-0000CE290000}"/>
    <cellStyle name="Comma 4 3 2 2 2 3" xfId="741" xr:uid="{00000000-0005-0000-0000-0000CF290000}"/>
    <cellStyle name="Comma 4 3 2 2 2 3 2" xfId="1989" xr:uid="{00000000-0005-0000-0000-0000D0290000}"/>
    <cellStyle name="Comma 4 3 2 2 2 3 2 2" xfId="4489" xr:uid="{00000000-0005-0000-0000-0000D1290000}"/>
    <cellStyle name="Comma 4 3 2 2 2 3 2 2 2" xfId="9492" xr:uid="{00000000-0005-0000-0000-0000D2290000}"/>
    <cellStyle name="Comma 4 3 2 2 2 3 2 2 2 2" xfId="19498" xr:uid="{00000000-0005-0000-0000-0000D3290000}"/>
    <cellStyle name="Comma 4 3 2 2 2 3 2 2 2 3" xfId="29507" xr:uid="{00000000-0005-0000-0000-0000D4290000}"/>
    <cellStyle name="Comma 4 3 2 2 2 3 2 2 2 4" xfId="39518" xr:uid="{00000000-0005-0000-0000-0000D5290000}"/>
    <cellStyle name="Comma 4 3 2 2 2 3 2 2 3" xfId="14498" xr:uid="{00000000-0005-0000-0000-0000D6290000}"/>
    <cellStyle name="Comma 4 3 2 2 2 3 2 2 4" xfId="24507" xr:uid="{00000000-0005-0000-0000-0000D7290000}"/>
    <cellStyle name="Comma 4 3 2 2 2 3 2 2 5" xfId="34518" xr:uid="{00000000-0005-0000-0000-0000D8290000}"/>
    <cellStyle name="Comma 4 3 2 2 2 3 2 3" xfId="6992" xr:uid="{00000000-0005-0000-0000-0000D9290000}"/>
    <cellStyle name="Comma 4 3 2 2 2 3 2 3 2" xfId="16998" xr:uid="{00000000-0005-0000-0000-0000DA290000}"/>
    <cellStyle name="Comma 4 3 2 2 2 3 2 3 3" xfId="27007" xr:uid="{00000000-0005-0000-0000-0000DB290000}"/>
    <cellStyle name="Comma 4 3 2 2 2 3 2 3 4" xfId="37018" xr:uid="{00000000-0005-0000-0000-0000DC290000}"/>
    <cellStyle name="Comma 4 3 2 2 2 3 2 4" xfId="11998" xr:uid="{00000000-0005-0000-0000-0000DD290000}"/>
    <cellStyle name="Comma 4 3 2 2 2 3 2 5" xfId="22007" xr:uid="{00000000-0005-0000-0000-0000DE290000}"/>
    <cellStyle name="Comma 4 3 2 2 2 3 2 6" xfId="32018" xr:uid="{00000000-0005-0000-0000-0000DF290000}"/>
    <cellStyle name="Comma 4 3 2 2 2 3 3" xfId="3242" xr:uid="{00000000-0005-0000-0000-0000E0290000}"/>
    <cellStyle name="Comma 4 3 2 2 2 3 3 2" xfId="8245" xr:uid="{00000000-0005-0000-0000-0000E1290000}"/>
    <cellStyle name="Comma 4 3 2 2 2 3 3 2 2" xfId="18251" xr:uid="{00000000-0005-0000-0000-0000E2290000}"/>
    <cellStyle name="Comma 4 3 2 2 2 3 3 2 3" xfId="28260" xr:uid="{00000000-0005-0000-0000-0000E3290000}"/>
    <cellStyle name="Comma 4 3 2 2 2 3 3 2 4" xfId="38271" xr:uid="{00000000-0005-0000-0000-0000E4290000}"/>
    <cellStyle name="Comma 4 3 2 2 2 3 3 3" xfId="13251" xr:uid="{00000000-0005-0000-0000-0000E5290000}"/>
    <cellStyle name="Comma 4 3 2 2 2 3 3 4" xfId="23260" xr:uid="{00000000-0005-0000-0000-0000E6290000}"/>
    <cellStyle name="Comma 4 3 2 2 2 3 3 5" xfId="33271" xr:uid="{00000000-0005-0000-0000-0000E7290000}"/>
    <cellStyle name="Comma 4 3 2 2 2 3 4" xfId="5745" xr:uid="{00000000-0005-0000-0000-0000E8290000}"/>
    <cellStyle name="Comma 4 3 2 2 2 3 4 2" xfId="15751" xr:uid="{00000000-0005-0000-0000-0000E9290000}"/>
    <cellStyle name="Comma 4 3 2 2 2 3 4 3" xfId="25760" xr:uid="{00000000-0005-0000-0000-0000EA290000}"/>
    <cellStyle name="Comma 4 3 2 2 2 3 4 4" xfId="35771" xr:uid="{00000000-0005-0000-0000-0000EB290000}"/>
    <cellStyle name="Comma 4 3 2 2 2 3 5" xfId="10751" xr:uid="{00000000-0005-0000-0000-0000EC290000}"/>
    <cellStyle name="Comma 4 3 2 2 2 3 6" xfId="20760" xr:uid="{00000000-0005-0000-0000-0000ED290000}"/>
    <cellStyle name="Comma 4 3 2 2 2 3 7" xfId="30771" xr:uid="{00000000-0005-0000-0000-0000EE290000}"/>
    <cellStyle name="Comma 4 3 2 2 2 4" xfId="978" xr:uid="{00000000-0005-0000-0000-0000EF290000}"/>
    <cellStyle name="Comma 4 3 2 2 2 4 2" xfId="2226" xr:uid="{00000000-0005-0000-0000-0000F0290000}"/>
    <cellStyle name="Comma 4 3 2 2 2 4 2 2" xfId="4726" xr:uid="{00000000-0005-0000-0000-0000F1290000}"/>
    <cellStyle name="Comma 4 3 2 2 2 4 2 2 2" xfId="9729" xr:uid="{00000000-0005-0000-0000-0000F2290000}"/>
    <cellStyle name="Comma 4 3 2 2 2 4 2 2 2 2" xfId="19735" xr:uid="{00000000-0005-0000-0000-0000F3290000}"/>
    <cellStyle name="Comma 4 3 2 2 2 4 2 2 2 3" xfId="29744" xr:uid="{00000000-0005-0000-0000-0000F4290000}"/>
    <cellStyle name="Comma 4 3 2 2 2 4 2 2 2 4" xfId="39755" xr:uid="{00000000-0005-0000-0000-0000F5290000}"/>
    <cellStyle name="Comma 4 3 2 2 2 4 2 2 3" xfId="14735" xr:uid="{00000000-0005-0000-0000-0000F6290000}"/>
    <cellStyle name="Comma 4 3 2 2 2 4 2 2 4" xfId="24744" xr:uid="{00000000-0005-0000-0000-0000F7290000}"/>
    <cellStyle name="Comma 4 3 2 2 2 4 2 2 5" xfId="34755" xr:uid="{00000000-0005-0000-0000-0000F8290000}"/>
    <cellStyle name="Comma 4 3 2 2 2 4 2 3" xfId="7229" xr:uid="{00000000-0005-0000-0000-0000F9290000}"/>
    <cellStyle name="Comma 4 3 2 2 2 4 2 3 2" xfId="17235" xr:uid="{00000000-0005-0000-0000-0000FA290000}"/>
    <cellStyle name="Comma 4 3 2 2 2 4 2 3 3" xfId="27244" xr:uid="{00000000-0005-0000-0000-0000FB290000}"/>
    <cellStyle name="Comma 4 3 2 2 2 4 2 3 4" xfId="37255" xr:uid="{00000000-0005-0000-0000-0000FC290000}"/>
    <cellStyle name="Comma 4 3 2 2 2 4 2 4" xfId="12235" xr:uid="{00000000-0005-0000-0000-0000FD290000}"/>
    <cellStyle name="Comma 4 3 2 2 2 4 2 5" xfId="22244" xr:uid="{00000000-0005-0000-0000-0000FE290000}"/>
    <cellStyle name="Comma 4 3 2 2 2 4 2 6" xfId="32255" xr:uid="{00000000-0005-0000-0000-0000FF290000}"/>
    <cellStyle name="Comma 4 3 2 2 2 4 3" xfId="3479" xr:uid="{00000000-0005-0000-0000-0000002A0000}"/>
    <cellStyle name="Comma 4 3 2 2 2 4 3 2" xfId="8482" xr:uid="{00000000-0005-0000-0000-0000012A0000}"/>
    <cellStyle name="Comma 4 3 2 2 2 4 3 2 2" xfId="18488" xr:uid="{00000000-0005-0000-0000-0000022A0000}"/>
    <cellStyle name="Comma 4 3 2 2 2 4 3 2 3" xfId="28497" xr:uid="{00000000-0005-0000-0000-0000032A0000}"/>
    <cellStyle name="Comma 4 3 2 2 2 4 3 2 4" xfId="38508" xr:uid="{00000000-0005-0000-0000-0000042A0000}"/>
    <cellStyle name="Comma 4 3 2 2 2 4 3 3" xfId="13488" xr:uid="{00000000-0005-0000-0000-0000052A0000}"/>
    <cellStyle name="Comma 4 3 2 2 2 4 3 4" xfId="23497" xr:uid="{00000000-0005-0000-0000-0000062A0000}"/>
    <cellStyle name="Comma 4 3 2 2 2 4 3 5" xfId="33508" xr:uid="{00000000-0005-0000-0000-0000072A0000}"/>
    <cellStyle name="Comma 4 3 2 2 2 4 4" xfId="5982" xr:uid="{00000000-0005-0000-0000-0000082A0000}"/>
    <cellStyle name="Comma 4 3 2 2 2 4 4 2" xfId="15988" xr:uid="{00000000-0005-0000-0000-0000092A0000}"/>
    <cellStyle name="Comma 4 3 2 2 2 4 4 3" xfId="25997" xr:uid="{00000000-0005-0000-0000-00000A2A0000}"/>
    <cellStyle name="Comma 4 3 2 2 2 4 4 4" xfId="36008" xr:uid="{00000000-0005-0000-0000-00000B2A0000}"/>
    <cellStyle name="Comma 4 3 2 2 2 4 5" xfId="10988" xr:uid="{00000000-0005-0000-0000-00000C2A0000}"/>
    <cellStyle name="Comma 4 3 2 2 2 4 6" xfId="20997" xr:uid="{00000000-0005-0000-0000-00000D2A0000}"/>
    <cellStyle name="Comma 4 3 2 2 2 4 7" xfId="31008" xr:uid="{00000000-0005-0000-0000-00000E2A0000}"/>
    <cellStyle name="Comma 4 3 2 2 2 5" xfId="1513" xr:uid="{00000000-0005-0000-0000-00000F2A0000}"/>
    <cellStyle name="Comma 4 3 2 2 2 5 2" xfId="4013" xr:uid="{00000000-0005-0000-0000-0000102A0000}"/>
    <cellStyle name="Comma 4 3 2 2 2 5 2 2" xfId="9016" xr:uid="{00000000-0005-0000-0000-0000112A0000}"/>
    <cellStyle name="Comma 4 3 2 2 2 5 2 2 2" xfId="19022" xr:uid="{00000000-0005-0000-0000-0000122A0000}"/>
    <cellStyle name="Comma 4 3 2 2 2 5 2 2 3" xfId="29031" xr:uid="{00000000-0005-0000-0000-0000132A0000}"/>
    <cellStyle name="Comma 4 3 2 2 2 5 2 2 4" xfId="39042" xr:uid="{00000000-0005-0000-0000-0000142A0000}"/>
    <cellStyle name="Comma 4 3 2 2 2 5 2 3" xfId="14022" xr:uid="{00000000-0005-0000-0000-0000152A0000}"/>
    <cellStyle name="Comma 4 3 2 2 2 5 2 4" xfId="24031" xr:uid="{00000000-0005-0000-0000-0000162A0000}"/>
    <cellStyle name="Comma 4 3 2 2 2 5 2 5" xfId="34042" xr:uid="{00000000-0005-0000-0000-0000172A0000}"/>
    <cellStyle name="Comma 4 3 2 2 2 5 3" xfId="6516" xr:uid="{00000000-0005-0000-0000-0000182A0000}"/>
    <cellStyle name="Comma 4 3 2 2 2 5 3 2" xfId="16522" xr:uid="{00000000-0005-0000-0000-0000192A0000}"/>
    <cellStyle name="Comma 4 3 2 2 2 5 3 3" xfId="26531" xr:uid="{00000000-0005-0000-0000-00001A2A0000}"/>
    <cellStyle name="Comma 4 3 2 2 2 5 3 4" xfId="36542" xr:uid="{00000000-0005-0000-0000-00001B2A0000}"/>
    <cellStyle name="Comma 4 3 2 2 2 5 4" xfId="11522" xr:uid="{00000000-0005-0000-0000-00001C2A0000}"/>
    <cellStyle name="Comma 4 3 2 2 2 5 5" xfId="21531" xr:uid="{00000000-0005-0000-0000-00001D2A0000}"/>
    <cellStyle name="Comma 4 3 2 2 2 5 6" xfId="31542" xr:uid="{00000000-0005-0000-0000-00001E2A0000}"/>
    <cellStyle name="Comma 4 3 2 2 2 6" xfId="2766" xr:uid="{00000000-0005-0000-0000-00001F2A0000}"/>
    <cellStyle name="Comma 4 3 2 2 2 6 2" xfId="7769" xr:uid="{00000000-0005-0000-0000-0000202A0000}"/>
    <cellStyle name="Comma 4 3 2 2 2 6 2 2" xfId="17775" xr:uid="{00000000-0005-0000-0000-0000212A0000}"/>
    <cellStyle name="Comma 4 3 2 2 2 6 2 3" xfId="27784" xr:uid="{00000000-0005-0000-0000-0000222A0000}"/>
    <cellStyle name="Comma 4 3 2 2 2 6 2 4" xfId="37795" xr:uid="{00000000-0005-0000-0000-0000232A0000}"/>
    <cellStyle name="Comma 4 3 2 2 2 6 3" xfId="12775" xr:uid="{00000000-0005-0000-0000-0000242A0000}"/>
    <cellStyle name="Comma 4 3 2 2 2 6 4" xfId="22784" xr:uid="{00000000-0005-0000-0000-0000252A0000}"/>
    <cellStyle name="Comma 4 3 2 2 2 6 5" xfId="32795" xr:uid="{00000000-0005-0000-0000-0000262A0000}"/>
    <cellStyle name="Comma 4 3 2 2 2 7" xfId="5269" xr:uid="{00000000-0005-0000-0000-0000272A0000}"/>
    <cellStyle name="Comma 4 3 2 2 2 7 2" xfId="15275" xr:uid="{00000000-0005-0000-0000-0000282A0000}"/>
    <cellStyle name="Comma 4 3 2 2 2 7 3" xfId="25284" xr:uid="{00000000-0005-0000-0000-0000292A0000}"/>
    <cellStyle name="Comma 4 3 2 2 2 7 4" xfId="35295" xr:uid="{00000000-0005-0000-0000-00002A2A0000}"/>
    <cellStyle name="Comma 4 3 2 2 2 8" xfId="10275" xr:uid="{00000000-0005-0000-0000-00002B2A0000}"/>
    <cellStyle name="Comma 4 3 2 2 2 9" xfId="20284" xr:uid="{00000000-0005-0000-0000-00002C2A0000}"/>
    <cellStyle name="Comma 4 3 2 2 3" xfId="385" xr:uid="{00000000-0005-0000-0000-00002D2A0000}"/>
    <cellStyle name="Comma 4 3 2 2 3 2" xfId="1098" xr:uid="{00000000-0005-0000-0000-00002E2A0000}"/>
    <cellStyle name="Comma 4 3 2 2 3 2 2" xfId="2346" xr:uid="{00000000-0005-0000-0000-00002F2A0000}"/>
    <cellStyle name="Comma 4 3 2 2 3 2 2 2" xfId="4846" xr:uid="{00000000-0005-0000-0000-0000302A0000}"/>
    <cellStyle name="Comma 4 3 2 2 3 2 2 2 2" xfId="9849" xr:uid="{00000000-0005-0000-0000-0000312A0000}"/>
    <cellStyle name="Comma 4 3 2 2 3 2 2 2 2 2" xfId="19855" xr:uid="{00000000-0005-0000-0000-0000322A0000}"/>
    <cellStyle name="Comma 4 3 2 2 3 2 2 2 2 3" xfId="29864" xr:uid="{00000000-0005-0000-0000-0000332A0000}"/>
    <cellStyle name="Comma 4 3 2 2 3 2 2 2 2 4" xfId="39875" xr:uid="{00000000-0005-0000-0000-0000342A0000}"/>
    <cellStyle name="Comma 4 3 2 2 3 2 2 2 3" xfId="14855" xr:uid="{00000000-0005-0000-0000-0000352A0000}"/>
    <cellStyle name="Comma 4 3 2 2 3 2 2 2 4" xfId="24864" xr:uid="{00000000-0005-0000-0000-0000362A0000}"/>
    <cellStyle name="Comma 4 3 2 2 3 2 2 2 5" xfId="34875" xr:uid="{00000000-0005-0000-0000-0000372A0000}"/>
    <cellStyle name="Comma 4 3 2 2 3 2 2 3" xfId="7349" xr:uid="{00000000-0005-0000-0000-0000382A0000}"/>
    <cellStyle name="Comma 4 3 2 2 3 2 2 3 2" xfId="17355" xr:uid="{00000000-0005-0000-0000-0000392A0000}"/>
    <cellStyle name="Comma 4 3 2 2 3 2 2 3 3" xfId="27364" xr:uid="{00000000-0005-0000-0000-00003A2A0000}"/>
    <cellStyle name="Comma 4 3 2 2 3 2 2 3 4" xfId="37375" xr:uid="{00000000-0005-0000-0000-00003B2A0000}"/>
    <cellStyle name="Comma 4 3 2 2 3 2 2 4" xfId="12355" xr:uid="{00000000-0005-0000-0000-00003C2A0000}"/>
    <cellStyle name="Comma 4 3 2 2 3 2 2 5" xfId="22364" xr:uid="{00000000-0005-0000-0000-00003D2A0000}"/>
    <cellStyle name="Comma 4 3 2 2 3 2 2 6" xfId="32375" xr:uid="{00000000-0005-0000-0000-00003E2A0000}"/>
    <cellStyle name="Comma 4 3 2 2 3 2 3" xfId="3599" xr:uid="{00000000-0005-0000-0000-00003F2A0000}"/>
    <cellStyle name="Comma 4 3 2 2 3 2 3 2" xfId="8602" xr:uid="{00000000-0005-0000-0000-0000402A0000}"/>
    <cellStyle name="Comma 4 3 2 2 3 2 3 2 2" xfId="18608" xr:uid="{00000000-0005-0000-0000-0000412A0000}"/>
    <cellStyle name="Comma 4 3 2 2 3 2 3 2 3" xfId="28617" xr:uid="{00000000-0005-0000-0000-0000422A0000}"/>
    <cellStyle name="Comma 4 3 2 2 3 2 3 2 4" xfId="38628" xr:uid="{00000000-0005-0000-0000-0000432A0000}"/>
    <cellStyle name="Comma 4 3 2 2 3 2 3 3" xfId="13608" xr:uid="{00000000-0005-0000-0000-0000442A0000}"/>
    <cellStyle name="Comma 4 3 2 2 3 2 3 4" xfId="23617" xr:uid="{00000000-0005-0000-0000-0000452A0000}"/>
    <cellStyle name="Comma 4 3 2 2 3 2 3 5" xfId="33628" xr:uid="{00000000-0005-0000-0000-0000462A0000}"/>
    <cellStyle name="Comma 4 3 2 2 3 2 4" xfId="6102" xr:uid="{00000000-0005-0000-0000-0000472A0000}"/>
    <cellStyle name="Comma 4 3 2 2 3 2 4 2" xfId="16108" xr:uid="{00000000-0005-0000-0000-0000482A0000}"/>
    <cellStyle name="Comma 4 3 2 2 3 2 4 3" xfId="26117" xr:uid="{00000000-0005-0000-0000-0000492A0000}"/>
    <cellStyle name="Comma 4 3 2 2 3 2 4 4" xfId="36128" xr:uid="{00000000-0005-0000-0000-00004A2A0000}"/>
    <cellStyle name="Comma 4 3 2 2 3 2 5" xfId="11108" xr:uid="{00000000-0005-0000-0000-00004B2A0000}"/>
    <cellStyle name="Comma 4 3 2 2 3 2 6" xfId="21117" xr:uid="{00000000-0005-0000-0000-00004C2A0000}"/>
    <cellStyle name="Comma 4 3 2 2 3 2 7" xfId="31128" xr:uid="{00000000-0005-0000-0000-00004D2A0000}"/>
    <cellStyle name="Comma 4 3 2 2 3 3" xfId="1633" xr:uid="{00000000-0005-0000-0000-00004E2A0000}"/>
    <cellStyle name="Comma 4 3 2 2 3 3 2" xfId="4133" xr:uid="{00000000-0005-0000-0000-00004F2A0000}"/>
    <cellStyle name="Comma 4 3 2 2 3 3 2 2" xfId="9136" xr:uid="{00000000-0005-0000-0000-0000502A0000}"/>
    <cellStyle name="Comma 4 3 2 2 3 3 2 2 2" xfId="19142" xr:uid="{00000000-0005-0000-0000-0000512A0000}"/>
    <cellStyle name="Comma 4 3 2 2 3 3 2 2 3" xfId="29151" xr:uid="{00000000-0005-0000-0000-0000522A0000}"/>
    <cellStyle name="Comma 4 3 2 2 3 3 2 2 4" xfId="39162" xr:uid="{00000000-0005-0000-0000-0000532A0000}"/>
    <cellStyle name="Comma 4 3 2 2 3 3 2 3" xfId="14142" xr:uid="{00000000-0005-0000-0000-0000542A0000}"/>
    <cellStyle name="Comma 4 3 2 2 3 3 2 4" xfId="24151" xr:uid="{00000000-0005-0000-0000-0000552A0000}"/>
    <cellStyle name="Comma 4 3 2 2 3 3 2 5" xfId="34162" xr:uid="{00000000-0005-0000-0000-0000562A0000}"/>
    <cellStyle name="Comma 4 3 2 2 3 3 3" xfId="6636" xr:uid="{00000000-0005-0000-0000-0000572A0000}"/>
    <cellStyle name="Comma 4 3 2 2 3 3 3 2" xfId="16642" xr:uid="{00000000-0005-0000-0000-0000582A0000}"/>
    <cellStyle name="Comma 4 3 2 2 3 3 3 3" xfId="26651" xr:uid="{00000000-0005-0000-0000-0000592A0000}"/>
    <cellStyle name="Comma 4 3 2 2 3 3 3 4" xfId="36662" xr:uid="{00000000-0005-0000-0000-00005A2A0000}"/>
    <cellStyle name="Comma 4 3 2 2 3 3 4" xfId="11642" xr:uid="{00000000-0005-0000-0000-00005B2A0000}"/>
    <cellStyle name="Comma 4 3 2 2 3 3 5" xfId="21651" xr:uid="{00000000-0005-0000-0000-00005C2A0000}"/>
    <cellStyle name="Comma 4 3 2 2 3 3 6" xfId="31662" xr:uid="{00000000-0005-0000-0000-00005D2A0000}"/>
    <cellStyle name="Comma 4 3 2 2 3 4" xfId="2886" xr:uid="{00000000-0005-0000-0000-00005E2A0000}"/>
    <cellStyle name="Comma 4 3 2 2 3 4 2" xfId="7889" xr:uid="{00000000-0005-0000-0000-00005F2A0000}"/>
    <cellStyle name="Comma 4 3 2 2 3 4 2 2" xfId="17895" xr:uid="{00000000-0005-0000-0000-0000602A0000}"/>
    <cellStyle name="Comma 4 3 2 2 3 4 2 3" xfId="27904" xr:uid="{00000000-0005-0000-0000-0000612A0000}"/>
    <cellStyle name="Comma 4 3 2 2 3 4 2 4" xfId="37915" xr:uid="{00000000-0005-0000-0000-0000622A0000}"/>
    <cellStyle name="Comma 4 3 2 2 3 4 3" xfId="12895" xr:uid="{00000000-0005-0000-0000-0000632A0000}"/>
    <cellStyle name="Comma 4 3 2 2 3 4 4" xfId="22904" xr:uid="{00000000-0005-0000-0000-0000642A0000}"/>
    <cellStyle name="Comma 4 3 2 2 3 4 5" xfId="32915" xr:uid="{00000000-0005-0000-0000-0000652A0000}"/>
    <cellStyle name="Comma 4 3 2 2 3 5" xfId="5389" xr:uid="{00000000-0005-0000-0000-0000662A0000}"/>
    <cellStyle name="Comma 4 3 2 2 3 5 2" xfId="15395" xr:uid="{00000000-0005-0000-0000-0000672A0000}"/>
    <cellStyle name="Comma 4 3 2 2 3 5 3" xfId="25404" xr:uid="{00000000-0005-0000-0000-0000682A0000}"/>
    <cellStyle name="Comma 4 3 2 2 3 5 4" xfId="35415" xr:uid="{00000000-0005-0000-0000-0000692A0000}"/>
    <cellStyle name="Comma 4 3 2 2 3 6" xfId="10395" xr:uid="{00000000-0005-0000-0000-00006A2A0000}"/>
    <cellStyle name="Comma 4 3 2 2 3 7" xfId="20404" xr:uid="{00000000-0005-0000-0000-00006B2A0000}"/>
    <cellStyle name="Comma 4 3 2 2 3 8" xfId="30415" xr:uid="{00000000-0005-0000-0000-00006C2A0000}"/>
    <cellStyle name="Comma 4 3 2 2 4" xfId="622" xr:uid="{00000000-0005-0000-0000-00006D2A0000}"/>
    <cellStyle name="Comma 4 3 2 2 4 2" xfId="1870" xr:uid="{00000000-0005-0000-0000-00006E2A0000}"/>
    <cellStyle name="Comma 4 3 2 2 4 2 2" xfId="4370" xr:uid="{00000000-0005-0000-0000-00006F2A0000}"/>
    <cellStyle name="Comma 4 3 2 2 4 2 2 2" xfId="9373" xr:uid="{00000000-0005-0000-0000-0000702A0000}"/>
    <cellStyle name="Comma 4 3 2 2 4 2 2 2 2" xfId="19379" xr:uid="{00000000-0005-0000-0000-0000712A0000}"/>
    <cellStyle name="Comma 4 3 2 2 4 2 2 2 3" xfId="29388" xr:uid="{00000000-0005-0000-0000-0000722A0000}"/>
    <cellStyle name="Comma 4 3 2 2 4 2 2 2 4" xfId="39399" xr:uid="{00000000-0005-0000-0000-0000732A0000}"/>
    <cellStyle name="Comma 4 3 2 2 4 2 2 3" xfId="14379" xr:uid="{00000000-0005-0000-0000-0000742A0000}"/>
    <cellStyle name="Comma 4 3 2 2 4 2 2 4" xfId="24388" xr:uid="{00000000-0005-0000-0000-0000752A0000}"/>
    <cellStyle name="Comma 4 3 2 2 4 2 2 5" xfId="34399" xr:uid="{00000000-0005-0000-0000-0000762A0000}"/>
    <cellStyle name="Comma 4 3 2 2 4 2 3" xfId="6873" xr:uid="{00000000-0005-0000-0000-0000772A0000}"/>
    <cellStyle name="Comma 4 3 2 2 4 2 3 2" xfId="16879" xr:uid="{00000000-0005-0000-0000-0000782A0000}"/>
    <cellStyle name="Comma 4 3 2 2 4 2 3 3" xfId="26888" xr:uid="{00000000-0005-0000-0000-0000792A0000}"/>
    <cellStyle name="Comma 4 3 2 2 4 2 3 4" xfId="36899" xr:uid="{00000000-0005-0000-0000-00007A2A0000}"/>
    <cellStyle name="Comma 4 3 2 2 4 2 4" xfId="11879" xr:uid="{00000000-0005-0000-0000-00007B2A0000}"/>
    <cellStyle name="Comma 4 3 2 2 4 2 5" xfId="21888" xr:uid="{00000000-0005-0000-0000-00007C2A0000}"/>
    <cellStyle name="Comma 4 3 2 2 4 2 6" xfId="31899" xr:uid="{00000000-0005-0000-0000-00007D2A0000}"/>
    <cellStyle name="Comma 4 3 2 2 4 3" xfId="3123" xr:uid="{00000000-0005-0000-0000-00007E2A0000}"/>
    <cellStyle name="Comma 4 3 2 2 4 3 2" xfId="8126" xr:uid="{00000000-0005-0000-0000-00007F2A0000}"/>
    <cellStyle name="Comma 4 3 2 2 4 3 2 2" xfId="18132" xr:uid="{00000000-0005-0000-0000-0000802A0000}"/>
    <cellStyle name="Comma 4 3 2 2 4 3 2 3" xfId="28141" xr:uid="{00000000-0005-0000-0000-0000812A0000}"/>
    <cellStyle name="Comma 4 3 2 2 4 3 2 4" xfId="38152" xr:uid="{00000000-0005-0000-0000-0000822A0000}"/>
    <cellStyle name="Comma 4 3 2 2 4 3 3" xfId="13132" xr:uid="{00000000-0005-0000-0000-0000832A0000}"/>
    <cellStyle name="Comma 4 3 2 2 4 3 4" xfId="23141" xr:uid="{00000000-0005-0000-0000-0000842A0000}"/>
    <cellStyle name="Comma 4 3 2 2 4 3 5" xfId="33152" xr:uid="{00000000-0005-0000-0000-0000852A0000}"/>
    <cellStyle name="Comma 4 3 2 2 4 4" xfId="5626" xr:uid="{00000000-0005-0000-0000-0000862A0000}"/>
    <cellStyle name="Comma 4 3 2 2 4 4 2" xfId="15632" xr:uid="{00000000-0005-0000-0000-0000872A0000}"/>
    <cellStyle name="Comma 4 3 2 2 4 4 3" xfId="25641" xr:uid="{00000000-0005-0000-0000-0000882A0000}"/>
    <cellStyle name="Comma 4 3 2 2 4 4 4" xfId="35652" xr:uid="{00000000-0005-0000-0000-0000892A0000}"/>
    <cellStyle name="Comma 4 3 2 2 4 5" xfId="10632" xr:uid="{00000000-0005-0000-0000-00008A2A0000}"/>
    <cellStyle name="Comma 4 3 2 2 4 6" xfId="20641" xr:uid="{00000000-0005-0000-0000-00008B2A0000}"/>
    <cellStyle name="Comma 4 3 2 2 4 7" xfId="30652" xr:uid="{00000000-0005-0000-0000-00008C2A0000}"/>
    <cellStyle name="Comma 4 3 2 2 5" xfId="859" xr:uid="{00000000-0005-0000-0000-00008D2A0000}"/>
    <cellStyle name="Comma 4 3 2 2 5 2" xfId="2107" xr:uid="{00000000-0005-0000-0000-00008E2A0000}"/>
    <cellStyle name="Comma 4 3 2 2 5 2 2" xfId="4607" xr:uid="{00000000-0005-0000-0000-00008F2A0000}"/>
    <cellStyle name="Comma 4 3 2 2 5 2 2 2" xfId="9610" xr:uid="{00000000-0005-0000-0000-0000902A0000}"/>
    <cellStyle name="Comma 4 3 2 2 5 2 2 2 2" xfId="19616" xr:uid="{00000000-0005-0000-0000-0000912A0000}"/>
    <cellStyle name="Comma 4 3 2 2 5 2 2 2 3" xfId="29625" xr:uid="{00000000-0005-0000-0000-0000922A0000}"/>
    <cellStyle name="Comma 4 3 2 2 5 2 2 2 4" xfId="39636" xr:uid="{00000000-0005-0000-0000-0000932A0000}"/>
    <cellStyle name="Comma 4 3 2 2 5 2 2 3" xfId="14616" xr:uid="{00000000-0005-0000-0000-0000942A0000}"/>
    <cellStyle name="Comma 4 3 2 2 5 2 2 4" xfId="24625" xr:uid="{00000000-0005-0000-0000-0000952A0000}"/>
    <cellStyle name="Comma 4 3 2 2 5 2 2 5" xfId="34636" xr:uid="{00000000-0005-0000-0000-0000962A0000}"/>
    <cellStyle name="Comma 4 3 2 2 5 2 3" xfId="7110" xr:uid="{00000000-0005-0000-0000-0000972A0000}"/>
    <cellStyle name="Comma 4 3 2 2 5 2 3 2" xfId="17116" xr:uid="{00000000-0005-0000-0000-0000982A0000}"/>
    <cellStyle name="Comma 4 3 2 2 5 2 3 3" xfId="27125" xr:uid="{00000000-0005-0000-0000-0000992A0000}"/>
    <cellStyle name="Comma 4 3 2 2 5 2 3 4" xfId="37136" xr:uid="{00000000-0005-0000-0000-00009A2A0000}"/>
    <cellStyle name="Comma 4 3 2 2 5 2 4" xfId="12116" xr:uid="{00000000-0005-0000-0000-00009B2A0000}"/>
    <cellStyle name="Comma 4 3 2 2 5 2 5" xfId="22125" xr:uid="{00000000-0005-0000-0000-00009C2A0000}"/>
    <cellStyle name="Comma 4 3 2 2 5 2 6" xfId="32136" xr:uid="{00000000-0005-0000-0000-00009D2A0000}"/>
    <cellStyle name="Comma 4 3 2 2 5 3" xfId="3360" xr:uid="{00000000-0005-0000-0000-00009E2A0000}"/>
    <cellStyle name="Comma 4 3 2 2 5 3 2" xfId="8363" xr:uid="{00000000-0005-0000-0000-00009F2A0000}"/>
    <cellStyle name="Comma 4 3 2 2 5 3 2 2" xfId="18369" xr:uid="{00000000-0005-0000-0000-0000A02A0000}"/>
    <cellStyle name="Comma 4 3 2 2 5 3 2 3" xfId="28378" xr:uid="{00000000-0005-0000-0000-0000A12A0000}"/>
    <cellStyle name="Comma 4 3 2 2 5 3 2 4" xfId="38389" xr:uid="{00000000-0005-0000-0000-0000A22A0000}"/>
    <cellStyle name="Comma 4 3 2 2 5 3 3" xfId="13369" xr:uid="{00000000-0005-0000-0000-0000A32A0000}"/>
    <cellStyle name="Comma 4 3 2 2 5 3 4" xfId="23378" xr:uid="{00000000-0005-0000-0000-0000A42A0000}"/>
    <cellStyle name="Comma 4 3 2 2 5 3 5" xfId="33389" xr:uid="{00000000-0005-0000-0000-0000A52A0000}"/>
    <cellStyle name="Comma 4 3 2 2 5 4" xfId="5863" xr:uid="{00000000-0005-0000-0000-0000A62A0000}"/>
    <cellStyle name="Comma 4 3 2 2 5 4 2" xfId="15869" xr:uid="{00000000-0005-0000-0000-0000A72A0000}"/>
    <cellStyle name="Comma 4 3 2 2 5 4 3" xfId="25878" xr:uid="{00000000-0005-0000-0000-0000A82A0000}"/>
    <cellStyle name="Comma 4 3 2 2 5 4 4" xfId="35889" xr:uid="{00000000-0005-0000-0000-0000A92A0000}"/>
    <cellStyle name="Comma 4 3 2 2 5 5" xfId="10869" xr:uid="{00000000-0005-0000-0000-0000AA2A0000}"/>
    <cellStyle name="Comma 4 3 2 2 5 6" xfId="20878" xr:uid="{00000000-0005-0000-0000-0000AB2A0000}"/>
    <cellStyle name="Comma 4 3 2 2 5 7" xfId="30889" xr:uid="{00000000-0005-0000-0000-0000AC2A0000}"/>
    <cellStyle name="Comma 4 3 2 2 6" xfId="1394" xr:uid="{00000000-0005-0000-0000-0000AD2A0000}"/>
    <cellStyle name="Comma 4 3 2 2 6 2" xfId="3894" xr:uid="{00000000-0005-0000-0000-0000AE2A0000}"/>
    <cellStyle name="Comma 4 3 2 2 6 2 2" xfId="8897" xr:uid="{00000000-0005-0000-0000-0000AF2A0000}"/>
    <cellStyle name="Comma 4 3 2 2 6 2 2 2" xfId="18903" xr:uid="{00000000-0005-0000-0000-0000B02A0000}"/>
    <cellStyle name="Comma 4 3 2 2 6 2 2 3" xfId="28912" xr:uid="{00000000-0005-0000-0000-0000B12A0000}"/>
    <cellStyle name="Comma 4 3 2 2 6 2 2 4" xfId="38923" xr:uid="{00000000-0005-0000-0000-0000B22A0000}"/>
    <cellStyle name="Comma 4 3 2 2 6 2 3" xfId="13903" xr:uid="{00000000-0005-0000-0000-0000B32A0000}"/>
    <cellStyle name="Comma 4 3 2 2 6 2 4" xfId="23912" xr:uid="{00000000-0005-0000-0000-0000B42A0000}"/>
    <cellStyle name="Comma 4 3 2 2 6 2 5" xfId="33923" xr:uid="{00000000-0005-0000-0000-0000B52A0000}"/>
    <cellStyle name="Comma 4 3 2 2 6 3" xfId="6397" xr:uid="{00000000-0005-0000-0000-0000B62A0000}"/>
    <cellStyle name="Comma 4 3 2 2 6 3 2" xfId="16403" xr:uid="{00000000-0005-0000-0000-0000B72A0000}"/>
    <cellStyle name="Comma 4 3 2 2 6 3 3" xfId="26412" xr:uid="{00000000-0005-0000-0000-0000B82A0000}"/>
    <cellStyle name="Comma 4 3 2 2 6 3 4" xfId="36423" xr:uid="{00000000-0005-0000-0000-0000B92A0000}"/>
    <cellStyle name="Comma 4 3 2 2 6 4" xfId="11403" xr:uid="{00000000-0005-0000-0000-0000BA2A0000}"/>
    <cellStyle name="Comma 4 3 2 2 6 5" xfId="21412" xr:uid="{00000000-0005-0000-0000-0000BB2A0000}"/>
    <cellStyle name="Comma 4 3 2 2 6 6" xfId="31423" xr:uid="{00000000-0005-0000-0000-0000BC2A0000}"/>
    <cellStyle name="Comma 4 3 2 2 7" xfId="2647" xr:uid="{00000000-0005-0000-0000-0000BD2A0000}"/>
    <cellStyle name="Comma 4 3 2 2 7 2" xfId="7650" xr:uid="{00000000-0005-0000-0000-0000BE2A0000}"/>
    <cellStyle name="Comma 4 3 2 2 7 2 2" xfId="17656" xr:uid="{00000000-0005-0000-0000-0000BF2A0000}"/>
    <cellStyle name="Comma 4 3 2 2 7 2 3" xfId="27665" xr:uid="{00000000-0005-0000-0000-0000C02A0000}"/>
    <cellStyle name="Comma 4 3 2 2 7 2 4" xfId="37676" xr:uid="{00000000-0005-0000-0000-0000C12A0000}"/>
    <cellStyle name="Comma 4 3 2 2 7 3" xfId="12656" xr:uid="{00000000-0005-0000-0000-0000C22A0000}"/>
    <cellStyle name="Comma 4 3 2 2 7 4" xfId="22665" xr:uid="{00000000-0005-0000-0000-0000C32A0000}"/>
    <cellStyle name="Comma 4 3 2 2 7 5" xfId="32676" xr:uid="{00000000-0005-0000-0000-0000C42A0000}"/>
    <cellStyle name="Comma 4 3 2 2 8" xfId="5150" xr:uid="{00000000-0005-0000-0000-0000C52A0000}"/>
    <cellStyle name="Comma 4 3 2 2 8 2" xfId="15156" xr:uid="{00000000-0005-0000-0000-0000C62A0000}"/>
    <cellStyle name="Comma 4 3 2 2 8 3" xfId="25165" xr:uid="{00000000-0005-0000-0000-0000C72A0000}"/>
    <cellStyle name="Comma 4 3 2 2 8 4" xfId="35176" xr:uid="{00000000-0005-0000-0000-0000C82A0000}"/>
    <cellStyle name="Comma 4 3 2 2 9" xfId="10156" xr:uid="{00000000-0005-0000-0000-0000C92A0000}"/>
    <cellStyle name="Comma 4 3 2 3" xfId="202" xr:uid="{00000000-0005-0000-0000-0000CA2A0000}"/>
    <cellStyle name="Comma 4 3 2 3 10" xfId="30235" xr:uid="{00000000-0005-0000-0000-0000CB2A0000}"/>
    <cellStyle name="Comma 4 3 2 3 2" xfId="444" xr:uid="{00000000-0005-0000-0000-0000CC2A0000}"/>
    <cellStyle name="Comma 4 3 2 3 2 2" xfId="1157" xr:uid="{00000000-0005-0000-0000-0000CD2A0000}"/>
    <cellStyle name="Comma 4 3 2 3 2 2 2" xfId="2405" xr:uid="{00000000-0005-0000-0000-0000CE2A0000}"/>
    <cellStyle name="Comma 4 3 2 3 2 2 2 2" xfId="4905" xr:uid="{00000000-0005-0000-0000-0000CF2A0000}"/>
    <cellStyle name="Comma 4 3 2 3 2 2 2 2 2" xfId="9908" xr:uid="{00000000-0005-0000-0000-0000D02A0000}"/>
    <cellStyle name="Comma 4 3 2 3 2 2 2 2 2 2" xfId="19914" xr:uid="{00000000-0005-0000-0000-0000D12A0000}"/>
    <cellStyle name="Comma 4 3 2 3 2 2 2 2 2 3" xfId="29923" xr:uid="{00000000-0005-0000-0000-0000D22A0000}"/>
    <cellStyle name="Comma 4 3 2 3 2 2 2 2 2 4" xfId="39934" xr:uid="{00000000-0005-0000-0000-0000D32A0000}"/>
    <cellStyle name="Comma 4 3 2 3 2 2 2 2 3" xfId="14914" xr:uid="{00000000-0005-0000-0000-0000D42A0000}"/>
    <cellStyle name="Comma 4 3 2 3 2 2 2 2 4" xfId="24923" xr:uid="{00000000-0005-0000-0000-0000D52A0000}"/>
    <cellStyle name="Comma 4 3 2 3 2 2 2 2 5" xfId="34934" xr:uid="{00000000-0005-0000-0000-0000D62A0000}"/>
    <cellStyle name="Comma 4 3 2 3 2 2 2 3" xfId="7408" xr:uid="{00000000-0005-0000-0000-0000D72A0000}"/>
    <cellStyle name="Comma 4 3 2 3 2 2 2 3 2" xfId="17414" xr:uid="{00000000-0005-0000-0000-0000D82A0000}"/>
    <cellStyle name="Comma 4 3 2 3 2 2 2 3 3" xfId="27423" xr:uid="{00000000-0005-0000-0000-0000D92A0000}"/>
    <cellStyle name="Comma 4 3 2 3 2 2 2 3 4" xfId="37434" xr:uid="{00000000-0005-0000-0000-0000DA2A0000}"/>
    <cellStyle name="Comma 4 3 2 3 2 2 2 4" xfId="12414" xr:uid="{00000000-0005-0000-0000-0000DB2A0000}"/>
    <cellStyle name="Comma 4 3 2 3 2 2 2 5" xfId="22423" xr:uid="{00000000-0005-0000-0000-0000DC2A0000}"/>
    <cellStyle name="Comma 4 3 2 3 2 2 2 6" xfId="32434" xr:uid="{00000000-0005-0000-0000-0000DD2A0000}"/>
    <cellStyle name="Comma 4 3 2 3 2 2 3" xfId="3658" xr:uid="{00000000-0005-0000-0000-0000DE2A0000}"/>
    <cellStyle name="Comma 4 3 2 3 2 2 3 2" xfId="8661" xr:uid="{00000000-0005-0000-0000-0000DF2A0000}"/>
    <cellStyle name="Comma 4 3 2 3 2 2 3 2 2" xfId="18667" xr:uid="{00000000-0005-0000-0000-0000E02A0000}"/>
    <cellStyle name="Comma 4 3 2 3 2 2 3 2 3" xfId="28676" xr:uid="{00000000-0005-0000-0000-0000E12A0000}"/>
    <cellStyle name="Comma 4 3 2 3 2 2 3 2 4" xfId="38687" xr:uid="{00000000-0005-0000-0000-0000E22A0000}"/>
    <cellStyle name="Comma 4 3 2 3 2 2 3 3" xfId="13667" xr:uid="{00000000-0005-0000-0000-0000E32A0000}"/>
    <cellStyle name="Comma 4 3 2 3 2 2 3 4" xfId="23676" xr:uid="{00000000-0005-0000-0000-0000E42A0000}"/>
    <cellStyle name="Comma 4 3 2 3 2 2 3 5" xfId="33687" xr:uid="{00000000-0005-0000-0000-0000E52A0000}"/>
    <cellStyle name="Comma 4 3 2 3 2 2 4" xfId="6161" xr:uid="{00000000-0005-0000-0000-0000E62A0000}"/>
    <cellStyle name="Comma 4 3 2 3 2 2 4 2" xfId="16167" xr:uid="{00000000-0005-0000-0000-0000E72A0000}"/>
    <cellStyle name="Comma 4 3 2 3 2 2 4 3" xfId="26176" xr:uid="{00000000-0005-0000-0000-0000E82A0000}"/>
    <cellStyle name="Comma 4 3 2 3 2 2 4 4" xfId="36187" xr:uid="{00000000-0005-0000-0000-0000E92A0000}"/>
    <cellStyle name="Comma 4 3 2 3 2 2 5" xfId="11167" xr:uid="{00000000-0005-0000-0000-0000EA2A0000}"/>
    <cellStyle name="Comma 4 3 2 3 2 2 6" xfId="21176" xr:uid="{00000000-0005-0000-0000-0000EB2A0000}"/>
    <cellStyle name="Comma 4 3 2 3 2 2 7" xfId="31187" xr:uid="{00000000-0005-0000-0000-0000EC2A0000}"/>
    <cellStyle name="Comma 4 3 2 3 2 3" xfId="1692" xr:uid="{00000000-0005-0000-0000-0000ED2A0000}"/>
    <cellStyle name="Comma 4 3 2 3 2 3 2" xfId="4192" xr:uid="{00000000-0005-0000-0000-0000EE2A0000}"/>
    <cellStyle name="Comma 4 3 2 3 2 3 2 2" xfId="9195" xr:uid="{00000000-0005-0000-0000-0000EF2A0000}"/>
    <cellStyle name="Comma 4 3 2 3 2 3 2 2 2" xfId="19201" xr:uid="{00000000-0005-0000-0000-0000F02A0000}"/>
    <cellStyle name="Comma 4 3 2 3 2 3 2 2 3" xfId="29210" xr:uid="{00000000-0005-0000-0000-0000F12A0000}"/>
    <cellStyle name="Comma 4 3 2 3 2 3 2 2 4" xfId="39221" xr:uid="{00000000-0005-0000-0000-0000F22A0000}"/>
    <cellStyle name="Comma 4 3 2 3 2 3 2 3" xfId="14201" xr:uid="{00000000-0005-0000-0000-0000F32A0000}"/>
    <cellStyle name="Comma 4 3 2 3 2 3 2 4" xfId="24210" xr:uid="{00000000-0005-0000-0000-0000F42A0000}"/>
    <cellStyle name="Comma 4 3 2 3 2 3 2 5" xfId="34221" xr:uid="{00000000-0005-0000-0000-0000F52A0000}"/>
    <cellStyle name="Comma 4 3 2 3 2 3 3" xfId="6695" xr:uid="{00000000-0005-0000-0000-0000F62A0000}"/>
    <cellStyle name="Comma 4 3 2 3 2 3 3 2" xfId="16701" xr:uid="{00000000-0005-0000-0000-0000F72A0000}"/>
    <cellStyle name="Comma 4 3 2 3 2 3 3 3" xfId="26710" xr:uid="{00000000-0005-0000-0000-0000F82A0000}"/>
    <cellStyle name="Comma 4 3 2 3 2 3 3 4" xfId="36721" xr:uid="{00000000-0005-0000-0000-0000F92A0000}"/>
    <cellStyle name="Comma 4 3 2 3 2 3 4" xfId="11701" xr:uid="{00000000-0005-0000-0000-0000FA2A0000}"/>
    <cellStyle name="Comma 4 3 2 3 2 3 5" xfId="21710" xr:uid="{00000000-0005-0000-0000-0000FB2A0000}"/>
    <cellStyle name="Comma 4 3 2 3 2 3 6" xfId="31721" xr:uid="{00000000-0005-0000-0000-0000FC2A0000}"/>
    <cellStyle name="Comma 4 3 2 3 2 4" xfId="2945" xr:uid="{00000000-0005-0000-0000-0000FD2A0000}"/>
    <cellStyle name="Comma 4 3 2 3 2 4 2" xfId="7948" xr:uid="{00000000-0005-0000-0000-0000FE2A0000}"/>
    <cellStyle name="Comma 4 3 2 3 2 4 2 2" xfId="17954" xr:uid="{00000000-0005-0000-0000-0000FF2A0000}"/>
    <cellStyle name="Comma 4 3 2 3 2 4 2 3" xfId="27963" xr:uid="{00000000-0005-0000-0000-0000002B0000}"/>
    <cellStyle name="Comma 4 3 2 3 2 4 2 4" xfId="37974" xr:uid="{00000000-0005-0000-0000-0000012B0000}"/>
    <cellStyle name="Comma 4 3 2 3 2 4 3" xfId="12954" xr:uid="{00000000-0005-0000-0000-0000022B0000}"/>
    <cellStyle name="Comma 4 3 2 3 2 4 4" xfId="22963" xr:uid="{00000000-0005-0000-0000-0000032B0000}"/>
    <cellStyle name="Comma 4 3 2 3 2 4 5" xfId="32974" xr:uid="{00000000-0005-0000-0000-0000042B0000}"/>
    <cellStyle name="Comma 4 3 2 3 2 5" xfId="5448" xr:uid="{00000000-0005-0000-0000-0000052B0000}"/>
    <cellStyle name="Comma 4 3 2 3 2 5 2" xfId="15454" xr:uid="{00000000-0005-0000-0000-0000062B0000}"/>
    <cellStyle name="Comma 4 3 2 3 2 5 3" xfId="25463" xr:uid="{00000000-0005-0000-0000-0000072B0000}"/>
    <cellStyle name="Comma 4 3 2 3 2 5 4" xfId="35474" xr:uid="{00000000-0005-0000-0000-0000082B0000}"/>
    <cellStyle name="Comma 4 3 2 3 2 6" xfId="10454" xr:uid="{00000000-0005-0000-0000-0000092B0000}"/>
    <cellStyle name="Comma 4 3 2 3 2 7" xfId="20463" xr:uid="{00000000-0005-0000-0000-00000A2B0000}"/>
    <cellStyle name="Comma 4 3 2 3 2 8" xfId="30474" xr:uid="{00000000-0005-0000-0000-00000B2B0000}"/>
    <cellStyle name="Comma 4 3 2 3 3" xfId="681" xr:uid="{00000000-0005-0000-0000-00000C2B0000}"/>
    <cellStyle name="Comma 4 3 2 3 3 2" xfId="1929" xr:uid="{00000000-0005-0000-0000-00000D2B0000}"/>
    <cellStyle name="Comma 4 3 2 3 3 2 2" xfId="4429" xr:uid="{00000000-0005-0000-0000-00000E2B0000}"/>
    <cellStyle name="Comma 4 3 2 3 3 2 2 2" xfId="9432" xr:uid="{00000000-0005-0000-0000-00000F2B0000}"/>
    <cellStyle name="Comma 4 3 2 3 3 2 2 2 2" xfId="19438" xr:uid="{00000000-0005-0000-0000-0000102B0000}"/>
    <cellStyle name="Comma 4 3 2 3 3 2 2 2 3" xfId="29447" xr:uid="{00000000-0005-0000-0000-0000112B0000}"/>
    <cellStyle name="Comma 4 3 2 3 3 2 2 2 4" xfId="39458" xr:uid="{00000000-0005-0000-0000-0000122B0000}"/>
    <cellStyle name="Comma 4 3 2 3 3 2 2 3" xfId="14438" xr:uid="{00000000-0005-0000-0000-0000132B0000}"/>
    <cellStyle name="Comma 4 3 2 3 3 2 2 4" xfId="24447" xr:uid="{00000000-0005-0000-0000-0000142B0000}"/>
    <cellStyle name="Comma 4 3 2 3 3 2 2 5" xfId="34458" xr:uid="{00000000-0005-0000-0000-0000152B0000}"/>
    <cellStyle name="Comma 4 3 2 3 3 2 3" xfId="6932" xr:uid="{00000000-0005-0000-0000-0000162B0000}"/>
    <cellStyle name="Comma 4 3 2 3 3 2 3 2" xfId="16938" xr:uid="{00000000-0005-0000-0000-0000172B0000}"/>
    <cellStyle name="Comma 4 3 2 3 3 2 3 3" xfId="26947" xr:uid="{00000000-0005-0000-0000-0000182B0000}"/>
    <cellStyle name="Comma 4 3 2 3 3 2 3 4" xfId="36958" xr:uid="{00000000-0005-0000-0000-0000192B0000}"/>
    <cellStyle name="Comma 4 3 2 3 3 2 4" xfId="11938" xr:uid="{00000000-0005-0000-0000-00001A2B0000}"/>
    <cellStyle name="Comma 4 3 2 3 3 2 5" xfId="21947" xr:uid="{00000000-0005-0000-0000-00001B2B0000}"/>
    <cellStyle name="Comma 4 3 2 3 3 2 6" xfId="31958" xr:uid="{00000000-0005-0000-0000-00001C2B0000}"/>
    <cellStyle name="Comma 4 3 2 3 3 3" xfId="3182" xr:uid="{00000000-0005-0000-0000-00001D2B0000}"/>
    <cellStyle name="Comma 4 3 2 3 3 3 2" xfId="8185" xr:uid="{00000000-0005-0000-0000-00001E2B0000}"/>
    <cellStyle name="Comma 4 3 2 3 3 3 2 2" xfId="18191" xr:uid="{00000000-0005-0000-0000-00001F2B0000}"/>
    <cellStyle name="Comma 4 3 2 3 3 3 2 3" xfId="28200" xr:uid="{00000000-0005-0000-0000-0000202B0000}"/>
    <cellStyle name="Comma 4 3 2 3 3 3 2 4" xfId="38211" xr:uid="{00000000-0005-0000-0000-0000212B0000}"/>
    <cellStyle name="Comma 4 3 2 3 3 3 3" xfId="13191" xr:uid="{00000000-0005-0000-0000-0000222B0000}"/>
    <cellStyle name="Comma 4 3 2 3 3 3 4" xfId="23200" xr:uid="{00000000-0005-0000-0000-0000232B0000}"/>
    <cellStyle name="Comma 4 3 2 3 3 3 5" xfId="33211" xr:uid="{00000000-0005-0000-0000-0000242B0000}"/>
    <cellStyle name="Comma 4 3 2 3 3 4" xfId="5685" xr:uid="{00000000-0005-0000-0000-0000252B0000}"/>
    <cellStyle name="Comma 4 3 2 3 3 4 2" xfId="15691" xr:uid="{00000000-0005-0000-0000-0000262B0000}"/>
    <cellStyle name="Comma 4 3 2 3 3 4 3" xfId="25700" xr:uid="{00000000-0005-0000-0000-0000272B0000}"/>
    <cellStyle name="Comma 4 3 2 3 3 4 4" xfId="35711" xr:uid="{00000000-0005-0000-0000-0000282B0000}"/>
    <cellStyle name="Comma 4 3 2 3 3 5" xfId="10691" xr:uid="{00000000-0005-0000-0000-0000292B0000}"/>
    <cellStyle name="Comma 4 3 2 3 3 6" xfId="20700" xr:uid="{00000000-0005-0000-0000-00002A2B0000}"/>
    <cellStyle name="Comma 4 3 2 3 3 7" xfId="30711" xr:uid="{00000000-0005-0000-0000-00002B2B0000}"/>
    <cellStyle name="Comma 4 3 2 3 4" xfId="918" xr:uid="{00000000-0005-0000-0000-00002C2B0000}"/>
    <cellStyle name="Comma 4 3 2 3 4 2" xfId="2166" xr:uid="{00000000-0005-0000-0000-00002D2B0000}"/>
    <cellStyle name="Comma 4 3 2 3 4 2 2" xfId="4666" xr:uid="{00000000-0005-0000-0000-00002E2B0000}"/>
    <cellStyle name="Comma 4 3 2 3 4 2 2 2" xfId="9669" xr:uid="{00000000-0005-0000-0000-00002F2B0000}"/>
    <cellStyle name="Comma 4 3 2 3 4 2 2 2 2" xfId="19675" xr:uid="{00000000-0005-0000-0000-0000302B0000}"/>
    <cellStyle name="Comma 4 3 2 3 4 2 2 2 3" xfId="29684" xr:uid="{00000000-0005-0000-0000-0000312B0000}"/>
    <cellStyle name="Comma 4 3 2 3 4 2 2 2 4" xfId="39695" xr:uid="{00000000-0005-0000-0000-0000322B0000}"/>
    <cellStyle name="Comma 4 3 2 3 4 2 2 3" xfId="14675" xr:uid="{00000000-0005-0000-0000-0000332B0000}"/>
    <cellStyle name="Comma 4 3 2 3 4 2 2 4" xfId="24684" xr:uid="{00000000-0005-0000-0000-0000342B0000}"/>
    <cellStyle name="Comma 4 3 2 3 4 2 2 5" xfId="34695" xr:uid="{00000000-0005-0000-0000-0000352B0000}"/>
    <cellStyle name="Comma 4 3 2 3 4 2 3" xfId="7169" xr:uid="{00000000-0005-0000-0000-0000362B0000}"/>
    <cellStyle name="Comma 4 3 2 3 4 2 3 2" xfId="17175" xr:uid="{00000000-0005-0000-0000-0000372B0000}"/>
    <cellStyle name="Comma 4 3 2 3 4 2 3 3" xfId="27184" xr:uid="{00000000-0005-0000-0000-0000382B0000}"/>
    <cellStyle name="Comma 4 3 2 3 4 2 3 4" xfId="37195" xr:uid="{00000000-0005-0000-0000-0000392B0000}"/>
    <cellStyle name="Comma 4 3 2 3 4 2 4" xfId="12175" xr:uid="{00000000-0005-0000-0000-00003A2B0000}"/>
    <cellStyle name="Comma 4 3 2 3 4 2 5" xfId="22184" xr:uid="{00000000-0005-0000-0000-00003B2B0000}"/>
    <cellStyle name="Comma 4 3 2 3 4 2 6" xfId="32195" xr:uid="{00000000-0005-0000-0000-00003C2B0000}"/>
    <cellStyle name="Comma 4 3 2 3 4 3" xfId="3419" xr:uid="{00000000-0005-0000-0000-00003D2B0000}"/>
    <cellStyle name="Comma 4 3 2 3 4 3 2" xfId="8422" xr:uid="{00000000-0005-0000-0000-00003E2B0000}"/>
    <cellStyle name="Comma 4 3 2 3 4 3 2 2" xfId="18428" xr:uid="{00000000-0005-0000-0000-00003F2B0000}"/>
    <cellStyle name="Comma 4 3 2 3 4 3 2 3" xfId="28437" xr:uid="{00000000-0005-0000-0000-0000402B0000}"/>
    <cellStyle name="Comma 4 3 2 3 4 3 2 4" xfId="38448" xr:uid="{00000000-0005-0000-0000-0000412B0000}"/>
    <cellStyle name="Comma 4 3 2 3 4 3 3" xfId="13428" xr:uid="{00000000-0005-0000-0000-0000422B0000}"/>
    <cellStyle name="Comma 4 3 2 3 4 3 4" xfId="23437" xr:uid="{00000000-0005-0000-0000-0000432B0000}"/>
    <cellStyle name="Comma 4 3 2 3 4 3 5" xfId="33448" xr:uid="{00000000-0005-0000-0000-0000442B0000}"/>
    <cellStyle name="Comma 4 3 2 3 4 4" xfId="5922" xr:uid="{00000000-0005-0000-0000-0000452B0000}"/>
    <cellStyle name="Comma 4 3 2 3 4 4 2" xfId="15928" xr:uid="{00000000-0005-0000-0000-0000462B0000}"/>
    <cellStyle name="Comma 4 3 2 3 4 4 3" xfId="25937" xr:uid="{00000000-0005-0000-0000-0000472B0000}"/>
    <cellStyle name="Comma 4 3 2 3 4 4 4" xfId="35948" xr:uid="{00000000-0005-0000-0000-0000482B0000}"/>
    <cellStyle name="Comma 4 3 2 3 4 5" xfId="10928" xr:uid="{00000000-0005-0000-0000-0000492B0000}"/>
    <cellStyle name="Comma 4 3 2 3 4 6" xfId="20937" xr:uid="{00000000-0005-0000-0000-00004A2B0000}"/>
    <cellStyle name="Comma 4 3 2 3 4 7" xfId="30948" xr:uid="{00000000-0005-0000-0000-00004B2B0000}"/>
    <cellStyle name="Comma 4 3 2 3 5" xfId="1453" xr:uid="{00000000-0005-0000-0000-00004C2B0000}"/>
    <cellStyle name="Comma 4 3 2 3 5 2" xfId="3953" xr:uid="{00000000-0005-0000-0000-00004D2B0000}"/>
    <cellStyle name="Comma 4 3 2 3 5 2 2" xfId="8956" xr:uid="{00000000-0005-0000-0000-00004E2B0000}"/>
    <cellStyle name="Comma 4 3 2 3 5 2 2 2" xfId="18962" xr:uid="{00000000-0005-0000-0000-00004F2B0000}"/>
    <cellStyle name="Comma 4 3 2 3 5 2 2 3" xfId="28971" xr:uid="{00000000-0005-0000-0000-0000502B0000}"/>
    <cellStyle name="Comma 4 3 2 3 5 2 2 4" xfId="38982" xr:uid="{00000000-0005-0000-0000-0000512B0000}"/>
    <cellStyle name="Comma 4 3 2 3 5 2 3" xfId="13962" xr:uid="{00000000-0005-0000-0000-0000522B0000}"/>
    <cellStyle name="Comma 4 3 2 3 5 2 4" xfId="23971" xr:uid="{00000000-0005-0000-0000-0000532B0000}"/>
    <cellStyle name="Comma 4 3 2 3 5 2 5" xfId="33982" xr:uid="{00000000-0005-0000-0000-0000542B0000}"/>
    <cellStyle name="Comma 4 3 2 3 5 3" xfId="6456" xr:uid="{00000000-0005-0000-0000-0000552B0000}"/>
    <cellStyle name="Comma 4 3 2 3 5 3 2" xfId="16462" xr:uid="{00000000-0005-0000-0000-0000562B0000}"/>
    <cellStyle name="Comma 4 3 2 3 5 3 3" xfId="26471" xr:uid="{00000000-0005-0000-0000-0000572B0000}"/>
    <cellStyle name="Comma 4 3 2 3 5 3 4" xfId="36482" xr:uid="{00000000-0005-0000-0000-0000582B0000}"/>
    <cellStyle name="Comma 4 3 2 3 5 4" xfId="11462" xr:uid="{00000000-0005-0000-0000-0000592B0000}"/>
    <cellStyle name="Comma 4 3 2 3 5 5" xfId="21471" xr:uid="{00000000-0005-0000-0000-00005A2B0000}"/>
    <cellStyle name="Comma 4 3 2 3 5 6" xfId="31482" xr:uid="{00000000-0005-0000-0000-00005B2B0000}"/>
    <cellStyle name="Comma 4 3 2 3 6" xfId="2706" xr:uid="{00000000-0005-0000-0000-00005C2B0000}"/>
    <cellStyle name="Comma 4 3 2 3 6 2" xfId="7709" xr:uid="{00000000-0005-0000-0000-00005D2B0000}"/>
    <cellStyle name="Comma 4 3 2 3 6 2 2" xfId="17715" xr:uid="{00000000-0005-0000-0000-00005E2B0000}"/>
    <cellStyle name="Comma 4 3 2 3 6 2 3" xfId="27724" xr:uid="{00000000-0005-0000-0000-00005F2B0000}"/>
    <cellStyle name="Comma 4 3 2 3 6 2 4" xfId="37735" xr:uid="{00000000-0005-0000-0000-0000602B0000}"/>
    <cellStyle name="Comma 4 3 2 3 6 3" xfId="12715" xr:uid="{00000000-0005-0000-0000-0000612B0000}"/>
    <cellStyle name="Comma 4 3 2 3 6 4" xfId="22724" xr:uid="{00000000-0005-0000-0000-0000622B0000}"/>
    <cellStyle name="Comma 4 3 2 3 6 5" xfId="32735" xr:uid="{00000000-0005-0000-0000-0000632B0000}"/>
    <cellStyle name="Comma 4 3 2 3 7" xfId="5209" xr:uid="{00000000-0005-0000-0000-0000642B0000}"/>
    <cellStyle name="Comma 4 3 2 3 7 2" xfId="15215" xr:uid="{00000000-0005-0000-0000-0000652B0000}"/>
    <cellStyle name="Comma 4 3 2 3 7 3" xfId="25224" xr:uid="{00000000-0005-0000-0000-0000662B0000}"/>
    <cellStyle name="Comma 4 3 2 3 7 4" xfId="35235" xr:uid="{00000000-0005-0000-0000-0000672B0000}"/>
    <cellStyle name="Comma 4 3 2 3 8" xfId="10215" xr:uid="{00000000-0005-0000-0000-0000682B0000}"/>
    <cellStyle name="Comma 4 3 2 3 9" xfId="20224" xr:uid="{00000000-0005-0000-0000-0000692B0000}"/>
    <cellStyle name="Comma 4 3 2 4" xfId="325" xr:uid="{00000000-0005-0000-0000-00006A2B0000}"/>
    <cellStyle name="Comma 4 3 2 4 2" xfId="1038" xr:uid="{00000000-0005-0000-0000-00006B2B0000}"/>
    <cellStyle name="Comma 4 3 2 4 2 2" xfId="2286" xr:uid="{00000000-0005-0000-0000-00006C2B0000}"/>
    <cellStyle name="Comma 4 3 2 4 2 2 2" xfId="4786" xr:uid="{00000000-0005-0000-0000-00006D2B0000}"/>
    <cellStyle name="Comma 4 3 2 4 2 2 2 2" xfId="9789" xr:uid="{00000000-0005-0000-0000-00006E2B0000}"/>
    <cellStyle name="Comma 4 3 2 4 2 2 2 2 2" xfId="19795" xr:uid="{00000000-0005-0000-0000-00006F2B0000}"/>
    <cellStyle name="Comma 4 3 2 4 2 2 2 2 3" xfId="29804" xr:uid="{00000000-0005-0000-0000-0000702B0000}"/>
    <cellStyle name="Comma 4 3 2 4 2 2 2 2 4" xfId="39815" xr:uid="{00000000-0005-0000-0000-0000712B0000}"/>
    <cellStyle name="Comma 4 3 2 4 2 2 2 3" xfId="14795" xr:uid="{00000000-0005-0000-0000-0000722B0000}"/>
    <cellStyle name="Comma 4 3 2 4 2 2 2 4" xfId="24804" xr:uid="{00000000-0005-0000-0000-0000732B0000}"/>
    <cellStyle name="Comma 4 3 2 4 2 2 2 5" xfId="34815" xr:uid="{00000000-0005-0000-0000-0000742B0000}"/>
    <cellStyle name="Comma 4 3 2 4 2 2 3" xfId="7289" xr:uid="{00000000-0005-0000-0000-0000752B0000}"/>
    <cellStyle name="Comma 4 3 2 4 2 2 3 2" xfId="17295" xr:uid="{00000000-0005-0000-0000-0000762B0000}"/>
    <cellStyle name="Comma 4 3 2 4 2 2 3 3" xfId="27304" xr:uid="{00000000-0005-0000-0000-0000772B0000}"/>
    <cellStyle name="Comma 4 3 2 4 2 2 3 4" xfId="37315" xr:uid="{00000000-0005-0000-0000-0000782B0000}"/>
    <cellStyle name="Comma 4 3 2 4 2 2 4" xfId="12295" xr:uid="{00000000-0005-0000-0000-0000792B0000}"/>
    <cellStyle name="Comma 4 3 2 4 2 2 5" xfId="22304" xr:uid="{00000000-0005-0000-0000-00007A2B0000}"/>
    <cellStyle name="Comma 4 3 2 4 2 2 6" xfId="32315" xr:uid="{00000000-0005-0000-0000-00007B2B0000}"/>
    <cellStyle name="Comma 4 3 2 4 2 3" xfId="3539" xr:uid="{00000000-0005-0000-0000-00007C2B0000}"/>
    <cellStyle name="Comma 4 3 2 4 2 3 2" xfId="8542" xr:uid="{00000000-0005-0000-0000-00007D2B0000}"/>
    <cellStyle name="Comma 4 3 2 4 2 3 2 2" xfId="18548" xr:uid="{00000000-0005-0000-0000-00007E2B0000}"/>
    <cellStyle name="Comma 4 3 2 4 2 3 2 3" xfId="28557" xr:uid="{00000000-0005-0000-0000-00007F2B0000}"/>
    <cellStyle name="Comma 4 3 2 4 2 3 2 4" xfId="38568" xr:uid="{00000000-0005-0000-0000-0000802B0000}"/>
    <cellStyle name="Comma 4 3 2 4 2 3 3" xfId="13548" xr:uid="{00000000-0005-0000-0000-0000812B0000}"/>
    <cellStyle name="Comma 4 3 2 4 2 3 4" xfId="23557" xr:uid="{00000000-0005-0000-0000-0000822B0000}"/>
    <cellStyle name="Comma 4 3 2 4 2 3 5" xfId="33568" xr:uid="{00000000-0005-0000-0000-0000832B0000}"/>
    <cellStyle name="Comma 4 3 2 4 2 4" xfId="6042" xr:uid="{00000000-0005-0000-0000-0000842B0000}"/>
    <cellStyle name="Comma 4 3 2 4 2 4 2" xfId="16048" xr:uid="{00000000-0005-0000-0000-0000852B0000}"/>
    <cellStyle name="Comma 4 3 2 4 2 4 3" xfId="26057" xr:uid="{00000000-0005-0000-0000-0000862B0000}"/>
    <cellStyle name="Comma 4 3 2 4 2 4 4" xfId="36068" xr:uid="{00000000-0005-0000-0000-0000872B0000}"/>
    <cellStyle name="Comma 4 3 2 4 2 5" xfId="11048" xr:uid="{00000000-0005-0000-0000-0000882B0000}"/>
    <cellStyle name="Comma 4 3 2 4 2 6" xfId="21057" xr:uid="{00000000-0005-0000-0000-0000892B0000}"/>
    <cellStyle name="Comma 4 3 2 4 2 7" xfId="31068" xr:uid="{00000000-0005-0000-0000-00008A2B0000}"/>
    <cellStyle name="Comma 4 3 2 4 3" xfId="1573" xr:uid="{00000000-0005-0000-0000-00008B2B0000}"/>
    <cellStyle name="Comma 4 3 2 4 3 2" xfId="4073" xr:uid="{00000000-0005-0000-0000-00008C2B0000}"/>
    <cellStyle name="Comma 4 3 2 4 3 2 2" xfId="9076" xr:uid="{00000000-0005-0000-0000-00008D2B0000}"/>
    <cellStyle name="Comma 4 3 2 4 3 2 2 2" xfId="19082" xr:uid="{00000000-0005-0000-0000-00008E2B0000}"/>
    <cellStyle name="Comma 4 3 2 4 3 2 2 3" xfId="29091" xr:uid="{00000000-0005-0000-0000-00008F2B0000}"/>
    <cellStyle name="Comma 4 3 2 4 3 2 2 4" xfId="39102" xr:uid="{00000000-0005-0000-0000-0000902B0000}"/>
    <cellStyle name="Comma 4 3 2 4 3 2 3" xfId="14082" xr:uid="{00000000-0005-0000-0000-0000912B0000}"/>
    <cellStyle name="Comma 4 3 2 4 3 2 4" xfId="24091" xr:uid="{00000000-0005-0000-0000-0000922B0000}"/>
    <cellStyle name="Comma 4 3 2 4 3 2 5" xfId="34102" xr:uid="{00000000-0005-0000-0000-0000932B0000}"/>
    <cellStyle name="Comma 4 3 2 4 3 3" xfId="6576" xr:uid="{00000000-0005-0000-0000-0000942B0000}"/>
    <cellStyle name="Comma 4 3 2 4 3 3 2" xfId="16582" xr:uid="{00000000-0005-0000-0000-0000952B0000}"/>
    <cellStyle name="Comma 4 3 2 4 3 3 3" xfId="26591" xr:uid="{00000000-0005-0000-0000-0000962B0000}"/>
    <cellStyle name="Comma 4 3 2 4 3 3 4" xfId="36602" xr:uid="{00000000-0005-0000-0000-0000972B0000}"/>
    <cellStyle name="Comma 4 3 2 4 3 4" xfId="11582" xr:uid="{00000000-0005-0000-0000-0000982B0000}"/>
    <cellStyle name="Comma 4 3 2 4 3 5" xfId="21591" xr:uid="{00000000-0005-0000-0000-0000992B0000}"/>
    <cellStyle name="Comma 4 3 2 4 3 6" xfId="31602" xr:uid="{00000000-0005-0000-0000-00009A2B0000}"/>
    <cellStyle name="Comma 4 3 2 4 4" xfId="2826" xr:uid="{00000000-0005-0000-0000-00009B2B0000}"/>
    <cellStyle name="Comma 4 3 2 4 4 2" xfId="7829" xr:uid="{00000000-0005-0000-0000-00009C2B0000}"/>
    <cellStyle name="Comma 4 3 2 4 4 2 2" xfId="17835" xr:uid="{00000000-0005-0000-0000-00009D2B0000}"/>
    <cellStyle name="Comma 4 3 2 4 4 2 3" xfId="27844" xr:uid="{00000000-0005-0000-0000-00009E2B0000}"/>
    <cellStyle name="Comma 4 3 2 4 4 2 4" xfId="37855" xr:uid="{00000000-0005-0000-0000-00009F2B0000}"/>
    <cellStyle name="Comma 4 3 2 4 4 3" xfId="12835" xr:uid="{00000000-0005-0000-0000-0000A02B0000}"/>
    <cellStyle name="Comma 4 3 2 4 4 4" xfId="22844" xr:uid="{00000000-0005-0000-0000-0000A12B0000}"/>
    <cellStyle name="Comma 4 3 2 4 4 5" xfId="32855" xr:uid="{00000000-0005-0000-0000-0000A22B0000}"/>
    <cellStyle name="Comma 4 3 2 4 5" xfId="5329" xr:uid="{00000000-0005-0000-0000-0000A32B0000}"/>
    <cellStyle name="Comma 4 3 2 4 5 2" xfId="15335" xr:uid="{00000000-0005-0000-0000-0000A42B0000}"/>
    <cellStyle name="Comma 4 3 2 4 5 3" xfId="25344" xr:uid="{00000000-0005-0000-0000-0000A52B0000}"/>
    <cellStyle name="Comma 4 3 2 4 5 4" xfId="35355" xr:uid="{00000000-0005-0000-0000-0000A62B0000}"/>
    <cellStyle name="Comma 4 3 2 4 6" xfId="10335" xr:uid="{00000000-0005-0000-0000-0000A72B0000}"/>
    <cellStyle name="Comma 4 3 2 4 7" xfId="20344" xr:uid="{00000000-0005-0000-0000-0000A82B0000}"/>
    <cellStyle name="Comma 4 3 2 4 8" xfId="30355" xr:uid="{00000000-0005-0000-0000-0000A92B0000}"/>
    <cellStyle name="Comma 4 3 2 5" xfId="562" xr:uid="{00000000-0005-0000-0000-0000AA2B0000}"/>
    <cellStyle name="Comma 4 3 2 5 2" xfId="1810" xr:uid="{00000000-0005-0000-0000-0000AB2B0000}"/>
    <cellStyle name="Comma 4 3 2 5 2 2" xfId="4310" xr:uid="{00000000-0005-0000-0000-0000AC2B0000}"/>
    <cellStyle name="Comma 4 3 2 5 2 2 2" xfId="9313" xr:uid="{00000000-0005-0000-0000-0000AD2B0000}"/>
    <cellStyle name="Comma 4 3 2 5 2 2 2 2" xfId="19319" xr:uid="{00000000-0005-0000-0000-0000AE2B0000}"/>
    <cellStyle name="Comma 4 3 2 5 2 2 2 3" xfId="29328" xr:uid="{00000000-0005-0000-0000-0000AF2B0000}"/>
    <cellStyle name="Comma 4 3 2 5 2 2 2 4" xfId="39339" xr:uid="{00000000-0005-0000-0000-0000B02B0000}"/>
    <cellStyle name="Comma 4 3 2 5 2 2 3" xfId="14319" xr:uid="{00000000-0005-0000-0000-0000B12B0000}"/>
    <cellStyle name="Comma 4 3 2 5 2 2 4" xfId="24328" xr:uid="{00000000-0005-0000-0000-0000B22B0000}"/>
    <cellStyle name="Comma 4 3 2 5 2 2 5" xfId="34339" xr:uid="{00000000-0005-0000-0000-0000B32B0000}"/>
    <cellStyle name="Comma 4 3 2 5 2 3" xfId="6813" xr:uid="{00000000-0005-0000-0000-0000B42B0000}"/>
    <cellStyle name="Comma 4 3 2 5 2 3 2" xfId="16819" xr:uid="{00000000-0005-0000-0000-0000B52B0000}"/>
    <cellStyle name="Comma 4 3 2 5 2 3 3" xfId="26828" xr:uid="{00000000-0005-0000-0000-0000B62B0000}"/>
    <cellStyle name="Comma 4 3 2 5 2 3 4" xfId="36839" xr:uid="{00000000-0005-0000-0000-0000B72B0000}"/>
    <cellStyle name="Comma 4 3 2 5 2 4" xfId="11819" xr:uid="{00000000-0005-0000-0000-0000B82B0000}"/>
    <cellStyle name="Comma 4 3 2 5 2 5" xfId="21828" xr:uid="{00000000-0005-0000-0000-0000B92B0000}"/>
    <cellStyle name="Comma 4 3 2 5 2 6" xfId="31839" xr:uid="{00000000-0005-0000-0000-0000BA2B0000}"/>
    <cellStyle name="Comma 4 3 2 5 3" xfId="3063" xr:uid="{00000000-0005-0000-0000-0000BB2B0000}"/>
    <cellStyle name="Comma 4 3 2 5 3 2" xfId="8066" xr:uid="{00000000-0005-0000-0000-0000BC2B0000}"/>
    <cellStyle name="Comma 4 3 2 5 3 2 2" xfId="18072" xr:uid="{00000000-0005-0000-0000-0000BD2B0000}"/>
    <cellStyle name="Comma 4 3 2 5 3 2 3" xfId="28081" xr:uid="{00000000-0005-0000-0000-0000BE2B0000}"/>
    <cellStyle name="Comma 4 3 2 5 3 2 4" xfId="38092" xr:uid="{00000000-0005-0000-0000-0000BF2B0000}"/>
    <cellStyle name="Comma 4 3 2 5 3 3" xfId="13072" xr:uid="{00000000-0005-0000-0000-0000C02B0000}"/>
    <cellStyle name="Comma 4 3 2 5 3 4" xfId="23081" xr:uid="{00000000-0005-0000-0000-0000C12B0000}"/>
    <cellStyle name="Comma 4 3 2 5 3 5" xfId="33092" xr:uid="{00000000-0005-0000-0000-0000C22B0000}"/>
    <cellStyle name="Comma 4 3 2 5 4" xfId="5566" xr:uid="{00000000-0005-0000-0000-0000C32B0000}"/>
    <cellStyle name="Comma 4 3 2 5 4 2" xfId="15572" xr:uid="{00000000-0005-0000-0000-0000C42B0000}"/>
    <cellStyle name="Comma 4 3 2 5 4 3" xfId="25581" xr:uid="{00000000-0005-0000-0000-0000C52B0000}"/>
    <cellStyle name="Comma 4 3 2 5 4 4" xfId="35592" xr:uid="{00000000-0005-0000-0000-0000C62B0000}"/>
    <cellStyle name="Comma 4 3 2 5 5" xfId="10572" xr:uid="{00000000-0005-0000-0000-0000C72B0000}"/>
    <cellStyle name="Comma 4 3 2 5 6" xfId="20581" xr:uid="{00000000-0005-0000-0000-0000C82B0000}"/>
    <cellStyle name="Comma 4 3 2 5 7" xfId="30592" xr:uid="{00000000-0005-0000-0000-0000C92B0000}"/>
    <cellStyle name="Comma 4 3 2 6" xfId="799" xr:uid="{00000000-0005-0000-0000-0000CA2B0000}"/>
    <cellStyle name="Comma 4 3 2 6 2" xfId="2047" xr:uid="{00000000-0005-0000-0000-0000CB2B0000}"/>
    <cellStyle name="Comma 4 3 2 6 2 2" xfId="4547" xr:uid="{00000000-0005-0000-0000-0000CC2B0000}"/>
    <cellStyle name="Comma 4 3 2 6 2 2 2" xfId="9550" xr:uid="{00000000-0005-0000-0000-0000CD2B0000}"/>
    <cellStyle name="Comma 4 3 2 6 2 2 2 2" xfId="19556" xr:uid="{00000000-0005-0000-0000-0000CE2B0000}"/>
    <cellStyle name="Comma 4 3 2 6 2 2 2 3" xfId="29565" xr:uid="{00000000-0005-0000-0000-0000CF2B0000}"/>
    <cellStyle name="Comma 4 3 2 6 2 2 2 4" xfId="39576" xr:uid="{00000000-0005-0000-0000-0000D02B0000}"/>
    <cellStyle name="Comma 4 3 2 6 2 2 3" xfId="14556" xr:uid="{00000000-0005-0000-0000-0000D12B0000}"/>
    <cellStyle name="Comma 4 3 2 6 2 2 4" xfId="24565" xr:uid="{00000000-0005-0000-0000-0000D22B0000}"/>
    <cellStyle name="Comma 4 3 2 6 2 2 5" xfId="34576" xr:uid="{00000000-0005-0000-0000-0000D32B0000}"/>
    <cellStyle name="Comma 4 3 2 6 2 3" xfId="7050" xr:uid="{00000000-0005-0000-0000-0000D42B0000}"/>
    <cellStyle name="Comma 4 3 2 6 2 3 2" xfId="17056" xr:uid="{00000000-0005-0000-0000-0000D52B0000}"/>
    <cellStyle name="Comma 4 3 2 6 2 3 3" xfId="27065" xr:uid="{00000000-0005-0000-0000-0000D62B0000}"/>
    <cellStyle name="Comma 4 3 2 6 2 3 4" xfId="37076" xr:uid="{00000000-0005-0000-0000-0000D72B0000}"/>
    <cellStyle name="Comma 4 3 2 6 2 4" xfId="12056" xr:uid="{00000000-0005-0000-0000-0000D82B0000}"/>
    <cellStyle name="Comma 4 3 2 6 2 5" xfId="22065" xr:uid="{00000000-0005-0000-0000-0000D92B0000}"/>
    <cellStyle name="Comma 4 3 2 6 2 6" xfId="32076" xr:uid="{00000000-0005-0000-0000-0000DA2B0000}"/>
    <cellStyle name="Comma 4 3 2 6 3" xfId="3300" xr:uid="{00000000-0005-0000-0000-0000DB2B0000}"/>
    <cellStyle name="Comma 4 3 2 6 3 2" xfId="8303" xr:uid="{00000000-0005-0000-0000-0000DC2B0000}"/>
    <cellStyle name="Comma 4 3 2 6 3 2 2" xfId="18309" xr:uid="{00000000-0005-0000-0000-0000DD2B0000}"/>
    <cellStyle name="Comma 4 3 2 6 3 2 3" xfId="28318" xr:uid="{00000000-0005-0000-0000-0000DE2B0000}"/>
    <cellStyle name="Comma 4 3 2 6 3 2 4" xfId="38329" xr:uid="{00000000-0005-0000-0000-0000DF2B0000}"/>
    <cellStyle name="Comma 4 3 2 6 3 3" xfId="13309" xr:uid="{00000000-0005-0000-0000-0000E02B0000}"/>
    <cellStyle name="Comma 4 3 2 6 3 4" xfId="23318" xr:uid="{00000000-0005-0000-0000-0000E12B0000}"/>
    <cellStyle name="Comma 4 3 2 6 3 5" xfId="33329" xr:uid="{00000000-0005-0000-0000-0000E22B0000}"/>
    <cellStyle name="Comma 4 3 2 6 4" xfId="5803" xr:uid="{00000000-0005-0000-0000-0000E32B0000}"/>
    <cellStyle name="Comma 4 3 2 6 4 2" xfId="15809" xr:uid="{00000000-0005-0000-0000-0000E42B0000}"/>
    <cellStyle name="Comma 4 3 2 6 4 3" xfId="25818" xr:uid="{00000000-0005-0000-0000-0000E52B0000}"/>
    <cellStyle name="Comma 4 3 2 6 4 4" xfId="35829" xr:uid="{00000000-0005-0000-0000-0000E62B0000}"/>
    <cellStyle name="Comma 4 3 2 6 5" xfId="10809" xr:uid="{00000000-0005-0000-0000-0000E72B0000}"/>
    <cellStyle name="Comma 4 3 2 6 6" xfId="20818" xr:uid="{00000000-0005-0000-0000-0000E82B0000}"/>
    <cellStyle name="Comma 4 3 2 6 7" xfId="30829" xr:uid="{00000000-0005-0000-0000-0000E92B0000}"/>
    <cellStyle name="Comma 4 3 2 7" xfId="1275" xr:uid="{00000000-0005-0000-0000-0000EA2B0000}"/>
    <cellStyle name="Comma 4 3 2 7 2" xfId="2523" xr:uid="{00000000-0005-0000-0000-0000EB2B0000}"/>
    <cellStyle name="Comma 4 3 2 7 2 2" xfId="5023" xr:uid="{00000000-0005-0000-0000-0000EC2B0000}"/>
    <cellStyle name="Comma 4 3 2 7 2 2 2" xfId="10026" xr:uid="{00000000-0005-0000-0000-0000ED2B0000}"/>
    <cellStyle name="Comma 4 3 2 7 2 2 2 2" xfId="20032" xr:uid="{00000000-0005-0000-0000-0000EE2B0000}"/>
    <cellStyle name="Comma 4 3 2 7 2 2 2 3" xfId="30041" xr:uid="{00000000-0005-0000-0000-0000EF2B0000}"/>
    <cellStyle name="Comma 4 3 2 7 2 2 2 4" xfId="40052" xr:uid="{00000000-0005-0000-0000-0000F02B0000}"/>
    <cellStyle name="Comma 4 3 2 7 2 2 3" xfId="15032" xr:uid="{00000000-0005-0000-0000-0000F12B0000}"/>
    <cellStyle name="Comma 4 3 2 7 2 2 4" xfId="25041" xr:uid="{00000000-0005-0000-0000-0000F22B0000}"/>
    <cellStyle name="Comma 4 3 2 7 2 2 5" xfId="35052" xr:uid="{00000000-0005-0000-0000-0000F32B0000}"/>
    <cellStyle name="Comma 4 3 2 7 2 3" xfId="7526" xr:uid="{00000000-0005-0000-0000-0000F42B0000}"/>
    <cellStyle name="Comma 4 3 2 7 2 3 2" xfId="17532" xr:uid="{00000000-0005-0000-0000-0000F52B0000}"/>
    <cellStyle name="Comma 4 3 2 7 2 3 3" xfId="27541" xr:uid="{00000000-0005-0000-0000-0000F62B0000}"/>
    <cellStyle name="Comma 4 3 2 7 2 3 4" xfId="37552" xr:uid="{00000000-0005-0000-0000-0000F72B0000}"/>
    <cellStyle name="Comma 4 3 2 7 2 4" xfId="12532" xr:uid="{00000000-0005-0000-0000-0000F82B0000}"/>
    <cellStyle name="Comma 4 3 2 7 2 5" xfId="22541" xr:uid="{00000000-0005-0000-0000-0000F92B0000}"/>
    <cellStyle name="Comma 4 3 2 7 2 6" xfId="32552" xr:uid="{00000000-0005-0000-0000-0000FA2B0000}"/>
    <cellStyle name="Comma 4 3 2 7 3" xfId="3776" xr:uid="{00000000-0005-0000-0000-0000FB2B0000}"/>
    <cellStyle name="Comma 4 3 2 7 3 2" xfId="8779" xr:uid="{00000000-0005-0000-0000-0000FC2B0000}"/>
    <cellStyle name="Comma 4 3 2 7 3 2 2" xfId="18785" xr:uid="{00000000-0005-0000-0000-0000FD2B0000}"/>
    <cellStyle name="Comma 4 3 2 7 3 2 3" xfId="28794" xr:uid="{00000000-0005-0000-0000-0000FE2B0000}"/>
    <cellStyle name="Comma 4 3 2 7 3 2 4" xfId="38805" xr:uid="{00000000-0005-0000-0000-0000FF2B0000}"/>
    <cellStyle name="Comma 4 3 2 7 3 3" xfId="13785" xr:uid="{00000000-0005-0000-0000-0000002C0000}"/>
    <cellStyle name="Comma 4 3 2 7 3 4" xfId="23794" xr:uid="{00000000-0005-0000-0000-0000012C0000}"/>
    <cellStyle name="Comma 4 3 2 7 3 5" xfId="33805" xr:uid="{00000000-0005-0000-0000-0000022C0000}"/>
    <cellStyle name="Comma 4 3 2 7 4" xfId="6279" xr:uid="{00000000-0005-0000-0000-0000032C0000}"/>
    <cellStyle name="Comma 4 3 2 7 4 2" xfId="16285" xr:uid="{00000000-0005-0000-0000-0000042C0000}"/>
    <cellStyle name="Comma 4 3 2 7 4 3" xfId="26294" xr:uid="{00000000-0005-0000-0000-0000052C0000}"/>
    <cellStyle name="Comma 4 3 2 7 4 4" xfId="36305" xr:uid="{00000000-0005-0000-0000-0000062C0000}"/>
    <cellStyle name="Comma 4 3 2 7 5" xfId="11285" xr:uid="{00000000-0005-0000-0000-0000072C0000}"/>
    <cellStyle name="Comma 4 3 2 7 6" xfId="21294" xr:uid="{00000000-0005-0000-0000-0000082C0000}"/>
    <cellStyle name="Comma 4 3 2 7 7" xfId="31305" xr:uid="{00000000-0005-0000-0000-0000092C0000}"/>
    <cellStyle name="Comma 4 3 2 8" xfId="1334" xr:uid="{00000000-0005-0000-0000-00000A2C0000}"/>
    <cellStyle name="Comma 4 3 2 8 2" xfId="3834" xr:uid="{00000000-0005-0000-0000-00000B2C0000}"/>
    <cellStyle name="Comma 4 3 2 8 2 2" xfId="8837" xr:uid="{00000000-0005-0000-0000-00000C2C0000}"/>
    <cellStyle name="Comma 4 3 2 8 2 2 2" xfId="18843" xr:uid="{00000000-0005-0000-0000-00000D2C0000}"/>
    <cellStyle name="Comma 4 3 2 8 2 2 3" xfId="28852" xr:uid="{00000000-0005-0000-0000-00000E2C0000}"/>
    <cellStyle name="Comma 4 3 2 8 2 2 4" xfId="38863" xr:uid="{00000000-0005-0000-0000-00000F2C0000}"/>
    <cellStyle name="Comma 4 3 2 8 2 3" xfId="13843" xr:uid="{00000000-0005-0000-0000-0000102C0000}"/>
    <cellStyle name="Comma 4 3 2 8 2 4" xfId="23852" xr:uid="{00000000-0005-0000-0000-0000112C0000}"/>
    <cellStyle name="Comma 4 3 2 8 2 5" xfId="33863" xr:uid="{00000000-0005-0000-0000-0000122C0000}"/>
    <cellStyle name="Comma 4 3 2 8 3" xfId="6337" xr:uid="{00000000-0005-0000-0000-0000132C0000}"/>
    <cellStyle name="Comma 4 3 2 8 3 2" xfId="16343" xr:uid="{00000000-0005-0000-0000-0000142C0000}"/>
    <cellStyle name="Comma 4 3 2 8 3 3" xfId="26352" xr:uid="{00000000-0005-0000-0000-0000152C0000}"/>
    <cellStyle name="Comma 4 3 2 8 3 4" xfId="36363" xr:uid="{00000000-0005-0000-0000-0000162C0000}"/>
    <cellStyle name="Comma 4 3 2 8 4" xfId="11343" xr:uid="{00000000-0005-0000-0000-0000172C0000}"/>
    <cellStyle name="Comma 4 3 2 8 5" xfId="21352" xr:uid="{00000000-0005-0000-0000-0000182C0000}"/>
    <cellStyle name="Comma 4 3 2 8 6" xfId="31363" xr:uid="{00000000-0005-0000-0000-0000192C0000}"/>
    <cellStyle name="Comma 4 3 2 9" xfId="2587" xr:uid="{00000000-0005-0000-0000-00001A2C0000}"/>
    <cellStyle name="Comma 4 3 2 9 2" xfId="7590" xr:uid="{00000000-0005-0000-0000-00001B2C0000}"/>
    <cellStyle name="Comma 4 3 2 9 2 2" xfId="17596" xr:uid="{00000000-0005-0000-0000-00001C2C0000}"/>
    <cellStyle name="Comma 4 3 2 9 2 3" xfId="27605" xr:uid="{00000000-0005-0000-0000-00001D2C0000}"/>
    <cellStyle name="Comma 4 3 2 9 2 4" xfId="37616" xr:uid="{00000000-0005-0000-0000-00001E2C0000}"/>
    <cellStyle name="Comma 4 3 2 9 3" xfId="12596" xr:uid="{00000000-0005-0000-0000-00001F2C0000}"/>
    <cellStyle name="Comma 4 3 2 9 4" xfId="22605" xr:uid="{00000000-0005-0000-0000-0000202C0000}"/>
    <cellStyle name="Comma 4 3 2 9 5" xfId="32616" xr:uid="{00000000-0005-0000-0000-0000212C0000}"/>
    <cellStyle name="Comma 4 3 3" xfId="110" xr:uid="{00000000-0005-0000-0000-0000222C0000}"/>
    <cellStyle name="Comma 4 3 3 10" xfId="20135" xr:uid="{00000000-0005-0000-0000-0000232C0000}"/>
    <cellStyle name="Comma 4 3 3 11" xfId="30146" xr:uid="{00000000-0005-0000-0000-0000242C0000}"/>
    <cellStyle name="Comma 4 3 3 2" xfId="232" xr:uid="{00000000-0005-0000-0000-0000252C0000}"/>
    <cellStyle name="Comma 4 3 3 2 10" xfId="30265" xr:uid="{00000000-0005-0000-0000-0000262C0000}"/>
    <cellStyle name="Comma 4 3 3 2 2" xfId="474" xr:uid="{00000000-0005-0000-0000-0000272C0000}"/>
    <cellStyle name="Comma 4 3 3 2 2 2" xfId="1187" xr:uid="{00000000-0005-0000-0000-0000282C0000}"/>
    <cellStyle name="Comma 4 3 3 2 2 2 2" xfId="2435" xr:uid="{00000000-0005-0000-0000-0000292C0000}"/>
    <cellStyle name="Comma 4 3 3 2 2 2 2 2" xfId="4935" xr:uid="{00000000-0005-0000-0000-00002A2C0000}"/>
    <cellStyle name="Comma 4 3 3 2 2 2 2 2 2" xfId="9938" xr:uid="{00000000-0005-0000-0000-00002B2C0000}"/>
    <cellStyle name="Comma 4 3 3 2 2 2 2 2 2 2" xfId="19944" xr:uid="{00000000-0005-0000-0000-00002C2C0000}"/>
    <cellStyle name="Comma 4 3 3 2 2 2 2 2 2 3" xfId="29953" xr:uid="{00000000-0005-0000-0000-00002D2C0000}"/>
    <cellStyle name="Comma 4 3 3 2 2 2 2 2 2 4" xfId="39964" xr:uid="{00000000-0005-0000-0000-00002E2C0000}"/>
    <cellStyle name="Comma 4 3 3 2 2 2 2 2 3" xfId="14944" xr:uid="{00000000-0005-0000-0000-00002F2C0000}"/>
    <cellStyle name="Comma 4 3 3 2 2 2 2 2 4" xfId="24953" xr:uid="{00000000-0005-0000-0000-0000302C0000}"/>
    <cellStyle name="Comma 4 3 3 2 2 2 2 2 5" xfId="34964" xr:uid="{00000000-0005-0000-0000-0000312C0000}"/>
    <cellStyle name="Comma 4 3 3 2 2 2 2 3" xfId="7438" xr:uid="{00000000-0005-0000-0000-0000322C0000}"/>
    <cellStyle name="Comma 4 3 3 2 2 2 2 3 2" xfId="17444" xr:uid="{00000000-0005-0000-0000-0000332C0000}"/>
    <cellStyle name="Comma 4 3 3 2 2 2 2 3 3" xfId="27453" xr:uid="{00000000-0005-0000-0000-0000342C0000}"/>
    <cellStyle name="Comma 4 3 3 2 2 2 2 3 4" xfId="37464" xr:uid="{00000000-0005-0000-0000-0000352C0000}"/>
    <cellStyle name="Comma 4 3 3 2 2 2 2 4" xfId="12444" xr:uid="{00000000-0005-0000-0000-0000362C0000}"/>
    <cellStyle name="Comma 4 3 3 2 2 2 2 5" xfId="22453" xr:uid="{00000000-0005-0000-0000-0000372C0000}"/>
    <cellStyle name="Comma 4 3 3 2 2 2 2 6" xfId="32464" xr:uid="{00000000-0005-0000-0000-0000382C0000}"/>
    <cellStyle name="Comma 4 3 3 2 2 2 3" xfId="3688" xr:uid="{00000000-0005-0000-0000-0000392C0000}"/>
    <cellStyle name="Comma 4 3 3 2 2 2 3 2" xfId="8691" xr:uid="{00000000-0005-0000-0000-00003A2C0000}"/>
    <cellStyle name="Comma 4 3 3 2 2 2 3 2 2" xfId="18697" xr:uid="{00000000-0005-0000-0000-00003B2C0000}"/>
    <cellStyle name="Comma 4 3 3 2 2 2 3 2 3" xfId="28706" xr:uid="{00000000-0005-0000-0000-00003C2C0000}"/>
    <cellStyle name="Comma 4 3 3 2 2 2 3 2 4" xfId="38717" xr:uid="{00000000-0005-0000-0000-00003D2C0000}"/>
    <cellStyle name="Comma 4 3 3 2 2 2 3 3" xfId="13697" xr:uid="{00000000-0005-0000-0000-00003E2C0000}"/>
    <cellStyle name="Comma 4 3 3 2 2 2 3 4" xfId="23706" xr:uid="{00000000-0005-0000-0000-00003F2C0000}"/>
    <cellStyle name="Comma 4 3 3 2 2 2 3 5" xfId="33717" xr:uid="{00000000-0005-0000-0000-0000402C0000}"/>
    <cellStyle name="Comma 4 3 3 2 2 2 4" xfId="6191" xr:uid="{00000000-0005-0000-0000-0000412C0000}"/>
    <cellStyle name="Comma 4 3 3 2 2 2 4 2" xfId="16197" xr:uid="{00000000-0005-0000-0000-0000422C0000}"/>
    <cellStyle name="Comma 4 3 3 2 2 2 4 3" xfId="26206" xr:uid="{00000000-0005-0000-0000-0000432C0000}"/>
    <cellStyle name="Comma 4 3 3 2 2 2 4 4" xfId="36217" xr:uid="{00000000-0005-0000-0000-0000442C0000}"/>
    <cellStyle name="Comma 4 3 3 2 2 2 5" xfId="11197" xr:uid="{00000000-0005-0000-0000-0000452C0000}"/>
    <cellStyle name="Comma 4 3 3 2 2 2 6" xfId="21206" xr:uid="{00000000-0005-0000-0000-0000462C0000}"/>
    <cellStyle name="Comma 4 3 3 2 2 2 7" xfId="31217" xr:uid="{00000000-0005-0000-0000-0000472C0000}"/>
    <cellStyle name="Comma 4 3 3 2 2 3" xfId="1722" xr:uid="{00000000-0005-0000-0000-0000482C0000}"/>
    <cellStyle name="Comma 4 3 3 2 2 3 2" xfId="4222" xr:uid="{00000000-0005-0000-0000-0000492C0000}"/>
    <cellStyle name="Comma 4 3 3 2 2 3 2 2" xfId="9225" xr:uid="{00000000-0005-0000-0000-00004A2C0000}"/>
    <cellStyle name="Comma 4 3 3 2 2 3 2 2 2" xfId="19231" xr:uid="{00000000-0005-0000-0000-00004B2C0000}"/>
    <cellStyle name="Comma 4 3 3 2 2 3 2 2 3" xfId="29240" xr:uid="{00000000-0005-0000-0000-00004C2C0000}"/>
    <cellStyle name="Comma 4 3 3 2 2 3 2 2 4" xfId="39251" xr:uid="{00000000-0005-0000-0000-00004D2C0000}"/>
    <cellStyle name="Comma 4 3 3 2 2 3 2 3" xfId="14231" xr:uid="{00000000-0005-0000-0000-00004E2C0000}"/>
    <cellStyle name="Comma 4 3 3 2 2 3 2 4" xfId="24240" xr:uid="{00000000-0005-0000-0000-00004F2C0000}"/>
    <cellStyle name="Comma 4 3 3 2 2 3 2 5" xfId="34251" xr:uid="{00000000-0005-0000-0000-0000502C0000}"/>
    <cellStyle name="Comma 4 3 3 2 2 3 3" xfId="6725" xr:uid="{00000000-0005-0000-0000-0000512C0000}"/>
    <cellStyle name="Comma 4 3 3 2 2 3 3 2" xfId="16731" xr:uid="{00000000-0005-0000-0000-0000522C0000}"/>
    <cellStyle name="Comma 4 3 3 2 2 3 3 3" xfId="26740" xr:uid="{00000000-0005-0000-0000-0000532C0000}"/>
    <cellStyle name="Comma 4 3 3 2 2 3 3 4" xfId="36751" xr:uid="{00000000-0005-0000-0000-0000542C0000}"/>
    <cellStyle name="Comma 4 3 3 2 2 3 4" xfId="11731" xr:uid="{00000000-0005-0000-0000-0000552C0000}"/>
    <cellStyle name="Comma 4 3 3 2 2 3 5" xfId="21740" xr:uid="{00000000-0005-0000-0000-0000562C0000}"/>
    <cellStyle name="Comma 4 3 3 2 2 3 6" xfId="31751" xr:uid="{00000000-0005-0000-0000-0000572C0000}"/>
    <cellStyle name="Comma 4 3 3 2 2 4" xfId="2975" xr:uid="{00000000-0005-0000-0000-0000582C0000}"/>
    <cellStyle name="Comma 4 3 3 2 2 4 2" xfId="7978" xr:uid="{00000000-0005-0000-0000-0000592C0000}"/>
    <cellStyle name="Comma 4 3 3 2 2 4 2 2" xfId="17984" xr:uid="{00000000-0005-0000-0000-00005A2C0000}"/>
    <cellStyle name="Comma 4 3 3 2 2 4 2 3" xfId="27993" xr:uid="{00000000-0005-0000-0000-00005B2C0000}"/>
    <cellStyle name="Comma 4 3 3 2 2 4 2 4" xfId="38004" xr:uid="{00000000-0005-0000-0000-00005C2C0000}"/>
    <cellStyle name="Comma 4 3 3 2 2 4 3" xfId="12984" xr:uid="{00000000-0005-0000-0000-00005D2C0000}"/>
    <cellStyle name="Comma 4 3 3 2 2 4 4" xfId="22993" xr:uid="{00000000-0005-0000-0000-00005E2C0000}"/>
    <cellStyle name="Comma 4 3 3 2 2 4 5" xfId="33004" xr:uid="{00000000-0005-0000-0000-00005F2C0000}"/>
    <cellStyle name="Comma 4 3 3 2 2 5" xfId="5478" xr:uid="{00000000-0005-0000-0000-0000602C0000}"/>
    <cellStyle name="Comma 4 3 3 2 2 5 2" xfId="15484" xr:uid="{00000000-0005-0000-0000-0000612C0000}"/>
    <cellStyle name="Comma 4 3 3 2 2 5 3" xfId="25493" xr:uid="{00000000-0005-0000-0000-0000622C0000}"/>
    <cellStyle name="Comma 4 3 3 2 2 5 4" xfId="35504" xr:uid="{00000000-0005-0000-0000-0000632C0000}"/>
    <cellStyle name="Comma 4 3 3 2 2 6" xfId="10484" xr:uid="{00000000-0005-0000-0000-0000642C0000}"/>
    <cellStyle name="Comma 4 3 3 2 2 7" xfId="20493" xr:uid="{00000000-0005-0000-0000-0000652C0000}"/>
    <cellStyle name="Comma 4 3 3 2 2 8" xfId="30504" xr:uid="{00000000-0005-0000-0000-0000662C0000}"/>
    <cellStyle name="Comma 4 3 3 2 3" xfId="711" xr:uid="{00000000-0005-0000-0000-0000672C0000}"/>
    <cellStyle name="Comma 4 3 3 2 3 2" xfId="1959" xr:uid="{00000000-0005-0000-0000-0000682C0000}"/>
    <cellStyle name="Comma 4 3 3 2 3 2 2" xfId="4459" xr:uid="{00000000-0005-0000-0000-0000692C0000}"/>
    <cellStyle name="Comma 4 3 3 2 3 2 2 2" xfId="9462" xr:uid="{00000000-0005-0000-0000-00006A2C0000}"/>
    <cellStyle name="Comma 4 3 3 2 3 2 2 2 2" xfId="19468" xr:uid="{00000000-0005-0000-0000-00006B2C0000}"/>
    <cellStyle name="Comma 4 3 3 2 3 2 2 2 3" xfId="29477" xr:uid="{00000000-0005-0000-0000-00006C2C0000}"/>
    <cellStyle name="Comma 4 3 3 2 3 2 2 2 4" xfId="39488" xr:uid="{00000000-0005-0000-0000-00006D2C0000}"/>
    <cellStyle name="Comma 4 3 3 2 3 2 2 3" xfId="14468" xr:uid="{00000000-0005-0000-0000-00006E2C0000}"/>
    <cellStyle name="Comma 4 3 3 2 3 2 2 4" xfId="24477" xr:uid="{00000000-0005-0000-0000-00006F2C0000}"/>
    <cellStyle name="Comma 4 3 3 2 3 2 2 5" xfId="34488" xr:uid="{00000000-0005-0000-0000-0000702C0000}"/>
    <cellStyle name="Comma 4 3 3 2 3 2 3" xfId="6962" xr:uid="{00000000-0005-0000-0000-0000712C0000}"/>
    <cellStyle name="Comma 4 3 3 2 3 2 3 2" xfId="16968" xr:uid="{00000000-0005-0000-0000-0000722C0000}"/>
    <cellStyle name="Comma 4 3 3 2 3 2 3 3" xfId="26977" xr:uid="{00000000-0005-0000-0000-0000732C0000}"/>
    <cellStyle name="Comma 4 3 3 2 3 2 3 4" xfId="36988" xr:uid="{00000000-0005-0000-0000-0000742C0000}"/>
    <cellStyle name="Comma 4 3 3 2 3 2 4" xfId="11968" xr:uid="{00000000-0005-0000-0000-0000752C0000}"/>
    <cellStyle name="Comma 4 3 3 2 3 2 5" xfId="21977" xr:uid="{00000000-0005-0000-0000-0000762C0000}"/>
    <cellStyle name="Comma 4 3 3 2 3 2 6" xfId="31988" xr:uid="{00000000-0005-0000-0000-0000772C0000}"/>
    <cellStyle name="Comma 4 3 3 2 3 3" xfId="3212" xr:uid="{00000000-0005-0000-0000-0000782C0000}"/>
    <cellStyle name="Comma 4 3 3 2 3 3 2" xfId="8215" xr:uid="{00000000-0005-0000-0000-0000792C0000}"/>
    <cellStyle name="Comma 4 3 3 2 3 3 2 2" xfId="18221" xr:uid="{00000000-0005-0000-0000-00007A2C0000}"/>
    <cellStyle name="Comma 4 3 3 2 3 3 2 3" xfId="28230" xr:uid="{00000000-0005-0000-0000-00007B2C0000}"/>
    <cellStyle name="Comma 4 3 3 2 3 3 2 4" xfId="38241" xr:uid="{00000000-0005-0000-0000-00007C2C0000}"/>
    <cellStyle name="Comma 4 3 3 2 3 3 3" xfId="13221" xr:uid="{00000000-0005-0000-0000-00007D2C0000}"/>
    <cellStyle name="Comma 4 3 3 2 3 3 4" xfId="23230" xr:uid="{00000000-0005-0000-0000-00007E2C0000}"/>
    <cellStyle name="Comma 4 3 3 2 3 3 5" xfId="33241" xr:uid="{00000000-0005-0000-0000-00007F2C0000}"/>
    <cellStyle name="Comma 4 3 3 2 3 4" xfId="5715" xr:uid="{00000000-0005-0000-0000-0000802C0000}"/>
    <cellStyle name="Comma 4 3 3 2 3 4 2" xfId="15721" xr:uid="{00000000-0005-0000-0000-0000812C0000}"/>
    <cellStyle name="Comma 4 3 3 2 3 4 3" xfId="25730" xr:uid="{00000000-0005-0000-0000-0000822C0000}"/>
    <cellStyle name="Comma 4 3 3 2 3 4 4" xfId="35741" xr:uid="{00000000-0005-0000-0000-0000832C0000}"/>
    <cellStyle name="Comma 4 3 3 2 3 5" xfId="10721" xr:uid="{00000000-0005-0000-0000-0000842C0000}"/>
    <cellStyle name="Comma 4 3 3 2 3 6" xfId="20730" xr:uid="{00000000-0005-0000-0000-0000852C0000}"/>
    <cellStyle name="Comma 4 3 3 2 3 7" xfId="30741" xr:uid="{00000000-0005-0000-0000-0000862C0000}"/>
    <cellStyle name="Comma 4 3 3 2 4" xfId="948" xr:uid="{00000000-0005-0000-0000-0000872C0000}"/>
    <cellStyle name="Comma 4 3 3 2 4 2" xfId="2196" xr:uid="{00000000-0005-0000-0000-0000882C0000}"/>
    <cellStyle name="Comma 4 3 3 2 4 2 2" xfId="4696" xr:uid="{00000000-0005-0000-0000-0000892C0000}"/>
    <cellStyle name="Comma 4 3 3 2 4 2 2 2" xfId="9699" xr:uid="{00000000-0005-0000-0000-00008A2C0000}"/>
    <cellStyle name="Comma 4 3 3 2 4 2 2 2 2" xfId="19705" xr:uid="{00000000-0005-0000-0000-00008B2C0000}"/>
    <cellStyle name="Comma 4 3 3 2 4 2 2 2 3" xfId="29714" xr:uid="{00000000-0005-0000-0000-00008C2C0000}"/>
    <cellStyle name="Comma 4 3 3 2 4 2 2 2 4" xfId="39725" xr:uid="{00000000-0005-0000-0000-00008D2C0000}"/>
    <cellStyle name="Comma 4 3 3 2 4 2 2 3" xfId="14705" xr:uid="{00000000-0005-0000-0000-00008E2C0000}"/>
    <cellStyle name="Comma 4 3 3 2 4 2 2 4" xfId="24714" xr:uid="{00000000-0005-0000-0000-00008F2C0000}"/>
    <cellStyle name="Comma 4 3 3 2 4 2 2 5" xfId="34725" xr:uid="{00000000-0005-0000-0000-0000902C0000}"/>
    <cellStyle name="Comma 4 3 3 2 4 2 3" xfId="7199" xr:uid="{00000000-0005-0000-0000-0000912C0000}"/>
    <cellStyle name="Comma 4 3 3 2 4 2 3 2" xfId="17205" xr:uid="{00000000-0005-0000-0000-0000922C0000}"/>
    <cellStyle name="Comma 4 3 3 2 4 2 3 3" xfId="27214" xr:uid="{00000000-0005-0000-0000-0000932C0000}"/>
    <cellStyle name="Comma 4 3 3 2 4 2 3 4" xfId="37225" xr:uid="{00000000-0005-0000-0000-0000942C0000}"/>
    <cellStyle name="Comma 4 3 3 2 4 2 4" xfId="12205" xr:uid="{00000000-0005-0000-0000-0000952C0000}"/>
    <cellStyle name="Comma 4 3 3 2 4 2 5" xfId="22214" xr:uid="{00000000-0005-0000-0000-0000962C0000}"/>
    <cellStyle name="Comma 4 3 3 2 4 2 6" xfId="32225" xr:uid="{00000000-0005-0000-0000-0000972C0000}"/>
    <cellStyle name="Comma 4 3 3 2 4 3" xfId="3449" xr:uid="{00000000-0005-0000-0000-0000982C0000}"/>
    <cellStyle name="Comma 4 3 3 2 4 3 2" xfId="8452" xr:uid="{00000000-0005-0000-0000-0000992C0000}"/>
    <cellStyle name="Comma 4 3 3 2 4 3 2 2" xfId="18458" xr:uid="{00000000-0005-0000-0000-00009A2C0000}"/>
    <cellStyle name="Comma 4 3 3 2 4 3 2 3" xfId="28467" xr:uid="{00000000-0005-0000-0000-00009B2C0000}"/>
    <cellStyle name="Comma 4 3 3 2 4 3 2 4" xfId="38478" xr:uid="{00000000-0005-0000-0000-00009C2C0000}"/>
    <cellStyle name="Comma 4 3 3 2 4 3 3" xfId="13458" xr:uid="{00000000-0005-0000-0000-00009D2C0000}"/>
    <cellStyle name="Comma 4 3 3 2 4 3 4" xfId="23467" xr:uid="{00000000-0005-0000-0000-00009E2C0000}"/>
    <cellStyle name="Comma 4 3 3 2 4 3 5" xfId="33478" xr:uid="{00000000-0005-0000-0000-00009F2C0000}"/>
    <cellStyle name="Comma 4 3 3 2 4 4" xfId="5952" xr:uid="{00000000-0005-0000-0000-0000A02C0000}"/>
    <cellStyle name="Comma 4 3 3 2 4 4 2" xfId="15958" xr:uid="{00000000-0005-0000-0000-0000A12C0000}"/>
    <cellStyle name="Comma 4 3 3 2 4 4 3" xfId="25967" xr:uid="{00000000-0005-0000-0000-0000A22C0000}"/>
    <cellStyle name="Comma 4 3 3 2 4 4 4" xfId="35978" xr:uid="{00000000-0005-0000-0000-0000A32C0000}"/>
    <cellStyle name="Comma 4 3 3 2 4 5" xfId="10958" xr:uid="{00000000-0005-0000-0000-0000A42C0000}"/>
    <cellStyle name="Comma 4 3 3 2 4 6" xfId="20967" xr:uid="{00000000-0005-0000-0000-0000A52C0000}"/>
    <cellStyle name="Comma 4 3 3 2 4 7" xfId="30978" xr:uid="{00000000-0005-0000-0000-0000A62C0000}"/>
    <cellStyle name="Comma 4 3 3 2 5" xfId="1483" xr:uid="{00000000-0005-0000-0000-0000A72C0000}"/>
    <cellStyle name="Comma 4 3 3 2 5 2" xfId="3983" xr:uid="{00000000-0005-0000-0000-0000A82C0000}"/>
    <cellStyle name="Comma 4 3 3 2 5 2 2" xfId="8986" xr:uid="{00000000-0005-0000-0000-0000A92C0000}"/>
    <cellStyle name="Comma 4 3 3 2 5 2 2 2" xfId="18992" xr:uid="{00000000-0005-0000-0000-0000AA2C0000}"/>
    <cellStyle name="Comma 4 3 3 2 5 2 2 3" xfId="29001" xr:uid="{00000000-0005-0000-0000-0000AB2C0000}"/>
    <cellStyle name="Comma 4 3 3 2 5 2 2 4" xfId="39012" xr:uid="{00000000-0005-0000-0000-0000AC2C0000}"/>
    <cellStyle name="Comma 4 3 3 2 5 2 3" xfId="13992" xr:uid="{00000000-0005-0000-0000-0000AD2C0000}"/>
    <cellStyle name="Comma 4 3 3 2 5 2 4" xfId="24001" xr:uid="{00000000-0005-0000-0000-0000AE2C0000}"/>
    <cellStyle name="Comma 4 3 3 2 5 2 5" xfId="34012" xr:uid="{00000000-0005-0000-0000-0000AF2C0000}"/>
    <cellStyle name="Comma 4 3 3 2 5 3" xfId="6486" xr:uid="{00000000-0005-0000-0000-0000B02C0000}"/>
    <cellStyle name="Comma 4 3 3 2 5 3 2" xfId="16492" xr:uid="{00000000-0005-0000-0000-0000B12C0000}"/>
    <cellStyle name="Comma 4 3 3 2 5 3 3" xfId="26501" xr:uid="{00000000-0005-0000-0000-0000B22C0000}"/>
    <cellStyle name="Comma 4 3 3 2 5 3 4" xfId="36512" xr:uid="{00000000-0005-0000-0000-0000B32C0000}"/>
    <cellStyle name="Comma 4 3 3 2 5 4" xfId="11492" xr:uid="{00000000-0005-0000-0000-0000B42C0000}"/>
    <cellStyle name="Comma 4 3 3 2 5 5" xfId="21501" xr:uid="{00000000-0005-0000-0000-0000B52C0000}"/>
    <cellStyle name="Comma 4 3 3 2 5 6" xfId="31512" xr:uid="{00000000-0005-0000-0000-0000B62C0000}"/>
    <cellStyle name="Comma 4 3 3 2 6" xfId="2736" xr:uid="{00000000-0005-0000-0000-0000B72C0000}"/>
    <cellStyle name="Comma 4 3 3 2 6 2" xfId="7739" xr:uid="{00000000-0005-0000-0000-0000B82C0000}"/>
    <cellStyle name="Comma 4 3 3 2 6 2 2" xfId="17745" xr:uid="{00000000-0005-0000-0000-0000B92C0000}"/>
    <cellStyle name="Comma 4 3 3 2 6 2 3" xfId="27754" xr:uid="{00000000-0005-0000-0000-0000BA2C0000}"/>
    <cellStyle name="Comma 4 3 3 2 6 2 4" xfId="37765" xr:uid="{00000000-0005-0000-0000-0000BB2C0000}"/>
    <cellStyle name="Comma 4 3 3 2 6 3" xfId="12745" xr:uid="{00000000-0005-0000-0000-0000BC2C0000}"/>
    <cellStyle name="Comma 4 3 3 2 6 4" xfId="22754" xr:uid="{00000000-0005-0000-0000-0000BD2C0000}"/>
    <cellStyle name="Comma 4 3 3 2 6 5" xfId="32765" xr:uid="{00000000-0005-0000-0000-0000BE2C0000}"/>
    <cellStyle name="Comma 4 3 3 2 7" xfId="5239" xr:uid="{00000000-0005-0000-0000-0000BF2C0000}"/>
    <cellStyle name="Comma 4 3 3 2 7 2" xfId="15245" xr:uid="{00000000-0005-0000-0000-0000C02C0000}"/>
    <cellStyle name="Comma 4 3 3 2 7 3" xfId="25254" xr:uid="{00000000-0005-0000-0000-0000C12C0000}"/>
    <cellStyle name="Comma 4 3 3 2 7 4" xfId="35265" xr:uid="{00000000-0005-0000-0000-0000C22C0000}"/>
    <cellStyle name="Comma 4 3 3 2 8" xfId="10245" xr:uid="{00000000-0005-0000-0000-0000C32C0000}"/>
    <cellStyle name="Comma 4 3 3 2 9" xfId="20254" xr:uid="{00000000-0005-0000-0000-0000C42C0000}"/>
    <cellStyle name="Comma 4 3 3 3" xfId="355" xr:uid="{00000000-0005-0000-0000-0000C52C0000}"/>
    <cellStyle name="Comma 4 3 3 3 2" xfId="1068" xr:uid="{00000000-0005-0000-0000-0000C62C0000}"/>
    <cellStyle name="Comma 4 3 3 3 2 2" xfId="2316" xr:uid="{00000000-0005-0000-0000-0000C72C0000}"/>
    <cellStyle name="Comma 4 3 3 3 2 2 2" xfId="4816" xr:uid="{00000000-0005-0000-0000-0000C82C0000}"/>
    <cellStyle name="Comma 4 3 3 3 2 2 2 2" xfId="9819" xr:uid="{00000000-0005-0000-0000-0000C92C0000}"/>
    <cellStyle name="Comma 4 3 3 3 2 2 2 2 2" xfId="19825" xr:uid="{00000000-0005-0000-0000-0000CA2C0000}"/>
    <cellStyle name="Comma 4 3 3 3 2 2 2 2 3" xfId="29834" xr:uid="{00000000-0005-0000-0000-0000CB2C0000}"/>
    <cellStyle name="Comma 4 3 3 3 2 2 2 2 4" xfId="39845" xr:uid="{00000000-0005-0000-0000-0000CC2C0000}"/>
    <cellStyle name="Comma 4 3 3 3 2 2 2 3" xfId="14825" xr:uid="{00000000-0005-0000-0000-0000CD2C0000}"/>
    <cellStyle name="Comma 4 3 3 3 2 2 2 4" xfId="24834" xr:uid="{00000000-0005-0000-0000-0000CE2C0000}"/>
    <cellStyle name="Comma 4 3 3 3 2 2 2 5" xfId="34845" xr:uid="{00000000-0005-0000-0000-0000CF2C0000}"/>
    <cellStyle name="Comma 4 3 3 3 2 2 3" xfId="7319" xr:uid="{00000000-0005-0000-0000-0000D02C0000}"/>
    <cellStyle name="Comma 4 3 3 3 2 2 3 2" xfId="17325" xr:uid="{00000000-0005-0000-0000-0000D12C0000}"/>
    <cellStyle name="Comma 4 3 3 3 2 2 3 3" xfId="27334" xr:uid="{00000000-0005-0000-0000-0000D22C0000}"/>
    <cellStyle name="Comma 4 3 3 3 2 2 3 4" xfId="37345" xr:uid="{00000000-0005-0000-0000-0000D32C0000}"/>
    <cellStyle name="Comma 4 3 3 3 2 2 4" xfId="12325" xr:uid="{00000000-0005-0000-0000-0000D42C0000}"/>
    <cellStyle name="Comma 4 3 3 3 2 2 5" xfId="22334" xr:uid="{00000000-0005-0000-0000-0000D52C0000}"/>
    <cellStyle name="Comma 4 3 3 3 2 2 6" xfId="32345" xr:uid="{00000000-0005-0000-0000-0000D62C0000}"/>
    <cellStyle name="Comma 4 3 3 3 2 3" xfId="3569" xr:uid="{00000000-0005-0000-0000-0000D72C0000}"/>
    <cellStyle name="Comma 4 3 3 3 2 3 2" xfId="8572" xr:uid="{00000000-0005-0000-0000-0000D82C0000}"/>
    <cellStyle name="Comma 4 3 3 3 2 3 2 2" xfId="18578" xr:uid="{00000000-0005-0000-0000-0000D92C0000}"/>
    <cellStyle name="Comma 4 3 3 3 2 3 2 3" xfId="28587" xr:uid="{00000000-0005-0000-0000-0000DA2C0000}"/>
    <cellStyle name="Comma 4 3 3 3 2 3 2 4" xfId="38598" xr:uid="{00000000-0005-0000-0000-0000DB2C0000}"/>
    <cellStyle name="Comma 4 3 3 3 2 3 3" xfId="13578" xr:uid="{00000000-0005-0000-0000-0000DC2C0000}"/>
    <cellStyle name="Comma 4 3 3 3 2 3 4" xfId="23587" xr:uid="{00000000-0005-0000-0000-0000DD2C0000}"/>
    <cellStyle name="Comma 4 3 3 3 2 3 5" xfId="33598" xr:uid="{00000000-0005-0000-0000-0000DE2C0000}"/>
    <cellStyle name="Comma 4 3 3 3 2 4" xfId="6072" xr:uid="{00000000-0005-0000-0000-0000DF2C0000}"/>
    <cellStyle name="Comma 4 3 3 3 2 4 2" xfId="16078" xr:uid="{00000000-0005-0000-0000-0000E02C0000}"/>
    <cellStyle name="Comma 4 3 3 3 2 4 3" xfId="26087" xr:uid="{00000000-0005-0000-0000-0000E12C0000}"/>
    <cellStyle name="Comma 4 3 3 3 2 4 4" xfId="36098" xr:uid="{00000000-0005-0000-0000-0000E22C0000}"/>
    <cellStyle name="Comma 4 3 3 3 2 5" xfId="11078" xr:uid="{00000000-0005-0000-0000-0000E32C0000}"/>
    <cellStyle name="Comma 4 3 3 3 2 6" xfId="21087" xr:uid="{00000000-0005-0000-0000-0000E42C0000}"/>
    <cellStyle name="Comma 4 3 3 3 2 7" xfId="31098" xr:uid="{00000000-0005-0000-0000-0000E52C0000}"/>
    <cellStyle name="Comma 4 3 3 3 3" xfId="1603" xr:uid="{00000000-0005-0000-0000-0000E62C0000}"/>
    <cellStyle name="Comma 4 3 3 3 3 2" xfId="4103" xr:uid="{00000000-0005-0000-0000-0000E72C0000}"/>
    <cellStyle name="Comma 4 3 3 3 3 2 2" xfId="9106" xr:uid="{00000000-0005-0000-0000-0000E82C0000}"/>
    <cellStyle name="Comma 4 3 3 3 3 2 2 2" xfId="19112" xr:uid="{00000000-0005-0000-0000-0000E92C0000}"/>
    <cellStyle name="Comma 4 3 3 3 3 2 2 3" xfId="29121" xr:uid="{00000000-0005-0000-0000-0000EA2C0000}"/>
    <cellStyle name="Comma 4 3 3 3 3 2 2 4" xfId="39132" xr:uid="{00000000-0005-0000-0000-0000EB2C0000}"/>
    <cellStyle name="Comma 4 3 3 3 3 2 3" xfId="14112" xr:uid="{00000000-0005-0000-0000-0000EC2C0000}"/>
    <cellStyle name="Comma 4 3 3 3 3 2 4" xfId="24121" xr:uid="{00000000-0005-0000-0000-0000ED2C0000}"/>
    <cellStyle name="Comma 4 3 3 3 3 2 5" xfId="34132" xr:uid="{00000000-0005-0000-0000-0000EE2C0000}"/>
    <cellStyle name="Comma 4 3 3 3 3 3" xfId="6606" xr:uid="{00000000-0005-0000-0000-0000EF2C0000}"/>
    <cellStyle name="Comma 4 3 3 3 3 3 2" xfId="16612" xr:uid="{00000000-0005-0000-0000-0000F02C0000}"/>
    <cellStyle name="Comma 4 3 3 3 3 3 3" xfId="26621" xr:uid="{00000000-0005-0000-0000-0000F12C0000}"/>
    <cellStyle name="Comma 4 3 3 3 3 3 4" xfId="36632" xr:uid="{00000000-0005-0000-0000-0000F22C0000}"/>
    <cellStyle name="Comma 4 3 3 3 3 4" xfId="11612" xr:uid="{00000000-0005-0000-0000-0000F32C0000}"/>
    <cellStyle name="Comma 4 3 3 3 3 5" xfId="21621" xr:uid="{00000000-0005-0000-0000-0000F42C0000}"/>
    <cellStyle name="Comma 4 3 3 3 3 6" xfId="31632" xr:uid="{00000000-0005-0000-0000-0000F52C0000}"/>
    <cellStyle name="Comma 4 3 3 3 4" xfId="2856" xr:uid="{00000000-0005-0000-0000-0000F62C0000}"/>
    <cellStyle name="Comma 4 3 3 3 4 2" xfId="7859" xr:uid="{00000000-0005-0000-0000-0000F72C0000}"/>
    <cellStyle name="Comma 4 3 3 3 4 2 2" xfId="17865" xr:uid="{00000000-0005-0000-0000-0000F82C0000}"/>
    <cellStyle name="Comma 4 3 3 3 4 2 3" xfId="27874" xr:uid="{00000000-0005-0000-0000-0000F92C0000}"/>
    <cellStyle name="Comma 4 3 3 3 4 2 4" xfId="37885" xr:uid="{00000000-0005-0000-0000-0000FA2C0000}"/>
    <cellStyle name="Comma 4 3 3 3 4 3" xfId="12865" xr:uid="{00000000-0005-0000-0000-0000FB2C0000}"/>
    <cellStyle name="Comma 4 3 3 3 4 4" xfId="22874" xr:uid="{00000000-0005-0000-0000-0000FC2C0000}"/>
    <cellStyle name="Comma 4 3 3 3 4 5" xfId="32885" xr:uid="{00000000-0005-0000-0000-0000FD2C0000}"/>
    <cellStyle name="Comma 4 3 3 3 5" xfId="5359" xr:uid="{00000000-0005-0000-0000-0000FE2C0000}"/>
    <cellStyle name="Comma 4 3 3 3 5 2" xfId="15365" xr:uid="{00000000-0005-0000-0000-0000FF2C0000}"/>
    <cellStyle name="Comma 4 3 3 3 5 3" xfId="25374" xr:uid="{00000000-0005-0000-0000-0000002D0000}"/>
    <cellStyle name="Comma 4 3 3 3 5 4" xfId="35385" xr:uid="{00000000-0005-0000-0000-0000012D0000}"/>
    <cellStyle name="Comma 4 3 3 3 6" xfId="10365" xr:uid="{00000000-0005-0000-0000-0000022D0000}"/>
    <cellStyle name="Comma 4 3 3 3 7" xfId="20374" xr:uid="{00000000-0005-0000-0000-0000032D0000}"/>
    <cellStyle name="Comma 4 3 3 3 8" xfId="30385" xr:uid="{00000000-0005-0000-0000-0000042D0000}"/>
    <cellStyle name="Comma 4 3 3 4" xfId="592" xr:uid="{00000000-0005-0000-0000-0000052D0000}"/>
    <cellStyle name="Comma 4 3 3 4 2" xfId="1840" xr:uid="{00000000-0005-0000-0000-0000062D0000}"/>
    <cellStyle name="Comma 4 3 3 4 2 2" xfId="4340" xr:uid="{00000000-0005-0000-0000-0000072D0000}"/>
    <cellStyle name="Comma 4 3 3 4 2 2 2" xfId="9343" xr:uid="{00000000-0005-0000-0000-0000082D0000}"/>
    <cellStyle name="Comma 4 3 3 4 2 2 2 2" xfId="19349" xr:uid="{00000000-0005-0000-0000-0000092D0000}"/>
    <cellStyle name="Comma 4 3 3 4 2 2 2 3" xfId="29358" xr:uid="{00000000-0005-0000-0000-00000A2D0000}"/>
    <cellStyle name="Comma 4 3 3 4 2 2 2 4" xfId="39369" xr:uid="{00000000-0005-0000-0000-00000B2D0000}"/>
    <cellStyle name="Comma 4 3 3 4 2 2 3" xfId="14349" xr:uid="{00000000-0005-0000-0000-00000C2D0000}"/>
    <cellStyle name="Comma 4 3 3 4 2 2 4" xfId="24358" xr:uid="{00000000-0005-0000-0000-00000D2D0000}"/>
    <cellStyle name="Comma 4 3 3 4 2 2 5" xfId="34369" xr:uid="{00000000-0005-0000-0000-00000E2D0000}"/>
    <cellStyle name="Comma 4 3 3 4 2 3" xfId="6843" xr:uid="{00000000-0005-0000-0000-00000F2D0000}"/>
    <cellStyle name="Comma 4 3 3 4 2 3 2" xfId="16849" xr:uid="{00000000-0005-0000-0000-0000102D0000}"/>
    <cellStyle name="Comma 4 3 3 4 2 3 3" xfId="26858" xr:uid="{00000000-0005-0000-0000-0000112D0000}"/>
    <cellStyle name="Comma 4 3 3 4 2 3 4" xfId="36869" xr:uid="{00000000-0005-0000-0000-0000122D0000}"/>
    <cellStyle name="Comma 4 3 3 4 2 4" xfId="11849" xr:uid="{00000000-0005-0000-0000-0000132D0000}"/>
    <cellStyle name="Comma 4 3 3 4 2 5" xfId="21858" xr:uid="{00000000-0005-0000-0000-0000142D0000}"/>
    <cellStyle name="Comma 4 3 3 4 2 6" xfId="31869" xr:uid="{00000000-0005-0000-0000-0000152D0000}"/>
    <cellStyle name="Comma 4 3 3 4 3" xfId="3093" xr:uid="{00000000-0005-0000-0000-0000162D0000}"/>
    <cellStyle name="Comma 4 3 3 4 3 2" xfId="8096" xr:uid="{00000000-0005-0000-0000-0000172D0000}"/>
    <cellStyle name="Comma 4 3 3 4 3 2 2" xfId="18102" xr:uid="{00000000-0005-0000-0000-0000182D0000}"/>
    <cellStyle name="Comma 4 3 3 4 3 2 3" xfId="28111" xr:uid="{00000000-0005-0000-0000-0000192D0000}"/>
    <cellStyle name="Comma 4 3 3 4 3 2 4" xfId="38122" xr:uid="{00000000-0005-0000-0000-00001A2D0000}"/>
    <cellStyle name="Comma 4 3 3 4 3 3" xfId="13102" xr:uid="{00000000-0005-0000-0000-00001B2D0000}"/>
    <cellStyle name="Comma 4 3 3 4 3 4" xfId="23111" xr:uid="{00000000-0005-0000-0000-00001C2D0000}"/>
    <cellStyle name="Comma 4 3 3 4 3 5" xfId="33122" xr:uid="{00000000-0005-0000-0000-00001D2D0000}"/>
    <cellStyle name="Comma 4 3 3 4 4" xfId="5596" xr:uid="{00000000-0005-0000-0000-00001E2D0000}"/>
    <cellStyle name="Comma 4 3 3 4 4 2" xfId="15602" xr:uid="{00000000-0005-0000-0000-00001F2D0000}"/>
    <cellStyle name="Comma 4 3 3 4 4 3" xfId="25611" xr:uid="{00000000-0005-0000-0000-0000202D0000}"/>
    <cellStyle name="Comma 4 3 3 4 4 4" xfId="35622" xr:uid="{00000000-0005-0000-0000-0000212D0000}"/>
    <cellStyle name="Comma 4 3 3 4 5" xfId="10602" xr:uid="{00000000-0005-0000-0000-0000222D0000}"/>
    <cellStyle name="Comma 4 3 3 4 6" xfId="20611" xr:uid="{00000000-0005-0000-0000-0000232D0000}"/>
    <cellStyle name="Comma 4 3 3 4 7" xfId="30622" xr:uid="{00000000-0005-0000-0000-0000242D0000}"/>
    <cellStyle name="Comma 4 3 3 5" xfId="829" xr:uid="{00000000-0005-0000-0000-0000252D0000}"/>
    <cellStyle name="Comma 4 3 3 5 2" xfId="2077" xr:uid="{00000000-0005-0000-0000-0000262D0000}"/>
    <cellStyle name="Comma 4 3 3 5 2 2" xfId="4577" xr:uid="{00000000-0005-0000-0000-0000272D0000}"/>
    <cellStyle name="Comma 4 3 3 5 2 2 2" xfId="9580" xr:uid="{00000000-0005-0000-0000-0000282D0000}"/>
    <cellStyle name="Comma 4 3 3 5 2 2 2 2" xfId="19586" xr:uid="{00000000-0005-0000-0000-0000292D0000}"/>
    <cellStyle name="Comma 4 3 3 5 2 2 2 3" xfId="29595" xr:uid="{00000000-0005-0000-0000-00002A2D0000}"/>
    <cellStyle name="Comma 4 3 3 5 2 2 2 4" xfId="39606" xr:uid="{00000000-0005-0000-0000-00002B2D0000}"/>
    <cellStyle name="Comma 4 3 3 5 2 2 3" xfId="14586" xr:uid="{00000000-0005-0000-0000-00002C2D0000}"/>
    <cellStyle name="Comma 4 3 3 5 2 2 4" xfId="24595" xr:uid="{00000000-0005-0000-0000-00002D2D0000}"/>
    <cellStyle name="Comma 4 3 3 5 2 2 5" xfId="34606" xr:uid="{00000000-0005-0000-0000-00002E2D0000}"/>
    <cellStyle name="Comma 4 3 3 5 2 3" xfId="7080" xr:uid="{00000000-0005-0000-0000-00002F2D0000}"/>
    <cellStyle name="Comma 4 3 3 5 2 3 2" xfId="17086" xr:uid="{00000000-0005-0000-0000-0000302D0000}"/>
    <cellStyle name="Comma 4 3 3 5 2 3 3" xfId="27095" xr:uid="{00000000-0005-0000-0000-0000312D0000}"/>
    <cellStyle name="Comma 4 3 3 5 2 3 4" xfId="37106" xr:uid="{00000000-0005-0000-0000-0000322D0000}"/>
    <cellStyle name="Comma 4 3 3 5 2 4" xfId="12086" xr:uid="{00000000-0005-0000-0000-0000332D0000}"/>
    <cellStyle name="Comma 4 3 3 5 2 5" xfId="22095" xr:uid="{00000000-0005-0000-0000-0000342D0000}"/>
    <cellStyle name="Comma 4 3 3 5 2 6" xfId="32106" xr:uid="{00000000-0005-0000-0000-0000352D0000}"/>
    <cellStyle name="Comma 4 3 3 5 3" xfId="3330" xr:uid="{00000000-0005-0000-0000-0000362D0000}"/>
    <cellStyle name="Comma 4 3 3 5 3 2" xfId="8333" xr:uid="{00000000-0005-0000-0000-0000372D0000}"/>
    <cellStyle name="Comma 4 3 3 5 3 2 2" xfId="18339" xr:uid="{00000000-0005-0000-0000-0000382D0000}"/>
    <cellStyle name="Comma 4 3 3 5 3 2 3" xfId="28348" xr:uid="{00000000-0005-0000-0000-0000392D0000}"/>
    <cellStyle name="Comma 4 3 3 5 3 2 4" xfId="38359" xr:uid="{00000000-0005-0000-0000-00003A2D0000}"/>
    <cellStyle name="Comma 4 3 3 5 3 3" xfId="13339" xr:uid="{00000000-0005-0000-0000-00003B2D0000}"/>
    <cellStyle name="Comma 4 3 3 5 3 4" xfId="23348" xr:uid="{00000000-0005-0000-0000-00003C2D0000}"/>
    <cellStyle name="Comma 4 3 3 5 3 5" xfId="33359" xr:uid="{00000000-0005-0000-0000-00003D2D0000}"/>
    <cellStyle name="Comma 4 3 3 5 4" xfId="5833" xr:uid="{00000000-0005-0000-0000-00003E2D0000}"/>
    <cellStyle name="Comma 4 3 3 5 4 2" xfId="15839" xr:uid="{00000000-0005-0000-0000-00003F2D0000}"/>
    <cellStyle name="Comma 4 3 3 5 4 3" xfId="25848" xr:uid="{00000000-0005-0000-0000-0000402D0000}"/>
    <cellStyle name="Comma 4 3 3 5 4 4" xfId="35859" xr:uid="{00000000-0005-0000-0000-0000412D0000}"/>
    <cellStyle name="Comma 4 3 3 5 5" xfId="10839" xr:uid="{00000000-0005-0000-0000-0000422D0000}"/>
    <cellStyle name="Comma 4 3 3 5 6" xfId="20848" xr:uid="{00000000-0005-0000-0000-0000432D0000}"/>
    <cellStyle name="Comma 4 3 3 5 7" xfId="30859" xr:uid="{00000000-0005-0000-0000-0000442D0000}"/>
    <cellStyle name="Comma 4 3 3 6" xfId="1364" xr:uid="{00000000-0005-0000-0000-0000452D0000}"/>
    <cellStyle name="Comma 4 3 3 6 2" xfId="3864" xr:uid="{00000000-0005-0000-0000-0000462D0000}"/>
    <cellStyle name="Comma 4 3 3 6 2 2" xfId="8867" xr:uid="{00000000-0005-0000-0000-0000472D0000}"/>
    <cellStyle name="Comma 4 3 3 6 2 2 2" xfId="18873" xr:uid="{00000000-0005-0000-0000-0000482D0000}"/>
    <cellStyle name="Comma 4 3 3 6 2 2 3" xfId="28882" xr:uid="{00000000-0005-0000-0000-0000492D0000}"/>
    <cellStyle name="Comma 4 3 3 6 2 2 4" xfId="38893" xr:uid="{00000000-0005-0000-0000-00004A2D0000}"/>
    <cellStyle name="Comma 4 3 3 6 2 3" xfId="13873" xr:uid="{00000000-0005-0000-0000-00004B2D0000}"/>
    <cellStyle name="Comma 4 3 3 6 2 4" xfId="23882" xr:uid="{00000000-0005-0000-0000-00004C2D0000}"/>
    <cellStyle name="Comma 4 3 3 6 2 5" xfId="33893" xr:uid="{00000000-0005-0000-0000-00004D2D0000}"/>
    <cellStyle name="Comma 4 3 3 6 3" xfId="6367" xr:uid="{00000000-0005-0000-0000-00004E2D0000}"/>
    <cellStyle name="Comma 4 3 3 6 3 2" xfId="16373" xr:uid="{00000000-0005-0000-0000-00004F2D0000}"/>
    <cellStyle name="Comma 4 3 3 6 3 3" xfId="26382" xr:uid="{00000000-0005-0000-0000-0000502D0000}"/>
    <cellStyle name="Comma 4 3 3 6 3 4" xfId="36393" xr:uid="{00000000-0005-0000-0000-0000512D0000}"/>
    <cellStyle name="Comma 4 3 3 6 4" xfId="11373" xr:uid="{00000000-0005-0000-0000-0000522D0000}"/>
    <cellStyle name="Comma 4 3 3 6 5" xfId="21382" xr:uid="{00000000-0005-0000-0000-0000532D0000}"/>
    <cellStyle name="Comma 4 3 3 6 6" xfId="31393" xr:uid="{00000000-0005-0000-0000-0000542D0000}"/>
    <cellStyle name="Comma 4 3 3 7" xfId="2617" xr:uid="{00000000-0005-0000-0000-0000552D0000}"/>
    <cellStyle name="Comma 4 3 3 7 2" xfId="7620" xr:uid="{00000000-0005-0000-0000-0000562D0000}"/>
    <cellStyle name="Comma 4 3 3 7 2 2" xfId="17626" xr:uid="{00000000-0005-0000-0000-0000572D0000}"/>
    <cellStyle name="Comma 4 3 3 7 2 3" xfId="27635" xr:uid="{00000000-0005-0000-0000-0000582D0000}"/>
    <cellStyle name="Comma 4 3 3 7 2 4" xfId="37646" xr:uid="{00000000-0005-0000-0000-0000592D0000}"/>
    <cellStyle name="Comma 4 3 3 7 3" xfId="12626" xr:uid="{00000000-0005-0000-0000-00005A2D0000}"/>
    <cellStyle name="Comma 4 3 3 7 4" xfId="22635" xr:uid="{00000000-0005-0000-0000-00005B2D0000}"/>
    <cellStyle name="Comma 4 3 3 7 5" xfId="32646" xr:uid="{00000000-0005-0000-0000-00005C2D0000}"/>
    <cellStyle name="Comma 4 3 3 8" xfId="5120" xr:uid="{00000000-0005-0000-0000-00005D2D0000}"/>
    <cellStyle name="Comma 4 3 3 8 2" xfId="15126" xr:uid="{00000000-0005-0000-0000-00005E2D0000}"/>
    <cellStyle name="Comma 4 3 3 8 3" xfId="25135" xr:uid="{00000000-0005-0000-0000-00005F2D0000}"/>
    <cellStyle name="Comma 4 3 3 8 4" xfId="35146" xr:uid="{00000000-0005-0000-0000-0000602D0000}"/>
    <cellStyle name="Comma 4 3 3 9" xfId="10126" xr:uid="{00000000-0005-0000-0000-0000612D0000}"/>
    <cellStyle name="Comma 4 3 4" xfId="172" xr:uid="{00000000-0005-0000-0000-0000622D0000}"/>
    <cellStyle name="Comma 4 3 4 10" xfId="30205" xr:uid="{00000000-0005-0000-0000-0000632D0000}"/>
    <cellStyle name="Comma 4 3 4 2" xfId="414" xr:uid="{00000000-0005-0000-0000-0000642D0000}"/>
    <cellStyle name="Comma 4 3 4 2 2" xfId="1127" xr:uid="{00000000-0005-0000-0000-0000652D0000}"/>
    <cellStyle name="Comma 4 3 4 2 2 2" xfId="2375" xr:uid="{00000000-0005-0000-0000-0000662D0000}"/>
    <cellStyle name="Comma 4 3 4 2 2 2 2" xfId="4875" xr:uid="{00000000-0005-0000-0000-0000672D0000}"/>
    <cellStyle name="Comma 4 3 4 2 2 2 2 2" xfId="9878" xr:uid="{00000000-0005-0000-0000-0000682D0000}"/>
    <cellStyle name="Comma 4 3 4 2 2 2 2 2 2" xfId="19884" xr:uid="{00000000-0005-0000-0000-0000692D0000}"/>
    <cellStyle name="Comma 4 3 4 2 2 2 2 2 3" xfId="29893" xr:uid="{00000000-0005-0000-0000-00006A2D0000}"/>
    <cellStyle name="Comma 4 3 4 2 2 2 2 2 4" xfId="39904" xr:uid="{00000000-0005-0000-0000-00006B2D0000}"/>
    <cellStyle name="Comma 4 3 4 2 2 2 2 3" xfId="14884" xr:uid="{00000000-0005-0000-0000-00006C2D0000}"/>
    <cellStyle name="Comma 4 3 4 2 2 2 2 4" xfId="24893" xr:uid="{00000000-0005-0000-0000-00006D2D0000}"/>
    <cellStyle name="Comma 4 3 4 2 2 2 2 5" xfId="34904" xr:uid="{00000000-0005-0000-0000-00006E2D0000}"/>
    <cellStyle name="Comma 4 3 4 2 2 2 3" xfId="7378" xr:uid="{00000000-0005-0000-0000-00006F2D0000}"/>
    <cellStyle name="Comma 4 3 4 2 2 2 3 2" xfId="17384" xr:uid="{00000000-0005-0000-0000-0000702D0000}"/>
    <cellStyle name="Comma 4 3 4 2 2 2 3 3" xfId="27393" xr:uid="{00000000-0005-0000-0000-0000712D0000}"/>
    <cellStyle name="Comma 4 3 4 2 2 2 3 4" xfId="37404" xr:uid="{00000000-0005-0000-0000-0000722D0000}"/>
    <cellStyle name="Comma 4 3 4 2 2 2 4" xfId="12384" xr:uid="{00000000-0005-0000-0000-0000732D0000}"/>
    <cellStyle name="Comma 4 3 4 2 2 2 5" xfId="22393" xr:uid="{00000000-0005-0000-0000-0000742D0000}"/>
    <cellStyle name="Comma 4 3 4 2 2 2 6" xfId="32404" xr:uid="{00000000-0005-0000-0000-0000752D0000}"/>
    <cellStyle name="Comma 4 3 4 2 2 3" xfId="3628" xr:uid="{00000000-0005-0000-0000-0000762D0000}"/>
    <cellStyle name="Comma 4 3 4 2 2 3 2" xfId="8631" xr:uid="{00000000-0005-0000-0000-0000772D0000}"/>
    <cellStyle name="Comma 4 3 4 2 2 3 2 2" xfId="18637" xr:uid="{00000000-0005-0000-0000-0000782D0000}"/>
    <cellStyle name="Comma 4 3 4 2 2 3 2 3" xfId="28646" xr:uid="{00000000-0005-0000-0000-0000792D0000}"/>
    <cellStyle name="Comma 4 3 4 2 2 3 2 4" xfId="38657" xr:uid="{00000000-0005-0000-0000-00007A2D0000}"/>
    <cellStyle name="Comma 4 3 4 2 2 3 3" xfId="13637" xr:uid="{00000000-0005-0000-0000-00007B2D0000}"/>
    <cellStyle name="Comma 4 3 4 2 2 3 4" xfId="23646" xr:uid="{00000000-0005-0000-0000-00007C2D0000}"/>
    <cellStyle name="Comma 4 3 4 2 2 3 5" xfId="33657" xr:uid="{00000000-0005-0000-0000-00007D2D0000}"/>
    <cellStyle name="Comma 4 3 4 2 2 4" xfId="6131" xr:uid="{00000000-0005-0000-0000-00007E2D0000}"/>
    <cellStyle name="Comma 4 3 4 2 2 4 2" xfId="16137" xr:uid="{00000000-0005-0000-0000-00007F2D0000}"/>
    <cellStyle name="Comma 4 3 4 2 2 4 3" xfId="26146" xr:uid="{00000000-0005-0000-0000-0000802D0000}"/>
    <cellStyle name="Comma 4 3 4 2 2 4 4" xfId="36157" xr:uid="{00000000-0005-0000-0000-0000812D0000}"/>
    <cellStyle name="Comma 4 3 4 2 2 5" xfId="11137" xr:uid="{00000000-0005-0000-0000-0000822D0000}"/>
    <cellStyle name="Comma 4 3 4 2 2 6" xfId="21146" xr:uid="{00000000-0005-0000-0000-0000832D0000}"/>
    <cellStyle name="Comma 4 3 4 2 2 7" xfId="31157" xr:uid="{00000000-0005-0000-0000-0000842D0000}"/>
    <cellStyle name="Comma 4 3 4 2 3" xfId="1662" xr:uid="{00000000-0005-0000-0000-0000852D0000}"/>
    <cellStyle name="Comma 4 3 4 2 3 2" xfId="4162" xr:uid="{00000000-0005-0000-0000-0000862D0000}"/>
    <cellStyle name="Comma 4 3 4 2 3 2 2" xfId="9165" xr:uid="{00000000-0005-0000-0000-0000872D0000}"/>
    <cellStyle name="Comma 4 3 4 2 3 2 2 2" xfId="19171" xr:uid="{00000000-0005-0000-0000-0000882D0000}"/>
    <cellStyle name="Comma 4 3 4 2 3 2 2 3" xfId="29180" xr:uid="{00000000-0005-0000-0000-0000892D0000}"/>
    <cellStyle name="Comma 4 3 4 2 3 2 2 4" xfId="39191" xr:uid="{00000000-0005-0000-0000-00008A2D0000}"/>
    <cellStyle name="Comma 4 3 4 2 3 2 3" xfId="14171" xr:uid="{00000000-0005-0000-0000-00008B2D0000}"/>
    <cellStyle name="Comma 4 3 4 2 3 2 4" xfId="24180" xr:uid="{00000000-0005-0000-0000-00008C2D0000}"/>
    <cellStyle name="Comma 4 3 4 2 3 2 5" xfId="34191" xr:uid="{00000000-0005-0000-0000-00008D2D0000}"/>
    <cellStyle name="Comma 4 3 4 2 3 3" xfId="6665" xr:uid="{00000000-0005-0000-0000-00008E2D0000}"/>
    <cellStyle name="Comma 4 3 4 2 3 3 2" xfId="16671" xr:uid="{00000000-0005-0000-0000-00008F2D0000}"/>
    <cellStyle name="Comma 4 3 4 2 3 3 3" xfId="26680" xr:uid="{00000000-0005-0000-0000-0000902D0000}"/>
    <cellStyle name="Comma 4 3 4 2 3 3 4" xfId="36691" xr:uid="{00000000-0005-0000-0000-0000912D0000}"/>
    <cellStyle name="Comma 4 3 4 2 3 4" xfId="11671" xr:uid="{00000000-0005-0000-0000-0000922D0000}"/>
    <cellStyle name="Comma 4 3 4 2 3 5" xfId="21680" xr:uid="{00000000-0005-0000-0000-0000932D0000}"/>
    <cellStyle name="Comma 4 3 4 2 3 6" xfId="31691" xr:uid="{00000000-0005-0000-0000-0000942D0000}"/>
    <cellStyle name="Comma 4 3 4 2 4" xfId="2915" xr:uid="{00000000-0005-0000-0000-0000952D0000}"/>
    <cellStyle name="Comma 4 3 4 2 4 2" xfId="7918" xr:uid="{00000000-0005-0000-0000-0000962D0000}"/>
    <cellStyle name="Comma 4 3 4 2 4 2 2" xfId="17924" xr:uid="{00000000-0005-0000-0000-0000972D0000}"/>
    <cellStyle name="Comma 4 3 4 2 4 2 3" xfId="27933" xr:uid="{00000000-0005-0000-0000-0000982D0000}"/>
    <cellStyle name="Comma 4 3 4 2 4 2 4" xfId="37944" xr:uid="{00000000-0005-0000-0000-0000992D0000}"/>
    <cellStyle name="Comma 4 3 4 2 4 3" xfId="12924" xr:uid="{00000000-0005-0000-0000-00009A2D0000}"/>
    <cellStyle name="Comma 4 3 4 2 4 4" xfId="22933" xr:uid="{00000000-0005-0000-0000-00009B2D0000}"/>
    <cellStyle name="Comma 4 3 4 2 4 5" xfId="32944" xr:uid="{00000000-0005-0000-0000-00009C2D0000}"/>
    <cellStyle name="Comma 4 3 4 2 5" xfId="5418" xr:uid="{00000000-0005-0000-0000-00009D2D0000}"/>
    <cellStyle name="Comma 4 3 4 2 5 2" xfId="15424" xr:uid="{00000000-0005-0000-0000-00009E2D0000}"/>
    <cellStyle name="Comma 4 3 4 2 5 3" xfId="25433" xr:uid="{00000000-0005-0000-0000-00009F2D0000}"/>
    <cellStyle name="Comma 4 3 4 2 5 4" xfId="35444" xr:uid="{00000000-0005-0000-0000-0000A02D0000}"/>
    <cellStyle name="Comma 4 3 4 2 6" xfId="10424" xr:uid="{00000000-0005-0000-0000-0000A12D0000}"/>
    <cellStyle name="Comma 4 3 4 2 7" xfId="20433" xr:uid="{00000000-0005-0000-0000-0000A22D0000}"/>
    <cellStyle name="Comma 4 3 4 2 8" xfId="30444" xr:uid="{00000000-0005-0000-0000-0000A32D0000}"/>
    <cellStyle name="Comma 4 3 4 3" xfId="651" xr:uid="{00000000-0005-0000-0000-0000A42D0000}"/>
    <cellStyle name="Comma 4 3 4 3 2" xfId="1899" xr:uid="{00000000-0005-0000-0000-0000A52D0000}"/>
    <cellStyle name="Comma 4 3 4 3 2 2" xfId="4399" xr:uid="{00000000-0005-0000-0000-0000A62D0000}"/>
    <cellStyle name="Comma 4 3 4 3 2 2 2" xfId="9402" xr:uid="{00000000-0005-0000-0000-0000A72D0000}"/>
    <cellStyle name="Comma 4 3 4 3 2 2 2 2" xfId="19408" xr:uid="{00000000-0005-0000-0000-0000A82D0000}"/>
    <cellStyle name="Comma 4 3 4 3 2 2 2 3" xfId="29417" xr:uid="{00000000-0005-0000-0000-0000A92D0000}"/>
    <cellStyle name="Comma 4 3 4 3 2 2 2 4" xfId="39428" xr:uid="{00000000-0005-0000-0000-0000AA2D0000}"/>
    <cellStyle name="Comma 4 3 4 3 2 2 3" xfId="14408" xr:uid="{00000000-0005-0000-0000-0000AB2D0000}"/>
    <cellStyle name="Comma 4 3 4 3 2 2 4" xfId="24417" xr:uid="{00000000-0005-0000-0000-0000AC2D0000}"/>
    <cellStyle name="Comma 4 3 4 3 2 2 5" xfId="34428" xr:uid="{00000000-0005-0000-0000-0000AD2D0000}"/>
    <cellStyle name="Comma 4 3 4 3 2 3" xfId="6902" xr:uid="{00000000-0005-0000-0000-0000AE2D0000}"/>
    <cellStyle name="Comma 4 3 4 3 2 3 2" xfId="16908" xr:uid="{00000000-0005-0000-0000-0000AF2D0000}"/>
    <cellStyle name="Comma 4 3 4 3 2 3 3" xfId="26917" xr:uid="{00000000-0005-0000-0000-0000B02D0000}"/>
    <cellStyle name="Comma 4 3 4 3 2 3 4" xfId="36928" xr:uid="{00000000-0005-0000-0000-0000B12D0000}"/>
    <cellStyle name="Comma 4 3 4 3 2 4" xfId="11908" xr:uid="{00000000-0005-0000-0000-0000B22D0000}"/>
    <cellStyle name="Comma 4 3 4 3 2 5" xfId="21917" xr:uid="{00000000-0005-0000-0000-0000B32D0000}"/>
    <cellStyle name="Comma 4 3 4 3 2 6" xfId="31928" xr:uid="{00000000-0005-0000-0000-0000B42D0000}"/>
    <cellStyle name="Comma 4 3 4 3 3" xfId="3152" xr:uid="{00000000-0005-0000-0000-0000B52D0000}"/>
    <cellStyle name="Comma 4 3 4 3 3 2" xfId="8155" xr:uid="{00000000-0005-0000-0000-0000B62D0000}"/>
    <cellStyle name="Comma 4 3 4 3 3 2 2" xfId="18161" xr:uid="{00000000-0005-0000-0000-0000B72D0000}"/>
    <cellStyle name="Comma 4 3 4 3 3 2 3" xfId="28170" xr:uid="{00000000-0005-0000-0000-0000B82D0000}"/>
    <cellStyle name="Comma 4 3 4 3 3 2 4" xfId="38181" xr:uid="{00000000-0005-0000-0000-0000B92D0000}"/>
    <cellStyle name="Comma 4 3 4 3 3 3" xfId="13161" xr:uid="{00000000-0005-0000-0000-0000BA2D0000}"/>
    <cellStyle name="Comma 4 3 4 3 3 4" xfId="23170" xr:uid="{00000000-0005-0000-0000-0000BB2D0000}"/>
    <cellStyle name="Comma 4 3 4 3 3 5" xfId="33181" xr:uid="{00000000-0005-0000-0000-0000BC2D0000}"/>
    <cellStyle name="Comma 4 3 4 3 4" xfId="5655" xr:uid="{00000000-0005-0000-0000-0000BD2D0000}"/>
    <cellStyle name="Comma 4 3 4 3 4 2" xfId="15661" xr:uid="{00000000-0005-0000-0000-0000BE2D0000}"/>
    <cellStyle name="Comma 4 3 4 3 4 3" xfId="25670" xr:uid="{00000000-0005-0000-0000-0000BF2D0000}"/>
    <cellStyle name="Comma 4 3 4 3 4 4" xfId="35681" xr:uid="{00000000-0005-0000-0000-0000C02D0000}"/>
    <cellStyle name="Comma 4 3 4 3 5" xfId="10661" xr:uid="{00000000-0005-0000-0000-0000C12D0000}"/>
    <cellStyle name="Comma 4 3 4 3 6" xfId="20670" xr:uid="{00000000-0005-0000-0000-0000C22D0000}"/>
    <cellStyle name="Comma 4 3 4 3 7" xfId="30681" xr:uid="{00000000-0005-0000-0000-0000C32D0000}"/>
    <cellStyle name="Comma 4 3 4 4" xfId="888" xr:uid="{00000000-0005-0000-0000-0000C42D0000}"/>
    <cellStyle name="Comma 4 3 4 4 2" xfId="2136" xr:uid="{00000000-0005-0000-0000-0000C52D0000}"/>
    <cellStyle name="Comma 4 3 4 4 2 2" xfId="4636" xr:uid="{00000000-0005-0000-0000-0000C62D0000}"/>
    <cellStyle name="Comma 4 3 4 4 2 2 2" xfId="9639" xr:uid="{00000000-0005-0000-0000-0000C72D0000}"/>
    <cellStyle name="Comma 4 3 4 4 2 2 2 2" xfId="19645" xr:uid="{00000000-0005-0000-0000-0000C82D0000}"/>
    <cellStyle name="Comma 4 3 4 4 2 2 2 3" xfId="29654" xr:uid="{00000000-0005-0000-0000-0000C92D0000}"/>
    <cellStyle name="Comma 4 3 4 4 2 2 2 4" xfId="39665" xr:uid="{00000000-0005-0000-0000-0000CA2D0000}"/>
    <cellStyle name="Comma 4 3 4 4 2 2 3" xfId="14645" xr:uid="{00000000-0005-0000-0000-0000CB2D0000}"/>
    <cellStyle name="Comma 4 3 4 4 2 2 4" xfId="24654" xr:uid="{00000000-0005-0000-0000-0000CC2D0000}"/>
    <cellStyle name="Comma 4 3 4 4 2 2 5" xfId="34665" xr:uid="{00000000-0005-0000-0000-0000CD2D0000}"/>
    <cellStyle name="Comma 4 3 4 4 2 3" xfId="7139" xr:uid="{00000000-0005-0000-0000-0000CE2D0000}"/>
    <cellStyle name="Comma 4 3 4 4 2 3 2" xfId="17145" xr:uid="{00000000-0005-0000-0000-0000CF2D0000}"/>
    <cellStyle name="Comma 4 3 4 4 2 3 3" xfId="27154" xr:uid="{00000000-0005-0000-0000-0000D02D0000}"/>
    <cellStyle name="Comma 4 3 4 4 2 3 4" xfId="37165" xr:uid="{00000000-0005-0000-0000-0000D12D0000}"/>
    <cellStyle name="Comma 4 3 4 4 2 4" xfId="12145" xr:uid="{00000000-0005-0000-0000-0000D22D0000}"/>
    <cellStyle name="Comma 4 3 4 4 2 5" xfId="22154" xr:uid="{00000000-0005-0000-0000-0000D32D0000}"/>
    <cellStyle name="Comma 4 3 4 4 2 6" xfId="32165" xr:uid="{00000000-0005-0000-0000-0000D42D0000}"/>
    <cellStyle name="Comma 4 3 4 4 3" xfId="3389" xr:uid="{00000000-0005-0000-0000-0000D52D0000}"/>
    <cellStyle name="Comma 4 3 4 4 3 2" xfId="8392" xr:uid="{00000000-0005-0000-0000-0000D62D0000}"/>
    <cellStyle name="Comma 4 3 4 4 3 2 2" xfId="18398" xr:uid="{00000000-0005-0000-0000-0000D72D0000}"/>
    <cellStyle name="Comma 4 3 4 4 3 2 3" xfId="28407" xr:uid="{00000000-0005-0000-0000-0000D82D0000}"/>
    <cellStyle name="Comma 4 3 4 4 3 2 4" xfId="38418" xr:uid="{00000000-0005-0000-0000-0000D92D0000}"/>
    <cellStyle name="Comma 4 3 4 4 3 3" xfId="13398" xr:uid="{00000000-0005-0000-0000-0000DA2D0000}"/>
    <cellStyle name="Comma 4 3 4 4 3 4" xfId="23407" xr:uid="{00000000-0005-0000-0000-0000DB2D0000}"/>
    <cellStyle name="Comma 4 3 4 4 3 5" xfId="33418" xr:uid="{00000000-0005-0000-0000-0000DC2D0000}"/>
    <cellStyle name="Comma 4 3 4 4 4" xfId="5892" xr:uid="{00000000-0005-0000-0000-0000DD2D0000}"/>
    <cellStyle name="Comma 4 3 4 4 4 2" xfId="15898" xr:uid="{00000000-0005-0000-0000-0000DE2D0000}"/>
    <cellStyle name="Comma 4 3 4 4 4 3" xfId="25907" xr:uid="{00000000-0005-0000-0000-0000DF2D0000}"/>
    <cellStyle name="Comma 4 3 4 4 4 4" xfId="35918" xr:uid="{00000000-0005-0000-0000-0000E02D0000}"/>
    <cellStyle name="Comma 4 3 4 4 5" xfId="10898" xr:uid="{00000000-0005-0000-0000-0000E12D0000}"/>
    <cellStyle name="Comma 4 3 4 4 6" xfId="20907" xr:uid="{00000000-0005-0000-0000-0000E22D0000}"/>
    <cellStyle name="Comma 4 3 4 4 7" xfId="30918" xr:uid="{00000000-0005-0000-0000-0000E32D0000}"/>
    <cellStyle name="Comma 4 3 4 5" xfId="1423" xr:uid="{00000000-0005-0000-0000-0000E42D0000}"/>
    <cellStyle name="Comma 4 3 4 5 2" xfId="3923" xr:uid="{00000000-0005-0000-0000-0000E52D0000}"/>
    <cellStyle name="Comma 4 3 4 5 2 2" xfId="8926" xr:uid="{00000000-0005-0000-0000-0000E62D0000}"/>
    <cellStyle name="Comma 4 3 4 5 2 2 2" xfId="18932" xr:uid="{00000000-0005-0000-0000-0000E72D0000}"/>
    <cellStyle name="Comma 4 3 4 5 2 2 3" xfId="28941" xr:uid="{00000000-0005-0000-0000-0000E82D0000}"/>
    <cellStyle name="Comma 4 3 4 5 2 2 4" xfId="38952" xr:uid="{00000000-0005-0000-0000-0000E92D0000}"/>
    <cellStyle name="Comma 4 3 4 5 2 3" xfId="13932" xr:uid="{00000000-0005-0000-0000-0000EA2D0000}"/>
    <cellStyle name="Comma 4 3 4 5 2 4" xfId="23941" xr:uid="{00000000-0005-0000-0000-0000EB2D0000}"/>
    <cellStyle name="Comma 4 3 4 5 2 5" xfId="33952" xr:uid="{00000000-0005-0000-0000-0000EC2D0000}"/>
    <cellStyle name="Comma 4 3 4 5 3" xfId="6426" xr:uid="{00000000-0005-0000-0000-0000ED2D0000}"/>
    <cellStyle name="Comma 4 3 4 5 3 2" xfId="16432" xr:uid="{00000000-0005-0000-0000-0000EE2D0000}"/>
    <cellStyle name="Comma 4 3 4 5 3 3" xfId="26441" xr:uid="{00000000-0005-0000-0000-0000EF2D0000}"/>
    <cellStyle name="Comma 4 3 4 5 3 4" xfId="36452" xr:uid="{00000000-0005-0000-0000-0000F02D0000}"/>
    <cellStyle name="Comma 4 3 4 5 4" xfId="11432" xr:uid="{00000000-0005-0000-0000-0000F12D0000}"/>
    <cellStyle name="Comma 4 3 4 5 5" xfId="21441" xr:uid="{00000000-0005-0000-0000-0000F22D0000}"/>
    <cellStyle name="Comma 4 3 4 5 6" xfId="31452" xr:uid="{00000000-0005-0000-0000-0000F32D0000}"/>
    <cellStyle name="Comma 4 3 4 6" xfId="2676" xr:uid="{00000000-0005-0000-0000-0000F42D0000}"/>
    <cellStyle name="Comma 4 3 4 6 2" xfId="7679" xr:uid="{00000000-0005-0000-0000-0000F52D0000}"/>
    <cellStyle name="Comma 4 3 4 6 2 2" xfId="17685" xr:uid="{00000000-0005-0000-0000-0000F62D0000}"/>
    <cellStyle name="Comma 4 3 4 6 2 3" xfId="27694" xr:uid="{00000000-0005-0000-0000-0000F72D0000}"/>
    <cellStyle name="Comma 4 3 4 6 2 4" xfId="37705" xr:uid="{00000000-0005-0000-0000-0000F82D0000}"/>
    <cellStyle name="Comma 4 3 4 6 3" xfId="12685" xr:uid="{00000000-0005-0000-0000-0000F92D0000}"/>
    <cellStyle name="Comma 4 3 4 6 4" xfId="22694" xr:uid="{00000000-0005-0000-0000-0000FA2D0000}"/>
    <cellStyle name="Comma 4 3 4 6 5" xfId="32705" xr:uid="{00000000-0005-0000-0000-0000FB2D0000}"/>
    <cellStyle name="Comma 4 3 4 7" xfId="5179" xr:uid="{00000000-0005-0000-0000-0000FC2D0000}"/>
    <cellStyle name="Comma 4 3 4 7 2" xfId="15185" xr:uid="{00000000-0005-0000-0000-0000FD2D0000}"/>
    <cellStyle name="Comma 4 3 4 7 3" xfId="25194" xr:uid="{00000000-0005-0000-0000-0000FE2D0000}"/>
    <cellStyle name="Comma 4 3 4 7 4" xfId="35205" xr:uid="{00000000-0005-0000-0000-0000FF2D0000}"/>
    <cellStyle name="Comma 4 3 4 8" xfId="10185" xr:uid="{00000000-0005-0000-0000-0000002E0000}"/>
    <cellStyle name="Comma 4 3 4 9" xfId="20194" xr:uid="{00000000-0005-0000-0000-0000012E0000}"/>
    <cellStyle name="Comma 4 3 5" xfId="295" xr:uid="{00000000-0005-0000-0000-0000022E0000}"/>
    <cellStyle name="Comma 4 3 5 2" xfId="1008" xr:uid="{00000000-0005-0000-0000-0000032E0000}"/>
    <cellStyle name="Comma 4 3 5 2 2" xfId="2256" xr:uid="{00000000-0005-0000-0000-0000042E0000}"/>
    <cellStyle name="Comma 4 3 5 2 2 2" xfId="4756" xr:uid="{00000000-0005-0000-0000-0000052E0000}"/>
    <cellStyle name="Comma 4 3 5 2 2 2 2" xfId="9759" xr:uid="{00000000-0005-0000-0000-0000062E0000}"/>
    <cellStyle name="Comma 4 3 5 2 2 2 2 2" xfId="19765" xr:uid="{00000000-0005-0000-0000-0000072E0000}"/>
    <cellStyle name="Comma 4 3 5 2 2 2 2 3" xfId="29774" xr:uid="{00000000-0005-0000-0000-0000082E0000}"/>
    <cellStyle name="Comma 4 3 5 2 2 2 2 4" xfId="39785" xr:uid="{00000000-0005-0000-0000-0000092E0000}"/>
    <cellStyle name="Comma 4 3 5 2 2 2 3" xfId="14765" xr:uid="{00000000-0005-0000-0000-00000A2E0000}"/>
    <cellStyle name="Comma 4 3 5 2 2 2 4" xfId="24774" xr:uid="{00000000-0005-0000-0000-00000B2E0000}"/>
    <cellStyle name="Comma 4 3 5 2 2 2 5" xfId="34785" xr:uid="{00000000-0005-0000-0000-00000C2E0000}"/>
    <cellStyle name="Comma 4 3 5 2 2 3" xfId="7259" xr:uid="{00000000-0005-0000-0000-00000D2E0000}"/>
    <cellStyle name="Comma 4 3 5 2 2 3 2" xfId="17265" xr:uid="{00000000-0005-0000-0000-00000E2E0000}"/>
    <cellStyle name="Comma 4 3 5 2 2 3 3" xfId="27274" xr:uid="{00000000-0005-0000-0000-00000F2E0000}"/>
    <cellStyle name="Comma 4 3 5 2 2 3 4" xfId="37285" xr:uid="{00000000-0005-0000-0000-0000102E0000}"/>
    <cellStyle name="Comma 4 3 5 2 2 4" xfId="12265" xr:uid="{00000000-0005-0000-0000-0000112E0000}"/>
    <cellStyle name="Comma 4 3 5 2 2 5" xfId="22274" xr:uid="{00000000-0005-0000-0000-0000122E0000}"/>
    <cellStyle name="Comma 4 3 5 2 2 6" xfId="32285" xr:uid="{00000000-0005-0000-0000-0000132E0000}"/>
    <cellStyle name="Comma 4 3 5 2 3" xfId="3509" xr:uid="{00000000-0005-0000-0000-0000142E0000}"/>
    <cellStyle name="Comma 4 3 5 2 3 2" xfId="8512" xr:uid="{00000000-0005-0000-0000-0000152E0000}"/>
    <cellStyle name="Comma 4 3 5 2 3 2 2" xfId="18518" xr:uid="{00000000-0005-0000-0000-0000162E0000}"/>
    <cellStyle name="Comma 4 3 5 2 3 2 3" xfId="28527" xr:uid="{00000000-0005-0000-0000-0000172E0000}"/>
    <cellStyle name="Comma 4 3 5 2 3 2 4" xfId="38538" xr:uid="{00000000-0005-0000-0000-0000182E0000}"/>
    <cellStyle name="Comma 4 3 5 2 3 3" xfId="13518" xr:uid="{00000000-0005-0000-0000-0000192E0000}"/>
    <cellStyle name="Comma 4 3 5 2 3 4" xfId="23527" xr:uid="{00000000-0005-0000-0000-00001A2E0000}"/>
    <cellStyle name="Comma 4 3 5 2 3 5" xfId="33538" xr:uid="{00000000-0005-0000-0000-00001B2E0000}"/>
    <cellStyle name="Comma 4 3 5 2 4" xfId="6012" xr:uid="{00000000-0005-0000-0000-00001C2E0000}"/>
    <cellStyle name="Comma 4 3 5 2 4 2" xfId="16018" xr:uid="{00000000-0005-0000-0000-00001D2E0000}"/>
    <cellStyle name="Comma 4 3 5 2 4 3" xfId="26027" xr:uid="{00000000-0005-0000-0000-00001E2E0000}"/>
    <cellStyle name="Comma 4 3 5 2 4 4" xfId="36038" xr:uid="{00000000-0005-0000-0000-00001F2E0000}"/>
    <cellStyle name="Comma 4 3 5 2 5" xfId="11018" xr:uid="{00000000-0005-0000-0000-0000202E0000}"/>
    <cellStyle name="Comma 4 3 5 2 6" xfId="21027" xr:uid="{00000000-0005-0000-0000-0000212E0000}"/>
    <cellStyle name="Comma 4 3 5 2 7" xfId="31038" xr:uid="{00000000-0005-0000-0000-0000222E0000}"/>
    <cellStyle name="Comma 4 3 5 3" xfId="1543" xr:uid="{00000000-0005-0000-0000-0000232E0000}"/>
    <cellStyle name="Comma 4 3 5 3 2" xfId="4043" xr:uid="{00000000-0005-0000-0000-0000242E0000}"/>
    <cellStyle name="Comma 4 3 5 3 2 2" xfId="9046" xr:uid="{00000000-0005-0000-0000-0000252E0000}"/>
    <cellStyle name="Comma 4 3 5 3 2 2 2" xfId="19052" xr:uid="{00000000-0005-0000-0000-0000262E0000}"/>
    <cellStyle name="Comma 4 3 5 3 2 2 3" xfId="29061" xr:uid="{00000000-0005-0000-0000-0000272E0000}"/>
    <cellStyle name="Comma 4 3 5 3 2 2 4" xfId="39072" xr:uid="{00000000-0005-0000-0000-0000282E0000}"/>
    <cellStyle name="Comma 4 3 5 3 2 3" xfId="14052" xr:uid="{00000000-0005-0000-0000-0000292E0000}"/>
    <cellStyle name="Comma 4 3 5 3 2 4" xfId="24061" xr:uid="{00000000-0005-0000-0000-00002A2E0000}"/>
    <cellStyle name="Comma 4 3 5 3 2 5" xfId="34072" xr:uid="{00000000-0005-0000-0000-00002B2E0000}"/>
    <cellStyle name="Comma 4 3 5 3 3" xfId="6546" xr:uid="{00000000-0005-0000-0000-00002C2E0000}"/>
    <cellStyle name="Comma 4 3 5 3 3 2" xfId="16552" xr:uid="{00000000-0005-0000-0000-00002D2E0000}"/>
    <cellStyle name="Comma 4 3 5 3 3 3" xfId="26561" xr:uid="{00000000-0005-0000-0000-00002E2E0000}"/>
    <cellStyle name="Comma 4 3 5 3 3 4" xfId="36572" xr:uid="{00000000-0005-0000-0000-00002F2E0000}"/>
    <cellStyle name="Comma 4 3 5 3 4" xfId="11552" xr:uid="{00000000-0005-0000-0000-0000302E0000}"/>
    <cellStyle name="Comma 4 3 5 3 5" xfId="21561" xr:uid="{00000000-0005-0000-0000-0000312E0000}"/>
    <cellStyle name="Comma 4 3 5 3 6" xfId="31572" xr:uid="{00000000-0005-0000-0000-0000322E0000}"/>
    <cellStyle name="Comma 4 3 5 4" xfId="2796" xr:uid="{00000000-0005-0000-0000-0000332E0000}"/>
    <cellStyle name="Comma 4 3 5 4 2" xfId="7799" xr:uid="{00000000-0005-0000-0000-0000342E0000}"/>
    <cellStyle name="Comma 4 3 5 4 2 2" xfId="17805" xr:uid="{00000000-0005-0000-0000-0000352E0000}"/>
    <cellStyle name="Comma 4 3 5 4 2 3" xfId="27814" xr:uid="{00000000-0005-0000-0000-0000362E0000}"/>
    <cellStyle name="Comma 4 3 5 4 2 4" xfId="37825" xr:uid="{00000000-0005-0000-0000-0000372E0000}"/>
    <cellStyle name="Comma 4 3 5 4 3" xfId="12805" xr:uid="{00000000-0005-0000-0000-0000382E0000}"/>
    <cellStyle name="Comma 4 3 5 4 4" xfId="22814" xr:uid="{00000000-0005-0000-0000-0000392E0000}"/>
    <cellStyle name="Comma 4 3 5 4 5" xfId="32825" xr:uid="{00000000-0005-0000-0000-00003A2E0000}"/>
    <cellStyle name="Comma 4 3 5 5" xfId="5299" xr:uid="{00000000-0005-0000-0000-00003B2E0000}"/>
    <cellStyle name="Comma 4 3 5 5 2" xfId="15305" xr:uid="{00000000-0005-0000-0000-00003C2E0000}"/>
    <cellStyle name="Comma 4 3 5 5 3" xfId="25314" xr:uid="{00000000-0005-0000-0000-00003D2E0000}"/>
    <cellStyle name="Comma 4 3 5 5 4" xfId="35325" xr:uid="{00000000-0005-0000-0000-00003E2E0000}"/>
    <cellStyle name="Comma 4 3 5 6" xfId="10305" xr:uid="{00000000-0005-0000-0000-00003F2E0000}"/>
    <cellStyle name="Comma 4 3 5 7" xfId="20314" xr:uid="{00000000-0005-0000-0000-0000402E0000}"/>
    <cellStyle name="Comma 4 3 5 8" xfId="30325" xr:uid="{00000000-0005-0000-0000-0000412E0000}"/>
    <cellStyle name="Comma 4 3 6" xfId="532" xr:uid="{00000000-0005-0000-0000-0000422E0000}"/>
    <cellStyle name="Comma 4 3 6 2" xfId="1780" xr:uid="{00000000-0005-0000-0000-0000432E0000}"/>
    <cellStyle name="Comma 4 3 6 2 2" xfId="4280" xr:uid="{00000000-0005-0000-0000-0000442E0000}"/>
    <cellStyle name="Comma 4 3 6 2 2 2" xfId="9283" xr:uid="{00000000-0005-0000-0000-0000452E0000}"/>
    <cellStyle name="Comma 4 3 6 2 2 2 2" xfId="19289" xr:uid="{00000000-0005-0000-0000-0000462E0000}"/>
    <cellStyle name="Comma 4 3 6 2 2 2 3" xfId="29298" xr:uid="{00000000-0005-0000-0000-0000472E0000}"/>
    <cellStyle name="Comma 4 3 6 2 2 2 4" xfId="39309" xr:uid="{00000000-0005-0000-0000-0000482E0000}"/>
    <cellStyle name="Comma 4 3 6 2 2 3" xfId="14289" xr:uid="{00000000-0005-0000-0000-0000492E0000}"/>
    <cellStyle name="Comma 4 3 6 2 2 4" xfId="24298" xr:uid="{00000000-0005-0000-0000-00004A2E0000}"/>
    <cellStyle name="Comma 4 3 6 2 2 5" xfId="34309" xr:uid="{00000000-0005-0000-0000-00004B2E0000}"/>
    <cellStyle name="Comma 4 3 6 2 3" xfId="6783" xr:uid="{00000000-0005-0000-0000-00004C2E0000}"/>
    <cellStyle name="Comma 4 3 6 2 3 2" xfId="16789" xr:uid="{00000000-0005-0000-0000-00004D2E0000}"/>
    <cellStyle name="Comma 4 3 6 2 3 3" xfId="26798" xr:uid="{00000000-0005-0000-0000-00004E2E0000}"/>
    <cellStyle name="Comma 4 3 6 2 3 4" xfId="36809" xr:uid="{00000000-0005-0000-0000-00004F2E0000}"/>
    <cellStyle name="Comma 4 3 6 2 4" xfId="11789" xr:uid="{00000000-0005-0000-0000-0000502E0000}"/>
    <cellStyle name="Comma 4 3 6 2 5" xfId="21798" xr:uid="{00000000-0005-0000-0000-0000512E0000}"/>
    <cellStyle name="Comma 4 3 6 2 6" xfId="31809" xr:uid="{00000000-0005-0000-0000-0000522E0000}"/>
    <cellStyle name="Comma 4 3 6 3" xfId="3033" xr:uid="{00000000-0005-0000-0000-0000532E0000}"/>
    <cellStyle name="Comma 4 3 6 3 2" xfId="8036" xr:uid="{00000000-0005-0000-0000-0000542E0000}"/>
    <cellStyle name="Comma 4 3 6 3 2 2" xfId="18042" xr:uid="{00000000-0005-0000-0000-0000552E0000}"/>
    <cellStyle name="Comma 4 3 6 3 2 3" xfId="28051" xr:uid="{00000000-0005-0000-0000-0000562E0000}"/>
    <cellStyle name="Comma 4 3 6 3 2 4" xfId="38062" xr:uid="{00000000-0005-0000-0000-0000572E0000}"/>
    <cellStyle name="Comma 4 3 6 3 3" xfId="13042" xr:uid="{00000000-0005-0000-0000-0000582E0000}"/>
    <cellStyle name="Comma 4 3 6 3 4" xfId="23051" xr:uid="{00000000-0005-0000-0000-0000592E0000}"/>
    <cellStyle name="Comma 4 3 6 3 5" xfId="33062" xr:uid="{00000000-0005-0000-0000-00005A2E0000}"/>
    <cellStyle name="Comma 4 3 6 4" xfId="5536" xr:uid="{00000000-0005-0000-0000-00005B2E0000}"/>
    <cellStyle name="Comma 4 3 6 4 2" xfId="15542" xr:uid="{00000000-0005-0000-0000-00005C2E0000}"/>
    <cellStyle name="Comma 4 3 6 4 3" xfId="25551" xr:uid="{00000000-0005-0000-0000-00005D2E0000}"/>
    <cellStyle name="Comma 4 3 6 4 4" xfId="35562" xr:uid="{00000000-0005-0000-0000-00005E2E0000}"/>
    <cellStyle name="Comma 4 3 6 5" xfId="10542" xr:uid="{00000000-0005-0000-0000-00005F2E0000}"/>
    <cellStyle name="Comma 4 3 6 6" xfId="20551" xr:uid="{00000000-0005-0000-0000-0000602E0000}"/>
    <cellStyle name="Comma 4 3 6 7" xfId="30562" xr:uid="{00000000-0005-0000-0000-0000612E0000}"/>
    <cellStyle name="Comma 4 3 7" xfId="769" xr:uid="{00000000-0005-0000-0000-0000622E0000}"/>
    <cellStyle name="Comma 4 3 7 2" xfId="2017" xr:uid="{00000000-0005-0000-0000-0000632E0000}"/>
    <cellStyle name="Comma 4 3 7 2 2" xfId="4517" xr:uid="{00000000-0005-0000-0000-0000642E0000}"/>
    <cellStyle name="Comma 4 3 7 2 2 2" xfId="9520" xr:uid="{00000000-0005-0000-0000-0000652E0000}"/>
    <cellStyle name="Comma 4 3 7 2 2 2 2" xfId="19526" xr:uid="{00000000-0005-0000-0000-0000662E0000}"/>
    <cellStyle name="Comma 4 3 7 2 2 2 3" xfId="29535" xr:uid="{00000000-0005-0000-0000-0000672E0000}"/>
    <cellStyle name="Comma 4 3 7 2 2 2 4" xfId="39546" xr:uid="{00000000-0005-0000-0000-0000682E0000}"/>
    <cellStyle name="Comma 4 3 7 2 2 3" xfId="14526" xr:uid="{00000000-0005-0000-0000-0000692E0000}"/>
    <cellStyle name="Comma 4 3 7 2 2 4" xfId="24535" xr:uid="{00000000-0005-0000-0000-00006A2E0000}"/>
    <cellStyle name="Comma 4 3 7 2 2 5" xfId="34546" xr:uid="{00000000-0005-0000-0000-00006B2E0000}"/>
    <cellStyle name="Comma 4 3 7 2 3" xfId="7020" xr:uid="{00000000-0005-0000-0000-00006C2E0000}"/>
    <cellStyle name="Comma 4 3 7 2 3 2" xfId="17026" xr:uid="{00000000-0005-0000-0000-00006D2E0000}"/>
    <cellStyle name="Comma 4 3 7 2 3 3" xfId="27035" xr:uid="{00000000-0005-0000-0000-00006E2E0000}"/>
    <cellStyle name="Comma 4 3 7 2 3 4" xfId="37046" xr:uid="{00000000-0005-0000-0000-00006F2E0000}"/>
    <cellStyle name="Comma 4 3 7 2 4" xfId="12026" xr:uid="{00000000-0005-0000-0000-0000702E0000}"/>
    <cellStyle name="Comma 4 3 7 2 5" xfId="22035" xr:uid="{00000000-0005-0000-0000-0000712E0000}"/>
    <cellStyle name="Comma 4 3 7 2 6" xfId="32046" xr:uid="{00000000-0005-0000-0000-0000722E0000}"/>
    <cellStyle name="Comma 4 3 7 3" xfId="3270" xr:uid="{00000000-0005-0000-0000-0000732E0000}"/>
    <cellStyle name="Comma 4 3 7 3 2" xfId="8273" xr:uid="{00000000-0005-0000-0000-0000742E0000}"/>
    <cellStyle name="Comma 4 3 7 3 2 2" xfId="18279" xr:uid="{00000000-0005-0000-0000-0000752E0000}"/>
    <cellStyle name="Comma 4 3 7 3 2 3" xfId="28288" xr:uid="{00000000-0005-0000-0000-0000762E0000}"/>
    <cellStyle name="Comma 4 3 7 3 2 4" xfId="38299" xr:uid="{00000000-0005-0000-0000-0000772E0000}"/>
    <cellStyle name="Comma 4 3 7 3 3" xfId="13279" xr:uid="{00000000-0005-0000-0000-0000782E0000}"/>
    <cellStyle name="Comma 4 3 7 3 4" xfId="23288" xr:uid="{00000000-0005-0000-0000-0000792E0000}"/>
    <cellStyle name="Comma 4 3 7 3 5" xfId="33299" xr:uid="{00000000-0005-0000-0000-00007A2E0000}"/>
    <cellStyle name="Comma 4 3 7 4" xfId="5773" xr:uid="{00000000-0005-0000-0000-00007B2E0000}"/>
    <cellStyle name="Comma 4 3 7 4 2" xfId="15779" xr:uid="{00000000-0005-0000-0000-00007C2E0000}"/>
    <cellStyle name="Comma 4 3 7 4 3" xfId="25788" xr:uid="{00000000-0005-0000-0000-00007D2E0000}"/>
    <cellStyle name="Comma 4 3 7 4 4" xfId="35799" xr:uid="{00000000-0005-0000-0000-00007E2E0000}"/>
    <cellStyle name="Comma 4 3 7 5" xfId="10779" xr:uid="{00000000-0005-0000-0000-00007F2E0000}"/>
    <cellStyle name="Comma 4 3 7 6" xfId="20788" xr:uid="{00000000-0005-0000-0000-0000802E0000}"/>
    <cellStyle name="Comma 4 3 7 7" xfId="30799" xr:uid="{00000000-0005-0000-0000-0000812E0000}"/>
    <cellStyle name="Comma 4 3 8" xfId="1245" xr:uid="{00000000-0005-0000-0000-0000822E0000}"/>
    <cellStyle name="Comma 4 3 8 2" xfId="2493" xr:uid="{00000000-0005-0000-0000-0000832E0000}"/>
    <cellStyle name="Comma 4 3 8 2 2" xfId="4993" xr:uid="{00000000-0005-0000-0000-0000842E0000}"/>
    <cellStyle name="Comma 4 3 8 2 2 2" xfId="9996" xr:uid="{00000000-0005-0000-0000-0000852E0000}"/>
    <cellStyle name="Comma 4 3 8 2 2 2 2" xfId="20002" xr:uid="{00000000-0005-0000-0000-0000862E0000}"/>
    <cellStyle name="Comma 4 3 8 2 2 2 3" xfId="30011" xr:uid="{00000000-0005-0000-0000-0000872E0000}"/>
    <cellStyle name="Comma 4 3 8 2 2 2 4" xfId="40022" xr:uid="{00000000-0005-0000-0000-0000882E0000}"/>
    <cellStyle name="Comma 4 3 8 2 2 3" xfId="15002" xr:uid="{00000000-0005-0000-0000-0000892E0000}"/>
    <cellStyle name="Comma 4 3 8 2 2 4" xfId="25011" xr:uid="{00000000-0005-0000-0000-00008A2E0000}"/>
    <cellStyle name="Comma 4 3 8 2 2 5" xfId="35022" xr:uid="{00000000-0005-0000-0000-00008B2E0000}"/>
    <cellStyle name="Comma 4 3 8 2 3" xfId="7496" xr:uid="{00000000-0005-0000-0000-00008C2E0000}"/>
    <cellStyle name="Comma 4 3 8 2 3 2" xfId="17502" xr:uid="{00000000-0005-0000-0000-00008D2E0000}"/>
    <cellStyle name="Comma 4 3 8 2 3 3" xfId="27511" xr:uid="{00000000-0005-0000-0000-00008E2E0000}"/>
    <cellStyle name="Comma 4 3 8 2 3 4" xfId="37522" xr:uid="{00000000-0005-0000-0000-00008F2E0000}"/>
    <cellStyle name="Comma 4 3 8 2 4" xfId="12502" xr:uid="{00000000-0005-0000-0000-0000902E0000}"/>
    <cellStyle name="Comma 4 3 8 2 5" xfId="22511" xr:uid="{00000000-0005-0000-0000-0000912E0000}"/>
    <cellStyle name="Comma 4 3 8 2 6" xfId="32522" xr:uid="{00000000-0005-0000-0000-0000922E0000}"/>
    <cellStyle name="Comma 4 3 8 3" xfId="3746" xr:uid="{00000000-0005-0000-0000-0000932E0000}"/>
    <cellStyle name="Comma 4 3 8 3 2" xfId="8749" xr:uid="{00000000-0005-0000-0000-0000942E0000}"/>
    <cellStyle name="Comma 4 3 8 3 2 2" xfId="18755" xr:uid="{00000000-0005-0000-0000-0000952E0000}"/>
    <cellStyle name="Comma 4 3 8 3 2 3" xfId="28764" xr:uid="{00000000-0005-0000-0000-0000962E0000}"/>
    <cellStyle name="Comma 4 3 8 3 2 4" xfId="38775" xr:uid="{00000000-0005-0000-0000-0000972E0000}"/>
    <cellStyle name="Comma 4 3 8 3 3" xfId="13755" xr:uid="{00000000-0005-0000-0000-0000982E0000}"/>
    <cellStyle name="Comma 4 3 8 3 4" xfId="23764" xr:uid="{00000000-0005-0000-0000-0000992E0000}"/>
    <cellStyle name="Comma 4 3 8 3 5" xfId="33775" xr:uid="{00000000-0005-0000-0000-00009A2E0000}"/>
    <cellStyle name="Comma 4 3 8 4" xfId="6249" xr:uid="{00000000-0005-0000-0000-00009B2E0000}"/>
    <cellStyle name="Comma 4 3 8 4 2" xfId="16255" xr:uid="{00000000-0005-0000-0000-00009C2E0000}"/>
    <cellStyle name="Comma 4 3 8 4 3" xfId="26264" xr:uid="{00000000-0005-0000-0000-00009D2E0000}"/>
    <cellStyle name="Comma 4 3 8 4 4" xfId="36275" xr:uid="{00000000-0005-0000-0000-00009E2E0000}"/>
    <cellStyle name="Comma 4 3 8 5" xfId="11255" xr:uid="{00000000-0005-0000-0000-00009F2E0000}"/>
    <cellStyle name="Comma 4 3 8 6" xfId="21264" xr:uid="{00000000-0005-0000-0000-0000A02E0000}"/>
    <cellStyle name="Comma 4 3 8 7" xfId="31275" xr:uid="{00000000-0005-0000-0000-0000A12E0000}"/>
    <cellStyle name="Comma 4 3 9" xfId="1304" xr:uid="{00000000-0005-0000-0000-0000A22E0000}"/>
    <cellStyle name="Comma 4 3 9 2" xfId="3804" xr:uid="{00000000-0005-0000-0000-0000A32E0000}"/>
    <cellStyle name="Comma 4 3 9 2 2" xfId="8807" xr:uid="{00000000-0005-0000-0000-0000A42E0000}"/>
    <cellStyle name="Comma 4 3 9 2 2 2" xfId="18813" xr:uid="{00000000-0005-0000-0000-0000A52E0000}"/>
    <cellStyle name="Comma 4 3 9 2 2 3" xfId="28822" xr:uid="{00000000-0005-0000-0000-0000A62E0000}"/>
    <cellStyle name="Comma 4 3 9 2 2 4" xfId="38833" xr:uid="{00000000-0005-0000-0000-0000A72E0000}"/>
    <cellStyle name="Comma 4 3 9 2 3" xfId="13813" xr:uid="{00000000-0005-0000-0000-0000A82E0000}"/>
    <cellStyle name="Comma 4 3 9 2 4" xfId="23822" xr:uid="{00000000-0005-0000-0000-0000A92E0000}"/>
    <cellStyle name="Comma 4 3 9 2 5" xfId="33833" xr:uid="{00000000-0005-0000-0000-0000AA2E0000}"/>
    <cellStyle name="Comma 4 3 9 3" xfId="6307" xr:uid="{00000000-0005-0000-0000-0000AB2E0000}"/>
    <cellStyle name="Comma 4 3 9 3 2" xfId="16313" xr:uid="{00000000-0005-0000-0000-0000AC2E0000}"/>
    <cellStyle name="Comma 4 3 9 3 3" xfId="26322" xr:uid="{00000000-0005-0000-0000-0000AD2E0000}"/>
    <cellStyle name="Comma 4 3 9 3 4" xfId="36333" xr:uid="{00000000-0005-0000-0000-0000AE2E0000}"/>
    <cellStyle name="Comma 4 3 9 4" xfId="11313" xr:uid="{00000000-0005-0000-0000-0000AF2E0000}"/>
    <cellStyle name="Comma 4 3 9 5" xfId="21322" xr:uid="{00000000-0005-0000-0000-0000B02E0000}"/>
    <cellStyle name="Comma 4 3 9 6" xfId="31333" xr:uid="{00000000-0005-0000-0000-0000B12E0000}"/>
    <cellStyle name="Comma 4 4" xfId="56" xr:uid="{00000000-0005-0000-0000-0000B22E0000}"/>
    <cellStyle name="Comma 4 4 10" xfId="2569" xr:uid="{00000000-0005-0000-0000-0000B32E0000}"/>
    <cellStyle name="Comma 4 4 10 2" xfId="7572" xr:uid="{00000000-0005-0000-0000-0000B42E0000}"/>
    <cellStyle name="Comma 4 4 10 2 2" xfId="17578" xr:uid="{00000000-0005-0000-0000-0000B52E0000}"/>
    <cellStyle name="Comma 4 4 10 2 3" xfId="27587" xr:uid="{00000000-0005-0000-0000-0000B62E0000}"/>
    <cellStyle name="Comma 4 4 10 2 4" xfId="37598" xr:uid="{00000000-0005-0000-0000-0000B72E0000}"/>
    <cellStyle name="Comma 4 4 10 3" xfId="12578" xr:uid="{00000000-0005-0000-0000-0000B82E0000}"/>
    <cellStyle name="Comma 4 4 10 4" xfId="22587" xr:uid="{00000000-0005-0000-0000-0000B92E0000}"/>
    <cellStyle name="Comma 4 4 10 5" xfId="32598" xr:uid="{00000000-0005-0000-0000-0000BA2E0000}"/>
    <cellStyle name="Comma 4 4 11" xfId="5072" xr:uid="{00000000-0005-0000-0000-0000BB2E0000}"/>
    <cellStyle name="Comma 4 4 11 2" xfId="15078" xr:uid="{00000000-0005-0000-0000-0000BC2E0000}"/>
    <cellStyle name="Comma 4 4 11 3" xfId="25087" xr:uid="{00000000-0005-0000-0000-0000BD2E0000}"/>
    <cellStyle name="Comma 4 4 11 4" xfId="35098" xr:uid="{00000000-0005-0000-0000-0000BE2E0000}"/>
    <cellStyle name="Comma 4 4 12" xfId="10078" xr:uid="{00000000-0005-0000-0000-0000BF2E0000}"/>
    <cellStyle name="Comma 4 4 13" xfId="20087" xr:uid="{00000000-0005-0000-0000-0000C02E0000}"/>
    <cellStyle name="Comma 4 4 14" xfId="30098" xr:uid="{00000000-0005-0000-0000-0000C12E0000}"/>
    <cellStyle name="Comma 4 4 2" xfId="88" xr:uid="{00000000-0005-0000-0000-0000C22E0000}"/>
    <cellStyle name="Comma 4 4 2 10" xfId="5102" xr:uid="{00000000-0005-0000-0000-0000C32E0000}"/>
    <cellStyle name="Comma 4 4 2 10 2" xfId="15108" xr:uid="{00000000-0005-0000-0000-0000C42E0000}"/>
    <cellStyle name="Comma 4 4 2 10 3" xfId="25117" xr:uid="{00000000-0005-0000-0000-0000C52E0000}"/>
    <cellStyle name="Comma 4 4 2 10 4" xfId="35128" xr:uid="{00000000-0005-0000-0000-0000C62E0000}"/>
    <cellStyle name="Comma 4 4 2 11" xfId="10108" xr:uid="{00000000-0005-0000-0000-0000C72E0000}"/>
    <cellStyle name="Comma 4 4 2 12" xfId="20117" xr:uid="{00000000-0005-0000-0000-0000C82E0000}"/>
    <cellStyle name="Comma 4 4 2 13" xfId="30128" xr:uid="{00000000-0005-0000-0000-0000C92E0000}"/>
    <cellStyle name="Comma 4 4 2 2" xfId="152" xr:uid="{00000000-0005-0000-0000-0000CA2E0000}"/>
    <cellStyle name="Comma 4 4 2 2 10" xfId="20177" xr:uid="{00000000-0005-0000-0000-0000CB2E0000}"/>
    <cellStyle name="Comma 4 4 2 2 11" xfId="30188" xr:uid="{00000000-0005-0000-0000-0000CC2E0000}"/>
    <cellStyle name="Comma 4 4 2 2 2" xfId="274" xr:uid="{00000000-0005-0000-0000-0000CD2E0000}"/>
    <cellStyle name="Comma 4 4 2 2 2 10" xfId="30307" xr:uid="{00000000-0005-0000-0000-0000CE2E0000}"/>
    <cellStyle name="Comma 4 4 2 2 2 2" xfId="516" xr:uid="{00000000-0005-0000-0000-0000CF2E0000}"/>
    <cellStyle name="Comma 4 4 2 2 2 2 2" xfId="1229" xr:uid="{00000000-0005-0000-0000-0000D02E0000}"/>
    <cellStyle name="Comma 4 4 2 2 2 2 2 2" xfId="2477" xr:uid="{00000000-0005-0000-0000-0000D12E0000}"/>
    <cellStyle name="Comma 4 4 2 2 2 2 2 2 2" xfId="4977" xr:uid="{00000000-0005-0000-0000-0000D22E0000}"/>
    <cellStyle name="Comma 4 4 2 2 2 2 2 2 2 2" xfId="9980" xr:uid="{00000000-0005-0000-0000-0000D32E0000}"/>
    <cellStyle name="Comma 4 4 2 2 2 2 2 2 2 2 2" xfId="19986" xr:uid="{00000000-0005-0000-0000-0000D42E0000}"/>
    <cellStyle name="Comma 4 4 2 2 2 2 2 2 2 2 3" xfId="29995" xr:uid="{00000000-0005-0000-0000-0000D52E0000}"/>
    <cellStyle name="Comma 4 4 2 2 2 2 2 2 2 2 4" xfId="40006" xr:uid="{00000000-0005-0000-0000-0000D62E0000}"/>
    <cellStyle name="Comma 4 4 2 2 2 2 2 2 2 3" xfId="14986" xr:uid="{00000000-0005-0000-0000-0000D72E0000}"/>
    <cellStyle name="Comma 4 4 2 2 2 2 2 2 2 4" xfId="24995" xr:uid="{00000000-0005-0000-0000-0000D82E0000}"/>
    <cellStyle name="Comma 4 4 2 2 2 2 2 2 2 5" xfId="35006" xr:uid="{00000000-0005-0000-0000-0000D92E0000}"/>
    <cellStyle name="Comma 4 4 2 2 2 2 2 2 3" xfId="7480" xr:uid="{00000000-0005-0000-0000-0000DA2E0000}"/>
    <cellStyle name="Comma 4 4 2 2 2 2 2 2 3 2" xfId="17486" xr:uid="{00000000-0005-0000-0000-0000DB2E0000}"/>
    <cellStyle name="Comma 4 4 2 2 2 2 2 2 3 3" xfId="27495" xr:uid="{00000000-0005-0000-0000-0000DC2E0000}"/>
    <cellStyle name="Comma 4 4 2 2 2 2 2 2 3 4" xfId="37506" xr:uid="{00000000-0005-0000-0000-0000DD2E0000}"/>
    <cellStyle name="Comma 4 4 2 2 2 2 2 2 4" xfId="12486" xr:uid="{00000000-0005-0000-0000-0000DE2E0000}"/>
    <cellStyle name="Comma 4 4 2 2 2 2 2 2 5" xfId="22495" xr:uid="{00000000-0005-0000-0000-0000DF2E0000}"/>
    <cellStyle name="Comma 4 4 2 2 2 2 2 2 6" xfId="32506" xr:uid="{00000000-0005-0000-0000-0000E02E0000}"/>
    <cellStyle name="Comma 4 4 2 2 2 2 2 3" xfId="3730" xr:uid="{00000000-0005-0000-0000-0000E12E0000}"/>
    <cellStyle name="Comma 4 4 2 2 2 2 2 3 2" xfId="8733" xr:uid="{00000000-0005-0000-0000-0000E22E0000}"/>
    <cellStyle name="Comma 4 4 2 2 2 2 2 3 2 2" xfId="18739" xr:uid="{00000000-0005-0000-0000-0000E32E0000}"/>
    <cellStyle name="Comma 4 4 2 2 2 2 2 3 2 3" xfId="28748" xr:uid="{00000000-0005-0000-0000-0000E42E0000}"/>
    <cellStyle name="Comma 4 4 2 2 2 2 2 3 2 4" xfId="38759" xr:uid="{00000000-0005-0000-0000-0000E52E0000}"/>
    <cellStyle name="Comma 4 4 2 2 2 2 2 3 3" xfId="13739" xr:uid="{00000000-0005-0000-0000-0000E62E0000}"/>
    <cellStyle name="Comma 4 4 2 2 2 2 2 3 4" xfId="23748" xr:uid="{00000000-0005-0000-0000-0000E72E0000}"/>
    <cellStyle name="Comma 4 4 2 2 2 2 2 3 5" xfId="33759" xr:uid="{00000000-0005-0000-0000-0000E82E0000}"/>
    <cellStyle name="Comma 4 4 2 2 2 2 2 4" xfId="6233" xr:uid="{00000000-0005-0000-0000-0000E92E0000}"/>
    <cellStyle name="Comma 4 4 2 2 2 2 2 4 2" xfId="16239" xr:uid="{00000000-0005-0000-0000-0000EA2E0000}"/>
    <cellStyle name="Comma 4 4 2 2 2 2 2 4 3" xfId="26248" xr:uid="{00000000-0005-0000-0000-0000EB2E0000}"/>
    <cellStyle name="Comma 4 4 2 2 2 2 2 4 4" xfId="36259" xr:uid="{00000000-0005-0000-0000-0000EC2E0000}"/>
    <cellStyle name="Comma 4 4 2 2 2 2 2 5" xfId="11239" xr:uid="{00000000-0005-0000-0000-0000ED2E0000}"/>
    <cellStyle name="Comma 4 4 2 2 2 2 2 6" xfId="21248" xr:uid="{00000000-0005-0000-0000-0000EE2E0000}"/>
    <cellStyle name="Comma 4 4 2 2 2 2 2 7" xfId="31259" xr:uid="{00000000-0005-0000-0000-0000EF2E0000}"/>
    <cellStyle name="Comma 4 4 2 2 2 2 3" xfId="1764" xr:uid="{00000000-0005-0000-0000-0000F02E0000}"/>
    <cellStyle name="Comma 4 4 2 2 2 2 3 2" xfId="4264" xr:uid="{00000000-0005-0000-0000-0000F12E0000}"/>
    <cellStyle name="Comma 4 4 2 2 2 2 3 2 2" xfId="9267" xr:uid="{00000000-0005-0000-0000-0000F22E0000}"/>
    <cellStyle name="Comma 4 4 2 2 2 2 3 2 2 2" xfId="19273" xr:uid="{00000000-0005-0000-0000-0000F32E0000}"/>
    <cellStyle name="Comma 4 4 2 2 2 2 3 2 2 3" xfId="29282" xr:uid="{00000000-0005-0000-0000-0000F42E0000}"/>
    <cellStyle name="Comma 4 4 2 2 2 2 3 2 2 4" xfId="39293" xr:uid="{00000000-0005-0000-0000-0000F52E0000}"/>
    <cellStyle name="Comma 4 4 2 2 2 2 3 2 3" xfId="14273" xr:uid="{00000000-0005-0000-0000-0000F62E0000}"/>
    <cellStyle name="Comma 4 4 2 2 2 2 3 2 4" xfId="24282" xr:uid="{00000000-0005-0000-0000-0000F72E0000}"/>
    <cellStyle name="Comma 4 4 2 2 2 2 3 2 5" xfId="34293" xr:uid="{00000000-0005-0000-0000-0000F82E0000}"/>
    <cellStyle name="Comma 4 4 2 2 2 2 3 3" xfId="6767" xr:uid="{00000000-0005-0000-0000-0000F92E0000}"/>
    <cellStyle name="Comma 4 4 2 2 2 2 3 3 2" xfId="16773" xr:uid="{00000000-0005-0000-0000-0000FA2E0000}"/>
    <cellStyle name="Comma 4 4 2 2 2 2 3 3 3" xfId="26782" xr:uid="{00000000-0005-0000-0000-0000FB2E0000}"/>
    <cellStyle name="Comma 4 4 2 2 2 2 3 3 4" xfId="36793" xr:uid="{00000000-0005-0000-0000-0000FC2E0000}"/>
    <cellStyle name="Comma 4 4 2 2 2 2 3 4" xfId="11773" xr:uid="{00000000-0005-0000-0000-0000FD2E0000}"/>
    <cellStyle name="Comma 4 4 2 2 2 2 3 5" xfId="21782" xr:uid="{00000000-0005-0000-0000-0000FE2E0000}"/>
    <cellStyle name="Comma 4 4 2 2 2 2 3 6" xfId="31793" xr:uid="{00000000-0005-0000-0000-0000FF2E0000}"/>
    <cellStyle name="Comma 4 4 2 2 2 2 4" xfId="3017" xr:uid="{00000000-0005-0000-0000-0000002F0000}"/>
    <cellStyle name="Comma 4 4 2 2 2 2 4 2" xfId="8020" xr:uid="{00000000-0005-0000-0000-0000012F0000}"/>
    <cellStyle name="Comma 4 4 2 2 2 2 4 2 2" xfId="18026" xr:uid="{00000000-0005-0000-0000-0000022F0000}"/>
    <cellStyle name="Comma 4 4 2 2 2 2 4 2 3" xfId="28035" xr:uid="{00000000-0005-0000-0000-0000032F0000}"/>
    <cellStyle name="Comma 4 4 2 2 2 2 4 2 4" xfId="38046" xr:uid="{00000000-0005-0000-0000-0000042F0000}"/>
    <cellStyle name="Comma 4 4 2 2 2 2 4 3" xfId="13026" xr:uid="{00000000-0005-0000-0000-0000052F0000}"/>
    <cellStyle name="Comma 4 4 2 2 2 2 4 4" xfId="23035" xr:uid="{00000000-0005-0000-0000-0000062F0000}"/>
    <cellStyle name="Comma 4 4 2 2 2 2 4 5" xfId="33046" xr:uid="{00000000-0005-0000-0000-0000072F0000}"/>
    <cellStyle name="Comma 4 4 2 2 2 2 5" xfId="5520" xr:uid="{00000000-0005-0000-0000-0000082F0000}"/>
    <cellStyle name="Comma 4 4 2 2 2 2 5 2" xfId="15526" xr:uid="{00000000-0005-0000-0000-0000092F0000}"/>
    <cellStyle name="Comma 4 4 2 2 2 2 5 3" xfId="25535" xr:uid="{00000000-0005-0000-0000-00000A2F0000}"/>
    <cellStyle name="Comma 4 4 2 2 2 2 5 4" xfId="35546" xr:uid="{00000000-0005-0000-0000-00000B2F0000}"/>
    <cellStyle name="Comma 4 4 2 2 2 2 6" xfId="10526" xr:uid="{00000000-0005-0000-0000-00000C2F0000}"/>
    <cellStyle name="Comma 4 4 2 2 2 2 7" xfId="20535" xr:uid="{00000000-0005-0000-0000-00000D2F0000}"/>
    <cellStyle name="Comma 4 4 2 2 2 2 8" xfId="30546" xr:uid="{00000000-0005-0000-0000-00000E2F0000}"/>
    <cellStyle name="Comma 4 4 2 2 2 3" xfId="753" xr:uid="{00000000-0005-0000-0000-00000F2F0000}"/>
    <cellStyle name="Comma 4 4 2 2 2 3 2" xfId="2001" xr:uid="{00000000-0005-0000-0000-0000102F0000}"/>
    <cellStyle name="Comma 4 4 2 2 2 3 2 2" xfId="4501" xr:uid="{00000000-0005-0000-0000-0000112F0000}"/>
    <cellStyle name="Comma 4 4 2 2 2 3 2 2 2" xfId="9504" xr:uid="{00000000-0005-0000-0000-0000122F0000}"/>
    <cellStyle name="Comma 4 4 2 2 2 3 2 2 2 2" xfId="19510" xr:uid="{00000000-0005-0000-0000-0000132F0000}"/>
    <cellStyle name="Comma 4 4 2 2 2 3 2 2 2 3" xfId="29519" xr:uid="{00000000-0005-0000-0000-0000142F0000}"/>
    <cellStyle name="Comma 4 4 2 2 2 3 2 2 2 4" xfId="39530" xr:uid="{00000000-0005-0000-0000-0000152F0000}"/>
    <cellStyle name="Comma 4 4 2 2 2 3 2 2 3" xfId="14510" xr:uid="{00000000-0005-0000-0000-0000162F0000}"/>
    <cellStyle name="Comma 4 4 2 2 2 3 2 2 4" xfId="24519" xr:uid="{00000000-0005-0000-0000-0000172F0000}"/>
    <cellStyle name="Comma 4 4 2 2 2 3 2 2 5" xfId="34530" xr:uid="{00000000-0005-0000-0000-0000182F0000}"/>
    <cellStyle name="Comma 4 4 2 2 2 3 2 3" xfId="7004" xr:uid="{00000000-0005-0000-0000-0000192F0000}"/>
    <cellStyle name="Comma 4 4 2 2 2 3 2 3 2" xfId="17010" xr:uid="{00000000-0005-0000-0000-00001A2F0000}"/>
    <cellStyle name="Comma 4 4 2 2 2 3 2 3 3" xfId="27019" xr:uid="{00000000-0005-0000-0000-00001B2F0000}"/>
    <cellStyle name="Comma 4 4 2 2 2 3 2 3 4" xfId="37030" xr:uid="{00000000-0005-0000-0000-00001C2F0000}"/>
    <cellStyle name="Comma 4 4 2 2 2 3 2 4" xfId="12010" xr:uid="{00000000-0005-0000-0000-00001D2F0000}"/>
    <cellStyle name="Comma 4 4 2 2 2 3 2 5" xfId="22019" xr:uid="{00000000-0005-0000-0000-00001E2F0000}"/>
    <cellStyle name="Comma 4 4 2 2 2 3 2 6" xfId="32030" xr:uid="{00000000-0005-0000-0000-00001F2F0000}"/>
    <cellStyle name="Comma 4 4 2 2 2 3 3" xfId="3254" xr:uid="{00000000-0005-0000-0000-0000202F0000}"/>
    <cellStyle name="Comma 4 4 2 2 2 3 3 2" xfId="8257" xr:uid="{00000000-0005-0000-0000-0000212F0000}"/>
    <cellStyle name="Comma 4 4 2 2 2 3 3 2 2" xfId="18263" xr:uid="{00000000-0005-0000-0000-0000222F0000}"/>
    <cellStyle name="Comma 4 4 2 2 2 3 3 2 3" xfId="28272" xr:uid="{00000000-0005-0000-0000-0000232F0000}"/>
    <cellStyle name="Comma 4 4 2 2 2 3 3 2 4" xfId="38283" xr:uid="{00000000-0005-0000-0000-0000242F0000}"/>
    <cellStyle name="Comma 4 4 2 2 2 3 3 3" xfId="13263" xr:uid="{00000000-0005-0000-0000-0000252F0000}"/>
    <cellStyle name="Comma 4 4 2 2 2 3 3 4" xfId="23272" xr:uid="{00000000-0005-0000-0000-0000262F0000}"/>
    <cellStyle name="Comma 4 4 2 2 2 3 3 5" xfId="33283" xr:uid="{00000000-0005-0000-0000-0000272F0000}"/>
    <cellStyle name="Comma 4 4 2 2 2 3 4" xfId="5757" xr:uid="{00000000-0005-0000-0000-0000282F0000}"/>
    <cellStyle name="Comma 4 4 2 2 2 3 4 2" xfId="15763" xr:uid="{00000000-0005-0000-0000-0000292F0000}"/>
    <cellStyle name="Comma 4 4 2 2 2 3 4 3" xfId="25772" xr:uid="{00000000-0005-0000-0000-00002A2F0000}"/>
    <cellStyle name="Comma 4 4 2 2 2 3 4 4" xfId="35783" xr:uid="{00000000-0005-0000-0000-00002B2F0000}"/>
    <cellStyle name="Comma 4 4 2 2 2 3 5" xfId="10763" xr:uid="{00000000-0005-0000-0000-00002C2F0000}"/>
    <cellStyle name="Comma 4 4 2 2 2 3 6" xfId="20772" xr:uid="{00000000-0005-0000-0000-00002D2F0000}"/>
    <cellStyle name="Comma 4 4 2 2 2 3 7" xfId="30783" xr:uid="{00000000-0005-0000-0000-00002E2F0000}"/>
    <cellStyle name="Comma 4 4 2 2 2 4" xfId="990" xr:uid="{00000000-0005-0000-0000-00002F2F0000}"/>
    <cellStyle name="Comma 4 4 2 2 2 4 2" xfId="2238" xr:uid="{00000000-0005-0000-0000-0000302F0000}"/>
    <cellStyle name="Comma 4 4 2 2 2 4 2 2" xfId="4738" xr:uid="{00000000-0005-0000-0000-0000312F0000}"/>
    <cellStyle name="Comma 4 4 2 2 2 4 2 2 2" xfId="9741" xr:uid="{00000000-0005-0000-0000-0000322F0000}"/>
    <cellStyle name="Comma 4 4 2 2 2 4 2 2 2 2" xfId="19747" xr:uid="{00000000-0005-0000-0000-0000332F0000}"/>
    <cellStyle name="Comma 4 4 2 2 2 4 2 2 2 3" xfId="29756" xr:uid="{00000000-0005-0000-0000-0000342F0000}"/>
    <cellStyle name="Comma 4 4 2 2 2 4 2 2 2 4" xfId="39767" xr:uid="{00000000-0005-0000-0000-0000352F0000}"/>
    <cellStyle name="Comma 4 4 2 2 2 4 2 2 3" xfId="14747" xr:uid="{00000000-0005-0000-0000-0000362F0000}"/>
    <cellStyle name="Comma 4 4 2 2 2 4 2 2 4" xfId="24756" xr:uid="{00000000-0005-0000-0000-0000372F0000}"/>
    <cellStyle name="Comma 4 4 2 2 2 4 2 2 5" xfId="34767" xr:uid="{00000000-0005-0000-0000-0000382F0000}"/>
    <cellStyle name="Comma 4 4 2 2 2 4 2 3" xfId="7241" xr:uid="{00000000-0005-0000-0000-0000392F0000}"/>
    <cellStyle name="Comma 4 4 2 2 2 4 2 3 2" xfId="17247" xr:uid="{00000000-0005-0000-0000-00003A2F0000}"/>
    <cellStyle name="Comma 4 4 2 2 2 4 2 3 3" xfId="27256" xr:uid="{00000000-0005-0000-0000-00003B2F0000}"/>
    <cellStyle name="Comma 4 4 2 2 2 4 2 3 4" xfId="37267" xr:uid="{00000000-0005-0000-0000-00003C2F0000}"/>
    <cellStyle name="Comma 4 4 2 2 2 4 2 4" xfId="12247" xr:uid="{00000000-0005-0000-0000-00003D2F0000}"/>
    <cellStyle name="Comma 4 4 2 2 2 4 2 5" xfId="22256" xr:uid="{00000000-0005-0000-0000-00003E2F0000}"/>
    <cellStyle name="Comma 4 4 2 2 2 4 2 6" xfId="32267" xr:uid="{00000000-0005-0000-0000-00003F2F0000}"/>
    <cellStyle name="Comma 4 4 2 2 2 4 3" xfId="3491" xr:uid="{00000000-0005-0000-0000-0000402F0000}"/>
    <cellStyle name="Comma 4 4 2 2 2 4 3 2" xfId="8494" xr:uid="{00000000-0005-0000-0000-0000412F0000}"/>
    <cellStyle name="Comma 4 4 2 2 2 4 3 2 2" xfId="18500" xr:uid="{00000000-0005-0000-0000-0000422F0000}"/>
    <cellStyle name="Comma 4 4 2 2 2 4 3 2 3" xfId="28509" xr:uid="{00000000-0005-0000-0000-0000432F0000}"/>
    <cellStyle name="Comma 4 4 2 2 2 4 3 2 4" xfId="38520" xr:uid="{00000000-0005-0000-0000-0000442F0000}"/>
    <cellStyle name="Comma 4 4 2 2 2 4 3 3" xfId="13500" xr:uid="{00000000-0005-0000-0000-0000452F0000}"/>
    <cellStyle name="Comma 4 4 2 2 2 4 3 4" xfId="23509" xr:uid="{00000000-0005-0000-0000-0000462F0000}"/>
    <cellStyle name="Comma 4 4 2 2 2 4 3 5" xfId="33520" xr:uid="{00000000-0005-0000-0000-0000472F0000}"/>
    <cellStyle name="Comma 4 4 2 2 2 4 4" xfId="5994" xr:uid="{00000000-0005-0000-0000-0000482F0000}"/>
    <cellStyle name="Comma 4 4 2 2 2 4 4 2" xfId="16000" xr:uid="{00000000-0005-0000-0000-0000492F0000}"/>
    <cellStyle name="Comma 4 4 2 2 2 4 4 3" xfId="26009" xr:uid="{00000000-0005-0000-0000-00004A2F0000}"/>
    <cellStyle name="Comma 4 4 2 2 2 4 4 4" xfId="36020" xr:uid="{00000000-0005-0000-0000-00004B2F0000}"/>
    <cellStyle name="Comma 4 4 2 2 2 4 5" xfId="11000" xr:uid="{00000000-0005-0000-0000-00004C2F0000}"/>
    <cellStyle name="Comma 4 4 2 2 2 4 6" xfId="21009" xr:uid="{00000000-0005-0000-0000-00004D2F0000}"/>
    <cellStyle name="Comma 4 4 2 2 2 4 7" xfId="31020" xr:uid="{00000000-0005-0000-0000-00004E2F0000}"/>
    <cellStyle name="Comma 4 4 2 2 2 5" xfId="1525" xr:uid="{00000000-0005-0000-0000-00004F2F0000}"/>
    <cellStyle name="Comma 4 4 2 2 2 5 2" xfId="4025" xr:uid="{00000000-0005-0000-0000-0000502F0000}"/>
    <cellStyle name="Comma 4 4 2 2 2 5 2 2" xfId="9028" xr:uid="{00000000-0005-0000-0000-0000512F0000}"/>
    <cellStyle name="Comma 4 4 2 2 2 5 2 2 2" xfId="19034" xr:uid="{00000000-0005-0000-0000-0000522F0000}"/>
    <cellStyle name="Comma 4 4 2 2 2 5 2 2 3" xfId="29043" xr:uid="{00000000-0005-0000-0000-0000532F0000}"/>
    <cellStyle name="Comma 4 4 2 2 2 5 2 2 4" xfId="39054" xr:uid="{00000000-0005-0000-0000-0000542F0000}"/>
    <cellStyle name="Comma 4 4 2 2 2 5 2 3" xfId="14034" xr:uid="{00000000-0005-0000-0000-0000552F0000}"/>
    <cellStyle name="Comma 4 4 2 2 2 5 2 4" xfId="24043" xr:uid="{00000000-0005-0000-0000-0000562F0000}"/>
    <cellStyle name="Comma 4 4 2 2 2 5 2 5" xfId="34054" xr:uid="{00000000-0005-0000-0000-0000572F0000}"/>
    <cellStyle name="Comma 4 4 2 2 2 5 3" xfId="6528" xr:uid="{00000000-0005-0000-0000-0000582F0000}"/>
    <cellStyle name="Comma 4 4 2 2 2 5 3 2" xfId="16534" xr:uid="{00000000-0005-0000-0000-0000592F0000}"/>
    <cellStyle name="Comma 4 4 2 2 2 5 3 3" xfId="26543" xr:uid="{00000000-0005-0000-0000-00005A2F0000}"/>
    <cellStyle name="Comma 4 4 2 2 2 5 3 4" xfId="36554" xr:uid="{00000000-0005-0000-0000-00005B2F0000}"/>
    <cellStyle name="Comma 4 4 2 2 2 5 4" xfId="11534" xr:uid="{00000000-0005-0000-0000-00005C2F0000}"/>
    <cellStyle name="Comma 4 4 2 2 2 5 5" xfId="21543" xr:uid="{00000000-0005-0000-0000-00005D2F0000}"/>
    <cellStyle name="Comma 4 4 2 2 2 5 6" xfId="31554" xr:uid="{00000000-0005-0000-0000-00005E2F0000}"/>
    <cellStyle name="Comma 4 4 2 2 2 6" xfId="2778" xr:uid="{00000000-0005-0000-0000-00005F2F0000}"/>
    <cellStyle name="Comma 4 4 2 2 2 6 2" xfId="7781" xr:uid="{00000000-0005-0000-0000-0000602F0000}"/>
    <cellStyle name="Comma 4 4 2 2 2 6 2 2" xfId="17787" xr:uid="{00000000-0005-0000-0000-0000612F0000}"/>
    <cellStyle name="Comma 4 4 2 2 2 6 2 3" xfId="27796" xr:uid="{00000000-0005-0000-0000-0000622F0000}"/>
    <cellStyle name="Comma 4 4 2 2 2 6 2 4" xfId="37807" xr:uid="{00000000-0005-0000-0000-0000632F0000}"/>
    <cellStyle name="Comma 4 4 2 2 2 6 3" xfId="12787" xr:uid="{00000000-0005-0000-0000-0000642F0000}"/>
    <cellStyle name="Comma 4 4 2 2 2 6 4" xfId="22796" xr:uid="{00000000-0005-0000-0000-0000652F0000}"/>
    <cellStyle name="Comma 4 4 2 2 2 6 5" xfId="32807" xr:uid="{00000000-0005-0000-0000-0000662F0000}"/>
    <cellStyle name="Comma 4 4 2 2 2 7" xfId="5281" xr:uid="{00000000-0005-0000-0000-0000672F0000}"/>
    <cellStyle name="Comma 4 4 2 2 2 7 2" xfId="15287" xr:uid="{00000000-0005-0000-0000-0000682F0000}"/>
    <cellStyle name="Comma 4 4 2 2 2 7 3" xfId="25296" xr:uid="{00000000-0005-0000-0000-0000692F0000}"/>
    <cellStyle name="Comma 4 4 2 2 2 7 4" xfId="35307" xr:uid="{00000000-0005-0000-0000-00006A2F0000}"/>
    <cellStyle name="Comma 4 4 2 2 2 8" xfId="10287" xr:uid="{00000000-0005-0000-0000-00006B2F0000}"/>
    <cellStyle name="Comma 4 4 2 2 2 9" xfId="20296" xr:uid="{00000000-0005-0000-0000-00006C2F0000}"/>
    <cellStyle name="Comma 4 4 2 2 3" xfId="397" xr:uid="{00000000-0005-0000-0000-00006D2F0000}"/>
    <cellStyle name="Comma 4 4 2 2 3 2" xfId="1110" xr:uid="{00000000-0005-0000-0000-00006E2F0000}"/>
    <cellStyle name="Comma 4 4 2 2 3 2 2" xfId="2358" xr:uid="{00000000-0005-0000-0000-00006F2F0000}"/>
    <cellStyle name="Comma 4 4 2 2 3 2 2 2" xfId="4858" xr:uid="{00000000-0005-0000-0000-0000702F0000}"/>
    <cellStyle name="Comma 4 4 2 2 3 2 2 2 2" xfId="9861" xr:uid="{00000000-0005-0000-0000-0000712F0000}"/>
    <cellStyle name="Comma 4 4 2 2 3 2 2 2 2 2" xfId="19867" xr:uid="{00000000-0005-0000-0000-0000722F0000}"/>
    <cellStyle name="Comma 4 4 2 2 3 2 2 2 2 3" xfId="29876" xr:uid="{00000000-0005-0000-0000-0000732F0000}"/>
    <cellStyle name="Comma 4 4 2 2 3 2 2 2 2 4" xfId="39887" xr:uid="{00000000-0005-0000-0000-0000742F0000}"/>
    <cellStyle name="Comma 4 4 2 2 3 2 2 2 3" xfId="14867" xr:uid="{00000000-0005-0000-0000-0000752F0000}"/>
    <cellStyle name="Comma 4 4 2 2 3 2 2 2 4" xfId="24876" xr:uid="{00000000-0005-0000-0000-0000762F0000}"/>
    <cellStyle name="Comma 4 4 2 2 3 2 2 2 5" xfId="34887" xr:uid="{00000000-0005-0000-0000-0000772F0000}"/>
    <cellStyle name="Comma 4 4 2 2 3 2 2 3" xfId="7361" xr:uid="{00000000-0005-0000-0000-0000782F0000}"/>
    <cellStyle name="Comma 4 4 2 2 3 2 2 3 2" xfId="17367" xr:uid="{00000000-0005-0000-0000-0000792F0000}"/>
    <cellStyle name="Comma 4 4 2 2 3 2 2 3 3" xfId="27376" xr:uid="{00000000-0005-0000-0000-00007A2F0000}"/>
    <cellStyle name="Comma 4 4 2 2 3 2 2 3 4" xfId="37387" xr:uid="{00000000-0005-0000-0000-00007B2F0000}"/>
    <cellStyle name="Comma 4 4 2 2 3 2 2 4" xfId="12367" xr:uid="{00000000-0005-0000-0000-00007C2F0000}"/>
    <cellStyle name="Comma 4 4 2 2 3 2 2 5" xfId="22376" xr:uid="{00000000-0005-0000-0000-00007D2F0000}"/>
    <cellStyle name="Comma 4 4 2 2 3 2 2 6" xfId="32387" xr:uid="{00000000-0005-0000-0000-00007E2F0000}"/>
    <cellStyle name="Comma 4 4 2 2 3 2 3" xfId="3611" xr:uid="{00000000-0005-0000-0000-00007F2F0000}"/>
    <cellStyle name="Comma 4 4 2 2 3 2 3 2" xfId="8614" xr:uid="{00000000-0005-0000-0000-0000802F0000}"/>
    <cellStyle name="Comma 4 4 2 2 3 2 3 2 2" xfId="18620" xr:uid="{00000000-0005-0000-0000-0000812F0000}"/>
    <cellStyle name="Comma 4 4 2 2 3 2 3 2 3" xfId="28629" xr:uid="{00000000-0005-0000-0000-0000822F0000}"/>
    <cellStyle name="Comma 4 4 2 2 3 2 3 2 4" xfId="38640" xr:uid="{00000000-0005-0000-0000-0000832F0000}"/>
    <cellStyle name="Comma 4 4 2 2 3 2 3 3" xfId="13620" xr:uid="{00000000-0005-0000-0000-0000842F0000}"/>
    <cellStyle name="Comma 4 4 2 2 3 2 3 4" xfId="23629" xr:uid="{00000000-0005-0000-0000-0000852F0000}"/>
    <cellStyle name="Comma 4 4 2 2 3 2 3 5" xfId="33640" xr:uid="{00000000-0005-0000-0000-0000862F0000}"/>
    <cellStyle name="Comma 4 4 2 2 3 2 4" xfId="6114" xr:uid="{00000000-0005-0000-0000-0000872F0000}"/>
    <cellStyle name="Comma 4 4 2 2 3 2 4 2" xfId="16120" xr:uid="{00000000-0005-0000-0000-0000882F0000}"/>
    <cellStyle name="Comma 4 4 2 2 3 2 4 3" xfId="26129" xr:uid="{00000000-0005-0000-0000-0000892F0000}"/>
    <cellStyle name="Comma 4 4 2 2 3 2 4 4" xfId="36140" xr:uid="{00000000-0005-0000-0000-00008A2F0000}"/>
    <cellStyle name="Comma 4 4 2 2 3 2 5" xfId="11120" xr:uid="{00000000-0005-0000-0000-00008B2F0000}"/>
    <cellStyle name="Comma 4 4 2 2 3 2 6" xfId="21129" xr:uid="{00000000-0005-0000-0000-00008C2F0000}"/>
    <cellStyle name="Comma 4 4 2 2 3 2 7" xfId="31140" xr:uid="{00000000-0005-0000-0000-00008D2F0000}"/>
    <cellStyle name="Comma 4 4 2 2 3 3" xfId="1645" xr:uid="{00000000-0005-0000-0000-00008E2F0000}"/>
    <cellStyle name="Comma 4 4 2 2 3 3 2" xfId="4145" xr:uid="{00000000-0005-0000-0000-00008F2F0000}"/>
    <cellStyle name="Comma 4 4 2 2 3 3 2 2" xfId="9148" xr:uid="{00000000-0005-0000-0000-0000902F0000}"/>
    <cellStyle name="Comma 4 4 2 2 3 3 2 2 2" xfId="19154" xr:uid="{00000000-0005-0000-0000-0000912F0000}"/>
    <cellStyle name="Comma 4 4 2 2 3 3 2 2 3" xfId="29163" xr:uid="{00000000-0005-0000-0000-0000922F0000}"/>
    <cellStyle name="Comma 4 4 2 2 3 3 2 2 4" xfId="39174" xr:uid="{00000000-0005-0000-0000-0000932F0000}"/>
    <cellStyle name="Comma 4 4 2 2 3 3 2 3" xfId="14154" xr:uid="{00000000-0005-0000-0000-0000942F0000}"/>
    <cellStyle name="Comma 4 4 2 2 3 3 2 4" xfId="24163" xr:uid="{00000000-0005-0000-0000-0000952F0000}"/>
    <cellStyle name="Comma 4 4 2 2 3 3 2 5" xfId="34174" xr:uid="{00000000-0005-0000-0000-0000962F0000}"/>
    <cellStyle name="Comma 4 4 2 2 3 3 3" xfId="6648" xr:uid="{00000000-0005-0000-0000-0000972F0000}"/>
    <cellStyle name="Comma 4 4 2 2 3 3 3 2" xfId="16654" xr:uid="{00000000-0005-0000-0000-0000982F0000}"/>
    <cellStyle name="Comma 4 4 2 2 3 3 3 3" xfId="26663" xr:uid="{00000000-0005-0000-0000-0000992F0000}"/>
    <cellStyle name="Comma 4 4 2 2 3 3 3 4" xfId="36674" xr:uid="{00000000-0005-0000-0000-00009A2F0000}"/>
    <cellStyle name="Comma 4 4 2 2 3 3 4" xfId="11654" xr:uid="{00000000-0005-0000-0000-00009B2F0000}"/>
    <cellStyle name="Comma 4 4 2 2 3 3 5" xfId="21663" xr:uid="{00000000-0005-0000-0000-00009C2F0000}"/>
    <cellStyle name="Comma 4 4 2 2 3 3 6" xfId="31674" xr:uid="{00000000-0005-0000-0000-00009D2F0000}"/>
    <cellStyle name="Comma 4 4 2 2 3 4" xfId="2898" xr:uid="{00000000-0005-0000-0000-00009E2F0000}"/>
    <cellStyle name="Comma 4 4 2 2 3 4 2" xfId="7901" xr:uid="{00000000-0005-0000-0000-00009F2F0000}"/>
    <cellStyle name="Comma 4 4 2 2 3 4 2 2" xfId="17907" xr:uid="{00000000-0005-0000-0000-0000A02F0000}"/>
    <cellStyle name="Comma 4 4 2 2 3 4 2 3" xfId="27916" xr:uid="{00000000-0005-0000-0000-0000A12F0000}"/>
    <cellStyle name="Comma 4 4 2 2 3 4 2 4" xfId="37927" xr:uid="{00000000-0005-0000-0000-0000A22F0000}"/>
    <cellStyle name="Comma 4 4 2 2 3 4 3" xfId="12907" xr:uid="{00000000-0005-0000-0000-0000A32F0000}"/>
    <cellStyle name="Comma 4 4 2 2 3 4 4" xfId="22916" xr:uid="{00000000-0005-0000-0000-0000A42F0000}"/>
    <cellStyle name="Comma 4 4 2 2 3 4 5" xfId="32927" xr:uid="{00000000-0005-0000-0000-0000A52F0000}"/>
    <cellStyle name="Comma 4 4 2 2 3 5" xfId="5401" xr:uid="{00000000-0005-0000-0000-0000A62F0000}"/>
    <cellStyle name="Comma 4 4 2 2 3 5 2" xfId="15407" xr:uid="{00000000-0005-0000-0000-0000A72F0000}"/>
    <cellStyle name="Comma 4 4 2 2 3 5 3" xfId="25416" xr:uid="{00000000-0005-0000-0000-0000A82F0000}"/>
    <cellStyle name="Comma 4 4 2 2 3 5 4" xfId="35427" xr:uid="{00000000-0005-0000-0000-0000A92F0000}"/>
    <cellStyle name="Comma 4 4 2 2 3 6" xfId="10407" xr:uid="{00000000-0005-0000-0000-0000AA2F0000}"/>
    <cellStyle name="Comma 4 4 2 2 3 7" xfId="20416" xr:uid="{00000000-0005-0000-0000-0000AB2F0000}"/>
    <cellStyle name="Comma 4 4 2 2 3 8" xfId="30427" xr:uid="{00000000-0005-0000-0000-0000AC2F0000}"/>
    <cellStyle name="Comma 4 4 2 2 4" xfId="634" xr:uid="{00000000-0005-0000-0000-0000AD2F0000}"/>
    <cellStyle name="Comma 4 4 2 2 4 2" xfId="1882" xr:uid="{00000000-0005-0000-0000-0000AE2F0000}"/>
    <cellStyle name="Comma 4 4 2 2 4 2 2" xfId="4382" xr:uid="{00000000-0005-0000-0000-0000AF2F0000}"/>
    <cellStyle name="Comma 4 4 2 2 4 2 2 2" xfId="9385" xr:uid="{00000000-0005-0000-0000-0000B02F0000}"/>
    <cellStyle name="Comma 4 4 2 2 4 2 2 2 2" xfId="19391" xr:uid="{00000000-0005-0000-0000-0000B12F0000}"/>
    <cellStyle name="Comma 4 4 2 2 4 2 2 2 3" xfId="29400" xr:uid="{00000000-0005-0000-0000-0000B22F0000}"/>
    <cellStyle name="Comma 4 4 2 2 4 2 2 2 4" xfId="39411" xr:uid="{00000000-0005-0000-0000-0000B32F0000}"/>
    <cellStyle name="Comma 4 4 2 2 4 2 2 3" xfId="14391" xr:uid="{00000000-0005-0000-0000-0000B42F0000}"/>
    <cellStyle name="Comma 4 4 2 2 4 2 2 4" xfId="24400" xr:uid="{00000000-0005-0000-0000-0000B52F0000}"/>
    <cellStyle name="Comma 4 4 2 2 4 2 2 5" xfId="34411" xr:uid="{00000000-0005-0000-0000-0000B62F0000}"/>
    <cellStyle name="Comma 4 4 2 2 4 2 3" xfId="6885" xr:uid="{00000000-0005-0000-0000-0000B72F0000}"/>
    <cellStyle name="Comma 4 4 2 2 4 2 3 2" xfId="16891" xr:uid="{00000000-0005-0000-0000-0000B82F0000}"/>
    <cellStyle name="Comma 4 4 2 2 4 2 3 3" xfId="26900" xr:uid="{00000000-0005-0000-0000-0000B92F0000}"/>
    <cellStyle name="Comma 4 4 2 2 4 2 3 4" xfId="36911" xr:uid="{00000000-0005-0000-0000-0000BA2F0000}"/>
    <cellStyle name="Comma 4 4 2 2 4 2 4" xfId="11891" xr:uid="{00000000-0005-0000-0000-0000BB2F0000}"/>
    <cellStyle name="Comma 4 4 2 2 4 2 5" xfId="21900" xr:uid="{00000000-0005-0000-0000-0000BC2F0000}"/>
    <cellStyle name="Comma 4 4 2 2 4 2 6" xfId="31911" xr:uid="{00000000-0005-0000-0000-0000BD2F0000}"/>
    <cellStyle name="Comma 4 4 2 2 4 3" xfId="3135" xr:uid="{00000000-0005-0000-0000-0000BE2F0000}"/>
    <cellStyle name="Comma 4 4 2 2 4 3 2" xfId="8138" xr:uid="{00000000-0005-0000-0000-0000BF2F0000}"/>
    <cellStyle name="Comma 4 4 2 2 4 3 2 2" xfId="18144" xr:uid="{00000000-0005-0000-0000-0000C02F0000}"/>
    <cellStyle name="Comma 4 4 2 2 4 3 2 3" xfId="28153" xr:uid="{00000000-0005-0000-0000-0000C12F0000}"/>
    <cellStyle name="Comma 4 4 2 2 4 3 2 4" xfId="38164" xr:uid="{00000000-0005-0000-0000-0000C22F0000}"/>
    <cellStyle name="Comma 4 4 2 2 4 3 3" xfId="13144" xr:uid="{00000000-0005-0000-0000-0000C32F0000}"/>
    <cellStyle name="Comma 4 4 2 2 4 3 4" xfId="23153" xr:uid="{00000000-0005-0000-0000-0000C42F0000}"/>
    <cellStyle name="Comma 4 4 2 2 4 3 5" xfId="33164" xr:uid="{00000000-0005-0000-0000-0000C52F0000}"/>
    <cellStyle name="Comma 4 4 2 2 4 4" xfId="5638" xr:uid="{00000000-0005-0000-0000-0000C62F0000}"/>
    <cellStyle name="Comma 4 4 2 2 4 4 2" xfId="15644" xr:uid="{00000000-0005-0000-0000-0000C72F0000}"/>
    <cellStyle name="Comma 4 4 2 2 4 4 3" xfId="25653" xr:uid="{00000000-0005-0000-0000-0000C82F0000}"/>
    <cellStyle name="Comma 4 4 2 2 4 4 4" xfId="35664" xr:uid="{00000000-0005-0000-0000-0000C92F0000}"/>
    <cellStyle name="Comma 4 4 2 2 4 5" xfId="10644" xr:uid="{00000000-0005-0000-0000-0000CA2F0000}"/>
    <cellStyle name="Comma 4 4 2 2 4 6" xfId="20653" xr:uid="{00000000-0005-0000-0000-0000CB2F0000}"/>
    <cellStyle name="Comma 4 4 2 2 4 7" xfId="30664" xr:uid="{00000000-0005-0000-0000-0000CC2F0000}"/>
    <cellStyle name="Comma 4 4 2 2 5" xfId="871" xr:uid="{00000000-0005-0000-0000-0000CD2F0000}"/>
    <cellStyle name="Comma 4 4 2 2 5 2" xfId="2119" xr:uid="{00000000-0005-0000-0000-0000CE2F0000}"/>
    <cellStyle name="Comma 4 4 2 2 5 2 2" xfId="4619" xr:uid="{00000000-0005-0000-0000-0000CF2F0000}"/>
    <cellStyle name="Comma 4 4 2 2 5 2 2 2" xfId="9622" xr:uid="{00000000-0005-0000-0000-0000D02F0000}"/>
    <cellStyle name="Comma 4 4 2 2 5 2 2 2 2" xfId="19628" xr:uid="{00000000-0005-0000-0000-0000D12F0000}"/>
    <cellStyle name="Comma 4 4 2 2 5 2 2 2 3" xfId="29637" xr:uid="{00000000-0005-0000-0000-0000D22F0000}"/>
    <cellStyle name="Comma 4 4 2 2 5 2 2 2 4" xfId="39648" xr:uid="{00000000-0005-0000-0000-0000D32F0000}"/>
    <cellStyle name="Comma 4 4 2 2 5 2 2 3" xfId="14628" xr:uid="{00000000-0005-0000-0000-0000D42F0000}"/>
    <cellStyle name="Comma 4 4 2 2 5 2 2 4" xfId="24637" xr:uid="{00000000-0005-0000-0000-0000D52F0000}"/>
    <cellStyle name="Comma 4 4 2 2 5 2 2 5" xfId="34648" xr:uid="{00000000-0005-0000-0000-0000D62F0000}"/>
    <cellStyle name="Comma 4 4 2 2 5 2 3" xfId="7122" xr:uid="{00000000-0005-0000-0000-0000D72F0000}"/>
    <cellStyle name="Comma 4 4 2 2 5 2 3 2" xfId="17128" xr:uid="{00000000-0005-0000-0000-0000D82F0000}"/>
    <cellStyle name="Comma 4 4 2 2 5 2 3 3" xfId="27137" xr:uid="{00000000-0005-0000-0000-0000D92F0000}"/>
    <cellStyle name="Comma 4 4 2 2 5 2 3 4" xfId="37148" xr:uid="{00000000-0005-0000-0000-0000DA2F0000}"/>
    <cellStyle name="Comma 4 4 2 2 5 2 4" xfId="12128" xr:uid="{00000000-0005-0000-0000-0000DB2F0000}"/>
    <cellStyle name="Comma 4 4 2 2 5 2 5" xfId="22137" xr:uid="{00000000-0005-0000-0000-0000DC2F0000}"/>
    <cellStyle name="Comma 4 4 2 2 5 2 6" xfId="32148" xr:uid="{00000000-0005-0000-0000-0000DD2F0000}"/>
    <cellStyle name="Comma 4 4 2 2 5 3" xfId="3372" xr:uid="{00000000-0005-0000-0000-0000DE2F0000}"/>
    <cellStyle name="Comma 4 4 2 2 5 3 2" xfId="8375" xr:uid="{00000000-0005-0000-0000-0000DF2F0000}"/>
    <cellStyle name="Comma 4 4 2 2 5 3 2 2" xfId="18381" xr:uid="{00000000-0005-0000-0000-0000E02F0000}"/>
    <cellStyle name="Comma 4 4 2 2 5 3 2 3" xfId="28390" xr:uid="{00000000-0005-0000-0000-0000E12F0000}"/>
    <cellStyle name="Comma 4 4 2 2 5 3 2 4" xfId="38401" xr:uid="{00000000-0005-0000-0000-0000E22F0000}"/>
    <cellStyle name="Comma 4 4 2 2 5 3 3" xfId="13381" xr:uid="{00000000-0005-0000-0000-0000E32F0000}"/>
    <cellStyle name="Comma 4 4 2 2 5 3 4" xfId="23390" xr:uid="{00000000-0005-0000-0000-0000E42F0000}"/>
    <cellStyle name="Comma 4 4 2 2 5 3 5" xfId="33401" xr:uid="{00000000-0005-0000-0000-0000E52F0000}"/>
    <cellStyle name="Comma 4 4 2 2 5 4" xfId="5875" xr:uid="{00000000-0005-0000-0000-0000E62F0000}"/>
    <cellStyle name="Comma 4 4 2 2 5 4 2" xfId="15881" xr:uid="{00000000-0005-0000-0000-0000E72F0000}"/>
    <cellStyle name="Comma 4 4 2 2 5 4 3" xfId="25890" xr:uid="{00000000-0005-0000-0000-0000E82F0000}"/>
    <cellStyle name="Comma 4 4 2 2 5 4 4" xfId="35901" xr:uid="{00000000-0005-0000-0000-0000E92F0000}"/>
    <cellStyle name="Comma 4 4 2 2 5 5" xfId="10881" xr:uid="{00000000-0005-0000-0000-0000EA2F0000}"/>
    <cellStyle name="Comma 4 4 2 2 5 6" xfId="20890" xr:uid="{00000000-0005-0000-0000-0000EB2F0000}"/>
    <cellStyle name="Comma 4 4 2 2 5 7" xfId="30901" xr:uid="{00000000-0005-0000-0000-0000EC2F0000}"/>
    <cellStyle name="Comma 4 4 2 2 6" xfId="1406" xr:uid="{00000000-0005-0000-0000-0000ED2F0000}"/>
    <cellStyle name="Comma 4 4 2 2 6 2" xfId="3906" xr:uid="{00000000-0005-0000-0000-0000EE2F0000}"/>
    <cellStyle name="Comma 4 4 2 2 6 2 2" xfId="8909" xr:uid="{00000000-0005-0000-0000-0000EF2F0000}"/>
    <cellStyle name="Comma 4 4 2 2 6 2 2 2" xfId="18915" xr:uid="{00000000-0005-0000-0000-0000F02F0000}"/>
    <cellStyle name="Comma 4 4 2 2 6 2 2 3" xfId="28924" xr:uid="{00000000-0005-0000-0000-0000F12F0000}"/>
    <cellStyle name="Comma 4 4 2 2 6 2 2 4" xfId="38935" xr:uid="{00000000-0005-0000-0000-0000F22F0000}"/>
    <cellStyle name="Comma 4 4 2 2 6 2 3" xfId="13915" xr:uid="{00000000-0005-0000-0000-0000F32F0000}"/>
    <cellStyle name="Comma 4 4 2 2 6 2 4" xfId="23924" xr:uid="{00000000-0005-0000-0000-0000F42F0000}"/>
    <cellStyle name="Comma 4 4 2 2 6 2 5" xfId="33935" xr:uid="{00000000-0005-0000-0000-0000F52F0000}"/>
    <cellStyle name="Comma 4 4 2 2 6 3" xfId="6409" xr:uid="{00000000-0005-0000-0000-0000F62F0000}"/>
    <cellStyle name="Comma 4 4 2 2 6 3 2" xfId="16415" xr:uid="{00000000-0005-0000-0000-0000F72F0000}"/>
    <cellStyle name="Comma 4 4 2 2 6 3 3" xfId="26424" xr:uid="{00000000-0005-0000-0000-0000F82F0000}"/>
    <cellStyle name="Comma 4 4 2 2 6 3 4" xfId="36435" xr:uid="{00000000-0005-0000-0000-0000F92F0000}"/>
    <cellStyle name="Comma 4 4 2 2 6 4" xfId="11415" xr:uid="{00000000-0005-0000-0000-0000FA2F0000}"/>
    <cellStyle name="Comma 4 4 2 2 6 5" xfId="21424" xr:uid="{00000000-0005-0000-0000-0000FB2F0000}"/>
    <cellStyle name="Comma 4 4 2 2 6 6" xfId="31435" xr:uid="{00000000-0005-0000-0000-0000FC2F0000}"/>
    <cellStyle name="Comma 4 4 2 2 7" xfId="2659" xr:uid="{00000000-0005-0000-0000-0000FD2F0000}"/>
    <cellStyle name="Comma 4 4 2 2 7 2" xfId="7662" xr:uid="{00000000-0005-0000-0000-0000FE2F0000}"/>
    <cellStyle name="Comma 4 4 2 2 7 2 2" xfId="17668" xr:uid="{00000000-0005-0000-0000-0000FF2F0000}"/>
    <cellStyle name="Comma 4 4 2 2 7 2 3" xfId="27677" xr:uid="{00000000-0005-0000-0000-000000300000}"/>
    <cellStyle name="Comma 4 4 2 2 7 2 4" xfId="37688" xr:uid="{00000000-0005-0000-0000-000001300000}"/>
    <cellStyle name="Comma 4 4 2 2 7 3" xfId="12668" xr:uid="{00000000-0005-0000-0000-000002300000}"/>
    <cellStyle name="Comma 4 4 2 2 7 4" xfId="22677" xr:uid="{00000000-0005-0000-0000-000003300000}"/>
    <cellStyle name="Comma 4 4 2 2 7 5" xfId="32688" xr:uid="{00000000-0005-0000-0000-000004300000}"/>
    <cellStyle name="Comma 4 4 2 2 8" xfId="5162" xr:uid="{00000000-0005-0000-0000-000005300000}"/>
    <cellStyle name="Comma 4 4 2 2 8 2" xfId="15168" xr:uid="{00000000-0005-0000-0000-000006300000}"/>
    <cellStyle name="Comma 4 4 2 2 8 3" xfId="25177" xr:uid="{00000000-0005-0000-0000-000007300000}"/>
    <cellStyle name="Comma 4 4 2 2 8 4" xfId="35188" xr:uid="{00000000-0005-0000-0000-000008300000}"/>
    <cellStyle name="Comma 4 4 2 2 9" xfId="10168" xr:uid="{00000000-0005-0000-0000-000009300000}"/>
    <cellStyle name="Comma 4 4 2 3" xfId="214" xr:uid="{00000000-0005-0000-0000-00000A300000}"/>
    <cellStyle name="Comma 4 4 2 3 10" xfId="30247" xr:uid="{00000000-0005-0000-0000-00000B300000}"/>
    <cellStyle name="Comma 4 4 2 3 2" xfId="456" xr:uid="{00000000-0005-0000-0000-00000C300000}"/>
    <cellStyle name="Comma 4 4 2 3 2 2" xfId="1169" xr:uid="{00000000-0005-0000-0000-00000D300000}"/>
    <cellStyle name="Comma 4 4 2 3 2 2 2" xfId="2417" xr:uid="{00000000-0005-0000-0000-00000E300000}"/>
    <cellStyle name="Comma 4 4 2 3 2 2 2 2" xfId="4917" xr:uid="{00000000-0005-0000-0000-00000F300000}"/>
    <cellStyle name="Comma 4 4 2 3 2 2 2 2 2" xfId="9920" xr:uid="{00000000-0005-0000-0000-000010300000}"/>
    <cellStyle name="Comma 4 4 2 3 2 2 2 2 2 2" xfId="19926" xr:uid="{00000000-0005-0000-0000-000011300000}"/>
    <cellStyle name="Comma 4 4 2 3 2 2 2 2 2 3" xfId="29935" xr:uid="{00000000-0005-0000-0000-000012300000}"/>
    <cellStyle name="Comma 4 4 2 3 2 2 2 2 2 4" xfId="39946" xr:uid="{00000000-0005-0000-0000-000013300000}"/>
    <cellStyle name="Comma 4 4 2 3 2 2 2 2 3" xfId="14926" xr:uid="{00000000-0005-0000-0000-000014300000}"/>
    <cellStyle name="Comma 4 4 2 3 2 2 2 2 4" xfId="24935" xr:uid="{00000000-0005-0000-0000-000015300000}"/>
    <cellStyle name="Comma 4 4 2 3 2 2 2 2 5" xfId="34946" xr:uid="{00000000-0005-0000-0000-000016300000}"/>
    <cellStyle name="Comma 4 4 2 3 2 2 2 3" xfId="7420" xr:uid="{00000000-0005-0000-0000-000017300000}"/>
    <cellStyle name="Comma 4 4 2 3 2 2 2 3 2" xfId="17426" xr:uid="{00000000-0005-0000-0000-000018300000}"/>
    <cellStyle name="Comma 4 4 2 3 2 2 2 3 3" xfId="27435" xr:uid="{00000000-0005-0000-0000-000019300000}"/>
    <cellStyle name="Comma 4 4 2 3 2 2 2 3 4" xfId="37446" xr:uid="{00000000-0005-0000-0000-00001A300000}"/>
    <cellStyle name="Comma 4 4 2 3 2 2 2 4" xfId="12426" xr:uid="{00000000-0005-0000-0000-00001B300000}"/>
    <cellStyle name="Comma 4 4 2 3 2 2 2 5" xfId="22435" xr:uid="{00000000-0005-0000-0000-00001C300000}"/>
    <cellStyle name="Comma 4 4 2 3 2 2 2 6" xfId="32446" xr:uid="{00000000-0005-0000-0000-00001D300000}"/>
    <cellStyle name="Comma 4 4 2 3 2 2 3" xfId="3670" xr:uid="{00000000-0005-0000-0000-00001E300000}"/>
    <cellStyle name="Comma 4 4 2 3 2 2 3 2" xfId="8673" xr:uid="{00000000-0005-0000-0000-00001F300000}"/>
    <cellStyle name="Comma 4 4 2 3 2 2 3 2 2" xfId="18679" xr:uid="{00000000-0005-0000-0000-000020300000}"/>
    <cellStyle name="Comma 4 4 2 3 2 2 3 2 3" xfId="28688" xr:uid="{00000000-0005-0000-0000-000021300000}"/>
    <cellStyle name="Comma 4 4 2 3 2 2 3 2 4" xfId="38699" xr:uid="{00000000-0005-0000-0000-000022300000}"/>
    <cellStyle name="Comma 4 4 2 3 2 2 3 3" xfId="13679" xr:uid="{00000000-0005-0000-0000-000023300000}"/>
    <cellStyle name="Comma 4 4 2 3 2 2 3 4" xfId="23688" xr:uid="{00000000-0005-0000-0000-000024300000}"/>
    <cellStyle name="Comma 4 4 2 3 2 2 3 5" xfId="33699" xr:uid="{00000000-0005-0000-0000-000025300000}"/>
    <cellStyle name="Comma 4 4 2 3 2 2 4" xfId="6173" xr:uid="{00000000-0005-0000-0000-000026300000}"/>
    <cellStyle name="Comma 4 4 2 3 2 2 4 2" xfId="16179" xr:uid="{00000000-0005-0000-0000-000027300000}"/>
    <cellStyle name="Comma 4 4 2 3 2 2 4 3" xfId="26188" xr:uid="{00000000-0005-0000-0000-000028300000}"/>
    <cellStyle name="Comma 4 4 2 3 2 2 4 4" xfId="36199" xr:uid="{00000000-0005-0000-0000-000029300000}"/>
    <cellStyle name="Comma 4 4 2 3 2 2 5" xfId="11179" xr:uid="{00000000-0005-0000-0000-00002A300000}"/>
    <cellStyle name="Comma 4 4 2 3 2 2 6" xfId="21188" xr:uid="{00000000-0005-0000-0000-00002B300000}"/>
    <cellStyle name="Comma 4 4 2 3 2 2 7" xfId="31199" xr:uid="{00000000-0005-0000-0000-00002C300000}"/>
    <cellStyle name="Comma 4 4 2 3 2 3" xfId="1704" xr:uid="{00000000-0005-0000-0000-00002D300000}"/>
    <cellStyle name="Comma 4 4 2 3 2 3 2" xfId="4204" xr:uid="{00000000-0005-0000-0000-00002E300000}"/>
    <cellStyle name="Comma 4 4 2 3 2 3 2 2" xfId="9207" xr:uid="{00000000-0005-0000-0000-00002F300000}"/>
    <cellStyle name="Comma 4 4 2 3 2 3 2 2 2" xfId="19213" xr:uid="{00000000-0005-0000-0000-000030300000}"/>
    <cellStyle name="Comma 4 4 2 3 2 3 2 2 3" xfId="29222" xr:uid="{00000000-0005-0000-0000-000031300000}"/>
    <cellStyle name="Comma 4 4 2 3 2 3 2 2 4" xfId="39233" xr:uid="{00000000-0005-0000-0000-000032300000}"/>
    <cellStyle name="Comma 4 4 2 3 2 3 2 3" xfId="14213" xr:uid="{00000000-0005-0000-0000-000033300000}"/>
    <cellStyle name="Comma 4 4 2 3 2 3 2 4" xfId="24222" xr:uid="{00000000-0005-0000-0000-000034300000}"/>
    <cellStyle name="Comma 4 4 2 3 2 3 2 5" xfId="34233" xr:uid="{00000000-0005-0000-0000-000035300000}"/>
    <cellStyle name="Comma 4 4 2 3 2 3 3" xfId="6707" xr:uid="{00000000-0005-0000-0000-000036300000}"/>
    <cellStyle name="Comma 4 4 2 3 2 3 3 2" xfId="16713" xr:uid="{00000000-0005-0000-0000-000037300000}"/>
    <cellStyle name="Comma 4 4 2 3 2 3 3 3" xfId="26722" xr:uid="{00000000-0005-0000-0000-000038300000}"/>
    <cellStyle name="Comma 4 4 2 3 2 3 3 4" xfId="36733" xr:uid="{00000000-0005-0000-0000-000039300000}"/>
    <cellStyle name="Comma 4 4 2 3 2 3 4" xfId="11713" xr:uid="{00000000-0005-0000-0000-00003A300000}"/>
    <cellStyle name="Comma 4 4 2 3 2 3 5" xfId="21722" xr:uid="{00000000-0005-0000-0000-00003B300000}"/>
    <cellStyle name="Comma 4 4 2 3 2 3 6" xfId="31733" xr:uid="{00000000-0005-0000-0000-00003C300000}"/>
    <cellStyle name="Comma 4 4 2 3 2 4" xfId="2957" xr:uid="{00000000-0005-0000-0000-00003D300000}"/>
    <cellStyle name="Comma 4 4 2 3 2 4 2" xfId="7960" xr:uid="{00000000-0005-0000-0000-00003E300000}"/>
    <cellStyle name="Comma 4 4 2 3 2 4 2 2" xfId="17966" xr:uid="{00000000-0005-0000-0000-00003F300000}"/>
    <cellStyle name="Comma 4 4 2 3 2 4 2 3" xfId="27975" xr:uid="{00000000-0005-0000-0000-000040300000}"/>
    <cellStyle name="Comma 4 4 2 3 2 4 2 4" xfId="37986" xr:uid="{00000000-0005-0000-0000-000041300000}"/>
    <cellStyle name="Comma 4 4 2 3 2 4 3" xfId="12966" xr:uid="{00000000-0005-0000-0000-000042300000}"/>
    <cellStyle name="Comma 4 4 2 3 2 4 4" xfId="22975" xr:uid="{00000000-0005-0000-0000-000043300000}"/>
    <cellStyle name="Comma 4 4 2 3 2 4 5" xfId="32986" xr:uid="{00000000-0005-0000-0000-000044300000}"/>
    <cellStyle name="Comma 4 4 2 3 2 5" xfId="5460" xr:uid="{00000000-0005-0000-0000-000045300000}"/>
    <cellStyle name="Comma 4 4 2 3 2 5 2" xfId="15466" xr:uid="{00000000-0005-0000-0000-000046300000}"/>
    <cellStyle name="Comma 4 4 2 3 2 5 3" xfId="25475" xr:uid="{00000000-0005-0000-0000-000047300000}"/>
    <cellStyle name="Comma 4 4 2 3 2 5 4" xfId="35486" xr:uid="{00000000-0005-0000-0000-000048300000}"/>
    <cellStyle name="Comma 4 4 2 3 2 6" xfId="10466" xr:uid="{00000000-0005-0000-0000-000049300000}"/>
    <cellStyle name="Comma 4 4 2 3 2 7" xfId="20475" xr:uid="{00000000-0005-0000-0000-00004A300000}"/>
    <cellStyle name="Comma 4 4 2 3 2 8" xfId="30486" xr:uid="{00000000-0005-0000-0000-00004B300000}"/>
    <cellStyle name="Comma 4 4 2 3 3" xfId="693" xr:uid="{00000000-0005-0000-0000-00004C300000}"/>
    <cellStyle name="Comma 4 4 2 3 3 2" xfId="1941" xr:uid="{00000000-0005-0000-0000-00004D300000}"/>
    <cellStyle name="Comma 4 4 2 3 3 2 2" xfId="4441" xr:uid="{00000000-0005-0000-0000-00004E300000}"/>
    <cellStyle name="Comma 4 4 2 3 3 2 2 2" xfId="9444" xr:uid="{00000000-0005-0000-0000-00004F300000}"/>
    <cellStyle name="Comma 4 4 2 3 3 2 2 2 2" xfId="19450" xr:uid="{00000000-0005-0000-0000-000050300000}"/>
    <cellStyle name="Comma 4 4 2 3 3 2 2 2 3" xfId="29459" xr:uid="{00000000-0005-0000-0000-000051300000}"/>
    <cellStyle name="Comma 4 4 2 3 3 2 2 2 4" xfId="39470" xr:uid="{00000000-0005-0000-0000-000052300000}"/>
    <cellStyle name="Comma 4 4 2 3 3 2 2 3" xfId="14450" xr:uid="{00000000-0005-0000-0000-000053300000}"/>
    <cellStyle name="Comma 4 4 2 3 3 2 2 4" xfId="24459" xr:uid="{00000000-0005-0000-0000-000054300000}"/>
    <cellStyle name="Comma 4 4 2 3 3 2 2 5" xfId="34470" xr:uid="{00000000-0005-0000-0000-000055300000}"/>
    <cellStyle name="Comma 4 4 2 3 3 2 3" xfId="6944" xr:uid="{00000000-0005-0000-0000-000056300000}"/>
    <cellStyle name="Comma 4 4 2 3 3 2 3 2" xfId="16950" xr:uid="{00000000-0005-0000-0000-000057300000}"/>
    <cellStyle name="Comma 4 4 2 3 3 2 3 3" xfId="26959" xr:uid="{00000000-0005-0000-0000-000058300000}"/>
    <cellStyle name="Comma 4 4 2 3 3 2 3 4" xfId="36970" xr:uid="{00000000-0005-0000-0000-000059300000}"/>
    <cellStyle name="Comma 4 4 2 3 3 2 4" xfId="11950" xr:uid="{00000000-0005-0000-0000-00005A300000}"/>
    <cellStyle name="Comma 4 4 2 3 3 2 5" xfId="21959" xr:uid="{00000000-0005-0000-0000-00005B300000}"/>
    <cellStyle name="Comma 4 4 2 3 3 2 6" xfId="31970" xr:uid="{00000000-0005-0000-0000-00005C300000}"/>
    <cellStyle name="Comma 4 4 2 3 3 3" xfId="3194" xr:uid="{00000000-0005-0000-0000-00005D300000}"/>
    <cellStyle name="Comma 4 4 2 3 3 3 2" xfId="8197" xr:uid="{00000000-0005-0000-0000-00005E300000}"/>
    <cellStyle name="Comma 4 4 2 3 3 3 2 2" xfId="18203" xr:uid="{00000000-0005-0000-0000-00005F300000}"/>
    <cellStyle name="Comma 4 4 2 3 3 3 2 3" xfId="28212" xr:uid="{00000000-0005-0000-0000-000060300000}"/>
    <cellStyle name="Comma 4 4 2 3 3 3 2 4" xfId="38223" xr:uid="{00000000-0005-0000-0000-000061300000}"/>
    <cellStyle name="Comma 4 4 2 3 3 3 3" xfId="13203" xr:uid="{00000000-0005-0000-0000-000062300000}"/>
    <cellStyle name="Comma 4 4 2 3 3 3 4" xfId="23212" xr:uid="{00000000-0005-0000-0000-000063300000}"/>
    <cellStyle name="Comma 4 4 2 3 3 3 5" xfId="33223" xr:uid="{00000000-0005-0000-0000-000064300000}"/>
    <cellStyle name="Comma 4 4 2 3 3 4" xfId="5697" xr:uid="{00000000-0005-0000-0000-000065300000}"/>
    <cellStyle name="Comma 4 4 2 3 3 4 2" xfId="15703" xr:uid="{00000000-0005-0000-0000-000066300000}"/>
    <cellStyle name="Comma 4 4 2 3 3 4 3" xfId="25712" xr:uid="{00000000-0005-0000-0000-000067300000}"/>
    <cellStyle name="Comma 4 4 2 3 3 4 4" xfId="35723" xr:uid="{00000000-0005-0000-0000-000068300000}"/>
    <cellStyle name="Comma 4 4 2 3 3 5" xfId="10703" xr:uid="{00000000-0005-0000-0000-000069300000}"/>
    <cellStyle name="Comma 4 4 2 3 3 6" xfId="20712" xr:uid="{00000000-0005-0000-0000-00006A300000}"/>
    <cellStyle name="Comma 4 4 2 3 3 7" xfId="30723" xr:uid="{00000000-0005-0000-0000-00006B300000}"/>
    <cellStyle name="Comma 4 4 2 3 4" xfId="930" xr:uid="{00000000-0005-0000-0000-00006C300000}"/>
    <cellStyle name="Comma 4 4 2 3 4 2" xfId="2178" xr:uid="{00000000-0005-0000-0000-00006D300000}"/>
    <cellStyle name="Comma 4 4 2 3 4 2 2" xfId="4678" xr:uid="{00000000-0005-0000-0000-00006E300000}"/>
    <cellStyle name="Comma 4 4 2 3 4 2 2 2" xfId="9681" xr:uid="{00000000-0005-0000-0000-00006F300000}"/>
    <cellStyle name="Comma 4 4 2 3 4 2 2 2 2" xfId="19687" xr:uid="{00000000-0005-0000-0000-000070300000}"/>
    <cellStyle name="Comma 4 4 2 3 4 2 2 2 3" xfId="29696" xr:uid="{00000000-0005-0000-0000-000071300000}"/>
    <cellStyle name="Comma 4 4 2 3 4 2 2 2 4" xfId="39707" xr:uid="{00000000-0005-0000-0000-000072300000}"/>
    <cellStyle name="Comma 4 4 2 3 4 2 2 3" xfId="14687" xr:uid="{00000000-0005-0000-0000-000073300000}"/>
    <cellStyle name="Comma 4 4 2 3 4 2 2 4" xfId="24696" xr:uid="{00000000-0005-0000-0000-000074300000}"/>
    <cellStyle name="Comma 4 4 2 3 4 2 2 5" xfId="34707" xr:uid="{00000000-0005-0000-0000-000075300000}"/>
    <cellStyle name="Comma 4 4 2 3 4 2 3" xfId="7181" xr:uid="{00000000-0005-0000-0000-000076300000}"/>
    <cellStyle name="Comma 4 4 2 3 4 2 3 2" xfId="17187" xr:uid="{00000000-0005-0000-0000-000077300000}"/>
    <cellStyle name="Comma 4 4 2 3 4 2 3 3" xfId="27196" xr:uid="{00000000-0005-0000-0000-000078300000}"/>
    <cellStyle name="Comma 4 4 2 3 4 2 3 4" xfId="37207" xr:uid="{00000000-0005-0000-0000-000079300000}"/>
    <cellStyle name="Comma 4 4 2 3 4 2 4" xfId="12187" xr:uid="{00000000-0005-0000-0000-00007A300000}"/>
    <cellStyle name="Comma 4 4 2 3 4 2 5" xfId="22196" xr:uid="{00000000-0005-0000-0000-00007B300000}"/>
    <cellStyle name="Comma 4 4 2 3 4 2 6" xfId="32207" xr:uid="{00000000-0005-0000-0000-00007C300000}"/>
    <cellStyle name="Comma 4 4 2 3 4 3" xfId="3431" xr:uid="{00000000-0005-0000-0000-00007D300000}"/>
    <cellStyle name="Comma 4 4 2 3 4 3 2" xfId="8434" xr:uid="{00000000-0005-0000-0000-00007E300000}"/>
    <cellStyle name="Comma 4 4 2 3 4 3 2 2" xfId="18440" xr:uid="{00000000-0005-0000-0000-00007F300000}"/>
    <cellStyle name="Comma 4 4 2 3 4 3 2 3" xfId="28449" xr:uid="{00000000-0005-0000-0000-000080300000}"/>
    <cellStyle name="Comma 4 4 2 3 4 3 2 4" xfId="38460" xr:uid="{00000000-0005-0000-0000-000081300000}"/>
    <cellStyle name="Comma 4 4 2 3 4 3 3" xfId="13440" xr:uid="{00000000-0005-0000-0000-000082300000}"/>
    <cellStyle name="Comma 4 4 2 3 4 3 4" xfId="23449" xr:uid="{00000000-0005-0000-0000-000083300000}"/>
    <cellStyle name="Comma 4 4 2 3 4 3 5" xfId="33460" xr:uid="{00000000-0005-0000-0000-000084300000}"/>
    <cellStyle name="Comma 4 4 2 3 4 4" xfId="5934" xr:uid="{00000000-0005-0000-0000-000085300000}"/>
    <cellStyle name="Comma 4 4 2 3 4 4 2" xfId="15940" xr:uid="{00000000-0005-0000-0000-000086300000}"/>
    <cellStyle name="Comma 4 4 2 3 4 4 3" xfId="25949" xr:uid="{00000000-0005-0000-0000-000087300000}"/>
    <cellStyle name="Comma 4 4 2 3 4 4 4" xfId="35960" xr:uid="{00000000-0005-0000-0000-000088300000}"/>
    <cellStyle name="Comma 4 4 2 3 4 5" xfId="10940" xr:uid="{00000000-0005-0000-0000-000089300000}"/>
    <cellStyle name="Comma 4 4 2 3 4 6" xfId="20949" xr:uid="{00000000-0005-0000-0000-00008A300000}"/>
    <cellStyle name="Comma 4 4 2 3 4 7" xfId="30960" xr:uid="{00000000-0005-0000-0000-00008B300000}"/>
    <cellStyle name="Comma 4 4 2 3 5" xfId="1465" xr:uid="{00000000-0005-0000-0000-00008C300000}"/>
    <cellStyle name="Comma 4 4 2 3 5 2" xfId="3965" xr:uid="{00000000-0005-0000-0000-00008D300000}"/>
    <cellStyle name="Comma 4 4 2 3 5 2 2" xfId="8968" xr:uid="{00000000-0005-0000-0000-00008E300000}"/>
    <cellStyle name="Comma 4 4 2 3 5 2 2 2" xfId="18974" xr:uid="{00000000-0005-0000-0000-00008F300000}"/>
    <cellStyle name="Comma 4 4 2 3 5 2 2 3" xfId="28983" xr:uid="{00000000-0005-0000-0000-000090300000}"/>
    <cellStyle name="Comma 4 4 2 3 5 2 2 4" xfId="38994" xr:uid="{00000000-0005-0000-0000-000091300000}"/>
    <cellStyle name="Comma 4 4 2 3 5 2 3" xfId="13974" xr:uid="{00000000-0005-0000-0000-000092300000}"/>
    <cellStyle name="Comma 4 4 2 3 5 2 4" xfId="23983" xr:uid="{00000000-0005-0000-0000-000093300000}"/>
    <cellStyle name="Comma 4 4 2 3 5 2 5" xfId="33994" xr:uid="{00000000-0005-0000-0000-000094300000}"/>
    <cellStyle name="Comma 4 4 2 3 5 3" xfId="6468" xr:uid="{00000000-0005-0000-0000-000095300000}"/>
    <cellStyle name="Comma 4 4 2 3 5 3 2" xfId="16474" xr:uid="{00000000-0005-0000-0000-000096300000}"/>
    <cellStyle name="Comma 4 4 2 3 5 3 3" xfId="26483" xr:uid="{00000000-0005-0000-0000-000097300000}"/>
    <cellStyle name="Comma 4 4 2 3 5 3 4" xfId="36494" xr:uid="{00000000-0005-0000-0000-000098300000}"/>
    <cellStyle name="Comma 4 4 2 3 5 4" xfId="11474" xr:uid="{00000000-0005-0000-0000-000099300000}"/>
    <cellStyle name="Comma 4 4 2 3 5 5" xfId="21483" xr:uid="{00000000-0005-0000-0000-00009A300000}"/>
    <cellStyle name="Comma 4 4 2 3 5 6" xfId="31494" xr:uid="{00000000-0005-0000-0000-00009B300000}"/>
    <cellStyle name="Comma 4 4 2 3 6" xfId="2718" xr:uid="{00000000-0005-0000-0000-00009C300000}"/>
    <cellStyle name="Comma 4 4 2 3 6 2" xfId="7721" xr:uid="{00000000-0005-0000-0000-00009D300000}"/>
    <cellStyle name="Comma 4 4 2 3 6 2 2" xfId="17727" xr:uid="{00000000-0005-0000-0000-00009E300000}"/>
    <cellStyle name="Comma 4 4 2 3 6 2 3" xfId="27736" xr:uid="{00000000-0005-0000-0000-00009F300000}"/>
    <cellStyle name="Comma 4 4 2 3 6 2 4" xfId="37747" xr:uid="{00000000-0005-0000-0000-0000A0300000}"/>
    <cellStyle name="Comma 4 4 2 3 6 3" xfId="12727" xr:uid="{00000000-0005-0000-0000-0000A1300000}"/>
    <cellStyle name="Comma 4 4 2 3 6 4" xfId="22736" xr:uid="{00000000-0005-0000-0000-0000A2300000}"/>
    <cellStyle name="Comma 4 4 2 3 6 5" xfId="32747" xr:uid="{00000000-0005-0000-0000-0000A3300000}"/>
    <cellStyle name="Comma 4 4 2 3 7" xfId="5221" xr:uid="{00000000-0005-0000-0000-0000A4300000}"/>
    <cellStyle name="Comma 4 4 2 3 7 2" xfId="15227" xr:uid="{00000000-0005-0000-0000-0000A5300000}"/>
    <cellStyle name="Comma 4 4 2 3 7 3" xfId="25236" xr:uid="{00000000-0005-0000-0000-0000A6300000}"/>
    <cellStyle name="Comma 4 4 2 3 7 4" xfId="35247" xr:uid="{00000000-0005-0000-0000-0000A7300000}"/>
    <cellStyle name="Comma 4 4 2 3 8" xfId="10227" xr:uid="{00000000-0005-0000-0000-0000A8300000}"/>
    <cellStyle name="Comma 4 4 2 3 9" xfId="20236" xr:uid="{00000000-0005-0000-0000-0000A9300000}"/>
    <cellStyle name="Comma 4 4 2 4" xfId="337" xr:uid="{00000000-0005-0000-0000-0000AA300000}"/>
    <cellStyle name="Comma 4 4 2 4 2" xfId="1050" xr:uid="{00000000-0005-0000-0000-0000AB300000}"/>
    <cellStyle name="Comma 4 4 2 4 2 2" xfId="2298" xr:uid="{00000000-0005-0000-0000-0000AC300000}"/>
    <cellStyle name="Comma 4 4 2 4 2 2 2" xfId="4798" xr:uid="{00000000-0005-0000-0000-0000AD300000}"/>
    <cellStyle name="Comma 4 4 2 4 2 2 2 2" xfId="9801" xr:uid="{00000000-0005-0000-0000-0000AE300000}"/>
    <cellStyle name="Comma 4 4 2 4 2 2 2 2 2" xfId="19807" xr:uid="{00000000-0005-0000-0000-0000AF300000}"/>
    <cellStyle name="Comma 4 4 2 4 2 2 2 2 3" xfId="29816" xr:uid="{00000000-0005-0000-0000-0000B0300000}"/>
    <cellStyle name="Comma 4 4 2 4 2 2 2 2 4" xfId="39827" xr:uid="{00000000-0005-0000-0000-0000B1300000}"/>
    <cellStyle name="Comma 4 4 2 4 2 2 2 3" xfId="14807" xr:uid="{00000000-0005-0000-0000-0000B2300000}"/>
    <cellStyle name="Comma 4 4 2 4 2 2 2 4" xfId="24816" xr:uid="{00000000-0005-0000-0000-0000B3300000}"/>
    <cellStyle name="Comma 4 4 2 4 2 2 2 5" xfId="34827" xr:uid="{00000000-0005-0000-0000-0000B4300000}"/>
    <cellStyle name="Comma 4 4 2 4 2 2 3" xfId="7301" xr:uid="{00000000-0005-0000-0000-0000B5300000}"/>
    <cellStyle name="Comma 4 4 2 4 2 2 3 2" xfId="17307" xr:uid="{00000000-0005-0000-0000-0000B6300000}"/>
    <cellStyle name="Comma 4 4 2 4 2 2 3 3" xfId="27316" xr:uid="{00000000-0005-0000-0000-0000B7300000}"/>
    <cellStyle name="Comma 4 4 2 4 2 2 3 4" xfId="37327" xr:uid="{00000000-0005-0000-0000-0000B8300000}"/>
    <cellStyle name="Comma 4 4 2 4 2 2 4" xfId="12307" xr:uid="{00000000-0005-0000-0000-0000B9300000}"/>
    <cellStyle name="Comma 4 4 2 4 2 2 5" xfId="22316" xr:uid="{00000000-0005-0000-0000-0000BA300000}"/>
    <cellStyle name="Comma 4 4 2 4 2 2 6" xfId="32327" xr:uid="{00000000-0005-0000-0000-0000BB300000}"/>
    <cellStyle name="Comma 4 4 2 4 2 3" xfId="3551" xr:uid="{00000000-0005-0000-0000-0000BC300000}"/>
    <cellStyle name="Comma 4 4 2 4 2 3 2" xfId="8554" xr:uid="{00000000-0005-0000-0000-0000BD300000}"/>
    <cellStyle name="Comma 4 4 2 4 2 3 2 2" xfId="18560" xr:uid="{00000000-0005-0000-0000-0000BE300000}"/>
    <cellStyle name="Comma 4 4 2 4 2 3 2 3" xfId="28569" xr:uid="{00000000-0005-0000-0000-0000BF300000}"/>
    <cellStyle name="Comma 4 4 2 4 2 3 2 4" xfId="38580" xr:uid="{00000000-0005-0000-0000-0000C0300000}"/>
    <cellStyle name="Comma 4 4 2 4 2 3 3" xfId="13560" xr:uid="{00000000-0005-0000-0000-0000C1300000}"/>
    <cellStyle name="Comma 4 4 2 4 2 3 4" xfId="23569" xr:uid="{00000000-0005-0000-0000-0000C2300000}"/>
    <cellStyle name="Comma 4 4 2 4 2 3 5" xfId="33580" xr:uid="{00000000-0005-0000-0000-0000C3300000}"/>
    <cellStyle name="Comma 4 4 2 4 2 4" xfId="6054" xr:uid="{00000000-0005-0000-0000-0000C4300000}"/>
    <cellStyle name="Comma 4 4 2 4 2 4 2" xfId="16060" xr:uid="{00000000-0005-0000-0000-0000C5300000}"/>
    <cellStyle name="Comma 4 4 2 4 2 4 3" xfId="26069" xr:uid="{00000000-0005-0000-0000-0000C6300000}"/>
    <cellStyle name="Comma 4 4 2 4 2 4 4" xfId="36080" xr:uid="{00000000-0005-0000-0000-0000C7300000}"/>
    <cellStyle name="Comma 4 4 2 4 2 5" xfId="11060" xr:uid="{00000000-0005-0000-0000-0000C8300000}"/>
    <cellStyle name="Comma 4 4 2 4 2 6" xfId="21069" xr:uid="{00000000-0005-0000-0000-0000C9300000}"/>
    <cellStyle name="Comma 4 4 2 4 2 7" xfId="31080" xr:uid="{00000000-0005-0000-0000-0000CA300000}"/>
    <cellStyle name="Comma 4 4 2 4 3" xfId="1585" xr:uid="{00000000-0005-0000-0000-0000CB300000}"/>
    <cellStyle name="Comma 4 4 2 4 3 2" xfId="4085" xr:uid="{00000000-0005-0000-0000-0000CC300000}"/>
    <cellStyle name="Comma 4 4 2 4 3 2 2" xfId="9088" xr:uid="{00000000-0005-0000-0000-0000CD300000}"/>
    <cellStyle name="Comma 4 4 2 4 3 2 2 2" xfId="19094" xr:uid="{00000000-0005-0000-0000-0000CE300000}"/>
    <cellStyle name="Comma 4 4 2 4 3 2 2 3" xfId="29103" xr:uid="{00000000-0005-0000-0000-0000CF300000}"/>
    <cellStyle name="Comma 4 4 2 4 3 2 2 4" xfId="39114" xr:uid="{00000000-0005-0000-0000-0000D0300000}"/>
    <cellStyle name="Comma 4 4 2 4 3 2 3" xfId="14094" xr:uid="{00000000-0005-0000-0000-0000D1300000}"/>
    <cellStyle name="Comma 4 4 2 4 3 2 4" xfId="24103" xr:uid="{00000000-0005-0000-0000-0000D2300000}"/>
    <cellStyle name="Comma 4 4 2 4 3 2 5" xfId="34114" xr:uid="{00000000-0005-0000-0000-0000D3300000}"/>
    <cellStyle name="Comma 4 4 2 4 3 3" xfId="6588" xr:uid="{00000000-0005-0000-0000-0000D4300000}"/>
    <cellStyle name="Comma 4 4 2 4 3 3 2" xfId="16594" xr:uid="{00000000-0005-0000-0000-0000D5300000}"/>
    <cellStyle name="Comma 4 4 2 4 3 3 3" xfId="26603" xr:uid="{00000000-0005-0000-0000-0000D6300000}"/>
    <cellStyle name="Comma 4 4 2 4 3 3 4" xfId="36614" xr:uid="{00000000-0005-0000-0000-0000D7300000}"/>
    <cellStyle name="Comma 4 4 2 4 3 4" xfId="11594" xr:uid="{00000000-0005-0000-0000-0000D8300000}"/>
    <cellStyle name="Comma 4 4 2 4 3 5" xfId="21603" xr:uid="{00000000-0005-0000-0000-0000D9300000}"/>
    <cellStyle name="Comma 4 4 2 4 3 6" xfId="31614" xr:uid="{00000000-0005-0000-0000-0000DA300000}"/>
    <cellStyle name="Comma 4 4 2 4 4" xfId="2838" xr:uid="{00000000-0005-0000-0000-0000DB300000}"/>
    <cellStyle name="Comma 4 4 2 4 4 2" xfId="7841" xr:uid="{00000000-0005-0000-0000-0000DC300000}"/>
    <cellStyle name="Comma 4 4 2 4 4 2 2" xfId="17847" xr:uid="{00000000-0005-0000-0000-0000DD300000}"/>
    <cellStyle name="Comma 4 4 2 4 4 2 3" xfId="27856" xr:uid="{00000000-0005-0000-0000-0000DE300000}"/>
    <cellStyle name="Comma 4 4 2 4 4 2 4" xfId="37867" xr:uid="{00000000-0005-0000-0000-0000DF300000}"/>
    <cellStyle name="Comma 4 4 2 4 4 3" xfId="12847" xr:uid="{00000000-0005-0000-0000-0000E0300000}"/>
    <cellStyle name="Comma 4 4 2 4 4 4" xfId="22856" xr:uid="{00000000-0005-0000-0000-0000E1300000}"/>
    <cellStyle name="Comma 4 4 2 4 4 5" xfId="32867" xr:uid="{00000000-0005-0000-0000-0000E2300000}"/>
    <cellStyle name="Comma 4 4 2 4 5" xfId="5341" xr:uid="{00000000-0005-0000-0000-0000E3300000}"/>
    <cellStyle name="Comma 4 4 2 4 5 2" xfId="15347" xr:uid="{00000000-0005-0000-0000-0000E4300000}"/>
    <cellStyle name="Comma 4 4 2 4 5 3" xfId="25356" xr:uid="{00000000-0005-0000-0000-0000E5300000}"/>
    <cellStyle name="Comma 4 4 2 4 5 4" xfId="35367" xr:uid="{00000000-0005-0000-0000-0000E6300000}"/>
    <cellStyle name="Comma 4 4 2 4 6" xfId="10347" xr:uid="{00000000-0005-0000-0000-0000E7300000}"/>
    <cellStyle name="Comma 4 4 2 4 7" xfId="20356" xr:uid="{00000000-0005-0000-0000-0000E8300000}"/>
    <cellStyle name="Comma 4 4 2 4 8" xfId="30367" xr:uid="{00000000-0005-0000-0000-0000E9300000}"/>
    <cellStyle name="Comma 4 4 2 5" xfId="574" xr:uid="{00000000-0005-0000-0000-0000EA300000}"/>
    <cellStyle name="Comma 4 4 2 5 2" xfId="1822" xr:uid="{00000000-0005-0000-0000-0000EB300000}"/>
    <cellStyle name="Comma 4 4 2 5 2 2" xfId="4322" xr:uid="{00000000-0005-0000-0000-0000EC300000}"/>
    <cellStyle name="Comma 4 4 2 5 2 2 2" xfId="9325" xr:uid="{00000000-0005-0000-0000-0000ED300000}"/>
    <cellStyle name="Comma 4 4 2 5 2 2 2 2" xfId="19331" xr:uid="{00000000-0005-0000-0000-0000EE300000}"/>
    <cellStyle name="Comma 4 4 2 5 2 2 2 3" xfId="29340" xr:uid="{00000000-0005-0000-0000-0000EF300000}"/>
    <cellStyle name="Comma 4 4 2 5 2 2 2 4" xfId="39351" xr:uid="{00000000-0005-0000-0000-0000F0300000}"/>
    <cellStyle name="Comma 4 4 2 5 2 2 3" xfId="14331" xr:uid="{00000000-0005-0000-0000-0000F1300000}"/>
    <cellStyle name="Comma 4 4 2 5 2 2 4" xfId="24340" xr:uid="{00000000-0005-0000-0000-0000F2300000}"/>
    <cellStyle name="Comma 4 4 2 5 2 2 5" xfId="34351" xr:uid="{00000000-0005-0000-0000-0000F3300000}"/>
    <cellStyle name="Comma 4 4 2 5 2 3" xfId="6825" xr:uid="{00000000-0005-0000-0000-0000F4300000}"/>
    <cellStyle name="Comma 4 4 2 5 2 3 2" xfId="16831" xr:uid="{00000000-0005-0000-0000-0000F5300000}"/>
    <cellStyle name="Comma 4 4 2 5 2 3 3" xfId="26840" xr:uid="{00000000-0005-0000-0000-0000F6300000}"/>
    <cellStyle name="Comma 4 4 2 5 2 3 4" xfId="36851" xr:uid="{00000000-0005-0000-0000-0000F7300000}"/>
    <cellStyle name="Comma 4 4 2 5 2 4" xfId="11831" xr:uid="{00000000-0005-0000-0000-0000F8300000}"/>
    <cellStyle name="Comma 4 4 2 5 2 5" xfId="21840" xr:uid="{00000000-0005-0000-0000-0000F9300000}"/>
    <cellStyle name="Comma 4 4 2 5 2 6" xfId="31851" xr:uid="{00000000-0005-0000-0000-0000FA300000}"/>
    <cellStyle name="Comma 4 4 2 5 3" xfId="3075" xr:uid="{00000000-0005-0000-0000-0000FB300000}"/>
    <cellStyle name="Comma 4 4 2 5 3 2" xfId="8078" xr:uid="{00000000-0005-0000-0000-0000FC300000}"/>
    <cellStyle name="Comma 4 4 2 5 3 2 2" xfId="18084" xr:uid="{00000000-0005-0000-0000-0000FD300000}"/>
    <cellStyle name="Comma 4 4 2 5 3 2 3" xfId="28093" xr:uid="{00000000-0005-0000-0000-0000FE300000}"/>
    <cellStyle name="Comma 4 4 2 5 3 2 4" xfId="38104" xr:uid="{00000000-0005-0000-0000-0000FF300000}"/>
    <cellStyle name="Comma 4 4 2 5 3 3" xfId="13084" xr:uid="{00000000-0005-0000-0000-000000310000}"/>
    <cellStyle name="Comma 4 4 2 5 3 4" xfId="23093" xr:uid="{00000000-0005-0000-0000-000001310000}"/>
    <cellStyle name="Comma 4 4 2 5 3 5" xfId="33104" xr:uid="{00000000-0005-0000-0000-000002310000}"/>
    <cellStyle name="Comma 4 4 2 5 4" xfId="5578" xr:uid="{00000000-0005-0000-0000-000003310000}"/>
    <cellStyle name="Comma 4 4 2 5 4 2" xfId="15584" xr:uid="{00000000-0005-0000-0000-000004310000}"/>
    <cellStyle name="Comma 4 4 2 5 4 3" xfId="25593" xr:uid="{00000000-0005-0000-0000-000005310000}"/>
    <cellStyle name="Comma 4 4 2 5 4 4" xfId="35604" xr:uid="{00000000-0005-0000-0000-000006310000}"/>
    <cellStyle name="Comma 4 4 2 5 5" xfId="10584" xr:uid="{00000000-0005-0000-0000-000007310000}"/>
    <cellStyle name="Comma 4 4 2 5 6" xfId="20593" xr:uid="{00000000-0005-0000-0000-000008310000}"/>
    <cellStyle name="Comma 4 4 2 5 7" xfId="30604" xr:uid="{00000000-0005-0000-0000-000009310000}"/>
    <cellStyle name="Comma 4 4 2 6" xfId="811" xr:uid="{00000000-0005-0000-0000-00000A310000}"/>
    <cellStyle name="Comma 4 4 2 6 2" xfId="2059" xr:uid="{00000000-0005-0000-0000-00000B310000}"/>
    <cellStyle name="Comma 4 4 2 6 2 2" xfId="4559" xr:uid="{00000000-0005-0000-0000-00000C310000}"/>
    <cellStyle name="Comma 4 4 2 6 2 2 2" xfId="9562" xr:uid="{00000000-0005-0000-0000-00000D310000}"/>
    <cellStyle name="Comma 4 4 2 6 2 2 2 2" xfId="19568" xr:uid="{00000000-0005-0000-0000-00000E310000}"/>
    <cellStyle name="Comma 4 4 2 6 2 2 2 3" xfId="29577" xr:uid="{00000000-0005-0000-0000-00000F310000}"/>
    <cellStyle name="Comma 4 4 2 6 2 2 2 4" xfId="39588" xr:uid="{00000000-0005-0000-0000-000010310000}"/>
    <cellStyle name="Comma 4 4 2 6 2 2 3" xfId="14568" xr:uid="{00000000-0005-0000-0000-000011310000}"/>
    <cellStyle name="Comma 4 4 2 6 2 2 4" xfId="24577" xr:uid="{00000000-0005-0000-0000-000012310000}"/>
    <cellStyle name="Comma 4 4 2 6 2 2 5" xfId="34588" xr:uid="{00000000-0005-0000-0000-000013310000}"/>
    <cellStyle name="Comma 4 4 2 6 2 3" xfId="7062" xr:uid="{00000000-0005-0000-0000-000014310000}"/>
    <cellStyle name="Comma 4 4 2 6 2 3 2" xfId="17068" xr:uid="{00000000-0005-0000-0000-000015310000}"/>
    <cellStyle name="Comma 4 4 2 6 2 3 3" xfId="27077" xr:uid="{00000000-0005-0000-0000-000016310000}"/>
    <cellStyle name="Comma 4 4 2 6 2 3 4" xfId="37088" xr:uid="{00000000-0005-0000-0000-000017310000}"/>
    <cellStyle name="Comma 4 4 2 6 2 4" xfId="12068" xr:uid="{00000000-0005-0000-0000-000018310000}"/>
    <cellStyle name="Comma 4 4 2 6 2 5" xfId="22077" xr:uid="{00000000-0005-0000-0000-000019310000}"/>
    <cellStyle name="Comma 4 4 2 6 2 6" xfId="32088" xr:uid="{00000000-0005-0000-0000-00001A310000}"/>
    <cellStyle name="Comma 4 4 2 6 3" xfId="3312" xr:uid="{00000000-0005-0000-0000-00001B310000}"/>
    <cellStyle name="Comma 4 4 2 6 3 2" xfId="8315" xr:uid="{00000000-0005-0000-0000-00001C310000}"/>
    <cellStyle name="Comma 4 4 2 6 3 2 2" xfId="18321" xr:uid="{00000000-0005-0000-0000-00001D310000}"/>
    <cellStyle name="Comma 4 4 2 6 3 2 3" xfId="28330" xr:uid="{00000000-0005-0000-0000-00001E310000}"/>
    <cellStyle name="Comma 4 4 2 6 3 2 4" xfId="38341" xr:uid="{00000000-0005-0000-0000-00001F310000}"/>
    <cellStyle name="Comma 4 4 2 6 3 3" xfId="13321" xr:uid="{00000000-0005-0000-0000-000020310000}"/>
    <cellStyle name="Comma 4 4 2 6 3 4" xfId="23330" xr:uid="{00000000-0005-0000-0000-000021310000}"/>
    <cellStyle name="Comma 4 4 2 6 3 5" xfId="33341" xr:uid="{00000000-0005-0000-0000-000022310000}"/>
    <cellStyle name="Comma 4 4 2 6 4" xfId="5815" xr:uid="{00000000-0005-0000-0000-000023310000}"/>
    <cellStyle name="Comma 4 4 2 6 4 2" xfId="15821" xr:uid="{00000000-0005-0000-0000-000024310000}"/>
    <cellStyle name="Comma 4 4 2 6 4 3" xfId="25830" xr:uid="{00000000-0005-0000-0000-000025310000}"/>
    <cellStyle name="Comma 4 4 2 6 4 4" xfId="35841" xr:uid="{00000000-0005-0000-0000-000026310000}"/>
    <cellStyle name="Comma 4 4 2 6 5" xfId="10821" xr:uid="{00000000-0005-0000-0000-000027310000}"/>
    <cellStyle name="Comma 4 4 2 6 6" xfId="20830" xr:uid="{00000000-0005-0000-0000-000028310000}"/>
    <cellStyle name="Comma 4 4 2 6 7" xfId="30841" xr:uid="{00000000-0005-0000-0000-000029310000}"/>
    <cellStyle name="Comma 4 4 2 7" xfId="1287" xr:uid="{00000000-0005-0000-0000-00002A310000}"/>
    <cellStyle name="Comma 4 4 2 7 2" xfId="2535" xr:uid="{00000000-0005-0000-0000-00002B310000}"/>
    <cellStyle name="Comma 4 4 2 7 2 2" xfId="5035" xr:uid="{00000000-0005-0000-0000-00002C310000}"/>
    <cellStyle name="Comma 4 4 2 7 2 2 2" xfId="10038" xr:uid="{00000000-0005-0000-0000-00002D310000}"/>
    <cellStyle name="Comma 4 4 2 7 2 2 2 2" xfId="20044" xr:uid="{00000000-0005-0000-0000-00002E310000}"/>
    <cellStyle name="Comma 4 4 2 7 2 2 2 3" xfId="30053" xr:uid="{00000000-0005-0000-0000-00002F310000}"/>
    <cellStyle name="Comma 4 4 2 7 2 2 2 4" xfId="40064" xr:uid="{00000000-0005-0000-0000-000030310000}"/>
    <cellStyle name="Comma 4 4 2 7 2 2 3" xfId="15044" xr:uid="{00000000-0005-0000-0000-000031310000}"/>
    <cellStyle name="Comma 4 4 2 7 2 2 4" xfId="25053" xr:uid="{00000000-0005-0000-0000-000032310000}"/>
    <cellStyle name="Comma 4 4 2 7 2 2 5" xfId="35064" xr:uid="{00000000-0005-0000-0000-000033310000}"/>
    <cellStyle name="Comma 4 4 2 7 2 3" xfId="7538" xr:uid="{00000000-0005-0000-0000-000034310000}"/>
    <cellStyle name="Comma 4 4 2 7 2 3 2" xfId="17544" xr:uid="{00000000-0005-0000-0000-000035310000}"/>
    <cellStyle name="Comma 4 4 2 7 2 3 3" xfId="27553" xr:uid="{00000000-0005-0000-0000-000036310000}"/>
    <cellStyle name="Comma 4 4 2 7 2 3 4" xfId="37564" xr:uid="{00000000-0005-0000-0000-000037310000}"/>
    <cellStyle name="Comma 4 4 2 7 2 4" xfId="12544" xr:uid="{00000000-0005-0000-0000-000038310000}"/>
    <cellStyle name="Comma 4 4 2 7 2 5" xfId="22553" xr:uid="{00000000-0005-0000-0000-000039310000}"/>
    <cellStyle name="Comma 4 4 2 7 2 6" xfId="32564" xr:uid="{00000000-0005-0000-0000-00003A310000}"/>
    <cellStyle name="Comma 4 4 2 7 3" xfId="3788" xr:uid="{00000000-0005-0000-0000-00003B310000}"/>
    <cellStyle name="Comma 4 4 2 7 3 2" xfId="8791" xr:uid="{00000000-0005-0000-0000-00003C310000}"/>
    <cellStyle name="Comma 4 4 2 7 3 2 2" xfId="18797" xr:uid="{00000000-0005-0000-0000-00003D310000}"/>
    <cellStyle name="Comma 4 4 2 7 3 2 3" xfId="28806" xr:uid="{00000000-0005-0000-0000-00003E310000}"/>
    <cellStyle name="Comma 4 4 2 7 3 2 4" xfId="38817" xr:uid="{00000000-0005-0000-0000-00003F310000}"/>
    <cellStyle name="Comma 4 4 2 7 3 3" xfId="13797" xr:uid="{00000000-0005-0000-0000-000040310000}"/>
    <cellStyle name="Comma 4 4 2 7 3 4" xfId="23806" xr:uid="{00000000-0005-0000-0000-000041310000}"/>
    <cellStyle name="Comma 4 4 2 7 3 5" xfId="33817" xr:uid="{00000000-0005-0000-0000-000042310000}"/>
    <cellStyle name="Comma 4 4 2 7 4" xfId="6291" xr:uid="{00000000-0005-0000-0000-000043310000}"/>
    <cellStyle name="Comma 4 4 2 7 4 2" xfId="16297" xr:uid="{00000000-0005-0000-0000-000044310000}"/>
    <cellStyle name="Comma 4 4 2 7 4 3" xfId="26306" xr:uid="{00000000-0005-0000-0000-000045310000}"/>
    <cellStyle name="Comma 4 4 2 7 4 4" xfId="36317" xr:uid="{00000000-0005-0000-0000-000046310000}"/>
    <cellStyle name="Comma 4 4 2 7 5" xfId="11297" xr:uid="{00000000-0005-0000-0000-000047310000}"/>
    <cellStyle name="Comma 4 4 2 7 6" xfId="21306" xr:uid="{00000000-0005-0000-0000-000048310000}"/>
    <cellStyle name="Comma 4 4 2 7 7" xfId="31317" xr:uid="{00000000-0005-0000-0000-000049310000}"/>
    <cellStyle name="Comma 4 4 2 8" xfId="1346" xr:uid="{00000000-0005-0000-0000-00004A310000}"/>
    <cellStyle name="Comma 4 4 2 8 2" xfId="3846" xr:uid="{00000000-0005-0000-0000-00004B310000}"/>
    <cellStyle name="Comma 4 4 2 8 2 2" xfId="8849" xr:uid="{00000000-0005-0000-0000-00004C310000}"/>
    <cellStyle name="Comma 4 4 2 8 2 2 2" xfId="18855" xr:uid="{00000000-0005-0000-0000-00004D310000}"/>
    <cellStyle name="Comma 4 4 2 8 2 2 3" xfId="28864" xr:uid="{00000000-0005-0000-0000-00004E310000}"/>
    <cellStyle name="Comma 4 4 2 8 2 2 4" xfId="38875" xr:uid="{00000000-0005-0000-0000-00004F310000}"/>
    <cellStyle name="Comma 4 4 2 8 2 3" xfId="13855" xr:uid="{00000000-0005-0000-0000-000050310000}"/>
    <cellStyle name="Comma 4 4 2 8 2 4" xfId="23864" xr:uid="{00000000-0005-0000-0000-000051310000}"/>
    <cellStyle name="Comma 4 4 2 8 2 5" xfId="33875" xr:uid="{00000000-0005-0000-0000-000052310000}"/>
    <cellStyle name="Comma 4 4 2 8 3" xfId="6349" xr:uid="{00000000-0005-0000-0000-000053310000}"/>
    <cellStyle name="Comma 4 4 2 8 3 2" xfId="16355" xr:uid="{00000000-0005-0000-0000-000054310000}"/>
    <cellStyle name="Comma 4 4 2 8 3 3" xfId="26364" xr:uid="{00000000-0005-0000-0000-000055310000}"/>
    <cellStyle name="Comma 4 4 2 8 3 4" xfId="36375" xr:uid="{00000000-0005-0000-0000-000056310000}"/>
    <cellStyle name="Comma 4 4 2 8 4" xfId="11355" xr:uid="{00000000-0005-0000-0000-000057310000}"/>
    <cellStyle name="Comma 4 4 2 8 5" xfId="21364" xr:uid="{00000000-0005-0000-0000-000058310000}"/>
    <cellStyle name="Comma 4 4 2 8 6" xfId="31375" xr:uid="{00000000-0005-0000-0000-000059310000}"/>
    <cellStyle name="Comma 4 4 2 9" xfId="2599" xr:uid="{00000000-0005-0000-0000-00005A310000}"/>
    <cellStyle name="Comma 4 4 2 9 2" xfId="7602" xr:uid="{00000000-0005-0000-0000-00005B310000}"/>
    <cellStyle name="Comma 4 4 2 9 2 2" xfId="17608" xr:uid="{00000000-0005-0000-0000-00005C310000}"/>
    <cellStyle name="Comma 4 4 2 9 2 3" xfId="27617" xr:uid="{00000000-0005-0000-0000-00005D310000}"/>
    <cellStyle name="Comma 4 4 2 9 2 4" xfId="37628" xr:uid="{00000000-0005-0000-0000-00005E310000}"/>
    <cellStyle name="Comma 4 4 2 9 3" xfId="12608" xr:uid="{00000000-0005-0000-0000-00005F310000}"/>
    <cellStyle name="Comma 4 4 2 9 4" xfId="22617" xr:uid="{00000000-0005-0000-0000-000060310000}"/>
    <cellStyle name="Comma 4 4 2 9 5" xfId="32628" xr:uid="{00000000-0005-0000-0000-000061310000}"/>
    <cellStyle name="Comma 4 4 3" xfId="122" xr:uid="{00000000-0005-0000-0000-000062310000}"/>
    <cellStyle name="Comma 4 4 3 10" xfId="20147" xr:uid="{00000000-0005-0000-0000-000063310000}"/>
    <cellStyle name="Comma 4 4 3 11" xfId="30158" xr:uid="{00000000-0005-0000-0000-000064310000}"/>
    <cellStyle name="Comma 4 4 3 2" xfId="244" xr:uid="{00000000-0005-0000-0000-000065310000}"/>
    <cellStyle name="Comma 4 4 3 2 10" xfId="30277" xr:uid="{00000000-0005-0000-0000-000066310000}"/>
    <cellStyle name="Comma 4 4 3 2 2" xfId="486" xr:uid="{00000000-0005-0000-0000-000067310000}"/>
    <cellStyle name="Comma 4 4 3 2 2 2" xfId="1199" xr:uid="{00000000-0005-0000-0000-000068310000}"/>
    <cellStyle name="Comma 4 4 3 2 2 2 2" xfId="2447" xr:uid="{00000000-0005-0000-0000-000069310000}"/>
    <cellStyle name="Comma 4 4 3 2 2 2 2 2" xfId="4947" xr:uid="{00000000-0005-0000-0000-00006A310000}"/>
    <cellStyle name="Comma 4 4 3 2 2 2 2 2 2" xfId="9950" xr:uid="{00000000-0005-0000-0000-00006B310000}"/>
    <cellStyle name="Comma 4 4 3 2 2 2 2 2 2 2" xfId="19956" xr:uid="{00000000-0005-0000-0000-00006C310000}"/>
    <cellStyle name="Comma 4 4 3 2 2 2 2 2 2 3" xfId="29965" xr:uid="{00000000-0005-0000-0000-00006D310000}"/>
    <cellStyle name="Comma 4 4 3 2 2 2 2 2 2 4" xfId="39976" xr:uid="{00000000-0005-0000-0000-00006E310000}"/>
    <cellStyle name="Comma 4 4 3 2 2 2 2 2 3" xfId="14956" xr:uid="{00000000-0005-0000-0000-00006F310000}"/>
    <cellStyle name="Comma 4 4 3 2 2 2 2 2 4" xfId="24965" xr:uid="{00000000-0005-0000-0000-000070310000}"/>
    <cellStyle name="Comma 4 4 3 2 2 2 2 2 5" xfId="34976" xr:uid="{00000000-0005-0000-0000-000071310000}"/>
    <cellStyle name="Comma 4 4 3 2 2 2 2 3" xfId="7450" xr:uid="{00000000-0005-0000-0000-000072310000}"/>
    <cellStyle name="Comma 4 4 3 2 2 2 2 3 2" xfId="17456" xr:uid="{00000000-0005-0000-0000-000073310000}"/>
    <cellStyle name="Comma 4 4 3 2 2 2 2 3 3" xfId="27465" xr:uid="{00000000-0005-0000-0000-000074310000}"/>
    <cellStyle name="Comma 4 4 3 2 2 2 2 3 4" xfId="37476" xr:uid="{00000000-0005-0000-0000-000075310000}"/>
    <cellStyle name="Comma 4 4 3 2 2 2 2 4" xfId="12456" xr:uid="{00000000-0005-0000-0000-000076310000}"/>
    <cellStyle name="Comma 4 4 3 2 2 2 2 5" xfId="22465" xr:uid="{00000000-0005-0000-0000-000077310000}"/>
    <cellStyle name="Comma 4 4 3 2 2 2 2 6" xfId="32476" xr:uid="{00000000-0005-0000-0000-000078310000}"/>
    <cellStyle name="Comma 4 4 3 2 2 2 3" xfId="3700" xr:uid="{00000000-0005-0000-0000-000079310000}"/>
    <cellStyle name="Comma 4 4 3 2 2 2 3 2" xfId="8703" xr:uid="{00000000-0005-0000-0000-00007A310000}"/>
    <cellStyle name="Comma 4 4 3 2 2 2 3 2 2" xfId="18709" xr:uid="{00000000-0005-0000-0000-00007B310000}"/>
    <cellStyle name="Comma 4 4 3 2 2 2 3 2 3" xfId="28718" xr:uid="{00000000-0005-0000-0000-00007C310000}"/>
    <cellStyle name="Comma 4 4 3 2 2 2 3 2 4" xfId="38729" xr:uid="{00000000-0005-0000-0000-00007D310000}"/>
    <cellStyle name="Comma 4 4 3 2 2 2 3 3" xfId="13709" xr:uid="{00000000-0005-0000-0000-00007E310000}"/>
    <cellStyle name="Comma 4 4 3 2 2 2 3 4" xfId="23718" xr:uid="{00000000-0005-0000-0000-00007F310000}"/>
    <cellStyle name="Comma 4 4 3 2 2 2 3 5" xfId="33729" xr:uid="{00000000-0005-0000-0000-000080310000}"/>
    <cellStyle name="Comma 4 4 3 2 2 2 4" xfId="6203" xr:uid="{00000000-0005-0000-0000-000081310000}"/>
    <cellStyle name="Comma 4 4 3 2 2 2 4 2" xfId="16209" xr:uid="{00000000-0005-0000-0000-000082310000}"/>
    <cellStyle name="Comma 4 4 3 2 2 2 4 3" xfId="26218" xr:uid="{00000000-0005-0000-0000-000083310000}"/>
    <cellStyle name="Comma 4 4 3 2 2 2 4 4" xfId="36229" xr:uid="{00000000-0005-0000-0000-000084310000}"/>
    <cellStyle name="Comma 4 4 3 2 2 2 5" xfId="11209" xr:uid="{00000000-0005-0000-0000-000085310000}"/>
    <cellStyle name="Comma 4 4 3 2 2 2 6" xfId="21218" xr:uid="{00000000-0005-0000-0000-000086310000}"/>
    <cellStyle name="Comma 4 4 3 2 2 2 7" xfId="31229" xr:uid="{00000000-0005-0000-0000-000087310000}"/>
    <cellStyle name="Comma 4 4 3 2 2 3" xfId="1734" xr:uid="{00000000-0005-0000-0000-000088310000}"/>
    <cellStyle name="Comma 4 4 3 2 2 3 2" xfId="4234" xr:uid="{00000000-0005-0000-0000-000089310000}"/>
    <cellStyle name="Comma 4 4 3 2 2 3 2 2" xfId="9237" xr:uid="{00000000-0005-0000-0000-00008A310000}"/>
    <cellStyle name="Comma 4 4 3 2 2 3 2 2 2" xfId="19243" xr:uid="{00000000-0005-0000-0000-00008B310000}"/>
    <cellStyle name="Comma 4 4 3 2 2 3 2 2 3" xfId="29252" xr:uid="{00000000-0005-0000-0000-00008C310000}"/>
    <cellStyle name="Comma 4 4 3 2 2 3 2 2 4" xfId="39263" xr:uid="{00000000-0005-0000-0000-00008D310000}"/>
    <cellStyle name="Comma 4 4 3 2 2 3 2 3" xfId="14243" xr:uid="{00000000-0005-0000-0000-00008E310000}"/>
    <cellStyle name="Comma 4 4 3 2 2 3 2 4" xfId="24252" xr:uid="{00000000-0005-0000-0000-00008F310000}"/>
    <cellStyle name="Comma 4 4 3 2 2 3 2 5" xfId="34263" xr:uid="{00000000-0005-0000-0000-000090310000}"/>
    <cellStyle name="Comma 4 4 3 2 2 3 3" xfId="6737" xr:uid="{00000000-0005-0000-0000-000091310000}"/>
    <cellStyle name="Comma 4 4 3 2 2 3 3 2" xfId="16743" xr:uid="{00000000-0005-0000-0000-000092310000}"/>
    <cellStyle name="Comma 4 4 3 2 2 3 3 3" xfId="26752" xr:uid="{00000000-0005-0000-0000-000093310000}"/>
    <cellStyle name="Comma 4 4 3 2 2 3 3 4" xfId="36763" xr:uid="{00000000-0005-0000-0000-000094310000}"/>
    <cellStyle name="Comma 4 4 3 2 2 3 4" xfId="11743" xr:uid="{00000000-0005-0000-0000-000095310000}"/>
    <cellStyle name="Comma 4 4 3 2 2 3 5" xfId="21752" xr:uid="{00000000-0005-0000-0000-000096310000}"/>
    <cellStyle name="Comma 4 4 3 2 2 3 6" xfId="31763" xr:uid="{00000000-0005-0000-0000-000097310000}"/>
    <cellStyle name="Comma 4 4 3 2 2 4" xfId="2987" xr:uid="{00000000-0005-0000-0000-000098310000}"/>
    <cellStyle name="Comma 4 4 3 2 2 4 2" xfId="7990" xr:uid="{00000000-0005-0000-0000-000099310000}"/>
    <cellStyle name="Comma 4 4 3 2 2 4 2 2" xfId="17996" xr:uid="{00000000-0005-0000-0000-00009A310000}"/>
    <cellStyle name="Comma 4 4 3 2 2 4 2 3" xfId="28005" xr:uid="{00000000-0005-0000-0000-00009B310000}"/>
    <cellStyle name="Comma 4 4 3 2 2 4 2 4" xfId="38016" xr:uid="{00000000-0005-0000-0000-00009C310000}"/>
    <cellStyle name="Comma 4 4 3 2 2 4 3" xfId="12996" xr:uid="{00000000-0005-0000-0000-00009D310000}"/>
    <cellStyle name="Comma 4 4 3 2 2 4 4" xfId="23005" xr:uid="{00000000-0005-0000-0000-00009E310000}"/>
    <cellStyle name="Comma 4 4 3 2 2 4 5" xfId="33016" xr:uid="{00000000-0005-0000-0000-00009F310000}"/>
    <cellStyle name="Comma 4 4 3 2 2 5" xfId="5490" xr:uid="{00000000-0005-0000-0000-0000A0310000}"/>
    <cellStyle name="Comma 4 4 3 2 2 5 2" xfId="15496" xr:uid="{00000000-0005-0000-0000-0000A1310000}"/>
    <cellStyle name="Comma 4 4 3 2 2 5 3" xfId="25505" xr:uid="{00000000-0005-0000-0000-0000A2310000}"/>
    <cellStyle name="Comma 4 4 3 2 2 5 4" xfId="35516" xr:uid="{00000000-0005-0000-0000-0000A3310000}"/>
    <cellStyle name="Comma 4 4 3 2 2 6" xfId="10496" xr:uid="{00000000-0005-0000-0000-0000A4310000}"/>
    <cellStyle name="Comma 4 4 3 2 2 7" xfId="20505" xr:uid="{00000000-0005-0000-0000-0000A5310000}"/>
    <cellStyle name="Comma 4 4 3 2 2 8" xfId="30516" xr:uid="{00000000-0005-0000-0000-0000A6310000}"/>
    <cellStyle name="Comma 4 4 3 2 3" xfId="723" xr:uid="{00000000-0005-0000-0000-0000A7310000}"/>
    <cellStyle name="Comma 4 4 3 2 3 2" xfId="1971" xr:uid="{00000000-0005-0000-0000-0000A8310000}"/>
    <cellStyle name="Comma 4 4 3 2 3 2 2" xfId="4471" xr:uid="{00000000-0005-0000-0000-0000A9310000}"/>
    <cellStyle name="Comma 4 4 3 2 3 2 2 2" xfId="9474" xr:uid="{00000000-0005-0000-0000-0000AA310000}"/>
    <cellStyle name="Comma 4 4 3 2 3 2 2 2 2" xfId="19480" xr:uid="{00000000-0005-0000-0000-0000AB310000}"/>
    <cellStyle name="Comma 4 4 3 2 3 2 2 2 3" xfId="29489" xr:uid="{00000000-0005-0000-0000-0000AC310000}"/>
    <cellStyle name="Comma 4 4 3 2 3 2 2 2 4" xfId="39500" xr:uid="{00000000-0005-0000-0000-0000AD310000}"/>
    <cellStyle name="Comma 4 4 3 2 3 2 2 3" xfId="14480" xr:uid="{00000000-0005-0000-0000-0000AE310000}"/>
    <cellStyle name="Comma 4 4 3 2 3 2 2 4" xfId="24489" xr:uid="{00000000-0005-0000-0000-0000AF310000}"/>
    <cellStyle name="Comma 4 4 3 2 3 2 2 5" xfId="34500" xr:uid="{00000000-0005-0000-0000-0000B0310000}"/>
    <cellStyle name="Comma 4 4 3 2 3 2 3" xfId="6974" xr:uid="{00000000-0005-0000-0000-0000B1310000}"/>
    <cellStyle name="Comma 4 4 3 2 3 2 3 2" xfId="16980" xr:uid="{00000000-0005-0000-0000-0000B2310000}"/>
    <cellStyle name="Comma 4 4 3 2 3 2 3 3" xfId="26989" xr:uid="{00000000-0005-0000-0000-0000B3310000}"/>
    <cellStyle name="Comma 4 4 3 2 3 2 3 4" xfId="37000" xr:uid="{00000000-0005-0000-0000-0000B4310000}"/>
    <cellStyle name="Comma 4 4 3 2 3 2 4" xfId="11980" xr:uid="{00000000-0005-0000-0000-0000B5310000}"/>
    <cellStyle name="Comma 4 4 3 2 3 2 5" xfId="21989" xr:uid="{00000000-0005-0000-0000-0000B6310000}"/>
    <cellStyle name="Comma 4 4 3 2 3 2 6" xfId="32000" xr:uid="{00000000-0005-0000-0000-0000B7310000}"/>
    <cellStyle name="Comma 4 4 3 2 3 3" xfId="3224" xr:uid="{00000000-0005-0000-0000-0000B8310000}"/>
    <cellStyle name="Comma 4 4 3 2 3 3 2" xfId="8227" xr:uid="{00000000-0005-0000-0000-0000B9310000}"/>
    <cellStyle name="Comma 4 4 3 2 3 3 2 2" xfId="18233" xr:uid="{00000000-0005-0000-0000-0000BA310000}"/>
    <cellStyle name="Comma 4 4 3 2 3 3 2 3" xfId="28242" xr:uid="{00000000-0005-0000-0000-0000BB310000}"/>
    <cellStyle name="Comma 4 4 3 2 3 3 2 4" xfId="38253" xr:uid="{00000000-0005-0000-0000-0000BC310000}"/>
    <cellStyle name="Comma 4 4 3 2 3 3 3" xfId="13233" xr:uid="{00000000-0005-0000-0000-0000BD310000}"/>
    <cellStyle name="Comma 4 4 3 2 3 3 4" xfId="23242" xr:uid="{00000000-0005-0000-0000-0000BE310000}"/>
    <cellStyle name="Comma 4 4 3 2 3 3 5" xfId="33253" xr:uid="{00000000-0005-0000-0000-0000BF310000}"/>
    <cellStyle name="Comma 4 4 3 2 3 4" xfId="5727" xr:uid="{00000000-0005-0000-0000-0000C0310000}"/>
    <cellStyle name="Comma 4 4 3 2 3 4 2" xfId="15733" xr:uid="{00000000-0005-0000-0000-0000C1310000}"/>
    <cellStyle name="Comma 4 4 3 2 3 4 3" xfId="25742" xr:uid="{00000000-0005-0000-0000-0000C2310000}"/>
    <cellStyle name="Comma 4 4 3 2 3 4 4" xfId="35753" xr:uid="{00000000-0005-0000-0000-0000C3310000}"/>
    <cellStyle name="Comma 4 4 3 2 3 5" xfId="10733" xr:uid="{00000000-0005-0000-0000-0000C4310000}"/>
    <cellStyle name="Comma 4 4 3 2 3 6" xfId="20742" xr:uid="{00000000-0005-0000-0000-0000C5310000}"/>
    <cellStyle name="Comma 4 4 3 2 3 7" xfId="30753" xr:uid="{00000000-0005-0000-0000-0000C6310000}"/>
    <cellStyle name="Comma 4 4 3 2 4" xfId="960" xr:uid="{00000000-0005-0000-0000-0000C7310000}"/>
    <cellStyle name="Comma 4 4 3 2 4 2" xfId="2208" xr:uid="{00000000-0005-0000-0000-0000C8310000}"/>
    <cellStyle name="Comma 4 4 3 2 4 2 2" xfId="4708" xr:uid="{00000000-0005-0000-0000-0000C9310000}"/>
    <cellStyle name="Comma 4 4 3 2 4 2 2 2" xfId="9711" xr:uid="{00000000-0005-0000-0000-0000CA310000}"/>
    <cellStyle name="Comma 4 4 3 2 4 2 2 2 2" xfId="19717" xr:uid="{00000000-0005-0000-0000-0000CB310000}"/>
    <cellStyle name="Comma 4 4 3 2 4 2 2 2 3" xfId="29726" xr:uid="{00000000-0005-0000-0000-0000CC310000}"/>
    <cellStyle name="Comma 4 4 3 2 4 2 2 2 4" xfId="39737" xr:uid="{00000000-0005-0000-0000-0000CD310000}"/>
    <cellStyle name="Comma 4 4 3 2 4 2 2 3" xfId="14717" xr:uid="{00000000-0005-0000-0000-0000CE310000}"/>
    <cellStyle name="Comma 4 4 3 2 4 2 2 4" xfId="24726" xr:uid="{00000000-0005-0000-0000-0000CF310000}"/>
    <cellStyle name="Comma 4 4 3 2 4 2 2 5" xfId="34737" xr:uid="{00000000-0005-0000-0000-0000D0310000}"/>
    <cellStyle name="Comma 4 4 3 2 4 2 3" xfId="7211" xr:uid="{00000000-0005-0000-0000-0000D1310000}"/>
    <cellStyle name="Comma 4 4 3 2 4 2 3 2" xfId="17217" xr:uid="{00000000-0005-0000-0000-0000D2310000}"/>
    <cellStyle name="Comma 4 4 3 2 4 2 3 3" xfId="27226" xr:uid="{00000000-0005-0000-0000-0000D3310000}"/>
    <cellStyle name="Comma 4 4 3 2 4 2 3 4" xfId="37237" xr:uid="{00000000-0005-0000-0000-0000D4310000}"/>
    <cellStyle name="Comma 4 4 3 2 4 2 4" xfId="12217" xr:uid="{00000000-0005-0000-0000-0000D5310000}"/>
    <cellStyle name="Comma 4 4 3 2 4 2 5" xfId="22226" xr:uid="{00000000-0005-0000-0000-0000D6310000}"/>
    <cellStyle name="Comma 4 4 3 2 4 2 6" xfId="32237" xr:uid="{00000000-0005-0000-0000-0000D7310000}"/>
    <cellStyle name="Comma 4 4 3 2 4 3" xfId="3461" xr:uid="{00000000-0005-0000-0000-0000D8310000}"/>
    <cellStyle name="Comma 4 4 3 2 4 3 2" xfId="8464" xr:uid="{00000000-0005-0000-0000-0000D9310000}"/>
    <cellStyle name="Comma 4 4 3 2 4 3 2 2" xfId="18470" xr:uid="{00000000-0005-0000-0000-0000DA310000}"/>
    <cellStyle name="Comma 4 4 3 2 4 3 2 3" xfId="28479" xr:uid="{00000000-0005-0000-0000-0000DB310000}"/>
    <cellStyle name="Comma 4 4 3 2 4 3 2 4" xfId="38490" xr:uid="{00000000-0005-0000-0000-0000DC310000}"/>
    <cellStyle name="Comma 4 4 3 2 4 3 3" xfId="13470" xr:uid="{00000000-0005-0000-0000-0000DD310000}"/>
    <cellStyle name="Comma 4 4 3 2 4 3 4" xfId="23479" xr:uid="{00000000-0005-0000-0000-0000DE310000}"/>
    <cellStyle name="Comma 4 4 3 2 4 3 5" xfId="33490" xr:uid="{00000000-0005-0000-0000-0000DF310000}"/>
    <cellStyle name="Comma 4 4 3 2 4 4" xfId="5964" xr:uid="{00000000-0005-0000-0000-0000E0310000}"/>
    <cellStyle name="Comma 4 4 3 2 4 4 2" xfId="15970" xr:uid="{00000000-0005-0000-0000-0000E1310000}"/>
    <cellStyle name="Comma 4 4 3 2 4 4 3" xfId="25979" xr:uid="{00000000-0005-0000-0000-0000E2310000}"/>
    <cellStyle name="Comma 4 4 3 2 4 4 4" xfId="35990" xr:uid="{00000000-0005-0000-0000-0000E3310000}"/>
    <cellStyle name="Comma 4 4 3 2 4 5" xfId="10970" xr:uid="{00000000-0005-0000-0000-0000E4310000}"/>
    <cellStyle name="Comma 4 4 3 2 4 6" xfId="20979" xr:uid="{00000000-0005-0000-0000-0000E5310000}"/>
    <cellStyle name="Comma 4 4 3 2 4 7" xfId="30990" xr:uid="{00000000-0005-0000-0000-0000E6310000}"/>
    <cellStyle name="Comma 4 4 3 2 5" xfId="1495" xr:uid="{00000000-0005-0000-0000-0000E7310000}"/>
    <cellStyle name="Comma 4 4 3 2 5 2" xfId="3995" xr:uid="{00000000-0005-0000-0000-0000E8310000}"/>
    <cellStyle name="Comma 4 4 3 2 5 2 2" xfId="8998" xr:uid="{00000000-0005-0000-0000-0000E9310000}"/>
    <cellStyle name="Comma 4 4 3 2 5 2 2 2" xfId="19004" xr:uid="{00000000-0005-0000-0000-0000EA310000}"/>
    <cellStyle name="Comma 4 4 3 2 5 2 2 3" xfId="29013" xr:uid="{00000000-0005-0000-0000-0000EB310000}"/>
    <cellStyle name="Comma 4 4 3 2 5 2 2 4" xfId="39024" xr:uid="{00000000-0005-0000-0000-0000EC310000}"/>
    <cellStyle name="Comma 4 4 3 2 5 2 3" xfId="14004" xr:uid="{00000000-0005-0000-0000-0000ED310000}"/>
    <cellStyle name="Comma 4 4 3 2 5 2 4" xfId="24013" xr:uid="{00000000-0005-0000-0000-0000EE310000}"/>
    <cellStyle name="Comma 4 4 3 2 5 2 5" xfId="34024" xr:uid="{00000000-0005-0000-0000-0000EF310000}"/>
    <cellStyle name="Comma 4 4 3 2 5 3" xfId="6498" xr:uid="{00000000-0005-0000-0000-0000F0310000}"/>
    <cellStyle name="Comma 4 4 3 2 5 3 2" xfId="16504" xr:uid="{00000000-0005-0000-0000-0000F1310000}"/>
    <cellStyle name="Comma 4 4 3 2 5 3 3" xfId="26513" xr:uid="{00000000-0005-0000-0000-0000F2310000}"/>
    <cellStyle name="Comma 4 4 3 2 5 3 4" xfId="36524" xr:uid="{00000000-0005-0000-0000-0000F3310000}"/>
    <cellStyle name="Comma 4 4 3 2 5 4" xfId="11504" xr:uid="{00000000-0005-0000-0000-0000F4310000}"/>
    <cellStyle name="Comma 4 4 3 2 5 5" xfId="21513" xr:uid="{00000000-0005-0000-0000-0000F5310000}"/>
    <cellStyle name="Comma 4 4 3 2 5 6" xfId="31524" xr:uid="{00000000-0005-0000-0000-0000F6310000}"/>
    <cellStyle name="Comma 4 4 3 2 6" xfId="2748" xr:uid="{00000000-0005-0000-0000-0000F7310000}"/>
    <cellStyle name="Comma 4 4 3 2 6 2" xfId="7751" xr:uid="{00000000-0005-0000-0000-0000F8310000}"/>
    <cellStyle name="Comma 4 4 3 2 6 2 2" xfId="17757" xr:uid="{00000000-0005-0000-0000-0000F9310000}"/>
    <cellStyle name="Comma 4 4 3 2 6 2 3" xfId="27766" xr:uid="{00000000-0005-0000-0000-0000FA310000}"/>
    <cellStyle name="Comma 4 4 3 2 6 2 4" xfId="37777" xr:uid="{00000000-0005-0000-0000-0000FB310000}"/>
    <cellStyle name="Comma 4 4 3 2 6 3" xfId="12757" xr:uid="{00000000-0005-0000-0000-0000FC310000}"/>
    <cellStyle name="Comma 4 4 3 2 6 4" xfId="22766" xr:uid="{00000000-0005-0000-0000-0000FD310000}"/>
    <cellStyle name="Comma 4 4 3 2 6 5" xfId="32777" xr:uid="{00000000-0005-0000-0000-0000FE310000}"/>
    <cellStyle name="Comma 4 4 3 2 7" xfId="5251" xr:uid="{00000000-0005-0000-0000-0000FF310000}"/>
    <cellStyle name="Comma 4 4 3 2 7 2" xfId="15257" xr:uid="{00000000-0005-0000-0000-000000320000}"/>
    <cellStyle name="Comma 4 4 3 2 7 3" xfId="25266" xr:uid="{00000000-0005-0000-0000-000001320000}"/>
    <cellStyle name="Comma 4 4 3 2 7 4" xfId="35277" xr:uid="{00000000-0005-0000-0000-000002320000}"/>
    <cellStyle name="Comma 4 4 3 2 8" xfId="10257" xr:uid="{00000000-0005-0000-0000-000003320000}"/>
    <cellStyle name="Comma 4 4 3 2 9" xfId="20266" xr:uid="{00000000-0005-0000-0000-000004320000}"/>
    <cellStyle name="Comma 4 4 3 3" xfId="367" xr:uid="{00000000-0005-0000-0000-000005320000}"/>
    <cellStyle name="Comma 4 4 3 3 2" xfId="1080" xr:uid="{00000000-0005-0000-0000-000006320000}"/>
    <cellStyle name="Comma 4 4 3 3 2 2" xfId="2328" xr:uid="{00000000-0005-0000-0000-000007320000}"/>
    <cellStyle name="Comma 4 4 3 3 2 2 2" xfId="4828" xr:uid="{00000000-0005-0000-0000-000008320000}"/>
    <cellStyle name="Comma 4 4 3 3 2 2 2 2" xfId="9831" xr:uid="{00000000-0005-0000-0000-000009320000}"/>
    <cellStyle name="Comma 4 4 3 3 2 2 2 2 2" xfId="19837" xr:uid="{00000000-0005-0000-0000-00000A320000}"/>
    <cellStyle name="Comma 4 4 3 3 2 2 2 2 3" xfId="29846" xr:uid="{00000000-0005-0000-0000-00000B320000}"/>
    <cellStyle name="Comma 4 4 3 3 2 2 2 2 4" xfId="39857" xr:uid="{00000000-0005-0000-0000-00000C320000}"/>
    <cellStyle name="Comma 4 4 3 3 2 2 2 3" xfId="14837" xr:uid="{00000000-0005-0000-0000-00000D320000}"/>
    <cellStyle name="Comma 4 4 3 3 2 2 2 4" xfId="24846" xr:uid="{00000000-0005-0000-0000-00000E320000}"/>
    <cellStyle name="Comma 4 4 3 3 2 2 2 5" xfId="34857" xr:uid="{00000000-0005-0000-0000-00000F320000}"/>
    <cellStyle name="Comma 4 4 3 3 2 2 3" xfId="7331" xr:uid="{00000000-0005-0000-0000-000010320000}"/>
    <cellStyle name="Comma 4 4 3 3 2 2 3 2" xfId="17337" xr:uid="{00000000-0005-0000-0000-000011320000}"/>
    <cellStyle name="Comma 4 4 3 3 2 2 3 3" xfId="27346" xr:uid="{00000000-0005-0000-0000-000012320000}"/>
    <cellStyle name="Comma 4 4 3 3 2 2 3 4" xfId="37357" xr:uid="{00000000-0005-0000-0000-000013320000}"/>
    <cellStyle name="Comma 4 4 3 3 2 2 4" xfId="12337" xr:uid="{00000000-0005-0000-0000-000014320000}"/>
    <cellStyle name="Comma 4 4 3 3 2 2 5" xfId="22346" xr:uid="{00000000-0005-0000-0000-000015320000}"/>
    <cellStyle name="Comma 4 4 3 3 2 2 6" xfId="32357" xr:uid="{00000000-0005-0000-0000-000016320000}"/>
    <cellStyle name="Comma 4 4 3 3 2 3" xfId="3581" xr:uid="{00000000-0005-0000-0000-000017320000}"/>
    <cellStyle name="Comma 4 4 3 3 2 3 2" xfId="8584" xr:uid="{00000000-0005-0000-0000-000018320000}"/>
    <cellStyle name="Comma 4 4 3 3 2 3 2 2" xfId="18590" xr:uid="{00000000-0005-0000-0000-000019320000}"/>
    <cellStyle name="Comma 4 4 3 3 2 3 2 3" xfId="28599" xr:uid="{00000000-0005-0000-0000-00001A320000}"/>
    <cellStyle name="Comma 4 4 3 3 2 3 2 4" xfId="38610" xr:uid="{00000000-0005-0000-0000-00001B320000}"/>
    <cellStyle name="Comma 4 4 3 3 2 3 3" xfId="13590" xr:uid="{00000000-0005-0000-0000-00001C320000}"/>
    <cellStyle name="Comma 4 4 3 3 2 3 4" xfId="23599" xr:uid="{00000000-0005-0000-0000-00001D320000}"/>
    <cellStyle name="Comma 4 4 3 3 2 3 5" xfId="33610" xr:uid="{00000000-0005-0000-0000-00001E320000}"/>
    <cellStyle name="Comma 4 4 3 3 2 4" xfId="6084" xr:uid="{00000000-0005-0000-0000-00001F320000}"/>
    <cellStyle name="Comma 4 4 3 3 2 4 2" xfId="16090" xr:uid="{00000000-0005-0000-0000-000020320000}"/>
    <cellStyle name="Comma 4 4 3 3 2 4 3" xfId="26099" xr:uid="{00000000-0005-0000-0000-000021320000}"/>
    <cellStyle name="Comma 4 4 3 3 2 4 4" xfId="36110" xr:uid="{00000000-0005-0000-0000-000022320000}"/>
    <cellStyle name="Comma 4 4 3 3 2 5" xfId="11090" xr:uid="{00000000-0005-0000-0000-000023320000}"/>
    <cellStyle name="Comma 4 4 3 3 2 6" xfId="21099" xr:uid="{00000000-0005-0000-0000-000024320000}"/>
    <cellStyle name="Comma 4 4 3 3 2 7" xfId="31110" xr:uid="{00000000-0005-0000-0000-000025320000}"/>
    <cellStyle name="Comma 4 4 3 3 3" xfId="1615" xr:uid="{00000000-0005-0000-0000-000026320000}"/>
    <cellStyle name="Comma 4 4 3 3 3 2" xfId="4115" xr:uid="{00000000-0005-0000-0000-000027320000}"/>
    <cellStyle name="Comma 4 4 3 3 3 2 2" xfId="9118" xr:uid="{00000000-0005-0000-0000-000028320000}"/>
    <cellStyle name="Comma 4 4 3 3 3 2 2 2" xfId="19124" xr:uid="{00000000-0005-0000-0000-000029320000}"/>
    <cellStyle name="Comma 4 4 3 3 3 2 2 3" xfId="29133" xr:uid="{00000000-0005-0000-0000-00002A320000}"/>
    <cellStyle name="Comma 4 4 3 3 3 2 2 4" xfId="39144" xr:uid="{00000000-0005-0000-0000-00002B320000}"/>
    <cellStyle name="Comma 4 4 3 3 3 2 3" xfId="14124" xr:uid="{00000000-0005-0000-0000-00002C320000}"/>
    <cellStyle name="Comma 4 4 3 3 3 2 4" xfId="24133" xr:uid="{00000000-0005-0000-0000-00002D320000}"/>
    <cellStyle name="Comma 4 4 3 3 3 2 5" xfId="34144" xr:uid="{00000000-0005-0000-0000-00002E320000}"/>
    <cellStyle name="Comma 4 4 3 3 3 3" xfId="6618" xr:uid="{00000000-0005-0000-0000-00002F320000}"/>
    <cellStyle name="Comma 4 4 3 3 3 3 2" xfId="16624" xr:uid="{00000000-0005-0000-0000-000030320000}"/>
    <cellStyle name="Comma 4 4 3 3 3 3 3" xfId="26633" xr:uid="{00000000-0005-0000-0000-000031320000}"/>
    <cellStyle name="Comma 4 4 3 3 3 3 4" xfId="36644" xr:uid="{00000000-0005-0000-0000-000032320000}"/>
    <cellStyle name="Comma 4 4 3 3 3 4" xfId="11624" xr:uid="{00000000-0005-0000-0000-000033320000}"/>
    <cellStyle name="Comma 4 4 3 3 3 5" xfId="21633" xr:uid="{00000000-0005-0000-0000-000034320000}"/>
    <cellStyle name="Comma 4 4 3 3 3 6" xfId="31644" xr:uid="{00000000-0005-0000-0000-000035320000}"/>
    <cellStyle name="Comma 4 4 3 3 4" xfId="2868" xr:uid="{00000000-0005-0000-0000-000036320000}"/>
    <cellStyle name="Comma 4 4 3 3 4 2" xfId="7871" xr:uid="{00000000-0005-0000-0000-000037320000}"/>
    <cellStyle name="Comma 4 4 3 3 4 2 2" xfId="17877" xr:uid="{00000000-0005-0000-0000-000038320000}"/>
    <cellStyle name="Comma 4 4 3 3 4 2 3" xfId="27886" xr:uid="{00000000-0005-0000-0000-000039320000}"/>
    <cellStyle name="Comma 4 4 3 3 4 2 4" xfId="37897" xr:uid="{00000000-0005-0000-0000-00003A320000}"/>
    <cellStyle name="Comma 4 4 3 3 4 3" xfId="12877" xr:uid="{00000000-0005-0000-0000-00003B320000}"/>
    <cellStyle name="Comma 4 4 3 3 4 4" xfId="22886" xr:uid="{00000000-0005-0000-0000-00003C320000}"/>
    <cellStyle name="Comma 4 4 3 3 4 5" xfId="32897" xr:uid="{00000000-0005-0000-0000-00003D320000}"/>
    <cellStyle name="Comma 4 4 3 3 5" xfId="5371" xr:uid="{00000000-0005-0000-0000-00003E320000}"/>
    <cellStyle name="Comma 4 4 3 3 5 2" xfId="15377" xr:uid="{00000000-0005-0000-0000-00003F320000}"/>
    <cellStyle name="Comma 4 4 3 3 5 3" xfId="25386" xr:uid="{00000000-0005-0000-0000-000040320000}"/>
    <cellStyle name="Comma 4 4 3 3 5 4" xfId="35397" xr:uid="{00000000-0005-0000-0000-000041320000}"/>
    <cellStyle name="Comma 4 4 3 3 6" xfId="10377" xr:uid="{00000000-0005-0000-0000-000042320000}"/>
    <cellStyle name="Comma 4 4 3 3 7" xfId="20386" xr:uid="{00000000-0005-0000-0000-000043320000}"/>
    <cellStyle name="Comma 4 4 3 3 8" xfId="30397" xr:uid="{00000000-0005-0000-0000-000044320000}"/>
    <cellStyle name="Comma 4 4 3 4" xfId="604" xr:uid="{00000000-0005-0000-0000-000045320000}"/>
    <cellStyle name="Comma 4 4 3 4 2" xfId="1852" xr:uid="{00000000-0005-0000-0000-000046320000}"/>
    <cellStyle name="Comma 4 4 3 4 2 2" xfId="4352" xr:uid="{00000000-0005-0000-0000-000047320000}"/>
    <cellStyle name="Comma 4 4 3 4 2 2 2" xfId="9355" xr:uid="{00000000-0005-0000-0000-000048320000}"/>
    <cellStyle name="Comma 4 4 3 4 2 2 2 2" xfId="19361" xr:uid="{00000000-0005-0000-0000-000049320000}"/>
    <cellStyle name="Comma 4 4 3 4 2 2 2 3" xfId="29370" xr:uid="{00000000-0005-0000-0000-00004A320000}"/>
    <cellStyle name="Comma 4 4 3 4 2 2 2 4" xfId="39381" xr:uid="{00000000-0005-0000-0000-00004B320000}"/>
    <cellStyle name="Comma 4 4 3 4 2 2 3" xfId="14361" xr:uid="{00000000-0005-0000-0000-00004C320000}"/>
    <cellStyle name="Comma 4 4 3 4 2 2 4" xfId="24370" xr:uid="{00000000-0005-0000-0000-00004D320000}"/>
    <cellStyle name="Comma 4 4 3 4 2 2 5" xfId="34381" xr:uid="{00000000-0005-0000-0000-00004E320000}"/>
    <cellStyle name="Comma 4 4 3 4 2 3" xfId="6855" xr:uid="{00000000-0005-0000-0000-00004F320000}"/>
    <cellStyle name="Comma 4 4 3 4 2 3 2" xfId="16861" xr:uid="{00000000-0005-0000-0000-000050320000}"/>
    <cellStyle name="Comma 4 4 3 4 2 3 3" xfId="26870" xr:uid="{00000000-0005-0000-0000-000051320000}"/>
    <cellStyle name="Comma 4 4 3 4 2 3 4" xfId="36881" xr:uid="{00000000-0005-0000-0000-000052320000}"/>
    <cellStyle name="Comma 4 4 3 4 2 4" xfId="11861" xr:uid="{00000000-0005-0000-0000-000053320000}"/>
    <cellStyle name="Comma 4 4 3 4 2 5" xfId="21870" xr:uid="{00000000-0005-0000-0000-000054320000}"/>
    <cellStyle name="Comma 4 4 3 4 2 6" xfId="31881" xr:uid="{00000000-0005-0000-0000-000055320000}"/>
    <cellStyle name="Comma 4 4 3 4 3" xfId="3105" xr:uid="{00000000-0005-0000-0000-000056320000}"/>
    <cellStyle name="Comma 4 4 3 4 3 2" xfId="8108" xr:uid="{00000000-0005-0000-0000-000057320000}"/>
    <cellStyle name="Comma 4 4 3 4 3 2 2" xfId="18114" xr:uid="{00000000-0005-0000-0000-000058320000}"/>
    <cellStyle name="Comma 4 4 3 4 3 2 3" xfId="28123" xr:uid="{00000000-0005-0000-0000-000059320000}"/>
    <cellStyle name="Comma 4 4 3 4 3 2 4" xfId="38134" xr:uid="{00000000-0005-0000-0000-00005A320000}"/>
    <cellStyle name="Comma 4 4 3 4 3 3" xfId="13114" xr:uid="{00000000-0005-0000-0000-00005B320000}"/>
    <cellStyle name="Comma 4 4 3 4 3 4" xfId="23123" xr:uid="{00000000-0005-0000-0000-00005C320000}"/>
    <cellStyle name="Comma 4 4 3 4 3 5" xfId="33134" xr:uid="{00000000-0005-0000-0000-00005D320000}"/>
    <cellStyle name="Comma 4 4 3 4 4" xfId="5608" xr:uid="{00000000-0005-0000-0000-00005E320000}"/>
    <cellStyle name="Comma 4 4 3 4 4 2" xfId="15614" xr:uid="{00000000-0005-0000-0000-00005F320000}"/>
    <cellStyle name="Comma 4 4 3 4 4 3" xfId="25623" xr:uid="{00000000-0005-0000-0000-000060320000}"/>
    <cellStyle name="Comma 4 4 3 4 4 4" xfId="35634" xr:uid="{00000000-0005-0000-0000-000061320000}"/>
    <cellStyle name="Comma 4 4 3 4 5" xfId="10614" xr:uid="{00000000-0005-0000-0000-000062320000}"/>
    <cellStyle name="Comma 4 4 3 4 6" xfId="20623" xr:uid="{00000000-0005-0000-0000-000063320000}"/>
    <cellStyle name="Comma 4 4 3 4 7" xfId="30634" xr:uid="{00000000-0005-0000-0000-000064320000}"/>
    <cellStyle name="Comma 4 4 3 5" xfId="841" xr:uid="{00000000-0005-0000-0000-000065320000}"/>
    <cellStyle name="Comma 4 4 3 5 2" xfId="2089" xr:uid="{00000000-0005-0000-0000-000066320000}"/>
    <cellStyle name="Comma 4 4 3 5 2 2" xfId="4589" xr:uid="{00000000-0005-0000-0000-000067320000}"/>
    <cellStyle name="Comma 4 4 3 5 2 2 2" xfId="9592" xr:uid="{00000000-0005-0000-0000-000068320000}"/>
    <cellStyle name="Comma 4 4 3 5 2 2 2 2" xfId="19598" xr:uid="{00000000-0005-0000-0000-000069320000}"/>
    <cellStyle name="Comma 4 4 3 5 2 2 2 3" xfId="29607" xr:uid="{00000000-0005-0000-0000-00006A320000}"/>
    <cellStyle name="Comma 4 4 3 5 2 2 2 4" xfId="39618" xr:uid="{00000000-0005-0000-0000-00006B320000}"/>
    <cellStyle name="Comma 4 4 3 5 2 2 3" xfId="14598" xr:uid="{00000000-0005-0000-0000-00006C320000}"/>
    <cellStyle name="Comma 4 4 3 5 2 2 4" xfId="24607" xr:uid="{00000000-0005-0000-0000-00006D320000}"/>
    <cellStyle name="Comma 4 4 3 5 2 2 5" xfId="34618" xr:uid="{00000000-0005-0000-0000-00006E320000}"/>
    <cellStyle name="Comma 4 4 3 5 2 3" xfId="7092" xr:uid="{00000000-0005-0000-0000-00006F320000}"/>
    <cellStyle name="Comma 4 4 3 5 2 3 2" xfId="17098" xr:uid="{00000000-0005-0000-0000-000070320000}"/>
    <cellStyle name="Comma 4 4 3 5 2 3 3" xfId="27107" xr:uid="{00000000-0005-0000-0000-000071320000}"/>
    <cellStyle name="Comma 4 4 3 5 2 3 4" xfId="37118" xr:uid="{00000000-0005-0000-0000-000072320000}"/>
    <cellStyle name="Comma 4 4 3 5 2 4" xfId="12098" xr:uid="{00000000-0005-0000-0000-000073320000}"/>
    <cellStyle name="Comma 4 4 3 5 2 5" xfId="22107" xr:uid="{00000000-0005-0000-0000-000074320000}"/>
    <cellStyle name="Comma 4 4 3 5 2 6" xfId="32118" xr:uid="{00000000-0005-0000-0000-000075320000}"/>
    <cellStyle name="Comma 4 4 3 5 3" xfId="3342" xr:uid="{00000000-0005-0000-0000-000076320000}"/>
    <cellStyle name="Comma 4 4 3 5 3 2" xfId="8345" xr:uid="{00000000-0005-0000-0000-000077320000}"/>
    <cellStyle name="Comma 4 4 3 5 3 2 2" xfId="18351" xr:uid="{00000000-0005-0000-0000-000078320000}"/>
    <cellStyle name="Comma 4 4 3 5 3 2 3" xfId="28360" xr:uid="{00000000-0005-0000-0000-000079320000}"/>
    <cellStyle name="Comma 4 4 3 5 3 2 4" xfId="38371" xr:uid="{00000000-0005-0000-0000-00007A320000}"/>
    <cellStyle name="Comma 4 4 3 5 3 3" xfId="13351" xr:uid="{00000000-0005-0000-0000-00007B320000}"/>
    <cellStyle name="Comma 4 4 3 5 3 4" xfId="23360" xr:uid="{00000000-0005-0000-0000-00007C320000}"/>
    <cellStyle name="Comma 4 4 3 5 3 5" xfId="33371" xr:uid="{00000000-0005-0000-0000-00007D320000}"/>
    <cellStyle name="Comma 4 4 3 5 4" xfId="5845" xr:uid="{00000000-0005-0000-0000-00007E320000}"/>
    <cellStyle name="Comma 4 4 3 5 4 2" xfId="15851" xr:uid="{00000000-0005-0000-0000-00007F320000}"/>
    <cellStyle name="Comma 4 4 3 5 4 3" xfId="25860" xr:uid="{00000000-0005-0000-0000-000080320000}"/>
    <cellStyle name="Comma 4 4 3 5 4 4" xfId="35871" xr:uid="{00000000-0005-0000-0000-000081320000}"/>
    <cellStyle name="Comma 4 4 3 5 5" xfId="10851" xr:uid="{00000000-0005-0000-0000-000082320000}"/>
    <cellStyle name="Comma 4 4 3 5 6" xfId="20860" xr:uid="{00000000-0005-0000-0000-000083320000}"/>
    <cellStyle name="Comma 4 4 3 5 7" xfId="30871" xr:uid="{00000000-0005-0000-0000-000084320000}"/>
    <cellStyle name="Comma 4 4 3 6" xfId="1376" xr:uid="{00000000-0005-0000-0000-000085320000}"/>
    <cellStyle name="Comma 4 4 3 6 2" xfId="3876" xr:uid="{00000000-0005-0000-0000-000086320000}"/>
    <cellStyle name="Comma 4 4 3 6 2 2" xfId="8879" xr:uid="{00000000-0005-0000-0000-000087320000}"/>
    <cellStyle name="Comma 4 4 3 6 2 2 2" xfId="18885" xr:uid="{00000000-0005-0000-0000-000088320000}"/>
    <cellStyle name="Comma 4 4 3 6 2 2 3" xfId="28894" xr:uid="{00000000-0005-0000-0000-000089320000}"/>
    <cellStyle name="Comma 4 4 3 6 2 2 4" xfId="38905" xr:uid="{00000000-0005-0000-0000-00008A320000}"/>
    <cellStyle name="Comma 4 4 3 6 2 3" xfId="13885" xr:uid="{00000000-0005-0000-0000-00008B320000}"/>
    <cellStyle name="Comma 4 4 3 6 2 4" xfId="23894" xr:uid="{00000000-0005-0000-0000-00008C320000}"/>
    <cellStyle name="Comma 4 4 3 6 2 5" xfId="33905" xr:uid="{00000000-0005-0000-0000-00008D320000}"/>
    <cellStyle name="Comma 4 4 3 6 3" xfId="6379" xr:uid="{00000000-0005-0000-0000-00008E320000}"/>
    <cellStyle name="Comma 4 4 3 6 3 2" xfId="16385" xr:uid="{00000000-0005-0000-0000-00008F320000}"/>
    <cellStyle name="Comma 4 4 3 6 3 3" xfId="26394" xr:uid="{00000000-0005-0000-0000-000090320000}"/>
    <cellStyle name="Comma 4 4 3 6 3 4" xfId="36405" xr:uid="{00000000-0005-0000-0000-000091320000}"/>
    <cellStyle name="Comma 4 4 3 6 4" xfId="11385" xr:uid="{00000000-0005-0000-0000-000092320000}"/>
    <cellStyle name="Comma 4 4 3 6 5" xfId="21394" xr:uid="{00000000-0005-0000-0000-000093320000}"/>
    <cellStyle name="Comma 4 4 3 6 6" xfId="31405" xr:uid="{00000000-0005-0000-0000-000094320000}"/>
    <cellStyle name="Comma 4 4 3 7" xfId="2629" xr:uid="{00000000-0005-0000-0000-000095320000}"/>
    <cellStyle name="Comma 4 4 3 7 2" xfId="7632" xr:uid="{00000000-0005-0000-0000-000096320000}"/>
    <cellStyle name="Comma 4 4 3 7 2 2" xfId="17638" xr:uid="{00000000-0005-0000-0000-000097320000}"/>
    <cellStyle name="Comma 4 4 3 7 2 3" xfId="27647" xr:uid="{00000000-0005-0000-0000-000098320000}"/>
    <cellStyle name="Comma 4 4 3 7 2 4" xfId="37658" xr:uid="{00000000-0005-0000-0000-000099320000}"/>
    <cellStyle name="Comma 4 4 3 7 3" xfId="12638" xr:uid="{00000000-0005-0000-0000-00009A320000}"/>
    <cellStyle name="Comma 4 4 3 7 4" xfId="22647" xr:uid="{00000000-0005-0000-0000-00009B320000}"/>
    <cellStyle name="Comma 4 4 3 7 5" xfId="32658" xr:uid="{00000000-0005-0000-0000-00009C320000}"/>
    <cellStyle name="Comma 4 4 3 8" xfId="5132" xr:uid="{00000000-0005-0000-0000-00009D320000}"/>
    <cellStyle name="Comma 4 4 3 8 2" xfId="15138" xr:uid="{00000000-0005-0000-0000-00009E320000}"/>
    <cellStyle name="Comma 4 4 3 8 3" xfId="25147" xr:uid="{00000000-0005-0000-0000-00009F320000}"/>
    <cellStyle name="Comma 4 4 3 8 4" xfId="35158" xr:uid="{00000000-0005-0000-0000-0000A0320000}"/>
    <cellStyle name="Comma 4 4 3 9" xfId="10138" xr:uid="{00000000-0005-0000-0000-0000A1320000}"/>
    <cellStyle name="Comma 4 4 4" xfId="184" xr:uid="{00000000-0005-0000-0000-0000A2320000}"/>
    <cellStyle name="Comma 4 4 4 10" xfId="30217" xr:uid="{00000000-0005-0000-0000-0000A3320000}"/>
    <cellStyle name="Comma 4 4 4 2" xfId="426" xr:uid="{00000000-0005-0000-0000-0000A4320000}"/>
    <cellStyle name="Comma 4 4 4 2 2" xfId="1139" xr:uid="{00000000-0005-0000-0000-0000A5320000}"/>
    <cellStyle name="Comma 4 4 4 2 2 2" xfId="2387" xr:uid="{00000000-0005-0000-0000-0000A6320000}"/>
    <cellStyle name="Comma 4 4 4 2 2 2 2" xfId="4887" xr:uid="{00000000-0005-0000-0000-0000A7320000}"/>
    <cellStyle name="Comma 4 4 4 2 2 2 2 2" xfId="9890" xr:uid="{00000000-0005-0000-0000-0000A8320000}"/>
    <cellStyle name="Comma 4 4 4 2 2 2 2 2 2" xfId="19896" xr:uid="{00000000-0005-0000-0000-0000A9320000}"/>
    <cellStyle name="Comma 4 4 4 2 2 2 2 2 3" xfId="29905" xr:uid="{00000000-0005-0000-0000-0000AA320000}"/>
    <cellStyle name="Comma 4 4 4 2 2 2 2 2 4" xfId="39916" xr:uid="{00000000-0005-0000-0000-0000AB320000}"/>
    <cellStyle name="Comma 4 4 4 2 2 2 2 3" xfId="14896" xr:uid="{00000000-0005-0000-0000-0000AC320000}"/>
    <cellStyle name="Comma 4 4 4 2 2 2 2 4" xfId="24905" xr:uid="{00000000-0005-0000-0000-0000AD320000}"/>
    <cellStyle name="Comma 4 4 4 2 2 2 2 5" xfId="34916" xr:uid="{00000000-0005-0000-0000-0000AE320000}"/>
    <cellStyle name="Comma 4 4 4 2 2 2 3" xfId="7390" xr:uid="{00000000-0005-0000-0000-0000AF320000}"/>
    <cellStyle name="Comma 4 4 4 2 2 2 3 2" xfId="17396" xr:uid="{00000000-0005-0000-0000-0000B0320000}"/>
    <cellStyle name="Comma 4 4 4 2 2 2 3 3" xfId="27405" xr:uid="{00000000-0005-0000-0000-0000B1320000}"/>
    <cellStyle name="Comma 4 4 4 2 2 2 3 4" xfId="37416" xr:uid="{00000000-0005-0000-0000-0000B2320000}"/>
    <cellStyle name="Comma 4 4 4 2 2 2 4" xfId="12396" xr:uid="{00000000-0005-0000-0000-0000B3320000}"/>
    <cellStyle name="Comma 4 4 4 2 2 2 5" xfId="22405" xr:uid="{00000000-0005-0000-0000-0000B4320000}"/>
    <cellStyle name="Comma 4 4 4 2 2 2 6" xfId="32416" xr:uid="{00000000-0005-0000-0000-0000B5320000}"/>
    <cellStyle name="Comma 4 4 4 2 2 3" xfId="3640" xr:uid="{00000000-0005-0000-0000-0000B6320000}"/>
    <cellStyle name="Comma 4 4 4 2 2 3 2" xfId="8643" xr:uid="{00000000-0005-0000-0000-0000B7320000}"/>
    <cellStyle name="Comma 4 4 4 2 2 3 2 2" xfId="18649" xr:uid="{00000000-0005-0000-0000-0000B8320000}"/>
    <cellStyle name="Comma 4 4 4 2 2 3 2 3" xfId="28658" xr:uid="{00000000-0005-0000-0000-0000B9320000}"/>
    <cellStyle name="Comma 4 4 4 2 2 3 2 4" xfId="38669" xr:uid="{00000000-0005-0000-0000-0000BA320000}"/>
    <cellStyle name="Comma 4 4 4 2 2 3 3" xfId="13649" xr:uid="{00000000-0005-0000-0000-0000BB320000}"/>
    <cellStyle name="Comma 4 4 4 2 2 3 4" xfId="23658" xr:uid="{00000000-0005-0000-0000-0000BC320000}"/>
    <cellStyle name="Comma 4 4 4 2 2 3 5" xfId="33669" xr:uid="{00000000-0005-0000-0000-0000BD320000}"/>
    <cellStyle name="Comma 4 4 4 2 2 4" xfId="6143" xr:uid="{00000000-0005-0000-0000-0000BE320000}"/>
    <cellStyle name="Comma 4 4 4 2 2 4 2" xfId="16149" xr:uid="{00000000-0005-0000-0000-0000BF320000}"/>
    <cellStyle name="Comma 4 4 4 2 2 4 3" xfId="26158" xr:uid="{00000000-0005-0000-0000-0000C0320000}"/>
    <cellStyle name="Comma 4 4 4 2 2 4 4" xfId="36169" xr:uid="{00000000-0005-0000-0000-0000C1320000}"/>
    <cellStyle name="Comma 4 4 4 2 2 5" xfId="11149" xr:uid="{00000000-0005-0000-0000-0000C2320000}"/>
    <cellStyle name="Comma 4 4 4 2 2 6" xfId="21158" xr:uid="{00000000-0005-0000-0000-0000C3320000}"/>
    <cellStyle name="Comma 4 4 4 2 2 7" xfId="31169" xr:uid="{00000000-0005-0000-0000-0000C4320000}"/>
    <cellStyle name="Comma 4 4 4 2 3" xfId="1674" xr:uid="{00000000-0005-0000-0000-0000C5320000}"/>
    <cellStyle name="Comma 4 4 4 2 3 2" xfId="4174" xr:uid="{00000000-0005-0000-0000-0000C6320000}"/>
    <cellStyle name="Comma 4 4 4 2 3 2 2" xfId="9177" xr:uid="{00000000-0005-0000-0000-0000C7320000}"/>
    <cellStyle name="Comma 4 4 4 2 3 2 2 2" xfId="19183" xr:uid="{00000000-0005-0000-0000-0000C8320000}"/>
    <cellStyle name="Comma 4 4 4 2 3 2 2 3" xfId="29192" xr:uid="{00000000-0005-0000-0000-0000C9320000}"/>
    <cellStyle name="Comma 4 4 4 2 3 2 2 4" xfId="39203" xr:uid="{00000000-0005-0000-0000-0000CA320000}"/>
    <cellStyle name="Comma 4 4 4 2 3 2 3" xfId="14183" xr:uid="{00000000-0005-0000-0000-0000CB320000}"/>
    <cellStyle name="Comma 4 4 4 2 3 2 4" xfId="24192" xr:uid="{00000000-0005-0000-0000-0000CC320000}"/>
    <cellStyle name="Comma 4 4 4 2 3 2 5" xfId="34203" xr:uid="{00000000-0005-0000-0000-0000CD320000}"/>
    <cellStyle name="Comma 4 4 4 2 3 3" xfId="6677" xr:uid="{00000000-0005-0000-0000-0000CE320000}"/>
    <cellStyle name="Comma 4 4 4 2 3 3 2" xfId="16683" xr:uid="{00000000-0005-0000-0000-0000CF320000}"/>
    <cellStyle name="Comma 4 4 4 2 3 3 3" xfId="26692" xr:uid="{00000000-0005-0000-0000-0000D0320000}"/>
    <cellStyle name="Comma 4 4 4 2 3 3 4" xfId="36703" xr:uid="{00000000-0005-0000-0000-0000D1320000}"/>
    <cellStyle name="Comma 4 4 4 2 3 4" xfId="11683" xr:uid="{00000000-0005-0000-0000-0000D2320000}"/>
    <cellStyle name="Comma 4 4 4 2 3 5" xfId="21692" xr:uid="{00000000-0005-0000-0000-0000D3320000}"/>
    <cellStyle name="Comma 4 4 4 2 3 6" xfId="31703" xr:uid="{00000000-0005-0000-0000-0000D4320000}"/>
    <cellStyle name="Comma 4 4 4 2 4" xfId="2927" xr:uid="{00000000-0005-0000-0000-0000D5320000}"/>
    <cellStyle name="Comma 4 4 4 2 4 2" xfId="7930" xr:uid="{00000000-0005-0000-0000-0000D6320000}"/>
    <cellStyle name="Comma 4 4 4 2 4 2 2" xfId="17936" xr:uid="{00000000-0005-0000-0000-0000D7320000}"/>
    <cellStyle name="Comma 4 4 4 2 4 2 3" xfId="27945" xr:uid="{00000000-0005-0000-0000-0000D8320000}"/>
    <cellStyle name="Comma 4 4 4 2 4 2 4" xfId="37956" xr:uid="{00000000-0005-0000-0000-0000D9320000}"/>
    <cellStyle name="Comma 4 4 4 2 4 3" xfId="12936" xr:uid="{00000000-0005-0000-0000-0000DA320000}"/>
    <cellStyle name="Comma 4 4 4 2 4 4" xfId="22945" xr:uid="{00000000-0005-0000-0000-0000DB320000}"/>
    <cellStyle name="Comma 4 4 4 2 4 5" xfId="32956" xr:uid="{00000000-0005-0000-0000-0000DC320000}"/>
    <cellStyle name="Comma 4 4 4 2 5" xfId="5430" xr:uid="{00000000-0005-0000-0000-0000DD320000}"/>
    <cellStyle name="Comma 4 4 4 2 5 2" xfId="15436" xr:uid="{00000000-0005-0000-0000-0000DE320000}"/>
    <cellStyle name="Comma 4 4 4 2 5 3" xfId="25445" xr:uid="{00000000-0005-0000-0000-0000DF320000}"/>
    <cellStyle name="Comma 4 4 4 2 5 4" xfId="35456" xr:uid="{00000000-0005-0000-0000-0000E0320000}"/>
    <cellStyle name="Comma 4 4 4 2 6" xfId="10436" xr:uid="{00000000-0005-0000-0000-0000E1320000}"/>
    <cellStyle name="Comma 4 4 4 2 7" xfId="20445" xr:uid="{00000000-0005-0000-0000-0000E2320000}"/>
    <cellStyle name="Comma 4 4 4 2 8" xfId="30456" xr:uid="{00000000-0005-0000-0000-0000E3320000}"/>
    <cellStyle name="Comma 4 4 4 3" xfId="663" xr:uid="{00000000-0005-0000-0000-0000E4320000}"/>
    <cellStyle name="Comma 4 4 4 3 2" xfId="1911" xr:uid="{00000000-0005-0000-0000-0000E5320000}"/>
    <cellStyle name="Comma 4 4 4 3 2 2" xfId="4411" xr:uid="{00000000-0005-0000-0000-0000E6320000}"/>
    <cellStyle name="Comma 4 4 4 3 2 2 2" xfId="9414" xr:uid="{00000000-0005-0000-0000-0000E7320000}"/>
    <cellStyle name="Comma 4 4 4 3 2 2 2 2" xfId="19420" xr:uid="{00000000-0005-0000-0000-0000E8320000}"/>
    <cellStyle name="Comma 4 4 4 3 2 2 2 3" xfId="29429" xr:uid="{00000000-0005-0000-0000-0000E9320000}"/>
    <cellStyle name="Comma 4 4 4 3 2 2 2 4" xfId="39440" xr:uid="{00000000-0005-0000-0000-0000EA320000}"/>
    <cellStyle name="Comma 4 4 4 3 2 2 3" xfId="14420" xr:uid="{00000000-0005-0000-0000-0000EB320000}"/>
    <cellStyle name="Comma 4 4 4 3 2 2 4" xfId="24429" xr:uid="{00000000-0005-0000-0000-0000EC320000}"/>
    <cellStyle name="Comma 4 4 4 3 2 2 5" xfId="34440" xr:uid="{00000000-0005-0000-0000-0000ED320000}"/>
    <cellStyle name="Comma 4 4 4 3 2 3" xfId="6914" xr:uid="{00000000-0005-0000-0000-0000EE320000}"/>
    <cellStyle name="Comma 4 4 4 3 2 3 2" xfId="16920" xr:uid="{00000000-0005-0000-0000-0000EF320000}"/>
    <cellStyle name="Comma 4 4 4 3 2 3 3" xfId="26929" xr:uid="{00000000-0005-0000-0000-0000F0320000}"/>
    <cellStyle name="Comma 4 4 4 3 2 3 4" xfId="36940" xr:uid="{00000000-0005-0000-0000-0000F1320000}"/>
    <cellStyle name="Comma 4 4 4 3 2 4" xfId="11920" xr:uid="{00000000-0005-0000-0000-0000F2320000}"/>
    <cellStyle name="Comma 4 4 4 3 2 5" xfId="21929" xr:uid="{00000000-0005-0000-0000-0000F3320000}"/>
    <cellStyle name="Comma 4 4 4 3 2 6" xfId="31940" xr:uid="{00000000-0005-0000-0000-0000F4320000}"/>
    <cellStyle name="Comma 4 4 4 3 3" xfId="3164" xr:uid="{00000000-0005-0000-0000-0000F5320000}"/>
    <cellStyle name="Comma 4 4 4 3 3 2" xfId="8167" xr:uid="{00000000-0005-0000-0000-0000F6320000}"/>
    <cellStyle name="Comma 4 4 4 3 3 2 2" xfId="18173" xr:uid="{00000000-0005-0000-0000-0000F7320000}"/>
    <cellStyle name="Comma 4 4 4 3 3 2 3" xfId="28182" xr:uid="{00000000-0005-0000-0000-0000F8320000}"/>
    <cellStyle name="Comma 4 4 4 3 3 2 4" xfId="38193" xr:uid="{00000000-0005-0000-0000-0000F9320000}"/>
    <cellStyle name="Comma 4 4 4 3 3 3" xfId="13173" xr:uid="{00000000-0005-0000-0000-0000FA320000}"/>
    <cellStyle name="Comma 4 4 4 3 3 4" xfId="23182" xr:uid="{00000000-0005-0000-0000-0000FB320000}"/>
    <cellStyle name="Comma 4 4 4 3 3 5" xfId="33193" xr:uid="{00000000-0005-0000-0000-0000FC320000}"/>
    <cellStyle name="Comma 4 4 4 3 4" xfId="5667" xr:uid="{00000000-0005-0000-0000-0000FD320000}"/>
    <cellStyle name="Comma 4 4 4 3 4 2" xfId="15673" xr:uid="{00000000-0005-0000-0000-0000FE320000}"/>
    <cellStyle name="Comma 4 4 4 3 4 3" xfId="25682" xr:uid="{00000000-0005-0000-0000-0000FF320000}"/>
    <cellStyle name="Comma 4 4 4 3 4 4" xfId="35693" xr:uid="{00000000-0005-0000-0000-000000330000}"/>
    <cellStyle name="Comma 4 4 4 3 5" xfId="10673" xr:uid="{00000000-0005-0000-0000-000001330000}"/>
    <cellStyle name="Comma 4 4 4 3 6" xfId="20682" xr:uid="{00000000-0005-0000-0000-000002330000}"/>
    <cellStyle name="Comma 4 4 4 3 7" xfId="30693" xr:uid="{00000000-0005-0000-0000-000003330000}"/>
    <cellStyle name="Comma 4 4 4 4" xfId="900" xr:uid="{00000000-0005-0000-0000-000004330000}"/>
    <cellStyle name="Comma 4 4 4 4 2" xfId="2148" xr:uid="{00000000-0005-0000-0000-000005330000}"/>
    <cellStyle name="Comma 4 4 4 4 2 2" xfId="4648" xr:uid="{00000000-0005-0000-0000-000006330000}"/>
    <cellStyle name="Comma 4 4 4 4 2 2 2" xfId="9651" xr:uid="{00000000-0005-0000-0000-000007330000}"/>
    <cellStyle name="Comma 4 4 4 4 2 2 2 2" xfId="19657" xr:uid="{00000000-0005-0000-0000-000008330000}"/>
    <cellStyle name="Comma 4 4 4 4 2 2 2 3" xfId="29666" xr:uid="{00000000-0005-0000-0000-000009330000}"/>
    <cellStyle name="Comma 4 4 4 4 2 2 2 4" xfId="39677" xr:uid="{00000000-0005-0000-0000-00000A330000}"/>
    <cellStyle name="Comma 4 4 4 4 2 2 3" xfId="14657" xr:uid="{00000000-0005-0000-0000-00000B330000}"/>
    <cellStyle name="Comma 4 4 4 4 2 2 4" xfId="24666" xr:uid="{00000000-0005-0000-0000-00000C330000}"/>
    <cellStyle name="Comma 4 4 4 4 2 2 5" xfId="34677" xr:uid="{00000000-0005-0000-0000-00000D330000}"/>
    <cellStyle name="Comma 4 4 4 4 2 3" xfId="7151" xr:uid="{00000000-0005-0000-0000-00000E330000}"/>
    <cellStyle name="Comma 4 4 4 4 2 3 2" xfId="17157" xr:uid="{00000000-0005-0000-0000-00000F330000}"/>
    <cellStyle name="Comma 4 4 4 4 2 3 3" xfId="27166" xr:uid="{00000000-0005-0000-0000-000010330000}"/>
    <cellStyle name="Comma 4 4 4 4 2 3 4" xfId="37177" xr:uid="{00000000-0005-0000-0000-000011330000}"/>
    <cellStyle name="Comma 4 4 4 4 2 4" xfId="12157" xr:uid="{00000000-0005-0000-0000-000012330000}"/>
    <cellStyle name="Comma 4 4 4 4 2 5" xfId="22166" xr:uid="{00000000-0005-0000-0000-000013330000}"/>
    <cellStyle name="Comma 4 4 4 4 2 6" xfId="32177" xr:uid="{00000000-0005-0000-0000-000014330000}"/>
    <cellStyle name="Comma 4 4 4 4 3" xfId="3401" xr:uid="{00000000-0005-0000-0000-000015330000}"/>
    <cellStyle name="Comma 4 4 4 4 3 2" xfId="8404" xr:uid="{00000000-0005-0000-0000-000016330000}"/>
    <cellStyle name="Comma 4 4 4 4 3 2 2" xfId="18410" xr:uid="{00000000-0005-0000-0000-000017330000}"/>
    <cellStyle name="Comma 4 4 4 4 3 2 3" xfId="28419" xr:uid="{00000000-0005-0000-0000-000018330000}"/>
    <cellStyle name="Comma 4 4 4 4 3 2 4" xfId="38430" xr:uid="{00000000-0005-0000-0000-000019330000}"/>
    <cellStyle name="Comma 4 4 4 4 3 3" xfId="13410" xr:uid="{00000000-0005-0000-0000-00001A330000}"/>
    <cellStyle name="Comma 4 4 4 4 3 4" xfId="23419" xr:uid="{00000000-0005-0000-0000-00001B330000}"/>
    <cellStyle name="Comma 4 4 4 4 3 5" xfId="33430" xr:uid="{00000000-0005-0000-0000-00001C330000}"/>
    <cellStyle name="Comma 4 4 4 4 4" xfId="5904" xr:uid="{00000000-0005-0000-0000-00001D330000}"/>
    <cellStyle name="Comma 4 4 4 4 4 2" xfId="15910" xr:uid="{00000000-0005-0000-0000-00001E330000}"/>
    <cellStyle name="Comma 4 4 4 4 4 3" xfId="25919" xr:uid="{00000000-0005-0000-0000-00001F330000}"/>
    <cellStyle name="Comma 4 4 4 4 4 4" xfId="35930" xr:uid="{00000000-0005-0000-0000-000020330000}"/>
    <cellStyle name="Comma 4 4 4 4 5" xfId="10910" xr:uid="{00000000-0005-0000-0000-000021330000}"/>
    <cellStyle name="Comma 4 4 4 4 6" xfId="20919" xr:uid="{00000000-0005-0000-0000-000022330000}"/>
    <cellStyle name="Comma 4 4 4 4 7" xfId="30930" xr:uid="{00000000-0005-0000-0000-000023330000}"/>
    <cellStyle name="Comma 4 4 4 5" xfId="1435" xr:uid="{00000000-0005-0000-0000-000024330000}"/>
    <cellStyle name="Comma 4 4 4 5 2" xfId="3935" xr:uid="{00000000-0005-0000-0000-000025330000}"/>
    <cellStyle name="Comma 4 4 4 5 2 2" xfId="8938" xr:uid="{00000000-0005-0000-0000-000026330000}"/>
    <cellStyle name="Comma 4 4 4 5 2 2 2" xfId="18944" xr:uid="{00000000-0005-0000-0000-000027330000}"/>
    <cellStyle name="Comma 4 4 4 5 2 2 3" xfId="28953" xr:uid="{00000000-0005-0000-0000-000028330000}"/>
    <cellStyle name="Comma 4 4 4 5 2 2 4" xfId="38964" xr:uid="{00000000-0005-0000-0000-000029330000}"/>
    <cellStyle name="Comma 4 4 4 5 2 3" xfId="13944" xr:uid="{00000000-0005-0000-0000-00002A330000}"/>
    <cellStyle name="Comma 4 4 4 5 2 4" xfId="23953" xr:uid="{00000000-0005-0000-0000-00002B330000}"/>
    <cellStyle name="Comma 4 4 4 5 2 5" xfId="33964" xr:uid="{00000000-0005-0000-0000-00002C330000}"/>
    <cellStyle name="Comma 4 4 4 5 3" xfId="6438" xr:uid="{00000000-0005-0000-0000-00002D330000}"/>
    <cellStyle name="Comma 4 4 4 5 3 2" xfId="16444" xr:uid="{00000000-0005-0000-0000-00002E330000}"/>
    <cellStyle name="Comma 4 4 4 5 3 3" xfId="26453" xr:uid="{00000000-0005-0000-0000-00002F330000}"/>
    <cellStyle name="Comma 4 4 4 5 3 4" xfId="36464" xr:uid="{00000000-0005-0000-0000-000030330000}"/>
    <cellStyle name="Comma 4 4 4 5 4" xfId="11444" xr:uid="{00000000-0005-0000-0000-000031330000}"/>
    <cellStyle name="Comma 4 4 4 5 5" xfId="21453" xr:uid="{00000000-0005-0000-0000-000032330000}"/>
    <cellStyle name="Comma 4 4 4 5 6" xfId="31464" xr:uid="{00000000-0005-0000-0000-000033330000}"/>
    <cellStyle name="Comma 4 4 4 6" xfId="2688" xr:uid="{00000000-0005-0000-0000-000034330000}"/>
    <cellStyle name="Comma 4 4 4 6 2" xfId="7691" xr:uid="{00000000-0005-0000-0000-000035330000}"/>
    <cellStyle name="Comma 4 4 4 6 2 2" xfId="17697" xr:uid="{00000000-0005-0000-0000-000036330000}"/>
    <cellStyle name="Comma 4 4 4 6 2 3" xfId="27706" xr:uid="{00000000-0005-0000-0000-000037330000}"/>
    <cellStyle name="Comma 4 4 4 6 2 4" xfId="37717" xr:uid="{00000000-0005-0000-0000-000038330000}"/>
    <cellStyle name="Comma 4 4 4 6 3" xfId="12697" xr:uid="{00000000-0005-0000-0000-000039330000}"/>
    <cellStyle name="Comma 4 4 4 6 4" xfId="22706" xr:uid="{00000000-0005-0000-0000-00003A330000}"/>
    <cellStyle name="Comma 4 4 4 6 5" xfId="32717" xr:uid="{00000000-0005-0000-0000-00003B330000}"/>
    <cellStyle name="Comma 4 4 4 7" xfId="5191" xr:uid="{00000000-0005-0000-0000-00003C330000}"/>
    <cellStyle name="Comma 4 4 4 7 2" xfId="15197" xr:uid="{00000000-0005-0000-0000-00003D330000}"/>
    <cellStyle name="Comma 4 4 4 7 3" xfId="25206" xr:uid="{00000000-0005-0000-0000-00003E330000}"/>
    <cellStyle name="Comma 4 4 4 7 4" xfId="35217" xr:uid="{00000000-0005-0000-0000-00003F330000}"/>
    <cellStyle name="Comma 4 4 4 8" xfId="10197" xr:uid="{00000000-0005-0000-0000-000040330000}"/>
    <cellStyle name="Comma 4 4 4 9" xfId="20206" xr:uid="{00000000-0005-0000-0000-000041330000}"/>
    <cellStyle name="Comma 4 4 5" xfId="307" xr:uid="{00000000-0005-0000-0000-000042330000}"/>
    <cellStyle name="Comma 4 4 5 2" xfId="1020" xr:uid="{00000000-0005-0000-0000-000043330000}"/>
    <cellStyle name="Comma 4 4 5 2 2" xfId="2268" xr:uid="{00000000-0005-0000-0000-000044330000}"/>
    <cellStyle name="Comma 4 4 5 2 2 2" xfId="4768" xr:uid="{00000000-0005-0000-0000-000045330000}"/>
    <cellStyle name="Comma 4 4 5 2 2 2 2" xfId="9771" xr:uid="{00000000-0005-0000-0000-000046330000}"/>
    <cellStyle name="Comma 4 4 5 2 2 2 2 2" xfId="19777" xr:uid="{00000000-0005-0000-0000-000047330000}"/>
    <cellStyle name="Comma 4 4 5 2 2 2 2 3" xfId="29786" xr:uid="{00000000-0005-0000-0000-000048330000}"/>
    <cellStyle name="Comma 4 4 5 2 2 2 2 4" xfId="39797" xr:uid="{00000000-0005-0000-0000-000049330000}"/>
    <cellStyle name="Comma 4 4 5 2 2 2 3" xfId="14777" xr:uid="{00000000-0005-0000-0000-00004A330000}"/>
    <cellStyle name="Comma 4 4 5 2 2 2 4" xfId="24786" xr:uid="{00000000-0005-0000-0000-00004B330000}"/>
    <cellStyle name="Comma 4 4 5 2 2 2 5" xfId="34797" xr:uid="{00000000-0005-0000-0000-00004C330000}"/>
    <cellStyle name="Comma 4 4 5 2 2 3" xfId="7271" xr:uid="{00000000-0005-0000-0000-00004D330000}"/>
    <cellStyle name="Comma 4 4 5 2 2 3 2" xfId="17277" xr:uid="{00000000-0005-0000-0000-00004E330000}"/>
    <cellStyle name="Comma 4 4 5 2 2 3 3" xfId="27286" xr:uid="{00000000-0005-0000-0000-00004F330000}"/>
    <cellStyle name="Comma 4 4 5 2 2 3 4" xfId="37297" xr:uid="{00000000-0005-0000-0000-000050330000}"/>
    <cellStyle name="Comma 4 4 5 2 2 4" xfId="12277" xr:uid="{00000000-0005-0000-0000-000051330000}"/>
    <cellStyle name="Comma 4 4 5 2 2 5" xfId="22286" xr:uid="{00000000-0005-0000-0000-000052330000}"/>
    <cellStyle name="Comma 4 4 5 2 2 6" xfId="32297" xr:uid="{00000000-0005-0000-0000-000053330000}"/>
    <cellStyle name="Comma 4 4 5 2 3" xfId="3521" xr:uid="{00000000-0005-0000-0000-000054330000}"/>
    <cellStyle name="Comma 4 4 5 2 3 2" xfId="8524" xr:uid="{00000000-0005-0000-0000-000055330000}"/>
    <cellStyle name="Comma 4 4 5 2 3 2 2" xfId="18530" xr:uid="{00000000-0005-0000-0000-000056330000}"/>
    <cellStyle name="Comma 4 4 5 2 3 2 3" xfId="28539" xr:uid="{00000000-0005-0000-0000-000057330000}"/>
    <cellStyle name="Comma 4 4 5 2 3 2 4" xfId="38550" xr:uid="{00000000-0005-0000-0000-000058330000}"/>
    <cellStyle name="Comma 4 4 5 2 3 3" xfId="13530" xr:uid="{00000000-0005-0000-0000-000059330000}"/>
    <cellStyle name="Comma 4 4 5 2 3 4" xfId="23539" xr:uid="{00000000-0005-0000-0000-00005A330000}"/>
    <cellStyle name="Comma 4 4 5 2 3 5" xfId="33550" xr:uid="{00000000-0005-0000-0000-00005B330000}"/>
    <cellStyle name="Comma 4 4 5 2 4" xfId="6024" xr:uid="{00000000-0005-0000-0000-00005C330000}"/>
    <cellStyle name="Comma 4 4 5 2 4 2" xfId="16030" xr:uid="{00000000-0005-0000-0000-00005D330000}"/>
    <cellStyle name="Comma 4 4 5 2 4 3" xfId="26039" xr:uid="{00000000-0005-0000-0000-00005E330000}"/>
    <cellStyle name="Comma 4 4 5 2 4 4" xfId="36050" xr:uid="{00000000-0005-0000-0000-00005F330000}"/>
    <cellStyle name="Comma 4 4 5 2 5" xfId="11030" xr:uid="{00000000-0005-0000-0000-000060330000}"/>
    <cellStyle name="Comma 4 4 5 2 6" xfId="21039" xr:uid="{00000000-0005-0000-0000-000061330000}"/>
    <cellStyle name="Comma 4 4 5 2 7" xfId="31050" xr:uid="{00000000-0005-0000-0000-000062330000}"/>
    <cellStyle name="Comma 4 4 5 3" xfId="1555" xr:uid="{00000000-0005-0000-0000-000063330000}"/>
    <cellStyle name="Comma 4 4 5 3 2" xfId="4055" xr:uid="{00000000-0005-0000-0000-000064330000}"/>
    <cellStyle name="Comma 4 4 5 3 2 2" xfId="9058" xr:uid="{00000000-0005-0000-0000-000065330000}"/>
    <cellStyle name="Comma 4 4 5 3 2 2 2" xfId="19064" xr:uid="{00000000-0005-0000-0000-000066330000}"/>
    <cellStyle name="Comma 4 4 5 3 2 2 3" xfId="29073" xr:uid="{00000000-0005-0000-0000-000067330000}"/>
    <cellStyle name="Comma 4 4 5 3 2 2 4" xfId="39084" xr:uid="{00000000-0005-0000-0000-000068330000}"/>
    <cellStyle name="Comma 4 4 5 3 2 3" xfId="14064" xr:uid="{00000000-0005-0000-0000-000069330000}"/>
    <cellStyle name="Comma 4 4 5 3 2 4" xfId="24073" xr:uid="{00000000-0005-0000-0000-00006A330000}"/>
    <cellStyle name="Comma 4 4 5 3 2 5" xfId="34084" xr:uid="{00000000-0005-0000-0000-00006B330000}"/>
    <cellStyle name="Comma 4 4 5 3 3" xfId="6558" xr:uid="{00000000-0005-0000-0000-00006C330000}"/>
    <cellStyle name="Comma 4 4 5 3 3 2" xfId="16564" xr:uid="{00000000-0005-0000-0000-00006D330000}"/>
    <cellStyle name="Comma 4 4 5 3 3 3" xfId="26573" xr:uid="{00000000-0005-0000-0000-00006E330000}"/>
    <cellStyle name="Comma 4 4 5 3 3 4" xfId="36584" xr:uid="{00000000-0005-0000-0000-00006F330000}"/>
    <cellStyle name="Comma 4 4 5 3 4" xfId="11564" xr:uid="{00000000-0005-0000-0000-000070330000}"/>
    <cellStyle name="Comma 4 4 5 3 5" xfId="21573" xr:uid="{00000000-0005-0000-0000-000071330000}"/>
    <cellStyle name="Comma 4 4 5 3 6" xfId="31584" xr:uid="{00000000-0005-0000-0000-000072330000}"/>
    <cellStyle name="Comma 4 4 5 4" xfId="2808" xr:uid="{00000000-0005-0000-0000-000073330000}"/>
    <cellStyle name="Comma 4 4 5 4 2" xfId="7811" xr:uid="{00000000-0005-0000-0000-000074330000}"/>
    <cellStyle name="Comma 4 4 5 4 2 2" xfId="17817" xr:uid="{00000000-0005-0000-0000-000075330000}"/>
    <cellStyle name="Comma 4 4 5 4 2 3" xfId="27826" xr:uid="{00000000-0005-0000-0000-000076330000}"/>
    <cellStyle name="Comma 4 4 5 4 2 4" xfId="37837" xr:uid="{00000000-0005-0000-0000-000077330000}"/>
    <cellStyle name="Comma 4 4 5 4 3" xfId="12817" xr:uid="{00000000-0005-0000-0000-000078330000}"/>
    <cellStyle name="Comma 4 4 5 4 4" xfId="22826" xr:uid="{00000000-0005-0000-0000-000079330000}"/>
    <cellStyle name="Comma 4 4 5 4 5" xfId="32837" xr:uid="{00000000-0005-0000-0000-00007A330000}"/>
    <cellStyle name="Comma 4 4 5 5" xfId="5311" xr:uid="{00000000-0005-0000-0000-00007B330000}"/>
    <cellStyle name="Comma 4 4 5 5 2" xfId="15317" xr:uid="{00000000-0005-0000-0000-00007C330000}"/>
    <cellStyle name="Comma 4 4 5 5 3" xfId="25326" xr:uid="{00000000-0005-0000-0000-00007D330000}"/>
    <cellStyle name="Comma 4 4 5 5 4" xfId="35337" xr:uid="{00000000-0005-0000-0000-00007E330000}"/>
    <cellStyle name="Comma 4 4 5 6" xfId="10317" xr:uid="{00000000-0005-0000-0000-00007F330000}"/>
    <cellStyle name="Comma 4 4 5 7" xfId="20326" xr:uid="{00000000-0005-0000-0000-000080330000}"/>
    <cellStyle name="Comma 4 4 5 8" xfId="30337" xr:uid="{00000000-0005-0000-0000-000081330000}"/>
    <cellStyle name="Comma 4 4 6" xfId="544" xr:uid="{00000000-0005-0000-0000-000082330000}"/>
    <cellStyle name="Comma 4 4 6 2" xfId="1792" xr:uid="{00000000-0005-0000-0000-000083330000}"/>
    <cellStyle name="Comma 4 4 6 2 2" xfId="4292" xr:uid="{00000000-0005-0000-0000-000084330000}"/>
    <cellStyle name="Comma 4 4 6 2 2 2" xfId="9295" xr:uid="{00000000-0005-0000-0000-000085330000}"/>
    <cellStyle name="Comma 4 4 6 2 2 2 2" xfId="19301" xr:uid="{00000000-0005-0000-0000-000086330000}"/>
    <cellStyle name="Comma 4 4 6 2 2 2 3" xfId="29310" xr:uid="{00000000-0005-0000-0000-000087330000}"/>
    <cellStyle name="Comma 4 4 6 2 2 2 4" xfId="39321" xr:uid="{00000000-0005-0000-0000-000088330000}"/>
    <cellStyle name="Comma 4 4 6 2 2 3" xfId="14301" xr:uid="{00000000-0005-0000-0000-000089330000}"/>
    <cellStyle name="Comma 4 4 6 2 2 4" xfId="24310" xr:uid="{00000000-0005-0000-0000-00008A330000}"/>
    <cellStyle name="Comma 4 4 6 2 2 5" xfId="34321" xr:uid="{00000000-0005-0000-0000-00008B330000}"/>
    <cellStyle name="Comma 4 4 6 2 3" xfId="6795" xr:uid="{00000000-0005-0000-0000-00008C330000}"/>
    <cellStyle name="Comma 4 4 6 2 3 2" xfId="16801" xr:uid="{00000000-0005-0000-0000-00008D330000}"/>
    <cellStyle name="Comma 4 4 6 2 3 3" xfId="26810" xr:uid="{00000000-0005-0000-0000-00008E330000}"/>
    <cellStyle name="Comma 4 4 6 2 3 4" xfId="36821" xr:uid="{00000000-0005-0000-0000-00008F330000}"/>
    <cellStyle name="Comma 4 4 6 2 4" xfId="11801" xr:uid="{00000000-0005-0000-0000-000090330000}"/>
    <cellStyle name="Comma 4 4 6 2 5" xfId="21810" xr:uid="{00000000-0005-0000-0000-000091330000}"/>
    <cellStyle name="Comma 4 4 6 2 6" xfId="31821" xr:uid="{00000000-0005-0000-0000-000092330000}"/>
    <cellStyle name="Comma 4 4 6 3" xfId="3045" xr:uid="{00000000-0005-0000-0000-000093330000}"/>
    <cellStyle name="Comma 4 4 6 3 2" xfId="8048" xr:uid="{00000000-0005-0000-0000-000094330000}"/>
    <cellStyle name="Comma 4 4 6 3 2 2" xfId="18054" xr:uid="{00000000-0005-0000-0000-000095330000}"/>
    <cellStyle name="Comma 4 4 6 3 2 3" xfId="28063" xr:uid="{00000000-0005-0000-0000-000096330000}"/>
    <cellStyle name="Comma 4 4 6 3 2 4" xfId="38074" xr:uid="{00000000-0005-0000-0000-000097330000}"/>
    <cellStyle name="Comma 4 4 6 3 3" xfId="13054" xr:uid="{00000000-0005-0000-0000-000098330000}"/>
    <cellStyle name="Comma 4 4 6 3 4" xfId="23063" xr:uid="{00000000-0005-0000-0000-000099330000}"/>
    <cellStyle name="Comma 4 4 6 3 5" xfId="33074" xr:uid="{00000000-0005-0000-0000-00009A330000}"/>
    <cellStyle name="Comma 4 4 6 4" xfId="5548" xr:uid="{00000000-0005-0000-0000-00009B330000}"/>
    <cellStyle name="Comma 4 4 6 4 2" xfId="15554" xr:uid="{00000000-0005-0000-0000-00009C330000}"/>
    <cellStyle name="Comma 4 4 6 4 3" xfId="25563" xr:uid="{00000000-0005-0000-0000-00009D330000}"/>
    <cellStyle name="Comma 4 4 6 4 4" xfId="35574" xr:uid="{00000000-0005-0000-0000-00009E330000}"/>
    <cellStyle name="Comma 4 4 6 5" xfId="10554" xr:uid="{00000000-0005-0000-0000-00009F330000}"/>
    <cellStyle name="Comma 4 4 6 6" xfId="20563" xr:uid="{00000000-0005-0000-0000-0000A0330000}"/>
    <cellStyle name="Comma 4 4 6 7" xfId="30574" xr:uid="{00000000-0005-0000-0000-0000A1330000}"/>
    <cellStyle name="Comma 4 4 7" xfId="781" xr:uid="{00000000-0005-0000-0000-0000A2330000}"/>
    <cellStyle name="Comma 4 4 7 2" xfId="2029" xr:uid="{00000000-0005-0000-0000-0000A3330000}"/>
    <cellStyle name="Comma 4 4 7 2 2" xfId="4529" xr:uid="{00000000-0005-0000-0000-0000A4330000}"/>
    <cellStyle name="Comma 4 4 7 2 2 2" xfId="9532" xr:uid="{00000000-0005-0000-0000-0000A5330000}"/>
    <cellStyle name="Comma 4 4 7 2 2 2 2" xfId="19538" xr:uid="{00000000-0005-0000-0000-0000A6330000}"/>
    <cellStyle name="Comma 4 4 7 2 2 2 3" xfId="29547" xr:uid="{00000000-0005-0000-0000-0000A7330000}"/>
    <cellStyle name="Comma 4 4 7 2 2 2 4" xfId="39558" xr:uid="{00000000-0005-0000-0000-0000A8330000}"/>
    <cellStyle name="Comma 4 4 7 2 2 3" xfId="14538" xr:uid="{00000000-0005-0000-0000-0000A9330000}"/>
    <cellStyle name="Comma 4 4 7 2 2 4" xfId="24547" xr:uid="{00000000-0005-0000-0000-0000AA330000}"/>
    <cellStyle name="Comma 4 4 7 2 2 5" xfId="34558" xr:uid="{00000000-0005-0000-0000-0000AB330000}"/>
    <cellStyle name="Comma 4 4 7 2 3" xfId="7032" xr:uid="{00000000-0005-0000-0000-0000AC330000}"/>
    <cellStyle name="Comma 4 4 7 2 3 2" xfId="17038" xr:uid="{00000000-0005-0000-0000-0000AD330000}"/>
    <cellStyle name="Comma 4 4 7 2 3 3" xfId="27047" xr:uid="{00000000-0005-0000-0000-0000AE330000}"/>
    <cellStyle name="Comma 4 4 7 2 3 4" xfId="37058" xr:uid="{00000000-0005-0000-0000-0000AF330000}"/>
    <cellStyle name="Comma 4 4 7 2 4" xfId="12038" xr:uid="{00000000-0005-0000-0000-0000B0330000}"/>
    <cellStyle name="Comma 4 4 7 2 5" xfId="22047" xr:uid="{00000000-0005-0000-0000-0000B1330000}"/>
    <cellStyle name="Comma 4 4 7 2 6" xfId="32058" xr:uid="{00000000-0005-0000-0000-0000B2330000}"/>
    <cellStyle name="Comma 4 4 7 3" xfId="3282" xr:uid="{00000000-0005-0000-0000-0000B3330000}"/>
    <cellStyle name="Comma 4 4 7 3 2" xfId="8285" xr:uid="{00000000-0005-0000-0000-0000B4330000}"/>
    <cellStyle name="Comma 4 4 7 3 2 2" xfId="18291" xr:uid="{00000000-0005-0000-0000-0000B5330000}"/>
    <cellStyle name="Comma 4 4 7 3 2 3" xfId="28300" xr:uid="{00000000-0005-0000-0000-0000B6330000}"/>
    <cellStyle name="Comma 4 4 7 3 2 4" xfId="38311" xr:uid="{00000000-0005-0000-0000-0000B7330000}"/>
    <cellStyle name="Comma 4 4 7 3 3" xfId="13291" xr:uid="{00000000-0005-0000-0000-0000B8330000}"/>
    <cellStyle name="Comma 4 4 7 3 4" xfId="23300" xr:uid="{00000000-0005-0000-0000-0000B9330000}"/>
    <cellStyle name="Comma 4 4 7 3 5" xfId="33311" xr:uid="{00000000-0005-0000-0000-0000BA330000}"/>
    <cellStyle name="Comma 4 4 7 4" xfId="5785" xr:uid="{00000000-0005-0000-0000-0000BB330000}"/>
    <cellStyle name="Comma 4 4 7 4 2" xfId="15791" xr:uid="{00000000-0005-0000-0000-0000BC330000}"/>
    <cellStyle name="Comma 4 4 7 4 3" xfId="25800" xr:uid="{00000000-0005-0000-0000-0000BD330000}"/>
    <cellStyle name="Comma 4 4 7 4 4" xfId="35811" xr:uid="{00000000-0005-0000-0000-0000BE330000}"/>
    <cellStyle name="Comma 4 4 7 5" xfId="10791" xr:uid="{00000000-0005-0000-0000-0000BF330000}"/>
    <cellStyle name="Comma 4 4 7 6" xfId="20800" xr:uid="{00000000-0005-0000-0000-0000C0330000}"/>
    <cellStyle name="Comma 4 4 7 7" xfId="30811" xr:uid="{00000000-0005-0000-0000-0000C1330000}"/>
    <cellStyle name="Comma 4 4 8" xfId="1257" xr:uid="{00000000-0005-0000-0000-0000C2330000}"/>
    <cellStyle name="Comma 4 4 8 2" xfId="2505" xr:uid="{00000000-0005-0000-0000-0000C3330000}"/>
    <cellStyle name="Comma 4 4 8 2 2" xfId="5005" xr:uid="{00000000-0005-0000-0000-0000C4330000}"/>
    <cellStyle name="Comma 4 4 8 2 2 2" xfId="10008" xr:uid="{00000000-0005-0000-0000-0000C5330000}"/>
    <cellStyle name="Comma 4 4 8 2 2 2 2" xfId="20014" xr:uid="{00000000-0005-0000-0000-0000C6330000}"/>
    <cellStyle name="Comma 4 4 8 2 2 2 3" xfId="30023" xr:uid="{00000000-0005-0000-0000-0000C7330000}"/>
    <cellStyle name="Comma 4 4 8 2 2 2 4" xfId="40034" xr:uid="{00000000-0005-0000-0000-0000C8330000}"/>
    <cellStyle name="Comma 4 4 8 2 2 3" xfId="15014" xr:uid="{00000000-0005-0000-0000-0000C9330000}"/>
    <cellStyle name="Comma 4 4 8 2 2 4" xfId="25023" xr:uid="{00000000-0005-0000-0000-0000CA330000}"/>
    <cellStyle name="Comma 4 4 8 2 2 5" xfId="35034" xr:uid="{00000000-0005-0000-0000-0000CB330000}"/>
    <cellStyle name="Comma 4 4 8 2 3" xfId="7508" xr:uid="{00000000-0005-0000-0000-0000CC330000}"/>
    <cellStyle name="Comma 4 4 8 2 3 2" xfId="17514" xr:uid="{00000000-0005-0000-0000-0000CD330000}"/>
    <cellStyle name="Comma 4 4 8 2 3 3" xfId="27523" xr:uid="{00000000-0005-0000-0000-0000CE330000}"/>
    <cellStyle name="Comma 4 4 8 2 3 4" xfId="37534" xr:uid="{00000000-0005-0000-0000-0000CF330000}"/>
    <cellStyle name="Comma 4 4 8 2 4" xfId="12514" xr:uid="{00000000-0005-0000-0000-0000D0330000}"/>
    <cellStyle name="Comma 4 4 8 2 5" xfId="22523" xr:uid="{00000000-0005-0000-0000-0000D1330000}"/>
    <cellStyle name="Comma 4 4 8 2 6" xfId="32534" xr:uid="{00000000-0005-0000-0000-0000D2330000}"/>
    <cellStyle name="Comma 4 4 8 3" xfId="3758" xr:uid="{00000000-0005-0000-0000-0000D3330000}"/>
    <cellStyle name="Comma 4 4 8 3 2" xfId="8761" xr:uid="{00000000-0005-0000-0000-0000D4330000}"/>
    <cellStyle name="Comma 4 4 8 3 2 2" xfId="18767" xr:uid="{00000000-0005-0000-0000-0000D5330000}"/>
    <cellStyle name="Comma 4 4 8 3 2 3" xfId="28776" xr:uid="{00000000-0005-0000-0000-0000D6330000}"/>
    <cellStyle name="Comma 4 4 8 3 2 4" xfId="38787" xr:uid="{00000000-0005-0000-0000-0000D7330000}"/>
    <cellStyle name="Comma 4 4 8 3 3" xfId="13767" xr:uid="{00000000-0005-0000-0000-0000D8330000}"/>
    <cellStyle name="Comma 4 4 8 3 4" xfId="23776" xr:uid="{00000000-0005-0000-0000-0000D9330000}"/>
    <cellStyle name="Comma 4 4 8 3 5" xfId="33787" xr:uid="{00000000-0005-0000-0000-0000DA330000}"/>
    <cellStyle name="Comma 4 4 8 4" xfId="6261" xr:uid="{00000000-0005-0000-0000-0000DB330000}"/>
    <cellStyle name="Comma 4 4 8 4 2" xfId="16267" xr:uid="{00000000-0005-0000-0000-0000DC330000}"/>
    <cellStyle name="Comma 4 4 8 4 3" xfId="26276" xr:uid="{00000000-0005-0000-0000-0000DD330000}"/>
    <cellStyle name="Comma 4 4 8 4 4" xfId="36287" xr:uid="{00000000-0005-0000-0000-0000DE330000}"/>
    <cellStyle name="Comma 4 4 8 5" xfId="11267" xr:uid="{00000000-0005-0000-0000-0000DF330000}"/>
    <cellStyle name="Comma 4 4 8 6" xfId="21276" xr:uid="{00000000-0005-0000-0000-0000E0330000}"/>
    <cellStyle name="Comma 4 4 8 7" xfId="31287" xr:uid="{00000000-0005-0000-0000-0000E1330000}"/>
    <cellStyle name="Comma 4 4 9" xfId="1316" xr:uid="{00000000-0005-0000-0000-0000E2330000}"/>
    <cellStyle name="Comma 4 4 9 2" xfId="3816" xr:uid="{00000000-0005-0000-0000-0000E3330000}"/>
    <cellStyle name="Comma 4 4 9 2 2" xfId="8819" xr:uid="{00000000-0005-0000-0000-0000E4330000}"/>
    <cellStyle name="Comma 4 4 9 2 2 2" xfId="18825" xr:uid="{00000000-0005-0000-0000-0000E5330000}"/>
    <cellStyle name="Comma 4 4 9 2 2 3" xfId="28834" xr:uid="{00000000-0005-0000-0000-0000E6330000}"/>
    <cellStyle name="Comma 4 4 9 2 2 4" xfId="38845" xr:uid="{00000000-0005-0000-0000-0000E7330000}"/>
    <cellStyle name="Comma 4 4 9 2 3" xfId="13825" xr:uid="{00000000-0005-0000-0000-0000E8330000}"/>
    <cellStyle name="Comma 4 4 9 2 4" xfId="23834" xr:uid="{00000000-0005-0000-0000-0000E9330000}"/>
    <cellStyle name="Comma 4 4 9 2 5" xfId="33845" xr:uid="{00000000-0005-0000-0000-0000EA330000}"/>
    <cellStyle name="Comma 4 4 9 3" xfId="6319" xr:uid="{00000000-0005-0000-0000-0000EB330000}"/>
    <cellStyle name="Comma 4 4 9 3 2" xfId="16325" xr:uid="{00000000-0005-0000-0000-0000EC330000}"/>
    <cellStyle name="Comma 4 4 9 3 3" xfId="26334" xr:uid="{00000000-0005-0000-0000-0000ED330000}"/>
    <cellStyle name="Comma 4 4 9 3 4" xfId="36345" xr:uid="{00000000-0005-0000-0000-0000EE330000}"/>
    <cellStyle name="Comma 4 4 9 4" xfId="11325" xr:uid="{00000000-0005-0000-0000-0000EF330000}"/>
    <cellStyle name="Comma 4 4 9 5" xfId="21334" xr:uid="{00000000-0005-0000-0000-0000F0330000}"/>
    <cellStyle name="Comma 4 4 9 6" xfId="31345" xr:uid="{00000000-0005-0000-0000-0000F1330000}"/>
    <cellStyle name="Comma 4 5" xfId="64" xr:uid="{00000000-0005-0000-0000-0000F2330000}"/>
    <cellStyle name="Comma 4 5 10" xfId="5078" xr:uid="{00000000-0005-0000-0000-0000F3330000}"/>
    <cellStyle name="Comma 4 5 10 2" xfId="15084" xr:uid="{00000000-0005-0000-0000-0000F4330000}"/>
    <cellStyle name="Comma 4 5 10 3" xfId="25093" xr:uid="{00000000-0005-0000-0000-0000F5330000}"/>
    <cellStyle name="Comma 4 5 10 4" xfId="35104" xr:uid="{00000000-0005-0000-0000-0000F6330000}"/>
    <cellStyle name="Comma 4 5 11" xfId="10084" xr:uid="{00000000-0005-0000-0000-0000F7330000}"/>
    <cellStyle name="Comma 4 5 12" xfId="20093" xr:uid="{00000000-0005-0000-0000-0000F8330000}"/>
    <cellStyle name="Comma 4 5 13" xfId="30104" xr:uid="{00000000-0005-0000-0000-0000F9330000}"/>
    <cellStyle name="Comma 4 5 2" xfId="128" xr:uid="{00000000-0005-0000-0000-0000FA330000}"/>
    <cellStyle name="Comma 4 5 2 10" xfId="20153" xr:uid="{00000000-0005-0000-0000-0000FB330000}"/>
    <cellStyle name="Comma 4 5 2 11" xfId="30164" xr:uid="{00000000-0005-0000-0000-0000FC330000}"/>
    <cellStyle name="Comma 4 5 2 2" xfId="250" xr:uid="{00000000-0005-0000-0000-0000FD330000}"/>
    <cellStyle name="Comma 4 5 2 2 10" xfId="30283" xr:uid="{00000000-0005-0000-0000-0000FE330000}"/>
    <cellStyle name="Comma 4 5 2 2 2" xfId="492" xr:uid="{00000000-0005-0000-0000-0000FF330000}"/>
    <cellStyle name="Comma 4 5 2 2 2 2" xfId="1205" xr:uid="{00000000-0005-0000-0000-000000340000}"/>
    <cellStyle name="Comma 4 5 2 2 2 2 2" xfId="2453" xr:uid="{00000000-0005-0000-0000-000001340000}"/>
    <cellStyle name="Comma 4 5 2 2 2 2 2 2" xfId="4953" xr:uid="{00000000-0005-0000-0000-000002340000}"/>
    <cellStyle name="Comma 4 5 2 2 2 2 2 2 2" xfId="9956" xr:uid="{00000000-0005-0000-0000-000003340000}"/>
    <cellStyle name="Comma 4 5 2 2 2 2 2 2 2 2" xfId="19962" xr:uid="{00000000-0005-0000-0000-000004340000}"/>
    <cellStyle name="Comma 4 5 2 2 2 2 2 2 2 3" xfId="29971" xr:uid="{00000000-0005-0000-0000-000005340000}"/>
    <cellStyle name="Comma 4 5 2 2 2 2 2 2 2 4" xfId="39982" xr:uid="{00000000-0005-0000-0000-000006340000}"/>
    <cellStyle name="Comma 4 5 2 2 2 2 2 2 3" xfId="14962" xr:uid="{00000000-0005-0000-0000-000007340000}"/>
    <cellStyle name="Comma 4 5 2 2 2 2 2 2 4" xfId="24971" xr:uid="{00000000-0005-0000-0000-000008340000}"/>
    <cellStyle name="Comma 4 5 2 2 2 2 2 2 5" xfId="34982" xr:uid="{00000000-0005-0000-0000-000009340000}"/>
    <cellStyle name="Comma 4 5 2 2 2 2 2 3" xfId="7456" xr:uid="{00000000-0005-0000-0000-00000A340000}"/>
    <cellStyle name="Comma 4 5 2 2 2 2 2 3 2" xfId="17462" xr:uid="{00000000-0005-0000-0000-00000B340000}"/>
    <cellStyle name="Comma 4 5 2 2 2 2 2 3 3" xfId="27471" xr:uid="{00000000-0005-0000-0000-00000C340000}"/>
    <cellStyle name="Comma 4 5 2 2 2 2 2 3 4" xfId="37482" xr:uid="{00000000-0005-0000-0000-00000D340000}"/>
    <cellStyle name="Comma 4 5 2 2 2 2 2 4" xfId="12462" xr:uid="{00000000-0005-0000-0000-00000E340000}"/>
    <cellStyle name="Comma 4 5 2 2 2 2 2 5" xfId="22471" xr:uid="{00000000-0005-0000-0000-00000F340000}"/>
    <cellStyle name="Comma 4 5 2 2 2 2 2 6" xfId="32482" xr:uid="{00000000-0005-0000-0000-000010340000}"/>
    <cellStyle name="Comma 4 5 2 2 2 2 3" xfId="3706" xr:uid="{00000000-0005-0000-0000-000011340000}"/>
    <cellStyle name="Comma 4 5 2 2 2 2 3 2" xfId="8709" xr:uid="{00000000-0005-0000-0000-000012340000}"/>
    <cellStyle name="Comma 4 5 2 2 2 2 3 2 2" xfId="18715" xr:uid="{00000000-0005-0000-0000-000013340000}"/>
    <cellStyle name="Comma 4 5 2 2 2 2 3 2 3" xfId="28724" xr:uid="{00000000-0005-0000-0000-000014340000}"/>
    <cellStyle name="Comma 4 5 2 2 2 2 3 2 4" xfId="38735" xr:uid="{00000000-0005-0000-0000-000015340000}"/>
    <cellStyle name="Comma 4 5 2 2 2 2 3 3" xfId="13715" xr:uid="{00000000-0005-0000-0000-000016340000}"/>
    <cellStyle name="Comma 4 5 2 2 2 2 3 4" xfId="23724" xr:uid="{00000000-0005-0000-0000-000017340000}"/>
    <cellStyle name="Comma 4 5 2 2 2 2 3 5" xfId="33735" xr:uid="{00000000-0005-0000-0000-000018340000}"/>
    <cellStyle name="Comma 4 5 2 2 2 2 4" xfId="6209" xr:uid="{00000000-0005-0000-0000-000019340000}"/>
    <cellStyle name="Comma 4 5 2 2 2 2 4 2" xfId="16215" xr:uid="{00000000-0005-0000-0000-00001A340000}"/>
    <cellStyle name="Comma 4 5 2 2 2 2 4 3" xfId="26224" xr:uid="{00000000-0005-0000-0000-00001B340000}"/>
    <cellStyle name="Comma 4 5 2 2 2 2 4 4" xfId="36235" xr:uid="{00000000-0005-0000-0000-00001C340000}"/>
    <cellStyle name="Comma 4 5 2 2 2 2 5" xfId="11215" xr:uid="{00000000-0005-0000-0000-00001D340000}"/>
    <cellStyle name="Comma 4 5 2 2 2 2 6" xfId="21224" xr:uid="{00000000-0005-0000-0000-00001E340000}"/>
    <cellStyle name="Comma 4 5 2 2 2 2 7" xfId="31235" xr:uid="{00000000-0005-0000-0000-00001F340000}"/>
    <cellStyle name="Comma 4 5 2 2 2 3" xfId="1740" xr:uid="{00000000-0005-0000-0000-000020340000}"/>
    <cellStyle name="Comma 4 5 2 2 2 3 2" xfId="4240" xr:uid="{00000000-0005-0000-0000-000021340000}"/>
    <cellStyle name="Comma 4 5 2 2 2 3 2 2" xfId="9243" xr:uid="{00000000-0005-0000-0000-000022340000}"/>
    <cellStyle name="Comma 4 5 2 2 2 3 2 2 2" xfId="19249" xr:uid="{00000000-0005-0000-0000-000023340000}"/>
    <cellStyle name="Comma 4 5 2 2 2 3 2 2 3" xfId="29258" xr:uid="{00000000-0005-0000-0000-000024340000}"/>
    <cellStyle name="Comma 4 5 2 2 2 3 2 2 4" xfId="39269" xr:uid="{00000000-0005-0000-0000-000025340000}"/>
    <cellStyle name="Comma 4 5 2 2 2 3 2 3" xfId="14249" xr:uid="{00000000-0005-0000-0000-000026340000}"/>
    <cellStyle name="Comma 4 5 2 2 2 3 2 4" xfId="24258" xr:uid="{00000000-0005-0000-0000-000027340000}"/>
    <cellStyle name="Comma 4 5 2 2 2 3 2 5" xfId="34269" xr:uid="{00000000-0005-0000-0000-000028340000}"/>
    <cellStyle name="Comma 4 5 2 2 2 3 3" xfId="6743" xr:uid="{00000000-0005-0000-0000-000029340000}"/>
    <cellStyle name="Comma 4 5 2 2 2 3 3 2" xfId="16749" xr:uid="{00000000-0005-0000-0000-00002A340000}"/>
    <cellStyle name="Comma 4 5 2 2 2 3 3 3" xfId="26758" xr:uid="{00000000-0005-0000-0000-00002B340000}"/>
    <cellStyle name="Comma 4 5 2 2 2 3 3 4" xfId="36769" xr:uid="{00000000-0005-0000-0000-00002C340000}"/>
    <cellStyle name="Comma 4 5 2 2 2 3 4" xfId="11749" xr:uid="{00000000-0005-0000-0000-00002D340000}"/>
    <cellStyle name="Comma 4 5 2 2 2 3 5" xfId="21758" xr:uid="{00000000-0005-0000-0000-00002E340000}"/>
    <cellStyle name="Comma 4 5 2 2 2 3 6" xfId="31769" xr:uid="{00000000-0005-0000-0000-00002F340000}"/>
    <cellStyle name="Comma 4 5 2 2 2 4" xfId="2993" xr:uid="{00000000-0005-0000-0000-000030340000}"/>
    <cellStyle name="Comma 4 5 2 2 2 4 2" xfId="7996" xr:uid="{00000000-0005-0000-0000-000031340000}"/>
    <cellStyle name="Comma 4 5 2 2 2 4 2 2" xfId="18002" xr:uid="{00000000-0005-0000-0000-000032340000}"/>
    <cellStyle name="Comma 4 5 2 2 2 4 2 3" xfId="28011" xr:uid="{00000000-0005-0000-0000-000033340000}"/>
    <cellStyle name="Comma 4 5 2 2 2 4 2 4" xfId="38022" xr:uid="{00000000-0005-0000-0000-000034340000}"/>
    <cellStyle name="Comma 4 5 2 2 2 4 3" xfId="13002" xr:uid="{00000000-0005-0000-0000-000035340000}"/>
    <cellStyle name="Comma 4 5 2 2 2 4 4" xfId="23011" xr:uid="{00000000-0005-0000-0000-000036340000}"/>
    <cellStyle name="Comma 4 5 2 2 2 4 5" xfId="33022" xr:uid="{00000000-0005-0000-0000-000037340000}"/>
    <cellStyle name="Comma 4 5 2 2 2 5" xfId="5496" xr:uid="{00000000-0005-0000-0000-000038340000}"/>
    <cellStyle name="Comma 4 5 2 2 2 5 2" xfId="15502" xr:uid="{00000000-0005-0000-0000-000039340000}"/>
    <cellStyle name="Comma 4 5 2 2 2 5 3" xfId="25511" xr:uid="{00000000-0005-0000-0000-00003A340000}"/>
    <cellStyle name="Comma 4 5 2 2 2 5 4" xfId="35522" xr:uid="{00000000-0005-0000-0000-00003B340000}"/>
    <cellStyle name="Comma 4 5 2 2 2 6" xfId="10502" xr:uid="{00000000-0005-0000-0000-00003C340000}"/>
    <cellStyle name="Comma 4 5 2 2 2 7" xfId="20511" xr:uid="{00000000-0005-0000-0000-00003D340000}"/>
    <cellStyle name="Comma 4 5 2 2 2 8" xfId="30522" xr:uid="{00000000-0005-0000-0000-00003E340000}"/>
    <cellStyle name="Comma 4 5 2 2 3" xfId="729" xr:uid="{00000000-0005-0000-0000-00003F340000}"/>
    <cellStyle name="Comma 4 5 2 2 3 2" xfId="1977" xr:uid="{00000000-0005-0000-0000-000040340000}"/>
    <cellStyle name="Comma 4 5 2 2 3 2 2" xfId="4477" xr:uid="{00000000-0005-0000-0000-000041340000}"/>
    <cellStyle name="Comma 4 5 2 2 3 2 2 2" xfId="9480" xr:uid="{00000000-0005-0000-0000-000042340000}"/>
    <cellStyle name="Comma 4 5 2 2 3 2 2 2 2" xfId="19486" xr:uid="{00000000-0005-0000-0000-000043340000}"/>
    <cellStyle name="Comma 4 5 2 2 3 2 2 2 3" xfId="29495" xr:uid="{00000000-0005-0000-0000-000044340000}"/>
    <cellStyle name="Comma 4 5 2 2 3 2 2 2 4" xfId="39506" xr:uid="{00000000-0005-0000-0000-000045340000}"/>
    <cellStyle name="Comma 4 5 2 2 3 2 2 3" xfId="14486" xr:uid="{00000000-0005-0000-0000-000046340000}"/>
    <cellStyle name="Comma 4 5 2 2 3 2 2 4" xfId="24495" xr:uid="{00000000-0005-0000-0000-000047340000}"/>
    <cellStyle name="Comma 4 5 2 2 3 2 2 5" xfId="34506" xr:uid="{00000000-0005-0000-0000-000048340000}"/>
    <cellStyle name="Comma 4 5 2 2 3 2 3" xfId="6980" xr:uid="{00000000-0005-0000-0000-000049340000}"/>
    <cellStyle name="Comma 4 5 2 2 3 2 3 2" xfId="16986" xr:uid="{00000000-0005-0000-0000-00004A340000}"/>
    <cellStyle name="Comma 4 5 2 2 3 2 3 3" xfId="26995" xr:uid="{00000000-0005-0000-0000-00004B340000}"/>
    <cellStyle name="Comma 4 5 2 2 3 2 3 4" xfId="37006" xr:uid="{00000000-0005-0000-0000-00004C340000}"/>
    <cellStyle name="Comma 4 5 2 2 3 2 4" xfId="11986" xr:uid="{00000000-0005-0000-0000-00004D340000}"/>
    <cellStyle name="Comma 4 5 2 2 3 2 5" xfId="21995" xr:uid="{00000000-0005-0000-0000-00004E340000}"/>
    <cellStyle name="Comma 4 5 2 2 3 2 6" xfId="32006" xr:uid="{00000000-0005-0000-0000-00004F340000}"/>
    <cellStyle name="Comma 4 5 2 2 3 3" xfId="3230" xr:uid="{00000000-0005-0000-0000-000050340000}"/>
    <cellStyle name="Comma 4 5 2 2 3 3 2" xfId="8233" xr:uid="{00000000-0005-0000-0000-000051340000}"/>
    <cellStyle name="Comma 4 5 2 2 3 3 2 2" xfId="18239" xr:uid="{00000000-0005-0000-0000-000052340000}"/>
    <cellStyle name="Comma 4 5 2 2 3 3 2 3" xfId="28248" xr:uid="{00000000-0005-0000-0000-000053340000}"/>
    <cellStyle name="Comma 4 5 2 2 3 3 2 4" xfId="38259" xr:uid="{00000000-0005-0000-0000-000054340000}"/>
    <cellStyle name="Comma 4 5 2 2 3 3 3" xfId="13239" xr:uid="{00000000-0005-0000-0000-000055340000}"/>
    <cellStyle name="Comma 4 5 2 2 3 3 4" xfId="23248" xr:uid="{00000000-0005-0000-0000-000056340000}"/>
    <cellStyle name="Comma 4 5 2 2 3 3 5" xfId="33259" xr:uid="{00000000-0005-0000-0000-000057340000}"/>
    <cellStyle name="Comma 4 5 2 2 3 4" xfId="5733" xr:uid="{00000000-0005-0000-0000-000058340000}"/>
    <cellStyle name="Comma 4 5 2 2 3 4 2" xfId="15739" xr:uid="{00000000-0005-0000-0000-000059340000}"/>
    <cellStyle name="Comma 4 5 2 2 3 4 3" xfId="25748" xr:uid="{00000000-0005-0000-0000-00005A340000}"/>
    <cellStyle name="Comma 4 5 2 2 3 4 4" xfId="35759" xr:uid="{00000000-0005-0000-0000-00005B340000}"/>
    <cellStyle name="Comma 4 5 2 2 3 5" xfId="10739" xr:uid="{00000000-0005-0000-0000-00005C340000}"/>
    <cellStyle name="Comma 4 5 2 2 3 6" xfId="20748" xr:uid="{00000000-0005-0000-0000-00005D340000}"/>
    <cellStyle name="Comma 4 5 2 2 3 7" xfId="30759" xr:uid="{00000000-0005-0000-0000-00005E340000}"/>
    <cellStyle name="Comma 4 5 2 2 4" xfId="966" xr:uid="{00000000-0005-0000-0000-00005F340000}"/>
    <cellStyle name="Comma 4 5 2 2 4 2" xfId="2214" xr:uid="{00000000-0005-0000-0000-000060340000}"/>
    <cellStyle name="Comma 4 5 2 2 4 2 2" xfId="4714" xr:uid="{00000000-0005-0000-0000-000061340000}"/>
    <cellStyle name="Comma 4 5 2 2 4 2 2 2" xfId="9717" xr:uid="{00000000-0005-0000-0000-000062340000}"/>
    <cellStyle name="Comma 4 5 2 2 4 2 2 2 2" xfId="19723" xr:uid="{00000000-0005-0000-0000-000063340000}"/>
    <cellStyle name="Comma 4 5 2 2 4 2 2 2 3" xfId="29732" xr:uid="{00000000-0005-0000-0000-000064340000}"/>
    <cellStyle name="Comma 4 5 2 2 4 2 2 2 4" xfId="39743" xr:uid="{00000000-0005-0000-0000-000065340000}"/>
    <cellStyle name="Comma 4 5 2 2 4 2 2 3" xfId="14723" xr:uid="{00000000-0005-0000-0000-000066340000}"/>
    <cellStyle name="Comma 4 5 2 2 4 2 2 4" xfId="24732" xr:uid="{00000000-0005-0000-0000-000067340000}"/>
    <cellStyle name="Comma 4 5 2 2 4 2 2 5" xfId="34743" xr:uid="{00000000-0005-0000-0000-000068340000}"/>
    <cellStyle name="Comma 4 5 2 2 4 2 3" xfId="7217" xr:uid="{00000000-0005-0000-0000-000069340000}"/>
    <cellStyle name="Comma 4 5 2 2 4 2 3 2" xfId="17223" xr:uid="{00000000-0005-0000-0000-00006A340000}"/>
    <cellStyle name="Comma 4 5 2 2 4 2 3 3" xfId="27232" xr:uid="{00000000-0005-0000-0000-00006B340000}"/>
    <cellStyle name="Comma 4 5 2 2 4 2 3 4" xfId="37243" xr:uid="{00000000-0005-0000-0000-00006C340000}"/>
    <cellStyle name="Comma 4 5 2 2 4 2 4" xfId="12223" xr:uid="{00000000-0005-0000-0000-00006D340000}"/>
    <cellStyle name="Comma 4 5 2 2 4 2 5" xfId="22232" xr:uid="{00000000-0005-0000-0000-00006E340000}"/>
    <cellStyle name="Comma 4 5 2 2 4 2 6" xfId="32243" xr:uid="{00000000-0005-0000-0000-00006F340000}"/>
    <cellStyle name="Comma 4 5 2 2 4 3" xfId="3467" xr:uid="{00000000-0005-0000-0000-000070340000}"/>
    <cellStyle name="Comma 4 5 2 2 4 3 2" xfId="8470" xr:uid="{00000000-0005-0000-0000-000071340000}"/>
    <cellStyle name="Comma 4 5 2 2 4 3 2 2" xfId="18476" xr:uid="{00000000-0005-0000-0000-000072340000}"/>
    <cellStyle name="Comma 4 5 2 2 4 3 2 3" xfId="28485" xr:uid="{00000000-0005-0000-0000-000073340000}"/>
    <cellStyle name="Comma 4 5 2 2 4 3 2 4" xfId="38496" xr:uid="{00000000-0005-0000-0000-000074340000}"/>
    <cellStyle name="Comma 4 5 2 2 4 3 3" xfId="13476" xr:uid="{00000000-0005-0000-0000-000075340000}"/>
    <cellStyle name="Comma 4 5 2 2 4 3 4" xfId="23485" xr:uid="{00000000-0005-0000-0000-000076340000}"/>
    <cellStyle name="Comma 4 5 2 2 4 3 5" xfId="33496" xr:uid="{00000000-0005-0000-0000-000077340000}"/>
    <cellStyle name="Comma 4 5 2 2 4 4" xfId="5970" xr:uid="{00000000-0005-0000-0000-000078340000}"/>
    <cellStyle name="Comma 4 5 2 2 4 4 2" xfId="15976" xr:uid="{00000000-0005-0000-0000-000079340000}"/>
    <cellStyle name="Comma 4 5 2 2 4 4 3" xfId="25985" xr:uid="{00000000-0005-0000-0000-00007A340000}"/>
    <cellStyle name="Comma 4 5 2 2 4 4 4" xfId="35996" xr:uid="{00000000-0005-0000-0000-00007B340000}"/>
    <cellStyle name="Comma 4 5 2 2 4 5" xfId="10976" xr:uid="{00000000-0005-0000-0000-00007C340000}"/>
    <cellStyle name="Comma 4 5 2 2 4 6" xfId="20985" xr:uid="{00000000-0005-0000-0000-00007D340000}"/>
    <cellStyle name="Comma 4 5 2 2 4 7" xfId="30996" xr:uid="{00000000-0005-0000-0000-00007E340000}"/>
    <cellStyle name="Comma 4 5 2 2 5" xfId="1501" xr:uid="{00000000-0005-0000-0000-00007F340000}"/>
    <cellStyle name="Comma 4 5 2 2 5 2" xfId="4001" xr:uid="{00000000-0005-0000-0000-000080340000}"/>
    <cellStyle name="Comma 4 5 2 2 5 2 2" xfId="9004" xr:uid="{00000000-0005-0000-0000-000081340000}"/>
    <cellStyle name="Comma 4 5 2 2 5 2 2 2" xfId="19010" xr:uid="{00000000-0005-0000-0000-000082340000}"/>
    <cellStyle name="Comma 4 5 2 2 5 2 2 3" xfId="29019" xr:uid="{00000000-0005-0000-0000-000083340000}"/>
    <cellStyle name="Comma 4 5 2 2 5 2 2 4" xfId="39030" xr:uid="{00000000-0005-0000-0000-000084340000}"/>
    <cellStyle name="Comma 4 5 2 2 5 2 3" xfId="14010" xr:uid="{00000000-0005-0000-0000-000085340000}"/>
    <cellStyle name="Comma 4 5 2 2 5 2 4" xfId="24019" xr:uid="{00000000-0005-0000-0000-000086340000}"/>
    <cellStyle name="Comma 4 5 2 2 5 2 5" xfId="34030" xr:uid="{00000000-0005-0000-0000-000087340000}"/>
    <cellStyle name="Comma 4 5 2 2 5 3" xfId="6504" xr:uid="{00000000-0005-0000-0000-000088340000}"/>
    <cellStyle name="Comma 4 5 2 2 5 3 2" xfId="16510" xr:uid="{00000000-0005-0000-0000-000089340000}"/>
    <cellStyle name="Comma 4 5 2 2 5 3 3" xfId="26519" xr:uid="{00000000-0005-0000-0000-00008A340000}"/>
    <cellStyle name="Comma 4 5 2 2 5 3 4" xfId="36530" xr:uid="{00000000-0005-0000-0000-00008B340000}"/>
    <cellStyle name="Comma 4 5 2 2 5 4" xfId="11510" xr:uid="{00000000-0005-0000-0000-00008C340000}"/>
    <cellStyle name="Comma 4 5 2 2 5 5" xfId="21519" xr:uid="{00000000-0005-0000-0000-00008D340000}"/>
    <cellStyle name="Comma 4 5 2 2 5 6" xfId="31530" xr:uid="{00000000-0005-0000-0000-00008E340000}"/>
    <cellStyle name="Comma 4 5 2 2 6" xfId="2754" xr:uid="{00000000-0005-0000-0000-00008F340000}"/>
    <cellStyle name="Comma 4 5 2 2 6 2" xfId="7757" xr:uid="{00000000-0005-0000-0000-000090340000}"/>
    <cellStyle name="Comma 4 5 2 2 6 2 2" xfId="17763" xr:uid="{00000000-0005-0000-0000-000091340000}"/>
    <cellStyle name="Comma 4 5 2 2 6 2 3" xfId="27772" xr:uid="{00000000-0005-0000-0000-000092340000}"/>
    <cellStyle name="Comma 4 5 2 2 6 2 4" xfId="37783" xr:uid="{00000000-0005-0000-0000-000093340000}"/>
    <cellStyle name="Comma 4 5 2 2 6 3" xfId="12763" xr:uid="{00000000-0005-0000-0000-000094340000}"/>
    <cellStyle name="Comma 4 5 2 2 6 4" xfId="22772" xr:uid="{00000000-0005-0000-0000-000095340000}"/>
    <cellStyle name="Comma 4 5 2 2 6 5" xfId="32783" xr:uid="{00000000-0005-0000-0000-000096340000}"/>
    <cellStyle name="Comma 4 5 2 2 7" xfId="5257" xr:uid="{00000000-0005-0000-0000-000097340000}"/>
    <cellStyle name="Comma 4 5 2 2 7 2" xfId="15263" xr:uid="{00000000-0005-0000-0000-000098340000}"/>
    <cellStyle name="Comma 4 5 2 2 7 3" xfId="25272" xr:uid="{00000000-0005-0000-0000-000099340000}"/>
    <cellStyle name="Comma 4 5 2 2 7 4" xfId="35283" xr:uid="{00000000-0005-0000-0000-00009A340000}"/>
    <cellStyle name="Comma 4 5 2 2 8" xfId="10263" xr:uid="{00000000-0005-0000-0000-00009B340000}"/>
    <cellStyle name="Comma 4 5 2 2 9" xfId="20272" xr:uid="{00000000-0005-0000-0000-00009C340000}"/>
    <cellStyle name="Comma 4 5 2 3" xfId="373" xr:uid="{00000000-0005-0000-0000-00009D340000}"/>
    <cellStyle name="Comma 4 5 2 3 2" xfId="1086" xr:uid="{00000000-0005-0000-0000-00009E340000}"/>
    <cellStyle name="Comma 4 5 2 3 2 2" xfId="2334" xr:uid="{00000000-0005-0000-0000-00009F340000}"/>
    <cellStyle name="Comma 4 5 2 3 2 2 2" xfId="4834" xr:uid="{00000000-0005-0000-0000-0000A0340000}"/>
    <cellStyle name="Comma 4 5 2 3 2 2 2 2" xfId="9837" xr:uid="{00000000-0005-0000-0000-0000A1340000}"/>
    <cellStyle name="Comma 4 5 2 3 2 2 2 2 2" xfId="19843" xr:uid="{00000000-0005-0000-0000-0000A2340000}"/>
    <cellStyle name="Comma 4 5 2 3 2 2 2 2 3" xfId="29852" xr:uid="{00000000-0005-0000-0000-0000A3340000}"/>
    <cellStyle name="Comma 4 5 2 3 2 2 2 2 4" xfId="39863" xr:uid="{00000000-0005-0000-0000-0000A4340000}"/>
    <cellStyle name="Comma 4 5 2 3 2 2 2 3" xfId="14843" xr:uid="{00000000-0005-0000-0000-0000A5340000}"/>
    <cellStyle name="Comma 4 5 2 3 2 2 2 4" xfId="24852" xr:uid="{00000000-0005-0000-0000-0000A6340000}"/>
    <cellStyle name="Comma 4 5 2 3 2 2 2 5" xfId="34863" xr:uid="{00000000-0005-0000-0000-0000A7340000}"/>
    <cellStyle name="Comma 4 5 2 3 2 2 3" xfId="7337" xr:uid="{00000000-0005-0000-0000-0000A8340000}"/>
    <cellStyle name="Comma 4 5 2 3 2 2 3 2" xfId="17343" xr:uid="{00000000-0005-0000-0000-0000A9340000}"/>
    <cellStyle name="Comma 4 5 2 3 2 2 3 3" xfId="27352" xr:uid="{00000000-0005-0000-0000-0000AA340000}"/>
    <cellStyle name="Comma 4 5 2 3 2 2 3 4" xfId="37363" xr:uid="{00000000-0005-0000-0000-0000AB340000}"/>
    <cellStyle name="Comma 4 5 2 3 2 2 4" xfId="12343" xr:uid="{00000000-0005-0000-0000-0000AC340000}"/>
    <cellStyle name="Comma 4 5 2 3 2 2 5" xfId="22352" xr:uid="{00000000-0005-0000-0000-0000AD340000}"/>
    <cellStyle name="Comma 4 5 2 3 2 2 6" xfId="32363" xr:uid="{00000000-0005-0000-0000-0000AE340000}"/>
    <cellStyle name="Comma 4 5 2 3 2 3" xfId="3587" xr:uid="{00000000-0005-0000-0000-0000AF340000}"/>
    <cellStyle name="Comma 4 5 2 3 2 3 2" xfId="8590" xr:uid="{00000000-0005-0000-0000-0000B0340000}"/>
    <cellStyle name="Comma 4 5 2 3 2 3 2 2" xfId="18596" xr:uid="{00000000-0005-0000-0000-0000B1340000}"/>
    <cellStyle name="Comma 4 5 2 3 2 3 2 3" xfId="28605" xr:uid="{00000000-0005-0000-0000-0000B2340000}"/>
    <cellStyle name="Comma 4 5 2 3 2 3 2 4" xfId="38616" xr:uid="{00000000-0005-0000-0000-0000B3340000}"/>
    <cellStyle name="Comma 4 5 2 3 2 3 3" xfId="13596" xr:uid="{00000000-0005-0000-0000-0000B4340000}"/>
    <cellStyle name="Comma 4 5 2 3 2 3 4" xfId="23605" xr:uid="{00000000-0005-0000-0000-0000B5340000}"/>
    <cellStyle name="Comma 4 5 2 3 2 3 5" xfId="33616" xr:uid="{00000000-0005-0000-0000-0000B6340000}"/>
    <cellStyle name="Comma 4 5 2 3 2 4" xfId="6090" xr:uid="{00000000-0005-0000-0000-0000B7340000}"/>
    <cellStyle name="Comma 4 5 2 3 2 4 2" xfId="16096" xr:uid="{00000000-0005-0000-0000-0000B8340000}"/>
    <cellStyle name="Comma 4 5 2 3 2 4 3" xfId="26105" xr:uid="{00000000-0005-0000-0000-0000B9340000}"/>
    <cellStyle name="Comma 4 5 2 3 2 4 4" xfId="36116" xr:uid="{00000000-0005-0000-0000-0000BA340000}"/>
    <cellStyle name="Comma 4 5 2 3 2 5" xfId="11096" xr:uid="{00000000-0005-0000-0000-0000BB340000}"/>
    <cellStyle name="Comma 4 5 2 3 2 6" xfId="21105" xr:uid="{00000000-0005-0000-0000-0000BC340000}"/>
    <cellStyle name="Comma 4 5 2 3 2 7" xfId="31116" xr:uid="{00000000-0005-0000-0000-0000BD340000}"/>
    <cellStyle name="Comma 4 5 2 3 3" xfId="1621" xr:uid="{00000000-0005-0000-0000-0000BE340000}"/>
    <cellStyle name="Comma 4 5 2 3 3 2" xfId="4121" xr:uid="{00000000-0005-0000-0000-0000BF340000}"/>
    <cellStyle name="Comma 4 5 2 3 3 2 2" xfId="9124" xr:uid="{00000000-0005-0000-0000-0000C0340000}"/>
    <cellStyle name="Comma 4 5 2 3 3 2 2 2" xfId="19130" xr:uid="{00000000-0005-0000-0000-0000C1340000}"/>
    <cellStyle name="Comma 4 5 2 3 3 2 2 3" xfId="29139" xr:uid="{00000000-0005-0000-0000-0000C2340000}"/>
    <cellStyle name="Comma 4 5 2 3 3 2 2 4" xfId="39150" xr:uid="{00000000-0005-0000-0000-0000C3340000}"/>
    <cellStyle name="Comma 4 5 2 3 3 2 3" xfId="14130" xr:uid="{00000000-0005-0000-0000-0000C4340000}"/>
    <cellStyle name="Comma 4 5 2 3 3 2 4" xfId="24139" xr:uid="{00000000-0005-0000-0000-0000C5340000}"/>
    <cellStyle name="Comma 4 5 2 3 3 2 5" xfId="34150" xr:uid="{00000000-0005-0000-0000-0000C6340000}"/>
    <cellStyle name="Comma 4 5 2 3 3 3" xfId="6624" xr:uid="{00000000-0005-0000-0000-0000C7340000}"/>
    <cellStyle name="Comma 4 5 2 3 3 3 2" xfId="16630" xr:uid="{00000000-0005-0000-0000-0000C8340000}"/>
    <cellStyle name="Comma 4 5 2 3 3 3 3" xfId="26639" xr:uid="{00000000-0005-0000-0000-0000C9340000}"/>
    <cellStyle name="Comma 4 5 2 3 3 3 4" xfId="36650" xr:uid="{00000000-0005-0000-0000-0000CA340000}"/>
    <cellStyle name="Comma 4 5 2 3 3 4" xfId="11630" xr:uid="{00000000-0005-0000-0000-0000CB340000}"/>
    <cellStyle name="Comma 4 5 2 3 3 5" xfId="21639" xr:uid="{00000000-0005-0000-0000-0000CC340000}"/>
    <cellStyle name="Comma 4 5 2 3 3 6" xfId="31650" xr:uid="{00000000-0005-0000-0000-0000CD340000}"/>
    <cellStyle name="Comma 4 5 2 3 4" xfId="2874" xr:uid="{00000000-0005-0000-0000-0000CE340000}"/>
    <cellStyle name="Comma 4 5 2 3 4 2" xfId="7877" xr:uid="{00000000-0005-0000-0000-0000CF340000}"/>
    <cellStyle name="Comma 4 5 2 3 4 2 2" xfId="17883" xr:uid="{00000000-0005-0000-0000-0000D0340000}"/>
    <cellStyle name="Comma 4 5 2 3 4 2 3" xfId="27892" xr:uid="{00000000-0005-0000-0000-0000D1340000}"/>
    <cellStyle name="Comma 4 5 2 3 4 2 4" xfId="37903" xr:uid="{00000000-0005-0000-0000-0000D2340000}"/>
    <cellStyle name="Comma 4 5 2 3 4 3" xfId="12883" xr:uid="{00000000-0005-0000-0000-0000D3340000}"/>
    <cellStyle name="Comma 4 5 2 3 4 4" xfId="22892" xr:uid="{00000000-0005-0000-0000-0000D4340000}"/>
    <cellStyle name="Comma 4 5 2 3 4 5" xfId="32903" xr:uid="{00000000-0005-0000-0000-0000D5340000}"/>
    <cellStyle name="Comma 4 5 2 3 5" xfId="5377" xr:uid="{00000000-0005-0000-0000-0000D6340000}"/>
    <cellStyle name="Comma 4 5 2 3 5 2" xfId="15383" xr:uid="{00000000-0005-0000-0000-0000D7340000}"/>
    <cellStyle name="Comma 4 5 2 3 5 3" xfId="25392" xr:uid="{00000000-0005-0000-0000-0000D8340000}"/>
    <cellStyle name="Comma 4 5 2 3 5 4" xfId="35403" xr:uid="{00000000-0005-0000-0000-0000D9340000}"/>
    <cellStyle name="Comma 4 5 2 3 6" xfId="10383" xr:uid="{00000000-0005-0000-0000-0000DA340000}"/>
    <cellStyle name="Comma 4 5 2 3 7" xfId="20392" xr:uid="{00000000-0005-0000-0000-0000DB340000}"/>
    <cellStyle name="Comma 4 5 2 3 8" xfId="30403" xr:uid="{00000000-0005-0000-0000-0000DC340000}"/>
    <cellStyle name="Comma 4 5 2 4" xfId="610" xr:uid="{00000000-0005-0000-0000-0000DD340000}"/>
    <cellStyle name="Comma 4 5 2 4 2" xfId="1858" xr:uid="{00000000-0005-0000-0000-0000DE340000}"/>
    <cellStyle name="Comma 4 5 2 4 2 2" xfId="4358" xr:uid="{00000000-0005-0000-0000-0000DF340000}"/>
    <cellStyle name="Comma 4 5 2 4 2 2 2" xfId="9361" xr:uid="{00000000-0005-0000-0000-0000E0340000}"/>
    <cellStyle name="Comma 4 5 2 4 2 2 2 2" xfId="19367" xr:uid="{00000000-0005-0000-0000-0000E1340000}"/>
    <cellStyle name="Comma 4 5 2 4 2 2 2 3" xfId="29376" xr:uid="{00000000-0005-0000-0000-0000E2340000}"/>
    <cellStyle name="Comma 4 5 2 4 2 2 2 4" xfId="39387" xr:uid="{00000000-0005-0000-0000-0000E3340000}"/>
    <cellStyle name="Comma 4 5 2 4 2 2 3" xfId="14367" xr:uid="{00000000-0005-0000-0000-0000E4340000}"/>
    <cellStyle name="Comma 4 5 2 4 2 2 4" xfId="24376" xr:uid="{00000000-0005-0000-0000-0000E5340000}"/>
    <cellStyle name="Comma 4 5 2 4 2 2 5" xfId="34387" xr:uid="{00000000-0005-0000-0000-0000E6340000}"/>
    <cellStyle name="Comma 4 5 2 4 2 3" xfId="6861" xr:uid="{00000000-0005-0000-0000-0000E7340000}"/>
    <cellStyle name="Comma 4 5 2 4 2 3 2" xfId="16867" xr:uid="{00000000-0005-0000-0000-0000E8340000}"/>
    <cellStyle name="Comma 4 5 2 4 2 3 3" xfId="26876" xr:uid="{00000000-0005-0000-0000-0000E9340000}"/>
    <cellStyle name="Comma 4 5 2 4 2 3 4" xfId="36887" xr:uid="{00000000-0005-0000-0000-0000EA340000}"/>
    <cellStyle name="Comma 4 5 2 4 2 4" xfId="11867" xr:uid="{00000000-0005-0000-0000-0000EB340000}"/>
    <cellStyle name="Comma 4 5 2 4 2 5" xfId="21876" xr:uid="{00000000-0005-0000-0000-0000EC340000}"/>
    <cellStyle name="Comma 4 5 2 4 2 6" xfId="31887" xr:uid="{00000000-0005-0000-0000-0000ED340000}"/>
    <cellStyle name="Comma 4 5 2 4 3" xfId="3111" xr:uid="{00000000-0005-0000-0000-0000EE340000}"/>
    <cellStyle name="Comma 4 5 2 4 3 2" xfId="8114" xr:uid="{00000000-0005-0000-0000-0000EF340000}"/>
    <cellStyle name="Comma 4 5 2 4 3 2 2" xfId="18120" xr:uid="{00000000-0005-0000-0000-0000F0340000}"/>
    <cellStyle name="Comma 4 5 2 4 3 2 3" xfId="28129" xr:uid="{00000000-0005-0000-0000-0000F1340000}"/>
    <cellStyle name="Comma 4 5 2 4 3 2 4" xfId="38140" xr:uid="{00000000-0005-0000-0000-0000F2340000}"/>
    <cellStyle name="Comma 4 5 2 4 3 3" xfId="13120" xr:uid="{00000000-0005-0000-0000-0000F3340000}"/>
    <cellStyle name="Comma 4 5 2 4 3 4" xfId="23129" xr:uid="{00000000-0005-0000-0000-0000F4340000}"/>
    <cellStyle name="Comma 4 5 2 4 3 5" xfId="33140" xr:uid="{00000000-0005-0000-0000-0000F5340000}"/>
    <cellStyle name="Comma 4 5 2 4 4" xfId="5614" xr:uid="{00000000-0005-0000-0000-0000F6340000}"/>
    <cellStyle name="Comma 4 5 2 4 4 2" xfId="15620" xr:uid="{00000000-0005-0000-0000-0000F7340000}"/>
    <cellStyle name="Comma 4 5 2 4 4 3" xfId="25629" xr:uid="{00000000-0005-0000-0000-0000F8340000}"/>
    <cellStyle name="Comma 4 5 2 4 4 4" xfId="35640" xr:uid="{00000000-0005-0000-0000-0000F9340000}"/>
    <cellStyle name="Comma 4 5 2 4 5" xfId="10620" xr:uid="{00000000-0005-0000-0000-0000FA340000}"/>
    <cellStyle name="Comma 4 5 2 4 6" xfId="20629" xr:uid="{00000000-0005-0000-0000-0000FB340000}"/>
    <cellStyle name="Comma 4 5 2 4 7" xfId="30640" xr:uid="{00000000-0005-0000-0000-0000FC340000}"/>
    <cellStyle name="Comma 4 5 2 5" xfId="847" xr:uid="{00000000-0005-0000-0000-0000FD340000}"/>
    <cellStyle name="Comma 4 5 2 5 2" xfId="2095" xr:uid="{00000000-0005-0000-0000-0000FE340000}"/>
    <cellStyle name="Comma 4 5 2 5 2 2" xfId="4595" xr:uid="{00000000-0005-0000-0000-0000FF340000}"/>
    <cellStyle name="Comma 4 5 2 5 2 2 2" xfId="9598" xr:uid="{00000000-0005-0000-0000-000000350000}"/>
    <cellStyle name="Comma 4 5 2 5 2 2 2 2" xfId="19604" xr:uid="{00000000-0005-0000-0000-000001350000}"/>
    <cellStyle name="Comma 4 5 2 5 2 2 2 3" xfId="29613" xr:uid="{00000000-0005-0000-0000-000002350000}"/>
    <cellStyle name="Comma 4 5 2 5 2 2 2 4" xfId="39624" xr:uid="{00000000-0005-0000-0000-000003350000}"/>
    <cellStyle name="Comma 4 5 2 5 2 2 3" xfId="14604" xr:uid="{00000000-0005-0000-0000-000004350000}"/>
    <cellStyle name="Comma 4 5 2 5 2 2 4" xfId="24613" xr:uid="{00000000-0005-0000-0000-000005350000}"/>
    <cellStyle name="Comma 4 5 2 5 2 2 5" xfId="34624" xr:uid="{00000000-0005-0000-0000-000006350000}"/>
    <cellStyle name="Comma 4 5 2 5 2 3" xfId="7098" xr:uid="{00000000-0005-0000-0000-000007350000}"/>
    <cellStyle name="Comma 4 5 2 5 2 3 2" xfId="17104" xr:uid="{00000000-0005-0000-0000-000008350000}"/>
    <cellStyle name="Comma 4 5 2 5 2 3 3" xfId="27113" xr:uid="{00000000-0005-0000-0000-000009350000}"/>
    <cellStyle name="Comma 4 5 2 5 2 3 4" xfId="37124" xr:uid="{00000000-0005-0000-0000-00000A350000}"/>
    <cellStyle name="Comma 4 5 2 5 2 4" xfId="12104" xr:uid="{00000000-0005-0000-0000-00000B350000}"/>
    <cellStyle name="Comma 4 5 2 5 2 5" xfId="22113" xr:uid="{00000000-0005-0000-0000-00000C350000}"/>
    <cellStyle name="Comma 4 5 2 5 2 6" xfId="32124" xr:uid="{00000000-0005-0000-0000-00000D350000}"/>
    <cellStyle name="Comma 4 5 2 5 3" xfId="3348" xr:uid="{00000000-0005-0000-0000-00000E350000}"/>
    <cellStyle name="Comma 4 5 2 5 3 2" xfId="8351" xr:uid="{00000000-0005-0000-0000-00000F350000}"/>
    <cellStyle name="Comma 4 5 2 5 3 2 2" xfId="18357" xr:uid="{00000000-0005-0000-0000-000010350000}"/>
    <cellStyle name="Comma 4 5 2 5 3 2 3" xfId="28366" xr:uid="{00000000-0005-0000-0000-000011350000}"/>
    <cellStyle name="Comma 4 5 2 5 3 2 4" xfId="38377" xr:uid="{00000000-0005-0000-0000-000012350000}"/>
    <cellStyle name="Comma 4 5 2 5 3 3" xfId="13357" xr:uid="{00000000-0005-0000-0000-000013350000}"/>
    <cellStyle name="Comma 4 5 2 5 3 4" xfId="23366" xr:uid="{00000000-0005-0000-0000-000014350000}"/>
    <cellStyle name="Comma 4 5 2 5 3 5" xfId="33377" xr:uid="{00000000-0005-0000-0000-000015350000}"/>
    <cellStyle name="Comma 4 5 2 5 4" xfId="5851" xr:uid="{00000000-0005-0000-0000-000016350000}"/>
    <cellStyle name="Comma 4 5 2 5 4 2" xfId="15857" xr:uid="{00000000-0005-0000-0000-000017350000}"/>
    <cellStyle name="Comma 4 5 2 5 4 3" xfId="25866" xr:uid="{00000000-0005-0000-0000-000018350000}"/>
    <cellStyle name="Comma 4 5 2 5 4 4" xfId="35877" xr:uid="{00000000-0005-0000-0000-000019350000}"/>
    <cellStyle name="Comma 4 5 2 5 5" xfId="10857" xr:uid="{00000000-0005-0000-0000-00001A350000}"/>
    <cellStyle name="Comma 4 5 2 5 6" xfId="20866" xr:uid="{00000000-0005-0000-0000-00001B350000}"/>
    <cellStyle name="Comma 4 5 2 5 7" xfId="30877" xr:uid="{00000000-0005-0000-0000-00001C350000}"/>
    <cellStyle name="Comma 4 5 2 6" xfId="1382" xr:uid="{00000000-0005-0000-0000-00001D350000}"/>
    <cellStyle name="Comma 4 5 2 6 2" xfId="3882" xr:uid="{00000000-0005-0000-0000-00001E350000}"/>
    <cellStyle name="Comma 4 5 2 6 2 2" xfId="8885" xr:uid="{00000000-0005-0000-0000-00001F350000}"/>
    <cellStyle name="Comma 4 5 2 6 2 2 2" xfId="18891" xr:uid="{00000000-0005-0000-0000-000020350000}"/>
    <cellStyle name="Comma 4 5 2 6 2 2 3" xfId="28900" xr:uid="{00000000-0005-0000-0000-000021350000}"/>
    <cellStyle name="Comma 4 5 2 6 2 2 4" xfId="38911" xr:uid="{00000000-0005-0000-0000-000022350000}"/>
    <cellStyle name="Comma 4 5 2 6 2 3" xfId="13891" xr:uid="{00000000-0005-0000-0000-000023350000}"/>
    <cellStyle name="Comma 4 5 2 6 2 4" xfId="23900" xr:uid="{00000000-0005-0000-0000-000024350000}"/>
    <cellStyle name="Comma 4 5 2 6 2 5" xfId="33911" xr:uid="{00000000-0005-0000-0000-000025350000}"/>
    <cellStyle name="Comma 4 5 2 6 3" xfId="6385" xr:uid="{00000000-0005-0000-0000-000026350000}"/>
    <cellStyle name="Comma 4 5 2 6 3 2" xfId="16391" xr:uid="{00000000-0005-0000-0000-000027350000}"/>
    <cellStyle name="Comma 4 5 2 6 3 3" xfId="26400" xr:uid="{00000000-0005-0000-0000-000028350000}"/>
    <cellStyle name="Comma 4 5 2 6 3 4" xfId="36411" xr:uid="{00000000-0005-0000-0000-000029350000}"/>
    <cellStyle name="Comma 4 5 2 6 4" xfId="11391" xr:uid="{00000000-0005-0000-0000-00002A350000}"/>
    <cellStyle name="Comma 4 5 2 6 5" xfId="21400" xr:uid="{00000000-0005-0000-0000-00002B350000}"/>
    <cellStyle name="Comma 4 5 2 6 6" xfId="31411" xr:uid="{00000000-0005-0000-0000-00002C350000}"/>
    <cellStyle name="Comma 4 5 2 7" xfId="2635" xr:uid="{00000000-0005-0000-0000-00002D350000}"/>
    <cellStyle name="Comma 4 5 2 7 2" xfId="7638" xr:uid="{00000000-0005-0000-0000-00002E350000}"/>
    <cellStyle name="Comma 4 5 2 7 2 2" xfId="17644" xr:uid="{00000000-0005-0000-0000-00002F350000}"/>
    <cellStyle name="Comma 4 5 2 7 2 3" xfId="27653" xr:uid="{00000000-0005-0000-0000-000030350000}"/>
    <cellStyle name="Comma 4 5 2 7 2 4" xfId="37664" xr:uid="{00000000-0005-0000-0000-000031350000}"/>
    <cellStyle name="Comma 4 5 2 7 3" xfId="12644" xr:uid="{00000000-0005-0000-0000-000032350000}"/>
    <cellStyle name="Comma 4 5 2 7 4" xfId="22653" xr:uid="{00000000-0005-0000-0000-000033350000}"/>
    <cellStyle name="Comma 4 5 2 7 5" xfId="32664" xr:uid="{00000000-0005-0000-0000-000034350000}"/>
    <cellStyle name="Comma 4 5 2 8" xfId="5138" xr:uid="{00000000-0005-0000-0000-000035350000}"/>
    <cellStyle name="Comma 4 5 2 8 2" xfId="15144" xr:uid="{00000000-0005-0000-0000-000036350000}"/>
    <cellStyle name="Comma 4 5 2 8 3" xfId="25153" xr:uid="{00000000-0005-0000-0000-000037350000}"/>
    <cellStyle name="Comma 4 5 2 8 4" xfId="35164" xr:uid="{00000000-0005-0000-0000-000038350000}"/>
    <cellStyle name="Comma 4 5 2 9" xfId="10144" xr:uid="{00000000-0005-0000-0000-000039350000}"/>
    <cellStyle name="Comma 4 5 3" xfId="190" xr:uid="{00000000-0005-0000-0000-00003A350000}"/>
    <cellStyle name="Comma 4 5 3 10" xfId="30223" xr:uid="{00000000-0005-0000-0000-00003B350000}"/>
    <cellStyle name="Comma 4 5 3 2" xfId="432" xr:uid="{00000000-0005-0000-0000-00003C350000}"/>
    <cellStyle name="Comma 4 5 3 2 2" xfId="1145" xr:uid="{00000000-0005-0000-0000-00003D350000}"/>
    <cellStyle name="Comma 4 5 3 2 2 2" xfId="2393" xr:uid="{00000000-0005-0000-0000-00003E350000}"/>
    <cellStyle name="Comma 4 5 3 2 2 2 2" xfId="4893" xr:uid="{00000000-0005-0000-0000-00003F350000}"/>
    <cellStyle name="Comma 4 5 3 2 2 2 2 2" xfId="9896" xr:uid="{00000000-0005-0000-0000-000040350000}"/>
    <cellStyle name="Comma 4 5 3 2 2 2 2 2 2" xfId="19902" xr:uid="{00000000-0005-0000-0000-000041350000}"/>
    <cellStyle name="Comma 4 5 3 2 2 2 2 2 3" xfId="29911" xr:uid="{00000000-0005-0000-0000-000042350000}"/>
    <cellStyle name="Comma 4 5 3 2 2 2 2 2 4" xfId="39922" xr:uid="{00000000-0005-0000-0000-000043350000}"/>
    <cellStyle name="Comma 4 5 3 2 2 2 2 3" xfId="14902" xr:uid="{00000000-0005-0000-0000-000044350000}"/>
    <cellStyle name="Comma 4 5 3 2 2 2 2 4" xfId="24911" xr:uid="{00000000-0005-0000-0000-000045350000}"/>
    <cellStyle name="Comma 4 5 3 2 2 2 2 5" xfId="34922" xr:uid="{00000000-0005-0000-0000-000046350000}"/>
    <cellStyle name="Comma 4 5 3 2 2 2 3" xfId="7396" xr:uid="{00000000-0005-0000-0000-000047350000}"/>
    <cellStyle name="Comma 4 5 3 2 2 2 3 2" xfId="17402" xr:uid="{00000000-0005-0000-0000-000048350000}"/>
    <cellStyle name="Comma 4 5 3 2 2 2 3 3" xfId="27411" xr:uid="{00000000-0005-0000-0000-000049350000}"/>
    <cellStyle name="Comma 4 5 3 2 2 2 3 4" xfId="37422" xr:uid="{00000000-0005-0000-0000-00004A350000}"/>
    <cellStyle name="Comma 4 5 3 2 2 2 4" xfId="12402" xr:uid="{00000000-0005-0000-0000-00004B350000}"/>
    <cellStyle name="Comma 4 5 3 2 2 2 5" xfId="22411" xr:uid="{00000000-0005-0000-0000-00004C350000}"/>
    <cellStyle name="Comma 4 5 3 2 2 2 6" xfId="32422" xr:uid="{00000000-0005-0000-0000-00004D350000}"/>
    <cellStyle name="Comma 4 5 3 2 2 3" xfId="3646" xr:uid="{00000000-0005-0000-0000-00004E350000}"/>
    <cellStyle name="Comma 4 5 3 2 2 3 2" xfId="8649" xr:uid="{00000000-0005-0000-0000-00004F350000}"/>
    <cellStyle name="Comma 4 5 3 2 2 3 2 2" xfId="18655" xr:uid="{00000000-0005-0000-0000-000050350000}"/>
    <cellStyle name="Comma 4 5 3 2 2 3 2 3" xfId="28664" xr:uid="{00000000-0005-0000-0000-000051350000}"/>
    <cellStyle name="Comma 4 5 3 2 2 3 2 4" xfId="38675" xr:uid="{00000000-0005-0000-0000-000052350000}"/>
    <cellStyle name="Comma 4 5 3 2 2 3 3" xfId="13655" xr:uid="{00000000-0005-0000-0000-000053350000}"/>
    <cellStyle name="Comma 4 5 3 2 2 3 4" xfId="23664" xr:uid="{00000000-0005-0000-0000-000054350000}"/>
    <cellStyle name="Comma 4 5 3 2 2 3 5" xfId="33675" xr:uid="{00000000-0005-0000-0000-000055350000}"/>
    <cellStyle name="Comma 4 5 3 2 2 4" xfId="6149" xr:uid="{00000000-0005-0000-0000-000056350000}"/>
    <cellStyle name="Comma 4 5 3 2 2 4 2" xfId="16155" xr:uid="{00000000-0005-0000-0000-000057350000}"/>
    <cellStyle name="Comma 4 5 3 2 2 4 3" xfId="26164" xr:uid="{00000000-0005-0000-0000-000058350000}"/>
    <cellStyle name="Comma 4 5 3 2 2 4 4" xfId="36175" xr:uid="{00000000-0005-0000-0000-000059350000}"/>
    <cellStyle name="Comma 4 5 3 2 2 5" xfId="11155" xr:uid="{00000000-0005-0000-0000-00005A350000}"/>
    <cellStyle name="Comma 4 5 3 2 2 6" xfId="21164" xr:uid="{00000000-0005-0000-0000-00005B350000}"/>
    <cellStyle name="Comma 4 5 3 2 2 7" xfId="31175" xr:uid="{00000000-0005-0000-0000-00005C350000}"/>
    <cellStyle name="Comma 4 5 3 2 3" xfId="1680" xr:uid="{00000000-0005-0000-0000-00005D350000}"/>
    <cellStyle name="Comma 4 5 3 2 3 2" xfId="4180" xr:uid="{00000000-0005-0000-0000-00005E350000}"/>
    <cellStyle name="Comma 4 5 3 2 3 2 2" xfId="9183" xr:uid="{00000000-0005-0000-0000-00005F350000}"/>
    <cellStyle name="Comma 4 5 3 2 3 2 2 2" xfId="19189" xr:uid="{00000000-0005-0000-0000-000060350000}"/>
    <cellStyle name="Comma 4 5 3 2 3 2 2 3" xfId="29198" xr:uid="{00000000-0005-0000-0000-000061350000}"/>
    <cellStyle name="Comma 4 5 3 2 3 2 2 4" xfId="39209" xr:uid="{00000000-0005-0000-0000-000062350000}"/>
    <cellStyle name="Comma 4 5 3 2 3 2 3" xfId="14189" xr:uid="{00000000-0005-0000-0000-000063350000}"/>
    <cellStyle name="Comma 4 5 3 2 3 2 4" xfId="24198" xr:uid="{00000000-0005-0000-0000-000064350000}"/>
    <cellStyle name="Comma 4 5 3 2 3 2 5" xfId="34209" xr:uid="{00000000-0005-0000-0000-000065350000}"/>
    <cellStyle name="Comma 4 5 3 2 3 3" xfId="6683" xr:uid="{00000000-0005-0000-0000-000066350000}"/>
    <cellStyle name="Comma 4 5 3 2 3 3 2" xfId="16689" xr:uid="{00000000-0005-0000-0000-000067350000}"/>
    <cellStyle name="Comma 4 5 3 2 3 3 3" xfId="26698" xr:uid="{00000000-0005-0000-0000-000068350000}"/>
    <cellStyle name="Comma 4 5 3 2 3 3 4" xfId="36709" xr:uid="{00000000-0005-0000-0000-000069350000}"/>
    <cellStyle name="Comma 4 5 3 2 3 4" xfId="11689" xr:uid="{00000000-0005-0000-0000-00006A350000}"/>
    <cellStyle name="Comma 4 5 3 2 3 5" xfId="21698" xr:uid="{00000000-0005-0000-0000-00006B350000}"/>
    <cellStyle name="Comma 4 5 3 2 3 6" xfId="31709" xr:uid="{00000000-0005-0000-0000-00006C350000}"/>
    <cellStyle name="Comma 4 5 3 2 4" xfId="2933" xr:uid="{00000000-0005-0000-0000-00006D350000}"/>
    <cellStyle name="Comma 4 5 3 2 4 2" xfId="7936" xr:uid="{00000000-0005-0000-0000-00006E350000}"/>
    <cellStyle name="Comma 4 5 3 2 4 2 2" xfId="17942" xr:uid="{00000000-0005-0000-0000-00006F350000}"/>
    <cellStyle name="Comma 4 5 3 2 4 2 3" xfId="27951" xr:uid="{00000000-0005-0000-0000-000070350000}"/>
    <cellStyle name="Comma 4 5 3 2 4 2 4" xfId="37962" xr:uid="{00000000-0005-0000-0000-000071350000}"/>
    <cellStyle name="Comma 4 5 3 2 4 3" xfId="12942" xr:uid="{00000000-0005-0000-0000-000072350000}"/>
    <cellStyle name="Comma 4 5 3 2 4 4" xfId="22951" xr:uid="{00000000-0005-0000-0000-000073350000}"/>
    <cellStyle name="Comma 4 5 3 2 4 5" xfId="32962" xr:uid="{00000000-0005-0000-0000-000074350000}"/>
    <cellStyle name="Comma 4 5 3 2 5" xfId="5436" xr:uid="{00000000-0005-0000-0000-000075350000}"/>
    <cellStyle name="Comma 4 5 3 2 5 2" xfId="15442" xr:uid="{00000000-0005-0000-0000-000076350000}"/>
    <cellStyle name="Comma 4 5 3 2 5 3" xfId="25451" xr:uid="{00000000-0005-0000-0000-000077350000}"/>
    <cellStyle name="Comma 4 5 3 2 5 4" xfId="35462" xr:uid="{00000000-0005-0000-0000-000078350000}"/>
    <cellStyle name="Comma 4 5 3 2 6" xfId="10442" xr:uid="{00000000-0005-0000-0000-000079350000}"/>
    <cellStyle name="Comma 4 5 3 2 7" xfId="20451" xr:uid="{00000000-0005-0000-0000-00007A350000}"/>
    <cellStyle name="Comma 4 5 3 2 8" xfId="30462" xr:uid="{00000000-0005-0000-0000-00007B350000}"/>
    <cellStyle name="Comma 4 5 3 3" xfId="669" xr:uid="{00000000-0005-0000-0000-00007C350000}"/>
    <cellStyle name="Comma 4 5 3 3 2" xfId="1917" xr:uid="{00000000-0005-0000-0000-00007D350000}"/>
    <cellStyle name="Comma 4 5 3 3 2 2" xfId="4417" xr:uid="{00000000-0005-0000-0000-00007E350000}"/>
    <cellStyle name="Comma 4 5 3 3 2 2 2" xfId="9420" xr:uid="{00000000-0005-0000-0000-00007F350000}"/>
    <cellStyle name="Comma 4 5 3 3 2 2 2 2" xfId="19426" xr:uid="{00000000-0005-0000-0000-000080350000}"/>
    <cellStyle name="Comma 4 5 3 3 2 2 2 3" xfId="29435" xr:uid="{00000000-0005-0000-0000-000081350000}"/>
    <cellStyle name="Comma 4 5 3 3 2 2 2 4" xfId="39446" xr:uid="{00000000-0005-0000-0000-000082350000}"/>
    <cellStyle name="Comma 4 5 3 3 2 2 3" xfId="14426" xr:uid="{00000000-0005-0000-0000-000083350000}"/>
    <cellStyle name="Comma 4 5 3 3 2 2 4" xfId="24435" xr:uid="{00000000-0005-0000-0000-000084350000}"/>
    <cellStyle name="Comma 4 5 3 3 2 2 5" xfId="34446" xr:uid="{00000000-0005-0000-0000-000085350000}"/>
    <cellStyle name="Comma 4 5 3 3 2 3" xfId="6920" xr:uid="{00000000-0005-0000-0000-000086350000}"/>
    <cellStyle name="Comma 4 5 3 3 2 3 2" xfId="16926" xr:uid="{00000000-0005-0000-0000-000087350000}"/>
    <cellStyle name="Comma 4 5 3 3 2 3 3" xfId="26935" xr:uid="{00000000-0005-0000-0000-000088350000}"/>
    <cellStyle name="Comma 4 5 3 3 2 3 4" xfId="36946" xr:uid="{00000000-0005-0000-0000-000089350000}"/>
    <cellStyle name="Comma 4 5 3 3 2 4" xfId="11926" xr:uid="{00000000-0005-0000-0000-00008A350000}"/>
    <cellStyle name="Comma 4 5 3 3 2 5" xfId="21935" xr:uid="{00000000-0005-0000-0000-00008B350000}"/>
    <cellStyle name="Comma 4 5 3 3 2 6" xfId="31946" xr:uid="{00000000-0005-0000-0000-00008C350000}"/>
    <cellStyle name="Comma 4 5 3 3 3" xfId="3170" xr:uid="{00000000-0005-0000-0000-00008D350000}"/>
    <cellStyle name="Comma 4 5 3 3 3 2" xfId="8173" xr:uid="{00000000-0005-0000-0000-00008E350000}"/>
    <cellStyle name="Comma 4 5 3 3 3 2 2" xfId="18179" xr:uid="{00000000-0005-0000-0000-00008F350000}"/>
    <cellStyle name="Comma 4 5 3 3 3 2 3" xfId="28188" xr:uid="{00000000-0005-0000-0000-000090350000}"/>
    <cellStyle name="Comma 4 5 3 3 3 2 4" xfId="38199" xr:uid="{00000000-0005-0000-0000-000091350000}"/>
    <cellStyle name="Comma 4 5 3 3 3 3" xfId="13179" xr:uid="{00000000-0005-0000-0000-000092350000}"/>
    <cellStyle name="Comma 4 5 3 3 3 4" xfId="23188" xr:uid="{00000000-0005-0000-0000-000093350000}"/>
    <cellStyle name="Comma 4 5 3 3 3 5" xfId="33199" xr:uid="{00000000-0005-0000-0000-000094350000}"/>
    <cellStyle name="Comma 4 5 3 3 4" xfId="5673" xr:uid="{00000000-0005-0000-0000-000095350000}"/>
    <cellStyle name="Comma 4 5 3 3 4 2" xfId="15679" xr:uid="{00000000-0005-0000-0000-000096350000}"/>
    <cellStyle name="Comma 4 5 3 3 4 3" xfId="25688" xr:uid="{00000000-0005-0000-0000-000097350000}"/>
    <cellStyle name="Comma 4 5 3 3 4 4" xfId="35699" xr:uid="{00000000-0005-0000-0000-000098350000}"/>
    <cellStyle name="Comma 4 5 3 3 5" xfId="10679" xr:uid="{00000000-0005-0000-0000-000099350000}"/>
    <cellStyle name="Comma 4 5 3 3 6" xfId="20688" xr:uid="{00000000-0005-0000-0000-00009A350000}"/>
    <cellStyle name="Comma 4 5 3 3 7" xfId="30699" xr:uid="{00000000-0005-0000-0000-00009B350000}"/>
    <cellStyle name="Comma 4 5 3 4" xfId="906" xr:uid="{00000000-0005-0000-0000-00009C350000}"/>
    <cellStyle name="Comma 4 5 3 4 2" xfId="2154" xr:uid="{00000000-0005-0000-0000-00009D350000}"/>
    <cellStyle name="Comma 4 5 3 4 2 2" xfId="4654" xr:uid="{00000000-0005-0000-0000-00009E350000}"/>
    <cellStyle name="Comma 4 5 3 4 2 2 2" xfId="9657" xr:uid="{00000000-0005-0000-0000-00009F350000}"/>
    <cellStyle name="Comma 4 5 3 4 2 2 2 2" xfId="19663" xr:uid="{00000000-0005-0000-0000-0000A0350000}"/>
    <cellStyle name="Comma 4 5 3 4 2 2 2 3" xfId="29672" xr:uid="{00000000-0005-0000-0000-0000A1350000}"/>
    <cellStyle name="Comma 4 5 3 4 2 2 2 4" xfId="39683" xr:uid="{00000000-0005-0000-0000-0000A2350000}"/>
    <cellStyle name="Comma 4 5 3 4 2 2 3" xfId="14663" xr:uid="{00000000-0005-0000-0000-0000A3350000}"/>
    <cellStyle name="Comma 4 5 3 4 2 2 4" xfId="24672" xr:uid="{00000000-0005-0000-0000-0000A4350000}"/>
    <cellStyle name="Comma 4 5 3 4 2 2 5" xfId="34683" xr:uid="{00000000-0005-0000-0000-0000A5350000}"/>
    <cellStyle name="Comma 4 5 3 4 2 3" xfId="7157" xr:uid="{00000000-0005-0000-0000-0000A6350000}"/>
    <cellStyle name="Comma 4 5 3 4 2 3 2" xfId="17163" xr:uid="{00000000-0005-0000-0000-0000A7350000}"/>
    <cellStyle name="Comma 4 5 3 4 2 3 3" xfId="27172" xr:uid="{00000000-0005-0000-0000-0000A8350000}"/>
    <cellStyle name="Comma 4 5 3 4 2 3 4" xfId="37183" xr:uid="{00000000-0005-0000-0000-0000A9350000}"/>
    <cellStyle name="Comma 4 5 3 4 2 4" xfId="12163" xr:uid="{00000000-0005-0000-0000-0000AA350000}"/>
    <cellStyle name="Comma 4 5 3 4 2 5" xfId="22172" xr:uid="{00000000-0005-0000-0000-0000AB350000}"/>
    <cellStyle name="Comma 4 5 3 4 2 6" xfId="32183" xr:uid="{00000000-0005-0000-0000-0000AC350000}"/>
    <cellStyle name="Comma 4 5 3 4 3" xfId="3407" xr:uid="{00000000-0005-0000-0000-0000AD350000}"/>
    <cellStyle name="Comma 4 5 3 4 3 2" xfId="8410" xr:uid="{00000000-0005-0000-0000-0000AE350000}"/>
    <cellStyle name="Comma 4 5 3 4 3 2 2" xfId="18416" xr:uid="{00000000-0005-0000-0000-0000AF350000}"/>
    <cellStyle name="Comma 4 5 3 4 3 2 3" xfId="28425" xr:uid="{00000000-0005-0000-0000-0000B0350000}"/>
    <cellStyle name="Comma 4 5 3 4 3 2 4" xfId="38436" xr:uid="{00000000-0005-0000-0000-0000B1350000}"/>
    <cellStyle name="Comma 4 5 3 4 3 3" xfId="13416" xr:uid="{00000000-0005-0000-0000-0000B2350000}"/>
    <cellStyle name="Comma 4 5 3 4 3 4" xfId="23425" xr:uid="{00000000-0005-0000-0000-0000B3350000}"/>
    <cellStyle name="Comma 4 5 3 4 3 5" xfId="33436" xr:uid="{00000000-0005-0000-0000-0000B4350000}"/>
    <cellStyle name="Comma 4 5 3 4 4" xfId="5910" xr:uid="{00000000-0005-0000-0000-0000B5350000}"/>
    <cellStyle name="Comma 4 5 3 4 4 2" xfId="15916" xr:uid="{00000000-0005-0000-0000-0000B6350000}"/>
    <cellStyle name="Comma 4 5 3 4 4 3" xfId="25925" xr:uid="{00000000-0005-0000-0000-0000B7350000}"/>
    <cellStyle name="Comma 4 5 3 4 4 4" xfId="35936" xr:uid="{00000000-0005-0000-0000-0000B8350000}"/>
    <cellStyle name="Comma 4 5 3 4 5" xfId="10916" xr:uid="{00000000-0005-0000-0000-0000B9350000}"/>
    <cellStyle name="Comma 4 5 3 4 6" xfId="20925" xr:uid="{00000000-0005-0000-0000-0000BA350000}"/>
    <cellStyle name="Comma 4 5 3 4 7" xfId="30936" xr:uid="{00000000-0005-0000-0000-0000BB350000}"/>
    <cellStyle name="Comma 4 5 3 5" xfId="1441" xr:uid="{00000000-0005-0000-0000-0000BC350000}"/>
    <cellStyle name="Comma 4 5 3 5 2" xfId="3941" xr:uid="{00000000-0005-0000-0000-0000BD350000}"/>
    <cellStyle name="Comma 4 5 3 5 2 2" xfId="8944" xr:uid="{00000000-0005-0000-0000-0000BE350000}"/>
    <cellStyle name="Comma 4 5 3 5 2 2 2" xfId="18950" xr:uid="{00000000-0005-0000-0000-0000BF350000}"/>
    <cellStyle name="Comma 4 5 3 5 2 2 3" xfId="28959" xr:uid="{00000000-0005-0000-0000-0000C0350000}"/>
    <cellStyle name="Comma 4 5 3 5 2 2 4" xfId="38970" xr:uid="{00000000-0005-0000-0000-0000C1350000}"/>
    <cellStyle name="Comma 4 5 3 5 2 3" xfId="13950" xr:uid="{00000000-0005-0000-0000-0000C2350000}"/>
    <cellStyle name="Comma 4 5 3 5 2 4" xfId="23959" xr:uid="{00000000-0005-0000-0000-0000C3350000}"/>
    <cellStyle name="Comma 4 5 3 5 2 5" xfId="33970" xr:uid="{00000000-0005-0000-0000-0000C4350000}"/>
    <cellStyle name="Comma 4 5 3 5 3" xfId="6444" xr:uid="{00000000-0005-0000-0000-0000C5350000}"/>
    <cellStyle name="Comma 4 5 3 5 3 2" xfId="16450" xr:uid="{00000000-0005-0000-0000-0000C6350000}"/>
    <cellStyle name="Comma 4 5 3 5 3 3" xfId="26459" xr:uid="{00000000-0005-0000-0000-0000C7350000}"/>
    <cellStyle name="Comma 4 5 3 5 3 4" xfId="36470" xr:uid="{00000000-0005-0000-0000-0000C8350000}"/>
    <cellStyle name="Comma 4 5 3 5 4" xfId="11450" xr:uid="{00000000-0005-0000-0000-0000C9350000}"/>
    <cellStyle name="Comma 4 5 3 5 5" xfId="21459" xr:uid="{00000000-0005-0000-0000-0000CA350000}"/>
    <cellStyle name="Comma 4 5 3 5 6" xfId="31470" xr:uid="{00000000-0005-0000-0000-0000CB350000}"/>
    <cellStyle name="Comma 4 5 3 6" xfId="2694" xr:uid="{00000000-0005-0000-0000-0000CC350000}"/>
    <cellStyle name="Comma 4 5 3 6 2" xfId="7697" xr:uid="{00000000-0005-0000-0000-0000CD350000}"/>
    <cellStyle name="Comma 4 5 3 6 2 2" xfId="17703" xr:uid="{00000000-0005-0000-0000-0000CE350000}"/>
    <cellStyle name="Comma 4 5 3 6 2 3" xfId="27712" xr:uid="{00000000-0005-0000-0000-0000CF350000}"/>
    <cellStyle name="Comma 4 5 3 6 2 4" xfId="37723" xr:uid="{00000000-0005-0000-0000-0000D0350000}"/>
    <cellStyle name="Comma 4 5 3 6 3" xfId="12703" xr:uid="{00000000-0005-0000-0000-0000D1350000}"/>
    <cellStyle name="Comma 4 5 3 6 4" xfId="22712" xr:uid="{00000000-0005-0000-0000-0000D2350000}"/>
    <cellStyle name="Comma 4 5 3 6 5" xfId="32723" xr:uid="{00000000-0005-0000-0000-0000D3350000}"/>
    <cellStyle name="Comma 4 5 3 7" xfId="5197" xr:uid="{00000000-0005-0000-0000-0000D4350000}"/>
    <cellStyle name="Comma 4 5 3 7 2" xfId="15203" xr:uid="{00000000-0005-0000-0000-0000D5350000}"/>
    <cellStyle name="Comma 4 5 3 7 3" xfId="25212" xr:uid="{00000000-0005-0000-0000-0000D6350000}"/>
    <cellStyle name="Comma 4 5 3 7 4" xfId="35223" xr:uid="{00000000-0005-0000-0000-0000D7350000}"/>
    <cellStyle name="Comma 4 5 3 8" xfId="10203" xr:uid="{00000000-0005-0000-0000-0000D8350000}"/>
    <cellStyle name="Comma 4 5 3 9" xfId="20212" xr:uid="{00000000-0005-0000-0000-0000D9350000}"/>
    <cellStyle name="Comma 4 5 4" xfId="313" xr:uid="{00000000-0005-0000-0000-0000DA350000}"/>
    <cellStyle name="Comma 4 5 4 2" xfId="1026" xr:uid="{00000000-0005-0000-0000-0000DB350000}"/>
    <cellStyle name="Comma 4 5 4 2 2" xfId="2274" xr:uid="{00000000-0005-0000-0000-0000DC350000}"/>
    <cellStyle name="Comma 4 5 4 2 2 2" xfId="4774" xr:uid="{00000000-0005-0000-0000-0000DD350000}"/>
    <cellStyle name="Comma 4 5 4 2 2 2 2" xfId="9777" xr:uid="{00000000-0005-0000-0000-0000DE350000}"/>
    <cellStyle name="Comma 4 5 4 2 2 2 2 2" xfId="19783" xr:uid="{00000000-0005-0000-0000-0000DF350000}"/>
    <cellStyle name="Comma 4 5 4 2 2 2 2 3" xfId="29792" xr:uid="{00000000-0005-0000-0000-0000E0350000}"/>
    <cellStyle name="Comma 4 5 4 2 2 2 2 4" xfId="39803" xr:uid="{00000000-0005-0000-0000-0000E1350000}"/>
    <cellStyle name="Comma 4 5 4 2 2 2 3" xfId="14783" xr:uid="{00000000-0005-0000-0000-0000E2350000}"/>
    <cellStyle name="Comma 4 5 4 2 2 2 4" xfId="24792" xr:uid="{00000000-0005-0000-0000-0000E3350000}"/>
    <cellStyle name="Comma 4 5 4 2 2 2 5" xfId="34803" xr:uid="{00000000-0005-0000-0000-0000E4350000}"/>
    <cellStyle name="Comma 4 5 4 2 2 3" xfId="7277" xr:uid="{00000000-0005-0000-0000-0000E5350000}"/>
    <cellStyle name="Comma 4 5 4 2 2 3 2" xfId="17283" xr:uid="{00000000-0005-0000-0000-0000E6350000}"/>
    <cellStyle name="Comma 4 5 4 2 2 3 3" xfId="27292" xr:uid="{00000000-0005-0000-0000-0000E7350000}"/>
    <cellStyle name="Comma 4 5 4 2 2 3 4" xfId="37303" xr:uid="{00000000-0005-0000-0000-0000E8350000}"/>
    <cellStyle name="Comma 4 5 4 2 2 4" xfId="12283" xr:uid="{00000000-0005-0000-0000-0000E9350000}"/>
    <cellStyle name="Comma 4 5 4 2 2 5" xfId="22292" xr:uid="{00000000-0005-0000-0000-0000EA350000}"/>
    <cellStyle name="Comma 4 5 4 2 2 6" xfId="32303" xr:uid="{00000000-0005-0000-0000-0000EB350000}"/>
    <cellStyle name="Comma 4 5 4 2 3" xfId="3527" xr:uid="{00000000-0005-0000-0000-0000EC350000}"/>
    <cellStyle name="Comma 4 5 4 2 3 2" xfId="8530" xr:uid="{00000000-0005-0000-0000-0000ED350000}"/>
    <cellStyle name="Comma 4 5 4 2 3 2 2" xfId="18536" xr:uid="{00000000-0005-0000-0000-0000EE350000}"/>
    <cellStyle name="Comma 4 5 4 2 3 2 3" xfId="28545" xr:uid="{00000000-0005-0000-0000-0000EF350000}"/>
    <cellStyle name="Comma 4 5 4 2 3 2 4" xfId="38556" xr:uid="{00000000-0005-0000-0000-0000F0350000}"/>
    <cellStyle name="Comma 4 5 4 2 3 3" xfId="13536" xr:uid="{00000000-0005-0000-0000-0000F1350000}"/>
    <cellStyle name="Comma 4 5 4 2 3 4" xfId="23545" xr:uid="{00000000-0005-0000-0000-0000F2350000}"/>
    <cellStyle name="Comma 4 5 4 2 3 5" xfId="33556" xr:uid="{00000000-0005-0000-0000-0000F3350000}"/>
    <cellStyle name="Comma 4 5 4 2 4" xfId="6030" xr:uid="{00000000-0005-0000-0000-0000F4350000}"/>
    <cellStyle name="Comma 4 5 4 2 4 2" xfId="16036" xr:uid="{00000000-0005-0000-0000-0000F5350000}"/>
    <cellStyle name="Comma 4 5 4 2 4 3" xfId="26045" xr:uid="{00000000-0005-0000-0000-0000F6350000}"/>
    <cellStyle name="Comma 4 5 4 2 4 4" xfId="36056" xr:uid="{00000000-0005-0000-0000-0000F7350000}"/>
    <cellStyle name="Comma 4 5 4 2 5" xfId="11036" xr:uid="{00000000-0005-0000-0000-0000F8350000}"/>
    <cellStyle name="Comma 4 5 4 2 6" xfId="21045" xr:uid="{00000000-0005-0000-0000-0000F9350000}"/>
    <cellStyle name="Comma 4 5 4 2 7" xfId="31056" xr:uid="{00000000-0005-0000-0000-0000FA350000}"/>
    <cellStyle name="Comma 4 5 4 3" xfId="1561" xr:uid="{00000000-0005-0000-0000-0000FB350000}"/>
    <cellStyle name="Comma 4 5 4 3 2" xfId="4061" xr:uid="{00000000-0005-0000-0000-0000FC350000}"/>
    <cellStyle name="Comma 4 5 4 3 2 2" xfId="9064" xr:uid="{00000000-0005-0000-0000-0000FD350000}"/>
    <cellStyle name="Comma 4 5 4 3 2 2 2" xfId="19070" xr:uid="{00000000-0005-0000-0000-0000FE350000}"/>
    <cellStyle name="Comma 4 5 4 3 2 2 3" xfId="29079" xr:uid="{00000000-0005-0000-0000-0000FF350000}"/>
    <cellStyle name="Comma 4 5 4 3 2 2 4" xfId="39090" xr:uid="{00000000-0005-0000-0000-000000360000}"/>
    <cellStyle name="Comma 4 5 4 3 2 3" xfId="14070" xr:uid="{00000000-0005-0000-0000-000001360000}"/>
    <cellStyle name="Comma 4 5 4 3 2 4" xfId="24079" xr:uid="{00000000-0005-0000-0000-000002360000}"/>
    <cellStyle name="Comma 4 5 4 3 2 5" xfId="34090" xr:uid="{00000000-0005-0000-0000-000003360000}"/>
    <cellStyle name="Comma 4 5 4 3 3" xfId="6564" xr:uid="{00000000-0005-0000-0000-000004360000}"/>
    <cellStyle name="Comma 4 5 4 3 3 2" xfId="16570" xr:uid="{00000000-0005-0000-0000-000005360000}"/>
    <cellStyle name="Comma 4 5 4 3 3 3" xfId="26579" xr:uid="{00000000-0005-0000-0000-000006360000}"/>
    <cellStyle name="Comma 4 5 4 3 3 4" xfId="36590" xr:uid="{00000000-0005-0000-0000-000007360000}"/>
    <cellStyle name="Comma 4 5 4 3 4" xfId="11570" xr:uid="{00000000-0005-0000-0000-000008360000}"/>
    <cellStyle name="Comma 4 5 4 3 5" xfId="21579" xr:uid="{00000000-0005-0000-0000-000009360000}"/>
    <cellStyle name="Comma 4 5 4 3 6" xfId="31590" xr:uid="{00000000-0005-0000-0000-00000A360000}"/>
    <cellStyle name="Comma 4 5 4 4" xfId="2814" xr:uid="{00000000-0005-0000-0000-00000B360000}"/>
    <cellStyle name="Comma 4 5 4 4 2" xfId="7817" xr:uid="{00000000-0005-0000-0000-00000C360000}"/>
    <cellStyle name="Comma 4 5 4 4 2 2" xfId="17823" xr:uid="{00000000-0005-0000-0000-00000D360000}"/>
    <cellStyle name="Comma 4 5 4 4 2 3" xfId="27832" xr:uid="{00000000-0005-0000-0000-00000E360000}"/>
    <cellStyle name="Comma 4 5 4 4 2 4" xfId="37843" xr:uid="{00000000-0005-0000-0000-00000F360000}"/>
    <cellStyle name="Comma 4 5 4 4 3" xfId="12823" xr:uid="{00000000-0005-0000-0000-000010360000}"/>
    <cellStyle name="Comma 4 5 4 4 4" xfId="22832" xr:uid="{00000000-0005-0000-0000-000011360000}"/>
    <cellStyle name="Comma 4 5 4 4 5" xfId="32843" xr:uid="{00000000-0005-0000-0000-000012360000}"/>
    <cellStyle name="Comma 4 5 4 5" xfId="5317" xr:uid="{00000000-0005-0000-0000-000013360000}"/>
    <cellStyle name="Comma 4 5 4 5 2" xfId="15323" xr:uid="{00000000-0005-0000-0000-000014360000}"/>
    <cellStyle name="Comma 4 5 4 5 3" xfId="25332" xr:uid="{00000000-0005-0000-0000-000015360000}"/>
    <cellStyle name="Comma 4 5 4 5 4" xfId="35343" xr:uid="{00000000-0005-0000-0000-000016360000}"/>
    <cellStyle name="Comma 4 5 4 6" xfId="10323" xr:uid="{00000000-0005-0000-0000-000017360000}"/>
    <cellStyle name="Comma 4 5 4 7" xfId="20332" xr:uid="{00000000-0005-0000-0000-000018360000}"/>
    <cellStyle name="Comma 4 5 4 8" xfId="30343" xr:uid="{00000000-0005-0000-0000-000019360000}"/>
    <cellStyle name="Comma 4 5 5" xfId="550" xr:uid="{00000000-0005-0000-0000-00001A360000}"/>
    <cellStyle name="Comma 4 5 5 2" xfId="1798" xr:uid="{00000000-0005-0000-0000-00001B360000}"/>
    <cellStyle name="Comma 4 5 5 2 2" xfId="4298" xr:uid="{00000000-0005-0000-0000-00001C360000}"/>
    <cellStyle name="Comma 4 5 5 2 2 2" xfId="9301" xr:uid="{00000000-0005-0000-0000-00001D360000}"/>
    <cellStyle name="Comma 4 5 5 2 2 2 2" xfId="19307" xr:uid="{00000000-0005-0000-0000-00001E360000}"/>
    <cellStyle name="Comma 4 5 5 2 2 2 3" xfId="29316" xr:uid="{00000000-0005-0000-0000-00001F360000}"/>
    <cellStyle name="Comma 4 5 5 2 2 2 4" xfId="39327" xr:uid="{00000000-0005-0000-0000-000020360000}"/>
    <cellStyle name="Comma 4 5 5 2 2 3" xfId="14307" xr:uid="{00000000-0005-0000-0000-000021360000}"/>
    <cellStyle name="Comma 4 5 5 2 2 4" xfId="24316" xr:uid="{00000000-0005-0000-0000-000022360000}"/>
    <cellStyle name="Comma 4 5 5 2 2 5" xfId="34327" xr:uid="{00000000-0005-0000-0000-000023360000}"/>
    <cellStyle name="Comma 4 5 5 2 3" xfId="6801" xr:uid="{00000000-0005-0000-0000-000024360000}"/>
    <cellStyle name="Comma 4 5 5 2 3 2" xfId="16807" xr:uid="{00000000-0005-0000-0000-000025360000}"/>
    <cellStyle name="Comma 4 5 5 2 3 3" xfId="26816" xr:uid="{00000000-0005-0000-0000-000026360000}"/>
    <cellStyle name="Comma 4 5 5 2 3 4" xfId="36827" xr:uid="{00000000-0005-0000-0000-000027360000}"/>
    <cellStyle name="Comma 4 5 5 2 4" xfId="11807" xr:uid="{00000000-0005-0000-0000-000028360000}"/>
    <cellStyle name="Comma 4 5 5 2 5" xfId="21816" xr:uid="{00000000-0005-0000-0000-000029360000}"/>
    <cellStyle name="Comma 4 5 5 2 6" xfId="31827" xr:uid="{00000000-0005-0000-0000-00002A360000}"/>
    <cellStyle name="Comma 4 5 5 3" xfId="3051" xr:uid="{00000000-0005-0000-0000-00002B360000}"/>
    <cellStyle name="Comma 4 5 5 3 2" xfId="8054" xr:uid="{00000000-0005-0000-0000-00002C360000}"/>
    <cellStyle name="Comma 4 5 5 3 2 2" xfId="18060" xr:uid="{00000000-0005-0000-0000-00002D360000}"/>
    <cellStyle name="Comma 4 5 5 3 2 3" xfId="28069" xr:uid="{00000000-0005-0000-0000-00002E360000}"/>
    <cellStyle name="Comma 4 5 5 3 2 4" xfId="38080" xr:uid="{00000000-0005-0000-0000-00002F360000}"/>
    <cellStyle name="Comma 4 5 5 3 3" xfId="13060" xr:uid="{00000000-0005-0000-0000-000030360000}"/>
    <cellStyle name="Comma 4 5 5 3 4" xfId="23069" xr:uid="{00000000-0005-0000-0000-000031360000}"/>
    <cellStyle name="Comma 4 5 5 3 5" xfId="33080" xr:uid="{00000000-0005-0000-0000-000032360000}"/>
    <cellStyle name="Comma 4 5 5 4" xfId="5554" xr:uid="{00000000-0005-0000-0000-000033360000}"/>
    <cellStyle name="Comma 4 5 5 4 2" xfId="15560" xr:uid="{00000000-0005-0000-0000-000034360000}"/>
    <cellStyle name="Comma 4 5 5 4 3" xfId="25569" xr:uid="{00000000-0005-0000-0000-000035360000}"/>
    <cellStyle name="Comma 4 5 5 4 4" xfId="35580" xr:uid="{00000000-0005-0000-0000-000036360000}"/>
    <cellStyle name="Comma 4 5 5 5" xfId="10560" xr:uid="{00000000-0005-0000-0000-000037360000}"/>
    <cellStyle name="Comma 4 5 5 6" xfId="20569" xr:uid="{00000000-0005-0000-0000-000038360000}"/>
    <cellStyle name="Comma 4 5 5 7" xfId="30580" xr:uid="{00000000-0005-0000-0000-000039360000}"/>
    <cellStyle name="Comma 4 5 6" xfId="787" xr:uid="{00000000-0005-0000-0000-00003A360000}"/>
    <cellStyle name="Comma 4 5 6 2" xfId="2035" xr:uid="{00000000-0005-0000-0000-00003B360000}"/>
    <cellStyle name="Comma 4 5 6 2 2" xfId="4535" xr:uid="{00000000-0005-0000-0000-00003C360000}"/>
    <cellStyle name="Comma 4 5 6 2 2 2" xfId="9538" xr:uid="{00000000-0005-0000-0000-00003D360000}"/>
    <cellStyle name="Comma 4 5 6 2 2 2 2" xfId="19544" xr:uid="{00000000-0005-0000-0000-00003E360000}"/>
    <cellStyle name="Comma 4 5 6 2 2 2 3" xfId="29553" xr:uid="{00000000-0005-0000-0000-00003F360000}"/>
    <cellStyle name="Comma 4 5 6 2 2 2 4" xfId="39564" xr:uid="{00000000-0005-0000-0000-000040360000}"/>
    <cellStyle name="Comma 4 5 6 2 2 3" xfId="14544" xr:uid="{00000000-0005-0000-0000-000041360000}"/>
    <cellStyle name="Comma 4 5 6 2 2 4" xfId="24553" xr:uid="{00000000-0005-0000-0000-000042360000}"/>
    <cellStyle name="Comma 4 5 6 2 2 5" xfId="34564" xr:uid="{00000000-0005-0000-0000-000043360000}"/>
    <cellStyle name="Comma 4 5 6 2 3" xfId="7038" xr:uid="{00000000-0005-0000-0000-000044360000}"/>
    <cellStyle name="Comma 4 5 6 2 3 2" xfId="17044" xr:uid="{00000000-0005-0000-0000-000045360000}"/>
    <cellStyle name="Comma 4 5 6 2 3 3" xfId="27053" xr:uid="{00000000-0005-0000-0000-000046360000}"/>
    <cellStyle name="Comma 4 5 6 2 3 4" xfId="37064" xr:uid="{00000000-0005-0000-0000-000047360000}"/>
    <cellStyle name="Comma 4 5 6 2 4" xfId="12044" xr:uid="{00000000-0005-0000-0000-000048360000}"/>
    <cellStyle name="Comma 4 5 6 2 5" xfId="22053" xr:uid="{00000000-0005-0000-0000-000049360000}"/>
    <cellStyle name="Comma 4 5 6 2 6" xfId="32064" xr:uid="{00000000-0005-0000-0000-00004A360000}"/>
    <cellStyle name="Comma 4 5 6 3" xfId="3288" xr:uid="{00000000-0005-0000-0000-00004B360000}"/>
    <cellStyle name="Comma 4 5 6 3 2" xfId="8291" xr:uid="{00000000-0005-0000-0000-00004C360000}"/>
    <cellStyle name="Comma 4 5 6 3 2 2" xfId="18297" xr:uid="{00000000-0005-0000-0000-00004D360000}"/>
    <cellStyle name="Comma 4 5 6 3 2 3" xfId="28306" xr:uid="{00000000-0005-0000-0000-00004E360000}"/>
    <cellStyle name="Comma 4 5 6 3 2 4" xfId="38317" xr:uid="{00000000-0005-0000-0000-00004F360000}"/>
    <cellStyle name="Comma 4 5 6 3 3" xfId="13297" xr:uid="{00000000-0005-0000-0000-000050360000}"/>
    <cellStyle name="Comma 4 5 6 3 4" xfId="23306" xr:uid="{00000000-0005-0000-0000-000051360000}"/>
    <cellStyle name="Comma 4 5 6 3 5" xfId="33317" xr:uid="{00000000-0005-0000-0000-000052360000}"/>
    <cellStyle name="Comma 4 5 6 4" xfId="5791" xr:uid="{00000000-0005-0000-0000-000053360000}"/>
    <cellStyle name="Comma 4 5 6 4 2" xfId="15797" xr:uid="{00000000-0005-0000-0000-000054360000}"/>
    <cellStyle name="Comma 4 5 6 4 3" xfId="25806" xr:uid="{00000000-0005-0000-0000-000055360000}"/>
    <cellStyle name="Comma 4 5 6 4 4" xfId="35817" xr:uid="{00000000-0005-0000-0000-000056360000}"/>
    <cellStyle name="Comma 4 5 6 5" xfId="10797" xr:uid="{00000000-0005-0000-0000-000057360000}"/>
    <cellStyle name="Comma 4 5 6 6" xfId="20806" xr:uid="{00000000-0005-0000-0000-000058360000}"/>
    <cellStyle name="Comma 4 5 6 7" xfId="30817" xr:uid="{00000000-0005-0000-0000-000059360000}"/>
    <cellStyle name="Comma 4 5 7" xfId="1263" xr:uid="{00000000-0005-0000-0000-00005A360000}"/>
    <cellStyle name="Comma 4 5 7 2" xfId="2511" xr:uid="{00000000-0005-0000-0000-00005B360000}"/>
    <cellStyle name="Comma 4 5 7 2 2" xfId="5011" xr:uid="{00000000-0005-0000-0000-00005C360000}"/>
    <cellStyle name="Comma 4 5 7 2 2 2" xfId="10014" xr:uid="{00000000-0005-0000-0000-00005D360000}"/>
    <cellStyle name="Comma 4 5 7 2 2 2 2" xfId="20020" xr:uid="{00000000-0005-0000-0000-00005E360000}"/>
    <cellStyle name="Comma 4 5 7 2 2 2 3" xfId="30029" xr:uid="{00000000-0005-0000-0000-00005F360000}"/>
    <cellStyle name="Comma 4 5 7 2 2 2 4" xfId="40040" xr:uid="{00000000-0005-0000-0000-000060360000}"/>
    <cellStyle name="Comma 4 5 7 2 2 3" xfId="15020" xr:uid="{00000000-0005-0000-0000-000061360000}"/>
    <cellStyle name="Comma 4 5 7 2 2 4" xfId="25029" xr:uid="{00000000-0005-0000-0000-000062360000}"/>
    <cellStyle name="Comma 4 5 7 2 2 5" xfId="35040" xr:uid="{00000000-0005-0000-0000-000063360000}"/>
    <cellStyle name="Comma 4 5 7 2 3" xfId="7514" xr:uid="{00000000-0005-0000-0000-000064360000}"/>
    <cellStyle name="Comma 4 5 7 2 3 2" xfId="17520" xr:uid="{00000000-0005-0000-0000-000065360000}"/>
    <cellStyle name="Comma 4 5 7 2 3 3" xfId="27529" xr:uid="{00000000-0005-0000-0000-000066360000}"/>
    <cellStyle name="Comma 4 5 7 2 3 4" xfId="37540" xr:uid="{00000000-0005-0000-0000-000067360000}"/>
    <cellStyle name="Comma 4 5 7 2 4" xfId="12520" xr:uid="{00000000-0005-0000-0000-000068360000}"/>
    <cellStyle name="Comma 4 5 7 2 5" xfId="22529" xr:uid="{00000000-0005-0000-0000-000069360000}"/>
    <cellStyle name="Comma 4 5 7 2 6" xfId="32540" xr:uid="{00000000-0005-0000-0000-00006A360000}"/>
    <cellStyle name="Comma 4 5 7 3" xfId="3764" xr:uid="{00000000-0005-0000-0000-00006B360000}"/>
    <cellStyle name="Comma 4 5 7 3 2" xfId="8767" xr:uid="{00000000-0005-0000-0000-00006C360000}"/>
    <cellStyle name="Comma 4 5 7 3 2 2" xfId="18773" xr:uid="{00000000-0005-0000-0000-00006D360000}"/>
    <cellStyle name="Comma 4 5 7 3 2 3" xfId="28782" xr:uid="{00000000-0005-0000-0000-00006E360000}"/>
    <cellStyle name="Comma 4 5 7 3 2 4" xfId="38793" xr:uid="{00000000-0005-0000-0000-00006F360000}"/>
    <cellStyle name="Comma 4 5 7 3 3" xfId="13773" xr:uid="{00000000-0005-0000-0000-000070360000}"/>
    <cellStyle name="Comma 4 5 7 3 4" xfId="23782" xr:uid="{00000000-0005-0000-0000-000071360000}"/>
    <cellStyle name="Comma 4 5 7 3 5" xfId="33793" xr:uid="{00000000-0005-0000-0000-000072360000}"/>
    <cellStyle name="Comma 4 5 7 4" xfId="6267" xr:uid="{00000000-0005-0000-0000-000073360000}"/>
    <cellStyle name="Comma 4 5 7 4 2" xfId="16273" xr:uid="{00000000-0005-0000-0000-000074360000}"/>
    <cellStyle name="Comma 4 5 7 4 3" xfId="26282" xr:uid="{00000000-0005-0000-0000-000075360000}"/>
    <cellStyle name="Comma 4 5 7 4 4" xfId="36293" xr:uid="{00000000-0005-0000-0000-000076360000}"/>
    <cellStyle name="Comma 4 5 7 5" xfId="11273" xr:uid="{00000000-0005-0000-0000-000077360000}"/>
    <cellStyle name="Comma 4 5 7 6" xfId="21282" xr:uid="{00000000-0005-0000-0000-000078360000}"/>
    <cellStyle name="Comma 4 5 7 7" xfId="31293" xr:uid="{00000000-0005-0000-0000-000079360000}"/>
    <cellStyle name="Comma 4 5 8" xfId="1322" xr:uid="{00000000-0005-0000-0000-00007A360000}"/>
    <cellStyle name="Comma 4 5 8 2" xfId="3822" xr:uid="{00000000-0005-0000-0000-00007B360000}"/>
    <cellStyle name="Comma 4 5 8 2 2" xfId="8825" xr:uid="{00000000-0005-0000-0000-00007C360000}"/>
    <cellStyle name="Comma 4 5 8 2 2 2" xfId="18831" xr:uid="{00000000-0005-0000-0000-00007D360000}"/>
    <cellStyle name="Comma 4 5 8 2 2 3" xfId="28840" xr:uid="{00000000-0005-0000-0000-00007E360000}"/>
    <cellStyle name="Comma 4 5 8 2 2 4" xfId="38851" xr:uid="{00000000-0005-0000-0000-00007F360000}"/>
    <cellStyle name="Comma 4 5 8 2 3" xfId="13831" xr:uid="{00000000-0005-0000-0000-000080360000}"/>
    <cellStyle name="Comma 4 5 8 2 4" xfId="23840" xr:uid="{00000000-0005-0000-0000-000081360000}"/>
    <cellStyle name="Comma 4 5 8 2 5" xfId="33851" xr:uid="{00000000-0005-0000-0000-000082360000}"/>
    <cellStyle name="Comma 4 5 8 3" xfId="6325" xr:uid="{00000000-0005-0000-0000-000083360000}"/>
    <cellStyle name="Comma 4 5 8 3 2" xfId="16331" xr:uid="{00000000-0005-0000-0000-000084360000}"/>
    <cellStyle name="Comma 4 5 8 3 3" xfId="26340" xr:uid="{00000000-0005-0000-0000-000085360000}"/>
    <cellStyle name="Comma 4 5 8 3 4" xfId="36351" xr:uid="{00000000-0005-0000-0000-000086360000}"/>
    <cellStyle name="Comma 4 5 8 4" xfId="11331" xr:uid="{00000000-0005-0000-0000-000087360000}"/>
    <cellStyle name="Comma 4 5 8 5" xfId="21340" xr:uid="{00000000-0005-0000-0000-000088360000}"/>
    <cellStyle name="Comma 4 5 8 6" xfId="31351" xr:uid="{00000000-0005-0000-0000-000089360000}"/>
    <cellStyle name="Comma 4 5 9" xfId="2575" xr:uid="{00000000-0005-0000-0000-00008A360000}"/>
    <cellStyle name="Comma 4 5 9 2" xfId="7578" xr:uid="{00000000-0005-0000-0000-00008B360000}"/>
    <cellStyle name="Comma 4 5 9 2 2" xfId="17584" xr:uid="{00000000-0005-0000-0000-00008C360000}"/>
    <cellStyle name="Comma 4 5 9 2 3" xfId="27593" xr:uid="{00000000-0005-0000-0000-00008D360000}"/>
    <cellStyle name="Comma 4 5 9 2 4" xfId="37604" xr:uid="{00000000-0005-0000-0000-00008E360000}"/>
    <cellStyle name="Comma 4 5 9 3" xfId="12584" xr:uid="{00000000-0005-0000-0000-00008F360000}"/>
    <cellStyle name="Comma 4 5 9 4" xfId="22593" xr:uid="{00000000-0005-0000-0000-000090360000}"/>
    <cellStyle name="Comma 4 5 9 5" xfId="32604" xr:uid="{00000000-0005-0000-0000-000091360000}"/>
    <cellStyle name="Comma 4 6" xfId="98" xr:uid="{00000000-0005-0000-0000-000092360000}"/>
    <cellStyle name="Comma 4 6 10" xfId="20123" xr:uid="{00000000-0005-0000-0000-000093360000}"/>
    <cellStyle name="Comma 4 6 11" xfId="30134" xr:uid="{00000000-0005-0000-0000-000094360000}"/>
    <cellStyle name="Comma 4 6 2" xfId="220" xr:uid="{00000000-0005-0000-0000-000095360000}"/>
    <cellStyle name="Comma 4 6 2 10" xfId="30253" xr:uid="{00000000-0005-0000-0000-000096360000}"/>
    <cellStyle name="Comma 4 6 2 2" xfId="462" xr:uid="{00000000-0005-0000-0000-000097360000}"/>
    <cellStyle name="Comma 4 6 2 2 2" xfId="1175" xr:uid="{00000000-0005-0000-0000-000098360000}"/>
    <cellStyle name="Comma 4 6 2 2 2 2" xfId="2423" xr:uid="{00000000-0005-0000-0000-000099360000}"/>
    <cellStyle name="Comma 4 6 2 2 2 2 2" xfId="4923" xr:uid="{00000000-0005-0000-0000-00009A360000}"/>
    <cellStyle name="Comma 4 6 2 2 2 2 2 2" xfId="9926" xr:uid="{00000000-0005-0000-0000-00009B360000}"/>
    <cellStyle name="Comma 4 6 2 2 2 2 2 2 2" xfId="19932" xr:uid="{00000000-0005-0000-0000-00009C360000}"/>
    <cellStyle name="Comma 4 6 2 2 2 2 2 2 3" xfId="29941" xr:uid="{00000000-0005-0000-0000-00009D360000}"/>
    <cellStyle name="Comma 4 6 2 2 2 2 2 2 4" xfId="39952" xr:uid="{00000000-0005-0000-0000-00009E360000}"/>
    <cellStyle name="Comma 4 6 2 2 2 2 2 3" xfId="14932" xr:uid="{00000000-0005-0000-0000-00009F360000}"/>
    <cellStyle name="Comma 4 6 2 2 2 2 2 4" xfId="24941" xr:uid="{00000000-0005-0000-0000-0000A0360000}"/>
    <cellStyle name="Comma 4 6 2 2 2 2 2 5" xfId="34952" xr:uid="{00000000-0005-0000-0000-0000A1360000}"/>
    <cellStyle name="Comma 4 6 2 2 2 2 3" xfId="7426" xr:uid="{00000000-0005-0000-0000-0000A2360000}"/>
    <cellStyle name="Comma 4 6 2 2 2 2 3 2" xfId="17432" xr:uid="{00000000-0005-0000-0000-0000A3360000}"/>
    <cellStyle name="Comma 4 6 2 2 2 2 3 3" xfId="27441" xr:uid="{00000000-0005-0000-0000-0000A4360000}"/>
    <cellStyle name="Comma 4 6 2 2 2 2 3 4" xfId="37452" xr:uid="{00000000-0005-0000-0000-0000A5360000}"/>
    <cellStyle name="Comma 4 6 2 2 2 2 4" xfId="12432" xr:uid="{00000000-0005-0000-0000-0000A6360000}"/>
    <cellStyle name="Comma 4 6 2 2 2 2 5" xfId="22441" xr:uid="{00000000-0005-0000-0000-0000A7360000}"/>
    <cellStyle name="Comma 4 6 2 2 2 2 6" xfId="32452" xr:uid="{00000000-0005-0000-0000-0000A8360000}"/>
    <cellStyle name="Comma 4 6 2 2 2 3" xfId="3676" xr:uid="{00000000-0005-0000-0000-0000A9360000}"/>
    <cellStyle name="Comma 4 6 2 2 2 3 2" xfId="8679" xr:uid="{00000000-0005-0000-0000-0000AA360000}"/>
    <cellStyle name="Comma 4 6 2 2 2 3 2 2" xfId="18685" xr:uid="{00000000-0005-0000-0000-0000AB360000}"/>
    <cellStyle name="Comma 4 6 2 2 2 3 2 3" xfId="28694" xr:uid="{00000000-0005-0000-0000-0000AC360000}"/>
    <cellStyle name="Comma 4 6 2 2 2 3 2 4" xfId="38705" xr:uid="{00000000-0005-0000-0000-0000AD360000}"/>
    <cellStyle name="Comma 4 6 2 2 2 3 3" xfId="13685" xr:uid="{00000000-0005-0000-0000-0000AE360000}"/>
    <cellStyle name="Comma 4 6 2 2 2 3 4" xfId="23694" xr:uid="{00000000-0005-0000-0000-0000AF360000}"/>
    <cellStyle name="Comma 4 6 2 2 2 3 5" xfId="33705" xr:uid="{00000000-0005-0000-0000-0000B0360000}"/>
    <cellStyle name="Comma 4 6 2 2 2 4" xfId="6179" xr:uid="{00000000-0005-0000-0000-0000B1360000}"/>
    <cellStyle name="Comma 4 6 2 2 2 4 2" xfId="16185" xr:uid="{00000000-0005-0000-0000-0000B2360000}"/>
    <cellStyle name="Comma 4 6 2 2 2 4 3" xfId="26194" xr:uid="{00000000-0005-0000-0000-0000B3360000}"/>
    <cellStyle name="Comma 4 6 2 2 2 4 4" xfId="36205" xr:uid="{00000000-0005-0000-0000-0000B4360000}"/>
    <cellStyle name="Comma 4 6 2 2 2 5" xfId="11185" xr:uid="{00000000-0005-0000-0000-0000B5360000}"/>
    <cellStyle name="Comma 4 6 2 2 2 6" xfId="21194" xr:uid="{00000000-0005-0000-0000-0000B6360000}"/>
    <cellStyle name="Comma 4 6 2 2 2 7" xfId="31205" xr:uid="{00000000-0005-0000-0000-0000B7360000}"/>
    <cellStyle name="Comma 4 6 2 2 3" xfId="1710" xr:uid="{00000000-0005-0000-0000-0000B8360000}"/>
    <cellStyle name="Comma 4 6 2 2 3 2" xfId="4210" xr:uid="{00000000-0005-0000-0000-0000B9360000}"/>
    <cellStyle name="Comma 4 6 2 2 3 2 2" xfId="9213" xr:uid="{00000000-0005-0000-0000-0000BA360000}"/>
    <cellStyle name="Comma 4 6 2 2 3 2 2 2" xfId="19219" xr:uid="{00000000-0005-0000-0000-0000BB360000}"/>
    <cellStyle name="Comma 4 6 2 2 3 2 2 3" xfId="29228" xr:uid="{00000000-0005-0000-0000-0000BC360000}"/>
    <cellStyle name="Comma 4 6 2 2 3 2 2 4" xfId="39239" xr:uid="{00000000-0005-0000-0000-0000BD360000}"/>
    <cellStyle name="Comma 4 6 2 2 3 2 3" xfId="14219" xr:uid="{00000000-0005-0000-0000-0000BE360000}"/>
    <cellStyle name="Comma 4 6 2 2 3 2 4" xfId="24228" xr:uid="{00000000-0005-0000-0000-0000BF360000}"/>
    <cellStyle name="Comma 4 6 2 2 3 2 5" xfId="34239" xr:uid="{00000000-0005-0000-0000-0000C0360000}"/>
    <cellStyle name="Comma 4 6 2 2 3 3" xfId="6713" xr:uid="{00000000-0005-0000-0000-0000C1360000}"/>
    <cellStyle name="Comma 4 6 2 2 3 3 2" xfId="16719" xr:uid="{00000000-0005-0000-0000-0000C2360000}"/>
    <cellStyle name="Comma 4 6 2 2 3 3 3" xfId="26728" xr:uid="{00000000-0005-0000-0000-0000C3360000}"/>
    <cellStyle name="Comma 4 6 2 2 3 3 4" xfId="36739" xr:uid="{00000000-0005-0000-0000-0000C4360000}"/>
    <cellStyle name="Comma 4 6 2 2 3 4" xfId="11719" xr:uid="{00000000-0005-0000-0000-0000C5360000}"/>
    <cellStyle name="Comma 4 6 2 2 3 5" xfId="21728" xr:uid="{00000000-0005-0000-0000-0000C6360000}"/>
    <cellStyle name="Comma 4 6 2 2 3 6" xfId="31739" xr:uid="{00000000-0005-0000-0000-0000C7360000}"/>
    <cellStyle name="Comma 4 6 2 2 4" xfId="2963" xr:uid="{00000000-0005-0000-0000-0000C8360000}"/>
    <cellStyle name="Comma 4 6 2 2 4 2" xfId="7966" xr:uid="{00000000-0005-0000-0000-0000C9360000}"/>
    <cellStyle name="Comma 4 6 2 2 4 2 2" xfId="17972" xr:uid="{00000000-0005-0000-0000-0000CA360000}"/>
    <cellStyle name="Comma 4 6 2 2 4 2 3" xfId="27981" xr:uid="{00000000-0005-0000-0000-0000CB360000}"/>
    <cellStyle name="Comma 4 6 2 2 4 2 4" xfId="37992" xr:uid="{00000000-0005-0000-0000-0000CC360000}"/>
    <cellStyle name="Comma 4 6 2 2 4 3" xfId="12972" xr:uid="{00000000-0005-0000-0000-0000CD360000}"/>
    <cellStyle name="Comma 4 6 2 2 4 4" xfId="22981" xr:uid="{00000000-0005-0000-0000-0000CE360000}"/>
    <cellStyle name="Comma 4 6 2 2 4 5" xfId="32992" xr:uid="{00000000-0005-0000-0000-0000CF360000}"/>
    <cellStyle name="Comma 4 6 2 2 5" xfId="5466" xr:uid="{00000000-0005-0000-0000-0000D0360000}"/>
    <cellStyle name="Comma 4 6 2 2 5 2" xfId="15472" xr:uid="{00000000-0005-0000-0000-0000D1360000}"/>
    <cellStyle name="Comma 4 6 2 2 5 3" xfId="25481" xr:uid="{00000000-0005-0000-0000-0000D2360000}"/>
    <cellStyle name="Comma 4 6 2 2 5 4" xfId="35492" xr:uid="{00000000-0005-0000-0000-0000D3360000}"/>
    <cellStyle name="Comma 4 6 2 2 6" xfId="10472" xr:uid="{00000000-0005-0000-0000-0000D4360000}"/>
    <cellStyle name="Comma 4 6 2 2 7" xfId="20481" xr:uid="{00000000-0005-0000-0000-0000D5360000}"/>
    <cellStyle name="Comma 4 6 2 2 8" xfId="30492" xr:uid="{00000000-0005-0000-0000-0000D6360000}"/>
    <cellStyle name="Comma 4 6 2 3" xfId="699" xr:uid="{00000000-0005-0000-0000-0000D7360000}"/>
    <cellStyle name="Comma 4 6 2 3 2" xfId="1947" xr:uid="{00000000-0005-0000-0000-0000D8360000}"/>
    <cellStyle name="Comma 4 6 2 3 2 2" xfId="4447" xr:uid="{00000000-0005-0000-0000-0000D9360000}"/>
    <cellStyle name="Comma 4 6 2 3 2 2 2" xfId="9450" xr:uid="{00000000-0005-0000-0000-0000DA360000}"/>
    <cellStyle name="Comma 4 6 2 3 2 2 2 2" xfId="19456" xr:uid="{00000000-0005-0000-0000-0000DB360000}"/>
    <cellStyle name="Comma 4 6 2 3 2 2 2 3" xfId="29465" xr:uid="{00000000-0005-0000-0000-0000DC360000}"/>
    <cellStyle name="Comma 4 6 2 3 2 2 2 4" xfId="39476" xr:uid="{00000000-0005-0000-0000-0000DD360000}"/>
    <cellStyle name="Comma 4 6 2 3 2 2 3" xfId="14456" xr:uid="{00000000-0005-0000-0000-0000DE360000}"/>
    <cellStyle name="Comma 4 6 2 3 2 2 4" xfId="24465" xr:uid="{00000000-0005-0000-0000-0000DF360000}"/>
    <cellStyle name="Comma 4 6 2 3 2 2 5" xfId="34476" xr:uid="{00000000-0005-0000-0000-0000E0360000}"/>
    <cellStyle name="Comma 4 6 2 3 2 3" xfId="6950" xr:uid="{00000000-0005-0000-0000-0000E1360000}"/>
    <cellStyle name="Comma 4 6 2 3 2 3 2" xfId="16956" xr:uid="{00000000-0005-0000-0000-0000E2360000}"/>
    <cellStyle name="Comma 4 6 2 3 2 3 3" xfId="26965" xr:uid="{00000000-0005-0000-0000-0000E3360000}"/>
    <cellStyle name="Comma 4 6 2 3 2 3 4" xfId="36976" xr:uid="{00000000-0005-0000-0000-0000E4360000}"/>
    <cellStyle name="Comma 4 6 2 3 2 4" xfId="11956" xr:uid="{00000000-0005-0000-0000-0000E5360000}"/>
    <cellStyle name="Comma 4 6 2 3 2 5" xfId="21965" xr:uid="{00000000-0005-0000-0000-0000E6360000}"/>
    <cellStyle name="Comma 4 6 2 3 2 6" xfId="31976" xr:uid="{00000000-0005-0000-0000-0000E7360000}"/>
    <cellStyle name="Comma 4 6 2 3 3" xfId="3200" xr:uid="{00000000-0005-0000-0000-0000E8360000}"/>
    <cellStyle name="Comma 4 6 2 3 3 2" xfId="8203" xr:uid="{00000000-0005-0000-0000-0000E9360000}"/>
    <cellStyle name="Comma 4 6 2 3 3 2 2" xfId="18209" xr:uid="{00000000-0005-0000-0000-0000EA360000}"/>
    <cellStyle name="Comma 4 6 2 3 3 2 3" xfId="28218" xr:uid="{00000000-0005-0000-0000-0000EB360000}"/>
    <cellStyle name="Comma 4 6 2 3 3 2 4" xfId="38229" xr:uid="{00000000-0005-0000-0000-0000EC360000}"/>
    <cellStyle name="Comma 4 6 2 3 3 3" xfId="13209" xr:uid="{00000000-0005-0000-0000-0000ED360000}"/>
    <cellStyle name="Comma 4 6 2 3 3 4" xfId="23218" xr:uid="{00000000-0005-0000-0000-0000EE360000}"/>
    <cellStyle name="Comma 4 6 2 3 3 5" xfId="33229" xr:uid="{00000000-0005-0000-0000-0000EF360000}"/>
    <cellStyle name="Comma 4 6 2 3 4" xfId="5703" xr:uid="{00000000-0005-0000-0000-0000F0360000}"/>
    <cellStyle name="Comma 4 6 2 3 4 2" xfId="15709" xr:uid="{00000000-0005-0000-0000-0000F1360000}"/>
    <cellStyle name="Comma 4 6 2 3 4 3" xfId="25718" xr:uid="{00000000-0005-0000-0000-0000F2360000}"/>
    <cellStyle name="Comma 4 6 2 3 4 4" xfId="35729" xr:uid="{00000000-0005-0000-0000-0000F3360000}"/>
    <cellStyle name="Comma 4 6 2 3 5" xfId="10709" xr:uid="{00000000-0005-0000-0000-0000F4360000}"/>
    <cellStyle name="Comma 4 6 2 3 6" xfId="20718" xr:uid="{00000000-0005-0000-0000-0000F5360000}"/>
    <cellStyle name="Comma 4 6 2 3 7" xfId="30729" xr:uid="{00000000-0005-0000-0000-0000F6360000}"/>
    <cellStyle name="Comma 4 6 2 4" xfId="936" xr:uid="{00000000-0005-0000-0000-0000F7360000}"/>
    <cellStyle name="Comma 4 6 2 4 2" xfId="2184" xr:uid="{00000000-0005-0000-0000-0000F8360000}"/>
    <cellStyle name="Comma 4 6 2 4 2 2" xfId="4684" xr:uid="{00000000-0005-0000-0000-0000F9360000}"/>
    <cellStyle name="Comma 4 6 2 4 2 2 2" xfId="9687" xr:uid="{00000000-0005-0000-0000-0000FA360000}"/>
    <cellStyle name="Comma 4 6 2 4 2 2 2 2" xfId="19693" xr:uid="{00000000-0005-0000-0000-0000FB360000}"/>
    <cellStyle name="Comma 4 6 2 4 2 2 2 3" xfId="29702" xr:uid="{00000000-0005-0000-0000-0000FC360000}"/>
    <cellStyle name="Comma 4 6 2 4 2 2 2 4" xfId="39713" xr:uid="{00000000-0005-0000-0000-0000FD360000}"/>
    <cellStyle name="Comma 4 6 2 4 2 2 3" xfId="14693" xr:uid="{00000000-0005-0000-0000-0000FE360000}"/>
    <cellStyle name="Comma 4 6 2 4 2 2 4" xfId="24702" xr:uid="{00000000-0005-0000-0000-0000FF360000}"/>
    <cellStyle name="Comma 4 6 2 4 2 2 5" xfId="34713" xr:uid="{00000000-0005-0000-0000-000000370000}"/>
    <cellStyle name="Comma 4 6 2 4 2 3" xfId="7187" xr:uid="{00000000-0005-0000-0000-000001370000}"/>
    <cellStyle name="Comma 4 6 2 4 2 3 2" xfId="17193" xr:uid="{00000000-0005-0000-0000-000002370000}"/>
    <cellStyle name="Comma 4 6 2 4 2 3 3" xfId="27202" xr:uid="{00000000-0005-0000-0000-000003370000}"/>
    <cellStyle name="Comma 4 6 2 4 2 3 4" xfId="37213" xr:uid="{00000000-0005-0000-0000-000004370000}"/>
    <cellStyle name="Comma 4 6 2 4 2 4" xfId="12193" xr:uid="{00000000-0005-0000-0000-000005370000}"/>
    <cellStyle name="Comma 4 6 2 4 2 5" xfId="22202" xr:uid="{00000000-0005-0000-0000-000006370000}"/>
    <cellStyle name="Comma 4 6 2 4 2 6" xfId="32213" xr:uid="{00000000-0005-0000-0000-000007370000}"/>
    <cellStyle name="Comma 4 6 2 4 3" xfId="3437" xr:uid="{00000000-0005-0000-0000-000008370000}"/>
    <cellStyle name="Comma 4 6 2 4 3 2" xfId="8440" xr:uid="{00000000-0005-0000-0000-000009370000}"/>
    <cellStyle name="Comma 4 6 2 4 3 2 2" xfId="18446" xr:uid="{00000000-0005-0000-0000-00000A370000}"/>
    <cellStyle name="Comma 4 6 2 4 3 2 3" xfId="28455" xr:uid="{00000000-0005-0000-0000-00000B370000}"/>
    <cellStyle name="Comma 4 6 2 4 3 2 4" xfId="38466" xr:uid="{00000000-0005-0000-0000-00000C370000}"/>
    <cellStyle name="Comma 4 6 2 4 3 3" xfId="13446" xr:uid="{00000000-0005-0000-0000-00000D370000}"/>
    <cellStyle name="Comma 4 6 2 4 3 4" xfId="23455" xr:uid="{00000000-0005-0000-0000-00000E370000}"/>
    <cellStyle name="Comma 4 6 2 4 3 5" xfId="33466" xr:uid="{00000000-0005-0000-0000-00000F370000}"/>
    <cellStyle name="Comma 4 6 2 4 4" xfId="5940" xr:uid="{00000000-0005-0000-0000-000010370000}"/>
    <cellStyle name="Comma 4 6 2 4 4 2" xfId="15946" xr:uid="{00000000-0005-0000-0000-000011370000}"/>
    <cellStyle name="Comma 4 6 2 4 4 3" xfId="25955" xr:uid="{00000000-0005-0000-0000-000012370000}"/>
    <cellStyle name="Comma 4 6 2 4 4 4" xfId="35966" xr:uid="{00000000-0005-0000-0000-000013370000}"/>
    <cellStyle name="Comma 4 6 2 4 5" xfId="10946" xr:uid="{00000000-0005-0000-0000-000014370000}"/>
    <cellStyle name="Comma 4 6 2 4 6" xfId="20955" xr:uid="{00000000-0005-0000-0000-000015370000}"/>
    <cellStyle name="Comma 4 6 2 4 7" xfId="30966" xr:uid="{00000000-0005-0000-0000-000016370000}"/>
    <cellStyle name="Comma 4 6 2 5" xfId="1471" xr:uid="{00000000-0005-0000-0000-000017370000}"/>
    <cellStyle name="Comma 4 6 2 5 2" xfId="3971" xr:uid="{00000000-0005-0000-0000-000018370000}"/>
    <cellStyle name="Comma 4 6 2 5 2 2" xfId="8974" xr:uid="{00000000-0005-0000-0000-000019370000}"/>
    <cellStyle name="Comma 4 6 2 5 2 2 2" xfId="18980" xr:uid="{00000000-0005-0000-0000-00001A370000}"/>
    <cellStyle name="Comma 4 6 2 5 2 2 3" xfId="28989" xr:uid="{00000000-0005-0000-0000-00001B370000}"/>
    <cellStyle name="Comma 4 6 2 5 2 2 4" xfId="39000" xr:uid="{00000000-0005-0000-0000-00001C370000}"/>
    <cellStyle name="Comma 4 6 2 5 2 3" xfId="13980" xr:uid="{00000000-0005-0000-0000-00001D370000}"/>
    <cellStyle name="Comma 4 6 2 5 2 4" xfId="23989" xr:uid="{00000000-0005-0000-0000-00001E370000}"/>
    <cellStyle name="Comma 4 6 2 5 2 5" xfId="34000" xr:uid="{00000000-0005-0000-0000-00001F370000}"/>
    <cellStyle name="Comma 4 6 2 5 3" xfId="6474" xr:uid="{00000000-0005-0000-0000-000020370000}"/>
    <cellStyle name="Comma 4 6 2 5 3 2" xfId="16480" xr:uid="{00000000-0005-0000-0000-000021370000}"/>
    <cellStyle name="Comma 4 6 2 5 3 3" xfId="26489" xr:uid="{00000000-0005-0000-0000-000022370000}"/>
    <cellStyle name="Comma 4 6 2 5 3 4" xfId="36500" xr:uid="{00000000-0005-0000-0000-000023370000}"/>
    <cellStyle name="Comma 4 6 2 5 4" xfId="11480" xr:uid="{00000000-0005-0000-0000-000024370000}"/>
    <cellStyle name="Comma 4 6 2 5 5" xfId="21489" xr:uid="{00000000-0005-0000-0000-000025370000}"/>
    <cellStyle name="Comma 4 6 2 5 6" xfId="31500" xr:uid="{00000000-0005-0000-0000-000026370000}"/>
    <cellStyle name="Comma 4 6 2 6" xfId="2724" xr:uid="{00000000-0005-0000-0000-000027370000}"/>
    <cellStyle name="Comma 4 6 2 6 2" xfId="7727" xr:uid="{00000000-0005-0000-0000-000028370000}"/>
    <cellStyle name="Comma 4 6 2 6 2 2" xfId="17733" xr:uid="{00000000-0005-0000-0000-000029370000}"/>
    <cellStyle name="Comma 4 6 2 6 2 3" xfId="27742" xr:uid="{00000000-0005-0000-0000-00002A370000}"/>
    <cellStyle name="Comma 4 6 2 6 2 4" xfId="37753" xr:uid="{00000000-0005-0000-0000-00002B370000}"/>
    <cellStyle name="Comma 4 6 2 6 3" xfId="12733" xr:uid="{00000000-0005-0000-0000-00002C370000}"/>
    <cellStyle name="Comma 4 6 2 6 4" xfId="22742" xr:uid="{00000000-0005-0000-0000-00002D370000}"/>
    <cellStyle name="Comma 4 6 2 6 5" xfId="32753" xr:uid="{00000000-0005-0000-0000-00002E370000}"/>
    <cellStyle name="Comma 4 6 2 7" xfId="5227" xr:uid="{00000000-0005-0000-0000-00002F370000}"/>
    <cellStyle name="Comma 4 6 2 7 2" xfId="15233" xr:uid="{00000000-0005-0000-0000-000030370000}"/>
    <cellStyle name="Comma 4 6 2 7 3" xfId="25242" xr:uid="{00000000-0005-0000-0000-000031370000}"/>
    <cellStyle name="Comma 4 6 2 7 4" xfId="35253" xr:uid="{00000000-0005-0000-0000-000032370000}"/>
    <cellStyle name="Comma 4 6 2 8" xfId="10233" xr:uid="{00000000-0005-0000-0000-000033370000}"/>
    <cellStyle name="Comma 4 6 2 9" xfId="20242" xr:uid="{00000000-0005-0000-0000-000034370000}"/>
    <cellStyle name="Comma 4 6 3" xfId="343" xr:uid="{00000000-0005-0000-0000-000035370000}"/>
    <cellStyle name="Comma 4 6 3 2" xfId="1056" xr:uid="{00000000-0005-0000-0000-000036370000}"/>
    <cellStyle name="Comma 4 6 3 2 2" xfId="2304" xr:uid="{00000000-0005-0000-0000-000037370000}"/>
    <cellStyle name="Comma 4 6 3 2 2 2" xfId="4804" xr:uid="{00000000-0005-0000-0000-000038370000}"/>
    <cellStyle name="Comma 4 6 3 2 2 2 2" xfId="9807" xr:uid="{00000000-0005-0000-0000-000039370000}"/>
    <cellStyle name="Comma 4 6 3 2 2 2 2 2" xfId="19813" xr:uid="{00000000-0005-0000-0000-00003A370000}"/>
    <cellStyle name="Comma 4 6 3 2 2 2 2 3" xfId="29822" xr:uid="{00000000-0005-0000-0000-00003B370000}"/>
    <cellStyle name="Comma 4 6 3 2 2 2 2 4" xfId="39833" xr:uid="{00000000-0005-0000-0000-00003C370000}"/>
    <cellStyle name="Comma 4 6 3 2 2 2 3" xfId="14813" xr:uid="{00000000-0005-0000-0000-00003D370000}"/>
    <cellStyle name="Comma 4 6 3 2 2 2 4" xfId="24822" xr:uid="{00000000-0005-0000-0000-00003E370000}"/>
    <cellStyle name="Comma 4 6 3 2 2 2 5" xfId="34833" xr:uid="{00000000-0005-0000-0000-00003F370000}"/>
    <cellStyle name="Comma 4 6 3 2 2 3" xfId="7307" xr:uid="{00000000-0005-0000-0000-000040370000}"/>
    <cellStyle name="Comma 4 6 3 2 2 3 2" xfId="17313" xr:uid="{00000000-0005-0000-0000-000041370000}"/>
    <cellStyle name="Comma 4 6 3 2 2 3 3" xfId="27322" xr:uid="{00000000-0005-0000-0000-000042370000}"/>
    <cellStyle name="Comma 4 6 3 2 2 3 4" xfId="37333" xr:uid="{00000000-0005-0000-0000-000043370000}"/>
    <cellStyle name="Comma 4 6 3 2 2 4" xfId="12313" xr:uid="{00000000-0005-0000-0000-000044370000}"/>
    <cellStyle name="Comma 4 6 3 2 2 5" xfId="22322" xr:uid="{00000000-0005-0000-0000-000045370000}"/>
    <cellStyle name="Comma 4 6 3 2 2 6" xfId="32333" xr:uid="{00000000-0005-0000-0000-000046370000}"/>
    <cellStyle name="Comma 4 6 3 2 3" xfId="3557" xr:uid="{00000000-0005-0000-0000-000047370000}"/>
    <cellStyle name="Comma 4 6 3 2 3 2" xfId="8560" xr:uid="{00000000-0005-0000-0000-000048370000}"/>
    <cellStyle name="Comma 4 6 3 2 3 2 2" xfId="18566" xr:uid="{00000000-0005-0000-0000-000049370000}"/>
    <cellStyle name="Comma 4 6 3 2 3 2 3" xfId="28575" xr:uid="{00000000-0005-0000-0000-00004A370000}"/>
    <cellStyle name="Comma 4 6 3 2 3 2 4" xfId="38586" xr:uid="{00000000-0005-0000-0000-00004B370000}"/>
    <cellStyle name="Comma 4 6 3 2 3 3" xfId="13566" xr:uid="{00000000-0005-0000-0000-00004C370000}"/>
    <cellStyle name="Comma 4 6 3 2 3 4" xfId="23575" xr:uid="{00000000-0005-0000-0000-00004D370000}"/>
    <cellStyle name="Comma 4 6 3 2 3 5" xfId="33586" xr:uid="{00000000-0005-0000-0000-00004E370000}"/>
    <cellStyle name="Comma 4 6 3 2 4" xfId="6060" xr:uid="{00000000-0005-0000-0000-00004F370000}"/>
    <cellStyle name="Comma 4 6 3 2 4 2" xfId="16066" xr:uid="{00000000-0005-0000-0000-000050370000}"/>
    <cellStyle name="Comma 4 6 3 2 4 3" xfId="26075" xr:uid="{00000000-0005-0000-0000-000051370000}"/>
    <cellStyle name="Comma 4 6 3 2 4 4" xfId="36086" xr:uid="{00000000-0005-0000-0000-000052370000}"/>
    <cellStyle name="Comma 4 6 3 2 5" xfId="11066" xr:uid="{00000000-0005-0000-0000-000053370000}"/>
    <cellStyle name="Comma 4 6 3 2 6" xfId="21075" xr:uid="{00000000-0005-0000-0000-000054370000}"/>
    <cellStyle name="Comma 4 6 3 2 7" xfId="31086" xr:uid="{00000000-0005-0000-0000-000055370000}"/>
    <cellStyle name="Comma 4 6 3 3" xfId="1591" xr:uid="{00000000-0005-0000-0000-000056370000}"/>
    <cellStyle name="Comma 4 6 3 3 2" xfId="4091" xr:uid="{00000000-0005-0000-0000-000057370000}"/>
    <cellStyle name="Comma 4 6 3 3 2 2" xfId="9094" xr:uid="{00000000-0005-0000-0000-000058370000}"/>
    <cellStyle name="Comma 4 6 3 3 2 2 2" xfId="19100" xr:uid="{00000000-0005-0000-0000-000059370000}"/>
    <cellStyle name="Comma 4 6 3 3 2 2 3" xfId="29109" xr:uid="{00000000-0005-0000-0000-00005A370000}"/>
    <cellStyle name="Comma 4 6 3 3 2 2 4" xfId="39120" xr:uid="{00000000-0005-0000-0000-00005B370000}"/>
    <cellStyle name="Comma 4 6 3 3 2 3" xfId="14100" xr:uid="{00000000-0005-0000-0000-00005C370000}"/>
    <cellStyle name="Comma 4 6 3 3 2 4" xfId="24109" xr:uid="{00000000-0005-0000-0000-00005D370000}"/>
    <cellStyle name="Comma 4 6 3 3 2 5" xfId="34120" xr:uid="{00000000-0005-0000-0000-00005E370000}"/>
    <cellStyle name="Comma 4 6 3 3 3" xfId="6594" xr:uid="{00000000-0005-0000-0000-00005F370000}"/>
    <cellStyle name="Comma 4 6 3 3 3 2" xfId="16600" xr:uid="{00000000-0005-0000-0000-000060370000}"/>
    <cellStyle name="Comma 4 6 3 3 3 3" xfId="26609" xr:uid="{00000000-0005-0000-0000-000061370000}"/>
    <cellStyle name="Comma 4 6 3 3 3 4" xfId="36620" xr:uid="{00000000-0005-0000-0000-000062370000}"/>
    <cellStyle name="Comma 4 6 3 3 4" xfId="11600" xr:uid="{00000000-0005-0000-0000-000063370000}"/>
    <cellStyle name="Comma 4 6 3 3 5" xfId="21609" xr:uid="{00000000-0005-0000-0000-000064370000}"/>
    <cellStyle name="Comma 4 6 3 3 6" xfId="31620" xr:uid="{00000000-0005-0000-0000-000065370000}"/>
    <cellStyle name="Comma 4 6 3 4" xfId="2844" xr:uid="{00000000-0005-0000-0000-000066370000}"/>
    <cellStyle name="Comma 4 6 3 4 2" xfId="7847" xr:uid="{00000000-0005-0000-0000-000067370000}"/>
    <cellStyle name="Comma 4 6 3 4 2 2" xfId="17853" xr:uid="{00000000-0005-0000-0000-000068370000}"/>
    <cellStyle name="Comma 4 6 3 4 2 3" xfId="27862" xr:uid="{00000000-0005-0000-0000-000069370000}"/>
    <cellStyle name="Comma 4 6 3 4 2 4" xfId="37873" xr:uid="{00000000-0005-0000-0000-00006A370000}"/>
    <cellStyle name="Comma 4 6 3 4 3" xfId="12853" xr:uid="{00000000-0005-0000-0000-00006B370000}"/>
    <cellStyle name="Comma 4 6 3 4 4" xfId="22862" xr:uid="{00000000-0005-0000-0000-00006C370000}"/>
    <cellStyle name="Comma 4 6 3 4 5" xfId="32873" xr:uid="{00000000-0005-0000-0000-00006D370000}"/>
    <cellStyle name="Comma 4 6 3 5" xfId="5347" xr:uid="{00000000-0005-0000-0000-00006E370000}"/>
    <cellStyle name="Comma 4 6 3 5 2" xfId="15353" xr:uid="{00000000-0005-0000-0000-00006F370000}"/>
    <cellStyle name="Comma 4 6 3 5 3" xfId="25362" xr:uid="{00000000-0005-0000-0000-000070370000}"/>
    <cellStyle name="Comma 4 6 3 5 4" xfId="35373" xr:uid="{00000000-0005-0000-0000-000071370000}"/>
    <cellStyle name="Comma 4 6 3 6" xfId="10353" xr:uid="{00000000-0005-0000-0000-000072370000}"/>
    <cellStyle name="Comma 4 6 3 7" xfId="20362" xr:uid="{00000000-0005-0000-0000-000073370000}"/>
    <cellStyle name="Comma 4 6 3 8" xfId="30373" xr:uid="{00000000-0005-0000-0000-000074370000}"/>
    <cellStyle name="Comma 4 6 4" xfId="580" xr:uid="{00000000-0005-0000-0000-000075370000}"/>
    <cellStyle name="Comma 4 6 4 2" xfId="1828" xr:uid="{00000000-0005-0000-0000-000076370000}"/>
    <cellStyle name="Comma 4 6 4 2 2" xfId="4328" xr:uid="{00000000-0005-0000-0000-000077370000}"/>
    <cellStyle name="Comma 4 6 4 2 2 2" xfId="9331" xr:uid="{00000000-0005-0000-0000-000078370000}"/>
    <cellStyle name="Comma 4 6 4 2 2 2 2" xfId="19337" xr:uid="{00000000-0005-0000-0000-000079370000}"/>
    <cellStyle name="Comma 4 6 4 2 2 2 3" xfId="29346" xr:uid="{00000000-0005-0000-0000-00007A370000}"/>
    <cellStyle name="Comma 4 6 4 2 2 2 4" xfId="39357" xr:uid="{00000000-0005-0000-0000-00007B370000}"/>
    <cellStyle name="Comma 4 6 4 2 2 3" xfId="14337" xr:uid="{00000000-0005-0000-0000-00007C370000}"/>
    <cellStyle name="Comma 4 6 4 2 2 4" xfId="24346" xr:uid="{00000000-0005-0000-0000-00007D370000}"/>
    <cellStyle name="Comma 4 6 4 2 2 5" xfId="34357" xr:uid="{00000000-0005-0000-0000-00007E370000}"/>
    <cellStyle name="Comma 4 6 4 2 3" xfId="6831" xr:uid="{00000000-0005-0000-0000-00007F370000}"/>
    <cellStyle name="Comma 4 6 4 2 3 2" xfId="16837" xr:uid="{00000000-0005-0000-0000-000080370000}"/>
    <cellStyle name="Comma 4 6 4 2 3 3" xfId="26846" xr:uid="{00000000-0005-0000-0000-000081370000}"/>
    <cellStyle name="Comma 4 6 4 2 3 4" xfId="36857" xr:uid="{00000000-0005-0000-0000-000082370000}"/>
    <cellStyle name="Comma 4 6 4 2 4" xfId="11837" xr:uid="{00000000-0005-0000-0000-000083370000}"/>
    <cellStyle name="Comma 4 6 4 2 5" xfId="21846" xr:uid="{00000000-0005-0000-0000-000084370000}"/>
    <cellStyle name="Comma 4 6 4 2 6" xfId="31857" xr:uid="{00000000-0005-0000-0000-000085370000}"/>
    <cellStyle name="Comma 4 6 4 3" xfId="3081" xr:uid="{00000000-0005-0000-0000-000086370000}"/>
    <cellStyle name="Comma 4 6 4 3 2" xfId="8084" xr:uid="{00000000-0005-0000-0000-000087370000}"/>
    <cellStyle name="Comma 4 6 4 3 2 2" xfId="18090" xr:uid="{00000000-0005-0000-0000-000088370000}"/>
    <cellStyle name="Comma 4 6 4 3 2 3" xfId="28099" xr:uid="{00000000-0005-0000-0000-000089370000}"/>
    <cellStyle name="Comma 4 6 4 3 2 4" xfId="38110" xr:uid="{00000000-0005-0000-0000-00008A370000}"/>
    <cellStyle name="Comma 4 6 4 3 3" xfId="13090" xr:uid="{00000000-0005-0000-0000-00008B370000}"/>
    <cellStyle name="Comma 4 6 4 3 4" xfId="23099" xr:uid="{00000000-0005-0000-0000-00008C370000}"/>
    <cellStyle name="Comma 4 6 4 3 5" xfId="33110" xr:uid="{00000000-0005-0000-0000-00008D370000}"/>
    <cellStyle name="Comma 4 6 4 4" xfId="5584" xr:uid="{00000000-0005-0000-0000-00008E370000}"/>
    <cellStyle name="Comma 4 6 4 4 2" xfId="15590" xr:uid="{00000000-0005-0000-0000-00008F370000}"/>
    <cellStyle name="Comma 4 6 4 4 3" xfId="25599" xr:uid="{00000000-0005-0000-0000-000090370000}"/>
    <cellStyle name="Comma 4 6 4 4 4" xfId="35610" xr:uid="{00000000-0005-0000-0000-000091370000}"/>
    <cellStyle name="Comma 4 6 4 5" xfId="10590" xr:uid="{00000000-0005-0000-0000-000092370000}"/>
    <cellStyle name="Comma 4 6 4 6" xfId="20599" xr:uid="{00000000-0005-0000-0000-000093370000}"/>
    <cellStyle name="Comma 4 6 4 7" xfId="30610" xr:uid="{00000000-0005-0000-0000-000094370000}"/>
    <cellStyle name="Comma 4 6 5" xfId="817" xr:uid="{00000000-0005-0000-0000-000095370000}"/>
    <cellStyle name="Comma 4 6 5 2" xfId="2065" xr:uid="{00000000-0005-0000-0000-000096370000}"/>
    <cellStyle name="Comma 4 6 5 2 2" xfId="4565" xr:uid="{00000000-0005-0000-0000-000097370000}"/>
    <cellStyle name="Comma 4 6 5 2 2 2" xfId="9568" xr:uid="{00000000-0005-0000-0000-000098370000}"/>
    <cellStyle name="Comma 4 6 5 2 2 2 2" xfId="19574" xr:uid="{00000000-0005-0000-0000-000099370000}"/>
    <cellStyle name="Comma 4 6 5 2 2 2 3" xfId="29583" xr:uid="{00000000-0005-0000-0000-00009A370000}"/>
    <cellStyle name="Comma 4 6 5 2 2 2 4" xfId="39594" xr:uid="{00000000-0005-0000-0000-00009B370000}"/>
    <cellStyle name="Comma 4 6 5 2 2 3" xfId="14574" xr:uid="{00000000-0005-0000-0000-00009C370000}"/>
    <cellStyle name="Comma 4 6 5 2 2 4" xfId="24583" xr:uid="{00000000-0005-0000-0000-00009D370000}"/>
    <cellStyle name="Comma 4 6 5 2 2 5" xfId="34594" xr:uid="{00000000-0005-0000-0000-00009E370000}"/>
    <cellStyle name="Comma 4 6 5 2 3" xfId="7068" xr:uid="{00000000-0005-0000-0000-00009F370000}"/>
    <cellStyle name="Comma 4 6 5 2 3 2" xfId="17074" xr:uid="{00000000-0005-0000-0000-0000A0370000}"/>
    <cellStyle name="Comma 4 6 5 2 3 3" xfId="27083" xr:uid="{00000000-0005-0000-0000-0000A1370000}"/>
    <cellStyle name="Comma 4 6 5 2 3 4" xfId="37094" xr:uid="{00000000-0005-0000-0000-0000A2370000}"/>
    <cellStyle name="Comma 4 6 5 2 4" xfId="12074" xr:uid="{00000000-0005-0000-0000-0000A3370000}"/>
    <cellStyle name="Comma 4 6 5 2 5" xfId="22083" xr:uid="{00000000-0005-0000-0000-0000A4370000}"/>
    <cellStyle name="Comma 4 6 5 2 6" xfId="32094" xr:uid="{00000000-0005-0000-0000-0000A5370000}"/>
    <cellStyle name="Comma 4 6 5 3" xfId="3318" xr:uid="{00000000-0005-0000-0000-0000A6370000}"/>
    <cellStyle name="Comma 4 6 5 3 2" xfId="8321" xr:uid="{00000000-0005-0000-0000-0000A7370000}"/>
    <cellStyle name="Comma 4 6 5 3 2 2" xfId="18327" xr:uid="{00000000-0005-0000-0000-0000A8370000}"/>
    <cellStyle name="Comma 4 6 5 3 2 3" xfId="28336" xr:uid="{00000000-0005-0000-0000-0000A9370000}"/>
    <cellStyle name="Comma 4 6 5 3 2 4" xfId="38347" xr:uid="{00000000-0005-0000-0000-0000AA370000}"/>
    <cellStyle name="Comma 4 6 5 3 3" xfId="13327" xr:uid="{00000000-0005-0000-0000-0000AB370000}"/>
    <cellStyle name="Comma 4 6 5 3 4" xfId="23336" xr:uid="{00000000-0005-0000-0000-0000AC370000}"/>
    <cellStyle name="Comma 4 6 5 3 5" xfId="33347" xr:uid="{00000000-0005-0000-0000-0000AD370000}"/>
    <cellStyle name="Comma 4 6 5 4" xfId="5821" xr:uid="{00000000-0005-0000-0000-0000AE370000}"/>
    <cellStyle name="Comma 4 6 5 4 2" xfId="15827" xr:uid="{00000000-0005-0000-0000-0000AF370000}"/>
    <cellStyle name="Comma 4 6 5 4 3" xfId="25836" xr:uid="{00000000-0005-0000-0000-0000B0370000}"/>
    <cellStyle name="Comma 4 6 5 4 4" xfId="35847" xr:uid="{00000000-0005-0000-0000-0000B1370000}"/>
    <cellStyle name="Comma 4 6 5 5" xfId="10827" xr:uid="{00000000-0005-0000-0000-0000B2370000}"/>
    <cellStyle name="Comma 4 6 5 6" xfId="20836" xr:uid="{00000000-0005-0000-0000-0000B3370000}"/>
    <cellStyle name="Comma 4 6 5 7" xfId="30847" xr:uid="{00000000-0005-0000-0000-0000B4370000}"/>
    <cellStyle name="Comma 4 6 6" xfId="1352" xr:uid="{00000000-0005-0000-0000-0000B5370000}"/>
    <cellStyle name="Comma 4 6 6 2" xfId="3852" xr:uid="{00000000-0005-0000-0000-0000B6370000}"/>
    <cellStyle name="Comma 4 6 6 2 2" xfId="8855" xr:uid="{00000000-0005-0000-0000-0000B7370000}"/>
    <cellStyle name="Comma 4 6 6 2 2 2" xfId="18861" xr:uid="{00000000-0005-0000-0000-0000B8370000}"/>
    <cellStyle name="Comma 4 6 6 2 2 3" xfId="28870" xr:uid="{00000000-0005-0000-0000-0000B9370000}"/>
    <cellStyle name="Comma 4 6 6 2 2 4" xfId="38881" xr:uid="{00000000-0005-0000-0000-0000BA370000}"/>
    <cellStyle name="Comma 4 6 6 2 3" xfId="13861" xr:uid="{00000000-0005-0000-0000-0000BB370000}"/>
    <cellStyle name="Comma 4 6 6 2 4" xfId="23870" xr:uid="{00000000-0005-0000-0000-0000BC370000}"/>
    <cellStyle name="Comma 4 6 6 2 5" xfId="33881" xr:uid="{00000000-0005-0000-0000-0000BD370000}"/>
    <cellStyle name="Comma 4 6 6 3" xfId="6355" xr:uid="{00000000-0005-0000-0000-0000BE370000}"/>
    <cellStyle name="Comma 4 6 6 3 2" xfId="16361" xr:uid="{00000000-0005-0000-0000-0000BF370000}"/>
    <cellStyle name="Comma 4 6 6 3 3" xfId="26370" xr:uid="{00000000-0005-0000-0000-0000C0370000}"/>
    <cellStyle name="Comma 4 6 6 3 4" xfId="36381" xr:uid="{00000000-0005-0000-0000-0000C1370000}"/>
    <cellStyle name="Comma 4 6 6 4" xfId="11361" xr:uid="{00000000-0005-0000-0000-0000C2370000}"/>
    <cellStyle name="Comma 4 6 6 5" xfId="21370" xr:uid="{00000000-0005-0000-0000-0000C3370000}"/>
    <cellStyle name="Comma 4 6 6 6" xfId="31381" xr:uid="{00000000-0005-0000-0000-0000C4370000}"/>
    <cellStyle name="Comma 4 6 7" xfId="2605" xr:uid="{00000000-0005-0000-0000-0000C5370000}"/>
    <cellStyle name="Comma 4 6 7 2" xfId="7608" xr:uid="{00000000-0005-0000-0000-0000C6370000}"/>
    <cellStyle name="Comma 4 6 7 2 2" xfId="17614" xr:uid="{00000000-0005-0000-0000-0000C7370000}"/>
    <cellStyle name="Comma 4 6 7 2 3" xfId="27623" xr:uid="{00000000-0005-0000-0000-0000C8370000}"/>
    <cellStyle name="Comma 4 6 7 2 4" xfId="37634" xr:uid="{00000000-0005-0000-0000-0000C9370000}"/>
    <cellStyle name="Comma 4 6 7 3" xfId="12614" xr:uid="{00000000-0005-0000-0000-0000CA370000}"/>
    <cellStyle name="Comma 4 6 7 4" xfId="22623" xr:uid="{00000000-0005-0000-0000-0000CB370000}"/>
    <cellStyle name="Comma 4 6 7 5" xfId="32634" xr:uid="{00000000-0005-0000-0000-0000CC370000}"/>
    <cellStyle name="Comma 4 6 8" xfId="5108" xr:uid="{00000000-0005-0000-0000-0000CD370000}"/>
    <cellStyle name="Comma 4 6 8 2" xfId="15114" xr:uid="{00000000-0005-0000-0000-0000CE370000}"/>
    <cellStyle name="Comma 4 6 8 3" xfId="25123" xr:uid="{00000000-0005-0000-0000-0000CF370000}"/>
    <cellStyle name="Comma 4 6 8 4" xfId="35134" xr:uid="{00000000-0005-0000-0000-0000D0370000}"/>
    <cellStyle name="Comma 4 6 9" xfId="10114" xr:uid="{00000000-0005-0000-0000-0000D1370000}"/>
    <cellStyle name="Comma 4 7" xfId="160" xr:uid="{00000000-0005-0000-0000-0000D2370000}"/>
    <cellStyle name="Comma 4 7 10" xfId="30193" xr:uid="{00000000-0005-0000-0000-0000D3370000}"/>
    <cellStyle name="Comma 4 7 2" xfId="402" xr:uid="{00000000-0005-0000-0000-0000D4370000}"/>
    <cellStyle name="Comma 4 7 2 2" xfId="1115" xr:uid="{00000000-0005-0000-0000-0000D5370000}"/>
    <cellStyle name="Comma 4 7 2 2 2" xfId="2363" xr:uid="{00000000-0005-0000-0000-0000D6370000}"/>
    <cellStyle name="Comma 4 7 2 2 2 2" xfId="4863" xr:uid="{00000000-0005-0000-0000-0000D7370000}"/>
    <cellStyle name="Comma 4 7 2 2 2 2 2" xfId="9866" xr:uid="{00000000-0005-0000-0000-0000D8370000}"/>
    <cellStyle name="Comma 4 7 2 2 2 2 2 2" xfId="19872" xr:uid="{00000000-0005-0000-0000-0000D9370000}"/>
    <cellStyle name="Comma 4 7 2 2 2 2 2 3" xfId="29881" xr:uid="{00000000-0005-0000-0000-0000DA370000}"/>
    <cellStyle name="Comma 4 7 2 2 2 2 2 4" xfId="39892" xr:uid="{00000000-0005-0000-0000-0000DB370000}"/>
    <cellStyle name="Comma 4 7 2 2 2 2 3" xfId="14872" xr:uid="{00000000-0005-0000-0000-0000DC370000}"/>
    <cellStyle name="Comma 4 7 2 2 2 2 4" xfId="24881" xr:uid="{00000000-0005-0000-0000-0000DD370000}"/>
    <cellStyle name="Comma 4 7 2 2 2 2 5" xfId="34892" xr:uid="{00000000-0005-0000-0000-0000DE370000}"/>
    <cellStyle name="Comma 4 7 2 2 2 3" xfId="7366" xr:uid="{00000000-0005-0000-0000-0000DF370000}"/>
    <cellStyle name="Comma 4 7 2 2 2 3 2" xfId="17372" xr:uid="{00000000-0005-0000-0000-0000E0370000}"/>
    <cellStyle name="Comma 4 7 2 2 2 3 3" xfId="27381" xr:uid="{00000000-0005-0000-0000-0000E1370000}"/>
    <cellStyle name="Comma 4 7 2 2 2 3 4" xfId="37392" xr:uid="{00000000-0005-0000-0000-0000E2370000}"/>
    <cellStyle name="Comma 4 7 2 2 2 4" xfId="12372" xr:uid="{00000000-0005-0000-0000-0000E3370000}"/>
    <cellStyle name="Comma 4 7 2 2 2 5" xfId="22381" xr:uid="{00000000-0005-0000-0000-0000E4370000}"/>
    <cellStyle name="Comma 4 7 2 2 2 6" xfId="32392" xr:uid="{00000000-0005-0000-0000-0000E5370000}"/>
    <cellStyle name="Comma 4 7 2 2 3" xfId="3616" xr:uid="{00000000-0005-0000-0000-0000E6370000}"/>
    <cellStyle name="Comma 4 7 2 2 3 2" xfId="8619" xr:uid="{00000000-0005-0000-0000-0000E7370000}"/>
    <cellStyle name="Comma 4 7 2 2 3 2 2" xfId="18625" xr:uid="{00000000-0005-0000-0000-0000E8370000}"/>
    <cellStyle name="Comma 4 7 2 2 3 2 3" xfId="28634" xr:uid="{00000000-0005-0000-0000-0000E9370000}"/>
    <cellStyle name="Comma 4 7 2 2 3 2 4" xfId="38645" xr:uid="{00000000-0005-0000-0000-0000EA370000}"/>
    <cellStyle name="Comma 4 7 2 2 3 3" xfId="13625" xr:uid="{00000000-0005-0000-0000-0000EB370000}"/>
    <cellStyle name="Comma 4 7 2 2 3 4" xfId="23634" xr:uid="{00000000-0005-0000-0000-0000EC370000}"/>
    <cellStyle name="Comma 4 7 2 2 3 5" xfId="33645" xr:uid="{00000000-0005-0000-0000-0000ED370000}"/>
    <cellStyle name="Comma 4 7 2 2 4" xfId="6119" xr:uid="{00000000-0005-0000-0000-0000EE370000}"/>
    <cellStyle name="Comma 4 7 2 2 4 2" xfId="16125" xr:uid="{00000000-0005-0000-0000-0000EF370000}"/>
    <cellStyle name="Comma 4 7 2 2 4 3" xfId="26134" xr:uid="{00000000-0005-0000-0000-0000F0370000}"/>
    <cellStyle name="Comma 4 7 2 2 4 4" xfId="36145" xr:uid="{00000000-0005-0000-0000-0000F1370000}"/>
    <cellStyle name="Comma 4 7 2 2 5" xfId="11125" xr:uid="{00000000-0005-0000-0000-0000F2370000}"/>
    <cellStyle name="Comma 4 7 2 2 6" xfId="21134" xr:uid="{00000000-0005-0000-0000-0000F3370000}"/>
    <cellStyle name="Comma 4 7 2 2 7" xfId="31145" xr:uid="{00000000-0005-0000-0000-0000F4370000}"/>
    <cellStyle name="Comma 4 7 2 3" xfId="1650" xr:uid="{00000000-0005-0000-0000-0000F5370000}"/>
    <cellStyle name="Comma 4 7 2 3 2" xfId="4150" xr:uid="{00000000-0005-0000-0000-0000F6370000}"/>
    <cellStyle name="Comma 4 7 2 3 2 2" xfId="9153" xr:uid="{00000000-0005-0000-0000-0000F7370000}"/>
    <cellStyle name="Comma 4 7 2 3 2 2 2" xfId="19159" xr:uid="{00000000-0005-0000-0000-0000F8370000}"/>
    <cellStyle name="Comma 4 7 2 3 2 2 3" xfId="29168" xr:uid="{00000000-0005-0000-0000-0000F9370000}"/>
    <cellStyle name="Comma 4 7 2 3 2 2 4" xfId="39179" xr:uid="{00000000-0005-0000-0000-0000FA370000}"/>
    <cellStyle name="Comma 4 7 2 3 2 3" xfId="14159" xr:uid="{00000000-0005-0000-0000-0000FB370000}"/>
    <cellStyle name="Comma 4 7 2 3 2 4" xfId="24168" xr:uid="{00000000-0005-0000-0000-0000FC370000}"/>
    <cellStyle name="Comma 4 7 2 3 2 5" xfId="34179" xr:uid="{00000000-0005-0000-0000-0000FD370000}"/>
    <cellStyle name="Comma 4 7 2 3 3" xfId="6653" xr:uid="{00000000-0005-0000-0000-0000FE370000}"/>
    <cellStyle name="Comma 4 7 2 3 3 2" xfId="16659" xr:uid="{00000000-0005-0000-0000-0000FF370000}"/>
    <cellStyle name="Comma 4 7 2 3 3 3" xfId="26668" xr:uid="{00000000-0005-0000-0000-000000380000}"/>
    <cellStyle name="Comma 4 7 2 3 3 4" xfId="36679" xr:uid="{00000000-0005-0000-0000-000001380000}"/>
    <cellStyle name="Comma 4 7 2 3 4" xfId="11659" xr:uid="{00000000-0005-0000-0000-000002380000}"/>
    <cellStyle name="Comma 4 7 2 3 5" xfId="21668" xr:uid="{00000000-0005-0000-0000-000003380000}"/>
    <cellStyle name="Comma 4 7 2 3 6" xfId="31679" xr:uid="{00000000-0005-0000-0000-000004380000}"/>
    <cellStyle name="Comma 4 7 2 4" xfId="2903" xr:uid="{00000000-0005-0000-0000-000005380000}"/>
    <cellStyle name="Comma 4 7 2 4 2" xfId="7906" xr:uid="{00000000-0005-0000-0000-000006380000}"/>
    <cellStyle name="Comma 4 7 2 4 2 2" xfId="17912" xr:uid="{00000000-0005-0000-0000-000007380000}"/>
    <cellStyle name="Comma 4 7 2 4 2 3" xfId="27921" xr:uid="{00000000-0005-0000-0000-000008380000}"/>
    <cellStyle name="Comma 4 7 2 4 2 4" xfId="37932" xr:uid="{00000000-0005-0000-0000-000009380000}"/>
    <cellStyle name="Comma 4 7 2 4 3" xfId="12912" xr:uid="{00000000-0005-0000-0000-00000A380000}"/>
    <cellStyle name="Comma 4 7 2 4 4" xfId="22921" xr:uid="{00000000-0005-0000-0000-00000B380000}"/>
    <cellStyle name="Comma 4 7 2 4 5" xfId="32932" xr:uid="{00000000-0005-0000-0000-00000C380000}"/>
    <cellStyle name="Comma 4 7 2 5" xfId="5406" xr:uid="{00000000-0005-0000-0000-00000D380000}"/>
    <cellStyle name="Comma 4 7 2 5 2" xfId="15412" xr:uid="{00000000-0005-0000-0000-00000E380000}"/>
    <cellStyle name="Comma 4 7 2 5 3" xfId="25421" xr:uid="{00000000-0005-0000-0000-00000F380000}"/>
    <cellStyle name="Comma 4 7 2 5 4" xfId="35432" xr:uid="{00000000-0005-0000-0000-000010380000}"/>
    <cellStyle name="Comma 4 7 2 6" xfId="10412" xr:uid="{00000000-0005-0000-0000-000011380000}"/>
    <cellStyle name="Comma 4 7 2 7" xfId="20421" xr:uid="{00000000-0005-0000-0000-000012380000}"/>
    <cellStyle name="Comma 4 7 2 8" xfId="30432" xr:uid="{00000000-0005-0000-0000-000013380000}"/>
    <cellStyle name="Comma 4 7 3" xfId="639" xr:uid="{00000000-0005-0000-0000-000014380000}"/>
    <cellStyle name="Comma 4 7 3 2" xfId="1887" xr:uid="{00000000-0005-0000-0000-000015380000}"/>
    <cellStyle name="Comma 4 7 3 2 2" xfId="4387" xr:uid="{00000000-0005-0000-0000-000016380000}"/>
    <cellStyle name="Comma 4 7 3 2 2 2" xfId="9390" xr:uid="{00000000-0005-0000-0000-000017380000}"/>
    <cellStyle name="Comma 4 7 3 2 2 2 2" xfId="19396" xr:uid="{00000000-0005-0000-0000-000018380000}"/>
    <cellStyle name="Comma 4 7 3 2 2 2 3" xfId="29405" xr:uid="{00000000-0005-0000-0000-000019380000}"/>
    <cellStyle name="Comma 4 7 3 2 2 2 4" xfId="39416" xr:uid="{00000000-0005-0000-0000-00001A380000}"/>
    <cellStyle name="Comma 4 7 3 2 2 3" xfId="14396" xr:uid="{00000000-0005-0000-0000-00001B380000}"/>
    <cellStyle name="Comma 4 7 3 2 2 4" xfId="24405" xr:uid="{00000000-0005-0000-0000-00001C380000}"/>
    <cellStyle name="Comma 4 7 3 2 2 5" xfId="34416" xr:uid="{00000000-0005-0000-0000-00001D380000}"/>
    <cellStyle name="Comma 4 7 3 2 3" xfId="6890" xr:uid="{00000000-0005-0000-0000-00001E380000}"/>
    <cellStyle name="Comma 4 7 3 2 3 2" xfId="16896" xr:uid="{00000000-0005-0000-0000-00001F380000}"/>
    <cellStyle name="Comma 4 7 3 2 3 3" xfId="26905" xr:uid="{00000000-0005-0000-0000-000020380000}"/>
    <cellStyle name="Comma 4 7 3 2 3 4" xfId="36916" xr:uid="{00000000-0005-0000-0000-000021380000}"/>
    <cellStyle name="Comma 4 7 3 2 4" xfId="11896" xr:uid="{00000000-0005-0000-0000-000022380000}"/>
    <cellStyle name="Comma 4 7 3 2 5" xfId="21905" xr:uid="{00000000-0005-0000-0000-000023380000}"/>
    <cellStyle name="Comma 4 7 3 2 6" xfId="31916" xr:uid="{00000000-0005-0000-0000-000024380000}"/>
    <cellStyle name="Comma 4 7 3 3" xfId="3140" xr:uid="{00000000-0005-0000-0000-000025380000}"/>
    <cellStyle name="Comma 4 7 3 3 2" xfId="8143" xr:uid="{00000000-0005-0000-0000-000026380000}"/>
    <cellStyle name="Comma 4 7 3 3 2 2" xfId="18149" xr:uid="{00000000-0005-0000-0000-000027380000}"/>
    <cellStyle name="Comma 4 7 3 3 2 3" xfId="28158" xr:uid="{00000000-0005-0000-0000-000028380000}"/>
    <cellStyle name="Comma 4 7 3 3 2 4" xfId="38169" xr:uid="{00000000-0005-0000-0000-000029380000}"/>
    <cellStyle name="Comma 4 7 3 3 3" xfId="13149" xr:uid="{00000000-0005-0000-0000-00002A380000}"/>
    <cellStyle name="Comma 4 7 3 3 4" xfId="23158" xr:uid="{00000000-0005-0000-0000-00002B380000}"/>
    <cellStyle name="Comma 4 7 3 3 5" xfId="33169" xr:uid="{00000000-0005-0000-0000-00002C380000}"/>
    <cellStyle name="Comma 4 7 3 4" xfId="5643" xr:uid="{00000000-0005-0000-0000-00002D380000}"/>
    <cellStyle name="Comma 4 7 3 4 2" xfId="15649" xr:uid="{00000000-0005-0000-0000-00002E380000}"/>
    <cellStyle name="Comma 4 7 3 4 3" xfId="25658" xr:uid="{00000000-0005-0000-0000-00002F380000}"/>
    <cellStyle name="Comma 4 7 3 4 4" xfId="35669" xr:uid="{00000000-0005-0000-0000-000030380000}"/>
    <cellStyle name="Comma 4 7 3 5" xfId="10649" xr:uid="{00000000-0005-0000-0000-000031380000}"/>
    <cellStyle name="Comma 4 7 3 6" xfId="20658" xr:uid="{00000000-0005-0000-0000-000032380000}"/>
    <cellStyle name="Comma 4 7 3 7" xfId="30669" xr:uid="{00000000-0005-0000-0000-000033380000}"/>
    <cellStyle name="Comma 4 7 4" xfId="876" xr:uid="{00000000-0005-0000-0000-000034380000}"/>
    <cellStyle name="Comma 4 7 4 2" xfId="2124" xr:uid="{00000000-0005-0000-0000-000035380000}"/>
    <cellStyle name="Comma 4 7 4 2 2" xfId="4624" xr:uid="{00000000-0005-0000-0000-000036380000}"/>
    <cellStyle name="Comma 4 7 4 2 2 2" xfId="9627" xr:uid="{00000000-0005-0000-0000-000037380000}"/>
    <cellStyle name="Comma 4 7 4 2 2 2 2" xfId="19633" xr:uid="{00000000-0005-0000-0000-000038380000}"/>
    <cellStyle name="Comma 4 7 4 2 2 2 3" xfId="29642" xr:uid="{00000000-0005-0000-0000-000039380000}"/>
    <cellStyle name="Comma 4 7 4 2 2 2 4" xfId="39653" xr:uid="{00000000-0005-0000-0000-00003A380000}"/>
    <cellStyle name="Comma 4 7 4 2 2 3" xfId="14633" xr:uid="{00000000-0005-0000-0000-00003B380000}"/>
    <cellStyle name="Comma 4 7 4 2 2 4" xfId="24642" xr:uid="{00000000-0005-0000-0000-00003C380000}"/>
    <cellStyle name="Comma 4 7 4 2 2 5" xfId="34653" xr:uid="{00000000-0005-0000-0000-00003D380000}"/>
    <cellStyle name="Comma 4 7 4 2 3" xfId="7127" xr:uid="{00000000-0005-0000-0000-00003E380000}"/>
    <cellStyle name="Comma 4 7 4 2 3 2" xfId="17133" xr:uid="{00000000-0005-0000-0000-00003F380000}"/>
    <cellStyle name="Comma 4 7 4 2 3 3" xfId="27142" xr:uid="{00000000-0005-0000-0000-000040380000}"/>
    <cellStyle name="Comma 4 7 4 2 3 4" xfId="37153" xr:uid="{00000000-0005-0000-0000-000041380000}"/>
    <cellStyle name="Comma 4 7 4 2 4" xfId="12133" xr:uid="{00000000-0005-0000-0000-000042380000}"/>
    <cellStyle name="Comma 4 7 4 2 5" xfId="22142" xr:uid="{00000000-0005-0000-0000-000043380000}"/>
    <cellStyle name="Comma 4 7 4 2 6" xfId="32153" xr:uid="{00000000-0005-0000-0000-000044380000}"/>
    <cellStyle name="Comma 4 7 4 3" xfId="3377" xr:uid="{00000000-0005-0000-0000-000045380000}"/>
    <cellStyle name="Comma 4 7 4 3 2" xfId="8380" xr:uid="{00000000-0005-0000-0000-000046380000}"/>
    <cellStyle name="Comma 4 7 4 3 2 2" xfId="18386" xr:uid="{00000000-0005-0000-0000-000047380000}"/>
    <cellStyle name="Comma 4 7 4 3 2 3" xfId="28395" xr:uid="{00000000-0005-0000-0000-000048380000}"/>
    <cellStyle name="Comma 4 7 4 3 2 4" xfId="38406" xr:uid="{00000000-0005-0000-0000-000049380000}"/>
    <cellStyle name="Comma 4 7 4 3 3" xfId="13386" xr:uid="{00000000-0005-0000-0000-00004A380000}"/>
    <cellStyle name="Comma 4 7 4 3 4" xfId="23395" xr:uid="{00000000-0005-0000-0000-00004B380000}"/>
    <cellStyle name="Comma 4 7 4 3 5" xfId="33406" xr:uid="{00000000-0005-0000-0000-00004C380000}"/>
    <cellStyle name="Comma 4 7 4 4" xfId="5880" xr:uid="{00000000-0005-0000-0000-00004D380000}"/>
    <cellStyle name="Comma 4 7 4 4 2" xfId="15886" xr:uid="{00000000-0005-0000-0000-00004E380000}"/>
    <cellStyle name="Comma 4 7 4 4 3" xfId="25895" xr:uid="{00000000-0005-0000-0000-00004F380000}"/>
    <cellStyle name="Comma 4 7 4 4 4" xfId="35906" xr:uid="{00000000-0005-0000-0000-000050380000}"/>
    <cellStyle name="Comma 4 7 4 5" xfId="10886" xr:uid="{00000000-0005-0000-0000-000051380000}"/>
    <cellStyle name="Comma 4 7 4 6" xfId="20895" xr:uid="{00000000-0005-0000-0000-000052380000}"/>
    <cellStyle name="Comma 4 7 4 7" xfId="30906" xr:uid="{00000000-0005-0000-0000-000053380000}"/>
    <cellStyle name="Comma 4 7 5" xfId="1411" xr:uid="{00000000-0005-0000-0000-000054380000}"/>
    <cellStyle name="Comma 4 7 5 2" xfId="3911" xr:uid="{00000000-0005-0000-0000-000055380000}"/>
    <cellStyle name="Comma 4 7 5 2 2" xfId="8914" xr:uid="{00000000-0005-0000-0000-000056380000}"/>
    <cellStyle name="Comma 4 7 5 2 2 2" xfId="18920" xr:uid="{00000000-0005-0000-0000-000057380000}"/>
    <cellStyle name="Comma 4 7 5 2 2 3" xfId="28929" xr:uid="{00000000-0005-0000-0000-000058380000}"/>
    <cellStyle name="Comma 4 7 5 2 2 4" xfId="38940" xr:uid="{00000000-0005-0000-0000-000059380000}"/>
    <cellStyle name="Comma 4 7 5 2 3" xfId="13920" xr:uid="{00000000-0005-0000-0000-00005A380000}"/>
    <cellStyle name="Comma 4 7 5 2 4" xfId="23929" xr:uid="{00000000-0005-0000-0000-00005B380000}"/>
    <cellStyle name="Comma 4 7 5 2 5" xfId="33940" xr:uid="{00000000-0005-0000-0000-00005C380000}"/>
    <cellStyle name="Comma 4 7 5 3" xfId="6414" xr:uid="{00000000-0005-0000-0000-00005D380000}"/>
    <cellStyle name="Comma 4 7 5 3 2" xfId="16420" xr:uid="{00000000-0005-0000-0000-00005E380000}"/>
    <cellStyle name="Comma 4 7 5 3 3" xfId="26429" xr:uid="{00000000-0005-0000-0000-00005F380000}"/>
    <cellStyle name="Comma 4 7 5 3 4" xfId="36440" xr:uid="{00000000-0005-0000-0000-000060380000}"/>
    <cellStyle name="Comma 4 7 5 4" xfId="11420" xr:uid="{00000000-0005-0000-0000-000061380000}"/>
    <cellStyle name="Comma 4 7 5 5" xfId="21429" xr:uid="{00000000-0005-0000-0000-000062380000}"/>
    <cellStyle name="Comma 4 7 5 6" xfId="31440" xr:uid="{00000000-0005-0000-0000-000063380000}"/>
    <cellStyle name="Comma 4 7 6" xfId="2664" xr:uid="{00000000-0005-0000-0000-000064380000}"/>
    <cellStyle name="Comma 4 7 6 2" xfId="7667" xr:uid="{00000000-0005-0000-0000-000065380000}"/>
    <cellStyle name="Comma 4 7 6 2 2" xfId="17673" xr:uid="{00000000-0005-0000-0000-000066380000}"/>
    <cellStyle name="Comma 4 7 6 2 3" xfId="27682" xr:uid="{00000000-0005-0000-0000-000067380000}"/>
    <cellStyle name="Comma 4 7 6 2 4" xfId="37693" xr:uid="{00000000-0005-0000-0000-000068380000}"/>
    <cellStyle name="Comma 4 7 6 3" xfId="12673" xr:uid="{00000000-0005-0000-0000-000069380000}"/>
    <cellStyle name="Comma 4 7 6 4" xfId="22682" xr:uid="{00000000-0005-0000-0000-00006A380000}"/>
    <cellStyle name="Comma 4 7 6 5" xfId="32693" xr:uid="{00000000-0005-0000-0000-00006B380000}"/>
    <cellStyle name="Comma 4 7 7" xfId="5167" xr:uid="{00000000-0005-0000-0000-00006C380000}"/>
    <cellStyle name="Comma 4 7 7 2" xfId="15173" xr:uid="{00000000-0005-0000-0000-00006D380000}"/>
    <cellStyle name="Comma 4 7 7 3" xfId="25182" xr:uid="{00000000-0005-0000-0000-00006E380000}"/>
    <cellStyle name="Comma 4 7 7 4" xfId="35193" xr:uid="{00000000-0005-0000-0000-00006F380000}"/>
    <cellStyle name="Comma 4 7 8" xfId="10173" xr:uid="{00000000-0005-0000-0000-000070380000}"/>
    <cellStyle name="Comma 4 7 9" xfId="20182" xr:uid="{00000000-0005-0000-0000-000071380000}"/>
    <cellStyle name="Comma 4 8" xfId="283" xr:uid="{00000000-0005-0000-0000-000072380000}"/>
    <cellStyle name="Comma 4 8 2" xfId="996" xr:uid="{00000000-0005-0000-0000-000073380000}"/>
    <cellStyle name="Comma 4 8 2 2" xfId="2244" xr:uid="{00000000-0005-0000-0000-000074380000}"/>
    <cellStyle name="Comma 4 8 2 2 2" xfId="4744" xr:uid="{00000000-0005-0000-0000-000075380000}"/>
    <cellStyle name="Comma 4 8 2 2 2 2" xfId="9747" xr:uid="{00000000-0005-0000-0000-000076380000}"/>
    <cellStyle name="Comma 4 8 2 2 2 2 2" xfId="19753" xr:uid="{00000000-0005-0000-0000-000077380000}"/>
    <cellStyle name="Comma 4 8 2 2 2 2 3" xfId="29762" xr:uid="{00000000-0005-0000-0000-000078380000}"/>
    <cellStyle name="Comma 4 8 2 2 2 2 4" xfId="39773" xr:uid="{00000000-0005-0000-0000-000079380000}"/>
    <cellStyle name="Comma 4 8 2 2 2 3" xfId="14753" xr:uid="{00000000-0005-0000-0000-00007A380000}"/>
    <cellStyle name="Comma 4 8 2 2 2 4" xfId="24762" xr:uid="{00000000-0005-0000-0000-00007B380000}"/>
    <cellStyle name="Comma 4 8 2 2 2 5" xfId="34773" xr:uid="{00000000-0005-0000-0000-00007C380000}"/>
    <cellStyle name="Comma 4 8 2 2 3" xfId="7247" xr:uid="{00000000-0005-0000-0000-00007D380000}"/>
    <cellStyle name="Comma 4 8 2 2 3 2" xfId="17253" xr:uid="{00000000-0005-0000-0000-00007E380000}"/>
    <cellStyle name="Comma 4 8 2 2 3 3" xfId="27262" xr:uid="{00000000-0005-0000-0000-00007F380000}"/>
    <cellStyle name="Comma 4 8 2 2 3 4" xfId="37273" xr:uid="{00000000-0005-0000-0000-000080380000}"/>
    <cellStyle name="Comma 4 8 2 2 4" xfId="12253" xr:uid="{00000000-0005-0000-0000-000081380000}"/>
    <cellStyle name="Comma 4 8 2 2 5" xfId="22262" xr:uid="{00000000-0005-0000-0000-000082380000}"/>
    <cellStyle name="Comma 4 8 2 2 6" xfId="32273" xr:uid="{00000000-0005-0000-0000-000083380000}"/>
    <cellStyle name="Comma 4 8 2 3" xfId="3497" xr:uid="{00000000-0005-0000-0000-000084380000}"/>
    <cellStyle name="Comma 4 8 2 3 2" xfId="8500" xr:uid="{00000000-0005-0000-0000-000085380000}"/>
    <cellStyle name="Comma 4 8 2 3 2 2" xfId="18506" xr:uid="{00000000-0005-0000-0000-000086380000}"/>
    <cellStyle name="Comma 4 8 2 3 2 3" xfId="28515" xr:uid="{00000000-0005-0000-0000-000087380000}"/>
    <cellStyle name="Comma 4 8 2 3 2 4" xfId="38526" xr:uid="{00000000-0005-0000-0000-000088380000}"/>
    <cellStyle name="Comma 4 8 2 3 3" xfId="13506" xr:uid="{00000000-0005-0000-0000-000089380000}"/>
    <cellStyle name="Comma 4 8 2 3 4" xfId="23515" xr:uid="{00000000-0005-0000-0000-00008A380000}"/>
    <cellStyle name="Comma 4 8 2 3 5" xfId="33526" xr:uid="{00000000-0005-0000-0000-00008B380000}"/>
    <cellStyle name="Comma 4 8 2 4" xfId="6000" xr:uid="{00000000-0005-0000-0000-00008C380000}"/>
    <cellStyle name="Comma 4 8 2 4 2" xfId="16006" xr:uid="{00000000-0005-0000-0000-00008D380000}"/>
    <cellStyle name="Comma 4 8 2 4 3" xfId="26015" xr:uid="{00000000-0005-0000-0000-00008E380000}"/>
    <cellStyle name="Comma 4 8 2 4 4" xfId="36026" xr:uid="{00000000-0005-0000-0000-00008F380000}"/>
    <cellStyle name="Comma 4 8 2 5" xfId="11006" xr:uid="{00000000-0005-0000-0000-000090380000}"/>
    <cellStyle name="Comma 4 8 2 6" xfId="21015" xr:uid="{00000000-0005-0000-0000-000091380000}"/>
    <cellStyle name="Comma 4 8 2 7" xfId="31026" xr:uid="{00000000-0005-0000-0000-000092380000}"/>
    <cellStyle name="Comma 4 8 3" xfId="1531" xr:uid="{00000000-0005-0000-0000-000093380000}"/>
    <cellStyle name="Comma 4 8 3 2" xfId="4031" xr:uid="{00000000-0005-0000-0000-000094380000}"/>
    <cellStyle name="Comma 4 8 3 2 2" xfId="9034" xr:uid="{00000000-0005-0000-0000-000095380000}"/>
    <cellStyle name="Comma 4 8 3 2 2 2" xfId="19040" xr:uid="{00000000-0005-0000-0000-000096380000}"/>
    <cellStyle name="Comma 4 8 3 2 2 3" xfId="29049" xr:uid="{00000000-0005-0000-0000-000097380000}"/>
    <cellStyle name="Comma 4 8 3 2 2 4" xfId="39060" xr:uid="{00000000-0005-0000-0000-000098380000}"/>
    <cellStyle name="Comma 4 8 3 2 3" xfId="14040" xr:uid="{00000000-0005-0000-0000-000099380000}"/>
    <cellStyle name="Comma 4 8 3 2 4" xfId="24049" xr:uid="{00000000-0005-0000-0000-00009A380000}"/>
    <cellStyle name="Comma 4 8 3 2 5" xfId="34060" xr:uid="{00000000-0005-0000-0000-00009B380000}"/>
    <cellStyle name="Comma 4 8 3 3" xfId="6534" xr:uid="{00000000-0005-0000-0000-00009C380000}"/>
    <cellStyle name="Comma 4 8 3 3 2" xfId="16540" xr:uid="{00000000-0005-0000-0000-00009D380000}"/>
    <cellStyle name="Comma 4 8 3 3 3" xfId="26549" xr:uid="{00000000-0005-0000-0000-00009E380000}"/>
    <cellStyle name="Comma 4 8 3 3 4" xfId="36560" xr:uid="{00000000-0005-0000-0000-00009F380000}"/>
    <cellStyle name="Comma 4 8 3 4" xfId="11540" xr:uid="{00000000-0005-0000-0000-0000A0380000}"/>
    <cellStyle name="Comma 4 8 3 5" xfId="21549" xr:uid="{00000000-0005-0000-0000-0000A1380000}"/>
    <cellStyle name="Comma 4 8 3 6" xfId="31560" xr:uid="{00000000-0005-0000-0000-0000A2380000}"/>
    <cellStyle name="Comma 4 8 4" xfId="2784" xr:uid="{00000000-0005-0000-0000-0000A3380000}"/>
    <cellStyle name="Comma 4 8 4 2" xfId="7787" xr:uid="{00000000-0005-0000-0000-0000A4380000}"/>
    <cellStyle name="Comma 4 8 4 2 2" xfId="17793" xr:uid="{00000000-0005-0000-0000-0000A5380000}"/>
    <cellStyle name="Comma 4 8 4 2 3" xfId="27802" xr:uid="{00000000-0005-0000-0000-0000A6380000}"/>
    <cellStyle name="Comma 4 8 4 2 4" xfId="37813" xr:uid="{00000000-0005-0000-0000-0000A7380000}"/>
    <cellStyle name="Comma 4 8 4 3" xfId="12793" xr:uid="{00000000-0005-0000-0000-0000A8380000}"/>
    <cellStyle name="Comma 4 8 4 4" xfId="22802" xr:uid="{00000000-0005-0000-0000-0000A9380000}"/>
    <cellStyle name="Comma 4 8 4 5" xfId="32813" xr:uid="{00000000-0005-0000-0000-0000AA380000}"/>
    <cellStyle name="Comma 4 8 5" xfId="5287" xr:uid="{00000000-0005-0000-0000-0000AB380000}"/>
    <cellStyle name="Comma 4 8 5 2" xfId="15293" xr:uid="{00000000-0005-0000-0000-0000AC380000}"/>
    <cellStyle name="Comma 4 8 5 3" xfId="25302" xr:uid="{00000000-0005-0000-0000-0000AD380000}"/>
    <cellStyle name="Comma 4 8 5 4" xfId="35313" xr:uid="{00000000-0005-0000-0000-0000AE380000}"/>
    <cellStyle name="Comma 4 8 6" xfId="10293" xr:uid="{00000000-0005-0000-0000-0000AF380000}"/>
    <cellStyle name="Comma 4 8 7" xfId="20302" xr:uid="{00000000-0005-0000-0000-0000B0380000}"/>
    <cellStyle name="Comma 4 8 8" xfId="30313" xr:uid="{00000000-0005-0000-0000-0000B1380000}"/>
    <cellStyle name="Comma 4 9" xfId="520" xr:uid="{00000000-0005-0000-0000-0000B2380000}"/>
    <cellStyle name="Comma 4 9 2" xfId="1768" xr:uid="{00000000-0005-0000-0000-0000B3380000}"/>
    <cellStyle name="Comma 4 9 2 2" xfId="4268" xr:uid="{00000000-0005-0000-0000-0000B4380000}"/>
    <cellStyle name="Comma 4 9 2 2 2" xfId="9271" xr:uid="{00000000-0005-0000-0000-0000B5380000}"/>
    <cellStyle name="Comma 4 9 2 2 2 2" xfId="19277" xr:uid="{00000000-0005-0000-0000-0000B6380000}"/>
    <cellStyle name="Comma 4 9 2 2 2 3" xfId="29286" xr:uid="{00000000-0005-0000-0000-0000B7380000}"/>
    <cellStyle name="Comma 4 9 2 2 2 4" xfId="39297" xr:uid="{00000000-0005-0000-0000-0000B8380000}"/>
    <cellStyle name="Comma 4 9 2 2 3" xfId="14277" xr:uid="{00000000-0005-0000-0000-0000B9380000}"/>
    <cellStyle name="Comma 4 9 2 2 4" xfId="24286" xr:uid="{00000000-0005-0000-0000-0000BA380000}"/>
    <cellStyle name="Comma 4 9 2 2 5" xfId="34297" xr:uid="{00000000-0005-0000-0000-0000BB380000}"/>
    <cellStyle name="Comma 4 9 2 3" xfId="6771" xr:uid="{00000000-0005-0000-0000-0000BC380000}"/>
    <cellStyle name="Comma 4 9 2 3 2" xfId="16777" xr:uid="{00000000-0005-0000-0000-0000BD380000}"/>
    <cellStyle name="Comma 4 9 2 3 3" xfId="26786" xr:uid="{00000000-0005-0000-0000-0000BE380000}"/>
    <cellStyle name="Comma 4 9 2 3 4" xfId="36797" xr:uid="{00000000-0005-0000-0000-0000BF380000}"/>
    <cellStyle name="Comma 4 9 2 4" xfId="11777" xr:uid="{00000000-0005-0000-0000-0000C0380000}"/>
    <cellStyle name="Comma 4 9 2 5" xfId="21786" xr:uid="{00000000-0005-0000-0000-0000C1380000}"/>
    <cellStyle name="Comma 4 9 2 6" xfId="31797" xr:uid="{00000000-0005-0000-0000-0000C2380000}"/>
    <cellStyle name="Comma 4 9 3" xfId="3021" xr:uid="{00000000-0005-0000-0000-0000C3380000}"/>
    <cellStyle name="Comma 4 9 3 2" xfId="8024" xr:uid="{00000000-0005-0000-0000-0000C4380000}"/>
    <cellStyle name="Comma 4 9 3 2 2" xfId="18030" xr:uid="{00000000-0005-0000-0000-0000C5380000}"/>
    <cellStyle name="Comma 4 9 3 2 3" xfId="28039" xr:uid="{00000000-0005-0000-0000-0000C6380000}"/>
    <cellStyle name="Comma 4 9 3 2 4" xfId="38050" xr:uid="{00000000-0005-0000-0000-0000C7380000}"/>
    <cellStyle name="Comma 4 9 3 3" xfId="13030" xr:uid="{00000000-0005-0000-0000-0000C8380000}"/>
    <cellStyle name="Comma 4 9 3 4" xfId="23039" xr:uid="{00000000-0005-0000-0000-0000C9380000}"/>
    <cellStyle name="Comma 4 9 3 5" xfId="33050" xr:uid="{00000000-0005-0000-0000-0000CA380000}"/>
    <cellStyle name="Comma 4 9 4" xfId="5524" xr:uid="{00000000-0005-0000-0000-0000CB380000}"/>
    <cellStyle name="Comma 4 9 4 2" xfId="15530" xr:uid="{00000000-0005-0000-0000-0000CC380000}"/>
    <cellStyle name="Comma 4 9 4 3" xfId="25539" xr:uid="{00000000-0005-0000-0000-0000CD380000}"/>
    <cellStyle name="Comma 4 9 4 4" xfId="35550" xr:uid="{00000000-0005-0000-0000-0000CE380000}"/>
    <cellStyle name="Comma 4 9 5" xfId="10530" xr:uid="{00000000-0005-0000-0000-0000CF380000}"/>
    <cellStyle name="Comma 4 9 6" xfId="20539" xr:uid="{00000000-0005-0000-0000-0000D0380000}"/>
    <cellStyle name="Comma 4 9 7" xfId="30550" xr:uid="{00000000-0005-0000-0000-0000D1380000}"/>
    <cellStyle name="Comma 5" xfId="37" xr:uid="{00000000-0005-0000-0000-0000D2380000}"/>
    <cellStyle name="Comma 6" xfId="24" xr:uid="{00000000-0005-0000-0000-0000D3380000}"/>
    <cellStyle name="Comma 6 10" xfId="1294" xr:uid="{00000000-0005-0000-0000-0000D4380000}"/>
    <cellStyle name="Comma 6 10 2" xfId="3794" xr:uid="{00000000-0005-0000-0000-0000D5380000}"/>
    <cellStyle name="Comma 6 10 2 2" xfId="8797" xr:uid="{00000000-0005-0000-0000-0000D6380000}"/>
    <cellStyle name="Comma 6 10 2 2 2" xfId="18803" xr:uid="{00000000-0005-0000-0000-0000D7380000}"/>
    <cellStyle name="Comma 6 10 2 2 3" xfId="28812" xr:uid="{00000000-0005-0000-0000-0000D8380000}"/>
    <cellStyle name="Comma 6 10 2 2 4" xfId="38823" xr:uid="{00000000-0005-0000-0000-0000D9380000}"/>
    <cellStyle name="Comma 6 10 2 3" xfId="13803" xr:uid="{00000000-0005-0000-0000-0000DA380000}"/>
    <cellStyle name="Comma 6 10 2 4" xfId="23812" xr:uid="{00000000-0005-0000-0000-0000DB380000}"/>
    <cellStyle name="Comma 6 10 2 5" xfId="33823" xr:uid="{00000000-0005-0000-0000-0000DC380000}"/>
    <cellStyle name="Comma 6 10 3" xfId="6297" xr:uid="{00000000-0005-0000-0000-0000DD380000}"/>
    <cellStyle name="Comma 6 10 3 2" xfId="16303" xr:uid="{00000000-0005-0000-0000-0000DE380000}"/>
    <cellStyle name="Comma 6 10 3 3" xfId="26312" xr:uid="{00000000-0005-0000-0000-0000DF380000}"/>
    <cellStyle name="Comma 6 10 3 4" xfId="36323" xr:uid="{00000000-0005-0000-0000-0000E0380000}"/>
    <cellStyle name="Comma 6 10 4" xfId="11303" xr:uid="{00000000-0005-0000-0000-0000E1380000}"/>
    <cellStyle name="Comma 6 10 5" xfId="21312" xr:uid="{00000000-0005-0000-0000-0000E2380000}"/>
    <cellStyle name="Comma 6 10 6" xfId="31323" xr:uid="{00000000-0005-0000-0000-0000E3380000}"/>
    <cellStyle name="Comma 6 11" xfId="2547" xr:uid="{00000000-0005-0000-0000-0000E4380000}"/>
    <cellStyle name="Comma 6 11 2" xfId="7550" xr:uid="{00000000-0005-0000-0000-0000E5380000}"/>
    <cellStyle name="Comma 6 11 2 2" xfId="17556" xr:uid="{00000000-0005-0000-0000-0000E6380000}"/>
    <cellStyle name="Comma 6 11 2 3" xfId="27565" xr:uid="{00000000-0005-0000-0000-0000E7380000}"/>
    <cellStyle name="Comma 6 11 2 4" xfId="37576" xr:uid="{00000000-0005-0000-0000-0000E8380000}"/>
    <cellStyle name="Comma 6 11 3" xfId="12556" xr:uid="{00000000-0005-0000-0000-0000E9380000}"/>
    <cellStyle name="Comma 6 11 4" xfId="22565" xr:uid="{00000000-0005-0000-0000-0000EA380000}"/>
    <cellStyle name="Comma 6 11 5" xfId="32576" xr:uid="{00000000-0005-0000-0000-0000EB380000}"/>
    <cellStyle name="Comma 6 12" xfId="5050" xr:uid="{00000000-0005-0000-0000-0000EC380000}"/>
    <cellStyle name="Comma 6 12 2" xfId="15056" xr:uid="{00000000-0005-0000-0000-0000ED380000}"/>
    <cellStyle name="Comma 6 12 3" xfId="25065" xr:uid="{00000000-0005-0000-0000-0000EE380000}"/>
    <cellStyle name="Comma 6 12 4" xfId="35076" xr:uid="{00000000-0005-0000-0000-0000EF380000}"/>
    <cellStyle name="Comma 6 13" xfId="10056" xr:uid="{00000000-0005-0000-0000-0000F0380000}"/>
    <cellStyle name="Comma 6 14" xfId="20065" xr:uid="{00000000-0005-0000-0000-0000F1380000}"/>
    <cellStyle name="Comma 6 15" xfId="30076" xr:uid="{00000000-0005-0000-0000-0000F2380000}"/>
    <cellStyle name="Comma 6 2" xfId="46" xr:uid="{00000000-0005-0000-0000-0000F3380000}"/>
    <cellStyle name="Comma 6 2 10" xfId="2559" xr:uid="{00000000-0005-0000-0000-0000F4380000}"/>
    <cellStyle name="Comma 6 2 10 2" xfId="7562" xr:uid="{00000000-0005-0000-0000-0000F5380000}"/>
    <cellStyle name="Comma 6 2 10 2 2" xfId="17568" xr:uid="{00000000-0005-0000-0000-0000F6380000}"/>
    <cellStyle name="Comma 6 2 10 2 3" xfId="27577" xr:uid="{00000000-0005-0000-0000-0000F7380000}"/>
    <cellStyle name="Comma 6 2 10 2 4" xfId="37588" xr:uid="{00000000-0005-0000-0000-0000F8380000}"/>
    <cellStyle name="Comma 6 2 10 3" xfId="12568" xr:uid="{00000000-0005-0000-0000-0000F9380000}"/>
    <cellStyle name="Comma 6 2 10 4" xfId="22577" xr:uid="{00000000-0005-0000-0000-0000FA380000}"/>
    <cellStyle name="Comma 6 2 10 5" xfId="32588" xr:uid="{00000000-0005-0000-0000-0000FB380000}"/>
    <cellStyle name="Comma 6 2 11" xfId="5062" xr:uid="{00000000-0005-0000-0000-0000FC380000}"/>
    <cellStyle name="Comma 6 2 11 2" xfId="15068" xr:uid="{00000000-0005-0000-0000-0000FD380000}"/>
    <cellStyle name="Comma 6 2 11 3" xfId="25077" xr:uid="{00000000-0005-0000-0000-0000FE380000}"/>
    <cellStyle name="Comma 6 2 11 4" xfId="35088" xr:uid="{00000000-0005-0000-0000-0000FF380000}"/>
    <cellStyle name="Comma 6 2 12" xfId="10068" xr:uid="{00000000-0005-0000-0000-000000390000}"/>
    <cellStyle name="Comma 6 2 13" xfId="20077" xr:uid="{00000000-0005-0000-0000-000001390000}"/>
    <cellStyle name="Comma 6 2 14" xfId="30088" xr:uid="{00000000-0005-0000-0000-000002390000}"/>
    <cellStyle name="Comma 6 2 2" xfId="78" xr:uid="{00000000-0005-0000-0000-000003390000}"/>
    <cellStyle name="Comma 6 2 2 10" xfId="5092" xr:uid="{00000000-0005-0000-0000-000004390000}"/>
    <cellStyle name="Comma 6 2 2 10 2" xfId="15098" xr:uid="{00000000-0005-0000-0000-000005390000}"/>
    <cellStyle name="Comma 6 2 2 10 3" xfId="25107" xr:uid="{00000000-0005-0000-0000-000006390000}"/>
    <cellStyle name="Comma 6 2 2 10 4" xfId="35118" xr:uid="{00000000-0005-0000-0000-000007390000}"/>
    <cellStyle name="Comma 6 2 2 11" xfId="10098" xr:uid="{00000000-0005-0000-0000-000008390000}"/>
    <cellStyle name="Comma 6 2 2 12" xfId="20107" xr:uid="{00000000-0005-0000-0000-000009390000}"/>
    <cellStyle name="Comma 6 2 2 13" xfId="30118" xr:uid="{00000000-0005-0000-0000-00000A390000}"/>
    <cellStyle name="Comma 6 2 2 2" xfId="142" xr:uid="{00000000-0005-0000-0000-00000B390000}"/>
    <cellStyle name="Comma 6 2 2 2 10" xfId="20167" xr:uid="{00000000-0005-0000-0000-00000C390000}"/>
    <cellStyle name="Comma 6 2 2 2 11" xfId="30178" xr:uid="{00000000-0005-0000-0000-00000D390000}"/>
    <cellStyle name="Comma 6 2 2 2 2" xfId="264" xr:uid="{00000000-0005-0000-0000-00000E390000}"/>
    <cellStyle name="Comma 6 2 2 2 2 10" xfId="30297" xr:uid="{00000000-0005-0000-0000-00000F390000}"/>
    <cellStyle name="Comma 6 2 2 2 2 2" xfId="506" xr:uid="{00000000-0005-0000-0000-000010390000}"/>
    <cellStyle name="Comma 6 2 2 2 2 2 2" xfId="1219" xr:uid="{00000000-0005-0000-0000-000011390000}"/>
    <cellStyle name="Comma 6 2 2 2 2 2 2 2" xfId="2467" xr:uid="{00000000-0005-0000-0000-000012390000}"/>
    <cellStyle name="Comma 6 2 2 2 2 2 2 2 2" xfId="4967" xr:uid="{00000000-0005-0000-0000-000013390000}"/>
    <cellStyle name="Comma 6 2 2 2 2 2 2 2 2 2" xfId="9970" xr:uid="{00000000-0005-0000-0000-000014390000}"/>
    <cellStyle name="Comma 6 2 2 2 2 2 2 2 2 2 2" xfId="19976" xr:uid="{00000000-0005-0000-0000-000015390000}"/>
    <cellStyle name="Comma 6 2 2 2 2 2 2 2 2 2 3" xfId="29985" xr:uid="{00000000-0005-0000-0000-000016390000}"/>
    <cellStyle name="Comma 6 2 2 2 2 2 2 2 2 2 4" xfId="39996" xr:uid="{00000000-0005-0000-0000-000017390000}"/>
    <cellStyle name="Comma 6 2 2 2 2 2 2 2 2 3" xfId="14976" xr:uid="{00000000-0005-0000-0000-000018390000}"/>
    <cellStyle name="Comma 6 2 2 2 2 2 2 2 2 4" xfId="24985" xr:uid="{00000000-0005-0000-0000-000019390000}"/>
    <cellStyle name="Comma 6 2 2 2 2 2 2 2 2 5" xfId="34996" xr:uid="{00000000-0005-0000-0000-00001A390000}"/>
    <cellStyle name="Comma 6 2 2 2 2 2 2 2 3" xfId="7470" xr:uid="{00000000-0005-0000-0000-00001B390000}"/>
    <cellStyle name="Comma 6 2 2 2 2 2 2 2 3 2" xfId="17476" xr:uid="{00000000-0005-0000-0000-00001C390000}"/>
    <cellStyle name="Comma 6 2 2 2 2 2 2 2 3 3" xfId="27485" xr:uid="{00000000-0005-0000-0000-00001D390000}"/>
    <cellStyle name="Comma 6 2 2 2 2 2 2 2 3 4" xfId="37496" xr:uid="{00000000-0005-0000-0000-00001E390000}"/>
    <cellStyle name="Comma 6 2 2 2 2 2 2 2 4" xfId="12476" xr:uid="{00000000-0005-0000-0000-00001F390000}"/>
    <cellStyle name="Comma 6 2 2 2 2 2 2 2 5" xfId="22485" xr:uid="{00000000-0005-0000-0000-000020390000}"/>
    <cellStyle name="Comma 6 2 2 2 2 2 2 2 6" xfId="32496" xr:uid="{00000000-0005-0000-0000-000021390000}"/>
    <cellStyle name="Comma 6 2 2 2 2 2 2 3" xfId="3720" xr:uid="{00000000-0005-0000-0000-000022390000}"/>
    <cellStyle name="Comma 6 2 2 2 2 2 2 3 2" xfId="8723" xr:uid="{00000000-0005-0000-0000-000023390000}"/>
    <cellStyle name="Comma 6 2 2 2 2 2 2 3 2 2" xfId="18729" xr:uid="{00000000-0005-0000-0000-000024390000}"/>
    <cellStyle name="Comma 6 2 2 2 2 2 2 3 2 3" xfId="28738" xr:uid="{00000000-0005-0000-0000-000025390000}"/>
    <cellStyle name="Comma 6 2 2 2 2 2 2 3 2 4" xfId="38749" xr:uid="{00000000-0005-0000-0000-000026390000}"/>
    <cellStyle name="Comma 6 2 2 2 2 2 2 3 3" xfId="13729" xr:uid="{00000000-0005-0000-0000-000027390000}"/>
    <cellStyle name="Comma 6 2 2 2 2 2 2 3 4" xfId="23738" xr:uid="{00000000-0005-0000-0000-000028390000}"/>
    <cellStyle name="Comma 6 2 2 2 2 2 2 3 5" xfId="33749" xr:uid="{00000000-0005-0000-0000-000029390000}"/>
    <cellStyle name="Comma 6 2 2 2 2 2 2 4" xfId="6223" xr:uid="{00000000-0005-0000-0000-00002A390000}"/>
    <cellStyle name="Comma 6 2 2 2 2 2 2 4 2" xfId="16229" xr:uid="{00000000-0005-0000-0000-00002B390000}"/>
    <cellStyle name="Comma 6 2 2 2 2 2 2 4 3" xfId="26238" xr:uid="{00000000-0005-0000-0000-00002C390000}"/>
    <cellStyle name="Comma 6 2 2 2 2 2 2 4 4" xfId="36249" xr:uid="{00000000-0005-0000-0000-00002D390000}"/>
    <cellStyle name="Comma 6 2 2 2 2 2 2 5" xfId="11229" xr:uid="{00000000-0005-0000-0000-00002E390000}"/>
    <cellStyle name="Comma 6 2 2 2 2 2 2 6" xfId="21238" xr:uid="{00000000-0005-0000-0000-00002F390000}"/>
    <cellStyle name="Comma 6 2 2 2 2 2 2 7" xfId="31249" xr:uid="{00000000-0005-0000-0000-000030390000}"/>
    <cellStyle name="Comma 6 2 2 2 2 2 3" xfId="1754" xr:uid="{00000000-0005-0000-0000-000031390000}"/>
    <cellStyle name="Comma 6 2 2 2 2 2 3 2" xfId="4254" xr:uid="{00000000-0005-0000-0000-000032390000}"/>
    <cellStyle name="Comma 6 2 2 2 2 2 3 2 2" xfId="9257" xr:uid="{00000000-0005-0000-0000-000033390000}"/>
    <cellStyle name="Comma 6 2 2 2 2 2 3 2 2 2" xfId="19263" xr:uid="{00000000-0005-0000-0000-000034390000}"/>
    <cellStyle name="Comma 6 2 2 2 2 2 3 2 2 3" xfId="29272" xr:uid="{00000000-0005-0000-0000-000035390000}"/>
    <cellStyle name="Comma 6 2 2 2 2 2 3 2 2 4" xfId="39283" xr:uid="{00000000-0005-0000-0000-000036390000}"/>
    <cellStyle name="Comma 6 2 2 2 2 2 3 2 3" xfId="14263" xr:uid="{00000000-0005-0000-0000-000037390000}"/>
    <cellStyle name="Comma 6 2 2 2 2 2 3 2 4" xfId="24272" xr:uid="{00000000-0005-0000-0000-000038390000}"/>
    <cellStyle name="Comma 6 2 2 2 2 2 3 2 5" xfId="34283" xr:uid="{00000000-0005-0000-0000-000039390000}"/>
    <cellStyle name="Comma 6 2 2 2 2 2 3 3" xfId="6757" xr:uid="{00000000-0005-0000-0000-00003A390000}"/>
    <cellStyle name="Comma 6 2 2 2 2 2 3 3 2" xfId="16763" xr:uid="{00000000-0005-0000-0000-00003B390000}"/>
    <cellStyle name="Comma 6 2 2 2 2 2 3 3 3" xfId="26772" xr:uid="{00000000-0005-0000-0000-00003C390000}"/>
    <cellStyle name="Comma 6 2 2 2 2 2 3 3 4" xfId="36783" xr:uid="{00000000-0005-0000-0000-00003D390000}"/>
    <cellStyle name="Comma 6 2 2 2 2 2 3 4" xfId="11763" xr:uid="{00000000-0005-0000-0000-00003E390000}"/>
    <cellStyle name="Comma 6 2 2 2 2 2 3 5" xfId="21772" xr:uid="{00000000-0005-0000-0000-00003F390000}"/>
    <cellStyle name="Comma 6 2 2 2 2 2 3 6" xfId="31783" xr:uid="{00000000-0005-0000-0000-000040390000}"/>
    <cellStyle name="Comma 6 2 2 2 2 2 4" xfId="3007" xr:uid="{00000000-0005-0000-0000-000041390000}"/>
    <cellStyle name="Comma 6 2 2 2 2 2 4 2" xfId="8010" xr:uid="{00000000-0005-0000-0000-000042390000}"/>
    <cellStyle name="Comma 6 2 2 2 2 2 4 2 2" xfId="18016" xr:uid="{00000000-0005-0000-0000-000043390000}"/>
    <cellStyle name="Comma 6 2 2 2 2 2 4 2 3" xfId="28025" xr:uid="{00000000-0005-0000-0000-000044390000}"/>
    <cellStyle name="Comma 6 2 2 2 2 2 4 2 4" xfId="38036" xr:uid="{00000000-0005-0000-0000-000045390000}"/>
    <cellStyle name="Comma 6 2 2 2 2 2 4 3" xfId="13016" xr:uid="{00000000-0005-0000-0000-000046390000}"/>
    <cellStyle name="Comma 6 2 2 2 2 2 4 4" xfId="23025" xr:uid="{00000000-0005-0000-0000-000047390000}"/>
    <cellStyle name="Comma 6 2 2 2 2 2 4 5" xfId="33036" xr:uid="{00000000-0005-0000-0000-000048390000}"/>
    <cellStyle name="Comma 6 2 2 2 2 2 5" xfId="5510" xr:uid="{00000000-0005-0000-0000-000049390000}"/>
    <cellStyle name="Comma 6 2 2 2 2 2 5 2" xfId="15516" xr:uid="{00000000-0005-0000-0000-00004A390000}"/>
    <cellStyle name="Comma 6 2 2 2 2 2 5 3" xfId="25525" xr:uid="{00000000-0005-0000-0000-00004B390000}"/>
    <cellStyle name="Comma 6 2 2 2 2 2 5 4" xfId="35536" xr:uid="{00000000-0005-0000-0000-00004C390000}"/>
    <cellStyle name="Comma 6 2 2 2 2 2 6" xfId="10516" xr:uid="{00000000-0005-0000-0000-00004D390000}"/>
    <cellStyle name="Comma 6 2 2 2 2 2 7" xfId="20525" xr:uid="{00000000-0005-0000-0000-00004E390000}"/>
    <cellStyle name="Comma 6 2 2 2 2 2 8" xfId="30536" xr:uid="{00000000-0005-0000-0000-00004F390000}"/>
    <cellStyle name="Comma 6 2 2 2 2 3" xfId="743" xr:uid="{00000000-0005-0000-0000-000050390000}"/>
    <cellStyle name="Comma 6 2 2 2 2 3 2" xfId="1991" xr:uid="{00000000-0005-0000-0000-000051390000}"/>
    <cellStyle name="Comma 6 2 2 2 2 3 2 2" xfId="4491" xr:uid="{00000000-0005-0000-0000-000052390000}"/>
    <cellStyle name="Comma 6 2 2 2 2 3 2 2 2" xfId="9494" xr:uid="{00000000-0005-0000-0000-000053390000}"/>
    <cellStyle name="Comma 6 2 2 2 2 3 2 2 2 2" xfId="19500" xr:uid="{00000000-0005-0000-0000-000054390000}"/>
    <cellStyle name="Comma 6 2 2 2 2 3 2 2 2 3" xfId="29509" xr:uid="{00000000-0005-0000-0000-000055390000}"/>
    <cellStyle name="Comma 6 2 2 2 2 3 2 2 2 4" xfId="39520" xr:uid="{00000000-0005-0000-0000-000056390000}"/>
    <cellStyle name="Comma 6 2 2 2 2 3 2 2 3" xfId="14500" xr:uid="{00000000-0005-0000-0000-000057390000}"/>
    <cellStyle name="Comma 6 2 2 2 2 3 2 2 4" xfId="24509" xr:uid="{00000000-0005-0000-0000-000058390000}"/>
    <cellStyle name="Comma 6 2 2 2 2 3 2 2 5" xfId="34520" xr:uid="{00000000-0005-0000-0000-000059390000}"/>
    <cellStyle name="Comma 6 2 2 2 2 3 2 3" xfId="6994" xr:uid="{00000000-0005-0000-0000-00005A390000}"/>
    <cellStyle name="Comma 6 2 2 2 2 3 2 3 2" xfId="17000" xr:uid="{00000000-0005-0000-0000-00005B390000}"/>
    <cellStyle name="Comma 6 2 2 2 2 3 2 3 3" xfId="27009" xr:uid="{00000000-0005-0000-0000-00005C390000}"/>
    <cellStyle name="Comma 6 2 2 2 2 3 2 3 4" xfId="37020" xr:uid="{00000000-0005-0000-0000-00005D390000}"/>
    <cellStyle name="Comma 6 2 2 2 2 3 2 4" xfId="12000" xr:uid="{00000000-0005-0000-0000-00005E390000}"/>
    <cellStyle name="Comma 6 2 2 2 2 3 2 5" xfId="22009" xr:uid="{00000000-0005-0000-0000-00005F390000}"/>
    <cellStyle name="Comma 6 2 2 2 2 3 2 6" xfId="32020" xr:uid="{00000000-0005-0000-0000-000060390000}"/>
    <cellStyle name="Comma 6 2 2 2 2 3 3" xfId="3244" xr:uid="{00000000-0005-0000-0000-000061390000}"/>
    <cellStyle name="Comma 6 2 2 2 2 3 3 2" xfId="8247" xr:uid="{00000000-0005-0000-0000-000062390000}"/>
    <cellStyle name="Comma 6 2 2 2 2 3 3 2 2" xfId="18253" xr:uid="{00000000-0005-0000-0000-000063390000}"/>
    <cellStyle name="Comma 6 2 2 2 2 3 3 2 3" xfId="28262" xr:uid="{00000000-0005-0000-0000-000064390000}"/>
    <cellStyle name="Comma 6 2 2 2 2 3 3 2 4" xfId="38273" xr:uid="{00000000-0005-0000-0000-000065390000}"/>
    <cellStyle name="Comma 6 2 2 2 2 3 3 3" xfId="13253" xr:uid="{00000000-0005-0000-0000-000066390000}"/>
    <cellStyle name="Comma 6 2 2 2 2 3 3 4" xfId="23262" xr:uid="{00000000-0005-0000-0000-000067390000}"/>
    <cellStyle name="Comma 6 2 2 2 2 3 3 5" xfId="33273" xr:uid="{00000000-0005-0000-0000-000068390000}"/>
    <cellStyle name="Comma 6 2 2 2 2 3 4" xfId="5747" xr:uid="{00000000-0005-0000-0000-000069390000}"/>
    <cellStyle name="Comma 6 2 2 2 2 3 4 2" xfId="15753" xr:uid="{00000000-0005-0000-0000-00006A390000}"/>
    <cellStyle name="Comma 6 2 2 2 2 3 4 3" xfId="25762" xr:uid="{00000000-0005-0000-0000-00006B390000}"/>
    <cellStyle name="Comma 6 2 2 2 2 3 4 4" xfId="35773" xr:uid="{00000000-0005-0000-0000-00006C390000}"/>
    <cellStyle name="Comma 6 2 2 2 2 3 5" xfId="10753" xr:uid="{00000000-0005-0000-0000-00006D390000}"/>
    <cellStyle name="Comma 6 2 2 2 2 3 6" xfId="20762" xr:uid="{00000000-0005-0000-0000-00006E390000}"/>
    <cellStyle name="Comma 6 2 2 2 2 3 7" xfId="30773" xr:uid="{00000000-0005-0000-0000-00006F390000}"/>
    <cellStyle name="Comma 6 2 2 2 2 4" xfId="980" xr:uid="{00000000-0005-0000-0000-000070390000}"/>
    <cellStyle name="Comma 6 2 2 2 2 4 2" xfId="2228" xr:uid="{00000000-0005-0000-0000-000071390000}"/>
    <cellStyle name="Comma 6 2 2 2 2 4 2 2" xfId="4728" xr:uid="{00000000-0005-0000-0000-000072390000}"/>
    <cellStyle name="Comma 6 2 2 2 2 4 2 2 2" xfId="9731" xr:uid="{00000000-0005-0000-0000-000073390000}"/>
    <cellStyle name="Comma 6 2 2 2 2 4 2 2 2 2" xfId="19737" xr:uid="{00000000-0005-0000-0000-000074390000}"/>
    <cellStyle name="Comma 6 2 2 2 2 4 2 2 2 3" xfId="29746" xr:uid="{00000000-0005-0000-0000-000075390000}"/>
    <cellStyle name="Comma 6 2 2 2 2 4 2 2 2 4" xfId="39757" xr:uid="{00000000-0005-0000-0000-000076390000}"/>
    <cellStyle name="Comma 6 2 2 2 2 4 2 2 3" xfId="14737" xr:uid="{00000000-0005-0000-0000-000077390000}"/>
    <cellStyle name="Comma 6 2 2 2 2 4 2 2 4" xfId="24746" xr:uid="{00000000-0005-0000-0000-000078390000}"/>
    <cellStyle name="Comma 6 2 2 2 2 4 2 2 5" xfId="34757" xr:uid="{00000000-0005-0000-0000-000079390000}"/>
    <cellStyle name="Comma 6 2 2 2 2 4 2 3" xfId="7231" xr:uid="{00000000-0005-0000-0000-00007A390000}"/>
    <cellStyle name="Comma 6 2 2 2 2 4 2 3 2" xfId="17237" xr:uid="{00000000-0005-0000-0000-00007B390000}"/>
    <cellStyle name="Comma 6 2 2 2 2 4 2 3 3" xfId="27246" xr:uid="{00000000-0005-0000-0000-00007C390000}"/>
    <cellStyle name="Comma 6 2 2 2 2 4 2 3 4" xfId="37257" xr:uid="{00000000-0005-0000-0000-00007D390000}"/>
    <cellStyle name="Comma 6 2 2 2 2 4 2 4" xfId="12237" xr:uid="{00000000-0005-0000-0000-00007E390000}"/>
    <cellStyle name="Comma 6 2 2 2 2 4 2 5" xfId="22246" xr:uid="{00000000-0005-0000-0000-00007F390000}"/>
    <cellStyle name="Comma 6 2 2 2 2 4 2 6" xfId="32257" xr:uid="{00000000-0005-0000-0000-000080390000}"/>
    <cellStyle name="Comma 6 2 2 2 2 4 3" xfId="3481" xr:uid="{00000000-0005-0000-0000-000081390000}"/>
    <cellStyle name="Comma 6 2 2 2 2 4 3 2" xfId="8484" xr:uid="{00000000-0005-0000-0000-000082390000}"/>
    <cellStyle name="Comma 6 2 2 2 2 4 3 2 2" xfId="18490" xr:uid="{00000000-0005-0000-0000-000083390000}"/>
    <cellStyle name="Comma 6 2 2 2 2 4 3 2 3" xfId="28499" xr:uid="{00000000-0005-0000-0000-000084390000}"/>
    <cellStyle name="Comma 6 2 2 2 2 4 3 2 4" xfId="38510" xr:uid="{00000000-0005-0000-0000-000085390000}"/>
    <cellStyle name="Comma 6 2 2 2 2 4 3 3" xfId="13490" xr:uid="{00000000-0005-0000-0000-000086390000}"/>
    <cellStyle name="Comma 6 2 2 2 2 4 3 4" xfId="23499" xr:uid="{00000000-0005-0000-0000-000087390000}"/>
    <cellStyle name="Comma 6 2 2 2 2 4 3 5" xfId="33510" xr:uid="{00000000-0005-0000-0000-000088390000}"/>
    <cellStyle name="Comma 6 2 2 2 2 4 4" xfId="5984" xr:uid="{00000000-0005-0000-0000-000089390000}"/>
    <cellStyle name="Comma 6 2 2 2 2 4 4 2" xfId="15990" xr:uid="{00000000-0005-0000-0000-00008A390000}"/>
    <cellStyle name="Comma 6 2 2 2 2 4 4 3" xfId="25999" xr:uid="{00000000-0005-0000-0000-00008B390000}"/>
    <cellStyle name="Comma 6 2 2 2 2 4 4 4" xfId="36010" xr:uid="{00000000-0005-0000-0000-00008C390000}"/>
    <cellStyle name="Comma 6 2 2 2 2 4 5" xfId="10990" xr:uid="{00000000-0005-0000-0000-00008D390000}"/>
    <cellStyle name="Comma 6 2 2 2 2 4 6" xfId="20999" xr:uid="{00000000-0005-0000-0000-00008E390000}"/>
    <cellStyle name="Comma 6 2 2 2 2 4 7" xfId="31010" xr:uid="{00000000-0005-0000-0000-00008F390000}"/>
    <cellStyle name="Comma 6 2 2 2 2 5" xfId="1515" xr:uid="{00000000-0005-0000-0000-000090390000}"/>
    <cellStyle name="Comma 6 2 2 2 2 5 2" xfId="4015" xr:uid="{00000000-0005-0000-0000-000091390000}"/>
    <cellStyle name="Comma 6 2 2 2 2 5 2 2" xfId="9018" xr:uid="{00000000-0005-0000-0000-000092390000}"/>
    <cellStyle name="Comma 6 2 2 2 2 5 2 2 2" xfId="19024" xr:uid="{00000000-0005-0000-0000-000093390000}"/>
    <cellStyle name="Comma 6 2 2 2 2 5 2 2 3" xfId="29033" xr:uid="{00000000-0005-0000-0000-000094390000}"/>
    <cellStyle name="Comma 6 2 2 2 2 5 2 2 4" xfId="39044" xr:uid="{00000000-0005-0000-0000-000095390000}"/>
    <cellStyle name="Comma 6 2 2 2 2 5 2 3" xfId="14024" xr:uid="{00000000-0005-0000-0000-000096390000}"/>
    <cellStyle name="Comma 6 2 2 2 2 5 2 4" xfId="24033" xr:uid="{00000000-0005-0000-0000-000097390000}"/>
    <cellStyle name="Comma 6 2 2 2 2 5 2 5" xfId="34044" xr:uid="{00000000-0005-0000-0000-000098390000}"/>
    <cellStyle name="Comma 6 2 2 2 2 5 3" xfId="6518" xr:uid="{00000000-0005-0000-0000-000099390000}"/>
    <cellStyle name="Comma 6 2 2 2 2 5 3 2" xfId="16524" xr:uid="{00000000-0005-0000-0000-00009A390000}"/>
    <cellStyle name="Comma 6 2 2 2 2 5 3 3" xfId="26533" xr:uid="{00000000-0005-0000-0000-00009B390000}"/>
    <cellStyle name="Comma 6 2 2 2 2 5 3 4" xfId="36544" xr:uid="{00000000-0005-0000-0000-00009C390000}"/>
    <cellStyle name="Comma 6 2 2 2 2 5 4" xfId="11524" xr:uid="{00000000-0005-0000-0000-00009D390000}"/>
    <cellStyle name="Comma 6 2 2 2 2 5 5" xfId="21533" xr:uid="{00000000-0005-0000-0000-00009E390000}"/>
    <cellStyle name="Comma 6 2 2 2 2 5 6" xfId="31544" xr:uid="{00000000-0005-0000-0000-00009F390000}"/>
    <cellStyle name="Comma 6 2 2 2 2 6" xfId="2768" xr:uid="{00000000-0005-0000-0000-0000A0390000}"/>
    <cellStyle name="Comma 6 2 2 2 2 6 2" xfId="7771" xr:uid="{00000000-0005-0000-0000-0000A1390000}"/>
    <cellStyle name="Comma 6 2 2 2 2 6 2 2" xfId="17777" xr:uid="{00000000-0005-0000-0000-0000A2390000}"/>
    <cellStyle name="Comma 6 2 2 2 2 6 2 3" xfId="27786" xr:uid="{00000000-0005-0000-0000-0000A3390000}"/>
    <cellStyle name="Comma 6 2 2 2 2 6 2 4" xfId="37797" xr:uid="{00000000-0005-0000-0000-0000A4390000}"/>
    <cellStyle name="Comma 6 2 2 2 2 6 3" xfId="12777" xr:uid="{00000000-0005-0000-0000-0000A5390000}"/>
    <cellStyle name="Comma 6 2 2 2 2 6 4" xfId="22786" xr:uid="{00000000-0005-0000-0000-0000A6390000}"/>
    <cellStyle name="Comma 6 2 2 2 2 6 5" xfId="32797" xr:uid="{00000000-0005-0000-0000-0000A7390000}"/>
    <cellStyle name="Comma 6 2 2 2 2 7" xfId="5271" xr:uid="{00000000-0005-0000-0000-0000A8390000}"/>
    <cellStyle name="Comma 6 2 2 2 2 7 2" xfId="15277" xr:uid="{00000000-0005-0000-0000-0000A9390000}"/>
    <cellStyle name="Comma 6 2 2 2 2 7 3" xfId="25286" xr:uid="{00000000-0005-0000-0000-0000AA390000}"/>
    <cellStyle name="Comma 6 2 2 2 2 7 4" xfId="35297" xr:uid="{00000000-0005-0000-0000-0000AB390000}"/>
    <cellStyle name="Comma 6 2 2 2 2 8" xfId="10277" xr:uid="{00000000-0005-0000-0000-0000AC390000}"/>
    <cellStyle name="Comma 6 2 2 2 2 9" xfId="20286" xr:uid="{00000000-0005-0000-0000-0000AD390000}"/>
    <cellStyle name="Comma 6 2 2 2 3" xfId="387" xr:uid="{00000000-0005-0000-0000-0000AE390000}"/>
    <cellStyle name="Comma 6 2 2 2 3 2" xfId="1100" xr:uid="{00000000-0005-0000-0000-0000AF390000}"/>
    <cellStyle name="Comma 6 2 2 2 3 2 2" xfId="2348" xr:uid="{00000000-0005-0000-0000-0000B0390000}"/>
    <cellStyle name="Comma 6 2 2 2 3 2 2 2" xfId="4848" xr:uid="{00000000-0005-0000-0000-0000B1390000}"/>
    <cellStyle name="Comma 6 2 2 2 3 2 2 2 2" xfId="9851" xr:uid="{00000000-0005-0000-0000-0000B2390000}"/>
    <cellStyle name="Comma 6 2 2 2 3 2 2 2 2 2" xfId="19857" xr:uid="{00000000-0005-0000-0000-0000B3390000}"/>
    <cellStyle name="Comma 6 2 2 2 3 2 2 2 2 3" xfId="29866" xr:uid="{00000000-0005-0000-0000-0000B4390000}"/>
    <cellStyle name="Comma 6 2 2 2 3 2 2 2 2 4" xfId="39877" xr:uid="{00000000-0005-0000-0000-0000B5390000}"/>
    <cellStyle name="Comma 6 2 2 2 3 2 2 2 3" xfId="14857" xr:uid="{00000000-0005-0000-0000-0000B6390000}"/>
    <cellStyle name="Comma 6 2 2 2 3 2 2 2 4" xfId="24866" xr:uid="{00000000-0005-0000-0000-0000B7390000}"/>
    <cellStyle name="Comma 6 2 2 2 3 2 2 2 5" xfId="34877" xr:uid="{00000000-0005-0000-0000-0000B8390000}"/>
    <cellStyle name="Comma 6 2 2 2 3 2 2 3" xfId="7351" xr:uid="{00000000-0005-0000-0000-0000B9390000}"/>
    <cellStyle name="Comma 6 2 2 2 3 2 2 3 2" xfId="17357" xr:uid="{00000000-0005-0000-0000-0000BA390000}"/>
    <cellStyle name="Comma 6 2 2 2 3 2 2 3 3" xfId="27366" xr:uid="{00000000-0005-0000-0000-0000BB390000}"/>
    <cellStyle name="Comma 6 2 2 2 3 2 2 3 4" xfId="37377" xr:uid="{00000000-0005-0000-0000-0000BC390000}"/>
    <cellStyle name="Comma 6 2 2 2 3 2 2 4" xfId="12357" xr:uid="{00000000-0005-0000-0000-0000BD390000}"/>
    <cellStyle name="Comma 6 2 2 2 3 2 2 5" xfId="22366" xr:uid="{00000000-0005-0000-0000-0000BE390000}"/>
    <cellStyle name="Comma 6 2 2 2 3 2 2 6" xfId="32377" xr:uid="{00000000-0005-0000-0000-0000BF390000}"/>
    <cellStyle name="Comma 6 2 2 2 3 2 3" xfId="3601" xr:uid="{00000000-0005-0000-0000-0000C0390000}"/>
    <cellStyle name="Comma 6 2 2 2 3 2 3 2" xfId="8604" xr:uid="{00000000-0005-0000-0000-0000C1390000}"/>
    <cellStyle name="Comma 6 2 2 2 3 2 3 2 2" xfId="18610" xr:uid="{00000000-0005-0000-0000-0000C2390000}"/>
    <cellStyle name="Comma 6 2 2 2 3 2 3 2 3" xfId="28619" xr:uid="{00000000-0005-0000-0000-0000C3390000}"/>
    <cellStyle name="Comma 6 2 2 2 3 2 3 2 4" xfId="38630" xr:uid="{00000000-0005-0000-0000-0000C4390000}"/>
    <cellStyle name="Comma 6 2 2 2 3 2 3 3" xfId="13610" xr:uid="{00000000-0005-0000-0000-0000C5390000}"/>
    <cellStyle name="Comma 6 2 2 2 3 2 3 4" xfId="23619" xr:uid="{00000000-0005-0000-0000-0000C6390000}"/>
    <cellStyle name="Comma 6 2 2 2 3 2 3 5" xfId="33630" xr:uid="{00000000-0005-0000-0000-0000C7390000}"/>
    <cellStyle name="Comma 6 2 2 2 3 2 4" xfId="6104" xr:uid="{00000000-0005-0000-0000-0000C8390000}"/>
    <cellStyle name="Comma 6 2 2 2 3 2 4 2" xfId="16110" xr:uid="{00000000-0005-0000-0000-0000C9390000}"/>
    <cellStyle name="Comma 6 2 2 2 3 2 4 3" xfId="26119" xr:uid="{00000000-0005-0000-0000-0000CA390000}"/>
    <cellStyle name="Comma 6 2 2 2 3 2 4 4" xfId="36130" xr:uid="{00000000-0005-0000-0000-0000CB390000}"/>
    <cellStyle name="Comma 6 2 2 2 3 2 5" xfId="11110" xr:uid="{00000000-0005-0000-0000-0000CC390000}"/>
    <cellStyle name="Comma 6 2 2 2 3 2 6" xfId="21119" xr:uid="{00000000-0005-0000-0000-0000CD390000}"/>
    <cellStyle name="Comma 6 2 2 2 3 2 7" xfId="31130" xr:uid="{00000000-0005-0000-0000-0000CE390000}"/>
    <cellStyle name="Comma 6 2 2 2 3 3" xfId="1635" xr:uid="{00000000-0005-0000-0000-0000CF390000}"/>
    <cellStyle name="Comma 6 2 2 2 3 3 2" xfId="4135" xr:uid="{00000000-0005-0000-0000-0000D0390000}"/>
    <cellStyle name="Comma 6 2 2 2 3 3 2 2" xfId="9138" xr:uid="{00000000-0005-0000-0000-0000D1390000}"/>
    <cellStyle name="Comma 6 2 2 2 3 3 2 2 2" xfId="19144" xr:uid="{00000000-0005-0000-0000-0000D2390000}"/>
    <cellStyle name="Comma 6 2 2 2 3 3 2 2 3" xfId="29153" xr:uid="{00000000-0005-0000-0000-0000D3390000}"/>
    <cellStyle name="Comma 6 2 2 2 3 3 2 2 4" xfId="39164" xr:uid="{00000000-0005-0000-0000-0000D4390000}"/>
    <cellStyle name="Comma 6 2 2 2 3 3 2 3" xfId="14144" xr:uid="{00000000-0005-0000-0000-0000D5390000}"/>
    <cellStyle name="Comma 6 2 2 2 3 3 2 4" xfId="24153" xr:uid="{00000000-0005-0000-0000-0000D6390000}"/>
    <cellStyle name="Comma 6 2 2 2 3 3 2 5" xfId="34164" xr:uid="{00000000-0005-0000-0000-0000D7390000}"/>
    <cellStyle name="Comma 6 2 2 2 3 3 3" xfId="6638" xr:uid="{00000000-0005-0000-0000-0000D8390000}"/>
    <cellStyle name="Comma 6 2 2 2 3 3 3 2" xfId="16644" xr:uid="{00000000-0005-0000-0000-0000D9390000}"/>
    <cellStyle name="Comma 6 2 2 2 3 3 3 3" xfId="26653" xr:uid="{00000000-0005-0000-0000-0000DA390000}"/>
    <cellStyle name="Comma 6 2 2 2 3 3 3 4" xfId="36664" xr:uid="{00000000-0005-0000-0000-0000DB390000}"/>
    <cellStyle name="Comma 6 2 2 2 3 3 4" xfId="11644" xr:uid="{00000000-0005-0000-0000-0000DC390000}"/>
    <cellStyle name="Comma 6 2 2 2 3 3 5" xfId="21653" xr:uid="{00000000-0005-0000-0000-0000DD390000}"/>
    <cellStyle name="Comma 6 2 2 2 3 3 6" xfId="31664" xr:uid="{00000000-0005-0000-0000-0000DE390000}"/>
    <cellStyle name="Comma 6 2 2 2 3 4" xfId="2888" xr:uid="{00000000-0005-0000-0000-0000DF390000}"/>
    <cellStyle name="Comma 6 2 2 2 3 4 2" xfId="7891" xr:uid="{00000000-0005-0000-0000-0000E0390000}"/>
    <cellStyle name="Comma 6 2 2 2 3 4 2 2" xfId="17897" xr:uid="{00000000-0005-0000-0000-0000E1390000}"/>
    <cellStyle name="Comma 6 2 2 2 3 4 2 3" xfId="27906" xr:uid="{00000000-0005-0000-0000-0000E2390000}"/>
    <cellStyle name="Comma 6 2 2 2 3 4 2 4" xfId="37917" xr:uid="{00000000-0005-0000-0000-0000E3390000}"/>
    <cellStyle name="Comma 6 2 2 2 3 4 3" xfId="12897" xr:uid="{00000000-0005-0000-0000-0000E4390000}"/>
    <cellStyle name="Comma 6 2 2 2 3 4 4" xfId="22906" xr:uid="{00000000-0005-0000-0000-0000E5390000}"/>
    <cellStyle name="Comma 6 2 2 2 3 4 5" xfId="32917" xr:uid="{00000000-0005-0000-0000-0000E6390000}"/>
    <cellStyle name="Comma 6 2 2 2 3 5" xfId="5391" xr:uid="{00000000-0005-0000-0000-0000E7390000}"/>
    <cellStyle name="Comma 6 2 2 2 3 5 2" xfId="15397" xr:uid="{00000000-0005-0000-0000-0000E8390000}"/>
    <cellStyle name="Comma 6 2 2 2 3 5 3" xfId="25406" xr:uid="{00000000-0005-0000-0000-0000E9390000}"/>
    <cellStyle name="Comma 6 2 2 2 3 5 4" xfId="35417" xr:uid="{00000000-0005-0000-0000-0000EA390000}"/>
    <cellStyle name="Comma 6 2 2 2 3 6" xfId="10397" xr:uid="{00000000-0005-0000-0000-0000EB390000}"/>
    <cellStyle name="Comma 6 2 2 2 3 7" xfId="20406" xr:uid="{00000000-0005-0000-0000-0000EC390000}"/>
    <cellStyle name="Comma 6 2 2 2 3 8" xfId="30417" xr:uid="{00000000-0005-0000-0000-0000ED390000}"/>
    <cellStyle name="Comma 6 2 2 2 4" xfId="624" xr:uid="{00000000-0005-0000-0000-0000EE390000}"/>
    <cellStyle name="Comma 6 2 2 2 4 2" xfId="1872" xr:uid="{00000000-0005-0000-0000-0000EF390000}"/>
    <cellStyle name="Comma 6 2 2 2 4 2 2" xfId="4372" xr:uid="{00000000-0005-0000-0000-0000F0390000}"/>
    <cellStyle name="Comma 6 2 2 2 4 2 2 2" xfId="9375" xr:uid="{00000000-0005-0000-0000-0000F1390000}"/>
    <cellStyle name="Comma 6 2 2 2 4 2 2 2 2" xfId="19381" xr:uid="{00000000-0005-0000-0000-0000F2390000}"/>
    <cellStyle name="Comma 6 2 2 2 4 2 2 2 3" xfId="29390" xr:uid="{00000000-0005-0000-0000-0000F3390000}"/>
    <cellStyle name="Comma 6 2 2 2 4 2 2 2 4" xfId="39401" xr:uid="{00000000-0005-0000-0000-0000F4390000}"/>
    <cellStyle name="Comma 6 2 2 2 4 2 2 3" xfId="14381" xr:uid="{00000000-0005-0000-0000-0000F5390000}"/>
    <cellStyle name="Comma 6 2 2 2 4 2 2 4" xfId="24390" xr:uid="{00000000-0005-0000-0000-0000F6390000}"/>
    <cellStyle name="Comma 6 2 2 2 4 2 2 5" xfId="34401" xr:uid="{00000000-0005-0000-0000-0000F7390000}"/>
    <cellStyle name="Comma 6 2 2 2 4 2 3" xfId="6875" xr:uid="{00000000-0005-0000-0000-0000F8390000}"/>
    <cellStyle name="Comma 6 2 2 2 4 2 3 2" xfId="16881" xr:uid="{00000000-0005-0000-0000-0000F9390000}"/>
    <cellStyle name="Comma 6 2 2 2 4 2 3 3" xfId="26890" xr:uid="{00000000-0005-0000-0000-0000FA390000}"/>
    <cellStyle name="Comma 6 2 2 2 4 2 3 4" xfId="36901" xr:uid="{00000000-0005-0000-0000-0000FB390000}"/>
    <cellStyle name="Comma 6 2 2 2 4 2 4" xfId="11881" xr:uid="{00000000-0005-0000-0000-0000FC390000}"/>
    <cellStyle name="Comma 6 2 2 2 4 2 5" xfId="21890" xr:uid="{00000000-0005-0000-0000-0000FD390000}"/>
    <cellStyle name="Comma 6 2 2 2 4 2 6" xfId="31901" xr:uid="{00000000-0005-0000-0000-0000FE390000}"/>
    <cellStyle name="Comma 6 2 2 2 4 3" xfId="3125" xr:uid="{00000000-0005-0000-0000-0000FF390000}"/>
    <cellStyle name="Comma 6 2 2 2 4 3 2" xfId="8128" xr:uid="{00000000-0005-0000-0000-0000003A0000}"/>
    <cellStyle name="Comma 6 2 2 2 4 3 2 2" xfId="18134" xr:uid="{00000000-0005-0000-0000-0000013A0000}"/>
    <cellStyle name="Comma 6 2 2 2 4 3 2 3" xfId="28143" xr:uid="{00000000-0005-0000-0000-0000023A0000}"/>
    <cellStyle name="Comma 6 2 2 2 4 3 2 4" xfId="38154" xr:uid="{00000000-0005-0000-0000-0000033A0000}"/>
    <cellStyle name="Comma 6 2 2 2 4 3 3" xfId="13134" xr:uid="{00000000-0005-0000-0000-0000043A0000}"/>
    <cellStyle name="Comma 6 2 2 2 4 3 4" xfId="23143" xr:uid="{00000000-0005-0000-0000-0000053A0000}"/>
    <cellStyle name="Comma 6 2 2 2 4 3 5" xfId="33154" xr:uid="{00000000-0005-0000-0000-0000063A0000}"/>
    <cellStyle name="Comma 6 2 2 2 4 4" xfId="5628" xr:uid="{00000000-0005-0000-0000-0000073A0000}"/>
    <cellStyle name="Comma 6 2 2 2 4 4 2" xfId="15634" xr:uid="{00000000-0005-0000-0000-0000083A0000}"/>
    <cellStyle name="Comma 6 2 2 2 4 4 3" xfId="25643" xr:uid="{00000000-0005-0000-0000-0000093A0000}"/>
    <cellStyle name="Comma 6 2 2 2 4 4 4" xfId="35654" xr:uid="{00000000-0005-0000-0000-00000A3A0000}"/>
    <cellStyle name="Comma 6 2 2 2 4 5" xfId="10634" xr:uid="{00000000-0005-0000-0000-00000B3A0000}"/>
    <cellStyle name="Comma 6 2 2 2 4 6" xfId="20643" xr:uid="{00000000-0005-0000-0000-00000C3A0000}"/>
    <cellStyle name="Comma 6 2 2 2 4 7" xfId="30654" xr:uid="{00000000-0005-0000-0000-00000D3A0000}"/>
    <cellStyle name="Comma 6 2 2 2 5" xfId="861" xr:uid="{00000000-0005-0000-0000-00000E3A0000}"/>
    <cellStyle name="Comma 6 2 2 2 5 2" xfId="2109" xr:uid="{00000000-0005-0000-0000-00000F3A0000}"/>
    <cellStyle name="Comma 6 2 2 2 5 2 2" xfId="4609" xr:uid="{00000000-0005-0000-0000-0000103A0000}"/>
    <cellStyle name="Comma 6 2 2 2 5 2 2 2" xfId="9612" xr:uid="{00000000-0005-0000-0000-0000113A0000}"/>
    <cellStyle name="Comma 6 2 2 2 5 2 2 2 2" xfId="19618" xr:uid="{00000000-0005-0000-0000-0000123A0000}"/>
    <cellStyle name="Comma 6 2 2 2 5 2 2 2 3" xfId="29627" xr:uid="{00000000-0005-0000-0000-0000133A0000}"/>
    <cellStyle name="Comma 6 2 2 2 5 2 2 2 4" xfId="39638" xr:uid="{00000000-0005-0000-0000-0000143A0000}"/>
    <cellStyle name="Comma 6 2 2 2 5 2 2 3" xfId="14618" xr:uid="{00000000-0005-0000-0000-0000153A0000}"/>
    <cellStyle name="Comma 6 2 2 2 5 2 2 4" xfId="24627" xr:uid="{00000000-0005-0000-0000-0000163A0000}"/>
    <cellStyle name="Comma 6 2 2 2 5 2 2 5" xfId="34638" xr:uid="{00000000-0005-0000-0000-0000173A0000}"/>
    <cellStyle name="Comma 6 2 2 2 5 2 3" xfId="7112" xr:uid="{00000000-0005-0000-0000-0000183A0000}"/>
    <cellStyle name="Comma 6 2 2 2 5 2 3 2" xfId="17118" xr:uid="{00000000-0005-0000-0000-0000193A0000}"/>
    <cellStyle name="Comma 6 2 2 2 5 2 3 3" xfId="27127" xr:uid="{00000000-0005-0000-0000-00001A3A0000}"/>
    <cellStyle name="Comma 6 2 2 2 5 2 3 4" xfId="37138" xr:uid="{00000000-0005-0000-0000-00001B3A0000}"/>
    <cellStyle name="Comma 6 2 2 2 5 2 4" xfId="12118" xr:uid="{00000000-0005-0000-0000-00001C3A0000}"/>
    <cellStyle name="Comma 6 2 2 2 5 2 5" xfId="22127" xr:uid="{00000000-0005-0000-0000-00001D3A0000}"/>
    <cellStyle name="Comma 6 2 2 2 5 2 6" xfId="32138" xr:uid="{00000000-0005-0000-0000-00001E3A0000}"/>
    <cellStyle name="Comma 6 2 2 2 5 3" xfId="3362" xr:uid="{00000000-0005-0000-0000-00001F3A0000}"/>
    <cellStyle name="Comma 6 2 2 2 5 3 2" xfId="8365" xr:uid="{00000000-0005-0000-0000-0000203A0000}"/>
    <cellStyle name="Comma 6 2 2 2 5 3 2 2" xfId="18371" xr:uid="{00000000-0005-0000-0000-0000213A0000}"/>
    <cellStyle name="Comma 6 2 2 2 5 3 2 3" xfId="28380" xr:uid="{00000000-0005-0000-0000-0000223A0000}"/>
    <cellStyle name="Comma 6 2 2 2 5 3 2 4" xfId="38391" xr:uid="{00000000-0005-0000-0000-0000233A0000}"/>
    <cellStyle name="Comma 6 2 2 2 5 3 3" xfId="13371" xr:uid="{00000000-0005-0000-0000-0000243A0000}"/>
    <cellStyle name="Comma 6 2 2 2 5 3 4" xfId="23380" xr:uid="{00000000-0005-0000-0000-0000253A0000}"/>
    <cellStyle name="Comma 6 2 2 2 5 3 5" xfId="33391" xr:uid="{00000000-0005-0000-0000-0000263A0000}"/>
    <cellStyle name="Comma 6 2 2 2 5 4" xfId="5865" xr:uid="{00000000-0005-0000-0000-0000273A0000}"/>
    <cellStyle name="Comma 6 2 2 2 5 4 2" xfId="15871" xr:uid="{00000000-0005-0000-0000-0000283A0000}"/>
    <cellStyle name="Comma 6 2 2 2 5 4 3" xfId="25880" xr:uid="{00000000-0005-0000-0000-0000293A0000}"/>
    <cellStyle name="Comma 6 2 2 2 5 4 4" xfId="35891" xr:uid="{00000000-0005-0000-0000-00002A3A0000}"/>
    <cellStyle name="Comma 6 2 2 2 5 5" xfId="10871" xr:uid="{00000000-0005-0000-0000-00002B3A0000}"/>
    <cellStyle name="Comma 6 2 2 2 5 6" xfId="20880" xr:uid="{00000000-0005-0000-0000-00002C3A0000}"/>
    <cellStyle name="Comma 6 2 2 2 5 7" xfId="30891" xr:uid="{00000000-0005-0000-0000-00002D3A0000}"/>
    <cellStyle name="Comma 6 2 2 2 6" xfId="1396" xr:uid="{00000000-0005-0000-0000-00002E3A0000}"/>
    <cellStyle name="Comma 6 2 2 2 6 2" xfId="3896" xr:uid="{00000000-0005-0000-0000-00002F3A0000}"/>
    <cellStyle name="Comma 6 2 2 2 6 2 2" xfId="8899" xr:uid="{00000000-0005-0000-0000-0000303A0000}"/>
    <cellStyle name="Comma 6 2 2 2 6 2 2 2" xfId="18905" xr:uid="{00000000-0005-0000-0000-0000313A0000}"/>
    <cellStyle name="Comma 6 2 2 2 6 2 2 3" xfId="28914" xr:uid="{00000000-0005-0000-0000-0000323A0000}"/>
    <cellStyle name="Comma 6 2 2 2 6 2 2 4" xfId="38925" xr:uid="{00000000-0005-0000-0000-0000333A0000}"/>
    <cellStyle name="Comma 6 2 2 2 6 2 3" xfId="13905" xr:uid="{00000000-0005-0000-0000-0000343A0000}"/>
    <cellStyle name="Comma 6 2 2 2 6 2 4" xfId="23914" xr:uid="{00000000-0005-0000-0000-0000353A0000}"/>
    <cellStyle name="Comma 6 2 2 2 6 2 5" xfId="33925" xr:uid="{00000000-0005-0000-0000-0000363A0000}"/>
    <cellStyle name="Comma 6 2 2 2 6 3" xfId="6399" xr:uid="{00000000-0005-0000-0000-0000373A0000}"/>
    <cellStyle name="Comma 6 2 2 2 6 3 2" xfId="16405" xr:uid="{00000000-0005-0000-0000-0000383A0000}"/>
    <cellStyle name="Comma 6 2 2 2 6 3 3" xfId="26414" xr:uid="{00000000-0005-0000-0000-0000393A0000}"/>
    <cellStyle name="Comma 6 2 2 2 6 3 4" xfId="36425" xr:uid="{00000000-0005-0000-0000-00003A3A0000}"/>
    <cellStyle name="Comma 6 2 2 2 6 4" xfId="11405" xr:uid="{00000000-0005-0000-0000-00003B3A0000}"/>
    <cellStyle name="Comma 6 2 2 2 6 5" xfId="21414" xr:uid="{00000000-0005-0000-0000-00003C3A0000}"/>
    <cellStyle name="Comma 6 2 2 2 6 6" xfId="31425" xr:uid="{00000000-0005-0000-0000-00003D3A0000}"/>
    <cellStyle name="Comma 6 2 2 2 7" xfId="2649" xr:uid="{00000000-0005-0000-0000-00003E3A0000}"/>
    <cellStyle name="Comma 6 2 2 2 7 2" xfId="7652" xr:uid="{00000000-0005-0000-0000-00003F3A0000}"/>
    <cellStyle name="Comma 6 2 2 2 7 2 2" xfId="17658" xr:uid="{00000000-0005-0000-0000-0000403A0000}"/>
    <cellStyle name="Comma 6 2 2 2 7 2 3" xfId="27667" xr:uid="{00000000-0005-0000-0000-0000413A0000}"/>
    <cellStyle name="Comma 6 2 2 2 7 2 4" xfId="37678" xr:uid="{00000000-0005-0000-0000-0000423A0000}"/>
    <cellStyle name="Comma 6 2 2 2 7 3" xfId="12658" xr:uid="{00000000-0005-0000-0000-0000433A0000}"/>
    <cellStyle name="Comma 6 2 2 2 7 4" xfId="22667" xr:uid="{00000000-0005-0000-0000-0000443A0000}"/>
    <cellStyle name="Comma 6 2 2 2 7 5" xfId="32678" xr:uid="{00000000-0005-0000-0000-0000453A0000}"/>
    <cellStyle name="Comma 6 2 2 2 8" xfId="5152" xr:uid="{00000000-0005-0000-0000-0000463A0000}"/>
    <cellStyle name="Comma 6 2 2 2 8 2" xfId="15158" xr:uid="{00000000-0005-0000-0000-0000473A0000}"/>
    <cellStyle name="Comma 6 2 2 2 8 3" xfId="25167" xr:uid="{00000000-0005-0000-0000-0000483A0000}"/>
    <cellStyle name="Comma 6 2 2 2 8 4" xfId="35178" xr:uid="{00000000-0005-0000-0000-0000493A0000}"/>
    <cellStyle name="Comma 6 2 2 2 9" xfId="10158" xr:uid="{00000000-0005-0000-0000-00004A3A0000}"/>
    <cellStyle name="Comma 6 2 2 3" xfId="204" xr:uid="{00000000-0005-0000-0000-00004B3A0000}"/>
    <cellStyle name="Comma 6 2 2 3 10" xfId="30237" xr:uid="{00000000-0005-0000-0000-00004C3A0000}"/>
    <cellStyle name="Comma 6 2 2 3 2" xfId="446" xr:uid="{00000000-0005-0000-0000-00004D3A0000}"/>
    <cellStyle name="Comma 6 2 2 3 2 2" xfId="1159" xr:uid="{00000000-0005-0000-0000-00004E3A0000}"/>
    <cellStyle name="Comma 6 2 2 3 2 2 2" xfId="2407" xr:uid="{00000000-0005-0000-0000-00004F3A0000}"/>
    <cellStyle name="Comma 6 2 2 3 2 2 2 2" xfId="4907" xr:uid="{00000000-0005-0000-0000-0000503A0000}"/>
    <cellStyle name="Comma 6 2 2 3 2 2 2 2 2" xfId="9910" xr:uid="{00000000-0005-0000-0000-0000513A0000}"/>
    <cellStyle name="Comma 6 2 2 3 2 2 2 2 2 2" xfId="19916" xr:uid="{00000000-0005-0000-0000-0000523A0000}"/>
    <cellStyle name="Comma 6 2 2 3 2 2 2 2 2 3" xfId="29925" xr:uid="{00000000-0005-0000-0000-0000533A0000}"/>
    <cellStyle name="Comma 6 2 2 3 2 2 2 2 2 4" xfId="39936" xr:uid="{00000000-0005-0000-0000-0000543A0000}"/>
    <cellStyle name="Comma 6 2 2 3 2 2 2 2 3" xfId="14916" xr:uid="{00000000-0005-0000-0000-0000553A0000}"/>
    <cellStyle name="Comma 6 2 2 3 2 2 2 2 4" xfId="24925" xr:uid="{00000000-0005-0000-0000-0000563A0000}"/>
    <cellStyle name="Comma 6 2 2 3 2 2 2 2 5" xfId="34936" xr:uid="{00000000-0005-0000-0000-0000573A0000}"/>
    <cellStyle name="Comma 6 2 2 3 2 2 2 3" xfId="7410" xr:uid="{00000000-0005-0000-0000-0000583A0000}"/>
    <cellStyle name="Comma 6 2 2 3 2 2 2 3 2" xfId="17416" xr:uid="{00000000-0005-0000-0000-0000593A0000}"/>
    <cellStyle name="Comma 6 2 2 3 2 2 2 3 3" xfId="27425" xr:uid="{00000000-0005-0000-0000-00005A3A0000}"/>
    <cellStyle name="Comma 6 2 2 3 2 2 2 3 4" xfId="37436" xr:uid="{00000000-0005-0000-0000-00005B3A0000}"/>
    <cellStyle name="Comma 6 2 2 3 2 2 2 4" xfId="12416" xr:uid="{00000000-0005-0000-0000-00005C3A0000}"/>
    <cellStyle name="Comma 6 2 2 3 2 2 2 5" xfId="22425" xr:uid="{00000000-0005-0000-0000-00005D3A0000}"/>
    <cellStyle name="Comma 6 2 2 3 2 2 2 6" xfId="32436" xr:uid="{00000000-0005-0000-0000-00005E3A0000}"/>
    <cellStyle name="Comma 6 2 2 3 2 2 3" xfId="3660" xr:uid="{00000000-0005-0000-0000-00005F3A0000}"/>
    <cellStyle name="Comma 6 2 2 3 2 2 3 2" xfId="8663" xr:uid="{00000000-0005-0000-0000-0000603A0000}"/>
    <cellStyle name="Comma 6 2 2 3 2 2 3 2 2" xfId="18669" xr:uid="{00000000-0005-0000-0000-0000613A0000}"/>
    <cellStyle name="Comma 6 2 2 3 2 2 3 2 3" xfId="28678" xr:uid="{00000000-0005-0000-0000-0000623A0000}"/>
    <cellStyle name="Comma 6 2 2 3 2 2 3 2 4" xfId="38689" xr:uid="{00000000-0005-0000-0000-0000633A0000}"/>
    <cellStyle name="Comma 6 2 2 3 2 2 3 3" xfId="13669" xr:uid="{00000000-0005-0000-0000-0000643A0000}"/>
    <cellStyle name="Comma 6 2 2 3 2 2 3 4" xfId="23678" xr:uid="{00000000-0005-0000-0000-0000653A0000}"/>
    <cellStyle name="Comma 6 2 2 3 2 2 3 5" xfId="33689" xr:uid="{00000000-0005-0000-0000-0000663A0000}"/>
    <cellStyle name="Comma 6 2 2 3 2 2 4" xfId="6163" xr:uid="{00000000-0005-0000-0000-0000673A0000}"/>
    <cellStyle name="Comma 6 2 2 3 2 2 4 2" xfId="16169" xr:uid="{00000000-0005-0000-0000-0000683A0000}"/>
    <cellStyle name="Comma 6 2 2 3 2 2 4 3" xfId="26178" xr:uid="{00000000-0005-0000-0000-0000693A0000}"/>
    <cellStyle name="Comma 6 2 2 3 2 2 4 4" xfId="36189" xr:uid="{00000000-0005-0000-0000-00006A3A0000}"/>
    <cellStyle name="Comma 6 2 2 3 2 2 5" xfId="11169" xr:uid="{00000000-0005-0000-0000-00006B3A0000}"/>
    <cellStyle name="Comma 6 2 2 3 2 2 6" xfId="21178" xr:uid="{00000000-0005-0000-0000-00006C3A0000}"/>
    <cellStyle name="Comma 6 2 2 3 2 2 7" xfId="31189" xr:uid="{00000000-0005-0000-0000-00006D3A0000}"/>
    <cellStyle name="Comma 6 2 2 3 2 3" xfId="1694" xr:uid="{00000000-0005-0000-0000-00006E3A0000}"/>
    <cellStyle name="Comma 6 2 2 3 2 3 2" xfId="4194" xr:uid="{00000000-0005-0000-0000-00006F3A0000}"/>
    <cellStyle name="Comma 6 2 2 3 2 3 2 2" xfId="9197" xr:uid="{00000000-0005-0000-0000-0000703A0000}"/>
    <cellStyle name="Comma 6 2 2 3 2 3 2 2 2" xfId="19203" xr:uid="{00000000-0005-0000-0000-0000713A0000}"/>
    <cellStyle name="Comma 6 2 2 3 2 3 2 2 3" xfId="29212" xr:uid="{00000000-0005-0000-0000-0000723A0000}"/>
    <cellStyle name="Comma 6 2 2 3 2 3 2 2 4" xfId="39223" xr:uid="{00000000-0005-0000-0000-0000733A0000}"/>
    <cellStyle name="Comma 6 2 2 3 2 3 2 3" xfId="14203" xr:uid="{00000000-0005-0000-0000-0000743A0000}"/>
    <cellStyle name="Comma 6 2 2 3 2 3 2 4" xfId="24212" xr:uid="{00000000-0005-0000-0000-0000753A0000}"/>
    <cellStyle name="Comma 6 2 2 3 2 3 2 5" xfId="34223" xr:uid="{00000000-0005-0000-0000-0000763A0000}"/>
    <cellStyle name="Comma 6 2 2 3 2 3 3" xfId="6697" xr:uid="{00000000-0005-0000-0000-0000773A0000}"/>
    <cellStyle name="Comma 6 2 2 3 2 3 3 2" xfId="16703" xr:uid="{00000000-0005-0000-0000-0000783A0000}"/>
    <cellStyle name="Comma 6 2 2 3 2 3 3 3" xfId="26712" xr:uid="{00000000-0005-0000-0000-0000793A0000}"/>
    <cellStyle name="Comma 6 2 2 3 2 3 3 4" xfId="36723" xr:uid="{00000000-0005-0000-0000-00007A3A0000}"/>
    <cellStyle name="Comma 6 2 2 3 2 3 4" xfId="11703" xr:uid="{00000000-0005-0000-0000-00007B3A0000}"/>
    <cellStyle name="Comma 6 2 2 3 2 3 5" xfId="21712" xr:uid="{00000000-0005-0000-0000-00007C3A0000}"/>
    <cellStyle name="Comma 6 2 2 3 2 3 6" xfId="31723" xr:uid="{00000000-0005-0000-0000-00007D3A0000}"/>
    <cellStyle name="Comma 6 2 2 3 2 4" xfId="2947" xr:uid="{00000000-0005-0000-0000-00007E3A0000}"/>
    <cellStyle name="Comma 6 2 2 3 2 4 2" xfId="7950" xr:uid="{00000000-0005-0000-0000-00007F3A0000}"/>
    <cellStyle name="Comma 6 2 2 3 2 4 2 2" xfId="17956" xr:uid="{00000000-0005-0000-0000-0000803A0000}"/>
    <cellStyle name="Comma 6 2 2 3 2 4 2 3" xfId="27965" xr:uid="{00000000-0005-0000-0000-0000813A0000}"/>
    <cellStyle name="Comma 6 2 2 3 2 4 2 4" xfId="37976" xr:uid="{00000000-0005-0000-0000-0000823A0000}"/>
    <cellStyle name="Comma 6 2 2 3 2 4 3" xfId="12956" xr:uid="{00000000-0005-0000-0000-0000833A0000}"/>
    <cellStyle name="Comma 6 2 2 3 2 4 4" xfId="22965" xr:uid="{00000000-0005-0000-0000-0000843A0000}"/>
    <cellStyle name="Comma 6 2 2 3 2 4 5" xfId="32976" xr:uid="{00000000-0005-0000-0000-0000853A0000}"/>
    <cellStyle name="Comma 6 2 2 3 2 5" xfId="5450" xr:uid="{00000000-0005-0000-0000-0000863A0000}"/>
    <cellStyle name="Comma 6 2 2 3 2 5 2" xfId="15456" xr:uid="{00000000-0005-0000-0000-0000873A0000}"/>
    <cellStyle name="Comma 6 2 2 3 2 5 3" xfId="25465" xr:uid="{00000000-0005-0000-0000-0000883A0000}"/>
    <cellStyle name="Comma 6 2 2 3 2 5 4" xfId="35476" xr:uid="{00000000-0005-0000-0000-0000893A0000}"/>
    <cellStyle name="Comma 6 2 2 3 2 6" xfId="10456" xr:uid="{00000000-0005-0000-0000-00008A3A0000}"/>
    <cellStyle name="Comma 6 2 2 3 2 7" xfId="20465" xr:uid="{00000000-0005-0000-0000-00008B3A0000}"/>
    <cellStyle name="Comma 6 2 2 3 2 8" xfId="30476" xr:uid="{00000000-0005-0000-0000-00008C3A0000}"/>
    <cellStyle name="Comma 6 2 2 3 3" xfId="683" xr:uid="{00000000-0005-0000-0000-00008D3A0000}"/>
    <cellStyle name="Comma 6 2 2 3 3 2" xfId="1931" xr:uid="{00000000-0005-0000-0000-00008E3A0000}"/>
    <cellStyle name="Comma 6 2 2 3 3 2 2" xfId="4431" xr:uid="{00000000-0005-0000-0000-00008F3A0000}"/>
    <cellStyle name="Comma 6 2 2 3 3 2 2 2" xfId="9434" xr:uid="{00000000-0005-0000-0000-0000903A0000}"/>
    <cellStyle name="Comma 6 2 2 3 3 2 2 2 2" xfId="19440" xr:uid="{00000000-0005-0000-0000-0000913A0000}"/>
    <cellStyle name="Comma 6 2 2 3 3 2 2 2 3" xfId="29449" xr:uid="{00000000-0005-0000-0000-0000923A0000}"/>
    <cellStyle name="Comma 6 2 2 3 3 2 2 2 4" xfId="39460" xr:uid="{00000000-0005-0000-0000-0000933A0000}"/>
    <cellStyle name="Comma 6 2 2 3 3 2 2 3" xfId="14440" xr:uid="{00000000-0005-0000-0000-0000943A0000}"/>
    <cellStyle name="Comma 6 2 2 3 3 2 2 4" xfId="24449" xr:uid="{00000000-0005-0000-0000-0000953A0000}"/>
    <cellStyle name="Comma 6 2 2 3 3 2 2 5" xfId="34460" xr:uid="{00000000-0005-0000-0000-0000963A0000}"/>
    <cellStyle name="Comma 6 2 2 3 3 2 3" xfId="6934" xr:uid="{00000000-0005-0000-0000-0000973A0000}"/>
    <cellStyle name="Comma 6 2 2 3 3 2 3 2" xfId="16940" xr:uid="{00000000-0005-0000-0000-0000983A0000}"/>
    <cellStyle name="Comma 6 2 2 3 3 2 3 3" xfId="26949" xr:uid="{00000000-0005-0000-0000-0000993A0000}"/>
    <cellStyle name="Comma 6 2 2 3 3 2 3 4" xfId="36960" xr:uid="{00000000-0005-0000-0000-00009A3A0000}"/>
    <cellStyle name="Comma 6 2 2 3 3 2 4" xfId="11940" xr:uid="{00000000-0005-0000-0000-00009B3A0000}"/>
    <cellStyle name="Comma 6 2 2 3 3 2 5" xfId="21949" xr:uid="{00000000-0005-0000-0000-00009C3A0000}"/>
    <cellStyle name="Comma 6 2 2 3 3 2 6" xfId="31960" xr:uid="{00000000-0005-0000-0000-00009D3A0000}"/>
    <cellStyle name="Comma 6 2 2 3 3 3" xfId="3184" xr:uid="{00000000-0005-0000-0000-00009E3A0000}"/>
    <cellStyle name="Comma 6 2 2 3 3 3 2" xfId="8187" xr:uid="{00000000-0005-0000-0000-00009F3A0000}"/>
    <cellStyle name="Comma 6 2 2 3 3 3 2 2" xfId="18193" xr:uid="{00000000-0005-0000-0000-0000A03A0000}"/>
    <cellStyle name="Comma 6 2 2 3 3 3 2 3" xfId="28202" xr:uid="{00000000-0005-0000-0000-0000A13A0000}"/>
    <cellStyle name="Comma 6 2 2 3 3 3 2 4" xfId="38213" xr:uid="{00000000-0005-0000-0000-0000A23A0000}"/>
    <cellStyle name="Comma 6 2 2 3 3 3 3" xfId="13193" xr:uid="{00000000-0005-0000-0000-0000A33A0000}"/>
    <cellStyle name="Comma 6 2 2 3 3 3 4" xfId="23202" xr:uid="{00000000-0005-0000-0000-0000A43A0000}"/>
    <cellStyle name="Comma 6 2 2 3 3 3 5" xfId="33213" xr:uid="{00000000-0005-0000-0000-0000A53A0000}"/>
    <cellStyle name="Comma 6 2 2 3 3 4" xfId="5687" xr:uid="{00000000-0005-0000-0000-0000A63A0000}"/>
    <cellStyle name="Comma 6 2 2 3 3 4 2" xfId="15693" xr:uid="{00000000-0005-0000-0000-0000A73A0000}"/>
    <cellStyle name="Comma 6 2 2 3 3 4 3" xfId="25702" xr:uid="{00000000-0005-0000-0000-0000A83A0000}"/>
    <cellStyle name="Comma 6 2 2 3 3 4 4" xfId="35713" xr:uid="{00000000-0005-0000-0000-0000A93A0000}"/>
    <cellStyle name="Comma 6 2 2 3 3 5" xfId="10693" xr:uid="{00000000-0005-0000-0000-0000AA3A0000}"/>
    <cellStyle name="Comma 6 2 2 3 3 6" xfId="20702" xr:uid="{00000000-0005-0000-0000-0000AB3A0000}"/>
    <cellStyle name="Comma 6 2 2 3 3 7" xfId="30713" xr:uid="{00000000-0005-0000-0000-0000AC3A0000}"/>
    <cellStyle name="Comma 6 2 2 3 4" xfId="920" xr:uid="{00000000-0005-0000-0000-0000AD3A0000}"/>
    <cellStyle name="Comma 6 2 2 3 4 2" xfId="2168" xr:uid="{00000000-0005-0000-0000-0000AE3A0000}"/>
    <cellStyle name="Comma 6 2 2 3 4 2 2" xfId="4668" xr:uid="{00000000-0005-0000-0000-0000AF3A0000}"/>
    <cellStyle name="Comma 6 2 2 3 4 2 2 2" xfId="9671" xr:uid="{00000000-0005-0000-0000-0000B03A0000}"/>
    <cellStyle name="Comma 6 2 2 3 4 2 2 2 2" xfId="19677" xr:uid="{00000000-0005-0000-0000-0000B13A0000}"/>
    <cellStyle name="Comma 6 2 2 3 4 2 2 2 3" xfId="29686" xr:uid="{00000000-0005-0000-0000-0000B23A0000}"/>
    <cellStyle name="Comma 6 2 2 3 4 2 2 2 4" xfId="39697" xr:uid="{00000000-0005-0000-0000-0000B33A0000}"/>
    <cellStyle name="Comma 6 2 2 3 4 2 2 3" xfId="14677" xr:uid="{00000000-0005-0000-0000-0000B43A0000}"/>
    <cellStyle name="Comma 6 2 2 3 4 2 2 4" xfId="24686" xr:uid="{00000000-0005-0000-0000-0000B53A0000}"/>
    <cellStyle name="Comma 6 2 2 3 4 2 2 5" xfId="34697" xr:uid="{00000000-0005-0000-0000-0000B63A0000}"/>
    <cellStyle name="Comma 6 2 2 3 4 2 3" xfId="7171" xr:uid="{00000000-0005-0000-0000-0000B73A0000}"/>
    <cellStyle name="Comma 6 2 2 3 4 2 3 2" xfId="17177" xr:uid="{00000000-0005-0000-0000-0000B83A0000}"/>
    <cellStyle name="Comma 6 2 2 3 4 2 3 3" xfId="27186" xr:uid="{00000000-0005-0000-0000-0000B93A0000}"/>
    <cellStyle name="Comma 6 2 2 3 4 2 3 4" xfId="37197" xr:uid="{00000000-0005-0000-0000-0000BA3A0000}"/>
    <cellStyle name="Comma 6 2 2 3 4 2 4" xfId="12177" xr:uid="{00000000-0005-0000-0000-0000BB3A0000}"/>
    <cellStyle name="Comma 6 2 2 3 4 2 5" xfId="22186" xr:uid="{00000000-0005-0000-0000-0000BC3A0000}"/>
    <cellStyle name="Comma 6 2 2 3 4 2 6" xfId="32197" xr:uid="{00000000-0005-0000-0000-0000BD3A0000}"/>
    <cellStyle name="Comma 6 2 2 3 4 3" xfId="3421" xr:uid="{00000000-0005-0000-0000-0000BE3A0000}"/>
    <cellStyle name="Comma 6 2 2 3 4 3 2" xfId="8424" xr:uid="{00000000-0005-0000-0000-0000BF3A0000}"/>
    <cellStyle name="Comma 6 2 2 3 4 3 2 2" xfId="18430" xr:uid="{00000000-0005-0000-0000-0000C03A0000}"/>
    <cellStyle name="Comma 6 2 2 3 4 3 2 3" xfId="28439" xr:uid="{00000000-0005-0000-0000-0000C13A0000}"/>
    <cellStyle name="Comma 6 2 2 3 4 3 2 4" xfId="38450" xr:uid="{00000000-0005-0000-0000-0000C23A0000}"/>
    <cellStyle name="Comma 6 2 2 3 4 3 3" xfId="13430" xr:uid="{00000000-0005-0000-0000-0000C33A0000}"/>
    <cellStyle name="Comma 6 2 2 3 4 3 4" xfId="23439" xr:uid="{00000000-0005-0000-0000-0000C43A0000}"/>
    <cellStyle name="Comma 6 2 2 3 4 3 5" xfId="33450" xr:uid="{00000000-0005-0000-0000-0000C53A0000}"/>
    <cellStyle name="Comma 6 2 2 3 4 4" xfId="5924" xr:uid="{00000000-0005-0000-0000-0000C63A0000}"/>
    <cellStyle name="Comma 6 2 2 3 4 4 2" xfId="15930" xr:uid="{00000000-0005-0000-0000-0000C73A0000}"/>
    <cellStyle name="Comma 6 2 2 3 4 4 3" xfId="25939" xr:uid="{00000000-0005-0000-0000-0000C83A0000}"/>
    <cellStyle name="Comma 6 2 2 3 4 4 4" xfId="35950" xr:uid="{00000000-0005-0000-0000-0000C93A0000}"/>
    <cellStyle name="Comma 6 2 2 3 4 5" xfId="10930" xr:uid="{00000000-0005-0000-0000-0000CA3A0000}"/>
    <cellStyle name="Comma 6 2 2 3 4 6" xfId="20939" xr:uid="{00000000-0005-0000-0000-0000CB3A0000}"/>
    <cellStyle name="Comma 6 2 2 3 4 7" xfId="30950" xr:uid="{00000000-0005-0000-0000-0000CC3A0000}"/>
    <cellStyle name="Comma 6 2 2 3 5" xfId="1455" xr:uid="{00000000-0005-0000-0000-0000CD3A0000}"/>
    <cellStyle name="Comma 6 2 2 3 5 2" xfId="3955" xr:uid="{00000000-0005-0000-0000-0000CE3A0000}"/>
    <cellStyle name="Comma 6 2 2 3 5 2 2" xfId="8958" xr:uid="{00000000-0005-0000-0000-0000CF3A0000}"/>
    <cellStyle name="Comma 6 2 2 3 5 2 2 2" xfId="18964" xr:uid="{00000000-0005-0000-0000-0000D03A0000}"/>
    <cellStyle name="Comma 6 2 2 3 5 2 2 3" xfId="28973" xr:uid="{00000000-0005-0000-0000-0000D13A0000}"/>
    <cellStyle name="Comma 6 2 2 3 5 2 2 4" xfId="38984" xr:uid="{00000000-0005-0000-0000-0000D23A0000}"/>
    <cellStyle name="Comma 6 2 2 3 5 2 3" xfId="13964" xr:uid="{00000000-0005-0000-0000-0000D33A0000}"/>
    <cellStyle name="Comma 6 2 2 3 5 2 4" xfId="23973" xr:uid="{00000000-0005-0000-0000-0000D43A0000}"/>
    <cellStyle name="Comma 6 2 2 3 5 2 5" xfId="33984" xr:uid="{00000000-0005-0000-0000-0000D53A0000}"/>
    <cellStyle name="Comma 6 2 2 3 5 3" xfId="6458" xr:uid="{00000000-0005-0000-0000-0000D63A0000}"/>
    <cellStyle name="Comma 6 2 2 3 5 3 2" xfId="16464" xr:uid="{00000000-0005-0000-0000-0000D73A0000}"/>
    <cellStyle name="Comma 6 2 2 3 5 3 3" xfId="26473" xr:uid="{00000000-0005-0000-0000-0000D83A0000}"/>
    <cellStyle name="Comma 6 2 2 3 5 3 4" xfId="36484" xr:uid="{00000000-0005-0000-0000-0000D93A0000}"/>
    <cellStyle name="Comma 6 2 2 3 5 4" xfId="11464" xr:uid="{00000000-0005-0000-0000-0000DA3A0000}"/>
    <cellStyle name="Comma 6 2 2 3 5 5" xfId="21473" xr:uid="{00000000-0005-0000-0000-0000DB3A0000}"/>
    <cellStyle name="Comma 6 2 2 3 5 6" xfId="31484" xr:uid="{00000000-0005-0000-0000-0000DC3A0000}"/>
    <cellStyle name="Comma 6 2 2 3 6" xfId="2708" xr:uid="{00000000-0005-0000-0000-0000DD3A0000}"/>
    <cellStyle name="Comma 6 2 2 3 6 2" xfId="7711" xr:uid="{00000000-0005-0000-0000-0000DE3A0000}"/>
    <cellStyle name="Comma 6 2 2 3 6 2 2" xfId="17717" xr:uid="{00000000-0005-0000-0000-0000DF3A0000}"/>
    <cellStyle name="Comma 6 2 2 3 6 2 3" xfId="27726" xr:uid="{00000000-0005-0000-0000-0000E03A0000}"/>
    <cellStyle name="Comma 6 2 2 3 6 2 4" xfId="37737" xr:uid="{00000000-0005-0000-0000-0000E13A0000}"/>
    <cellStyle name="Comma 6 2 2 3 6 3" xfId="12717" xr:uid="{00000000-0005-0000-0000-0000E23A0000}"/>
    <cellStyle name="Comma 6 2 2 3 6 4" xfId="22726" xr:uid="{00000000-0005-0000-0000-0000E33A0000}"/>
    <cellStyle name="Comma 6 2 2 3 6 5" xfId="32737" xr:uid="{00000000-0005-0000-0000-0000E43A0000}"/>
    <cellStyle name="Comma 6 2 2 3 7" xfId="5211" xr:uid="{00000000-0005-0000-0000-0000E53A0000}"/>
    <cellStyle name="Comma 6 2 2 3 7 2" xfId="15217" xr:uid="{00000000-0005-0000-0000-0000E63A0000}"/>
    <cellStyle name="Comma 6 2 2 3 7 3" xfId="25226" xr:uid="{00000000-0005-0000-0000-0000E73A0000}"/>
    <cellStyle name="Comma 6 2 2 3 7 4" xfId="35237" xr:uid="{00000000-0005-0000-0000-0000E83A0000}"/>
    <cellStyle name="Comma 6 2 2 3 8" xfId="10217" xr:uid="{00000000-0005-0000-0000-0000E93A0000}"/>
    <cellStyle name="Comma 6 2 2 3 9" xfId="20226" xr:uid="{00000000-0005-0000-0000-0000EA3A0000}"/>
    <cellStyle name="Comma 6 2 2 4" xfId="327" xr:uid="{00000000-0005-0000-0000-0000EB3A0000}"/>
    <cellStyle name="Comma 6 2 2 4 2" xfId="1040" xr:uid="{00000000-0005-0000-0000-0000EC3A0000}"/>
    <cellStyle name="Comma 6 2 2 4 2 2" xfId="2288" xr:uid="{00000000-0005-0000-0000-0000ED3A0000}"/>
    <cellStyle name="Comma 6 2 2 4 2 2 2" xfId="4788" xr:uid="{00000000-0005-0000-0000-0000EE3A0000}"/>
    <cellStyle name="Comma 6 2 2 4 2 2 2 2" xfId="9791" xr:uid="{00000000-0005-0000-0000-0000EF3A0000}"/>
    <cellStyle name="Comma 6 2 2 4 2 2 2 2 2" xfId="19797" xr:uid="{00000000-0005-0000-0000-0000F03A0000}"/>
    <cellStyle name="Comma 6 2 2 4 2 2 2 2 3" xfId="29806" xr:uid="{00000000-0005-0000-0000-0000F13A0000}"/>
    <cellStyle name="Comma 6 2 2 4 2 2 2 2 4" xfId="39817" xr:uid="{00000000-0005-0000-0000-0000F23A0000}"/>
    <cellStyle name="Comma 6 2 2 4 2 2 2 3" xfId="14797" xr:uid="{00000000-0005-0000-0000-0000F33A0000}"/>
    <cellStyle name="Comma 6 2 2 4 2 2 2 4" xfId="24806" xr:uid="{00000000-0005-0000-0000-0000F43A0000}"/>
    <cellStyle name="Comma 6 2 2 4 2 2 2 5" xfId="34817" xr:uid="{00000000-0005-0000-0000-0000F53A0000}"/>
    <cellStyle name="Comma 6 2 2 4 2 2 3" xfId="7291" xr:uid="{00000000-0005-0000-0000-0000F63A0000}"/>
    <cellStyle name="Comma 6 2 2 4 2 2 3 2" xfId="17297" xr:uid="{00000000-0005-0000-0000-0000F73A0000}"/>
    <cellStyle name="Comma 6 2 2 4 2 2 3 3" xfId="27306" xr:uid="{00000000-0005-0000-0000-0000F83A0000}"/>
    <cellStyle name="Comma 6 2 2 4 2 2 3 4" xfId="37317" xr:uid="{00000000-0005-0000-0000-0000F93A0000}"/>
    <cellStyle name="Comma 6 2 2 4 2 2 4" xfId="12297" xr:uid="{00000000-0005-0000-0000-0000FA3A0000}"/>
    <cellStyle name="Comma 6 2 2 4 2 2 5" xfId="22306" xr:uid="{00000000-0005-0000-0000-0000FB3A0000}"/>
    <cellStyle name="Comma 6 2 2 4 2 2 6" xfId="32317" xr:uid="{00000000-0005-0000-0000-0000FC3A0000}"/>
    <cellStyle name="Comma 6 2 2 4 2 3" xfId="3541" xr:uid="{00000000-0005-0000-0000-0000FD3A0000}"/>
    <cellStyle name="Comma 6 2 2 4 2 3 2" xfId="8544" xr:uid="{00000000-0005-0000-0000-0000FE3A0000}"/>
    <cellStyle name="Comma 6 2 2 4 2 3 2 2" xfId="18550" xr:uid="{00000000-0005-0000-0000-0000FF3A0000}"/>
    <cellStyle name="Comma 6 2 2 4 2 3 2 3" xfId="28559" xr:uid="{00000000-0005-0000-0000-0000003B0000}"/>
    <cellStyle name="Comma 6 2 2 4 2 3 2 4" xfId="38570" xr:uid="{00000000-0005-0000-0000-0000013B0000}"/>
    <cellStyle name="Comma 6 2 2 4 2 3 3" xfId="13550" xr:uid="{00000000-0005-0000-0000-0000023B0000}"/>
    <cellStyle name="Comma 6 2 2 4 2 3 4" xfId="23559" xr:uid="{00000000-0005-0000-0000-0000033B0000}"/>
    <cellStyle name="Comma 6 2 2 4 2 3 5" xfId="33570" xr:uid="{00000000-0005-0000-0000-0000043B0000}"/>
    <cellStyle name="Comma 6 2 2 4 2 4" xfId="6044" xr:uid="{00000000-0005-0000-0000-0000053B0000}"/>
    <cellStyle name="Comma 6 2 2 4 2 4 2" xfId="16050" xr:uid="{00000000-0005-0000-0000-0000063B0000}"/>
    <cellStyle name="Comma 6 2 2 4 2 4 3" xfId="26059" xr:uid="{00000000-0005-0000-0000-0000073B0000}"/>
    <cellStyle name="Comma 6 2 2 4 2 4 4" xfId="36070" xr:uid="{00000000-0005-0000-0000-0000083B0000}"/>
    <cellStyle name="Comma 6 2 2 4 2 5" xfId="11050" xr:uid="{00000000-0005-0000-0000-0000093B0000}"/>
    <cellStyle name="Comma 6 2 2 4 2 6" xfId="21059" xr:uid="{00000000-0005-0000-0000-00000A3B0000}"/>
    <cellStyle name="Comma 6 2 2 4 2 7" xfId="31070" xr:uid="{00000000-0005-0000-0000-00000B3B0000}"/>
    <cellStyle name="Comma 6 2 2 4 3" xfId="1575" xr:uid="{00000000-0005-0000-0000-00000C3B0000}"/>
    <cellStyle name="Comma 6 2 2 4 3 2" xfId="4075" xr:uid="{00000000-0005-0000-0000-00000D3B0000}"/>
    <cellStyle name="Comma 6 2 2 4 3 2 2" xfId="9078" xr:uid="{00000000-0005-0000-0000-00000E3B0000}"/>
    <cellStyle name="Comma 6 2 2 4 3 2 2 2" xfId="19084" xr:uid="{00000000-0005-0000-0000-00000F3B0000}"/>
    <cellStyle name="Comma 6 2 2 4 3 2 2 3" xfId="29093" xr:uid="{00000000-0005-0000-0000-0000103B0000}"/>
    <cellStyle name="Comma 6 2 2 4 3 2 2 4" xfId="39104" xr:uid="{00000000-0005-0000-0000-0000113B0000}"/>
    <cellStyle name="Comma 6 2 2 4 3 2 3" xfId="14084" xr:uid="{00000000-0005-0000-0000-0000123B0000}"/>
    <cellStyle name="Comma 6 2 2 4 3 2 4" xfId="24093" xr:uid="{00000000-0005-0000-0000-0000133B0000}"/>
    <cellStyle name="Comma 6 2 2 4 3 2 5" xfId="34104" xr:uid="{00000000-0005-0000-0000-0000143B0000}"/>
    <cellStyle name="Comma 6 2 2 4 3 3" xfId="6578" xr:uid="{00000000-0005-0000-0000-0000153B0000}"/>
    <cellStyle name="Comma 6 2 2 4 3 3 2" xfId="16584" xr:uid="{00000000-0005-0000-0000-0000163B0000}"/>
    <cellStyle name="Comma 6 2 2 4 3 3 3" xfId="26593" xr:uid="{00000000-0005-0000-0000-0000173B0000}"/>
    <cellStyle name="Comma 6 2 2 4 3 3 4" xfId="36604" xr:uid="{00000000-0005-0000-0000-0000183B0000}"/>
    <cellStyle name="Comma 6 2 2 4 3 4" xfId="11584" xr:uid="{00000000-0005-0000-0000-0000193B0000}"/>
    <cellStyle name="Comma 6 2 2 4 3 5" xfId="21593" xr:uid="{00000000-0005-0000-0000-00001A3B0000}"/>
    <cellStyle name="Comma 6 2 2 4 3 6" xfId="31604" xr:uid="{00000000-0005-0000-0000-00001B3B0000}"/>
    <cellStyle name="Comma 6 2 2 4 4" xfId="2828" xr:uid="{00000000-0005-0000-0000-00001C3B0000}"/>
    <cellStyle name="Comma 6 2 2 4 4 2" xfId="7831" xr:uid="{00000000-0005-0000-0000-00001D3B0000}"/>
    <cellStyle name="Comma 6 2 2 4 4 2 2" xfId="17837" xr:uid="{00000000-0005-0000-0000-00001E3B0000}"/>
    <cellStyle name="Comma 6 2 2 4 4 2 3" xfId="27846" xr:uid="{00000000-0005-0000-0000-00001F3B0000}"/>
    <cellStyle name="Comma 6 2 2 4 4 2 4" xfId="37857" xr:uid="{00000000-0005-0000-0000-0000203B0000}"/>
    <cellStyle name="Comma 6 2 2 4 4 3" xfId="12837" xr:uid="{00000000-0005-0000-0000-0000213B0000}"/>
    <cellStyle name="Comma 6 2 2 4 4 4" xfId="22846" xr:uid="{00000000-0005-0000-0000-0000223B0000}"/>
    <cellStyle name="Comma 6 2 2 4 4 5" xfId="32857" xr:uid="{00000000-0005-0000-0000-0000233B0000}"/>
    <cellStyle name="Comma 6 2 2 4 5" xfId="5331" xr:uid="{00000000-0005-0000-0000-0000243B0000}"/>
    <cellStyle name="Comma 6 2 2 4 5 2" xfId="15337" xr:uid="{00000000-0005-0000-0000-0000253B0000}"/>
    <cellStyle name="Comma 6 2 2 4 5 3" xfId="25346" xr:uid="{00000000-0005-0000-0000-0000263B0000}"/>
    <cellStyle name="Comma 6 2 2 4 5 4" xfId="35357" xr:uid="{00000000-0005-0000-0000-0000273B0000}"/>
    <cellStyle name="Comma 6 2 2 4 6" xfId="10337" xr:uid="{00000000-0005-0000-0000-0000283B0000}"/>
    <cellStyle name="Comma 6 2 2 4 7" xfId="20346" xr:uid="{00000000-0005-0000-0000-0000293B0000}"/>
    <cellStyle name="Comma 6 2 2 4 8" xfId="30357" xr:uid="{00000000-0005-0000-0000-00002A3B0000}"/>
    <cellStyle name="Comma 6 2 2 5" xfId="564" xr:uid="{00000000-0005-0000-0000-00002B3B0000}"/>
    <cellStyle name="Comma 6 2 2 5 2" xfId="1812" xr:uid="{00000000-0005-0000-0000-00002C3B0000}"/>
    <cellStyle name="Comma 6 2 2 5 2 2" xfId="4312" xr:uid="{00000000-0005-0000-0000-00002D3B0000}"/>
    <cellStyle name="Comma 6 2 2 5 2 2 2" xfId="9315" xr:uid="{00000000-0005-0000-0000-00002E3B0000}"/>
    <cellStyle name="Comma 6 2 2 5 2 2 2 2" xfId="19321" xr:uid="{00000000-0005-0000-0000-00002F3B0000}"/>
    <cellStyle name="Comma 6 2 2 5 2 2 2 3" xfId="29330" xr:uid="{00000000-0005-0000-0000-0000303B0000}"/>
    <cellStyle name="Comma 6 2 2 5 2 2 2 4" xfId="39341" xr:uid="{00000000-0005-0000-0000-0000313B0000}"/>
    <cellStyle name="Comma 6 2 2 5 2 2 3" xfId="14321" xr:uid="{00000000-0005-0000-0000-0000323B0000}"/>
    <cellStyle name="Comma 6 2 2 5 2 2 4" xfId="24330" xr:uid="{00000000-0005-0000-0000-0000333B0000}"/>
    <cellStyle name="Comma 6 2 2 5 2 2 5" xfId="34341" xr:uid="{00000000-0005-0000-0000-0000343B0000}"/>
    <cellStyle name="Comma 6 2 2 5 2 3" xfId="6815" xr:uid="{00000000-0005-0000-0000-0000353B0000}"/>
    <cellStyle name="Comma 6 2 2 5 2 3 2" xfId="16821" xr:uid="{00000000-0005-0000-0000-0000363B0000}"/>
    <cellStyle name="Comma 6 2 2 5 2 3 3" xfId="26830" xr:uid="{00000000-0005-0000-0000-0000373B0000}"/>
    <cellStyle name="Comma 6 2 2 5 2 3 4" xfId="36841" xr:uid="{00000000-0005-0000-0000-0000383B0000}"/>
    <cellStyle name="Comma 6 2 2 5 2 4" xfId="11821" xr:uid="{00000000-0005-0000-0000-0000393B0000}"/>
    <cellStyle name="Comma 6 2 2 5 2 5" xfId="21830" xr:uid="{00000000-0005-0000-0000-00003A3B0000}"/>
    <cellStyle name="Comma 6 2 2 5 2 6" xfId="31841" xr:uid="{00000000-0005-0000-0000-00003B3B0000}"/>
    <cellStyle name="Comma 6 2 2 5 3" xfId="3065" xr:uid="{00000000-0005-0000-0000-00003C3B0000}"/>
    <cellStyle name="Comma 6 2 2 5 3 2" xfId="8068" xr:uid="{00000000-0005-0000-0000-00003D3B0000}"/>
    <cellStyle name="Comma 6 2 2 5 3 2 2" xfId="18074" xr:uid="{00000000-0005-0000-0000-00003E3B0000}"/>
    <cellStyle name="Comma 6 2 2 5 3 2 3" xfId="28083" xr:uid="{00000000-0005-0000-0000-00003F3B0000}"/>
    <cellStyle name="Comma 6 2 2 5 3 2 4" xfId="38094" xr:uid="{00000000-0005-0000-0000-0000403B0000}"/>
    <cellStyle name="Comma 6 2 2 5 3 3" xfId="13074" xr:uid="{00000000-0005-0000-0000-0000413B0000}"/>
    <cellStyle name="Comma 6 2 2 5 3 4" xfId="23083" xr:uid="{00000000-0005-0000-0000-0000423B0000}"/>
    <cellStyle name="Comma 6 2 2 5 3 5" xfId="33094" xr:uid="{00000000-0005-0000-0000-0000433B0000}"/>
    <cellStyle name="Comma 6 2 2 5 4" xfId="5568" xr:uid="{00000000-0005-0000-0000-0000443B0000}"/>
    <cellStyle name="Comma 6 2 2 5 4 2" xfId="15574" xr:uid="{00000000-0005-0000-0000-0000453B0000}"/>
    <cellStyle name="Comma 6 2 2 5 4 3" xfId="25583" xr:uid="{00000000-0005-0000-0000-0000463B0000}"/>
    <cellStyle name="Comma 6 2 2 5 4 4" xfId="35594" xr:uid="{00000000-0005-0000-0000-0000473B0000}"/>
    <cellStyle name="Comma 6 2 2 5 5" xfId="10574" xr:uid="{00000000-0005-0000-0000-0000483B0000}"/>
    <cellStyle name="Comma 6 2 2 5 6" xfId="20583" xr:uid="{00000000-0005-0000-0000-0000493B0000}"/>
    <cellStyle name="Comma 6 2 2 5 7" xfId="30594" xr:uid="{00000000-0005-0000-0000-00004A3B0000}"/>
    <cellStyle name="Comma 6 2 2 6" xfId="801" xr:uid="{00000000-0005-0000-0000-00004B3B0000}"/>
    <cellStyle name="Comma 6 2 2 6 2" xfId="2049" xr:uid="{00000000-0005-0000-0000-00004C3B0000}"/>
    <cellStyle name="Comma 6 2 2 6 2 2" xfId="4549" xr:uid="{00000000-0005-0000-0000-00004D3B0000}"/>
    <cellStyle name="Comma 6 2 2 6 2 2 2" xfId="9552" xr:uid="{00000000-0005-0000-0000-00004E3B0000}"/>
    <cellStyle name="Comma 6 2 2 6 2 2 2 2" xfId="19558" xr:uid="{00000000-0005-0000-0000-00004F3B0000}"/>
    <cellStyle name="Comma 6 2 2 6 2 2 2 3" xfId="29567" xr:uid="{00000000-0005-0000-0000-0000503B0000}"/>
    <cellStyle name="Comma 6 2 2 6 2 2 2 4" xfId="39578" xr:uid="{00000000-0005-0000-0000-0000513B0000}"/>
    <cellStyle name="Comma 6 2 2 6 2 2 3" xfId="14558" xr:uid="{00000000-0005-0000-0000-0000523B0000}"/>
    <cellStyle name="Comma 6 2 2 6 2 2 4" xfId="24567" xr:uid="{00000000-0005-0000-0000-0000533B0000}"/>
    <cellStyle name="Comma 6 2 2 6 2 2 5" xfId="34578" xr:uid="{00000000-0005-0000-0000-0000543B0000}"/>
    <cellStyle name="Comma 6 2 2 6 2 3" xfId="7052" xr:uid="{00000000-0005-0000-0000-0000553B0000}"/>
    <cellStyle name="Comma 6 2 2 6 2 3 2" xfId="17058" xr:uid="{00000000-0005-0000-0000-0000563B0000}"/>
    <cellStyle name="Comma 6 2 2 6 2 3 3" xfId="27067" xr:uid="{00000000-0005-0000-0000-0000573B0000}"/>
    <cellStyle name="Comma 6 2 2 6 2 3 4" xfId="37078" xr:uid="{00000000-0005-0000-0000-0000583B0000}"/>
    <cellStyle name="Comma 6 2 2 6 2 4" xfId="12058" xr:uid="{00000000-0005-0000-0000-0000593B0000}"/>
    <cellStyle name="Comma 6 2 2 6 2 5" xfId="22067" xr:uid="{00000000-0005-0000-0000-00005A3B0000}"/>
    <cellStyle name="Comma 6 2 2 6 2 6" xfId="32078" xr:uid="{00000000-0005-0000-0000-00005B3B0000}"/>
    <cellStyle name="Comma 6 2 2 6 3" xfId="3302" xr:uid="{00000000-0005-0000-0000-00005C3B0000}"/>
    <cellStyle name="Comma 6 2 2 6 3 2" xfId="8305" xr:uid="{00000000-0005-0000-0000-00005D3B0000}"/>
    <cellStyle name="Comma 6 2 2 6 3 2 2" xfId="18311" xr:uid="{00000000-0005-0000-0000-00005E3B0000}"/>
    <cellStyle name="Comma 6 2 2 6 3 2 3" xfId="28320" xr:uid="{00000000-0005-0000-0000-00005F3B0000}"/>
    <cellStyle name="Comma 6 2 2 6 3 2 4" xfId="38331" xr:uid="{00000000-0005-0000-0000-0000603B0000}"/>
    <cellStyle name="Comma 6 2 2 6 3 3" xfId="13311" xr:uid="{00000000-0005-0000-0000-0000613B0000}"/>
    <cellStyle name="Comma 6 2 2 6 3 4" xfId="23320" xr:uid="{00000000-0005-0000-0000-0000623B0000}"/>
    <cellStyle name="Comma 6 2 2 6 3 5" xfId="33331" xr:uid="{00000000-0005-0000-0000-0000633B0000}"/>
    <cellStyle name="Comma 6 2 2 6 4" xfId="5805" xr:uid="{00000000-0005-0000-0000-0000643B0000}"/>
    <cellStyle name="Comma 6 2 2 6 4 2" xfId="15811" xr:uid="{00000000-0005-0000-0000-0000653B0000}"/>
    <cellStyle name="Comma 6 2 2 6 4 3" xfId="25820" xr:uid="{00000000-0005-0000-0000-0000663B0000}"/>
    <cellStyle name="Comma 6 2 2 6 4 4" xfId="35831" xr:uid="{00000000-0005-0000-0000-0000673B0000}"/>
    <cellStyle name="Comma 6 2 2 6 5" xfId="10811" xr:uid="{00000000-0005-0000-0000-0000683B0000}"/>
    <cellStyle name="Comma 6 2 2 6 6" xfId="20820" xr:uid="{00000000-0005-0000-0000-0000693B0000}"/>
    <cellStyle name="Comma 6 2 2 6 7" xfId="30831" xr:uid="{00000000-0005-0000-0000-00006A3B0000}"/>
    <cellStyle name="Comma 6 2 2 7" xfId="1277" xr:uid="{00000000-0005-0000-0000-00006B3B0000}"/>
    <cellStyle name="Comma 6 2 2 7 2" xfId="2525" xr:uid="{00000000-0005-0000-0000-00006C3B0000}"/>
    <cellStyle name="Comma 6 2 2 7 2 2" xfId="5025" xr:uid="{00000000-0005-0000-0000-00006D3B0000}"/>
    <cellStyle name="Comma 6 2 2 7 2 2 2" xfId="10028" xr:uid="{00000000-0005-0000-0000-00006E3B0000}"/>
    <cellStyle name="Comma 6 2 2 7 2 2 2 2" xfId="20034" xr:uid="{00000000-0005-0000-0000-00006F3B0000}"/>
    <cellStyle name="Comma 6 2 2 7 2 2 2 3" xfId="30043" xr:uid="{00000000-0005-0000-0000-0000703B0000}"/>
    <cellStyle name="Comma 6 2 2 7 2 2 2 4" xfId="40054" xr:uid="{00000000-0005-0000-0000-0000713B0000}"/>
    <cellStyle name="Comma 6 2 2 7 2 2 3" xfId="15034" xr:uid="{00000000-0005-0000-0000-0000723B0000}"/>
    <cellStyle name="Comma 6 2 2 7 2 2 4" xfId="25043" xr:uid="{00000000-0005-0000-0000-0000733B0000}"/>
    <cellStyle name="Comma 6 2 2 7 2 2 5" xfId="35054" xr:uid="{00000000-0005-0000-0000-0000743B0000}"/>
    <cellStyle name="Comma 6 2 2 7 2 3" xfId="7528" xr:uid="{00000000-0005-0000-0000-0000753B0000}"/>
    <cellStyle name="Comma 6 2 2 7 2 3 2" xfId="17534" xr:uid="{00000000-0005-0000-0000-0000763B0000}"/>
    <cellStyle name="Comma 6 2 2 7 2 3 3" xfId="27543" xr:uid="{00000000-0005-0000-0000-0000773B0000}"/>
    <cellStyle name="Comma 6 2 2 7 2 3 4" xfId="37554" xr:uid="{00000000-0005-0000-0000-0000783B0000}"/>
    <cellStyle name="Comma 6 2 2 7 2 4" xfId="12534" xr:uid="{00000000-0005-0000-0000-0000793B0000}"/>
    <cellStyle name="Comma 6 2 2 7 2 5" xfId="22543" xr:uid="{00000000-0005-0000-0000-00007A3B0000}"/>
    <cellStyle name="Comma 6 2 2 7 2 6" xfId="32554" xr:uid="{00000000-0005-0000-0000-00007B3B0000}"/>
    <cellStyle name="Comma 6 2 2 7 3" xfId="3778" xr:uid="{00000000-0005-0000-0000-00007C3B0000}"/>
    <cellStyle name="Comma 6 2 2 7 3 2" xfId="8781" xr:uid="{00000000-0005-0000-0000-00007D3B0000}"/>
    <cellStyle name="Comma 6 2 2 7 3 2 2" xfId="18787" xr:uid="{00000000-0005-0000-0000-00007E3B0000}"/>
    <cellStyle name="Comma 6 2 2 7 3 2 3" xfId="28796" xr:uid="{00000000-0005-0000-0000-00007F3B0000}"/>
    <cellStyle name="Comma 6 2 2 7 3 2 4" xfId="38807" xr:uid="{00000000-0005-0000-0000-0000803B0000}"/>
    <cellStyle name="Comma 6 2 2 7 3 3" xfId="13787" xr:uid="{00000000-0005-0000-0000-0000813B0000}"/>
    <cellStyle name="Comma 6 2 2 7 3 4" xfId="23796" xr:uid="{00000000-0005-0000-0000-0000823B0000}"/>
    <cellStyle name="Comma 6 2 2 7 3 5" xfId="33807" xr:uid="{00000000-0005-0000-0000-0000833B0000}"/>
    <cellStyle name="Comma 6 2 2 7 4" xfId="6281" xr:uid="{00000000-0005-0000-0000-0000843B0000}"/>
    <cellStyle name="Comma 6 2 2 7 4 2" xfId="16287" xr:uid="{00000000-0005-0000-0000-0000853B0000}"/>
    <cellStyle name="Comma 6 2 2 7 4 3" xfId="26296" xr:uid="{00000000-0005-0000-0000-0000863B0000}"/>
    <cellStyle name="Comma 6 2 2 7 4 4" xfId="36307" xr:uid="{00000000-0005-0000-0000-0000873B0000}"/>
    <cellStyle name="Comma 6 2 2 7 5" xfId="11287" xr:uid="{00000000-0005-0000-0000-0000883B0000}"/>
    <cellStyle name="Comma 6 2 2 7 6" xfId="21296" xr:uid="{00000000-0005-0000-0000-0000893B0000}"/>
    <cellStyle name="Comma 6 2 2 7 7" xfId="31307" xr:uid="{00000000-0005-0000-0000-00008A3B0000}"/>
    <cellStyle name="Comma 6 2 2 8" xfId="1336" xr:uid="{00000000-0005-0000-0000-00008B3B0000}"/>
    <cellStyle name="Comma 6 2 2 8 2" xfId="3836" xr:uid="{00000000-0005-0000-0000-00008C3B0000}"/>
    <cellStyle name="Comma 6 2 2 8 2 2" xfId="8839" xr:uid="{00000000-0005-0000-0000-00008D3B0000}"/>
    <cellStyle name="Comma 6 2 2 8 2 2 2" xfId="18845" xr:uid="{00000000-0005-0000-0000-00008E3B0000}"/>
    <cellStyle name="Comma 6 2 2 8 2 2 3" xfId="28854" xr:uid="{00000000-0005-0000-0000-00008F3B0000}"/>
    <cellStyle name="Comma 6 2 2 8 2 2 4" xfId="38865" xr:uid="{00000000-0005-0000-0000-0000903B0000}"/>
    <cellStyle name="Comma 6 2 2 8 2 3" xfId="13845" xr:uid="{00000000-0005-0000-0000-0000913B0000}"/>
    <cellStyle name="Comma 6 2 2 8 2 4" xfId="23854" xr:uid="{00000000-0005-0000-0000-0000923B0000}"/>
    <cellStyle name="Comma 6 2 2 8 2 5" xfId="33865" xr:uid="{00000000-0005-0000-0000-0000933B0000}"/>
    <cellStyle name="Comma 6 2 2 8 3" xfId="6339" xr:uid="{00000000-0005-0000-0000-0000943B0000}"/>
    <cellStyle name="Comma 6 2 2 8 3 2" xfId="16345" xr:uid="{00000000-0005-0000-0000-0000953B0000}"/>
    <cellStyle name="Comma 6 2 2 8 3 3" xfId="26354" xr:uid="{00000000-0005-0000-0000-0000963B0000}"/>
    <cellStyle name="Comma 6 2 2 8 3 4" xfId="36365" xr:uid="{00000000-0005-0000-0000-0000973B0000}"/>
    <cellStyle name="Comma 6 2 2 8 4" xfId="11345" xr:uid="{00000000-0005-0000-0000-0000983B0000}"/>
    <cellStyle name="Comma 6 2 2 8 5" xfId="21354" xr:uid="{00000000-0005-0000-0000-0000993B0000}"/>
    <cellStyle name="Comma 6 2 2 8 6" xfId="31365" xr:uid="{00000000-0005-0000-0000-00009A3B0000}"/>
    <cellStyle name="Comma 6 2 2 9" xfId="2589" xr:uid="{00000000-0005-0000-0000-00009B3B0000}"/>
    <cellStyle name="Comma 6 2 2 9 2" xfId="7592" xr:uid="{00000000-0005-0000-0000-00009C3B0000}"/>
    <cellStyle name="Comma 6 2 2 9 2 2" xfId="17598" xr:uid="{00000000-0005-0000-0000-00009D3B0000}"/>
    <cellStyle name="Comma 6 2 2 9 2 3" xfId="27607" xr:uid="{00000000-0005-0000-0000-00009E3B0000}"/>
    <cellStyle name="Comma 6 2 2 9 2 4" xfId="37618" xr:uid="{00000000-0005-0000-0000-00009F3B0000}"/>
    <cellStyle name="Comma 6 2 2 9 3" xfId="12598" xr:uid="{00000000-0005-0000-0000-0000A03B0000}"/>
    <cellStyle name="Comma 6 2 2 9 4" xfId="22607" xr:uid="{00000000-0005-0000-0000-0000A13B0000}"/>
    <cellStyle name="Comma 6 2 2 9 5" xfId="32618" xr:uid="{00000000-0005-0000-0000-0000A23B0000}"/>
    <cellStyle name="Comma 6 2 3" xfId="112" xr:uid="{00000000-0005-0000-0000-0000A33B0000}"/>
    <cellStyle name="Comma 6 2 3 10" xfId="20137" xr:uid="{00000000-0005-0000-0000-0000A43B0000}"/>
    <cellStyle name="Comma 6 2 3 11" xfId="30148" xr:uid="{00000000-0005-0000-0000-0000A53B0000}"/>
    <cellStyle name="Comma 6 2 3 2" xfId="234" xr:uid="{00000000-0005-0000-0000-0000A63B0000}"/>
    <cellStyle name="Comma 6 2 3 2 10" xfId="30267" xr:uid="{00000000-0005-0000-0000-0000A73B0000}"/>
    <cellStyle name="Comma 6 2 3 2 2" xfId="476" xr:uid="{00000000-0005-0000-0000-0000A83B0000}"/>
    <cellStyle name="Comma 6 2 3 2 2 2" xfId="1189" xr:uid="{00000000-0005-0000-0000-0000A93B0000}"/>
    <cellStyle name="Comma 6 2 3 2 2 2 2" xfId="2437" xr:uid="{00000000-0005-0000-0000-0000AA3B0000}"/>
    <cellStyle name="Comma 6 2 3 2 2 2 2 2" xfId="4937" xr:uid="{00000000-0005-0000-0000-0000AB3B0000}"/>
    <cellStyle name="Comma 6 2 3 2 2 2 2 2 2" xfId="9940" xr:uid="{00000000-0005-0000-0000-0000AC3B0000}"/>
    <cellStyle name="Comma 6 2 3 2 2 2 2 2 2 2" xfId="19946" xr:uid="{00000000-0005-0000-0000-0000AD3B0000}"/>
    <cellStyle name="Comma 6 2 3 2 2 2 2 2 2 3" xfId="29955" xr:uid="{00000000-0005-0000-0000-0000AE3B0000}"/>
    <cellStyle name="Comma 6 2 3 2 2 2 2 2 2 4" xfId="39966" xr:uid="{00000000-0005-0000-0000-0000AF3B0000}"/>
    <cellStyle name="Comma 6 2 3 2 2 2 2 2 3" xfId="14946" xr:uid="{00000000-0005-0000-0000-0000B03B0000}"/>
    <cellStyle name="Comma 6 2 3 2 2 2 2 2 4" xfId="24955" xr:uid="{00000000-0005-0000-0000-0000B13B0000}"/>
    <cellStyle name="Comma 6 2 3 2 2 2 2 2 5" xfId="34966" xr:uid="{00000000-0005-0000-0000-0000B23B0000}"/>
    <cellStyle name="Comma 6 2 3 2 2 2 2 3" xfId="7440" xr:uid="{00000000-0005-0000-0000-0000B33B0000}"/>
    <cellStyle name="Comma 6 2 3 2 2 2 2 3 2" xfId="17446" xr:uid="{00000000-0005-0000-0000-0000B43B0000}"/>
    <cellStyle name="Comma 6 2 3 2 2 2 2 3 3" xfId="27455" xr:uid="{00000000-0005-0000-0000-0000B53B0000}"/>
    <cellStyle name="Comma 6 2 3 2 2 2 2 3 4" xfId="37466" xr:uid="{00000000-0005-0000-0000-0000B63B0000}"/>
    <cellStyle name="Comma 6 2 3 2 2 2 2 4" xfId="12446" xr:uid="{00000000-0005-0000-0000-0000B73B0000}"/>
    <cellStyle name="Comma 6 2 3 2 2 2 2 5" xfId="22455" xr:uid="{00000000-0005-0000-0000-0000B83B0000}"/>
    <cellStyle name="Comma 6 2 3 2 2 2 2 6" xfId="32466" xr:uid="{00000000-0005-0000-0000-0000B93B0000}"/>
    <cellStyle name="Comma 6 2 3 2 2 2 3" xfId="3690" xr:uid="{00000000-0005-0000-0000-0000BA3B0000}"/>
    <cellStyle name="Comma 6 2 3 2 2 2 3 2" xfId="8693" xr:uid="{00000000-0005-0000-0000-0000BB3B0000}"/>
    <cellStyle name="Comma 6 2 3 2 2 2 3 2 2" xfId="18699" xr:uid="{00000000-0005-0000-0000-0000BC3B0000}"/>
    <cellStyle name="Comma 6 2 3 2 2 2 3 2 3" xfId="28708" xr:uid="{00000000-0005-0000-0000-0000BD3B0000}"/>
    <cellStyle name="Comma 6 2 3 2 2 2 3 2 4" xfId="38719" xr:uid="{00000000-0005-0000-0000-0000BE3B0000}"/>
    <cellStyle name="Comma 6 2 3 2 2 2 3 3" xfId="13699" xr:uid="{00000000-0005-0000-0000-0000BF3B0000}"/>
    <cellStyle name="Comma 6 2 3 2 2 2 3 4" xfId="23708" xr:uid="{00000000-0005-0000-0000-0000C03B0000}"/>
    <cellStyle name="Comma 6 2 3 2 2 2 3 5" xfId="33719" xr:uid="{00000000-0005-0000-0000-0000C13B0000}"/>
    <cellStyle name="Comma 6 2 3 2 2 2 4" xfId="6193" xr:uid="{00000000-0005-0000-0000-0000C23B0000}"/>
    <cellStyle name="Comma 6 2 3 2 2 2 4 2" xfId="16199" xr:uid="{00000000-0005-0000-0000-0000C33B0000}"/>
    <cellStyle name="Comma 6 2 3 2 2 2 4 3" xfId="26208" xr:uid="{00000000-0005-0000-0000-0000C43B0000}"/>
    <cellStyle name="Comma 6 2 3 2 2 2 4 4" xfId="36219" xr:uid="{00000000-0005-0000-0000-0000C53B0000}"/>
    <cellStyle name="Comma 6 2 3 2 2 2 5" xfId="11199" xr:uid="{00000000-0005-0000-0000-0000C63B0000}"/>
    <cellStyle name="Comma 6 2 3 2 2 2 6" xfId="21208" xr:uid="{00000000-0005-0000-0000-0000C73B0000}"/>
    <cellStyle name="Comma 6 2 3 2 2 2 7" xfId="31219" xr:uid="{00000000-0005-0000-0000-0000C83B0000}"/>
    <cellStyle name="Comma 6 2 3 2 2 3" xfId="1724" xr:uid="{00000000-0005-0000-0000-0000C93B0000}"/>
    <cellStyle name="Comma 6 2 3 2 2 3 2" xfId="4224" xr:uid="{00000000-0005-0000-0000-0000CA3B0000}"/>
    <cellStyle name="Comma 6 2 3 2 2 3 2 2" xfId="9227" xr:uid="{00000000-0005-0000-0000-0000CB3B0000}"/>
    <cellStyle name="Comma 6 2 3 2 2 3 2 2 2" xfId="19233" xr:uid="{00000000-0005-0000-0000-0000CC3B0000}"/>
    <cellStyle name="Comma 6 2 3 2 2 3 2 2 3" xfId="29242" xr:uid="{00000000-0005-0000-0000-0000CD3B0000}"/>
    <cellStyle name="Comma 6 2 3 2 2 3 2 2 4" xfId="39253" xr:uid="{00000000-0005-0000-0000-0000CE3B0000}"/>
    <cellStyle name="Comma 6 2 3 2 2 3 2 3" xfId="14233" xr:uid="{00000000-0005-0000-0000-0000CF3B0000}"/>
    <cellStyle name="Comma 6 2 3 2 2 3 2 4" xfId="24242" xr:uid="{00000000-0005-0000-0000-0000D03B0000}"/>
    <cellStyle name="Comma 6 2 3 2 2 3 2 5" xfId="34253" xr:uid="{00000000-0005-0000-0000-0000D13B0000}"/>
    <cellStyle name="Comma 6 2 3 2 2 3 3" xfId="6727" xr:uid="{00000000-0005-0000-0000-0000D23B0000}"/>
    <cellStyle name="Comma 6 2 3 2 2 3 3 2" xfId="16733" xr:uid="{00000000-0005-0000-0000-0000D33B0000}"/>
    <cellStyle name="Comma 6 2 3 2 2 3 3 3" xfId="26742" xr:uid="{00000000-0005-0000-0000-0000D43B0000}"/>
    <cellStyle name="Comma 6 2 3 2 2 3 3 4" xfId="36753" xr:uid="{00000000-0005-0000-0000-0000D53B0000}"/>
    <cellStyle name="Comma 6 2 3 2 2 3 4" xfId="11733" xr:uid="{00000000-0005-0000-0000-0000D63B0000}"/>
    <cellStyle name="Comma 6 2 3 2 2 3 5" xfId="21742" xr:uid="{00000000-0005-0000-0000-0000D73B0000}"/>
    <cellStyle name="Comma 6 2 3 2 2 3 6" xfId="31753" xr:uid="{00000000-0005-0000-0000-0000D83B0000}"/>
    <cellStyle name="Comma 6 2 3 2 2 4" xfId="2977" xr:uid="{00000000-0005-0000-0000-0000D93B0000}"/>
    <cellStyle name="Comma 6 2 3 2 2 4 2" xfId="7980" xr:uid="{00000000-0005-0000-0000-0000DA3B0000}"/>
    <cellStyle name="Comma 6 2 3 2 2 4 2 2" xfId="17986" xr:uid="{00000000-0005-0000-0000-0000DB3B0000}"/>
    <cellStyle name="Comma 6 2 3 2 2 4 2 3" xfId="27995" xr:uid="{00000000-0005-0000-0000-0000DC3B0000}"/>
    <cellStyle name="Comma 6 2 3 2 2 4 2 4" xfId="38006" xr:uid="{00000000-0005-0000-0000-0000DD3B0000}"/>
    <cellStyle name="Comma 6 2 3 2 2 4 3" xfId="12986" xr:uid="{00000000-0005-0000-0000-0000DE3B0000}"/>
    <cellStyle name="Comma 6 2 3 2 2 4 4" xfId="22995" xr:uid="{00000000-0005-0000-0000-0000DF3B0000}"/>
    <cellStyle name="Comma 6 2 3 2 2 4 5" xfId="33006" xr:uid="{00000000-0005-0000-0000-0000E03B0000}"/>
    <cellStyle name="Comma 6 2 3 2 2 5" xfId="5480" xr:uid="{00000000-0005-0000-0000-0000E13B0000}"/>
    <cellStyle name="Comma 6 2 3 2 2 5 2" xfId="15486" xr:uid="{00000000-0005-0000-0000-0000E23B0000}"/>
    <cellStyle name="Comma 6 2 3 2 2 5 3" xfId="25495" xr:uid="{00000000-0005-0000-0000-0000E33B0000}"/>
    <cellStyle name="Comma 6 2 3 2 2 5 4" xfId="35506" xr:uid="{00000000-0005-0000-0000-0000E43B0000}"/>
    <cellStyle name="Comma 6 2 3 2 2 6" xfId="10486" xr:uid="{00000000-0005-0000-0000-0000E53B0000}"/>
    <cellStyle name="Comma 6 2 3 2 2 7" xfId="20495" xr:uid="{00000000-0005-0000-0000-0000E63B0000}"/>
    <cellStyle name="Comma 6 2 3 2 2 8" xfId="30506" xr:uid="{00000000-0005-0000-0000-0000E73B0000}"/>
    <cellStyle name="Comma 6 2 3 2 3" xfId="713" xr:uid="{00000000-0005-0000-0000-0000E83B0000}"/>
    <cellStyle name="Comma 6 2 3 2 3 2" xfId="1961" xr:uid="{00000000-0005-0000-0000-0000E93B0000}"/>
    <cellStyle name="Comma 6 2 3 2 3 2 2" xfId="4461" xr:uid="{00000000-0005-0000-0000-0000EA3B0000}"/>
    <cellStyle name="Comma 6 2 3 2 3 2 2 2" xfId="9464" xr:uid="{00000000-0005-0000-0000-0000EB3B0000}"/>
    <cellStyle name="Comma 6 2 3 2 3 2 2 2 2" xfId="19470" xr:uid="{00000000-0005-0000-0000-0000EC3B0000}"/>
    <cellStyle name="Comma 6 2 3 2 3 2 2 2 3" xfId="29479" xr:uid="{00000000-0005-0000-0000-0000ED3B0000}"/>
    <cellStyle name="Comma 6 2 3 2 3 2 2 2 4" xfId="39490" xr:uid="{00000000-0005-0000-0000-0000EE3B0000}"/>
    <cellStyle name="Comma 6 2 3 2 3 2 2 3" xfId="14470" xr:uid="{00000000-0005-0000-0000-0000EF3B0000}"/>
    <cellStyle name="Comma 6 2 3 2 3 2 2 4" xfId="24479" xr:uid="{00000000-0005-0000-0000-0000F03B0000}"/>
    <cellStyle name="Comma 6 2 3 2 3 2 2 5" xfId="34490" xr:uid="{00000000-0005-0000-0000-0000F13B0000}"/>
    <cellStyle name="Comma 6 2 3 2 3 2 3" xfId="6964" xr:uid="{00000000-0005-0000-0000-0000F23B0000}"/>
    <cellStyle name="Comma 6 2 3 2 3 2 3 2" xfId="16970" xr:uid="{00000000-0005-0000-0000-0000F33B0000}"/>
    <cellStyle name="Comma 6 2 3 2 3 2 3 3" xfId="26979" xr:uid="{00000000-0005-0000-0000-0000F43B0000}"/>
    <cellStyle name="Comma 6 2 3 2 3 2 3 4" xfId="36990" xr:uid="{00000000-0005-0000-0000-0000F53B0000}"/>
    <cellStyle name="Comma 6 2 3 2 3 2 4" xfId="11970" xr:uid="{00000000-0005-0000-0000-0000F63B0000}"/>
    <cellStyle name="Comma 6 2 3 2 3 2 5" xfId="21979" xr:uid="{00000000-0005-0000-0000-0000F73B0000}"/>
    <cellStyle name="Comma 6 2 3 2 3 2 6" xfId="31990" xr:uid="{00000000-0005-0000-0000-0000F83B0000}"/>
    <cellStyle name="Comma 6 2 3 2 3 3" xfId="3214" xr:uid="{00000000-0005-0000-0000-0000F93B0000}"/>
    <cellStyle name="Comma 6 2 3 2 3 3 2" xfId="8217" xr:uid="{00000000-0005-0000-0000-0000FA3B0000}"/>
    <cellStyle name="Comma 6 2 3 2 3 3 2 2" xfId="18223" xr:uid="{00000000-0005-0000-0000-0000FB3B0000}"/>
    <cellStyle name="Comma 6 2 3 2 3 3 2 3" xfId="28232" xr:uid="{00000000-0005-0000-0000-0000FC3B0000}"/>
    <cellStyle name="Comma 6 2 3 2 3 3 2 4" xfId="38243" xr:uid="{00000000-0005-0000-0000-0000FD3B0000}"/>
    <cellStyle name="Comma 6 2 3 2 3 3 3" xfId="13223" xr:uid="{00000000-0005-0000-0000-0000FE3B0000}"/>
    <cellStyle name="Comma 6 2 3 2 3 3 4" xfId="23232" xr:uid="{00000000-0005-0000-0000-0000FF3B0000}"/>
    <cellStyle name="Comma 6 2 3 2 3 3 5" xfId="33243" xr:uid="{00000000-0005-0000-0000-0000003C0000}"/>
    <cellStyle name="Comma 6 2 3 2 3 4" xfId="5717" xr:uid="{00000000-0005-0000-0000-0000013C0000}"/>
    <cellStyle name="Comma 6 2 3 2 3 4 2" xfId="15723" xr:uid="{00000000-0005-0000-0000-0000023C0000}"/>
    <cellStyle name="Comma 6 2 3 2 3 4 3" xfId="25732" xr:uid="{00000000-0005-0000-0000-0000033C0000}"/>
    <cellStyle name="Comma 6 2 3 2 3 4 4" xfId="35743" xr:uid="{00000000-0005-0000-0000-0000043C0000}"/>
    <cellStyle name="Comma 6 2 3 2 3 5" xfId="10723" xr:uid="{00000000-0005-0000-0000-0000053C0000}"/>
    <cellStyle name="Comma 6 2 3 2 3 6" xfId="20732" xr:uid="{00000000-0005-0000-0000-0000063C0000}"/>
    <cellStyle name="Comma 6 2 3 2 3 7" xfId="30743" xr:uid="{00000000-0005-0000-0000-0000073C0000}"/>
    <cellStyle name="Comma 6 2 3 2 4" xfId="950" xr:uid="{00000000-0005-0000-0000-0000083C0000}"/>
    <cellStyle name="Comma 6 2 3 2 4 2" xfId="2198" xr:uid="{00000000-0005-0000-0000-0000093C0000}"/>
    <cellStyle name="Comma 6 2 3 2 4 2 2" xfId="4698" xr:uid="{00000000-0005-0000-0000-00000A3C0000}"/>
    <cellStyle name="Comma 6 2 3 2 4 2 2 2" xfId="9701" xr:uid="{00000000-0005-0000-0000-00000B3C0000}"/>
    <cellStyle name="Comma 6 2 3 2 4 2 2 2 2" xfId="19707" xr:uid="{00000000-0005-0000-0000-00000C3C0000}"/>
    <cellStyle name="Comma 6 2 3 2 4 2 2 2 3" xfId="29716" xr:uid="{00000000-0005-0000-0000-00000D3C0000}"/>
    <cellStyle name="Comma 6 2 3 2 4 2 2 2 4" xfId="39727" xr:uid="{00000000-0005-0000-0000-00000E3C0000}"/>
    <cellStyle name="Comma 6 2 3 2 4 2 2 3" xfId="14707" xr:uid="{00000000-0005-0000-0000-00000F3C0000}"/>
    <cellStyle name="Comma 6 2 3 2 4 2 2 4" xfId="24716" xr:uid="{00000000-0005-0000-0000-0000103C0000}"/>
    <cellStyle name="Comma 6 2 3 2 4 2 2 5" xfId="34727" xr:uid="{00000000-0005-0000-0000-0000113C0000}"/>
    <cellStyle name="Comma 6 2 3 2 4 2 3" xfId="7201" xr:uid="{00000000-0005-0000-0000-0000123C0000}"/>
    <cellStyle name="Comma 6 2 3 2 4 2 3 2" xfId="17207" xr:uid="{00000000-0005-0000-0000-0000133C0000}"/>
    <cellStyle name="Comma 6 2 3 2 4 2 3 3" xfId="27216" xr:uid="{00000000-0005-0000-0000-0000143C0000}"/>
    <cellStyle name="Comma 6 2 3 2 4 2 3 4" xfId="37227" xr:uid="{00000000-0005-0000-0000-0000153C0000}"/>
    <cellStyle name="Comma 6 2 3 2 4 2 4" xfId="12207" xr:uid="{00000000-0005-0000-0000-0000163C0000}"/>
    <cellStyle name="Comma 6 2 3 2 4 2 5" xfId="22216" xr:uid="{00000000-0005-0000-0000-0000173C0000}"/>
    <cellStyle name="Comma 6 2 3 2 4 2 6" xfId="32227" xr:uid="{00000000-0005-0000-0000-0000183C0000}"/>
    <cellStyle name="Comma 6 2 3 2 4 3" xfId="3451" xr:uid="{00000000-0005-0000-0000-0000193C0000}"/>
    <cellStyle name="Comma 6 2 3 2 4 3 2" xfId="8454" xr:uid="{00000000-0005-0000-0000-00001A3C0000}"/>
    <cellStyle name="Comma 6 2 3 2 4 3 2 2" xfId="18460" xr:uid="{00000000-0005-0000-0000-00001B3C0000}"/>
    <cellStyle name="Comma 6 2 3 2 4 3 2 3" xfId="28469" xr:uid="{00000000-0005-0000-0000-00001C3C0000}"/>
    <cellStyle name="Comma 6 2 3 2 4 3 2 4" xfId="38480" xr:uid="{00000000-0005-0000-0000-00001D3C0000}"/>
    <cellStyle name="Comma 6 2 3 2 4 3 3" xfId="13460" xr:uid="{00000000-0005-0000-0000-00001E3C0000}"/>
    <cellStyle name="Comma 6 2 3 2 4 3 4" xfId="23469" xr:uid="{00000000-0005-0000-0000-00001F3C0000}"/>
    <cellStyle name="Comma 6 2 3 2 4 3 5" xfId="33480" xr:uid="{00000000-0005-0000-0000-0000203C0000}"/>
    <cellStyle name="Comma 6 2 3 2 4 4" xfId="5954" xr:uid="{00000000-0005-0000-0000-0000213C0000}"/>
    <cellStyle name="Comma 6 2 3 2 4 4 2" xfId="15960" xr:uid="{00000000-0005-0000-0000-0000223C0000}"/>
    <cellStyle name="Comma 6 2 3 2 4 4 3" xfId="25969" xr:uid="{00000000-0005-0000-0000-0000233C0000}"/>
    <cellStyle name="Comma 6 2 3 2 4 4 4" xfId="35980" xr:uid="{00000000-0005-0000-0000-0000243C0000}"/>
    <cellStyle name="Comma 6 2 3 2 4 5" xfId="10960" xr:uid="{00000000-0005-0000-0000-0000253C0000}"/>
    <cellStyle name="Comma 6 2 3 2 4 6" xfId="20969" xr:uid="{00000000-0005-0000-0000-0000263C0000}"/>
    <cellStyle name="Comma 6 2 3 2 4 7" xfId="30980" xr:uid="{00000000-0005-0000-0000-0000273C0000}"/>
    <cellStyle name="Comma 6 2 3 2 5" xfId="1485" xr:uid="{00000000-0005-0000-0000-0000283C0000}"/>
    <cellStyle name="Comma 6 2 3 2 5 2" xfId="3985" xr:uid="{00000000-0005-0000-0000-0000293C0000}"/>
    <cellStyle name="Comma 6 2 3 2 5 2 2" xfId="8988" xr:uid="{00000000-0005-0000-0000-00002A3C0000}"/>
    <cellStyle name="Comma 6 2 3 2 5 2 2 2" xfId="18994" xr:uid="{00000000-0005-0000-0000-00002B3C0000}"/>
    <cellStyle name="Comma 6 2 3 2 5 2 2 3" xfId="29003" xr:uid="{00000000-0005-0000-0000-00002C3C0000}"/>
    <cellStyle name="Comma 6 2 3 2 5 2 2 4" xfId="39014" xr:uid="{00000000-0005-0000-0000-00002D3C0000}"/>
    <cellStyle name="Comma 6 2 3 2 5 2 3" xfId="13994" xr:uid="{00000000-0005-0000-0000-00002E3C0000}"/>
    <cellStyle name="Comma 6 2 3 2 5 2 4" xfId="24003" xr:uid="{00000000-0005-0000-0000-00002F3C0000}"/>
    <cellStyle name="Comma 6 2 3 2 5 2 5" xfId="34014" xr:uid="{00000000-0005-0000-0000-0000303C0000}"/>
    <cellStyle name="Comma 6 2 3 2 5 3" xfId="6488" xr:uid="{00000000-0005-0000-0000-0000313C0000}"/>
    <cellStyle name="Comma 6 2 3 2 5 3 2" xfId="16494" xr:uid="{00000000-0005-0000-0000-0000323C0000}"/>
    <cellStyle name="Comma 6 2 3 2 5 3 3" xfId="26503" xr:uid="{00000000-0005-0000-0000-0000333C0000}"/>
    <cellStyle name="Comma 6 2 3 2 5 3 4" xfId="36514" xr:uid="{00000000-0005-0000-0000-0000343C0000}"/>
    <cellStyle name="Comma 6 2 3 2 5 4" xfId="11494" xr:uid="{00000000-0005-0000-0000-0000353C0000}"/>
    <cellStyle name="Comma 6 2 3 2 5 5" xfId="21503" xr:uid="{00000000-0005-0000-0000-0000363C0000}"/>
    <cellStyle name="Comma 6 2 3 2 5 6" xfId="31514" xr:uid="{00000000-0005-0000-0000-0000373C0000}"/>
    <cellStyle name="Comma 6 2 3 2 6" xfId="2738" xr:uid="{00000000-0005-0000-0000-0000383C0000}"/>
    <cellStyle name="Comma 6 2 3 2 6 2" xfId="7741" xr:uid="{00000000-0005-0000-0000-0000393C0000}"/>
    <cellStyle name="Comma 6 2 3 2 6 2 2" xfId="17747" xr:uid="{00000000-0005-0000-0000-00003A3C0000}"/>
    <cellStyle name="Comma 6 2 3 2 6 2 3" xfId="27756" xr:uid="{00000000-0005-0000-0000-00003B3C0000}"/>
    <cellStyle name="Comma 6 2 3 2 6 2 4" xfId="37767" xr:uid="{00000000-0005-0000-0000-00003C3C0000}"/>
    <cellStyle name="Comma 6 2 3 2 6 3" xfId="12747" xr:uid="{00000000-0005-0000-0000-00003D3C0000}"/>
    <cellStyle name="Comma 6 2 3 2 6 4" xfId="22756" xr:uid="{00000000-0005-0000-0000-00003E3C0000}"/>
    <cellStyle name="Comma 6 2 3 2 6 5" xfId="32767" xr:uid="{00000000-0005-0000-0000-00003F3C0000}"/>
    <cellStyle name="Comma 6 2 3 2 7" xfId="5241" xr:uid="{00000000-0005-0000-0000-0000403C0000}"/>
    <cellStyle name="Comma 6 2 3 2 7 2" xfId="15247" xr:uid="{00000000-0005-0000-0000-0000413C0000}"/>
    <cellStyle name="Comma 6 2 3 2 7 3" xfId="25256" xr:uid="{00000000-0005-0000-0000-0000423C0000}"/>
    <cellStyle name="Comma 6 2 3 2 7 4" xfId="35267" xr:uid="{00000000-0005-0000-0000-0000433C0000}"/>
    <cellStyle name="Comma 6 2 3 2 8" xfId="10247" xr:uid="{00000000-0005-0000-0000-0000443C0000}"/>
    <cellStyle name="Comma 6 2 3 2 9" xfId="20256" xr:uid="{00000000-0005-0000-0000-0000453C0000}"/>
    <cellStyle name="Comma 6 2 3 3" xfId="357" xr:uid="{00000000-0005-0000-0000-0000463C0000}"/>
    <cellStyle name="Comma 6 2 3 3 2" xfId="1070" xr:uid="{00000000-0005-0000-0000-0000473C0000}"/>
    <cellStyle name="Comma 6 2 3 3 2 2" xfId="2318" xr:uid="{00000000-0005-0000-0000-0000483C0000}"/>
    <cellStyle name="Comma 6 2 3 3 2 2 2" xfId="4818" xr:uid="{00000000-0005-0000-0000-0000493C0000}"/>
    <cellStyle name="Comma 6 2 3 3 2 2 2 2" xfId="9821" xr:uid="{00000000-0005-0000-0000-00004A3C0000}"/>
    <cellStyle name="Comma 6 2 3 3 2 2 2 2 2" xfId="19827" xr:uid="{00000000-0005-0000-0000-00004B3C0000}"/>
    <cellStyle name="Comma 6 2 3 3 2 2 2 2 3" xfId="29836" xr:uid="{00000000-0005-0000-0000-00004C3C0000}"/>
    <cellStyle name="Comma 6 2 3 3 2 2 2 2 4" xfId="39847" xr:uid="{00000000-0005-0000-0000-00004D3C0000}"/>
    <cellStyle name="Comma 6 2 3 3 2 2 2 3" xfId="14827" xr:uid="{00000000-0005-0000-0000-00004E3C0000}"/>
    <cellStyle name="Comma 6 2 3 3 2 2 2 4" xfId="24836" xr:uid="{00000000-0005-0000-0000-00004F3C0000}"/>
    <cellStyle name="Comma 6 2 3 3 2 2 2 5" xfId="34847" xr:uid="{00000000-0005-0000-0000-0000503C0000}"/>
    <cellStyle name="Comma 6 2 3 3 2 2 3" xfId="7321" xr:uid="{00000000-0005-0000-0000-0000513C0000}"/>
    <cellStyle name="Comma 6 2 3 3 2 2 3 2" xfId="17327" xr:uid="{00000000-0005-0000-0000-0000523C0000}"/>
    <cellStyle name="Comma 6 2 3 3 2 2 3 3" xfId="27336" xr:uid="{00000000-0005-0000-0000-0000533C0000}"/>
    <cellStyle name="Comma 6 2 3 3 2 2 3 4" xfId="37347" xr:uid="{00000000-0005-0000-0000-0000543C0000}"/>
    <cellStyle name="Comma 6 2 3 3 2 2 4" xfId="12327" xr:uid="{00000000-0005-0000-0000-0000553C0000}"/>
    <cellStyle name="Comma 6 2 3 3 2 2 5" xfId="22336" xr:uid="{00000000-0005-0000-0000-0000563C0000}"/>
    <cellStyle name="Comma 6 2 3 3 2 2 6" xfId="32347" xr:uid="{00000000-0005-0000-0000-0000573C0000}"/>
    <cellStyle name="Comma 6 2 3 3 2 3" xfId="3571" xr:uid="{00000000-0005-0000-0000-0000583C0000}"/>
    <cellStyle name="Comma 6 2 3 3 2 3 2" xfId="8574" xr:uid="{00000000-0005-0000-0000-0000593C0000}"/>
    <cellStyle name="Comma 6 2 3 3 2 3 2 2" xfId="18580" xr:uid="{00000000-0005-0000-0000-00005A3C0000}"/>
    <cellStyle name="Comma 6 2 3 3 2 3 2 3" xfId="28589" xr:uid="{00000000-0005-0000-0000-00005B3C0000}"/>
    <cellStyle name="Comma 6 2 3 3 2 3 2 4" xfId="38600" xr:uid="{00000000-0005-0000-0000-00005C3C0000}"/>
    <cellStyle name="Comma 6 2 3 3 2 3 3" xfId="13580" xr:uid="{00000000-0005-0000-0000-00005D3C0000}"/>
    <cellStyle name="Comma 6 2 3 3 2 3 4" xfId="23589" xr:uid="{00000000-0005-0000-0000-00005E3C0000}"/>
    <cellStyle name="Comma 6 2 3 3 2 3 5" xfId="33600" xr:uid="{00000000-0005-0000-0000-00005F3C0000}"/>
    <cellStyle name="Comma 6 2 3 3 2 4" xfId="6074" xr:uid="{00000000-0005-0000-0000-0000603C0000}"/>
    <cellStyle name="Comma 6 2 3 3 2 4 2" xfId="16080" xr:uid="{00000000-0005-0000-0000-0000613C0000}"/>
    <cellStyle name="Comma 6 2 3 3 2 4 3" xfId="26089" xr:uid="{00000000-0005-0000-0000-0000623C0000}"/>
    <cellStyle name="Comma 6 2 3 3 2 4 4" xfId="36100" xr:uid="{00000000-0005-0000-0000-0000633C0000}"/>
    <cellStyle name="Comma 6 2 3 3 2 5" xfId="11080" xr:uid="{00000000-0005-0000-0000-0000643C0000}"/>
    <cellStyle name="Comma 6 2 3 3 2 6" xfId="21089" xr:uid="{00000000-0005-0000-0000-0000653C0000}"/>
    <cellStyle name="Comma 6 2 3 3 2 7" xfId="31100" xr:uid="{00000000-0005-0000-0000-0000663C0000}"/>
    <cellStyle name="Comma 6 2 3 3 3" xfId="1605" xr:uid="{00000000-0005-0000-0000-0000673C0000}"/>
    <cellStyle name="Comma 6 2 3 3 3 2" xfId="4105" xr:uid="{00000000-0005-0000-0000-0000683C0000}"/>
    <cellStyle name="Comma 6 2 3 3 3 2 2" xfId="9108" xr:uid="{00000000-0005-0000-0000-0000693C0000}"/>
    <cellStyle name="Comma 6 2 3 3 3 2 2 2" xfId="19114" xr:uid="{00000000-0005-0000-0000-00006A3C0000}"/>
    <cellStyle name="Comma 6 2 3 3 3 2 2 3" xfId="29123" xr:uid="{00000000-0005-0000-0000-00006B3C0000}"/>
    <cellStyle name="Comma 6 2 3 3 3 2 2 4" xfId="39134" xr:uid="{00000000-0005-0000-0000-00006C3C0000}"/>
    <cellStyle name="Comma 6 2 3 3 3 2 3" xfId="14114" xr:uid="{00000000-0005-0000-0000-00006D3C0000}"/>
    <cellStyle name="Comma 6 2 3 3 3 2 4" xfId="24123" xr:uid="{00000000-0005-0000-0000-00006E3C0000}"/>
    <cellStyle name="Comma 6 2 3 3 3 2 5" xfId="34134" xr:uid="{00000000-0005-0000-0000-00006F3C0000}"/>
    <cellStyle name="Comma 6 2 3 3 3 3" xfId="6608" xr:uid="{00000000-0005-0000-0000-0000703C0000}"/>
    <cellStyle name="Comma 6 2 3 3 3 3 2" xfId="16614" xr:uid="{00000000-0005-0000-0000-0000713C0000}"/>
    <cellStyle name="Comma 6 2 3 3 3 3 3" xfId="26623" xr:uid="{00000000-0005-0000-0000-0000723C0000}"/>
    <cellStyle name="Comma 6 2 3 3 3 3 4" xfId="36634" xr:uid="{00000000-0005-0000-0000-0000733C0000}"/>
    <cellStyle name="Comma 6 2 3 3 3 4" xfId="11614" xr:uid="{00000000-0005-0000-0000-0000743C0000}"/>
    <cellStyle name="Comma 6 2 3 3 3 5" xfId="21623" xr:uid="{00000000-0005-0000-0000-0000753C0000}"/>
    <cellStyle name="Comma 6 2 3 3 3 6" xfId="31634" xr:uid="{00000000-0005-0000-0000-0000763C0000}"/>
    <cellStyle name="Comma 6 2 3 3 4" xfId="2858" xr:uid="{00000000-0005-0000-0000-0000773C0000}"/>
    <cellStyle name="Comma 6 2 3 3 4 2" xfId="7861" xr:uid="{00000000-0005-0000-0000-0000783C0000}"/>
    <cellStyle name="Comma 6 2 3 3 4 2 2" xfId="17867" xr:uid="{00000000-0005-0000-0000-0000793C0000}"/>
    <cellStyle name="Comma 6 2 3 3 4 2 3" xfId="27876" xr:uid="{00000000-0005-0000-0000-00007A3C0000}"/>
    <cellStyle name="Comma 6 2 3 3 4 2 4" xfId="37887" xr:uid="{00000000-0005-0000-0000-00007B3C0000}"/>
    <cellStyle name="Comma 6 2 3 3 4 3" xfId="12867" xr:uid="{00000000-0005-0000-0000-00007C3C0000}"/>
    <cellStyle name="Comma 6 2 3 3 4 4" xfId="22876" xr:uid="{00000000-0005-0000-0000-00007D3C0000}"/>
    <cellStyle name="Comma 6 2 3 3 4 5" xfId="32887" xr:uid="{00000000-0005-0000-0000-00007E3C0000}"/>
    <cellStyle name="Comma 6 2 3 3 5" xfId="5361" xr:uid="{00000000-0005-0000-0000-00007F3C0000}"/>
    <cellStyle name="Comma 6 2 3 3 5 2" xfId="15367" xr:uid="{00000000-0005-0000-0000-0000803C0000}"/>
    <cellStyle name="Comma 6 2 3 3 5 3" xfId="25376" xr:uid="{00000000-0005-0000-0000-0000813C0000}"/>
    <cellStyle name="Comma 6 2 3 3 5 4" xfId="35387" xr:uid="{00000000-0005-0000-0000-0000823C0000}"/>
    <cellStyle name="Comma 6 2 3 3 6" xfId="10367" xr:uid="{00000000-0005-0000-0000-0000833C0000}"/>
    <cellStyle name="Comma 6 2 3 3 7" xfId="20376" xr:uid="{00000000-0005-0000-0000-0000843C0000}"/>
    <cellStyle name="Comma 6 2 3 3 8" xfId="30387" xr:uid="{00000000-0005-0000-0000-0000853C0000}"/>
    <cellStyle name="Comma 6 2 3 4" xfId="594" xr:uid="{00000000-0005-0000-0000-0000863C0000}"/>
    <cellStyle name="Comma 6 2 3 4 2" xfId="1842" xr:uid="{00000000-0005-0000-0000-0000873C0000}"/>
    <cellStyle name="Comma 6 2 3 4 2 2" xfId="4342" xr:uid="{00000000-0005-0000-0000-0000883C0000}"/>
    <cellStyle name="Comma 6 2 3 4 2 2 2" xfId="9345" xr:uid="{00000000-0005-0000-0000-0000893C0000}"/>
    <cellStyle name="Comma 6 2 3 4 2 2 2 2" xfId="19351" xr:uid="{00000000-0005-0000-0000-00008A3C0000}"/>
    <cellStyle name="Comma 6 2 3 4 2 2 2 3" xfId="29360" xr:uid="{00000000-0005-0000-0000-00008B3C0000}"/>
    <cellStyle name="Comma 6 2 3 4 2 2 2 4" xfId="39371" xr:uid="{00000000-0005-0000-0000-00008C3C0000}"/>
    <cellStyle name="Comma 6 2 3 4 2 2 3" xfId="14351" xr:uid="{00000000-0005-0000-0000-00008D3C0000}"/>
    <cellStyle name="Comma 6 2 3 4 2 2 4" xfId="24360" xr:uid="{00000000-0005-0000-0000-00008E3C0000}"/>
    <cellStyle name="Comma 6 2 3 4 2 2 5" xfId="34371" xr:uid="{00000000-0005-0000-0000-00008F3C0000}"/>
    <cellStyle name="Comma 6 2 3 4 2 3" xfId="6845" xr:uid="{00000000-0005-0000-0000-0000903C0000}"/>
    <cellStyle name="Comma 6 2 3 4 2 3 2" xfId="16851" xr:uid="{00000000-0005-0000-0000-0000913C0000}"/>
    <cellStyle name="Comma 6 2 3 4 2 3 3" xfId="26860" xr:uid="{00000000-0005-0000-0000-0000923C0000}"/>
    <cellStyle name="Comma 6 2 3 4 2 3 4" xfId="36871" xr:uid="{00000000-0005-0000-0000-0000933C0000}"/>
    <cellStyle name="Comma 6 2 3 4 2 4" xfId="11851" xr:uid="{00000000-0005-0000-0000-0000943C0000}"/>
    <cellStyle name="Comma 6 2 3 4 2 5" xfId="21860" xr:uid="{00000000-0005-0000-0000-0000953C0000}"/>
    <cellStyle name="Comma 6 2 3 4 2 6" xfId="31871" xr:uid="{00000000-0005-0000-0000-0000963C0000}"/>
    <cellStyle name="Comma 6 2 3 4 3" xfId="3095" xr:uid="{00000000-0005-0000-0000-0000973C0000}"/>
    <cellStyle name="Comma 6 2 3 4 3 2" xfId="8098" xr:uid="{00000000-0005-0000-0000-0000983C0000}"/>
    <cellStyle name="Comma 6 2 3 4 3 2 2" xfId="18104" xr:uid="{00000000-0005-0000-0000-0000993C0000}"/>
    <cellStyle name="Comma 6 2 3 4 3 2 3" xfId="28113" xr:uid="{00000000-0005-0000-0000-00009A3C0000}"/>
    <cellStyle name="Comma 6 2 3 4 3 2 4" xfId="38124" xr:uid="{00000000-0005-0000-0000-00009B3C0000}"/>
    <cellStyle name="Comma 6 2 3 4 3 3" xfId="13104" xr:uid="{00000000-0005-0000-0000-00009C3C0000}"/>
    <cellStyle name="Comma 6 2 3 4 3 4" xfId="23113" xr:uid="{00000000-0005-0000-0000-00009D3C0000}"/>
    <cellStyle name="Comma 6 2 3 4 3 5" xfId="33124" xr:uid="{00000000-0005-0000-0000-00009E3C0000}"/>
    <cellStyle name="Comma 6 2 3 4 4" xfId="5598" xr:uid="{00000000-0005-0000-0000-00009F3C0000}"/>
    <cellStyle name="Comma 6 2 3 4 4 2" xfId="15604" xr:uid="{00000000-0005-0000-0000-0000A03C0000}"/>
    <cellStyle name="Comma 6 2 3 4 4 3" xfId="25613" xr:uid="{00000000-0005-0000-0000-0000A13C0000}"/>
    <cellStyle name="Comma 6 2 3 4 4 4" xfId="35624" xr:uid="{00000000-0005-0000-0000-0000A23C0000}"/>
    <cellStyle name="Comma 6 2 3 4 5" xfId="10604" xr:uid="{00000000-0005-0000-0000-0000A33C0000}"/>
    <cellStyle name="Comma 6 2 3 4 6" xfId="20613" xr:uid="{00000000-0005-0000-0000-0000A43C0000}"/>
    <cellStyle name="Comma 6 2 3 4 7" xfId="30624" xr:uid="{00000000-0005-0000-0000-0000A53C0000}"/>
    <cellStyle name="Comma 6 2 3 5" xfId="831" xr:uid="{00000000-0005-0000-0000-0000A63C0000}"/>
    <cellStyle name="Comma 6 2 3 5 2" xfId="2079" xr:uid="{00000000-0005-0000-0000-0000A73C0000}"/>
    <cellStyle name="Comma 6 2 3 5 2 2" xfId="4579" xr:uid="{00000000-0005-0000-0000-0000A83C0000}"/>
    <cellStyle name="Comma 6 2 3 5 2 2 2" xfId="9582" xr:uid="{00000000-0005-0000-0000-0000A93C0000}"/>
    <cellStyle name="Comma 6 2 3 5 2 2 2 2" xfId="19588" xr:uid="{00000000-0005-0000-0000-0000AA3C0000}"/>
    <cellStyle name="Comma 6 2 3 5 2 2 2 3" xfId="29597" xr:uid="{00000000-0005-0000-0000-0000AB3C0000}"/>
    <cellStyle name="Comma 6 2 3 5 2 2 2 4" xfId="39608" xr:uid="{00000000-0005-0000-0000-0000AC3C0000}"/>
    <cellStyle name="Comma 6 2 3 5 2 2 3" xfId="14588" xr:uid="{00000000-0005-0000-0000-0000AD3C0000}"/>
    <cellStyle name="Comma 6 2 3 5 2 2 4" xfId="24597" xr:uid="{00000000-0005-0000-0000-0000AE3C0000}"/>
    <cellStyle name="Comma 6 2 3 5 2 2 5" xfId="34608" xr:uid="{00000000-0005-0000-0000-0000AF3C0000}"/>
    <cellStyle name="Comma 6 2 3 5 2 3" xfId="7082" xr:uid="{00000000-0005-0000-0000-0000B03C0000}"/>
    <cellStyle name="Comma 6 2 3 5 2 3 2" xfId="17088" xr:uid="{00000000-0005-0000-0000-0000B13C0000}"/>
    <cellStyle name="Comma 6 2 3 5 2 3 3" xfId="27097" xr:uid="{00000000-0005-0000-0000-0000B23C0000}"/>
    <cellStyle name="Comma 6 2 3 5 2 3 4" xfId="37108" xr:uid="{00000000-0005-0000-0000-0000B33C0000}"/>
    <cellStyle name="Comma 6 2 3 5 2 4" xfId="12088" xr:uid="{00000000-0005-0000-0000-0000B43C0000}"/>
    <cellStyle name="Comma 6 2 3 5 2 5" xfId="22097" xr:uid="{00000000-0005-0000-0000-0000B53C0000}"/>
    <cellStyle name="Comma 6 2 3 5 2 6" xfId="32108" xr:uid="{00000000-0005-0000-0000-0000B63C0000}"/>
    <cellStyle name="Comma 6 2 3 5 3" xfId="3332" xr:uid="{00000000-0005-0000-0000-0000B73C0000}"/>
    <cellStyle name="Comma 6 2 3 5 3 2" xfId="8335" xr:uid="{00000000-0005-0000-0000-0000B83C0000}"/>
    <cellStyle name="Comma 6 2 3 5 3 2 2" xfId="18341" xr:uid="{00000000-0005-0000-0000-0000B93C0000}"/>
    <cellStyle name="Comma 6 2 3 5 3 2 3" xfId="28350" xr:uid="{00000000-0005-0000-0000-0000BA3C0000}"/>
    <cellStyle name="Comma 6 2 3 5 3 2 4" xfId="38361" xr:uid="{00000000-0005-0000-0000-0000BB3C0000}"/>
    <cellStyle name="Comma 6 2 3 5 3 3" xfId="13341" xr:uid="{00000000-0005-0000-0000-0000BC3C0000}"/>
    <cellStyle name="Comma 6 2 3 5 3 4" xfId="23350" xr:uid="{00000000-0005-0000-0000-0000BD3C0000}"/>
    <cellStyle name="Comma 6 2 3 5 3 5" xfId="33361" xr:uid="{00000000-0005-0000-0000-0000BE3C0000}"/>
    <cellStyle name="Comma 6 2 3 5 4" xfId="5835" xr:uid="{00000000-0005-0000-0000-0000BF3C0000}"/>
    <cellStyle name="Comma 6 2 3 5 4 2" xfId="15841" xr:uid="{00000000-0005-0000-0000-0000C03C0000}"/>
    <cellStyle name="Comma 6 2 3 5 4 3" xfId="25850" xr:uid="{00000000-0005-0000-0000-0000C13C0000}"/>
    <cellStyle name="Comma 6 2 3 5 4 4" xfId="35861" xr:uid="{00000000-0005-0000-0000-0000C23C0000}"/>
    <cellStyle name="Comma 6 2 3 5 5" xfId="10841" xr:uid="{00000000-0005-0000-0000-0000C33C0000}"/>
    <cellStyle name="Comma 6 2 3 5 6" xfId="20850" xr:uid="{00000000-0005-0000-0000-0000C43C0000}"/>
    <cellStyle name="Comma 6 2 3 5 7" xfId="30861" xr:uid="{00000000-0005-0000-0000-0000C53C0000}"/>
    <cellStyle name="Comma 6 2 3 6" xfId="1366" xr:uid="{00000000-0005-0000-0000-0000C63C0000}"/>
    <cellStyle name="Comma 6 2 3 6 2" xfId="3866" xr:uid="{00000000-0005-0000-0000-0000C73C0000}"/>
    <cellStyle name="Comma 6 2 3 6 2 2" xfId="8869" xr:uid="{00000000-0005-0000-0000-0000C83C0000}"/>
    <cellStyle name="Comma 6 2 3 6 2 2 2" xfId="18875" xr:uid="{00000000-0005-0000-0000-0000C93C0000}"/>
    <cellStyle name="Comma 6 2 3 6 2 2 3" xfId="28884" xr:uid="{00000000-0005-0000-0000-0000CA3C0000}"/>
    <cellStyle name="Comma 6 2 3 6 2 2 4" xfId="38895" xr:uid="{00000000-0005-0000-0000-0000CB3C0000}"/>
    <cellStyle name="Comma 6 2 3 6 2 3" xfId="13875" xr:uid="{00000000-0005-0000-0000-0000CC3C0000}"/>
    <cellStyle name="Comma 6 2 3 6 2 4" xfId="23884" xr:uid="{00000000-0005-0000-0000-0000CD3C0000}"/>
    <cellStyle name="Comma 6 2 3 6 2 5" xfId="33895" xr:uid="{00000000-0005-0000-0000-0000CE3C0000}"/>
    <cellStyle name="Comma 6 2 3 6 3" xfId="6369" xr:uid="{00000000-0005-0000-0000-0000CF3C0000}"/>
    <cellStyle name="Comma 6 2 3 6 3 2" xfId="16375" xr:uid="{00000000-0005-0000-0000-0000D03C0000}"/>
    <cellStyle name="Comma 6 2 3 6 3 3" xfId="26384" xr:uid="{00000000-0005-0000-0000-0000D13C0000}"/>
    <cellStyle name="Comma 6 2 3 6 3 4" xfId="36395" xr:uid="{00000000-0005-0000-0000-0000D23C0000}"/>
    <cellStyle name="Comma 6 2 3 6 4" xfId="11375" xr:uid="{00000000-0005-0000-0000-0000D33C0000}"/>
    <cellStyle name="Comma 6 2 3 6 5" xfId="21384" xr:uid="{00000000-0005-0000-0000-0000D43C0000}"/>
    <cellStyle name="Comma 6 2 3 6 6" xfId="31395" xr:uid="{00000000-0005-0000-0000-0000D53C0000}"/>
    <cellStyle name="Comma 6 2 3 7" xfId="2619" xr:uid="{00000000-0005-0000-0000-0000D63C0000}"/>
    <cellStyle name="Comma 6 2 3 7 2" xfId="7622" xr:uid="{00000000-0005-0000-0000-0000D73C0000}"/>
    <cellStyle name="Comma 6 2 3 7 2 2" xfId="17628" xr:uid="{00000000-0005-0000-0000-0000D83C0000}"/>
    <cellStyle name="Comma 6 2 3 7 2 3" xfId="27637" xr:uid="{00000000-0005-0000-0000-0000D93C0000}"/>
    <cellStyle name="Comma 6 2 3 7 2 4" xfId="37648" xr:uid="{00000000-0005-0000-0000-0000DA3C0000}"/>
    <cellStyle name="Comma 6 2 3 7 3" xfId="12628" xr:uid="{00000000-0005-0000-0000-0000DB3C0000}"/>
    <cellStyle name="Comma 6 2 3 7 4" xfId="22637" xr:uid="{00000000-0005-0000-0000-0000DC3C0000}"/>
    <cellStyle name="Comma 6 2 3 7 5" xfId="32648" xr:uid="{00000000-0005-0000-0000-0000DD3C0000}"/>
    <cellStyle name="Comma 6 2 3 8" xfId="5122" xr:uid="{00000000-0005-0000-0000-0000DE3C0000}"/>
    <cellStyle name="Comma 6 2 3 8 2" xfId="15128" xr:uid="{00000000-0005-0000-0000-0000DF3C0000}"/>
    <cellStyle name="Comma 6 2 3 8 3" xfId="25137" xr:uid="{00000000-0005-0000-0000-0000E03C0000}"/>
    <cellStyle name="Comma 6 2 3 8 4" xfId="35148" xr:uid="{00000000-0005-0000-0000-0000E13C0000}"/>
    <cellStyle name="Comma 6 2 3 9" xfId="10128" xr:uid="{00000000-0005-0000-0000-0000E23C0000}"/>
    <cellStyle name="Comma 6 2 4" xfId="174" xr:uid="{00000000-0005-0000-0000-0000E33C0000}"/>
    <cellStyle name="Comma 6 2 4 10" xfId="30207" xr:uid="{00000000-0005-0000-0000-0000E43C0000}"/>
    <cellStyle name="Comma 6 2 4 2" xfId="416" xr:uid="{00000000-0005-0000-0000-0000E53C0000}"/>
    <cellStyle name="Comma 6 2 4 2 2" xfId="1129" xr:uid="{00000000-0005-0000-0000-0000E63C0000}"/>
    <cellStyle name="Comma 6 2 4 2 2 2" xfId="2377" xr:uid="{00000000-0005-0000-0000-0000E73C0000}"/>
    <cellStyle name="Comma 6 2 4 2 2 2 2" xfId="4877" xr:uid="{00000000-0005-0000-0000-0000E83C0000}"/>
    <cellStyle name="Comma 6 2 4 2 2 2 2 2" xfId="9880" xr:uid="{00000000-0005-0000-0000-0000E93C0000}"/>
    <cellStyle name="Comma 6 2 4 2 2 2 2 2 2" xfId="19886" xr:uid="{00000000-0005-0000-0000-0000EA3C0000}"/>
    <cellStyle name="Comma 6 2 4 2 2 2 2 2 3" xfId="29895" xr:uid="{00000000-0005-0000-0000-0000EB3C0000}"/>
    <cellStyle name="Comma 6 2 4 2 2 2 2 2 4" xfId="39906" xr:uid="{00000000-0005-0000-0000-0000EC3C0000}"/>
    <cellStyle name="Comma 6 2 4 2 2 2 2 3" xfId="14886" xr:uid="{00000000-0005-0000-0000-0000ED3C0000}"/>
    <cellStyle name="Comma 6 2 4 2 2 2 2 4" xfId="24895" xr:uid="{00000000-0005-0000-0000-0000EE3C0000}"/>
    <cellStyle name="Comma 6 2 4 2 2 2 2 5" xfId="34906" xr:uid="{00000000-0005-0000-0000-0000EF3C0000}"/>
    <cellStyle name="Comma 6 2 4 2 2 2 3" xfId="7380" xr:uid="{00000000-0005-0000-0000-0000F03C0000}"/>
    <cellStyle name="Comma 6 2 4 2 2 2 3 2" xfId="17386" xr:uid="{00000000-0005-0000-0000-0000F13C0000}"/>
    <cellStyle name="Comma 6 2 4 2 2 2 3 3" xfId="27395" xr:uid="{00000000-0005-0000-0000-0000F23C0000}"/>
    <cellStyle name="Comma 6 2 4 2 2 2 3 4" xfId="37406" xr:uid="{00000000-0005-0000-0000-0000F33C0000}"/>
    <cellStyle name="Comma 6 2 4 2 2 2 4" xfId="12386" xr:uid="{00000000-0005-0000-0000-0000F43C0000}"/>
    <cellStyle name="Comma 6 2 4 2 2 2 5" xfId="22395" xr:uid="{00000000-0005-0000-0000-0000F53C0000}"/>
    <cellStyle name="Comma 6 2 4 2 2 2 6" xfId="32406" xr:uid="{00000000-0005-0000-0000-0000F63C0000}"/>
    <cellStyle name="Comma 6 2 4 2 2 3" xfId="3630" xr:uid="{00000000-0005-0000-0000-0000F73C0000}"/>
    <cellStyle name="Comma 6 2 4 2 2 3 2" xfId="8633" xr:uid="{00000000-0005-0000-0000-0000F83C0000}"/>
    <cellStyle name="Comma 6 2 4 2 2 3 2 2" xfId="18639" xr:uid="{00000000-0005-0000-0000-0000F93C0000}"/>
    <cellStyle name="Comma 6 2 4 2 2 3 2 3" xfId="28648" xr:uid="{00000000-0005-0000-0000-0000FA3C0000}"/>
    <cellStyle name="Comma 6 2 4 2 2 3 2 4" xfId="38659" xr:uid="{00000000-0005-0000-0000-0000FB3C0000}"/>
    <cellStyle name="Comma 6 2 4 2 2 3 3" xfId="13639" xr:uid="{00000000-0005-0000-0000-0000FC3C0000}"/>
    <cellStyle name="Comma 6 2 4 2 2 3 4" xfId="23648" xr:uid="{00000000-0005-0000-0000-0000FD3C0000}"/>
    <cellStyle name="Comma 6 2 4 2 2 3 5" xfId="33659" xr:uid="{00000000-0005-0000-0000-0000FE3C0000}"/>
    <cellStyle name="Comma 6 2 4 2 2 4" xfId="6133" xr:uid="{00000000-0005-0000-0000-0000FF3C0000}"/>
    <cellStyle name="Comma 6 2 4 2 2 4 2" xfId="16139" xr:uid="{00000000-0005-0000-0000-0000003D0000}"/>
    <cellStyle name="Comma 6 2 4 2 2 4 3" xfId="26148" xr:uid="{00000000-0005-0000-0000-0000013D0000}"/>
    <cellStyle name="Comma 6 2 4 2 2 4 4" xfId="36159" xr:uid="{00000000-0005-0000-0000-0000023D0000}"/>
    <cellStyle name="Comma 6 2 4 2 2 5" xfId="11139" xr:uid="{00000000-0005-0000-0000-0000033D0000}"/>
    <cellStyle name="Comma 6 2 4 2 2 6" xfId="21148" xr:uid="{00000000-0005-0000-0000-0000043D0000}"/>
    <cellStyle name="Comma 6 2 4 2 2 7" xfId="31159" xr:uid="{00000000-0005-0000-0000-0000053D0000}"/>
    <cellStyle name="Comma 6 2 4 2 3" xfId="1664" xr:uid="{00000000-0005-0000-0000-0000063D0000}"/>
    <cellStyle name="Comma 6 2 4 2 3 2" xfId="4164" xr:uid="{00000000-0005-0000-0000-0000073D0000}"/>
    <cellStyle name="Comma 6 2 4 2 3 2 2" xfId="9167" xr:uid="{00000000-0005-0000-0000-0000083D0000}"/>
    <cellStyle name="Comma 6 2 4 2 3 2 2 2" xfId="19173" xr:uid="{00000000-0005-0000-0000-0000093D0000}"/>
    <cellStyle name="Comma 6 2 4 2 3 2 2 3" xfId="29182" xr:uid="{00000000-0005-0000-0000-00000A3D0000}"/>
    <cellStyle name="Comma 6 2 4 2 3 2 2 4" xfId="39193" xr:uid="{00000000-0005-0000-0000-00000B3D0000}"/>
    <cellStyle name="Comma 6 2 4 2 3 2 3" xfId="14173" xr:uid="{00000000-0005-0000-0000-00000C3D0000}"/>
    <cellStyle name="Comma 6 2 4 2 3 2 4" xfId="24182" xr:uid="{00000000-0005-0000-0000-00000D3D0000}"/>
    <cellStyle name="Comma 6 2 4 2 3 2 5" xfId="34193" xr:uid="{00000000-0005-0000-0000-00000E3D0000}"/>
    <cellStyle name="Comma 6 2 4 2 3 3" xfId="6667" xr:uid="{00000000-0005-0000-0000-00000F3D0000}"/>
    <cellStyle name="Comma 6 2 4 2 3 3 2" xfId="16673" xr:uid="{00000000-0005-0000-0000-0000103D0000}"/>
    <cellStyle name="Comma 6 2 4 2 3 3 3" xfId="26682" xr:uid="{00000000-0005-0000-0000-0000113D0000}"/>
    <cellStyle name="Comma 6 2 4 2 3 3 4" xfId="36693" xr:uid="{00000000-0005-0000-0000-0000123D0000}"/>
    <cellStyle name="Comma 6 2 4 2 3 4" xfId="11673" xr:uid="{00000000-0005-0000-0000-0000133D0000}"/>
    <cellStyle name="Comma 6 2 4 2 3 5" xfId="21682" xr:uid="{00000000-0005-0000-0000-0000143D0000}"/>
    <cellStyle name="Comma 6 2 4 2 3 6" xfId="31693" xr:uid="{00000000-0005-0000-0000-0000153D0000}"/>
    <cellStyle name="Comma 6 2 4 2 4" xfId="2917" xr:uid="{00000000-0005-0000-0000-0000163D0000}"/>
    <cellStyle name="Comma 6 2 4 2 4 2" xfId="7920" xr:uid="{00000000-0005-0000-0000-0000173D0000}"/>
    <cellStyle name="Comma 6 2 4 2 4 2 2" xfId="17926" xr:uid="{00000000-0005-0000-0000-0000183D0000}"/>
    <cellStyle name="Comma 6 2 4 2 4 2 3" xfId="27935" xr:uid="{00000000-0005-0000-0000-0000193D0000}"/>
    <cellStyle name="Comma 6 2 4 2 4 2 4" xfId="37946" xr:uid="{00000000-0005-0000-0000-00001A3D0000}"/>
    <cellStyle name="Comma 6 2 4 2 4 3" xfId="12926" xr:uid="{00000000-0005-0000-0000-00001B3D0000}"/>
    <cellStyle name="Comma 6 2 4 2 4 4" xfId="22935" xr:uid="{00000000-0005-0000-0000-00001C3D0000}"/>
    <cellStyle name="Comma 6 2 4 2 4 5" xfId="32946" xr:uid="{00000000-0005-0000-0000-00001D3D0000}"/>
    <cellStyle name="Comma 6 2 4 2 5" xfId="5420" xr:uid="{00000000-0005-0000-0000-00001E3D0000}"/>
    <cellStyle name="Comma 6 2 4 2 5 2" xfId="15426" xr:uid="{00000000-0005-0000-0000-00001F3D0000}"/>
    <cellStyle name="Comma 6 2 4 2 5 3" xfId="25435" xr:uid="{00000000-0005-0000-0000-0000203D0000}"/>
    <cellStyle name="Comma 6 2 4 2 5 4" xfId="35446" xr:uid="{00000000-0005-0000-0000-0000213D0000}"/>
    <cellStyle name="Comma 6 2 4 2 6" xfId="10426" xr:uid="{00000000-0005-0000-0000-0000223D0000}"/>
    <cellStyle name="Comma 6 2 4 2 7" xfId="20435" xr:uid="{00000000-0005-0000-0000-0000233D0000}"/>
    <cellStyle name="Comma 6 2 4 2 8" xfId="30446" xr:uid="{00000000-0005-0000-0000-0000243D0000}"/>
    <cellStyle name="Comma 6 2 4 3" xfId="653" xr:uid="{00000000-0005-0000-0000-0000253D0000}"/>
    <cellStyle name="Comma 6 2 4 3 2" xfId="1901" xr:uid="{00000000-0005-0000-0000-0000263D0000}"/>
    <cellStyle name="Comma 6 2 4 3 2 2" xfId="4401" xr:uid="{00000000-0005-0000-0000-0000273D0000}"/>
    <cellStyle name="Comma 6 2 4 3 2 2 2" xfId="9404" xr:uid="{00000000-0005-0000-0000-0000283D0000}"/>
    <cellStyle name="Comma 6 2 4 3 2 2 2 2" xfId="19410" xr:uid="{00000000-0005-0000-0000-0000293D0000}"/>
    <cellStyle name="Comma 6 2 4 3 2 2 2 3" xfId="29419" xr:uid="{00000000-0005-0000-0000-00002A3D0000}"/>
    <cellStyle name="Comma 6 2 4 3 2 2 2 4" xfId="39430" xr:uid="{00000000-0005-0000-0000-00002B3D0000}"/>
    <cellStyle name="Comma 6 2 4 3 2 2 3" xfId="14410" xr:uid="{00000000-0005-0000-0000-00002C3D0000}"/>
    <cellStyle name="Comma 6 2 4 3 2 2 4" xfId="24419" xr:uid="{00000000-0005-0000-0000-00002D3D0000}"/>
    <cellStyle name="Comma 6 2 4 3 2 2 5" xfId="34430" xr:uid="{00000000-0005-0000-0000-00002E3D0000}"/>
    <cellStyle name="Comma 6 2 4 3 2 3" xfId="6904" xr:uid="{00000000-0005-0000-0000-00002F3D0000}"/>
    <cellStyle name="Comma 6 2 4 3 2 3 2" xfId="16910" xr:uid="{00000000-0005-0000-0000-0000303D0000}"/>
    <cellStyle name="Comma 6 2 4 3 2 3 3" xfId="26919" xr:uid="{00000000-0005-0000-0000-0000313D0000}"/>
    <cellStyle name="Comma 6 2 4 3 2 3 4" xfId="36930" xr:uid="{00000000-0005-0000-0000-0000323D0000}"/>
    <cellStyle name="Comma 6 2 4 3 2 4" xfId="11910" xr:uid="{00000000-0005-0000-0000-0000333D0000}"/>
    <cellStyle name="Comma 6 2 4 3 2 5" xfId="21919" xr:uid="{00000000-0005-0000-0000-0000343D0000}"/>
    <cellStyle name="Comma 6 2 4 3 2 6" xfId="31930" xr:uid="{00000000-0005-0000-0000-0000353D0000}"/>
    <cellStyle name="Comma 6 2 4 3 3" xfId="3154" xr:uid="{00000000-0005-0000-0000-0000363D0000}"/>
    <cellStyle name="Comma 6 2 4 3 3 2" xfId="8157" xr:uid="{00000000-0005-0000-0000-0000373D0000}"/>
    <cellStyle name="Comma 6 2 4 3 3 2 2" xfId="18163" xr:uid="{00000000-0005-0000-0000-0000383D0000}"/>
    <cellStyle name="Comma 6 2 4 3 3 2 3" xfId="28172" xr:uid="{00000000-0005-0000-0000-0000393D0000}"/>
    <cellStyle name="Comma 6 2 4 3 3 2 4" xfId="38183" xr:uid="{00000000-0005-0000-0000-00003A3D0000}"/>
    <cellStyle name="Comma 6 2 4 3 3 3" xfId="13163" xr:uid="{00000000-0005-0000-0000-00003B3D0000}"/>
    <cellStyle name="Comma 6 2 4 3 3 4" xfId="23172" xr:uid="{00000000-0005-0000-0000-00003C3D0000}"/>
    <cellStyle name="Comma 6 2 4 3 3 5" xfId="33183" xr:uid="{00000000-0005-0000-0000-00003D3D0000}"/>
    <cellStyle name="Comma 6 2 4 3 4" xfId="5657" xr:uid="{00000000-0005-0000-0000-00003E3D0000}"/>
    <cellStyle name="Comma 6 2 4 3 4 2" xfId="15663" xr:uid="{00000000-0005-0000-0000-00003F3D0000}"/>
    <cellStyle name="Comma 6 2 4 3 4 3" xfId="25672" xr:uid="{00000000-0005-0000-0000-0000403D0000}"/>
    <cellStyle name="Comma 6 2 4 3 4 4" xfId="35683" xr:uid="{00000000-0005-0000-0000-0000413D0000}"/>
    <cellStyle name="Comma 6 2 4 3 5" xfId="10663" xr:uid="{00000000-0005-0000-0000-0000423D0000}"/>
    <cellStyle name="Comma 6 2 4 3 6" xfId="20672" xr:uid="{00000000-0005-0000-0000-0000433D0000}"/>
    <cellStyle name="Comma 6 2 4 3 7" xfId="30683" xr:uid="{00000000-0005-0000-0000-0000443D0000}"/>
    <cellStyle name="Comma 6 2 4 4" xfId="890" xr:uid="{00000000-0005-0000-0000-0000453D0000}"/>
    <cellStyle name="Comma 6 2 4 4 2" xfId="2138" xr:uid="{00000000-0005-0000-0000-0000463D0000}"/>
    <cellStyle name="Comma 6 2 4 4 2 2" xfId="4638" xr:uid="{00000000-0005-0000-0000-0000473D0000}"/>
    <cellStyle name="Comma 6 2 4 4 2 2 2" xfId="9641" xr:uid="{00000000-0005-0000-0000-0000483D0000}"/>
    <cellStyle name="Comma 6 2 4 4 2 2 2 2" xfId="19647" xr:uid="{00000000-0005-0000-0000-0000493D0000}"/>
    <cellStyle name="Comma 6 2 4 4 2 2 2 3" xfId="29656" xr:uid="{00000000-0005-0000-0000-00004A3D0000}"/>
    <cellStyle name="Comma 6 2 4 4 2 2 2 4" xfId="39667" xr:uid="{00000000-0005-0000-0000-00004B3D0000}"/>
    <cellStyle name="Comma 6 2 4 4 2 2 3" xfId="14647" xr:uid="{00000000-0005-0000-0000-00004C3D0000}"/>
    <cellStyle name="Comma 6 2 4 4 2 2 4" xfId="24656" xr:uid="{00000000-0005-0000-0000-00004D3D0000}"/>
    <cellStyle name="Comma 6 2 4 4 2 2 5" xfId="34667" xr:uid="{00000000-0005-0000-0000-00004E3D0000}"/>
    <cellStyle name="Comma 6 2 4 4 2 3" xfId="7141" xr:uid="{00000000-0005-0000-0000-00004F3D0000}"/>
    <cellStyle name="Comma 6 2 4 4 2 3 2" xfId="17147" xr:uid="{00000000-0005-0000-0000-0000503D0000}"/>
    <cellStyle name="Comma 6 2 4 4 2 3 3" xfId="27156" xr:uid="{00000000-0005-0000-0000-0000513D0000}"/>
    <cellStyle name="Comma 6 2 4 4 2 3 4" xfId="37167" xr:uid="{00000000-0005-0000-0000-0000523D0000}"/>
    <cellStyle name="Comma 6 2 4 4 2 4" xfId="12147" xr:uid="{00000000-0005-0000-0000-0000533D0000}"/>
    <cellStyle name="Comma 6 2 4 4 2 5" xfId="22156" xr:uid="{00000000-0005-0000-0000-0000543D0000}"/>
    <cellStyle name="Comma 6 2 4 4 2 6" xfId="32167" xr:uid="{00000000-0005-0000-0000-0000553D0000}"/>
    <cellStyle name="Comma 6 2 4 4 3" xfId="3391" xr:uid="{00000000-0005-0000-0000-0000563D0000}"/>
    <cellStyle name="Comma 6 2 4 4 3 2" xfId="8394" xr:uid="{00000000-0005-0000-0000-0000573D0000}"/>
    <cellStyle name="Comma 6 2 4 4 3 2 2" xfId="18400" xr:uid="{00000000-0005-0000-0000-0000583D0000}"/>
    <cellStyle name="Comma 6 2 4 4 3 2 3" xfId="28409" xr:uid="{00000000-0005-0000-0000-0000593D0000}"/>
    <cellStyle name="Comma 6 2 4 4 3 2 4" xfId="38420" xr:uid="{00000000-0005-0000-0000-00005A3D0000}"/>
    <cellStyle name="Comma 6 2 4 4 3 3" xfId="13400" xr:uid="{00000000-0005-0000-0000-00005B3D0000}"/>
    <cellStyle name="Comma 6 2 4 4 3 4" xfId="23409" xr:uid="{00000000-0005-0000-0000-00005C3D0000}"/>
    <cellStyle name="Comma 6 2 4 4 3 5" xfId="33420" xr:uid="{00000000-0005-0000-0000-00005D3D0000}"/>
    <cellStyle name="Comma 6 2 4 4 4" xfId="5894" xr:uid="{00000000-0005-0000-0000-00005E3D0000}"/>
    <cellStyle name="Comma 6 2 4 4 4 2" xfId="15900" xr:uid="{00000000-0005-0000-0000-00005F3D0000}"/>
    <cellStyle name="Comma 6 2 4 4 4 3" xfId="25909" xr:uid="{00000000-0005-0000-0000-0000603D0000}"/>
    <cellStyle name="Comma 6 2 4 4 4 4" xfId="35920" xr:uid="{00000000-0005-0000-0000-0000613D0000}"/>
    <cellStyle name="Comma 6 2 4 4 5" xfId="10900" xr:uid="{00000000-0005-0000-0000-0000623D0000}"/>
    <cellStyle name="Comma 6 2 4 4 6" xfId="20909" xr:uid="{00000000-0005-0000-0000-0000633D0000}"/>
    <cellStyle name="Comma 6 2 4 4 7" xfId="30920" xr:uid="{00000000-0005-0000-0000-0000643D0000}"/>
    <cellStyle name="Comma 6 2 4 5" xfId="1425" xr:uid="{00000000-0005-0000-0000-0000653D0000}"/>
    <cellStyle name="Comma 6 2 4 5 2" xfId="3925" xr:uid="{00000000-0005-0000-0000-0000663D0000}"/>
    <cellStyle name="Comma 6 2 4 5 2 2" xfId="8928" xr:uid="{00000000-0005-0000-0000-0000673D0000}"/>
    <cellStyle name="Comma 6 2 4 5 2 2 2" xfId="18934" xr:uid="{00000000-0005-0000-0000-0000683D0000}"/>
    <cellStyle name="Comma 6 2 4 5 2 2 3" xfId="28943" xr:uid="{00000000-0005-0000-0000-0000693D0000}"/>
    <cellStyle name="Comma 6 2 4 5 2 2 4" xfId="38954" xr:uid="{00000000-0005-0000-0000-00006A3D0000}"/>
    <cellStyle name="Comma 6 2 4 5 2 3" xfId="13934" xr:uid="{00000000-0005-0000-0000-00006B3D0000}"/>
    <cellStyle name="Comma 6 2 4 5 2 4" xfId="23943" xr:uid="{00000000-0005-0000-0000-00006C3D0000}"/>
    <cellStyle name="Comma 6 2 4 5 2 5" xfId="33954" xr:uid="{00000000-0005-0000-0000-00006D3D0000}"/>
    <cellStyle name="Comma 6 2 4 5 3" xfId="6428" xr:uid="{00000000-0005-0000-0000-00006E3D0000}"/>
    <cellStyle name="Comma 6 2 4 5 3 2" xfId="16434" xr:uid="{00000000-0005-0000-0000-00006F3D0000}"/>
    <cellStyle name="Comma 6 2 4 5 3 3" xfId="26443" xr:uid="{00000000-0005-0000-0000-0000703D0000}"/>
    <cellStyle name="Comma 6 2 4 5 3 4" xfId="36454" xr:uid="{00000000-0005-0000-0000-0000713D0000}"/>
    <cellStyle name="Comma 6 2 4 5 4" xfId="11434" xr:uid="{00000000-0005-0000-0000-0000723D0000}"/>
    <cellStyle name="Comma 6 2 4 5 5" xfId="21443" xr:uid="{00000000-0005-0000-0000-0000733D0000}"/>
    <cellStyle name="Comma 6 2 4 5 6" xfId="31454" xr:uid="{00000000-0005-0000-0000-0000743D0000}"/>
    <cellStyle name="Comma 6 2 4 6" xfId="2678" xr:uid="{00000000-0005-0000-0000-0000753D0000}"/>
    <cellStyle name="Comma 6 2 4 6 2" xfId="7681" xr:uid="{00000000-0005-0000-0000-0000763D0000}"/>
    <cellStyle name="Comma 6 2 4 6 2 2" xfId="17687" xr:uid="{00000000-0005-0000-0000-0000773D0000}"/>
    <cellStyle name="Comma 6 2 4 6 2 3" xfId="27696" xr:uid="{00000000-0005-0000-0000-0000783D0000}"/>
    <cellStyle name="Comma 6 2 4 6 2 4" xfId="37707" xr:uid="{00000000-0005-0000-0000-0000793D0000}"/>
    <cellStyle name="Comma 6 2 4 6 3" xfId="12687" xr:uid="{00000000-0005-0000-0000-00007A3D0000}"/>
    <cellStyle name="Comma 6 2 4 6 4" xfId="22696" xr:uid="{00000000-0005-0000-0000-00007B3D0000}"/>
    <cellStyle name="Comma 6 2 4 6 5" xfId="32707" xr:uid="{00000000-0005-0000-0000-00007C3D0000}"/>
    <cellStyle name="Comma 6 2 4 7" xfId="5181" xr:uid="{00000000-0005-0000-0000-00007D3D0000}"/>
    <cellStyle name="Comma 6 2 4 7 2" xfId="15187" xr:uid="{00000000-0005-0000-0000-00007E3D0000}"/>
    <cellStyle name="Comma 6 2 4 7 3" xfId="25196" xr:uid="{00000000-0005-0000-0000-00007F3D0000}"/>
    <cellStyle name="Comma 6 2 4 7 4" xfId="35207" xr:uid="{00000000-0005-0000-0000-0000803D0000}"/>
    <cellStyle name="Comma 6 2 4 8" xfId="10187" xr:uid="{00000000-0005-0000-0000-0000813D0000}"/>
    <cellStyle name="Comma 6 2 4 9" xfId="20196" xr:uid="{00000000-0005-0000-0000-0000823D0000}"/>
    <cellStyle name="Comma 6 2 5" xfId="297" xr:uid="{00000000-0005-0000-0000-0000833D0000}"/>
    <cellStyle name="Comma 6 2 5 2" xfId="1010" xr:uid="{00000000-0005-0000-0000-0000843D0000}"/>
    <cellStyle name="Comma 6 2 5 2 2" xfId="2258" xr:uid="{00000000-0005-0000-0000-0000853D0000}"/>
    <cellStyle name="Comma 6 2 5 2 2 2" xfId="4758" xr:uid="{00000000-0005-0000-0000-0000863D0000}"/>
    <cellStyle name="Comma 6 2 5 2 2 2 2" xfId="9761" xr:uid="{00000000-0005-0000-0000-0000873D0000}"/>
    <cellStyle name="Comma 6 2 5 2 2 2 2 2" xfId="19767" xr:uid="{00000000-0005-0000-0000-0000883D0000}"/>
    <cellStyle name="Comma 6 2 5 2 2 2 2 3" xfId="29776" xr:uid="{00000000-0005-0000-0000-0000893D0000}"/>
    <cellStyle name="Comma 6 2 5 2 2 2 2 4" xfId="39787" xr:uid="{00000000-0005-0000-0000-00008A3D0000}"/>
    <cellStyle name="Comma 6 2 5 2 2 2 3" xfId="14767" xr:uid="{00000000-0005-0000-0000-00008B3D0000}"/>
    <cellStyle name="Comma 6 2 5 2 2 2 4" xfId="24776" xr:uid="{00000000-0005-0000-0000-00008C3D0000}"/>
    <cellStyle name="Comma 6 2 5 2 2 2 5" xfId="34787" xr:uid="{00000000-0005-0000-0000-00008D3D0000}"/>
    <cellStyle name="Comma 6 2 5 2 2 3" xfId="7261" xr:uid="{00000000-0005-0000-0000-00008E3D0000}"/>
    <cellStyle name="Comma 6 2 5 2 2 3 2" xfId="17267" xr:uid="{00000000-0005-0000-0000-00008F3D0000}"/>
    <cellStyle name="Comma 6 2 5 2 2 3 3" xfId="27276" xr:uid="{00000000-0005-0000-0000-0000903D0000}"/>
    <cellStyle name="Comma 6 2 5 2 2 3 4" xfId="37287" xr:uid="{00000000-0005-0000-0000-0000913D0000}"/>
    <cellStyle name="Comma 6 2 5 2 2 4" xfId="12267" xr:uid="{00000000-0005-0000-0000-0000923D0000}"/>
    <cellStyle name="Comma 6 2 5 2 2 5" xfId="22276" xr:uid="{00000000-0005-0000-0000-0000933D0000}"/>
    <cellStyle name="Comma 6 2 5 2 2 6" xfId="32287" xr:uid="{00000000-0005-0000-0000-0000943D0000}"/>
    <cellStyle name="Comma 6 2 5 2 3" xfId="3511" xr:uid="{00000000-0005-0000-0000-0000953D0000}"/>
    <cellStyle name="Comma 6 2 5 2 3 2" xfId="8514" xr:uid="{00000000-0005-0000-0000-0000963D0000}"/>
    <cellStyle name="Comma 6 2 5 2 3 2 2" xfId="18520" xr:uid="{00000000-0005-0000-0000-0000973D0000}"/>
    <cellStyle name="Comma 6 2 5 2 3 2 3" xfId="28529" xr:uid="{00000000-0005-0000-0000-0000983D0000}"/>
    <cellStyle name="Comma 6 2 5 2 3 2 4" xfId="38540" xr:uid="{00000000-0005-0000-0000-0000993D0000}"/>
    <cellStyle name="Comma 6 2 5 2 3 3" xfId="13520" xr:uid="{00000000-0005-0000-0000-00009A3D0000}"/>
    <cellStyle name="Comma 6 2 5 2 3 4" xfId="23529" xr:uid="{00000000-0005-0000-0000-00009B3D0000}"/>
    <cellStyle name="Comma 6 2 5 2 3 5" xfId="33540" xr:uid="{00000000-0005-0000-0000-00009C3D0000}"/>
    <cellStyle name="Comma 6 2 5 2 4" xfId="6014" xr:uid="{00000000-0005-0000-0000-00009D3D0000}"/>
    <cellStyle name="Comma 6 2 5 2 4 2" xfId="16020" xr:uid="{00000000-0005-0000-0000-00009E3D0000}"/>
    <cellStyle name="Comma 6 2 5 2 4 3" xfId="26029" xr:uid="{00000000-0005-0000-0000-00009F3D0000}"/>
    <cellStyle name="Comma 6 2 5 2 4 4" xfId="36040" xr:uid="{00000000-0005-0000-0000-0000A03D0000}"/>
    <cellStyle name="Comma 6 2 5 2 5" xfId="11020" xr:uid="{00000000-0005-0000-0000-0000A13D0000}"/>
    <cellStyle name="Comma 6 2 5 2 6" xfId="21029" xr:uid="{00000000-0005-0000-0000-0000A23D0000}"/>
    <cellStyle name="Comma 6 2 5 2 7" xfId="31040" xr:uid="{00000000-0005-0000-0000-0000A33D0000}"/>
    <cellStyle name="Comma 6 2 5 3" xfId="1545" xr:uid="{00000000-0005-0000-0000-0000A43D0000}"/>
    <cellStyle name="Comma 6 2 5 3 2" xfId="4045" xr:uid="{00000000-0005-0000-0000-0000A53D0000}"/>
    <cellStyle name="Comma 6 2 5 3 2 2" xfId="9048" xr:uid="{00000000-0005-0000-0000-0000A63D0000}"/>
    <cellStyle name="Comma 6 2 5 3 2 2 2" xfId="19054" xr:uid="{00000000-0005-0000-0000-0000A73D0000}"/>
    <cellStyle name="Comma 6 2 5 3 2 2 3" xfId="29063" xr:uid="{00000000-0005-0000-0000-0000A83D0000}"/>
    <cellStyle name="Comma 6 2 5 3 2 2 4" xfId="39074" xr:uid="{00000000-0005-0000-0000-0000A93D0000}"/>
    <cellStyle name="Comma 6 2 5 3 2 3" xfId="14054" xr:uid="{00000000-0005-0000-0000-0000AA3D0000}"/>
    <cellStyle name="Comma 6 2 5 3 2 4" xfId="24063" xr:uid="{00000000-0005-0000-0000-0000AB3D0000}"/>
    <cellStyle name="Comma 6 2 5 3 2 5" xfId="34074" xr:uid="{00000000-0005-0000-0000-0000AC3D0000}"/>
    <cellStyle name="Comma 6 2 5 3 3" xfId="6548" xr:uid="{00000000-0005-0000-0000-0000AD3D0000}"/>
    <cellStyle name="Comma 6 2 5 3 3 2" xfId="16554" xr:uid="{00000000-0005-0000-0000-0000AE3D0000}"/>
    <cellStyle name="Comma 6 2 5 3 3 3" xfId="26563" xr:uid="{00000000-0005-0000-0000-0000AF3D0000}"/>
    <cellStyle name="Comma 6 2 5 3 3 4" xfId="36574" xr:uid="{00000000-0005-0000-0000-0000B03D0000}"/>
    <cellStyle name="Comma 6 2 5 3 4" xfId="11554" xr:uid="{00000000-0005-0000-0000-0000B13D0000}"/>
    <cellStyle name="Comma 6 2 5 3 5" xfId="21563" xr:uid="{00000000-0005-0000-0000-0000B23D0000}"/>
    <cellStyle name="Comma 6 2 5 3 6" xfId="31574" xr:uid="{00000000-0005-0000-0000-0000B33D0000}"/>
    <cellStyle name="Comma 6 2 5 4" xfId="2798" xr:uid="{00000000-0005-0000-0000-0000B43D0000}"/>
    <cellStyle name="Comma 6 2 5 4 2" xfId="7801" xr:uid="{00000000-0005-0000-0000-0000B53D0000}"/>
    <cellStyle name="Comma 6 2 5 4 2 2" xfId="17807" xr:uid="{00000000-0005-0000-0000-0000B63D0000}"/>
    <cellStyle name="Comma 6 2 5 4 2 3" xfId="27816" xr:uid="{00000000-0005-0000-0000-0000B73D0000}"/>
    <cellStyle name="Comma 6 2 5 4 2 4" xfId="37827" xr:uid="{00000000-0005-0000-0000-0000B83D0000}"/>
    <cellStyle name="Comma 6 2 5 4 3" xfId="12807" xr:uid="{00000000-0005-0000-0000-0000B93D0000}"/>
    <cellStyle name="Comma 6 2 5 4 4" xfId="22816" xr:uid="{00000000-0005-0000-0000-0000BA3D0000}"/>
    <cellStyle name="Comma 6 2 5 4 5" xfId="32827" xr:uid="{00000000-0005-0000-0000-0000BB3D0000}"/>
    <cellStyle name="Comma 6 2 5 5" xfId="5301" xr:uid="{00000000-0005-0000-0000-0000BC3D0000}"/>
    <cellStyle name="Comma 6 2 5 5 2" xfId="15307" xr:uid="{00000000-0005-0000-0000-0000BD3D0000}"/>
    <cellStyle name="Comma 6 2 5 5 3" xfId="25316" xr:uid="{00000000-0005-0000-0000-0000BE3D0000}"/>
    <cellStyle name="Comma 6 2 5 5 4" xfId="35327" xr:uid="{00000000-0005-0000-0000-0000BF3D0000}"/>
    <cellStyle name="Comma 6 2 5 6" xfId="10307" xr:uid="{00000000-0005-0000-0000-0000C03D0000}"/>
    <cellStyle name="Comma 6 2 5 7" xfId="20316" xr:uid="{00000000-0005-0000-0000-0000C13D0000}"/>
    <cellStyle name="Comma 6 2 5 8" xfId="30327" xr:uid="{00000000-0005-0000-0000-0000C23D0000}"/>
    <cellStyle name="Comma 6 2 6" xfId="534" xr:uid="{00000000-0005-0000-0000-0000C33D0000}"/>
    <cellStyle name="Comma 6 2 6 2" xfId="1782" xr:uid="{00000000-0005-0000-0000-0000C43D0000}"/>
    <cellStyle name="Comma 6 2 6 2 2" xfId="4282" xr:uid="{00000000-0005-0000-0000-0000C53D0000}"/>
    <cellStyle name="Comma 6 2 6 2 2 2" xfId="9285" xr:uid="{00000000-0005-0000-0000-0000C63D0000}"/>
    <cellStyle name="Comma 6 2 6 2 2 2 2" xfId="19291" xr:uid="{00000000-0005-0000-0000-0000C73D0000}"/>
    <cellStyle name="Comma 6 2 6 2 2 2 3" xfId="29300" xr:uid="{00000000-0005-0000-0000-0000C83D0000}"/>
    <cellStyle name="Comma 6 2 6 2 2 2 4" xfId="39311" xr:uid="{00000000-0005-0000-0000-0000C93D0000}"/>
    <cellStyle name="Comma 6 2 6 2 2 3" xfId="14291" xr:uid="{00000000-0005-0000-0000-0000CA3D0000}"/>
    <cellStyle name="Comma 6 2 6 2 2 4" xfId="24300" xr:uid="{00000000-0005-0000-0000-0000CB3D0000}"/>
    <cellStyle name="Comma 6 2 6 2 2 5" xfId="34311" xr:uid="{00000000-0005-0000-0000-0000CC3D0000}"/>
    <cellStyle name="Comma 6 2 6 2 3" xfId="6785" xr:uid="{00000000-0005-0000-0000-0000CD3D0000}"/>
    <cellStyle name="Comma 6 2 6 2 3 2" xfId="16791" xr:uid="{00000000-0005-0000-0000-0000CE3D0000}"/>
    <cellStyle name="Comma 6 2 6 2 3 3" xfId="26800" xr:uid="{00000000-0005-0000-0000-0000CF3D0000}"/>
    <cellStyle name="Comma 6 2 6 2 3 4" xfId="36811" xr:uid="{00000000-0005-0000-0000-0000D03D0000}"/>
    <cellStyle name="Comma 6 2 6 2 4" xfId="11791" xr:uid="{00000000-0005-0000-0000-0000D13D0000}"/>
    <cellStyle name="Comma 6 2 6 2 5" xfId="21800" xr:uid="{00000000-0005-0000-0000-0000D23D0000}"/>
    <cellStyle name="Comma 6 2 6 2 6" xfId="31811" xr:uid="{00000000-0005-0000-0000-0000D33D0000}"/>
    <cellStyle name="Comma 6 2 6 3" xfId="3035" xr:uid="{00000000-0005-0000-0000-0000D43D0000}"/>
    <cellStyle name="Comma 6 2 6 3 2" xfId="8038" xr:uid="{00000000-0005-0000-0000-0000D53D0000}"/>
    <cellStyle name="Comma 6 2 6 3 2 2" xfId="18044" xr:uid="{00000000-0005-0000-0000-0000D63D0000}"/>
    <cellStyle name="Comma 6 2 6 3 2 3" xfId="28053" xr:uid="{00000000-0005-0000-0000-0000D73D0000}"/>
    <cellStyle name="Comma 6 2 6 3 2 4" xfId="38064" xr:uid="{00000000-0005-0000-0000-0000D83D0000}"/>
    <cellStyle name="Comma 6 2 6 3 3" xfId="13044" xr:uid="{00000000-0005-0000-0000-0000D93D0000}"/>
    <cellStyle name="Comma 6 2 6 3 4" xfId="23053" xr:uid="{00000000-0005-0000-0000-0000DA3D0000}"/>
    <cellStyle name="Comma 6 2 6 3 5" xfId="33064" xr:uid="{00000000-0005-0000-0000-0000DB3D0000}"/>
    <cellStyle name="Comma 6 2 6 4" xfId="5538" xr:uid="{00000000-0005-0000-0000-0000DC3D0000}"/>
    <cellStyle name="Comma 6 2 6 4 2" xfId="15544" xr:uid="{00000000-0005-0000-0000-0000DD3D0000}"/>
    <cellStyle name="Comma 6 2 6 4 3" xfId="25553" xr:uid="{00000000-0005-0000-0000-0000DE3D0000}"/>
    <cellStyle name="Comma 6 2 6 4 4" xfId="35564" xr:uid="{00000000-0005-0000-0000-0000DF3D0000}"/>
    <cellStyle name="Comma 6 2 6 5" xfId="10544" xr:uid="{00000000-0005-0000-0000-0000E03D0000}"/>
    <cellStyle name="Comma 6 2 6 6" xfId="20553" xr:uid="{00000000-0005-0000-0000-0000E13D0000}"/>
    <cellStyle name="Comma 6 2 6 7" xfId="30564" xr:uid="{00000000-0005-0000-0000-0000E23D0000}"/>
    <cellStyle name="Comma 6 2 7" xfId="771" xr:uid="{00000000-0005-0000-0000-0000E33D0000}"/>
    <cellStyle name="Comma 6 2 7 2" xfId="2019" xr:uid="{00000000-0005-0000-0000-0000E43D0000}"/>
    <cellStyle name="Comma 6 2 7 2 2" xfId="4519" xr:uid="{00000000-0005-0000-0000-0000E53D0000}"/>
    <cellStyle name="Comma 6 2 7 2 2 2" xfId="9522" xr:uid="{00000000-0005-0000-0000-0000E63D0000}"/>
    <cellStyle name="Comma 6 2 7 2 2 2 2" xfId="19528" xr:uid="{00000000-0005-0000-0000-0000E73D0000}"/>
    <cellStyle name="Comma 6 2 7 2 2 2 3" xfId="29537" xr:uid="{00000000-0005-0000-0000-0000E83D0000}"/>
    <cellStyle name="Comma 6 2 7 2 2 2 4" xfId="39548" xr:uid="{00000000-0005-0000-0000-0000E93D0000}"/>
    <cellStyle name="Comma 6 2 7 2 2 3" xfId="14528" xr:uid="{00000000-0005-0000-0000-0000EA3D0000}"/>
    <cellStyle name="Comma 6 2 7 2 2 4" xfId="24537" xr:uid="{00000000-0005-0000-0000-0000EB3D0000}"/>
    <cellStyle name="Comma 6 2 7 2 2 5" xfId="34548" xr:uid="{00000000-0005-0000-0000-0000EC3D0000}"/>
    <cellStyle name="Comma 6 2 7 2 3" xfId="7022" xr:uid="{00000000-0005-0000-0000-0000ED3D0000}"/>
    <cellStyle name="Comma 6 2 7 2 3 2" xfId="17028" xr:uid="{00000000-0005-0000-0000-0000EE3D0000}"/>
    <cellStyle name="Comma 6 2 7 2 3 3" xfId="27037" xr:uid="{00000000-0005-0000-0000-0000EF3D0000}"/>
    <cellStyle name="Comma 6 2 7 2 3 4" xfId="37048" xr:uid="{00000000-0005-0000-0000-0000F03D0000}"/>
    <cellStyle name="Comma 6 2 7 2 4" xfId="12028" xr:uid="{00000000-0005-0000-0000-0000F13D0000}"/>
    <cellStyle name="Comma 6 2 7 2 5" xfId="22037" xr:uid="{00000000-0005-0000-0000-0000F23D0000}"/>
    <cellStyle name="Comma 6 2 7 2 6" xfId="32048" xr:uid="{00000000-0005-0000-0000-0000F33D0000}"/>
    <cellStyle name="Comma 6 2 7 3" xfId="3272" xr:uid="{00000000-0005-0000-0000-0000F43D0000}"/>
    <cellStyle name="Comma 6 2 7 3 2" xfId="8275" xr:uid="{00000000-0005-0000-0000-0000F53D0000}"/>
    <cellStyle name="Comma 6 2 7 3 2 2" xfId="18281" xr:uid="{00000000-0005-0000-0000-0000F63D0000}"/>
    <cellStyle name="Comma 6 2 7 3 2 3" xfId="28290" xr:uid="{00000000-0005-0000-0000-0000F73D0000}"/>
    <cellStyle name="Comma 6 2 7 3 2 4" xfId="38301" xr:uid="{00000000-0005-0000-0000-0000F83D0000}"/>
    <cellStyle name="Comma 6 2 7 3 3" xfId="13281" xr:uid="{00000000-0005-0000-0000-0000F93D0000}"/>
    <cellStyle name="Comma 6 2 7 3 4" xfId="23290" xr:uid="{00000000-0005-0000-0000-0000FA3D0000}"/>
    <cellStyle name="Comma 6 2 7 3 5" xfId="33301" xr:uid="{00000000-0005-0000-0000-0000FB3D0000}"/>
    <cellStyle name="Comma 6 2 7 4" xfId="5775" xr:uid="{00000000-0005-0000-0000-0000FC3D0000}"/>
    <cellStyle name="Comma 6 2 7 4 2" xfId="15781" xr:uid="{00000000-0005-0000-0000-0000FD3D0000}"/>
    <cellStyle name="Comma 6 2 7 4 3" xfId="25790" xr:uid="{00000000-0005-0000-0000-0000FE3D0000}"/>
    <cellStyle name="Comma 6 2 7 4 4" xfId="35801" xr:uid="{00000000-0005-0000-0000-0000FF3D0000}"/>
    <cellStyle name="Comma 6 2 7 5" xfId="10781" xr:uid="{00000000-0005-0000-0000-0000003E0000}"/>
    <cellStyle name="Comma 6 2 7 6" xfId="20790" xr:uid="{00000000-0005-0000-0000-0000013E0000}"/>
    <cellStyle name="Comma 6 2 7 7" xfId="30801" xr:uid="{00000000-0005-0000-0000-0000023E0000}"/>
    <cellStyle name="Comma 6 2 8" xfId="1247" xr:uid="{00000000-0005-0000-0000-0000033E0000}"/>
    <cellStyle name="Comma 6 2 8 2" xfId="2495" xr:uid="{00000000-0005-0000-0000-0000043E0000}"/>
    <cellStyle name="Comma 6 2 8 2 2" xfId="4995" xr:uid="{00000000-0005-0000-0000-0000053E0000}"/>
    <cellStyle name="Comma 6 2 8 2 2 2" xfId="9998" xr:uid="{00000000-0005-0000-0000-0000063E0000}"/>
    <cellStyle name="Comma 6 2 8 2 2 2 2" xfId="20004" xr:uid="{00000000-0005-0000-0000-0000073E0000}"/>
    <cellStyle name="Comma 6 2 8 2 2 2 3" xfId="30013" xr:uid="{00000000-0005-0000-0000-0000083E0000}"/>
    <cellStyle name="Comma 6 2 8 2 2 2 4" xfId="40024" xr:uid="{00000000-0005-0000-0000-0000093E0000}"/>
    <cellStyle name="Comma 6 2 8 2 2 3" xfId="15004" xr:uid="{00000000-0005-0000-0000-00000A3E0000}"/>
    <cellStyle name="Comma 6 2 8 2 2 4" xfId="25013" xr:uid="{00000000-0005-0000-0000-00000B3E0000}"/>
    <cellStyle name="Comma 6 2 8 2 2 5" xfId="35024" xr:uid="{00000000-0005-0000-0000-00000C3E0000}"/>
    <cellStyle name="Comma 6 2 8 2 3" xfId="7498" xr:uid="{00000000-0005-0000-0000-00000D3E0000}"/>
    <cellStyle name="Comma 6 2 8 2 3 2" xfId="17504" xr:uid="{00000000-0005-0000-0000-00000E3E0000}"/>
    <cellStyle name="Comma 6 2 8 2 3 3" xfId="27513" xr:uid="{00000000-0005-0000-0000-00000F3E0000}"/>
    <cellStyle name="Comma 6 2 8 2 3 4" xfId="37524" xr:uid="{00000000-0005-0000-0000-0000103E0000}"/>
    <cellStyle name="Comma 6 2 8 2 4" xfId="12504" xr:uid="{00000000-0005-0000-0000-0000113E0000}"/>
    <cellStyle name="Comma 6 2 8 2 5" xfId="22513" xr:uid="{00000000-0005-0000-0000-0000123E0000}"/>
    <cellStyle name="Comma 6 2 8 2 6" xfId="32524" xr:uid="{00000000-0005-0000-0000-0000133E0000}"/>
    <cellStyle name="Comma 6 2 8 3" xfId="3748" xr:uid="{00000000-0005-0000-0000-0000143E0000}"/>
    <cellStyle name="Comma 6 2 8 3 2" xfId="8751" xr:uid="{00000000-0005-0000-0000-0000153E0000}"/>
    <cellStyle name="Comma 6 2 8 3 2 2" xfId="18757" xr:uid="{00000000-0005-0000-0000-0000163E0000}"/>
    <cellStyle name="Comma 6 2 8 3 2 3" xfId="28766" xr:uid="{00000000-0005-0000-0000-0000173E0000}"/>
    <cellStyle name="Comma 6 2 8 3 2 4" xfId="38777" xr:uid="{00000000-0005-0000-0000-0000183E0000}"/>
    <cellStyle name="Comma 6 2 8 3 3" xfId="13757" xr:uid="{00000000-0005-0000-0000-0000193E0000}"/>
    <cellStyle name="Comma 6 2 8 3 4" xfId="23766" xr:uid="{00000000-0005-0000-0000-00001A3E0000}"/>
    <cellStyle name="Comma 6 2 8 3 5" xfId="33777" xr:uid="{00000000-0005-0000-0000-00001B3E0000}"/>
    <cellStyle name="Comma 6 2 8 4" xfId="6251" xr:uid="{00000000-0005-0000-0000-00001C3E0000}"/>
    <cellStyle name="Comma 6 2 8 4 2" xfId="16257" xr:uid="{00000000-0005-0000-0000-00001D3E0000}"/>
    <cellStyle name="Comma 6 2 8 4 3" xfId="26266" xr:uid="{00000000-0005-0000-0000-00001E3E0000}"/>
    <cellStyle name="Comma 6 2 8 4 4" xfId="36277" xr:uid="{00000000-0005-0000-0000-00001F3E0000}"/>
    <cellStyle name="Comma 6 2 8 5" xfId="11257" xr:uid="{00000000-0005-0000-0000-0000203E0000}"/>
    <cellStyle name="Comma 6 2 8 6" xfId="21266" xr:uid="{00000000-0005-0000-0000-0000213E0000}"/>
    <cellStyle name="Comma 6 2 8 7" xfId="31277" xr:uid="{00000000-0005-0000-0000-0000223E0000}"/>
    <cellStyle name="Comma 6 2 9" xfId="1306" xr:uid="{00000000-0005-0000-0000-0000233E0000}"/>
    <cellStyle name="Comma 6 2 9 2" xfId="3806" xr:uid="{00000000-0005-0000-0000-0000243E0000}"/>
    <cellStyle name="Comma 6 2 9 2 2" xfId="8809" xr:uid="{00000000-0005-0000-0000-0000253E0000}"/>
    <cellStyle name="Comma 6 2 9 2 2 2" xfId="18815" xr:uid="{00000000-0005-0000-0000-0000263E0000}"/>
    <cellStyle name="Comma 6 2 9 2 2 3" xfId="28824" xr:uid="{00000000-0005-0000-0000-0000273E0000}"/>
    <cellStyle name="Comma 6 2 9 2 2 4" xfId="38835" xr:uid="{00000000-0005-0000-0000-0000283E0000}"/>
    <cellStyle name="Comma 6 2 9 2 3" xfId="13815" xr:uid="{00000000-0005-0000-0000-0000293E0000}"/>
    <cellStyle name="Comma 6 2 9 2 4" xfId="23824" xr:uid="{00000000-0005-0000-0000-00002A3E0000}"/>
    <cellStyle name="Comma 6 2 9 2 5" xfId="33835" xr:uid="{00000000-0005-0000-0000-00002B3E0000}"/>
    <cellStyle name="Comma 6 2 9 3" xfId="6309" xr:uid="{00000000-0005-0000-0000-00002C3E0000}"/>
    <cellStyle name="Comma 6 2 9 3 2" xfId="16315" xr:uid="{00000000-0005-0000-0000-00002D3E0000}"/>
    <cellStyle name="Comma 6 2 9 3 3" xfId="26324" xr:uid="{00000000-0005-0000-0000-00002E3E0000}"/>
    <cellStyle name="Comma 6 2 9 3 4" xfId="36335" xr:uid="{00000000-0005-0000-0000-00002F3E0000}"/>
    <cellStyle name="Comma 6 2 9 4" xfId="11315" xr:uid="{00000000-0005-0000-0000-0000303E0000}"/>
    <cellStyle name="Comma 6 2 9 5" xfId="21324" xr:uid="{00000000-0005-0000-0000-0000313E0000}"/>
    <cellStyle name="Comma 6 2 9 6" xfId="31335" xr:uid="{00000000-0005-0000-0000-0000323E0000}"/>
    <cellStyle name="Comma 6 3" xfId="66" xr:uid="{00000000-0005-0000-0000-0000333E0000}"/>
    <cellStyle name="Comma 6 3 10" xfId="5080" xr:uid="{00000000-0005-0000-0000-0000343E0000}"/>
    <cellStyle name="Comma 6 3 10 2" xfId="15086" xr:uid="{00000000-0005-0000-0000-0000353E0000}"/>
    <cellStyle name="Comma 6 3 10 3" xfId="25095" xr:uid="{00000000-0005-0000-0000-0000363E0000}"/>
    <cellStyle name="Comma 6 3 10 4" xfId="35106" xr:uid="{00000000-0005-0000-0000-0000373E0000}"/>
    <cellStyle name="Comma 6 3 11" xfId="10086" xr:uid="{00000000-0005-0000-0000-0000383E0000}"/>
    <cellStyle name="Comma 6 3 12" xfId="20095" xr:uid="{00000000-0005-0000-0000-0000393E0000}"/>
    <cellStyle name="Comma 6 3 13" xfId="30106" xr:uid="{00000000-0005-0000-0000-00003A3E0000}"/>
    <cellStyle name="Comma 6 3 2" xfId="130" xr:uid="{00000000-0005-0000-0000-00003B3E0000}"/>
    <cellStyle name="Comma 6 3 2 10" xfId="20155" xr:uid="{00000000-0005-0000-0000-00003C3E0000}"/>
    <cellStyle name="Comma 6 3 2 11" xfId="30166" xr:uid="{00000000-0005-0000-0000-00003D3E0000}"/>
    <cellStyle name="Comma 6 3 2 2" xfId="252" xr:uid="{00000000-0005-0000-0000-00003E3E0000}"/>
    <cellStyle name="Comma 6 3 2 2 10" xfId="30285" xr:uid="{00000000-0005-0000-0000-00003F3E0000}"/>
    <cellStyle name="Comma 6 3 2 2 2" xfId="494" xr:uid="{00000000-0005-0000-0000-0000403E0000}"/>
    <cellStyle name="Comma 6 3 2 2 2 2" xfId="1207" xr:uid="{00000000-0005-0000-0000-0000413E0000}"/>
    <cellStyle name="Comma 6 3 2 2 2 2 2" xfId="2455" xr:uid="{00000000-0005-0000-0000-0000423E0000}"/>
    <cellStyle name="Comma 6 3 2 2 2 2 2 2" xfId="4955" xr:uid="{00000000-0005-0000-0000-0000433E0000}"/>
    <cellStyle name="Comma 6 3 2 2 2 2 2 2 2" xfId="9958" xr:uid="{00000000-0005-0000-0000-0000443E0000}"/>
    <cellStyle name="Comma 6 3 2 2 2 2 2 2 2 2" xfId="19964" xr:uid="{00000000-0005-0000-0000-0000453E0000}"/>
    <cellStyle name="Comma 6 3 2 2 2 2 2 2 2 3" xfId="29973" xr:uid="{00000000-0005-0000-0000-0000463E0000}"/>
    <cellStyle name="Comma 6 3 2 2 2 2 2 2 2 4" xfId="39984" xr:uid="{00000000-0005-0000-0000-0000473E0000}"/>
    <cellStyle name="Comma 6 3 2 2 2 2 2 2 3" xfId="14964" xr:uid="{00000000-0005-0000-0000-0000483E0000}"/>
    <cellStyle name="Comma 6 3 2 2 2 2 2 2 4" xfId="24973" xr:uid="{00000000-0005-0000-0000-0000493E0000}"/>
    <cellStyle name="Comma 6 3 2 2 2 2 2 2 5" xfId="34984" xr:uid="{00000000-0005-0000-0000-00004A3E0000}"/>
    <cellStyle name="Comma 6 3 2 2 2 2 2 3" xfId="7458" xr:uid="{00000000-0005-0000-0000-00004B3E0000}"/>
    <cellStyle name="Comma 6 3 2 2 2 2 2 3 2" xfId="17464" xr:uid="{00000000-0005-0000-0000-00004C3E0000}"/>
    <cellStyle name="Comma 6 3 2 2 2 2 2 3 3" xfId="27473" xr:uid="{00000000-0005-0000-0000-00004D3E0000}"/>
    <cellStyle name="Comma 6 3 2 2 2 2 2 3 4" xfId="37484" xr:uid="{00000000-0005-0000-0000-00004E3E0000}"/>
    <cellStyle name="Comma 6 3 2 2 2 2 2 4" xfId="12464" xr:uid="{00000000-0005-0000-0000-00004F3E0000}"/>
    <cellStyle name="Comma 6 3 2 2 2 2 2 5" xfId="22473" xr:uid="{00000000-0005-0000-0000-0000503E0000}"/>
    <cellStyle name="Comma 6 3 2 2 2 2 2 6" xfId="32484" xr:uid="{00000000-0005-0000-0000-0000513E0000}"/>
    <cellStyle name="Comma 6 3 2 2 2 2 3" xfId="3708" xr:uid="{00000000-0005-0000-0000-0000523E0000}"/>
    <cellStyle name="Comma 6 3 2 2 2 2 3 2" xfId="8711" xr:uid="{00000000-0005-0000-0000-0000533E0000}"/>
    <cellStyle name="Comma 6 3 2 2 2 2 3 2 2" xfId="18717" xr:uid="{00000000-0005-0000-0000-0000543E0000}"/>
    <cellStyle name="Comma 6 3 2 2 2 2 3 2 3" xfId="28726" xr:uid="{00000000-0005-0000-0000-0000553E0000}"/>
    <cellStyle name="Comma 6 3 2 2 2 2 3 2 4" xfId="38737" xr:uid="{00000000-0005-0000-0000-0000563E0000}"/>
    <cellStyle name="Comma 6 3 2 2 2 2 3 3" xfId="13717" xr:uid="{00000000-0005-0000-0000-0000573E0000}"/>
    <cellStyle name="Comma 6 3 2 2 2 2 3 4" xfId="23726" xr:uid="{00000000-0005-0000-0000-0000583E0000}"/>
    <cellStyle name="Comma 6 3 2 2 2 2 3 5" xfId="33737" xr:uid="{00000000-0005-0000-0000-0000593E0000}"/>
    <cellStyle name="Comma 6 3 2 2 2 2 4" xfId="6211" xr:uid="{00000000-0005-0000-0000-00005A3E0000}"/>
    <cellStyle name="Comma 6 3 2 2 2 2 4 2" xfId="16217" xr:uid="{00000000-0005-0000-0000-00005B3E0000}"/>
    <cellStyle name="Comma 6 3 2 2 2 2 4 3" xfId="26226" xr:uid="{00000000-0005-0000-0000-00005C3E0000}"/>
    <cellStyle name="Comma 6 3 2 2 2 2 4 4" xfId="36237" xr:uid="{00000000-0005-0000-0000-00005D3E0000}"/>
    <cellStyle name="Comma 6 3 2 2 2 2 5" xfId="11217" xr:uid="{00000000-0005-0000-0000-00005E3E0000}"/>
    <cellStyle name="Comma 6 3 2 2 2 2 6" xfId="21226" xr:uid="{00000000-0005-0000-0000-00005F3E0000}"/>
    <cellStyle name="Comma 6 3 2 2 2 2 7" xfId="31237" xr:uid="{00000000-0005-0000-0000-0000603E0000}"/>
    <cellStyle name="Comma 6 3 2 2 2 3" xfId="1742" xr:uid="{00000000-0005-0000-0000-0000613E0000}"/>
    <cellStyle name="Comma 6 3 2 2 2 3 2" xfId="4242" xr:uid="{00000000-0005-0000-0000-0000623E0000}"/>
    <cellStyle name="Comma 6 3 2 2 2 3 2 2" xfId="9245" xr:uid="{00000000-0005-0000-0000-0000633E0000}"/>
    <cellStyle name="Comma 6 3 2 2 2 3 2 2 2" xfId="19251" xr:uid="{00000000-0005-0000-0000-0000643E0000}"/>
    <cellStyle name="Comma 6 3 2 2 2 3 2 2 3" xfId="29260" xr:uid="{00000000-0005-0000-0000-0000653E0000}"/>
    <cellStyle name="Comma 6 3 2 2 2 3 2 2 4" xfId="39271" xr:uid="{00000000-0005-0000-0000-0000663E0000}"/>
    <cellStyle name="Comma 6 3 2 2 2 3 2 3" xfId="14251" xr:uid="{00000000-0005-0000-0000-0000673E0000}"/>
    <cellStyle name="Comma 6 3 2 2 2 3 2 4" xfId="24260" xr:uid="{00000000-0005-0000-0000-0000683E0000}"/>
    <cellStyle name="Comma 6 3 2 2 2 3 2 5" xfId="34271" xr:uid="{00000000-0005-0000-0000-0000693E0000}"/>
    <cellStyle name="Comma 6 3 2 2 2 3 3" xfId="6745" xr:uid="{00000000-0005-0000-0000-00006A3E0000}"/>
    <cellStyle name="Comma 6 3 2 2 2 3 3 2" xfId="16751" xr:uid="{00000000-0005-0000-0000-00006B3E0000}"/>
    <cellStyle name="Comma 6 3 2 2 2 3 3 3" xfId="26760" xr:uid="{00000000-0005-0000-0000-00006C3E0000}"/>
    <cellStyle name="Comma 6 3 2 2 2 3 3 4" xfId="36771" xr:uid="{00000000-0005-0000-0000-00006D3E0000}"/>
    <cellStyle name="Comma 6 3 2 2 2 3 4" xfId="11751" xr:uid="{00000000-0005-0000-0000-00006E3E0000}"/>
    <cellStyle name="Comma 6 3 2 2 2 3 5" xfId="21760" xr:uid="{00000000-0005-0000-0000-00006F3E0000}"/>
    <cellStyle name="Comma 6 3 2 2 2 3 6" xfId="31771" xr:uid="{00000000-0005-0000-0000-0000703E0000}"/>
    <cellStyle name="Comma 6 3 2 2 2 4" xfId="2995" xr:uid="{00000000-0005-0000-0000-0000713E0000}"/>
    <cellStyle name="Comma 6 3 2 2 2 4 2" xfId="7998" xr:uid="{00000000-0005-0000-0000-0000723E0000}"/>
    <cellStyle name="Comma 6 3 2 2 2 4 2 2" xfId="18004" xr:uid="{00000000-0005-0000-0000-0000733E0000}"/>
    <cellStyle name="Comma 6 3 2 2 2 4 2 3" xfId="28013" xr:uid="{00000000-0005-0000-0000-0000743E0000}"/>
    <cellStyle name="Comma 6 3 2 2 2 4 2 4" xfId="38024" xr:uid="{00000000-0005-0000-0000-0000753E0000}"/>
    <cellStyle name="Comma 6 3 2 2 2 4 3" xfId="13004" xr:uid="{00000000-0005-0000-0000-0000763E0000}"/>
    <cellStyle name="Comma 6 3 2 2 2 4 4" xfId="23013" xr:uid="{00000000-0005-0000-0000-0000773E0000}"/>
    <cellStyle name="Comma 6 3 2 2 2 4 5" xfId="33024" xr:uid="{00000000-0005-0000-0000-0000783E0000}"/>
    <cellStyle name="Comma 6 3 2 2 2 5" xfId="5498" xr:uid="{00000000-0005-0000-0000-0000793E0000}"/>
    <cellStyle name="Comma 6 3 2 2 2 5 2" xfId="15504" xr:uid="{00000000-0005-0000-0000-00007A3E0000}"/>
    <cellStyle name="Comma 6 3 2 2 2 5 3" xfId="25513" xr:uid="{00000000-0005-0000-0000-00007B3E0000}"/>
    <cellStyle name="Comma 6 3 2 2 2 5 4" xfId="35524" xr:uid="{00000000-0005-0000-0000-00007C3E0000}"/>
    <cellStyle name="Comma 6 3 2 2 2 6" xfId="10504" xr:uid="{00000000-0005-0000-0000-00007D3E0000}"/>
    <cellStyle name="Comma 6 3 2 2 2 7" xfId="20513" xr:uid="{00000000-0005-0000-0000-00007E3E0000}"/>
    <cellStyle name="Comma 6 3 2 2 2 8" xfId="30524" xr:uid="{00000000-0005-0000-0000-00007F3E0000}"/>
    <cellStyle name="Comma 6 3 2 2 3" xfId="731" xr:uid="{00000000-0005-0000-0000-0000803E0000}"/>
    <cellStyle name="Comma 6 3 2 2 3 2" xfId="1979" xr:uid="{00000000-0005-0000-0000-0000813E0000}"/>
    <cellStyle name="Comma 6 3 2 2 3 2 2" xfId="4479" xr:uid="{00000000-0005-0000-0000-0000823E0000}"/>
    <cellStyle name="Comma 6 3 2 2 3 2 2 2" xfId="9482" xr:uid="{00000000-0005-0000-0000-0000833E0000}"/>
    <cellStyle name="Comma 6 3 2 2 3 2 2 2 2" xfId="19488" xr:uid="{00000000-0005-0000-0000-0000843E0000}"/>
    <cellStyle name="Comma 6 3 2 2 3 2 2 2 3" xfId="29497" xr:uid="{00000000-0005-0000-0000-0000853E0000}"/>
    <cellStyle name="Comma 6 3 2 2 3 2 2 2 4" xfId="39508" xr:uid="{00000000-0005-0000-0000-0000863E0000}"/>
    <cellStyle name="Comma 6 3 2 2 3 2 2 3" xfId="14488" xr:uid="{00000000-0005-0000-0000-0000873E0000}"/>
    <cellStyle name="Comma 6 3 2 2 3 2 2 4" xfId="24497" xr:uid="{00000000-0005-0000-0000-0000883E0000}"/>
    <cellStyle name="Comma 6 3 2 2 3 2 2 5" xfId="34508" xr:uid="{00000000-0005-0000-0000-0000893E0000}"/>
    <cellStyle name="Comma 6 3 2 2 3 2 3" xfId="6982" xr:uid="{00000000-0005-0000-0000-00008A3E0000}"/>
    <cellStyle name="Comma 6 3 2 2 3 2 3 2" xfId="16988" xr:uid="{00000000-0005-0000-0000-00008B3E0000}"/>
    <cellStyle name="Comma 6 3 2 2 3 2 3 3" xfId="26997" xr:uid="{00000000-0005-0000-0000-00008C3E0000}"/>
    <cellStyle name="Comma 6 3 2 2 3 2 3 4" xfId="37008" xr:uid="{00000000-0005-0000-0000-00008D3E0000}"/>
    <cellStyle name="Comma 6 3 2 2 3 2 4" xfId="11988" xr:uid="{00000000-0005-0000-0000-00008E3E0000}"/>
    <cellStyle name="Comma 6 3 2 2 3 2 5" xfId="21997" xr:uid="{00000000-0005-0000-0000-00008F3E0000}"/>
    <cellStyle name="Comma 6 3 2 2 3 2 6" xfId="32008" xr:uid="{00000000-0005-0000-0000-0000903E0000}"/>
    <cellStyle name="Comma 6 3 2 2 3 3" xfId="3232" xr:uid="{00000000-0005-0000-0000-0000913E0000}"/>
    <cellStyle name="Comma 6 3 2 2 3 3 2" xfId="8235" xr:uid="{00000000-0005-0000-0000-0000923E0000}"/>
    <cellStyle name="Comma 6 3 2 2 3 3 2 2" xfId="18241" xr:uid="{00000000-0005-0000-0000-0000933E0000}"/>
    <cellStyle name="Comma 6 3 2 2 3 3 2 3" xfId="28250" xr:uid="{00000000-0005-0000-0000-0000943E0000}"/>
    <cellStyle name="Comma 6 3 2 2 3 3 2 4" xfId="38261" xr:uid="{00000000-0005-0000-0000-0000953E0000}"/>
    <cellStyle name="Comma 6 3 2 2 3 3 3" xfId="13241" xr:uid="{00000000-0005-0000-0000-0000963E0000}"/>
    <cellStyle name="Comma 6 3 2 2 3 3 4" xfId="23250" xr:uid="{00000000-0005-0000-0000-0000973E0000}"/>
    <cellStyle name="Comma 6 3 2 2 3 3 5" xfId="33261" xr:uid="{00000000-0005-0000-0000-0000983E0000}"/>
    <cellStyle name="Comma 6 3 2 2 3 4" xfId="5735" xr:uid="{00000000-0005-0000-0000-0000993E0000}"/>
    <cellStyle name="Comma 6 3 2 2 3 4 2" xfId="15741" xr:uid="{00000000-0005-0000-0000-00009A3E0000}"/>
    <cellStyle name="Comma 6 3 2 2 3 4 3" xfId="25750" xr:uid="{00000000-0005-0000-0000-00009B3E0000}"/>
    <cellStyle name="Comma 6 3 2 2 3 4 4" xfId="35761" xr:uid="{00000000-0005-0000-0000-00009C3E0000}"/>
    <cellStyle name="Comma 6 3 2 2 3 5" xfId="10741" xr:uid="{00000000-0005-0000-0000-00009D3E0000}"/>
    <cellStyle name="Comma 6 3 2 2 3 6" xfId="20750" xr:uid="{00000000-0005-0000-0000-00009E3E0000}"/>
    <cellStyle name="Comma 6 3 2 2 3 7" xfId="30761" xr:uid="{00000000-0005-0000-0000-00009F3E0000}"/>
    <cellStyle name="Comma 6 3 2 2 4" xfId="968" xr:uid="{00000000-0005-0000-0000-0000A03E0000}"/>
    <cellStyle name="Comma 6 3 2 2 4 2" xfId="2216" xr:uid="{00000000-0005-0000-0000-0000A13E0000}"/>
    <cellStyle name="Comma 6 3 2 2 4 2 2" xfId="4716" xr:uid="{00000000-0005-0000-0000-0000A23E0000}"/>
    <cellStyle name="Comma 6 3 2 2 4 2 2 2" xfId="9719" xr:uid="{00000000-0005-0000-0000-0000A33E0000}"/>
    <cellStyle name="Comma 6 3 2 2 4 2 2 2 2" xfId="19725" xr:uid="{00000000-0005-0000-0000-0000A43E0000}"/>
    <cellStyle name="Comma 6 3 2 2 4 2 2 2 3" xfId="29734" xr:uid="{00000000-0005-0000-0000-0000A53E0000}"/>
    <cellStyle name="Comma 6 3 2 2 4 2 2 2 4" xfId="39745" xr:uid="{00000000-0005-0000-0000-0000A63E0000}"/>
    <cellStyle name="Comma 6 3 2 2 4 2 2 3" xfId="14725" xr:uid="{00000000-0005-0000-0000-0000A73E0000}"/>
    <cellStyle name="Comma 6 3 2 2 4 2 2 4" xfId="24734" xr:uid="{00000000-0005-0000-0000-0000A83E0000}"/>
    <cellStyle name="Comma 6 3 2 2 4 2 2 5" xfId="34745" xr:uid="{00000000-0005-0000-0000-0000A93E0000}"/>
    <cellStyle name="Comma 6 3 2 2 4 2 3" xfId="7219" xr:uid="{00000000-0005-0000-0000-0000AA3E0000}"/>
    <cellStyle name="Comma 6 3 2 2 4 2 3 2" xfId="17225" xr:uid="{00000000-0005-0000-0000-0000AB3E0000}"/>
    <cellStyle name="Comma 6 3 2 2 4 2 3 3" xfId="27234" xr:uid="{00000000-0005-0000-0000-0000AC3E0000}"/>
    <cellStyle name="Comma 6 3 2 2 4 2 3 4" xfId="37245" xr:uid="{00000000-0005-0000-0000-0000AD3E0000}"/>
    <cellStyle name="Comma 6 3 2 2 4 2 4" xfId="12225" xr:uid="{00000000-0005-0000-0000-0000AE3E0000}"/>
    <cellStyle name="Comma 6 3 2 2 4 2 5" xfId="22234" xr:uid="{00000000-0005-0000-0000-0000AF3E0000}"/>
    <cellStyle name="Comma 6 3 2 2 4 2 6" xfId="32245" xr:uid="{00000000-0005-0000-0000-0000B03E0000}"/>
    <cellStyle name="Comma 6 3 2 2 4 3" xfId="3469" xr:uid="{00000000-0005-0000-0000-0000B13E0000}"/>
    <cellStyle name="Comma 6 3 2 2 4 3 2" xfId="8472" xr:uid="{00000000-0005-0000-0000-0000B23E0000}"/>
    <cellStyle name="Comma 6 3 2 2 4 3 2 2" xfId="18478" xr:uid="{00000000-0005-0000-0000-0000B33E0000}"/>
    <cellStyle name="Comma 6 3 2 2 4 3 2 3" xfId="28487" xr:uid="{00000000-0005-0000-0000-0000B43E0000}"/>
    <cellStyle name="Comma 6 3 2 2 4 3 2 4" xfId="38498" xr:uid="{00000000-0005-0000-0000-0000B53E0000}"/>
    <cellStyle name="Comma 6 3 2 2 4 3 3" xfId="13478" xr:uid="{00000000-0005-0000-0000-0000B63E0000}"/>
    <cellStyle name="Comma 6 3 2 2 4 3 4" xfId="23487" xr:uid="{00000000-0005-0000-0000-0000B73E0000}"/>
    <cellStyle name="Comma 6 3 2 2 4 3 5" xfId="33498" xr:uid="{00000000-0005-0000-0000-0000B83E0000}"/>
    <cellStyle name="Comma 6 3 2 2 4 4" xfId="5972" xr:uid="{00000000-0005-0000-0000-0000B93E0000}"/>
    <cellStyle name="Comma 6 3 2 2 4 4 2" xfId="15978" xr:uid="{00000000-0005-0000-0000-0000BA3E0000}"/>
    <cellStyle name="Comma 6 3 2 2 4 4 3" xfId="25987" xr:uid="{00000000-0005-0000-0000-0000BB3E0000}"/>
    <cellStyle name="Comma 6 3 2 2 4 4 4" xfId="35998" xr:uid="{00000000-0005-0000-0000-0000BC3E0000}"/>
    <cellStyle name="Comma 6 3 2 2 4 5" xfId="10978" xr:uid="{00000000-0005-0000-0000-0000BD3E0000}"/>
    <cellStyle name="Comma 6 3 2 2 4 6" xfId="20987" xr:uid="{00000000-0005-0000-0000-0000BE3E0000}"/>
    <cellStyle name="Comma 6 3 2 2 4 7" xfId="30998" xr:uid="{00000000-0005-0000-0000-0000BF3E0000}"/>
    <cellStyle name="Comma 6 3 2 2 5" xfId="1503" xr:uid="{00000000-0005-0000-0000-0000C03E0000}"/>
    <cellStyle name="Comma 6 3 2 2 5 2" xfId="4003" xr:uid="{00000000-0005-0000-0000-0000C13E0000}"/>
    <cellStyle name="Comma 6 3 2 2 5 2 2" xfId="9006" xr:uid="{00000000-0005-0000-0000-0000C23E0000}"/>
    <cellStyle name="Comma 6 3 2 2 5 2 2 2" xfId="19012" xr:uid="{00000000-0005-0000-0000-0000C33E0000}"/>
    <cellStyle name="Comma 6 3 2 2 5 2 2 3" xfId="29021" xr:uid="{00000000-0005-0000-0000-0000C43E0000}"/>
    <cellStyle name="Comma 6 3 2 2 5 2 2 4" xfId="39032" xr:uid="{00000000-0005-0000-0000-0000C53E0000}"/>
    <cellStyle name="Comma 6 3 2 2 5 2 3" xfId="14012" xr:uid="{00000000-0005-0000-0000-0000C63E0000}"/>
    <cellStyle name="Comma 6 3 2 2 5 2 4" xfId="24021" xr:uid="{00000000-0005-0000-0000-0000C73E0000}"/>
    <cellStyle name="Comma 6 3 2 2 5 2 5" xfId="34032" xr:uid="{00000000-0005-0000-0000-0000C83E0000}"/>
    <cellStyle name="Comma 6 3 2 2 5 3" xfId="6506" xr:uid="{00000000-0005-0000-0000-0000C93E0000}"/>
    <cellStyle name="Comma 6 3 2 2 5 3 2" xfId="16512" xr:uid="{00000000-0005-0000-0000-0000CA3E0000}"/>
    <cellStyle name="Comma 6 3 2 2 5 3 3" xfId="26521" xr:uid="{00000000-0005-0000-0000-0000CB3E0000}"/>
    <cellStyle name="Comma 6 3 2 2 5 3 4" xfId="36532" xr:uid="{00000000-0005-0000-0000-0000CC3E0000}"/>
    <cellStyle name="Comma 6 3 2 2 5 4" xfId="11512" xr:uid="{00000000-0005-0000-0000-0000CD3E0000}"/>
    <cellStyle name="Comma 6 3 2 2 5 5" xfId="21521" xr:uid="{00000000-0005-0000-0000-0000CE3E0000}"/>
    <cellStyle name="Comma 6 3 2 2 5 6" xfId="31532" xr:uid="{00000000-0005-0000-0000-0000CF3E0000}"/>
    <cellStyle name="Comma 6 3 2 2 6" xfId="2756" xr:uid="{00000000-0005-0000-0000-0000D03E0000}"/>
    <cellStyle name="Comma 6 3 2 2 6 2" xfId="7759" xr:uid="{00000000-0005-0000-0000-0000D13E0000}"/>
    <cellStyle name="Comma 6 3 2 2 6 2 2" xfId="17765" xr:uid="{00000000-0005-0000-0000-0000D23E0000}"/>
    <cellStyle name="Comma 6 3 2 2 6 2 3" xfId="27774" xr:uid="{00000000-0005-0000-0000-0000D33E0000}"/>
    <cellStyle name="Comma 6 3 2 2 6 2 4" xfId="37785" xr:uid="{00000000-0005-0000-0000-0000D43E0000}"/>
    <cellStyle name="Comma 6 3 2 2 6 3" xfId="12765" xr:uid="{00000000-0005-0000-0000-0000D53E0000}"/>
    <cellStyle name="Comma 6 3 2 2 6 4" xfId="22774" xr:uid="{00000000-0005-0000-0000-0000D63E0000}"/>
    <cellStyle name="Comma 6 3 2 2 6 5" xfId="32785" xr:uid="{00000000-0005-0000-0000-0000D73E0000}"/>
    <cellStyle name="Comma 6 3 2 2 7" xfId="5259" xr:uid="{00000000-0005-0000-0000-0000D83E0000}"/>
    <cellStyle name="Comma 6 3 2 2 7 2" xfId="15265" xr:uid="{00000000-0005-0000-0000-0000D93E0000}"/>
    <cellStyle name="Comma 6 3 2 2 7 3" xfId="25274" xr:uid="{00000000-0005-0000-0000-0000DA3E0000}"/>
    <cellStyle name="Comma 6 3 2 2 7 4" xfId="35285" xr:uid="{00000000-0005-0000-0000-0000DB3E0000}"/>
    <cellStyle name="Comma 6 3 2 2 8" xfId="10265" xr:uid="{00000000-0005-0000-0000-0000DC3E0000}"/>
    <cellStyle name="Comma 6 3 2 2 9" xfId="20274" xr:uid="{00000000-0005-0000-0000-0000DD3E0000}"/>
    <cellStyle name="Comma 6 3 2 3" xfId="375" xr:uid="{00000000-0005-0000-0000-0000DE3E0000}"/>
    <cellStyle name="Comma 6 3 2 3 2" xfId="1088" xr:uid="{00000000-0005-0000-0000-0000DF3E0000}"/>
    <cellStyle name="Comma 6 3 2 3 2 2" xfId="2336" xr:uid="{00000000-0005-0000-0000-0000E03E0000}"/>
    <cellStyle name="Comma 6 3 2 3 2 2 2" xfId="4836" xr:uid="{00000000-0005-0000-0000-0000E13E0000}"/>
    <cellStyle name="Comma 6 3 2 3 2 2 2 2" xfId="9839" xr:uid="{00000000-0005-0000-0000-0000E23E0000}"/>
    <cellStyle name="Comma 6 3 2 3 2 2 2 2 2" xfId="19845" xr:uid="{00000000-0005-0000-0000-0000E33E0000}"/>
    <cellStyle name="Comma 6 3 2 3 2 2 2 2 3" xfId="29854" xr:uid="{00000000-0005-0000-0000-0000E43E0000}"/>
    <cellStyle name="Comma 6 3 2 3 2 2 2 2 4" xfId="39865" xr:uid="{00000000-0005-0000-0000-0000E53E0000}"/>
    <cellStyle name="Comma 6 3 2 3 2 2 2 3" xfId="14845" xr:uid="{00000000-0005-0000-0000-0000E63E0000}"/>
    <cellStyle name="Comma 6 3 2 3 2 2 2 4" xfId="24854" xr:uid="{00000000-0005-0000-0000-0000E73E0000}"/>
    <cellStyle name="Comma 6 3 2 3 2 2 2 5" xfId="34865" xr:uid="{00000000-0005-0000-0000-0000E83E0000}"/>
    <cellStyle name="Comma 6 3 2 3 2 2 3" xfId="7339" xr:uid="{00000000-0005-0000-0000-0000E93E0000}"/>
    <cellStyle name="Comma 6 3 2 3 2 2 3 2" xfId="17345" xr:uid="{00000000-0005-0000-0000-0000EA3E0000}"/>
    <cellStyle name="Comma 6 3 2 3 2 2 3 3" xfId="27354" xr:uid="{00000000-0005-0000-0000-0000EB3E0000}"/>
    <cellStyle name="Comma 6 3 2 3 2 2 3 4" xfId="37365" xr:uid="{00000000-0005-0000-0000-0000EC3E0000}"/>
    <cellStyle name="Comma 6 3 2 3 2 2 4" xfId="12345" xr:uid="{00000000-0005-0000-0000-0000ED3E0000}"/>
    <cellStyle name="Comma 6 3 2 3 2 2 5" xfId="22354" xr:uid="{00000000-0005-0000-0000-0000EE3E0000}"/>
    <cellStyle name="Comma 6 3 2 3 2 2 6" xfId="32365" xr:uid="{00000000-0005-0000-0000-0000EF3E0000}"/>
    <cellStyle name="Comma 6 3 2 3 2 3" xfId="3589" xr:uid="{00000000-0005-0000-0000-0000F03E0000}"/>
    <cellStyle name="Comma 6 3 2 3 2 3 2" xfId="8592" xr:uid="{00000000-0005-0000-0000-0000F13E0000}"/>
    <cellStyle name="Comma 6 3 2 3 2 3 2 2" xfId="18598" xr:uid="{00000000-0005-0000-0000-0000F23E0000}"/>
    <cellStyle name="Comma 6 3 2 3 2 3 2 3" xfId="28607" xr:uid="{00000000-0005-0000-0000-0000F33E0000}"/>
    <cellStyle name="Comma 6 3 2 3 2 3 2 4" xfId="38618" xr:uid="{00000000-0005-0000-0000-0000F43E0000}"/>
    <cellStyle name="Comma 6 3 2 3 2 3 3" xfId="13598" xr:uid="{00000000-0005-0000-0000-0000F53E0000}"/>
    <cellStyle name="Comma 6 3 2 3 2 3 4" xfId="23607" xr:uid="{00000000-0005-0000-0000-0000F63E0000}"/>
    <cellStyle name="Comma 6 3 2 3 2 3 5" xfId="33618" xr:uid="{00000000-0005-0000-0000-0000F73E0000}"/>
    <cellStyle name="Comma 6 3 2 3 2 4" xfId="6092" xr:uid="{00000000-0005-0000-0000-0000F83E0000}"/>
    <cellStyle name="Comma 6 3 2 3 2 4 2" xfId="16098" xr:uid="{00000000-0005-0000-0000-0000F93E0000}"/>
    <cellStyle name="Comma 6 3 2 3 2 4 3" xfId="26107" xr:uid="{00000000-0005-0000-0000-0000FA3E0000}"/>
    <cellStyle name="Comma 6 3 2 3 2 4 4" xfId="36118" xr:uid="{00000000-0005-0000-0000-0000FB3E0000}"/>
    <cellStyle name="Comma 6 3 2 3 2 5" xfId="11098" xr:uid="{00000000-0005-0000-0000-0000FC3E0000}"/>
    <cellStyle name="Comma 6 3 2 3 2 6" xfId="21107" xr:uid="{00000000-0005-0000-0000-0000FD3E0000}"/>
    <cellStyle name="Comma 6 3 2 3 2 7" xfId="31118" xr:uid="{00000000-0005-0000-0000-0000FE3E0000}"/>
    <cellStyle name="Comma 6 3 2 3 3" xfId="1623" xr:uid="{00000000-0005-0000-0000-0000FF3E0000}"/>
    <cellStyle name="Comma 6 3 2 3 3 2" xfId="4123" xr:uid="{00000000-0005-0000-0000-0000003F0000}"/>
    <cellStyle name="Comma 6 3 2 3 3 2 2" xfId="9126" xr:uid="{00000000-0005-0000-0000-0000013F0000}"/>
    <cellStyle name="Comma 6 3 2 3 3 2 2 2" xfId="19132" xr:uid="{00000000-0005-0000-0000-0000023F0000}"/>
    <cellStyle name="Comma 6 3 2 3 3 2 2 3" xfId="29141" xr:uid="{00000000-0005-0000-0000-0000033F0000}"/>
    <cellStyle name="Comma 6 3 2 3 3 2 2 4" xfId="39152" xr:uid="{00000000-0005-0000-0000-0000043F0000}"/>
    <cellStyle name="Comma 6 3 2 3 3 2 3" xfId="14132" xr:uid="{00000000-0005-0000-0000-0000053F0000}"/>
    <cellStyle name="Comma 6 3 2 3 3 2 4" xfId="24141" xr:uid="{00000000-0005-0000-0000-0000063F0000}"/>
    <cellStyle name="Comma 6 3 2 3 3 2 5" xfId="34152" xr:uid="{00000000-0005-0000-0000-0000073F0000}"/>
    <cellStyle name="Comma 6 3 2 3 3 3" xfId="6626" xr:uid="{00000000-0005-0000-0000-0000083F0000}"/>
    <cellStyle name="Comma 6 3 2 3 3 3 2" xfId="16632" xr:uid="{00000000-0005-0000-0000-0000093F0000}"/>
    <cellStyle name="Comma 6 3 2 3 3 3 3" xfId="26641" xr:uid="{00000000-0005-0000-0000-00000A3F0000}"/>
    <cellStyle name="Comma 6 3 2 3 3 3 4" xfId="36652" xr:uid="{00000000-0005-0000-0000-00000B3F0000}"/>
    <cellStyle name="Comma 6 3 2 3 3 4" xfId="11632" xr:uid="{00000000-0005-0000-0000-00000C3F0000}"/>
    <cellStyle name="Comma 6 3 2 3 3 5" xfId="21641" xr:uid="{00000000-0005-0000-0000-00000D3F0000}"/>
    <cellStyle name="Comma 6 3 2 3 3 6" xfId="31652" xr:uid="{00000000-0005-0000-0000-00000E3F0000}"/>
    <cellStyle name="Comma 6 3 2 3 4" xfId="2876" xr:uid="{00000000-0005-0000-0000-00000F3F0000}"/>
    <cellStyle name="Comma 6 3 2 3 4 2" xfId="7879" xr:uid="{00000000-0005-0000-0000-0000103F0000}"/>
    <cellStyle name="Comma 6 3 2 3 4 2 2" xfId="17885" xr:uid="{00000000-0005-0000-0000-0000113F0000}"/>
    <cellStyle name="Comma 6 3 2 3 4 2 3" xfId="27894" xr:uid="{00000000-0005-0000-0000-0000123F0000}"/>
    <cellStyle name="Comma 6 3 2 3 4 2 4" xfId="37905" xr:uid="{00000000-0005-0000-0000-0000133F0000}"/>
    <cellStyle name="Comma 6 3 2 3 4 3" xfId="12885" xr:uid="{00000000-0005-0000-0000-0000143F0000}"/>
    <cellStyle name="Comma 6 3 2 3 4 4" xfId="22894" xr:uid="{00000000-0005-0000-0000-0000153F0000}"/>
    <cellStyle name="Comma 6 3 2 3 4 5" xfId="32905" xr:uid="{00000000-0005-0000-0000-0000163F0000}"/>
    <cellStyle name="Comma 6 3 2 3 5" xfId="5379" xr:uid="{00000000-0005-0000-0000-0000173F0000}"/>
    <cellStyle name="Comma 6 3 2 3 5 2" xfId="15385" xr:uid="{00000000-0005-0000-0000-0000183F0000}"/>
    <cellStyle name="Comma 6 3 2 3 5 3" xfId="25394" xr:uid="{00000000-0005-0000-0000-0000193F0000}"/>
    <cellStyle name="Comma 6 3 2 3 5 4" xfId="35405" xr:uid="{00000000-0005-0000-0000-00001A3F0000}"/>
    <cellStyle name="Comma 6 3 2 3 6" xfId="10385" xr:uid="{00000000-0005-0000-0000-00001B3F0000}"/>
    <cellStyle name="Comma 6 3 2 3 7" xfId="20394" xr:uid="{00000000-0005-0000-0000-00001C3F0000}"/>
    <cellStyle name="Comma 6 3 2 3 8" xfId="30405" xr:uid="{00000000-0005-0000-0000-00001D3F0000}"/>
    <cellStyle name="Comma 6 3 2 4" xfId="612" xr:uid="{00000000-0005-0000-0000-00001E3F0000}"/>
    <cellStyle name="Comma 6 3 2 4 2" xfId="1860" xr:uid="{00000000-0005-0000-0000-00001F3F0000}"/>
    <cellStyle name="Comma 6 3 2 4 2 2" xfId="4360" xr:uid="{00000000-0005-0000-0000-0000203F0000}"/>
    <cellStyle name="Comma 6 3 2 4 2 2 2" xfId="9363" xr:uid="{00000000-0005-0000-0000-0000213F0000}"/>
    <cellStyle name="Comma 6 3 2 4 2 2 2 2" xfId="19369" xr:uid="{00000000-0005-0000-0000-0000223F0000}"/>
    <cellStyle name="Comma 6 3 2 4 2 2 2 3" xfId="29378" xr:uid="{00000000-0005-0000-0000-0000233F0000}"/>
    <cellStyle name="Comma 6 3 2 4 2 2 2 4" xfId="39389" xr:uid="{00000000-0005-0000-0000-0000243F0000}"/>
    <cellStyle name="Comma 6 3 2 4 2 2 3" xfId="14369" xr:uid="{00000000-0005-0000-0000-0000253F0000}"/>
    <cellStyle name="Comma 6 3 2 4 2 2 4" xfId="24378" xr:uid="{00000000-0005-0000-0000-0000263F0000}"/>
    <cellStyle name="Comma 6 3 2 4 2 2 5" xfId="34389" xr:uid="{00000000-0005-0000-0000-0000273F0000}"/>
    <cellStyle name="Comma 6 3 2 4 2 3" xfId="6863" xr:uid="{00000000-0005-0000-0000-0000283F0000}"/>
    <cellStyle name="Comma 6 3 2 4 2 3 2" xfId="16869" xr:uid="{00000000-0005-0000-0000-0000293F0000}"/>
    <cellStyle name="Comma 6 3 2 4 2 3 3" xfId="26878" xr:uid="{00000000-0005-0000-0000-00002A3F0000}"/>
    <cellStyle name="Comma 6 3 2 4 2 3 4" xfId="36889" xr:uid="{00000000-0005-0000-0000-00002B3F0000}"/>
    <cellStyle name="Comma 6 3 2 4 2 4" xfId="11869" xr:uid="{00000000-0005-0000-0000-00002C3F0000}"/>
    <cellStyle name="Comma 6 3 2 4 2 5" xfId="21878" xr:uid="{00000000-0005-0000-0000-00002D3F0000}"/>
    <cellStyle name="Comma 6 3 2 4 2 6" xfId="31889" xr:uid="{00000000-0005-0000-0000-00002E3F0000}"/>
    <cellStyle name="Comma 6 3 2 4 3" xfId="3113" xr:uid="{00000000-0005-0000-0000-00002F3F0000}"/>
    <cellStyle name="Comma 6 3 2 4 3 2" xfId="8116" xr:uid="{00000000-0005-0000-0000-0000303F0000}"/>
    <cellStyle name="Comma 6 3 2 4 3 2 2" xfId="18122" xr:uid="{00000000-0005-0000-0000-0000313F0000}"/>
    <cellStyle name="Comma 6 3 2 4 3 2 3" xfId="28131" xr:uid="{00000000-0005-0000-0000-0000323F0000}"/>
    <cellStyle name="Comma 6 3 2 4 3 2 4" xfId="38142" xr:uid="{00000000-0005-0000-0000-0000333F0000}"/>
    <cellStyle name="Comma 6 3 2 4 3 3" xfId="13122" xr:uid="{00000000-0005-0000-0000-0000343F0000}"/>
    <cellStyle name="Comma 6 3 2 4 3 4" xfId="23131" xr:uid="{00000000-0005-0000-0000-0000353F0000}"/>
    <cellStyle name="Comma 6 3 2 4 3 5" xfId="33142" xr:uid="{00000000-0005-0000-0000-0000363F0000}"/>
    <cellStyle name="Comma 6 3 2 4 4" xfId="5616" xr:uid="{00000000-0005-0000-0000-0000373F0000}"/>
    <cellStyle name="Comma 6 3 2 4 4 2" xfId="15622" xr:uid="{00000000-0005-0000-0000-0000383F0000}"/>
    <cellStyle name="Comma 6 3 2 4 4 3" xfId="25631" xr:uid="{00000000-0005-0000-0000-0000393F0000}"/>
    <cellStyle name="Comma 6 3 2 4 4 4" xfId="35642" xr:uid="{00000000-0005-0000-0000-00003A3F0000}"/>
    <cellStyle name="Comma 6 3 2 4 5" xfId="10622" xr:uid="{00000000-0005-0000-0000-00003B3F0000}"/>
    <cellStyle name="Comma 6 3 2 4 6" xfId="20631" xr:uid="{00000000-0005-0000-0000-00003C3F0000}"/>
    <cellStyle name="Comma 6 3 2 4 7" xfId="30642" xr:uid="{00000000-0005-0000-0000-00003D3F0000}"/>
    <cellStyle name="Comma 6 3 2 5" xfId="849" xr:uid="{00000000-0005-0000-0000-00003E3F0000}"/>
    <cellStyle name="Comma 6 3 2 5 2" xfId="2097" xr:uid="{00000000-0005-0000-0000-00003F3F0000}"/>
    <cellStyle name="Comma 6 3 2 5 2 2" xfId="4597" xr:uid="{00000000-0005-0000-0000-0000403F0000}"/>
    <cellStyle name="Comma 6 3 2 5 2 2 2" xfId="9600" xr:uid="{00000000-0005-0000-0000-0000413F0000}"/>
    <cellStyle name="Comma 6 3 2 5 2 2 2 2" xfId="19606" xr:uid="{00000000-0005-0000-0000-0000423F0000}"/>
    <cellStyle name="Comma 6 3 2 5 2 2 2 3" xfId="29615" xr:uid="{00000000-0005-0000-0000-0000433F0000}"/>
    <cellStyle name="Comma 6 3 2 5 2 2 2 4" xfId="39626" xr:uid="{00000000-0005-0000-0000-0000443F0000}"/>
    <cellStyle name="Comma 6 3 2 5 2 2 3" xfId="14606" xr:uid="{00000000-0005-0000-0000-0000453F0000}"/>
    <cellStyle name="Comma 6 3 2 5 2 2 4" xfId="24615" xr:uid="{00000000-0005-0000-0000-0000463F0000}"/>
    <cellStyle name="Comma 6 3 2 5 2 2 5" xfId="34626" xr:uid="{00000000-0005-0000-0000-0000473F0000}"/>
    <cellStyle name="Comma 6 3 2 5 2 3" xfId="7100" xr:uid="{00000000-0005-0000-0000-0000483F0000}"/>
    <cellStyle name="Comma 6 3 2 5 2 3 2" xfId="17106" xr:uid="{00000000-0005-0000-0000-0000493F0000}"/>
    <cellStyle name="Comma 6 3 2 5 2 3 3" xfId="27115" xr:uid="{00000000-0005-0000-0000-00004A3F0000}"/>
    <cellStyle name="Comma 6 3 2 5 2 3 4" xfId="37126" xr:uid="{00000000-0005-0000-0000-00004B3F0000}"/>
    <cellStyle name="Comma 6 3 2 5 2 4" xfId="12106" xr:uid="{00000000-0005-0000-0000-00004C3F0000}"/>
    <cellStyle name="Comma 6 3 2 5 2 5" xfId="22115" xr:uid="{00000000-0005-0000-0000-00004D3F0000}"/>
    <cellStyle name="Comma 6 3 2 5 2 6" xfId="32126" xr:uid="{00000000-0005-0000-0000-00004E3F0000}"/>
    <cellStyle name="Comma 6 3 2 5 3" xfId="3350" xr:uid="{00000000-0005-0000-0000-00004F3F0000}"/>
    <cellStyle name="Comma 6 3 2 5 3 2" xfId="8353" xr:uid="{00000000-0005-0000-0000-0000503F0000}"/>
    <cellStyle name="Comma 6 3 2 5 3 2 2" xfId="18359" xr:uid="{00000000-0005-0000-0000-0000513F0000}"/>
    <cellStyle name="Comma 6 3 2 5 3 2 3" xfId="28368" xr:uid="{00000000-0005-0000-0000-0000523F0000}"/>
    <cellStyle name="Comma 6 3 2 5 3 2 4" xfId="38379" xr:uid="{00000000-0005-0000-0000-0000533F0000}"/>
    <cellStyle name="Comma 6 3 2 5 3 3" xfId="13359" xr:uid="{00000000-0005-0000-0000-0000543F0000}"/>
    <cellStyle name="Comma 6 3 2 5 3 4" xfId="23368" xr:uid="{00000000-0005-0000-0000-0000553F0000}"/>
    <cellStyle name="Comma 6 3 2 5 3 5" xfId="33379" xr:uid="{00000000-0005-0000-0000-0000563F0000}"/>
    <cellStyle name="Comma 6 3 2 5 4" xfId="5853" xr:uid="{00000000-0005-0000-0000-0000573F0000}"/>
    <cellStyle name="Comma 6 3 2 5 4 2" xfId="15859" xr:uid="{00000000-0005-0000-0000-0000583F0000}"/>
    <cellStyle name="Comma 6 3 2 5 4 3" xfId="25868" xr:uid="{00000000-0005-0000-0000-0000593F0000}"/>
    <cellStyle name="Comma 6 3 2 5 4 4" xfId="35879" xr:uid="{00000000-0005-0000-0000-00005A3F0000}"/>
    <cellStyle name="Comma 6 3 2 5 5" xfId="10859" xr:uid="{00000000-0005-0000-0000-00005B3F0000}"/>
    <cellStyle name="Comma 6 3 2 5 6" xfId="20868" xr:uid="{00000000-0005-0000-0000-00005C3F0000}"/>
    <cellStyle name="Comma 6 3 2 5 7" xfId="30879" xr:uid="{00000000-0005-0000-0000-00005D3F0000}"/>
    <cellStyle name="Comma 6 3 2 6" xfId="1384" xr:uid="{00000000-0005-0000-0000-00005E3F0000}"/>
    <cellStyle name="Comma 6 3 2 6 2" xfId="3884" xr:uid="{00000000-0005-0000-0000-00005F3F0000}"/>
    <cellStyle name="Comma 6 3 2 6 2 2" xfId="8887" xr:uid="{00000000-0005-0000-0000-0000603F0000}"/>
    <cellStyle name="Comma 6 3 2 6 2 2 2" xfId="18893" xr:uid="{00000000-0005-0000-0000-0000613F0000}"/>
    <cellStyle name="Comma 6 3 2 6 2 2 3" xfId="28902" xr:uid="{00000000-0005-0000-0000-0000623F0000}"/>
    <cellStyle name="Comma 6 3 2 6 2 2 4" xfId="38913" xr:uid="{00000000-0005-0000-0000-0000633F0000}"/>
    <cellStyle name="Comma 6 3 2 6 2 3" xfId="13893" xr:uid="{00000000-0005-0000-0000-0000643F0000}"/>
    <cellStyle name="Comma 6 3 2 6 2 4" xfId="23902" xr:uid="{00000000-0005-0000-0000-0000653F0000}"/>
    <cellStyle name="Comma 6 3 2 6 2 5" xfId="33913" xr:uid="{00000000-0005-0000-0000-0000663F0000}"/>
    <cellStyle name="Comma 6 3 2 6 3" xfId="6387" xr:uid="{00000000-0005-0000-0000-0000673F0000}"/>
    <cellStyle name="Comma 6 3 2 6 3 2" xfId="16393" xr:uid="{00000000-0005-0000-0000-0000683F0000}"/>
    <cellStyle name="Comma 6 3 2 6 3 3" xfId="26402" xr:uid="{00000000-0005-0000-0000-0000693F0000}"/>
    <cellStyle name="Comma 6 3 2 6 3 4" xfId="36413" xr:uid="{00000000-0005-0000-0000-00006A3F0000}"/>
    <cellStyle name="Comma 6 3 2 6 4" xfId="11393" xr:uid="{00000000-0005-0000-0000-00006B3F0000}"/>
    <cellStyle name="Comma 6 3 2 6 5" xfId="21402" xr:uid="{00000000-0005-0000-0000-00006C3F0000}"/>
    <cellStyle name="Comma 6 3 2 6 6" xfId="31413" xr:uid="{00000000-0005-0000-0000-00006D3F0000}"/>
    <cellStyle name="Comma 6 3 2 7" xfId="2637" xr:uid="{00000000-0005-0000-0000-00006E3F0000}"/>
    <cellStyle name="Comma 6 3 2 7 2" xfId="7640" xr:uid="{00000000-0005-0000-0000-00006F3F0000}"/>
    <cellStyle name="Comma 6 3 2 7 2 2" xfId="17646" xr:uid="{00000000-0005-0000-0000-0000703F0000}"/>
    <cellStyle name="Comma 6 3 2 7 2 3" xfId="27655" xr:uid="{00000000-0005-0000-0000-0000713F0000}"/>
    <cellStyle name="Comma 6 3 2 7 2 4" xfId="37666" xr:uid="{00000000-0005-0000-0000-0000723F0000}"/>
    <cellStyle name="Comma 6 3 2 7 3" xfId="12646" xr:uid="{00000000-0005-0000-0000-0000733F0000}"/>
    <cellStyle name="Comma 6 3 2 7 4" xfId="22655" xr:uid="{00000000-0005-0000-0000-0000743F0000}"/>
    <cellStyle name="Comma 6 3 2 7 5" xfId="32666" xr:uid="{00000000-0005-0000-0000-0000753F0000}"/>
    <cellStyle name="Comma 6 3 2 8" xfId="5140" xr:uid="{00000000-0005-0000-0000-0000763F0000}"/>
    <cellStyle name="Comma 6 3 2 8 2" xfId="15146" xr:uid="{00000000-0005-0000-0000-0000773F0000}"/>
    <cellStyle name="Comma 6 3 2 8 3" xfId="25155" xr:uid="{00000000-0005-0000-0000-0000783F0000}"/>
    <cellStyle name="Comma 6 3 2 8 4" xfId="35166" xr:uid="{00000000-0005-0000-0000-0000793F0000}"/>
    <cellStyle name="Comma 6 3 2 9" xfId="10146" xr:uid="{00000000-0005-0000-0000-00007A3F0000}"/>
    <cellStyle name="Comma 6 3 3" xfId="192" xr:uid="{00000000-0005-0000-0000-00007B3F0000}"/>
    <cellStyle name="Comma 6 3 3 10" xfId="30225" xr:uid="{00000000-0005-0000-0000-00007C3F0000}"/>
    <cellStyle name="Comma 6 3 3 2" xfId="434" xr:uid="{00000000-0005-0000-0000-00007D3F0000}"/>
    <cellStyle name="Comma 6 3 3 2 2" xfId="1147" xr:uid="{00000000-0005-0000-0000-00007E3F0000}"/>
    <cellStyle name="Comma 6 3 3 2 2 2" xfId="2395" xr:uid="{00000000-0005-0000-0000-00007F3F0000}"/>
    <cellStyle name="Comma 6 3 3 2 2 2 2" xfId="4895" xr:uid="{00000000-0005-0000-0000-0000803F0000}"/>
    <cellStyle name="Comma 6 3 3 2 2 2 2 2" xfId="9898" xr:uid="{00000000-0005-0000-0000-0000813F0000}"/>
    <cellStyle name="Comma 6 3 3 2 2 2 2 2 2" xfId="19904" xr:uid="{00000000-0005-0000-0000-0000823F0000}"/>
    <cellStyle name="Comma 6 3 3 2 2 2 2 2 3" xfId="29913" xr:uid="{00000000-0005-0000-0000-0000833F0000}"/>
    <cellStyle name="Comma 6 3 3 2 2 2 2 2 4" xfId="39924" xr:uid="{00000000-0005-0000-0000-0000843F0000}"/>
    <cellStyle name="Comma 6 3 3 2 2 2 2 3" xfId="14904" xr:uid="{00000000-0005-0000-0000-0000853F0000}"/>
    <cellStyle name="Comma 6 3 3 2 2 2 2 4" xfId="24913" xr:uid="{00000000-0005-0000-0000-0000863F0000}"/>
    <cellStyle name="Comma 6 3 3 2 2 2 2 5" xfId="34924" xr:uid="{00000000-0005-0000-0000-0000873F0000}"/>
    <cellStyle name="Comma 6 3 3 2 2 2 3" xfId="7398" xr:uid="{00000000-0005-0000-0000-0000883F0000}"/>
    <cellStyle name="Comma 6 3 3 2 2 2 3 2" xfId="17404" xr:uid="{00000000-0005-0000-0000-0000893F0000}"/>
    <cellStyle name="Comma 6 3 3 2 2 2 3 3" xfId="27413" xr:uid="{00000000-0005-0000-0000-00008A3F0000}"/>
    <cellStyle name="Comma 6 3 3 2 2 2 3 4" xfId="37424" xr:uid="{00000000-0005-0000-0000-00008B3F0000}"/>
    <cellStyle name="Comma 6 3 3 2 2 2 4" xfId="12404" xr:uid="{00000000-0005-0000-0000-00008C3F0000}"/>
    <cellStyle name="Comma 6 3 3 2 2 2 5" xfId="22413" xr:uid="{00000000-0005-0000-0000-00008D3F0000}"/>
    <cellStyle name="Comma 6 3 3 2 2 2 6" xfId="32424" xr:uid="{00000000-0005-0000-0000-00008E3F0000}"/>
    <cellStyle name="Comma 6 3 3 2 2 3" xfId="3648" xr:uid="{00000000-0005-0000-0000-00008F3F0000}"/>
    <cellStyle name="Comma 6 3 3 2 2 3 2" xfId="8651" xr:uid="{00000000-0005-0000-0000-0000903F0000}"/>
    <cellStyle name="Comma 6 3 3 2 2 3 2 2" xfId="18657" xr:uid="{00000000-0005-0000-0000-0000913F0000}"/>
    <cellStyle name="Comma 6 3 3 2 2 3 2 3" xfId="28666" xr:uid="{00000000-0005-0000-0000-0000923F0000}"/>
    <cellStyle name="Comma 6 3 3 2 2 3 2 4" xfId="38677" xr:uid="{00000000-0005-0000-0000-0000933F0000}"/>
    <cellStyle name="Comma 6 3 3 2 2 3 3" xfId="13657" xr:uid="{00000000-0005-0000-0000-0000943F0000}"/>
    <cellStyle name="Comma 6 3 3 2 2 3 4" xfId="23666" xr:uid="{00000000-0005-0000-0000-0000953F0000}"/>
    <cellStyle name="Comma 6 3 3 2 2 3 5" xfId="33677" xr:uid="{00000000-0005-0000-0000-0000963F0000}"/>
    <cellStyle name="Comma 6 3 3 2 2 4" xfId="6151" xr:uid="{00000000-0005-0000-0000-0000973F0000}"/>
    <cellStyle name="Comma 6 3 3 2 2 4 2" xfId="16157" xr:uid="{00000000-0005-0000-0000-0000983F0000}"/>
    <cellStyle name="Comma 6 3 3 2 2 4 3" xfId="26166" xr:uid="{00000000-0005-0000-0000-0000993F0000}"/>
    <cellStyle name="Comma 6 3 3 2 2 4 4" xfId="36177" xr:uid="{00000000-0005-0000-0000-00009A3F0000}"/>
    <cellStyle name="Comma 6 3 3 2 2 5" xfId="11157" xr:uid="{00000000-0005-0000-0000-00009B3F0000}"/>
    <cellStyle name="Comma 6 3 3 2 2 6" xfId="21166" xr:uid="{00000000-0005-0000-0000-00009C3F0000}"/>
    <cellStyle name="Comma 6 3 3 2 2 7" xfId="31177" xr:uid="{00000000-0005-0000-0000-00009D3F0000}"/>
    <cellStyle name="Comma 6 3 3 2 3" xfId="1682" xr:uid="{00000000-0005-0000-0000-00009E3F0000}"/>
    <cellStyle name="Comma 6 3 3 2 3 2" xfId="4182" xr:uid="{00000000-0005-0000-0000-00009F3F0000}"/>
    <cellStyle name="Comma 6 3 3 2 3 2 2" xfId="9185" xr:uid="{00000000-0005-0000-0000-0000A03F0000}"/>
    <cellStyle name="Comma 6 3 3 2 3 2 2 2" xfId="19191" xr:uid="{00000000-0005-0000-0000-0000A13F0000}"/>
    <cellStyle name="Comma 6 3 3 2 3 2 2 3" xfId="29200" xr:uid="{00000000-0005-0000-0000-0000A23F0000}"/>
    <cellStyle name="Comma 6 3 3 2 3 2 2 4" xfId="39211" xr:uid="{00000000-0005-0000-0000-0000A33F0000}"/>
    <cellStyle name="Comma 6 3 3 2 3 2 3" xfId="14191" xr:uid="{00000000-0005-0000-0000-0000A43F0000}"/>
    <cellStyle name="Comma 6 3 3 2 3 2 4" xfId="24200" xr:uid="{00000000-0005-0000-0000-0000A53F0000}"/>
    <cellStyle name="Comma 6 3 3 2 3 2 5" xfId="34211" xr:uid="{00000000-0005-0000-0000-0000A63F0000}"/>
    <cellStyle name="Comma 6 3 3 2 3 3" xfId="6685" xr:uid="{00000000-0005-0000-0000-0000A73F0000}"/>
    <cellStyle name="Comma 6 3 3 2 3 3 2" xfId="16691" xr:uid="{00000000-0005-0000-0000-0000A83F0000}"/>
    <cellStyle name="Comma 6 3 3 2 3 3 3" xfId="26700" xr:uid="{00000000-0005-0000-0000-0000A93F0000}"/>
    <cellStyle name="Comma 6 3 3 2 3 3 4" xfId="36711" xr:uid="{00000000-0005-0000-0000-0000AA3F0000}"/>
    <cellStyle name="Comma 6 3 3 2 3 4" xfId="11691" xr:uid="{00000000-0005-0000-0000-0000AB3F0000}"/>
    <cellStyle name="Comma 6 3 3 2 3 5" xfId="21700" xr:uid="{00000000-0005-0000-0000-0000AC3F0000}"/>
    <cellStyle name="Comma 6 3 3 2 3 6" xfId="31711" xr:uid="{00000000-0005-0000-0000-0000AD3F0000}"/>
    <cellStyle name="Comma 6 3 3 2 4" xfId="2935" xr:uid="{00000000-0005-0000-0000-0000AE3F0000}"/>
    <cellStyle name="Comma 6 3 3 2 4 2" xfId="7938" xr:uid="{00000000-0005-0000-0000-0000AF3F0000}"/>
    <cellStyle name="Comma 6 3 3 2 4 2 2" xfId="17944" xr:uid="{00000000-0005-0000-0000-0000B03F0000}"/>
    <cellStyle name="Comma 6 3 3 2 4 2 3" xfId="27953" xr:uid="{00000000-0005-0000-0000-0000B13F0000}"/>
    <cellStyle name="Comma 6 3 3 2 4 2 4" xfId="37964" xr:uid="{00000000-0005-0000-0000-0000B23F0000}"/>
    <cellStyle name="Comma 6 3 3 2 4 3" xfId="12944" xr:uid="{00000000-0005-0000-0000-0000B33F0000}"/>
    <cellStyle name="Comma 6 3 3 2 4 4" xfId="22953" xr:uid="{00000000-0005-0000-0000-0000B43F0000}"/>
    <cellStyle name="Comma 6 3 3 2 4 5" xfId="32964" xr:uid="{00000000-0005-0000-0000-0000B53F0000}"/>
    <cellStyle name="Comma 6 3 3 2 5" xfId="5438" xr:uid="{00000000-0005-0000-0000-0000B63F0000}"/>
    <cellStyle name="Comma 6 3 3 2 5 2" xfId="15444" xr:uid="{00000000-0005-0000-0000-0000B73F0000}"/>
    <cellStyle name="Comma 6 3 3 2 5 3" xfId="25453" xr:uid="{00000000-0005-0000-0000-0000B83F0000}"/>
    <cellStyle name="Comma 6 3 3 2 5 4" xfId="35464" xr:uid="{00000000-0005-0000-0000-0000B93F0000}"/>
    <cellStyle name="Comma 6 3 3 2 6" xfId="10444" xr:uid="{00000000-0005-0000-0000-0000BA3F0000}"/>
    <cellStyle name="Comma 6 3 3 2 7" xfId="20453" xr:uid="{00000000-0005-0000-0000-0000BB3F0000}"/>
    <cellStyle name="Comma 6 3 3 2 8" xfId="30464" xr:uid="{00000000-0005-0000-0000-0000BC3F0000}"/>
    <cellStyle name="Comma 6 3 3 3" xfId="671" xr:uid="{00000000-0005-0000-0000-0000BD3F0000}"/>
    <cellStyle name="Comma 6 3 3 3 2" xfId="1919" xr:uid="{00000000-0005-0000-0000-0000BE3F0000}"/>
    <cellStyle name="Comma 6 3 3 3 2 2" xfId="4419" xr:uid="{00000000-0005-0000-0000-0000BF3F0000}"/>
    <cellStyle name="Comma 6 3 3 3 2 2 2" xfId="9422" xr:uid="{00000000-0005-0000-0000-0000C03F0000}"/>
    <cellStyle name="Comma 6 3 3 3 2 2 2 2" xfId="19428" xr:uid="{00000000-0005-0000-0000-0000C13F0000}"/>
    <cellStyle name="Comma 6 3 3 3 2 2 2 3" xfId="29437" xr:uid="{00000000-0005-0000-0000-0000C23F0000}"/>
    <cellStyle name="Comma 6 3 3 3 2 2 2 4" xfId="39448" xr:uid="{00000000-0005-0000-0000-0000C33F0000}"/>
    <cellStyle name="Comma 6 3 3 3 2 2 3" xfId="14428" xr:uid="{00000000-0005-0000-0000-0000C43F0000}"/>
    <cellStyle name="Comma 6 3 3 3 2 2 4" xfId="24437" xr:uid="{00000000-0005-0000-0000-0000C53F0000}"/>
    <cellStyle name="Comma 6 3 3 3 2 2 5" xfId="34448" xr:uid="{00000000-0005-0000-0000-0000C63F0000}"/>
    <cellStyle name="Comma 6 3 3 3 2 3" xfId="6922" xr:uid="{00000000-0005-0000-0000-0000C73F0000}"/>
    <cellStyle name="Comma 6 3 3 3 2 3 2" xfId="16928" xr:uid="{00000000-0005-0000-0000-0000C83F0000}"/>
    <cellStyle name="Comma 6 3 3 3 2 3 3" xfId="26937" xr:uid="{00000000-0005-0000-0000-0000C93F0000}"/>
    <cellStyle name="Comma 6 3 3 3 2 3 4" xfId="36948" xr:uid="{00000000-0005-0000-0000-0000CA3F0000}"/>
    <cellStyle name="Comma 6 3 3 3 2 4" xfId="11928" xr:uid="{00000000-0005-0000-0000-0000CB3F0000}"/>
    <cellStyle name="Comma 6 3 3 3 2 5" xfId="21937" xr:uid="{00000000-0005-0000-0000-0000CC3F0000}"/>
    <cellStyle name="Comma 6 3 3 3 2 6" xfId="31948" xr:uid="{00000000-0005-0000-0000-0000CD3F0000}"/>
    <cellStyle name="Comma 6 3 3 3 3" xfId="3172" xr:uid="{00000000-0005-0000-0000-0000CE3F0000}"/>
    <cellStyle name="Comma 6 3 3 3 3 2" xfId="8175" xr:uid="{00000000-0005-0000-0000-0000CF3F0000}"/>
    <cellStyle name="Comma 6 3 3 3 3 2 2" xfId="18181" xr:uid="{00000000-0005-0000-0000-0000D03F0000}"/>
    <cellStyle name="Comma 6 3 3 3 3 2 3" xfId="28190" xr:uid="{00000000-0005-0000-0000-0000D13F0000}"/>
    <cellStyle name="Comma 6 3 3 3 3 2 4" xfId="38201" xr:uid="{00000000-0005-0000-0000-0000D23F0000}"/>
    <cellStyle name="Comma 6 3 3 3 3 3" xfId="13181" xr:uid="{00000000-0005-0000-0000-0000D33F0000}"/>
    <cellStyle name="Comma 6 3 3 3 3 4" xfId="23190" xr:uid="{00000000-0005-0000-0000-0000D43F0000}"/>
    <cellStyle name="Comma 6 3 3 3 3 5" xfId="33201" xr:uid="{00000000-0005-0000-0000-0000D53F0000}"/>
    <cellStyle name="Comma 6 3 3 3 4" xfId="5675" xr:uid="{00000000-0005-0000-0000-0000D63F0000}"/>
    <cellStyle name="Comma 6 3 3 3 4 2" xfId="15681" xr:uid="{00000000-0005-0000-0000-0000D73F0000}"/>
    <cellStyle name="Comma 6 3 3 3 4 3" xfId="25690" xr:uid="{00000000-0005-0000-0000-0000D83F0000}"/>
    <cellStyle name="Comma 6 3 3 3 4 4" xfId="35701" xr:uid="{00000000-0005-0000-0000-0000D93F0000}"/>
    <cellStyle name="Comma 6 3 3 3 5" xfId="10681" xr:uid="{00000000-0005-0000-0000-0000DA3F0000}"/>
    <cellStyle name="Comma 6 3 3 3 6" xfId="20690" xr:uid="{00000000-0005-0000-0000-0000DB3F0000}"/>
    <cellStyle name="Comma 6 3 3 3 7" xfId="30701" xr:uid="{00000000-0005-0000-0000-0000DC3F0000}"/>
    <cellStyle name="Comma 6 3 3 4" xfId="908" xr:uid="{00000000-0005-0000-0000-0000DD3F0000}"/>
    <cellStyle name="Comma 6 3 3 4 2" xfId="2156" xr:uid="{00000000-0005-0000-0000-0000DE3F0000}"/>
    <cellStyle name="Comma 6 3 3 4 2 2" xfId="4656" xr:uid="{00000000-0005-0000-0000-0000DF3F0000}"/>
    <cellStyle name="Comma 6 3 3 4 2 2 2" xfId="9659" xr:uid="{00000000-0005-0000-0000-0000E03F0000}"/>
    <cellStyle name="Comma 6 3 3 4 2 2 2 2" xfId="19665" xr:uid="{00000000-0005-0000-0000-0000E13F0000}"/>
    <cellStyle name="Comma 6 3 3 4 2 2 2 3" xfId="29674" xr:uid="{00000000-0005-0000-0000-0000E23F0000}"/>
    <cellStyle name="Comma 6 3 3 4 2 2 2 4" xfId="39685" xr:uid="{00000000-0005-0000-0000-0000E33F0000}"/>
    <cellStyle name="Comma 6 3 3 4 2 2 3" xfId="14665" xr:uid="{00000000-0005-0000-0000-0000E43F0000}"/>
    <cellStyle name="Comma 6 3 3 4 2 2 4" xfId="24674" xr:uid="{00000000-0005-0000-0000-0000E53F0000}"/>
    <cellStyle name="Comma 6 3 3 4 2 2 5" xfId="34685" xr:uid="{00000000-0005-0000-0000-0000E63F0000}"/>
    <cellStyle name="Comma 6 3 3 4 2 3" xfId="7159" xr:uid="{00000000-0005-0000-0000-0000E73F0000}"/>
    <cellStyle name="Comma 6 3 3 4 2 3 2" xfId="17165" xr:uid="{00000000-0005-0000-0000-0000E83F0000}"/>
    <cellStyle name="Comma 6 3 3 4 2 3 3" xfId="27174" xr:uid="{00000000-0005-0000-0000-0000E93F0000}"/>
    <cellStyle name="Comma 6 3 3 4 2 3 4" xfId="37185" xr:uid="{00000000-0005-0000-0000-0000EA3F0000}"/>
    <cellStyle name="Comma 6 3 3 4 2 4" xfId="12165" xr:uid="{00000000-0005-0000-0000-0000EB3F0000}"/>
    <cellStyle name="Comma 6 3 3 4 2 5" xfId="22174" xr:uid="{00000000-0005-0000-0000-0000EC3F0000}"/>
    <cellStyle name="Comma 6 3 3 4 2 6" xfId="32185" xr:uid="{00000000-0005-0000-0000-0000ED3F0000}"/>
    <cellStyle name="Comma 6 3 3 4 3" xfId="3409" xr:uid="{00000000-0005-0000-0000-0000EE3F0000}"/>
    <cellStyle name="Comma 6 3 3 4 3 2" xfId="8412" xr:uid="{00000000-0005-0000-0000-0000EF3F0000}"/>
    <cellStyle name="Comma 6 3 3 4 3 2 2" xfId="18418" xr:uid="{00000000-0005-0000-0000-0000F03F0000}"/>
    <cellStyle name="Comma 6 3 3 4 3 2 3" xfId="28427" xr:uid="{00000000-0005-0000-0000-0000F13F0000}"/>
    <cellStyle name="Comma 6 3 3 4 3 2 4" xfId="38438" xr:uid="{00000000-0005-0000-0000-0000F23F0000}"/>
    <cellStyle name="Comma 6 3 3 4 3 3" xfId="13418" xr:uid="{00000000-0005-0000-0000-0000F33F0000}"/>
    <cellStyle name="Comma 6 3 3 4 3 4" xfId="23427" xr:uid="{00000000-0005-0000-0000-0000F43F0000}"/>
    <cellStyle name="Comma 6 3 3 4 3 5" xfId="33438" xr:uid="{00000000-0005-0000-0000-0000F53F0000}"/>
    <cellStyle name="Comma 6 3 3 4 4" xfId="5912" xr:uid="{00000000-0005-0000-0000-0000F63F0000}"/>
    <cellStyle name="Comma 6 3 3 4 4 2" xfId="15918" xr:uid="{00000000-0005-0000-0000-0000F73F0000}"/>
    <cellStyle name="Comma 6 3 3 4 4 3" xfId="25927" xr:uid="{00000000-0005-0000-0000-0000F83F0000}"/>
    <cellStyle name="Comma 6 3 3 4 4 4" xfId="35938" xr:uid="{00000000-0005-0000-0000-0000F93F0000}"/>
    <cellStyle name="Comma 6 3 3 4 5" xfId="10918" xr:uid="{00000000-0005-0000-0000-0000FA3F0000}"/>
    <cellStyle name="Comma 6 3 3 4 6" xfId="20927" xr:uid="{00000000-0005-0000-0000-0000FB3F0000}"/>
    <cellStyle name="Comma 6 3 3 4 7" xfId="30938" xr:uid="{00000000-0005-0000-0000-0000FC3F0000}"/>
    <cellStyle name="Comma 6 3 3 5" xfId="1443" xr:uid="{00000000-0005-0000-0000-0000FD3F0000}"/>
    <cellStyle name="Comma 6 3 3 5 2" xfId="3943" xr:uid="{00000000-0005-0000-0000-0000FE3F0000}"/>
    <cellStyle name="Comma 6 3 3 5 2 2" xfId="8946" xr:uid="{00000000-0005-0000-0000-0000FF3F0000}"/>
    <cellStyle name="Comma 6 3 3 5 2 2 2" xfId="18952" xr:uid="{00000000-0005-0000-0000-000000400000}"/>
    <cellStyle name="Comma 6 3 3 5 2 2 3" xfId="28961" xr:uid="{00000000-0005-0000-0000-000001400000}"/>
    <cellStyle name="Comma 6 3 3 5 2 2 4" xfId="38972" xr:uid="{00000000-0005-0000-0000-000002400000}"/>
    <cellStyle name="Comma 6 3 3 5 2 3" xfId="13952" xr:uid="{00000000-0005-0000-0000-000003400000}"/>
    <cellStyle name="Comma 6 3 3 5 2 4" xfId="23961" xr:uid="{00000000-0005-0000-0000-000004400000}"/>
    <cellStyle name="Comma 6 3 3 5 2 5" xfId="33972" xr:uid="{00000000-0005-0000-0000-000005400000}"/>
    <cellStyle name="Comma 6 3 3 5 3" xfId="6446" xr:uid="{00000000-0005-0000-0000-000006400000}"/>
    <cellStyle name="Comma 6 3 3 5 3 2" xfId="16452" xr:uid="{00000000-0005-0000-0000-000007400000}"/>
    <cellStyle name="Comma 6 3 3 5 3 3" xfId="26461" xr:uid="{00000000-0005-0000-0000-000008400000}"/>
    <cellStyle name="Comma 6 3 3 5 3 4" xfId="36472" xr:uid="{00000000-0005-0000-0000-000009400000}"/>
    <cellStyle name="Comma 6 3 3 5 4" xfId="11452" xr:uid="{00000000-0005-0000-0000-00000A400000}"/>
    <cellStyle name="Comma 6 3 3 5 5" xfId="21461" xr:uid="{00000000-0005-0000-0000-00000B400000}"/>
    <cellStyle name="Comma 6 3 3 5 6" xfId="31472" xr:uid="{00000000-0005-0000-0000-00000C400000}"/>
    <cellStyle name="Comma 6 3 3 6" xfId="2696" xr:uid="{00000000-0005-0000-0000-00000D400000}"/>
    <cellStyle name="Comma 6 3 3 6 2" xfId="7699" xr:uid="{00000000-0005-0000-0000-00000E400000}"/>
    <cellStyle name="Comma 6 3 3 6 2 2" xfId="17705" xr:uid="{00000000-0005-0000-0000-00000F400000}"/>
    <cellStyle name="Comma 6 3 3 6 2 3" xfId="27714" xr:uid="{00000000-0005-0000-0000-000010400000}"/>
    <cellStyle name="Comma 6 3 3 6 2 4" xfId="37725" xr:uid="{00000000-0005-0000-0000-000011400000}"/>
    <cellStyle name="Comma 6 3 3 6 3" xfId="12705" xr:uid="{00000000-0005-0000-0000-000012400000}"/>
    <cellStyle name="Comma 6 3 3 6 4" xfId="22714" xr:uid="{00000000-0005-0000-0000-000013400000}"/>
    <cellStyle name="Comma 6 3 3 6 5" xfId="32725" xr:uid="{00000000-0005-0000-0000-000014400000}"/>
    <cellStyle name="Comma 6 3 3 7" xfId="5199" xr:uid="{00000000-0005-0000-0000-000015400000}"/>
    <cellStyle name="Comma 6 3 3 7 2" xfId="15205" xr:uid="{00000000-0005-0000-0000-000016400000}"/>
    <cellStyle name="Comma 6 3 3 7 3" xfId="25214" xr:uid="{00000000-0005-0000-0000-000017400000}"/>
    <cellStyle name="Comma 6 3 3 7 4" xfId="35225" xr:uid="{00000000-0005-0000-0000-000018400000}"/>
    <cellStyle name="Comma 6 3 3 8" xfId="10205" xr:uid="{00000000-0005-0000-0000-000019400000}"/>
    <cellStyle name="Comma 6 3 3 9" xfId="20214" xr:uid="{00000000-0005-0000-0000-00001A400000}"/>
    <cellStyle name="Comma 6 3 4" xfId="315" xr:uid="{00000000-0005-0000-0000-00001B400000}"/>
    <cellStyle name="Comma 6 3 4 2" xfId="1028" xr:uid="{00000000-0005-0000-0000-00001C400000}"/>
    <cellStyle name="Comma 6 3 4 2 2" xfId="2276" xr:uid="{00000000-0005-0000-0000-00001D400000}"/>
    <cellStyle name="Comma 6 3 4 2 2 2" xfId="4776" xr:uid="{00000000-0005-0000-0000-00001E400000}"/>
    <cellStyle name="Comma 6 3 4 2 2 2 2" xfId="9779" xr:uid="{00000000-0005-0000-0000-00001F400000}"/>
    <cellStyle name="Comma 6 3 4 2 2 2 2 2" xfId="19785" xr:uid="{00000000-0005-0000-0000-000020400000}"/>
    <cellStyle name="Comma 6 3 4 2 2 2 2 3" xfId="29794" xr:uid="{00000000-0005-0000-0000-000021400000}"/>
    <cellStyle name="Comma 6 3 4 2 2 2 2 4" xfId="39805" xr:uid="{00000000-0005-0000-0000-000022400000}"/>
    <cellStyle name="Comma 6 3 4 2 2 2 3" xfId="14785" xr:uid="{00000000-0005-0000-0000-000023400000}"/>
    <cellStyle name="Comma 6 3 4 2 2 2 4" xfId="24794" xr:uid="{00000000-0005-0000-0000-000024400000}"/>
    <cellStyle name="Comma 6 3 4 2 2 2 5" xfId="34805" xr:uid="{00000000-0005-0000-0000-000025400000}"/>
    <cellStyle name="Comma 6 3 4 2 2 3" xfId="7279" xr:uid="{00000000-0005-0000-0000-000026400000}"/>
    <cellStyle name="Comma 6 3 4 2 2 3 2" xfId="17285" xr:uid="{00000000-0005-0000-0000-000027400000}"/>
    <cellStyle name="Comma 6 3 4 2 2 3 3" xfId="27294" xr:uid="{00000000-0005-0000-0000-000028400000}"/>
    <cellStyle name="Comma 6 3 4 2 2 3 4" xfId="37305" xr:uid="{00000000-0005-0000-0000-000029400000}"/>
    <cellStyle name="Comma 6 3 4 2 2 4" xfId="12285" xr:uid="{00000000-0005-0000-0000-00002A400000}"/>
    <cellStyle name="Comma 6 3 4 2 2 5" xfId="22294" xr:uid="{00000000-0005-0000-0000-00002B400000}"/>
    <cellStyle name="Comma 6 3 4 2 2 6" xfId="32305" xr:uid="{00000000-0005-0000-0000-00002C400000}"/>
    <cellStyle name="Comma 6 3 4 2 3" xfId="3529" xr:uid="{00000000-0005-0000-0000-00002D400000}"/>
    <cellStyle name="Comma 6 3 4 2 3 2" xfId="8532" xr:uid="{00000000-0005-0000-0000-00002E400000}"/>
    <cellStyle name="Comma 6 3 4 2 3 2 2" xfId="18538" xr:uid="{00000000-0005-0000-0000-00002F400000}"/>
    <cellStyle name="Comma 6 3 4 2 3 2 3" xfId="28547" xr:uid="{00000000-0005-0000-0000-000030400000}"/>
    <cellStyle name="Comma 6 3 4 2 3 2 4" xfId="38558" xr:uid="{00000000-0005-0000-0000-000031400000}"/>
    <cellStyle name="Comma 6 3 4 2 3 3" xfId="13538" xr:uid="{00000000-0005-0000-0000-000032400000}"/>
    <cellStyle name="Comma 6 3 4 2 3 4" xfId="23547" xr:uid="{00000000-0005-0000-0000-000033400000}"/>
    <cellStyle name="Comma 6 3 4 2 3 5" xfId="33558" xr:uid="{00000000-0005-0000-0000-000034400000}"/>
    <cellStyle name="Comma 6 3 4 2 4" xfId="6032" xr:uid="{00000000-0005-0000-0000-000035400000}"/>
    <cellStyle name="Comma 6 3 4 2 4 2" xfId="16038" xr:uid="{00000000-0005-0000-0000-000036400000}"/>
    <cellStyle name="Comma 6 3 4 2 4 3" xfId="26047" xr:uid="{00000000-0005-0000-0000-000037400000}"/>
    <cellStyle name="Comma 6 3 4 2 4 4" xfId="36058" xr:uid="{00000000-0005-0000-0000-000038400000}"/>
    <cellStyle name="Comma 6 3 4 2 5" xfId="11038" xr:uid="{00000000-0005-0000-0000-000039400000}"/>
    <cellStyle name="Comma 6 3 4 2 6" xfId="21047" xr:uid="{00000000-0005-0000-0000-00003A400000}"/>
    <cellStyle name="Comma 6 3 4 2 7" xfId="31058" xr:uid="{00000000-0005-0000-0000-00003B400000}"/>
    <cellStyle name="Comma 6 3 4 3" xfId="1563" xr:uid="{00000000-0005-0000-0000-00003C400000}"/>
    <cellStyle name="Comma 6 3 4 3 2" xfId="4063" xr:uid="{00000000-0005-0000-0000-00003D400000}"/>
    <cellStyle name="Comma 6 3 4 3 2 2" xfId="9066" xr:uid="{00000000-0005-0000-0000-00003E400000}"/>
    <cellStyle name="Comma 6 3 4 3 2 2 2" xfId="19072" xr:uid="{00000000-0005-0000-0000-00003F400000}"/>
    <cellStyle name="Comma 6 3 4 3 2 2 3" xfId="29081" xr:uid="{00000000-0005-0000-0000-000040400000}"/>
    <cellStyle name="Comma 6 3 4 3 2 2 4" xfId="39092" xr:uid="{00000000-0005-0000-0000-000041400000}"/>
    <cellStyle name="Comma 6 3 4 3 2 3" xfId="14072" xr:uid="{00000000-0005-0000-0000-000042400000}"/>
    <cellStyle name="Comma 6 3 4 3 2 4" xfId="24081" xr:uid="{00000000-0005-0000-0000-000043400000}"/>
    <cellStyle name="Comma 6 3 4 3 2 5" xfId="34092" xr:uid="{00000000-0005-0000-0000-000044400000}"/>
    <cellStyle name="Comma 6 3 4 3 3" xfId="6566" xr:uid="{00000000-0005-0000-0000-000045400000}"/>
    <cellStyle name="Comma 6 3 4 3 3 2" xfId="16572" xr:uid="{00000000-0005-0000-0000-000046400000}"/>
    <cellStyle name="Comma 6 3 4 3 3 3" xfId="26581" xr:uid="{00000000-0005-0000-0000-000047400000}"/>
    <cellStyle name="Comma 6 3 4 3 3 4" xfId="36592" xr:uid="{00000000-0005-0000-0000-000048400000}"/>
    <cellStyle name="Comma 6 3 4 3 4" xfId="11572" xr:uid="{00000000-0005-0000-0000-000049400000}"/>
    <cellStyle name="Comma 6 3 4 3 5" xfId="21581" xr:uid="{00000000-0005-0000-0000-00004A400000}"/>
    <cellStyle name="Comma 6 3 4 3 6" xfId="31592" xr:uid="{00000000-0005-0000-0000-00004B400000}"/>
    <cellStyle name="Comma 6 3 4 4" xfId="2816" xr:uid="{00000000-0005-0000-0000-00004C400000}"/>
    <cellStyle name="Comma 6 3 4 4 2" xfId="7819" xr:uid="{00000000-0005-0000-0000-00004D400000}"/>
    <cellStyle name="Comma 6 3 4 4 2 2" xfId="17825" xr:uid="{00000000-0005-0000-0000-00004E400000}"/>
    <cellStyle name="Comma 6 3 4 4 2 3" xfId="27834" xr:uid="{00000000-0005-0000-0000-00004F400000}"/>
    <cellStyle name="Comma 6 3 4 4 2 4" xfId="37845" xr:uid="{00000000-0005-0000-0000-000050400000}"/>
    <cellStyle name="Comma 6 3 4 4 3" xfId="12825" xr:uid="{00000000-0005-0000-0000-000051400000}"/>
    <cellStyle name="Comma 6 3 4 4 4" xfId="22834" xr:uid="{00000000-0005-0000-0000-000052400000}"/>
    <cellStyle name="Comma 6 3 4 4 5" xfId="32845" xr:uid="{00000000-0005-0000-0000-000053400000}"/>
    <cellStyle name="Comma 6 3 4 5" xfId="5319" xr:uid="{00000000-0005-0000-0000-000054400000}"/>
    <cellStyle name="Comma 6 3 4 5 2" xfId="15325" xr:uid="{00000000-0005-0000-0000-000055400000}"/>
    <cellStyle name="Comma 6 3 4 5 3" xfId="25334" xr:uid="{00000000-0005-0000-0000-000056400000}"/>
    <cellStyle name="Comma 6 3 4 5 4" xfId="35345" xr:uid="{00000000-0005-0000-0000-000057400000}"/>
    <cellStyle name="Comma 6 3 4 6" xfId="10325" xr:uid="{00000000-0005-0000-0000-000058400000}"/>
    <cellStyle name="Comma 6 3 4 7" xfId="20334" xr:uid="{00000000-0005-0000-0000-000059400000}"/>
    <cellStyle name="Comma 6 3 4 8" xfId="30345" xr:uid="{00000000-0005-0000-0000-00005A400000}"/>
    <cellStyle name="Comma 6 3 5" xfId="552" xr:uid="{00000000-0005-0000-0000-00005B400000}"/>
    <cellStyle name="Comma 6 3 5 2" xfId="1800" xr:uid="{00000000-0005-0000-0000-00005C400000}"/>
    <cellStyle name="Comma 6 3 5 2 2" xfId="4300" xr:uid="{00000000-0005-0000-0000-00005D400000}"/>
    <cellStyle name="Comma 6 3 5 2 2 2" xfId="9303" xr:uid="{00000000-0005-0000-0000-00005E400000}"/>
    <cellStyle name="Comma 6 3 5 2 2 2 2" xfId="19309" xr:uid="{00000000-0005-0000-0000-00005F400000}"/>
    <cellStyle name="Comma 6 3 5 2 2 2 3" xfId="29318" xr:uid="{00000000-0005-0000-0000-000060400000}"/>
    <cellStyle name="Comma 6 3 5 2 2 2 4" xfId="39329" xr:uid="{00000000-0005-0000-0000-000061400000}"/>
    <cellStyle name="Comma 6 3 5 2 2 3" xfId="14309" xr:uid="{00000000-0005-0000-0000-000062400000}"/>
    <cellStyle name="Comma 6 3 5 2 2 4" xfId="24318" xr:uid="{00000000-0005-0000-0000-000063400000}"/>
    <cellStyle name="Comma 6 3 5 2 2 5" xfId="34329" xr:uid="{00000000-0005-0000-0000-000064400000}"/>
    <cellStyle name="Comma 6 3 5 2 3" xfId="6803" xr:uid="{00000000-0005-0000-0000-000065400000}"/>
    <cellStyle name="Comma 6 3 5 2 3 2" xfId="16809" xr:uid="{00000000-0005-0000-0000-000066400000}"/>
    <cellStyle name="Comma 6 3 5 2 3 3" xfId="26818" xr:uid="{00000000-0005-0000-0000-000067400000}"/>
    <cellStyle name="Comma 6 3 5 2 3 4" xfId="36829" xr:uid="{00000000-0005-0000-0000-000068400000}"/>
    <cellStyle name="Comma 6 3 5 2 4" xfId="11809" xr:uid="{00000000-0005-0000-0000-000069400000}"/>
    <cellStyle name="Comma 6 3 5 2 5" xfId="21818" xr:uid="{00000000-0005-0000-0000-00006A400000}"/>
    <cellStyle name="Comma 6 3 5 2 6" xfId="31829" xr:uid="{00000000-0005-0000-0000-00006B400000}"/>
    <cellStyle name="Comma 6 3 5 3" xfId="3053" xr:uid="{00000000-0005-0000-0000-00006C400000}"/>
    <cellStyle name="Comma 6 3 5 3 2" xfId="8056" xr:uid="{00000000-0005-0000-0000-00006D400000}"/>
    <cellStyle name="Comma 6 3 5 3 2 2" xfId="18062" xr:uid="{00000000-0005-0000-0000-00006E400000}"/>
    <cellStyle name="Comma 6 3 5 3 2 3" xfId="28071" xr:uid="{00000000-0005-0000-0000-00006F400000}"/>
    <cellStyle name="Comma 6 3 5 3 2 4" xfId="38082" xr:uid="{00000000-0005-0000-0000-000070400000}"/>
    <cellStyle name="Comma 6 3 5 3 3" xfId="13062" xr:uid="{00000000-0005-0000-0000-000071400000}"/>
    <cellStyle name="Comma 6 3 5 3 4" xfId="23071" xr:uid="{00000000-0005-0000-0000-000072400000}"/>
    <cellStyle name="Comma 6 3 5 3 5" xfId="33082" xr:uid="{00000000-0005-0000-0000-000073400000}"/>
    <cellStyle name="Comma 6 3 5 4" xfId="5556" xr:uid="{00000000-0005-0000-0000-000074400000}"/>
    <cellStyle name="Comma 6 3 5 4 2" xfId="15562" xr:uid="{00000000-0005-0000-0000-000075400000}"/>
    <cellStyle name="Comma 6 3 5 4 3" xfId="25571" xr:uid="{00000000-0005-0000-0000-000076400000}"/>
    <cellStyle name="Comma 6 3 5 4 4" xfId="35582" xr:uid="{00000000-0005-0000-0000-000077400000}"/>
    <cellStyle name="Comma 6 3 5 5" xfId="10562" xr:uid="{00000000-0005-0000-0000-000078400000}"/>
    <cellStyle name="Comma 6 3 5 6" xfId="20571" xr:uid="{00000000-0005-0000-0000-000079400000}"/>
    <cellStyle name="Comma 6 3 5 7" xfId="30582" xr:uid="{00000000-0005-0000-0000-00007A400000}"/>
    <cellStyle name="Comma 6 3 6" xfId="789" xr:uid="{00000000-0005-0000-0000-00007B400000}"/>
    <cellStyle name="Comma 6 3 6 2" xfId="2037" xr:uid="{00000000-0005-0000-0000-00007C400000}"/>
    <cellStyle name="Comma 6 3 6 2 2" xfId="4537" xr:uid="{00000000-0005-0000-0000-00007D400000}"/>
    <cellStyle name="Comma 6 3 6 2 2 2" xfId="9540" xr:uid="{00000000-0005-0000-0000-00007E400000}"/>
    <cellStyle name="Comma 6 3 6 2 2 2 2" xfId="19546" xr:uid="{00000000-0005-0000-0000-00007F400000}"/>
    <cellStyle name="Comma 6 3 6 2 2 2 3" xfId="29555" xr:uid="{00000000-0005-0000-0000-000080400000}"/>
    <cellStyle name="Comma 6 3 6 2 2 2 4" xfId="39566" xr:uid="{00000000-0005-0000-0000-000081400000}"/>
    <cellStyle name="Comma 6 3 6 2 2 3" xfId="14546" xr:uid="{00000000-0005-0000-0000-000082400000}"/>
    <cellStyle name="Comma 6 3 6 2 2 4" xfId="24555" xr:uid="{00000000-0005-0000-0000-000083400000}"/>
    <cellStyle name="Comma 6 3 6 2 2 5" xfId="34566" xr:uid="{00000000-0005-0000-0000-000084400000}"/>
    <cellStyle name="Comma 6 3 6 2 3" xfId="7040" xr:uid="{00000000-0005-0000-0000-000085400000}"/>
    <cellStyle name="Comma 6 3 6 2 3 2" xfId="17046" xr:uid="{00000000-0005-0000-0000-000086400000}"/>
    <cellStyle name="Comma 6 3 6 2 3 3" xfId="27055" xr:uid="{00000000-0005-0000-0000-000087400000}"/>
    <cellStyle name="Comma 6 3 6 2 3 4" xfId="37066" xr:uid="{00000000-0005-0000-0000-000088400000}"/>
    <cellStyle name="Comma 6 3 6 2 4" xfId="12046" xr:uid="{00000000-0005-0000-0000-000089400000}"/>
    <cellStyle name="Comma 6 3 6 2 5" xfId="22055" xr:uid="{00000000-0005-0000-0000-00008A400000}"/>
    <cellStyle name="Comma 6 3 6 2 6" xfId="32066" xr:uid="{00000000-0005-0000-0000-00008B400000}"/>
    <cellStyle name="Comma 6 3 6 3" xfId="3290" xr:uid="{00000000-0005-0000-0000-00008C400000}"/>
    <cellStyle name="Comma 6 3 6 3 2" xfId="8293" xr:uid="{00000000-0005-0000-0000-00008D400000}"/>
    <cellStyle name="Comma 6 3 6 3 2 2" xfId="18299" xr:uid="{00000000-0005-0000-0000-00008E400000}"/>
    <cellStyle name="Comma 6 3 6 3 2 3" xfId="28308" xr:uid="{00000000-0005-0000-0000-00008F400000}"/>
    <cellStyle name="Comma 6 3 6 3 2 4" xfId="38319" xr:uid="{00000000-0005-0000-0000-000090400000}"/>
    <cellStyle name="Comma 6 3 6 3 3" xfId="13299" xr:uid="{00000000-0005-0000-0000-000091400000}"/>
    <cellStyle name="Comma 6 3 6 3 4" xfId="23308" xr:uid="{00000000-0005-0000-0000-000092400000}"/>
    <cellStyle name="Comma 6 3 6 3 5" xfId="33319" xr:uid="{00000000-0005-0000-0000-000093400000}"/>
    <cellStyle name="Comma 6 3 6 4" xfId="5793" xr:uid="{00000000-0005-0000-0000-000094400000}"/>
    <cellStyle name="Comma 6 3 6 4 2" xfId="15799" xr:uid="{00000000-0005-0000-0000-000095400000}"/>
    <cellStyle name="Comma 6 3 6 4 3" xfId="25808" xr:uid="{00000000-0005-0000-0000-000096400000}"/>
    <cellStyle name="Comma 6 3 6 4 4" xfId="35819" xr:uid="{00000000-0005-0000-0000-000097400000}"/>
    <cellStyle name="Comma 6 3 6 5" xfId="10799" xr:uid="{00000000-0005-0000-0000-000098400000}"/>
    <cellStyle name="Comma 6 3 6 6" xfId="20808" xr:uid="{00000000-0005-0000-0000-000099400000}"/>
    <cellStyle name="Comma 6 3 6 7" xfId="30819" xr:uid="{00000000-0005-0000-0000-00009A400000}"/>
    <cellStyle name="Comma 6 3 7" xfId="1265" xr:uid="{00000000-0005-0000-0000-00009B400000}"/>
    <cellStyle name="Comma 6 3 7 2" xfId="2513" xr:uid="{00000000-0005-0000-0000-00009C400000}"/>
    <cellStyle name="Comma 6 3 7 2 2" xfId="5013" xr:uid="{00000000-0005-0000-0000-00009D400000}"/>
    <cellStyle name="Comma 6 3 7 2 2 2" xfId="10016" xr:uid="{00000000-0005-0000-0000-00009E400000}"/>
    <cellStyle name="Comma 6 3 7 2 2 2 2" xfId="20022" xr:uid="{00000000-0005-0000-0000-00009F400000}"/>
    <cellStyle name="Comma 6 3 7 2 2 2 3" xfId="30031" xr:uid="{00000000-0005-0000-0000-0000A0400000}"/>
    <cellStyle name="Comma 6 3 7 2 2 2 4" xfId="40042" xr:uid="{00000000-0005-0000-0000-0000A1400000}"/>
    <cellStyle name="Comma 6 3 7 2 2 3" xfId="15022" xr:uid="{00000000-0005-0000-0000-0000A2400000}"/>
    <cellStyle name="Comma 6 3 7 2 2 4" xfId="25031" xr:uid="{00000000-0005-0000-0000-0000A3400000}"/>
    <cellStyle name="Comma 6 3 7 2 2 5" xfId="35042" xr:uid="{00000000-0005-0000-0000-0000A4400000}"/>
    <cellStyle name="Comma 6 3 7 2 3" xfId="7516" xr:uid="{00000000-0005-0000-0000-0000A5400000}"/>
    <cellStyle name="Comma 6 3 7 2 3 2" xfId="17522" xr:uid="{00000000-0005-0000-0000-0000A6400000}"/>
    <cellStyle name="Comma 6 3 7 2 3 3" xfId="27531" xr:uid="{00000000-0005-0000-0000-0000A7400000}"/>
    <cellStyle name="Comma 6 3 7 2 3 4" xfId="37542" xr:uid="{00000000-0005-0000-0000-0000A8400000}"/>
    <cellStyle name="Comma 6 3 7 2 4" xfId="12522" xr:uid="{00000000-0005-0000-0000-0000A9400000}"/>
    <cellStyle name="Comma 6 3 7 2 5" xfId="22531" xr:uid="{00000000-0005-0000-0000-0000AA400000}"/>
    <cellStyle name="Comma 6 3 7 2 6" xfId="32542" xr:uid="{00000000-0005-0000-0000-0000AB400000}"/>
    <cellStyle name="Comma 6 3 7 3" xfId="3766" xr:uid="{00000000-0005-0000-0000-0000AC400000}"/>
    <cellStyle name="Comma 6 3 7 3 2" xfId="8769" xr:uid="{00000000-0005-0000-0000-0000AD400000}"/>
    <cellStyle name="Comma 6 3 7 3 2 2" xfId="18775" xr:uid="{00000000-0005-0000-0000-0000AE400000}"/>
    <cellStyle name="Comma 6 3 7 3 2 3" xfId="28784" xr:uid="{00000000-0005-0000-0000-0000AF400000}"/>
    <cellStyle name="Comma 6 3 7 3 2 4" xfId="38795" xr:uid="{00000000-0005-0000-0000-0000B0400000}"/>
    <cellStyle name="Comma 6 3 7 3 3" xfId="13775" xr:uid="{00000000-0005-0000-0000-0000B1400000}"/>
    <cellStyle name="Comma 6 3 7 3 4" xfId="23784" xr:uid="{00000000-0005-0000-0000-0000B2400000}"/>
    <cellStyle name="Comma 6 3 7 3 5" xfId="33795" xr:uid="{00000000-0005-0000-0000-0000B3400000}"/>
    <cellStyle name="Comma 6 3 7 4" xfId="6269" xr:uid="{00000000-0005-0000-0000-0000B4400000}"/>
    <cellStyle name="Comma 6 3 7 4 2" xfId="16275" xr:uid="{00000000-0005-0000-0000-0000B5400000}"/>
    <cellStyle name="Comma 6 3 7 4 3" xfId="26284" xr:uid="{00000000-0005-0000-0000-0000B6400000}"/>
    <cellStyle name="Comma 6 3 7 4 4" xfId="36295" xr:uid="{00000000-0005-0000-0000-0000B7400000}"/>
    <cellStyle name="Comma 6 3 7 5" xfId="11275" xr:uid="{00000000-0005-0000-0000-0000B8400000}"/>
    <cellStyle name="Comma 6 3 7 6" xfId="21284" xr:uid="{00000000-0005-0000-0000-0000B9400000}"/>
    <cellStyle name="Comma 6 3 7 7" xfId="31295" xr:uid="{00000000-0005-0000-0000-0000BA400000}"/>
    <cellStyle name="Comma 6 3 8" xfId="1324" xr:uid="{00000000-0005-0000-0000-0000BB400000}"/>
    <cellStyle name="Comma 6 3 8 2" xfId="3824" xr:uid="{00000000-0005-0000-0000-0000BC400000}"/>
    <cellStyle name="Comma 6 3 8 2 2" xfId="8827" xr:uid="{00000000-0005-0000-0000-0000BD400000}"/>
    <cellStyle name="Comma 6 3 8 2 2 2" xfId="18833" xr:uid="{00000000-0005-0000-0000-0000BE400000}"/>
    <cellStyle name="Comma 6 3 8 2 2 3" xfId="28842" xr:uid="{00000000-0005-0000-0000-0000BF400000}"/>
    <cellStyle name="Comma 6 3 8 2 2 4" xfId="38853" xr:uid="{00000000-0005-0000-0000-0000C0400000}"/>
    <cellStyle name="Comma 6 3 8 2 3" xfId="13833" xr:uid="{00000000-0005-0000-0000-0000C1400000}"/>
    <cellStyle name="Comma 6 3 8 2 4" xfId="23842" xr:uid="{00000000-0005-0000-0000-0000C2400000}"/>
    <cellStyle name="Comma 6 3 8 2 5" xfId="33853" xr:uid="{00000000-0005-0000-0000-0000C3400000}"/>
    <cellStyle name="Comma 6 3 8 3" xfId="6327" xr:uid="{00000000-0005-0000-0000-0000C4400000}"/>
    <cellStyle name="Comma 6 3 8 3 2" xfId="16333" xr:uid="{00000000-0005-0000-0000-0000C5400000}"/>
    <cellStyle name="Comma 6 3 8 3 3" xfId="26342" xr:uid="{00000000-0005-0000-0000-0000C6400000}"/>
    <cellStyle name="Comma 6 3 8 3 4" xfId="36353" xr:uid="{00000000-0005-0000-0000-0000C7400000}"/>
    <cellStyle name="Comma 6 3 8 4" xfId="11333" xr:uid="{00000000-0005-0000-0000-0000C8400000}"/>
    <cellStyle name="Comma 6 3 8 5" xfId="21342" xr:uid="{00000000-0005-0000-0000-0000C9400000}"/>
    <cellStyle name="Comma 6 3 8 6" xfId="31353" xr:uid="{00000000-0005-0000-0000-0000CA400000}"/>
    <cellStyle name="Comma 6 3 9" xfId="2577" xr:uid="{00000000-0005-0000-0000-0000CB400000}"/>
    <cellStyle name="Comma 6 3 9 2" xfId="7580" xr:uid="{00000000-0005-0000-0000-0000CC400000}"/>
    <cellStyle name="Comma 6 3 9 2 2" xfId="17586" xr:uid="{00000000-0005-0000-0000-0000CD400000}"/>
    <cellStyle name="Comma 6 3 9 2 3" xfId="27595" xr:uid="{00000000-0005-0000-0000-0000CE400000}"/>
    <cellStyle name="Comma 6 3 9 2 4" xfId="37606" xr:uid="{00000000-0005-0000-0000-0000CF400000}"/>
    <cellStyle name="Comma 6 3 9 3" xfId="12586" xr:uid="{00000000-0005-0000-0000-0000D0400000}"/>
    <cellStyle name="Comma 6 3 9 4" xfId="22595" xr:uid="{00000000-0005-0000-0000-0000D1400000}"/>
    <cellStyle name="Comma 6 3 9 5" xfId="32606" xr:uid="{00000000-0005-0000-0000-0000D2400000}"/>
    <cellStyle name="Comma 6 4" xfId="100" xr:uid="{00000000-0005-0000-0000-0000D3400000}"/>
    <cellStyle name="Comma 6 4 10" xfId="20125" xr:uid="{00000000-0005-0000-0000-0000D4400000}"/>
    <cellStyle name="Comma 6 4 11" xfId="30136" xr:uid="{00000000-0005-0000-0000-0000D5400000}"/>
    <cellStyle name="Comma 6 4 2" xfId="222" xr:uid="{00000000-0005-0000-0000-0000D6400000}"/>
    <cellStyle name="Comma 6 4 2 10" xfId="30255" xr:uid="{00000000-0005-0000-0000-0000D7400000}"/>
    <cellStyle name="Comma 6 4 2 2" xfId="464" xr:uid="{00000000-0005-0000-0000-0000D8400000}"/>
    <cellStyle name="Comma 6 4 2 2 2" xfId="1177" xr:uid="{00000000-0005-0000-0000-0000D9400000}"/>
    <cellStyle name="Comma 6 4 2 2 2 2" xfId="2425" xr:uid="{00000000-0005-0000-0000-0000DA400000}"/>
    <cellStyle name="Comma 6 4 2 2 2 2 2" xfId="4925" xr:uid="{00000000-0005-0000-0000-0000DB400000}"/>
    <cellStyle name="Comma 6 4 2 2 2 2 2 2" xfId="9928" xr:uid="{00000000-0005-0000-0000-0000DC400000}"/>
    <cellStyle name="Comma 6 4 2 2 2 2 2 2 2" xfId="19934" xr:uid="{00000000-0005-0000-0000-0000DD400000}"/>
    <cellStyle name="Comma 6 4 2 2 2 2 2 2 3" xfId="29943" xr:uid="{00000000-0005-0000-0000-0000DE400000}"/>
    <cellStyle name="Comma 6 4 2 2 2 2 2 2 4" xfId="39954" xr:uid="{00000000-0005-0000-0000-0000DF400000}"/>
    <cellStyle name="Comma 6 4 2 2 2 2 2 3" xfId="14934" xr:uid="{00000000-0005-0000-0000-0000E0400000}"/>
    <cellStyle name="Comma 6 4 2 2 2 2 2 4" xfId="24943" xr:uid="{00000000-0005-0000-0000-0000E1400000}"/>
    <cellStyle name="Comma 6 4 2 2 2 2 2 5" xfId="34954" xr:uid="{00000000-0005-0000-0000-0000E2400000}"/>
    <cellStyle name="Comma 6 4 2 2 2 2 3" xfId="7428" xr:uid="{00000000-0005-0000-0000-0000E3400000}"/>
    <cellStyle name="Comma 6 4 2 2 2 2 3 2" xfId="17434" xr:uid="{00000000-0005-0000-0000-0000E4400000}"/>
    <cellStyle name="Comma 6 4 2 2 2 2 3 3" xfId="27443" xr:uid="{00000000-0005-0000-0000-0000E5400000}"/>
    <cellStyle name="Comma 6 4 2 2 2 2 3 4" xfId="37454" xr:uid="{00000000-0005-0000-0000-0000E6400000}"/>
    <cellStyle name="Comma 6 4 2 2 2 2 4" xfId="12434" xr:uid="{00000000-0005-0000-0000-0000E7400000}"/>
    <cellStyle name="Comma 6 4 2 2 2 2 5" xfId="22443" xr:uid="{00000000-0005-0000-0000-0000E8400000}"/>
    <cellStyle name="Comma 6 4 2 2 2 2 6" xfId="32454" xr:uid="{00000000-0005-0000-0000-0000E9400000}"/>
    <cellStyle name="Comma 6 4 2 2 2 3" xfId="3678" xr:uid="{00000000-0005-0000-0000-0000EA400000}"/>
    <cellStyle name="Comma 6 4 2 2 2 3 2" xfId="8681" xr:uid="{00000000-0005-0000-0000-0000EB400000}"/>
    <cellStyle name="Comma 6 4 2 2 2 3 2 2" xfId="18687" xr:uid="{00000000-0005-0000-0000-0000EC400000}"/>
    <cellStyle name="Comma 6 4 2 2 2 3 2 3" xfId="28696" xr:uid="{00000000-0005-0000-0000-0000ED400000}"/>
    <cellStyle name="Comma 6 4 2 2 2 3 2 4" xfId="38707" xr:uid="{00000000-0005-0000-0000-0000EE400000}"/>
    <cellStyle name="Comma 6 4 2 2 2 3 3" xfId="13687" xr:uid="{00000000-0005-0000-0000-0000EF400000}"/>
    <cellStyle name="Comma 6 4 2 2 2 3 4" xfId="23696" xr:uid="{00000000-0005-0000-0000-0000F0400000}"/>
    <cellStyle name="Comma 6 4 2 2 2 3 5" xfId="33707" xr:uid="{00000000-0005-0000-0000-0000F1400000}"/>
    <cellStyle name="Comma 6 4 2 2 2 4" xfId="6181" xr:uid="{00000000-0005-0000-0000-0000F2400000}"/>
    <cellStyle name="Comma 6 4 2 2 2 4 2" xfId="16187" xr:uid="{00000000-0005-0000-0000-0000F3400000}"/>
    <cellStyle name="Comma 6 4 2 2 2 4 3" xfId="26196" xr:uid="{00000000-0005-0000-0000-0000F4400000}"/>
    <cellStyle name="Comma 6 4 2 2 2 4 4" xfId="36207" xr:uid="{00000000-0005-0000-0000-0000F5400000}"/>
    <cellStyle name="Comma 6 4 2 2 2 5" xfId="11187" xr:uid="{00000000-0005-0000-0000-0000F6400000}"/>
    <cellStyle name="Comma 6 4 2 2 2 6" xfId="21196" xr:uid="{00000000-0005-0000-0000-0000F7400000}"/>
    <cellStyle name="Comma 6 4 2 2 2 7" xfId="31207" xr:uid="{00000000-0005-0000-0000-0000F8400000}"/>
    <cellStyle name="Comma 6 4 2 2 3" xfId="1712" xr:uid="{00000000-0005-0000-0000-0000F9400000}"/>
    <cellStyle name="Comma 6 4 2 2 3 2" xfId="4212" xr:uid="{00000000-0005-0000-0000-0000FA400000}"/>
    <cellStyle name="Comma 6 4 2 2 3 2 2" xfId="9215" xr:uid="{00000000-0005-0000-0000-0000FB400000}"/>
    <cellStyle name="Comma 6 4 2 2 3 2 2 2" xfId="19221" xr:uid="{00000000-0005-0000-0000-0000FC400000}"/>
    <cellStyle name="Comma 6 4 2 2 3 2 2 3" xfId="29230" xr:uid="{00000000-0005-0000-0000-0000FD400000}"/>
    <cellStyle name="Comma 6 4 2 2 3 2 2 4" xfId="39241" xr:uid="{00000000-0005-0000-0000-0000FE400000}"/>
    <cellStyle name="Comma 6 4 2 2 3 2 3" xfId="14221" xr:uid="{00000000-0005-0000-0000-0000FF400000}"/>
    <cellStyle name="Comma 6 4 2 2 3 2 4" xfId="24230" xr:uid="{00000000-0005-0000-0000-000000410000}"/>
    <cellStyle name="Comma 6 4 2 2 3 2 5" xfId="34241" xr:uid="{00000000-0005-0000-0000-000001410000}"/>
    <cellStyle name="Comma 6 4 2 2 3 3" xfId="6715" xr:uid="{00000000-0005-0000-0000-000002410000}"/>
    <cellStyle name="Comma 6 4 2 2 3 3 2" xfId="16721" xr:uid="{00000000-0005-0000-0000-000003410000}"/>
    <cellStyle name="Comma 6 4 2 2 3 3 3" xfId="26730" xr:uid="{00000000-0005-0000-0000-000004410000}"/>
    <cellStyle name="Comma 6 4 2 2 3 3 4" xfId="36741" xr:uid="{00000000-0005-0000-0000-000005410000}"/>
    <cellStyle name="Comma 6 4 2 2 3 4" xfId="11721" xr:uid="{00000000-0005-0000-0000-000006410000}"/>
    <cellStyle name="Comma 6 4 2 2 3 5" xfId="21730" xr:uid="{00000000-0005-0000-0000-000007410000}"/>
    <cellStyle name="Comma 6 4 2 2 3 6" xfId="31741" xr:uid="{00000000-0005-0000-0000-000008410000}"/>
    <cellStyle name="Comma 6 4 2 2 4" xfId="2965" xr:uid="{00000000-0005-0000-0000-000009410000}"/>
    <cellStyle name="Comma 6 4 2 2 4 2" xfId="7968" xr:uid="{00000000-0005-0000-0000-00000A410000}"/>
    <cellStyle name="Comma 6 4 2 2 4 2 2" xfId="17974" xr:uid="{00000000-0005-0000-0000-00000B410000}"/>
    <cellStyle name="Comma 6 4 2 2 4 2 3" xfId="27983" xr:uid="{00000000-0005-0000-0000-00000C410000}"/>
    <cellStyle name="Comma 6 4 2 2 4 2 4" xfId="37994" xr:uid="{00000000-0005-0000-0000-00000D410000}"/>
    <cellStyle name="Comma 6 4 2 2 4 3" xfId="12974" xr:uid="{00000000-0005-0000-0000-00000E410000}"/>
    <cellStyle name="Comma 6 4 2 2 4 4" xfId="22983" xr:uid="{00000000-0005-0000-0000-00000F410000}"/>
    <cellStyle name="Comma 6 4 2 2 4 5" xfId="32994" xr:uid="{00000000-0005-0000-0000-000010410000}"/>
    <cellStyle name="Comma 6 4 2 2 5" xfId="5468" xr:uid="{00000000-0005-0000-0000-000011410000}"/>
    <cellStyle name="Comma 6 4 2 2 5 2" xfId="15474" xr:uid="{00000000-0005-0000-0000-000012410000}"/>
    <cellStyle name="Comma 6 4 2 2 5 3" xfId="25483" xr:uid="{00000000-0005-0000-0000-000013410000}"/>
    <cellStyle name="Comma 6 4 2 2 5 4" xfId="35494" xr:uid="{00000000-0005-0000-0000-000014410000}"/>
    <cellStyle name="Comma 6 4 2 2 6" xfId="10474" xr:uid="{00000000-0005-0000-0000-000015410000}"/>
    <cellStyle name="Comma 6 4 2 2 7" xfId="20483" xr:uid="{00000000-0005-0000-0000-000016410000}"/>
    <cellStyle name="Comma 6 4 2 2 8" xfId="30494" xr:uid="{00000000-0005-0000-0000-000017410000}"/>
    <cellStyle name="Comma 6 4 2 3" xfId="701" xr:uid="{00000000-0005-0000-0000-000018410000}"/>
    <cellStyle name="Comma 6 4 2 3 2" xfId="1949" xr:uid="{00000000-0005-0000-0000-000019410000}"/>
    <cellStyle name="Comma 6 4 2 3 2 2" xfId="4449" xr:uid="{00000000-0005-0000-0000-00001A410000}"/>
    <cellStyle name="Comma 6 4 2 3 2 2 2" xfId="9452" xr:uid="{00000000-0005-0000-0000-00001B410000}"/>
    <cellStyle name="Comma 6 4 2 3 2 2 2 2" xfId="19458" xr:uid="{00000000-0005-0000-0000-00001C410000}"/>
    <cellStyle name="Comma 6 4 2 3 2 2 2 3" xfId="29467" xr:uid="{00000000-0005-0000-0000-00001D410000}"/>
    <cellStyle name="Comma 6 4 2 3 2 2 2 4" xfId="39478" xr:uid="{00000000-0005-0000-0000-00001E410000}"/>
    <cellStyle name="Comma 6 4 2 3 2 2 3" xfId="14458" xr:uid="{00000000-0005-0000-0000-00001F410000}"/>
    <cellStyle name="Comma 6 4 2 3 2 2 4" xfId="24467" xr:uid="{00000000-0005-0000-0000-000020410000}"/>
    <cellStyle name="Comma 6 4 2 3 2 2 5" xfId="34478" xr:uid="{00000000-0005-0000-0000-000021410000}"/>
    <cellStyle name="Comma 6 4 2 3 2 3" xfId="6952" xr:uid="{00000000-0005-0000-0000-000022410000}"/>
    <cellStyle name="Comma 6 4 2 3 2 3 2" xfId="16958" xr:uid="{00000000-0005-0000-0000-000023410000}"/>
    <cellStyle name="Comma 6 4 2 3 2 3 3" xfId="26967" xr:uid="{00000000-0005-0000-0000-000024410000}"/>
    <cellStyle name="Comma 6 4 2 3 2 3 4" xfId="36978" xr:uid="{00000000-0005-0000-0000-000025410000}"/>
    <cellStyle name="Comma 6 4 2 3 2 4" xfId="11958" xr:uid="{00000000-0005-0000-0000-000026410000}"/>
    <cellStyle name="Comma 6 4 2 3 2 5" xfId="21967" xr:uid="{00000000-0005-0000-0000-000027410000}"/>
    <cellStyle name="Comma 6 4 2 3 2 6" xfId="31978" xr:uid="{00000000-0005-0000-0000-000028410000}"/>
    <cellStyle name="Comma 6 4 2 3 3" xfId="3202" xr:uid="{00000000-0005-0000-0000-000029410000}"/>
    <cellStyle name="Comma 6 4 2 3 3 2" xfId="8205" xr:uid="{00000000-0005-0000-0000-00002A410000}"/>
    <cellStyle name="Comma 6 4 2 3 3 2 2" xfId="18211" xr:uid="{00000000-0005-0000-0000-00002B410000}"/>
    <cellStyle name="Comma 6 4 2 3 3 2 3" xfId="28220" xr:uid="{00000000-0005-0000-0000-00002C410000}"/>
    <cellStyle name="Comma 6 4 2 3 3 2 4" xfId="38231" xr:uid="{00000000-0005-0000-0000-00002D410000}"/>
    <cellStyle name="Comma 6 4 2 3 3 3" xfId="13211" xr:uid="{00000000-0005-0000-0000-00002E410000}"/>
    <cellStyle name="Comma 6 4 2 3 3 4" xfId="23220" xr:uid="{00000000-0005-0000-0000-00002F410000}"/>
    <cellStyle name="Comma 6 4 2 3 3 5" xfId="33231" xr:uid="{00000000-0005-0000-0000-000030410000}"/>
    <cellStyle name="Comma 6 4 2 3 4" xfId="5705" xr:uid="{00000000-0005-0000-0000-000031410000}"/>
    <cellStyle name="Comma 6 4 2 3 4 2" xfId="15711" xr:uid="{00000000-0005-0000-0000-000032410000}"/>
    <cellStyle name="Comma 6 4 2 3 4 3" xfId="25720" xr:uid="{00000000-0005-0000-0000-000033410000}"/>
    <cellStyle name="Comma 6 4 2 3 4 4" xfId="35731" xr:uid="{00000000-0005-0000-0000-000034410000}"/>
    <cellStyle name="Comma 6 4 2 3 5" xfId="10711" xr:uid="{00000000-0005-0000-0000-000035410000}"/>
    <cellStyle name="Comma 6 4 2 3 6" xfId="20720" xr:uid="{00000000-0005-0000-0000-000036410000}"/>
    <cellStyle name="Comma 6 4 2 3 7" xfId="30731" xr:uid="{00000000-0005-0000-0000-000037410000}"/>
    <cellStyle name="Comma 6 4 2 4" xfId="938" xr:uid="{00000000-0005-0000-0000-000038410000}"/>
    <cellStyle name="Comma 6 4 2 4 2" xfId="2186" xr:uid="{00000000-0005-0000-0000-000039410000}"/>
    <cellStyle name="Comma 6 4 2 4 2 2" xfId="4686" xr:uid="{00000000-0005-0000-0000-00003A410000}"/>
    <cellStyle name="Comma 6 4 2 4 2 2 2" xfId="9689" xr:uid="{00000000-0005-0000-0000-00003B410000}"/>
    <cellStyle name="Comma 6 4 2 4 2 2 2 2" xfId="19695" xr:uid="{00000000-0005-0000-0000-00003C410000}"/>
    <cellStyle name="Comma 6 4 2 4 2 2 2 3" xfId="29704" xr:uid="{00000000-0005-0000-0000-00003D410000}"/>
    <cellStyle name="Comma 6 4 2 4 2 2 2 4" xfId="39715" xr:uid="{00000000-0005-0000-0000-00003E410000}"/>
    <cellStyle name="Comma 6 4 2 4 2 2 3" xfId="14695" xr:uid="{00000000-0005-0000-0000-00003F410000}"/>
    <cellStyle name="Comma 6 4 2 4 2 2 4" xfId="24704" xr:uid="{00000000-0005-0000-0000-000040410000}"/>
    <cellStyle name="Comma 6 4 2 4 2 2 5" xfId="34715" xr:uid="{00000000-0005-0000-0000-000041410000}"/>
    <cellStyle name="Comma 6 4 2 4 2 3" xfId="7189" xr:uid="{00000000-0005-0000-0000-000042410000}"/>
    <cellStyle name="Comma 6 4 2 4 2 3 2" xfId="17195" xr:uid="{00000000-0005-0000-0000-000043410000}"/>
    <cellStyle name="Comma 6 4 2 4 2 3 3" xfId="27204" xr:uid="{00000000-0005-0000-0000-000044410000}"/>
    <cellStyle name="Comma 6 4 2 4 2 3 4" xfId="37215" xr:uid="{00000000-0005-0000-0000-000045410000}"/>
    <cellStyle name="Comma 6 4 2 4 2 4" xfId="12195" xr:uid="{00000000-0005-0000-0000-000046410000}"/>
    <cellStyle name="Comma 6 4 2 4 2 5" xfId="22204" xr:uid="{00000000-0005-0000-0000-000047410000}"/>
    <cellStyle name="Comma 6 4 2 4 2 6" xfId="32215" xr:uid="{00000000-0005-0000-0000-000048410000}"/>
    <cellStyle name="Comma 6 4 2 4 3" xfId="3439" xr:uid="{00000000-0005-0000-0000-000049410000}"/>
    <cellStyle name="Comma 6 4 2 4 3 2" xfId="8442" xr:uid="{00000000-0005-0000-0000-00004A410000}"/>
    <cellStyle name="Comma 6 4 2 4 3 2 2" xfId="18448" xr:uid="{00000000-0005-0000-0000-00004B410000}"/>
    <cellStyle name="Comma 6 4 2 4 3 2 3" xfId="28457" xr:uid="{00000000-0005-0000-0000-00004C410000}"/>
    <cellStyle name="Comma 6 4 2 4 3 2 4" xfId="38468" xr:uid="{00000000-0005-0000-0000-00004D410000}"/>
    <cellStyle name="Comma 6 4 2 4 3 3" xfId="13448" xr:uid="{00000000-0005-0000-0000-00004E410000}"/>
    <cellStyle name="Comma 6 4 2 4 3 4" xfId="23457" xr:uid="{00000000-0005-0000-0000-00004F410000}"/>
    <cellStyle name="Comma 6 4 2 4 3 5" xfId="33468" xr:uid="{00000000-0005-0000-0000-000050410000}"/>
    <cellStyle name="Comma 6 4 2 4 4" xfId="5942" xr:uid="{00000000-0005-0000-0000-000051410000}"/>
    <cellStyle name="Comma 6 4 2 4 4 2" xfId="15948" xr:uid="{00000000-0005-0000-0000-000052410000}"/>
    <cellStyle name="Comma 6 4 2 4 4 3" xfId="25957" xr:uid="{00000000-0005-0000-0000-000053410000}"/>
    <cellStyle name="Comma 6 4 2 4 4 4" xfId="35968" xr:uid="{00000000-0005-0000-0000-000054410000}"/>
    <cellStyle name="Comma 6 4 2 4 5" xfId="10948" xr:uid="{00000000-0005-0000-0000-000055410000}"/>
    <cellStyle name="Comma 6 4 2 4 6" xfId="20957" xr:uid="{00000000-0005-0000-0000-000056410000}"/>
    <cellStyle name="Comma 6 4 2 4 7" xfId="30968" xr:uid="{00000000-0005-0000-0000-000057410000}"/>
    <cellStyle name="Comma 6 4 2 5" xfId="1473" xr:uid="{00000000-0005-0000-0000-000058410000}"/>
    <cellStyle name="Comma 6 4 2 5 2" xfId="3973" xr:uid="{00000000-0005-0000-0000-000059410000}"/>
    <cellStyle name="Comma 6 4 2 5 2 2" xfId="8976" xr:uid="{00000000-0005-0000-0000-00005A410000}"/>
    <cellStyle name="Comma 6 4 2 5 2 2 2" xfId="18982" xr:uid="{00000000-0005-0000-0000-00005B410000}"/>
    <cellStyle name="Comma 6 4 2 5 2 2 3" xfId="28991" xr:uid="{00000000-0005-0000-0000-00005C410000}"/>
    <cellStyle name="Comma 6 4 2 5 2 2 4" xfId="39002" xr:uid="{00000000-0005-0000-0000-00005D410000}"/>
    <cellStyle name="Comma 6 4 2 5 2 3" xfId="13982" xr:uid="{00000000-0005-0000-0000-00005E410000}"/>
    <cellStyle name="Comma 6 4 2 5 2 4" xfId="23991" xr:uid="{00000000-0005-0000-0000-00005F410000}"/>
    <cellStyle name="Comma 6 4 2 5 2 5" xfId="34002" xr:uid="{00000000-0005-0000-0000-000060410000}"/>
    <cellStyle name="Comma 6 4 2 5 3" xfId="6476" xr:uid="{00000000-0005-0000-0000-000061410000}"/>
    <cellStyle name="Comma 6 4 2 5 3 2" xfId="16482" xr:uid="{00000000-0005-0000-0000-000062410000}"/>
    <cellStyle name="Comma 6 4 2 5 3 3" xfId="26491" xr:uid="{00000000-0005-0000-0000-000063410000}"/>
    <cellStyle name="Comma 6 4 2 5 3 4" xfId="36502" xr:uid="{00000000-0005-0000-0000-000064410000}"/>
    <cellStyle name="Comma 6 4 2 5 4" xfId="11482" xr:uid="{00000000-0005-0000-0000-000065410000}"/>
    <cellStyle name="Comma 6 4 2 5 5" xfId="21491" xr:uid="{00000000-0005-0000-0000-000066410000}"/>
    <cellStyle name="Comma 6 4 2 5 6" xfId="31502" xr:uid="{00000000-0005-0000-0000-000067410000}"/>
    <cellStyle name="Comma 6 4 2 6" xfId="2726" xr:uid="{00000000-0005-0000-0000-000068410000}"/>
    <cellStyle name="Comma 6 4 2 6 2" xfId="7729" xr:uid="{00000000-0005-0000-0000-000069410000}"/>
    <cellStyle name="Comma 6 4 2 6 2 2" xfId="17735" xr:uid="{00000000-0005-0000-0000-00006A410000}"/>
    <cellStyle name="Comma 6 4 2 6 2 3" xfId="27744" xr:uid="{00000000-0005-0000-0000-00006B410000}"/>
    <cellStyle name="Comma 6 4 2 6 2 4" xfId="37755" xr:uid="{00000000-0005-0000-0000-00006C410000}"/>
    <cellStyle name="Comma 6 4 2 6 3" xfId="12735" xr:uid="{00000000-0005-0000-0000-00006D410000}"/>
    <cellStyle name="Comma 6 4 2 6 4" xfId="22744" xr:uid="{00000000-0005-0000-0000-00006E410000}"/>
    <cellStyle name="Comma 6 4 2 6 5" xfId="32755" xr:uid="{00000000-0005-0000-0000-00006F410000}"/>
    <cellStyle name="Comma 6 4 2 7" xfId="5229" xr:uid="{00000000-0005-0000-0000-000070410000}"/>
    <cellStyle name="Comma 6 4 2 7 2" xfId="15235" xr:uid="{00000000-0005-0000-0000-000071410000}"/>
    <cellStyle name="Comma 6 4 2 7 3" xfId="25244" xr:uid="{00000000-0005-0000-0000-000072410000}"/>
    <cellStyle name="Comma 6 4 2 7 4" xfId="35255" xr:uid="{00000000-0005-0000-0000-000073410000}"/>
    <cellStyle name="Comma 6 4 2 8" xfId="10235" xr:uid="{00000000-0005-0000-0000-000074410000}"/>
    <cellStyle name="Comma 6 4 2 9" xfId="20244" xr:uid="{00000000-0005-0000-0000-000075410000}"/>
    <cellStyle name="Comma 6 4 3" xfId="345" xr:uid="{00000000-0005-0000-0000-000076410000}"/>
    <cellStyle name="Comma 6 4 3 2" xfId="1058" xr:uid="{00000000-0005-0000-0000-000077410000}"/>
    <cellStyle name="Comma 6 4 3 2 2" xfId="2306" xr:uid="{00000000-0005-0000-0000-000078410000}"/>
    <cellStyle name="Comma 6 4 3 2 2 2" xfId="4806" xr:uid="{00000000-0005-0000-0000-000079410000}"/>
    <cellStyle name="Comma 6 4 3 2 2 2 2" xfId="9809" xr:uid="{00000000-0005-0000-0000-00007A410000}"/>
    <cellStyle name="Comma 6 4 3 2 2 2 2 2" xfId="19815" xr:uid="{00000000-0005-0000-0000-00007B410000}"/>
    <cellStyle name="Comma 6 4 3 2 2 2 2 3" xfId="29824" xr:uid="{00000000-0005-0000-0000-00007C410000}"/>
    <cellStyle name="Comma 6 4 3 2 2 2 2 4" xfId="39835" xr:uid="{00000000-0005-0000-0000-00007D410000}"/>
    <cellStyle name="Comma 6 4 3 2 2 2 3" xfId="14815" xr:uid="{00000000-0005-0000-0000-00007E410000}"/>
    <cellStyle name="Comma 6 4 3 2 2 2 4" xfId="24824" xr:uid="{00000000-0005-0000-0000-00007F410000}"/>
    <cellStyle name="Comma 6 4 3 2 2 2 5" xfId="34835" xr:uid="{00000000-0005-0000-0000-000080410000}"/>
    <cellStyle name="Comma 6 4 3 2 2 3" xfId="7309" xr:uid="{00000000-0005-0000-0000-000081410000}"/>
    <cellStyle name="Comma 6 4 3 2 2 3 2" xfId="17315" xr:uid="{00000000-0005-0000-0000-000082410000}"/>
    <cellStyle name="Comma 6 4 3 2 2 3 3" xfId="27324" xr:uid="{00000000-0005-0000-0000-000083410000}"/>
    <cellStyle name="Comma 6 4 3 2 2 3 4" xfId="37335" xr:uid="{00000000-0005-0000-0000-000084410000}"/>
    <cellStyle name="Comma 6 4 3 2 2 4" xfId="12315" xr:uid="{00000000-0005-0000-0000-000085410000}"/>
    <cellStyle name="Comma 6 4 3 2 2 5" xfId="22324" xr:uid="{00000000-0005-0000-0000-000086410000}"/>
    <cellStyle name="Comma 6 4 3 2 2 6" xfId="32335" xr:uid="{00000000-0005-0000-0000-000087410000}"/>
    <cellStyle name="Comma 6 4 3 2 3" xfId="3559" xr:uid="{00000000-0005-0000-0000-000088410000}"/>
    <cellStyle name="Comma 6 4 3 2 3 2" xfId="8562" xr:uid="{00000000-0005-0000-0000-000089410000}"/>
    <cellStyle name="Comma 6 4 3 2 3 2 2" xfId="18568" xr:uid="{00000000-0005-0000-0000-00008A410000}"/>
    <cellStyle name="Comma 6 4 3 2 3 2 3" xfId="28577" xr:uid="{00000000-0005-0000-0000-00008B410000}"/>
    <cellStyle name="Comma 6 4 3 2 3 2 4" xfId="38588" xr:uid="{00000000-0005-0000-0000-00008C410000}"/>
    <cellStyle name="Comma 6 4 3 2 3 3" xfId="13568" xr:uid="{00000000-0005-0000-0000-00008D410000}"/>
    <cellStyle name="Comma 6 4 3 2 3 4" xfId="23577" xr:uid="{00000000-0005-0000-0000-00008E410000}"/>
    <cellStyle name="Comma 6 4 3 2 3 5" xfId="33588" xr:uid="{00000000-0005-0000-0000-00008F410000}"/>
    <cellStyle name="Comma 6 4 3 2 4" xfId="6062" xr:uid="{00000000-0005-0000-0000-000090410000}"/>
    <cellStyle name="Comma 6 4 3 2 4 2" xfId="16068" xr:uid="{00000000-0005-0000-0000-000091410000}"/>
    <cellStyle name="Comma 6 4 3 2 4 3" xfId="26077" xr:uid="{00000000-0005-0000-0000-000092410000}"/>
    <cellStyle name="Comma 6 4 3 2 4 4" xfId="36088" xr:uid="{00000000-0005-0000-0000-000093410000}"/>
    <cellStyle name="Comma 6 4 3 2 5" xfId="11068" xr:uid="{00000000-0005-0000-0000-000094410000}"/>
    <cellStyle name="Comma 6 4 3 2 6" xfId="21077" xr:uid="{00000000-0005-0000-0000-000095410000}"/>
    <cellStyle name="Comma 6 4 3 2 7" xfId="31088" xr:uid="{00000000-0005-0000-0000-000096410000}"/>
    <cellStyle name="Comma 6 4 3 3" xfId="1593" xr:uid="{00000000-0005-0000-0000-000097410000}"/>
    <cellStyle name="Comma 6 4 3 3 2" xfId="4093" xr:uid="{00000000-0005-0000-0000-000098410000}"/>
    <cellStyle name="Comma 6 4 3 3 2 2" xfId="9096" xr:uid="{00000000-0005-0000-0000-000099410000}"/>
    <cellStyle name="Comma 6 4 3 3 2 2 2" xfId="19102" xr:uid="{00000000-0005-0000-0000-00009A410000}"/>
    <cellStyle name="Comma 6 4 3 3 2 2 3" xfId="29111" xr:uid="{00000000-0005-0000-0000-00009B410000}"/>
    <cellStyle name="Comma 6 4 3 3 2 2 4" xfId="39122" xr:uid="{00000000-0005-0000-0000-00009C410000}"/>
    <cellStyle name="Comma 6 4 3 3 2 3" xfId="14102" xr:uid="{00000000-0005-0000-0000-00009D410000}"/>
    <cellStyle name="Comma 6 4 3 3 2 4" xfId="24111" xr:uid="{00000000-0005-0000-0000-00009E410000}"/>
    <cellStyle name="Comma 6 4 3 3 2 5" xfId="34122" xr:uid="{00000000-0005-0000-0000-00009F410000}"/>
    <cellStyle name="Comma 6 4 3 3 3" xfId="6596" xr:uid="{00000000-0005-0000-0000-0000A0410000}"/>
    <cellStyle name="Comma 6 4 3 3 3 2" xfId="16602" xr:uid="{00000000-0005-0000-0000-0000A1410000}"/>
    <cellStyle name="Comma 6 4 3 3 3 3" xfId="26611" xr:uid="{00000000-0005-0000-0000-0000A2410000}"/>
    <cellStyle name="Comma 6 4 3 3 3 4" xfId="36622" xr:uid="{00000000-0005-0000-0000-0000A3410000}"/>
    <cellStyle name="Comma 6 4 3 3 4" xfId="11602" xr:uid="{00000000-0005-0000-0000-0000A4410000}"/>
    <cellStyle name="Comma 6 4 3 3 5" xfId="21611" xr:uid="{00000000-0005-0000-0000-0000A5410000}"/>
    <cellStyle name="Comma 6 4 3 3 6" xfId="31622" xr:uid="{00000000-0005-0000-0000-0000A6410000}"/>
    <cellStyle name="Comma 6 4 3 4" xfId="2846" xr:uid="{00000000-0005-0000-0000-0000A7410000}"/>
    <cellStyle name="Comma 6 4 3 4 2" xfId="7849" xr:uid="{00000000-0005-0000-0000-0000A8410000}"/>
    <cellStyle name="Comma 6 4 3 4 2 2" xfId="17855" xr:uid="{00000000-0005-0000-0000-0000A9410000}"/>
    <cellStyle name="Comma 6 4 3 4 2 3" xfId="27864" xr:uid="{00000000-0005-0000-0000-0000AA410000}"/>
    <cellStyle name="Comma 6 4 3 4 2 4" xfId="37875" xr:uid="{00000000-0005-0000-0000-0000AB410000}"/>
    <cellStyle name="Comma 6 4 3 4 3" xfId="12855" xr:uid="{00000000-0005-0000-0000-0000AC410000}"/>
    <cellStyle name="Comma 6 4 3 4 4" xfId="22864" xr:uid="{00000000-0005-0000-0000-0000AD410000}"/>
    <cellStyle name="Comma 6 4 3 4 5" xfId="32875" xr:uid="{00000000-0005-0000-0000-0000AE410000}"/>
    <cellStyle name="Comma 6 4 3 5" xfId="5349" xr:uid="{00000000-0005-0000-0000-0000AF410000}"/>
    <cellStyle name="Comma 6 4 3 5 2" xfId="15355" xr:uid="{00000000-0005-0000-0000-0000B0410000}"/>
    <cellStyle name="Comma 6 4 3 5 3" xfId="25364" xr:uid="{00000000-0005-0000-0000-0000B1410000}"/>
    <cellStyle name="Comma 6 4 3 5 4" xfId="35375" xr:uid="{00000000-0005-0000-0000-0000B2410000}"/>
    <cellStyle name="Comma 6 4 3 6" xfId="10355" xr:uid="{00000000-0005-0000-0000-0000B3410000}"/>
    <cellStyle name="Comma 6 4 3 7" xfId="20364" xr:uid="{00000000-0005-0000-0000-0000B4410000}"/>
    <cellStyle name="Comma 6 4 3 8" xfId="30375" xr:uid="{00000000-0005-0000-0000-0000B5410000}"/>
    <cellStyle name="Comma 6 4 4" xfId="582" xr:uid="{00000000-0005-0000-0000-0000B6410000}"/>
    <cellStyle name="Comma 6 4 4 2" xfId="1830" xr:uid="{00000000-0005-0000-0000-0000B7410000}"/>
    <cellStyle name="Comma 6 4 4 2 2" xfId="4330" xr:uid="{00000000-0005-0000-0000-0000B8410000}"/>
    <cellStyle name="Comma 6 4 4 2 2 2" xfId="9333" xr:uid="{00000000-0005-0000-0000-0000B9410000}"/>
    <cellStyle name="Comma 6 4 4 2 2 2 2" xfId="19339" xr:uid="{00000000-0005-0000-0000-0000BA410000}"/>
    <cellStyle name="Comma 6 4 4 2 2 2 3" xfId="29348" xr:uid="{00000000-0005-0000-0000-0000BB410000}"/>
    <cellStyle name="Comma 6 4 4 2 2 2 4" xfId="39359" xr:uid="{00000000-0005-0000-0000-0000BC410000}"/>
    <cellStyle name="Comma 6 4 4 2 2 3" xfId="14339" xr:uid="{00000000-0005-0000-0000-0000BD410000}"/>
    <cellStyle name="Comma 6 4 4 2 2 4" xfId="24348" xr:uid="{00000000-0005-0000-0000-0000BE410000}"/>
    <cellStyle name="Comma 6 4 4 2 2 5" xfId="34359" xr:uid="{00000000-0005-0000-0000-0000BF410000}"/>
    <cellStyle name="Comma 6 4 4 2 3" xfId="6833" xr:uid="{00000000-0005-0000-0000-0000C0410000}"/>
    <cellStyle name="Comma 6 4 4 2 3 2" xfId="16839" xr:uid="{00000000-0005-0000-0000-0000C1410000}"/>
    <cellStyle name="Comma 6 4 4 2 3 3" xfId="26848" xr:uid="{00000000-0005-0000-0000-0000C2410000}"/>
    <cellStyle name="Comma 6 4 4 2 3 4" xfId="36859" xr:uid="{00000000-0005-0000-0000-0000C3410000}"/>
    <cellStyle name="Comma 6 4 4 2 4" xfId="11839" xr:uid="{00000000-0005-0000-0000-0000C4410000}"/>
    <cellStyle name="Comma 6 4 4 2 5" xfId="21848" xr:uid="{00000000-0005-0000-0000-0000C5410000}"/>
    <cellStyle name="Comma 6 4 4 2 6" xfId="31859" xr:uid="{00000000-0005-0000-0000-0000C6410000}"/>
    <cellStyle name="Comma 6 4 4 3" xfId="3083" xr:uid="{00000000-0005-0000-0000-0000C7410000}"/>
    <cellStyle name="Comma 6 4 4 3 2" xfId="8086" xr:uid="{00000000-0005-0000-0000-0000C8410000}"/>
    <cellStyle name="Comma 6 4 4 3 2 2" xfId="18092" xr:uid="{00000000-0005-0000-0000-0000C9410000}"/>
    <cellStyle name="Comma 6 4 4 3 2 3" xfId="28101" xr:uid="{00000000-0005-0000-0000-0000CA410000}"/>
    <cellStyle name="Comma 6 4 4 3 2 4" xfId="38112" xr:uid="{00000000-0005-0000-0000-0000CB410000}"/>
    <cellStyle name="Comma 6 4 4 3 3" xfId="13092" xr:uid="{00000000-0005-0000-0000-0000CC410000}"/>
    <cellStyle name="Comma 6 4 4 3 4" xfId="23101" xr:uid="{00000000-0005-0000-0000-0000CD410000}"/>
    <cellStyle name="Comma 6 4 4 3 5" xfId="33112" xr:uid="{00000000-0005-0000-0000-0000CE410000}"/>
    <cellStyle name="Comma 6 4 4 4" xfId="5586" xr:uid="{00000000-0005-0000-0000-0000CF410000}"/>
    <cellStyle name="Comma 6 4 4 4 2" xfId="15592" xr:uid="{00000000-0005-0000-0000-0000D0410000}"/>
    <cellStyle name="Comma 6 4 4 4 3" xfId="25601" xr:uid="{00000000-0005-0000-0000-0000D1410000}"/>
    <cellStyle name="Comma 6 4 4 4 4" xfId="35612" xr:uid="{00000000-0005-0000-0000-0000D2410000}"/>
    <cellStyle name="Comma 6 4 4 5" xfId="10592" xr:uid="{00000000-0005-0000-0000-0000D3410000}"/>
    <cellStyle name="Comma 6 4 4 6" xfId="20601" xr:uid="{00000000-0005-0000-0000-0000D4410000}"/>
    <cellStyle name="Comma 6 4 4 7" xfId="30612" xr:uid="{00000000-0005-0000-0000-0000D5410000}"/>
    <cellStyle name="Comma 6 4 5" xfId="819" xr:uid="{00000000-0005-0000-0000-0000D6410000}"/>
    <cellStyle name="Comma 6 4 5 2" xfId="2067" xr:uid="{00000000-0005-0000-0000-0000D7410000}"/>
    <cellStyle name="Comma 6 4 5 2 2" xfId="4567" xr:uid="{00000000-0005-0000-0000-0000D8410000}"/>
    <cellStyle name="Comma 6 4 5 2 2 2" xfId="9570" xr:uid="{00000000-0005-0000-0000-0000D9410000}"/>
    <cellStyle name="Comma 6 4 5 2 2 2 2" xfId="19576" xr:uid="{00000000-0005-0000-0000-0000DA410000}"/>
    <cellStyle name="Comma 6 4 5 2 2 2 3" xfId="29585" xr:uid="{00000000-0005-0000-0000-0000DB410000}"/>
    <cellStyle name="Comma 6 4 5 2 2 2 4" xfId="39596" xr:uid="{00000000-0005-0000-0000-0000DC410000}"/>
    <cellStyle name="Comma 6 4 5 2 2 3" xfId="14576" xr:uid="{00000000-0005-0000-0000-0000DD410000}"/>
    <cellStyle name="Comma 6 4 5 2 2 4" xfId="24585" xr:uid="{00000000-0005-0000-0000-0000DE410000}"/>
    <cellStyle name="Comma 6 4 5 2 2 5" xfId="34596" xr:uid="{00000000-0005-0000-0000-0000DF410000}"/>
    <cellStyle name="Comma 6 4 5 2 3" xfId="7070" xr:uid="{00000000-0005-0000-0000-0000E0410000}"/>
    <cellStyle name="Comma 6 4 5 2 3 2" xfId="17076" xr:uid="{00000000-0005-0000-0000-0000E1410000}"/>
    <cellStyle name="Comma 6 4 5 2 3 3" xfId="27085" xr:uid="{00000000-0005-0000-0000-0000E2410000}"/>
    <cellStyle name="Comma 6 4 5 2 3 4" xfId="37096" xr:uid="{00000000-0005-0000-0000-0000E3410000}"/>
    <cellStyle name="Comma 6 4 5 2 4" xfId="12076" xr:uid="{00000000-0005-0000-0000-0000E4410000}"/>
    <cellStyle name="Comma 6 4 5 2 5" xfId="22085" xr:uid="{00000000-0005-0000-0000-0000E5410000}"/>
    <cellStyle name="Comma 6 4 5 2 6" xfId="32096" xr:uid="{00000000-0005-0000-0000-0000E6410000}"/>
    <cellStyle name="Comma 6 4 5 3" xfId="3320" xr:uid="{00000000-0005-0000-0000-0000E7410000}"/>
    <cellStyle name="Comma 6 4 5 3 2" xfId="8323" xr:uid="{00000000-0005-0000-0000-0000E8410000}"/>
    <cellStyle name="Comma 6 4 5 3 2 2" xfId="18329" xr:uid="{00000000-0005-0000-0000-0000E9410000}"/>
    <cellStyle name="Comma 6 4 5 3 2 3" xfId="28338" xr:uid="{00000000-0005-0000-0000-0000EA410000}"/>
    <cellStyle name="Comma 6 4 5 3 2 4" xfId="38349" xr:uid="{00000000-0005-0000-0000-0000EB410000}"/>
    <cellStyle name="Comma 6 4 5 3 3" xfId="13329" xr:uid="{00000000-0005-0000-0000-0000EC410000}"/>
    <cellStyle name="Comma 6 4 5 3 4" xfId="23338" xr:uid="{00000000-0005-0000-0000-0000ED410000}"/>
    <cellStyle name="Comma 6 4 5 3 5" xfId="33349" xr:uid="{00000000-0005-0000-0000-0000EE410000}"/>
    <cellStyle name="Comma 6 4 5 4" xfId="5823" xr:uid="{00000000-0005-0000-0000-0000EF410000}"/>
    <cellStyle name="Comma 6 4 5 4 2" xfId="15829" xr:uid="{00000000-0005-0000-0000-0000F0410000}"/>
    <cellStyle name="Comma 6 4 5 4 3" xfId="25838" xr:uid="{00000000-0005-0000-0000-0000F1410000}"/>
    <cellStyle name="Comma 6 4 5 4 4" xfId="35849" xr:uid="{00000000-0005-0000-0000-0000F2410000}"/>
    <cellStyle name="Comma 6 4 5 5" xfId="10829" xr:uid="{00000000-0005-0000-0000-0000F3410000}"/>
    <cellStyle name="Comma 6 4 5 6" xfId="20838" xr:uid="{00000000-0005-0000-0000-0000F4410000}"/>
    <cellStyle name="Comma 6 4 5 7" xfId="30849" xr:uid="{00000000-0005-0000-0000-0000F5410000}"/>
    <cellStyle name="Comma 6 4 6" xfId="1354" xr:uid="{00000000-0005-0000-0000-0000F6410000}"/>
    <cellStyle name="Comma 6 4 6 2" xfId="3854" xr:uid="{00000000-0005-0000-0000-0000F7410000}"/>
    <cellStyle name="Comma 6 4 6 2 2" xfId="8857" xr:uid="{00000000-0005-0000-0000-0000F8410000}"/>
    <cellStyle name="Comma 6 4 6 2 2 2" xfId="18863" xr:uid="{00000000-0005-0000-0000-0000F9410000}"/>
    <cellStyle name="Comma 6 4 6 2 2 3" xfId="28872" xr:uid="{00000000-0005-0000-0000-0000FA410000}"/>
    <cellStyle name="Comma 6 4 6 2 2 4" xfId="38883" xr:uid="{00000000-0005-0000-0000-0000FB410000}"/>
    <cellStyle name="Comma 6 4 6 2 3" xfId="13863" xr:uid="{00000000-0005-0000-0000-0000FC410000}"/>
    <cellStyle name="Comma 6 4 6 2 4" xfId="23872" xr:uid="{00000000-0005-0000-0000-0000FD410000}"/>
    <cellStyle name="Comma 6 4 6 2 5" xfId="33883" xr:uid="{00000000-0005-0000-0000-0000FE410000}"/>
    <cellStyle name="Comma 6 4 6 3" xfId="6357" xr:uid="{00000000-0005-0000-0000-0000FF410000}"/>
    <cellStyle name="Comma 6 4 6 3 2" xfId="16363" xr:uid="{00000000-0005-0000-0000-000000420000}"/>
    <cellStyle name="Comma 6 4 6 3 3" xfId="26372" xr:uid="{00000000-0005-0000-0000-000001420000}"/>
    <cellStyle name="Comma 6 4 6 3 4" xfId="36383" xr:uid="{00000000-0005-0000-0000-000002420000}"/>
    <cellStyle name="Comma 6 4 6 4" xfId="11363" xr:uid="{00000000-0005-0000-0000-000003420000}"/>
    <cellStyle name="Comma 6 4 6 5" xfId="21372" xr:uid="{00000000-0005-0000-0000-000004420000}"/>
    <cellStyle name="Comma 6 4 6 6" xfId="31383" xr:uid="{00000000-0005-0000-0000-000005420000}"/>
    <cellStyle name="Comma 6 4 7" xfId="2607" xr:uid="{00000000-0005-0000-0000-000006420000}"/>
    <cellStyle name="Comma 6 4 7 2" xfId="7610" xr:uid="{00000000-0005-0000-0000-000007420000}"/>
    <cellStyle name="Comma 6 4 7 2 2" xfId="17616" xr:uid="{00000000-0005-0000-0000-000008420000}"/>
    <cellStyle name="Comma 6 4 7 2 3" xfId="27625" xr:uid="{00000000-0005-0000-0000-000009420000}"/>
    <cellStyle name="Comma 6 4 7 2 4" xfId="37636" xr:uid="{00000000-0005-0000-0000-00000A420000}"/>
    <cellStyle name="Comma 6 4 7 3" xfId="12616" xr:uid="{00000000-0005-0000-0000-00000B420000}"/>
    <cellStyle name="Comma 6 4 7 4" xfId="22625" xr:uid="{00000000-0005-0000-0000-00000C420000}"/>
    <cellStyle name="Comma 6 4 7 5" xfId="32636" xr:uid="{00000000-0005-0000-0000-00000D420000}"/>
    <cellStyle name="Comma 6 4 8" xfId="5110" xr:uid="{00000000-0005-0000-0000-00000E420000}"/>
    <cellStyle name="Comma 6 4 8 2" xfId="15116" xr:uid="{00000000-0005-0000-0000-00000F420000}"/>
    <cellStyle name="Comma 6 4 8 3" xfId="25125" xr:uid="{00000000-0005-0000-0000-000010420000}"/>
    <cellStyle name="Comma 6 4 8 4" xfId="35136" xr:uid="{00000000-0005-0000-0000-000011420000}"/>
    <cellStyle name="Comma 6 4 9" xfId="10116" xr:uid="{00000000-0005-0000-0000-000012420000}"/>
    <cellStyle name="Comma 6 5" xfId="162" xr:uid="{00000000-0005-0000-0000-000013420000}"/>
    <cellStyle name="Comma 6 5 10" xfId="30195" xr:uid="{00000000-0005-0000-0000-000014420000}"/>
    <cellStyle name="Comma 6 5 2" xfId="404" xr:uid="{00000000-0005-0000-0000-000015420000}"/>
    <cellStyle name="Comma 6 5 2 2" xfId="1117" xr:uid="{00000000-0005-0000-0000-000016420000}"/>
    <cellStyle name="Comma 6 5 2 2 2" xfId="2365" xr:uid="{00000000-0005-0000-0000-000017420000}"/>
    <cellStyle name="Comma 6 5 2 2 2 2" xfId="4865" xr:uid="{00000000-0005-0000-0000-000018420000}"/>
    <cellStyle name="Comma 6 5 2 2 2 2 2" xfId="9868" xr:uid="{00000000-0005-0000-0000-000019420000}"/>
    <cellStyle name="Comma 6 5 2 2 2 2 2 2" xfId="19874" xr:uid="{00000000-0005-0000-0000-00001A420000}"/>
    <cellStyle name="Comma 6 5 2 2 2 2 2 3" xfId="29883" xr:uid="{00000000-0005-0000-0000-00001B420000}"/>
    <cellStyle name="Comma 6 5 2 2 2 2 2 4" xfId="39894" xr:uid="{00000000-0005-0000-0000-00001C420000}"/>
    <cellStyle name="Comma 6 5 2 2 2 2 3" xfId="14874" xr:uid="{00000000-0005-0000-0000-00001D420000}"/>
    <cellStyle name="Comma 6 5 2 2 2 2 4" xfId="24883" xr:uid="{00000000-0005-0000-0000-00001E420000}"/>
    <cellStyle name="Comma 6 5 2 2 2 2 5" xfId="34894" xr:uid="{00000000-0005-0000-0000-00001F420000}"/>
    <cellStyle name="Comma 6 5 2 2 2 3" xfId="7368" xr:uid="{00000000-0005-0000-0000-000020420000}"/>
    <cellStyle name="Comma 6 5 2 2 2 3 2" xfId="17374" xr:uid="{00000000-0005-0000-0000-000021420000}"/>
    <cellStyle name="Comma 6 5 2 2 2 3 3" xfId="27383" xr:uid="{00000000-0005-0000-0000-000022420000}"/>
    <cellStyle name="Comma 6 5 2 2 2 3 4" xfId="37394" xr:uid="{00000000-0005-0000-0000-000023420000}"/>
    <cellStyle name="Comma 6 5 2 2 2 4" xfId="12374" xr:uid="{00000000-0005-0000-0000-000024420000}"/>
    <cellStyle name="Comma 6 5 2 2 2 5" xfId="22383" xr:uid="{00000000-0005-0000-0000-000025420000}"/>
    <cellStyle name="Comma 6 5 2 2 2 6" xfId="32394" xr:uid="{00000000-0005-0000-0000-000026420000}"/>
    <cellStyle name="Comma 6 5 2 2 3" xfId="3618" xr:uid="{00000000-0005-0000-0000-000027420000}"/>
    <cellStyle name="Comma 6 5 2 2 3 2" xfId="8621" xr:uid="{00000000-0005-0000-0000-000028420000}"/>
    <cellStyle name="Comma 6 5 2 2 3 2 2" xfId="18627" xr:uid="{00000000-0005-0000-0000-000029420000}"/>
    <cellStyle name="Comma 6 5 2 2 3 2 3" xfId="28636" xr:uid="{00000000-0005-0000-0000-00002A420000}"/>
    <cellStyle name="Comma 6 5 2 2 3 2 4" xfId="38647" xr:uid="{00000000-0005-0000-0000-00002B420000}"/>
    <cellStyle name="Comma 6 5 2 2 3 3" xfId="13627" xr:uid="{00000000-0005-0000-0000-00002C420000}"/>
    <cellStyle name="Comma 6 5 2 2 3 4" xfId="23636" xr:uid="{00000000-0005-0000-0000-00002D420000}"/>
    <cellStyle name="Comma 6 5 2 2 3 5" xfId="33647" xr:uid="{00000000-0005-0000-0000-00002E420000}"/>
    <cellStyle name="Comma 6 5 2 2 4" xfId="6121" xr:uid="{00000000-0005-0000-0000-00002F420000}"/>
    <cellStyle name="Comma 6 5 2 2 4 2" xfId="16127" xr:uid="{00000000-0005-0000-0000-000030420000}"/>
    <cellStyle name="Comma 6 5 2 2 4 3" xfId="26136" xr:uid="{00000000-0005-0000-0000-000031420000}"/>
    <cellStyle name="Comma 6 5 2 2 4 4" xfId="36147" xr:uid="{00000000-0005-0000-0000-000032420000}"/>
    <cellStyle name="Comma 6 5 2 2 5" xfId="11127" xr:uid="{00000000-0005-0000-0000-000033420000}"/>
    <cellStyle name="Comma 6 5 2 2 6" xfId="21136" xr:uid="{00000000-0005-0000-0000-000034420000}"/>
    <cellStyle name="Comma 6 5 2 2 7" xfId="31147" xr:uid="{00000000-0005-0000-0000-000035420000}"/>
    <cellStyle name="Comma 6 5 2 3" xfId="1652" xr:uid="{00000000-0005-0000-0000-000036420000}"/>
    <cellStyle name="Comma 6 5 2 3 2" xfId="4152" xr:uid="{00000000-0005-0000-0000-000037420000}"/>
    <cellStyle name="Comma 6 5 2 3 2 2" xfId="9155" xr:uid="{00000000-0005-0000-0000-000038420000}"/>
    <cellStyle name="Comma 6 5 2 3 2 2 2" xfId="19161" xr:uid="{00000000-0005-0000-0000-000039420000}"/>
    <cellStyle name="Comma 6 5 2 3 2 2 3" xfId="29170" xr:uid="{00000000-0005-0000-0000-00003A420000}"/>
    <cellStyle name="Comma 6 5 2 3 2 2 4" xfId="39181" xr:uid="{00000000-0005-0000-0000-00003B420000}"/>
    <cellStyle name="Comma 6 5 2 3 2 3" xfId="14161" xr:uid="{00000000-0005-0000-0000-00003C420000}"/>
    <cellStyle name="Comma 6 5 2 3 2 4" xfId="24170" xr:uid="{00000000-0005-0000-0000-00003D420000}"/>
    <cellStyle name="Comma 6 5 2 3 2 5" xfId="34181" xr:uid="{00000000-0005-0000-0000-00003E420000}"/>
    <cellStyle name="Comma 6 5 2 3 3" xfId="6655" xr:uid="{00000000-0005-0000-0000-00003F420000}"/>
    <cellStyle name="Comma 6 5 2 3 3 2" xfId="16661" xr:uid="{00000000-0005-0000-0000-000040420000}"/>
    <cellStyle name="Comma 6 5 2 3 3 3" xfId="26670" xr:uid="{00000000-0005-0000-0000-000041420000}"/>
    <cellStyle name="Comma 6 5 2 3 3 4" xfId="36681" xr:uid="{00000000-0005-0000-0000-000042420000}"/>
    <cellStyle name="Comma 6 5 2 3 4" xfId="11661" xr:uid="{00000000-0005-0000-0000-000043420000}"/>
    <cellStyle name="Comma 6 5 2 3 5" xfId="21670" xr:uid="{00000000-0005-0000-0000-000044420000}"/>
    <cellStyle name="Comma 6 5 2 3 6" xfId="31681" xr:uid="{00000000-0005-0000-0000-000045420000}"/>
    <cellStyle name="Comma 6 5 2 4" xfId="2905" xr:uid="{00000000-0005-0000-0000-000046420000}"/>
    <cellStyle name="Comma 6 5 2 4 2" xfId="7908" xr:uid="{00000000-0005-0000-0000-000047420000}"/>
    <cellStyle name="Comma 6 5 2 4 2 2" xfId="17914" xr:uid="{00000000-0005-0000-0000-000048420000}"/>
    <cellStyle name="Comma 6 5 2 4 2 3" xfId="27923" xr:uid="{00000000-0005-0000-0000-000049420000}"/>
    <cellStyle name="Comma 6 5 2 4 2 4" xfId="37934" xr:uid="{00000000-0005-0000-0000-00004A420000}"/>
    <cellStyle name="Comma 6 5 2 4 3" xfId="12914" xr:uid="{00000000-0005-0000-0000-00004B420000}"/>
    <cellStyle name="Comma 6 5 2 4 4" xfId="22923" xr:uid="{00000000-0005-0000-0000-00004C420000}"/>
    <cellStyle name="Comma 6 5 2 4 5" xfId="32934" xr:uid="{00000000-0005-0000-0000-00004D420000}"/>
    <cellStyle name="Comma 6 5 2 5" xfId="5408" xr:uid="{00000000-0005-0000-0000-00004E420000}"/>
    <cellStyle name="Comma 6 5 2 5 2" xfId="15414" xr:uid="{00000000-0005-0000-0000-00004F420000}"/>
    <cellStyle name="Comma 6 5 2 5 3" xfId="25423" xr:uid="{00000000-0005-0000-0000-000050420000}"/>
    <cellStyle name="Comma 6 5 2 5 4" xfId="35434" xr:uid="{00000000-0005-0000-0000-000051420000}"/>
    <cellStyle name="Comma 6 5 2 6" xfId="10414" xr:uid="{00000000-0005-0000-0000-000052420000}"/>
    <cellStyle name="Comma 6 5 2 7" xfId="20423" xr:uid="{00000000-0005-0000-0000-000053420000}"/>
    <cellStyle name="Comma 6 5 2 8" xfId="30434" xr:uid="{00000000-0005-0000-0000-000054420000}"/>
    <cellStyle name="Comma 6 5 3" xfId="641" xr:uid="{00000000-0005-0000-0000-000055420000}"/>
    <cellStyle name="Comma 6 5 3 2" xfId="1889" xr:uid="{00000000-0005-0000-0000-000056420000}"/>
    <cellStyle name="Comma 6 5 3 2 2" xfId="4389" xr:uid="{00000000-0005-0000-0000-000057420000}"/>
    <cellStyle name="Comma 6 5 3 2 2 2" xfId="9392" xr:uid="{00000000-0005-0000-0000-000058420000}"/>
    <cellStyle name="Comma 6 5 3 2 2 2 2" xfId="19398" xr:uid="{00000000-0005-0000-0000-000059420000}"/>
    <cellStyle name="Comma 6 5 3 2 2 2 3" xfId="29407" xr:uid="{00000000-0005-0000-0000-00005A420000}"/>
    <cellStyle name="Comma 6 5 3 2 2 2 4" xfId="39418" xr:uid="{00000000-0005-0000-0000-00005B420000}"/>
    <cellStyle name="Comma 6 5 3 2 2 3" xfId="14398" xr:uid="{00000000-0005-0000-0000-00005C420000}"/>
    <cellStyle name="Comma 6 5 3 2 2 4" xfId="24407" xr:uid="{00000000-0005-0000-0000-00005D420000}"/>
    <cellStyle name="Comma 6 5 3 2 2 5" xfId="34418" xr:uid="{00000000-0005-0000-0000-00005E420000}"/>
    <cellStyle name="Comma 6 5 3 2 3" xfId="6892" xr:uid="{00000000-0005-0000-0000-00005F420000}"/>
    <cellStyle name="Comma 6 5 3 2 3 2" xfId="16898" xr:uid="{00000000-0005-0000-0000-000060420000}"/>
    <cellStyle name="Comma 6 5 3 2 3 3" xfId="26907" xr:uid="{00000000-0005-0000-0000-000061420000}"/>
    <cellStyle name="Comma 6 5 3 2 3 4" xfId="36918" xr:uid="{00000000-0005-0000-0000-000062420000}"/>
    <cellStyle name="Comma 6 5 3 2 4" xfId="11898" xr:uid="{00000000-0005-0000-0000-000063420000}"/>
    <cellStyle name="Comma 6 5 3 2 5" xfId="21907" xr:uid="{00000000-0005-0000-0000-000064420000}"/>
    <cellStyle name="Comma 6 5 3 2 6" xfId="31918" xr:uid="{00000000-0005-0000-0000-000065420000}"/>
    <cellStyle name="Comma 6 5 3 3" xfId="3142" xr:uid="{00000000-0005-0000-0000-000066420000}"/>
    <cellStyle name="Comma 6 5 3 3 2" xfId="8145" xr:uid="{00000000-0005-0000-0000-000067420000}"/>
    <cellStyle name="Comma 6 5 3 3 2 2" xfId="18151" xr:uid="{00000000-0005-0000-0000-000068420000}"/>
    <cellStyle name="Comma 6 5 3 3 2 3" xfId="28160" xr:uid="{00000000-0005-0000-0000-000069420000}"/>
    <cellStyle name="Comma 6 5 3 3 2 4" xfId="38171" xr:uid="{00000000-0005-0000-0000-00006A420000}"/>
    <cellStyle name="Comma 6 5 3 3 3" xfId="13151" xr:uid="{00000000-0005-0000-0000-00006B420000}"/>
    <cellStyle name="Comma 6 5 3 3 4" xfId="23160" xr:uid="{00000000-0005-0000-0000-00006C420000}"/>
    <cellStyle name="Comma 6 5 3 3 5" xfId="33171" xr:uid="{00000000-0005-0000-0000-00006D420000}"/>
    <cellStyle name="Comma 6 5 3 4" xfId="5645" xr:uid="{00000000-0005-0000-0000-00006E420000}"/>
    <cellStyle name="Comma 6 5 3 4 2" xfId="15651" xr:uid="{00000000-0005-0000-0000-00006F420000}"/>
    <cellStyle name="Comma 6 5 3 4 3" xfId="25660" xr:uid="{00000000-0005-0000-0000-000070420000}"/>
    <cellStyle name="Comma 6 5 3 4 4" xfId="35671" xr:uid="{00000000-0005-0000-0000-000071420000}"/>
    <cellStyle name="Comma 6 5 3 5" xfId="10651" xr:uid="{00000000-0005-0000-0000-000072420000}"/>
    <cellStyle name="Comma 6 5 3 6" xfId="20660" xr:uid="{00000000-0005-0000-0000-000073420000}"/>
    <cellStyle name="Comma 6 5 3 7" xfId="30671" xr:uid="{00000000-0005-0000-0000-000074420000}"/>
    <cellStyle name="Comma 6 5 4" xfId="878" xr:uid="{00000000-0005-0000-0000-000075420000}"/>
    <cellStyle name="Comma 6 5 4 2" xfId="2126" xr:uid="{00000000-0005-0000-0000-000076420000}"/>
    <cellStyle name="Comma 6 5 4 2 2" xfId="4626" xr:uid="{00000000-0005-0000-0000-000077420000}"/>
    <cellStyle name="Comma 6 5 4 2 2 2" xfId="9629" xr:uid="{00000000-0005-0000-0000-000078420000}"/>
    <cellStyle name="Comma 6 5 4 2 2 2 2" xfId="19635" xr:uid="{00000000-0005-0000-0000-000079420000}"/>
    <cellStyle name="Comma 6 5 4 2 2 2 3" xfId="29644" xr:uid="{00000000-0005-0000-0000-00007A420000}"/>
    <cellStyle name="Comma 6 5 4 2 2 2 4" xfId="39655" xr:uid="{00000000-0005-0000-0000-00007B420000}"/>
    <cellStyle name="Comma 6 5 4 2 2 3" xfId="14635" xr:uid="{00000000-0005-0000-0000-00007C420000}"/>
    <cellStyle name="Comma 6 5 4 2 2 4" xfId="24644" xr:uid="{00000000-0005-0000-0000-00007D420000}"/>
    <cellStyle name="Comma 6 5 4 2 2 5" xfId="34655" xr:uid="{00000000-0005-0000-0000-00007E420000}"/>
    <cellStyle name="Comma 6 5 4 2 3" xfId="7129" xr:uid="{00000000-0005-0000-0000-00007F420000}"/>
    <cellStyle name="Comma 6 5 4 2 3 2" xfId="17135" xr:uid="{00000000-0005-0000-0000-000080420000}"/>
    <cellStyle name="Comma 6 5 4 2 3 3" xfId="27144" xr:uid="{00000000-0005-0000-0000-000081420000}"/>
    <cellStyle name="Comma 6 5 4 2 3 4" xfId="37155" xr:uid="{00000000-0005-0000-0000-000082420000}"/>
    <cellStyle name="Comma 6 5 4 2 4" xfId="12135" xr:uid="{00000000-0005-0000-0000-000083420000}"/>
    <cellStyle name="Comma 6 5 4 2 5" xfId="22144" xr:uid="{00000000-0005-0000-0000-000084420000}"/>
    <cellStyle name="Comma 6 5 4 2 6" xfId="32155" xr:uid="{00000000-0005-0000-0000-000085420000}"/>
    <cellStyle name="Comma 6 5 4 3" xfId="3379" xr:uid="{00000000-0005-0000-0000-000086420000}"/>
    <cellStyle name="Comma 6 5 4 3 2" xfId="8382" xr:uid="{00000000-0005-0000-0000-000087420000}"/>
    <cellStyle name="Comma 6 5 4 3 2 2" xfId="18388" xr:uid="{00000000-0005-0000-0000-000088420000}"/>
    <cellStyle name="Comma 6 5 4 3 2 3" xfId="28397" xr:uid="{00000000-0005-0000-0000-000089420000}"/>
    <cellStyle name="Comma 6 5 4 3 2 4" xfId="38408" xr:uid="{00000000-0005-0000-0000-00008A420000}"/>
    <cellStyle name="Comma 6 5 4 3 3" xfId="13388" xr:uid="{00000000-0005-0000-0000-00008B420000}"/>
    <cellStyle name="Comma 6 5 4 3 4" xfId="23397" xr:uid="{00000000-0005-0000-0000-00008C420000}"/>
    <cellStyle name="Comma 6 5 4 3 5" xfId="33408" xr:uid="{00000000-0005-0000-0000-00008D420000}"/>
    <cellStyle name="Comma 6 5 4 4" xfId="5882" xr:uid="{00000000-0005-0000-0000-00008E420000}"/>
    <cellStyle name="Comma 6 5 4 4 2" xfId="15888" xr:uid="{00000000-0005-0000-0000-00008F420000}"/>
    <cellStyle name="Comma 6 5 4 4 3" xfId="25897" xr:uid="{00000000-0005-0000-0000-000090420000}"/>
    <cellStyle name="Comma 6 5 4 4 4" xfId="35908" xr:uid="{00000000-0005-0000-0000-000091420000}"/>
    <cellStyle name="Comma 6 5 4 5" xfId="10888" xr:uid="{00000000-0005-0000-0000-000092420000}"/>
    <cellStyle name="Comma 6 5 4 6" xfId="20897" xr:uid="{00000000-0005-0000-0000-000093420000}"/>
    <cellStyle name="Comma 6 5 4 7" xfId="30908" xr:uid="{00000000-0005-0000-0000-000094420000}"/>
    <cellStyle name="Comma 6 5 5" xfId="1413" xr:uid="{00000000-0005-0000-0000-000095420000}"/>
    <cellStyle name="Comma 6 5 5 2" xfId="3913" xr:uid="{00000000-0005-0000-0000-000096420000}"/>
    <cellStyle name="Comma 6 5 5 2 2" xfId="8916" xr:uid="{00000000-0005-0000-0000-000097420000}"/>
    <cellStyle name="Comma 6 5 5 2 2 2" xfId="18922" xr:uid="{00000000-0005-0000-0000-000098420000}"/>
    <cellStyle name="Comma 6 5 5 2 2 3" xfId="28931" xr:uid="{00000000-0005-0000-0000-000099420000}"/>
    <cellStyle name="Comma 6 5 5 2 2 4" xfId="38942" xr:uid="{00000000-0005-0000-0000-00009A420000}"/>
    <cellStyle name="Comma 6 5 5 2 3" xfId="13922" xr:uid="{00000000-0005-0000-0000-00009B420000}"/>
    <cellStyle name="Comma 6 5 5 2 4" xfId="23931" xr:uid="{00000000-0005-0000-0000-00009C420000}"/>
    <cellStyle name="Comma 6 5 5 2 5" xfId="33942" xr:uid="{00000000-0005-0000-0000-00009D420000}"/>
    <cellStyle name="Comma 6 5 5 3" xfId="6416" xr:uid="{00000000-0005-0000-0000-00009E420000}"/>
    <cellStyle name="Comma 6 5 5 3 2" xfId="16422" xr:uid="{00000000-0005-0000-0000-00009F420000}"/>
    <cellStyle name="Comma 6 5 5 3 3" xfId="26431" xr:uid="{00000000-0005-0000-0000-0000A0420000}"/>
    <cellStyle name="Comma 6 5 5 3 4" xfId="36442" xr:uid="{00000000-0005-0000-0000-0000A1420000}"/>
    <cellStyle name="Comma 6 5 5 4" xfId="11422" xr:uid="{00000000-0005-0000-0000-0000A2420000}"/>
    <cellStyle name="Comma 6 5 5 5" xfId="21431" xr:uid="{00000000-0005-0000-0000-0000A3420000}"/>
    <cellStyle name="Comma 6 5 5 6" xfId="31442" xr:uid="{00000000-0005-0000-0000-0000A4420000}"/>
    <cellStyle name="Comma 6 5 6" xfId="2666" xr:uid="{00000000-0005-0000-0000-0000A5420000}"/>
    <cellStyle name="Comma 6 5 6 2" xfId="7669" xr:uid="{00000000-0005-0000-0000-0000A6420000}"/>
    <cellStyle name="Comma 6 5 6 2 2" xfId="17675" xr:uid="{00000000-0005-0000-0000-0000A7420000}"/>
    <cellStyle name="Comma 6 5 6 2 3" xfId="27684" xr:uid="{00000000-0005-0000-0000-0000A8420000}"/>
    <cellStyle name="Comma 6 5 6 2 4" xfId="37695" xr:uid="{00000000-0005-0000-0000-0000A9420000}"/>
    <cellStyle name="Comma 6 5 6 3" xfId="12675" xr:uid="{00000000-0005-0000-0000-0000AA420000}"/>
    <cellStyle name="Comma 6 5 6 4" xfId="22684" xr:uid="{00000000-0005-0000-0000-0000AB420000}"/>
    <cellStyle name="Comma 6 5 6 5" xfId="32695" xr:uid="{00000000-0005-0000-0000-0000AC420000}"/>
    <cellStyle name="Comma 6 5 7" xfId="5169" xr:uid="{00000000-0005-0000-0000-0000AD420000}"/>
    <cellStyle name="Comma 6 5 7 2" xfId="15175" xr:uid="{00000000-0005-0000-0000-0000AE420000}"/>
    <cellStyle name="Comma 6 5 7 3" xfId="25184" xr:uid="{00000000-0005-0000-0000-0000AF420000}"/>
    <cellStyle name="Comma 6 5 7 4" xfId="35195" xr:uid="{00000000-0005-0000-0000-0000B0420000}"/>
    <cellStyle name="Comma 6 5 8" xfId="10175" xr:uid="{00000000-0005-0000-0000-0000B1420000}"/>
    <cellStyle name="Comma 6 5 9" xfId="20184" xr:uid="{00000000-0005-0000-0000-0000B2420000}"/>
    <cellStyle name="Comma 6 6" xfId="285" xr:uid="{00000000-0005-0000-0000-0000B3420000}"/>
    <cellStyle name="Comma 6 6 2" xfId="998" xr:uid="{00000000-0005-0000-0000-0000B4420000}"/>
    <cellStyle name="Comma 6 6 2 2" xfId="2246" xr:uid="{00000000-0005-0000-0000-0000B5420000}"/>
    <cellStyle name="Comma 6 6 2 2 2" xfId="4746" xr:uid="{00000000-0005-0000-0000-0000B6420000}"/>
    <cellStyle name="Comma 6 6 2 2 2 2" xfId="9749" xr:uid="{00000000-0005-0000-0000-0000B7420000}"/>
    <cellStyle name="Comma 6 6 2 2 2 2 2" xfId="19755" xr:uid="{00000000-0005-0000-0000-0000B8420000}"/>
    <cellStyle name="Comma 6 6 2 2 2 2 3" xfId="29764" xr:uid="{00000000-0005-0000-0000-0000B9420000}"/>
    <cellStyle name="Comma 6 6 2 2 2 2 4" xfId="39775" xr:uid="{00000000-0005-0000-0000-0000BA420000}"/>
    <cellStyle name="Comma 6 6 2 2 2 3" xfId="14755" xr:uid="{00000000-0005-0000-0000-0000BB420000}"/>
    <cellStyle name="Comma 6 6 2 2 2 4" xfId="24764" xr:uid="{00000000-0005-0000-0000-0000BC420000}"/>
    <cellStyle name="Comma 6 6 2 2 2 5" xfId="34775" xr:uid="{00000000-0005-0000-0000-0000BD420000}"/>
    <cellStyle name="Comma 6 6 2 2 3" xfId="7249" xr:uid="{00000000-0005-0000-0000-0000BE420000}"/>
    <cellStyle name="Comma 6 6 2 2 3 2" xfId="17255" xr:uid="{00000000-0005-0000-0000-0000BF420000}"/>
    <cellStyle name="Comma 6 6 2 2 3 3" xfId="27264" xr:uid="{00000000-0005-0000-0000-0000C0420000}"/>
    <cellStyle name="Comma 6 6 2 2 3 4" xfId="37275" xr:uid="{00000000-0005-0000-0000-0000C1420000}"/>
    <cellStyle name="Comma 6 6 2 2 4" xfId="12255" xr:uid="{00000000-0005-0000-0000-0000C2420000}"/>
    <cellStyle name="Comma 6 6 2 2 5" xfId="22264" xr:uid="{00000000-0005-0000-0000-0000C3420000}"/>
    <cellStyle name="Comma 6 6 2 2 6" xfId="32275" xr:uid="{00000000-0005-0000-0000-0000C4420000}"/>
    <cellStyle name="Comma 6 6 2 3" xfId="3499" xr:uid="{00000000-0005-0000-0000-0000C5420000}"/>
    <cellStyle name="Comma 6 6 2 3 2" xfId="8502" xr:uid="{00000000-0005-0000-0000-0000C6420000}"/>
    <cellStyle name="Comma 6 6 2 3 2 2" xfId="18508" xr:uid="{00000000-0005-0000-0000-0000C7420000}"/>
    <cellStyle name="Comma 6 6 2 3 2 3" xfId="28517" xr:uid="{00000000-0005-0000-0000-0000C8420000}"/>
    <cellStyle name="Comma 6 6 2 3 2 4" xfId="38528" xr:uid="{00000000-0005-0000-0000-0000C9420000}"/>
    <cellStyle name="Comma 6 6 2 3 3" xfId="13508" xr:uid="{00000000-0005-0000-0000-0000CA420000}"/>
    <cellStyle name="Comma 6 6 2 3 4" xfId="23517" xr:uid="{00000000-0005-0000-0000-0000CB420000}"/>
    <cellStyle name="Comma 6 6 2 3 5" xfId="33528" xr:uid="{00000000-0005-0000-0000-0000CC420000}"/>
    <cellStyle name="Comma 6 6 2 4" xfId="6002" xr:uid="{00000000-0005-0000-0000-0000CD420000}"/>
    <cellStyle name="Comma 6 6 2 4 2" xfId="16008" xr:uid="{00000000-0005-0000-0000-0000CE420000}"/>
    <cellStyle name="Comma 6 6 2 4 3" xfId="26017" xr:uid="{00000000-0005-0000-0000-0000CF420000}"/>
    <cellStyle name="Comma 6 6 2 4 4" xfId="36028" xr:uid="{00000000-0005-0000-0000-0000D0420000}"/>
    <cellStyle name="Comma 6 6 2 5" xfId="11008" xr:uid="{00000000-0005-0000-0000-0000D1420000}"/>
    <cellStyle name="Comma 6 6 2 6" xfId="21017" xr:uid="{00000000-0005-0000-0000-0000D2420000}"/>
    <cellStyle name="Comma 6 6 2 7" xfId="31028" xr:uid="{00000000-0005-0000-0000-0000D3420000}"/>
    <cellStyle name="Comma 6 6 3" xfId="1533" xr:uid="{00000000-0005-0000-0000-0000D4420000}"/>
    <cellStyle name="Comma 6 6 3 2" xfId="4033" xr:uid="{00000000-0005-0000-0000-0000D5420000}"/>
    <cellStyle name="Comma 6 6 3 2 2" xfId="9036" xr:uid="{00000000-0005-0000-0000-0000D6420000}"/>
    <cellStyle name="Comma 6 6 3 2 2 2" xfId="19042" xr:uid="{00000000-0005-0000-0000-0000D7420000}"/>
    <cellStyle name="Comma 6 6 3 2 2 3" xfId="29051" xr:uid="{00000000-0005-0000-0000-0000D8420000}"/>
    <cellStyle name="Comma 6 6 3 2 2 4" xfId="39062" xr:uid="{00000000-0005-0000-0000-0000D9420000}"/>
    <cellStyle name="Comma 6 6 3 2 3" xfId="14042" xr:uid="{00000000-0005-0000-0000-0000DA420000}"/>
    <cellStyle name="Comma 6 6 3 2 4" xfId="24051" xr:uid="{00000000-0005-0000-0000-0000DB420000}"/>
    <cellStyle name="Comma 6 6 3 2 5" xfId="34062" xr:uid="{00000000-0005-0000-0000-0000DC420000}"/>
    <cellStyle name="Comma 6 6 3 3" xfId="6536" xr:uid="{00000000-0005-0000-0000-0000DD420000}"/>
    <cellStyle name="Comma 6 6 3 3 2" xfId="16542" xr:uid="{00000000-0005-0000-0000-0000DE420000}"/>
    <cellStyle name="Comma 6 6 3 3 3" xfId="26551" xr:uid="{00000000-0005-0000-0000-0000DF420000}"/>
    <cellStyle name="Comma 6 6 3 3 4" xfId="36562" xr:uid="{00000000-0005-0000-0000-0000E0420000}"/>
    <cellStyle name="Comma 6 6 3 4" xfId="11542" xr:uid="{00000000-0005-0000-0000-0000E1420000}"/>
    <cellStyle name="Comma 6 6 3 5" xfId="21551" xr:uid="{00000000-0005-0000-0000-0000E2420000}"/>
    <cellStyle name="Comma 6 6 3 6" xfId="31562" xr:uid="{00000000-0005-0000-0000-0000E3420000}"/>
    <cellStyle name="Comma 6 6 4" xfId="2786" xr:uid="{00000000-0005-0000-0000-0000E4420000}"/>
    <cellStyle name="Comma 6 6 4 2" xfId="7789" xr:uid="{00000000-0005-0000-0000-0000E5420000}"/>
    <cellStyle name="Comma 6 6 4 2 2" xfId="17795" xr:uid="{00000000-0005-0000-0000-0000E6420000}"/>
    <cellStyle name="Comma 6 6 4 2 3" xfId="27804" xr:uid="{00000000-0005-0000-0000-0000E7420000}"/>
    <cellStyle name="Comma 6 6 4 2 4" xfId="37815" xr:uid="{00000000-0005-0000-0000-0000E8420000}"/>
    <cellStyle name="Comma 6 6 4 3" xfId="12795" xr:uid="{00000000-0005-0000-0000-0000E9420000}"/>
    <cellStyle name="Comma 6 6 4 4" xfId="22804" xr:uid="{00000000-0005-0000-0000-0000EA420000}"/>
    <cellStyle name="Comma 6 6 4 5" xfId="32815" xr:uid="{00000000-0005-0000-0000-0000EB420000}"/>
    <cellStyle name="Comma 6 6 5" xfId="5289" xr:uid="{00000000-0005-0000-0000-0000EC420000}"/>
    <cellStyle name="Comma 6 6 5 2" xfId="15295" xr:uid="{00000000-0005-0000-0000-0000ED420000}"/>
    <cellStyle name="Comma 6 6 5 3" xfId="25304" xr:uid="{00000000-0005-0000-0000-0000EE420000}"/>
    <cellStyle name="Comma 6 6 5 4" xfId="35315" xr:uid="{00000000-0005-0000-0000-0000EF420000}"/>
    <cellStyle name="Comma 6 6 6" xfId="10295" xr:uid="{00000000-0005-0000-0000-0000F0420000}"/>
    <cellStyle name="Comma 6 6 7" xfId="20304" xr:uid="{00000000-0005-0000-0000-0000F1420000}"/>
    <cellStyle name="Comma 6 6 8" xfId="30315" xr:uid="{00000000-0005-0000-0000-0000F2420000}"/>
    <cellStyle name="Comma 6 7" xfId="522" xr:uid="{00000000-0005-0000-0000-0000F3420000}"/>
    <cellStyle name="Comma 6 7 2" xfId="1770" xr:uid="{00000000-0005-0000-0000-0000F4420000}"/>
    <cellStyle name="Comma 6 7 2 2" xfId="4270" xr:uid="{00000000-0005-0000-0000-0000F5420000}"/>
    <cellStyle name="Comma 6 7 2 2 2" xfId="9273" xr:uid="{00000000-0005-0000-0000-0000F6420000}"/>
    <cellStyle name="Comma 6 7 2 2 2 2" xfId="19279" xr:uid="{00000000-0005-0000-0000-0000F7420000}"/>
    <cellStyle name="Comma 6 7 2 2 2 3" xfId="29288" xr:uid="{00000000-0005-0000-0000-0000F8420000}"/>
    <cellStyle name="Comma 6 7 2 2 2 4" xfId="39299" xr:uid="{00000000-0005-0000-0000-0000F9420000}"/>
    <cellStyle name="Comma 6 7 2 2 3" xfId="14279" xr:uid="{00000000-0005-0000-0000-0000FA420000}"/>
    <cellStyle name="Comma 6 7 2 2 4" xfId="24288" xr:uid="{00000000-0005-0000-0000-0000FB420000}"/>
    <cellStyle name="Comma 6 7 2 2 5" xfId="34299" xr:uid="{00000000-0005-0000-0000-0000FC420000}"/>
    <cellStyle name="Comma 6 7 2 3" xfId="6773" xr:uid="{00000000-0005-0000-0000-0000FD420000}"/>
    <cellStyle name="Comma 6 7 2 3 2" xfId="16779" xr:uid="{00000000-0005-0000-0000-0000FE420000}"/>
    <cellStyle name="Comma 6 7 2 3 3" xfId="26788" xr:uid="{00000000-0005-0000-0000-0000FF420000}"/>
    <cellStyle name="Comma 6 7 2 3 4" xfId="36799" xr:uid="{00000000-0005-0000-0000-000000430000}"/>
    <cellStyle name="Comma 6 7 2 4" xfId="11779" xr:uid="{00000000-0005-0000-0000-000001430000}"/>
    <cellStyle name="Comma 6 7 2 5" xfId="21788" xr:uid="{00000000-0005-0000-0000-000002430000}"/>
    <cellStyle name="Comma 6 7 2 6" xfId="31799" xr:uid="{00000000-0005-0000-0000-000003430000}"/>
    <cellStyle name="Comma 6 7 3" xfId="3023" xr:uid="{00000000-0005-0000-0000-000004430000}"/>
    <cellStyle name="Comma 6 7 3 2" xfId="8026" xr:uid="{00000000-0005-0000-0000-000005430000}"/>
    <cellStyle name="Comma 6 7 3 2 2" xfId="18032" xr:uid="{00000000-0005-0000-0000-000006430000}"/>
    <cellStyle name="Comma 6 7 3 2 3" xfId="28041" xr:uid="{00000000-0005-0000-0000-000007430000}"/>
    <cellStyle name="Comma 6 7 3 2 4" xfId="38052" xr:uid="{00000000-0005-0000-0000-000008430000}"/>
    <cellStyle name="Comma 6 7 3 3" xfId="13032" xr:uid="{00000000-0005-0000-0000-000009430000}"/>
    <cellStyle name="Comma 6 7 3 4" xfId="23041" xr:uid="{00000000-0005-0000-0000-00000A430000}"/>
    <cellStyle name="Comma 6 7 3 5" xfId="33052" xr:uid="{00000000-0005-0000-0000-00000B430000}"/>
    <cellStyle name="Comma 6 7 4" xfId="5526" xr:uid="{00000000-0005-0000-0000-00000C430000}"/>
    <cellStyle name="Comma 6 7 4 2" xfId="15532" xr:uid="{00000000-0005-0000-0000-00000D430000}"/>
    <cellStyle name="Comma 6 7 4 3" xfId="25541" xr:uid="{00000000-0005-0000-0000-00000E430000}"/>
    <cellStyle name="Comma 6 7 4 4" xfId="35552" xr:uid="{00000000-0005-0000-0000-00000F430000}"/>
    <cellStyle name="Comma 6 7 5" xfId="10532" xr:uid="{00000000-0005-0000-0000-000010430000}"/>
    <cellStyle name="Comma 6 7 6" xfId="20541" xr:uid="{00000000-0005-0000-0000-000011430000}"/>
    <cellStyle name="Comma 6 7 7" xfId="30552" xr:uid="{00000000-0005-0000-0000-000012430000}"/>
    <cellStyle name="Comma 6 8" xfId="759" xr:uid="{00000000-0005-0000-0000-000013430000}"/>
    <cellStyle name="Comma 6 8 2" xfId="2007" xr:uid="{00000000-0005-0000-0000-000014430000}"/>
    <cellStyle name="Comma 6 8 2 2" xfId="4507" xr:uid="{00000000-0005-0000-0000-000015430000}"/>
    <cellStyle name="Comma 6 8 2 2 2" xfId="9510" xr:uid="{00000000-0005-0000-0000-000016430000}"/>
    <cellStyle name="Comma 6 8 2 2 2 2" xfId="19516" xr:uid="{00000000-0005-0000-0000-000017430000}"/>
    <cellStyle name="Comma 6 8 2 2 2 3" xfId="29525" xr:uid="{00000000-0005-0000-0000-000018430000}"/>
    <cellStyle name="Comma 6 8 2 2 2 4" xfId="39536" xr:uid="{00000000-0005-0000-0000-000019430000}"/>
    <cellStyle name="Comma 6 8 2 2 3" xfId="14516" xr:uid="{00000000-0005-0000-0000-00001A430000}"/>
    <cellStyle name="Comma 6 8 2 2 4" xfId="24525" xr:uid="{00000000-0005-0000-0000-00001B430000}"/>
    <cellStyle name="Comma 6 8 2 2 5" xfId="34536" xr:uid="{00000000-0005-0000-0000-00001C430000}"/>
    <cellStyle name="Comma 6 8 2 3" xfId="7010" xr:uid="{00000000-0005-0000-0000-00001D430000}"/>
    <cellStyle name="Comma 6 8 2 3 2" xfId="17016" xr:uid="{00000000-0005-0000-0000-00001E430000}"/>
    <cellStyle name="Comma 6 8 2 3 3" xfId="27025" xr:uid="{00000000-0005-0000-0000-00001F430000}"/>
    <cellStyle name="Comma 6 8 2 3 4" xfId="37036" xr:uid="{00000000-0005-0000-0000-000020430000}"/>
    <cellStyle name="Comma 6 8 2 4" xfId="12016" xr:uid="{00000000-0005-0000-0000-000021430000}"/>
    <cellStyle name="Comma 6 8 2 5" xfId="22025" xr:uid="{00000000-0005-0000-0000-000022430000}"/>
    <cellStyle name="Comma 6 8 2 6" xfId="32036" xr:uid="{00000000-0005-0000-0000-000023430000}"/>
    <cellStyle name="Comma 6 8 3" xfId="3260" xr:uid="{00000000-0005-0000-0000-000024430000}"/>
    <cellStyle name="Comma 6 8 3 2" xfId="8263" xr:uid="{00000000-0005-0000-0000-000025430000}"/>
    <cellStyle name="Comma 6 8 3 2 2" xfId="18269" xr:uid="{00000000-0005-0000-0000-000026430000}"/>
    <cellStyle name="Comma 6 8 3 2 3" xfId="28278" xr:uid="{00000000-0005-0000-0000-000027430000}"/>
    <cellStyle name="Comma 6 8 3 2 4" xfId="38289" xr:uid="{00000000-0005-0000-0000-000028430000}"/>
    <cellStyle name="Comma 6 8 3 3" xfId="13269" xr:uid="{00000000-0005-0000-0000-000029430000}"/>
    <cellStyle name="Comma 6 8 3 4" xfId="23278" xr:uid="{00000000-0005-0000-0000-00002A430000}"/>
    <cellStyle name="Comma 6 8 3 5" xfId="33289" xr:uid="{00000000-0005-0000-0000-00002B430000}"/>
    <cellStyle name="Comma 6 8 4" xfId="5763" xr:uid="{00000000-0005-0000-0000-00002C430000}"/>
    <cellStyle name="Comma 6 8 4 2" xfId="15769" xr:uid="{00000000-0005-0000-0000-00002D430000}"/>
    <cellStyle name="Comma 6 8 4 3" xfId="25778" xr:uid="{00000000-0005-0000-0000-00002E430000}"/>
    <cellStyle name="Comma 6 8 4 4" xfId="35789" xr:uid="{00000000-0005-0000-0000-00002F430000}"/>
    <cellStyle name="Comma 6 8 5" xfId="10769" xr:uid="{00000000-0005-0000-0000-000030430000}"/>
    <cellStyle name="Comma 6 8 6" xfId="20778" xr:uid="{00000000-0005-0000-0000-000031430000}"/>
    <cellStyle name="Comma 6 8 7" xfId="30789" xr:uid="{00000000-0005-0000-0000-000032430000}"/>
    <cellStyle name="Comma 6 9" xfId="1235" xr:uid="{00000000-0005-0000-0000-000033430000}"/>
    <cellStyle name="Comma 6 9 2" xfId="2483" xr:uid="{00000000-0005-0000-0000-000034430000}"/>
    <cellStyle name="Comma 6 9 2 2" xfId="4983" xr:uid="{00000000-0005-0000-0000-000035430000}"/>
    <cellStyle name="Comma 6 9 2 2 2" xfId="9986" xr:uid="{00000000-0005-0000-0000-000036430000}"/>
    <cellStyle name="Comma 6 9 2 2 2 2" xfId="19992" xr:uid="{00000000-0005-0000-0000-000037430000}"/>
    <cellStyle name="Comma 6 9 2 2 2 3" xfId="30001" xr:uid="{00000000-0005-0000-0000-000038430000}"/>
    <cellStyle name="Comma 6 9 2 2 2 4" xfId="40012" xr:uid="{00000000-0005-0000-0000-000039430000}"/>
    <cellStyle name="Comma 6 9 2 2 3" xfId="14992" xr:uid="{00000000-0005-0000-0000-00003A430000}"/>
    <cellStyle name="Comma 6 9 2 2 4" xfId="25001" xr:uid="{00000000-0005-0000-0000-00003B430000}"/>
    <cellStyle name="Comma 6 9 2 2 5" xfId="35012" xr:uid="{00000000-0005-0000-0000-00003C430000}"/>
    <cellStyle name="Comma 6 9 2 3" xfId="7486" xr:uid="{00000000-0005-0000-0000-00003D430000}"/>
    <cellStyle name="Comma 6 9 2 3 2" xfId="17492" xr:uid="{00000000-0005-0000-0000-00003E430000}"/>
    <cellStyle name="Comma 6 9 2 3 3" xfId="27501" xr:uid="{00000000-0005-0000-0000-00003F430000}"/>
    <cellStyle name="Comma 6 9 2 3 4" xfId="37512" xr:uid="{00000000-0005-0000-0000-000040430000}"/>
    <cellStyle name="Comma 6 9 2 4" xfId="12492" xr:uid="{00000000-0005-0000-0000-000041430000}"/>
    <cellStyle name="Comma 6 9 2 5" xfId="22501" xr:uid="{00000000-0005-0000-0000-000042430000}"/>
    <cellStyle name="Comma 6 9 2 6" xfId="32512" xr:uid="{00000000-0005-0000-0000-000043430000}"/>
    <cellStyle name="Comma 6 9 3" xfId="3736" xr:uid="{00000000-0005-0000-0000-000044430000}"/>
    <cellStyle name="Comma 6 9 3 2" xfId="8739" xr:uid="{00000000-0005-0000-0000-000045430000}"/>
    <cellStyle name="Comma 6 9 3 2 2" xfId="18745" xr:uid="{00000000-0005-0000-0000-000046430000}"/>
    <cellStyle name="Comma 6 9 3 2 3" xfId="28754" xr:uid="{00000000-0005-0000-0000-000047430000}"/>
    <cellStyle name="Comma 6 9 3 2 4" xfId="38765" xr:uid="{00000000-0005-0000-0000-000048430000}"/>
    <cellStyle name="Comma 6 9 3 3" xfId="13745" xr:uid="{00000000-0005-0000-0000-000049430000}"/>
    <cellStyle name="Comma 6 9 3 4" xfId="23754" xr:uid="{00000000-0005-0000-0000-00004A430000}"/>
    <cellStyle name="Comma 6 9 3 5" xfId="33765" xr:uid="{00000000-0005-0000-0000-00004B430000}"/>
    <cellStyle name="Comma 6 9 4" xfId="6239" xr:uid="{00000000-0005-0000-0000-00004C430000}"/>
    <cellStyle name="Comma 6 9 4 2" xfId="16245" xr:uid="{00000000-0005-0000-0000-00004D430000}"/>
    <cellStyle name="Comma 6 9 4 3" xfId="26254" xr:uid="{00000000-0005-0000-0000-00004E430000}"/>
    <cellStyle name="Comma 6 9 4 4" xfId="36265" xr:uid="{00000000-0005-0000-0000-00004F430000}"/>
    <cellStyle name="Comma 6 9 5" xfId="11245" xr:uid="{00000000-0005-0000-0000-000050430000}"/>
    <cellStyle name="Comma 6 9 6" xfId="21254" xr:uid="{00000000-0005-0000-0000-000051430000}"/>
    <cellStyle name="Comma 6 9 7" xfId="31265" xr:uid="{00000000-0005-0000-0000-000052430000}"/>
    <cellStyle name="Comma 7" xfId="40" xr:uid="{00000000-0005-0000-0000-000053430000}"/>
    <cellStyle name="Comma 7 10" xfId="2553" xr:uid="{00000000-0005-0000-0000-000054430000}"/>
    <cellStyle name="Comma 7 10 2" xfId="7556" xr:uid="{00000000-0005-0000-0000-000055430000}"/>
    <cellStyle name="Comma 7 10 2 2" xfId="17562" xr:uid="{00000000-0005-0000-0000-000056430000}"/>
    <cellStyle name="Comma 7 10 2 3" xfId="27571" xr:uid="{00000000-0005-0000-0000-000057430000}"/>
    <cellStyle name="Comma 7 10 2 4" xfId="37582" xr:uid="{00000000-0005-0000-0000-000058430000}"/>
    <cellStyle name="Comma 7 10 3" xfId="12562" xr:uid="{00000000-0005-0000-0000-000059430000}"/>
    <cellStyle name="Comma 7 10 4" xfId="22571" xr:uid="{00000000-0005-0000-0000-00005A430000}"/>
    <cellStyle name="Comma 7 10 5" xfId="32582" xr:uid="{00000000-0005-0000-0000-00005B430000}"/>
    <cellStyle name="Comma 7 11" xfId="5056" xr:uid="{00000000-0005-0000-0000-00005C430000}"/>
    <cellStyle name="Comma 7 11 2" xfId="15062" xr:uid="{00000000-0005-0000-0000-00005D430000}"/>
    <cellStyle name="Comma 7 11 3" xfId="25071" xr:uid="{00000000-0005-0000-0000-00005E430000}"/>
    <cellStyle name="Comma 7 11 4" xfId="35082" xr:uid="{00000000-0005-0000-0000-00005F430000}"/>
    <cellStyle name="Comma 7 12" xfId="10062" xr:uid="{00000000-0005-0000-0000-000060430000}"/>
    <cellStyle name="Comma 7 13" xfId="20071" xr:uid="{00000000-0005-0000-0000-000061430000}"/>
    <cellStyle name="Comma 7 14" xfId="30082" xr:uid="{00000000-0005-0000-0000-000062430000}"/>
    <cellStyle name="Comma 7 2" xfId="72" xr:uid="{00000000-0005-0000-0000-000063430000}"/>
    <cellStyle name="Comma 7 2 10" xfId="5086" xr:uid="{00000000-0005-0000-0000-000064430000}"/>
    <cellStyle name="Comma 7 2 10 2" xfId="15092" xr:uid="{00000000-0005-0000-0000-000065430000}"/>
    <cellStyle name="Comma 7 2 10 3" xfId="25101" xr:uid="{00000000-0005-0000-0000-000066430000}"/>
    <cellStyle name="Comma 7 2 10 4" xfId="35112" xr:uid="{00000000-0005-0000-0000-000067430000}"/>
    <cellStyle name="Comma 7 2 11" xfId="10092" xr:uid="{00000000-0005-0000-0000-000068430000}"/>
    <cellStyle name="Comma 7 2 12" xfId="20101" xr:uid="{00000000-0005-0000-0000-000069430000}"/>
    <cellStyle name="Comma 7 2 13" xfId="30112" xr:uid="{00000000-0005-0000-0000-00006A430000}"/>
    <cellStyle name="Comma 7 2 2" xfId="136" xr:uid="{00000000-0005-0000-0000-00006B430000}"/>
    <cellStyle name="Comma 7 2 2 10" xfId="20161" xr:uid="{00000000-0005-0000-0000-00006C430000}"/>
    <cellStyle name="Comma 7 2 2 11" xfId="30172" xr:uid="{00000000-0005-0000-0000-00006D430000}"/>
    <cellStyle name="Comma 7 2 2 2" xfId="258" xr:uid="{00000000-0005-0000-0000-00006E430000}"/>
    <cellStyle name="Comma 7 2 2 2 10" xfId="30291" xr:uid="{00000000-0005-0000-0000-00006F430000}"/>
    <cellStyle name="Comma 7 2 2 2 2" xfId="500" xr:uid="{00000000-0005-0000-0000-000070430000}"/>
    <cellStyle name="Comma 7 2 2 2 2 2" xfId="1213" xr:uid="{00000000-0005-0000-0000-000071430000}"/>
    <cellStyle name="Comma 7 2 2 2 2 2 2" xfId="2461" xr:uid="{00000000-0005-0000-0000-000072430000}"/>
    <cellStyle name="Comma 7 2 2 2 2 2 2 2" xfId="4961" xr:uid="{00000000-0005-0000-0000-000073430000}"/>
    <cellStyle name="Comma 7 2 2 2 2 2 2 2 2" xfId="9964" xr:uid="{00000000-0005-0000-0000-000074430000}"/>
    <cellStyle name="Comma 7 2 2 2 2 2 2 2 2 2" xfId="19970" xr:uid="{00000000-0005-0000-0000-000075430000}"/>
    <cellStyle name="Comma 7 2 2 2 2 2 2 2 2 3" xfId="29979" xr:uid="{00000000-0005-0000-0000-000076430000}"/>
    <cellStyle name="Comma 7 2 2 2 2 2 2 2 2 4" xfId="39990" xr:uid="{00000000-0005-0000-0000-000077430000}"/>
    <cellStyle name="Comma 7 2 2 2 2 2 2 2 3" xfId="14970" xr:uid="{00000000-0005-0000-0000-000078430000}"/>
    <cellStyle name="Comma 7 2 2 2 2 2 2 2 4" xfId="24979" xr:uid="{00000000-0005-0000-0000-000079430000}"/>
    <cellStyle name="Comma 7 2 2 2 2 2 2 2 5" xfId="34990" xr:uid="{00000000-0005-0000-0000-00007A430000}"/>
    <cellStyle name="Comma 7 2 2 2 2 2 2 3" xfId="7464" xr:uid="{00000000-0005-0000-0000-00007B430000}"/>
    <cellStyle name="Comma 7 2 2 2 2 2 2 3 2" xfId="17470" xr:uid="{00000000-0005-0000-0000-00007C430000}"/>
    <cellStyle name="Comma 7 2 2 2 2 2 2 3 3" xfId="27479" xr:uid="{00000000-0005-0000-0000-00007D430000}"/>
    <cellStyle name="Comma 7 2 2 2 2 2 2 3 4" xfId="37490" xr:uid="{00000000-0005-0000-0000-00007E430000}"/>
    <cellStyle name="Comma 7 2 2 2 2 2 2 4" xfId="12470" xr:uid="{00000000-0005-0000-0000-00007F430000}"/>
    <cellStyle name="Comma 7 2 2 2 2 2 2 5" xfId="22479" xr:uid="{00000000-0005-0000-0000-000080430000}"/>
    <cellStyle name="Comma 7 2 2 2 2 2 2 6" xfId="32490" xr:uid="{00000000-0005-0000-0000-000081430000}"/>
    <cellStyle name="Comma 7 2 2 2 2 2 3" xfId="3714" xr:uid="{00000000-0005-0000-0000-000082430000}"/>
    <cellStyle name="Comma 7 2 2 2 2 2 3 2" xfId="8717" xr:uid="{00000000-0005-0000-0000-000083430000}"/>
    <cellStyle name="Comma 7 2 2 2 2 2 3 2 2" xfId="18723" xr:uid="{00000000-0005-0000-0000-000084430000}"/>
    <cellStyle name="Comma 7 2 2 2 2 2 3 2 3" xfId="28732" xr:uid="{00000000-0005-0000-0000-000085430000}"/>
    <cellStyle name="Comma 7 2 2 2 2 2 3 2 4" xfId="38743" xr:uid="{00000000-0005-0000-0000-000086430000}"/>
    <cellStyle name="Comma 7 2 2 2 2 2 3 3" xfId="13723" xr:uid="{00000000-0005-0000-0000-000087430000}"/>
    <cellStyle name="Comma 7 2 2 2 2 2 3 4" xfId="23732" xr:uid="{00000000-0005-0000-0000-000088430000}"/>
    <cellStyle name="Comma 7 2 2 2 2 2 3 5" xfId="33743" xr:uid="{00000000-0005-0000-0000-000089430000}"/>
    <cellStyle name="Comma 7 2 2 2 2 2 4" xfId="6217" xr:uid="{00000000-0005-0000-0000-00008A430000}"/>
    <cellStyle name="Comma 7 2 2 2 2 2 4 2" xfId="16223" xr:uid="{00000000-0005-0000-0000-00008B430000}"/>
    <cellStyle name="Comma 7 2 2 2 2 2 4 3" xfId="26232" xr:uid="{00000000-0005-0000-0000-00008C430000}"/>
    <cellStyle name="Comma 7 2 2 2 2 2 4 4" xfId="36243" xr:uid="{00000000-0005-0000-0000-00008D430000}"/>
    <cellStyle name="Comma 7 2 2 2 2 2 5" xfId="11223" xr:uid="{00000000-0005-0000-0000-00008E430000}"/>
    <cellStyle name="Comma 7 2 2 2 2 2 6" xfId="21232" xr:uid="{00000000-0005-0000-0000-00008F430000}"/>
    <cellStyle name="Comma 7 2 2 2 2 2 7" xfId="31243" xr:uid="{00000000-0005-0000-0000-000090430000}"/>
    <cellStyle name="Comma 7 2 2 2 2 3" xfId="1748" xr:uid="{00000000-0005-0000-0000-000091430000}"/>
    <cellStyle name="Comma 7 2 2 2 2 3 2" xfId="4248" xr:uid="{00000000-0005-0000-0000-000092430000}"/>
    <cellStyle name="Comma 7 2 2 2 2 3 2 2" xfId="9251" xr:uid="{00000000-0005-0000-0000-000093430000}"/>
    <cellStyle name="Comma 7 2 2 2 2 3 2 2 2" xfId="19257" xr:uid="{00000000-0005-0000-0000-000094430000}"/>
    <cellStyle name="Comma 7 2 2 2 2 3 2 2 3" xfId="29266" xr:uid="{00000000-0005-0000-0000-000095430000}"/>
    <cellStyle name="Comma 7 2 2 2 2 3 2 2 4" xfId="39277" xr:uid="{00000000-0005-0000-0000-000096430000}"/>
    <cellStyle name="Comma 7 2 2 2 2 3 2 3" xfId="14257" xr:uid="{00000000-0005-0000-0000-000097430000}"/>
    <cellStyle name="Comma 7 2 2 2 2 3 2 4" xfId="24266" xr:uid="{00000000-0005-0000-0000-000098430000}"/>
    <cellStyle name="Comma 7 2 2 2 2 3 2 5" xfId="34277" xr:uid="{00000000-0005-0000-0000-000099430000}"/>
    <cellStyle name="Comma 7 2 2 2 2 3 3" xfId="6751" xr:uid="{00000000-0005-0000-0000-00009A430000}"/>
    <cellStyle name="Comma 7 2 2 2 2 3 3 2" xfId="16757" xr:uid="{00000000-0005-0000-0000-00009B430000}"/>
    <cellStyle name="Comma 7 2 2 2 2 3 3 3" xfId="26766" xr:uid="{00000000-0005-0000-0000-00009C430000}"/>
    <cellStyle name="Comma 7 2 2 2 2 3 3 4" xfId="36777" xr:uid="{00000000-0005-0000-0000-00009D430000}"/>
    <cellStyle name="Comma 7 2 2 2 2 3 4" xfId="11757" xr:uid="{00000000-0005-0000-0000-00009E430000}"/>
    <cellStyle name="Comma 7 2 2 2 2 3 5" xfId="21766" xr:uid="{00000000-0005-0000-0000-00009F430000}"/>
    <cellStyle name="Comma 7 2 2 2 2 3 6" xfId="31777" xr:uid="{00000000-0005-0000-0000-0000A0430000}"/>
    <cellStyle name="Comma 7 2 2 2 2 4" xfId="3001" xr:uid="{00000000-0005-0000-0000-0000A1430000}"/>
    <cellStyle name="Comma 7 2 2 2 2 4 2" xfId="8004" xr:uid="{00000000-0005-0000-0000-0000A2430000}"/>
    <cellStyle name="Comma 7 2 2 2 2 4 2 2" xfId="18010" xr:uid="{00000000-0005-0000-0000-0000A3430000}"/>
    <cellStyle name="Comma 7 2 2 2 2 4 2 3" xfId="28019" xr:uid="{00000000-0005-0000-0000-0000A4430000}"/>
    <cellStyle name="Comma 7 2 2 2 2 4 2 4" xfId="38030" xr:uid="{00000000-0005-0000-0000-0000A5430000}"/>
    <cellStyle name="Comma 7 2 2 2 2 4 3" xfId="13010" xr:uid="{00000000-0005-0000-0000-0000A6430000}"/>
    <cellStyle name="Comma 7 2 2 2 2 4 4" xfId="23019" xr:uid="{00000000-0005-0000-0000-0000A7430000}"/>
    <cellStyle name="Comma 7 2 2 2 2 4 5" xfId="33030" xr:uid="{00000000-0005-0000-0000-0000A8430000}"/>
    <cellStyle name="Comma 7 2 2 2 2 5" xfId="5504" xr:uid="{00000000-0005-0000-0000-0000A9430000}"/>
    <cellStyle name="Comma 7 2 2 2 2 5 2" xfId="15510" xr:uid="{00000000-0005-0000-0000-0000AA430000}"/>
    <cellStyle name="Comma 7 2 2 2 2 5 3" xfId="25519" xr:uid="{00000000-0005-0000-0000-0000AB430000}"/>
    <cellStyle name="Comma 7 2 2 2 2 5 4" xfId="35530" xr:uid="{00000000-0005-0000-0000-0000AC430000}"/>
    <cellStyle name="Comma 7 2 2 2 2 6" xfId="10510" xr:uid="{00000000-0005-0000-0000-0000AD430000}"/>
    <cellStyle name="Comma 7 2 2 2 2 7" xfId="20519" xr:uid="{00000000-0005-0000-0000-0000AE430000}"/>
    <cellStyle name="Comma 7 2 2 2 2 8" xfId="30530" xr:uid="{00000000-0005-0000-0000-0000AF430000}"/>
    <cellStyle name="Comma 7 2 2 2 3" xfId="737" xr:uid="{00000000-0005-0000-0000-0000B0430000}"/>
    <cellStyle name="Comma 7 2 2 2 3 2" xfId="1985" xr:uid="{00000000-0005-0000-0000-0000B1430000}"/>
    <cellStyle name="Comma 7 2 2 2 3 2 2" xfId="4485" xr:uid="{00000000-0005-0000-0000-0000B2430000}"/>
    <cellStyle name="Comma 7 2 2 2 3 2 2 2" xfId="9488" xr:uid="{00000000-0005-0000-0000-0000B3430000}"/>
    <cellStyle name="Comma 7 2 2 2 3 2 2 2 2" xfId="19494" xr:uid="{00000000-0005-0000-0000-0000B4430000}"/>
    <cellStyle name="Comma 7 2 2 2 3 2 2 2 3" xfId="29503" xr:uid="{00000000-0005-0000-0000-0000B5430000}"/>
    <cellStyle name="Comma 7 2 2 2 3 2 2 2 4" xfId="39514" xr:uid="{00000000-0005-0000-0000-0000B6430000}"/>
    <cellStyle name="Comma 7 2 2 2 3 2 2 3" xfId="14494" xr:uid="{00000000-0005-0000-0000-0000B7430000}"/>
    <cellStyle name="Comma 7 2 2 2 3 2 2 4" xfId="24503" xr:uid="{00000000-0005-0000-0000-0000B8430000}"/>
    <cellStyle name="Comma 7 2 2 2 3 2 2 5" xfId="34514" xr:uid="{00000000-0005-0000-0000-0000B9430000}"/>
    <cellStyle name="Comma 7 2 2 2 3 2 3" xfId="6988" xr:uid="{00000000-0005-0000-0000-0000BA430000}"/>
    <cellStyle name="Comma 7 2 2 2 3 2 3 2" xfId="16994" xr:uid="{00000000-0005-0000-0000-0000BB430000}"/>
    <cellStyle name="Comma 7 2 2 2 3 2 3 3" xfId="27003" xr:uid="{00000000-0005-0000-0000-0000BC430000}"/>
    <cellStyle name="Comma 7 2 2 2 3 2 3 4" xfId="37014" xr:uid="{00000000-0005-0000-0000-0000BD430000}"/>
    <cellStyle name="Comma 7 2 2 2 3 2 4" xfId="11994" xr:uid="{00000000-0005-0000-0000-0000BE430000}"/>
    <cellStyle name="Comma 7 2 2 2 3 2 5" xfId="22003" xr:uid="{00000000-0005-0000-0000-0000BF430000}"/>
    <cellStyle name="Comma 7 2 2 2 3 2 6" xfId="32014" xr:uid="{00000000-0005-0000-0000-0000C0430000}"/>
    <cellStyle name="Comma 7 2 2 2 3 3" xfId="3238" xr:uid="{00000000-0005-0000-0000-0000C1430000}"/>
    <cellStyle name="Comma 7 2 2 2 3 3 2" xfId="8241" xr:uid="{00000000-0005-0000-0000-0000C2430000}"/>
    <cellStyle name="Comma 7 2 2 2 3 3 2 2" xfId="18247" xr:uid="{00000000-0005-0000-0000-0000C3430000}"/>
    <cellStyle name="Comma 7 2 2 2 3 3 2 3" xfId="28256" xr:uid="{00000000-0005-0000-0000-0000C4430000}"/>
    <cellStyle name="Comma 7 2 2 2 3 3 2 4" xfId="38267" xr:uid="{00000000-0005-0000-0000-0000C5430000}"/>
    <cellStyle name="Comma 7 2 2 2 3 3 3" xfId="13247" xr:uid="{00000000-0005-0000-0000-0000C6430000}"/>
    <cellStyle name="Comma 7 2 2 2 3 3 4" xfId="23256" xr:uid="{00000000-0005-0000-0000-0000C7430000}"/>
    <cellStyle name="Comma 7 2 2 2 3 3 5" xfId="33267" xr:uid="{00000000-0005-0000-0000-0000C8430000}"/>
    <cellStyle name="Comma 7 2 2 2 3 4" xfId="5741" xr:uid="{00000000-0005-0000-0000-0000C9430000}"/>
    <cellStyle name="Comma 7 2 2 2 3 4 2" xfId="15747" xr:uid="{00000000-0005-0000-0000-0000CA430000}"/>
    <cellStyle name="Comma 7 2 2 2 3 4 3" xfId="25756" xr:uid="{00000000-0005-0000-0000-0000CB430000}"/>
    <cellStyle name="Comma 7 2 2 2 3 4 4" xfId="35767" xr:uid="{00000000-0005-0000-0000-0000CC430000}"/>
    <cellStyle name="Comma 7 2 2 2 3 5" xfId="10747" xr:uid="{00000000-0005-0000-0000-0000CD430000}"/>
    <cellStyle name="Comma 7 2 2 2 3 6" xfId="20756" xr:uid="{00000000-0005-0000-0000-0000CE430000}"/>
    <cellStyle name="Comma 7 2 2 2 3 7" xfId="30767" xr:uid="{00000000-0005-0000-0000-0000CF430000}"/>
    <cellStyle name="Comma 7 2 2 2 4" xfId="974" xr:uid="{00000000-0005-0000-0000-0000D0430000}"/>
    <cellStyle name="Comma 7 2 2 2 4 2" xfId="2222" xr:uid="{00000000-0005-0000-0000-0000D1430000}"/>
    <cellStyle name="Comma 7 2 2 2 4 2 2" xfId="4722" xr:uid="{00000000-0005-0000-0000-0000D2430000}"/>
    <cellStyle name="Comma 7 2 2 2 4 2 2 2" xfId="9725" xr:uid="{00000000-0005-0000-0000-0000D3430000}"/>
    <cellStyle name="Comma 7 2 2 2 4 2 2 2 2" xfId="19731" xr:uid="{00000000-0005-0000-0000-0000D4430000}"/>
    <cellStyle name="Comma 7 2 2 2 4 2 2 2 3" xfId="29740" xr:uid="{00000000-0005-0000-0000-0000D5430000}"/>
    <cellStyle name="Comma 7 2 2 2 4 2 2 2 4" xfId="39751" xr:uid="{00000000-0005-0000-0000-0000D6430000}"/>
    <cellStyle name="Comma 7 2 2 2 4 2 2 3" xfId="14731" xr:uid="{00000000-0005-0000-0000-0000D7430000}"/>
    <cellStyle name="Comma 7 2 2 2 4 2 2 4" xfId="24740" xr:uid="{00000000-0005-0000-0000-0000D8430000}"/>
    <cellStyle name="Comma 7 2 2 2 4 2 2 5" xfId="34751" xr:uid="{00000000-0005-0000-0000-0000D9430000}"/>
    <cellStyle name="Comma 7 2 2 2 4 2 3" xfId="7225" xr:uid="{00000000-0005-0000-0000-0000DA430000}"/>
    <cellStyle name="Comma 7 2 2 2 4 2 3 2" xfId="17231" xr:uid="{00000000-0005-0000-0000-0000DB430000}"/>
    <cellStyle name="Comma 7 2 2 2 4 2 3 3" xfId="27240" xr:uid="{00000000-0005-0000-0000-0000DC430000}"/>
    <cellStyle name="Comma 7 2 2 2 4 2 3 4" xfId="37251" xr:uid="{00000000-0005-0000-0000-0000DD430000}"/>
    <cellStyle name="Comma 7 2 2 2 4 2 4" xfId="12231" xr:uid="{00000000-0005-0000-0000-0000DE430000}"/>
    <cellStyle name="Comma 7 2 2 2 4 2 5" xfId="22240" xr:uid="{00000000-0005-0000-0000-0000DF430000}"/>
    <cellStyle name="Comma 7 2 2 2 4 2 6" xfId="32251" xr:uid="{00000000-0005-0000-0000-0000E0430000}"/>
    <cellStyle name="Comma 7 2 2 2 4 3" xfId="3475" xr:uid="{00000000-0005-0000-0000-0000E1430000}"/>
    <cellStyle name="Comma 7 2 2 2 4 3 2" xfId="8478" xr:uid="{00000000-0005-0000-0000-0000E2430000}"/>
    <cellStyle name="Comma 7 2 2 2 4 3 2 2" xfId="18484" xr:uid="{00000000-0005-0000-0000-0000E3430000}"/>
    <cellStyle name="Comma 7 2 2 2 4 3 2 3" xfId="28493" xr:uid="{00000000-0005-0000-0000-0000E4430000}"/>
    <cellStyle name="Comma 7 2 2 2 4 3 2 4" xfId="38504" xr:uid="{00000000-0005-0000-0000-0000E5430000}"/>
    <cellStyle name="Comma 7 2 2 2 4 3 3" xfId="13484" xr:uid="{00000000-0005-0000-0000-0000E6430000}"/>
    <cellStyle name="Comma 7 2 2 2 4 3 4" xfId="23493" xr:uid="{00000000-0005-0000-0000-0000E7430000}"/>
    <cellStyle name="Comma 7 2 2 2 4 3 5" xfId="33504" xr:uid="{00000000-0005-0000-0000-0000E8430000}"/>
    <cellStyle name="Comma 7 2 2 2 4 4" xfId="5978" xr:uid="{00000000-0005-0000-0000-0000E9430000}"/>
    <cellStyle name="Comma 7 2 2 2 4 4 2" xfId="15984" xr:uid="{00000000-0005-0000-0000-0000EA430000}"/>
    <cellStyle name="Comma 7 2 2 2 4 4 3" xfId="25993" xr:uid="{00000000-0005-0000-0000-0000EB430000}"/>
    <cellStyle name="Comma 7 2 2 2 4 4 4" xfId="36004" xr:uid="{00000000-0005-0000-0000-0000EC430000}"/>
    <cellStyle name="Comma 7 2 2 2 4 5" xfId="10984" xr:uid="{00000000-0005-0000-0000-0000ED430000}"/>
    <cellStyle name="Comma 7 2 2 2 4 6" xfId="20993" xr:uid="{00000000-0005-0000-0000-0000EE430000}"/>
    <cellStyle name="Comma 7 2 2 2 4 7" xfId="31004" xr:uid="{00000000-0005-0000-0000-0000EF430000}"/>
    <cellStyle name="Comma 7 2 2 2 5" xfId="1509" xr:uid="{00000000-0005-0000-0000-0000F0430000}"/>
    <cellStyle name="Comma 7 2 2 2 5 2" xfId="4009" xr:uid="{00000000-0005-0000-0000-0000F1430000}"/>
    <cellStyle name="Comma 7 2 2 2 5 2 2" xfId="9012" xr:uid="{00000000-0005-0000-0000-0000F2430000}"/>
    <cellStyle name="Comma 7 2 2 2 5 2 2 2" xfId="19018" xr:uid="{00000000-0005-0000-0000-0000F3430000}"/>
    <cellStyle name="Comma 7 2 2 2 5 2 2 3" xfId="29027" xr:uid="{00000000-0005-0000-0000-0000F4430000}"/>
    <cellStyle name="Comma 7 2 2 2 5 2 2 4" xfId="39038" xr:uid="{00000000-0005-0000-0000-0000F5430000}"/>
    <cellStyle name="Comma 7 2 2 2 5 2 3" xfId="14018" xr:uid="{00000000-0005-0000-0000-0000F6430000}"/>
    <cellStyle name="Comma 7 2 2 2 5 2 4" xfId="24027" xr:uid="{00000000-0005-0000-0000-0000F7430000}"/>
    <cellStyle name="Comma 7 2 2 2 5 2 5" xfId="34038" xr:uid="{00000000-0005-0000-0000-0000F8430000}"/>
    <cellStyle name="Comma 7 2 2 2 5 3" xfId="6512" xr:uid="{00000000-0005-0000-0000-0000F9430000}"/>
    <cellStyle name="Comma 7 2 2 2 5 3 2" xfId="16518" xr:uid="{00000000-0005-0000-0000-0000FA430000}"/>
    <cellStyle name="Comma 7 2 2 2 5 3 3" xfId="26527" xr:uid="{00000000-0005-0000-0000-0000FB430000}"/>
    <cellStyle name="Comma 7 2 2 2 5 3 4" xfId="36538" xr:uid="{00000000-0005-0000-0000-0000FC430000}"/>
    <cellStyle name="Comma 7 2 2 2 5 4" xfId="11518" xr:uid="{00000000-0005-0000-0000-0000FD430000}"/>
    <cellStyle name="Comma 7 2 2 2 5 5" xfId="21527" xr:uid="{00000000-0005-0000-0000-0000FE430000}"/>
    <cellStyle name="Comma 7 2 2 2 5 6" xfId="31538" xr:uid="{00000000-0005-0000-0000-0000FF430000}"/>
    <cellStyle name="Comma 7 2 2 2 6" xfId="2762" xr:uid="{00000000-0005-0000-0000-000000440000}"/>
    <cellStyle name="Comma 7 2 2 2 6 2" xfId="7765" xr:uid="{00000000-0005-0000-0000-000001440000}"/>
    <cellStyle name="Comma 7 2 2 2 6 2 2" xfId="17771" xr:uid="{00000000-0005-0000-0000-000002440000}"/>
    <cellStyle name="Comma 7 2 2 2 6 2 3" xfId="27780" xr:uid="{00000000-0005-0000-0000-000003440000}"/>
    <cellStyle name="Comma 7 2 2 2 6 2 4" xfId="37791" xr:uid="{00000000-0005-0000-0000-000004440000}"/>
    <cellStyle name="Comma 7 2 2 2 6 3" xfId="12771" xr:uid="{00000000-0005-0000-0000-000005440000}"/>
    <cellStyle name="Comma 7 2 2 2 6 4" xfId="22780" xr:uid="{00000000-0005-0000-0000-000006440000}"/>
    <cellStyle name="Comma 7 2 2 2 6 5" xfId="32791" xr:uid="{00000000-0005-0000-0000-000007440000}"/>
    <cellStyle name="Comma 7 2 2 2 7" xfId="5265" xr:uid="{00000000-0005-0000-0000-000008440000}"/>
    <cellStyle name="Comma 7 2 2 2 7 2" xfId="15271" xr:uid="{00000000-0005-0000-0000-000009440000}"/>
    <cellStyle name="Comma 7 2 2 2 7 3" xfId="25280" xr:uid="{00000000-0005-0000-0000-00000A440000}"/>
    <cellStyle name="Comma 7 2 2 2 7 4" xfId="35291" xr:uid="{00000000-0005-0000-0000-00000B440000}"/>
    <cellStyle name="Comma 7 2 2 2 8" xfId="10271" xr:uid="{00000000-0005-0000-0000-00000C440000}"/>
    <cellStyle name="Comma 7 2 2 2 9" xfId="20280" xr:uid="{00000000-0005-0000-0000-00000D440000}"/>
    <cellStyle name="Comma 7 2 2 3" xfId="381" xr:uid="{00000000-0005-0000-0000-00000E440000}"/>
    <cellStyle name="Comma 7 2 2 3 2" xfId="1094" xr:uid="{00000000-0005-0000-0000-00000F440000}"/>
    <cellStyle name="Comma 7 2 2 3 2 2" xfId="2342" xr:uid="{00000000-0005-0000-0000-000010440000}"/>
    <cellStyle name="Comma 7 2 2 3 2 2 2" xfId="4842" xr:uid="{00000000-0005-0000-0000-000011440000}"/>
    <cellStyle name="Comma 7 2 2 3 2 2 2 2" xfId="9845" xr:uid="{00000000-0005-0000-0000-000012440000}"/>
    <cellStyle name="Comma 7 2 2 3 2 2 2 2 2" xfId="19851" xr:uid="{00000000-0005-0000-0000-000013440000}"/>
    <cellStyle name="Comma 7 2 2 3 2 2 2 2 3" xfId="29860" xr:uid="{00000000-0005-0000-0000-000014440000}"/>
    <cellStyle name="Comma 7 2 2 3 2 2 2 2 4" xfId="39871" xr:uid="{00000000-0005-0000-0000-000015440000}"/>
    <cellStyle name="Comma 7 2 2 3 2 2 2 3" xfId="14851" xr:uid="{00000000-0005-0000-0000-000016440000}"/>
    <cellStyle name="Comma 7 2 2 3 2 2 2 4" xfId="24860" xr:uid="{00000000-0005-0000-0000-000017440000}"/>
    <cellStyle name="Comma 7 2 2 3 2 2 2 5" xfId="34871" xr:uid="{00000000-0005-0000-0000-000018440000}"/>
    <cellStyle name="Comma 7 2 2 3 2 2 3" xfId="7345" xr:uid="{00000000-0005-0000-0000-000019440000}"/>
    <cellStyle name="Comma 7 2 2 3 2 2 3 2" xfId="17351" xr:uid="{00000000-0005-0000-0000-00001A440000}"/>
    <cellStyle name="Comma 7 2 2 3 2 2 3 3" xfId="27360" xr:uid="{00000000-0005-0000-0000-00001B440000}"/>
    <cellStyle name="Comma 7 2 2 3 2 2 3 4" xfId="37371" xr:uid="{00000000-0005-0000-0000-00001C440000}"/>
    <cellStyle name="Comma 7 2 2 3 2 2 4" xfId="12351" xr:uid="{00000000-0005-0000-0000-00001D440000}"/>
    <cellStyle name="Comma 7 2 2 3 2 2 5" xfId="22360" xr:uid="{00000000-0005-0000-0000-00001E440000}"/>
    <cellStyle name="Comma 7 2 2 3 2 2 6" xfId="32371" xr:uid="{00000000-0005-0000-0000-00001F440000}"/>
    <cellStyle name="Comma 7 2 2 3 2 3" xfId="3595" xr:uid="{00000000-0005-0000-0000-000020440000}"/>
    <cellStyle name="Comma 7 2 2 3 2 3 2" xfId="8598" xr:uid="{00000000-0005-0000-0000-000021440000}"/>
    <cellStyle name="Comma 7 2 2 3 2 3 2 2" xfId="18604" xr:uid="{00000000-0005-0000-0000-000022440000}"/>
    <cellStyle name="Comma 7 2 2 3 2 3 2 3" xfId="28613" xr:uid="{00000000-0005-0000-0000-000023440000}"/>
    <cellStyle name="Comma 7 2 2 3 2 3 2 4" xfId="38624" xr:uid="{00000000-0005-0000-0000-000024440000}"/>
    <cellStyle name="Comma 7 2 2 3 2 3 3" xfId="13604" xr:uid="{00000000-0005-0000-0000-000025440000}"/>
    <cellStyle name="Comma 7 2 2 3 2 3 4" xfId="23613" xr:uid="{00000000-0005-0000-0000-000026440000}"/>
    <cellStyle name="Comma 7 2 2 3 2 3 5" xfId="33624" xr:uid="{00000000-0005-0000-0000-000027440000}"/>
    <cellStyle name="Comma 7 2 2 3 2 4" xfId="6098" xr:uid="{00000000-0005-0000-0000-000028440000}"/>
    <cellStyle name="Comma 7 2 2 3 2 4 2" xfId="16104" xr:uid="{00000000-0005-0000-0000-000029440000}"/>
    <cellStyle name="Comma 7 2 2 3 2 4 3" xfId="26113" xr:uid="{00000000-0005-0000-0000-00002A440000}"/>
    <cellStyle name="Comma 7 2 2 3 2 4 4" xfId="36124" xr:uid="{00000000-0005-0000-0000-00002B440000}"/>
    <cellStyle name="Comma 7 2 2 3 2 5" xfId="11104" xr:uid="{00000000-0005-0000-0000-00002C440000}"/>
    <cellStyle name="Comma 7 2 2 3 2 6" xfId="21113" xr:uid="{00000000-0005-0000-0000-00002D440000}"/>
    <cellStyle name="Comma 7 2 2 3 2 7" xfId="31124" xr:uid="{00000000-0005-0000-0000-00002E440000}"/>
    <cellStyle name="Comma 7 2 2 3 3" xfId="1629" xr:uid="{00000000-0005-0000-0000-00002F440000}"/>
    <cellStyle name="Comma 7 2 2 3 3 2" xfId="4129" xr:uid="{00000000-0005-0000-0000-000030440000}"/>
    <cellStyle name="Comma 7 2 2 3 3 2 2" xfId="9132" xr:uid="{00000000-0005-0000-0000-000031440000}"/>
    <cellStyle name="Comma 7 2 2 3 3 2 2 2" xfId="19138" xr:uid="{00000000-0005-0000-0000-000032440000}"/>
    <cellStyle name="Comma 7 2 2 3 3 2 2 3" xfId="29147" xr:uid="{00000000-0005-0000-0000-000033440000}"/>
    <cellStyle name="Comma 7 2 2 3 3 2 2 4" xfId="39158" xr:uid="{00000000-0005-0000-0000-000034440000}"/>
    <cellStyle name="Comma 7 2 2 3 3 2 3" xfId="14138" xr:uid="{00000000-0005-0000-0000-000035440000}"/>
    <cellStyle name="Comma 7 2 2 3 3 2 4" xfId="24147" xr:uid="{00000000-0005-0000-0000-000036440000}"/>
    <cellStyle name="Comma 7 2 2 3 3 2 5" xfId="34158" xr:uid="{00000000-0005-0000-0000-000037440000}"/>
    <cellStyle name="Comma 7 2 2 3 3 3" xfId="6632" xr:uid="{00000000-0005-0000-0000-000038440000}"/>
    <cellStyle name="Comma 7 2 2 3 3 3 2" xfId="16638" xr:uid="{00000000-0005-0000-0000-000039440000}"/>
    <cellStyle name="Comma 7 2 2 3 3 3 3" xfId="26647" xr:uid="{00000000-0005-0000-0000-00003A440000}"/>
    <cellStyle name="Comma 7 2 2 3 3 3 4" xfId="36658" xr:uid="{00000000-0005-0000-0000-00003B440000}"/>
    <cellStyle name="Comma 7 2 2 3 3 4" xfId="11638" xr:uid="{00000000-0005-0000-0000-00003C440000}"/>
    <cellStyle name="Comma 7 2 2 3 3 5" xfId="21647" xr:uid="{00000000-0005-0000-0000-00003D440000}"/>
    <cellStyle name="Comma 7 2 2 3 3 6" xfId="31658" xr:uid="{00000000-0005-0000-0000-00003E440000}"/>
    <cellStyle name="Comma 7 2 2 3 4" xfId="2882" xr:uid="{00000000-0005-0000-0000-00003F440000}"/>
    <cellStyle name="Comma 7 2 2 3 4 2" xfId="7885" xr:uid="{00000000-0005-0000-0000-000040440000}"/>
    <cellStyle name="Comma 7 2 2 3 4 2 2" xfId="17891" xr:uid="{00000000-0005-0000-0000-000041440000}"/>
    <cellStyle name="Comma 7 2 2 3 4 2 3" xfId="27900" xr:uid="{00000000-0005-0000-0000-000042440000}"/>
    <cellStyle name="Comma 7 2 2 3 4 2 4" xfId="37911" xr:uid="{00000000-0005-0000-0000-000043440000}"/>
    <cellStyle name="Comma 7 2 2 3 4 3" xfId="12891" xr:uid="{00000000-0005-0000-0000-000044440000}"/>
    <cellStyle name="Comma 7 2 2 3 4 4" xfId="22900" xr:uid="{00000000-0005-0000-0000-000045440000}"/>
    <cellStyle name="Comma 7 2 2 3 4 5" xfId="32911" xr:uid="{00000000-0005-0000-0000-000046440000}"/>
    <cellStyle name="Comma 7 2 2 3 5" xfId="5385" xr:uid="{00000000-0005-0000-0000-000047440000}"/>
    <cellStyle name="Comma 7 2 2 3 5 2" xfId="15391" xr:uid="{00000000-0005-0000-0000-000048440000}"/>
    <cellStyle name="Comma 7 2 2 3 5 3" xfId="25400" xr:uid="{00000000-0005-0000-0000-000049440000}"/>
    <cellStyle name="Comma 7 2 2 3 5 4" xfId="35411" xr:uid="{00000000-0005-0000-0000-00004A440000}"/>
    <cellStyle name="Comma 7 2 2 3 6" xfId="10391" xr:uid="{00000000-0005-0000-0000-00004B440000}"/>
    <cellStyle name="Comma 7 2 2 3 7" xfId="20400" xr:uid="{00000000-0005-0000-0000-00004C440000}"/>
    <cellStyle name="Comma 7 2 2 3 8" xfId="30411" xr:uid="{00000000-0005-0000-0000-00004D440000}"/>
    <cellStyle name="Comma 7 2 2 4" xfId="618" xr:uid="{00000000-0005-0000-0000-00004E440000}"/>
    <cellStyle name="Comma 7 2 2 4 2" xfId="1866" xr:uid="{00000000-0005-0000-0000-00004F440000}"/>
    <cellStyle name="Comma 7 2 2 4 2 2" xfId="4366" xr:uid="{00000000-0005-0000-0000-000050440000}"/>
    <cellStyle name="Comma 7 2 2 4 2 2 2" xfId="9369" xr:uid="{00000000-0005-0000-0000-000051440000}"/>
    <cellStyle name="Comma 7 2 2 4 2 2 2 2" xfId="19375" xr:uid="{00000000-0005-0000-0000-000052440000}"/>
    <cellStyle name="Comma 7 2 2 4 2 2 2 3" xfId="29384" xr:uid="{00000000-0005-0000-0000-000053440000}"/>
    <cellStyle name="Comma 7 2 2 4 2 2 2 4" xfId="39395" xr:uid="{00000000-0005-0000-0000-000054440000}"/>
    <cellStyle name="Comma 7 2 2 4 2 2 3" xfId="14375" xr:uid="{00000000-0005-0000-0000-000055440000}"/>
    <cellStyle name="Comma 7 2 2 4 2 2 4" xfId="24384" xr:uid="{00000000-0005-0000-0000-000056440000}"/>
    <cellStyle name="Comma 7 2 2 4 2 2 5" xfId="34395" xr:uid="{00000000-0005-0000-0000-000057440000}"/>
    <cellStyle name="Comma 7 2 2 4 2 3" xfId="6869" xr:uid="{00000000-0005-0000-0000-000058440000}"/>
    <cellStyle name="Comma 7 2 2 4 2 3 2" xfId="16875" xr:uid="{00000000-0005-0000-0000-000059440000}"/>
    <cellStyle name="Comma 7 2 2 4 2 3 3" xfId="26884" xr:uid="{00000000-0005-0000-0000-00005A440000}"/>
    <cellStyle name="Comma 7 2 2 4 2 3 4" xfId="36895" xr:uid="{00000000-0005-0000-0000-00005B440000}"/>
    <cellStyle name="Comma 7 2 2 4 2 4" xfId="11875" xr:uid="{00000000-0005-0000-0000-00005C440000}"/>
    <cellStyle name="Comma 7 2 2 4 2 5" xfId="21884" xr:uid="{00000000-0005-0000-0000-00005D440000}"/>
    <cellStyle name="Comma 7 2 2 4 2 6" xfId="31895" xr:uid="{00000000-0005-0000-0000-00005E440000}"/>
    <cellStyle name="Comma 7 2 2 4 3" xfId="3119" xr:uid="{00000000-0005-0000-0000-00005F440000}"/>
    <cellStyle name="Comma 7 2 2 4 3 2" xfId="8122" xr:uid="{00000000-0005-0000-0000-000060440000}"/>
    <cellStyle name="Comma 7 2 2 4 3 2 2" xfId="18128" xr:uid="{00000000-0005-0000-0000-000061440000}"/>
    <cellStyle name="Comma 7 2 2 4 3 2 3" xfId="28137" xr:uid="{00000000-0005-0000-0000-000062440000}"/>
    <cellStyle name="Comma 7 2 2 4 3 2 4" xfId="38148" xr:uid="{00000000-0005-0000-0000-000063440000}"/>
    <cellStyle name="Comma 7 2 2 4 3 3" xfId="13128" xr:uid="{00000000-0005-0000-0000-000064440000}"/>
    <cellStyle name="Comma 7 2 2 4 3 4" xfId="23137" xr:uid="{00000000-0005-0000-0000-000065440000}"/>
    <cellStyle name="Comma 7 2 2 4 3 5" xfId="33148" xr:uid="{00000000-0005-0000-0000-000066440000}"/>
    <cellStyle name="Comma 7 2 2 4 4" xfId="5622" xr:uid="{00000000-0005-0000-0000-000067440000}"/>
    <cellStyle name="Comma 7 2 2 4 4 2" xfId="15628" xr:uid="{00000000-0005-0000-0000-000068440000}"/>
    <cellStyle name="Comma 7 2 2 4 4 3" xfId="25637" xr:uid="{00000000-0005-0000-0000-000069440000}"/>
    <cellStyle name="Comma 7 2 2 4 4 4" xfId="35648" xr:uid="{00000000-0005-0000-0000-00006A440000}"/>
    <cellStyle name="Comma 7 2 2 4 5" xfId="10628" xr:uid="{00000000-0005-0000-0000-00006B440000}"/>
    <cellStyle name="Comma 7 2 2 4 6" xfId="20637" xr:uid="{00000000-0005-0000-0000-00006C440000}"/>
    <cellStyle name="Comma 7 2 2 4 7" xfId="30648" xr:uid="{00000000-0005-0000-0000-00006D440000}"/>
    <cellStyle name="Comma 7 2 2 5" xfId="855" xr:uid="{00000000-0005-0000-0000-00006E440000}"/>
    <cellStyle name="Comma 7 2 2 5 2" xfId="2103" xr:uid="{00000000-0005-0000-0000-00006F440000}"/>
    <cellStyle name="Comma 7 2 2 5 2 2" xfId="4603" xr:uid="{00000000-0005-0000-0000-000070440000}"/>
    <cellStyle name="Comma 7 2 2 5 2 2 2" xfId="9606" xr:uid="{00000000-0005-0000-0000-000071440000}"/>
    <cellStyle name="Comma 7 2 2 5 2 2 2 2" xfId="19612" xr:uid="{00000000-0005-0000-0000-000072440000}"/>
    <cellStyle name="Comma 7 2 2 5 2 2 2 3" xfId="29621" xr:uid="{00000000-0005-0000-0000-000073440000}"/>
    <cellStyle name="Comma 7 2 2 5 2 2 2 4" xfId="39632" xr:uid="{00000000-0005-0000-0000-000074440000}"/>
    <cellStyle name="Comma 7 2 2 5 2 2 3" xfId="14612" xr:uid="{00000000-0005-0000-0000-000075440000}"/>
    <cellStyle name="Comma 7 2 2 5 2 2 4" xfId="24621" xr:uid="{00000000-0005-0000-0000-000076440000}"/>
    <cellStyle name="Comma 7 2 2 5 2 2 5" xfId="34632" xr:uid="{00000000-0005-0000-0000-000077440000}"/>
    <cellStyle name="Comma 7 2 2 5 2 3" xfId="7106" xr:uid="{00000000-0005-0000-0000-000078440000}"/>
    <cellStyle name="Comma 7 2 2 5 2 3 2" xfId="17112" xr:uid="{00000000-0005-0000-0000-000079440000}"/>
    <cellStyle name="Comma 7 2 2 5 2 3 3" xfId="27121" xr:uid="{00000000-0005-0000-0000-00007A440000}"/>
    <cellStyle name="Comma 7 2 2 5 2 3 4" xfId="37132" xr:uid="{00000000-0005-0000-0000-00007B440000}"/>
    <cellStyle name="Comma 7 2 2 5 2 4" xfId="12112" xr:uid="{00000000-0005-0000-0000-00007C440000}"/>
    <cellStyle name="Comma 7 2 2 5 2 5" xfId="22121" xr:uid="{00000000-0005-0000-0000-00007D440000}"/>
    <cellStyle name="Comma 7 2 2 5 2 6" xfId="32132" xr:uid="{00000000-0005-0000-0000-00007E440000}"/>
    <cellStyle name="Comma 7 2 2 5 3" xfId="3356" xr:uid="{00000000-0005-0000-0000-00007F440000}"/>
    <cellStyle name="Comma 7 2 2 5 3 2" xfId="8359" xr:uid="{00000000-0005-0000-0000-000080440000}"/>
    <cellStyle name="Comma 7 2 2 5 3 2 2" xfId="18365" xr:uid="{00000000-0005-0000-0000-000081440000}"/>
    <cellStyle name="Comma 7 2 2 5 3 2 3" xfId="28374" xr:uid="{00000000-0005-0000-0000-000082440000}"/>
    <cellStyle name="Comma 7 2 2 5 3 2 4" xfId="38385" xr:uid="{00000000-0005-0000-0000-000083440000}"/>
    <cellStyle name="Comma 7 2 2 5 3 3" xfId="13365" xr:uid="{00000000-0005-0000-0000-000084440000}"/>
    <cellStyle name="Comma 7 2 2 5 3 4" xfId="23374" xr:uid="{00000000-0005-0000-0000-000085440000}"/>
    <cellStyle name="Comma 7 2 2 5 3 5" xfId="33385" xr:uid="{00000000-0005-0000-0000-000086440000}"/>
    <cellStyle name="Comma 7 2 2 5 4" xfId="5859" xr:uid="{00000000-0005-0000-0000-000087440000}"/>
    <cellStyle name="Comma 7 2 2 5 4 2" xfId="15865" xr:uid="{00000000-0005-0000-0000-000088440000}"/>
    <cellStyle name="Comma 7 2 2 5 4 3" xfId="25874" xr:uid="{00000000-0005-0000-0000-000089440000}"/>
    <cellStyle name="Comma 7 2 2 5 4 4" xfId="35885" xr:uid="{00000000-0005-0000-0000-00008A440000}"/>
    <cellStyle name="Comma 7 2 2 5 5" xfId="10865" xr:uid="{00000000-0005-0000-0000-00008B440000}"/>
    <cellStyle name="Comma 7 2 2 5 6" xfId="20874" xr:uid="{00000000-0005-0000-0000-00008C440000}"/>
    <cellStyle name="Comma 7 2 2 5 7" xfId="30885" xr:uid="{00000000-0005-0000-0000-00008D440000}"/>
    <cellStyle name="Comma 7 2 2 6" xfId="1390" xr:uid="{00000000-0005-0000-0000-00008E440000}"/>
    <cellStyle name="Comma 7 2 2 6 2" xfId="3890" xr:uid="{00000000-0005-0000-0000-00008F440000}"/>
    <cellStyle name="Comma 7 2 2 6 2 2" xfId="8893" xr:uid="{00000000-0005-0000-0000-000090440000}"/>
    <cellStyle name="Comma 7 2 2 6 2 2 2" xfId="18899" xr:uid="{00000000-0005-0000-0000-000091440000}"/>
    <cellStyle name="Comma 7 2 2 6 2 2 3" xfId="28908" xr:uid="{00000000-0005-0000-0000-000092440000}"/>
    <cellStyle name="Comma 7 2 2 6 2 2 4" xfId="38919" xr:uid="{00000000-0005-0000-0000-000093440000}"/>
    <cellStyle name="Comma 7 2 2 6 2 3" xfId="13899" xr:uid="{00000000-0005-0000-0000-000094440000}"/>
    <cellStyle name="Comma 7 2 2 6 2 4" xfId="23908" xr:uid="{00000000-0005-0000-0000-000095440000}"/>
    <cellStyle name="Comma 7 2 2 6 2 5" xfId="33919" xr:uid="{00000000-0005-0000-0000-000096440000}"/>
    <cellStyle name="Comma 7 2 2 6 3" xfId="6393" xr:uid="{00000000-0005-0000-0000-000097440000}"/>
    <cellStyle name="Comma 7 2 2 6 3 2" xfId="16399" xr:uid="{00000000-0005-0000-0000-000098440000}"/>
    <cellStyle name="Comma 7 2 2 6 3 3" xfId="26408" xr:uid="{00000000-0005-0000-0000-000099440000}"/>
    <cellStyle name="Comma 7 2 2 6 3 4" xfId="36419" xr:uid="{00000000-0005-0000-0000-00009A440000}"/>
    <cellStyle name="Comma 7 2 2 6 4" xfId="11399" xr:uid="{00000000-0005-0000-0000-00009B440000}"/>
    <cellStyle name="Comma 7 2 2 6 5" xfId="21408" xr:uid="{00000000-0005-0000-0000-00009C440000}"/>
    <cellStyle name="Comma 7 2 2 6 6" xfId="31419" xr:uid="{00000000-0005-0000-0000-00009D440000}"/>
    <cellStyle name="Comma 7 2 2 7" xfId="2643" xr:uid="{00000000-0005-0000-0000-00009E440000}"/>
    <cellStyle name="Comma 7 2 2 7 2" xfId="7646" xr:uid="{00000000-0005-0000-0000-00009F440000}"/>
    <cellStyle name="Comma 7 2 2 7 2 2" xfId="17652" xr:uid="{00000000-0005-0000-0000-0000A0440000}"/>
    <cellStyle name="Comma 7 2 2 7 2 3" xfId="27661" xr:uid="{00000000-0005-0000-0000-0000A1440000}"/>
    <cellStyle name="Comma 7 2 2 7 2 4" xfId="37672" xr:uid="{00000000-0005-0000-0000-0000A2440000}"/>
    <cellStyle name="Comma 7 2 2 7 3" xfId="12652" xr:uid="{00000000-0005-0000-0000-0000A3440000}"/>
    <cellStyle name="Comma 7 2 2 7 4" xfId="22661" xr:uid="{00000000-0005-0000-0000-0000A4440000}"/>
    <cellStyle name="Comma 7 2 2 7 5" xfId="32672" xr:uid="{00000000-0005-0000-0000-0000A5440000}"/>
    <cellStyle name="Comma 7 2 2 8" xfId="5146" xr:uid="{00000000-0005-0000-0000-0000A6440000}"/>
    <cellStyle name="Comma 7 2 2 8 2" xfId="15152" xr:uid="{00000000-0005-0000-0000-0000A7440000}"/>
    <cellStyle name="Comma 7 2 2 8 3" xfId="25161" xr:uid="{00000000-0005-0000-0000-0000A8440000}"/>
    <cellStyle name="Comma 7 2 2 8 4" xfId="35172" xr:uid="{00000000-0005-0000-0000-0000A9440000}"/>
    <cellStyle name="Comma 7 2 2 9" xfId="10152" xr:uid="{00000000-0005-0000-0000-0000AA440000}"/>
    <cellStyle name="Comma 7 2 3" xfId="198" xr:uid="{00000000-0005-0000-0000-0000AB440000}"/>
    <cellStyle name="Comma 7 2 3 10" xfId="30231" xr:uid="{00000000-0005-0000-0000-0000AC440000}"/>
    <cellStyle name="Comma 7 2 3 2" xfId="440" xr:uid="{00000000-0005-0000-0000-0000AD440000}"/>
    <cellStyle name="Comma 7 2 3 2 2" xfId="1153" xr:uid="{00000000-0005-0000-0000-0000AE440000}"/>
    <cellStyle name="Comma 7 2 3 2 2 2" xfId="2401" xr:uid="{00000000-0005-0000-0000-0000AF440000}"/>
    <cellStyle name="Comma 7 2 3 2 2 2 2" xfId="4901" xr:uid="{00000000-0005-0000-0000-0000B0440000}"/>
    <cellStyle name="Comma 7 2 3 2 2 2 2 2" xfId="9904" xr:uid="{00000000-0005-0000-0000-0000B1440000}"/>
    <cellStyle name="Comma 7 2 3 2 2 2 2 2 2" xfId="19910" xr:uid="{00000000-0005-0000-0000-0000B2440000}"/>
    <cellStyle name="Comma 7 2 3 2 2 2 2 2 3" xfId="29919" xr:uid="{00000000-0005-0000-0000-0000B3440000}"/>
    <cellStyle name="Comma 7 2 3 2 2 2 2 2 4" xfId="39930" xr:uid="{00000000-0005-0000-0000-0000B4440000}"/>
    <cellStyle name="Comma 7 2 3 2 2 2 2 3" xfId="14910" xr:uid="{00000000-0005-0000-0000-0000B5440000}"/>
    <cellStyle name="Comma 7 2 3 2 2 2 2 4" xfId="24919" xr:uid="{00000000-0005-0000-0000-0000B6440000}"/>
    <cellStyle name="Comma 7 2 3 2 2 2 2 5" xfId="34930" xr:uid="{00000000-0005-0000-0000-0000B7440000}"/>
    <cellStyle name="Comma 7 2 3 2 2 2 3" xfId="7404" xr:uid="{00000000-0005-0000-0000-0000B8440000}"/>
    <cellStyle name="Comma 7 2 3 2 2 2 3 2" xfId="17410" xr:uid="{00000000-0005-0000-0000-0000B9440000}"/>
    <cellStyle name="Comma 7 2 3 2 2 2 3 3" xfId="27419" xr:uid="{00000000-0005-0000-0000-0000BA440000}"/>
    <cellStyle name="Comma 7 2 3 2 2 2 3 4" xfId="37430" xr:uid="{00000000-0005-0000-0000-0000BB440000}"/>
    <cellStyle name="Comma 7 2 3 2 2 2 4" xfId="12410" xr:uid="{00000000-0005-0000-0000-0000BC440000}"/>
    <cellStyle name="Comma 7 2 3 2 2 2 5" xfId="22419" xr:uid="{00000000-0005-0000-0000-0000BD440000}"/>
    <cellStyle name="Comma 7 2 3 2 2 2 6" xfId="32430" xr:uid="{00000000-0005-0000-0000-0000BE440000}"/>
    <cellStyle name="Comma 7 2 3 2 2 3" xfId="3654" xr:uid="{00000000-0005-0000-0000-0000BF440000}"/>
    <cellStyle name="Comma 7 2 3 2 2 3 2" xfId="8657" xr:uid="{00000000-0005-0000-0000-0000C0440000}"/>
    <cellStyle name="Comma 7 2 3 2 2 3 2 2" xfId="18663" xr:uid="{00000000-0005-0000-0000-0000C1440000}"/>
    <cellStyle name="Comma 7 2 3 2 2 3 2 3" xfId="28672" xr:uid="{00000000-0005-0000-0000-0000C2440000}"/>
    <cellStyle name="Comma 7 2 3 2 2 3 2 4" xfId="38683" xr:uid="{00000000-0005-0000-0000-0000C3440000}"/>
    <cellStyle name="Comma 7 2 3 2 2 3 3" xfId="13663" xr:uid="{00000000-0005-0000-0000-0000C4440000}"/>
    <cellStyle name="Comma 7 2 3 2 2 3 4" xfId="23672" xr:uid="{00000000-0005-0000-0000-0000C5440000}"/>
    <cellStyle name="Comma 7 2 3 2 2 3 5" xfId="33683" xr:uid="{00000000-0005-0000-0000-0000C6440000}"/>
    <cellStyle name="Comma 7 2 3 2 2 4" xfId="6157" xr:uid="{00000000-0005-0000-0000-0000C7440000}"/>
    <cellStyle name="Comma 7 2 3 2 2 4 2" xfId="16163" xr:uid="{00000000-0005-0000-0000-0000C8440000}"/>
    <cellStyle name="Comma 7 2 3 2 2 4 3" xfId="26172" xr:uid="{00000000-0005-0000-0000-0000C9440000}"/>
    <cellStyle name="Comma 7 2 3 2 2 4 4" xfId="36183" xr:uid="{00000000-0005-0000-0000-0000CA440000}"/>
    <cellStyle name="Comma 7 2 3 2 2 5" xfId="11163" xr:uid="{00000000-0005-0000-0000-0000CB440000}"/>
    <cellStyle name="Comma 7 2 3 2 2 6" xfId="21172" xr:uid="{00000000-0005-0000-0000-0000CC440000}"/>
    <cellStyle name="Comma 7 2 3 2 2 7" xfId="31183" xr:uid="{00000000-0005-0000-0000-0000CD440000}"/>
    <cellStyle name="Comma 7 2 3 2 3" xfId="1688" xr:uid="{00000000-0005-0000-0000-0000CE440000}"/>
    <cellStyle name="Comma 7 2 3 2 3 2" xfId="4188" xr:uid="{00000000-0005-0000-0000-0000CF440000}"/>
    <cellStyle name="Comma 7 2 3 2 3 2 2" xfId="9191" xr:uid="{00000000-0005-0000-0000-0000D0440000}"/>
    <cellStyle name="Comma 7 2 3 2 3 2 2 2" xfId="19197" xr:uid="{00000000-0005-0000-0000-0000D1440000}"/>
    <cellStyle name="Comma 7 2 3 2 3 2 2 3" xfId="29206" xr:uid="{00000000-0005-0000-0000-0000D2440000}"/>
    <cellStyle name="Comma 7 2 3 2 3 2 2 4" xfId="39217" xr:uid="{00000000-0005-0000-0000-0000D3440000}"/>
    <cellStyle name="Comma 7 2 3 2 3 2 3" xfId="14197" xr:uid="{00000000-0005-0000-0000-0000D4440000}"/>
    <cellStyle name="Comma 7 2 3 2 3 2 4" xfId="24206" xr:uid="{00000000-0005-0000-0000-0000D5440000}"/>
    <cellStyle name="Comma 7 2 3 2 3 2 5" xfId="34217" xr:uid="{00000000-0005-0000-0000-0000D6440000}"/>
    <cellStyle name="Comma 7 2 3 2 3 3" xfId="6691" xr:uid="{00000000-0005-0000-0000-0000D7440000}"/>
    <cellStyle name="Comma 7 2 3 2 3 3 2" xfId="16697" xr:uid="{00000000-0005-0000-0000-0000D8440000}"/>
    <cellStyle name="Comma 7 2 3 2 3 3 3" xfId="26706" xr:uid="{00000000-0005-0000-0000-0000D9440000}"/>
    <cellStyle name="Comma 7 2 3 2 3 3 4" xfId="36717" xr:uid="{00000000-0005-0000-0000-0000DA440000}"/>
    <cellStyle name="Comma 7 2 3 2 3 4" xfId="11697" xr:uid="{00000000-0005-0000-0000-0000DB440000}"/>
    <cellStyle name="Comma 7 2 3 2 3 5" xfId="21706" xr:uid="{00000000-0005-0000-0000-0000DC440000}"/>
    <cellStyle name="Comma 7 2 3 2 3 6" xfId="31717" xr:uid="{00000000-0005-0000-0000-0000DD440000}"/>
    <cellStyle name="Comma 7 2 3 2 4" xfId="2941" xr:uid="{00000000-0005-0000-0000-0000DE440000}"/>
    <cellStyle name="Comma 7 2 3 2 4 2" xfId="7944" xr:uid="{00000000-0005-0000-0000-0000DF440000}"/>
    <cellStyle name="Comma 7 2 3 2 4 2 2" xfId="17950" xr:uid="{00000000-0005-0000-0000-0000E0440000}"/>
    <cellStyle name="Comma 7 2 3 2 4 2 3" xfId="27959" xr:uid="{00000000-0005-0000-0000-0000E1440000}"/>
    <cellStyle name="Comma 7 2 3 2 4 2 4" xfId="37970" xr:uid="{00000000-0005-0000-0000-0000E2440000}"/>
    <cellStyle name="Comma 7 2 3 2 4 3" xfId="12950" xr:uid="{00000000-0005-0000-0000-0000E3440000}"/>
    <cellStyle name="Comma 7 2 3 2 4 4" xfId="22959" xr:uid="{00000000-0005-0000-0000-0000E4440000}"/>
    <cellStyle name="Comma 7 2 3 2 4 5" xfId="32970" xr:uid="{00000000-0005-0000-0000-0000E5440000}"/>
    <cellStyle name="Comma 7 2 3 2 5" xfId="5444" xr:uid="{00000000-0005-0000-0000-0000E6440000}"/>
    <cellStyle name="Comma 7 2 3 2 5 2" xfId="15450" xr:uid="{00000000-0005-0000-0000-0000E7440000}"/>
    <cellStyle name="Comma 7 2 3 2 5 3" xfId="25459" xr:uid="{00000000-0005-0000-0000-0000E8440000}"/>
    <cellStyle name="Comma 7 2 3 2 5 4" xfId="35470" xr:uid="{00000000-0005-0000-0000-0000E9440000}"/>
    <cellStyle name="Comma 7 2 3 2 6" xfId="10450" xr:uid="{00000000-0005-0000-0000-0000EA440000}"/>
    <cellStyle name="Comma 7 2 3 2 7" xfId="20459" xr:uid="{00000000-0005-0000-0000-0000EB440000}"/>
    <cellStyle name="Comma 7 2 3 2 8" xfId="30470" xr:uid="{00000000-0005-0000-0000-0000EC440000}"/>
    <cellStyle name="Comma 7 2 3 3" xfId="677" xr:uid="{00000000-0005-0000-0000-0000ED440000}"/>
    <cellStyle name="Comma 7 2 3 3 2" xfId="1925" xr:uid="{00000000-0005-0000-0000-0000EE440000}"/>
    <cellStyle name="Comma 7 2 3 3 2 2" xfId="4425" xr:uid="{00000000-0005-0000-0000-0000EF440000}"/>
    <cellStyle name="Comma 7 2 3 3 2 2 2" xfId="9428" xr:uid="{00000000-0005-0000-0000-0000F0440000}"/>
    <cellStyle name="Comma 7 2 3 3 2 2 2 2" xfId="19434" xr:uid="{00000000-0005-0000-0000-0000F1440000}"/>
    <cellStyle name="Comma 7 2 3 3 2 2 2 3" xfId="29443" xr:uid="{00000000-0005-0000-0000-0000F2440000}"/>
    <cellStyle name="Comma 7 2 3 3 2 2 2 4" xfId="39454" xr:uid="{00000000-0005-0000-0000-0000F3440000}"/>
    <cellStyle name="Comma 7 2 3 3 2 2 3" xfId="14434" xr:uid="{00000000-0005-0000-0000-0000F4440000}"/>
    <cellStyle name="Comma 7 2 3 3 2 2 4" xfId="24443" xr:uid="{00000000-0005-0000-0000-0000F5440000}"/>
    <cellStyle name="Comma 7 2 3 3 2 2 5" xfId="34454" xr:uid="{00000000-0005-0000-0000-0000F6440000}"/>
    <cellStyle name="Comma 7 2 3 3 2 3" xfId="6928" xr:uid="{00000000-0005-0000-0000-0000F7440000}"/>
    <cellStyle name="Comma 7 2 3 3 2 3 2" xfId="16934" xr:uid="{00000000-0005-0000-0000-0000F8440000}"/>
    <cellStyle name="Comma 7 2 3 3 2 3 3" xfId="26943" xr:uid="{00000000-0005-0000-0000-0000F9440000}"/>
    <cellStyle name="Comma 7 2 3 3 2 3 4" xfId="36954" xr:uid="{00000000-0005-0000-0000-0000FA440000}"/>
    <cellStyle name="Comma 7 2 3 3 2 4" xfId="11934" xr:uid="{00000000-0005-0000-0000-0000FB440000}"/>
    <cellStyle name="Comma 7 2 3 3 2 5" xfId="21943" xr:uid="{00000000-0005-0000-0000-0000FC440000}"/>
    <cellStyle name="Comma 7 2 3 3 2 6" xfId="31954" xr:uid="{00000000-0005-0000-0000-0000FD440000}"/>
    <cellStyle name="Comma 7 2 3 3 3" xfId="3178" xr:uid="{00000000-0005-0000-0000-0000FE440000}"/>
    <cellStyle name="Comma 7 2 3 3 3 2" xfId="8181" xr:uid="{00000000-0005-0000-0000-0000FF440000}"/>
    <cellStyle name="Comma 7 2 3 3 3 2 2" xfId="18187" xr:uid="{00000000-0005-0000-0000-000000450000}"/>
    <cellStyle name="Comma 7 2 3 3 3 2 3" xfId="28196" xr:uid="{00000000-0005-0000-0000-000001450000}"/>
    <cellStyle name="Comma 7 2 3 3 3 2 4" xfId="38207" xr:uid="{00000000-0005-0000-0000-000002450000}"/>
    <cellStyle name="Comma 7 2 3 3 3 3" xfId="13187" xr:uid="{00000000-0005-0000-0000-000003450000}"/>
    <cellStyle name="Comma 7 2 3 3 3 4" xfId="23196" xr:uid="{00000000-0005-0000-0000-000004450000}"/>
    <cellStyle name="Comma 7 2 3 3 3 5" xfId="33207" xr:uid="{00000000-0005-0000-0000-000005450000}"/>
    <cellStyle name="Comma 7 2 3 3 4" xfId="5681" xr:uid="{00000000-0005-0000-0000-000006450000}"/>
    <cellStyle name="Comma 7 2 3 3 4 2" xfId="15687" xr:uid="{00000000-0005-0000-0000-000007450000}"/>
    <cellStyle name="Comma 7 2 3 3 4 3" xfId="25696" xr:uid="{00000000-0005-0000-0000-000008450000}"/>
    <cellStyle name="Comma 7 2 3 3 4 4" xfId="35707" xr:uid="{00000000-0005-0000-0000-000009450000}"/>
    <cellStyle name="Comma 7 2 3 3 5" xfId="10687" xr:uid="{00000000-0005-0000-0000-00000A450000}"/>
    <cellStyle name="Comma 7 2 3 3 6" xfId="20696" xr:uid="{00000000-0005-0000-0000-00000B450000}"/>
    <cellStyle name="Comma 7 2 3 3 7" xfId="30707" xr:uid="{00000000-0005-0000-0000-00000C450000}"/>
    <cellStyle name="Comma 7 2 3 4" xfId="914" xr:uid="{00000000-0005-0000-0000-00000D450000}"/>
    <cellStyle name="Comma 7 2 3 4 2" xfId="2162" xr:uid="{00000000-0005-0000-0000-00000E450000}"/>
    <cellStyle name="Comma 7 2 3 4 2 2" xfId="4662" xr:uid="{00000000-0005-0000-0000-00000F450000}"/>
    <cellStyle name="Comma 7 2 3 4 2 2 2" xfId="9665" xr:uid="{00000000-0005-0000-0000-000010450000}"/>
    <cellStyle name="Comma 7 2 3 4 2 2 2 2" xfId="19671" xr:uid="{00000000-0005-0000-0000-000011450000}"/>
    <cellStyle name="Comma 7 2 3 4 2 2 2 3" xfId="29680" xr:uid="{00000000-0005-0000-0000-000012450000}"/>
    <cellStyle name="Comma 7 2 3 4 2 2 2 4" xfId="39691" xr:uid="{00000000-0005-0000-0000-000013450000}"/>
    <cellStyle name="Comma 7 2 3 4 2 2 3" xfId="14671" xr:uid="{00000000-0005-0000-0000-000014450000}"/>
    <cellStyle name="Comma 7 2 3 4 2 2 4" xfId="24680" xr:uid="{00000000-0005-0000-0000-000015450000}"/>
    <cellStyle name="Comma 7 2 3 4 2 2 5" xfId="34691" xr:uid="{00000000-0005-0000-0000-000016450000}"/>
    <cellStyle name="Comma 7 2 3 4 2 3" xfId="7165" xr:uid="{00000000-0005-0000-0000-000017450000}"/>
    <cellStyle name="Comma 7 2 3 4 2 3 2" xfId="17171" xr:uid="{00000000-0005-0000-0000-000018450000}"/>
    <cellStyle name="Comma 7 2 3 4 2 3 3" xfId="27180" xr:uid="{00000000-0005-0000-0000-000019450000}"/>
    <cellStyle name="Comma 7 2 3 4 2 3 4" xfId="37191" xr:uid="{00000000-0005-0000-0000-00001A450000}"/>
    <cellStyle name="Comma 7 2 3 4 2 4" xfId="12171" xr:uid="{00000000-0005-0000-0000-00001B450000}"/>
    <cellStyle name="Comma 7 2 3 4 2 5" xfId="22180" xr:uid="{00000000-0005-0000-0000-00001C450000}"/>
    <cellStyle name="Comma 7 2 3 4 2 6" xfId="32191" xr:uid="{00000000-0005-0000-0000-00001D450000}"/>
    <cellStyle name="Comma 7 2 3 4 3" xfId="3415" xr:uid="{00000000-0005-0000-0000-00001E450000}"/>
    <cellStyle name="Comma 7 2 3 4 3 2" xfId="8418" xr:uid="{00000000-0005-0000-0000-00001F450000}"/>
    <cellStyle name="Comma 7 2 3 4 3 2 2" xfId="18424" xr:uid="{00000000-0005-0000-0000-000020450000}"/>
    <cellStyle name="Comma 7 2 3 4 3 2 3" xfId="28433" xr:uid="{00000000-0005-0000-0000-000021450000}"/>
    <cellStyle name="Comma 7 2 3 4 3 2 4" xfId="38444" xr:uid="{00000000-0005-0000-0000-000022450000}"/>
    <cellStyle name="Comma 7 2 3 4 3 3" xfId="13424" xr:uid="{00000000-0005-0000-0000-000023450000}"/>
    <cellStyle name="Comma 7 2 3 4 3 4" xfId="23433" xr:uid="{00000000-0005-0000-0000-000024450000}"/>
    <cellStyle name="Comma 7 2 3 4 3 5" xfId="33444" xr:uid="{00000000-0005-0000-0000-000025450000}"/>
    <cellStyle name="Comma 7 2 3 4 4" xfId="5918" xr:uid="{00000000-0005-0000-0000-000026450000}"/>
    <cellStyle name="Comma 7 2 3 4 4 2" xfId="15924" xr:uid="{00000000-0005-0000-0000-000027450000}"/>
    <cellStyle name="Comma 7 2 3 4 4 3" xfId="25933" xr:uid="{00000000-0005-0000-0000-000028450000}"/>
    <cellStyle name="Comma 7 2 3 4 4 4" xfId="35944" xr:uid="{00000000-0005-0000-0000-000029450000}"/>
    <cellStyle name="Comma 7 2 3 4 5" xfId="10924" xr:uid="{00000000-0005-0000-0000-00002A450000}"/>
    <cellStyle name="Comma 7 2 3 4 6" xfId="20933" xr:uid="{00000000-0005-0000-0000-00002B450000}"/>
    <cellStyle name="Comma 7 2 3 4 7" xfId="30944" xr:uid="{00000000-0005-0000-0000-00002C450000}"/>
    <cellStyle name="Comma 7 2 3 5" xfId="1449" xr:uid="{00000000-0005-0000-0000-00002D450000}"/>
    <cellStyle name="Comma 7 2 3 5 2" xfId="3949" xr:uid="{00000000-0005-0000-0000-00002E450000}"/>
    <cellStyle name="Comma 7 2 3 5 2 2" xfId="8952" xr:uid="{00000000-0005-0000-0000-00002F450000}"/>
    <cellStyle name="Comma 7 2 3 5 2 2 2" xfId="18958" xr:uid="{00000000-0005-0000-0000-000030450000}"/>
    <cellStyle name="Comma 7 2 3 5 2 2 3" xfId="28967" xr:uid="{00000000-0005-0000-0000-000031450000}"/>
    <cellStyle name="Comma 7 2 3 5 2 2 4" xfId="38978" xr:uid="{00000000-0005-0000-0000-000032450000}"/>
    <cellStyle name="Comma 7 2 3 5 2 3" xfId="13958" xr:uid="{00000000-0005-0000-0000-000033450000}"/>
    <cellStyle name="Comma 7 2 3 5 2 4" xfId="23967" xr:uid="{00000000-0005-0000-0000-000034450000}"/>
    <cellStyle name="Comma 7 2 3 5 2 5" xfId="33978" xr:uid="{00000000-0005-0000-0000-000035450000}"/>
    <cellStyle name="Comma 7 2 3 5 3" xfId="6452" xr:uid="{00000000-0005-0000-0000-000036450000}"/>
    <cellStyle name="Comma 7 2 3 5 3 2" xfId="16458" xr:uid="{00000000-0005-0000-0000-000037450000}"/>
    <cellStyle name="Comma 7 2 3 5 3 3" xfId="26467" xr:uid="{00000000-0005-0000-0000-000038450000}"/>
    <cellStyle name="Comma 7 2 3 5 3 4" xfId="36478" xr:uid="{00000000-0005-0000-0000-000039450000}"/>
    <cellStyle name="Comma 7 2 3 5 4" xfId="11458" xr:uid="{00000000-0005-0000-0000-00003A450000}"/>
    <cellStyle name="Comma 7 2 3 5 5" xfId="21467" xr:uid="{00000000-0005-0000-0000-00003B450000}"/>
    <cellStyle name="Comma 7 2 3 5 6" xfId="31478" xr:uid="{00000000-0005-0000-0000-00003C450000}"/>
    <cellStyle name="Comma 7 2 3 6" xfId="2702" xr:uid="{00000000-0005-0000-0000-00003D450000}"/>
    <cellStyle name="Comma 7 2 3 6 2" xfId="7705" xr:uid="{00000000-0005-0000-0000-00003E450000}"/>
    <cellStyle name="Comma 7 2 3 6 2 2" xfId="17711" xr:uid="{00000000-0005-0000-0000-00003F450000}"/>
    <cellStyle name="Comma 7 2 3 6 2 3" xfId="27720" xr:uid="{00000000-0005-0000-0000-000040450000}"/>
    <cellStyle name="Comma 7 2 3 6 2 4" xfId="37731" xr:uid="{00000000-0005-0000-0000-000041450000}"/>
    <cellStyle name="Comma 7 2 3 6 3" xfId="12711" xr:uid="{00000000-0005-0000-0000-000042450000}"/>
    <cellStyle name="Comma 7 2 3 6 4" xfId="22720" xr:uid="{00000000-0005-0000-0000-000043450000}"/>
    <cellStyle name="Comma 7 2 3 6 5" xfId="32731" xr:uid="{00000000-0005-0000-0000-000044450000}"/>
    <cellStyle name="Comma 7 2 3 7" xfId="5205" xr:uid="{00000000-0005-0000-0000-000045450000}"/>
    <cellStyle name="Comma 7 2 3 7 2" xfId="15211" xr:uid="{00000000-0005-0000-0000-000046450000}"/>
    <cellStyle name="Comma 7 2 3 7 3" xfId="25220" xr:uid="{00000000-0005-0000-0000-000047450000}"/>
    <cellStyle name="Comma 7 2 3 7 4" xfId="35231" xr:uid="{00000000-0005-0000-0000-000048450000}"/>
    <cellStyle name="Comma 7 2 3 8" xfId="10211" xr:uid="{00000000-0005-0000-0000-000049450000}"/>
    <cellStyle name="Comma 7 2 3 9" xfId="20220" xr:uid="{00000000-0005-0000-0000-00004A450000}"/>
    <cellStyle name="Comma 7 2 4" xfId="321" xr:uid="{00000000-0005-0000-0000-00004B450000}"/>
    <cellStyle name="Comma 7 2 4 2" xfId="1034" xr:uid="{00000000-0005-0000-0000-00004C450000}"/>
    <cellStyle name="Comma 7 2 4 2 2" xfId="2282" xr:uid="{00000000-0005-0000-0000-00004D450000}"/>
    <cellStyle name="Comma 7 2 4 2 2 2" xfId="4782" xr:uid="{00000000-0005-0000-0000-00004E450000}"/>
    <cellStyle name="Comma 7 2 4 2 2 2 2" xfId="9785" xr:uid="{00000000-0005-0000-0000-00004F450000}"/>
    <cellStyle name="Comma 7 2 4 2 2 2 2 2" xfId="19791" xr:uid="{00000000-0005-0000-0000-000050450000}"/>
    <cellStyle name="Comma 7 2 4 2 2 2 2 3" xfId="29800" xr:uid="{00000000-0005-0000-0000-000051450000}"/>
    <cellStyle name="Comma 7 2 4 2 2 2 2 4" xfId="39811" xr:uid="{00000000-0005-0000-0000-000052450000}"/>
    <cellStyle name="Comma 7 2 4 2 2 2 3" xfId="14791" xr:uid="{00000000-0005-0000-0000-000053450000}"/>
    <cellStyle name="Comma 7 2 4 2 2 2 4" xfId="24800" xr:uid="{00000000-0005-0000-0000-000054450000}"/>
    <cellStyle name="Comma 7 2 4 2 2 2 5" xfId="34811" xr:uid="{00000000-0005-0000-0000-000055450000}"/>
    <cellStyle name="Comma 7 2 4 2 2 3" xfId="7285" xr:uid="{00000000-0005-0000-0000-000056450000}"/>
    <cellStyle name="Comma 7 2 4 2 2 3 2" xfId="17291" xr:uid="{00000000-0005-0000-0000-000057450000}"/>
    <cellStyle name="Comma 7 2 4 2 2 3 3" xfId="27300" xr:uid="{00000000-0005-0000-0000-000058450000}"/>
    <cellStyle name="Comma 7 2 4 2 2 3 4" xfId="37311" xr:uid="{00000000-0005-0000-0000-000059450000}"/>
    <cellStyle name="Comma 7 2 4 2 2 4" xfId="12291" xr:uid="{00000000-0005-0000-0000-00005A450000}"/>
    <cellStyle name="Comma 7 2 4 2 2 5" xfId="22300" xr:uid="{00000000-0005-0000-0000-00005B450000}"/>
    <cellStyle name="Comma 7 2 4 2 2 6" xfId="32311" xr:uid="{00000000-0005-0000-0000-00005C450000}"/>
    <cellStyle name="Comma 7 2 4 2 3" xfId="3535" xr:uid="{00000000-0005-0000-0000-00005D450000}"/>
    <cellStyle name="Comma 7 2 4 2 3 2" xfId="8538" xr:uid="{00000000-0005-0000-0000-00005E450000}"/>
    <cellStyle name="Comma 7 2 4 2 3 2 2" xfId="18544" xr:uid="{00000000-0005-0000-0000-00005F450000}"/>
    <cellStyle name="Comma 7 2 4 2 3 2 3" xfId="28553" xr:uid="{00000000-0005-0000-0000-000060450000}"/>
    <cellStyle name="Comma 7 2 4 2 3 2 4" xfId="38564" xr:uid="{00000000-0005-0000-0000-000061450000}"/>
    <cellStyle name="Comma 7 2 4 2 3 3" xfId="13544" xr:uid="{00000000-0005-0000-0000-000062450000}"/>
    <cellStyle name="Comma 7 2 4 2 3 4" xfId="23553" xr:uid="{00000000-0005-0000-0000-000063450000}"/>
    <cellStyle name="Comma 7 2 4 2 3 5" xfId="33564" xr:uid="{00000000-0005-0000-0000-000064450000}"/>
    <cellStyle name="Comma 7 2 4 2 4" xfId="6038" xr:uid="{00000000-0005-0000-0000-000065450000}"/>
    <cellStyle name="Comma 7 2 4 2 4 2" xfId="16044" xr:uid="{00000000-0005-0000-0000-000066450000}"/>
    <cellStyle name="Comma 7 2 4 2 4 3" xfId="26053" xr:uid="{00000000-0005-0000-0000-000067450000}"/>
    <cellStyle name="Comma 7 2 4 2 4 4" xfId="36064" xr:uid="{00000000-0005-0000-0000-000068450000}"/>
    <cellStyle name="Comma 7 2 4 2 5" xfId="11044" xr:uid="{00000000-0005-0000-0000-000069450000}"/>
    <cellStyle name="Comma 7 2 4 2 6" xfId="21053" xr:uid="{00000000-0005-0000-0000-00006A450000}"/>
    <cellStyle name="Comma 7 2 4 2 7" xfId="31064" xr:uid="{00000000-0005-0000-0000-00006B450000}"/>
    <cellStyle name="Comma 7 2 4 3" xfId="1569" xr:uid="{00000000-0005-0000-0000-00006C450000}"/>
    <cellStyle name="Comma 7 2 4 3 2" xfId="4069" xr:uid="{00000000-0005-0000-0000-00006D450000}"/>
    <cellStyle name="Comma 7 2 4 3 2 2" xfId="9072" xr:uid="{00000000-0005-0000-0000-00006E450000}"/>
    <cellStyle name="Comma 7 2 4 3 2 2 2" xfId="19078" xr:uid="{00000000-0005-0000-0000-00006F450000}"/>
    <cellStyle name="Comma 7 2 4 3 2 2 3" xfId="29087" xr:uid="{00000000-0005-0000-0000-000070450000}"/>
    <cellStyle name="Comma 7 2 4 3 2 2 4" xfId="39098" xr:uid="{00000000-0005-0000-0000-000071450000}"/>
    <cellStyle name="Comma 7 2 4 3 2 3" xfId="14078" xr:uid="{00000000-0005-0000-0000-000072450000}"/>
    <cellStyle name="Comma 7 2 4 3 2 4" xfId="24087" xr:uid="{00000000-0005-0000-0000-000073450000}"/>
    <cellStyle name="Comma 7 2 4 3 2 5" xfId="34098" xr:uid="{00000000-0005-0000-0000-000074450000}"/>
    <cellStyle name="Comma 7 2 4 3 3" xfId="6572" xr:uid="{00000000-0005-0000-0000-000075450000}"/>
    <cellStyle name="Comma 7 2 4 3 3 2" xfId="16578" xr:uid="{00000000-0005-0000-0000-000076450000}"/>
    <cellStyle name="Comma 7 2 4 3 3 3" xfId="26587" xr:uid="{00000000-0005-0000-0000-000077450000}"/>
    <cellStyle name="Comma 7 2 4 3 3 4" xfId="36598" xr:uid="{00000000-0005-0000-0000-000078450000}"/>
    <cellStyle name="Comma 7 2 4 3 4" xfId="11578" xr:uid="{00000000-0005-0000-0000-000079450000}"/>
    <cellStyle name="Comma 7 2 4 3 5" xfId="21587" xr:uid="{00000000-0005-0000-0000-00007A450000}"/>
    <cellStyle name="Comma 7 2 4 3 6" xfId="31598" xr:uid="{00000000-0005-0000-0000-00007B450000}"/>
    <cellStyle name="Comma 7 2 4 4" xfId="2822" xr:uid="{00000000-0005-0000-0000-00007C450000}"/>
    <cellStyle name="Comma 7 2 4 4 2" xfId="7825" xr:uid="{00000000-0005-0000-0000-00007D450000}"/>
    <cellStyle name="Comma 7 2 4 4 2 2" xfId="17831" xr:uid="{00000000-0005-0000-0000-00007E450000}"/>
    <cellStyle name="Comma 7 2 4 4 2 3" xfId="27840" xr:uid="{00000000-0005-0000-0000-00007F450000}"/>
    <cellStyle name="Comma 7 2 4 4 2 4" xfId="37851" xr:uid="{00000000-0005-0000-0000-000080450000}"/>
    <cellStyle name="Comma 7 2 4 4 3" xfId="12831" xr:uid="{00000000-0005-0000-0000-000081450000}"/>
    <cellStyle name="Comma 7 2 4 4 4" xfId="22840" xr:uid="{00000000-0005-0000-0000-000082450000}"/>
    <cellStyle name="Comma 7 2 4 4 5" xfId="32851" xr:uid="{00000000-0005-0000-0000-000083450000}"/>
    <cellStyle name="Comma 7 2 4 5" xfId="5325" xr:uid="{00000000-0005-0000-0000-000084450000}"/>
    <cellStyle name="Comma 7 2 4 5 2" xfId="15331" xr:uid="{00000000-0005-0000-0000-000085450000}"/>
    <cellStyle name="Comma 7 2 4 5 3" xfId="25340" xr:uid="{00000000-0005-0000-0000-000086450000}"/>
    <cellStyle name="Comma 7 2 4 5 4" xfId="35351" xr:uid="{00000000-0005-0000-0000-000087450000}"/>
    <cellStyle name="Comma 7 2 4 6" xfId="10331" xr:uid="{00000000-0005-0000-0000-000088450000}"/>
    <cellStyle name="Comma 7 2 4 7" xfId="20340" xr:uid="{00000000-0005-0000-0000-000089450000}"/>
    <cellStyle name="Comma 7 2 4 8" xfId="30351" xr:uid="{00000000-0005-0000-0000-00008A450000}"/>
    <cellStyle name="Comma 7 2 5" xfId="558" xr:uid="{00000000-0005-0000-0000-00008B450000}"/>
    <cellStyle name="Comma 7 2 5 2" xfId="1806" xr:uid="{00000000-0005-0000-0000-00008C450000}"/>
    <cellStyle name="Comma 7 2 5 2 2" xfId="4306" xr:uid="{00000000-0005-0000-0000-00008D450000}"/>
    <cellStyle name="Comma 7 2 5 2 2 2" xfId="9309" xr:uid="{00000000-0005-0000-0000-00008E450000}"/>
    <cellStyle name="Comma 7 2 5 2 2 2 2" xfId="19315" xr:uid="{00000000-0005-0000-0000-00008F450000}"/>
    <cellStyle name="Comma 7 2 5 2 2 2 3" xfId="29324" xr:uid="{00000000-0005-0000-0000-000090450000}"/>
    <cellStyle name="Comma 7 2 5 2 2 2 4" xfId="39335" xr:uid="{00000000-0005-0000-0000-000091450000}"/>
    <cellStyle name="Comma 7 2 5 2 2 3" xfId="14315" xr:uid="{00000000-0005-0000-0000-000092450000}"/>
    <cellStyle name="Comma 7 2 5 2 2 4" xfId="24324" xr:uid="{00000000-0005-0000-0000-000093450000}"/>
    <cellStyle name="Comma 7 2 5 2 2 5" xfId="34335" xr:uid="{00000000-0005-0000-0000-000094450000}"/>
    <cellStyle name="Comma 7 2 5 2 3" xfId="6809" xr:uid="{00000000-0005-0000-0000-000095450000}"/>
    <cellStyle name="Comma 7 2 5 2 3 2" xfId="16815" xr:uid="{00000000-0005-0000-0000-000096450000}"/>
    <cellStyle name="Comma 7 2 5 2 3 3" xfId="26824" xr:uid="{00000000-0005-0000-0000-000097450000}"/>
    <cellStyle name="Comma 7 2 5 2 3 4" xfId="36835" xr:uid="{00000000-0005-0000-0000-000098450000}"/>
    <cellStyle name="Comma 7 2 5 2 4" xfId="11815" xr:uid="{00000000-0005-0000-0000-000099450000}"/>
    <cellStyle name="Comma 7 2 5 2 5" xfId="21824" xr:uid="{00000000-0005-0000-0000-00009A450000}"/>
    <cellStyle name="Comma 7 2 5 2 6" xfId="31835" xr:uid="{00000000-0005-0000-0000-00009B450000}"/>
    <cellStyle name="Comma 7 2 5 3" xfId="3059" xr:uid="{00000000-0005-0000-0000-00009C450000}"/>
    <cellStyle name="Comma 7 2 5 3 2" xfId="8062" xr:uid="{00000000-0005-0000-0000-00009D450000}"/>
    <cellStyle name="Comma 7 2 5 3 2 2" xfId="18068" xr:uid="{00000000-0005-0000-0000-00009E450000}"/>
    <cellStyle name="Comma 7 2 5 3 2 3" xfId="28077" xr:uid="{00000000-0005-0000-0000-00009F450000}"/>
    <cellStyle name="Comma 7 2 5 3 2 4" xfId="38088" xr:uid="{00000000-0005-0000-0000-0000A0450000}"/>
    <cellStyle name="Comma 7 2 5 3 3" xfId="13068" xr:uid="{00000000-0005-0000-0000-0000A1450000}"/>
    <cellStyle name="Comma 7 2 5 3 4" xfId="23077" xr:uid="{00000000-0005-0000-0000-0000A2450000}"/>
    <cellStyle name="Comma 7 2 5 3 5" xfId="33088" xr:uid="{00000000-0005-0000-0000-0000A3450000}"/>
    <cellStyle name="Comma 7 2 5 4" xfId="5562" xr:uid="{00000000-0005-0000-0000-0000A4450000}"/>
    <cellStyle name="Comma 7 2 5 4 2" xfId="15568" xr:uid="{00000000-0005-0000-0000-0000A5450000}"/>
    <cellStyle name="Comma 7 2 5 4 3" xfId="25577" xr:uid="{00000000-0005-0000-0000-0000A6450000}"/>
    <cellStyle name="Comma 7 2 5 4 4" xfId="35588" xr:uid="{00000000-0005-0000-0000-0000A7450000}"/>
    <cellStyle name="Comma 7 2 5 5" xfId="10568" xr:uid="{00000000-0005-0000-0000-0000A8450000}"/>
    <cellStyle name="Comma 7 2 5 6" xfId="20577" xr:uid="{00000000-0005-0000-0000-0000A9450000}"/>
    <cellStyle name="Comma 7 2 5 7" xfId="30588" xr:uid="{00000000-0005-0000-0000-0000AA450000}"/>
    <cellStyle name="Comma 7 2 6" xfId="795" xr:uid="{00000000-0005-0000-0000-0000AB450000}"/>
    <cellStyle name="Comma 7 2 6 2" xfId="2043" xr:uid="{00000000-0005-0000-0000-0000AC450000}"/>
    <cellStyle name="Comma 7 2 6 2 2" xfId="4543" xr:uid="{00000000-0005-0000-0000-0000AD450000}"/>
    <cellStyle name="Comma 7 2 6 2 2 2" xfId="9546" xr:uid="{00000000-0005-0000-0000-0000AE450000}"/>
    <cellStyle name="Comma 7 2 6 2 2 2 2" xfId="19552" xr:uid="{00000000-0005-0000-0000-0000AF450000}"/>
    <cellStyle name="Comma 7 2 6 2 2 2 3" xfId="29561" xr:uid="{00000000-0005-0000-0000-0000B0450000}"/>
    <cellStyle name="Comma 7 2 6 2 2 2 4" xfId="39572" xr:uid="{00000000-0005-0000-0000-0000B1450000}"/>
    <cellStyle name="Comma 7 2 6 2 2 3" xfId="14552" xr:uid="{00000000-0005-0000-0000-0000B2450000}"/>
    <cellStyle name="Comma 7 2 6 2 2 4" xfId="24561" xr:uid="{00000000-0005-0000-0000-0000B3450000}"/>
    <cellStyle name="Comma 7 2 6 2 2 5" xfId="34572" xr:uid="{00000000-0005-0000-0000-0000B4450000}"/>
    <cellStyle name="Comma 7 2 6 2 3" xfId="7046" xr:uid="{00000000-0005-0000-0000-0000B5450000}"/>
    <cellStyle name="Comma 7 2 6 2 3 2" xfId="17052" xr:uid="{00000000-0005-0000-0000-0000B6450000}"/>
    <cellStyle name="Comma 7 2 6 2 3 3" xfId="27061" xr:uid="{00000000-0005-0000-0000-0000B7450000}"/>
    <cellStyle name="Comma 7 2 6 2 3 4" xfId="37072" xr:uid="{00000000-0005-0000-0000-0000B8450000}"/>
    <cellStyle name="Comma 7 2 6 2 4" xfId="12052" xr:uid="{00000000-0005-0000-0000-0000B9450000}"/>
    <cellStyle name="Comma 7 2 6 2 5" xfId="22061" xr:uid="{00000000-0005-0000-0000-0000BA450000}"/>
    <cellStyle name="Comma 7 2 6 2 6" xfId="32072" xr:uid="{00000000-0005-0000-0000-0000BB450000}"/>
    <cellStyle name="Comma 7 2 6 3" xfId="3296" xr:uid="{00000000-0005-0000-0000-0000BC450000}"/>
    <cellStyle name="Comma 7 2 6 3 2" xfId="8299" xr:uid="{00000000-0005-0000-0000-0000BD450000}"/>
    <cellStyle name="Comma 7 2 6 3 2 2" xfId="18305" xr:uid="{00000000-0005-0000-0000-0000BE450000}"/>
    <cellStyle name="Comma 7 2 6 3 2 3" xfId="28314" xr:uid="{00000000-0005-0000-0000-0000BF450000}"/>
    <cellStyle name="Comma 7 2 6 3 2 4" xfId="38325" xr:uid="{00000000-0005-0000-0000-0000C0450000}"/>
    <cellStyle name="Comma 7 2 6 3 3" xfId="13305" xr:uid="{00000000-0005-0000-0000-0000C1450000}"/>
    <cellStyle name="Comma 7 2 6 3 4" xfId="23314" xr:uid="{00000000-0005-0000-0000-0000C2450000}"/>
    <cellStyle name="Comma 7 2 6 3 5" xfId="33325" xr:uid="{00000000-0005-0000-0000-0000C3450000}"/>
    <cellStyle name="Comma 7 2 6 4" xfId="5799" xr:uid="{00000000-0005-0000-0000-0000C4450000}"/>
    <cellStyle name="Comma 7 2 6 4 2" xfId="15805" xr:uid="{00000000-0005-0000-0000-0000C5450000}"/>
    <cellStyle name="Comma 7 2 6 4 3" xfId="25814" xr:uid="{00000000-0005-0000-0000-0000C6450000}"/>
    <cellStyle name="Comma 7 2 6 4 4" xfId="35825" xr:uid="{00000000-0005-0000-0000-0000C7450000}"/>
    <cellStyle name="Comma 7 2 6 5" xfId="10805" xr:uid="{00000000-0005-0000-0000-0000C8450000}"/>
    <cellStyle name="Comma 7 2 6 6" xfId="20814" xr:uid="{00000000-0005-0000-0000-0000C9450000}"/>
    <cellStyle name="Comma 7 2 6 7" xfId="30825" xr:uid="{00000000-0005-0000-0000-0000CA450000}"/>
    <cellStyle name="Comma 7 2 7" xfId="1271" xr:uid="{00000000-0005-0000-0000-0000CB450000}"/>
    <cellStyle name="Comma 7 2 7 2" xfId="2519" xr:uid="{00000000-0005-0000-0000-0000CC450000}"/>
    <cellStyle name="Comma 7 2 7 2 2" xfId="5019" xr:uid="{00000000-0005-0000-0000-0000CD450000}"/>
    <cellStyle name="Comma 7 2 7 2 2 2" xfId="10022" xr:uid="{00000000-0005-0000-0000-0000CE450000}"/>
    <cellStyle name="Comma 7 2 7 2 2 2 2" xfId="20028" xr:uid="{00000000-0005-0000-0000-0000CF450000}"/>
    <cellStyle name="Comma 7 2 7 2 2 2 3" xfId="30037" xr:uid="{00000000-0005-0000-0000-0000D0450000}"/>
    <cellStyle name="Comma 7 2 7 2 2 2 4" xfId="40048" xr:uid="{00000000-0005-0000-0000-0000D1450000}"/>
    <cellStyle name="Comma 7 2 7 2 2 3" xfId="15028" xr:uid="{00000000-0005-0000-0000-0000D2450000}"/>
    <cellStyle name="Comma 7 2 7 2 2 4" xfId="25037" xr:uid="{00000000-0005-0000-0000-0000D3450000}"/>
    <cellStyle name="Comma 7 2 7 2 2 5" xfId="35048" xr:uid="{00000000-0005-0000-0000-0000D4450000}"/>
    <cellStyle name="Comma 7 2 7 2 3" xfId="7522" xr:uid="{00000000-0005-0000-0000-0000D5450000}"/>
    <cellStyle name="Comma 7 2 7 2 3 2" xfId="17528" xr:uid="{00000000-0005-0000-0000-0000D6450000}"/>
    <cellStyle name="Comma 7 2 7 2 3 3" xfId="27537" xr:uid="{00000000-0005-0000-0000-0000D7450000}"/>
    <cellStyle name="Comma 7 2 7 2 3 4" xfId="37548" xr:uid="{00000000-0005-0000-0000-0000D8450000}"/>
    <cellStyle name="Comma 7 2 7 2 4" xfId="12528" xr:uid="{00000000-0005-0000-0000-0000D9450000}"/>
    <cellStyle name="Comma 7 2 7 2 5" xfId="22537" xr:uid="{00000000-0005-0000-0000-0000DA450000}"/>
    <cellStyle name="Comma 7 2 7 2 6" xfId="32548" xr:uid="{00000000-0005-0000-0000-0000DB450000}"/>
    <cellStyle name="Comma 7 2 7 3" xfId="3772" xr:uid="{00000000-0005-0000-0000-0000DC450000}"/>
    <cellStyle name="Comma 7 2 7 3 2" xfId="8775" xr:uid="{00000000-0005-0000-0000-0000DD450000}"/>
    <cellStyle name="Comma 7 2 7 3 2 2" xfId="18781" xr:uid="{00000000-0005-0000-0000-0000DE450000}"/>
    <cellStyle name="Comma 7 2 7 3 2 3" xfId="28790" xr:uid="{00000000-0005-0000-0000-0000DF450000}"/>
    <cellStyle name="Comma 7 2 7 3 2 4" xfId="38801" xr:uid="{00000000-0005-0000-0000-0000E0450000}"/>
    <cellStyle name="Comma 7 2 7 3 3" xfId="13781" xr:uid="{00000000-0005-0000-0000-0000E1450000}"/>
    <cellStyle name="Comma 7 2 7 3 4" xfId="23790" xr:uid="{00000000-0005-0000-0000-0000E2450000}"/>
    <cellStyle name="Comma 7 2 7 3 5" xfId="33801" xr:uid="{00000000-0005-0000-0000-0000E3450000}"/>
    <cellStyle name="Comma 7 2 7 4" xfId="6275" xr:uid="{00000000-0005-0000-0000-0000E4450000}"/>
    <cellStyle name="Comma 7 2 7 4 2" xfId="16281" xr:uid="{00000000-0005-0000-0000-0000E5450000}"/>
    <cellStyle name="Comma 7 2 7 4 3" xfId="26290" xr:uid="{00000000-0005-0000-0000-0000E6450000}"/>
    <cellStyle name="Comma 7 2 7 4 4" xfId="36301" xr:uid="{00000000-0005-0000-0000-0000E7450000}"/>
    <cellStyle name="Comma 7 2 7 5" xfId="11281" xr:uid="{00000000-0005-0000-0000-0000E8450000}"/>
    <cellStyle name="Comma 7 2 7 6" xfId="21290" xr:uid="{00000000-0005-0000-0000-0000E9450000}"/>
    <cellStyle name="Comma 7 2 7 7" xfId="31301" xr:uid="{00000000-0005-0000-0000-0000EA450000}"/>
    <cellStyle name="Comma 7 2 8" xfId="1330" xr:uid="{00000000-0005-0000-0000-0000EB450000}"/>
    <cellStyle name="Comma 7 2 8 2" xfId="3830" xr:uid="{00000000-0005-0000-0000-0000EC450000}"/>
    <cellStyle name="Comma 7 2 8 2 2" xfId="8833" xr:uid="{00000000-0005-0000-0000-0000ED450000}"/>
    <cellStyle name="Comma 7 2 8 2 2 2" xfId="18839" xr:uid="{00000000-0005-0000-0000-0000EE450000}"/>
    <cellStyle name="Comma 7 2 8 2 2 3" xfId="28848" xr:uid="{00000000-0005-0000-0000-0000EF450000}"/>
    <cellStyle name="Comma 7 2 8 2 2 4" xfId="38859" xr:uid="{00000000-0005-0000-0000-0000F0450000}"/>
    <cellStyle name="Comma 7 2 8 2 3" xfId="13839" xr:uid="{00000000-0005-0000-0000-0000F1450000}"/>
    <cellStyle name="Comma 7 2 8 2 4" xfId="23848" xr:uid="{00000000-0005-0000-0000-0000F2450000}"/>
    <cellStyle name="Comma 7 2 8 2 5" xfId="33859" xr:uid="{00000000-0005-0000-0000-0000F3450000}"/>
    <cellStyle name="Comma 7 2 8 3" xfId="6333" xr:uid="{00000000-0005-0000-0000-0000F4450000}"/>
    <cellStyle name="Comma 7 2 8 3 2" xfId="16339" xr:uid="{00000000-0005-0000-0000-0000F5450000}"/>
    <cellStyle name="Comma 7 2 8 3 3" xfId="26348" xr:uid="{00000000-0005-0000-0000-0000F6450000}"/>
    <cellStyle name="Comma 7 2 8 3 4" xfId="36359" xr:uid="{00000000-0005-0000-0000-0000F7450000}"/>
    <cellStyle name="Comma 7 2 8 4" xfId="11339" xr:uid="{00000000-0005-0000-0000-0000F8450000}"/>
    <cellStyle name="Comma 7 2 8 5" xfId="21348" xr:uid="{00000000-0005-0000-0000-0000F9450000}"/>
    <cellStyle name="Comma 7 2 8 6" xfId="31359" xr:uid="{00000000-0005-0000-0000-0000FA450000}"/>
    <cellStyle name="Comma 7 2 9" xfId="2583" xr:uid="{00000000-0005-0000-0000-0000FB450000}"/>
    <cellStyle name="Comma 7 2 9 2" xfId="7586" xr:uid="{00000000-0005-0000-0000-0000FC450000}"/>
    <cellStyle name="Comma 7 2 9 2 2" xfId="17592" xr:uid="{00000000-0005-0000-0000-0000FD450000}"/>
    <cellStyle name="Comma 7 2 9 2 3" xfId="27601" xr:uid="{00000000-0005-0000-0000-0000FE450000}"/>
    <cellStyle name="Comma 7 2 9 2 4" xfId="37612" xr:uid="{00000000-0005-0000-0000-0000FF450000}"/>
    <cellStyle name="Comma 7 2 9 3" xfId="12592" xr:uid="{00000000-0005-0000-0000-000000460000}"/>
    <cellStyle name="Comma 7 2 9 4" xfId="22601" xr:uid="{00000000-0005-0000-0000-000001460000}"/>
    <cellStyle name="Comma 7 2 9 5" xfId="32612" xr:uid="{00000000-0005-0000-0000-000002460000}"/>
    <cellStyle name="Comma 7 3" xfId="106" xr:uid="{00000000-0005-0000-0000-000003460000}"/>
    <cellStyle name="Comma 7 3 10" xfId="20131" xr:uid="{00000000-0005-0000-0000-000004460000}"/>
    <cellStyle name="Comma 7 3 11" xfId="30142" xr:uid="{00000000-0005-0000-0000-000005460000}"/>
    <cellStyle name="Comma 7 3 2" xfId="228" xr:uid="{00000000-0005-0000-0000-000006460000}"/>
    <cellStyle name="Comma 7 3 2 10" xfId="30261" xr:uid="{00000000-0005-0000-0000-000007460000}"/>
    <cellStyle name="Comma 7 3 2 2" xfId="470" xr:uid="{00000000-0005-0000-0000-000008460000}"/>
    <cellStyle name="Comma 7 3 2 2 2" xfId="1183" xr:uid="{00000000-0005-0000-0000-000009460000}"/>
    <cellStyle name="Comma 7 3 2 2 2 2" xfId="2431" xr:uid="{00000000-0005-0000-0000-00000A460000}"/>
    <cellStyle name="Comma 7 3 2 2 2 2 2" xfId="4931" xr:uid="{00000000-0005-0000-0000-00000B460000}"/>
    <cellStyle name="Comma 7 3 2 2 2 2 2 2" xfId="9934" xr:uid="{00000000-0005-0000-0000-00000C460000}"/>
    <cellStyle name="Comma 7 3 2 2 2 2 2 2 2" xfId="19940" xr:uid="{00000000-0005-0000-0000-00000D460000}"/>
    <cellStyle name="Comma 7 3 2 2 2 2 2 2 3" xfId="29949" xr:uid="{00000000-0005-0000-0000-00000E460000}"/>
    <cellStyle name="Comma 7 3 2 2 2 2 2 2 4" xfId="39960" xr:uid="{00000000-0005-0000-0000-00000F460000}"/>
    <cellStyle name="Comma 7 3 2 2 2 2 2 3" xfId="14940" xr:uid="{00000000-0005-0000-0000-000010460000}"/>
    <cellStyle name="Comma 7 3 2 2 2 2 2 4" xfId="24949" xr:uid="{00000000-0005-0000-0000-000011460000}"/>
    <cellStyle name="Comma 7 3 2 2 2 2 2 5" xfId="34960" xr:uid="{00000000-0005-0000-0000-000012460000}"/>
    <cellStyle name="Comma 7 3 2 2 2 2 3" xfId="7434" xr:uid="{00000000-0005-0000-0000-000013460000}"/>
    <cellStyle name="Comma 7 3 2 2 2 2 3 2" xfId="17440" xr:uid="{00000000-0005-0000-0000-000014460000}"/>
    <cellStyle name="Comma 7 3 2 2 2 2 3 3" xfId="27449" xr:uid="{00000000-0005-0000-0000-000015460000}"/>
    <cellStyle name="Comma 7 3 2 2 2 2 3 4" xfId="37460" xr:uid="{00000000-0005-0000-0000-000016460000}"/>
    <cellStyle name="Comma 7 3 2 2 2 2 4" xfId="12440" xr:uid="{00000000-0005-0000-0000-000017460000}"/>
    <cellStyle name="Comma 7 3 2 2 2 2 5" xfId="22449" xr:uid="{00000000-0005-0000-0000-000018460000}"/>
    <cellStyle name="Comma 7 3 2 2 2 2 6" xfId="32460" xr:uid="{00000000-0005-0000-0000-000019460000}"/>
    <cellStyle name="Comma 7 3 2 2 2 3" xfId="3684" xr:uid="{00000000-0005-0000-0000-00001A460000}"/>
    <cellStyle name="Comma 7 3 2 2 2 3 2" xfId="8687" xr:uid="{00000000-0005-0000-0000-00001B460000}"/>
    <cellStyle name="Comma 7 3 2 2 2 3 2 2" xfId="18693" xr:uid="{00000000-0005-0000-0000-00001C460000}"/>
    <cellStyle name="Comma 7 3 2 2 2 3 2 3" xfId="28702" xr:uid="{00000000-0005-0000-0000-00001D460000}"/>
    <cellStyle name="Comma 7 3 2 2 2 3 2 4" xfId="38713" xr:uid="{00000000-0005-0000-0000-00001E460000}"/>
    <cellStyle name="Comma 7 3 2 2 2 3 3" xfId="13693" xr:uid="{00000000-0005-0000-0000-00001F460000}"/>
    <cellStyle name="Comma 7 3 2 2 2 3 4" xfId="23702" xr:uid="{00000000-0005-0000-0000-000020460000}"/>
    <cellStyle name="Comma 7 3 2 2 2 3 5" xfId="33713" xr:uid="{00000000-0005-0000-0000-000021460000}"/>
    <cellStyle name="Comma 7 3 2 2 2 4" xfId="6187" xr:uid="{00000000-0005-0000-0000-000022460000}"/>
    <cellStyle name="Comma 7 3 2 2 2 4 2" xfId="16193" xr:uid="{00000000-0005-0000-0000-000023460000}"/>
    <cellStyle name="Comma 7 3 2 2 2 4 3" xfId="26202" xr:uid="{00000000-0005-0000-0000-000024460000}"/>
    <cellStyle name="Comma 7 3 2 2 2 4 4" xfId="36213" xr:uid="{00000000-0005-0000-0000-000025460000}"/>
    <cellStyle name="Comma 7 3 2 2 2 5" xfId="11193" xr:uid="{00000000-0005-0000-0000-000026460000}"/>
    <cellStyle name="Comma 7 3 2 2 2 6" xfId="21202" xr:uid="{00000000-0005-0000-0000-000027460000}"/>
    <cellStyle name="Comma 7 3 2 2 2 7" xfId="31213" xr:uid="{00000000-0005-0000-0000-000028460000}"/>
    <cellStyle name="Comma 7 3 2 2 3" xfId="1718" xr:uid="{00000000-0005-0000-0000-000029460000}"/>
    <cellStyle name="Comma 7 3 2 2 3 2" xfId="4218" xr:uid="{00000000-0005-0000-0000-00002A460000}"/>
    <cellStyle name="Comma 7 3 2 2 3 2 2" xfId="9221" xr:uid="{00000000-0005-0000-0000-00002B460000}"/>
    <cellStyle name="Comma 7 3 2 2 3 2 2 2" xfId="19227" xr:uid="{00000000-0005-0000-0000-00002C460000}"/>
    <cellStyle name="Comma 7 3 2 2 3 2 2 3" xfId="29236" xr:uid="{00000000-0005-0000-0000-00002D460000}"/>
    <cellStyle name="Comma 7 3 2 2 3 2 2 4" xfId="39247" xr:uid="{00000000-0005-0000-0000-00002E460000}"/>
    <cellStyle name="Comma 7 3 2 2 3 2 3" xfId="14227" xr:uid="{00000000-0005-0000-0000-00002F460000}"/>
    <cellStyle name="Comma 7 3 2 2 3 2 4" xfId="24236" xr:uid="{00000000-0005-0000-0000-000030460000}"/>
    <cellStyle name="Comma 7 3 2 2 3 2 5" xfId="34247" xr:uid="{00000000-0005-0000-0000-000031460000}"/>
    <cellStyle name="Comma 7 3 2 2 3 3" xfId="6721" xr:uid="{00000000-0005-0000-0000-000032460000}"/>
    <cellStyle name="Comma 7 3 2 2 3 3 2" xfId="16727" xr:uid="{00000000-0005-0000-0000-000033460000}"/>
    <cellStyle name="Comma 7 3 2 2 3 3 3" xfId="26736" xr:uid="{00000000-0005-0000-0000-000034460000}"/>
    <cellStyle name="Comma 7 3 2 2 3 3 4" xfId="36747" xr:uid="{00000000-0005-0000-0000-000035460000}"/>
    <cellStyle name="Comma 7 3 2 2 3 4" xfId="11727" xr:uid="{00000000-0005-0000-0000-000036460000}"/>
    <cellStyle name="Comma 7 3 2 2 3 5" xfId="21736" xr:uid="{00000000-0005-0000-0000-000037460000}"/>
    <cellStyle name="Comma 7 3 2 2 3 6" xfId="31747" xr:uid="{00000000-0005-0000-0000-000038460000}"/>
    <cellStyle name="Comma 7 3 2 2 4" xfId="2971" xr:uid="{00000000-0005-0000-0000-000039460000}"/>
    <cellStyle name="Comma 7 3 2 2 4 2" xfId="7974" xr:uid="{00000000-0005-0000-0000-00003A460000}"/>
    <cellStyle name="Comma 7 3 2 2 4 2 2" xfId="17980" xr:uid="{00000000-0005-0000-0000-00003B460000}"/>
    <cellStyle name="Comma 7 3 2 2 4 2 3" xfId="27989" xr:uid="{00000000-0005-0000-0000-00003C460000}"/>
    <cellStyle name="Comma 7 3 2 2 4 2 4" xfId="38000" xr:uid="{00000000-0005-0000-0000-00003D460000}"/>
    <cellStyle name="Comma 7 3 2 2 4 3" xfId="12980" xr:uid="{00000000-0005-0000-0000-00003E460000}"/>
    <cellStyle name="Comma 7 3 2 2 4 4" xfId="22989" xr:uid="{00000000-0005-0000-0000-00003F460000}"/>
    <cellStyle name="Comma 7 3 2 2 4 5" xfId="33000" xr:uid="{00000000-0005-0000-0000-000040460000}"/>
    <cellStyle name="Comma 7 3 2 2 5" xfId="5474" xr:uid="{00000000-0005-0000-0000-000041460000}"/>
    <cellStyle name="Comma 7 3 2 2 5 2" xfId="15480" xr:uid="{00000000-0005-0000-0000-000042460000}"/>
    <cellStyle name="Comma 7 3 2 2 5 3" xfId="25489" xr:uid="{00000000-0005-0000-0000-000043460000}"/>
    <cellStyle name="Comma 7 3 2 2 5 4" xfId="35500" xr:uid="{00000000-0005-0000-0000-000044460000}"/>
    <cellStyle name="Comma 7 3 2 2 6" xfId="10480" xr:uid="{00000000-0005-0000-0000-000045460000}"/>
    <cellStyle name="Comma 7 3 2 2 7" xfId="20489" xr:uid="{00000000-0005-0000-0000-000046460000}"/>
    <cellStyle name="Comma 7 3 2 2 8" xfId="30500" xr:uid="{00000000-0005-0000-0000-000047460000}"/>
    <cellStyle name="Comma 7 3 2 3" xfId="707" xr:uid="{00000000-0005-0000-0000-000048460000}"/>
    <cellStyle name="Comma 7 3 2 3 2" xfId="1955" xr:uid="{00000000-0005-0000-0000-000049460000}"/>
    <cellStyle name="Comma 7 3 2 3 2 2" xfId="4455" xr:uid="{00000000-0005-0000-0000-00004A460000}"/>
    <cellStyle name="Comma 7 3 2 3 2 2 2" xfId="9458" xr:uid="{00000000-0005-0000-0000-00004B460000}"/>
    <cellStyle name="Comma 7 3 2 3 2 2 2 2" xfId="19464" xr:uid="{00000000-0005-0000-0000-00004C460000}"/>
    <cellStyle name="Comma 7 3 2 3 2 2 2 3" xfId="29473" xr:uid="{00000000-0005-0000-0000-00004D460000}"/>
    <cellStyle name="Comma 7 3 2 3 2 2 2 4" xfId="39484" xr:uid="{00000000-0005-0000-0000-00004E460000}"/>
    <cellStyle name="Comma 7 3 2 3 2 2 3" xfId="14464" xr:uid="{00000000-0005-0000-0000-00004F460000}"/>
    <cellStyle name="Comma 7 3 2 3 2 2 4" xfId="24473" xr:uid="{00000000-0005-0000-0000-000050460000}"/>
    <cellStyle name="Comma 7 3 2 3 2 2 5" xfId="34484" xr:uid="{00000000-0005-0000-0000-000051460000}"/>
    <cellStyle name="Comma 7 3 2 3 2 3" xfId="6958" xr:uid="{00000000-0005-0000-0000-000052460000}"/>
    <cellStyle name="Comma 7 3 2 3 2 3 2" xfId="16964" xr:uid="{00000000-0005-0000-0000-000053460000}"/>
    <cellStyle name="Comma 7 3 2 3 2 3 3" xfId="26973" xr:uid="{00000000-0005-0000-0000-000054460000}"/>
    <cellStyle name="Comma 7 3 2 3 2 3 4" xfId="36984" xr:uid="{00000000-0005-0000-0000-000055460000}"/>
    <cellStyle name="Comma 7 3 2 3 2 4" xfId="11964" xr:uid="{00000000-0005-0000-0000-000056460000}"/>
    <cellStyle name="Comma 7 3 2 3 2 5" xfId="21973" xr:uid="{00000000-0005-0000-0000-000057460000}"/>
    <cellStyle name="Comma 7 3 2 3 2 6" xfId="31984" xr:uid="{00000000-0005-0000-0000-000058460000}"/>
    <cellStyle name="Comma 7 3 2 3 3" xfId="3208" xr:uid="{00000000-0005-0000-0000-000059460000}"/>
    <cellStyle name="Comma 7 3 2 3 3 2" xfId="8211" xr:uid="{00000000-0005-0000-0000-00005A460000}"/>
    <cellStyle name="Comma 7 3 2 3 3 2 2" xfId="18217" xr:uid="{00000000-0005-0000-0000-00005B460000}"/>
    <cellStyle name="Comma 7 3 2 3 3 2 3" xfId="28226" xr:uid="{00000000-0005-0000-0000-00005C460000}"/>
    <cellStyle name="Comma 7 3 2 3 3 2 4" xfId="38237" xr:uid="{00000000-0005-0000-0000-00005D460000}"/>
    <cellStyle name="Comma 7 3 2 3 3 3" xfId="13217" xr:uid="{00000000-0005-0000-0000-00005E460000}"/>
    <cellStyle name="Comma 7 3 2 3 3 4" xfId="23226" xr:uid="{00000000-0005-0000-0000-00005F460000}"/>
    <cellStyle name="Comma 7 3 2 3 3 5" xfId="33237" xr:uid="{00000000-0005-0000-0000-000060460000}"/>
    <cellStyle name="Comma 7 3 2 3 4" xfId="5711" xr:uid="{00000000-0005-0000-0000-000061460000}"/>
    <cellStyle name="Comma 7 3 2 3 4 2" xfId="15717" xr:uid="{00000000-0005-0000-0000-000062460000}"/>
    <cellStyle name="Comma 7 3 2 3 4 3" xfId="25726" xr:uid="{00000000-0005-0000-0000-000063460000}"/>
    <cellStyle name="Comma 7 3 2 3 4 4" xfId="35737" xr:uid="{00000000-0005-0000-0000-000064460000}"/>
    <cellStyle name="Comma 7 3 2 3 5" xfId="10717" xr:uid="{00000000-0005-0000-0000-000065460000}"/>
    <cellStyle name="Comma 7 3 2 3 6" xfId="20726" xr:uid="{00000000-0005-0000-0000-000066460000}"/>
    <cellStyle name="Comma 7 3 2 3 7" xfId="30737" xr:uid="{00000000-0005-0000-0000-000067460000}"/>
    <cellStyle name="Comma 7 3 2 4" xfId="944" xr:uid="{00000000-0005-0000-0000-000068460000}"/>
    <cellStyle name="Comma 7 3 2 4 2" xfId="2192" xr:uid="{00000000-0005-0000-0000-000069460000}"/>
    <cellStyle name="Comma 7 3 2 4 2 2" xfId="4692" xr:uid="{00000000-0005-0000-0000-00006A460000}"/>
    <cellStyle name="Comma 7 3 2 4 2 2 2" xfId="9695" xr:uid="{00000000-0005-0000-0000-00006B460000}"/>
    <cellStyle name="Comma 7 3 2 4 2 2 2 2" xfId="19701" xr:uid="{00000000-0005-0000-0000-00006C460000}"/>
    <cellStyle name="Comma 7 3 2 4 2 2 2 3" xfId="29710" xr:uid="{00000000-0005-0000-0000-00006D460000}"/>
    <cellStyle name="Comma 7 3 2 4 2 2 2 4" xfId="39721" xr:uid="{00000000-0005-0000-0000-00006E460000}"/>
    <cellStyle name="Comma 7 3 2 4 2 2 3" xfId="14701" xr:uid="{00000000-0005-0000-0000-00006F460000}"/>
    <cellStyle name="Comma 7 3 2 4 2 2 4" xfId="24710" xr:uid="{00000000-0005-0000-0000-000070460000}"/>
    <cellStyle name="Comma 7 3 2 4 2 2 5" xfId="34721" xr:uid="{00000000-0005-0000-0000-000071460000}"/>
    <cellStyle name="Comma 7 3 2 4 2 3" xfId="7195" xr:uid="{00000000-0005-0000-0000-000072460000}"/>
    <cellStyle name="Comma 7 3 2 4 2 3 2" xfId="17201" xr:uid="{00000000-0005-0000-0000-000073460000}"/>
    <cellStyle name="Comma 7 3 2 4 2 3 3" xfId="27210" xr:uid="{00000000-0005-0000-0000-000074460000}"/>
    <cellStyle name="Comma 7 3 2 4 2 3 4" xfId="37221" xr:uid="{00000000-0005-0000-0000-000075460000}"/>
    <cellStyle name="Comma 7 3 2 4 2 4" xfId="12201" xr:uid="{00000000-0005-0000-0000-000076460000}"/>
    <cellStyle name="Comma 7 3 2 4 2 5" xfId="22210" xr:uid="{00000000-0005-0000-0000-000077460000}"/>
    <cellStyle name="Comma 7 3 2 4 2 6" xfId="32221" xr:uid="{00000000-0005-0000-0000-000078460000}"/>
    <cellStyle name="Comma 7 3 2 4 3" xfId="3445" xr:uid="{00000000-0005-0000-0000-000079460000}"/>
    <cellStyle name="Comma 7 3 2 4 3 2" xfId="8448" xr:uid="{00000000-0005-0000-0000-00007A460000}"/>
    <cellStyle name="Comma 7 3 2 4 3 2 2" xfId="18454" xr:uid="{00000000-0005-0000-0000-00007B460000}"/>
    <cellStyle name="Comma 7 3 2 4 3 2 3" xfId="28463" xr:uid="{00000000-0005-0000-0000-00007C460000}"/>
    <cellStyle name="Comma 7 3 2 4 3 2 4" xfId="38474" xr:uid="{00000000-0005-0000-0000-00007D460000}"/>
    <cellStyle name="Comma 7 3 2 4 3 3" xfId="13454" xr:uid="{00000000-0005-0000-0000-00007E460000}"/>
    <cellStyle name="Comma 7 3 2 4 3 4" xfId="23463" xr:uid="{00000000-0005-0000-0000-00007F460000}"/>
    <cellStyle name="Comma 7 3 2 4 3 5" xfId="33474" xr:uid="{00000000-0005-0000-0000-000080460000}"/>
    <cellStyle name="Comma 7 3 2 4 4" xfId="5948" xr:uid="{00000000-0005-0000-0000-000081460000}"/>
    <cellStyle name="Comma 7 3 2 4 4 2" xfId="15954" xr:uid="{00000000-0005-0000-0000-000082460000}"/>
    <cellStyle name="Comma 7 3 2 4 4 3" xfId="25963" xr:uid="{00000000-0005-0000-0000-000083460000}"/>
    <cellStyle name="Comma 7 3 2 4 4 4" xfId="35974" xr:uid="{00000000-0005-0000-0000-000084460000}"/>
    <cellStyle name="Comma 7 3 2 4 5" xfId="10954" xr:uid="{00000000-0005-0000-0000-000085460000}"/>
    <cellStyle name="Comma 7 3 2 4 6" xfId="20963" xr:uid="{00000000-0005-0000-0000-000086460000}"/>
    <cellStyle name="Comma 7 3 2 4 7" xfId="30974" xr:uid="{00000000-0005-0000-0000-000087460000}"/>
    <cellStyle name="Comma 7 3 2 5" xfId="1479" xr:uid="{00000000-0005-0000-0000-000088460000}"/>
    <cellStyle name="Comma 7 3 2 5 2" xfId="3979" xr:uid="{00000000-0005-0000-0000-000089460000}"/>
    <cellStyle name="Comma 7 3 2 5 2 2" xfId="8982" xr:uid="{00000000-0005-0000-0000-00008A460000}"/>
    <cellStyle name="Comma 7 3 2 5 2 2 2" xfId="18988" xr:uid="{00000000-0005-0000-0000-00008B460000}"/>
    <cellStyle name="Comma 7 3 2 5 2 2 3" xfId="28997" xr:uid="{00000000-0005-0000-0000-00008C460000}"/>
    <cellStyle name="Comma 7 3 2 5 2 2 4" xfId="39008" xr:uid="{00000000-0005-0000-0000-00008D460000}"/>
    <cellStyle name="Comma 7 3 2 5 2 3" xfId="13988" xr:uid="{00000000-0005-0000-0000-00008E460000}"/>
    <cellStyle name="Comma 7 3 2 5 2 4" xfId="23997" xr:uid="{00000000-0005-0000-0000-00008F460000}"/>
    <cellStyle name="Comma 7 3 2 5 2 5" xfId="34008" xr:uid="{00000000-0005-0000-0000-000090460000}"/>
    <cellStyle name="Comma 7 3 2 5 3" xfId="6482" xr:uid="{00000000-0005-0000-0000-000091460000}"/>
    <cellStyle name="Comma 7 3 2 5 3 2" xfId="16488" xr:uid="{00000000-0005-0000-0000-000092460000}"/>
    <cellStyle name="Comma 7 3 2 5 3 3" xfId="26497" xr:uid="{00000000-0005-0000-0000-000093460000}"/>
    <cellStyle name="Comma 7 3 2 5 3 4" xfId="36508" xr:uid="{00000000-0005-0000-0000-000094460000}"/>
    <cellStyle name="Comma 7 3 2 5 4" xfId="11488" xr:uid="{00000000-0005-0000-0000-000095460000}"/>
    <cellStyle name="Comma 7 3 2 5 5" xfId="21497" xr:uid="{00000000-0005-0000-0000-000096460000}"/>
    <cellStyle name="Comma 7 3 2 5 6" xfId="31508" xr:uid="{00000000-0005-0000-0000-000097460000}"/>
    <cellStyle name="Comma 7 3 2 6" xfId="2732" xr:uid="{00000000-0005-0000-0000-000098460000}"/>
    <cellStyle name="Comma 7 3 2 6 2" xfId="7735" xr:uid="{00000000-0005-0000-0000-000099460000}"/>
    <cellStyle name="Comma 7 3 2 6 2 2" xfId="17741" xr:uid="{00000000-0005-0000-0000-00009A460000}"/>
    <cellStyle name="Comma 7 3 2 6 2 3" xfId="27750" xr:uid="{00000000-0005-0000-0000-00009B460000}"/>
    <cellStyle name="Comma 7 3 2 6 2 4" xfId="37761" xr:uid="{00000000-0005-0000-0000-00009C460000}"/>
    <cellStyle name="Comma 7 3 2 6 3" xfId="12741" xr:uid="{00000000-0005-0000-0000-00009D460000}"/>
    <cellStyle name="Comma 7 3 2 6 4" xfId="22750" xr:uid="{00000000-0005-0000-0000-00009E460000}"/>
    <cellStyle name="Comma 7 3 2 6 5" xfId="32761" xr:uid="{00000000-0005-0000-0000-00009F460000}"/>
    <cellStyle name="Comma 7 3 2 7" xfId="5235" xr:uid="{00000000-0005-0000-0000-0000A0460000}"/>
    <cellStyle name="Comma 7 3 2 7 2" xfId="15241" xr:uid="{00000000-0005-0000-0000-0000A1460000}"/>
    <cellStyle name="Comma 7 3 2 7 3" xfId="25250" xr:uid="{00000000-0005-0000-0000-0000A2460000}"/>
    <cellStyle name="Comma 7 3 2 7 4" xfId="35261" xr:uid="{00000000-0005-0000-0000-0000A3460000}"/>
    <cellStyle name="Comma 7 3 2 8" xfId="10241" xr:uid="{00000000-0005-0000-0000-0000A4460000}"/>
    <cellStyle name="Comma 7 3 2 9" xfId="20250" xr:uid="{00000000-0005-0000-0000-0000A5460000}"/>
    <cellStyle name="Comma 7 3 3" xfId="351" xr:uid="{00000000-0005-0000-0000-0000A6460000}"/>
    <cellStyle name="Comma 7 3 3 2" xfId="1064" xr:uid="{00000000-0005-0000-0000-0000A7460000}"/>
    <cellStyle name="Comma 7 3 3 2 2" xfId="2312" xr:uid="{00000000-0005-0000-0000-0000A8460000}"/>
    <cellStyle name="Comma 7 3 3 2 2 2" xfId="4812" xr:uid="{00000000-0005-0000-0000-0000A9460000}"/>
    <cellStyle name="Comma 7 3 3 2 2 2 2" xfId="9815" xr:uid="{00000000-0005-0000-0000-0000AA460000}"/>
    <cellStyle name="Comma 7 3 3 2 2 2 2 2" xfId="19821" xr:uid="{00000000-0005-0000-0000-0000AB460000}"/>
    <cellStyle name="Comma 7 3 3 2 2 2 2 3" xfId="29830" xr:uid="{00000000-0005-0000-0000-0000AC460000}"/>
    <cellStyle name="Comma 7 3 3 2 2 2 2 4" xfId="39841" xr:uid="{00000000-0005-0000-0000-0000AD460000}"/>
    <cellStyle name="Comma 7 3 3 2 2 2 3" xfId="14821" xr:uid="{00000000-0005-0000-0000-0000AE460000}"/>
    <cellStyle name="Comma 7 3 3 2 2 2 4" xfId="24830" xr:uid="{00000000-0005-0000-0000-0000AF460000}"/>
    <cellStyle name="Comma 7 3 3 2 2 2 5" xfId="34841" xr:uid="{00000000-0005-0000-0000-0000B0460000}"/>
    <cellStyle name="Comma 7 3 3 2 2 3" xfId="7315" xr:uid="{00000000-0005-0000-0000-0000B1460000}"/>
    <cellStyle name="Comma 7 3 3 2 2 3 2" xfId="17321" xr:uid="{00000000-0005-0000-0000-0000B2460000}"/>
    <cellStyle name="Comma 7 3 3 2 2 3 3" xfId="27330" xr:uid="{00000000-0005-0000-0000-0000B3460000}"/>
    <cellStyle name="Comma 7 3 3 2 2 3 4" xfId="37341" xr:uid="{00000000-0005-0000-0000-0000B4460000}"/>
    <cellStyle name="Comma 7 3 3 2 2 4" xfId="12321" xr:uid="{00000000-0005-0000-0000-0000B5460000}"/>
    <cellStyle name="Comma 7 3 3 2 2 5" xfId="22330" xr:uid="{00000000-0005-0000-0000-0000B6460000}"/>
    <cellStyle name="Comma 7 3 3 2 2 6" xfId="32341" xr:uid="{00000000-0005-0000-0000-0000B7460000}"/>
    <cellStyle name="Comma 7 3 3 2 3" xfId="3565" xr:uid="{00000000-0005-0000-0000-0000B8460000}"/>
    <cellStyle name="Comma 7 3 3 2 3 2" xfId="8568" xr:uid="{00000000-0005-0000-0000-0000B9460000}"/>
    <cellStyle name="Comma 7 3 3 2 3 2 2" xfId="18574" xr:uid="{00000000-0005-0000-0000-0000BA460000}"/>
    <cellStyle name="Comma 7 3 3 2 3 2 3" xfId="28583" xr:uid="{00000000-0005-0000-0000-0000BB460000}"/>
    <cellStyle name="Comma 7 3 3 2 3 2 4" xfId="38594" xr:uid="{00000000-0005-0000-0000-0000BC460000}"/>
    <cellStyle name="Comma 7 3 3 2 3 3" xfId="13574" xr:uid="{00000000-0005-0000-0000-0000BD460000}"/>
    <cellStyle name="Comma 7 3 3 2 3 4" xfId="23583" xr:uid="{00000000-0005-0000-0000-0000BE460000}"/>
    <cellStyle name="Comma 7 3 3 2 3 5" xfId="33594" xr:uid="{00000000-0005-0000-0000-0000BF460000}"/>
    <cellStyle name="Comma 7 3 3 2 4" xfId="6068" xr:uid="{00000000-0005-0000-0000-0000C0460000}"/>
    <cellStyle name="Comma 7 3 3 2 4 2" xfId="16074" xr:uid="{00000000-0005-0000-0000-0000C1460000}"/>
    <cellStyle name="Comma 7 3 3 2 4 3" xfId="26083" xr:uid="{00000000-0005-0000-0000-0000C2460000}"/>
    <cellStyle name="Comma 7 3 3 2 4 4" xfId="36094" xr:uid="{00000000-0005-0000-0000-0000C3460000}"/>
    <cellStyle name="Comma 7 3 3 2 5" xfId="11074" xr:uid="{00000000-0005-0000-0000-0000C4460000}"/>
    <cellStyle name="Comma 7 3 3 2 6" xfId="21083" xr:uid="{00000000-0005-0000-0000-0000C5460000}"/>
    <cellStyle name="Comma 7 3 3 2 7" xfId="31094" xr:uid="{00000000-0005-0000-0000-0000C6460000}"/>
    <cellStyle name="Comma 7 3 3 3" xfId="1599" xr:uid="{00000000-0005-0000-0000-0000C7460000}"/>
    <cellStyle name="Comma 7 3 3 3 2" xfId="4099" xr:uid="{00000000-0005-0000-0000-0000C8460000}"/>
    <cellStyle name="Comma 7 3 3 3 2 2" xfId="9102" xr:uid="{00000000-0005-0000-0000-0000C9460000}"/>
    <cellStyle name="Comma 7 3 3 3 2 2 2" xfId="19108" xr:uid="{00000000-0005-0000-0000-0000CA460000}"/>
    <cellStyle name="Comma 7 3 3 3 2 2 3" xfId="29117" xr:uid="{00000000-0005-0000-0000-0000CB460000}"/>
    <cellStyle name="Comma 7 3 3 3 2 2 4" xfId="39128" xr:uid="{00000000-0005-0000-0000-0000CC460000}"/>
    <cellStyle name="Comma 7 3 3 3 2 3" xfId="14108" xr:uid="{00000000-0005-0000-0000-0000CD460000}"/>
    <cellStyle name="Comma 7 3 3 3 2 4" xfId="24117" xr:uid="{00000000-0005-0000-0000-0000CE460000}"/>
    <cellStyle name="Comma 7 3 3 3 2 5" xfId="34128" xr:uid="{00000000-0005-0000-0000-0000CF460000}"/>
    <cellStyle name="Comma 7 3 3 3 3" xfId="6602" xr:uid="{00000000-0005-0000-0000-0000D0460000}"/>
    <cellStyle name="Comma 7 3 3 3 3 2" xfId="16608" xr:uid="{00000000-0005-0000-0000-0000D1460000}"/>
    <cellStyle name="Comma 7 3 3 3 3 3" xfId="26617" xr:uid="{00000000-0005-0000-0000-0000D2460000}"/>
    <cellStyle name="Comma 7 3 3 3 3 4" xfId="36628" xr:uid="{00000000-0005-0000-0000-0000D3460000}"/>
    <cellStyle name="Comma 7 3 3 3 4" xfId="11608" xr:uid="{00000000-0005-0000-0000-0000D4460000}"/>
    <cellStyle name="Comma 7 3 3 3 5" xfId="21617" xr:uid="{00000000-0005-0000-0000-0000D5460000}"/>
    <cellStyle name="Comma 7 3 3 3 6" xfId="31628" xr:uid="{00000000-0005-0000-0000-0000D6460000}"/>
    <cellStyle name="Comma 7 3 3 4" xfId="2852" xr:uid="{00000000-0005-0000-0000-0000D7460000}"/>
    <cellStyle name="Comma 7 3 3 4 2" xfId="7855" xr:uid="{00000000-0005-0000-0000-0000D8460000}"/>
    <cellStyle name="Comma 7 3 3 4 2 2" xfId="17861" xr:uid="{00000000-0005-0000-0000-0000D9460000}"/>
    <cellStyle name="Comma 7 3 3 4 2 3" xfId="27870" xr:uid="{00000000-0005-0000-0000-0000DA460000}"/>
    <cellStyle name="Comma 7 3 3 4 2 4" xfId="37881" xr:uid="{00000000-0005-0000-0000-0000DB460000}"/>
    <cellStyle name="Comma 7 3 3 4 3" xfId="12861" xr:uid="{00000000-0005-0000-0000-0000DC460000}"/>
    <cellStyle name="Comma 7 3 3 4 4" xfId="22870" xr:uid="{00000000-0005-0000-0000-0000DD460000}"/>
    <cellStyle name="Comma 7 3 3 4 5" xfId="32881" xr:uid="{00000000-0005-0000-0000-0000DE460000}"/>
    <cellStyle name="Comma 7 3 3 5" xfId="5355" xr:uid="{00000000-0005-0000-0000-0000DF460000}"/>
    <cellStyle name="Comma 7 3 3 5 2" xfId="15361" xr:uid="{00000000-0005-0000-0000-0000E0460000}"/>
    <cellStyle name="Comma 7 3 3 5 3" xfId="25370" xr:uid="{00000000-0005-0000-0000-0000E1460000}"/>
    <cellStyle name="Comma 7 3 3 5 4" xfId="35381" xr:uid="{00000000-0005-0000-0000-0000E2460000}"/>
    <cellStyle name="Comma 7 3 3 6" xfId="10361" xr:uid="{00000000-0005-0000-0000-0000E3460000}"/>
    <cellStyle name="Comma 7 3 3 7" xfId="20370" xr:uid="{00000000-0005-0000-0000-0000E4460000}"/>
    <cellStyle name="Comma 7 3 3 8" xfId="30381" xr:uid="{00000000-0005-0000-0000-0000E5460000}"/>
    <cellStyle name="Comma 7 3 4" xfId="588" xr:uid="{00000000-0005-0000-0000-0000E6460000}"/>
    <cellStyle name="Comma 7 3 4 2" xfId="1836" xr:uid="{00000000-0005-0000-0000-0000E7460000}"/>
    <cellStyle name="Comma 7 3 4 2 2" xfId="4336" xr:uid="{00000000-0005-0000-0000-0000E8460000}"/>
    <cellStyle name="Comma 7 3 4 2 2 2" xfId="9339" xr:uid="{00000000-0005-0000-0000-0000E9460000}"/>
    <cellStyle name="Comma 7 3 4 2 2 2 2" xfId="19345" xr:uid="{00000000-0005-0000-0000-0000EA460000}"/>
    <cellStyle name="Comma 7 3 4 2 2 2 3" xfId="29354" xr:uid="{00000000-0005-0000-0000-0000EB460000}"/>
    <cellStyle name="Comma 7 3 4 2 2 2 4" xfId="39365" xr:uid="{00000000-0005-0000-0000-0000EC460000}"/>
    <cellStyle name="Comma 7 3 4 2 2 3" xfId="14345" xr:uid="{00000000-0005-0000-0000-0000ED460000}"/>
    <cellStyle name="Comma 7 3 4 2 2 4" xfId="24354" xr:uid="{00000000-0005-0000-0000-0000EE460000}"/>
    <cellStyle name="Comma 7 3 4 2 2 5" xfId="34365" xr:uid="{00000000-0005-0000-0000-0000EF460000}"/>
    <cellStyle name="Comma 7 3 4 2 3" xfId="6839" xr:uid="{00000000-0005-0000-0000-0000F0460000}"/>
    <cellStyle name="Comma 7 3 4 2 3 2" xfId="16845" xr:uid="{00000000-0005-0000-0000-0000F1460000}"/>
    <cellStyle name="Comma 7 3 4 2 3 3" xfId="26854" xr:uid="{00000000-0005-0000-0000-0000F2460000}"/>
    <cellStyle name="Comma 7 3 4 2 3 4" xfId="36865" xr:uid="{00000000-0005-0000-0000-0000F3460000}"/>
    <cellStyle name="Comma 7 3 4 2 4" xfId="11845" xr:uid="{00000000-0005-0000-0000-0000F4460000}"/>
    <cellStyle name="Comma 7 3 4 2 5" xfId="21854" xr:uid="{00000000-0005-0000-0000-0000F5460000}"/>
    <cellStyle name="Comma 7 3 4 2 6" xfId="31865" xr:uid="{00000000-0005-0000-0000-0000F6460000}"/>
    <cellStyle name="Comma 7 3 4 3" xfId="3089" xr:uid="{00000000-0005-0000-0000-0000F7460000}"/>
    <cellStyle name="Comma 7 3 4 3 2" xfId="8092" xr:uid="{00000000-0005-0000-0000-0000F8460000}"/>
    <cellStyle name="Comma 7 3 4 3 2 2" xfId="18098" xr:uid="{00000000-0005-0000-0000-0000F9460000}"/>
    <cellStyle name="Comma 7 3 4 3 2 3" xfId="28107" xr:uid="{00000000-0005-0000-0000-0000FA460000}"/>
    <cellStyle name="Comma 7 3 4 3 2 4" xfId="38118" xr:uid="{00000000-0005-0000-0000-0000FB460000}"/>
    <cellStyle name="Comma 7 3 4 3 3" xfId="13098" xr:uid="{00000000-0005-0000-0000-0000FC460000}"/>
    <cellStyle name="Comma 7 3 4 3 4" xfId="23107" xr:uid="{00000000-0005-0000-0000-0000FD460000}"/>
    <cellStyle name="Comma 7 3 4 3 5" xfId="33118" xr:uid="{00000000-0005-0000-0000-0000FE460000}"/>
    <cellStyle name="Comma 7 3 4 4" xfId="5592" xr:uid="{00000000-0005-0000-0000-0000FF460000}"/>
    <cellStyle name="Comma 7 3 4 4 2" xfId="15598" xr:uid="{00000000-0005-0000-0000-000000470000}"/>
    <cellStyle name="Comma 7 3 4 4 3" xfId="25607" xr:uid="{00000000-0005-0000-0000-000001470000}"/>
    <cellStyle name="Comma 7 3 4 4 4" xfId="35618" xr:uid="{00000000-0005-0000-0000-000002470000}"/>
    <cellStyle name="Comma 7 3 4 5" xfId="10598" xr:uid="{00000000-0005-0000-0000-000003470000}"/>
    <cellStyle name="Comma 7 3 4 6" xfId="20607" xr:uid="{00000000-0005-0000-0000-000004470000}"/>
    <cellStyle name="Comma 7 3 4 7" xfId="30618" xr:uid="{00000000-0005-0000-0000-000005470000}"/>
    <cellStyle name="Comma 7 3 5" xfId="825" xr:uid="{00000000-0005-0000-0000-000006470000}"/>
    <cellStyle name="Comma 7 3 5 2" xfId="2073" xr:uid="{00000000-0005-0000-0000-000007470000}"/>
    <cellStyle name="Comma 7 3 5 2 2" xfId="4573" xr:uid="{00000000-0005-0000-0000-000008470000}"/>
    <cellStyle name="Comma 7 3 5 2 2 2" xfId="9576" xr:uid="{00000000-0005-0000-0000-000009470000}"/>
    <cellStyle name="Comma 7 3 5 2 2 2 2" xfId="19582" xr:uid="{00000000-0005-0000-0000-00000A470000}"/>
    <cellStyle name="Comma 7 3 5 2 2 2 3" xfId="29591" xr:uid="{00000000-0005-0000-0000-00000B470000}"/>
    <cellStyle name="Comma 7 3 5 2 2 2 4" xfId="39602" xr:uid="{00000000-0005-0000-0000-00000C470000}"/>
    <cellStyle name="Comma 7 3 5 2 2 3" xfId="14582" xr:uid="{00000000-0005-0000-0000-00000D470000}"/>
    <cellStyle name="Comma 7 3 5 2 2 4" xfId="24591" xr:uid="{00000000-0005-0000-0000-00000E470000}"/>
    <cellStyle name="Comma 7 3 5 2 2 5" xfId="34602" xr:uid="{00000000-0005-0000-0000-00000F470000}"/>
    <cellStyle name="Comma 7 3 5 2 3" xfId="7076" xr:uid="{00000000-0005-0000-0000-000010470000}"/>
    <cellStyle name="Comma 7 3 5 2 3 2" xfId="17082" xr:uid="{00000000-0005-0000-0000-000011470000}"/>
    <cellStyle name="Comma 7 3 5 2 3 3" xfId="27091" xr:uid="{00000000-0005-0000-0000-000012470000}"/>
    <cellStyle name="Comma 7 3 5 2 3 4" xfId="37102" xr:uid="{00000000-0005-0000-0000-000013470000}"/>
    <cellStyle name="Comma 7 3 5 2 4" xfId="12082" xr:uid="{00000000-0005-0000-0000-000014470000}"/>
    <cellStyle name="Comma 7 3 5 2 5" xfId="22091" xr:uid="{00000000-0005-0000-0000-000015470000}"/>
    <cellStyle name="Comma 7 3 5 2 6" xfId="32102" xr:uid="{00000000-0005-0000-0000-000016470000}"/>
    <cellStyle name="Comma 7 3 5 3" xfId="3326" xr:uid="{00000000-0005-0000-0000-000017470000}"/>
    <cellStyle name="Comma 7 3 5 3 2" xfId="8329" xr:uid="{00000000-0005-0000-0000-000018470000}"/>
    <cellStyle name="Comma 7 3 5 3 2 2" xfId="18335" xr:uid="{00000000-0005-0000-0000-000019470000}"/>
    <cellStyle name="Comma 7 3 5 3 2 3" xfId="28344" xr:uid="{00000000-0005-0000-0000-00001A470000}"/>
    <cellStyle name="Comma 7 3 5 3 2 4" xfId="38355" xr:uid="{00000000-0005-0000-0000-00001B470000}"/>
    <cellStyle name="Comma 7 3 5 3 3" xfId="13335" xr:uid="{00000000-0005-0000-0000-00001C470000}"/>
    <cellStyle name="Comma 7 3 5 3 4" xfId="23344" xr:uid="{00000000-0005-0000-0000-00001D470000}"/>
    <cellStyle name="Comma 7 3 5 3 5" xfId="33355" xr:uid="{00000000-0005-0000-0000-00001E470000}"/>
    <cellStyle name="Comma 7 3 5 4" xfId="5829" xr:uid="{00000000-0005-0000-0000-00001F470000}"/>
    <cellStyle name="Comma 7 3 5 4 2" xfId="15835" xr:uid="{00000000-0005-0000-0000-000020470000}"/>
    <cellStyle name="Comma 7 3 5 4 3" xfId="25844" xr:uid="{00000000-0005-0000-0000-000021470000}"/>
    <cellStyle name="Comma 7 3 5 4 4" xfId="35855" xr:uid="{00000000-0005-0000-0000-000022470000}"/>
    <cellStyle name="Comma 7 3 5 5" xfId="10835" xr:uid="{00000000-0005-0000-0000-000023470000}"/>
    <cellStyle name="Comma 7 3 5 6" xfId="20844" xr:uid="{00000000-0005-0000-0000-000024470000}"/>
    <cellStyle name="Comma 7 3 5 7" xfId="30855" xr:uid="{00000000-0005-0000-0000-000025470000}"/>
    <cellStyle name="Comma 7 3 6" xfId="1360" xr:uid="{00000000-0005-0000-0000-000026470000}"/>
    <cellStyle name="Comma 7 3 6 2" xfId="3860" xr:uid="{00000000-0005-0000-0000-000027470000}"/>
    <cellStyle name="Comma 7 3 6 2 2" xfId="8863" xr:uid="{00000000-0005-0000-0000-000028470000}"/>
    <cellStyle name="Comma 7 3 6 2 2 2" xfId="18869" xr:uid="{00000000-0005-0000-0000-000029470000}"/>
    <cellStyle name="Comma 7 3 6 2 2 3" xfId="28878" xr:uid="{00000000-0005-0000-0000-00002A470000}"/>
    <cellStyle name="Comma 7 3 6 2 2 4" xfId="38889" xr:uid="{00000000-0005-0000-0000-00002B470000}"/>
    <cellStyle name="Comma 7 3 6 2 3" xfId="13869" xr:uid="{00000000-0005-0000-0000-00002C470000}"/>
    <cellStyle name="Comma 7 3 6 2 4" xfId="23878" xr:uid="{00000000-0005-0000-0000-00002D470000}"/>
    <cellStyle name="Comma 7 3 6 2 5" xfId="33889" xr:uid="{00000000-0005-0000-0000-00002E470000}"/>
    <cellStyle name="Comma 7 3 6 3" xfId="6363" xr:uid="{00000000-0005-0000-0000-00002F470000}"/>
    <cellStyle name="Comma 7 3 6 3 2" xfId="16369" xr:uid="{00000000-0005-0000-0000-000030470000}"/>
    <cellStyle name="Comma 7 3 6 3 3" xfId="26378" xr:uid="{00000000-0005-0000-0000-000031470000}"/>
    <cellStyle name="Comma 7 3 6 3 4" xfId="36389" xr:uid="{00000000-0005-0000-0000-000032470000}"/>
    <cellStyle name="Comma 7 3 6 4" xfId="11369" xr:uid="{00000000-0005-0000-0000-000033470000}"/>
    <cellStyle name="Comma 7 3 6 5" xfId="21378" xr:uid="{00000000-0005-0000-0000-000034470000}"/>
    <cellStyle name="Comma 7 3 6 6" xfId="31389" xr:uid="{00000000-0005-0000-0000-000035470000}"/>
    <cellStyle name="Comma 7 3 7" xfId="2613" xr:uid="{00000000-0005-0000-0000-000036470000}"/>
    <cellStyle name="Comma 7 3 7 2" xfId="7616" xr:uid="{00000000-0005-0000-0000-000037470000}"/>
    <cellStyle name="Comma 7 3 7 2 2" xfId="17622" xr:uid="{00000000-0005-0000-0000-000038470000}"/>
    <cellStyle name="Comma 7 3 7 2 3" xfId="27631" xr:uid="{00000000-0005-0000-0000-000039470000}"/>
    <cellStyle name="Comma 7 3 7 2 4" xfId="37642" xr:uid="{00000000-0005-0000-0000-00003A470000}"/>
    <cellStyle name="Comma 7 3 7 3" xfId="12622" xr:uid="{00000000-0005-0000-0000-00003B470000}"/>
    <cellStyle name="Comma 7 3 7 4" xfId="22631" xr:uid="{00000000-0005-0000-0000-00003C470000}"/>
    <cellStyle name="Comma 7 3 7 5" xfId="32642" xr:uid="{00000000-0005-0000-0000-00003D470000}"/>
    <cellStyle name="Comma 7 3 8" xfId="5116" xr:uid="{00000000-0005-0000-0000-00003E470000}"/>
    <cellStyle name="Comma 7 3 8 2" xfId="15122" xr:uid="{00000000-0005-0000-0000-00003F470000}"/>
    <cellStyle name="Comma 7 3 8 3" xfId="25131" xr:uid="{00000000-0005-0000-0000-000040470000}"/>
    <cellStyle name="Comma 7 3 8 4" xfId="35142" xr:uid="{00000000-0005-0000-0000-000041470000}"/>
    <cellStyle name="Comma 7 3 9" xfId="10122" xr:uid="{00000000-0005-0000-0000-000042470000}"/>
    <cellStyle name="Comma 7 4" xfId="168" xr:uid="{00000000-0005-0000-0000-000043470000}"/>
    <cellStyle name="Comma 7 4 10" xfId="30201" xr:uid="{00000000-0005-0000-0000-000044470000}"/>
    <cellStyle name="Comma 7 4 2" xfId="410" xr:uid="{00000000-0005-0000-0000-000045470000}"/>
    <cellStyle name="Comma 7 4 2 2" xfId="1123" xr:uid="{00000000-0005-0000-0000-000046470000}"/>
    <cellStyle name="Comma 7 4 2 2 2" xfId="2371" xr:uid="{00000000-0005-0000-0000-000047470000}"/>
    <cellStyle name="Comma 7 4 2 2 2 2" xfId="4871" xr:uid="{00000000-0005-0000-0000-000048470000}"/>
    <cellStyle name="Comma 7 4 2 2 2 2 2" xfId="9874" xr:uid="{00000000-0005-0000-0000-000049470000}"/>
    <cellStyle name="Comma 7 4 2 2 2 2 2 2" xfId="19880" xr:uid="{00000000-0005-0000-0000-00004A470000}"/>
    <cellStyle name="Comma 7 4 2 2 2 2 2 3" xfId="29889" xr:uid="{00000000-0005-0000-0000-00004B470000}"/>
    <cellStyle name="Comma 7 4 2 2 2 2 2 4" xfId="39900" xr:uid="{00000000-0005-0000-0000-00004C470000}"/>
    <cellStyle name="Comma 7 4 2 2 2 2 3" xfId="14880" xr:uid="{00000000-0005-0000-0000-00004D470000}"/>
    <cellStyle name="Comma 7 4 2 2 2 2 4" xfId="24889" xr:uid="{00000000-0005-0000-0000-00004E470000}"/>
    <cellStyle name="Comma 7 4 2 2 2 2 5" xfId="34900" xr:uid="{00000000-0005-0000-0000-00004F470000}"/>
    <cellStyle name="Comma 7 4 2 2 2 3" xfId="7374" xr:uid="{00000000-0005-0000-0000-000050470000}"/>
    <cellStyle name="Comma 7 4 2 2 2 3 2" xfId="17380" xr:uid="{00000000-0005-0000-0000-000051470000}"/>
    <cellStyle name="Comma 7 4 2 2 2 3 3" xfId="27389" xr:uid="{00000000-0005-0000-0000-000052470000}"/>
    <cellStyle name="Comma 7 4 2 2 2 3 4" xfId="37400" xr:uid="{00000000-0005-0000-0000-000053470000}"/>
    <cellStyle name="Comma 7 4 2 2 2 4" xfId="12380" xr:uid="{00000000-0005-0000-0000-000054470000}"/>
    <cellStyle name="Comma 7 4 2 2 2 5" xfId="22389" xr:uid="{00000000-0005-0000-0000-000055470000}"/>
    <cellStyle name="Comma 7 4 2 2 2 6" xfId="32400" xr:uid="{00000000-0005-0000-0000-000056470000}"/>
    <cellStyle name="Comma 7 4 2 2 3" xfId="3624" xr:uid="{00000000-0005-0000-0000-000057470000}"/>
    <cellStyle name="Comma 7 4 2 2 3 2" xfId="8627" xr:uid="{00000000-0005-0000-0000-000058470000}"/>
    <cellStyle name="Comma 7 4 2 2 3 2 2" xfId="18633" xr:uid="{00000000-0005-0000-0000-000059470000}"/>
    <cellStyle name="Comma 7 4 2 2 3 2 3" xfId="28642" xr:uid="{00000000-0005-0000-0000-00005A470000}"/>
    <cellStyle name="Comma 7 4 2 2 3 2 4" xfId="38653" xr:uid="{00000000-0005-0000-0000-00005B470000}"/>
    <cellStyle name="Comma 7 4 2 2 3 3" xfId="13633" xr:uid="{00000000-0005-0000-0000-00005C470000}"/>
    <cellStyle name="Comma 7 4 2 2 3 4" xfId="23642" xr:uid="{00000000-0005-0000-0000-00005D470000}"/>
    <cellStyle name="Comma 7 4 2 2 3 5" xfId="33653" xr:uid="{00000000-0005-0000-0000-00005E470000}"/>
    <cellStyle name="Comma 7 4 2 2 4" xfId="6127" xr:uid="{00000000-0005-0000-0000-00005F470000}"/>
    <cellStyle name="Comma 7 4 2 2 4 2" xfId="16133" xr:uid="{00000000-0005-0000-0000-000060470000}"/>
    <cellStyle name="Comma 7 4 2 2 4 3" xfId="26142" xr:uid="{00000000-0005-0000-0000-000061470000}"/>
    <cellStyle name="Comma 7 4 2 2 4 4" xfId="36153" xr:uid="{00000000-0005-0000-0000-000062470000}"/>
    <cellStyle name="Comma 7 4 2 2 5" xfId="11133" xr:uid="{00000000-0005-0000-0000-000063470000}"/>
    <cellStyle name="Comma 7 4 2 2 6" xfId="21142" xr:uid="{00000000-0005-0000-0000-000064470000}"/>
    <cellStyle name="Comma 7 4 2 2 7" xfId="31153" xr:uid="{00000000-0005-0000-0000-000065470000}"/>
    <cellStyle name="Comma 7 4 2 3" xfId="1658" xr:uid="{00000000-0005-0000-0000-000066470000}"/>
    <cellStyle name="Comma 7 4 2 3 2" xfId="4158" xr:uid="{00000000-0005-0000-0000-000067470000}"/>
    <cellStyle name="Comma 7 4 2 3 2 2" xfId="9161" xr:uid="{00000000-0005-0000-0000-000068470000}"/>
    <cellStyle name="Comma 7 4 2 3 2 2 2" xfId="19167" xr:uid="{00000000-0005-0000-0000-000069470000}"/>
    <cellStyle name="Comma 7 4 2 3 2 2 3" xfId="29176" xr:uid="{00000000-0005-0000-0000-00006A470000}"/>
    <cellStyle name="Comma 7 4 2 3 2 2 4" xfId="39187" xr:uid="{00000000-0005-0000-0000-00006B470000}"/>
    <cellStyle name="Comma 7 4 2 3 2 3" xfId="14167" xr:uid="{00000000-0005-0000-0000-00006C470000}"/>
    <cellStyle name="Comma 7 4 2 3 2 4" xfId="24176" xr:uid="{00000000-0005-0000-0000-00006D470000}"/>
    <cellStyle name="Comma 7 4 2 3 2 5" xfId="34187" xr:uid="{00000000-0005-0000-0000-00006E470000}"/>
    <cellStyle name="Comma 7 4 2 3 3" xfId="6661" xr:uid="{00000000-0005-0000-0000-00006F470000}"/>
    <cellStyle name="Comma 7 4 2 3 3 2" xfId="16667" xr:uid="{00000000-0005-0000-0000-000070470000}"/>
    <cellStyle name="Comma 7 4 2 3 3 3" xfId="26676" xr:uid="{00000000-0005-0000-0000-000071470000}"/>
    <cellStyle name="Comma 7 4 2 3 3 4" xfId="36687" xr:uid="{00000000-0005-0000-0000-000072470000}"/>
    <cellStyle name="Comma 7 4 2 3 4" xfId="11667" xr:uid="{00000000-0005-0000-0000-000073470000}"/>
    <cellStyle name="Comma 7 4 2 3 5" xfId="21676" xr:uid="{00000000-0005-0000-0000-000074470000}"/>
    <cellStyle name="Comma 7 4 2 3 6" xfId="31687" xr:uid="{00000000-0005-0000-0000-000075470000}"/>
    <cellStyle name="Comma 7 4 2 4" xfId="2911" xr:uid="{00000000-0005-0000-0000-000076470000}"/>
    <cellStyle name="Comma 7 4 2 4 2" xfId="7914" xr:uid="{00000000-0005-0000-0000-000077470000}"/>
    <cellStyle name="Comma 7 4 2 4 2 2" xfId="17920" xr:uid="{00000000-0005-0000-0000-000078470000}"/>
    <cellStyle name="Comma 7 4 2 4 2 3" xfId="27929" xr:uid="{00000000-0005-0000-0000-000079470000}"/>
    <cellStyle name="Comma 7 4 2 4 2 4" xfId="37940" xr:uid="{00000000-0005-0000-0000-00007A470000}"/>
    <cellStyle name="Comma 7 4 2 4 3" xfId="12920" xr:uid="{00000000-0005-0000-0000-00007B470000}"/>
    <cellStyle name="Comma 7 4 2 4 4" xfId="22929" xr:uid="{00000000-0005-0000-0000-00007C470000}"/>
    <cellStyle name="Comma 7 4 2 4 5" xfId="32940" xr:uid="{00000000-0005-0000-0000-00007D470000}"/>
    <cellStyle name="Comma 7 4 2 5" xfId="5414" xr:uid="{00000000-0005-0000-0000-00007E470000}"/>
    <cellStyle name="Comma 7 4 2 5 2" xfId="15420" xr:uid="{00000000-0005-0000-0000-00007F470000}"/>
    <cellStyle name="Comma 7 4 2 5 3" xfId="25429" xr:uid="{00000000-0005-0000-0000-000080470000}"/>
    <cellStyle name="Comma 7 4 2 5 4" xfId="35440" xr:uid="{00000000-0005-0000-0000-000081470000}"/>
    <cellStyle name="Comma 7 4 2 6" xfId="10420" xr:uid="{00000000-0005-0000-0000-000082470000}"/>
    <cellStyle name="Comma 7 4 2 7" xfId="20429" xr:uid="{00000000-0005-0000-0000-000083470000}"/>
    <cellStyle name="Comma 7 4 2 8" xfId="30440" xr:uid="{00000000-0005-0000-0000-000084470000}"/>
    <cellStyle name="Comma 7 4 3" xfId="647" xr:uid="{00000000-0005-0000-0000-000085470000}"/>
    <cellStyle name="Comma 7 4 3 2" xfId="1895" xr:uid="{00000000-0005-0000-0000-000086470000}"/>
    <cellStyle name="Comma 7 4 3 2 2" xfId="4395" xr:uid="{00000000-0005-0000-0000-000087470000}"/>
    <cellStyle name="Comma 7 4 3 2 2 2" xfId="9398" xr:uid="{00000000-0005-0000-0000-000088470000}"/>
    <cellStyle name="Comma 7 4 3 2 2 2 2" xfId="19404" xr:uid="{00000000-0005-0000-0000-000089470000}"/>
    <cellStyle name="Comma 7 4 3 2 2 2 3" xfId="29413" xr:uid="{00000000-0005-0000-0000-00008A470000}"/>
    <cellStyle name="Comma 7 4 3 2 2 2 4" xfId="39424" xr:uid="{00000000-0005-0000-0000-00008B470000}"/>
    <cellStyle name="Comma 7 4 3 2 2 3" xfId="14404" xr:uid="{00000000-0005-0000-0000-00008C470000}"/>
    <cellStyle name="Comma 7 4 3 2 2 4" xfId="24413" xr:uid="{00000000-0005-0000-0000-00008D470000}"/>
    <cellStyle name="Comma 7 4 3 2 2 5" xfId="34424" xr:uid="{00000000-0005-0000-0000-00008E470000}"/>
    <cellStyle name="Comma 7 4 3 2 3" xfId="6898" xr:uid="{00000000-0005-0000-0000-00008F470000}"/>
    <cellStyle name="Comma 7 4 3 2 3 2" xfId="16904" xr:uid="{00000000-0005-0000-0000-000090470000}"/>
    <cellStyle name="Comma 7 4 3 2 3 3" xfId="26913" xr:uid="{00000000-0005-0000-0000-000091470000}"/>
    <cellStyle name="Comma 7 4 3 2 3 4" xfId="36924" xr:uid="{00000000-0005-0000-0000-000092470000}"/>
    <cellStyle name="Comma 7 4 3 2 4" xfId="11904" xr:uid="{00000000-0005-0000-0000-000093470000}"/>
    <cellStyle name="Comma 7 4 3 2 5" xfId="21913" xr:uid="{00000000-0005-0000-0000-000094470000}"/>
    <cellStyle name="Comma 7 4 3 2 6" xfId="31924" xr:uid="{00000000-0005-0000-0000-000095470000}"/>
    <cellStyle name="Comma 7 4 3 3" xfId="3148" xr:uid="{00000000-0005-0000-0000-000096470000}"/>
    <cellStyle name="Comma 7 4 3 3 2" xfId="8151" xr:uid="{00000000-0005-0000-0000-000097470000}"/>
    <cellStyle name="Comma 7 4 3 3 2 2" xfId="18157" xr:uid="{00000000-0005-0000-0000-000098470000}"/>
    <cellStyle name="Comma 7 4 3 3 2 3" xfId="28166" xr:uid="{00000000-0005-0000-0000-000099470000}"/>
    <cellStyle name="Comma 7 4 3 3 2 4" xfId="38177" xr:uid="{00000000-0005-0000-0000-00009A470000}"/>
    <cellStyle name="Comma 7 4 3 3 3" xfId="13157" xr:uid="{00000000-0005-0000-0000-00009B470000}"/>
    <cellStyle name="Comma 7 4 3 3 4" xfId="23166" xr:uid="{00000000-0005-0000-0000-00009C470000}"/>
    <cellStyle name="Comma 7 4 3 3 5" xfId="33177" xr:uid="{00000000-0005-0000-0000-00009D470000}"/>
    <cellStyle name="Comma 7 4 3 4" xfId="5651" xr:uid="{00000000-0005-0000-0000-00009E470000}"/>
    <cellStyle name="Comma 7 4 3 4 2" xfId="15657" xr:uid="{00000000-0005-0000-0000-00009F470000}"/>
    <cellStyle name="Comma 7 4 3 4 3" xfId="25666" xr:uid="{00000000-0005-0000-0000-0000A0470000}"/>
    <cellStyle name="Comma 7 4 3 4 4" xfId="35677" xr:uid="{00000000-0005-0000-0000-0000A1470000}"/>
    <cellStyle name="Comma 7 4 3 5" xfId="10657" xr:uid="{00000000-0005-0000-0000-0000A2470000}"/>
    <cellStyle name="Comma 7 4 3 6" xfId="20666" xr:uid="{00000000-0005-0000-0000-0000A3470000}"/>
    <cellStyle name="Comma 7 4 3 7" xfId="30677" xr:uid="{00000000-0005-0000-0000-0000A4470000}"/>
    <cellStyle name="Comma 7 4 4" xfId="884" xr:uid="{00000000-0005-0000-0000-0000A5470000}"/>
    <cellStyle name="Comma 7 4 4 2" xfId="2132" xr:uid="{00000000-0005-0000-0000-0000A6470000}"/>
    <cellStyle name="Comma 7 4 4 2 2" xfId="4632" xr:uid="{00000000-0005-0000-0000-0000A7470000}"/>
    <cellStyle name="Comma 7 4 4 2 2 2" xfId="9635" xr:uid="{00000000-0005-0000-0000-0000A8470000}"/>
    <cellStyle name="Comma 7 4 4 2 2 2 2" xfId="19641" xr:uid="{00000000-0005-0000-0000-0000A9470000}"/>
    <cellStyle name="Comma 7 4 4 2 2 2 3" xfId="29650" xr:uid="{00000000-0005-0000-0000-0000AA470000}"/>
    <cellStyle name="Comma 7 4 4 2 2 2 4" xfId="39661" xr:uid="{00000000-0005-0000-0000-0000AB470000}"/>
    <cellStyle name="Comma 7 4 4 2 2 3" xfId="14641" xr:uid="{00000000-0005-0000-0000-0000AC470000}"/>
    <cellStyle name="Comma 7 4 4 2 2 4" xfId="24650" xr:uid="{00000000-0005-0000-0000-0000AD470000}"/>
    <cellStyle name="Comma 7 4 4 2 2 5" xfId="34661" xr:uid="{00000000-0005-0000-0000-0000AE470000}"/>
    <cellStyle name="Comma 7 4 4 2 3" xfId="7135" xr:uid="{00000000-0005-0000-0000-0000AF470000}"/>
    <cellStyle name="Comma 7 4 4 2 3 2" xfId="17141" xr:uid="{00000000-0005-0000-0000-0000B0470000}"/>
    <cellStyle name="Comma 7 4 4 2 3 3" xfId="27150" xr:uid="{00000000-0005-0000-0000-0000B1470000}"/>
    <cellStyle name="Comma 7 4 4 2 3 4" xfId="37161" xr:uid="{00000000-0005-0000-0000-0000B2470000}"/>
    <cellStyle name="Comma 7 4 4 2 4" xfId="12141" xr:uid="{00000000-0005-0000-0000-0000B3470000}"/>
    <cellStyle name="Comma 7 4 4 2 5" xfId="22150" xr:uid="{00000000-0005-0000-0000-0000B4470000}"/>
    <cellStyle name="Comma 7 4 4 2 6" xfId="32161" xr:uid="{00000000-0005-0000-0000-0000B5470000}"/>
    <cellStyle name="Comma 7 4 4 3" xfId="3385" xr:uid="{00000000-0005-0000-0000-0000B6470000}"/>
    <cellStyle name="Comma 7 4 4 3 2" xfId="8388" xr:uid="{00000000-0005-0000-0000-0000B7470000}"/>
    <cellStyle name="Comma 7 4 4 3 2 2" xfId="18394" xr:uid="{00000000-0005-0000-0000-0000B8470000}"/>
    <cellStyle name="Comma 7 4 4 3 2 3" xfId="28403" xr:uid="{00000000-0005-0000-0000-0000B9470000}"/>
    <cellStyle name="Comma 7 4 4 3 2 4" xfId="38414" xr:uid="{00000000-0005-0000-0000-0000BA470000}"/>
    <cellStyle name="Comma 7 4 4 3 3" xfId="13394" xr:uid="{00000000-0005-0000-0000-0000BB470000}"/>
    <cellStyle name="Comma 7 4 4 3 4" xfId="23403" xr:uid="{00000000-0005-0000-0000-0000BC470000}"/>
    <cellStyle name="Comma 7 4 4 3 5" xfId="33414" xr:uid="{00000000-0005-0000-0000-0000BD470000}"/>
    <cellStyle name="Comma 7 4 4 4" xfId="5888" xr:uid="{00000000-0005-0000-0000-0000BE470000}"/>
    <cellStyle name="Comma 7 4 4 4 2" xfId="15894" xr:uid="{00000000-0005-0000-0000-0000BF470000}"/>
    <cellStyle name="Comma 7 4 4 4 3" xfId="25903" xr:uid="{00000000-0005-0000-0000-0000C0470000}"/>
    <cellStyle name="Comma 7 4 4 4 4" xfId="35914" xr:uid="{00000000-0005-0000-0000-0000C1470000}"/>
    <cellStyle name="Comma 7 4 4 5" xfId="10894" xr:uid="{00000000-0005-0000-0000-0000C2470000}"/>
    <cellStyle name="Comma 7 4 4 6" xfId="20903" xr:uid="{00000000-0005-0000-0000-0000C3470000}"/>
    <cellStyle name="Comma 7 4 4 7" xfId="30914" xr:uid="{00000000-0005-0000-0000-0000C4470000}"/>
    <cellStyle name="Comma 7 4 5" xfId="1419" xr:uid="{00000000-0005-0000-0000-0000C5470000}"/>
    <cellStyle name="Comma 7 4 5 2" xfId="3919" xr:uid="{00000000-0005-0000-0000-0000C6470000}"/>
    <cellStyle name="Comma 7 4 5 2 2" xfId="8922" xr:uid="{00000000-0005-0000-0000-0000C7470000}"/>
    <cellStyle name="Comma 7 4 5 2 2 2" xfId="18928" xr:uid="{00000000-0005-0000-0000-0000C8470000}"/>
    <cellStyle name="Comma 7 4 5 2 2 3" xfId="28937" xr:uid="{00000000-0005-0000-0000-0000C9470000}"/>
    <cellStyle name="Comma 7 4 5 2 2 4" xfId="38948" xr:uid="{00000000-0005-0000-0000-0000CA470000}"/>
    <cellStyle name="Comma 7 4 5 2 3" xfId="13928" xr:uid="{00000000-0005-0000-0000-0000CB470000}"/>
    <cellStyle name="Comma 7 4 5 2 4" xfId="23937" xr:uid="{00000000-0005-0000-0000-0000CC470000}"/>
    <cellStyle name="Comma 7 4 5 2 5" xfId="33948" xr:uid="{00000000-0005-0000-0000-0000CD470000}"/>
    <cellStyle name="Comma 7 4 5 3" xfId="6422" xr:uid="{00000000-0005-0000-0000-0000CE470000}"/>
    <cellStyle name="Comma 7 4 5 3 2" xfId="16428" xr:uid="{00000000-0005-0000-0000-0000CF470000}"/>
    <cellStyle name="Comma 7 4 5 3 3" xfId="26437" xr:uid="{00000000-0005-0000-0000-0000D0470000}"/>
    <cellStyle name="Comma 7 4 5 3 4" xfId="36448" xr:uid="{00000000-0005-0000-0000-0000D1470000}"/>
    <cellStyle name="Comma 7 4 5 4" xfId="11428" xr:uid="{00000000-0005-0000-0000-0000D2470000}"/>
    <cellStyle name="Comma 7 4 5 5" xfId="21437" xr:uid="{00000000-0005-0000-0000-0000D3470000}"/>
    <cellStyle name="Comma 7 4 5 6" xfId="31448" xr:uid="{00000000-0005-0000-0000-0000D4470000}"/>
    <cellStyle name="Comma 7 4 6" xfId="2672" xr:uid="{00000000-0005-0000-0000-0000D5470000}"/>
    <cellStyle name="Comma 7 4 6 2" xfId="7675" xr:uid="{00000000-0005-0000-0000-0000D6470000}"/>
    <cellStyle name="Comma 7 4 6 2 2" xfId="17681" xr:uid="{00000000-0005-0000-0000-0000D7470000}"/>
    <cellStyle name="Comma 7 4 6 2 3" xfId="27690" xr:uid="{00000000-0005-0000-0000-0000D8470000}"/>
    <cellStyle name="Comma 7 4 6 2 4" xfId="37701" xr:uid="{00000000-0005-0000-0000-0000D9470000}"/>
    <cellStyle name="Comma 7 4 6 3" xfId="12681" xr:uid="{00000000-0005-0000-0000-0000DA470000}"/>
    <cellStyle name="Comma 7 4 6 4" xfId="22690" xr:uid="{00000000-0005-0000-0000-0000DB470000}"/>
    <cellStyle name="Comma 7 4 6 5" xfId="32701" xr:uid="{00000000-0005-0000-0000-0000DC470000}"/>
    <cellStyle name="Comma 7 4 7" xfId="5175" xr:uid="{00000000-0005-0000-0000-0000DD470000}"/>
    <cellStyle name="Comma 7 4 7 2" xfId="15181" xr:uid="{00000000-0005-0000-0000-0000DE470000}"/>
    <cellStyle name="Comma 7 4 7 3" xfId="25190" xr:uid="{00000000-0005-0000-0000-0000DF470000}"/>
    <cellStyle name="Comma 7 4 7 4" xfId="35201" xr:uid="{00000000-0005-0000-0000-0000E0470000}"/>
    <cellStyle name="Comma 7 4 8" xfId="10181" xr:uid="{00000000-0005-0000-0000-0000E1470000}"/>
    <cellStyle name="Comma 7 4 9" xfId="20190" xr:uid="{00000000-0005-0000-0000-0000E2470000}"/>
    <cellStyle name="Comma 7 5" xfId="291" xr:uid="{00000000-0005-0000-0000-0000E3470000}"/>
    <cellStyle name="Comma 7 5 2" xfId="1004" xr:uid="{00000000-0005-0000-0000-0000E4470000}"/>
    <cellStyle name="Comma 7 5 2 2" xfId="2252" xr:uid="{00000000-0005-0000-0000-0000E5470000}"/>
    <cellStyle name="Comma 7 5 2 2 2" xfId="4752" xr:uid="{00000000-0005-0000-0000-0000E6470000}"/>
    <cellStyle name="Comma 7 5 2 2 2 2" xfId="9755" xr:uid="{00000000-0005-0000-0000-0000E7470000}"/>
    <cellStyle name="Comma 7 5 2 2 2 2 2" xfId="19761" xr:uid="{00000000-0005-0000-0000-0000E8470000}"/>
    <cellStyle name="Comma 7 5 2 2 2 2 3" xfId="29770" xr:uid="{00000000-0005-0000-0000-0000E9470000}"/>
    <cellStyle name="Comma 7 5 2 2 2 2 4" xfId="39781" xr:uid="{00000000-0005-0000-0000-0000EA470000}"/>
    <cellStyle name="Comma 7 5 2 2 2 3" xfId="14761" xr:uid="{00000000-0005-0000-0000-0000EB470000}"/>
    <cellStyle name="Comma 7 5 2 2 2 4" xfId="24770" xr:uid="{00000000-0005-0000-0000-0000EC470000}"/>
    <cellStyle name="Comma 7 5 2 2 2 5" xfId="34781" xr:uid="{00000000-0005-0000-0000-0000ED470000}"/>
    <cellStyle name="Comma 7 5 2 2 3" xfId="7255" xr:uid="{00000000-0005-0000-0000-0000EE470000}"/>
    <cellStyle name="Comma 7 5 2 2 3 2" xfId="17261" xr:uid="{00000000-0005-0000-0000-0000EF470000}"/>
    <cellStyle name="Comma 7 5 2 2 3 3" xfId="27270" xr:uid="{00000000-0005-0000-0000-0000F0470000}"/>
    <cellStyle name="Comma 7 5 2 2 3 4" xfId="37281" xr:uid="{00000000-0005-0000-0000-0000F1470000}"/>
    <cellStyle name="Comma 7 5 2 2 4" xfId="12261" xr:uid="{00000000-0005-0000-0000-0000F2470000}"/>
    <cellStyle name="Comma 7 5 2 2 5" xfId="22270" xr:uid="{00000000-0005-0000-0000-0000F3470000}"/>
    <cellStyle name="Comma 7 5 2 2 6" xfId="32281" xr:uid="{00000000-0005-0000-0000-0000F4470000}"/>
    <cellStyle name="Comma 7 5 2 3" xfId="3505" xr:uid="{00000000-0005-0000-0000-0000F5470000}"/>
    <cellStyle name="Comma 7 5 2 3 2" xfId="8508" xr:uid="{00000000-0005-0000-0000-0000F6470000}"/>
    <cellStyle name="Comma 7 5 2 3 2 2" xfId="18514" xr:uid="{00000000-0005-0000-0000-0000F7470000}"/>
    <cellStyle name="Comma 7 5 2 3 2 3" xfId="28523" xr:uid="{00000000-0005-0000-0000-0000F8470000}"/>
    <cellStyle name="Comma 7 5 2 3 2 4" xfId="38534" xr:uid="{00000000-0005-0000-0000-0000F9470000}"/>
    <cellStyle name="Comma 7 5 2 3 3" xfId="13514" xr:uid="{00000000-0005-0000-0000-0000FA470000}"/>
    <cellStyle name="Comma 7 5 2 3 4" xfId="23523" xr:uid="{00000000-0005-0000-0000-0000FB470000}"/>
    <cellStyle name="Comma 7 5 2 3 5" xfId="33534" xr:uid="{00000000-0005-0000-0000-0000FC470000}"/>
    <cellStyle name="Comma 7 5 2 4" xfId="6008" xr:uid="{00000000-0005-0000-0000-0000FD470000}"/>
    <cellStyle name="Comma 7 5 2 4 2" xfId="16014" xr:uid="{00000000-0005-0000-0000-0000FE470000}"/>
    <cellStyle name="Comma 7 5 2 4 3" xfId="26023" xr:uid="{00000000-0005-0000-0000-0000FF470000}"/>
    <cellStyle name="Comma 7 5 2 4 4" xfId="36034" xr:uid="{00000000-0005-0000-0000-000000480000}"/>
    <cellStyle name="Comma 7 5 2 5" xfId="11014" xr:uid="{00000000-0005-0000-0000-000001480000}"/>
    <cellStyle name="Comma 7 5 2 6" xfId="21023" xr:uid="{00000000-0005-0000-0000-000002480000}"/>
    <cellStyle name="Comma 7 5 2 7" xfId="31034" xr:uid="{00000000-0005-0000-0000-000003480000}"/>
    <cellStyle name="Comma 7 5 3" xfId="1539" xr:uid="{00000000-0005-0000-0000-000004480000}"/>
    <cellStyle name="Comma 7 5 3 2" xfId="4039" xr:uid="{00000000-0005-0000-0000-000005480000}"/>
    <cellStyle name="Comma 7 5 3 2 2" xfId="9042" xr:uid="{00000000-0005-0000-0000-000006480000}"/>
    <cellStyle name="Comma 7 5 3 2 2 2" xfId="19048" xr:uid="{00000000-0005-0000-0000-000007480000}"/>
    <cellStyle name="Comma 7 5 3 2 2 3" xfId="29057" xr:uid="{00000000-0005-0000-0000-000008480000}"/>
    <cellStyle name="Comma 7 5 3 2 2 4" xfId="39068" xr:uid="{00000000-0005-0000-0000-000009480000}"/>
    <cellStyle name="Comma 7 5 3 2 3" xfId="14048" xr:uid="{00000000-0005-0000-0000-00000A480000}"/>
    <cellStyle name="Comma 7 5 3 2 4" xfId="24057" xr:uid="{00000000-0005-0000-0000-00000B480000}"/>
    <cellStyle name="Comma 7 5 3 2 5" xfId="34068" xr:uid="{00000000-0005-0000-0000-00000C480000}"/>
    <cellStyle name="Comma 7 5 3 3" xfId="6542" xr:uid="{00000000-0005-0000-0000-00000D480000}"/>
    <cellStyle name="Comma 7 5 3 3 2" xfId="16548" xr:uid="{00000000-0005-0000-0000-00000E480000}"/>
    <cellStyle name="Comma 7 5 3 3 3" xfId="26557" xr:uid="{00000000-0005-0000-0000-00000F480000}"/>
    <cellStyle name="Comma 7 5 3 3 4" xfId="36568" xr:uid="{00000000-0005-0000-0000-000010480000}"/>
    <cellStyle name="Comma 7 5 3 4" xfId="11548" xr:uid="{00000000-0005-0000-0000-000011480000}"/>
    <cellStyle name="Comma 7 5 3 5" xfId="21557" xr:uid="{00000000-0005-0000-0000-000012480000}"/>
    <cellStyle name="Comma 7 5 3 6" xfId="31568" xr:uid="{00000000-0005-0000-0000-000013480000}"/>
    <cellStyle name="Comma 7 5 4" xfId="2792" xr:uid="{00000000-0005-0000-0000-000014480000}"/>
    <cellStyle name="Comma 7 5 4 2" xfId="7795" xr:uid="{00000000-0005-0000-0000-000015480000}"/>
    <cellStyle name="Comma 7 5 4 2 2" xfId="17801" xr:uid="{00000000-0005-0000-0000-000016480000}"/>
    <cellStyle name="Comma 7 5 4 2 3" xfId="27810" xr:uid="{00000000-0005-0000-0000-000017480000}"/>
    <cellStyle name="Comma 7 5 4 2 4" xfId="37821" xr:uid="{00000000-0005-0000-0000-000018480000}"/>
    <cellStyle name="Comma 7 5 4 3" xfId="12801" xr:uid="{00000000-0005-0000-0000-000019480000}"/>
    <cellStyle name="Comma 7 5 4 4" xfId="22810" xr:uid="{00000000-0005-0000-0000-00001A480000}"/>
    <cellStyle name="Comma 7 5 4 5" xfId="32821" xr:uid="{00000000-0005-0000-0000-00001B480000}"/>
    <cellStyle name="Comma 7 5 5" xfId="5295" xr:uid="{00000000-0005-0000-0000-00001C480000}"/>
    <cellStyle name="Comma 7 5 5 2" xfId="15301" xr:uid="{00000000-0005-0000-0000-00001D480000}"/>
    <cellStyle name="Comma 7 5 5 3" xfId="25310" xr:uid="{00000000-0005-0000-0000-00001E480000}"/>
    <cellStyle name="Comma 7 5 5 4" xfId="35321" xr:uid="{00000000-0005-0000-0000-00001F480000}"/>
    <cellStyle name="Comma 7 5 6" xfId="10301" xr:uid="{00000000-0005-0000-0000-000020480000}"/>
    <cellStyle name="Comma 7 5 7" xfId="20310" xr:uid="{00000000-0005-0000-0000-000021480000}"/>
    <cellStyle name="Comma 7 5 8" xfId="30321" xr:uid="{00000000-0005-0000-0000-000022480000}"/>
    <cellStyle name="Comma 7 6" xfId="528" xr:uid="{00000000-0005-0000-0000-000023480000}"/>
    <cellStyle name="Comma 7 6 2" xfId="1776" xr:uid="{00000000-0005-0000-0000-000024480000}"/>
    <cellStyle name="Comma 7 6 2 2" xfId="4276" xr:uid="{00000000-0005-0000-0000-000025480000}"/>
    <cellStyle name="Comma 7 6 2 2 2" xfId="9279" xr:uid="{00000000-0005-0000-0000-000026480000}"/>
    <cellStyle name="Comma 7 6 2 2 2 2" xfId="19285" xr:uid="{00000000-0005-0000-0000-000027480000}"/>
    <cellStyle name="Comma 7 6 2 2 2 3" xfId="29294" xr:uid="{00000000-0005-0000-0000-000028480000}"/>
    <cellStyle name="Comma 7 6 2 2 2 4" xfId="39305" xr:uid="{00000000-0005-0000-0000-000029480000}"/>
    <cellStyle name="Comma 7 6 2 2 3" xfId="14285" xr:uid="{00000000-0005-0000-0000-00002A480000}"/>
    <cellStyle name="Comma 7 6 2 2 4" xfId="24294" xr:uid="{00000000-0005-0000-0000-00002B480000}"/>
    <cellStyle name="Comma 7 6 2 2 5" xfId="34305" xr:uid="{00000000-0005-0000-0000-00002C480000}"/>
    <cellStyle name="Comma 7 6 2 3" xfId="6779" xr:uid="{00000000-0005-0000-0000-00002D480000}"/>
    <cellStyle name="Comma 7 6 2 3 2" xfId="16785" xr:uid="{00000000-0005-0000-0000-00002E480000}"/>
    <cellStyle name="Comma 7 6 2 3 3" xfId="26794" xr:uid="{00000000-0005-0000-0000-00002F480000}"/>
    <cellStyle name="Comma 7 6 2 3 4" xfId="36805" xr:uid="{00000000-0005-0000-0000-000030480000}"/>
    <cellStyle name="Comma 7 6 2 4" xfId="11785" xr:uid="{00000000-0005-0000-0000-000031480000}"/>
    <cellStyle name="Comma 7 6 2 5" xfId="21794" xr:uid="{00000000-0005-0000-0000-000032480000}"/>
    <cellStyle name="Comma 7 6 2 6" xfId="31805" xr:uid="{00000000-0005-0000-0000-000033480000}"/>
    <cellStyle name="Comma 7 6 3" xfId="3029" xr:uid="{00000000-0005-0000-0000-000034480000}"/>
    <cellStyle name="Comma 7 6 3 2" xfId="8032" xr:uid="{00000000-0005-0000-0000-000035480000}"/>
    <cellStyle name="Comma 7 6 3 2 2" xfId="18038" xr:uid="{00000000-0005-0000-0000-000036480000}"/>
    <cellStyle name="Comma 7 6 3 2 3" xfId="28047" xr:uid="{00000000-0005-0000-0000-000037480000}"/>
    <cellStyle name="Comma 7 6 3 2 4" xfId="38058" xr:uid="{00000000-0005-0000-0000-000038480000}"/>
    <cellStyle name="Comma 7 6 3 3" xfId="13038" xr:uid="{00000000-0005-0000-0000-000039480000}"/>
    <cellStyle name="Comma 7 6 3 4" xfId="23047" xr:uid="{00000000-0005-0000-0000-00003A480000}"/>
    <cellStyle name="Comma 7 6 3 5" xfId="33058" xr:uid="{00000000-0005-0000-0000-00003B480000}"/>
    <cellStyle name="Comma 7 6 4" xfId="5532" xr:uid="{00000000-0005-0000-0000-00003C480000}"/>
    <cellStyle name="Comma 7 6 4 2" xfId="15538" xr:uid="{00000000-0005-0000-0000-00003D480000}"/>
    <cellStyle name="Comma 7 6 4 3" xfId="25547" xr:uid="{00000000-0005-0000-0000-00003E480000}"/>
    <cellStyle name="Comma 7 6 4 4" xfId="35558" xr:uid="{00000000-0005-0000-0000-00003F480000}"/>
    <cellStyle name="Comma 7 6 5" xfId="10538" xr:uid="{00000000-0005-0000-0000-000040480000}"/>
    <cellStyle name="Comma 7 6 6" xfId="20547" xr:uid="{00000000-0005-0000-0000-000041480000}"/>
    <cellStyle name="Comma 7 6 7" xfId="30558" xr:uid="{00000000-0005-0000-0000-000042480000}"/>
    <cellStyle name="Comma 7 7" xfId="765" xr:uid="{00000000-0005-0000-0000-000043480000}"/>
    <cellStyle name="Comma 7 7 2" xfId="2013" xr:uid="{00000000-0005-0000-0000-000044480000}"/>
    <cellStyle name="Comma 7 7 2 2" xfId="4513" xr:uid="{00000000-0005-0000-0000-000045480000}"/>
    <cellStyle name="Comma 7 7 2 2 2" xfId="9516" xr:uid="{00000000-0005-0000-0000-000046480000}"/>
    <cellStyle name="Comma 7 7 2 2 2 2" xfId="19522" xr:uid="{00000000-0005-0000-0000-000047480000}"/>
    <cellStyle name="Comma 7 7 2 2 2 3" xfId="29531" xr:uid="{00000000-0005-0000-0000-000048480000}"/>
    <cellStyle name="Comma 7 7 2 2 2 4" xfId="39542" xr:uid="{00000000-0005-0000-0000-000049480000}"/>
    <cellStyle name="Comma 7 7 2 2 3" xfId="14522" xr:uid="{00000000-0005-0000-0000-00004A480000}"/>
    <cellStyle name="Comma 7 7 2 2 4" xfId="24531" xr:uid="{00000000-0005-0000-0000-00004B480000}"/>
    <cellStyle name="Comma 7 7 2 2 5" xfId="34542" xr:uid="{00000000-0005-0000-0000-00004C480000}"/>
    <cellStyle name="Comma 7 7 2 3" xfId="7016" xr:uid="{00000000-0005-0000-0000-00004D480000}"/>
    <cellStyle name="Comma 7 7 2 3 2" xfId="17022" xr:uid="{00000000-0005-0000-0000-00004E480000}"/>
    <cellStyle name="Comma 7 7 2 3 3" xfId="27031" xr:uid="{00000000-0005-0000-0000-00004F480000}"/>
    <cellStyle name="Comma 7 7 2 3 4" xfId="37042" xr:uid="{00000000-0005-0000-0000-000050480000}"/>
    <cellStyle name="Comma 7 7 2 4" xfId="12022" xr:uid="{00000000-0005-0000-0000-000051480000}"/>
    <cellStyle name="Comma 7 7 2 5" xfId="22031" xr:uid="{00000000-0005-0000-0000-000052480000}"/>
    <cellStyle name="Comma 7 7 2 6" xfId="32042" xr:uid="{00000000-0005-0000-0000-000053480000}"/>
    <cellStyle name="Comma 7 7 3" xfId="3266" xr:uid="{00000000-0005-0000-0000-000054480000}"/>
    <cellStyle name="Comma 7 7 3 2" xfId="8269" xr:uid="{00000000-0005-0000-0000-000055480000}"/>
    <cellStyle name="Comma 7 7 3 2 2" xfId="18275" xr:uid="{00000000-0005-0000-0000-000056480000}"/>
    <cellStyle name="Comma 7 7 3 2 3" xfId="28284" xr:uid="{00000000-0005-0000-0000-000057480000}"/>
    <cellStyle name="Comma 7 7 3 2 4" xfId="38295" xr:uid="{00000000-0005-0000-0000-000058480000}"/>
    <cellStyle name="Comma 7 7 3 3" xfId="13275" xr:uid="{00000000-0005-0000-0000-000059480000}"/>
    <cellStyle name="Comma 7 7 3 4" xfId="23284" xr:uid="{00000000-0005-0000-0000-00005A480000}"/>
    <cellStyle name="Comma 7 7 3 5" xfId="33295" xr:uid="{00000000-0005-0000-0000-00005B480000}"/>
    <cellStyle name="Comma 7 7 4" xfId="5769" xr:uid="{00000000-0005-0000-0000-00005C480000}"/>
    <cellStyle name="Comma 7 7 4 2" xfId="15775" xr:uid="{00000000-0005-0000-0000-00005D480000}"/>
    <cellStyle name="Comma 7 7 4 3" xfId="25784" xr:uid="{00000000-0005-0000-0000-00005E480000}"/>
    <cellStyle name="Comma 7 7 4 4" xfId="35795" xr:uid="{00000000-0005-0000-0000-00005F480000}"/>
    <cellStyle name="Comma 7 7 5" xfId="10775" xr:uid="{00000000-0005-0000-0000-000060480000}"/>
    <cellStyle name="Comma 7 7 6" xfId="20784" xr:uid="{00000000-0005-0000-0000-000061480000}"/>
    <cellStyle name="Comma 7 7 7" xfId="30795" xr:uid="{00000000-0005-0000-0000-000062480000}"/>
    <cellStyle name="Comma 7 8" xfId="1241" xr:uid="{00000000-0005-0000-0000-000063480000}"/>
    <cellStyle name="Comma 7 8 2" xfId="2489" xr:uid="{00000000-0005-0000-0000-000064480000}"/>
    <cellStyle name="Comma 7 8 2 2" xfId="4989" xr:uid="{00000000-0005-0000-0000-000065480000}"/>
    <cellStyle name="Comma 7 8 2 2 2" xfId="9992" xr:uid="{00000000-0005-0000-0000-000066480000}"/>
    <cellStyle name="Comma 7 8 2 2 2 2" xfId="19998" xr:uid="{00000000-0005-0000-0000-000067480000}"/>
    <cellStyle name="Comma 7 8 2 2 2 3" xfId="30007" xr:uid="{00000000-0005-0000-0000-000068480000}"/>
    <cellStyle name="Comma 7 8 2 2 2 4" xfId="40018" xr:uid="{00000000-0005-0000-0000-000069480000}"/>
    <cellStyle name="Comma 7 8 2 2 3" xfId="14998" xr:uid="{00000000-0005-0000-0000-00006A480000}"/>
    <cellStyle name="Comma 7 8 2 2 4" xfId="25007" xr:uid="{00000000-0005-0000-0000-00006B480000}"/>
    <cellStyle name="Comma 7 8 2 2 5" xfId="35018" xr:uid="{00000000-0005-0000-0000-00006C480000}"/>
    <cellStyle name="Comma 7 8 2 3" xfId="7492" xr:uid="{00000000-0005-0000-0000-00006D480000}"/>
    <cellStyle name="Comma 7 8 2 3 2" xfId="17498" xr:uid="{00000000-0005-0000-0000-00006E480000}"/>
    <cellStyle name="Comma 7 8 2 3 3" xfId="27507" xr:uid="{00000000-0005-0000-0000-00006F480000}"/>
    <cellStyle name="Comma 7 8 2 3 4" xfId="37518" xr:uid="{00000000-0005-0000-0000-000070480000}"/>
    <cellStyle name="Comma 7 8 2 4" xfId="12498" xr:uid="{00000000-0005-0000-0000-000071480000}"/>
    <cellStyle name="Comma 7 8 2 5" xfId="22507" xr:uid="{00000000-0005-0000-0000-000072480000}"/>
    <cellStyle name="Comma 7 8 2 6" xfId="32518" xr:uid="{00000000-0005-0000-0000-000073480000}"/>
    <cellStyle name="Comma 7 8 3" xfId="3742" xr:uid="{00000000-0005-0000-0000-000074480000}"/>
    <cellStyle name="Comma 7 8 3 2" xfId="8745" xr:uid="{00000000-0005-0000-0000-000075480000}"/>
    <cellStyle name="Comma 7 8 3 2 2" xfId="18751" xr:uid="{00000000-0005-0000-0000-000076480000}"/>
    <cellStyle name="Comma 7 8 3 2 3" xfId="28760" xr:uid="{00000000-0005-0000-0000-000077480000}"/>
    <cellStyle name="Comma 7 8 3 2 4" xfId="38771" xr:uid="{00000000-0005-0000-0000-000078480000}"/>
    <cellStyle name="Comma 7 8 3 3" xfId="13751" xr:uid="{00000000-0005-0000-0000-000079480000}"/>
    <cellStyle name="Comma 7 8 3 4" xfId="23760" xr:uid="{00000000-0005-0000-0000-00007A480000}"/>
    <cellStyle name="Comma 7 8 3 5" xfId="33771" xr:uid="{00000000-0005-0000-0000-00007B480000}"/>
    <cellStyle name="Comma 7 8 4" xfId="6245" xr:uid="{00000000-0005-0000-0000-00007C480000}"/>
    <cellStyle name="Comma 7 8 4 2" xfId="16251" xr:uid="{00000000-0005-0000-0000-00007D480000}"/>
    <cellStyle name="Comma 7 8 4 3" xfId="26260" xr:uid="{00000000-0005-0000-0000-00007E480000}"/>
    <cellStyle name="Comma 7 8 4 4" xfId="36271" xr:uid="{00000000-0005-0000-0000-00007F480000}"/>
    <cellStyle name="Comma 7 8 5" xfId="11251" xr:uid="{00000000-0005-0000-0000-000080480000}"/>
    <cellStyle name="Comma 7 8 6" xfId="21260" xr:uid="{00000000-0005-0000-0000-000081480000}"/>
    <cellStyle name="Comma 7 8 7" xfId="31271" xr:uid="{00000000-0005-0000-0000-000082480000}"/>
    <cellStyle name="Comma 7 9" xfId="1300" xr:uid="{00000000-0005-0000-0000-000083480000}"/>
    <cellStyle name="Comma 7 9 2" xfId="3800" xr:uid="{00000000-0005-0000-0000-000084480000}"/>
    <cellStyle name="Comma 7 9 2 2" xfId="8803" xr:uid="{00000000-0005-0000-0000-000085480000}"/>
    <cellStyle name="Comma 7 9 2 2 2" xfId="18809" xr:uid="{00000000-0005-0000-0000-000086480000}"/>
    <cellStyle name="Comma 7 9 2 2 3" xfId="28818" xr:uid="{00000000-0005-0000-0000-000087480000}"/>
    <cellStyle name="Comma 7 9 2 2 4" xfId="38829" xr:uid="{00000000-0005-0000-0000-000088480000}"/>
    <cellStyle name="Comma 7 9 2 3" xfId="13809" xr:uid="{00000000-0005-0000-0000-000089480000}"/>
    <cellStyle name="Comma 7 9 2 4" xfId="23818" xr:uid="{00000000-0005-0000-0000-00008A480000}"/>
    <cellStyle name="Comma 7 9 2 5" xfId="33829" xr:uid="{00000000-0005-0000-0000-00008B480000}"/>
    <cellStyle name="Comma 7 9 3" xfId="6303" xr:uid="{00000000-0005-0000-0000-00008C480000}"/>
    <cellStyle name="Comma 7 9 3 2" xfId="16309" xr:uid="{00000000-0005-0000-0000-00008D480000}"/>
    <cellStyle name="Comma 7 9 3 3" xfId="26318" xr:uid="{00000000-0005-0000-0000-00008E480000}"/>
    <cellStyle name="Comma 7 9 3 4" xfId="36329" xr:uid="{00000000-0005-0000-0000-00008F480000}"/>
    <cellStyle name="Comma 7 9 4" xfId="11309" xr:uid="{00000000-0005-0000-0000-000090480000}"/>
    <cellStyle name="Comma 7 9 5" xfId="21318" xr:uid="{00000000-0005-0000-0000-000091480000}"/>
    <cellStyle name="Comma 7 9 6" xfId="31329" xr:uid="{00000000-0005-0000-0000-000092480000}"/>
    <cellStyle name="Comma 8" xfId="52" xr:uid="{00000000-0005-0000-0000-000093480000}"/>
    <cellStyle name="Comma 8 10" xfId="2565" xr:uid="{00000000-0005-0000-0000-000094480000}"/>
    <cellStyle name="Comma 8 10 2" xfId="7568" xr:uid="{00000000-0005-0000-0000-000095480000}"/>
    <cellStyle name="Comma 8 10 2 2" xfId="17574" xr:uid="{00000000-0005-0000-0000-000096480000}"/>
    <cellStyle name="Comma 8 10 2 3" xfId="27583" xr:uid="{00000000-0005-0000-0000-000097480000}"/>
    <cellStyle name="Comma 8 10 2 4" xfId="37594" xr:uid="{00000000-0005-0000-0000-000098480000}"/>
    <cellStyle name="Comma 8 10 3" xfId="12574" xr:uid="{00000000-0005-0000-0000-000099480000}"/>
    <cellStyle name="Comma 8 10 4" xfId="22583" xr:uid="{00000000-0005-0000-0000-00009A480000}"/>
    <cellStyle name="Comma 8 10 5" xfId="32594" xr:uid="{00000000-0005-0000-0000-00009B480000}"/>
    <cellStyle name="Comma 8 11" xfId="5068" xr:uid="{00000000-0005-0000-0000-00009C480000}"/>
    <cellStyle name="Comma 8 11 2" xfId="15074" xr:uid="{00000000-0005-0000-0000-00009D480000}"/>
    <cellStyle name="Comma 8 11 3" xfId="25083" xr:uid="{00000000-0005-0000-0000-00009E480000}"/>
    <cellStyle name="Comma 8 11 4" xfId="35094" xr:uid="{00000000-0005-0000-0000-00009F480000}"/>
    <cellStyle name="Comma 8 12" xfId="10074" xr:uid="{00000000-0005-0000-0000-0000A0480000}"/>
    <cellStyle name="Comma 8 13" xfId="20083" xr:uid="{00000000-0005-0000-0000-0000A1480000}"/>
    <cellStyle name="Comma 8 14" xfId="30094" xr:uid="{00000000-0005-0000-0000-0000A2480000}"/>
    <cellStyle name="Comma 8 2" xfId="84" xr:uid="{00000000-0005-0000-0000-0000A3480000}"/>
    <cellStyle name="Comma 8 2 10" xfId="5098" xr:uid="{00000000-0005-0000-0000-0000A4480000}"/>
    <cellStyle name="Comma 8 2 10 2" xfId="15104" xr:uid="{00000000-0005-0000-0000-0000A5480000}"/>
    <cellStyle name="Comma 8 2 10 3" xfId="25113" xr:uid="{00000000-0005-0000-0000-0000A6480000}"/>
    <cellStyle name="Comma 8 2 10 4" xfId="35124" xr:uid="{00000000-0005-0000-0000-0000A7480000}"/>
    <cellStyle name="Comma 8 2 11" xfId="10104" xr:uid="{00000000-0005-0000-0000-0000A8480000}"/>
    <cellStyle name="Comma 8 2 12" xfId="20113" xr:uid="{00000000-0005-0000-0000-0000A9480000}"/>
    <cellStyle name="Comma 8 2 13" xfId="30124" xr:uid="{00000000-0005-0000-0000-0000AA480000}"/>
    <cellStyle name="Comma 8 2 2" xfId="148" xr:uid="{00000000-0005-0000-0000-0000AB480000}"/>
    <cellStyle name="Comma 8 2 2 10" xfId="20173" xr:uid="{00000000-0005-0000-0000-0000AC480000}"/>
    <cellStyle name="Comma 8 2 2 11" xfId="30184" xr:uid="{00000000-0005-0000-0000-0000AD480000}"/>
    <cellStyle name="Comma 8 2 2 2" xfId="270" xr:uid="{00000000-0005-0000-0000-0000AE480000}"/>
    <cellStyle name="Comma 8 2 2 2 10" xfId="30303" xr:uid="{00000000-0005-0000-0000-0000AF480000}"/>
    <cellStyle name="Comma 8 2 2 2 2" xfId="512" xr:uid="{00000000-0005-0000-0000-0000B0480000}"/>
    <cellStyle name="Comma 8 2 2 2 2 2" xfId="1225" xr:uid="{00000000-0005-0000-0000-0000B1480000}"/>
    <cellStyle name="Comma 8 2 2 2 2 2 2" xfId="2473" xr:uid="{00000000-0005-0000-0000-0000B2480000}"/>
    <cellStyle name="Comma 8 2 2 2 2 2 2 2" xfId="4973" xr:uid="{00000000-0005-0000-0000-0000B3480000}"/>
    <cellStyle name="Comma 8 2 2 2 2 2 2 2 2" xfId="9976" xr:uid="{00000000-0005-0000-0000-0000B4480000}"/>
    <cellStyle name="Comma 8 2 2 2 2 2 2 2 2 2" xfId="19982" xr:uid="{00000000-0005-0000-0000-0000B5480000}"/>
    <cellStyle name="Comma 8 2 2 2 2 2 2 2 2 3" xfId="29991" xr:uid="{00000000-0005-0000-0000-0000B6480000}"/>
    <cellStyle name="Comma 8 2 2 2 2 2 2 2 2 4" xfId="40002" xr:uid="{00000000-0005-0000-0000-0000B7480000}"/>
    <cellStyle name="Comma 8 2 2 2 2 2 2 2 3" xfId="14982" xr:uid="{00000000-0005-0000-0000-0000B8480000}"/>
    <cellStyle name="Comma 8 2 2 2 2 2 2 2 4" xfId="24991" xr:uid="{00000000-0005-0000-0000-0000B9480000}"/>
    <cellStyle name="Comma 8 2 2 2 2 2 2 2 5" xfId="35002" xr:uid="{00000000-0005-0000-0000-0000BA480000}"/>
    <cellStyle name="Comma 8 2 2 2 2 2 2 3" xfId="7476" xr:uid="{00000000-0005-0000-0000-0000BB480000}"/>
    <cellStyle name="Comma 8 2 2 2 2 2 2 3 2" xfId="17482" xr:uid="{00000000-0005-0000-0000-0000BC480000}"/>
    <cellStyle name="Comma 8 2 2 2 2 2 2 3 3" xfId="27491" xr:uid="{00000000-0005-0000-0000-0000BD480000}"/>
    <cellStyle name="Comma 8 2 2 2 2 2 2 3 4" xfId="37502" xr:uid="{00000000-0005-0000-0000-0000BE480000}"/>
    <cellStyle name="Comma 8 2 2 2 2 2 2 4" xfId="12482" xr:uid="{00000000-0005-0000-0000-0000BF480000}"/>
    <cellStyle name="Comma 8 2 2 2 2 2 2 5" xfId="22491" xr:uid="{00000000-0005-0000-0000-0000C0480000}"/>
    <cellStyle name="Comma 8 2 2 2 2 2 2 6" xfId="32502" xr:uid="{00000000-0005-0000-0000-0000C1480000}"/>
    <cellStyle name="Comma 8 2 2 2 2 2 3" xfId="3726" xr:uid="{00000000-0005-0000-0000-0000C2480000}"/>
    <cellStyle name="Comma 8 2 2 2 2 2 3 2" xfId="8729" xr:uid="{00000000-0005-0000-0000-0000C3480000}"/>
    <cellStyle name="Comma 8 2 2 2 2 2 3 2 2" xfId="18735" xr:uid="{00000000-0005-0000-0000-0000C4480000}"/>
    <cellStyle name="Comma 8 2 2 2 2 2 3 2 3" xfId="28744" xr:uid="{00000000-0005-0000-0000-0000C5480000}"/>
    <cellStyle name="Comma 8 2 2 2 2 2 3 2 4" xfId="38755" xr:uid="{00000000-0005-0000-0000-0000C6480000}"/>
    <cellStyle name="Comma 8 2 2 2 2 2 3 3" xfId="13735" xr:uid="{00000000-0005-0000-0000-0000C7480000}"/>
    <cellStyle name="Comma 8 2 2 2 2 2 3 4" xfId="23744" xr:uid="{00000000-0005-0000-0000-0000C8480000}"/>
    <cellStyle name="Comma 8 2 2 2 2 2 3 5" xfId="33755" xr:uid="{00000000-0005-0000-0000-0000C9480000}"/>
    <cellStyle name="Comma 8 2 2 2 2 2 4" xfId="6229" xr:uid="{00000000-0005-0000-0000-0000CA480000}"/>
    <cellStyle name="Comma 8 2 2 2 2 2 4 2" xfId="16235" xr:uid="{00000000-0005-0000-0000-0000CB480000}"/>
    <cellStyle name="Comma 8 2 2 2 2 2 4 3" xfId="26244" xr:uid="{00000000-0005-0000-0000-0000CC480000}"/>
    <cellStyle name="Comma 8 2 2 2 2 2 4 4" xfId="36255" xr:uid="{00000000-0005-0000-0000-0000CD480000}"/>
    <cellStyle name="Comma 8 2 2 2 2 2 5" xfId="11235" xr:uid="{00000000-0005-0000-0000-0000CE480000}"/>
    <cellStyle name="Comma 8 2 2 2 2 2 6" xfId="21244" xr:uid="{00000000-0005-0000-0000-0000CF480000}"/>
    <cellStyle name="Comma 8 2 2 2 2 2 7" xfId="31255" xr:uid="{00000000-0005-0000-0000-0000D0480000}"/>
    <cellStyle name="Comma 8 2 2 2 2 3" xfId="1760" xr:uid="{00000000-0005-0000-0000-0000D1480000}"/>
    <cellStyle name="Comma 8 2 2 2 2 3 2" xfId="4260" xr:uid="{00000000-0005-0000-0000-0000D2480000}"/>
    <cellStyle name="Comma 8 2 2 2 2 3 2 2" xfId="9263" xr:uid="{00000000-0005-0000-0000-0000D3480000}"/>
    <cellStyle name="Comma 8 2 2 2 2 3 2 2 2" xfId="19269" xr:uid="{00000000-0005-0000-0000-0000D4480000}"/>
    <cellStyle name="Comma 8 2 2 2 2 3 2 2 3" xfId="29278" xr:uid="{00000000-0005-0000-0000-0000D5480000}"/>
    <cellStyle name="Comma 8 2 2 2 2 3 2 2 4" xfId="39289" xr:uid="{00000000-0005-0000-0000-0000D6480000}"/>
    <cellStyle name="Comma 8 2 2 2 2 3 2 3" xfId="14269" xr:uid="{00000000-0005-0000-0000-0000D7480000}"/>
    <cellStyle name="Comma 8 2 2 2 2 3 2 4" xfId="24278" xr:uid="{00000000-0005-0000-0000-0000D8480000}"/>
    <cellStyle name="Comma 8 2 2 2 2 3 2 5" xfId="34289" xr:uid="{00000000-0005-0000-0000-0000D9480000}"/>
    <cellStyle name="Comma 8 2 2 2 2 3 3" xfId="6763" xr:uid="{00000000-0005-0000-0000-0000DA480000}"/>
    <cellStyle name="Comma 8 2 2 2 2 3 3 2" xfId="16769" xr:uid="{00000000-0005-0000-0000-0000DB480000}"/>
    <cellStyle name="Comma 8 2 2 2 2 3 3 3" xfId="26778" xr:uid="{00000000-0005-0000-0000-0000DC480000}"/>
    <cellStyle name="Comma 8 2 2 2 2 3 3 4" xfId="36789" xr:uid="{00000000-0005-0000-0000-0000DD480000}"/>
    <cellStyle name="Comma 8 2 2 2 2 3 4" xfId="11769" xr:uid="{00000000-0005-0000-0000-0000DE480000}"/>
    <cellStyle name="Comma 8 2 2 2 2 3 5" xfId="21778" xr:uid="{00000000-0005-0000-0000-0000DF480000}"/>
    <cellStyle name="Comma 8 2 2 2 2 3 6" xfId="31789" xr:uid="{00000000-0005-0000-0000-0000E0480000}"/>
    <cellStyle name="Comma 8 2 2 2 2 4" xfId="3013" xr:uid="{00000000-0005-0000-0000-0000E1480000}"/>
    <cellStyle name="Comma 8 2 2 2 2 4 2" xfId="8016" xr:uid="{00000000-0005-0000-0000-0000E2480000}"/>
    <cellStyle name="Comma 8 2 2 2 2 4 2 2" xfId="18022" xr:uid="{00000000-0005-0000-0000-0000E3480000}"/>
    <cellStyle name="Comma 8 2 2 2 2 4 2 3" xfId="28031" xr:uid="{00000000-0005-0000-0000-0000E4480000}"/>
    <cellStyle name="Comma 8 2 2 2 2 4 2 4" xfId="38042" xr:uid="{00000000-0005-0000-0000-0000E5480000}"/>
    <cellStyle name="Comma 8 2 2 2 2 4 3" xfId="13022" xr:uid="{00000000-0005-0000-0000-0000E6480000}"/>
    <cellStyle name="Comma 8 2 2 2 2 4 4" xfId="23031" xr:uid="{00000000-0005-0000-0000-0000E7480000}"/>
    <cellStyle name="Comma 8 2 2 2 2 4 5" xfId="33042" xr:uid="{00000000-0005-0000-0000-0000E8480000}"/>
    <cellStyle name="Comma 8 2 2 2 2 5" xfId="5516" xr:uid="{00000000-0005-0000-0000-0000E9480000}"/>
    <cellStyle name="Comma 8 2 2 2 2 5 2" xfId="15522" xr:uid="{00000000-0005-0000-0000-0000EA480000}"/>
    <cellStyle name="Comma 8 2 2 2 2 5 3" xfId="25531" xr:uid="{00000000-0005-0000-0000-0000EB480000}"/>
    <cellStyle name="Comma 8 2 2 2 2 5 4" xfId="35542" xr:uid="{00000000-0005-0000-0000-0000EC480000}"/>
    <cellStyle name="Comma 8 2 2 2 2 6" xfId="10522" xr:uid="{00000000-0005-0000-0000-0000ED480000}"/>
    <cellStyle name="Comma 8 2 2 2 2 7" xfId="20531" xr:uid="{00000000-0005-0000-0000-0000EE480000}"/>
    <cellStyle name="Comma 8 2 2 2 2 8" xfId="30542" xr:uid="{00000000-0005-0000-0000-0000EF480000}"/>
    <cellStyle name="Comma 8 2 2 2 3" xfId="749" xr:uid="{00000000-0005-0000-0000-0000F0480000}"/>
    <cellStyle name="Comma 8 2 2 2 3 2" xfId="1997" xr:uid="{00000000-0005-0000-0000-0000F1480000}"/>
    <cellStyle name="Comma 8 2 2 2 3 2 2" xfId="4497" xr:uid="{00000000-0005-0000-0000-0000F2480000}"/>
    <cellStyle name="Comma 8 2 2 2 3 2 2 2" xfId="9500" xr:uid="{00000000-0005-0000-0000-0000F3480000}"/>
    <cellStyle name="Comma 8 2 2 2 3 2 2 2 2" xfId="19506" xr:uid="{00000000-0005-0000-0000-0000F4480000}"/>
    <cellStyle name="Comma 8 2 2 2 3 2 2 2 3" xfId="29515" xr:uid="{00000000-0005-0000-0000-0000F5480000}"/>
    <cellStyle name="Comma 8 2 2 2 3 2 2 2 4" xfId="39526" xr:uid="{00000000-0005-0000-0000-0000F6480000}"/>
    <cellStyle name="Comma 8 2 2 2 3 2 2 3" xfId="14506" xr:uid="{00000000-0005-0000-0000-0000F7480000}"/>
    <cellStyle name="Comma 8 2 2 2 3 2 2 4" xfId="24515" xr:uid="{00000000-0005-0000-0000-0000F8480000}"/>
    <cellStyle name="Comma 8 2 2 2 3 2 2 5" xfId="34526" xr:uid="{00000000-0005-0000-0000-0000F9480000}"/>
    <cellStyle name="Comma 8 2 2 2 3 2 3" xfId="7000" xr:uid="{00000000-0005-0000-0000-0000FA480000}"/>
    <cellStyle name="Comma 8 2 2 2 3 2 3 2" xfId="17006" xr:uid="{00000000-0005-0000-0000-0000FB480000}"/>
    <cellStyle name="Comma 8 2 2 2 3 2 3 3" xfId="27015" xr:uid="{00000000-0005-0000-0000-0000FC480000}"/>
    <cellStyle name="Comma 8 2 2 2 3 2 3 4" xfId="37026" xr:uid="{00000000-0005-0000-0000-0000FD480000}"/>
    <cellStyle name="Comma 8 2 2 2 3 2 4" xfId="12006" xr:uid="{00000000-0005-0000-0000-0000FE480000}"/>
    <cellStyle name="Comma 8 2 2 2 3 2 5" xfId="22015" xr:uid="{00000000-0005-0000-0000-0000FF480000}"/>
    <cellStyle name="Comma 8 2 2 2 3 2 6" xfId="32026" xr:uid="{00000000-0005-0000-0000-000000490000}"/>
    <cellStyle name="Comma 8 2 2 2 3 3" xfId="3250" xr:uid="{00000000-0005-0000-0000-000001490000}"/>
    <cellStyle name="Comma 8 2 2 2 3 3 2" xfId="8253" xr:uid="{00000000-0005-0000-0000-000002490000}"/>
    <cellStyle name="Comma 8 2 2 2 3 3 2 2" xfId="18259" xr:uid="{00000000-0005-0000-0000-000003490000}"/>
    <cellStyle name="Comma 8 2 2 2 3 3 2 3" xfId="28268" xr:uid="{00000000-0005-0000-0000-000004490000}"/>
    <cellStyle name="Comma 8 2 2 2 3 3 2 4" xfId="38279" xr:uid="{00000000-0005-0000-0000-000005490000}"/>
    <cellStyle name="Comma 8 2 2 2 3 3 3" xfId="13259" xr:uid="{00000000-0005-0000-0000-000006490000}"/>
    <cellStyle name="Comma 8 2 2 2 3 3 4" xfId="23268" xr:uid="{00000000-0005-0000-0000-000007490000}"/>
    <cellStyle name="Comma 8 2 2 2 3 3 5" xfId="33279" xr:uid="{00000000-0005-0000-0000-000008490000}"/>
    <cellStyle name="Comma 8 2 2 2 3 4" xfId="5753" xr:uid="{00000000-0005-0000-0000-000009490000}"/>
    <cellStyle name="Comma 8 2 2 2 3 4 2" xfId="15759" xr:uid="{00000000-0005-0000-0000-00000A490000}"/>
    <cellStyle name="Comma 8 2 2 2 3 4 3" xfId="25768" xr:uid="{00000000-0005-0000-0000-00000B490000}"/>
    <cellStyle name="Comma 8 2 2 2 3 4 4" xfId="35779" xr:uid="{00000000-0005-0000-0000-00000C490000}"/>
    <cellStyle name="Comma 8 2 2 2 3 5" xfId="10759" xr:uid="{00000000-0005-0000-0000-00000D490000}"/>
    <cellStyle name="Comma 8 2 2 2 3 6" xfId="20768" xr:uid="{00000000-0005-0000-0000-00000E490000}"/>
    <cellStyle name="Comma 8 2 2 2 3 7" xfId="30779" xr:uid="{00000000-0005-0000-0000-00000F490000}"/>
    <cellStyle name="Comma 8 2 2 2 4" xfId="986" xr:uid="{00000000-0005-0000-0000-000010490000}"/>
    <cellStyle name="Comma 8 2 2 2 4 2" xfId="2234" xr:uid="{00000000-0005-0000-0000-000011490000}"/>
    <cellStyle name="Comma 8 2 2 2 4 2 2" xfId="4734" xr:uid="{00000000-0005-0000-0000-000012490000}"/>
    <cellStyle name="Comma 8 2 2 2 4 2 2 2" xfId="9737" xr:uid="{00000000-0005-0000-0000-000013490000}"/>
    <cellStyle name="Comma 8 2 2 2 4 2 2 2 2" xfId="19743" xr:uid="{00000000-0005-0000-0000-000014490000}"/>
    <cellStyle name="Comma 8 2 2 2 4 2 2 2 3" xfId="29752" xr:uid="{00000000-0005-0000-0000-000015490000}"/>
    <cellStyle name="Comma 8 2 2 2 4 2 2 2 4" xfId="39763" xr:uid="{00000000-0005-0000-0000-000016490000}"/>
    <cellStyle name="Comma 8 2 2 2 4 2 2 3" xfId="14743" xr:uid="{00000000-0005-0000-0000-000017490000}"/>
    <cellStyle name="Comma 8 2 2 2 4 2 2 4" xfId="24752" xr:uid="{00000000-0005-0000-0000-000018490000}"/>
    <cellStyle name="Comma 8 2 2 2 4 2 2 5" xfId="34763" xr:uid="{00000000-0005-0000-0000-000019490000}"/>
    <cellStyle name="Comma 8 2 2 2 4 2 3" xfId="7237" xr:uid="{00000000-0005-0000-0000-00001A490000}"/>
    <cellStyle name="Comma 8 2 2 2 4 2 3 2" xfId="17243" xr:uid="{00000000-0005-0000-0000-00001B490000}"/>
    <cellStyle name="Comma 8 2 2 2 4 2 3 3" xfId="27252" xr:uid="{00000000-0005-0000-0000-00001C490000}"/>
    <cellStyle name="Comma 8 2 2 2 4 2 3 4" xfId="37263" xr:uid="{00000000-0005-0000-0000-00001D490000}"/>
    <cellStyle name="Comma 8 2 2 2 4 2 4" xfId="12243" xr:uid="{00000000-0005-0000-0000-00001E490000}"/>
    <cellStyle name="Comma 8 2 2 2 4 2 5" xfId="22252" xr:uid="{00000000-0005-0000-0000-00001F490000}"/>
    <cellStyle name="Comma 8 2 2 2 4 2 6" xfId="32263" xr:uid="{00000000-0005-0000-0000-000020490000}"/>
    <cellStyle name="Comma 8 2 2 2 4 3" xfId="3487" xr:uid="{00000000-0005-0000-0000-000021490000}"/>
    <cellStyle name="Comma 8 2 2 2 4 3 2" xfId="8490" xr:uid="{00000000-0005-0000-0000-000022490000}"/>
    <cellStyle name="Comma 8 2 2 2 4 3 2 2" xfId="18496" xr:uid="{00000000-0005-0000-0000-000023490000}"/>
    <cellStyle name="Comma 8 2 2 2 4 3 2 3" xfId="28505" xr:uid="{00000000-0005-0000-0000-000024490000}"/>
    <cellStyle name="Comma 8 2 2 2 4 3 2 4" xfId="38516" xr:uid="{00000000-0005-0000-0000-000025490000}"/>
    <cellStyle name="Comma 8 2 2 2 4 3 3" xfId="13496" xr:uid="{00000000-0005-0000-0000-000026490000}"/>
    <cellStyle name="Comma 8 2 2 2 4 3 4" xfId="23505" xr:uid="{00000000-0005-0000-0000-000027490000}"/>
    <cellStyle name="Comma 8 2 2 2 4 3 5" xfId="33516" xr:uid="{00000000-0005-0000-0000-000028490000}"/>
    <cellStyle name="Comma 8 2 2 2 4 4" xfId="5990" xr:uid="{00000000-0005-0000-0000-000029490000}"/>
    <cellStyle name="Comma 8 2 2 2 4 4 2" xfId="15996" xr:uid="{00000000-0005-0000-0000-00002A490000}"/>
    <cellStyle name="Comma 8 2 2 2 4 4 3" xfId="26005" xr:uid="{00000000-0005-0000-0000-00002B490000}"/>
    <cellStyle name="Comma 8 2 2 2 4 4 4" xfId="36016" xr:uid="{00000000-0005-0000-0000-00002C490000}"/>
    <cellStyle name="Comma 8 2 2 2 4 5" xfId="10996" xr:uid="{00000000-0005-0000-0000-00002D490000}"/>
    <cellStyle name="Comma 8 2 2 2 4 6" xfId="21005" xr:uid="{00000000-0005-0000-0000-00002E490000}"/>
    <cellStyle name="Comma 8 2 2 2 4 7" xfId="31016" xr:uid="{00000000-0005-0000-0000-00002F490000}"/>
    <cellStyle name="Comma 8 2 2 2 5" xfId="1521" xr:uid="{00000000-0005-0000-0000-000030490000}"/>
    <cellStyle name="Comma 8 2 2 2 5 2" xfId="4021" xr:uid="{00000000-0005-0000-0000-000031490000}"/>
    <cellStyle name="Comma 8 2 2 2 5 2 2" xfId="9024" xr:uid="{00000000-0005-0000-0000-000032490000}"/>
    <cellStyle name="Comma 8 2 2 2 5 2 2 2" xfId="19030" xr:uid="{00000000-0005-0000-0000-000033490000}"/>
    <cellStyle name="Comma 8 2 2 2 5 2 2 3" xfId="29039" xr:uid="{00000000-0005-0000-0000-000034490000}"/>
    <cellStyle name="Comma 8 2 2 2 5 2 2 4" xfId="39050" xr:uid="{00000000-0005-0000-0000-000035490000}"/>
    <cellStyle name="Comma 8 2 2 2 5 2 3" xfId="14030" xr:uid="{00000000-0005-0000-0000-000036490000}"/>
    <cellStyle name="Comma 8 2 2 2 5 2 4" xfId="24039" xr:uid="{00000000-0005-0000-0000-000037490000}"/>
    <cellStyle name="Comma 8 2 2 2 5 2 5" xfId="34050" xr:uid="{00000000-0005-0000-0000-000038490000}"/>
    <cellStyle name="Comma 8 2 2 2 5 3" xfId="6524" xr:uid="{00000000-0005-0000-0000-000039490000}"/>
    <cellStyle name="Comma 8 2 2 2 5 3 2" xfId="16530" xr:uid="{00000000-0005-0000-0000-00003A490000}"/>
    <cellStyle name="Comma 8 2 2 2 5 3 3" xfId="26539" xr:uid="{00000000-0005-0000-0000-00003B490000}"/>
    <cellStyle name="Comma 8 2 2 2 5 3 4" xfId="36550" xr:uid="{00000000-0005-0000-0000-00003C490000}"/>
    <cellStyle name="Comma 8 2 2 2 5 4" xfId="11530" xr:uid="{00000000-0005-0000-0000-00003D490000}"/>
    <cellStyle name="Comma 8 2 2 2 5 5" xfId="21539" xr:uid="{00000000-0005-0000-0000-00003E490000}"/>
    <cellStyle name="Comma 8 2 2 2 5 6" xfId="31550" xr:uid="{00000000-0005-0000-0000-00003F490000}"/>
    <cellStyle name="Comma 8 2 2 2 6" xfId="2774" xr:uid="{00000000-0005-0000-0000-000040490000}"/>
    <cellStyle name="Comma 8 2 2 2 6 2" xfId="7777" xr:uid="{00000000-0005-0000-0000-000041490000}"/>
    <cellStyle name="Comma 8 2 2 2 6 2 2" xfId="17783" xr:uid="{00000000-0005-0000-0000-000042490000}"/>
    <cellStyle name="Comma 8 2 2 2 6 2 3" xfId="27792" xr:uid="{00000000-0005-0000-0000-000043490000}"/>
    <cellStyle name="Comma 8 2 2 2 6 2 4" xfId="37803" xr:uid="{00000000-0005-0000-0000-000044490000}"/>
    <cellStyle name="Comma 8 2 2 2 6 3" xfId="12783" xr:uid="{00000000-0005-0000-0000-000045490000}"/>
    <cellStyle name="Comma 8 2 2 2 6 4" xfId="22792" xr:uid="{00000000-0005-0000-0000-000046490000}"/>
    <cellStyle name="Comma 8 2 2 2 6 5" xfId="32803" xr:uid="{00000000-0005-0000-0000-000047490000}"/>
    <cellStyle name="Comma 8 2 2 2 7" xfId="5277" xr:uid="{00000000-0005-0000-0000-000048490000}"/>
    <cellStyle name="Comma 8 2 2 2 7 2" xfId="15283" xr:uid="{00000000-0005-0000-0000-000049490000}"/>
    <cellStyle name="Comma 8 2 2 2 7 3" xfId="25292" xr:uid="{00000000-0005-0000-0000-00004A490000}"/>
    <cellStyle name="Comma 8 2 2 2 7 4" xfId="35303" xr:uid="{00000000-0005-0000-0000-00004B490000}"/>
    <cellStyle name="Comma 8 2 2 2 8" xfId="10283" xr:uid="{00000000-0005-0000-0000-00004C490000}"/>
    <cellStyle name="Comma 8 2 2 2 9" xfId="20292" xr:uid="{00000000-0005-0000-0000-00004D490000}"/>
    <cellStyle name="Comma 8 2 2 3" xfId="393" xr:uid="{00000000-0005-0000-0000-00004E490000}"/>
    <cellStyle name="Comma 8 2 2 3 2" xfId="1106" xr:uid="{00000000-0005-0000-0000-00004F490000}"/>
    <cellStyle name="Comma 8 2 2 3 2 2" xfId="2354" xr:uid="{00000000-0005-0000-0000-000050490000}"/>
    <cellStyle name="Comma 8 2 2 3 2 2 2" xfId="4854" xr:uid="{00000000-0005-0000-0000-000051490000}"/>
    <cellStyle name="Comma 8 2 2 3 2 2 2 2" xfId="9857" xr:uid="{00000000-0005-0000-0000-000052490000}"/>
    <cellStyle name="Comma 8 2 2 3 2 2 2 2 2" xfId="19863" xr:uid="{00000000-0005-0000-0000-000053490000}"/>
    <cellStyle name="Comma 8 2 2 3 2 2 2 2 3" xfId="29872" xr:uid="{00000000-0005-0000-0000-000054490000}"/>
    <cellStyle name="Comma 8 2 2 3 2 2 2 2 4" xfId="39883" xr:uid="{00000000-0005-0000-0000-000055490000}"/>
    <cellStyle name="Comma 8 2 2 3 2 2 2 3" xfId="14863" xr:uid="{00000000-0005-0000-0000-000056490000}"/>
    <cellStyle name="Comma 8 2 2 3 2 2 2 4" xfId="24872" xr:uid="{00000000-0005-0000-0000-000057490000}"/>
    <cellStyle name="Comma 8 2 2 3 2 2 2 5" xfId="34883" xr:uid="{00000000-0005-0000-0000-000058490000}"/>
    <cellStyle name="Comma 8 2 2 3 2 2 3" xfId="7357" xr:uid="{00000000-0005-0000-0000-000059490000}"/>
    <cellStyle name="Comma 8 2 2 3 2 2 3 2" xfId="17363" xr:uid="{00000000-0005-0000-0000-00005A490000}"/>
    <cellStyle name="Comma 8 2 2 3 2 2 3 3" xfId="27372" xr:uid="{00000000-0005-0000-0000-00005B490000}"/>
    <cellStyle name="Comma 8 2 2 3 2 2 3 4" xfId="37383" xr:uid="{00000000-0005-0000-0000-00005C490000}"/>
    <cellStyle name="Comma 8 2 2 3 2 2 4" xfId="12363" xr:uid="{00000000-0005-0000-0000-00005D490000}"/>
    <cellStyle name="Comma 8 2 2 3 2 2 5" xfId="22372" xr:uid="{00000000-0005-0000-0000-00005E490000}"/>
    <cellStyle name="Comma 8 2 2 3 2 2 6" xfId="32383" xr:uid="{00000000-0005-0000-0000-00005F490000}"/>
    <cellStyle name="Comma 8 2 2 3 2 3" xfId="3607" xr:uid="{00000000-0005-0000-0000-000060490000}"/>
    <cellStyle name="Comma 8 2 2 3 2 3 2" xfId="8610" xr:uid="{00000000-0005-0000-0000-000061490000}"/>
    <cellStyle name="Comma 8 2 2 3 2 3 2 2" xfId="18616" xr:uid="{00000000-0005-0000-0000-000062490000}"/>
    <cellStyle name="Comma 8 2 2 3 2 3 2 3" xfId="28625" xr:uid="{00000000-0005-0000-0000-000063490000}"/>
    <cellStyle name="Comma 8 2 2 3 2 3 2 4" xfId="38636" xr:uid="{00000000-0005-0000-0000-000064490000}"/>
    <cellStyle name="Comma 8 2 2 3 2 3 3" xfId="13616" xr:uid="{00000000-0005-0000-0000-000065490000}"/>
    <cellStyle name="Comma 8 2 2 3 2 3 4" xfId="23625" xr:uid="{00000000-0005-0000-0000-000066490000}"/>
    <cellStyle name="Comma 8 2 2 3 2 3 5" xfId="33636" xr:uid="{00000000-0005-0000-0000-000067490000}"/>
    <cellStyle name="Comma 8 2 2 3 2 4" xfId="6110" xr:uid="{00000000-0005-0000-0000-000068490000}"/>
    <cellStyle name="Comma 8 2 2 3 2 4 2" xfId="16116" xr:uid="{00000000-0005-0000-0000-000069490000}"/>
    <cellStyle name="Comma 8 2 2 3 2 4 3" xfId="26125" xr:uid="{00000000-0005-0000-0000-00006A490000}"/>
    <cellStyle name="Comma 8 2 2 3 2 4 4" xfId="36136" xr:uid="{00000000-0005-0000-0000-00006B490000}"/>
    <cellStyle name="Comma 8 2 2 3 2 5" xfId="11116" xr:uid="{00000000-0005-0000-0000-00006C490000}"/>
    <cellStyle name="Comma 8 2 2 3 2 6" xfId="21125" xr:uid="{00000000-0005-0000-0000-00006D490000}"/>
    <cellStyle name="Comma 8 2 2 3 2 7" xfId="31136" xr:uid="{00000000-0005-0000-0000-00006E490000}"/>
    <cellStyle name="Comma 8 2 2 3 3" xfId="1641" xr:uid="{00000000-0005-0000-0000-00006F490000}"/>
    <cellStyle name="Comma 8 2 2 3 3 2" xfId="4141" xr:uid="{00000000-0005-0000-0000-000070490000}"/>
    <cellStyle name="Comma 8 2 2 3 3 2 2" xfId="9144" xr:uid="{00000000-0005-0000-0000-000071490000}"/>
    <cellStyle name="Comma 8 2 2 3 3 2 2 2" xfId="19150" xr:uid="{00000000-0005-0000-0000-000072490000}"/>
    <cellStyle name="Comma 8 2 2 3 3 2 2 3" xfId="29159" xr:uid="{00000000-0005-0000-0000-000073490000}"/>
    <cellStyle name="Comma 8 2 2 3 3 2 2 4" xfId="39170" xr:uid="{00000000-0005-0000-0000-000074490000}"/>
    <cellStyle name="Comma 8 2 2 3 3 2 3" xfId="14150" xr:uid="{00000000-0005-0000-0000-000075490000}"/>
    <cellStyle name="Comma 8 2 2 3 3 2 4" xfId="24159" xr:uid="{00000000-0005-0000-0000-000076490000}"/>
    <cellStyle name="Comma 8 2 2 3 3 2 5" xfId="34170" xr:uid="{00000000-0005-0000-0000-000077490000}"/>
    <cellStyle name="Comma 8 2 2 3 3 3" xfId="6644" xr:uid="{00000000-0005-0000-0000-000078490000}"/>
    <cellStyle name="Comma 8 2 2 3 3 3 2" xfId="16650" xr:uid="{00000000-0005-0000-0000-000079490000}"/>
    <cellStyle name="Comma 8 2 2 3 3 3 3" xfId="26659" xr:uid="{00000000-0005-0000-0000-00007A490000}"/>
    <cellStyle name="Comma 8 2 2 3 3 3 4" xfId="36670" xr:uid="{00000000-0005-0000-0000-00007B490000}"/>
    <cellStyle name="Comma 8 2 2 3 3 4" xfId="11650" xr:uid="{00000000-0005-0000-0000-00007C490000}"/>
    <cellStyle name="Comma 8 2 2 3 3 5" xfId="21659" xr:uid="{00000000-0005-0000-0000-00007D490000}"/>
    <cellStyle name="Comma 8 2 2 3 3 6" xfId="31670" xr:uid="{00000000-0005-0000-0000-00007E490000}"/>
    <cellStyle name="Comma 8 2 2 3 4" xfId="2894" xr:uid="{00000000-0005-0000-0000-00007F490000}"/>
    <cellStyle name="Comma 8 2 2 3 4 2" xfId="7897" xr:uid="{00000000-0005-0000-0000-000080490000}"/>
    <cellStyle name="Comma 8 2 2 3 4 2 2" xfId="17903" xr:uid="{00000000-0005-0000-0000-000081490000}"/>
    <cellStyle name="Comma 8 2 2 3 4 2 3" xfId="27912" xr:uid="{00000000-0005-0000-0000-000082490000}"/>
    <cellStyle name="Comma 8 2 2 3 4 2 4" xfId="37923" xr:uid="{00000000-0005-0000-0000-000083490000}"/>
    <cellStyle name="Comma 8 2 2 3 4 3" xfId="12903" xr:uid="{00000000-0005-0000-0000-000084490000}"/>
    <cellStyle name="Comma 8 2 2 3 4 4" xfId="22912" xr:uid="{00000000-0005-0000-0000-000085490000}"/>
    <cellStyle name="Comma 8 2 2 3 4 5" xfId="32923" xr:uid="{00000000-0005-0000-0000-000086490000}"/>
    <cellStyle name="Comma 8 2 2 3 5" xfId="5397" xr:uid="{00000000-0005-0000-0000-000087490000}"/>
    <cellStyle name="Comma 8 2 2 3 5 2" xfId="15403" xr:uid="{00000000-0005-0000-0000-000088490000}"/>
    <cellStyle name="Comma 8 2 2 3 5 3" xfId="25412" xr:uid="{00000000-0005-0000-0000-000089490000}"/>
    <cellStyle name="Comma 8 2 2 3 5 4" xfId="35423" xr:uid="{00000000-0005-0000-0000-00008A490000}"/>
    <cellStyle name="Comma 8 2 2 3 6" xfId="10403" xr:uid="{00000000-0005-0000-0000-00008B490000}"/>
    <cellStyle name="Comma 8 2 2 3 7" xfId="20412" xr:uid="{00000000-0005-0000-0000-00008C490000}"/>
    <cellStyle name="Comma 8 2 2 3 8" xfId="30423" xr:uid="{00000000-0005-0000-0000-00008D490000}"/>
    <cellStyle name="Comma 8 2 2 4" xfId="630" xr:uid="{00000000-0005-0000-0000-00008E490000}"/>
    <cellStyle name="Comma 8 2 2 4 2" xfId="1878" xr:uid="{00000000-0005-0000-0000-00008F490000}"/>
    <cellStyle name="Comma 8 2 2 4 2 2" xfId="4378" xr:uid="{00000000-0005-0000-0000-000090490000}"/>
    <cellStyle name="Comma 8 2 2 4 2 2 2" xfId="9381" xr:uid="{00000000-0005-0000-0000-000091490000}"/>
    <cellStyle name="Comma 8 2 2 4 2 2 2 2" xfId="19387" xr:uid="{00000000-0005-0000-0000-000092490000}"/>
    <cellStyle name="Comma 8 2 2 4 2 2 2 3" xfId="29396" xr:uid="{00000000-0005-0000-0000-000093490000}"/>
    <cellStyle name="Comma 8 2 2 4 2 2 2 4" xfId="39407" xr:uid="{00000000-0005-0000-0000-000094490000}"/>
    <cellStyle name="Comma 8 2 2 4 2 2 3" xfId="14387" xr:uid="{00000000-0005-0000-0000-000095490000}"/>
    <cellStyle name="Comma 8 2 2 4 2 2 4" xfId="24396" xr:uid="{00000000-0005-0000-0000-000096490000}"/>
    <cellStyle name="Comma 8 2 2 4 2 2 5" xfId="34407" xr:uid="{00000000-0005-0000-0000-000097490000}"/>
    <cellStyle name="Comma 8 2 2 4 2 3" xfId="6881" xr:uid="{00000000-0005-0000-0000-000098490000}"/>
    <cellStyle name="Comma 8 2 2 4 2 3 2" xfId="16887" xr:uid="{00000000-0005-0000-0000-000099490000}"/>
    <cellStyle name="Comma 8 2 2 4 2 3 3" xfId="26896" xr:uid="{00000000-0005-0000-0000-00009A490000}"/>
    <cellStyle name="Comma 8 2 2 4 2 3 4" xfId="36907" xr:uid="{00000000-0005-0000-0000-00009B490000}"/>
    <cellStyle name="Comma 8 2 2 4 2 4" xfId="11887" xr:uid="{00000000-0005-0000-0000-00009C490000}"/>
    <cellStyle name="Comma 8 2 2 4 2 5" xfId="21896" xr:uid="{00000000-0005-0000-0000-00009D490000}"/>
    <cellStyle name="Comma 8 2 2 4 2 6" xfId="31907" xr:uid="{00000000-0005-0000-0000-00009E490000}"/>
    <cellStyle name="Comma 8 2 2 4 3" xfId="3131" xr:uid="{00000000-0005-0000-0000-00009F490000}"/>
    <cellStyle name="Comma 8 2 2 4 3 2" xfId="8134" xr:uid="{00000000-0005-0000-0000-0000A0490000}"/>
    <cellStyle name="Comma 8 2 2 4 3 2 2" xfId="18140" xr:uid="{00000000-0005-0000-0000-0000A1490000}"/>
    <cellStyle name="Comma 8 2 2 4 3 2 3" xfId="28149" xr:uid="{00000000-0005-0000-0000-0000A2490000}"/>
    <cellStyle name="Comma 8 2 2 4 3 2 4" xfId="38160" xr:uid="{00000000-0005-0000-0000-0000A3490000}"/>
    <cellStyle name="Comma 8 2 2 4 3 3" xfId="13140" xr:uid="{00000000-0005-0000-0000-0000A4490000}"/>
    <cellStyle name="Comma 8 2 2 4 3 4" xfId="23149" xr:uid="{00000000-0005-0000-0000-0000A5490000}"/>
    <cellStyle name="Comma 8 2 2 4 3 5" xfId="33160" xr:uid="{00000000-0005-0000-0000-0000A6490000}"/>
    <cellStyle name="Comma 8 2 2 4 4" xfId="5634" xr:uid="{00000000-0005-0000-0000-0000A7490000}"/>
    <cellStyle name="Comma 8 2 2 4 4 2" xfId="15640" xr:uid="{00000000-0005-0000-0000-0000A8490000}"/>
    <cellStyle name="Comma 8 2 2 4 4 3" xfId="25649" xr:uid="{00000000-0005-0000-0000-0000A9490000}"/>
    <cellStyle name="Comma 8 2 2 4 4 4" xfId="35660" xr:uid="{00000000-0005-0000-0000-0000AA490000}"/>
    <cellStyle name="Comma 8 2 2 4 5" xfId="10640" xr:uid="{00000000-0005-0000-0000-0000AB490000}"/>
    <cellStyle name="Comma 8 2 2 4 6" xfId="20649" xr:uid="{00000000-0005-0000-0000-0000AC490000}"/>
    <cellStyle name="Comma 8 2 2 4 7" xfId="30660" xr:uid="{00000000-0005-0000-0000-0000AD490000}"/>
    <cellStyle name="Comma 8 2 2 5" xfId="867" xr:uid="{00000000-0005-0000-0000-0000AE490000}"/>
    <cellStyle name="Comma 8 2 2 5 2" xfId="2115" xr:uid="{00000000-0005-0000-0000-0000AF490000}"/>
    <cellStyle name="Comma 8 2 2 5 2 2" xfId="4615" xr:uid="{00000000-0005-0000-0000-0000B0490000}"/>
    <cellStyle name="Comma 8 2 2 5 2 2 2" xfId="9618" xr:uid="{00000000-0005-0000-0000-0000B1490000}"/>
    <cellStyle name="Comma 8 2 2 5 2 2 2 2" xfId="19624" xr:uid="{00000000-0005-0000-0000-0000B2490000}"/>
    <cellStyle name="Comma 8 2 2 5 2 2 2 3" xfId="29633" xr:uid="{00000000-0005-0000-0000-0000B3490000}"/>
    <cellStyle name="Comma 8 2 2 5 2 2 2 4" xfId="39644" xr:uid="{00000000-0005-0000-0000-0000B4490000}"/>
    <cellStyle name="Comma 8 2 2 5 2 2 3" xfId="14624" xr:uid="{00000000-0005-0000-0000-0000B5490000}"/>
    <cellStyle name="Comma 8 2 2 5 2 2 4" xfId="24633" xr:uid="{00000000-0005-0000-0000-0000B6490000}"/>
    <cellStyle name="Comma 8 2 2 5 2 2 5" xfId="34644" xr:uid="{00000000-0005-0000-0000-0000B7490000}"/>
    <cellStyle name="Comma 8 2 2 5 2 3" xfId="7118" xr:uid="{00000000-0005-0000-0000-0000B8490000}"/>
    <cellStyle name="Comma 8 2 2 5 2 3 2" xfId="17124" xr:uid="{00000000-0005-0000-0000-0000B9490000}"/>
    <cellStyle name="Comma 8 2 2 5 2 3 3" xfId="27133" xr:uid="{00000000-0005-0000-0000-0000BA490000}"/>
    <cellStyle name="Comma 8 2 2 5 2 3 4" xfId="37144" xr:uid="{00000000-0005-0000-0000-0000BB490000}"/>
    <cellStyle name="Comma 8 2 2 5 2 4" xfId="12124" xr:uid="{00000000-0005-0000-0000-0000BC490000}"/>
    <cellStyle name="Comma 8 2 2 5 2 5" xfId="22133" xr:uid="{00000000-0005-0000-0000-0000BD490000}"/>
    <cellStyle name="Comma 8 2 2 5 2 6" xfId="32144" xr:uid="{00000000-0005-0000-0000-0000BE490000}"/>
    <cellStyle name="Comma 8 2 2 5 3" xfId="3368" xr:uid="{00000000-0005-0000-0000-0000BF490000}"/>
    <cellStyle name="Comma 8 2 2 5 3 2" xfId="8371" xr:uid="{00000000-0005-0000-0000-0000C0490000}"/>
    <cellStyle name="Comma 8 2 2 5 3 2 2" xfId="18377" xr:uid="{00000000-0005-0000-0000-0000C1490000}"/>
    <cellStyle name="Comma 8 2 2 5 3 2 3" xfId="28386" xr:uid="{00000000-0005-0000-0000-0000C2490000}"/>
    <cellStyle name="Comma 8 2 2 5 3 2 4" xfId="38397" xr:uid="{00000000-0005-0000-0000-0000C3490000}"/>
    <cellStyle name="Comma 8 2 2 5 3 3" xfId="13377" xr:uid="{00000000-0005-0000-0000-0000C4490000}"/>
    <cellStyle name="Comma 8 2 2 5 3 4" xfId="23386" xr:uid="{00000000-0005-0000-0000-0000C5490000}"/>
    <cellStyle name="Comma 8 2 2 5 3 5" xfId="33397" xr:uid="{00000000-0005-0000-0000-0000C6490000}"/>
    <cellStyle name="Comma 8 2 2 5 4" xfId="5871" xr:uid="{00000000-0005-0000-0000-0000C7490000}"/>
    <cellStyle name="Comma 8 2 2 5 4 2" xfId="15877" xr:uid="{00000000-0005-0000-0000-0000C8490000}"/>
    <cellStyle name="Comma 8 2 2 5 4 3" xfId="25886" xr:uid="{00000000-0005-0000-0000-0000C9490000}"/>
    <cellStyle name="Comma 8 2 2 5 4 4" xfId="35897" xr:uid="{00000000-0005-0000-0000-0000CA490000}"/>
    <cellStyle name="Comma 8 2 2 5 5" xfId="10877" xr:uid="{00000000-0005-0000-0000-0000CB490000}"/>
    <cellStyle name="Comma 8 2 2 5 6" xfId="20886" xr:uid="{00000000-0005-0000-0000-0000CC490000}"/>
    <cellStyle name="Comma 8 2 2 5 7" xfId="30897" xr:uid="{00000000-0005-0000-0000-0000CD490000}"/>
    <cellStyle name="Comma 8 2 2 6" xfId="1402" xr:uid="{00000000-0005-0000-0000-0000CE490000}"/>
    <cellStyle name="Comma 8 2 2 6 2" xfId="3902" xr:uid="{00000000-0005-0000-0000-0000CF490000}"/>
    <cellStyle name="Comma 8 2 2 6 2 2" xfId="8905" xr:uid="{00000000-0005-0000-0000-0000D0490000}"/>
    <cellStyle name="Comma 8 2 2 6 2 2 2" xfId="18911" xr:uid="{00000000-0005-0000-0000-0000D1490000}"/>
    <cellStyle name="Comma 8 2 2 6 2 2 3" xfId="28920" xr:uid="{00000000-0005-0000-0000-0000D2490000}"/>
    <cellStyle name="Comma 8 2 2 6 2 2 4" xfId="38931" xr:uid="{00000000-0005-0000-0000-0000D3490000}"/>
    <cellStyle name="Comma 8 2 2 6 2 3" xfId="13911" xr:uid="{00000000-0005-0000-0000-0000D4490000}"/>
    <cellStyle name="Comma 8 2 2 6 2 4" xfId="23920" xr:uid="{00000000-0005-0000-0000-0000D5490000}"/>
    <cellStyle name="Comma 8 2 2 6 2 5" xfId="33931" xr:uid="{00000000-0005-0000-0000-0000D6490000}"/>
    <cellStyle name="Comma 8 2 2 6 3" xfId="6405" xr:uid="{00000000-0005-0000-0000-0000D7490000}"/>
    <cellStyle name="Comma 8 2 2 6 3 2" xfId="16411" xr:uid="{00000000-0005-0000-0000-0000D8490000}"/>
    <cellStyle name="Comma 8 2 2 6 3 3" xfId="26420" xr:uid="{00000000-0005-0000-0000-0000D9490000}"/>
    <cellStyle name="Comma 8 2 2 6 3 4" xfId="36431" xr:uid="{00000000-0005-0000-0000-0000DA490000}"/>
    <cellStyle name="Comma 8 2 2 6 4" xfId="11411" xr:uid="{00000000-0005-0000-0000-0000DB490000}"/>
    <cellStyle name="Comma 8 2 2 6 5" xfId="21420" xr:uid="{00000000-0005-0000-0000-0000DC490000}"/>
    <cellStyle name="Comma 8 2 2 6 6" xfId="31431" xr:uid="{00000000-0005-0000-0000-0000DD490000}"/>
    <cellStyle name="Comma 8 2 2 7" xfId="2655" xr:uid="{00000000-0005-0000-0000-0000DE490000}"/>
    <cellStyle name="Comma 8 2 2 7 2" xfId="7658" xr:uid="{00000000-0005-0000-0000-0000DF490000}"/>
    <cellStyle name="Comma 8 2 2 7 2 2" xfId="17664" xr:uid="{00000000-0005-0000-0000-0000E0490000}"/>
    <cellStyle name="Comma 8 2 2 7 2 3" xfId="27673" xr:uid="{00000000-0005-0000-0000-0000E1490000}"/>
    <cellStyle name="Comma 8 2 2 7 2 4" xfId="37684" xr:uid="{00000000-0005-0000-0000-0000E2490000}"/>
    <cellStyle name="Comma 8 2 2 7 3" xfId="12664" xr:uid="{00000000-0005-0000-0000-0000E3490000}"/>
    <cellStyle name="Comma 8 2 2 7 4" xfId="22673" xr:uid="{00000000-0005-0000-0000-0000E4490000}"/>
    <cellStyle name="Comma 8 2 2 7 5" xfId="32684" xr:uid="{00000000-0005-0000-0000-0000E5490000}"/>
    <cellStyle name="Comma 8 2 2 8" xfId="5158" xr:uid="{00000000-0005-0000-0000-0000E6490000}"/>
    <cellStyle name="Comma 8 2 2 8 2" xfId="15164" xr:uid="{00000000-0005-0000-0000-0000E7490000}"/>
    <cellStyle name="Comma 8 2 2 8 3" xfId="25173" xr:uid="{00000000-0005-0000-0000-0000E8490000}"/>
    <cellStyle name="Comma 8 2 2 8 4" xfId="35184" xr:uid="{00000000-0005-0000-0000-0000E9490000}"/>
    <cellStyle name="Comma 8 2 2 9" xfId="10164" xr:uid="{00000000-0005-0000-0000-0000EA490000}"/>
    <cellStyle name="Comma 8 2 3" xfId="210" xr:uid="{00000000-0005-0000-0000-0000EB490000}"/>
    <cellStyle name="Comma 8 2 3 10" xfId="30243" xr:uid="{00000000-0005-0000-0000-0000EC490000}"/>
    <cellStyle name="Comma 8 2 3 2" xfId="452" xr:uid="{00000000-0005-0000-0000-0000ED490000}"/>
    <cellStyle name="Comma 8 2 3 2 2" xfId="1165" xr:uid="{00000000-0005-0000-0000-0000EE490000}"/>
    <cellStyle name="Comma 8 2 3 2 2 2" xfId="2413" xr:uid="{00000000-0005-0000-0000-0000EF490000}"/>
    <cellStyle name="Comma 8 2 3 2 2 2 2" xfId="4913" xr:uid="{00000000-0005-0000-0000-0000F0490000}"/>
    <cellStyle name="Comma 8 2 3 2 2 2 2 2" xfId="9916" xr:uid="{00000000-0005-0000-0000-0000F1490000}"/>
    <cellStyle name="Comma 8 2 3 2 2 2 2 2 2" xfId="19922" xr:uid="{00000000-0005-0000-0000-0000F2490000}"/>
    <cellStyle name="Comma 8 2 3 2 2 2 2 2 3" xfId="29931" xr:uid="{00000000-0005-0000-0000-0000F3490000}"/>
    <cellStyle name="Comma 8 2 3 2 2 2 2 2 4" xfId="39942" xr:uid="{00000000-0005-0000-0000-0000F4490000}"/>
    <cellStyle name="Comma 8 2 3 2 2 2 2 3" xfId="14922" xr:uid="{00000000-0005-0000-0000-0000F5490000}"/>
    <cellStyle name="Comma 8 2 3 2 2 2 2 4" xfId="24931" xr:uid="{00000000-0005-0000-0000-0000F6490000}"/>
    <cellStyle name="Comma 8 2 3 2 2 2 2 5" xfId="34942" xr:uid="{00000000-0005-0000-0000-0000F7490000}"/>
    <cellStyle name="Comma 8 2 3 2 2 2 3" xfId="7416" xr:uid="{00000000-0005-0000-0000-0000F8490000}"/>
    <cellStyle name="Comma 8 2 3 2 2 2 3 2" xfId="17422" xr:uid="{00000000-0005-0000-0000-0000F9490000}"/>
    <cellStyle name="Comma 8 2 3 2 2 2 3 3" xfId="27431" xr:uid="{00000000-0005-0000-0000-0000FA490000}"/>
    <cellStyle name="Comma 8 2 3 2 2 2 3 4" xfId="37442" xr:uid="{00000000-0005-0000-0000-0000FB490000}"/>
    <cellStyle name="Comma 8 2 3 2 2 2 4" xfId="12422" xr:uid="{00000000-0005-0000-0000-0000FC490000}"/>
    <cellStyle name="Comma 8 2 3 2 2 2 5" xfId="22431" xr:uid="{00000000-0005-0000-0000-0000FD490000}"/>
    <cellStyle name="Comma 8 2 3 2 2 2 6" xfId="32442" xr:uid="{00000000-0005-0000-0000-0000FE490000}"/>
    <cellStyle name="Comma 8 2 3 2 2 3" xfId="3666" xr:uid="{00000000-0005-0000-0000-0000FF490000}"/>
    <cellStyle name="Comma 8 2 3 2 2 3 2" xfId="8669" xr:uid="{00000000-0005-0000-0000-0000004A0000}"/>
    <cellStyle name="Comma 8 2 3 2 2 3 2 2" xfId="18675" xr:uid="{00000000-0005-0000-0000-0000014A0000}"/>
    <cellStyle name="Comma 8 2 3 2 2 3 2 3" xfId="28684" xr:uid="{00000000-0005-0000-0000-0000024A0000}"/>
    <cellStyle name="Comma 8 2 3 2 2 3 2 4" xfId="38695" xr:uid="{00000000-0005-0000-0000-0000034A0000}"/>
    <cellStyle name="Comma 8 2 3 2 2 3 3" xfId="13675" xr:uid="{00000000-0005-0000-0000-0000044A0000}"/>
    <cellStyle name="Comma 8 2 3 2 2 3 4" xfId="23684" xr:uid="{00000000-0005-0000-0000-0000054A0000}"/>
    <cellStyle name="Comma 8 2 3 2 2 3 5" xfId="33695" xr:uid="{00000000-0005-0000-0000-0000064A0000}"/>
    <cellStyle name="Comma 8 2 3 2 2 4" xfId="6169" xr:uid="{00000000-0005-0000-0000-0000074A0000}"/>
    <cellStyle name="Comma 8 2 3 2 2 4 2" xfId="16175" xr:uid="{00000000-0005-0000-0000-0000084A0000}"/>
    <cellStyle name="Comma 8 2 3 2 2 4 3" xfId="26184" xr:uid="{00000000-0005-0000-0000-0000094A0000}"/>
    <cellStyle name="Comma 8 2 3 2 2 4 4" xfId="36195" xr:uid="{00000000-0005-0000-0000-00000A4A0000}"/>
    <cellStyle name="Comma 8 2 3 2 2 5" xfId="11175" xr:uid="{00000000-0005-0000-0000-00000B4A0000}"/>
    <cellStyle name="Comma 8 2 3 2 2 6" xfId="21184" xr:uid="{00000000-0005-0000-0000-00000C4A0000}"/>
    <cellStyle name="Comma 8 2 3 2 2 7" xfId="31195" xr:uid="{00000000-0005-0000-0000-00000D4A0000}"/>
    <cellStyle name="Comma 8 2 3 2 3" xfId="1700" xr:uid="{00000000-0005-0000-0000-00000E4A0000}"/>
    <cellStyle name="Comma 8 2 3 2 3 2" xfId="4200" xr:uid="{00000000-0005-0000-0000-00000F4A0000}"/>
    <cellStyle name="Comma 8 2 3 2 3 2 2" xfId="9203" xr:uid="{00000000-0005-0000-0000-0000104A0000}"/>
    <cellStyle name="Comma 8 2 3 2 3 2 2 2" xfId="19209" xr:uid="{00000000-0005-0000-0000-0000114A0000}"/>
    <cellStyle name="Comma 8 2 3 2 3 2 2 3" xfId="29218" xr:uid="{00000000-0005-0000-0000-0000124A0000}"/>
    <cellStyle name="Comma 8 2 3 2 3 2 2 4" xfId="39229" xr:uid="{00000000-0005-0000-0000-0000134A0000}"/>
    <cellStyle name="Comma 8 2 3 2 3 2 3" xfId="14209" xr:uid="{00000000-0005-0000-0000-0000144A0000}"/>
    <cellStyle name="Comma 8 2 3 2 3 2 4" xfId="24218" xr:uid="{00000000-0005-0000-0000-0000154A0000}"/>
    <cellStyle name="Comma 8 2 3 2 3 2 5" xfId="34229" xr:uid="{00000000-0005-0000-0000-0000164A0000}"/>
    <cellStyle name="Comma 8 2 3 2 3 3" xfId="6703" xr:uid="{00000000-0005-0000-0000-0000174A0000}"/>
    <cellStyle name="Comma 8 2 3 2 3 3 2" xfId="16709" xr:uid="{00000000-0005-0000-0000-0000184A0000}"/>
    <cellStyle name="Comma 8 2 3 2 3 3 3" xfId="26718" xr:uid="{00000000-0005-0000-0000-0000194A0000}"/>
    <cellStyle name="Comma 8 2 3 2 3 3 4" xfId="36729" xr:uid="{00000000-0005-0000-0000-00001A4A0000}"/>
    <cellStyle name="Comma 8 2 3 2 3 4" xfId="11709" xr:uid="{00000000-0005-0000-0000-00001B4A0000}"/>
    <cellStyle name="Comma 8 2 3 2 3 5" xfId="21718" xr:uid="{00000000-0005-0000-0000-00001C4A0000}"/>
    <cellStyle name="Comma 8 2 3 2 3 6" xfId="31729" xr:uid="{00000000-0005-0000-0000-00001D4A0000}"/>
    <cellStyle name="Comma 8 2 3 2 4" xfId="2953" xr:uid="{00000000-0005-0000-0000-00001E4A0000}"/>
    <cellStyle name="Comma 8 2 3 2 4 2" xfId="7956" xr:uid="{00000000-0005-0000-0000-00001F4A0000}"/>
    <cellStyle name="Comma 8 2 3 2 4 2 2" xfId="17962" xr:uid="{00000000-0005-0000-0000-0000204A0000}"/>
    <cellStyle name="Comma 8 2 3 2 4 2 3" xfId="27971" xr:uid="{00000000-0005-0000-0000-0000214A0000}"/>
    <cellStyle name="Comma 8 2 3 2 4 2 4" xfId="37982" xr:uid="{00000000-0005-0000-0000-0000224A0000}"/>
    <cellStyle name="Comma 8 2 3 2 4 3" xfId="12962" xr:uid="{00000000-0005-0000-0000-0000234A0000}"/>
    <cellStyle name="Comma 8 2 3 2 4 4" xfId="22971" xr:uid="{00000000-0005-0000-0000-0000244A0000}"/>
    <cellStyle name="Comma 8 2 3 2 4 5" xfId="32982" xr:uid="{00000000-0005-0000-0000-0000254A0000}"/>
    <cellStyle name="Comma 8 2 3 2 5" xfId="5456" xr:uid="{00000000-0005-0000-0000-0000264A0000}"/>
    <cellStyle name="Comma 8 2 3 2 5 2" xfId="15462" xr:uid="{00000000-0005-0000-0000-0000274A0000}"/>
    <cellStyle name="Comma 8 2 3 2 5 3" xfId="25471" xr:uid="{00000000-0005-0000-0000-0000284A0000}"/>
    <cellStyle name="Comma 8 2 3 2 5 4" xfId="35482" xr:uid="{00000000-0005-0000-0000-0000294A0000}"/>
    <cellStyle name="Comma 8 2 3 2 6" xfId="10462" xr:uid="{00000000-0005-0000-0000-00002A4A0000}"/>
    <cellStyle name="Comma 8 2 3 2 7" xfId="20471" xr:uid="{00000000-0005-0000-0000-00002B4A0000}"/>
    <cellStyle name="Comma 8 2 3 2 8" xfId="30482" xr:uid="{00000000-0005-0000-0000-00002C4A0000}"/>
    <cellStyle name="Comma 8 2 3 3" xfId="689" xr:uid="{00000000-0005-0000-0000-00002D4A0000}"/>
    <cellStyle name="Comma 8 2 3 3 2" xfId="1937" xr:uid="{00000000-0005-0000-0000-00002E4A0000}"/>
    <cellStyle name="Comma 8 2 3 3 2 2" xfId="4437" xr:uid="{00000000-0005-0000-0000-00002F4A0000}"/>
    <cellStyle name="Comma 8 2 3 3 2 2 2" xfId="9440" xr:uid="{00000000-0005-0000-0000-0000304A0000}"/>
    <cellStyle name="Comma 8 2 3 3 2 2 2 2" xfId="19446" xr:uid="{00000000-0005-0000-0000-0000314A0000}"/>
    <cellStyle name="Comma 8 2 3 3 2 2 2 3" xfId="29455" xr:uid="{00000000-0005-0000-0000-0000324A0000}"/>
    <cellStyle name="Comma 8 2 3 3 2 2 2 4" xfId="39466" xr:uid="{00000000-0005-0000-0000-0000334A0000}"/>
    <cellStyle name="Comma 8 2 3 3 2 2 3" xfId="14446" xr:uid="{00000000-0005-0000-0000-0000344A0000}"/>
    <cellStyle name="Comma 8 2 3 3 2 2 4" xfId="24455" xr:uid="{00000000-0005-0000-0000-0000354A0000}"/>
    <cellStyle name="Comma 8 2 3 3 2 2 5" xfId="34466" xr:uid="{00000000-0005-0000-0000-0000364A0000}"/>
    <cellStyle name="Comma 8 2 3 3 2 3" xfId="6940" xr:uid="{00000000-0005-0000-0000-0000374A0000}"/>
    <cellStyle name="Comma 8 2 3 3 2 3 2" xfId="16946" xr:uid="{00000000-0005-0000-0000-0000384A0000}"/>
    <cellStyle name="Comma 8 2 3 3 2 3 3" xfId="26955" xr:uid="{00000000-0005-0000-0000-0000394A0000}"/>
    <cellStyle name="Comma 8 2 3 3 2 3 4" xfId="36966" xr:uid="{00000000-0005-0000-0000-00003A4A0000}"/>
    <cellStyle name="Comma 8 2 3 3 2 4" xfId="11946" xr:uid="{00000000-0005-0000-0000-00003B4A0000}"/>
    <cellStyle name="Comma 8 2 3 3 2 5" xfId="21955" xr:uid="{00000000-0005-0000-0000-00003C4A0000}"/>
    <cellStyle name="Comma 8 2 3 3 2 6" xfId="31966" xr:uid="{00000000-0005-0000-0000-00003D4A0000}"/>
    <cellStyle name="Comma 8 2 3 3 3" xfId="3190" xr:uid="{00000000-0005-0000-0000-00003E4A0000}"/>
    <cellStyle name="Comma 8 2 3 3 3 2" xfId="8193" xr:uid="{00000000-0005-0000-0000-00003F4A0000}"/>
    <cellStyle name="Comma 8 2 3 3 3 2 2" xfId="18199" xr:uid="{00000000-0005-0000-0000-0000404A0000}"/>
    <cellStyle name="Comma 8 2 3 3 3 2 3" xfId="28208" xr:uid="{00000000-0005-0000-0000-0000414A0000}"/>
    <cellStyle name="Comma 8 2 3 3 3 2 4" xfId="38219" xr:uid="{00000000-0005-0000-0000-0000424A0000}"/>
    <cellStyle name="Comma 8 2 3 3 3 3" xfId="13199" xr:uid="{00000000-0005-0000-0000-0000434A0000}"/>
    <cellStyle name="Comma 8 2 3 3 3 4" xfId="23208" xr:uid="{00000000-0005-0000-0000-0000444A0000}"/>
    <cellStyle name="Comma 8 2 3 3 3 5" xfId="33219" xr:uid="{00000000-0005-0000-0000-0000454A0000}"/>
    <cellStyle name="Comma 8 2 3 3 4" xfId="5693" xr:uid="{00000000-0005-0000-0000-0000464A0000}"/>
    <cellStyle name="Comma 8 2 3 3 4 2" xfId="15699" xr:uid="{00000000-0005-0000-0000-0000474A0000}"/>
    <cellStyle name="Comma 8 2 3 3 4 3" xfId="25708" xr:uid="{00000000-0005-0000-0000-0000484A0000}"/>
    <cellStyle name="Comma 8 2 3 3 4 4" xfId="35719" xr:uid="{00000000-0005-0000-0000-0000494A0000}"/>
    <cellStyle name="Comma 8 2 3 3 5" xfId="10699" xr:uid="{00000000-0005-0000-0000-00004A4A0000}"/>
    <cellStyle name="Comma 8 2 3 3 6" xfId="20708" xr:uid="{00000000-0005-0000-0000-00004B4A0000}"/>
    <cellStyle name="Comma 8 2 3 3 7" xfId="30719" xr:uid="{00000000-0005-0000-0000-00004C4A0000}"/>
    <cellStyle name="Comma 8 2 3 4" xfId="926" xr:uid="{00000000-0005-0000-0000-00004D4A0000}"/>
    <cellStyle name="Comma 8 2 3 4 2" xfId="2174" xr:uid="{00000000-0005-0000-0000-00004E4A0000}"/>
    <cellStyle name="Comma 8 2 3 4 2 2" xfId="4674" xr:uid="{00000000-0005-0000-0000-00004F4A0000}"/>
    <cellStyle name="Comma 8 2 3 4 2 2 2" xfId="9677" xr:uid="{00000000-0005-0000-0000-0000504A0000}"/>
    <cellStyle name="Comma 8 2 3 4 2 2 2 2" xfId="19683" xr:uid="{00000000-0005-0000-0000-0000514A0000}"/>
    <cellStyle name="Comma 8 2 3 4 2 2 2 3" xfId="29692" xr:uid="{00000000-0005-0000-0000-0000524A0000}"/>
    <cellStyle name="Comma 8 2 3 4 2 2 2 4" xfId="39703" xr:uid="{00000000-0005-0000-0000-0000534A0000}"/>
    <cellStyle name="Comma 8 2 3 4 2 2 3" xfId="14683" xr:uid="{00000000-0005-0000-0000-0000544A0000}"/>
    <cellStyle name="Comma 8 2 3 4 2 2 4" xfId="24692" xr:uid="{00000000-0005-0000-0000-0000554A0000}"/>
    <cellStyle name="Comma 8 2 3 4 2 2 5" xfId="34703" xr:uid="{00000000-0005-0000-0000-0000564A0000}"/>
    <cellStyle name="Comma 8 2 3 4 2 3" xfId="7177" xr:uid="{00000000-0005-0000-0000-0000574A0000}"/>
    <cellStyle name="Comma 8 2 3 4 2 3 2" xfId="17183" xr:uid="{00000000-0005-0000-0000-0000584A0000}"/>
    <cellStyle name="Comma 8 2 3 4 2 3 3" xfId="27192" xr:uid="{00000000-0005-0000-0000-0000594A0000}"/>
    <cellStyle name="Comma 8 2 3 4 2 3 4" xfId="37203" xr:uid="{00000000-0005-0000-0000-00005A4A0000}"/>
    <cellStyle name="Comma 8 2 3 4 2 4" xfId="12183" xr:uid="{00000000-0005-0000-0000-00005B4A0000}"/>
    <cellStyle name="Comma 8 2 3 4 2 5" xfId="22192" xr:uid="{00000000-0005-0000-0000-00005C4A0000}"/>
    <cellStyle name="Comma 8 2 3 4 2 6" xfId="32203" xr:uid="{00000000-0005-0000-0000-00005D4A0000}"/>
    <cellStyle name="Comma 8 2 3 4 3" xfId="3427" xr:uid="{00000000-0005-0000-0000-00005E4A0000}"/>
    <cellStyle name="Comma 8 2 3 4 3 2" xfId="8430" xr:uid="{00000000-0005-0000-0000-00005F4A0000}"/>
    <cellStyle name="Comma 8 2 3 4 3 2 2" xfId="18436" xr:uid="{00000000-0005-0000-0000-0000604A0000}"/>
    <cellStyle name="Comma 8 2 3 4 3 2 3" xfId="28445" xr:uid="{00000000-0005-0000-0000-0000614A0000}"/>
    <cellStyle name="Comma 8 2 3 4 3 2 4" xfId="38456" xr:uid="{00000000-0005-0000-0000-0000624A0000}"/>
    <cellStyle name="Comma 8 2 3 4 3 3" xfId="13436" xr:uid="{00000000-0005-0000-0000-0000634A0000}"/>
    <cellStyle name="Comma 8 2 3 4 3 4" xfId="23445" xr:uid="{00000000-0005-0000-0000-0000644A0000}"/>
    <cellStyle name="Comma 8 2 3 4 3 5" xfId="33456" xr:uid="{00000000-0005-0000-0000-0000654A0000}"/>
    <cellStyle name="Comma 8 2 3 4 4" xfId="5930" xr:uid="{00000000-0005-0000-0000-0000664A0000}"/>
    <cellStyle name="Comma 8 2 3 4 4 2" xfId="15936" xr:uid="{00000000-0005-0000-0000-0000674A0000}"/>
    <cellStyle name="Comma 8 2 3 4 4 3" xfId="25945" xr:uid="{00000000-0005-0000-0000-0000684A0000}"/>
    <cellStyle name="Comma 8 2 3 4 4 4" xfId="35956" xr:uid="{00000000-0005-0000-0000-0000694A0000}"/>
    <cellStyle name="Comma 8 2 3 4 5" xfId="10936" xr:uid="{00000000-0005-0000-0000-00006A4A0000}"/>
    <cellStyle name="Comma 8 2 3 4 6" xfId="20945" xr:uid="{00000000-0005-0000-0000-00006B4A0000}"/>
    <cellStyle name="Comma 8 2 3 4 7" xfId="30956" xr:uid="{00000000-0005-0000-0000-00006C4A0000}"/>
    <cellStyle name="Comma 8 2 3 5" xfId="1461" xr:uid="{00000000-0005-0000-0000-00006D4A0000}"/>
    <cellStyle name="Comma 8 2 3 5 2" xfId="3961" xr:uid="{00000000-0005-0000-0000-00006E4A0000}"/>
    <cellStyle name="Comma 8 2 3 5 2 2" xfId="8964" xr:uid="{00000000-0005-0000-0000-00006F4A0000}"/>
    <cellStyle name="Comma 8 2 3 5 2 2 2" xfId="18970" xr:uid="{00000000-0005-0000-0000-0000704A0000}"/>
    <cellStyle name="Comma 8 2 3 5 2 2 3" xfId="28979" xr:uid="{00000000-0005-0000-0000-0000714A0000}"/>
    <cellStyle name="Comma 8 2 3 5 2 2 4" xfId="38990" xr:uid="{00000000-0005-0000-0000-0000724A0000}"/>
    <cellStyle name="Comma 8 2 3 5 2 3" xfId="13970" xr:uid="{00000000-0005-0000-0000-0000734A0000}"/>
    <cellStyle name="Comma 8 2 3 5 2 4" xfId="23979" xr:uid="{00000000-0005-0000-0000-0000744A0000}"/>
    <cellStyle name="Comma 8 2 3 5 2 5" xfId="33990" xr:uid="{00000000-0005-0000-0000-0000754A0000}"/>
    <cellStyle name="Comma 8 2 3 5 3" xfId="6464" xr:uid="{00000000-0005-0000-0000-0000764A0000}"/>
    <cellStyle name="Comma 8 2 3 5 3 2" xfId="16470" xr:uid="{00000000-0005-0000-0000-0000774A0000}"/>
    <cellStyle name="Comma 8 2 3 5 3 3" xfId="26479" xr:uid="{00000000-0005-0000-0000-0000784A0000}"/>
    <cellStyle name="Comma 8 2 3 5 3 4" xfId="36490" xr:uid="{00000000-0005-0000-0000-0000794A0000}"/>
    <cellStyle name="Comma 8 2 3 5 4" xfId="11470" xr:uid="{00000000-0005-0000-0000-00007A4A0000}"/>
    <cellStyle name="Comma 8 2 3 5 5" xfId="21479" xr:uid="{00000000-0005-0000-0000-00007B4A0000}"/>
    <cellStyle name="Comma 8 2 3 5 6" xfId="31490" xr:uid="{00000000-0005-0000-0000-00007C4A0000}"/>
    <cellStyle name="Comma 8 2 3 6" xfId="2714" xr:uid="{00000000-0005-0000-0000-00007D4A0000}"/>
    <cellStyle name="Comma 8 2 3 6 2" xfId="7717" xr:uid="{00000000-0005-0000-0000-00007E4A0000}"/>
    <cellStyle name="Comma 8 2 3 6 2 2" xfId="17723" xr:uid="{00000000-0005-0000-0000-00007F4A0000}"/>
    <cellStyle name="Comma 8 2 3 6 2 3" xfId="27732" xr:uid="{00000000-0005-0000-0000-0000804A0000}"/>
    <cellStyle name="Comma 8 2 3 6 2 4" xfId="37743" xr:uid="{00000000-0005-0000-0000-0000814A0000}"/>
    <cellStyle name="Comma 8 2 3 6 3" xfId="12723" xr:uid="{00000000-0005-0000-0000-0000824A0000}"/>
    <cellStyle name="Comma 8 2 3 6 4" xfId="22732" xr:uid="{00000000-0005-0000-0000-0000834A0000}"/>
    <cellStyle name="Comma 8 2 3 6 5" xfId="32743" xr:uid="{00000000-0005-0000-0000-0000844A0000}"/>
    <cellStyle name="Comma 8 2 3 7" xfId="5217" xr:uid="{00000000-0005-0000-0000-0000854A0000}"/>
    <cellStyle name="Comma 8 2 3 7 2" xfId="15223" xr:uid="{00000000-0005-0000-0000-0000864A0000}"/>
    <cellStyle name="Comma 8 2 3 7 3" xfId="25232" xr:uid="{00000000-0005-0000-0000-0000874A0000}"/>
    <cellStyle name="Comma 8 2 3 7 4" xfId="35243" xr:uid="{00000000-0005-0000-0000-0000884A0000}"/>
    <cellStyle name="Comma 8 2 3 8" xfId="10223" xr:uid="{00000000-0005-0000-0000-0000894A0000}"/>
    <cellStyle name="Comma 8 2 3 9" xfId="20232" xr:uid="{00000000-0005-0000-0000-00008A4A0000}"/>
    <cellStyle name="Comma 8 2 4" xfId="333" xr:uid="{00000000-0005-0000-0000-00008B4A0000}"/>
    <cellStyle name="Comma 8 2 4 2" xfId="1046" xr:uid="{00000000-0005-0000-0000-00008C4A0000}"/>
    <cellStyle name="Comma 8 2 4 2 2" xfId="2294" xr:uid="{00000000-0005-0000-0000-00008D4A0000}"/>
    <cellStyle name="Comma 8 2 4 2 2 2" xfId="4794" xr:uid="{00000000-0005-0000-0000-00008E4A0000}"/>
    <cellStyle name="Comma 8 2 4 2 2 2 2" xfId="9797" xr:uid="{00000000-0005-0000-0000-00008F4A0000}"/>
    <cellStyle name="Comma 8 2 4 2 2 2 2 2" xfId="19803" xr:uid="{00000000-0005-0000-0000-0000904A0000}"/>
    <cellStyle name="Comma 8 2 4 2 2 2 2 3" xfId="29812" xr:uid="{00000000-0005-0000-0000-0000914A0000}"/>
    <cellStyle name="Comma 8 2 4 2 2 2 2 4" xfId="39823" xr:uid="{00000000-0005-0000-0000-0000924A0000}"/>
    <cellStyle name="Comma 8 2 4 2 2 2 3" xfId="14803" xr:uid="{00000000-0005-0000-0000-0000934A0000}"/>
    <cellStyle name="Comma 8 2 4 2 2 2 4" xfId="24812" xr:uid="{00000000-0005-0000-0000-0000944A0000}"/>
    <cellStyle name="Comma 8 2 4 2 2 2 5" xfId="34823" xr:uid="{00000000-0005-0000-0000-0000954A0000}"/>
    <cellStyle name="Comma 8 2 4 2 2 3" xfId="7297" xr:uid="{00000000-0005-0000-0000-0000964A0000}"/>
    <cellStyle name="Comma 8 2 4 2 2 3 2" xfId="17303" xr:uid="{00000000-0005-0000-0000-0000974A0000}"/>
    <cellStyle name="Comma 8 2 4 2 2 3 3" xfId="27312" xr:uid="{00000000-0005-0000-0000-0000984A0000}"/>
    <cellStyle name="Comma 8 2 4 2 2 3 4" xfId="37323" xr:uid="{00000000-0005-0000-0000-0000994A0000}"/>
    <cellStyle name="Comma 8 2 4 2 2 4" xfId="12303" xr:uid="{00000000-0005-0000-0000-00009A4A0000}"/>
    <cellStyle name="Comma 8 2 4 2 2 5" xfId="22312" xr:uid="{00000000-0005-0000-0000-00009B4A0000}"/>
    <cellStyle name="Comma 8 2 4 2 2 6" xfId="32323" xr:uid="{00000000-0005-0000-0000-00009C4A0000}"/>
    <cellStyle name="Comma 8 2 4 2 3" xfId="3547" xr:uid="{00000000-0005-0000-0000-00009D4A0000}"/>
    <cellStyle name="Comma 8 2 4 2 3 2" xfId="8550" xr:uid="{00000000-0005-0000-0000-00009E4A0000}"/>
    <cellStyle name="Comma 8 2 4 2 3 2 2" xfId="18556" xr:uid="{00000000-0005-0000-0000-00009F4A0000}"/>
    <cellStyle name="Comma 8 2 4 2 3 2 3" xfId="28565" xr:uid="{00000000-0005-0000-0000-0000A04A0000}"/>
    <cellStyle name="Comma 8 2 4 2 3 2 4" xfId="38576" xr:uid="{00000000-0005-0000-0000-0000A14A0000}"/>
    <cellStyle name="Comma 8 2 4 2 3 3" xfId="13556" xr:uid="{00000000-0005-0000-0000-0000A24A0000}"/>
    <cellStyle name="Comma 8 2 4 2 3 4" xfId="23565" xr:uid="{00000000-0005-0000-0000-0000A34A0000}"/>
    <cellStyle name="Comma 8 2 4 2 3 5" xfId="33576" xr:uid="{00000000-0005-0000-0000-0000A44A0000}"/>
    <cellStyle name="Comma 8 2 4 2 4" xfId="6050" xr:uid="{00000000-0005-0000-0000-0000A54A0000}"/>
    <cellStyle name="Comma 8 2 4 2 4 2" xfId="16056" xr:uid="{00000000-0005-0000-0000-0000A64A0000}"/>
    <cellStyle name="Comma 8 2 4 2 4 3" xfId="26065" xr:uid="{00000000-0005-0000-0000-0000A74A0000}"/>
    <cellStyle name="Comma 8 2 4 2 4 4" xfId="36076" xr:uid="{00000000-0005-0000-0000-0000A84A0000}"/>
    <cellStyle name="Comma 8 2 4 2 5" xfId="11056" xr:uid="{00000000-0005-0000-0000-0000A94A0000}"/>
    <cellStyle name="Comma 8 2 4 2 6" xfId="21065" xr:uid="{00000000-0005-0000-0000-0000AA4A0000}"/>
    <cellStyle name="Comma 8 2 4 2 7" xfId="31076" xr:uid="{00000000-0005-0000-0000-0000AB4A0000}"/>
    <cellStyle name="Comma 8 2 4 3" xfId="1581" xr:uid="{00000000-0005-0000-0000-0000AC4A0000}"/>
    <cellStyle name="Comma 8 2 4 3 2" xfId="4081" xr:uid="{00000000-0005-0000-0000-0000AD4A0000}"/>
    <cellStyle name="Comma 8 2 4 3 2 2" xfId="9084" xr:uid="{00000000-0005-0000-0000-0000AE4A0000}"/>
    <cellStyle name="Comma 8 2 4 3 2 2 2" xfId="19090" xr:uid="{00000000-0005-0000-0000-0000AF4A0000}"/>
    <cellStyle name="Comma 8 2 4 3 2 2 3" xfId="29099" xr:uid="{00000000-0005-0000-0000-0000B04A0000}"/>
    <cellStyle name="Comma 8 2 4 3 2 2 4" xfId="39110" xr:uid="{00000000-0005-0000-0000-0000B14A0000}"/>
    <cellStyle name="Comma 8 2 4 3 2 3" xfId="14090" xr:uid="{00000000-0005-0000-0000-0000B24A0000}"/>
    <cellStyle name="Comma 8 2 4 3 2 4" xfId="24099" xr:uid="{00000000-0005-0000-0000-0000B34A0000}"/>
    <cellStyle name="Comma 8 2 4 3 2 5" xfId="34110" xr:uid="{00000000-0005-0000-0000-0000B44A0000}"/>
    <cellStyle name="Comma 8 2 4 3 3" xfId="6584" xr:uid="{00000000-0005-0000-0000-0000B54A0000}"/>
    <cellStyle name="Comma 8 2 4 3 3 2" xfId="16590" xr:uid="{00000000-0005-0000-0000-0000B64A0000}"/>
    <cellStyle name="Comma 8 2 4 3 3 3" xfId="26599" xr:uid="{00000000-0005-0000-0000-0000B74A0000}"/>
    <cellStyle name="Comma 8 2 4 3 3 4" xfId="36610" xr:uid="{00000000-0005-0000-0000-0000B84A0000}"/>
    <cellStyle name="Comma 8 2 4 3 4" xfId="11590" xr:uid="{00000000-0005-0000-0000-0000B94A0000}"/>
    <cellStyle name="Comma 8 2 4 3 5" xfId="21599" xr:uid="{00000000-0005-0000-0000-0000BA4A0000}"/>
    <cellStyle name="Comma 8 2 4 3 6" xfId="31610" xr:uid="{00000000-0005-0000-0000-0000BB4A0000}"/>
    <cellStyle name="Comma 8 2 4 4" xfId="2834" xr:uid="{00000000-0005-0000-0000-0000BC4A0000}"/>
    <cellStyle name="Comma 8 2 4 4 2" xfId="7837" xr:uid="{00000000-0005-0000-0000-0000BD4A0000}"/>
    <cellStyle name="Comma 8 2 4 4 2 2" xfId="17843" xr:uid="{00000000-0005-0000-0000-0000BE4A0000}"/>
    <cellStyle name="Comma 8 2 4 4 2 3" xfId="27852" xr:uid="{00000000-0005-0000-0000-0000BF4A0000}"/>
    <cellStyle name="Comma 8 2 4 4 2 4" xfId="37863" xr:uid="{00000000-0005-0000-0000-0000C04A0000}"/>
    <cellStyle name="Comma 8 2 4 4 3" xfId="12843" xr:uid="{00000000-0005-0000-0000-0000C14A0000}"/>
    <cellStyle name="Comma 8 2 4 4 4" xfId="22852" xr:uid="{00000000-0005-0000-0000-0000C24A0000}"/>
    <cellStyle name="Comma 8 2 4 4 5" xfId="32863" xr:uid="{00000000-0005-0000-0000-0000C34A0000}"/>
    <cellStyle name="Comma 8 2 4 5" xfId="5337" xr:uid="{00000000-0005-0000-0000-0000C44A0000}"/>
    <cellStyle name="Comma 8 2 4 5 2" xfId="15343" xr:uid="{00000000-0005-0000-0000-0000C54A0000}"/>
    <cellStyle name="Comma 8 2 4 5 3" xfId="25352" xr:uid="{00000000-0005-0000-0000-0000C64A0000}"/>
    <cellStyle name="Comma 8 2 4 5 4" xfId="35363" xr:uid="{00000000-0005-0000-0000-0000C74A0000}"/>
    <cellStyle name="Comma 8 2 4 6" xfId="10343" xr:uid="{00000000-0005-0000-0000-0000C84A0000}"/>
    <cellStyle name="Comma 8 2 4 7" xfId="20352" xr:uid="{00000000-0005-0000-0000-0000C94A0000}"/>
    <cellStyle name="Comma 8 2 4 8" xfId="30363" xr:uid="{00000000-0005-0000-0000-0000CA4A0000}"/>
    <cellStyle name="Comma 8 2 5" xfId="570" xr:uid="{00000000-0005-0000-0000-0000CB4A0000}"/>
    <cellStyle name="Comma 8 2 5 2" xfId="1818" xr:uid="{00000000-0005-0000-0000-0000CC4A0000}"/>
    <cellStyle name="Comma 8 2 5 2 2" xfId="4318" xr:uid="{00000000-0005-0000-0000-0000CD4A0000}"/>
    <cellStyle name="Comma 8 2 5 2 2 2" xfId="9321" xr:uid="{00000000-0005-0000-0000-0000CE4A0000}"/>
    <cellStyle name="Comma 8 2 5 2 2 2 2" xfId="19327" xr:uid="{00000000-0005-0000-0000-0000CF4A0000}"/>
    <cellStyle name="Comma 8 2 5 2 2 2 3" xfId="29336" xr:uid="{00000000-0005-0000-0000-0000D04A0000}"/>
    <cellStyle name="Comma 8 2 5 2 2 2 4" xfId="39347" xr:uid="{00000000-0005-0000-0000-0000D14A0000}"/>
    <cellStyle name="Comma 8 2 5 2 2 3" xfId="14327" xr:uid="{00000000-0005-0000-0000-0000D24A0000}"/>
    <cellStyle name="Comma 8 2 5 2 2 4" xfId="24336" xr:uid="{00000000-0005-0000-0000-0000D34A0000}"/>
    <cellStyle name="Comma 8 2 5 2 2 5" xfId="34347" xr:uid="{00000000-0005-0000-0000-0000D44A0000}"/>
    <cellStyle name="Comma 8 2 5 2 3" xfId="6821" xr:uid="{00000000-0005-0000-0000-0000D54A0000}"/>
    <cellStyle name="Comma 8 2 5 2 3 2" xfId="16827" xr:uid="{00000000-0005-0000-0000-0000D64A0000}"/>
    <cellStyle name="Comma 8 2 5 2 3 3" xfId="26836" xr:uid="{00000000-0005-0000-0000-0000D74A0000}"/>
    <cellStyle name="Comma 8 2 5 2 3 4" xfId="36847" xr:uid="{00000000-0005-0000-0000-0000D84A0000}"/>
    <cellStyle name="Comma 8 2 5 2 4" xfId="11827" xr:uid="{00000000-0005-0000-0000-0000D94A0000}"/>
    <cellStyle name="Comma 8 2 5 2 5" xfId="21836" xr:uid="{00000000-0005-0000-0000-0000DA4A0000}"/>
    <cellStyle name="Comma 8 2 5 2 6" xfId="31847" xr:uid="{00000000-0005-0000-0000-0000DB4A0000}"/>
    <cellStyle name="Comma 8 2 5 3" xfId="3071" xr:uid="{00000000-0005-0000-0000-0000DC4A0000}"/>
    <cellStyle name="Comma 8 2 5 3 2" xfId="8074" xr:uid="{00000000-0005-0000-0000-0000DD4A0000}"/>
    <cellStyle name="Comma 8 2 5 3 2 2" xfId="18080" xr:uid="{00000000-0005-0000-0000-0000DE4A0000}"/>
    <cellStyle name="Comma 8 2 5 3 2 3" xfId="28089" xr:uid="{00000000-0005-0000-0000-0000DF4A0000}"/>
    <cellStyle name="Comma 8 2 5 3 2 4" xfId="38100" xr:uid="{00000000-0005-0000-0000-0000E04A0000}"/>
    <cellStyle name="Comma 8 2 5 3 3" xfId="13080" xr:uid="{00000000-0005-0000-0000-0000E14A0000}"/>
    <cellStyle name="Comma 8 2 5 3 4" xfId="23089" xr:uid="{00000000-0005-0000-0000-0000E24A0000}"/>
    <cellStyle name="Comma 8 2 5 3 5" xfId="33100" xr:uid="{00000000-0005-0000-0000-0000E34A0000}"/>
    <cellStyle name="Comma 8 2 5 4" xfId="5574" xr:uid="{00000000-0005-0000-0000-0000E44A0000}"/>
    <cellStyle name="Comma 8 2 5 4 2" xfId="15580" xr:uid="{00000000-0005-0000-0000-0000E54A0000}"/>
    <cellStyle name="Comma 8 2 5 4 3" xfId="25589" xr:uid="{00000000-0005-0000-0000-0000E64A0000}"/>
    <cellStyle name="Comma 8 2 5 4 4" xfId="35600" xr:uid="{00000000-0005-0000-0000-0000E74A0000}"/>
    <cellStyle name="Comma 8 2 5 5" xfId="10580" xr:uid="{00000000-0005-0000-0000-0000E84A0000}"/>
    <cellStyle name="Comma 8 2 5 6" xfId="20589" xr:uid="{00000000-0005-0000-0000-0000E94A0000}"/>
    <cellStyle name="Comma 8 2 5 7" xfId="30600" xr:uid="{00000000-0005-0000-0000-0000EA4A0000}"/>
    <cellStyle name="Comma 8 2 6" xfId="807" xr:uid="{00000000-0005-0000-0000-0000EB4A0000}"/>
    <cellStyle name="Comma 8 2 6 2" xfId="2055" xr:uid="{00000000-0005-0000-0000-0000EC4A0000}"/>
    <cellStyle name="Comma 8 2 6 2 2" xfId="4555" xr:uid="{00000000-0005-0000-0000-0000ED4A0000}"/>
    <cellStyle name="Comma 8 2 6 2 2 2" xfId="9558" xr:uid="{00000000-0005-0000-0000-0000EE4A0000}"/>
    <cellStyle name="Comma 8 2 6 2 2 2 2" xfId="19564" xr:uid="{00000000-0005-0000-0000-0000EF4A0000}"/>
    <cellStyle name="Comma 8 2 6 2 2 2 3" xfId="29573" xr:uid="{00000000-0005-0000-0000-0000F04A0000}"/>
    <cellStyle name="Comma 8 2 6 2 2 2 4" xfId="39584" xr:uid="{00000000-0005-0000-0000-0000F14A0000}"/>
    <cellStyle name="Comma 8 2 6 2 2 3" xfId="14564" xr:uid="{00000000-0005-0000-0000-0000F24A0000}"/>
    <cellStyle name="Comma 8 2 6 2 2 4" xfId="24573" xr:uid="{00000000-0005-0000-0000-0000F34A0000}"/>
    <cellStyle name="Comma 8 2 6 2 2 5" xfId="34584" xr:uid="{00000000-0005-0000-0000-0000F44A0000}"/>
    <cellStyle name="Comma 8 2 6 2 3" xfId="7058" xr:uid="{00000000-0005-0000-0000-0000F54A0000}"/>
    <cellStyle name="Comma 8 2 6 2 3 2" xfId="17064" xr:uid="{00000000-0005-0000-0000-0000F64A0000}"/>
    <cellStyle name="Comma 8 2 6 2 3 3" xfId="27073" xr:uid="{00000000-0005-0000-0000-0000F74A0000}"/>
    <cellStyle name="Comma 8 2 6 2 3 4" xfId="37084" xr:uid="{00000000-0005-0000-0000-0000F84A0000}"/>
    <cellStyle name="Comma 8 2 6 2 4" xfId="12064" xr:uid="{00000000-0005-0000-0000-0000F94A0000}"/>
    <cellStyle name="Comma 8 2 6 2 5" xfId="22073" xr:uid="{00000000-0005-0000-0000-0000FA4A0000}"/>
    <cellStyle name="Comma 8 2 6 2 6" xfId="32084" xr:uid="{00000000-0005-0000-0000-0000FB4A0000}"/>
    <cellStyle name="Comma 8 2 6 3" xfId="3308" xr:uid="{00000000-0005-0000-0000-0000FC4A0000}"/>
    <cellStyle name="Comma 8 2 6 3 2" xfId="8311" xr:uid="{00000000-0005-0000-0000-0000FD4A0000}"/>
    <cellStyle name="Comma 8 2 6 3 2 2" xfId="18317" xr:uid="{00000000-0005-0000-0000-0000FE4A0000}"/>
    <cellStyle name="Comma 8 2 6 3 2 3" xfId="28326" xr:uid="{00000000-0005-0000-0000-0000FF4A0000}"/>
    <cellStyle name="Comma 8 2 6 3 2 4" xfId="38337" xr:uid="{00000000-0005-0000-0000-0000004B0000}"/>
    <cellStyle name="Comma 8 2 6 3 3" xfId="13317" xr:uid="{00000000-0005-0000-0000-0000014B0000}"/>
    <cellStyle name="Comma 8 2 6 3 4" xfId="23326" xr:uid="{00000000-0005-0000-0000-0000024B0000}"/>
    <cellStyle name="Comma 8 2 6 3 5" xfId="33337" xr:uid="{00000000-0005-0000-0000-0000034B0000}"/>
    <cellStyle name="Comma 8 2 6 4" xfId="5811" xr:uid="{00000000-0005-0000-0000-0000044B0000}"/>
    <cellStyle name="Comma 8 2 6 4 2" xfId="15817" xr:uid="{00000000-0005-0000-0000-0000054B0000}"/>
    <cellStyle name="Comma 8 2 6 4 3" xfId="25826" xr:uid="{00000000-0005-0000-0000-0000064B0000}"/>
    <cellStyle name="Comma 8 2 6 4 4" xfId="35837" xr:uid="{00000000-0005-0000-0000-0000074B0000}"/>
    <cellStyle name="Comma 8 2 6 5" xfId="10817" xr:uid="{00000000-0005-0000-0000-0000084B0000}"/>
    <cellStyle name="Comma 8 2 6 6" xfId="20826" xr:uid="{00000000-0005-0000-0000-0000094B0000}"/>
    <cellStyle name="Comma 8 2 6 7" xfId="30837" xr:uid="{00000000-0005-0000-0000-00000A4B0000}"/>
    <cellStyle name="Comma 8 2 7" xfId="1283" xr:uid="{00000000-0005-0000-0000-00000B4B0000}"/>
    <cellStyle name="Comma 8 2 7 2" xfId="2531" xr:uid="{00000000-0005-0000-0000-00000C4B0000}"/>
    <cellStyle name="Comma 8 2 7 2 2" xfId="5031" xr:uid="{00000000-0005-0000-0000-00000D4B0000}"/>
    <cellStyle name="Comma 8 2 7 2 2 2" xfId="10034" xr:uid="{00000000-0005-0000-0000-00000E4B0000}"/>
    <cellStyle name="Comma 8 2 7 2 2 2 2" xfId="20040" xr:uid="{00000000-0005-0000-0000-00000F4B0000}"/>
    <cellStyle name="Comma 8 2 7 2 2 2 3" xfId="30049" xr:uid="{00000000-0005-0000-0000-0000104B0000}"/>
    <cellStyle name="Comma 8 2 7 2 2 2 4" xfId="40060" xr:uid="{00000000-0005-0000-0000-0000114B0000}"/>
    <cellStyle name="Comma 8 2 7 2 2 3" xfId="15040" xr:uid="{00000000-0005-0000-0000-0000124B0000}"/>
    <cellStyle name="Comma 8 2 7 2 2 4" xfId="25049" xr:uid="{00000000-0005-0000-0000-0000134B0000}"/>
    <cellStyle name="Comma 8 2 7 2 2 5" xfId="35060" xr:uid="{00000000-0005-0000-0000-0000144B0000}"/>
    <cellStyle name="Comma 8 2 7 2 3" xfId="7534" xr:uid="{00000000-0005-0000-0000-0000154B0000}"/>
    <cellStyle name="Comma 8 2 7 2 3 2" xfId="17540" xr:uid="{00000000-0005-0000-0000-0000164B0000}"/>
    <cellStyle name="Comma 8 2 7 2 3 3" xfId="27549" xr:uid="{00000000-0005-0000-0000-0000174B0000}"/>
    <cellStyle name="Comma 8 2 7 2 3 4" xfId="37560" xr:uid="{00000000-0005-0000-0000-0000184B0000}"/>
    <cellStyle name="Comma 8 2 7 2 4" xfId="12540" xr:uid="{00000000-0005-0000-0000-0000194B0000}"/>
    <cellStyle name="Comma 8 2 7 2 5" xfId="22549" xr:uid="{00000000-0005-0000-0000-00001A4B0000}"/>
    <cellStyle name="Comma 8 2 7 2 6" xfId="32560" xr:uid="{00000000-0005-0000-0000-00001B4B0000}"/>
    <cellStyle name="Comma 8 2 7 3" xfId="3784" xr:uid="{00000000-0005-0000-0000-00001C4B0000}"/>
    <cellStyle name="Comma 8 2 7 3 2" xfId="8787" xr:uid="{00000000-0005-0000-0000-00001D4B0000}"/>
    <cellStyle name="Comma 8 2 7 3 2 2" xfId="18793" xr:uid="{00000000-0005-0000-0000-00001E4B0000}"/>
    <cellStyle name="Comma 8 2 7 3 2 3" xfId="28802" xr:uid="{00000000-0005-0000-0000-00001F4B0000}"/>
    <cellStyle name="Comma 8 2 7 3 2 4" xfId="38813" xr:uid="{00000000-0005-0000-0000-0000204B0000}"/>
    <cellStyle name="Comma 8 2 7 3 3" xfId="13793" xr:uid="{00000000-0005-0000-0000-0000214B0000}"/>
    <cellStyle name="Comma 8 2 7 3 4" xfId="23802" xr:uid="{00000000-0005-0000-0000-0000224B0000}"/>
    <cellStyle name="Comma 8 2 7 3 5" xfId="33813" xr:uid="{00000000-0005-0000-0000-0000234B0000}"/>
    <cellStyle name="Comma 8 2 7 4" xfId="6287" xr:uid="{00000000-0005-0000-0000-0000244B0000}"/>
    <cellStyle name="Comma 8 2 7 4 2" xfId="16293" xr:uid="{00000000-0005-0000-0000-0000254B0000}"/>
    <cellStyle name="Comma 8 2 7 4 3" xfId="26302" xr:uid="{00000000-0005-0000-0000-0000264B0000}"/>
    <cellStyle name="Comma 8 2 7 4 4" xfId="36313" xr:uid="{00000000-0005-0000-0000-0000274B0000}"/>
    <cellStyle name="Comma 8 2 7 5" xfId="11293" xr:uid="{00000000-0005-0000-0000-0000284B0000}"/>
    <cellStyle name="Comma 8 2 7 6" xfId="21302" xr:uid="{00000000-0005-0000-0000-0000294B0000}"/>
    <cellStyle name="Comma 8 2 7 7" xfId="31313" xr:uid="{00000000-0005-0000-0000-00002A4B0000}"/>
    <cellStyle name="Comma 8 2 8" xfId="1342" xr:uid="{00000000-0005-0000-0000-00002B4B0000}"/>
    <cellStyle name="Comma 8 2 8 2" xfId="3842" xr:uid="{00000000-0005-0000-0000-00002C4B0000}"/>
    <cellStyle name="Comma 8 2 8 2 2" xfId="8845" xr:uid="{00000000-0005-0000-0000-00002D4B0000}"/>
    <cellStyle name="Comma 8 2 8 2 2 2" xfId="18851" xr:uid="{00000000-0005-0000-0000-00002E4B0000}"/>
    <cellStyle name="Comma 8 2 8 2 2 3" xfId="28860" xr:uid="{00000000-0005-0000-0000-00002F4B0000}"/>
    <cellStyle name="Comma 8 2 8 2 2 4" xfId="38871" xr:uid="{00000000-0005-0000-0000-0000304B0000}"/>
    <cellStyle name="Comma 8 2 8 2 3" xfId="13851" xr:uid="{00000000-0005-0000-0000-0000314B0000}"/>
    <cellStyle name="Comma 8 2 8 2 4" xfId="23860" xr:uid="{00000000-0005-0000-0000-0000324B0000}"/>
    <cellStyle name="Comma 8 2 8 2 5" xfId="33871" xr:uid="{00000000-0005-0000-0000-0000334B0000}"/>
    <cellStyle name="Comma 8 2 8 3" xfId="6345" xr:uid="{00000000-0005-0000-0000-0000344B0000}"/>
    <cellStyle name="Comma 8 2 8 3 2" xfId="16351" xr:uid="{00000000-0005-0000-0000-0000354B0000}"/>
    <cellStyle name="Comma 8 2 8 3 3" xfId="26360" xr:uid="{00000000-0005-0000-0000-0000364B0000}"/>
    <cellStyle name="Comma 8 2 8 3 4" xfId="36371" xr:uid="{00000000-0005-0000-0000-0000374B0000}"/>
    <cellStyle name="Comma 8 2 8 4" xfId="11351" xr:uid="{00000000-0005-0000-0000-0000384B0000}"/>
    <cellStyle name="Comma 8 2 8 5" xfId="21360" xr:uid="{00000000-0005-0000-0000-0000394B0000}"/>
    <cellStyle name="Comma 8 2 8 6" xfId="31371" xr:uid="{00000000-0005-0000-0000-00003A4B0000}"/>
    <cellStyle name="Comma 8 2 9" xfId="2595" xr:uid="{00000000-0005-0000-0000-00003B4B0000}"/>
    <cellStyle name="Comma 8 2 9 2" xfId="7598" xr:uid="{00000000-0005-0000-0000-00003C4B0000}"/>
    <cellStyle name="Comma 8 2 9 2 2" xfId="17604" xr:uid="{00000000-0005-0000-0000-00003D4B0000}"/>
    <cellStyle name="Comma 8 2 9 2 3" xfId="27613" xr:uid="{00000000-0005-0000-0000-00003E4B0000}"/>
    <cellStyle name="Comma 8 2 9 2 4" xfId="37624" xr:uid="{00000000-0005-0000-0000-00003F4B0000}"/>
    <cellStyle name="Comma 8 2 9 3" xfId="12604" xr:uid="{00000000-0005-0000-0000-0000404B0000}"/>
    <cellStyle name="Comma 8 2 9 4" xfId="22613" xr:uid="{00000000-0005-0000-0000-0000414B0000}"/>
    <cellStyle name="Comma 8 2 9 5" xfId="32624" xr:uid="{00000000-0005-0000-0000-0000424B0000}"/>
    <cellStyle name="Comma 8 3" xfId="118" xr:uid="{00000000-0005-0000-0000-0000434B0000}"/>
    <cellStyle name="Comma 8 3 10" xfId="20143" xr:uid="{00000000-0005-0000-0000-0000444B0000}"/>
    <cellStyle name="Comma 8 3 11" xfId="30154" xr:uid="{00000000-0005-0000-0000-0000454B0000}"/>
    <cellStyle name="Comma 8 3 2" xfId="240" xr:uid="{00000000-0005-0000-0000-0000464B0000}"/>
    <cellStyle name="Comma 8 3 2 10" xfId="30273" xr:uid="{00000000-0005-0000-0000-0000474B0000}"/>
    <cellStyle name="Comma 8 3 2 2" xfId="482" xr:uid="{00000000-0005-0000-0000-0000484B0000}"/>
    <cellStyle name="Comma 8 3 2 2 2" xfId="1195" xr:uid="{00000000-0005-0000-0000-0000494B0000}"/>
    <cellStyle name="Comma 8 3 2 2 2 2" xfId="2443" xr:uid="{00000000-0005-0000-0000-00004A4B0000}"/>
    <cellStyle name="Comma 8 3 2 2 2 2 2" xfId="4943" xr:uid="{00000000-0005-0000-0000-00004B4B0000}"/>
    <cellStyle name="Comma 8 3 2 2 2 2 2 2" xfId="9946" xr:uid="{00000000-0005-0000-0000-00004C4B0000}"/>
    <cellStyle name="Comma 8 3 2 2 2 2 2 2 2" xfId="19952" xr:uid="{00000000-0005-0000-0000-00004D4B0000}"/>
    <cellStyle name="Comma 8 3 2 2 2 2 2 2 3" xfId="29961" xr:uid="{00000000-0005-0000-0000-00004E4B0000}"/>
    <cellStyle name="Comma 8 3 2 2 2 2 2 2 4" xfId="39972" xr:uid="{00000000-0005-0000-0000-00004F4B0000}"/>
    <cellStyle name="Comma 8 3 2 2 2 2 2 3" xfId="14952" xr:uid="{00000000-0005-0000-0000-0000504B0000}"/>
    <cellStyle name="Comma 8 3 2 2 2 2 2 4" xfId="24961" xr:uid="{00000000-0005-0000-0000-0000514B0000}"/>
    <cellStyle name="Comma 8 3 2 2 2 2 2 5" xfId="34972" xr:uid="{00000000-0005-0000-0000-0000524B0000}"/>
    <cellStyle name="Comma 8 3 2 2 2 2 3" xfId="7446" xr:uid="{00000000-0005-0000-0000-0000534B0000}"/>
    <cellStyle name="Comma 8 3 2 2 2 2 3 2" xfId="17452" xr:uid="{00000000-0005-0000-0000-0000544B0000}"/>
    <cellStyle name="Comma 8 3 2 2 2 2 3 3" xfId="27461" xr:uid="{00000000-0005-0000-0000-0000554B0000}"/>
    <cellStyle name="Comma 8 3 2 2 2 2 3 4" xfId="37472" xr:uid="{00000000-0005-0000-0000-0000564B0000}"/>
    <cellStyle name="Comma 8 3 2 2 2 2 4" xfId="12452" xr:uid="{00000000-0005-0000-0000-0000574B0000}"/>
    <cellStyle name="Comma 8 3 2 2 2 2 5" xfId="22461" xr:uid="{00000000-0005-0000-0000-0000584B0000}"/>
    <cellStyle name="Comma 8 3 2 2 2 2 6" xfId="32472" xr:uid="{00000000-0005-0000-0000-0000594B0000}"/>
    <cellStyle name="Comma 8 3 2 2 2 3" xfId="3696" xr:uid="{00000000-0005-0000-0000-00005A4B0000}"/>
    <cellStyle name="Comma 8 3 2 2 2 3 2" xfId="8699" xr:uid="{00000000-0005-0000-0000-00005B4B0000}"/>
    <cellStyle name="Comma 8 3 2 2 2 3 2 2" xfId="18705" xr:uid="{00000000-0005-0000-0000-00005C4B0000}"/>
    <cellStyle name="Comma 8 3 2 2 2 3 2 3" xfId="28714" xr:uid="{00000000-0005-0000-0000-00005D4B0000}"/>
    <cellStyle name="Comma 8 3 2 2 2 3 2 4" xfId="38725" xr:uid="{00000000-0005-0000-0000-00005E4B0000}"/>
    <cellStyle name="Comma 8 3 2 2 2 3 3" xfId="13705" xr:uid="{00000000-0005-0000-0000-00005F4B0000}"/>
    <cellStyle name="Comma 8 3 2 2 2 3 4" xfId="23714" xr:uid="{00000000-0005-0000-0000-0000604B0000}"/>
    <cellStyle name="Comma 8 3 2 2 2 3 5" xfId="33725" xr:uid="{00000000-0005-0000-0000-0000614B0000}"/>
    <cellStyle name="Comma 8 3 2 2 2 4" xfId="6199" xr:uid="{00000000-0005-0000-0000-0000624B0000}"/>
    <cellStyle name="Comma 8 3 2 2 2 4 2" xfId="16205" xr:uid="{00000000-0005-0000-0000-0000634B0000}"/>
    <cellStyle name="Comma 8 3 2 2 2 4 3" xfId="26214" xr:uid="{00000000-0005-0000-0000-0000644B0000}"/>
    <cellStyle name="Comma 8 3 2 2 2 4 4" xfId="36225" xr:uid="{00000000-0005-0000-0000-0000654B0000}"/>
    <cellStyle name="Comma 8 3 2 2 2 5" xfId="11205" xr:uid="{00000000-0005-0000-0000-0000664B0000}"/>
    <cellStyle name="Comma 8 3 2 2 2 6" xfId="21214" xr:uid="{00000000-0005-0000-0000-0000674B0000}"/>
    <cellStyle name="Comma 8 3 2 2 2 7" xfId="31225" xr:uid="{00000000-0005-0000-0000-0000684B0000}"/>
    <cellStyle name="Comma 8 3 2 2 3" xfId="1730" xr:uid="{00000000-0005-0000-0000-0000694B0000}"/>
    <cellStyle name="Comma 8 3 2 2 3 2" xfId="4230" xr:uid="{00000000-0005-0000-0000-00006A4B0000}"/>
    <cellStyle name="Comma 8 3 2 2 3 2 2" xfId="9233" xr:uid="{00000000-0005-0000-0000-00006B4B0000}"/>
    <cellStyle name="Comma 8 3 2 2 3 2 2 2" xfId="19239" xr:uid="{00000000-0005-0000-0000-00006C4B0000}"/>
    <cellStyle name="Comma 8 3 2 2 3 2 2 3" xfId="29248" xr:uid="{00000000-0005-0000-0000-00006D4B0000}"/>
    <cellStyle name="Comma 8 3 2 2 3 2 2 4" xfId="39259" xr:uid="{00000000-0005-0000-0000-00006E4B0000}"/>
    <cellStyle name="Comma 8 3 2 2 3 2 3" xfId="14239" xr:uid="{00000000-0005-0000-0000-00006F4B0000}"/>
    <cellStyle name="Comma 8 3 2 2 3 2 4" xfId="24248" xr:uid="{00000000-0005-0000-0000-0000704B0000}"/>
    <cellStyle name="Comma 8 3 2 2 3 2 5" xfId="34259" xr:uid="{00000000-0005-0000-0000-0000714B0000}"/>
    <cellStyle name="Comma 8 3 2 2 3 3" xfId="6733" xr:uid="{00000000-0005-0000-0000-0000724B0000}"/>
    <cellStyle name="Comma 8 3 2 2 3 3 2" xfId="16739" xr:uid="{00000000-0005-0000-0000-0000734B0000}"/>
    <cellStyle name="Comma 8 3 2 2 3 3 3" xfId="26748" xr:uid="{00000000-0005-0000-0000-0000744B0000}"/>
    <cellStyle name="Comma 8 3 2 2 3 3 4" xfId="36759" xr:uid="{00000000-0005-0000-0000-0000754B0000}"/>
    <cellStyle name="Comma 8 3 2 2 3 4" xfId="11739" xr:uid="{00000000-0005-0000-0000-0000764B0000}"/>
    <cellStyle name="Comma 8 3 2 2 3 5" xfId="21748" xr:uid="{00000000-0005-0000-0000-0000774B0000}"/>
    <cellStyle name="Comma 8 3 2 2 3 6" xfId="31759" xr:uid="{00000000-0005-0000-0000-0000784B0000}"/>
    <cellStyle name="Comma 8 3 2 2 4" xfId="2983" xr:uid="{00000000-0005-0000-0000-0000794B0000}"/>
    <cellStyle name="Comma 8 3 2 2 4 2" xfId="7986" xr:uid="{00000000-0005-0000-0000-00007A4B0000}"/>
    <cellStyle name="Comma 8 3 2 2 4 2 2" xfId="17992" xr:uid="{00000000-0005-0000-0000-00007B4B0000}"/>
    <cellStyle name="Comma 8 3 2 2 4 2 3" xfId="28001" xr:uid="{00000000-0005-0000-0000-00007C4B0000}"/>
    <cellStyle name="Comma 8 3 2 2 4 2 4" xfId="38012" xr:uid="{00000000-0005-0000-0000-00007D4B0000}"/>
    <cellStyle name="Comma 8 3 2 2 4 3" xfId="12992" xr:uid="{00000000-0005-0000-0000-00007E4B0000}"/>
    <cellStyle name="Comma 8 3 2 2 4 4" xfId="23001" xr:uid="{00000000-0005-0000-0000-00007F4B0000}"/>
    <cellStyle name="Comma 8 3 2 2 4 5" xfId="33012" xr:uid="{00000000-0005-0000-0000-0000804B0000}"/>
    <cellStyle name="Comma 8 3 2 2 5" xfId="5486" xr:uid="{00000000-0005-0000-0000-0000814B0000}"/>
    <cellStyle name="Comma 8 3 2 2 5 2" xfId="15492" xr:uid="{00000000-0005-0000-0000-0000824B0000}"/>
    <cellStyle name="Comma 8 3 2 2 5 3" xfId="25501" xr:uid="{00000000-0005-0000-0000-0000834B0000}"/>
    <cellStyle name="Comma 8 3 2 2 5 4" xfId="35512" xr:uid="{00000000-0005-0000-0000-0000844B0000}"/>
    <cellStyle name="Comma 8 3 2 2 6" xfId="10492" xr:uid="{00000000-0005-0000-0000-0000854B0000}"/>
    <cellStyle name="Comma 8 3 2 2 7" xfId="20501" xr:uid="{00000000-0005-0000-0000-0000864B0000}"/>
    <cellStyle name="Comma 8 3 2 2 8" xfId="30512" xr:uid="{00000000-0005-0000-0000-0000874B0000}"/>
    <cellStyle name="Comma 8 3 2 3" xfId="719" xr:uid="{00000000-0005-0000-0000-0000884B0000}"/>
    <cellStyle name="Comma 8 3 2 3 2" xfId="1967" xr:uid="{00000000-0005-0000-0000-0000894B0000}"/>
    <cellStyle name="Comma 8 3 2 3 2 2" xfId="4467" xr:uid="{00000000-0005-0000-0000-00008A4B0000}"/>
    <cellStyle name="Comma 8 3 2 3 2 2 2" xfId="9470" xr:uid="{00000000-0005-0000-0000-00008B4B0000}"/>
    <cellStyle name="Comma 8 3 2 3 2 2 2 2" xfId="19476" xr:uid="{00000000-0005-0000-0000-00008C4B0000}"/>
    <cellStyle name="Comma 8 3 2 3 2 2 2 3" xfId="29485" xr:uid="{00000000-0005-0000-0000-00008D4B0000}"/>
    <cellStyle name="Comma 8 3 2 3 2 2 2 4" xfId="39496" xr:uid="{00000000-0005-0000-0000-00008E4B0000}"/>
    <cellStyle name="Comma 8 3 2 3 2 2 3" xfId="14476" xr:uid="{00000000-0005-0000-0000-00008F4B0000}"/>
    <cellStyle name="Comma 8 3 2 3 2 2 4" xfId="24485" xr:uid="{00000000-0005-0000-0000-0000904B0000}"/>
    <cellStyle name="Comma 8 3 2 3 2 2 5" xfId="34496" xr:uid="{00000000-0005-0000-0000-0000914B0000}"/>
    <cellStyle name="Comma 8 3 2 3 2 3" xfId="6970" xr:uid="{00000000-0005-0000-0000-0000924B0000}"/>
    <cellStyle name="Comma 8 3 2 3 2 3 2" xfId="16976" xr:uid="{00000000-0005-0000-0000-0000934B0000}"/>
    <cellStyle name="Comma 8 3 2 3 2 3 3" xfId="26985" xr:uid="{00000000-0005-0000-0000-0000944B0000}"/>
    <cellStyle name="Comma 8 3 2 3 2 3 4" xfId="36996" xr:uid="{00000000-0005-0000-0000-0000954B0000}"/>
    <cellStyle name="Comma 8 3 2 3 2 4" xfId="11976" xr:uid="{00000000-0005-0000-0000-0000964B0000}"/>
    <cellStyle name="Comma 8 3 2 3 2 5" xfId="21985" xr:uid="{00000000-0005-0000-0000-0000974B0000}"/>
    <cellStyle name="Comma 8 3 2 3 2 6" xfId="31996" xr:uid="{00000000-0005-0000-0000-0000984B0000}"/>
    <cellStyle name="Comma 8 3 2 3 3" xfId="3220" xr:uid="{00000000-0005-0000-0000-0000994B0000}"/>
    <cellStyle name="Comma 8 3 2 3 3 2" xfId="8223" xr:uid="{00000000-0005-0000-0000-00009A4B0000}"/>
    <cellStyle name="Comma 8 3 2 3 3 2 2" xfId="18229" xr:uid="{00000000-0005-0000-0000-00009B4B0000}"/>
    <cellStyle name="Comma 8 3 2 3 3 2 3" xfId="28238" xr:uid="{00000000-0005-0000-0000-00009C4B0000}"/>
    <cellStyle name="Comma 8 3 2 3 3 2 4" xfId="38249" xr:uid="{00000000-0005-0000-0000-00009D4B0000}"/>
    <cellStyle name="Comma 8 3 2 3 3 3" xfId="13229" xr:uid="{00000000-0005-0000-0000-00009E4B0000}"/>
    <cellStyle name="Comma 8 3 2 3 3 4" xfId="23238" xr:uid="{00000000-0005-0000-0000-00009F4B0000}"/>
    <cellStyle name="Comma 8 3 2 3 3 5" xfId="33249" xr:uid="{00000000-0005-0000-0000-0000A04B0000}"/>
    <cellStyle name="Comma 8 3 2 3 4" xfId="5723" xr:uid="{00000000-0005-0000-0000-0000A14B0000}"/>
    <cellStyle name="Comma 8 3 2 3 4 2" xfId="15729" xr:uid="{00000000-0005-0000-0000-0000A24B0000}"/>
    <cellStyle name="Comma 8 3 2 3 4 3" xfId="25738" xr:uid="{00000000-0005-0000-0000-0000A34B0000}"/>
    <cellStyle name="Comma 8 3 2 3 4 4" xfId="35749" xr:uid="{00000000-0005-0000-0000-0000A44B0000}"/>
    <cellStyle name="Comma 8 3 2 3 5" xfId="10729" xr:uid="{00000000-0005-0000-0000-0000A54B0000}"/>
    <cellStyle name="Comma 8 3 2 3 6" xfId="20738" xr:uid="{00000000-0005-0000-0000-0000A64B0000}"/>
    <cellStyle name="Comma 8 3 2 3 7" xfId="30749" xr:uid="{00000000-0005-0000-0000-0000A74B0000}"/>
    <cellStyle name="Comma 8 3 2 4" xfId="956" xr:uid="{00000000-0005-0000-0000-0000A84B0000}"/>
    <cellStyle name="Comma 8 3 2 4 2" xfId="2204" xr:uid="{00000000-0005-0000-0000-0000A94B0000}"/>
    <cellStyle name="Comma 8 3 2 4 2 2" xfId="4704" xr:uid="{00000000-0005-0000-0000-0000AA4B0000}"/>
    <cellStyle name="Comma 8 3 2 4 2 2 2" xfId="9707" xr:uid="{00000000-0005-0000-0000-0000AB4B0000}"/>
    <cellStyle name="Comma 8 3 2 4 2 2 2 2" xfId="19713" xr:uid="{00000000-0005-0000-0000-0000AC4B0000}"/>
    <cellStyle name="Comma 8 3 2 4 2 2 2 3" xfId="29722" xr:uid="{00000000-0005-0000-0000-0000AD4B0000}"/>
    <cellStyle name="Comma 8 3 2 4 2 2 2 4" xfId="39733" xr:uid="{00000000-0005-0000-0000-0000AE4B0000}"/>
    <cellStyle name="Comma 8 3 2 4 2 2 3" xfId="14713" xr:uid="{00000000-0005-0000-0000-0000AF4B0000}"/>
    <cellStyle name="Comma 8 3 2 4 2 2 4" xfId="24722" xr:uid="{00000000-0005-0000-0000-0000B04B0000}"/>
    <cellStyle name="Comma 8 3 2 4 2 2 5" xfId="34733" xr:uid="{00000000-0005-0000-0000-0000B14B0000}"/>
    <cellStyle name="Comma 8 3 2 4 2 3" xfId="7207" xr:uid="{00000000-0005-0000-0000-0000B24B0000}"/>
    <cellStyle name="Comma 8 3 2 4 2 3 2" xfId="17213" xr:uid="{00000000-0005-0000-0000-0000B34B0000}"/>
    <cellStyle name="Comma 8 3 2 4 2 3 3" xfId="27222" xr:uid="{00000000-0005-0000-0000-0000B44B0000}"/>
    <cellStyle name="Comma 8 3 2 4 2 3 4" xfId="37233" xr:uid="{00000000-0005-0000-0000-0000B54B0000}"/>
    <cellStyle name="Comma 8 3 2 4 2 4" xfId="12213" xr:uid="{00000000-0005-0000-0000-0000B64B0000}"/>
    <cellStyle name="Comma 8 3 2 4 2 5" xfId="22222" xr:uid="{00000000-0005-0000-0000-0000B74B0000}"/>
    <cellStyle name="Comma 8 3 2 4 2 6" xfId="32233" xr:uid="{00000000-0005-0000-0000-0000B84B0000}"/>
    <cellStyle name="Comma 8 3 2 4 3" xfId="3457" xr:uid="{00000000-0005-0000-0000-0000B94B0000}"/>
    <cellStyle name="Comma 8 3 2 4 3 2" xfId="8460" xr:uid="{00000000-0005-0000-0000-0000BA4B0000}"/>
    <cellStyle name="Comma 8 3 2 4 3 2 2" xfId="18466" xr:uid="{00000000-0005-0000-0000-0000BB4B0000}"/>
    <cellStyle name="Comma 8 3 2 4 3 2 3" xfId="28475" xr:uid="{00000000-0005-0000-0000-0000BC4B0000}"/>
    <cellStyle name="Comma 8 3 2 4 3 2 4" xfId="38486" xr:uid="{00000000-0005-0000-0000-0000BD4B0000}"/>
    <cellStyle name="Comma 8 3 2 4 3 3" xfId="13466" xr:uid="{00000000-0005-0000-0000-0000BE4B0000}"/>
    <cellStyle name="Comma 8 3 2 4 3 4" xfId="23475" xr:uid="{00000000-0005-0000-0000-0000BF4B0000}"/>
    <cellStyle name="Comma 8 3 2 4 3 5" xfId="33486" xr:uid="{00000000-0005-0000-0000-0000C04B0000}"/>
    <cellStyle name="Comma 8 3 2 4 4" xfId="5960" xr:uid="{00000000-0005-0000-0000-0000C14B0000}"/>
    <cellStyle name="Comma 8 3 2 4 4 2" xfId="15966" xr:uid="{00000000-0005-0000-0000-0000C24B0000}"/>
    <cellStyle name="Comma 8 3 2 4 4 3" xfId="25975" xr:uid="{00000000-0005-0000-0000-0000C34B0000}"/>
    <cellStyle name="Comma 8 3 2 4 4 4" xfId="35986" xr:uid="{00000000-0005-0000-0000-0000C44B0000}"/>
    <cellStyle name="Comma 8 3 2 4 5" xfId="10966" xr:uid="{00000000-0005-0000-0000-0000C54B0000}"/>
    <cellStyle name="Comma 8 3 2 4 6" xfId="20975" xr:uid="{00000000-0005-0000-0000-0000C64B0000}"/>
    <cellStyle name="Comma 8 3 2 4 7" xfId="30986" xr:uid="{00000000-0005-0000-0000-0000C74B0000}"/>
    <cellStyle name="Comma 8 3 2 5" xfId="1491" xr:uid="{00000000-0005-0000-0000-0000C84B0000}"/>
    <cellStyle name="Comma 8 3 2 5 2" xfId="3991" xr:uid="{00000000-0005-0000-0000-0000C94B0000}"/>
    <cellStyle name="Comma 8 3 2 5 2 2" xfId="8994" xr:uid="{00000000-0005-0000-0000-0000CA4B0000}"/>
    <cellStyle name="Comma 8 3 2 5 2 2 2" xfId="19000" xr:uid="{00000000-0005-0000-0000-0000CB4B0000}"/>
    <cellStyle name="Comma 8 3 2 5 2 2 3" xfId="29009" xr:uid="{00000000-0005-0000-0000-0000CC4B0000}"/>
    <cellStyle name="Comma 8 3 2 5 2 2 4" xfId="39020" xr:uid="{00000000-0005-0000-0000-0000CD4B0000}"/>
    <cellStyle name="Comma 8 3 2 5 2 3" xfId="14000" xr:uid="{00000000-0005-0000-0000-0000CE4B0000}"/>
    <cellStyle name="Comma 8 3 2 5 2 4" xfId="24009" xr:uid="{00000000-0005-0000-0000-0000CF4B0000}"/>
    <cellStyle name="Comma 8 3 2 5 2 5" xfId="34020" xr:uid="{00000000-0005-0000-0000-0000D04B0000}"/>
    <cellStyle name="Comma 8 3 2 5 3" xfId="6494" xr:uid="{00000000-0005-0000-0000-0000D14B0000}"/>
    <cellStyle name="Comma 8 3 2 5 3 2" xfId="16500" xr:uid="{00000000-0005-0000-0000-0000D24B0000}"/>
    <cellStyle name="Comma 8 3 2 5 3 3" xfId="26509" xr:uid="{00000000-0005-0000-0000-0000D34B0000}"/>
    <cellStyle name="Comma 8 3 2 5 3 4" xfId="36520" xr:uid="{00000000-0005-0000-0000-0000D44B0000}"/>
    <cellStyle name="Comma 8 3 2 5 4" xfId="11500" xr:uid="{00000000-0005-0000-0000-0000D54B0000}"/>
    <cellStyle name="Comma 8 3 2 5 5" xfId="21509" xr:uid="{00000000-0005-0000-0000-0000D64B0000}"/>
    <cellStyle name="Comma 8 3 2 5 6" xfId="31520" xr:uid="{00000000-0005-0000-0000-0000D74B0000}"/>
    <cellStyle name="Comma 8 3 2 6" xfId="2744" xr:uid="{00000000-0005-0000-0000-0000D84B0000}"/>
    <cellStyle name="Comma 8 3 2 6 2" xfId="7747" xr:uid="{00000000-0005-0000-0000-0000D94B0000}"/>
    <cellStyle name="Comma 8 3 2 6 2 2" xfId="17753" xr:uid="{00000000-0005-0000-0000-0000DA4B0000}"/>
    <cellStyle name="Comma 8 3 2 6 2 3" xfId="27762" xr:uid="{00000000-0005-0000-0000-0000DB4B0000}"/>
    <cellStyle name="Comma 8 3 2 6 2 4" xfId="37773" xr:uid="{00000000-0005-0000-0000-0000DC4B0000}"/>
    <cellStyle name="Comma 8 3 2 6 3" xfId="12753" xr:uid="{00000000-0005-0000-0000-0000DD4B0000}"/>
    <cellStyle name="Comma 8 3 2 6 4" xfId="22762" xr:uid="{00000000-0005-0000-0000-0000DE4B0000}"/>
    <cellStyle name="Comma 8 3 2 6 5" xfId="32773" xr:uid="{00000000-0005-0000-0000-0000DF4B0000}"/>
    <cellStyle name="Comma 8 3 2 7" xfId="5247" xr:uid="{00000000-0005-0000-0000-0000E04B0000}"/>
    <cellStyle name="Comma 8 3 2 7 2" xfId="15253" xr:uid="{00000000-0005-0000-0000-0000E14B0000}"/>
    <cellStyle name="Comma 8 3 2 7 3" xfId="25262" xr:uid="{00000000-0005-0000-0000-0000E24B0000}"/>
    <cellStyle name="Comma 8 3 2 7 4" xfId="35273" xr:uid="{00000000-0005-0000-0000-0000E34B0000}"/>
    <cellStyle name="Comma 8 3 2 8" xfId="10253" xr:uid="{00000000-0005-0000-0000-0000E44B0000}"/>
    <cellStyle name="Comma 8 3 2 9" xfId="20262" xr:uid="{00000000-0005-0000-0000-0000E54B0000}"/>
    <cellStyle name="Comma 8 3 3" xfId="363" xr:uid="{00000000-0005-0000-0000-0000E64B0000}"/>
    <cellStyle name="Comma 8 3 3 2" xfId="1076" xr:uid="{00000000-0005-0000-0000-0000E74B0000}"/>
    <cellStyle name="Comma 8 3 3 2 2" xfId="2324" xr:uid="{00000000-0005-0000-0000-0000E84B0000}"/>
    <cellStyle name="Comma 8 3 3 2 2 2" xfId="4824" xr:uid="{00000000-0005-0000-0000-0000E94B0000}"/>
    <cellStyle name="Comma 8 3 3 2 2 2 2" xfId="9827" xr:uid="{00000000-0005-0000-0000-0000EA4B0000}"/>
    <cellStyle name="Comma 8 3 3 2 2 2 2 2" xfId="19833" xr:uid="{00000000-0005-0000-0000-0000EB4B0000}"/>
    <cellStyle name="Comma 8 3 3 2 2 2 2 3" xfId="29842" xr:uid="{00000000-0005-0000-0000-0000EC4B0000}"/>
    <cellStyle name="Comma 8 3 3 2 2 2 2 4" xfId="39853" xr:uid="{00000000-0005-0000-0000-0000ED4B0000}"/>
    <cellStyle name="Comma 8 3 3 2 2 2 3" xfId="14833" xr:uid="{00000000-0005-0000-0000-0000EE4B0000}"/>
    <cellStyle name="Comma 8 3 3 2 2 2 4" xfId="24842" xr:uid="{00000000-0005-0000-0000-0000EF4B0000}"/>
    <cellStyle name="Comma 8 3 3 2 2 2 5" xfId="34853" xr:uid="{00000000-0005-0000-0000-0000F04B0000}"/>
    <cellStyle name="Comma 8 3 3 2 2 3" xfId="7327" xr:uid="{00000000-0005-0000-0000-0000F14B0000}"/>
    <cellStyle name="Comma 8 3 3 2 2 3 2" xfId="17333" xr:uid="{00000000-0005-0000-0000-0000F24B0000}"/>
    <cellStyle name="Comma 8 3 3 2 2 3 3" xfId="27342" xr:uid="{00000000-0005-0000-0000-0000F34B0000}"/>
    <cellStyle name="Comma 8 3 3 2 2 3 4" xfId="37353" xr:uid="{00000000-0005-0000-0000-0000F44B0000}"/>
    <cellStyle name="Comma 8 3 3 2 2 4" xfId="12333" xr:uid="{00000000-0005-0000-0000-0000F54B0000}"/>
    <cellStyle name="Comma 8 3 3 2 2 5" xfId="22342" xr:uid="{00000000-0005-0000-0000-0000F64B0000}"/>
    <cellStyle name="Comma 8 3 3 2 2 6" xfId="32353" xr:uid="{00000000-0005-0000-0000-0000F74B0000}"/>
    <cellStyle name="Comma 8 3 3 2 3" xfId="3577" xr:uid="{00000000-0005-0000-0000-0000F84B0000}"/>
    <cellStyle name="Comma 8 3 3 2 3 2" xfId="8580" xr:uid="{00000000-0005-0000-0000-0000F94B0000}"/>
    <cellStyle name="Comma 8 3 3 2 3 2 2" xfId="18586" xr:uid="{00000000-0005-0000-0000-0000FA4B0000}"/>
    <cellStyle name="Comma 8 3 3 2 3 2 3" xfId="28595" xr:uid="{00000000-0005-0000-0000-0000FB4B0000}"/>
    <cellStyle name="Comma 8 3 3 2 3 2 4" xfId="38606" xr:uid="{00000000-0005-0000-0000-0000FC4B0000}"/>
    <cellStyle name="Comma 8 3 3 2 3 3" xfId="13586" xr:uid="{00000000-0005-0000-0000-0000FD4B0000}"/>
    <cellStyle name="Comma 8 3 3 2 3 4" xfId="23595" xr:uid="{00000000-0005-0000-0000-0000FE4B0000}"/>
    <cellStyle name="Comma 8 3 3 2 3 5" xfId="33606" xr:uid="{00000000-0005-0000-0000-0000FF4B0000}"/>
    <cellStyle name="Comma 8 3 3 2 4" xfId="6080" xr:uid="{00000000-0005-0000-0000-0000004C0000}"/>
    <cellStyle name="Comma 8 3 3 2 4 2" xfId="16086" xr:uid="{00000000-0005-0000-0000-0000014C0000}"/>
    <cellStyle name="Comma 8 3 3 2 4 3" xfId="26095" xr:uid="{00000000-0005-0000-0000-0000024C0000}"/>
    <cellStyle name="Comma 8 3 3 2 4 4" xfId="36106" xr:uid="{00000000-0005-0000-0000-0000034C0000}"/>
    <cellStyle name="Comma 8 3 3 2 5" xfId="11086" xr:uid="{00000000-0005-0000-0000-0000044C0000}"/>
    <cellStyle name="Comma 8 3 3 2 6" xfId="21095" xr:uid="{00000000-0005-0000-0000-0000054C0000}"/>
    <cellStyle name="Comma 8 3 3 2 7" xfId="31106" xr:uid="{00000000-0005-0000-0000-0000064C0000}"/>
    <cellStyle name="Comma 8 3 3 3" xfId="1611" xr:uid="{00000000-0005-0000-0000-0000074C0000}"/>
    <cellStyle name="Comma 8 3 3 3 2" xfId="4111" xr:uid="{00000000-0005-0000-0000-0000084C0000}"/>
    <cellStyle name="Comma 8 3 3 3 2 2" xfId="9114" xr:uid="{00000000-0005-0000-0000-0000094C0000}"/>
    <cellStyle name="Comma 8 3 3 3 2 2 2" xfId="19120" xr:uid="{00000000-0005-0000-0000-00000A4C0000}"/>
    <cellStyle name="Comma 8 3 3 3 2 2 3" xfId="29129" xr:uid="{00000000-0005-0000-0000-00000B4C0000}"/>
    <cellStyle name="Comma 8 3 3 3 2 2 4" xfId="39140" xr:uid="{00000000-0005-0000-0000-00000C4C0000}"/>
    <cellStyle name="Comma 8 3 3 3 2 3" xfId="14120" xr:uid="{00000000-0005-0000-0000-00000D4C0000}"/>
    <cellStyle name="Comma 8 3 3 3 2 4" xfId="24129" xr:uid="{00000000-0005-0000-0000-00000E4C0000}"/>
    <cellStyle name="Comma 8 3 3 3 2 5" xfId="34140" xr:uid="{00000000-0005-0000-0000-00000F4C0000}"/>
    <cellStyle name="Comma 8 3 3 3 3" xfId="6614" xr:uid="{00000000-0005-0000-0000-0000104C0000}"/>
    <cellStyle name="Comma 8 3 3 3 3 2" xfId="16620" xr:uid="{00000000-0005-0000-0000-0000114C0000}"/>
    <cellStyle name="Comma 8 3 3 3 3 3" xfId="26629" xr:uid="{00000000-0005-0000-0000-0000124C0000}"/>
    <cellStyle name="Comma 8 3 3 3 3 4" xfId="36640" xr:uid="{00000000-0005-0000-0000-0000134C0000}"/>
    <cellStyle name="Comma 8 3 3 3 4" xfId="11620" xr:uid="{00000000-0005-0000-0000-0000144C0000}"/>
    <cellStyle name="Comma 8 3 3 3 5" xfId="21629" xr:uid="{00000000-0005-0000-0000-0000154C0000}"/>
    <cellStyle name="Comma 8 3 3 3 6" xfId="31640" xr:uid="{00000000-0005-0000-0000-0000164C0000}"/>
    <cellStyle name="Comma 8 3 3 4" xfId="2864" xr:uid="{00000000-0005-0000-0000-0000174C0000}"/>
    <cellStyle name="Comma 8 3 3 4 2" xfId="7867" xr:uid="{00000000-0005-0000-0000-0000184C0000}"/>
    <cellStyle name="Comma 8 3 3 4 2 2" xfId="17873" xr:uid="{00000000-0005-0000-0000-0000194C0000}"/>
    <cellStyle name="Comma 8 3 3 4 2 3" xfId="27882" xr:uid="{00000000-0005-0000-0000-00001A4C0000}"/>
    <cellStyle name="Comma 8 3 3 4 2 4" xfId="37893" xr:uid="{00000000-0005-0000-0000-00001B4C0000}"/>
    <cellStyle name="Comma 8 3 3 4 3" xfId="12873" xr:uid="{00000000-0005-0000-0000-00001C4C0000}"/>
    <cellStyle name="Comma 8 3 3 4 4" xfId="22882" xr:uid="{00000000-0005-0000-0000-00001D4C0000}"/>
    <cellStyle name="Comma 8 3 3 4 5" xfId="32893" xr:uid="{00000000-0005-0000-0000-00001E4C0000}"/>
    <cellStyle name="Comma 8 3 3 5" xfId="5367" xr:uid="{00000000-0005-0000-0000-00001F4C0000}"/>
    <cellStyle name="Comma 8 3 3 5 2" xfId="15373" xr:uid="{00000000-0005-0000-0000-0000204C0000}"/>
    <cellStyle name="Comma 8 3 3 5 3" xfId="25382" xr:uid="{00000000-0005-0000-0000-0000214C0000}"/>
    <cellStyle name="Comma 8 3 3 5 4" xfId="35393" xr:uid="{00000000-0005-0000-0000-0000224C0000}"/>
    <cellStyle name="Comma 8 3 3 6" xfId="10373" xr:uid="{00000000-0005-0000-0000-0000234C0000}"/>
    <cellStyle name="Comma 8 3 3 7" xfId="20382" xr:uid="{00000000-0005-0000-0000-0000244C0000}"/>
    <cellStyle name="Comma 8 3 3 8" xfId="30393" xr:uid="{00000000-0005-0000-0000-0000254C0000}"/>
    <cellStyle name="Comma 8 3 4" xfId="600" xr:uid="{00000000-0005-0000-0000-0000264C0000}"/>
    <cellStyle name="Comma 8 3 4 2" xfId="1848" xr:uid="{00000000-0005-0000-0000-0000274C0000}"/>
    <cellStyle name="Comma 8 3 4 2 2" xfId="4348" xr:uid="{00000000-0005-0000-0000-0000284C0000}"/>
    <cellStyle name="Comma 8 3 4 2 2 2" xfId="9351" xr:uid="{00000000-0005-0000-0000-0000294C0000}"/>
    <cellStyle name="Comma 8 3 4 2 2 2 2" xfId="19357" xr:uid="{00000000-0005-0000-0000-00002A4C0000}"/>
    <cellStyle name="Comma 8 3 4 2 2 2 3" xfId="29366" xr:uid="{00000000-0005-0000-0000-00002B4C0000}"/>
    <cellStyle name="Comma 8 3 4 2 2 2 4" xfId="39377" xr:uid="{00000000-0005-0000-0000-00002C4C0000}"/>
    <cellStyle name="Comma 8 3 4 2 2 3" xfId="14357" xr:uid="{00000000-0005-0000-0000-00002D4C0000}"/>
    <cellStyle name="Comma 8 3 4 2 2 4" xfId="24366" xr:uid="{00000000-0005-0000-0000-00002E4C0000}"/>
    <cellStyle name="Comma 8 3 4 2 2 5" xfId="34377" xr:uid="{00000000-0005-0000-0000-00002F4C0000}"/>
    <cellStyle name="Comma 8 3 4 2 3" xfId="6851" xr:uid="{00000000-0005-0000-0000-0000304C0000}"/>
    <cellStyle name="Comma 8 3 4 2 3 2" xfId="16857" xr:uid="{00000000-0005-0000-0000-0000314C0000}"/>
    <cellStyle name="Comma 8 3 4 2 3 3" xfId="26866" xr:uid="{00000000-0005-0000-0000-0000324C0000}"/>
    <cellStyle name="Comma 8 3 4 2 3 4" xfId="36877" xr:uid="{00000000-0005-0000-0000-0000334C0000}"/>
    <cellStyle name="Comma 8 3 4 2 4" xfId="11857" xr:uid="{00000000-0005-0000-0000-0000344C0000}"/>
    <cellStyle name="Comma 8 3 4 2 5" xfId="21866" xr:uid="{00000000-0005-0000-0000-0000354C0000}"/>
    <cellStyle name="Comma 8 3 4 2 6" xfId="31877" xr:uid="{00000000-0005-0000-0000-0000364C0000}"/>
    <cellStyle name="Comma 8 3 4 3" xfId="3101" xr:uid="{00000000-0005-0000-0000-0000374C0000}"/>
    <cellStyle name="Comma 8 3 4 3 2" xfId="8104" xr:uid="{00000000-0005-0000-0000-0000384C0000}"/>
    <cellStyle name="Comma 8 3 4 3 2 2" xfId="18110" xr:uid="{00000000-0005-0000-0000-0000394C0000}"/>
    <cellStyle name="Comma 8 3 4 3 2 3" xfId="28119" xr:uid="{00000000-0005-0000-0000-00003A4C0000}"/>
    <cellStyle name="Comma 8 3 4 3 2 4" xfId="38130" xr:uid="{00000000-0005-0000-0000-00003B4C0000}"/>
    <cellStyle name="Comma 8 3 4 3 3" xfId="13110" xr:uid="{00000000-0005-0000-0000-00003C4C0000}"/>
    <cellStyle name="Comma 8 3 4 3 4" xfId="23119" xr:uid="{00000000-0005-0000-0000-00003D4C0000}"/>
    <cellStyle name="Comma 8 3 4 3 5" xfId="33130" xr:uid="{00000000-0005-0000-0000-00003E4C0000}"/>
    <cellStyle name="Comma 8 3 4 4" xfId="5604" xr:uid="{00000000-0005-0000-0000-00003F4C0000}"/>
    <cellStyle name="Comma 8 3 4 4 2" xfId="15610" xr:uid="{00000000-0005-0000-0000-0000404C0000}"/>
    <cellStyle name="Comma 8 3 4 4 3" xfId="25619" xr:uid="{00000000-0005-0000-0000-0000414C0000}"/>
    <cellStyle name="Comma 8 3 4 4 4" xfId="35630" xr:uid="{00000000-0005-0000-0000-0000424C0000}"/>
    <cellStyle name="Comma 8 3 4 5" xfId="10610" xr:uid="{00000000-0005-0000-0000-0000434C0000}"/>
    <cellStyle name="Comma 8 3 4 6" xfId="20619" xr:uid="{00000000-0005-0000-0000-0000444C0000}"/>
    <cellStyle name="Comma 8 3 4 7" xfId="30630" xr:uid="{00000000-0005-0000-0000-0000454C0000}"/>
    <cellStyle name="Comma 8 3 5" xfId="837" xr:uid="{00000000-0005-0000-0000-0000464C0000}"/>
    <cellStyle name="Comma 8 3 5 2" xfId="2085" xr:uid="{00000000-0005-0000-0000-0000474C0000}"/>
    <cellStyle name="Comma 8 3 5 2 2" xfId="4585" xr:uid="{00000000-0005-0000-0000-0000484C0000}"/>
    <cellStyle name="Comma 8 3 5 2 2 2" xfId="9588" xr:uid="{00000000-0005-0000-0000-0000494C0000}"/>
    <cellStyle name="Comma 8 3 5 2 2 2 2" xfId="19594" xr:uid="{00000000-0005-0000-0000-00004A4C0000}"/>
    <cellStyle name="Comma 8 3 5 2 2 2 3" xfId="29603" xr:uid="{00000000-0005-0000-0000-00004B4C0000}"/>
    <cellStyle name="Comma 8 3 5 2 2 2 4" xfId="39614" xr:uid="{00000000-0005-0000-0000-00004C4C0000}"/>
    <cellStyle name="Comma 8 3 5 2 2 3" xfId="14594" xr:uid="{00000000-0005-0000-0000-00004D4C0000}"/>
    <cellStyle name="Comma 8 3 5 2 2 4" xfId="24603" xr:uid="{00000000-0005-0000-0000-00004E4C0000}"/>
    <cellStyle name="Comma 8 3 5 2 2 5" xfId="34614" xr:uid="{00000000-0005-0000-0000-00004F4C0000}"/>
    <cellStyle name="Comma 8 3 5 2 3" xfId="7088" xr:uid="{00000000-0005-0000-0000-0000504C0000}"/>
    <cellStyle name="Comma 8 3 5 2 3 2" xfId="17094" xr:uid="{00000000-0005-0000-0000-0000514C0000}"/>
    <cellStyle name="Comma 8 3 5 2 3 3" xfId="27103" xr:uid="{00000000-0005-0000-0000-0000524C0000}"/>
    <cellStyle name="Comma 8 3 5 2 3 4" xfId="37114" xr:uid="{00000000-0005-0000-0000-0000534C0000}"/>
    <cellStyle name="Comma 8 3 5 2 4" xfId="12094" xr:uid="{00000000-0005-0000-0000-0000544C0000}"/>
    <cellStyle name="Comma 8 3 5 2 5" xfId="22103" xr:uid="{00000000-0005-0000-0000-0000554C0000}"/>
    <cellStyle name="Comma 8 3 5 2 6" xfId="32114" xr:uid="{00000000-0005-0000-0000-0000564C0000}"/>
    <cellStyle name="Comma 8 3 5 3" xfId="3338" xr:uid="{00000000-0005-0000-0000-0000574C0000}"/>
    <cellStyle name="Comma 8 3 5 3 2" xfId="8341" xr:uid="{00000000-0005-0000-0000-0000584C0000}"/>
    <cellStyle name="Comma 8 3 5 3 2 2" xfId="18347" xr:uid="{00000000-0005-0000-0000-0000594C0000}"/>
    <cellStyle name="Comma 8 3 5 3 2 3" xfId="28356" xr:uid="{00000000-0005-0000-0000-00005A4C0000}"/>
    <cellStyle name="Comma 8 3 5 3 2 4" xfId="38367" xr:uid="{00000000-0005-0000-0000-00005B4C0000}"/>
    <cellStyle name="Comma 8 3 5 3 3" xfId="13347" xr:uid="{00000000-0005-0000-0000-00005C4C0000}"/>
    <cellStyle name="Comma 8 3 5 3 4" xfId="23356" xr:uid="{00000000-0005-0000-0000-00005D4C0000}"/>
    <cellStyle name="Comma 8 3 5 3 5" xfId="33367" xr:uid="{00000000-0005-0000-0000-00005E4C0000}"/>
    <cellStyle name="Comma 8 3 5 4" xfId="5841" xr:uid="{00000000-0005-0000-0000-00005F4C0000}"/>
    <cellStyle name="Comma 8 3 5 4 2" xfId="15847" xr:uid="{00000000-0005-0000-0000-0000604C0000}"/>
    <cellStyle name="Comma 8 3 5 4 3" xfId="25856" xr:uid="{00000000-0005-0000-0000-0000614C0000}"/>
    <cellStyle name="Comma 8 3 5 4 4" xfId="35867" xr:uid="{00000000-0005-0000-0000-0000624C0000}"/>
    <cellStyle name="Comma 8 3 5 5" xfId="10847" xr:uid="{00000000-0005-0000-0000-0000634C0000}"/>
    <cellStyle name="Comma 8 3 5 6" xfId="20856" xr:uid="{00000000-0005-0000-0000-0000644C0000}"/>
    <cellStyle name="Comma 8 3 5 7" xfId="30867" xr:uid="{00000000-0005-0000-0000-0000654C0000}"/>
    <cellStyle name="Comma 8 3 6" xfId="1372" xr:uid="{00000000-0005-0000-0000-0000664C0000}"/>
    <cellStyle name="Comma 8 3 6 2" xfId="3872" xr:uid="{00000000-0005-0000-0000-0000674C0000}"/>
    <cellStyle name="Comma 8 3 6 2 2" xfId="8875" xr:uid="{00000000-0005-0000-0000-0000684C0000}"/>
    <cellStyle name="Comma 8 3 6 2 2 2" xfId="18881" xr:uid="{00000000-0005-0000-0000-0000694C0000}"/>
    <cellStyle name="Comma 8 3 6 2 2 3" xfId="28890" xr:uid="{00000000-0005-0000-0000-00006A4C0000}"/>
    <cellStyle name="Comma 8 3 6 2 2 4" xfId="38901" xr:uid="{00000000-0005-0000-0000-00006B4C0000}"/>
    <cellStyle name="Comma 8 3 6 2 3" xfId="13881" xr:uid="{00000000-0005-0000-0000-00006C4C0000}"/>
    <cellStyle name="Comma 8 3 6 2 4" xfId="23890" xr:uid="{00000000-0005-0000-0000-00006D4C0000}"/>
    <cellStyle name="Comma 8 3 6 2 5" xfId="33901" xr:uid="{00000000-0005-0000-0000-00006E4C0000}"/>
    <cellStyle name="Comma 8 3 6 3" xfId="6375" xr:uid="{00000000-0005-0000-0000-00006F4C0000}"/>
    <cellStyle name="Comma 8 3 6 3 2" xfId="16381" xr:uid="{00000000-0005-0000-0000-0000704C0000}"/>
    <cellStyle name="Comma 8 3 6 3 3" xfId="26390" xr:uid="{00000000-0005-0000-0000-0000714C0000}"/>
    <cellStyle name="Comma 8 3 6 3 4" xfId="36401" xr:uid="{00000000-0005-0000-0000-0000724C0000}"/>
    <cellStyle name="Comma 8 3 6 4" xfId="11381" xr:uid="{00000000-0005-0000-0000-0000734C0000}"/>
    <cellStyle name="Comma 8 3 6 5" xfId="21390" xr:uid="{00000000-0005-0000-0000-0000744C0000}"/>
    <cellStyle name="Comma 8 3 6 6" xfId="31401" xr:uid="{00000000-0005-0000-0000-0000754C0000}"/>
    <cellStyle name="Comma 8 3 7" xfId="2625" xr:uid="{00000000-0005-0000-0000-0000764C0000}"/>
    <cellStyle name="Comma 8 3 7 2" xfId="7628" xr:uid="{00000000-0005-0000-0000-0000774C0000}"/>
    <cellStyle name="Comma 8 3 7 2 2" xfId="17634" xr:uid="{00000000-0005-0000-0000-0000784C0000}"/>
    <cellStyle name="Comma 8 3 7 2 3" xfId="27643" xr:uid="{00000000-0005-0000-0000-0000794C0000}"/>
    <cellStyle name="Comma 8 3 7 2 4" xfId="37654" xr:uid="{00000000-0005-0000-0000-00007A4C0000}"/>
    <cellStyle name="Comma 8 3 7 3" xfId="12634" xr:uid="{00000000-0005-0000-0000-00007B4C0000}"/>
    <cellStyle name="Comma 8 3 7 4" xfId="22643" xr:uid="{00000000-0005-0000-0000-00007C4C0000}"/>
    <cellStyle name="Comma 8 3 7 5" xfId="32654" xr:uid="{00000000-0005-0000-0000-00007D4C0000}"/>
    <cellStyle name="Comma 8 3 8" xfId="5128" xr:uid="{00000000-0005-0000-0000-00007E4C0000}"/>
    <cellStyle name="Comma 8 3 8 2" xfId="15134" xr:uid="{00000000-0005-0000-0000-00007F4C0000}"/>
    <cellStyle name="Comma 8 3 8 3" xfId="25143" xr:uid="{00000000-0005-0000-0000-0000804C0000}"/>
    <cellStyle name="Comma 8 3 8 4" xfId="35154" xr:uid="{00000000-0005-0000-0000-0000814C0000}"/>
    <cellStyle name="Comma 8 3 9" xfId="10134" xr:uid="{00000000-0005-0000-0000-0000824C0000}"/>
    <cellStyle name="Comma 8 4" xfId="180" xr:uid="{00000000-0005-0000-0000-0000834C0000}"/>
    <cellStyle name="Comma 8 4 10" xfId="30213" xr:uid="{00000000-0005-0000-0000-0000844C0000}"/>
    <cellStyle name="Comma 8 4 2" xfId="422" xr:uid="{00000000-0005-0000-0000-0000854C0000}"/>
    <cellStyle name="Comma 8 4 2 2" xfId="1135" xr:uid="{00000000-0005-0000-0000-0000864C0000}"/>
    <cellStyle name="Comma 8 4 2 2 2" xfId="2383" xr:uid="{00000000-0005-0000-0000-0000874C0000}"/>
    <cellStyle name="Comma 8 4 2 2 2 2" xfId="4883" xr:uid="{00000000-0005-0000-0000-0000884C0000}"/>
    <cellStyle name="Comma 8 4 2 2 2 2 2" xfId="9886" xr:uid="{00000000-0005-0000-0000-0000894C0000}"/>
    <cellStyle name="Comma 8 4 2 2 2 2 2 2" xfId="19892" xr:uid="{00000000-0005-0000-0000-00008A4C0000}"/>
    <cellStyle name="Comma 8 4 2 2 2 2 2 3" xfId="29901" xr:uid="{00000000-0005-0000-0000-00008B4C0000}"/>
    <cellStyle name="Comma 8 4 2 2 2 2 2 4" xfId="39912" xr:uid="{00000000-0005-0000-0000-00008C4C0000}"/>
    <cellStyle name="Comma 8 4 2 2 2 2 3" xfId="14892" xr:uid="{00000000-0005-0000-0000-00008D4C0000}"/>
    <cellStyle name="Comma 8 4 2 2 2 2 4" xfId="24901" xr:uid="{00000000-0005-0000-0000-00008E4C0000}"/>
    <cellStyle name="Comma 8 4 2 2 2 2 5" xfId="34912" xr:uid="{00000000-0005-0000-0000-00008F4C0000}"/>
    <cellStyle name="Comma 8 4 2 2 2 3" xfId="7386" xr:uid="{00000000-0005-0000-0000-0000904C0000}"/>
    <cellStyle name="Comma 8 4 2 2 2 3 2" xfId="17392" xr:uid="{00000000-0005-0000-0000-0000914C0000}"/>
    <cellStyle name="Comma 8 4 2 2 2 3 3" xfId="27401" xr:uid="{00000000-0005-0000-0000-0000924C0000}"/>
    <cellStyle name="Comma 8 4 2 2 2 3 4" xfId="37412" xr:uid="{00000000-0005-0000-0000-0000934C0000}"/>
    <cellStyle name="Comma 8 4 2 2 2 4" xfId="12392" xr:uid="{00000000-0005-0000-0000-0000944C0000}"/>
    <cellStyle name="Comma 8 4 2 2 2 5" xfId="22401" xr:uid="{00000000-0005-0000-0000-0000954C0000}"/>
    <cellStyle name="Comma 8 4 2 2 2 6" xfId="32412" xr:uid="{00000000-0005-0000-0000-0000964C0000}"/>
    <cellStyle name="Comma 8 4 2 2 3" xfId="3636" xr:uid="{00000000-0005-0000-0000-0000974C0000}"/>
    <cellStyle name="Comma 8 4 2 2 3 2" xfId="8639" xr:uid="{00000000-0005-0000-0000-0000984C0000}"/>
    <cellStyle name="Comma 8 4 2 2 3 2 2" xfId="18645" xr:uid="{00000000-0005-0000-0000-0000994C0000}"/>
    <cellStyle name="Comma 8 4 2 2 3 2 3" xfId="28654" xr:uid="{00000000-0005-0000-0000-00009A4C0000}"/>
    <cellStyle name="Comma 8 4 2 2 3 2 4" xfId="38665" xr:uid="{00000000-0005-0000-0000-00009B4C0000}"/>
    <cellStyle name="Comma 8 4 2 2 3 3" xfId="13645" xr:uid="{00000000-0005-0000-0000-00009C4C0000}"/>
    <cellStyle name="Comma 8 4 2 2 3 4" xfId="23654" xr:uid="{00000000-0005-0000-0000-00009D4C0000}"/>
    <cellStyle name="Comma 8 4 2 2 3 5" xfId="33665" xr:uid="{00000000-0005-0000-0000-00009E4C0000}"/>
    <cellStyle name="Comma 8 4 2 2 4" xfId="6139" xr:uid="{00000000-0005-0000-0000-00009F4C0000}"/>
    <cellStyle name="Comma 8 4 2 2 4 2" xfId="16145" xr:uid="{00000000-0005-0000-0000-0000A04C0000}"/>
    <cellStyle name="Comma 8 4 2 2 4 3" xfId="26154" xr:uid="{00000000-0005-0000-0000-0000A14C0000}"/>
    <cellStyle name="Comma 8 4 2 2 4 4" xfId="36165" xr:uid="{00000000-0005-0000-0000-0000A24C0000}"/>
    <cellStyle name="Comma 8 4 2 2 5" xfId="11145" xr:uid="{00000000-0005-0000-0000-0000A34C0000}"/>
    <cellStyle name="Comma 8 4 2 2 6" xfId="21154" xr:uid="{00000000-0005-0000-0000-0000A44C0000}"/>
    <cellStyle name="Comma 8 4 2 2 7" xfId="31165" xr:uid="{00000000-0005-0000-0000-0000A54C0000}"/>
    <cellStyle name="Comma 8 4 2 3" xfId="1670" xr:uid="{00000000-0005-0000-0000-0000A64C0000}"/>
    <cellStyle name="Comma 8 4 2 3 2" xfId="4170" xr:uid="{00000000-0005-0000-0000-0000A74C0000}"/>
    <cellStyle name="Comma 8 4 2 3 2 2" xfId="9173" xr:uid="{00000000-0005-0000-0000-0000A84C0000}"/>
    <cellStyle name="Comma 8 4 2 3 2 2 2" xfId="19179" xr:uid="{00000000-0005-0000-0000-0000A94C0000}"/>
    <cellStyle name="Comma 8 4 2 3 2 2 3" xfId="29188" xr:uid="{00000000-0005-0000-0000-0000AA4C0000}"/>
    <cellStyle name="Comma 8 4 2 3 2 2 4" xfId="39199" xr:uid="{00000000-0005-0000-0000-0000AB4C0000}"/>
    <cellStyle name="Comma 8 4 2 3 2 3" xfId="14179" xr:uid="{00000000-0005-0000-0000-0000AC4C0000}"/>
    <cellStyle name="Comma 8 4 2 3 2 4" xfId="24188" xr:uid="{00000000-0005-0000-0000-0000AD4C0000}"/>
    <cellStyle name="Comma 8 4 2 3 2 5" xfId="34199" xr:uid="{00000000-0005-0000-0000-0000AE4C0000}"/>
    <cellStyle name="Comma 8 4 2 3 3" xfId="6673" xr:uid="{00000000-0005-0000-0000-0000AF4C0000}"/>
    <cellStyle name="Comma 8 4 2 3 3 2" xfId="16679" xr:uid="{00000000-0005-0000-0000-0000B04C0000}"/>
    <cellStyle name="Comma 8 4 2 3 3 3" xfId="26688" xr:uid="{00000000-0005-0000-0000-0000B14C0000}"/>
    <cellStyle name="Comma 8 4 2 3 3 4" xfId="36699" xr:uid="{00000000-0005-0000-0000-0000B24C0000}"/>
    <cellStyle name="Comma 8 4 2 3 4" xfId="11679" xr:uid="{00000000-0005-0000-0000-0000B34C0000}"/>
    <cellStyle name="Comma 8 4 2 3 5" xfId="21688" xr:uid="{00000000-0005-0000-0000-0000B44C0000}"/>
    <cellStyle name="Comma 8 4 2 3 6" xfId="31699" xr:uid="{00000000-0005-0000-0000-0000B54C0000}"/>
    <cellStyle name="Comma 8 4 2 4" xfId="2923" xr:uid="{00000000-0005-0000-0000-0000B64C0000}"/>
    <cellStyle name="Comma 8 4 2 4 2" xfId="7926" xr:uid="{00000000-0005-0000-0000-0000B74C0000}"/>
    <cellStyle name="Comma 8 4 2 4 2 2" xfId="17932" xr:uid="{00000000-0005-0000-0000-0000B84C0000}"/>
    <cellStyle name="Comma 8 4 2 4 2 3" xfId="27941" xr:uid="{00000000-0005-0000-0000-0000B94C0000}"/>
    <cellStyle name="Comma 8 4 2 4 2 4" xfId="37952" xr:uid="{00000000-0005-0000-0000-0000BA4C0000}"/>
    <cellStyle name="Comma 8 4 2 4 3" xfId="12932" xr:uid="{00000000-0005-0000-0000-0000BB4C0000}"/>
    <cellStyle name="Comma 8 4 2 4 4" xfId="22941" xr:uid="{00000000-0005-0000-0000-0000BC4C0000}"/>
    <cellStyle name="Comma 8 4 2 4 5" xfId="32952" xr:uid="{00000000-0005-0000-0000-0000BD4C0000}"/>
    <cellStyle name="Comma 8 4 2 5" xfId="5426" xr:uid="{00000000-0005-0000-0000-0000BE4C0000}"/>
    <cellStyle name="Comma 8 4 2 5 2" xfId="15432" xr:uid="{00000000-0005-0000-0000-0000BF4C0000}"/>
    <cellStyle name="Comma 8 4 2 5 3" xfId="25441" xr:uid="{00000000-0005-0000-0000-0000C04C0000}"/>
    <cellStyle name="Comma 8 4 2 5 4" xfId="35452" xr:uid="{00000000-0005-0000-0000-0000C14C0000}"/>
    <cellStyle name="Comma 8 4 2 6" xfId="10432" xr:uid="{00000000-0005-0000-0000-0000C24C0000}"/>
    <cellStyle name="Comma 8 4 2 7" xfId="20441" xr:uid="{00000000-0005-0000-0000-0000C34C0000}"/>
    <cellStyle name="Comma 8 4 2 8" xfId="30452" xr:uid="{00000000-0005-0000-0000-0000C44C0000}"/>
    <cellStyle name="Comma 8 4 3" xfId="659" xr:uid="{00000000-0005-0000-0000-0000C54C0000}"/>
    <cellStyle name="Comma 8 4 3 2" xfId="1907" xr:uid="{00000000-0005-0000-0000-0000C64C0000}"/>
    <cellStyle name="Comma 8 4 3 2 2" xfId="4407" xr:uid="{00000000-0005-0000-0000-0000C74C0000}"/>
    <cellStyle name="Comma 8 4 3 2 2 2" xfId="9410" xr:uid="{00000000-0005-0000-0000-0000C84C0000}"/>
    <cellStyle name="Comma 8 4 3 2 2 2 2" xfId="19416" xr:uid="{00000000-0005-0000-0000-0000C94C0000}"/>
    <cellStyle name="Comma 8 4 3 2 2 2 3" xfId="29425" xr:uid="{00000000-0005-0000-0000-0000CA4C0000}"/>
    <cellStyle name="Comma 8 4 3 2 2 2 4" xfId="39436" xr:uid="{00000000-0005-0000-0000-0000CB4C0000}"/>
    <cellStyle name="Comma 8 4 3 2 2 3" xfId="14416" xr:uid="{00000000-0005-0000-0000-0000CC4C0000}"/>
    <cellStyle name="Comma 8 4 3 2 2 4" xfId="24425" xr:uid="{00000000-0005-0000-0000-0000CD4C0000}"/>
    <cellStyle name="Comma 8 4 3 2 2 5" xfId="34436" xr:uid="{00000000-0005-0000-0000-0000CE4C0000}"/>
    <cellStyle name="Comma 8 4 3 2 3" xfId="6910" xr:uid="{00000000-0005-0000-0000-0000CF4C0000}"/>
    <cellStyle name="Comma 8 4 3 2 3 2" xfId="16916" xr:uid="{00000000-0005-0000-0000-0000D04C0000}"/>
    <cellStyle name="Comma 8 4 3 2 3 3" xfId="26925" xr:uid="{00000000-0005-0000-0000-0000D14C0000}"/>
    <cellStyle name="Comma 8 4 3 2 3 4" xfId="36936" xr:uid="{00000000-0005-0000-0000-0000D24C0000}"/>
    <cellStyle name="Comma 8 4 3 2 4" xfId="11916" xr:uid="{00000000-0005-0000-0000-0000D34C0000}"/>
    <cellStyle name="Comma 8 4 3 2 5" xfId="21925" xr:uid="{00000000-0005-0000-0000-0000D44C0000}"/>
    <cellStyle name="Comma 8 4 3 2 6" xfId="31936" xr:uid="{00000000-0005-0000-0000-0000D54C0000}"/>
    <cellStyle name="Comma 8 4 3 3" xfId="3160" xr:uid="{00000000-0005-0000-0000-0000D64C0000}"/>
    <cellStyle name="Comma 8 4 3 3 2" xfId="8163" xr:uid="{00000000-0005-0000-0000-0000D74C0000}"/>
    <cellStyle name="Comma 8 4 3 3 2 2" xfId="18169" xr:uid="{00000000-0005-0000-0000-0000D84C0000}"/>
    <cellStyle name="Comma 8 4 3 3 2 3" xfId="28178" xr:uid="{00000000-0005-0000-0000-0000D94C0000}"/>
    <cellStyle name="Comma 8 4 3 3 2 4" xfId="38189" xr:uid="{00000000-0005-0000-0000-0000DA4C0000}"/>
    <cellStyle name="Comma 8 4 3 3 3" xfId="13169" xr:uid="{00000000-0005-0000-0000-0000DB4C0000}"/>
    <cellStyle name="Comma 8 4 3 3 4" xfId="23178" xr:uid="{00000000-0005-0000-0000-0000DC4C0000}"/>
    <cellStyle name="Comma 8 4 3 3 5" xfId="33189" xr:uid="{00000000-0005-0000-0000-0000DD4C0000}"/>
    <cellStyle name="Comma 8 4 3 4" xfId="5663" xr:uid="{00000000-0005-0000-0000-0000DE4C0000}"/>
    <cellStyle name="Comma 8 4 3 4 2" xfId="15669" xr:uid="{00000000-0005-0000-0000-0000DF4C0000}"/>
    <cellStyle name="Comma 8 4 3 4 3" xfId="25678" xr:uid="{00000000-0005-0000-0000-0000E04C0000}"/>
    <cellStyle name="Comma 8 4 3 4 4" xfId="35689" xr:uid="{00000000-0005-0000-0000-0000E14C0000}"/>
    <cellStyle name="Comma 8 4 3 5" xfId="10669" xr:uid="{00000000-0005-0000-0000-0000E24C0000}"/>
    <cellStyle name="Comma 8 4 3 6" xfId="20678" xr:uid="{00000000-0005-0000-0000-0000E34C0000}"/>
    <cellStyle name="Comma 8 4 3 7" xfId="30689" xr:uid="{00000000-0005-0000-0000-0000E44C0000}"/>
    <cellStyle name="Comma 8 4 4" xfId="896" xr:uid="{00000000-0005-0000-0000-0000E54C0000}"/>
    <cellStyle name="Comma 8 4 4 2" xfId="2144" xr:uid="{00000000-0005-0000-0000-0000E64C0000}"/>
    <cellStyle name="Comma 8 4 4 2 2" xfId="4644" xr:uid="{00000000-0005-0000-0000-0000E74C0000}"/>
    <cellStyle name="Comma 8 4 4 2 2 2" xfId="9647" xr:uid="{00000000-0005-0000-0000-0000E84C0000}"/>
    <cellStyle name="Comma 8 4 4 2 2 2 2" xfId="19653" xr:uid="{00000000-0005-0000-0000-0000E94C0000}"/>
    <cellStyle name="Comma 8 4 4 2 2 2 3" xfId="29662" xr:uid="{00000000-0005-0000-0000-0000EA4C0000}"/>
    <cellStyle name="Comma 8 4 4 2 2 2 4" xfId="39673" xr:uid="{00000000-0005-0000-0000-0000EB4C0000}"/>
    <cellStyle name="Comma 8 4 4 2 2 3" xfId="14653" xr:uid="{00000000-0005-0000-0000-0000EC4C0000}"/>
    <cellStyle name="Comma 8 4 4 2 2 4" xfId="24662" xr:uid="{00000000-0005-0000-0000-0000ED4C0000}"/>
    <cellStyle name="Comma 8 4 4 2 2 5" xfId="34673" xr:uid="{00000000-0005-0000-0000-0000EE4C0000}"/>
    <cellStyle name="Comma 8 4 4 2 3" xfId="7147" xr:uid="{00000000-0005-0000-0000-0000EF4C0000}"/>
    <cellStyle name="Comma 8 4 4 2 3 2" xfId="17153" xr:uid="{00000000-0005-0000-0000-0000F04C0000}"/>
    <cellStyle name="Comma 8 4 4 2 3 3" xfId="27162" xr:uid="{00000000-0005-0000-0000-0000F14C0000}"/>
    <cellStyle name="Comma 8 4 4 2 3 4" xfId="37173" xr:uid="{00000000-0005-0000-0000-0000F24C0000}"/>
    <cellStyle name="Comma 8 4 4 2 4" xfId="12153" xr:uid="{00000000-0005-0000-0000-0000F34C0000}"/>
    <cellStyle name="Comma 8 4 4 2 5" xfId="22162" xr:uid="{00000000-0005-0000-0000-0000F44C0000}"/>
    <cellStyle name="Comma 8 4 4 2 6" xfId="32173" xr:uid="{00000000-0005-0000-0000-0000F54C0000}"/>
    <cellStyle name="Comma 8 4 4 3" xfId="3397" xr:uid="{00000000-0005-0000-0000-0000F64C0000}"/>
    <cellStyle name="Comma 8 4 4 3 2" xfId="8400" xr:uid="{00000000-0005-0000-0000-0000F74C0000}"/>
    <cellStyle name="Comma 8 4 4 3 2 2" xfId="18406" xr:uid="{00000000-0005-0000-0000-0000F84C0000}"/>
    <cellStyle name="Comma 8 4 4 3 2 3" xfId="28415" xr:uid="{00000000-0005-0000-0000-0000F94C0000}"/>
    <cellStyle name="Comma 8 4 4 3 2 4" xfId="38426" xr:uid="{00000000-0005-0000-0000-0000FA4C0000}"/>
    <cellStyle name="Comma 8 4 4 3 3" xfId="13406" xr:uid="{00000000-0005-0000-0000-0000FB4C0000}"/>
    <cellStyle name="Comma 8 4 4 3 4" xfId="23415" xr:uid="{00000000-0005-0000-0000-0000FC4C0000}"/>
    <cellStyle name="Comma 8 4 4 3 5" xfId="33426" xr:uid="{00000000-0005-0000-0000-0000FD4C0000}"/>
    <cellStyle name="Comma 8 4 4 4" xfId="5900" xr:uid="{00000000-0005-0000-0000-0000FE4C0000}"/>
    <cellStyle name="Comma 8 4 4 4 2" xfId="15906" xr:uid="{00000000-0005-0000-0000-0000FF4C0000}"/>
    <cellStyle name="Comma 8 4 4 4 3" xfId="25915" xr:uid="{00000000-0005-0000-0000-0000004D0000}"/>
    <cellStyle name="Comma 8 4 4 4 4" xfId="35926" xr:uid="{00000000-0005-0000-0000-0000014D0000}"/>
    <cellStyle name="Comma 8 4 4 5" xfId="10906" xr:uid="{00000000-0005-0000-0000-0000024D0000}"/>
    <cellStyle name="Comma 8 4 4 6" xfId="20915" xr:uid="{00000000-0005-0000-0000-0000034D0000}"/>
    <cellStyle name="Comma 8 4 4 7" xfId="30926" xr:uid="{00000000-0005-0000-0000-0000044D0000}"/>
    <cellStyle name="Comma 8 4 5" xfId="1431" xr:uid="{00000000-0005-0000-0000-0000054D0000}"/>
    <cellStyle name="Comma 8 4 5 2" xfId="3931" xr:uid="{00000000-0005-0000-0000-0000064D0000}"/>
    <cellStyle name="Comma 8 4 5 2 2" xfId="8934" xr:uid="{00000000-0005-0000-0000-0000074D0000}"/>
    <cellStyle name="Comma 8 4 5 2 2 2" xfId="18940" xr:uid="{00000000-0005-0000-0000-0000084D0000}"/>
    <cellStyle name="Comma 8 4 5 2 2 3" xfId="28949" xr:uid="{00000000-0005-0000-0000-0000094D0000}"/>
    <cellStyle name="Comma 8 4 5 2 2 4" xfId="38960" xr:uid="{00000000-0005-0000-0000-00000A4D0000}"/>
    <cellStyle name="Comma 8 4 5 2 3" xfId="13940" xr:uid="{00000000-0005-0000-0000-00000B4D0000}"/>
    <cellStyle name="Comma 8 4 5 2 4" xfId="23949" xr:uid="{00000000-0005-0000-0000-00000C4D0000}"/>
    <cellStyle name="Comma 8 4 5 2 5" xfId="33960" xr:uid="{00000000-0005-0000-0000-00000D4D0000}"/>
    <cellStyle name="Comma 8 4 5 3" xfId="6434" xr:uid="{00000000-0005-0000-0000-00000E4D0000}"/>
    <cellStyle name="Comma 8 4 5 3 2" xfId="16440" xr:uid="{00000000-0005-0000-0000-00000F4D0000}"/>
    <cellStyle name="Comma 8 4 5 3 3" xfId="26449" xr:uid="{00000000-0005-0000-0000-0000104D0000}"/>
    <cellStyle name="Comma 8 4 5 3 4" xfId="36460" xr:uid="{00000000-0005-0000-0000-0000114D0000}"/>
    <cellStyle name="Comma 8 4 5 4" xfId="11440" xr:uid="{00000000-0005-0000-0000-0000124D0000}"/>
    <cellStyle name="Comma 8 4 5 5" xfId="21449" xr:uid="{00000000-0005-0000-0000-0000134D0000}"/>
    <cellStyle name="Comma 8 4 5 6" xfId="31460" xr:uid="{00000000-0005-0000-0000-0000144D0000}"/>
    <cellStyle name="Comma 8 4 6" xfId="2684" xr:uid="{00000000-0005-0000-0000-0000154D0000}"/>
    <cellStyle name="Comma 8 4 6 2" xfId="7687" xr:uid="{00000000-0005-0000-0000-0000164D0000}"/>
    <cellStyle name="Comma 8 4 6 2 2" xfId="17693" xr:uid="{00000000-0005-0000-0000-0000174D0000}"/>
    <cellStyle name="Comma 8 4 6 2 3" xfId="27702" xr:uid="{00000000-0005-0000-0000-0000184D0000}"/>
    <cellStyle name="Comma 8 4 6 2 4" xfId="37713" xr:uid="{00000000-0005-0000-0000-0000194D0000}"/>
    <cellStyle name="Comma 8 4 6 3" xfId="12693" xr:uid="{00000000-0005-0000-0000-00001A4D0000}"/>
    <cellStyle name="Comma 8 4 6 4" xfId="22702" xr:uid="{00000000-0005-0000-0000-00001B4D0000}"/>
    <cellStyle name="Comma 8 4 6 5" xfId="32713" xr:uid="{00000000-0005-0000-0000-00001C4D0000}"/>
    <cellStyle name="Comma 8 4 7" xfId="5187" xr:uid="{00000000-0005-0000-0000-00001D4D0000}"/>
    <cellStyle name="Comma 8 4 7 2" xfId="15193" xr:uid="{00000000-0005-0000-0000-00001E4D0000}"/>
    <cellStyle name="Comma 8 4 7 3" xfId="25202" xr:uid="{00000000-0005-0000-0000-00001F4D0000}"/>
    <cellStyle name="Comma 8 4 7 4" xfId="35213" xr:uid="{00000000-0005-0000-0000-0000204D0000}"/>
    <cellStyle name="Comma 8 4 8" xfId="10193" xr:uid="{00000000-0005-0000-0000-0000214D0000}"/>
    <cellStyle name="Comma 8 4 9" xfId="20202" xr:uid="{00000000-0005-0000-0000-0000224D0000}"/>
    <cellStyle name="Comma 8 5" xfId="303" xr:uid="{00000000-0005-0000-0000-0000234D0000}"/>
    <cellStyle name="Comma 8 5 2" xfId="1016" xr:uid="{00000000-0005-0000-0000-0000244D0000}"/>
    <cellStyle name="Comma 8 5 2 2" xfId="2264" xr:uid="{00000000-0005-0000-0000-0000254D0000}"/>
    <cellStyle name="Comma 8 5 2 2 2" xfId="4764" xr:uid="{00000000-0005-0000-0000-0000264D0000}"/>
    <cellStyle name="Comma 8 5 2 2 2 2" xfId="9767" xr:uid="{00000000-0005-0000-0000-0000274D0000}"/>
    <cellStyle name="Comma 8 5 2 2 2 2 2" xfId="19773" xr:uid="{00000000-0005-0000-0000-0000284D0000}"/>
    <cellStyle name="Comma 8 5 2 2 2 2 3" xfId="29782" xr:uid="{00000000-0005-0000-0000-0000294D0000}"/>
    <cellStyle name="Comma 8 5 2 2 2 2 4" xfId="39793" xr:uid="{00000000-0005-0000-0000-00002A4D0000}"/>
    <cellStyle name="Comma 8 5 2 2 2 3" xfId="14773" xr:uid="{00000000-0005-0000-0000-00002B4D0000}"/>
    <cellStyle name="Comma 8 5 2 2 2 4" xfId="24782" xr:uid="{00000000-0005-0000-0000-00002C4D0000}"/>
    <cellStyle name="Comma 8 5 2 2 2 5" xfId="34793" xr:uid="{00000000-0005-0000-0000-00002D4D0000}"/>
    <cellStyle name="Comma 8 5 2 2 3" xfId="7267" xr:uid="{00000000-0005-0000-0000-00002E4D0000}"/>
    <cellStyle name="Comma 8 5 2 2 3 2" xfId="17273" xr:uid="{00000000-0005-0000-0000-00002F4D0000}"/>
    <cellStyle name="Comma 8 5 2 2 3 3" xfId="27282" xr:uid="{00000000-0005-0000-0000-0000304D0000}"/>
    <cellStyle name="Comma 8 5 2 2 3 4" xfId="37293" xr:uid="{00000000-0005-0000-0000-0000314D0000}"/>
    <cellStyle name="Comma 8 5 2 2 4" xfId="12273" xr:uid="{00000000-0005-0000-0000-0000324D0000}"/>
    <cellStyle name="Comma 8 5 2 2 5" xfId="22282" xr:uid="{00000000-0005-0000-0000-0000334D0000}"/>
    <cellStyle name="Comma 8 5 2 2 6" xfId="32293" xr:uid="{00000000-0005-0000-0000-0000344D0000}"/>
    <cellStyle name="Comma 8 5 2 3" xfId="3517" xr:uid="{00000000-0005-0000-0000-0000354D0000}"/>
    <cellStyle name="Comma 8 5 2 3 2" xfId="8520" xr:uid="{00000000-0005-0000-0000-0000364D0000}"/>
    <cellStyle name="Comma 8 5 2 3 2 2" xfId="18526" xr:uid="{00000000-0005-0000-0000-0000374D0000}"/>
    <cellStyle name="Comma 8 5 2 3 2 3" xfId="28535" xr:uid="{00000000-0005-0000-0000-0000384D0000}"/>
    <cellStyle name="Comma 8 5 2 3 2 4" xfId="38546" xr:uid="{00000000-0005-0000-0000-0000394D0000}"/>
    <cellStyle name="Comma 8 5 2 3 3" xfId="13526" xr:uid="{00000000-0005-0000-0000-00003A4D0000}"/>
    <cellStyle name="Comma 8 5 2 3 4" xfId="23535" xr:uid="{00000000-0005-0000-0000-00003B4D0000}"/>
    <cellStyle name="Comma 8 5 2 3 5" xfId="33546" xr:uid="{00000000-0005-0000-0000-00003C4D0000}"/>
    <cellStyle name="Comma 8 5 2 4" xfId="6020" xr:uid="{00000000-0005-0000-0000-00003D4D0000}"/>
    <cellStyle name="Comma 8 5 2 4 2" xfId="16026" xr:uid="{00000000-0005-0000-0000-00003E4D0000}"/>
    <cellStyle name="Comma 8 5 2 4 3" xfId="26035" xr:uid="{00000000-0005-0000-0000-00003F4D0000}"/>
    <cellStyle name="Comma 8 5 2 4 4" xfId="36046" xr:uid="{00000000-0005-0000-0000-0000404D0000}"/>
    <cellStyle name="Comma 8 5 2 5" xfId="11026" xr:uid="{00000000-0005-0000-0000-0000414D0000}"/>
    <cellStyle name="Comma 8 5 2 6" xfId="21035" xr:uid="{00000000-0005-0000-0000-0000424D0000}"/>
    <cellStyle name="Comma 8 5 2 7" xfId="31046" xr:uid="{00000000-0005-0000-0000-0000434D0000}"/>
    <cellStyle name="Comma 8 5 3" xfId="1551" xr:uid="{00000000-0005-0000-0000-0000444D0000}"/>
    <cellStyle name="Comma 8 5 3 2" xfId="4051" xr:uid="{00000000-0005-0000-0000-0000454D0000}"/>
    <cellStyle name="Comma 8 5 3 2 2" xfId="9054" xr:uid="{00000000-0005-0000-0000-0000464D0000}"/>
    <cellStyle name="Comma 8 5 3 2 2 2" xfId="19060" xr:uid="{00000000-0005-0000-0000-0000474D0000}"/>
    <cellStyle name="Comma 8 5 3 2 2 3" xfId="29069" xr:uid="{00000000-0005-0000-0000-0000484D0000}"/>
    <cellStyle name="Comma 8 5 3 2 2 4" xfId="39080" xr:uid="{00000000-0005-0000-0000-0000494D0000}"/>
    <cellStyle name="Comma 8 5 3 2 3" xfId="14060" xr:uid="{00000000-0005-0000-0000-00004A4D0000}"/>
    <cellStyle name="Comma 8 5 3 2 4" xfId="24069" xr:uid="{00000000-0005-0000-0000-00004B4D0000}"/>
    <cellStyle name="Comma 8 5 3 2 5" xfId="34080" xr:uid="{00000000-0005-0000-0000-00004C4D0000}"/>
    <cellStyle name="Comma 8 5 3 3" xfId="6554" xr:uid="{00000000-0005-0000-0000-00004D4D0000}"/>
    <cellStyle name="Comma 8 5 3 3 2" xfId="16560" xr:uid="{00000000-0005-0000-0000-00004E4D0000}"/>
    <cellStyle name="Comma 8 5 3 3 3" xfId="26569" xr:uid="{00000000-0005-0000-0000-00004F4D0000}"/>
    <cellStyle name="Comma 8 5 3 3 4" xfId="36580" xr:uid="{00000000-0005-0000-0000-0000504D0000}"/>
    <cellStyle name="Comma 8 5 3 4" xfId="11560" xr:uid="{00000000-0005-0000-0000-0000514D0000}"/>
    <cellStyle name="Comma 8 5 3 5" xfId="21569" xr:uid="{00000000-0005-0000-0000-0000524D0000}"/>
    <cellStyle name="Comma 8 5 3 6" xfId="31580" xr:uid="{00000000-0005-0000-0000-0000534D0000}"/>
    <cellStyle name="Comma 8 5 4" xfId="2804" xr:uid="{00000000-0005-0000-0000-0000544D0000}"/>
    <cellStyle name="Comma 8 5 4 2" xfId="7807" xr:uid="{00000000-0005-0000-0000-0000554D0000}"/>
    <cellStyle name="Comma 8 5 4 2 2" xfId="17813" xr:uid="{00000000-0005-0000-0000-0000564D0000}"/>
    <cellStyle name="Comma 8 5 4 2 3" xfId="27822" xr:uid="{00000000-0005-0000-0000-0000574D0000}"/>
    <cellStyle name="Comma 8 5 4 2 4" xfId="37833" xr:uid="{00000000-0005-0000-0000-0000584D0000}"/>
    <cellStyle name="Comma 8 5 4 3" xfId="12813" xr:uid="{00000000-0005-0000-0000-0000594D0000}"/>
    <cellStyle name="Comma 8 5 4 4" xfId="22822" xr:uid="{00000000-0005-0000-0000-00005A4D0000}"/>
    <cellStyle name="Comma 8 5 4 5" xfId="32833" xr:uid="{00000000-0005-0000-0000-00005B4D0000}"/>
    <cellStyle name="Comma 8 5 5" xfId="5307" xr:uid="{00000000-0005-0000-0000-00005C4D0000}"/>
    <cellStyle name="Comma 8 5 5 2" xfId="15313" xr:uid="{00000000-0005-0000-0000-00005D4D0000}"/>
    <cellStyle name="Comma 8 5 5 3" xfId="25322" xr:uid="{00000000-0005-0000-0000-00005E4D0000}"/>
    <cellStyle name="Comma 8 5 5 4" xfId="35333" xr:uid="{00000000-0005-0000-0000-00005F4D0000}"/>
    <cellStyle name="Comma 8 5 6" xfId="10313" xr:uid="{00000000-0005-0000-0000-0000604D0000}"/>
    <cellStyle name="Comma 8 5 7" xfId="20322" xr:uid="{00000000-0005-0000-0000-0000614D0000}"/>
    <cellStyle name="Comma 8 5 8" xfId="30333" xr:uid="{00000000-0005-0000-0000-0000624D0000}"/>
    <cellStyle name="Comma 8 6" xfId="540" xr:uid="{00000000-0005-0000-0000-0000634D0000}"/>
    <cellStyle name="Comma 8 6 2" xfId="1788" xr:uid="{00000000-0005-0000-0000-0000644D0000}"/>
    <cellStyle name="Comma 8 6 2 2" xfId="4288" xr:uid="{00000000-0005-0000-0000-0000654D0000}"/>
    <cellStyle name="Comma 8 6 2 2 2" xfId="9291" xr:uid="{00000000-0005-0000-0000-0000664D0000}"/>
    <cellStyle name="Comma 8 6 2 2 2 2" xfId="19297" xr:uid="{00000000-0005-0000-0000-0000674D0000}"/>
    <cellStyle name="Comma 8 6 2 2 2 3" xfId="29306" xr:uid="{00000000-0005-0000-0000-0000684D0000}"/>
    <cellStyle name="Comma 8 6 2 2 2 4" xfId="39317" xr:uid="{00000000-0005-0000-0000-0000694D0000}"/>
    <cellStyle name="Comma 8 6 2 2 3" xfId="14297" xr:uid="{00000000-0005-0000-0000-00006A4D0000}"/>
    <cellStyle name="Comma 8 6 2 2 4" xfId="24306" xr:uid="{00000000-0005-0000-0000-00006B4D0000}"/>
    <cellStyle name="Comma 8 6 2 2 5" xfId="34317" xr:uid="{00000000-0005-0000-0000-00006C4D0000}"/>
    <cellStyle name="Comma 8 6 2 3" xfId="6791" xr:uid="{00000000-0005-0000-0000-00006D4D0000}"/>
    <cellStyle name="Comma 8 6 2 3 2" xfId="16797" xr:uid="{00000000-0005-0000-0000-00006E4D0000}"/>
    <cellStyle name="Comma 8 6 2 3 3" xfId="26806" xr:uid="{00000000-0005-0000-0000-00006F4D0000}"/>
    <cellStyle name="Comma 8 6 2 3 4" xfId="36817" xr:uid="{00000000-0005-0000-0000-0000704D0000}"/>
    <cellStyle name="Comma 8 6 2 4" xfId="11797" xr:uid="{00000000-0005-0000-0000-0000714D0000}"/>
    <cellStyle name="Comma 8 6 2 5" xfId="21806" xr:uid="{00000000-0005-0000-0000-0000724D0000}"/>
    <cellStyle name="Comma 8 6 2 6" xfId="31817" xr:uid="{00000000-0005-0000-0000-0000734D0000}"/>
    <cellStyle name="Comma 8 6 3" xfId="3041" xr:uid="{00000000-0005-0000-0000-0000744D0000}"/>
    <cellStyle name="Comma 8 6 3 2" xfId="8044" xr:uid="{00000000-0005-0000-0000-0000754D0000}"/>
    <cellStyle name="Comma 8 6 3 2 2" xfId="18050" xr:uid="{00000000-0005-0000-0000-0000764D0000}"/>
    <cellStyle name="Comma 8 6 3 2 3" xfId="28059" xr:uid="{00000000-0005-0000-0000-0000774D0000}"/>
    <cellStyle name="Comma 8 6 3 2 4" xfId="38070" xr:uid="{00000000-0005-0000-0000-0000784D0000}"/>
    <cellStyle name="Comma 8 6 3 3" xfId="13050" xr:uid="{00000000-0005-0000-0000-0000794D0000}"/>
    <cellStyle name="Comma 8 6 3 4" xfId="23059" xr:uid="{00000000-0005-0000-0000-00007A4D0000}"/>
    <cellStyle name="Comma 8 6 3 5" xfId="33070" xr:uid="{00000000-0005-0000-0000-00007B4D0000}"/>
    <cellStyle name="Comma 8 6 4" xfId="5544" xr:uid="{00000000-0005-0000-0000-00007C4D0000}"/>
    <cellStyle name="Comma 8 6 4 2" xfId="15550" xr:uid="{00000000-0005-0000-0000-00007D4D0000}"/>
    <cellStyle name="Comma 8 6 4 3" xfId="25559" xr:uid="{00000000-0005-0000-0000-00007E4D0000}"/>
    <cellStyle name="Comma 8 6 4 4" xfId="35570" xr:uid="{00000000-0005-0000-0000-00007F4D0000}"/>
    <cellStyle name="Comma 8 6 5" xfId="10550" xr:uid="{00000000-0005-0000-0000-0000804D0000}"/>
    <cellStyle name="Comma 8 6 6" xfId="20559" xr:uid="{00000000-0005-0000-0000-0000814D0000}"/>
    <cellStyle name="Comma 8 6 7" xfId="30570" xr:uid="{00000000-0005-0000-0000-0000824D0000}"/>
    <cellStyle name="Comma 8 7" xfId="777" xr:uid="{00000000-0005-0000-0000-0000834D0000}"/>
    <cellStyle name="Comma 8 7 2" xfId="2025" xr:uid="{00000000-0005-0000-0000-0000844D0000}"/>
    <cellStyle name="Comma 8 7 2 2" xfId="4525" xr:uid="{00000000-0005-0000-0000-0000854D0000}"/>
    <cellStyle name="Comma 8 7 2 2 2" xfId="9528" xr:uid="{00000000-0005-0000-0000-0000864D0000}"/>
    <cellStyle name="Comma 8 7 2 2 2 2" xfId="19534" xr:uid="{00000000-0005-0000-0000-0000874D0000}"/>
    <cellStyle name="Comma 8 7 2 2 2 3" xfId="29543" xr:uid="{00000000-0005-0000-0000-0000884D0000}"/>
    <cellStyle name="Comma 8 7 2 2 2 4" xfId="39554" xr:uid="{00000000-0005-0000-0000-0000894D0000}"/>
    <cellStyle name="Comma 8 7 2 2 3" xfId="14534" xr:uid="{00000000-0005-0000-0000-00008A4D0000}"/>
    <cellStyle name="Comma 8 7 2 2 4" xfId="24543" xr:uid="{00000000-0005-0000-0000-00008B4D0000}"/>
    <cellStyle name="Comma 8 7 2 2 5" xfId="34554" xr:uid="{00000000-0005-0000-0000-00008C4D0000}"/>
    <cellStyle name="Comma 8 7 2 3" xfId="7028" xr:uid="{00000000-0005-0000-0000-00008D4D0000}"/>
    <cellStyle name="Comma 8 7 2 3 2" xfId="17034" xr:uid="{00000000-0005-0000-0000-00008E4D0000}"/>
    <cellStyle name="Comma 8 7 2 3 3" xfId="27043" xr:uid="{00000000-0005-0000-0000-00008F4D0000}"/>
    <cellStyle name="Comma 8 7 2 3 4" xfId="37054" xr:uid="{00000000-0005-0000-0000-0000904D0000}"/>
    <cellStyle name="Comma 8 7 2 4" xfId="12034" xr:uid="{00000000-0005-0000-0000-0000914D0000}"/>
    <cellStyle name="Comma 8 7 2 5" xfId="22043" xr:uid="{00000000-0005-0000-0000-0000924D0000}"/>
    <cellStyle name="Comma 8 7 2 6" xfId="32054" xr:uid="{00000000-0005-0000-0000-0000934D0000}"/>
    <cellStyle name="Comma 8 7 3" xfId="3278" xr:uid="{00000000-0005-0000-0000-0000944D0000}"/>
    <cellStyle name="Comma 8 7 3 2" xfId="8281" xr:uid="{00000000-0005-0000-0000-0000954D0000}"/>
    <cellStyle name="Comma 8 7 3 2 2" xfId="18287" xr:uid="{00000000-0005-0000-0000-0000964D0000}"/>
    <cellStyle name="Comma 8 7 3 2 3" xfId="28296" xr:uid="{00000000-0005-0000-0000-0000974D0000}"/>
    <cellStyle name="Comma 8 7 3 2 4" xfId="38307" xr:uid="{00000000-0005-0000-0000-0000984D0000}"/>
    <cellStyle name="Comma 8 7 3 3" xfId="13287" xr:uid="{00000000-0005-0000-0000-0000994D0000}"/>
    <cellStyle name="Comma 8 7 3 4" xfId="23296" xr:uid="{00000000-0005-0000-0000-00009A4D0000}"/>
    <cellStyle name="Comma 8 7 3 5" xfId="33307" xr:uid="{00000000-0005-0000-0000-00009B4D0000}"/>
    <cellStyle name="Comma 8 7 4" xfId="5781" xr:uid="{00000000-0005-0000-0000-00009C4D0000}"/>
    <cellStyle name="Comma 8 7 4 2" xfId="15787" xr:uid="{00000000-0005-0000-0000-00009D4D0000}"/>
    <cellStyle name="Comma 8 7 4 3" xfId="25796" xr:uid="{00000000-0005-0000-0000-00009E4D0000}"/>
    <cellStyle name="Comma 8 7 4 4" xfId="35807" xr:uid="{00000000-0005-0000-0000-00009F4D0000}"/>
    <cellStyle name="Comma 8 7 5" xfId="10787" xr:uid="{00000000-0005-0000-0000-0000A04D0000}"/>
    <cellStyle name="Comma 8 7 6" xfId="20796" xr:uid="{00000000-0005-0000-0000-0000A14D0000}"/>
    <cellStyle name="Comma 8 7 7" xfId="30807" xr:uid="{00000000-0005-0000-0000-0000A24D0000}"/>
    <cellStyle name="Comma 8 8" xfId="1253" xr:uid="{00000000-0005-0000-0000-0000A34D0000}"/>
    <cellStyle name="Comma 8 8 2" xfId="2501" xr:uid="{00000000-0005-0000-0000-0000A44D0000}"/>
    <cellStyle name="Comma 8 8 2 2" xfId="5001" xr:uid="{00000000-0005-0000-0000-0000A54D0000}"/>
    <cellStyle name="Comma 8 8 2 2 2" xfId="10004" xr:uid="{00000000-0005-0000-0000-0000A64D0000}"/>
    <cellStyle name="Comma 8 8 2 2 2 2" xfId="20010" xr:uid="{00000000-0005-0000-0000-0000A74D0000}"/>
    <cellStyle name="Comma 8 8 2 2 2 3" xfId="30019" xr:uid="{00000000-0005-0000-0000-0000A84D0000}"/>
    <cellStyle name="Comma 8 8 2 2 2 4" xfId="40030" xr:uid="{00000000-0005-0000-0000-0000A94D0000}"/>
    <cellStyle name="Comma 8 8 2 2 3" xfId="15010" xr:uid="{00000000-0005-0000-0000-0000AA4D0000}"/>
    <cellStyle name="Comma 8 8 2 2 4" xfId="25019" xr:uid="{00000000-0005-0000-0000-0000AB4D0000}"/>
    <cellStyle name="Comma 8 8 2 2 5" xfId="35030" xr:uid="{00000000-0005-0000-0000-0000AC4D0000}"/>
    <cellStyle name="Comma 8 8 2 3" xfId="7504" xr:uid="{00000000-0005-0000-0000-0000AD4D0000}"/>
    <cellStyle name="Comma 8 8 2 3 2" xfId="17510" xr:uid="{00000000-0005-0000-0000-0000AE4D0000}"/>
    <cellStyle name="Comma 8 8 2 3 3" xfId="27519" xr:uid="{00000000-0005-0000-0000-0000AF4D0000}"/>
    <cellStyle name="Comma 8 8 2 3 4" xfId="37530" xr:uid="{00000000-0005-0000-0000-0000B04D0000}"/>
    <cellStyle name="Comma 8 8 2 4" xfId="12510" xr:uid="{00000000-0005-0000-0000-0000B14D0000}"/>
    <cellStyle name="Comma 8 8 2 5" xfId="22519" xr:uid="{00000000-0005-0000-0000-0000B24D0000}"/>
    <cellStyle name="Comma 8 8 2 6" xfId="32530" xr:uid="{00000000-0005-0000-0000-0000B34D0000}"/>
    <cellStyle name="Comma 8 8 3" xfId="3754" xr:uid="{00000000-0005-0000-0000-0000B44D0000}"/>
    <cellStyle name="Comma 8 8 3 2" xfId="8757" xr:uid="{00000000-0005-0000-0000-0000B54D0000}"/>
    <cellStyle name="Comma 8 8 3 2 2" xfId="18763" xr:uid="{00000000-0005-0000-0000-0000B64D0000}"/>
    <cellStyle name="Comma 8 8 3 2 3" xfId="28772" xr:uid="{00000000-0005-0000-0000-0000B74D0000}"/>
    <cellStyle name="Comma 8 8 3 2 4" xfId="38783" xr:uid="{00000000-0005-0000-0000-0000B84D0000}"/>
    <cellStyle name="Comma 8 8 3 3" xfId="13763" xr:uid="{00000000-0005-0000-0000-0000B94D0000}"/>
    <cellStyle name="Comma 8 8 3 4" xfId="23772" xr:uid="{00000000-0005-0000-0000-0000BA4D0000}"/>
    <cellStyle name="Comma 8 8 3 5" xfId="33783" xr:uid="{00000000-0005-0000-0000-0000BB4D0000}"/>
    <cellStyle name="Comma 8 8 4" xfId="6257" xr:uid="{00000000-0005-0000-0000-0000BC4D0000}"/>
    <cellStyle name="Comma 8 8 4 2" xfId="16263" xr:uid="{00000000-0005-0000-0000-0000BD4D0000}"/>
    <cellStyle name="Comma 8 8 4 3" xfId="26272" xr:uid="{00000000-0005-0000-0000-0000BE4D0000}"/>
    <cellStyle name="Comma 8 8 4 4" xfId="36283" xr:uid="{00000000-0005-0000-0000-0000BF4D0000}"/>
    <cellStyle name="Comma 8 8 5" xfId="11263" xr:uid="{00000000-0005-0000-0000-0000C04D0000}"/>
    <cellStyle name="Comma 8 8 6" xfId="21272" xr:uid="{00000000-0005-0000-0000-0000C14D0000}"/>
    <cellStyle name="Comma 8 8 7" xfId="31283" xr:uid="{00000000-0005-0000-0000-0000C24D0000}"/>
    <cellStyle name="Comma 8 9" xfId="1312" xr:uid="{00000000-0005-0000-0000-0000C34D0000}"/>
    <cellStyle name="Comma 8 9 2" xfId="3812" xr:uid="{00000000-0005-0000-0000-0000C44D0000}"/>
    <cellStyle name="Comma 8 9 2 2" xfId="8815" xr:uid="{00000000-0005-0000-0000-0000C54D0000}"/>
    <cellStyle name="Comma 8 9 2 2 2" xfId="18821" xr:uid="{00000000-0005-0000-0000-0000C64D0000}"/>
    <cellStyle name="Comma 8 9 2 2 3" xfId="28830" xr:uid="{00000000-0005-0000-0000-0000C74D0000}"/>
    <cellStyle name="Comma 8 9 2 2 4" xfId="38841" xr:uid="{00000000-0005-0000-0000-0000C84D0000}"/>
    <cellStyle name="Comma 8 9 2 3" xfId="13821" xr:uid="{00000000-0005-0000-0000-0000C94D0000}"/>
    <cellStyle name="Comma 8 9 2 4" xfId="23830" xr:uid="{00000000-0005-0000-0000-0000CA4D0000}"/>
    <cellStyle name="Comma 8 9 2 5" xfId="33841" xr:uid="{00000000-0005-0000-0000-0000CB4D0000}"/>
    <cellStyle name="Comma 8 9 3" xfId="6315" xr:uid="{00000000-0005-0000-0000-0000CC4D0000}"/>
    <cellStyle name="Comma 8 9 3 2" xfId="16321" xr:uid="{00000000-0005-0000-0000-0000CD4D0000}"/>
    <cellStyle name="Comma 8 9 3 3" xfId="26330" xr:uid="{00000000-0005-0000-0000-0000CE4D0000}"/>
    <cellStyle name="Comma 8 9 3 4" xfId="36341" xr:uid="{00000000-0005-0000-0000-0000CF4D0000}"/>
    <cellStyle name="Comma 8 9 4" xfId="11321" xr:uid="{00000000-0005-0000-0000-0000D04D0000}"/>
    <cellStyle name="Comma 8 9 5" xfId="21330" xr:uid="{00000000-0005-0000-0000-0000D14D0000}"/>
    <cellStyle name="Comma 8 9 6" xfId="31341" xr:uid="{00000000-0005-0000-0000-0000D24D0000}"/>
    <cellStyle name="Comma 9" xfId="63" xr:uid="{00000000-0005-0000-0000-0000D34D0000}"/>
    <cellStyle name="Currency" xfId="17" builtinId="4"/>
    <cellStyle name="Currency 2" xfId="36" xr:uid="{00000000-0005-0000-0000-0000D54D0000}"/>
    <cellStyle name="Currency 3" xfId="62" xr:uid="{00000000-0005-0000-0000-0000D64D0000}"/>
    <cellStyle name="Currency 4" xfId="96" xr:uid="{00000000-0005-0000-0000-0000D74D0000}"/>
    <cellStyle name="Currency 5" xfId="158" xr:uid="{00000000-0005-0000-0000-0000D84D0000}"/>
    <cellStyle name="Currency 6" xfId="281" xr:uid="{00000000-0005-0000-0000-0000D94D0000}"/>
    <cellStyle name="Currency 7" xfId="5040" xr:uid="{00000000-0005-0000-0000-0000DA4D0000}"/>
    <cellStyle name="Normal" xfId="0" builtinId="0"/>
    <cellStyle name="Normal 10" xfId="12" xr:uid="{00000000-0005-0000-0000-0000DC4D0000}"/>
    <cellStyle name="Normal 10 2" xfId="32" xr:uid="{00000000-0005-0000-0000-0000DD4D0000}"/>
    <cellStyle name="Normal 11" xfId="13" xr:uid="{00000000-0005-0000-0000-0000DE4D0000}"/>
    <cellStyle name="Normal 11 10" xfId="754" xr:uid="{00000000-0005-0000-0000-0000DF4D0000}"/>
    <cellStyle name="Normal 11 10 2" xfId="2002" xr:uid="{00000000-0005-0000-0000-0000E04D0000}"/>
    <cellStyle name="Normal 11 10 2 2" xfId="4502" xr:uid="{00000000-0005-0000-0000-0000E14D0000}"/>
    <cellStyle name="Normal 11 10 2 2 2" xfId="9505" xr:uid="{00000000-0005-0000-0000-0000E24D0000}"/>
    <cellStyle name="Normal 11 10 2 2 2 2" xfId="19511" xr:uid="{00000000-0005-0000-0000-0000E34D0000}"/>
    <cellStyle name="Normal 11 10 2 2 2 3" xfId="29520" xr:uid="{00000000-0005-0000-0000-0000E44D0000}"/>
    <cellStyle name="Normal 11 10 2 2 2 4" xfId="39531" xr:uid="{00000000-0005-0000-0000-0000E54D0000}"/>
    <cellStyle name="Normal 11 10 2 2 3" xfId="14511" xr:uid="{00000000-0005-0000-0000-0000E64D0000}"/>
    <cellStyle name="Normal 11 10 2 2 4" xfId="24520" xr:uid="{00000000-0005-0000-0000-0000E74D0000}"/>
    <cellStyle name="Normal 11 10 2 2 5" xfId="34531" xr:uid="{00000000-0005-0000-0000-0000E84D0000}"/>
    <cellStyle name="Normal 11 10 2 3" xfId="7005" xr:uid="{00000000-0005-0000-0000-0000E94D0000}"/>
    <cellStyle name="Normal 11 10 2 3 2" xfId="17011" xr:uid="{00000000-0005-0000-0000-0000EA4D0000}"/>
    <cellStyle name="Normal 11 10 2 3 3" xfId="27020" xr:uid="{00000000-0005-0000-0000-0000EB4D0000}"/>
    <cellStyle name="Normal 11 10 2 3 4" xfId="37031" xr:uid="{00000000-0005-0000-0000-0000EC4D0000}"/>
    <cellStyle name="Normal 11 10 2 4" xfId="12011" xr:uid="{00000000-0005-0000-0000-0000ED4D0000}"/>
    <cellStyle name="Normal 11 10 2 5" xfId="22020" xr:uid="{00000000-0005-0000-0000-0000EE4D0000}"/>
    <cellStyle name="Normal 11 10 2 6" xfId="32031" xr:uid="{00000000-0005-0000-0000-0000EF4D0000}"/>
    <cellStyle name="Normal 11 10 3" xfId="3255" xr:uid="{00000000-0005-0000-0000-0000F04D0000}"/>
    <cellStyle name="Normal 11 10 3 2" xfId="8258" xr:uid="{00000000-0005-0000-0000-0000F14D0000}"/>
    <cellStyle name="Normal 11 10 3 2 2" xfId="18264" xr:uid="{00000000-0005-0000-0000-0000F24D0000}"/>
    <cellStyle name="Normal 11 10 3 2 3" xfId="28273" xr:uid="{00000000-0005-0000-0000-0000F34D0000}"/>
    <cellStyle name="Normal 11 10 3 2 4" xfId="38284" xr:uid="{00000000-0005-0000-0000-0000F44D0000}"/>
    <cellStyle name="Normal 11 10 3 3" xfId="13264" xr:uid="{00000000-0005-0000-0000-0000F54D0000}"/>
    <cellStyle name="Normal 11 10 3 4" xfId="23273" xr:uid="{00000000-0005-0000-0000-0000F64D0000}"/>
    <cellStyle name="Normal 11 10 3 5" xfId="33284" xr:uid="{00000000-0005-0000-0000-0000F74D0000}"/>
    <cellStyle name="Normal 11 10 4" xfId="5758" xr:uid="{00000000-0005-0000-0000-0000F84D0000}"/>
    <cellStyle name="Normal 11 10 4 2" xfId="15764" xr:uid="{00000000-0005-0000-0000-0000F94D0000}"/>
    <cellStyle name="Normal 11 10 4 3" xfId="25773" xr:uid="{00000000-0005-0000-0000-0000FA4D0000}"/>
    <cellStyle name="Normal 11 10 4 4" xfId="35784" xr:uid="{00000000-0005-0000-0000-0000FB4D0000}"/>
    <cellStyle name="Normal 11 10 5" xfId="10764" xr:uid="{00000000-0005-0000-0000-0000FC4D0000}"/>
    <cellStyle name="Normal 11 10 6" xfId="20773" xr:uid="{00000000-0005-0000-0000-0000FD4D0000}"/>
    <cellStyle name="Normal 11 10 7" xfId="30784" xr:uid="{00000000-0005-0000-0000-0000FE4D0000}"/>
    <cellStyle name="Normal 11 11" xfId="1230" xr:uid="{00000000-0005-0000-0000-0000FF4D0000}"/>
    <cellStyle name="Normal 11 11 2" xfId="2478" xr:uid="{00000000-0005-0000-0000-0000004E0000}"/>
    <cellStyle name="Normal 11 11 2 2" xfId="4978" xr:uid="{00000000-0005-0000-0000-0000014E0000}"/>
    <cellStyle name="Normal 11 11 2 2 2" xfId="9981" xr:uid="{00000000-0005-0000-0000-0000024E0000}"/>
    <cellStyle name="Normal 11 11 2 2 2 2" xfId="19987" xr:uid="{00000000-0005-0000-0000-0000034E0000}"/>
    <cellStyle name="Normal 11 11 2 2 2 3" xfId="29996" xr:uid="{00000000-0005-0000-0000-0000044E0000}"/>
    <cellStyle name="Normal 11 11 2 2 2 4" xfId="40007" xr:uid="{00000000-0005-0000-0000-0000054E0000}"/>
    <cellStyle name="Normal 11 11 2 2 3" xfId="14987" xr:uid="{00000000-0005-0000-0000-0000064E0000}"/>
    <cellStyle name="Normal 11 11 2 2 4" xfId="24996" xr:uid="{00000000-0005-0000-0000-0000074E0000}"/>
    <cellStyle name="Normal 11 11 2 2 5" xfId="35007" xr:uid="{00000000-0005-0000-0000-0000084E0000}"/>
    <cellStyle name="Normal 11 11 2 3" xfId="7481" xr:uid="{00000000-0005-0000-0000-0000094E0000}"/>
    <cellStyle name="Normal 11 11 2 3 2" xfId="17487" xr:uid="{00000000-0005-0000-0000-00000A4E0000}"/>
    <cellStyle name="Normal 11 11 2 3 3" xfId="27496" xr:uid="{00000000-0005-0000-0000-00000B4E0000}"/>
    <cellStyle name="Normal 11 11 2 3 4" xfId="37507" xr:uid="{00000000-0005-0000-0000-00000C4E0000}"/>
    <cellStyle name="Normal 11 11 2 4" xfId="12487" xr:uid="{00000000-0005-0000-0000-00000D4E0000}"/>
    <cellStyle name="Normal 11 11 2 5" xfId="22496" xr:uid="{00000000-0005-0000-0000-00000E4E0000}"/>
    <cellStyle name="Normal 11 11 2 6" xfId="32507" xr:uid="{00000000-0005-0000-0000-00000F4E0000}"/>
    <cellStyle name="Normal 11 11 3" xfId="3731" xr:uid="{00000000-0005-0000-0000-0000104E0000}"/>
    <cellStyle name="Normal 11 11 3 2" xfId="8734" xr:uid="{00000000-0005-0000-0000-0000114E0000}"/>
    <cellStyle name="Normal 11 11 3 2 2" xfId="18740" xr:uid="{00000000-0005-0000-0000-0000124E0000}"/>
    <cellStyle name="Normal 11 11 3 2 3" xfId="28749" xr:uid="{00000000-0005-0000-0000-0000134E0000}"/>
    <cellStyle name="Normal 11 11 3 2 4" xfId="38760" xr:uid="{00000000-0005-0000-0000-0000144E0000}"/>
    <cellStyle name="Normal 11 11 3 3" xfId="13740" xr:uid="{00000000-0005-0000-0000-0000154E0000}"/>
    <cellStyle name="Normal 11 11 3 4" xfId="23749" xr:uid="{00000000-0005-0000-0000-0000164E0000}"/>
    <cellStyle name="Normal 11 11 3 5" xfId="33760" xr:uid="{00000000-0005-0000-0000-0000174E0000}"/>
    <cellStyle name="Normal 11 11 4" xfId="6234" xr:uid="{00000000-0005-0000-0000-0000184E0000}"/>
    <cellStyle name="Normal 11 11 4 2" xfId="16240" xr:uid="{00000000-0005-0000-0000-0000194E0000}"/>
    <cellStyle name="Normal 11 11 4 3" xfId="26249" xr:uid="{00000000-0005-0000-0000-00001A4E0000}"/>
    <cellStyle name="Normal 11 11 4 4" xfId="36260" xr:uid="{00000000-0005-0000-0000-00001B4E0000}"/>
    <cellStyle name="Normal 11 11 5" xfId="11240" xr:uid="{00000000-0005-0000-0000-00001C4E0000}"/>
    <cellStyle name="Normal 11 11 6" xfId="21249" xr:uid="{00000000-0005-0000-0000-00001D4E0000}"/>
    <cellStyle name="Normal 11 11 7" xfId="31260" xr:uid="{00000000-0005-0000-0000-00001E4E0000}"/>
    <cellStyle name="Normal 11 12" xfId="1289" xr:uid="{00000000-0005-0000-0000-00001F4E0000}"/>
    <cellStyle name="Normal 11 12 2" xfId="3789" xr:uid="{00000000-0005-0000-0000-0000204E0000}"/>
    <cellStyle name="Normal 11 12 2 2" xfId="8792" xr:uid="{00000000-0005-0000-0000-0000214E0000}"/>
    <cellStyle name="Normal 11 12 2 2 2" xfId="18798" xr:uid="{00000000-0005-0000-0000-0000224E0000}"/>
    <cellStyle name="Normal 11 12 2 2 3" xfId="28807" xr:uid="{00000000-0005-0000-0000-0000234E0000}"/>
    <cellStyle name="Normal 11 12 2 2 4" xfId="38818" xr:uid="{00000000-0005-0000-0000-0000244E0000}"/>
    <cellStyle name="Normal 11 12 2 3" xfId="13798" xr:uid="{00000000-0005-0000-0000-0000254E0000}"/>
    <cellStyle name="Normal 11 12 2 4" xfId="23807" xr:uid="{00000000-0005-0000-0000-0000264E0000}"/>
    <cellStyle name="Normal 11 12 2 5" xfId="33818" xr:uid="{00000000-0005-0000-0000-0000274E0000}"/>
    <cellStyle name="Normal 11 12 3" xfId="6292" xr:uid="{00000000-0005-0000-0000-0000284E0000}"/>
    <cellStyle name="Normal 11 12 3 2" xfId="16298" xr:uid="{00000000-0005-0000-0000-0000294E0000}"/>
    <cellStyle name="Normal 11 12 3 3" xfId="26307" xr:uid="{00000000-0005-0000-0000-00002A4E0000}"/>
    <cellStyle name="Normal 11 12 3 4" xfId="36318" xr:uid="{00000000-0005-0000-0000-00002B4E0000}"/>
    <cellStyle name="Normal 11 12 4" xfId="11298" xr:uid="{00000000-0005-0000-0000-00002C4E0000}"/>
    <cellStyle name="Normal 11 12 5" xfId="21307" xr:uid="{00000000-0005-0000-0000-00002D4E0000}"/>
    <cellStyle name="Normal 11 12 6" xfId="31318" xr:uid="{00000000-0005-0000-0000-00002E4E0000}"/>
    <cellStyle name="Normal 11 13" xfId="2542" xr:uid="{00000000-0005-0000-0000-00002F4E0000}"/>
    <cellStyle name="Normal 11 13 2" xfId="7545" xr:uid="{00000000-0005-0000-0000-0000304E0000}"/>
    <cellStyle name="Normal 11 13 2 2" xfId="17551" xr:uid="{00000000-0005-0000-0000-0000314E0000}"/>
    <cellStyle name="Normal 11 13 2 3" xfId="27560" xr:uid="{00000000-0005-0000-0000-0000324E0000}"/>
    <cellStyle name="Normal 11 13 2 4" xfId="37571" xr:uid="{00000000-0005-0000-0000-0000334E0000}"/>
    <cellStyle name="Normal 11 13 3" xfId="12551" xr:uid="{00000000-0005-0000-0000-0000344E0000}"/>
    <cellStyle name="Normal 11 13 4" xfId="22560" xr:uid="{00000000-0005-0000-0000-0000354E0000}"/>
    <cellStyle name="Normal 11 13 5" xfId="32571" xr:uid="{00000000-0005-0000-0000-0000364E0000}"/>
    <cellStyle name="Normal 11 14" xfId="5045" xr:uid="{00000000-0005-0000-0000-0000374E0000}"/>
    <cellStyle name="Normal 11 14 2" xfId="15051" xr:uid="{00000000-0005-0000-0000-0000384E0000}"/>
    <cellStyle name="Normal 11 14 3" xfId="25060" xr:uid="{00000000-0005-0000-0000-0000394E0000}"/>
    <cellStyle name="Normal 11 14 4" xfId="35071" xr:uid="{00000000-0005-0000-0000-00003A4E0000}"/>
    <cellStyle name="Normal 11 15" xfId="10051" xr:uid="{00000000-0005-0000-0000-00003B4E0000}"/>
    <cellStyle name="Normal 11 16" xfId="20060" xr:uid="{00000000-0005-0000-0000-00003C4E0000}"/>
    <cellStyle name="Normal 11 17" xfId="30071" xr:uid="{00000000-0005-0000-0000-00003D4E0000}"/>
    <cellStyle name="Normal 11 2" xfId="33" xr:uid="{00000000-0005-0000-0000-00003E4E0000}"/>
    <cellStyle name="Normal 11 2 10" xfId="1295" xr:uid="{00000000-0005-0000-0000-00003F4E0000}"/>
    <cellStyle name="Normal 11 2 10 2" xfId="3795" xr:uid="{00000000-0005-0000-0000-0000404E0000}"/>
    <cellStyle name="Normal 11 2 10 2 2" xfId="8798" xr:uid="{00000000-0005-0000-0000-0000414E0000}"/>
    <cellStyle name="Normal 11 2 10 2 2 2" xfId="18804" xr:uid="{00000000-0005-0000-0000-0000424E0000}"/>
    <cellStyle name="Normal 11 2 10 2 2 3" xfId="28813" xr:uid="{00000000-0005-0000-0000-0000434E0000}"/>
    <cellStyle name="Normal 11 2 10 2 2 4" xfId="38824" xr:uid="{00000000-0005-0000-0000-0000444E0000}"/>
    <cellStyle name="Normal 11 2 10 2 3" xfId="13804" xr:uid="{00000000-0005-0000-0000-0000454E0000}"/>
    <cellStyle name="Normal 11 2 10 2 4" xfId="23813" xr:uid="{00000000-0005-0000-0000-0000464E0000}"/>
    <cellStyle name="Normal 11 2 10 2 5" xfId="33824" xr:uid="{00000000-0005-0000-0000-0000474E0000}"/>
    <cellStyle name="Normal 11 2 10 3" xfId="6298" xr:uid="{00000000-0005-0000-0000-0000484E0000}"/>
    <cellStyle name="Normal 11 2 10 3 2" xfId="16304" xr:uid="{00000000-0005-0000-0000-0000494E0000}"/>
    <cellStyle name="Normal 11 2 10 3 3" xfId="26313" xr:uid="{00000000-0005-0000-0000-00004A4E0000}"/>
    <cellStyle name="Normal 11 2 10 3 4" xfId="36324" xr:uid="{00000000-0005-0000-0000-00004B4E0000}"/>
    <cellStyle name="Normal 11 2 10 4" xfId="11304" xr:uid="{00000000-0005-0000-0000-00004C4E0000}"/>
    <cellStyle name="Normal 11 2 10 5" xfId="21313" xr:uid="{00000000-0005-0000-0000-00004D4E0000}"/>
    <cellStyle name="Normal 11 2 10 6" xfId="31324" xr:uid="{00000000-0005-0000-0000-00004E4E0000}"/>
    <cellStyle name="Normal 11 2 11" xfId="2548" xr:uid="{00000000-0005-0000-0000-00004F4E0000}"/>
    <cellStyle name="Normal 11 2 11 2" xfId="7551" xr:uid="{00000000-0005-0000-0000-0000504E0000}"/>
    <cellStyle name="Normal 11 2 11 2 2" xfId="17557" xr:uid="{00000000-0005-0000-0000-0000514E0000}"/>
    <cellStyle name="Normal 11 2 11 2 3" xfId="27566" xr:uid="{00000000-0005-0000-0000-0000524E0000}"/>
    <cellStyle name="Normal 11 2 11 2 4" xfId="37577" xr:uid="{00000000-0005-0000-0000-0000534E0000}"/>
    <cellStyle name="Normal 11 2 11 3" xfId="12557" xr:uid="{00000000-0005-0000-0000-0000544E0000}"/>
    <cellStyle name="Normal 11 2 11 4" xfId="22566" xr:uid="{00000000-0005-0000-0000-0000554E0000}"/>
    <cellStyle name="Normal 11 2 11 5" xfId="32577" xr:uid="{00000000-0005-0000-0000-0000564E0000}"/>
    <cellStyle name="Normal 11 2 12" xfId="5051" xr:uid="{00000000-0005-0000-0000-0000574E0000}"/>
    <cellStyle name="Normal 11 2 12 2" xfId="15057" xr:uid="{00000000-0005-0000-0000-0000584E0000}"/>
    <cellStyle name="Normal 11 2 12 3" xfId="25066" xr:uid="{00000000-0005-0000-0000-0000594E0000}"/>
    <cellStyle name="Normal 11 2 12 4" xfId="35077" xr:uid="{00000000-0005-0000-0000-00005A4E0000}"/>
    <cellStyle name="Normal 11 2 13" xfId="10057" xr:uid="{00000000-0005-0000-0000-00005B4E0000}"/>
    <cellStyle name="Normal 11 2 14" xfId="20066" xr:uid="{00000000-0005-0000-0000-00005C4E0000}"/>
    <cellStyle name="Normal 11 2 15" xfId="30077" xr:uid="{00000000-0005-0000-0000-00005D4E0000}"/>
    <cellStyle name="Normal 11 2 2" xfId="47" xr:uid="{00000000-0005-0000-0000-00005E4E0000}"/>
    <cellStyle name="Normal 11 2 2 10" xfId="2560" xr:uid="{00000000-0005-0000-0000-00005F4E0000}"/>
    <cellStyle name="Normal 11 2 2 10 2" xfId="7563" xr:uid="{00000000-0005-0000-0000-0000604E0000}"/>
    <cellStyle name="Normal 11 2 2 10 2 2" xfId="17569" xr:uid="{00000000-0005-0000-0000-0000614E0000}"/>
    <cellStyle name="Normal 11 2 2 10 2 3" xfId="27578" xr:uid="{00000000-0005-0000-0000-0000624E0000}"/>
    <cellStyle name="Normal 11 2 2 10 2 4" xfId="37589" xr:uid="{00000000-0005-0000-0000-0000634E0000}"/>
    <cellStyle name="Normal 11 2 2 10 3" xfId="12569" xr:uid="{00000000-0005-0000-0000-0000644E0000}"/>
    <cellStyle name="Normal 11 2 2 10 4" xfId="22578" xr:uid="{00000000-0005-0000-0000-0000654E0000}"/>
    <cellStyle name="Normal 11 2 2 10 5" xfId="32589" xr:uid="{00000000-0005-0000-0000-0000664E0000}"/>
    <cellStyle name="Normal 11 2 2 11" xfId="5063" xr:uid="{00000000-0005-0000-0000-0000674E0000}"/>
    <cellStyle name="Normal 11 2 2 11 2" xfId="15069" xr:uid="{00000000-0005-0000-0000-0000684E0000}"/>
    <cellStyle name="Normal 11 2 2 11 3" xfId="25078" xr:uid="{00000000-0005-0000-0000-0000694E0000}"/>
    <cellStyle name="Normal 11 2 2 11 4" xfId="35089" xr:uid="{00000000-0005-0000-0000-00006A4E0000}"/>
    <cellStyle name="Normal 11 2 2 12" xfId="10069" xr:uid="{00000000-0005-0000-0000-00006B4E0000}"/>
    <cellStyle name="Normal 11 2 2 13" xfId="20078" xr:uid="{00000000-0005-0000-0000-00006C4E0000}"/>
    <cellStyle name="Normal 11 2 2 14" xfId="30089" xr:uid="{00000000-0005-0000-0000-00006D4E0000}"/>
    <cellStyle name="Normal 11 2 2 2" xfId="79" xr:uid="{00000000-0005-0000-0000-00006E4E0000}"/>
    <cellStyle name="Normal 11 2 2 2 10" xfId="5093" xr:uid="{00000000-0005-0000-0000-00006F4E0000}"/>
    <cellStyle name="Normal 11 2 2 2 10 2" xfId="15099" xr:uid="{00000000-0005-0000-0000-0000704E0000}"/>
    <cellStyle name="Normal 11 2 2 2 10 3" xfId="25108" xr:uid="{00000000-0005-0000-0000-0000714E0000}"/>
    <cellStyle name="Normal 11 2 2 2 10 4" xfId="35119" xr:uid="{00000000-0005-0000-0000-0000724E0000}"/>
    <cellStyle name="Normal 11 2 2 2 11" xfId="10099" xr:uid="{00000000-0005-0000-0000-0000734E0000}"/>
    <cellStyle name="Normal 11 2 2 2 12" xfId="20108" xr:uid="{00000000-0005-0000-0000-0000744E0000}"/>
    <cellStyle name="Normal 11 2 2 2 13" xfId="30119" xr:uid="{00000000-0005-0000-0000-0000754E0000}"/>
    <cellStyle name="Normal 11 2 2 2 2" xfId="143" xr:uid="{00000000-0005-0000-0000-0000764E0000}"/>
    <cellStyle name="Normal 11 2 2 2 2 10" xfId="20168" xr:uid="{00000000-0005-0000-0000-0000774E0000}"/>
    <cellStyle name="Normal 11 2 2 2 2 11" xfId="30179" xr:uid="{00000000-0005-0000-0000-0000784E0000}"/>
    <cellStyle name="Normal 11 2 2 2 2 2" xfId="265" xr:uid="{00000000-0005-0000-0000-0000794E0000}"/>
    <cellStyle name="Normal 11 2 2 2 2 2 10" xfId="30298" xr:uid="{00000000-0005-0000-0000-00007A4E0000}"/>
    <cellStyle name="Normal 11 2 2 2 2 2 2" xfId="507" xr:uid="{00000000-0005-0000-0000-00007B4E0000}"/>
    <cellStyle name="Normal 11 2 2 2 2 2 2 2" xfId="1220" xr:uid="{00000000-0005-0000-0000-00007C4E0000}"/>
    <cellStyle name="Normal 11 2 2 2 2 2 2 2 2" xfId="2468" xr:uid="{00000000-0005-0000-0000-00007D4E0000}"/>
    <cellStyle name="Normal 11 2 2 2 2 2 2 2 2 2" xfId="4968" xr:uid="{00000000-0005-0000-0000-00007E4E0000}"/>
    <cellStyle name="Normal 11 2 2 2 2 2 2 2 2 2 2" xfId="9971" xr:uid="{00000000-0005-0000-0000-00007F4E0000}"/>
    <cellStyle name="Normal 11 2 2 2 2 2 2 2 2 2 2 2" xfId="19977" xr:uid="{00000000-0005-0000-0000-0000804E0000}"/>
    <cellStyle name="Normal 11 2 2 2 2 2 2 2 2 2 2 3" xfId="29986" xr:uid="{00000000-0005-0000-0000-0000814E0000}"/>
    <cellStyle name="Normal 11 2 2 2 2 2 2 2 2 2 2 4" xfId="39997" xr:uid="{00000000-0005-0000-0000-0000824E0000}"/>
    <cellStyle name="Normal 11 2 2 2 2 2 2 2 2 2 3" xfId="14977" xr:uid="{00000000-0005-0000-0000-0000834E0000}"/>
    <cellStyle name="Normal 11 2 2 2 2 2 2 2 2 2 4" xfId="24986" xr:uid="{00000000-0005-0000-0000-0000844E0000}"/>
    <cellStyle name="Normal 11 2 2 2 2 2 2 2 2 2 5" xfId="34997" xr:uid="{00000000-0005-0000-0000-0000854E0000}"/>
    <cellStyle name="Normal 11 2 2 2 2 2 2 2 2 3" xfId="7471" xr:uid="{00000000-0005-0000-0000-0000864E0000}"/>
    <cellStyle name="Normal 11 2 2 2 2 2 2 2 2 3 2" xfId="17477" xr:uid="{00000000-0005-0000-0000-0000874E0000}"/>
    <cellStyle name="Normal 11 2 2 2 2 2 2 2 2 3 3" xfId="27486" xr:uid="{00000000-0005-0000-0000-0000884E0000}"/>
    <cellStyle name="Normal 11 2 2 2 2 2 2 2 2 3 4" xfId="37497" xr:uid="{00000000-0005-0000-0000-0000894E0000}"/>
    <cellStyle name="Normal 11 2 2 2 2 2 2 2 2 4" xfId="12477" xr:uid="{00000000-0005-0000-0000-00008A4E0000}"/>
    <cellStyle name="Normal 11 2 2 2 2 2 2 2 2 5" xfId="22486" xr:uid="{00000000-0005-0000-0000-00008B4E0000}"/>
    <cellStyle name="Normal 11 2 2 2 2 2 2 2 2 6" xfId="32497" xr:uid="{00000000-0005-0000-0000-00008C4E0000}"/>
    <cellStyle name="Normal 11 2 2 2 2 2 2 2 3" xfId="3721" xr:uid="{00000000-0005-0000-0000-00008D4E0000}"/>
    <cellStyle name="Normal 11 2 2 2 2 2 2 2 3 2" xfId="8724" xr:uid="{00000000-0005-0000-0000-00008E4E0000}"/>
    <cellStyle name="Normal 11 2 2 2 2 2 2 2 3 2 2" xfId="18730" xr:uid="{00000000-0005-0000-0000-00008F4E0000}"/>
    <cellStyle name="Normal 11 2 2 2 2 2 2 2 3 2 3" xfId="28739" xr:uid="{00000000-0005-0000-0000-0000904E0000}"/>
    <cellStyle name="Normal 11 2 2 2 2 2 2 2 3 2 4" xfId="38750" xr:uid="{00000000-0005-0000-0000-0000914E0000}"/>
    <cellStyle name="Normal 11 2 2 2 2 2 2 2 3 3" xfId="13730" xr:uid="{00000000-0005-0000-0000-0000924E0000}"/>
    <cellStyle name="Normal 11 2 2 2 2 2 2 2 3 4" xfId="23739" xr:uid="{00000000-0005-0000-0000-0000934E0000}"/>
    <cellStyle name="Normal 11 2 2 2 2 2 2 2 3 5" xfId="33750" xr:uid="{00000000-0005-0000-0000-0000944E0000}"/>
    <cellStyle name="Normal 11 2 2 2 2 2 2 2 4" xfId="6224" xr:uid="{00000000-0005-0000-0000-0000954E0000}"/>
    <cellStyle name="Normal 11 2 2 2 2 2 2 2 4 2" xfId="16230" xr:uid="{00000000-0005-0000-0000-0000964E0000}"/>
    <cellStyle name="Normal 11 2 2 2 2 2 2 2 4 3" xfId="26239" xr:uid="{00000000-0005-0000-0000-0000974E0000}"/>
    <cellStyle name="Normal 11 2 2 2 2 2 2 2 4 4" xfId="36250" xr:uid="{00000000-0005-0000-0000-0000984E0000}"/>
    <cellStyle name="Normal 11 2 2 2 2 2 2 2 5" xfId="11230" xr:uid="{00000000-0005-0000-0000-0000994E0000}"/>
    <cellStyle name="Normal 11 2 2 2 2 2 2 2 6" xfId="21239" xr:uid="{00000000-0005-0000-0000-00009A4E0000}"/>
    <cellStyle name="Normal 11 2 2 2 2 2 2 2 7" xfId="31250" xr:uid="{00000000-0005-0000-0000-00009B4E0000}"/>
    <cellStyle name="Normal 11 2 2 2 2 2 2 3" xfId="1755" xr:uid="{00000000-0005-0000-0000-00009C4E0000}"/>
    <cellStyle name="Normal 11 2 2 2 2 2 2 3 2" xfId="4255" xr:uid="{00000000-0005-0000-0000-00009D4E0000}"/>
    <cellStyle name="Normal 11 2 2 2 2 2 2 3 2 2" xfId="9258" xr:uid="{00000000-0005-0000-0000-00009E4E0000}"/>
    <cellStyle name="Normal 11 2 2 2 2 2 2 3 2 2 2" xfId="19264" xr:uid="{00000000-0005-0000-0000-00009F4E0000}"/>
    <cellStyle name="Normal 11 2 2 2 2 2 2 3 2 2 3" xfId="29273" xr:uid="{00000000-0005-0000-0000-0000A04E0000}"/>
    <cellStyle name="Normal 11 2 2 2 2 2 2 3 2 2 4" xfId="39284" xr:uid="{00000000-0005-0000-0000-0000A14E0000}"/>
    <cellStyle name="Normal 11 2 2 2 2 2 2 3 2 3" xfId="14264" xr:uid="{00000000-0005-0000-0000-0000A24E0000}"/>
    <cellStyle name="Normal 11 2 2 2 2 2 2 3 2 4" xfId="24273" xr:uid="{00000000-0005-0000-0000-0000A34E0000}"/>
    <cellStyle name="Normal 11 2 2 2 2 2 2 3 2 5" xfId="34284" xr:uid="{00000000-0005-0000-0000-0000A44E0000}"/>
    <cellStyle name="Normal 11 2 2 2 2 2 2 3 3" xfId="6758" xr:uid="{00000000-0005-0000-0000-0000A54E0000}"/>
    <cellStyle name="Normal 11 2 2 2 2 2 2 3 3 2" xfId="16764" xr:uid="{00000000-0005-0000-0000-0000A64E0000}"/>
    <cellStyle name="Normal 11 2 2 2 2 2 2 3 3 3" xfId="26773" xr:uid="{00000000-0005-0000-0000-0000A74E0000}"/>
    <cellStyle name="Normal 11 2 2 2 2 2 2 3 3 4" xfId="36784" xr:uid="{00000000-0005-0000-0000-0000A84E0000}"/>
    <cellStyle name="Normal 11 2 2 2 2 2 2 3 4" xfId="11764" xr:uid="{00000000-0005-0000-0000-0000A94E0000}"/>
    <cellStyle name="Normal 11 2 2 2 2 2 2 3 5" xfId="21773" xr:uid="{00000000-0005-0000-0000-0000AA4E0000}"/>
    <cellStyle name="Normal 11 2 2 2 2 2 2 3 6" xfId="31784" xr:uid="{00000000-0005-0000-0000-0000AB4E0000}"/>
    <cellStyle name="Normal 11 2 2 2 2 2 2 4" xfId="3008" xr:uid="{00000000-0005-0000-0000-0000AC4E0000}"/>
    <cellStyle name="Normal 11 2 2 2 2 2 2 4 2" xfId="8011" xr:uid="{00000000-0005-0000-0000-0000AD4E0000}"/>
    <cellStyle name="Normal 11 2 2 2 2 2 2 4 2 2" xfId="18017" xr:uid="{00000000-0005-0000-0000-0000AE4E0000}"/>
    <cellStyle name="Normal 11 2 2 2 2 2 2 4 2 3" xfId="28026" xr:uid="{00000000-0005-0000-0000-0000AF4E0000}"/>
    <cellStyle name="Normal 11 2 2 2 2 2 2 4 2 4" xfId="38037" xr:uid="{00000000-0005-0000-0000-0000B04E0000}"/>
    <cellStyle name="Normal 11 2 2 2 2 2 2 4 3" xfId="13017" xr:uid="{00000000-0005-0000-0000-0000B14E0000}"/>
    <cellStyle name="Normal 11 2 2 2 2 2 2 4 4" xfId="23026" xr:uid="{00000000-0005-0000-0000-0000B24E0000}"/>
    <cellStyle name="Normal 11 2 2 2 2 2 2 4 5" xfId="33037" xr:uid="{00000000-0005-0000-0000-0000B34E0000}"/>
    <cellStyle name="Normal 11 2 2 2 2 2 2 5" xfId="5511" xr:uid="{00000000-0005-0000-0000-0000B44E0000}"/>
    <cellStyle name="Normal 11 2 2 2 2 2 2 5 2" xfId="15517" xr:uid="{00000000-0005-0000-0000-0000B54E0000}"/>
    <cellStyle name="Normal 11 2 2 2 2 2 2 5 3" xfId="25526" xr:uid="{00000000-0005-0000-0000-0000B64E0000}"/>
    <cellStyle name="Normal 11 2 2 2 2 2 2 5 4" xfId="35537" xr:uid="{00000000-0005-0000-0000-0000B74E0000}"/>
    <cellStyle name="Normal 11 2 2 2 2 2 2 6" xfId="10517" xr:uid="{00000000-0005-0000-0000-0000B84E0000}"/>
    <cellStyle name="Normal 11 2 2 2 2 2 2 7" xfId="20526" xr:uid="{00000000-0005-0000-0000-0000B94E0000}"/>
    <cellStyle name="Normal 11 2 2 2 2 2 2 8" xfId="30537" xr:uid="{00000000-0005-0000-0000-0000BA4E0000}"/>
    <cellStyle name="Normal 11 2 2 2 2 2 3" xfId="744" xr:uid="{00000000-0005-0000-0000-0000BB4E0000}"/>
    <cellStyle name="Normal 11 2 2 2 2 2 3 2" xfId="1992" xr:uid="{00000000-0005-0000-0000-0000BC4E0000}"/>
    <cellStyle name="Normal 11 2 2 2 2 2 3 2 2" xfId="4492" xr:uid="{00000000-0005-0000-0000-0000BD4E0000}"/>
    <cellStyle name="Normal 11 2 2 2 2 2 3 2 2 2" xfId="9495" xr:uid="{00000000-0005-0000-0000-0000BE4E0000}"/>
    <cellStyle name="Normal 11 2 2 2 2 2 3 2 2 2 2" xfId="19501" xr:uid="{00000000-0005-0000-0000-0000BF4E0000}"/>
    <cellStyle name="Normal 11 2 2 2 2 2 3 2 2 2 3" xfId="29510" xr:uid="{00000000-0005-0000-0000-0000C04E0000}"/>
    <cellStyle name="Normal 11 2 2 2 2 2 3 2 2 2 4" xfId="39521" xr:uid="{00000000-0005-0000-0000-0000C14E0000}"/>
    <cellStyle name="Normal 11 2 2 2 2 2 3 2 2 3" xfId="14501" xr:uid="{00000000-0005-0000-0000-0000C24E0000}"/>
    <cellStyle name="Normal 11 2 2 2 2 2 3 2 2 4" xfId="24510" xr:uid="{00000000-0005-0000-0000-0000C34E0000}"/>
    <cellStyle name="Normal 11 2 2 2 2 2 3 2 2 5" xfId="34521" xr:uid="{00000000-0005-0000-0000-0000C44E0000}"/>
    <cellStyle name="Normal 11 2 2 2 2 2 3 2 3" xfId="6995" xr:uid="{00000000-0005-0000-0000-0000C54E0000}"/>
    <cellStyle name="Normal 11 2 2 2 2 2 3 2 3 2" xfId="17001" xr:uid="{00000000-0005-0000-0000-0000C64E0000}"/>
    <cellStyle name="Normal 11 2 2 2 2 2 3 2 3 3" xfId="27010" xr:uid="{00000000-0005-0000-0000-0000C74E0000}"/>
    <cellStyle name="Normal 11 2 2 2 2 2 3 2 3 4" xfId="37021" xr:uid="{00000000-0005-0000-0000-0000C84E0000}"/>
    <cellStyle name="Normal 11 2 2 2 2 2 3 2 4" xfId="12001" xr:uid="{00000000-0005-0000-0000-0000C94E0000}"/>
    <cellStyle name="Normal 11 2 2 2 2 2 3 2 5" xfId="22010" xr:uid="{00000000-0005-0000-0000-0000CA4E0000}"/>
    <cellStyle name="Normal 11 2 2 2 2 2 3 2 6" xfId="32021" xr:uid="{00000000-0005-0000-0000-0000CB4E0000}"/>
    <cellStyle name="Normal 11 2 2 2 2 2 3 3" xfId="3245" xr:uid="{00000000-0005-0000-0000-0000CC4E0000}"/>
    <cellStyle name="Normal 11 2 2 2 2 2 3 3 2" xfId="8248" xr:uid="{00000000-0005-0000-0000-0000CD4E0000}"/>
    <cellStyle name="Normal 11 2 2 2 2 2 3 3 2 2" xfId="18254" xr:uid="{00000000-0005-0000-0000-0000CE4E0000}"/>
    <cellStyle name="Normal 11 2 2 2 2 2 3 3 2 3" xfId="28263" xr:uid="{00000000-0005-0000-0000-0000CF4E0000}"/>
    <cellStyle name="Normal 11 2 2 2 2 2 3 3 2 4" xfId="38274" xr:uid="{00000000-0005-0000-0000-0000D04E0000}"/>
    <cellStyle name="Normal 11 2 2 2 2 2 3 3 3" xfId="13254" xr:uid="{00000000-0005-0000-0000-0000D14E0000}"/>
    <cellStyle name="Normal 11 2 2 2 2 2 3 3 4" xfId="23263" xr:uid="{00000000-0005-0000-0000-0000D24E0000}"/>
    <cellStyle name="Normal 11 2 2 2 2 2 3 3 5" xfId="33274" xr:uid="{00000000-0005-0000-0000-0000D34E0000}"/>
    <cellStyle name="Normal 11 2 2 2 2 2 3 4" xfId="5748" xr:uid="{00000000-0005-0000-0000-0000D44E0000}"/>
    <cellStyle name="Normal 11 2 2 2 2 2 3 4 2" xfId="15754" xr:uid="{00000000-0005-0000-0000-0000D54E0000}"/>
    <cellStyle name="Normal 11 2 2 2 2 2 3 4 3" xfId="25763" xr:uid="{00000000-0005-0000-0000-0000D64E0000}"/>
    <cellStyle name="Normal 11 2 2 2 2 2 3 4 4" xfId="35774" xr:uid="{00000000-0005-0000-0000-0000D74E0000}"/>
    <cellStyle name="Normal 11 2 2 2 2 2 3 5" xfId="10754" xr:uid="{00000000-0005-0000-0000-0000D84E0000}"/>
    <cellStyle name="Normal 11 2 2 2 2 2 3 6" xfId="20763" xr:uid="{00000000-0005-0000-0000-0000D94E0000}"/>
    <cellStyle name="Normal 11 2 2 2 2 2 3 7" xfId="30774" xr:uid="{00000000-0005-0000-0000-0000DA4E0000}"/>
    <cellStyle name="Normal 11 2 2 2 2 2 4" xfId="981" xr:uid="{00000000-0005-0000-0000-0000DB4E0000}"/>
    <cellStyle name="Normal 11 2 2 2 2 2 4 2" xfId="2229" xr:uid="{00000000-0005-0000-0000-0000DC4E0000}"/>
    <cellStyle name="Normal 11 2 2 2 2 2 4 2 2" xfId="4729" xr:uid="{00000000-0005-0000-0000-0000DD4E0000}"/>
    <cellStyle name="Normal 11 2 2 2 2 2 4 2 2 2" xfId="9732" xr:uid="{00000000-0005-0000-0000-0000DE4E0000}"/>
    <cellStyle name="Normal 11 2 2 2 2 2 4 2 2 2 2" xfId="19738" xr:uid="{00000000-0005-0000-0000-0000DF4E0000}"/>
    <cellStyle name="Normal 11 2 2 2 2 2 4 2 2 2 3" xfId="29747" xr:uid="{00000000-0005-0000-0000-0000E04E0000}"/>
    <cellStyle name="Normal 11 2 2 2 2 2 4 2 2 2 4" xfId="39758" xr:uid="{00000000-0005-0000-0000-0000E14E0000}"/>
    <cellStyle name="Normal 11 2 2 2 2 2 4 2 2 3" xfId="14738" xr:uid="{00000000-0005-0000-0000-0000E24E0000}"/>
    <cellStyle name="Normal 11 2 2 2 2 2 4 2 2 4" xfId="24747" xr:uid="{00000000-0005-0000-0000-0000E34E0000}"/>
    <cellStyle name="Normal 11 2 2 2 2 2 4 2 2 5" xfId="34758" xr:uid="{00000000-0005-0000-0000-0000E44E0000}"/>
    <cellStyle name="Normal 11 2 2 2 2 2 4 2 3" xfId="7232" xr:uid="{00000000-0005-0000-0000-0000E54E0000}"/>
    <cellStyle name="Normal 11 2 2 2 2 2 4 2 3 2" xfId="17238" xr:uid="{00000000-0005-0000-0000-0000E64E0000}"/>
    <cellStyle name="Normal 11 2 2 2 2 2 4 2 3 3" xfId="27247" xr:uid="{00000000-0005-0000-0000-0000E74E0000}"/>
    <cellStyle name="Normal 11 2 2 2 2 2 4 2 3 4" xfId="37258" xr:uid="{00000000-0005-0000-0000-0000E84E0000}"/>
    <cellStyle name="Normal 11 2 2 2 2 2 4 2 4" xfId="12238" xr:uid="{00000000-0005-0000-0000-0000E94E0000}"/>
    <cellStyle name="Normal 11 2 2 2 2 2 4 2 5" xfId="22247" xr:uid="{00000000-0005-0000-0000-0000EA4E0000}"/>
    <cellStyle name="Normal 11 2 2 2 2 2 4 2 6" xfId="32258" xr:uid="{00000000-0005-0000-0000-0000EB4E0000}"/>
    <cellStyle name="Normal 11 2 2 2 2 2 4 3" xfId="3482" xr:uid="{00000000-0005-0000-0000-0000EC4E0000}"/>
    <cellStyle name="Normal 11 2 2 2 2 2 4 3 2" xfId="8485" xr:uid="{00000000-0005-0000-0000-0000ED4E0000}"/>
    <cellStyle name="Normal 11 2 2 2 2 2 4 3 2 2" xfId="18491" xr:uid="{00000000-0005-0000-0000-0000EE4E0000}"/>
    <cellStyle name="Normal 11 2 2 2 2 2 4 3 2 3" xfId="28500" xr:uid="{00000000-0005-0000-0000-0000EF4E0000}"/>
    <cellStyle name="Normal 11 2 2 2 2 2 4 3 2 4" xfId="38511" xr:uid="{00000000-0005-0000-0000-0000F04E0000}"/>
    <cellStyle name="Normal 11 2 2 2 2 2 4 3 3" xfId="13491" xr:uid="{00000000-0005-0000-0000-0000F14E0000}"/>
    <cellStyle name="Normal 11 2 2 2 2 2 4 3 4" xfId="23500" xr:uid="{00000000-0005-0000-0000-0000F24E0000}"/>
    <cellStyle name="Normal 11 2 2 2 2 2 4 3 5" xfId="33511" xr:uid="{00000000-0005-0000-0000-0000F34E0000}"/>
    <cellStyle name="Normal 11 2 2 2 2 2 4 4" xfId="5985" xr:uid="{00000000-0005-0000-0000-0000F44E0000}"/>
    <cellStyle name="Normal 11 2 2 2 2 2 4 4 2" xfId="15991" xr:uid="{00000000-0005-0000-0000-0000F54E0000}"/>
    <cellStyle name="Normal 11 2 2 2 2 2 4 4 3" xfId="26000" xr:uid="{00000000-0005-0000-0000-0000F64E0000}"/>
    <cellStyle name="Normal 11 2 2 2 2 2 4 4 4" xfId="36011" xr:uid="{00000000-0005-0000-0000-0000F74E0000}"/>
    <cellStyle name="Normal 11 2 2 2 2 2 4 5" xfId="10991" xr:uid="{00000000-0005-0000-0000-0000F84E0000}"/>
    <cellStyle name="Normal 11 2 2 2 2 2 4 6" xfId="21000" xr:uid="{00000000-0005-0000-0000-0000F94E0000}"/>
    <cellStyle name="Normal 11 2 2 2 2 2 4 7" xfId="31011" xr:uid="{00000000-0005-0000-0000-0000FA4E0000}"/>
    <cellStyle name="Normal 11 2 2 2 2 2 5" xfId="1516" xr:uid="{00000000-0005-0000-0000-0000FB4E0000}"/>
    <cellStyle name="Normal 11 2 2 2 2 2 5 2" xfId="4016" xr:uid="{00000000-0005-0000-0000-0000FC4E0000}"/>
    <cellStyle name="Normal 11 2 2 2 2 2 5 2 2" xfId="9019" xr:uid="{00000000-0005-0000-0000-0000FD4E0000}"/>
    <cellStyle name="Normal 11 2 2 2 2 2 5 2 2 2" xfId="19025" xr:uid="{00000000-0005-0000-0000-0000FE4E0000}"/>
    <cellStyle name="Normal 11 2 2 2 2 2 5 2 2 3" xfId="29034" xr:uid="{00000000-0005-0000-0000-0000FF4E0000}"/>
    <cellStyle name="Normal 11 2 2 2 2 2 5 2 2 4" xfId="39045" xr:uid="{00000000-0005-0000-0000-0000004F0000}"/>
    <cellStyle name="Normal 11 2 2 2 2 2 5 2 3" xfId="14025" xr:uid="{00000000-0005-0000-0000-0000014F0000}"/>
    <cellStyle name="Normal 11 2 2 2 2 2 5 2 4" xfId="24034" xr:uid="{00000000-0005-0000-0000-0000024F0000}"/>
    <cellStyle name="Normal 11 2 2 2 2 2 5 2 5" xfId="34045" xr:uid="{00000000-0005-0000-0000-0000034F0000}"/>
    <cellStyle name="Normal 11 2 2 2 2 2 5 3" xfId="6519" xr:uid="{00000000-0005-0000-0000-0000044F0000}"/>
    <cellStyle name="Normal 11 2 2 2 2 2 5 3 2" xfId="16525" xr:uid="{00000000-0005-0000-0000-0000054F0000}"/>
    <cellStyle name="Normal 11 2 2 2 2 2 5 3 3" xfId="26534" xr:uid="{00000000-0005-0000-0000-0000064F0000}"/>
    <cellStyle name="Normal 11 2 2 2 2 2 5 3 4" xfId="36545" xr:uid="{00000000-0005-0000-0000-0000074F0000}"/>
    <cellStyle name="Normal 11 2 2 2 2 2 5 4" xfId="11525" xr:uid="{00000000-0005-0000-0000-0000084F0000}"/>
    <cellStyle name="Normal 11 2 2 2 2 2 5 5" xfId="21534" xr:uid="{00000000-0005-0000-0000-0000094F0000}"/>
    <cellStyle name="Normal 11 2 2 2 2 2 5 6" xfId="31545" xr:uid="{00000000-0005-0000-0000-00000A4F0000}"/>
    <cellStyle name="Normal 11 2 2 2 2 2 6" xfId="2769" xr:uid="{00000000-0005-0000-0000-00000B4F0000}"/>
    <cellStyle name="Normal 11 2 2 2 2 2 6 2" xfId="7772" xr:uid="{00000000-0005-0000-0000-00000C4F0000}"/>
    <cellStyle name="Normal 11 2 2 2 2 2 6 2 2" xfId="17778" xr:uid="{00000000-0005-0000-0000-00000D4F0000}"/>
    <cellStyle name="Normal 11 2 2 2 2 2 6 2 3" xfId="27787" xr:uid="{00000000-0005-0000-0000-00000E4F0000}"/>
    <cellStyle name="Normal 11 2 2 2 2 2 6 2 4" xfId="37798" xr:uid="{00000000-0005-0000-0000-00000F4F0000}"/>
    <cellStyle name="Normal 11 2 2 2 2 2 6 3" xfId="12778" xr:uid="{00000000-0005-0000-0000-0000104F0000}"/>
    <cellStyle name="Normal 11 2 2 2 2 2 6 4" xfId="22787" xr:uid="{00000000-0005-0000-0000-0000114F0000}"/>
    <cellStyle name="Normal 11 2 2 2 2 2 6 5" xfId="32798" xr:uid="{00000000-0005-0000-0000-0000124F0000}"/>
    <cellStyle name="Normal 11 2 2 2 2 2 7" xfId="5272" xr:uid="{00000000-0005-0000-0000-0000134F0000}"/>
    <cellStyle name="Normal 11 2 2 2 2 2 7 2" xfId="15278" xr:uid="{00000000-0005-0000-0000-0000144F0000}"/>
    <cellStyle name="Normal 11 2 2 2 2 2 7 3" xfId="25287" xr:uid="{00000000-0005-0000-0000-0000154F0000}"/>
    <cellStyle name="Normal 11 2 2 2 2 2 7 4" xfId="35298" xr:uid="{00000000-0005-0000-0000-0000164F0000}"/>
    <cellStyle name="Normal 11 2 2 2 2 2 8" xfId="10278" xr:uid="{00000000-0005-0000-0000-0000174F0000}"/>
    <cellStyle name="Normal 11 2 2 2 2 2 9" xfId="20287" xr:uid="{00000000-0005-0000-0000-0000184F0000}"/>
    <cellStyle name="Normal 11 2 2 2 2 3" xfId="388" xr:uid="{00000000-0005-0000-0000-0000194F0000}"/>
    <cellStyle name="Normal 11 2 2 2 2 3 2" xfId="1101" xr:uid="{00000000-0005-0000-0000-00001A4F0000}"/>
    <cellStyle name="Normal 11 2 2 2 2 3 2 2" xfId="2349" xr:uid="{00000000-0005-0000-0000-00001B4F0000}"/>
    <cellStyle name="Normal 11 2 2 2 2 3 2 2 2" xfId="4849" xr:uid="{00000000-0005-0000-0000-00001C4F0000}"/>
    <cellStyle name="Normal 11 2 2 2 2 3 2 2 2 2" xfId="9852" xr:uid="{00000000-0005-0000-0000-00001D4F0000}"/>
    <cellStyle name="Normal 11 2 2 2 2 3 2 2 2 2 2" xfId="19858" xr:uid="{00000000-0005-0000-0000-00001E4F0000}"/>
    <cellStyle name="Normal 11 2 2 2 2 3 2 2 2 2 3" xfId="29867" xr:uid="{00000000-0005-0000-0000-00001F4F0000}"/>
    <cellStyle name="Normal 11 2 2 2 2 3 2 2 2 2 4" xfId="39878" xr:uid="{00000000-0005-0000-0000-0000204F0000}"/>
    <cellStyle name="Normal 11 2 2 2 2 3 2 2 2 3" xfId="14858" xr:uid="{00000000-0005-0000-0000-0000214F0000}"/>
    <cellStyle name="Normal 11 2 2 2 2 3 2 2 2 4" xfId="24867" xr:uid="{00000000-0005-0000-0000-0000224F0000}"/>
    <cellStyle name="Normal 11 2 2 2 2 3 2 2 2 5" xfId="34878" xr:uid="{00000000-0005-0000-0000-0000234F0000}"/>
    <cellStyle name="Normal 11 2 2 2 2 3 2 2 3" xfId="7352" xr:uid="{00000000-0005-0000-0000-0000244F0000}"/>
    <cellStyle name="Normal 11 2 2 2 2 3 2 2 3 2" xfId="17358" xr:uid="{00000000-0005-0000-0000-0000254F0000}"/>
    <cellStyle name="Normal 11 2 2 2 2 3 2 2 3 3" xfId="27367" xr:uid="{00000000-0005-0000-0000-0000264F0000}"/>
    <cellStyle name="Normal 11 2 2 2 2 3 2 2 3 4" xfId="37378" xr:uid="{00000000-0005-0000-0000-0000274F0000}"/>
    <cellStyle name="Normal 11 2 2 2 2 3 2 2 4" xfId="12358" xr:uid="{00000000-0005-0000-0000-0000284F0000}"/>
    <cellStyle name="Normal 11 2 2 2 2 3 2 2 5" xfId="22367" xr:uid="{00000000-0005-0000-0000-0000294F0000}"/>
    <cellStyle name="Normal 11 2 2 2 2 3 2 2 6" xfId="32378" xr:uid="{00000000-0005-0000-0000-00002A4F0000}"/>
    <cellStyle name="Normal 11 2 2 2 2 3 2 3" xfId="3602" xr:uid="{00000000-0005-0000-0000-00002B4F0000}"/>
    <cellStyle name="Normal 11 2 2 2 2 3 2 3 2" xfId="8605" xr:uid="{00000000-0005-0000-0000-00002C4F0000}"/>
    <cellStyle name="Normal 11 2 2 2 2 3 2 3 2 2" xfId="18611" xr:uid="{00000000-0005-0000-0000-00002D4F0000}"/>
    <cellStyle name="Normal 11 2 2 2 2 3 2 3 2 3" xfId="28620" xr:uid="{00000000-0005-0000-0000-00002E4F0000}"/>
    <cellStyle name="Normal 11 2 2 2 2 3 2 3 2 4" xfId="38631" xr:uid="{00000000-0005-0000-0000-00002F4F0000}"/>
    <cellStyle name="Normal 11 2 2 2 2 3 2 3 3" xfId="13611" xr:uid="{00000000-0005-0000-0000-0000304F0000}"/>
    <cellStyle name="Normal 11 2 2 2 2 3 2 3 4" xfId="23620" xr:uid="{00000000-0005-0000-0000-0000314F0000}"/>
    <cellStyle name="Normal 11 2 2 2 2 3 2 3 5" xfId="33631" xr:uid="{00000000-0005-0000-0000-0000324F0000}"/>
    <cellStyle name="Normal 11 2 2 2 2 3 2 4" xfId="6105" xr:uid="{00000000-0005-0000-0000-0000334F0000}"/>
    <cellStyle name="Normal 11 2 2 2 2 3 2 4 2" xfId="16111" xr:uid="{00000000-0005-0000-0000-0000344F0000}"/>
    <cellStyle name="Normal 11 2 2 2 2 3 2 4 3" xfId="26120" xr:uid="{00000000-0005-0000-0000-0000354F0000}"/>
    <cellStyle name="Normal 11 2 2 2 2 3 2 4 4" xfId="36131" xr:uid="{00000000-0005-0000-0000-0000364F0000}"/>
    <cellStyle name="Normal 11 2 2 2 2 3 2 5" xfId="11111" xr:uid="{00000000-0005-0000-0000-0000374F0000}"/>
    <cellStyle name="Normal 11 2 2 2 2 3 2 6" xfId="21120" xr:uid="{00000000-0005-0000-0000-0000384F0000}"/>
    <cellStyle name="Normal 11 2 2 2 2 3 2 7" xfId="31131" xr:uid="{00000000-0005-0000-0000-0000394F0000}"/>
    <cellStyle name="Normal 11 2 2 2 2 3 3" xfId="1636" xr:uid="{00000000-0005-0000-0000-00003A4F0000}"/>
    <cellStyle name="Normal 11 2 2 2 2 3 3 2" xfId="4136" xr:uid="{00000000-0005-0000-0000-00003B4F0000}"/>
    <cellStyle name="Normal 11 2 2 2 2 3 3 2 2" xfId="9139" xr:uid="{00000000-0005-0000-0000-00003C4F0000}"/>
    <cellStyle name="Normal 11 2 2 2 2 3 3 2 2 2" xfId="19145" xr:uid="{00000000-0005-0000-0000-00003D4F0000}"/>
    <cellStyle name="Normal 11 2 2 2 2 3 3 2 2 3" xfId="29154" xr:uid="{00000000-0005-0000-0000-00003E4F0000}"/>
    <cellStyle name="Normal 11 2 2 2 2 3 3 2 2 4" xfId="39165" xr:uid="{00000000-0005-0000-0000-00003F4F0000}"/>
    <cellStyle name="Normal 11 2 2 2 2 3 3 2 3" xfId="14145" xr:uid="{00000000-0005-0000-0000-0000404F0000}"/>
    <cellStyle name="Normal 11 2 2 2 2 3 3 2 4" xfId="24154" xr:uid="{00000000-0005-0000-0000-0000414F0000}"/>
    <cellStyle name="Normal 11 2 2 2 2 3 3 2 5" xfId="34165" xr:uid="{00000000-0005-0000-0000-0000424F0000}"/>
    <cellStyle name="Normal 11 2 2 2 2 3 3 3" xfId="6639" xr:uid="{00000000-0005-0000-0000-0000434F0000}"/>
    <cellStyle name="Normal 11 2 2 2 2 3 3 3 2" xfId="16645" xr:uid="{00000000-0005-0000-0000-0000444F0000}"/>
    <cellStyle name="Normal 11 2 2 2 2 3 3 3 3" xfId="26654" xr:uid="{00000000-0005-0000-0000-0000454F0000}"/>
    <cellStyle name="Normal 11 2 2 2 2 3 3 3 4" xfId="36665" xr:uid="{00000000-0005-0000-0000-0000464F0000}"/>
    <cellStyle name="Normal 11 2 2 2 2 3 3 4" xfId="11645" xr:uid="{00000000-0005-0000-0000-0000474F0000}"/>
    <cellStyle name="Normal 11 2 2 2 2 3 3 5" xfId="21654" xr:uid="{00000000-0005-0000-0000-0000484F0000}"/>
    <cellStyle name="Normal 11 2 2 2 2 3 3 6" xfId="31665" xr:uid="{00000000-0005-0000-0000-0000494F0000}"/>
    <cellStyle name="Normal 11 2 2 2 2 3 4" xfId="2889" xr:uid="{00000000-0005-0000-0000-00004A4F0000}"/>
    <cellStyle name="Normal 11 2 2 2 2 3 4 2" xfId="7892" xr:uid="{00000000-0005-0000-0000-00004B4F0000}"/>
    <cellStyle name="Normal 11 2 2 2 2 3 4 2 2" xfId="17898" xr:uid="{00000000-0005-0000-0000-00004C4F0000}"/>
    <cellStyle name="Normal 11 2 2 2 2 3 4 2 3" xfId="27907" xr:uid="{00000000-0005-0000-0000-00004D4F0000}"/>
    <cellStyle name="Normal 11 2 2 2 2 3 4 2 4" xfId="37918" xr:uid="{00000000-0005-0000-0000-00004E4F0000}"/>
    <cellStyle name="Normal 11 2 2 2 2 3 4 3" xfId="12898" xr:uid="{00000000-0005-0000-0000-00004F4F0000}"/>
    <cellStyle name="Normal 11 2 2 2 2 3 4 4" xfId="22907" xr:uid="{00000000-0005-0000-0000-0000504F0000}"/>
    <cellStyle name="Normal 11 2 2 2 2 3 4 5" xfId="32918" xr:uid="{00000000-0005-0000-0000-0000514F0000}"/>
    <cellStyle name="Normal 11 2 2 2 2 3 5" xfId="5392" xr:uid="{00000000-0005-0000-0000-0000524F0000}"/>
    <cellStyle name="Normal 11 2 2 2 2 3 5 2" xfId="15398" xr:uid="{00000000-0005-0000-0000-0000534F0000}"/>
    <cellStyle name="Normal 11 2 2 2 2 3 5 3" xfId="25407" xr:uid="{00000000-0005-0000-0000-0000544F0000}"/>
    <cellStyle name="Normal 11 2 2 2 2 3 5 4" xfId="35418" xr:uid="{00000000-0005-0000-0000-0000554F0000}"/>
    <cellStyle name="Normal 11 2 2 2 2 3 6" xfId="10398" xr:uid="{00000000-0005-0000-0000-0000564F0000}"/>
    <cellStyle name="Normal 11 2 2 2 2 3 7" xfId="20407" xr:uid="{00000000-0005-0000-0000-0000574F0000}"/>
    <cellStyle name="Normal 11 2 2 2 2 3 8" xfId="30418" xr:uid="{00000000-0005-0000-0000-0000584F0000}"/>
    <cellStyle name="Normal 11 2 2 2 2 4" xfId="625" xr:uid="{00000000-0005-0000-0000-0000594F0000}"/>
    <cellStyle name="Normal 11 2 2 2 2 4 2" xfId="1873" xr:uid="{00000000-0005-0000-0000-00005A4F0000}"/>
    <cellStyle name="Normal 11 2 2 2 2 4 2 2" xfId="4373" xr:uid="{00000000-0005-0000-0000-00005B4F0000}"/>
    <cellStyle name="Normal 11 2 2 2 2 4 2 2 2" xfId="9376" xr:uid="{00000000-0005-0000-0000-00005C4F0000}"/>
    <cellStyle name="Normal 11 2 2 2 2 4 2 2 2 2" xfId="19382" xr:uid="{00000000-0005-0000-0000-00005D4F0000}"/>
    <cellStyle name="Normal 11 2 2 2 2 4 2 2 2 3" xfId="29391" xr:uid="{00000000-0005-0000-0000-00005E4F0000}"/>
    <cellStyle name="Normal 11 2 2 2 2 4 2 2 2 4" xfId="39402" xr:uid="{00000000-0005-0000-0000-00005F4F0000}"/>
    <cellStyle name="Normal 11 2 2 2 2 4 2 2 3" xfId="14382" xr:uid="{00000000-0005-0000-0000-0000604F0000}"/>
    <cellStyle name="Normal 11 2 2 2 2 4 2 2 4" xfId="24391" xr:uid="{00000000-0005-0000-0000-0000614F0000}"/>
    <cellStyle name="Normal 11 2 2 2 2 4 2 2 5" xfId="34402" xr:uid="{00000000-0005-0000-0000-0000624F0000}"/>
    <cellStyle name="Normal 11 2 2 2 2 4 2 3" xfId="6876" xr:uid="{00000000-0005-0000-0000-0000634F0000}"/>
    <cellStyle name="Normal 11 2 2 2 2 4 2 3 2" xfId="16882" xr:uid="{00000000-0005-0000-0000-0000644F0000}"/>
    <cellStyle name="Normal 11 2 2 2 2 4 2 3 3" xfId="26891" xr:uid="{00000000-0005-0000-0000-0000654F0000}"/>
    <cellStyle name="Normal 11 2 2 2 2 4 2 3 4" xfId="36902" xr:uid="{00000000-0005-0000-0000-0000664F0000}"/>
    <cellStyle name="Normal 11 2 2 2 2 4 2 4" xfId="11882" xr:uid="{00000000-0005-0000-0000-0000674F0000}"/>
    <cellStyle name="Normal 11 2 2 2 2 4 2 5" xfId="21891" xr:uid="{00000000-0005-0000-0000-0000684F0000}"/>
    <cellStyle name="Normal 11 2 2 2 2 4 2 6" xfId="31902" xr:uid="{00000000-0005-0000-0000-0000694F0000}"/>
    <cellStyle name="Normal 11 2 2 2 2 4 3" xfId="3126" xr:uid="{00000000-0005-0000-0000-00006A4F0000}"/>
    <cellStyle name="Normal 11 2 2 2 2 4 3 2" xfId="8129" xr:uid="{00000000-0005-0000-0000-00006B4F0000}"/>
    <cellStyle name="Normal 11 2 2 2 2 4 3 2 2" xfId="18135" xr:uid="{00000000-0005-0000-0000-00006C4F0000}"/>
    <cellStyle name="Normal 11 2 2 2 2 4 3 2 3" xfId="28144" xr:uid="{00000000-0005-0000-0000-00006D4F0000}"/>
    <cellStyle name="Normal 11 2 2 2 2 4 3 2 4" xfId="38155" xr:uid="{00000000-0005-0000-0000-00006E4F0000}"/>
    <cellStyle name="Normal 11 2 2 2 2 4 3 3" xfId="13135" xr:uid="{00000000-0005-0000-0000-00006F4F0000}"/>
    <cellStyle name="Normal 11 2 2 2 2 4 3 4" xfId="23144" xr:uid="{00000000-0005-0000-0000-0000704F0000}"/>
    <cellStyle name="Normal 11 2 2 2 2 4 3 5" xfId="33155" xr:uid="{00000000-0005-0000-0000-0000714F0000}"/>
    <cellStyle name="Normal 11 2 2 2 2 4 4" xfId="5629" xr:uid="{00000000-0005-0000-0000-0000724F0000}"/>
    <cellStyle name="Normal 11 2 2 2 2 4 4 2" xfId="15635" xr:uid="{00000000-0005-0000-0000-0000734F0000}"/>
    <cellStyle name="Normal 11 2 2 2 2 4 4 3" xfId="25644" xr:uid="{00000000-0005-0000-0000-0000744F0000}"/>
    <cellStyle name="Normal 11 2 2 2 2 4 4 4" xfId="35655" xr:uid="{00000000-0005-0000-0000-0000754F0000}"/>
    <cellStyle name="Normal 11 2 2 2 2 4 5" xfId="10635" xr:uid="{00000000-0005-0000-0000-0000764F0000}"/>
    <cellStyle name="Normal 11 2 2 2 2 4 6" xfId="20644" xr:uid="{00000000-0005-0000-0000-0000774F0000}"/>
    <cellStyle name="Normal 11 2 2 2 2 4 7" xfId="30655" xr:uid="{00000000-0005-0000-0000-0000784F0000}"/>
    <cellStyle name="Normal 11 2 2 2 2 5" xfId="862" xr:uid="{00000000-0005-0000-0000-0000794F0000}"/>
    <cellStyle name="Normal 11 2 2 2 2 5 2" xfId="2110" xr:uid="{00000000-0005-0000-0000-00007A4F0000}"/>
    <cellStyle name="Normal 11 2 2 2 2 5 2 2" xfId="4610" xr:uid="{00000000-0005-0000-0000-00007B4F0000}"/>
    <cellStyle name="Normal 11 2 2 2 2 5 2 2 2" xfId="9613" xr:uid="{00000000-0005-0000-0000-00007C4F0000}"/>
    <cellStyle name="Normal 11 2 2 2 2 5 2 2 2 2" xfId="19619" xr:uid="{00000000-0005-0000-0000-00007D4F0000}"/>
    <cellStyle name="Normal 11 2 2 2 2 5 2 2 2 3" xfId="29628" xr:uid="{00000000-0005-0000-0000-00007E4F0000}"/>
    <cellStyle name="Normal 11 2 2 2 2 5 2 2 2 4" xfId="39639" xr:uid="{00000000-0005-0000-0000-00007F4F0000}"/>
    <cellStyle name="Normal 11 2 2 2 2 5 2 2 3" xfId="14619" xr:uid="{00000000-0005-0000-0000-0000804F0000}"/>
    <cellStyle name="Normal 11 2 2 2 2 5 2 2 4" xfId="24628" xr:uid="{00000000-0005-0000-0000-0000814F0000}"/>
    <cellStyle name="Normal 11 2 2 2 2 5 2 2 5" xfId="34639" xr:uid="{00000000-0005-0000-0000-0000824F0000}"/>
    <cellStyle name="Normal 11 2 2 2 2 5 2 3" xfId="7113" xr:uid="{00000000-0005-0000-0000-0000834F0000}"/>
    <cellStyle name="Normal 11 2 2 2 2 5 2 3 2" xfId="17119" xr:uid="{00000000-0005-0000-0000-0000844F0000}"/>
    <cellStyle name="Normal 11 2 2 2 2 5 2 3 3" xfId="27128" xr:uid="{00000000-0005-0000-0000-0000854F0000}"/>
    <cellStyle name="Normal 11 2 2 2 2 5 2 3 4" xfId="37139" xr:uid="{00000000-0005-0000-0000-0000864F0000}"/>
    <cellStyle name="Normal 11 2 2 2 2 5 2 4" xfId="12119" xr:uid="{00000000-0005-0000-0000-0000874F0000}"/>
    <cellStyle name="Normal 11 2 2 2 2 5 2 5" xfId="22128" xr:uid="{00000000-0005-0000-0000-0000884F0000}"/>
    <cellStyle name="Normal 11 2 2 2 2 5 2 6" xfId="32139" xr:uid="{00000000-0005-0000-0000-0000894F0000}"/>
    <cellStyle name="Normal 11 2 2 2 2 5 3" xfId="3363" xr:uid="{00000000-0005-0000-0000-00008A4F0000}"/>
    <cellStyle name="Normal 11 2 2 2 2 5 3 2" xfId="8366" xr:uid="{00000000-0005-0000-0000-00008B4F0000}"/>
    <cellStyle name="Normal 11 2 2 2 2 5 3 2 2" xfId="18372" xr:uid="{00000000-0005-0000-0000-00008C4F0000}"/>
    <cellStyle name="Normal 11 2 2 2 2 5 3 2 3" xfId="28381" xr:uid="{00000000-0005-0000-0000-00008D4F0000}"/>
    <cellStyle name="Normal 11 2 2 2 2 5 3 2 4" xfId="38392" xr:uid="{00000000-0005-0000-0000-00008E4F0000}"/>
    <cellStyle name="Normal 11 2 2 2 2 5 3 3" xfId="13372" xr:uid="{00000000-0005-0000-0000-00008F4F0000}"/>
    <cellStyle name="Normal 11 2 2 2 2 5 3 4" xfId="23381" xr:uid="{00000000-0005-0000-0000-0000904F0000}"/>
    <cellStyle name="Normal 11 2 2 2 2 5 3 5" xfId="33392" xr:uid="{00000000-0005-0000-0000-0000914F0000}"/>
    <cellStyle name="Normal 11 2 2 2 2 5 4" xfId="5866" xr:uid="{00000000-0005-0000-0000-0000924F0000}"/>
    <cellStyle name="Normal 11 2 2 2 2 5 4 2" xfId="15872" xr:uid="{00000000-0005-0000-0000-0000934F0000}"/>
    <cellStyle name="Normal 11 2 2 2 2 5 4 3" xfId="25881" xr:uid="{00000000-0005-0000-0000-0000944F0000}"/>
    <cellStyle name="Normal 11 2 2 2 2 5 4 4" xfId="35892" xr:uid="{00000000-0005-0000-0000-0000954F0000}"/>
    <cellStyle name="Normal 11 2 2 2 2 5 5" xfId="10872" xr:uid="{00000000-0005-0000-0000-0000964F0000}"/>
    <cellStyle name="Normal 11 2 2 2 2 5 6" xfId="20881" xr:uid="{00000000-0005-0000-0000-0000974F0000}"/>
    <cellStyle name="Normal 11 2 2 2 2 5 7" xfId="30892" xr:uid="{00000000-0005-0000-0000-0000984F0000}"/>
    <cellStyle name="Normal 11 2 2 2 2 6" xfId="1397" xr:uid="{00000000-0005-0000-0000-0000994F0000}"/>
    <cellStyle name="Normal 11 2 2 2 2 6 2" xfId="3897" xr:uid="{00000000-0005-0000-0000-00009A4F0000}"/>
    <cellStyle name="Normal 11 2 2 2 2 6 2 2" xfId="8900" xr:uid="{00000000-0005-0000-0000-00009B4F0000}"/>
    <cellStyle name="Normal 11 2 2 2 2 6 2 2 2" xfId="18906" xr:uid="{00000000-0005-0000-0000-00009C4F0000}"/>
    <cellStyle name="Normal 11 2 2 2 2 6 2 2 3" xfId="28915" xr:uid="{00000000-0005-0000-0000-00009D4F0000}"/>
    <cellStyle name="Normal 11 2 2 2 2 6 2 2 4" xfId="38926" xr:uid="{00000000-0005-0000-0000-00009E4F0000}"/>
    <cellStyle name="Normal 11 2 2 2 2 6 2 3" xfId="13906" xr:uid="{00000000-0005-0000-0000-00009F4F0000}"/>
    <cellStyle name="Normal 11 2 2 2 2 6 2 4" xfId="23915" xr:uid="{00000000-0005-0000-0000-0000A04F0000}"/>
    <cellStyle name="Normal 11 2 2 2 2 6 2 5" xfId="33926" xr:uid="{00000000-0005-0000-0000-0000A14F0000}"/>
    <cellStyle name="Normal 11 2 2 2 2 6 3" xfId="6400" xr:uid="{00000000-0005-0000-0000-0000A24F0000}"/>
    <cellStyle name="Normal 11 2 2 2 2 6 3 2" xfId="16406" xr:uid="{00000000-0005-0000-0000-0000A34F0000}"/>
    <cellStyle name="Normal 11 2 2 2 2 6 3 3" xfId="26415" xr:uid="{00000000-0005-0000-0000-0000A44F0000}"/>
    <cellStyle name="Normal 11 2 2 2 2 6 3 4" xfId="36426" xr:uid="{00000000-0005-0000-0000-0000A54F0000}"/>
    <cellStyle name="Normal 11 2 2 2 2 6 4" xfId="11406" xr:uid="{00000000-0005-0000-0000-0000A64F0000}"/>
    <cellStyle name="Normal 11 2 2 2 2 6 5" xfId="21415" xr:uid="{00000000-0005-0000-0000-0000A74F0000}"/>
    <cellStyle name="Normal 11 2 2 2 2 6 6" xfId="31426" xr:uid="{00000000-0005-0000-0000-0000A84F0000}"/>
    <cellStyle name="Normal 11 2 2 2 2 7" xfId="2650" xr:uid="{00000000-0005-0000-0000-0000A94F0000}"/>
    <cellStyle name="Normal 11 2 2 2 2 7 2" xfId="7653" xr:uid="{00000000-0005-0000-0000-0000AA4F0000}"/>
    <cellStyle name="Normal 11 2 2 2 2 7 2 2" xfId="17659" xr:uid="{00000000-0005-0000-0000-0000AB4F0000}"/>
    <cellStyle name="Normal 11 2 2 2 2 7 2 3" xfId="27668" xr:uid="{00000000-0005-0000-0000-0000AC4F0000}"/>
    <cellStyle name="Normal 11 2 2 2 2 7 2 4" xfId="37679" xr:uid="{00000000-0005-0000-0000-0000AD4F0000}"/>
    <cellStyle name="Normal 11 2 2 2 2 7 3" xfId="12659" xr:uid="{00000000-0005-0000-0000-0000AE4F0000}"/>
    <cellStyle name="Normal 11 2 2 2 2 7 4" xfId="22668" xr:uid="{00000000-0005-0000-0000-0000AF4F0000}"/>
    <cellStyle name="Normal 11 2 2 2 2 7 5" xfId="32679" xr:uid="{00000000-0005-0000-0000-0000B04F0000}"/>
    <cellStyle name="Normal 11 2 2 2 2 8" xfId="5153" xr:uid="{00000000-0005-0000-0000-0000B14F0000}"/>
    <cellStyle name="Normal 11 2 2 2 2 8 2" xfId="15159" xr:uid="{00000000-0005-0000-0000-0000B24F0000}"/>
    <cellStyle name="Normal 11 2 2 2 2 8 3" xfId="25168" xr:uid="{00000000-0005-0000-0000-0000B34F0000}"/>
    <cellStyle name="Normal 11 2 2 2 2 8 4" xfId="35179" xr:uid="{00000000-0005-0000-0000-0000B44F0000}"/>
    <cellStyle name="Normal 11 2 2 2 2 9" xfId="10159" xr:uid="{00000000-0005-0000-0000-0000B54F0000}"/>
    <cellStyle name="Normal 11 2 2 2 3" xfId="205" xr:uid="{00000000-0005-0000-0000-0000B64F0000}"/>
    <cellStyle name="Normal 11 2 2 2 3 10" xfId="30238" xr:uid="{00000000-0005-0000-0000-0000B74F0000}"/>
    <cellStyle name="Normal 11 2 2 2 3 2" xfId="447" xr:uid="{00000000-0005-0000-0000-0000B84F0000}"/>
    <cellStyle name="Normal 11 2 2 2 3 2 2" xfId="1160" xr:uid="{00000000-0005-0000-0000-0000B94F0000}"/>
    <cellStyle name="Normal 11 2 2 2 3 2 2 2" xfId="2408" xr:uid="{00000000-0005-0000-0000-0000BA4F0000}"/>
    <cellStyle name="Normal 11 2 2 2 3 2 2 2 2" xfId="4908" xr:uid="{00000000-0005-0000-0000-0000BB4F0000}"/>
    <cellStyle name="Normal 11 2 2 2 3 2 2 2 2 2" xfId="9911" xr:uid="{00000000-0005-0000-0000-0000BC4F0000}"/>
    <cellStyle name="Normal 11 2 2 2 3 2 2 2 2 2 2" xfId="19917" xr:uid="{00000000-0005-0000-0000-0000BD4F0000}"/>
    <cellStyle name="Normal 11 2 2 2 3 2 2 2 2 2 3" xfId="29926" xr:uid="{00000000-0005-0000-0000-0000BE4F0000}"/>
    <cellStyle name="Normal 11 2 2 2 3 2 2 2 2 2 4" xfId="39937" xr:uid="{00000000-0005-0000-0000-0000BF4F0000}"/>
    <cellStyle name="Normal 11 2 2 2 3 2 2 2 2 3" xfId="14917" xr:uid="{00000000-0005-0000-0000-0000C04F0000}"/>
    <cellStyle name="Normal 11 2 2 2 3 2 2 2 2 4" xfId="24926" xr:uid="{00000000-0005-0000-0000-0000C14F0000}"/>
    <cellStyle name="Normal 11 2 2 2 3 2 2 2 2 5" xfId="34937" xr:uid="{00000000-0005-0000-0000-0000C24F0000}"/>
    <cellStyle name="Normal 11 2 2 2 3 2 2 2 3" xfId="7411" xr:uid="{00000000-0005-0000-0000-0000C34F0000}"/>
    <cellStyle name="Normal 11 2 2 2 3 2 2 2 3 2" xfId="17417" xr:uid="{00000000-0005-0000-0000-0000C44F0000}"/>
    <cellStyle name="Normal 11 2 2 2 3 2 2 2 3 3" xfId="27426" xr:uid="{00000000-0005-0000-0000-0000C54F0000}"/>
    <cellStyle name="Normal 11 2 2 2 3 2 2 2 3 4" xfId="37437" xr:uid="{00000000-0005-0000-0000-0000C64F0000}"/>
    <cellStyle name="Normal 11 2 2 2 3 2 2 2 4" xfId="12417" xr:uid="{00000000-0005-0000-0000-0000C74F0000}"/>
    <cellStyle name="Normal 11 2 2 2 3 2 2 2 5" xfId="22426" xr:uid="{00000000-0005-0000-0000-0000C84F0000}"/>
    <cellStyle name="Normal 11 2 2 2 3 2 2 2 6" xfId="32437" xr:uid="{00000000-0005-0000-0000-0000C94F0000}"/>
    <cellStyle name="Normal 11 2 2 2 3 2 2 3" xfId="3661" xr:uid="{00000000-0005-0000-0000-0000CA4F0000}"/>
    <cellStyle name="Normal 11 2 2 2 3 2 2 3 2" xfId="8664" xr:uid="{00000000-0005-0000-0000-0000CB4F0000}"/>
    <cellStyle name="Normal 11 2 2 2 3 2 2 3 2 2" xfId="18670" xr:uid="{00000000-0005-0000-0000-0000CC4F0000}"/>
    <cellStyle name="Normal 11 2 2 2 3 2 2 3 2 3" xfId="28679" xr:uid="{00000000-0005-0000-0000-0000CD4F0000}"/>
    <cellStyle name="Normal 11 2 2 2 3 2 2 3 2 4" xfId="38690" xr:uid="{00000000-0005-0000-0000-0000CE4F0000}"/>
    <cellStyle name="Normal 11 2 2 2 3 2 2 3 3" xfId="13670" xr:uid="{00000000-0005-0000-0000-0000CF4F0000}"/>
    <cellStyle name="Normal 11 2 2 2 3 2 2 3 4" xfId="23679" xr:uid="{00000000-0005-0000-0000-0000D04F0000}"/>
    <cellStyle name="Normal 11 2 2 2 3 2 2 3 5" xfId="33690" xr:uid="{00000000-0005-0000-0000-0000D14F0000}"/>
    <cellStyle name="Normal 11 2 2 2 3 2 2 4" xfId="6164" xr:uid="{00000000-0005-0000-0000-0000D24F0000}"/>
    <cellStyle name="Normal 11 2 2 2 3 2 2 4 2" xfId="16170" xr:uid="{00000000-0005-0000-0000-0000D34F0000}"/>
    <cellStyle name="Normal 11 2 2 2 3 2 2 4 3" xfId="26179" xr:uid="{00000000-0005-0000-0000-0000D44F0000}"/>
    <cellStyle name="Normal 11 2 2 2 3 2 2 4 4" xfId="36190" xr:uid="{00000000-0005-0000-0000-0000D54F0000}"/>
    <cellStyle name="Normal 11 2 2 2 3 2 2 5" xfId="11170" xr:uid="{00000000-0005-0000-0000-0000D64F0000}"/>
    <cellStyle name="Normal 11 2 2 2 3 2 2 6" xfId="21179" xr:uid="{00000000-0005-0000-0000-0000D74F0000}"/>
    <cellStyle name="Normal 11 2 2 2 3 2 2 7" xfId="31190" xr:uid="{00000000-0005-0000-0000-0000D84F0000}"/>
    <cellStyle name="Normal 11 2 2 2 3 2 3" xfId="1695" xr:uid="{00000000-0005-0000-0000-0000D94F0000}"/>
    <cellStyle name="Normal 11 2 2 2 3 2 3 2" xfId="4195" xr:uid="{00000000-0005-0000-0000-0000DA4F0000}"/>
    <cellStyle name="Normal 11 2 2 2 3 2 3 2 2" xfId="9198" xr:uid="{00000000-0005-0000-0000-0000DB4F0000}"/>
    <cellStyle name="Normal 11 2 2 2 3 2 3 2 2 2" xfId="19204" xr:uid="{00000000-0005-0000-0000-0000DC4F0000}"/>
    <cellStyle name="Normal 11 2 2 2 3 2 3 2 2 3" xfId="29213" xr:uid="{00000000-0005-0000-0000-0000DD4F0000}"/>
    <cellStyle name="Normal 11 2 2 2 3 2 3 2 2 4" xfId="39224" xr:uid="{00000000-0005-0000-0000-0000DE4F0000}"/>
    <cellStyle name="Normal 11 2 2 2 3 2 3 2 3" xfId="14204" xr:uid="{00000000-0005-0000-0000-0000DF4F0000}"/>
    <cellStyle name="Normal 11 2 2 2 3 2 3 2 4" xfId="24213" xr:uid="{00000000-0005-0000-0000-0000E04F0000}"/>
    <cellStyle name="Normal 11 2 2 2 3 2 3 2 5" xfId="34224" xr:uid="{00000000-0005-0000-0000-0000E14F0000}"/>
    <cellStyle name="Normal 11 2 2 2 3 2 3 3" xfId="6698" xr:uid="{00000000-0005-0000-0000-0000E24F0000}"/>
    <cellStyle name="Normal 11 2 2 2 3 2 3 3 2" xfId="16704" xr:uid="{00000000-0005-0000-0000-0000E34F0000}"/>
    <cellStyle name="Normal 11 2 2 2 3 2 3 3 3" xfId="26713" xr:uid="{00000000-0005-0000-0000-0000E44F0000}"/>
    <cellStyle name="Normal 11 2 2 2 3 2 3 3 4" xfId="36724" xr:uid="{00000000-0005-0000-0000-0000E54F0000}"/>
    <cellStyle name="Normal 11 2 2 2 3 2 3 4" xfId="11704" xr:uid="{00000000-0005-0000-0000-0000E64F0000}"/>
    <cellStyle name="Normal 11 2 2 2 3 2 3 5" xfId="21713" xr:uid="{00000000-0005-0000-0000-0000E74F0000}"/>
    <cellStyle name="Normal 11 2 2 2 3 2 3 6" xfId="31724" xr:uid="{00000000-0005-0000-0000-0000E84F0000}"/>
    <cellStyle name="Normal 11 2 2 2 3 2 4" xfId="2948" xr:uid="{00000000-0005-0000-0000-0000E94F0000}"/>
    <cellStyle name="Normal 11 2 2 2 3 2 4 2" xfId="7951" xr:uid="{00000000-0005-0000-0000-0000EA4F0000}"/>
    <cellStyle name="Normal 11 2 2 2 3 2 4 2 2" xfId="17957" xr:uid="{00000000-0005-0000-0000-0000EB4F0000}"/>
    <cellStyle name="Normal 11 2 2 2 3 2 4 2 3" xfId="27966" xr:uid="{00000000-0005-0000-0000-0000EC4F0000}"/>
    <cellStyle name="Normal 11 2 2 2 3 2 4 2 4" xfId="37977" xr:uid="{00000000-0005-0000-0000-0000ED4F0000}"/>
    <cellStyle name="Normal 11 2 2 2 3 2 4 3" xfId="12957" xr:uid="{00000000-0005-0000-0000-0000EE4F0000}"/>
    <cellStyle name="Normal 11 2 2 2 3 2 4 4" xfId="22966" xr:uid="{00000000-0005-0000-0000-0000EF4F0000}"/>
    <cellStyle name="Normal 11 2 2 2 3 2 4 5" xfId="32977" xr:uid="{00000000-0005-0000-0000-0000F04F0000}"/>
    <cellStyle name="Normal 11 2 2 2 3 2 5" xfId="5451" xr:uid="{00000000-0005-0000-0000-0000F14F0000}"/>
    <cellStyle name="Normal 11 2 2 2 3 2 5 2" xfId="15457" xr:uid="{00000000-0005-0000-0000-0000F24F0000}"/>
    <cellStyle name="Normal 11 2 2 2 3 2 5 3" xfId="25466" xr:uid="{00000000-0005-0000-0000-0000F34F0000}"/>
    <cellStyle name="Normal 11 2 2 2 3 2 5 4" xfId="35477" xr:uid="{00000000-0005-0000-0000-0000F44F0000}"/>
    <cellStyle name="Normal 11 2 2 2 3 2 6" xfId="10457" xr:uid="{00000000-0005-0000-0000-0000F54F0000}"/>
    <cellStyle name="Normal 11 2 2 2 3 2 7" xfId="20466" xr:uid="{00000000-0005-0000-0000-0000F64F0000}"/>
    <cellStyle name="Normal 11 2 2 2 3 2 8" xfId="30477" xr:uid="{00000000-0005-0000-0000-0000F74F0000}"/>
    <cellStyle name="Normal 11 2 2 2 3 3" xfId="684" xr:uid="{00000000-0005-0000-0000-0000F84F0000}"/>
    <cellStyle name="Normal 11 2 2 2 3 3 2" xfId="1932" xr:uid="{00000000-0005-0000-0000-0000F94F0000}"/>
    <cellStyle name="Normal 11 2 2 2 3 3 2 2" xfId="4432" xr:uid="{00000000-0005-0000-0000-0000FA4F0000}"/>
    <cellStyle name="Normal 11 2 2 2 3 3 2 2 2" xfId="9435" xr:uid="{00000000-0005-0000-0000-0000FB4F0000}"/>
    <cellStyle name="Normal 11 2 2 2 3 3 2 2 2 2" xfId="19441" xr:uid="{00000000-0005-0000-0000-0000FC4F0000}"/>
    <cellStyle name="Normal 11 2 2 2 3 3 2 2 2 3" xfId="29450" xr:uid="{00000000-0005-0000-0000-0000FD4F0000}"/>
    <cellStyle name="Normal 11 2 2 2 3 3 2 2 2 4" xfId="39461" xr:uid="{00000000-0005-0000-0000-0000FE4F0000}"/>
    <cellStyle name="Normal 11 2 2 2 3 3 2 2 3" xfId="14441" xr:uid="{00000000-0005-0000-0000-0000FF4F0000}"/>
    <cellStyle name="Normal 11 2 2 2 3 3 2 2 4" xfId="24450" xr:uid="{00000000-0005-0000-0000-000000500000}"/>
    <cellStyle name="Normal 11 2 2 2 3 3 2 2 5" xfId="34461" xr:uid="{00000000-0005-0000-0000-000001500000}"/>
    <cellStyle name="Normal 11 2 2 2 3 3 2 3" xfId="6935" xr:uid="{00000000-0005-0000-0000-000002500000}"/>
    <cellStyle name="Normal 11 2 2 2 3 3 2 3 2" xfId="16941" xr:uid="{00000000-0005-0000-0000-000003500000}"/>
    <cellStyle name="Normal 11 2 2 2 3 3 2 3 3" xfId="26950" xr:uid="{00000000-0005-0000-0000-000004500000}"/>
    <cellStyle name="Normal 11 2 2 2 3 3 2 3 4" xfId="36961" xr:uid="{00000000-0005-0000-0000-000005500000}"/>
    <cellStyle name="Normal 11 2 2 2 3 3 2 4" xfId="11941" xr:uid="{00000000-0005-0000-0000-000006500000}"/>
    <cellStyle name="Normal 11 2 2 2 3 3 2 5" xfId="21950" xr:uid="{00000000-0005-0000-0000-000007500000}"/>
    <cellStyle name="Normal 11 2 2 2 3 3 2 6" xfId="31961" xr:uid="{00000000-0005-0000-0000-000008500000}"/>
    <cellStyle name="Normal 11 2 2 2 3 3 3" xfId="3185" xr:uid="{00000000-0005-0000-0000-000009500000}"/>
    <cellStyle name="Normal 11 2 2 2 3 3 3 2" xfId="8188" xr:uid="{00000000-0005-0000-0000-00000A500000}"/>
    <cellStyle name="Normal 11 2 2 2 3 3 3 2 2" xfId="18194" xr:uid="{00000000-0005-0000-0000-00000B500000}"/>
    <cellStyle name="Normal 11 2 2 2 3 3 3 2 3" xfId="28203" xr:uid="{00000000-0005-0000-0000-00000C500000}"/>
    <cellStyle name="Normal 11 2 2 2 3 3 3 2 4" xfId="38214" xr:uid="{00000000-0005-0000-0000-00000D500000}"/>
    <cellStyle name="Normal 11 2 2 2 3 3 3 3" xfId="13194" xr:uid="{00000000-0005-0000-0000-00000E500000}"/>
    <cellStyle name="Normal 11 2 2 2 3 3 3 4" xfId="23203" xr:uid="{00000000-0005-0000-0000-00000F500000}"/>
    <cellStyle name="Normal 11 2 2 2 3 3 3 5" xfId="33214" xr:uid="{00000000-0005-0000-0000-000010500000}"/>
    <cellStyle name="Normal 11 2 2 2 3 3 4" xfId="5688" xr:uid="{00000000-0005-0000-0000-000011500000}"/>
    <cellStyle name="Normal 11 2 2 2 3 3 4 2" xfId="15694" xr:uid="{00000000-0005-0000-0000-000012500000}"/>
    <cellStyle name="Normal 11 2 2 2 3 3 4 3" xfId="25703" xr:uid="{00000000-0005-0000-0000-000013500000}"/>
    <cellStyle name="Normal 11 2 2 2 3 3 4 4" xfId="35714" xr:uid="{00000000-0005-0000-0000-000014500000}"/>
    <cellStyle name="Normal 11 2 2 2 3 3 5" xfId="10694" xr:uid="{00000000-0005-0000-0000-000015500000}"/>
    <cellStyle name="Normal 11 2 2 2 3 3 6" xfId="20703" xr:uid="{00000000-0005-0000-0000-000016500000}"/>
    <cellStyle name="Normal 11 2 2 2 3 3 7" xfId="30714" xr:uid="{00000000-0005-0000-0000-000017500000}"/>
    <cellStyle name="Normal 11 2 2 2 3 4" xfId="921" xr:uid="{00000000-0005-0000-0000-000018500000}"/>
    <cellStyle name="Normal 11 2 2 2 3 4 2" xfId="2169" xr:uid="{00000000-0005-0000-0000-000019500000}"/>
    <cellStyle name="Normal 11 2 2 2 3 4 2 2" xfId="4669" xr:uid="{00000000-0005-0000-0000-00001A500000}"/>
    <cellStyle name="Normal 11 2 2 2 3 4 2 2 2" xfId="9672" xr:uid="{00000000-0005-0000-0000-00001B500000}"/>
    <cellStyle name="Normal 11 2 2 2 3 4 2 2 2 2" xfId="19678" xr:uid="{00000000-0005-0000-0000-00001C500000}"/>
    <cellStyle name="Normal 11 2 2 2 3 4 2 2 2 3" xfId="29687" xr:uid="{00000000-0005-0000-0000-00001D500000}"/>
    <cellStyle name="Normal 11 2 2 2 3 4 2 2 2 4" xfId="39698" xr:uid="{00000000-0005-0000-0000-00001E500000}"/>
    <cellStyle name="Normal 11 2 2 2 3 4 2 2 3" xfId="14678" xr:uid="{00000000-0005-0000-0000-00001F500000}"/>
    <cellStyle name="Normal 11 2 2 2 3 4 2 2 4" xfId="24687" xr:uid="{00000000-0005-0000-0000-000020500000}"/>
    <cellStyle name="Normal 11 2 2 2 3 4 2 2 5" xfId="34698" xr:uid="{00000000-0005-0000-0000-000021500000}"/>
    <cellStyle name="Normal 11 2 2 2 3 4 2 3" xfId="7172" xr:uid="{00000000-0005-0000-0000-000022500000}"/>
    <cellStyle name="Normal 11 2 2 2 3 4 2 3 2" xfId="17178" xr:uid="{00000000-0005-0000-0000-000023500000}"/>
    <cellStyle name="Normal 11 2 2 2 3 4 2 3 3" xfId="27187" xr:uid="{00000000-0005-0000-0000-000024500000}"/>
    <cellStyle name="Normal 11 2 2 2 3 4 2 3 4" xfId="37198" xr:uid="{00000000-0005-0000-0000-000025500000}"/>
    <cellStyle name="Normal 11 2 2 2 3 4 2 4" xfId="12178" xr:uid="{00000000-0005-0000-0000-000026500000}"/>
    <cellStyle name="Normal 11 2 2 2 3 4 2 5" xfId="22187" xr:uid="{00000000-0005-0000-0000-000027500000}"/>
    <cellStyle name="Normal 11 2 2 2 3 4 2 6" xfId="32198" xr:uid="{00000000-0005-0000-0000-000028500000}"/>
    <cellStyle name="Normal 11 2 2 2 3 4 3" xfId="3422" xr:uid="{00000000-0005-0000-0000-000029500000}"/>
    <cellStyle name="Normal 11 2 2 2 3 4 3 2" xfId="8425" xr:uid="{00000000-0005-0000-0000-00002A500000}"/>
    <cellStyle name="Normal 11 2 2 2 3 4 3 2 2" xfId="18431" xr:uid="{00000000-0005-0000-0000-00002B500000}"/>
    <cellStyle name="Normal 11 2 2 2 3 4 3 2 3" xfId="28440" xr:uid="{00000000-0005-0000-0000-00002C500000}"/>
    <cellStyle name="Normal 11 2 2 2 3 4 3 2 4" xfId="38451" xr:uid="{00000000-0005-0000-0000-00002D500000}"/>
    <cellStyle name="Normal 11 2 2 2 3 4 3 3" xfId="13431" xr:uid="{00000000-0005-0000-0000-00002E500000}"/>
    <cellStyle name="Normal 11 2 2 2 3 4 3 4" xfId="23440" xr:uid="{00000000-0005-0000-0000-00002F500000}"/>
    <cellStyle name="Normal 11 2 2 2 3 4 3 5" xfId="33451" xr:uid="{00000000-0005-0000-0000-000030500000}"/>
    <cellStyle name="Normal 11 2 2 2 3 4 4" xfId="5925" xr:uid="{00000000-0005-0000-0000-000031500000}"/>
    <cellStyle name="Normal 11 2 2 2 3 4 4 2" xfId="15931" xr:uid="{00000000-0005-0000-0000-000032500000}"/>
    <cellStyle name="Normal 11 2 2 2 3 4 4 3" xfId="25940" xr:uid="{00000000-0005-0000-0000-000033500000}"/>
    <cellStyle name="Normal 11 2 2 2 3 4 4 4" xfId="35951" xr:uid="{00000000-0005-0000-0000-000034500000}"/>
    <cellStyle name="Normal 11 2 2 2 3 4 5" xfId="10931" xr:uid="{00000000-0005-0000-0000-000035500000}"/>
    <cellStyle name="Normal 11 2 2 2 3 4 6" xfId="20940" xr:uid="{00000000-0005-0000-0000-000036500000}"/>
    <cellStyle name="Normal 11 2 2 2 3 4 7" xfId="30951" xr:uid="{00000000-0005-0000-0000-000037500000}"/>
    <cellStyle name="Normal 11 2 2 2 3 5" xfId="1456" xr:uid="{00000000-0005-0000-0000-000038500000}"/>
    <cellStyle name="Normal 11 2 2 2 3 5 2" xfId="3956" xr:uid="{00000000-0005-0000-0000-000039500000}"/>
    <cellStyle name="Normal 11 2 2 2 3 5 2 2" xfId="8959" xr:uid="{00000000-0005-0000-0000-00003A500000}"/>
    <cellStyle name="Normal 11 2 2 2 3 5 2 2 2" xfId="18965" xr:uid="{00000000-0005-0000-0000-00003B500000}"/>
    <cellStyle name="Normal 11 2 2 2 3 5 2 2 3" xfId="28974" xr:uid="{00000000-0005-0000-0000-00003C500000}"/>
    <cellStyle name="Normal 11 2 2 2 3 5 2 2 4" xfId="38985" xr:uid="{00000000-0005-0000-0000-00003D500000}"/>
    <cellStyle name="Normal 11 2 2 2 3 5 2 3" xfId="13965" xr:uid="{00000000-0005-0000-0000-00003E500000}"/>
    <cellStyle name="Normal 11 2 2 2 3 5 2 4" xfId="23974" xr:uid="{00000000-0005-0000-0000-00003F500000}"/>
    <cellStyle name="Normal 11 2 2 2 3 5 2 5" xfId="33985" xr:uid="{00000000-0005-0000-0000-000040500000}"/>
    <cellStyle name="Normal 11 2 2 2 3 5 3" xfId="6459" xr:uid="{00000000-0005-0000-0000-000041500000}"/>
    <cellStyle name="Normal 11 2 2 2 3 5 3 2" xfId="16465" xr:uid="{00000000-0005-0000-0000-000042500000}"/>
    <cellStyle name="Normal 11 2 2 2 3 5 3 3" xfId="26474" xr:uid="{00000000-0005-0000-0000-000043500000}"/>
    <cellStyle name="Normal 11 2 2 2 3 5 3 4" xfId="36485" xr:uid="{00000000-0005-0000-0000-000044500000}"/>
    <cellStyle name="Normal 11 2 2 2 3 5 4" xfId="11465" xr:uid="{00000000-0005-0000-0000-000045500000}"/>
    <cellStyle name="Normal 11 2 2 2 3 5 5" xfId="21474" xr:uid="{00000000-0005-0000-0000-000046500000}"/>
    <cellStyle name="Normal 11 2 2 2 3 5 6" xfId="31485" xr:uid="{00000000-0005-0000-0000-000047500000}"/>
    <cellStyle name="Normal 11 2 2 2 3 6" xfId="2709" xr:uid="{00000000-0005-0000-0000-000048500000}"/>
    <cellStyle name="Normal 11 2 2 2 3 6 2" xfId="7712" xr:uid="{00000000-0005-0000-0000-000049500000}"/>
    <cellStyle name="Normal 11 2 2 2 3 6 2 2" xfId="17718" xr:uid="{00000000-0005-0000-0000-00004A500000}"/>
    <cellStyle name="Normal 11 2 2 2 3 6 2 3" xfId="27727" xr:uid="{00000000-0005-0000-0000-00004B500000}"/>
    <cellStyle name="Normal 11 2 2 2 3 6 2 4" xfId="37738" xr:uid="{00000000-0005-0000-0000-00004C500000}"/>
    <cellStyle name="Normal 11 2 2 2 3 6 3" xfId="12718" xr:uid="{00000000-0005-0000-0000-00004D500000}"/>
    <cellStyle name="Normal 11 2 2 2 3 6 4" xfId="22727" xr:uid="{00000000-0005-0000-0000-00004E500000}"/>
    <cellStyle name="Normal 11 2 2 2 3 6 5" xfId="32738" xr:uid="{00000000-0005-0000-0000-00004F500000}"/>
    <cellStyle name="Normal 11 2 2 2 3 7" xfId="5212" xr:uid="{00000000-0005-0000-0000-000050500000}"/>
    <cellStyle name="Normal 11 2 2 2 3 7 2" xfId="15218" xr:uid="{00000000-0005-0000-0000-000051500000}"/>
    <cellStyle name="Normal 11 2 2 2 3 7 3" xfId="25227" xr:uid="{00000000-0005-0000-0000-000052500000}"/>
    <cellStyle name="Normal 11 2 2 2 3 7 4" xfId="35238" xr:uid="{00000000-0005-0000-0000-000053500000}"/>
    <cellStyle name="Normal 11 2 2 2 3 8" xfId="10218" xr:uid="{00000000-0005-0000-0000-000054500000}"/>
    <cellStyle name="Normal 11 2 2 2 3 9" xfId="20227" xr:uid="{00000000-0005-0000-0000-000055500000}"/>
    <cellStyle name="Normal 11 2 2 2 4" xfId="328" xr:uid="{00000000-0005-0000-0000-000056500000}"/>
    <cellStyle name="Normal 11 2 2 2 4 2" xfId="1041" xr:uid="{00000000-0005-0000-0000-000057500000}"/>
    <cellStyle name="Normal 11 2 2 2 4 2 2" xfId="2289" xr:uid="{00000000-0005-0000-0000-000058500000}"/>
    <cellStyle name="Normal 11 2 2 2 4 2 2 2" xfId="4789" xr:uid="{00000000-0005-0000-0000-000059500000}"/>
    <cellStyle name="Normal 11 2 2 2 4 2 2 2 2" xfId="9792" xr:uid="{00000000-0005-0000-0000-00005A500000}"/>
    <cellStyle name="Normal 11 2 2 2 4 2 2 2 2 2" xfId="19798" xr:uid="{00000000-0005-0000-0000-00005B500000}"/>
    <cellStyle name="Normal 11 2 2 2 4 2 2 2 2 3" xfId="29807" xr:uid="{00000000-0005-0000-0000-00005C500000}"/>
    <cellStyle name="Normal 11 2 2 2 4 2 2 2 2 4" xfId="39818" xr:uid="{00000000-0005-0000-0000-00005D500000}"/>
    <cellStyle name="Normal 11 2 2 2 4 2 2 2 3" xfId="14798" xr:uid="{00000000-0005-0000-0000-00005E500000}"/>
    <cellStyle name="Normal 11 2 2 2 4 2 2 2 4" xfId="24807" xr:uid="{00000000-0005-0000-0000-00005F500000}"/>
    <cellStyle name="Normal 11 2 2 2 4 2 2 2 5" xfId="34818" xr:uid="{00000000-0005-0000-0000-000060500000}"/>
    <cellStyle name="Normal 11 2 2 2 4 2 2 3" xfId="7292" xr:uid="{00000000-0005-0000-0000-000061500000}"/>
    <cellStyle name="Normal 11 2 2 2 4 2 2 3 2" xfId="17298" xr:uid="{00000000-0005-0000-0000-000062500000}"/>
    <cellStyle name="Normal 11 2 2 2 4 2 2 3 3" xfId="27307" xr:uid="{00000000-0005-0000-0000-000063500000}"/>
    <cellStyle name="Normal 11 2 2 2 4 2 2 3 4" xfId="37318" xr:uid="{00000000-0005-0000-0000-000064500000}"/>
    <cellStyle name="Normal 11 2 2 2 4 2 2 4" xfId="12298" xr:uid="{00000000-0005-0000-0000-000065500000}"/>
    <cellStyle name="Normal 11 2 2 2 4 2 2 5" xfId="22307" xr:uid="{00000000-0005-0000-0000-000066500000}"/>
    <cellStyle name="Normal 11 2 2 2 4 2 2 6" xfId="32318" xr:uid="{00000000-0005-0000-0000-000067500000}"/>
    <cellStyle name="Normal 11 2 2 2 4 2 3" xfId="3542" xr:uid="{00000000-0005-0000-0000-000068500000}"/>
    <cellStyle name="Normal 11 2 2 2 4 2 3 2" xfId="8545" xr:uid="{00000000-0005-0000-0000-000069500000}"/>
    <cellStyle name="Normal 11 2 2 2 4 2 3 2 2" xfId="18551" xr:uid="{00000000-0005-0000-0000-00006A500000}"/>
    <cellStyle name="Normal 11 2 2 2 4 2 3 2 3" xfId="28560" xr:uid="{00000000-0005-0000-0000-00006B500000}"/>
    <cellStyle name="Normal 11 2 2 2 4 2 3 2 4" xfId="38571" xr:uid="{00000000-0005-0000-0000-00006C500000}"/>
    <cellStyle name="Normal 11 2 2 2 4 2 3 3" xfId="13551" xr:uid="{00000000-0005-0000-0000-00006D500000}"/>
    <cellStyle name="Normal 11 2 2 2 4 2 3 4" xfId="23560" xr:uid="{00000000-0005-0000-0000-00006E500000}"/>
    <cellStyle name="Normal 11 2 2 2 4 2 3 5" xfId="33571" xr:uid="{00000000-0005-0000-0000-00006F500000}"/>
    <cellStyle name="Normal 11 2 2 2 4 2 4" xfId="6045" xr:uid="{00000000-0005-0000-0000-000070500000}"/>
    <cellStyle name="Normal 11 2 2 2 4 2 4 2" xfId="16051" xr:uid="{00000000-0005-0000-0000-000071500000}"/>
    <cellStyle name="Normal 11 2 2 2 4 2 4 3" xfId="26060" xr:uid="{00000000-0005-0000-0000-000072500000}"/>
    <cellStyle name="Normal 11 2 2 2 4 2 4 4" xfId="36071" xr:uid="{00000000-0005-0000-0000-000073500000}"/>
    <cellStyle name="Normal 11 2 2 2 4 2 5" xfId="11051" xr:uid="{00000000-0005-0000-0000-000074500000}"/>
    <cellStyle name="Normal 11 2 2 2 4 2 6" xfId="21060" xr:uid="{00000000-0005-0000-0000-000075500000}"/>
    <cellStyle name="Normal 11 2 2 2 4 2 7" xfId="31071" xr:uid="{00000000-0005-0000-0000-000076500000}"/>
    <cellStyle name="Normal 11 2 2 2 4 3" xfId="1576" xr:uid="{00000000-0005-0000-0000-000077500000}"/>
    <cellStyle name="Normal 11 2 2 2 4 3 2" xfId="4076" xr:uid="{00000000-0005-0000-0000-000078500000}"/>
    <cellStyle name="Normal 11 2 2 2 4 3 2 2" xfId="9079" xr:uid="{00000000-0005-0000-0000-000079500000}"/>
    <cellStyle name="Normal 11 2 2 2 4 3 2 2 2" xfId="19085" xr:uid="{00000000-0005-0000-0000-00007A500000}"/>
    <cellStyle name="Normal 11 2 2 2 4 3 2 2 3" xfId="29094" xr:uid="{00000000-0005-0000-0000-00007B500000}"/>
    <cellStyle name="Normal 11 2 2 2 4 3 2 2 4" xfId="39105" xr:uid="{00000000-0005-0000-0000-00007C500000}"/>
    <cellStyle name="Normal 11 2 2 2 4 3 2 3" xfId="14085" xr:uid="{00000000-0005-0000-0000-00007D500000}"/>
    <cellStyle name="Normal 11 2 2 2 4 3 2 4" xfId="24094" xr:uid="{00000000-0005-0000-0000-00007E500000}"/>
    <cellStyle name="Normal 11 2 2 2 4 3 2 5" xfId="34105" xr:uid="{00000000-0005-0000-0000-00007F500000}"/>
    <cellStyle name="Normal 11 2 2 2 4 3 3" xfId="6579" xr:uid="{00000000-0005-0000-0000-000080500000}"/>
    <cellStyle name="Normal 11 2 2 2 4 3 3 2" xfId="16585" xr:uid="{00000000-0005-0000-0000-000081500000}"/>
    <cellStyle name="Normal 11 2 2 2 4 3 3 3" xfId="26594" xr:uid="{00000000-0005-0000-0000-000082500000}"/>
    <cellStyle name="Normal 11 2 2 2 4 3 3 4" xfId="36605" xr:uid="{00000000-0005-0000-0000-000083500000}"/>
    <cellStyle name="Normal 11 2 2 2 4 3 4" xfId="11585" xr:uid="{00000000-0005-0000-0000-000084500000}"/>
    <cellStyle name="Normal 11 2 2 2 4 3 5" xfId="21594" xr:uid="{00000000-0005-0000-0000-000085500000}"/>
    <cellStyle name="Normal 11 2 2 2 4 3 6" xfId="31605" xr:uid="{00000000-0005-0000-0000-000086500000}"/>
    <cellStyle name="Normal 11 2 2 2 4 4" xfId="2829" xr:uid="{00000000-0005-0000-0000-000087500000}"/>
    <cellStyle name="Normal 11 2 2 2 4 4 2" xfId="7832" xr:uid="{00000000-0005-0000-0000-000088500000}"/>
    <cellStyle name="Normal 11 2 2 2 4 4 2 2" xfId="17838" xr:uid="{00000000-0005-0000-0000-000089500000}"/>
    <cellStyle name="Normal 11 2 2 2 4 4 2 3" xfId="27847" xr:uid="{00000000-0005-0000-0000-00008A500000}"/>
    <cellStyle name="Normal 11 2 2 2 4 4 2 4" xfId="37858" xr:uid="{00000000-0005-0000-0000-00008B500000}"/>
    <cellStyle name="Normal 11 2 2 2 4 4 3" xfId="12838" xr:uid="{00000000-0005-0000-0000-00008C500000}"/>
    <cellStyle name="Normal 11 2 2 2 4 4 4" xfId="22847" xr:uid="{00000000-0005-0000-0000-00008D500000}"/>
    <cellStyle name="Normal 11 2 2 2 4 4 5" xfId="32858" xr:uid="{00000000-0005-0000-0000-00008E500000}"/>
    <cellStyle name="Normal 11 2 2 2 4 5" xfId="5332" xr:uid="{00000000-0005-0000-0000-00008F500000}"/>
    <cellStyle name="Normal 11 2 2 2 4 5 2" xfId="15338" xr:uid="{00000000-0005-0000-0000-000090500000}"/>
    <cellStyle name="Normal 11 2 2 2 4 5 3" xfId="25347" xr:uid="{00000000-0005-0000-0000-000091500000}"/>
    <cellStyle name="Normal 11 2 2 2 4 5 4" xfId="35358" xr:uid="{00000000-0005-0000-0000-000092500000}"/>
    <cellStyle name="Normal 11 2 2 2 4 6" xfId="10338" xr:uid="{00000000-0005-0000-0000-000093500000}"/>
    <cellStyle name="Normal 11 2 2 2 4 7" xfId="20347" xr:uid="{00000000-0005-0000-0000-000094500000}"/>
    <cellStyle name="Normal 11 2 2 2 4 8" xfId="30358" xr:uid="{00000000-0005-0000-0000-000095500000}"/>
    <cellStyle name="Normal 11 2 2 2 5" xfId="565" xr:uid="{00000000-0005-0000-0000-000096500000}"/>
    <cellStyle name="Normal 11 2 2 2 5 2" xfId="1813" xr:uid="{00000000-0005-0000-0000-000097500000}"/>
    <cellStyle name="Normal 11 2 2 2 5 2 2" xfId="4313" xr:uid="{00000000-0005-0000-0000-000098500000}"/>
    <cellStyle name="Normal 11 2 2 2 5 2 2 2" xfId="9316" xr:uid="{00000000-0005-0000-0000-000099500000}"/>
    <cellStyle name="Normal 11 2 2 2 5 2 2 2 2" xfId="19322" xr:uid="{00000000-0005-0000-0000-00009A500000}"/>
    <cellStyle name="Normal 11 2 2 2 5 2 2 2 3" xfId="29331" xr:uid="{00000000-0005-0000-0000-00009B500000}"/>
    <cellStyle name="Normal 11 2 2 2 5 2 2 2 4" xfId="39342" xr:uid="{00000000-0005-0000-0000-00009C500000}"/>
    <cellStyle name="Normal 11 2 2 2 5 2 2 3" xfId="14322" xr:uid="{00000000-0005-0000-0000-00009D500000}"/>
    <cellStyle name="Normal 11 2 2 2 5 2 2 4" xfId="24331" xr:uid="{00000000-0005-0000-0000-00009E500000}"/>
    <cellStyle name="Normal 11 2 2 2 5 2 2 5" xfId="34342" xr:uid="{00000000-0005-0000-0000-00009F500000}"/>
    <cellStyle name="Normal 11 2 2 2 5 2 3" xfId="6816" xr:uid="{00000000-0005-0000-0000-0000A0500000}"/>
    <cellStyle name="Normal 11 2 2 2 5 2 3 2" xfId="16822" xr:uid="{00000000-0005-0000-0000-0000A1500000}"/>
    <cellStyle name="Normal 11 2 2 2 5 2 3 3" xfId="26831" xr:uid="{00000000-0005-0000-0000-0000A2500000}"/>
    <cellStyle name="Normal 11 2 2 2 5 2 3 4" xfId="36842" xr:uid="{00000000-0005-0000-0000-0000A3500000}"/>
    <cellStyle name="Normal 11 2 2 2 5 2 4" xfId="11822" xr:uid="{00000000-0005-0000-0000-0000A4500000}"/>
    <cellStyle name="Normal 11 2 2 2 5 2 5" xfId="21831" xr:uid="{00000000-0005-0000-0000-0000A5500000}"/>
    <cellStyle name="Normal 11 2 2 2 5 2 6" xfId="31842" xr:uid="{00000000-0005-0000-0000-0000A6500000}"/>
    <cellStyle name="Normal 11 2 2 2 5 3" xfId="3066" xr:uid="{00000000-0005-0000-0000-0000A7500000}"/>
    <cellStyle name="Normal 11 2 2 2 5 3 2" xfId="8069" xr:uid="{00000000-0005-0000-0000-0000A8500000}"/>
    <cellStyle name="Normal 11 2 2 2 5 3 2 2" xfId="18075" xr:uid="{00000000-0005-0000-0000-0000A9500000}"/>
    <cellStyle name="Normal 11 2 2 2 5 3 2 3" xfId="28084" xr:uid="{00000000-0005-0000-0000-0000AA500000}"/>
    <cellStyle name="Normal 11 2 2 2 5 3 2 4" xfId="38095" xr:uid="{00000000-0005-0000-0000-0000AB500000}"/>
    <cellStyle name="Normal 11 2 2 2 5 3 3" xfId="13075" xr:uid="{00000000-0005-0000-0000-0000AC500000}"/>
    <cellStyle name="Normal 11 2 2 2 5 3 4" xfId="23084" xr:uid="{00000000-0005-0000-0000-0000AD500000}"/>
    <cellStyle name="Normal 11 2 2 2 5 3 5" xfId="33095" xr:uid="{00000000-0005-0000-0000-0000AE500000}"/>
    <cellStyle name="Normal 11 2 2 2 5 4" xfId="5569" xr:uid="{00000000-0005-0000-0000-0000AF500000}"/>
    <cellStyle name="Normal 11 2 2 2 5 4 2" xfId="15575" xr:uid="{00000000-0005-0000-0000-0000B0500000}"/>
    <cellStyle name="Normal 11 2 2 2 5 4 3" xfId="25584" xr:uid="{00000000-0005-0000-0000-0000B1500000}"/>
    <cellStyle name="Normal 11 2 2 2 5 4 4" xfId="35595" xr:uid="{00000000-0005-0000-0000-0000B2500000}"/>
    <cellStyle name="Normal 11 2 2 2 5 5" xfId="10575" xr:uid="{00000000-0005-0000-0000-0000B3500000}"/>
    <cellStyle name="Normal 11 2 2 2 5 6" xfId="20584" xr:uid="{00000000-0005-0000-0000-0000B4500000}"/>
    <cellStyle name="Normal 11 2 2 2 5 7" xfId="30595" xr:uid="{00000000-0005-0000-0000-0000B5500000}"/>
    <cellStyle name="Normal 11 2 2 2 6" xfId="802" xr:uid="{00000000-0005-0000-0000-0000B6500000}"/>
    <cellStyle name="Normal 11 2 2 2 6 2" xfId="2050" xr:uid="{00000000-0005-0000-0000-0000B7500000}"/>
    <cellStyle name="Normal 11 2 2 2 6 2 2" xfId="4550" xr:uid="{00000000-0005-0000-0000-0000B8500000}"/>
    <cellStyle name="Normal 11 2 2 2 6 2 2 2" xfId="9553" xr:uid="{00000000-0005-0000-0000-0000B9500000}"/>
    <cellStyle name="Normal 11 2 2 2 6 2 2 2 2" xfId="19559" xr:uid="{00000000-0005-0000-0000-0000BA500000}"/>
    <cellStyle name="Normal 11 2 2 2 6 2 2 2 3" xfId="29568" xr:uid="{00000000-0005-0000-0000-0000BB500000}"/>
    <cellStyle name="Normal 11 2 2 2 6 2 2 2 4" xfId="39579" xr:uid="{00000000-0005-0000-0000-0000BC500000}"/>
    <cellStyle name="Normal 11 2 2 2 6 2 2 3" xfId="14559" xr:uid="{00000000-0005-0000-0000-0000BD500000}"/>
    <cellStyle name="Normal 11 2 2 2 6 2 2 4" xfId="24568" xr:uid="{00000000-0005-0000-0000-0000BE500000}"/>
    <cellStyle name="Normal 11 2 2 2 6 2 2 5" xfId="34579" xr:uid="{00000000-0005-0000-0000-0000BF500000}"/>
    <cellStyle name="Normal 11 2 2 2 6 2 3" xfId="7053" xr:uid="{00000000-0005-0000-0000-0000C0500000}"/>
    <cellStyle name="Normal 11 2 2 2 6 2 3 2" xfId="17059" xr:uid="{00000000-0005-0000-0000-0000C1500000}"/>
    <cellStyle name="Normal 11 2 2 2 6 2 3 3" xfId="27068" xr:uid="{00000000-0005-0000-0000-0000C2500000}"/>
    <cellStyle name="Normal 11 2 2 2 6 2 3 4" xfId="37079" xr:uid="{00000000-0005-0000-0000-0000C3500000}"/>
    <cellStyle name="Normal 11 2 2 2 6 2 4" xfId="12059" xr:uid="{00000000-0005-0000-0000-0000C4500000}"/>
    <cellStyle name="Normal 11 2 2 2 6 2 5" xfId="22068" xr:uid="{00000000-0005-0000-0000-0000C5500000}"/>
    <cellStyle name="Normal 11 2 2 2 6 2 6" xfId="32079" xr:uid="{00000000-0005-0000-0000-0000C6500000}"/>
    <cellStyle name="Normal 11 2 2 2 6 3" xfId="3303" xr:uid="{00000000-0005-0000-0000-0000C7500000}"/>
    <cellStyle name="Normal 11 2 2 2 6 3 2" xfId="8306" xr:uid="{00000000-0005-0000-0000-0000C8500000}"/>
    <cellStyle name="Normal 11 2 2 2 6 3 2 2" xfId="18312" xr:uid="{00000000-0005-0000-0000-0000C9500000}"/>
    <cellStyle name="Normal 11 2 2 2 6 3 2 3" xfId="28321" xr:uid="{00000000-0005-0000-0000-0000CA500000}"/>
    <cellStyle name="Normal 11 2 2 2 6 3 2 4" xfId="38332" xr:uid="{00000000-0005-0000-0000-0000CB500000}"/>
    <cellStyle name="Normal 11 2 2 2 6 3 3" xfId="13312" xr:uid="{00000000-0005-0000-0000-0000CC500000}"/>
    <cellStyle name="Normal 11 2 2 2 6 3 4" xfId="23321" xr:uid="{00000000-0005-0000-0000-0000CD500000}"/>
    <cellStyle name="Normal 11 2 2 2 6 3 5" xfId="33332" xr:uid="{00000000-0005-0000-0000-0000CE500000}"/>
    <cellStyle name="Normal 11 2 2 2 6 4" xfId="5806" xr:uid="{00000000-0005-0000-0000-0000CF500000}"/>
    <cellStyle name="Normal 11 2 2 2 6 4 2" xfId="15812" xr:uid="{00000000-0005-0000-0000-0000D0500000}"/>
    <cellStyle name="Normal 11 2 2 2 6 4 3" xfId="25821" xr:uid="{00000000-0005-0000-0000-0000D1500000}"/>
    <cellStyle name="Normal 11 2 2 2 6 4 4" xfId="35832" xr:uid="{00000000-0005-0000-0000-0000D2500000}"/>
    <cellStyle name="Normal 11 2 2 2 6 5" xfId="10812" xr:uid="{00000000-0005-0000-0000-0000D3500000}"/>
    <cellStyle name="Normal 11 2 2 2 6 6" xfId="20821" xr:uid="{00000000-0005-0000-0000-0000D4500000}"/>
    <cellStyle name="Normal 11 2 2 2 6 7" xfId="30832" xr:uid="{00000000-0005-0000-0000-0000D5500000}"/>
    <cellStyle name="Normal 11 2 2 2 7" xfId="1278" xr:uid="{00000000-0005-0000-0000-0000D6500000}"/>
    <cellStyle name="Normal 11 2 2 2 7 2" xfId="2526" xr:uid="{00000000-0005-0000-0000-0000D7500000}"/>
    <cellStyle name="Normal 11 2 2 2 7 2 2" xfId="5026" xr:uid="{00000000-0005-0000-0000-0000D8500000}"/>
    <cellStyle name="Normal 11 2 2 2 7 2 2 2" xfId="10029" xr:uid="{00000000-0005-0000-0000-0000D9500000}"/>
    <cellStyle name="Normal 11 2 2 2 7 2 2 2 2" xfId="20035" xr:uid="{00000000-0005-0000-0000-0000DA500000}"/>
    <cellStyle name="Normal 11 2 2 2 7 2 2 2 3" xfId="30044" xr:uid="{00000000-0005-0000-0000-0000DB500000}"/>
    <cellStyle name="Normal 11 2 2 2 7 2 2 2 4" xfId="40055" xr:uid="{00000000-0005-0000-0000-0000DC500000}"/>
    <cellStyle name="Normal 11 2 2 2 7 2 2 3" xfId="15035" xr:uid="{00000000-0005-0000-0000-0000DD500000}"/>
    <cellStyle name="Normal 11 2 2 2 7 2 2 4" xfId="25044" xr:uid="{00000000-0005-0000-0000-0000DE500000}"/>
    <cellStyle name="Normal 11 2 2 2 7 2 2 5" xfId="35055" xr:uid="{00000000-0005-0000-0000-0000DF500000}"/>
    <cellStyle name="Normal 11 2 2 2 7 2 3" xfId="7529" xr:uid="{00000000-0005-0000-0000-0000E0500000}"/>
    <cellStyle name="Normal 11 2 2 2 7 2 3 2" xfId="17535" xr:uid="{00000000-0005-0000-0000-0000E1500000}"/>
    <cellStyle name="Normal 11 2 2 2 7 2 3 3" xfId="27544" xr:uid="{00000000-0005-0000-0000-0000E2500000}"/>
    <cellStyle name="Normal 11 2 2 2 7 2 3 4" xfId="37555" xr:uid="{00000000-0005-0000-0000-0000E3500000}"/>
    <cellStyle name="Normal 11 2 2 2 7 2 4" xfId="12535" xr:uid="{00000000-0005-0000-0000-0000E4500000}"/>
    <cellStyle name="Normal 11 2 2 2 7 2 5" xfId="22544" xr:uid="{00000000-0005-0000-0000-0000E5500000}"/>
    <cellStyle name="Normal 11 2 2 2 7 2 6" xfId="32555" xr:uid="{00000000-0005-0000-0000-0000E6500000}"/>
    <cellStyle name="Normal 11 2 2 2 7 3" xfId="3779" xr:uid="{00000000-0005-0000-0000-0000E7500000}"/>
    <cellStyle name="Normal 11 2 2 2 7 3 2" xfId="8782" xr:uid="{00000000-0005-0000-0000-0000E8500000}"/>
    <cellStyle name="Normal 11 2 2 2 7 3 2 2" xfId="18788" xr:uid="{00000000-0005-0000-0000-0000E9500000}"/>
    <cellStyle name="Normal 11 2 2 2 7 3 2 3" xfId="28797" xr:uid="{00000000-0005-0000-0000-0000EA500000}"/>
    <cellStyle name="Normal 11 2 2 2 7 3 2 4" xfId="38808" xr:uid="{00000000-0005-0000-0000-0000EB500000}"/>
    <cellStyle name="Normal 11 2 2 2 7 3 3" xfId="13788" xr:uid="{00000000-0005-0000-0000-0000EC500000}"/>
    <cellStyle name="Normal 11 2 2 2 7 3 4" xfId="23797" xr:uid="{00000000-0005-0000-0000-0000ED500000}"/>
    <cellStyle name="Normal 11 2 2 2 7 3 5" xfId="33808" xr:uid="{00000000-0005-0000-0000-0000EE500000}"/>
    <cellStyle name="Normal 11 2 2 2 7 4" xfId="6282" xr:uid="{00000000-0005-0000-0000-0000EF500000}"/>
    <cellStyle name="Normal 11 2 2 2 7 4 2" xfId="16288" xr:uid="{00000000-0005-0000-0000-0000F0500000}"/>
    <cellStyle name="Normal 11 2 2 2 7 4 3" xfId="26297" xr:uid="{00000000-0005-0000-0000-0000F1500000}"/>
    <cellStyle name="Normal 11 2 2 2 7 4 4" xfId="36308" xr:uid="{00000000-0005-0000-0000-0000F2500000}"/>
    <cellStyle name="Normal 11 2 2 2 7 5" xfId="11288" xr:uid="{00000000-0005-0000-0000-0000F3500000}"/>
    <cellStyle name="Normal 11 2 2 2 7 6" xfId="21297" xr:uid="{00000000-0005-0000-0000-0000F4500000}"/>
    <cellStyle name="Normal 11 2 2 2 7 7" xfId="31308" xr:uid="{00000000-0005-0000-0000-0000F5500000}"/>
    <cellStyle name="Normal 11 2 2 2 8" xfId="1337" xr:uid="{00000000-0005-0000-0000-0000F6500000}"/>
    <cellStyle name="Normal 11 2 2 2 8 2" xfId="3837" xr:uid="{00000000-0005-0000-0000-0000F7500000}"/>
    <cellStyle name="Normal 11 2 2 2 8 2 2" xfId="8840" xr:uid="{00000000-0005-0000-0000-0000F8500000}"/>
    <cellStyle name="Normal 11 2 2 2 8 2 2 2" xfId="18846" xr:uid="{00000000-0005-0000-0000-0000F9500000}"/>
    <cellStyle name="Normal 11 2 2 2 8 2 2 3" xfId="28855" xr:uid="{00000000-0005-0000-0000-0000FA500000}"/>
    <cellStyle name="Normal 11 2 2 2 8 2 2 4" xfId="38866" xr:uid="{00000000-0005-0000-0000-0000FB500000}"/>
    <cellStyle name="Normal 11 2 2 2 8 2 3" xfId="13846" xr:uid="{00000000-0005-0000-0000-0000FC500000}"/>
    <cellStyle name="Normal 11 2 2 2 8 2 4" xfId="23855" xr:uid="{00000000-0005-0000-0000-0000FD500000}"/>
    <cellStyle name="Normal 11 2 2 2 8 2 5" xfId="33866" xr:uid="{00000000-0005-0000-0000-0000FE500000}"/>
    <cellStyle name="Normal 11 2 2 2 8 3" xfId="6340" xr:uid="{00000000-0005-0000-0000-0000FF500000}"/>
    <cellStyle name="Normal 11 2 2 2 8 3 2" xfId="16346" xr:uid="{00000000-0005-0000-0000-000000510000}"/>
    <cellStyle name="Normal 11 2 2 2 8 3 3" xfId="26355" xr:uid="{00000000-0005-0000-0000-000001510000}"/>
    <cellStyle name="Normal 11 2 2 2 8 3 4" xfId="36366" xr:uid="{00000000-0005-0000-0000-000002510000}"/>
    <cellStyle name="Normal 11 2 2 2 8 4" xfId="11346" xr:uid="{00000000-0005-0000-0000-000003510000}"/>
    <cellStyle name="Normal 11 2 2 2 8 5" xfId="21355" xr:uid="{00000000-0005-0000-0000-000004510000}"/>
    <cellStyle name="Normal 11 2 2 2 8 6" xfId="31366" xr:uid="{00000000-0005-0000-0000-000005510000}"/>
    <cellStyle name="Normal 11 2 2 2 9" xfId="2590" xr:uid="{00000000-0005-0000-0000-000006510000}"/>
    <cellStyle name="Normal 11 2 2 2 9 2" xfId="7593" xr:uid="{00000000-0005-0000-0000-000007510000}"/>
    <cellStyle name="Normal 11 2 2 2 9 2 2" xfId="17599" xr:uid="{00000000-0005-0000-0000-000008510000}"/>
    <cellStyle name="Normal 11 2 2 2 9 2 3" xfId="27608" xr:uid="{00000000-0005-0000-0000-000009510000}"/>
    <cellStyle name="Normal 11 2 2 2 9 2 4" xfId="37619" xr:uid="{00000000-0005-0000-0000-00000A510000}"/>
    <cellStyle name="Normal 11 2 2 2 9 3" xfId="12599" xr:uid="{00000000-0005-0000-0000-00000B510000}"/>
    <cellStyle name="Normal 11 2 2 2 9 4" xfId="22608" xr:uid="{00000000-0005-0000-0000-00000C510000}"/>
    <cellStyle name="Normal 11 2 2 2 9 5" xfId="32619" xr:uid="{00000000-0005-0000-0000-00000D510000}"/>
    <cellStyle name="Normal 11 2 2 3" xfId="113" xr:uid="{00000000-0005-0000-0000-00000E510000}"/>
    <cellStyle name="Normal 11 2 2 3 10" xfId="20138" xr:uid="{00000000-0005-0000-0000-00000F510000}"/>
    <cellStyle name="Normal 11 2 2 3 11" xfId="30149" xr:uid="{00000000-0005-0000-0000-000010510000}"/>
    <cellStyle name="Normal 11 2 2 3 2" xfId="235" xr:uid="{00000000-0005-0000-0000-000011510000}"/>
    <cellStyle name="Normal 11 2 2 3 2 10" xfId="30268" xr:uid="{00000000-0005-0000-0000-000012510000}"/>
    <cellStyle name="Normal 11 2 2 3 2 2" xfId="477" xr:uid="{00000000-0005-0000-0000-000013510000}"/>
    <cellStyle name="Normal 11 2 2 3 2 2 2" xfId="1190" xr:uid="{00000000-0005-0000-0000-000014510000}"/>
    <cellStyle name="Normal 11 2 2 3 2 2 2 2" xfId="2438" xr:uid="{00000000-0005-0000-0000-000015510000}"/>
    <cellStyle name="Normal 11 2 2 3 2 2 2 2 2" xfId="4938" xr:uid="{00000000-0005-0000-0000-000016510000}"/>
    <cellStyle name="Normal 11 2 2 3 2 2 2 2 2 2" xfId="9941" xr:uid="{00000000-0005-0000-0000-000017510000}"/>
    <cellStyle name="Normal 11 2 2 3 2 2 2 2 2 2 2" xfId="19947" xr:uid="{00000000-0005-0000-0000-000018510000}"/>
    <cellStyle name="Normal 11 2 2 3 2 2 2 2 2 2 3" xfId="29956" xr:uid="{00000000-0005-0000-0000-000019510000}"/>
    <cellStyle name="Normal 11 2 2 3 2 2 2 2 2 2 4" xfId="39967" xr:uid="{00000000-0005-0000-0000-00001A510000}"/>
    <cellStyle name="Normal 11 2 2 3 2 2 2 2 2 3" xfId="14947" xr:uid="{00000000-0005-0000-0000-00001B510000}"/>
    <cellStyle name="Normal 11 2 2 3 2 2 2 2 2 4" xfId="24956" xr:uid="{00000000-0005-0000-0000-00001C510000}"/>
    <cellStyle name="Normal 11 2 2 3 2 2 2 2 2 5" xfId="34967" xr:uid="{00000000-0005-0000-0000-00001D510000}"/>
    <cellStyle name="Normal 11 2 2 3 2 2 2 2 3" xfId="7441" xr:uid="{00000000-0005-0000-0000-00001E510000}"/>
    <cellStyle name="Normal 11 2 2 3 2 2 2 2 3 2" xfId="17447" xr:uid="{00000000-0005-0000-0000-00001F510000}"/>
    <cellStyle name="Normal 11 2 2 3 2 2 2 2 3 3" xfId="27456" xr:uid="{00000000-0005-0000-0000-000020510000}"/>
    <cellStyle name="Normal 11 2 2 3 2 2 2 2 3 4" xfId="37467" xr:uid="{00000000-0005-0000-0000-000021510000}"/>
    <cellStyle name="Normal 11 2 2 3 2 2 2 2 4" xfId="12447" xr:uid="{00000000-0005-0000-0000-000022510000}"/>
    <cellStyle name="Normal 11 2 2 3 2 2 2 2 5" xfId="22456" xr:uid="{00000000-0005-0000-0000-000023510000}"/>
    <cellStyle name="Normal 11 2 2 3 2 2 2 2 6" xfId="32467" xr:uid="{00000000-0005-0000-0000-000024510000}"/>
    <cellStyle name="Normal 11 2 2 3 2 2 2 3" xfId="3691" xr:uid="{00000000-0005-0000-0000-000025510000}"/>
    <cellStyle name="Normal 11 2 2 3 2 2 2 3 2" xfId="8694" xr:uid="{00000000-0005-0000-0000-000026510000}"/>
    <cellStyle name="Normal 11 2 2 3 2 2 2 3 2 2" xfId="18700" xr:uid="{00000000-0005-0000-0000-000027510000}"/>
    <cellStyle name="Normal 11 2 2 3 2 2 2 3 2 3" xfId="28709" xr:uid="{00000000-0005-0000-0000-000028510000}"/>
    <cellStyle name="Normal 11 2 2 3 2 2 2 3 2 4" xfId="38720" xr:uid="{00000000-0005-0000-0000-000029510000}"/>
    <cellStyle name="Normal 11 2 2 3 2 2 2 3 3" xfId="13700" xr:uid="{00000000-0005-0000-0000-00002A510000}"/>
    <cellStyle name="Normal 11 2 2 3 2 2 2 3 4" xfId="23709" xr:uid="{00000000-0005-0000-0000-00002B510000}"/>
    <cellStyle name="Normal 11 2 2 3 2 2 2 3 5" xfId="33720" xr:uid="{00000000-0005-0000-0000-00002C510000}"/>
    <cellStyle name="Normal 11 2 2 3 2 2 2 4" xfId="6194" xr:uid="{00000000-0005-0000-0000-00002D510000}"/>
    <cellStyle name="Normal 11 2 2 3 2 2 2 4 2" xfId="16200" xr:uid="{00000000-0005-0000-0000-00002E510000}"/>
    <cellStyle name="Normal 11 2 2 3 2 2 2 4 3" xfId="26209" xr:uid="{00000000-0005-0000-0000-00002F510000}"/>
    <cellStyle name="Normal 11 2 2 3 2 2 2 4 4" xfId="36220" xr:uid="{00000000-0005-0000-0000-000030510000}"/>
    <cellStyle name="Normal 11 2 2 3 2 2 2 5" xfId="11200" xr:uid="{00000000-0005-0000-0000-000031510000}"/>
    <cellStyle name="Normal 11 2 2 3 2 2 2 6" xfId="21209" xr:uid="{00000000-0005-0000-0000-000032510000}"/>
    <cellStyle name="Normal 11 2 2 3 2 2 2 7" xfId="31220" xr:uid="{00000000-0005-0000-0000-000033510000}"/>
    <cellStyle name="Normal 11 2 2 3 2 2 3" xfId="1725" xr:uid="{00000000-0005-0000-0000-000034510000}"/>
    <cellStyle name="Normal 11 2 2 3 2 2 3 2" xfId="4225" xr:uid="{00000000-0005-0000-0000-000035510000}"/>
    <cellStyle name="Normal 11 2 2 3 2 2 3 2 2" xfId="9228" xr:uid="{00000000-0005-0000-0000-000036510000}"/>
    <cellStyle name="Normal 11 2 2 3 2 2 3 2 2 2" xfId="19234" xr:uid="{00000000-0005-0000-0000-000037510000}"/>
    <cellStyle name="Normal 11 2 2 3 2 2 3 2 2 3" xfId="29243" xr:uid="{00000000-0005-0000-0000-000038510000}"/>
    <cellStyle name="Normal 11 2 2 3 2 2 3 2 2 4" xfId="39254" xr:uid="{00000000-0005-0000-0000-000039510000}"/>
    <cellStyle name="Normal 11 2 2 3 2 2 3 2 3" xfId="14234" xr:uid="{00000000-0005-0000-0000-00003A510000}"/>
    <cellStyle name="Normal 11 2 2 3 2 2 3 2 4" xfId="24243" xr:uid="{00000000-0005-0000-0000-00003B510000}"/>
    <cellStyle name="Normal 11 2 2 3 2 2 3 2 5" xfId="34254" xr:uid="{00000000-0005-0000-0000-00003C510000}"/>
    <cellStyle name="Normal 11 2 2 3 2 2 3 3" xfId="6728" xr:uid="{00000000-0005-0000-0000-00003D510000}"/>
    <cellStyle name="Normal 11 2 2 3 2 2 3 3 2" xfId="16734" xr:uid="{00000000-0005-0000-0000-00003E510000}"/>
    <cellStyle name="Normal 11 2 2 3 2 2 3 3 3" xfId="26743" xr:uid="{00000000-0005-0000-0000-00003F510000}"/>
    <cellStyle name="Normal 11 2 2 3 2 2 3 3 4" xfId="36754" xr:uid="{00000000-0005-0000-0000-000040510000}"/>
    <cellStyle name="Normal 11 2 2 3 2 2 3 4" xfId="11734" xr:uid="{00000000-0005-0000-0000-000041510000}"/>
    <cellStyle name="Normal 11 2 2 3 2 2 3 5" xfId="21743" xr:uid="{00000000-0005-0000-0000-000042510000}"/>
    <cellStyle name="Normal 11 2 2 3 2 2 3 6" xfId="31754" xr:uid="{00000000-0005-0000-0000-000043510000}"/>
    <cellStyle name="Normal 11 2 2 3 2 2 4" xfId="2978" xr:uid="{00000000-0005-0000-0000-000044510000}"/>
    <cellStyle name="Normal 11 2 2 3 2 2 4 2" xfId="7981" xr:uid="{00000000-0005-0000-0000-000045510000}"/>
    <cellStyle name="Normal 11 2 2 3 2 2 4 2 2" xfId="17987" xr:uid="{00000000-0005-0000-0000-000046510000}"/>
    <cellStyle name="Normal 11 2 2 3 2 2 4 2 3" xfId="27996" xr:uid="{00000000-0005-0000-0000-000047510000}"/>
    <cellStyle name="Normal 11 2 2 3 2 2 4 2 4" xfId="38007" xr:uid="{00000000-0005-0000-0000-000048510000}"/>
    <cellStyle name="Normal 11 2 2 3 2 2 4 3" xfId="12987" xr:uid="{00000000-0005-0000-0000-000049510000}"/>
    <cellStyle name="Normal 11 2 2 3 2 2 4 4" xfId="22996" xr:uid="{00000000-0005-0000-0000-00004A510000}"/>
    <cellStyle name="Normal 11 2 2 3 2 2 4 5" xfId="33007" xr:uid="{00000000-0005-0000-0000-00004B510000}"/>
    <cellStyle name="Normal 11 2 2 3 2 2 5" xfId="5481" xr:uid="{00000000-0005-0000-0000-00004C510000}"/>
    <cellStyle name="Normal 11 2 2 3 2 2 5 2" xfId="15487" xr:uid="{00000000-0005-0000-0000-00004D510000}"/>
    <cellStyle name="Normal 11 2 2 3 2 2 5 3" xfId="25496" xr:uid="{00000000-0005-0000-0000-00004E510000}"/>
    <cellStyle name="Normal 11 2 2 3 2 2 5 4" xfId="35507" xr:uid="{00000000-0005-0000-0000-00004F510000}"/>
    <cellStyle name="Normal 11 2 2 3 2 2 6" xfId="10487" xr:uid="{00000000-0005-0000-0000-000050510000}"/>
    <cellStyle name="Normal 11 2 2 3 2 2 7" xfId="20496" xr:uid="{00000000-0005-0000-0000-000051510000}"/>
    <cellStyle name="Normal 11 2 2 3 2 2 8" xfId="30507" xr:uid="{00000000-0005-0000-0000-000052510000}"/>
    <cellStyle name="Normal 11 2 2 3 2 3" xfId="714" xr:uid="{00000000-0005-0000-0000-000053510000}"/>
    <cellStyle name="Normal 11 2 2 3 2 3 2" xfId="1962" xr:uid="{00000000-0005-0000-0000-000054510000}"/>
    <cellStyle name="Normal 11 2 2 3 2 3 2 2" xfId="4462" xr:uid="{00000000-0005-0000-0000-000055510000}"/>
    <cellStyle name="Normal 11 2 2 3 2 3 2 2 2" xfId="9465" xr:uid="{00000000-0005-0000-0000-000056510000}"/>
    <cellStyle name="Normal 11 2 2 3 2 3 2 2 2 2" xfId="19471" xr:uid="{00000000-0005-0000-0000-000057510000}"/>
    <cellStyle name="Normal 11 2 2 3 2 3 2 2 2 3" xfId="29480" xr:uid="{00000000-0005-0000-0000-000058510000}"/>
    <cellStyle name="Normal 11 2 2 3 2 3 2 2 2 4" xfId="39491" xr:uid="{00000000-0005-0000-0000-000059510000}"/>
    <cellStyle name="Normal 11 2 2 3 2 3 2 2 3" xfId="14471" xr:uid="{00000000-0005-0000-0000-00005A510000}"/>
    <cellStyle name="Normal 11 2 2 3 2 3 2 2 4" xfId="24480" xr:uid="{00000000-0005-0000-0000-00005B510000}"/>
    <cellStyle name="Normal 11 2 2 3 2 3 2 2 5" xfId="34491" xr:uid="{00000000-0005-0000-0000-00005C510000}"/>
    <cellStyle name="Normal 11 2 2 3 2 3 2 3" xfId="6965" xr:uid="{00000000-0005-0000-0000-00005D510000}"/>
    <cellStyle name="Normal 11 2 2 3 2 3 2 3 2" xfId="16971" xr:uid="{00000000-0005-0000-0000-00005E510000}"/>
    <cellStyle name="Normal 11 2 2 3 2 3 2 3 3" xfId="26980" xr:uid="{00000000-0005-0000-0000-00005F510000}"/>
    <cellStyle name="Normal 11 2 2 3 2 3 2 3 4" xfId="36991" xr:uid="{00000000-0005-0000-0000-000060510000}"/>
    <cellStyle name="Normal 11 2 2 3 2 3 2 4" xfId="11971" xr:uid="{00000000-0005-0000-0000-000061510000}"/>
    <cellStyle name="Normal 11 2 2 3 2 3 2 5" xfId="21980" xr:uid="{00000000-0005-0000-0000-000062510000}"/>
    <cellStyle name="Normal 11 2 2 3 2 3 2 6" xfId="31991" xr:uid="{00000000-0005-0000-0000-000063510000}"/>
    <cellStyle name="Normal 11 2 2 3 2 3 3" xfId="3215" xr:uid="{00000000-0005-0000-0000-000064510000}"/>
    <cellStyle name="Normal 11 2 2 3 2 3 3 2" xfId="8218" xr:uid="{00000000-0005-0000-0000-000065510000}"/>
    <cellStyle name="Normal 11 2 2 3 2 3 3 2 2" xfId="18224" xr:uid="{00000000-0005-0000-0000-000066510000}"/>
    <cellStyle name="Normal 11 2 2 3 2 3 3 2 3" xfId="28233" xr:uid="{00000000-0005-0000-0000-000067510000}"/>
    <cellStyle name="Normal 11 2 2 3 2 3 3 2 4" xfId="38244" xr:uid="{00000000-0005-0000-0000-000068510000}"/>
    <cellStyle name="Normal 11 2 2 3 2 3 3 3" xfId="13224" xr:uid="{00000000-0005-0000-0000-000069510000}"/>
    <cellStyle name="Normal 11 2 2 3 2 3 3 4" xfId="23233" xr:uid="{00000000-0005-0000-0000-00006A510000}"/>
    <cellStyle name="Normal 11 2 2 3 2 3 3 5" xfId="33244" xr:uid="{00000000-0005-0000-0000-00006B510000}"/>
    <cellStyle name="Normal 11 2 2 3 2 3 4" xfId="5718" xr:uid="{00000000-0005-0000-0000-00006C510000}"/>
    <cellStyle name="Normal 11 2 2 3 2 3 4 2" xfId="15724" xr:uid="{00000000-0005-0000-0000-00006D510000}"/>
    <cellStyle name="Normal 11 2 2 3 2 3 4 3" xfId="25733" xr:uid="{00000000-0005-0000-0000-00006E510000}"/>
    <cellStyle name="Normal 11 2 2 3 2 3 4 4" xfId="35744" xr:uid="{00000000-0005-0000-0000-00006F510000}"/>
    <cellStyle name="Normal 11 2 2 3 2 3 5" xfId="10724" xr:uid="{00000000-0005-0000-0000-000070510000}"/>
    <cellStyle name="Normal 11 2 2 3 2 3 6" xfId="20733" xr:uid="{00000000-0005-0000-0000-000071510000}"/>
    <cellStyle name="Normal 11 2 2 3 2 3 7" xfId="30744" xr:uid="{00000000-0005-0000-0000-000072510000}"/>
    <cellStyle name="Normal 11 2 2 3 2 4" xfId="951" xr:uid="{00000000-0005-0000-0000-000073510000}"/>
    <cellStyle name="Normal 11 2 2 3 2 4 2" xfId="2199" xr:uid="{00000000-0005-0000-0000-000074510000}"/>
    <cellStyle name="Normal 11 2 2 3 2 4 2 2" xfId="4699" xr:uid="{00000000-0005-0000-0000-000075510000}"/>
    <cellStyle name="Normal 11 2 2 3 2 4 2 2 2" xfId="9702" xr:uid="{00000000-0005-0000-0000-000076510000}"/>
    <cellStyle name="Normal 11 2 2 3 2 4 2 2 2 2" xfId="19708" xr:uid="{00000000-0005-0000-0000-000077510000}"/>
    <cellStyle name="Normal 11 2 2 3 2 4 2 2 2 3" xfId="29717" xr:uid="{00000000-0005-0000-0000-000078510000}"/>
    <cellStyle name="Normal 11 2 2 3 2 4 2 2 2 4" xfId="39728" xr:uid="{00000000-0005-0000-0000-000079510000}"/>
    <cellStyle name="Normal 11 2 2 3 2 4 2 2 3" xfId="14708" xr:uid="{00000000-0005-0000-0000-00007A510000}"/>
    <cellStyle name="Normal 11 2 2 3 2 4 2 2 4" xfId="24717" xr:uid="{00000000-0005-0000-0000-00007B510000}"/>
    <cellStyle name="Normal 11 2 2 3 2 4 2 2 5" xfId="34728" xr:uid="{00000000-0005-0000-0000-00007C510000}"/>
    <cellStyle name="Normal 11 2 2 3 2 4 2 3" xfId="7202" xr:uid="{00000000-0005-0000-0000-00007D510000}"/>
    <cellStyle name="Normal 11 2 2 3 2 4 2 3 2" xfId="17208" xr:uid="{00000000-0005-0000-0000-00007E510000}"/>
    <cellStyle name="Normal 11 2 2 3 2 4 2 3 3" xfId="27217" xr:uid="{00000000-0005-0000-0000-00007F510000}"/>
    <cellStyle name="Normal 11 2 2 3 2 4 2 3 4" xfId="37228" xr:uid="{00000000-0005-0000-0000-000080510000}"/>
    <cellStyle name="Normal 11 2 2 3 2 4 2 4" xfId="12208" xr:uid="{00000000-0005-0000-0000-000081510000}"/>
    <cellStyle name="Normal 11 2 2 3 2 4 2 5" xfId="22217" xr:uid="{00000000-0005-0000-0000-000082510000}"/>
    <cellStyle name="Normal 11 2 2 3 2 4 2 6" xfId="32228" xr:uid="{00000000-0005-0000-0000-000083510000}"/>
    <cellStyle name="Normal 11 2 2 3 2 4 3" xfId="3452" xr:uid="{00000000-0005-0000-0000-000084510000}"/>
    <cellStyle name="Normal 11 2 2 3 2 4 3 2" xfId="8455" xr:uid="{00000000-0005-0000-0000-000085510000}"/>
    <cellStyle name="Normal 11 2 2 3 2 4 3 2 2" xfId="18461" xr:uid="{00000000-0005-0000-0000-000086510000}"/>
    <cellStyle name="Normal 11 2 2 3 2 4 3 2 3" xfId="28470" xr:uid="{00000000-0005-0000-0000-000087510000}"/>
    <cellStyle name="Normal 11 2 2 3 2 4 3 2 4" xfId="38481" xr:uid="{00000000-0005-0000-0000-000088510000}"/>
    <cellStyle name="Normal 11 2 2 3 2 4 3 3" xfId="13461" xr:uid="{00000000-0005-0000-0000-000089510000}"/>
    <cellStyle name="Normal 11 2 2 3 2 4 3 4" xfId="23470" xr:uid="{00000000-0005-0000-0000-00008A510000}"/>
    <cellStyle name="Normal 11 2 2 3 2 4 3 5" xfId="33481" xr:uid="{00000000-0005-0000-0000-00008B510000}"/>
    <cellStyle name="Normal 11 2 2 3 2 4 4" xfId="5955" xr:uid="{00000000-0005-0000-0000-00008C510000}"/>
    <cellStyle name="Normal 11 2 2 3 2 4 4 2" xfId="15961" xr:uid="{00000000-0005-0000-0000-00008D510000}"/>
    <cellStyle name="Normal 11 2 2 3 2 4 4 3" xfId="25970" xr:uid="{00000000-0005-0000-0000-00008E510000}"/>
    <cellStyle name="Normal 11 2 2 3 2 4 4 4" xfId="35981" xr:uid="{00000000-0005-0000-0000-00008F510000}"/>
    <cellStyle name="Normal 11 2 2 3 2 4 5" xfId="10961" xr:uid="{00000000-0005-0000-0000-000090510000}"/>
    <cellStyle name="Normal 11 2 2 3 2 4 6" xfId="20970" xr:uid="{00000000-0005-0000-0000-000091510000}"/>
    <cellStyle name="Normal 11 2 2 3 2 4 7" xfId="30981" xr:uid="{00000000-0005-0000-0000-000092510000}"/>
    <cellStyle name="Normal 11 2 2 3 2 5" xfId="1486" xr:uid="{00000000-0005-0000-0000-000093510000}"/>
    <cellStyle name="Normal 11 2 2 3 2 5 2" xfId="3986" xr:uid="{00000000-0005-0000-0000-000094510000}"/>
    <cellStyle name="Normal 11 2 2 3 2 5 2 2" xfId="8989" xr:uid="{00000000-0005-0000-0000-000095510000}"/>
    <cellStyle name="Normal 11 2 2 3 2 5 2 2 2" xfId="18995" xr:uid="{00000000-0005-0000-0000-000096510000}"/>
    <cellStyle name="Normal 11 2 2 3 2 5 2 2 3" xfId="29004" xr:uid="{00000000-0005-0000-0000-000097510000}"/>
    <cellStyle name="Normal 11 2 2 3 2 5 2 2 4" xfId="39015" xr:uid="{00000000-0005-0000-0000-000098510000}"/>
    <cellStyle name="Normal 11 2 2 3 2 5 2 3" xfId="13995" xr:uid="{00000000-0005-0000-0000-000099510000}"/>
    <cellStyle name="Normal 11 2 2 3 2 5 2 4" xfId="24004" xr:uid="{00000000-0005-0000-0000-00009A510000}"/>
    <cellStyle name="Normal 11 2 2 3 2 5 2 5" xfId="34015" xr:uid="{00000000-0005-0000-0000-00009B510000}"/>
    <cellStyle name="Normal 11 2 2 3 2 5 3" xfId="6489" xr:uid="{00000000-0005-0000-0000-00009C510000}"/>
    <cellStyle name="Normal 11 2 2 3 2 5 3 2" xfId="16495" xr:uid="{00000000-0005-0000-0000-00009D510000}"/>
    <cellStyle name="Normal 11 2 2 3 2 5 3 3" xfId="26504" xr:uid="{00000000-0005-0000-0000-00009E510000}"/>
    <cellStyle name="Normal 11 2 2 3 2 5 3 4" xfId="36515" xr:uid="{00000000-0005-0000-0000-00009F510000}"/>
    <cellStyle name="Normal 11 2 2 3 2 5 4" xfId="11495" xr:uid="{00000000-0005-0000-0000-0000A0510000}"/>
    <cellStyle name="Normal 11 2 2 3 2 5 5" xfId="21504" xr:uid="{00000000-0005-0000-0000-0000A1510000}"/>
    <cellStyle name="Normal 11 2 2 3 2 5 6" xfId="31515" xr:uid="{00000000-0005-0000-0000-0000A2510000}"/>
    <cellStyle name="Normal 11 2 2 3 2 6" xfId="2739" xr:uid="{00000000-0005-0000-0000-0000A3510000}"/>
    <cellStyle name="Normal 11 2 2 3 2 6 2" xfId="7742" xr:uid="{00000000-0005-0000-0000-0000A4510000}"/>
    <cellStyle name="Normal 11 2 2 3 2 6 2 2" xfId="17748" xr:uid="{00000000-0005-0000-0000-0000A5510000}"/>
    <cellStyle name="Normal 11 2 2 3 2 6 2 3" xfId="27757" xr:uid="{00000000-0005-0000-0000-0000A6510000}"/>
    <cellStyle name="Normal 11 2 2 3 2 6 2 4" xfId="37768" xr:uid="{00000000-0005-0000-0000-0000A7510000}"/>
    <cellStyle name="Normal 11 2 2 3 2 6 3" xfId="12748" xr:uid="{00000000-0005-0000-0000-0000A8510000}"/>
    <cellStyle name="Normal 11 2 2 3 2 6 4" xfId="22757" xr:uid="{00000000-0005-0000-0000-0000A9510000}"/>
    <cellStyle name="Normal 11 2 2 3 2 6 5" xfId="32768" xr:uid="{00000000-0005-0000-0000-0000AA510000}"/>
    <cellStyle name="Normal 11 2 2 3 2 7" xfId="5242" xr:uid="{00000000-0005-0000-0000-0000AB510000}"/>
    <cellStyle name="Normal 11 2 2 3 2 7 2" xfId="15248" xr:uid="{00000000-0005-0000-0000-0000AC510000}"/>
    <cellStyle name="Normal 11 2 2 3 2 7 3" xfId="25257" xr:uid="{00000000-0005-0000-0000-0000AD510000}"/>
    <cellStyle name="Normal 11 2 2 3 2 7 4" xfId="35268" xr:uid="{00000000-0005-0000-0000-0000AE510000}"/>
    <cellStyle name="Normal 11 2 2 3 2 8" xfId="10248" xr:uid="{00000000-0005-0000-0000-0000AF510000}"/>
    <cellStyle name="Normal 11 2 2 3 2 9" xfId="20257" xr:uid="{00000000-0005-0000-0000-0000B0510000}"/>
    <cellStyle name="Normal 11 2 2 3 3" xfId="358" xr:uid="{00000000-0005-0000-0000-0000B1510000}"/>
    <cellStyle name="Normal 11 2 2 3 3 2" xfId="1071" xr:uid="{00000000-0005-0000-0000-0000B2510000}"/>
    <cellStyle name="Normal 11 2 2 3 3 2 2" xfId="2319" xr:uid="{00000000-0005-0000-0000-0000B3510000}"/>
    <cellStyle name="Normal 11 2 2 3 3 2 2 2" xfId="4819" xr:uid="{00000000-0005-0000-0000-0000B4510000}"/>
    <cellStyle name="Normal 11 2 2 3 3 2 2 2 2" xfId="9822" xr:uid="{00000000-0005-0000-0000-0000B5510000}"/>
    <cellStyle name="Normal 11 2 2 3 3 2 2 2 2 2" xfId="19828" xr:uid="{00000000-0005-0000-0000-0000B6510000}"/>
    <cellStyle name="Normal 11 2 2 3 3 2 2 2 2 3" xfId="29837" xr:uid="{00000000-0005-0000-0000-0000B7510000}"/>
    <cellStyle name="Normal 11 2 2 3 3 2 2 2 2 4" xfId="39848" xr:uid="{00000000-0005-0000-0000-0000B8510000}"/>
    <cellStyle name="Normal 11 2 2 3 3 2 2 2 3" xfId="14828" xr:uid="{00000000-0005-0000-0000-0000B9510000}"/>
    <cellStyle name="Normal 11 2 2 3 3 2 2 2 4" xfId="24837" xr:uid="{00000000-0005-0000-0000-0000BA510000}"/>
    <cellStyle name="Normal 11 2 2 3 3 2 2 2 5" xfId="34848" xr:uid="{00000000-0005-0000-0000-0000BB510000}"/>
    <cellStyle name="Normal 11 2 2 3 3 2 2 3" xfId="7322" xr:uid="{00000000-0005-0000-0000-0000BC510000}"/>
    <cellStyle name="Normal 11 2 2 3 3 2 2 3 2" xfId="17328" xr:uid="{00000000-0005-0000-0000-0000BD510000}"/>
    <cellStyle name="Normal 11 2 2 3 3 2 2 3 3" xfId="27337" xr:uid="{00000000-0005-0000-0000-0000BE510000}"/>
    <cellStyle name="Normal 11 2 2 3 3 2 2 3 4" xfId="37348" xr:uid="{00000000-0005-0000-0000-0000BF510000}"/>
    <cellStyle name="Normal 11 2 2 3 3 2 2 4" xfId="12328" xr:uid="{00000000-0005-0000-0000-0000C0510000}"/>
    <cellStyle name="Normal 11 2 2 3 3 2 2 5" xfId="22337" xr:uid="{00000000-0005-0000-0000-0000C1510000}"/>
    <cellStyle name="Normal 11 2 2 3 3 2 2 6" xfId="32348" xr:uid="{00000000-0005-0000-0000-0000C2510000}"/>
    <cellStyle name="Normal 11 2 2 3 3 2 3" xfId="3572" xr:uid="{00000000-0005-0000-0000-0000C3510000}"/>
    <cellStyle name="Normal 11 2 2 3 3 2 3 2" xfId="8575" xr:uid="{00000000-0005-0000-0000-0000C4510000}"/>
    <cellStyle name="Normal 11 2 2 3 3 2 3 2 2" xfId="18581" xr:uid="{00000000-0005-0000-0000-0000C5510000}"/>
    <cellStyle name="Normal 11 2 2 3 3 2 3 2 3" xfId="28590" xr:uid="{00000000-0005-0000-0000-0000C6510000}"/>
    <cellStyle name="Normal 11 2 2 3 3 2 3 2 4" xfId="38601" xr:uid="{00000000-0005-0000-0000-0000C7510000}"/>
    <cellStyle name="Normal 11 2 2 3 3 2 3 3" xfId="13581" xr:uid="{00000000-0005-0000-0000-0000C8510000}"/>
    <cellStyle name="Normal 11 2 2 3 3 2 3 4" xfId="23590" xr:uid="{00000000-0005-0000-0000-0000C9510000}"/>
    <cellStyle name="Normal 11 2 2 3 3 2 3 5" xfId="33601" xr:uid="{00000000-0005-0000-0000-0000CA510000}"/>
    <cellStyle name="Normal 11 2 2 3 3 2 4" xfId="6075" xr:uid="{00000000-0005-0000-0000-0000CB510000}"/>
    <cellStyle name="Normal 11 2 2 3 3 2 4 2" xfId="16081" xr:uid="{00000000-0005-0000-0000-0000CC510000}"/>
    <cellStyle name="Normal 11 2 2 3 3 2 4 3" xfId="26090" xr:uid="{00000000-0005-0000-0000-0000CD510000}"/>
    <cellStyle name="Normal 11 2 2 3 3 2 4 4" xfId="36101" xr:uid="{00000000-0005-0000-0000-0000CE510000}"/>
    <cellStyle name="Normal 11 2 2 3 3 2 5" xfId="11081" xr:uid="{00000000-0005-0000-0000-0000CF510000}"/>
    <cellStyle name="Normal 11 2 2 3 3 2 6" xfId="21090" xr:uid="{00000000-0005-0000-0000-0000D0510000}"/>
    <cellStyle name="Normal 11 2 2 3 3 2 7" xfId="31101" xr:uid="{00000000-0005-0000-0000-0000D1510000}"/>
    <cellStyle name="Normal 11 2 2 3 3 3" xfId="1606" xr:uid="{00000000-0005-0000-0000-0000D2510000}"/>
    <cellStyle name="Normal 11 2 2 3 3 3 2" xfId="4106" xr:uid="{00000000-0005-0000-0000-0000D3510000}"/>
    <cellStyle name="Normal 11 2 2 3 3 3 2 2" xfId="9109" xr:uid="{00000000-0005-0000-0000-0000D4510000}"/>
    <cellStyle name="Normal 11 2 2 3 3 3 2 2 2" xfId="19115" xr:uid="{00000000-0005-0000-0000-0000D5510000}"/>
    <cellStyle name="Normal 11 2 2 3 3 3 2 2 3" xfId="29124" xr:uid="{00000000-0005-0000-0000-0000D6510000}"/>
    <cellStyle name="Normal 11 2 2 3 3 3 2 2 4" xfId="39135" xr:uid="{00000000-0005-0000-0000-0000D7510000}"/>
    <cellStyle name="Normal 11 2 2 3 3 3 2 3" xfId="14115" xr:uid="{00000000-0005-0000-0000-0000D8510000}"/>
    <cellStyle name="Normal 11 2 2 3 3 3 2 4" xfId="24124" xr:uid="{00000000-0005-0000-0000-0000D9510000}"/>
    <cellStyle name="Normal 11 2 2 3 3 3 2 5" xfId="34135" xr:uid="{00000000-0005-0000-0000-0000DA510000}"/>
    <cellStyle name="Normal 11 2 2 3 3 3 3" xfId="6609" xr:uid="{00000000-0005-0000-0000-0000DB510000}"/>
    <cellStyle name="Normal 11 2 2 3 3 3 3 2" xfId="16615" xr:uid="{00000000-0005-0000-0000-0000DC510000}"/>
    <cellStyle name="Normal 11 2 2 3 3 3 3 3" xfId="26624" xr:uid="{00000000-0005-0000-0000-0000DD510000}"/>
    <cellStyle name="Normal 11 2 2 3 3 3 3 4" xfId="36635" xr:uid="{00000000-0005-0000-0000-0000DE510000}"/>
    <cellStyle name="Normal 11 2 2 3 3 3 4" xfId="11615" xr:uid="{00000000-0005-0000-0000-0000DF510000}"/>
    <cellStyle name="Normal 11 2 2 3 3 3 5" xfId="21624" xr:uid="{00000000-0005-0000-0000-0000E0510000}"/>
    <cellStyle name="Normal 11 2 2 3 3 3 6" xfId="31635" xr:uid="{00000000-0005-0000-0000-0000E1510000}"/>
    <cellStyle name="Normal 11 2 2 3 3 4" xfId="2859" xr:uid="{00000000-0005-0000-0000-0000E2510000}"/>
    <cellStyle name="Normal 11 2 2 3 3 4 2" xfId="7862" xr:uid="{00000000-0005-0000-0000-0000E3510000}"/>
    <cellStyle name="Normal 11 2 2 3 3 4 2 2" xfId="17868" xr:uid="{00000000-0005-0000-0000-0000E4510000}"/>
    <cellStyle name="Normal 11 2 2 3 3 4 2 3" xfId="27877" xr:uid="{00000000-0005-0000-0000-0000E5510000}"/>
    <cellStyle name="Normal 11 2 2 3 3 4 2 4" xfId="37888" xr:uid="{00000000-0005-0000-0000-0000E6510000}"/>
    <cellStyle name="Normal 11 2 2 3 3 4 3" xfId="12868" xr:uid="{00000000-0005-0000-0000-0000E7510000}"/>
    <cellStyle name="Normal 11 2 2 3 3 4 4" xfId="22877" xr:uid="{00000000-0005-0000-0000-0000E8510000}"/>
    <cellStyle name="Normal 11 2 2 3 3 4 5" xfId="32888" xr:uid="{00000000-0005-0000-0000-0000E9510000}"/>
    <cellStyle name="Normal 11 2 2 3 3 5" xfId="5362" xr:uid="{00000000-0005-0000-0000-0000EA510000}"/>
    <cellStyle name="Normal 11 2 2 3 3 5 2" xfId="15368" xr:uid="{00000000-0005-0000-0000-0000EB510000}"/>
    <cellStyle name="Normal 11 2 2 3 3 5 3" xfId="25377" xr:uid="{00000000-0005-0000-0000-0000EC510000}"/>
    <cellStyle name="Normal 11 2 2 3 3 5 4" xfId="35388" xr:uid="{00000000-0005-0000-0000-0000ED510000}"/>
    <cellStyle name="Normal 11 2 2 3 3 6" xfId="10368" xr:uid="{00000000-0005-0000-0000-0000EE510000}"/>
    <cellStyle name="Normal 11 2 2 3 3 7" xfId="20377" xr:uid="{00000000-0005-0000-0000-0000EF510000}"/>
    <cellStyle name="Normal 11 2 2 3 3 8" xfId="30388" xr:uid="{00000000-0005-0000-0000-0000F0510000}"/>
    <cellStyle name="Normal 11 2 2 3 4" xfId="595" xr:uid="{00000000-0005-0000-0000-0000F1510000}"/>
    <cellStyle name="Normal 11 2 2 3 4 2" xfId="1843" xr:uid="{00000000-0005-0000-0000-0000F2510000}"/>
    <cellStyle name="Normal 11 2 2 3 4 2 2" xfId="4343" xr:uid="{00000000-0005-0000-0000-0000F3510000}"/>
    <cellStyle name="Normal 11 2 2 3 4 2 2 2" xfId="9346" xr:uid="{00000000-0005-0000-0000-0000F4510000}"/>
    <cellStyle name="Normal 11 2 2 3 4 2 2 2 2" xfId="19352" xr:uid="{00000000-0005-0000-0000-0000F5510000}"/>
    <cellStyle name="Normal 11 2 2 3 4 2 2 2 3" xfId="29361" xr:uid="{00000000-0005-0000-0000-0000F6510000}"/>
    <cellStyle name="Normal 11 2 2 3 4 2 2 2 4" xfId="39372" xr:uid="{00000000-0005-0000-0000-0000F7510000}"/>
    <cellStyle name="Normal 11 2 2 3 4 2 2 3" xfId="14352" xr:uid="{00000000-0005-0000-0000-0000F8510000}"/>
    <cellStyle name="Normal 11 2 2 3 4 2 2 4" xfId="24361" xr:uid="{00000000-0005-0000-0000-0000F9510000}"/>
    <cellStyle name="Normal 11 2 2 3 4 2 2 5" xfId="34372" xr:uid="{00000000-0005-0000-0000-0000FA510000}"/>
    <cellStyle name="Normal 11 2 2 3 4 2 3" xfId="6846" xr:uid="{00000000-0005-0000-0000-0000FB510000}"/>
    <cellStyle name="Normal 11 2 2 3 4 2 3 2" xfId="16852" xr:uid="{00000000-0005-0000-0000-0000FC510000}"/>
    <cellStyle name="Normal 11 2 2 3 4 2 3 3" xfId="26861" xr:uid="{00000000-0005-0000-0000-0000FD510000}"/>
    <cellStyle name="Normal 11 2 2 3 4 2 3 4" xfId="36872" xr:uid="{00000000-0005-0000-0000-0000FE510000}"/>
    <cellStyle name="Normal 11 2 2 3 4 2 4" xfId="11852" xr:uid="{00000000-0005-0000-0000-0000FF510000}"/>
    <cellStyle name="Normal 11 2 2 3 4 2 5" xfId="21861" xr:uid="{00000000-0005-0000-0000-000000520000}"/>
    <cellStyle name="Normal 11 2 2 3 4 2 6" xfId="31872" xr:uid="{00000000-0005-0000-0000-000001520000}"/>
    <cellStyle name="Normal 11 2 2 3 4 3" xfId="3096" xr:uid="{00000000-0005-0000-0000-000002520000}"/>
    <cellStyle name="Normal 11 2 2 3 4 3 2" xfId="8099" xr:uid="{00000000-0005-0000-0000-000003520000}"/>
    <cellStyle name="Normal 11 2 2 3 4 3 2 2" xfId="18105" xr:uid="{00000000-0005-0000-0000-000004520000}"/>
    <cellStyle name="Normal 11 2 2 3 4 3 2 3" xfId="28114" xr:uid="{00000000-0005-0000-0000-000005520000}"/>
    <cellStyle name="Normal 11 2 2 3 4 3 2 4" xfId="38125" xr:uid="{00000000-0005-0000-0000-000006520000}"/>
    <cellStyle name="Normal 11 2 2 3 4 3 3" xfId="13105" xr:uid="{00000000-0005-0000-0000-000007520000}"/>
    <cellStyle name="Normal 11 2 2 3 4 3 4" xfId="23114" xr:uid="{00000000-0005-0000-0000-000008520000}"/>
    <cellStyle name="Normal 11 2 2 3 4 3 5" xfId="33125" xr:uid="{00000000-0005-0000-0000-000009520000}"/>
    <cellStyle name="Normal 11 2 2 3 4 4" xfId="5599" xr:uid="{00000000-0005-0000-0000-00000A520000}"/>
    <cellStyle name="Normal 11 2 2 3 4 4 2" xfId="15605" xr:uid="{00000000-0005-0000-0000-00000B520000}"/>
    <cellStyle name="Normal 11 2 2 3 4 4 3" xfId="25614" xr:uid="{00000000-0005-0000-0000-00000C520000}"/>
    <cellStyle name="Normal 11 2 2 3 4 4 4" xfId="35625" xr:uid="{00000000-0005-0000-0000-00000D520000}"/>
    <cellStyle name="Normal 11 2 2 3 4 5" xfId="10605" xr:uid="{00000000-0005-0000-0000-00000E520000}"/>
    <cellStyle name="Normal 11 2 2 3 4 6" xfId="20614" xr:uid="{00000000-0005-0000-0000-00000F520000}"/>
    <cellStyle name="Normal 11 2 2 3 4 7" xfId="30625" xr:uid="{00000000-0005-0000-0000-000010520000}"/>
    <cellStyle name="Normal 11 2 2 3 5" xfId="832" xr:uid="{00000000-0005-0000-0000-000011520000}"/>
    <cellStyle name="Normal 11 2 2 3 5 2" xfId="2080" xr:uid="{00000000-0005-0000-0000-000012520000}"/>
    <cellStyle name="Normal 11 2 2 3 5 2 2" xfId="4580" xr:uid="{00000000-0005-0000-0000-000013520000}"/>
    <cellStyle name="Normal 11 2 2 3 5 2 2 2" xfId="9583" xr:uid="{00000000-0005-0000-0000-000014520000}"/>
    <cellStyle name="Normal 11 2 2 3 5 2 2 2 2" xfId="19589" xr:uid="{00000000-0005-0000-0000-000015520000}"/>
    <cellStyle name="Normal 11 2 2 3 5 2 2 2 3" xfId="29598" xr:uid="{00000000-0005-0000-0000-000016520000}"/>
    <cellStyle name="Normal 11 2 2 3 5 2 2 2 4" xfId="39609" xr:uid="{00000000-0005-0000-0000-000017520000}"/>
    <cellStyle name="Normal 11 2 2 3 5 2 2 3" xfId="14589" xr:uid="{00000000-0005-0000-0000-000018520000}"/>
    <cellStyle name="Normal 11 2 2 3 5 2 2 4" xfId="24598" xr:uid="{00000000-0005-0000-0000-000019520000}"/>
    <cellStyle name="Normal 11 2 2 3 5 2 2 5" xfId="34609" xr:uid="{00000000-0005-0000-0000-00001A520000}"/>
    <cellStyle name="Normal 11 2 2 3 5 2 3" xfId="7083" xr:uid="{00000000-0005-0000-0000-00001B520000}"/>
    <cellStyle name="Normal 11 2 2 3 5 2 3 2" xfId="17089" xr:uid="{00000000-0005-0000-0000-00001C520000}"/>
    <cellStyle name="Normal 11 2 2 3 5 2 3 3" xfId="27098" xr:uid="{00000000-0005-0000-0000-00001D520000}"/>
    <cellStyle name="Normal 11 2 2 3 5 2 3 4" xfId="37109" xr:uid="{00000000-0005-0000-0000-00001E520000}"/>
    <cellStyle name="Normal 11 2 2 3 5 2 4" xfId="12089" xr:uid="{00000000-0005-0000-0000-00001F520000}"/>
    <cellStyle name="Normal 11 2 2 3 5 2 5" xfId="22098" xr:uid="{00000000-0005-0000-0000-000020520000}"/>
    <cellStyle name="Normal 11 2 2 3 5 2 6" xfId="32109" xr:uid="{00000000-0005-0000-0000-000021520000}"/>
    <cellStyle name="Normal 11 2 2 3 5 3" xfId="3333" xr:uid="{00000000-0005-0000-0000-000022520000}"/>
    <cellStyle name="Normal 11 2 2 3 5 3 2" xfId="8336" xr:uid="{00000000-0005-0000-0000-000023520000}"/>
    <cellStyle name="Normal 11 2 2 3 5 3 2 2" xfId="18342" xr:uid="{00000000-0005-0000-0000-000024520000}"/>
    <cellStyle name="Normal 11 2 2 3 5 3 2 3" xfId="28351" xr:uid="{00000000-0005-0000-0000-000025520000}"/>
    <cellStyle name="Normal 11 2 2 3 5 3 2 4" xfId="38362" xr:uid="{00000000-0005-0000-0000-000026520000}"/>
    <cellStyle name="Normal 11 2 2 3 5 3 3" xfId="13342" xr:uid="{00000000-0005-0000-0000-000027520000}"/>
    <cellStyle name="Normal 11 2 2 3 5 3 4" xfId="23351" xr:uid="{00000000-0005-0000-0000-000028520000}"/>
    <cellStyle name="Normal 11 2 2 3 5 3 5" xfId="33362" xr:uid="{00000000-0005-0000-0000-000029520000}"/>
    <cellStyle name="Normal 11 2 2 3 5 4" xfId="5836" xr:uid="{00000000-0005-0000-0000-00002A520000}"/>
    <cellStyle name="Normal 11 2 2 3 5 4 2" xfId="15842" xr:uid="{00000000-0005-0000-0000-00002B520000}"/>
    <cellStyle name="Normal 11 2 2 3 5 4 3" xfId="25851" xr:uid="{00000000-0005-0000-0000-00002C520000}"/>
    <cellStyle name="Normal 11 2 2 3 5 4 4" xfId="35862" xr:uid="{00000000-0005-0000-0000-00002D520000}"/>
    <cellStyle name="Normal 11 2 2 3 5 5" xfId="10842" xr:uid="{00000000-0005-0000-0000-00002E520000}"/>
    <cellStyle name="Normal 11 2 2 3 5 6" xfId="20851" xr:uid="{00000000-0005-0000-0000-00002F520000}"/>
    <cellStyle name="Normal 11 2 2 3 5 7" xfId="30862" xr:uid="{00000000-0005-0000-0000-000030520000}"/>
    <cellStyle name="Normal 11 2 2 3 6" xfId="1367" xr:uid="{00000000-0005-0000-0000-000031520000}"/>
    <cellStyle name="Normal 11 2 2 3 6 2" xfId="3867" xr:uid="{00000000-0005-0000-0000-000032520000}"/>
    <cellStyle name="Normal 11 2 2 3 6 2 2" xfId="8870" xr:uid="{00000000-0005-0000-0000-000033520000}"/>
    <cellStyle name="Normal 11 2 2 3 6 2 2 2" xfId="18876" xr:uid="{00000000-0005-0000-0000-000034520000}"/>
    <cellStyle name="Normal 11 2 2 3 6 2 2 3" xfId="28885" xr:uid="{00000000-0005-0000-0000-000035520000}"/>
    <cellStyle name="Normal 11 2 2 3 6 2 2 4" xfId="38896" xr:uid="{00000000-0005-0000-0000-000036520000}"/>
    <cellStyle name="Normal 11 2 2 3 6 2 3" xfId="13876" xr:uid="{00000000-0005-0000-0000-000037520000}"/>
    <cellStyle name="Normal 11 2 2 3 6 2 4" xfId="23885" xr:uid="{00000000-0005-0000-0000-000038520000}"/>
    <cellStyle name="Normal 11 2 2 3 6 2 5" xfId="33896" xr:uid="{00000000-0005-0000-0000-000039520000}"/>
    <cellStyle name="Normal 11 2 2 3 6 3" xfId="6370" xr:uid="{00000000-0005-0000-0000-00003A520000}"/>
    <cellStyle name="Normal 11 2 2 3 6 3 2" xfId="16376" xr:uid="{00000000-0005-0000-0000-00003B520000}"/>
    <cellStyle name="Normal 11 2 2 3 6 3 3" xfId="26385" xr:uid="{00000000-0005-0000-0000-00003C520000}"/>
    <cellStyle name="Normal 11 2 2 3 6 3 4" xfId="36396" xr:uid="{00000000-0005-0000-0000-00003D520000}"/>
    <cellStyle name="Normal 11 2 2 3 6 4" xfId="11376" xr:uid="{00000000-0005-0000-0000-00003E520000}"/>
    <cellStyle name="Normal 11 2 2 3 6 5" xfId="21385" xr:uid="{00000000-0005-0000-0000-00003F520000}"/>
    <cellStyle name="Normal 11 2 2 3 6 6" xfId="31396" xr:uid="{00000000-0005-0000-0000-000040520000}"/>
    <cellStyle name="Normal 11 2 2 3 7" xfId="2620" xr:uid="{00000000-0005-0000-0000-000041520000}"/>
    <cellStyle name="Normal 11 2 2 3 7 2" xfId="7623" xr:uid="{00000000-0005-0000-0000-000042520000}"/>
    <cellStyle name="Normal 11 2 2 3 7 2 2" xfId="17629" xr:uid="{00000000-0005-0000-0000-000043520000}"/>
    <cellStyle name="Normal 11 2 2 3 7 2 3" xfId="27638" xr:uid="{00000000-0005-0000-0000-000044520000}"/>
    <cellStyle name="Normal 11 2 2 3 7 2 4" xfId="37649" xr:uid="{00000000-0005-0000-0000-000045520000}"/>
    <cellStyle name="Normal 11 2 2 3 7 3" xfId="12629" xr:uid="{00000000-0005-0000-0000-000046520000}"/>
    <cellStyle name="Normal 11 2 2 3 7 4" xfId="22638" xr:uid="{00000000-0005-0000-0000-000047520000}"/>
    <cellStyle name="Normal 11 2 2 3 7 5" xfId="32649" xr:uid="{00000000-0005-0000-0000-000048520000}"/>
    <cellStyle name="Normal 11 2 2 3 8" xfId="5123" xr:uid="{00000000-0005-0000-0000-000049520000}"/>
    <cellStyle name="Normal 11 2 2 3 8 2" xfId="15129" xr:uid="{00000000-0005-0000-0000-00004A520000}"/>
    <cellStyle name="Normal 11 2 2 3 8 3" xfId="25138" xr:uid="{00000000-0005-0000-0000-00004B520000}"/>
    <cellStyle name="Normal 11 2 2 3 8 4" xfId="35149" xr:uid="{00000000-0005-0000-0000-00004C520000}"/>
    <cellStyle name="Normal 11 2 2 3 9" xfId="10129" xr:uid="{00000000-0005-0000-0000-00004D520000}"/>
    <cellStyle name="Normal 11 2 2 4" xfId="175" xr:uid="{00000000-0005-0000-0000-00004E520000}"/>
    <cellStyle name="Normal 11 2 2 4 10" xfId="30208" xr:uid="{00000000-0005-0000-0000-00004F520000}"/>
    <cellStyle name="Normal 11 2 2 4 2" xfId="417" xr:uid="{00000000-0005-0000-0000-000050520000}"/>
    <cellStyle name="Normal 11 2 2 4 2 2" xfId="1130" xr:uid="{00000000-0005-0000-0000-000051520000}"/>
    <cellStyle name="Normal 11 2 2 4 2 2 2" xfId="2378" xr:uid="{00000000-0005-0000-0000-000052520000}"/>
    <cellStyle name="Normal 11 2 2 4 2 2 2 2" xfId="4878" xr:uid="{00000000-0005-0000-0000-000053520000}"/>
    <cellStyle name="Normal 11 2 2 4 2 2 2 2 2" xfId="9881" xr:uid="{00000000-0005-0000-0000-000054520000}"/>
    <cellStyle name="Normal 11 2 2 4 2 2 2 2 2 2" xfId="19887" xr:uid="{00000000-0005-0000-0000-000055520000}"/>
    <cellStyle name="Normal 11 2 2 4 2 2 2 2 2 3" xfId="29896" xr:uid="{00000000-0005-0000-0000-000056520000}"/>
    <cellStyle name="Normal 11 2 2 4 2 2 2 2 2 4" xfId="39907" xr:uid="{00000000-0005-0000-0000-000057520000}"/>
    <cellStyle name="Normal 11 2 2 4 2 2 2 2 3" xfId="14887" xr:uid="{00000000-0005-0000-0000-000058520000}"/>
    <cellStyle name="Normal 11 2 2 4 2 2 2 2 4" xfId="24896" xr:uid="{00000000-0005-0000-0000-000059520000}"/>
    <cellStyle name="Normal 11 2 2 4 2 2 2 2 5" xfId="34907" xr:uid="{00000000-0005-0000-0000-00005A520000}"/>
    <cellStyle name="Normal 11 2 2 4 2 2 2 3" xfId="7381" xr:uid="{00000000-0005-0000-0000-00005B520000}"/>
    <cellStyle name="Normal 11 2 2 4 2 2 2 3 2" xfId="17387" xr:uid="{00000000-0005-0000-0000-00005C520000}"/>
    <cellStyle name="Normal 11 2 2 4 2 2 2 3 3" xfId="27396" xr:uid="{00000000-0005-0000-0000-00005D520000}"/>
    <cellStyle name="Normal 11 2 2 4 2 2 2 3 4" xfId="37407" xr:uid="{00000000-0005-0000-0000-00005E520000}"/>
    <cellStyle name="Normal 11 2 2 4 2 2 2 4" xfId="12387" xr:uid="{00000000-0005-0000-0000-00005F520000}"/>
    <cellStyle name="Normal 11 2 2 4 2 2 2 5" xfId="22396" xr:uid="{00000000-0005-0000-0000-000060520000}"/>
    <cellStyle name="Normal 11 2 2 4 2 2 2 6" xfId="32407" xr:uid="{00000000-0005-0000-0000-000061520000}"/>
    <cellStyle name="Normal 11 2 2 4 2 2 3" xfId="3631" xr:uid="{00000000-0005-0000-0000-000062520000}"/>
    <cellStyle name="Normal 11 2 2 4 2 2 3 2" xfId="8634" xr:uid="{00000000-0005-0000-0000-000063520000}"/>
    <cellStyle name="Normal 11 2 2 4 2 2 3 2 2" xfId="18640" xr:uid="{00000000-0005-0000-0000-000064520000}"/>
    <cellStyle name="Normal 11 2 2 4 2 2 3 2 3" xfId="28649" xr:uid="{00000000-0005-0000-0000-000065520000}"/>
    <cellStyle name="Normal 11 2 2 4 2 2 3 2 4" xfId="38660" xr:uid="{00000000-0005-0000-0000-000066520000}"/>
    <cellStyle name="Normal 11 2 2 4 2 2 3 3" xfId="13640" xr:uid="{00000000-0005-0000-0000-000067520000}"/>
    <cellStyle name="Normal 11 2 2 4 2 2 3 4" xfId="23649" xr:uid="{00000000-0005-0000-0000-000068520000}"/>
    <cellStyle name="Normal 11 2 2 4 2 2 3 5" xfId="33660" xr:uid="{00000000-0005-0000-0000-000069520000}"/>
    <cellStyle name="Normal 11 2 2 4 2 2 4" xfId="6134" xr:uid="{00000000-0005-0000-0000-00006A520000}"/>
    <cellStyle name="Normal 11 2 2 4 2 2 4 2" xfId="16140" xr:uid="{00000000-0005-0000-0000-00006B520000}"/>
    <cellStyle name="Normal 11 2 2 4 2 2 4 3" xfId="26149" xr:uid="{00000000-0005-0000-0000-00006C520000}"/>
    <cellStyle name="Normal 11 2 2 4 2 2 4 4" xfId="36160" xr:uid="{00000000-0005-0000-0000-00006D520000}"/>
    <cellStyle name="Normal 11 2 2 4 2 2 5" xfId="11140" xr:uid="{00000000-0005-0000-0000-00006E520000}"/>
    <cellStyle name="Normal 11 2 2 4 2 2 6" xfId="21149" xr:uid="{00000000-0005-0000-0000-00006F520000}"/>
    <cellStyle name="Normal 11 2 2 4 2 2 7" xfId="31160" xr:uid="{00000000-0005-0000-0000-000070520000}"/>
    <cellStyle name="Normal 11 2 2 4 2 3" xfId="1665" xr:uid="{00000000-0005-0000-0000-000071520000}"/>
    <cellStyle name="Normal 11 2 2 4 2 3 2" xfId="4165" xr:uid="{00000000-0005-0000-0000-000072520000}"/>
    <cellStyle name="Normal 11 2 2 4 2 3 2 2" xfId="9168" xr:uid="{00000000-0005-0000-0000-000073520000}"/>
    <cellStyle name="Normal 11 2 2 4 2 3 2 2 2" xfId="19174" xr:uid="{00000000-0005-0000-0000-000074520000}"/>
    <cellStyle name="Normal 11 2 2 4 2 3 2 2 3" xfId="29183" xr:uid="{00000000-0005-0000-0000-000075520000}"/>
    <cellStyle name="Normal 11 2 2 4 2 3 2 2 4" xfId="39194" xr:uid="{00000000-0005-0000-0000-000076520000}"/>
    <cellStyle name="Normal 11 2 2 4 2 3 2 3" xfId="14174" xr:uid="{00000000-0005-0000-0000-000077520000}"/>
    <cellStyle name="Normal 11 2 2 4 2 3 2 4" xfId="24183" xr:uid="{00000000-0005-0000-0000-000078520000}"/>
    <cellStyle name="Normal 11 2 2 4 2 3 2 5" xfId="34194" xr:uid="{00000000-0005-0000-0000-000079520000}"/>
    <cellStyle name="Normal 11 2 2 4 2 3 3" xfId="6668" xr:uid="{00000000-0005-0000-0000-00007A520000}"/>
    <cellStyle name="Normal 11 2 2 4 2 3 3 2" xfId="16674" xr:uid="{00000000-0005-0000-0000-00007B520000}"/>
    <cellStyle name="Normal 11 2 2 4 2 3 3 3" xfId="26683" xr:uid="{00000000-0005-0000-0000-00007C520000}"/>
    <cellStyle name="Normal 11 2 2 4 2 3 3 4" xfId="36694" xr:uid="{00000000-0005-0000-0000-00007D520000}"/>
    <cellStyle name="Normal 11 2 2 4 2 3 4" xfId="11674" xr:uid="{00000000-0005-0000-0000-00007E520000}"/>
    <cellStyle name="Normal 11 2 2 4 2 3 5" xfId="21683" xr:uid="{00000000-0005-0000-0000-00007F520000}"/>
    <cellStyle name="Normal 11 2 2 4 2 3 6" xfId="31694" xr:uid="{00000000-0005-0000-0000-000080520000}"/>
    <cellStyle name="Normal 11 2 2 4 2 4" xfId="2918" xr:uid="{00000000-0005-0000-0000-000081520000}"/>
    <cellStyle name="Normal 11 2 2 4 2 4 2" xfId="7921" xr:uid="{00000000-0005-0000-0000-000082520000}"/>
    <cellStyle name="Normal 11 2 2 4 2 4 2 2" xfId="17927" xr:uid="{00000000-0005-0000-0000-000083520000}"/>
    <cellStyle name="Normal 11 2 2 4 2 4 2 3" xfId="27936" xr:uid="{00000000-0005-0000-0000-000084520000}"/>
    <cellStyle name="Normal 11 2 2 4 2 4 2 4" xfId="37947" xr:uid="{00000000-0005-0000-0000-000085520000}"/>
    <cellStyle name="Normal 11 2 2 4 2 4 3" xfId="12927" xr:uid="{00000000-0005-0000-0000-000086520000}"/>
    <cellStyle name="Normal 11 2 2 4 2 4 4" xfId="22936" xr:uid="{00000000-0005-0000-0000-000087520000}"/>
    <cellStyle name="Normal 11 2 2 4 2 4 5" xfId="32947" xr:uid="{00000000-0005-0000-0000-000088520000}"/>
    <cellStyle name="Normal 11 2 2 4 2 5" xfId="5421" xr:uid="{00000000-0005-0000-0000-000089520000}"/>
    <cellStyle name="Normal 11 2 2 4 2 5 2" xfId="15427" xr:uid="{00000000-0005-0000-0000-00008A520000}"/>
    <cellStyle name="Normal 11 2 2 4 2 5 3" xfId="25436" xr:uid="{00000000-0005-0000-0000-00008B520000}"/>
    <cellStyle name="Normal 11 2 2 4 2 5 4" xfId="35447" xr:uid="{00000000-0005-0000-0000-00008C520000}"/>
    <cellStyle name="Normal 11 2 2 4 2 6" xfId="10427" xr:uid="{00000000-0005-0000-0000-00008D520000}"/>
    <cellStyle name="Normal 11 2 2 4 2 7" xfId="20436" xr:uid="{00000000-0005-0000-0000-00008E520000}"/>
    <cellStyle name="Normal 11 2 2 4 2 8" xfId="30447" xr:uid="{00000000-0005-0000-0000-00008F520000}"/>
    <cellStyle name="Normal 11 2 2 4 3" xfId="654" xr:uid="{00000000-0005-0000-0000-000090520000}"/>
    <cellStyle name="Normal 11 2 2 4 3 2" xfId="1902" xr:uid="{00000000-0005-0000-0000-000091520000}"/>
    <cellStyle name="Normal 11 2 2 4 3 2 2" xfId="4402" xr:uid="{00000000-0005-0000-0000-000092520000}"/>
    <cellStyle name="Normal 11 2 2 4 3 2 2 2" xfId="9405" xr:uid="{00000000-0005-0000-0000-000093520000}"/>
    <cellStyle name="Normal 11 2 2 4 3 2 2 2 2" xfId="19411" xr:uid="{00000000-0005-0000-0000-000094520000}"/>
    <cellStyle name="Normal 11 2 2 4 3 2 2 2 3" xfId="29420" xr:uid="{00000000-0005-0000-0000-000095520000}"/>
    <cellStyle name="Normal 11 2 2 4 3 2 2 2 4" xfId="39431" xr:uid="{00000000-0005-0000-0000-000096520000}"/>
    <cellStyle name="Normal 11 2 2 4 3 2 2 3" xfId="14411" xr:uid="{00000000-0005-0000-0000-000097520000}"/>
    <cellStyle name="Normal 11 2 2 4 3 2 2 4" xfId="24420" xr:uid="{00000000-0005-0000-0000-000098520000}"/>
    <cellStyle name="Normal 11 2 2 4 3 2 2 5" xfId="34431" xr:uid="{00000000-0005-0000-0000-000099520000}"/>
    <cellStyle name="Normal 11 2 2 4 3 2 3" xfId="6905" xr:uid="{00000000-0005-0000-0000-00009A520000}"/>
    <cellStyle name="Normal 11 2 2 4 3 2 3 2" xfId="16911" xr:uid="{00000000-0005-0000-0000-00009B520000}"/>
    <cellStyle name="Normal 11 2 2 4 3 2 3 3" xfId="26920" xr:uid="{00000000-0005-0000-0000-00009C520000}"/>
    <cellStyle name="Normal 11 2 2 4 3 2 3 4" xfId="36931" xr:uid="{00000000-0005-0000-0000-00009D520000}"/>
    <cellStyle name="Normal 11 2 2 4 3 2 4" xfId="11911" xr:uid="{00000000-0005-0000-0000-00009E520000}"/>
    <cellStyle name="Normal 11 2 2 4 3 2 5" xfId="21920" xr:uid="{00000000-0005-0000-0000-00009F520000}"/>
    <cellStyle name="Normal 11 2 2 4 3 2 6" xfId="31931" xr:uid="{00000000-0005-0000-0000-0000A0520000}"/>
    <cellStyle name="Normal 11 2 2 4 3 3" xfId="3155" xr:uid="{00000000-0005-0000-0000-0000A1520000}"/>
    <cellStyle name="Normal 11 2 2 4 3 3 2" xfId="8158" xr:uid="{00000000-0005-0000-0000-0000A2520000}"/>
    <cellStyle name="Normal 11 2 2 4 3 3 2 2" xfId="18164" xr:uid="{00000000-0005-0000-0000-0000A3520000}"/>
    <cellStyle name="Normal 11 2 2 4 3 3 2 3" xfId="28173" xr:uid="{00000000-0005-0000-0000-0000A4520000}"/>
    <cellStyle name="Normal 11 2 2 4 3 3 2 4" xfId="38184" xr:uid="{00000000-0005-0000-0000-0000A5520000}"/>
    <cellStyle name="Normal 11 2 2 4 3 3 3" xfId="13164" xr:uid="{00000000-0005-0000-0000-0000A6520000}"/>
    <cellStyle name="Normal 11 2 2 4 3 3 4" xfId="23173" xr:uid="{00000000-0005-0000-0000-0000A7520000}"/>
    <cellStyle name="Normal 11 2 2 4 3 3 5" xfId="33184" xr:uid="{00000000-0005-0000-0000-0000A8520000}"/>
    <cellStyle name="Normal 11 2 2 4 3 4" xfId="5658" xr:uid="{00000000-0005-0000-0000-0000A9520000}"/>
    <cellStyle name="Normal 11 2 2 4 3 4 2" xfId="15664" xr:uid="{00000000-0005-0000-0000-0000AA520000}"/>
    <cellStyle name="Normal 11 2 2 4 3 4 3" xfId="25673" xr:uid="{00000000-0005-0000-0000-0000AB520000}"/>
    <cellStyle name="Normal 11 2 2 4 3 4 4" xfId="35684" xr:uid="{00000000-0005-0000-0000-0000AC520000}"/>
    <cellStyle name="Normal 11 2 2 4 3 5" xfId="10664" xr:uid="{00000000-0005-0000-0000-0000AD520000}"/>
    <cellStyle name="Normal 11 2 2 4 3 6" xfId="20673" xr:uid="{00000000-0005-0000-0000-0000AE520000}"/>
    <cellStyle name="Normal 11 2 2 4 3 7" xfId="30684" xr:uid="{00000000-0005-0000-0000-0000AF520000}"/>
    <cellStyle name="Normal 11 2 2 4 4" xfId="891" xr:uid="{00000000-0005-0000-0000-0000B0520000}"/>
    <cellStyle name="Normal 11 2 2 4 4 2" xfId="2139" xr:uid="{00000000-0005-0000-0000-0000B1520000}"/>
    <cellStyle name="Normal 11 2 2 4 4 2 2" xfId="4639" xr:uid="{00000000-0005-0000-0000-0000B2520000}"/>
    <cellStyle name="Normal 11 2 2 4 4 2 2 2" xfId="9642" xr:uid="{00000000-0005-0000-0000-0000B3520000}"/>
    <cellStyle name="Normal 11 2 2 4 4 2 2 2 2" xfId="19648" xr:uid="{00000000-0005-0000-0000-0000B4520000}"/>
    <cellStyle name="Normal 11 2 2 4 4 2 2 2 3" xfId="29657" xr:uid="{00000000-0005-0000-0000-0000B5520000}"/>
    <cellStyle name="Normal 11 2 2 4 4 2 2 2 4" xfId="39668" xr:uid="{00000000-0005-0000-0000-0000B6520000}"/>
    <cellStyle name="Normal 11 2 2 4 4 2 2 3" xfId="14648" xr:uid="{00000000-0005-0000-0000-0000B7520000}"/>
    <cellStyle name="Normal 11 2 2 4 4 2 2 4" xfId="24657" xr:uid="{00000000-0005-0000-0000-0000B8520000}"/>
    <cellStyle name="Normal 11 2 2 4 4 2 2 5" xfId="34668" xr:uid="{00000000-0005-0000-0000-0000B9520000}"/>
    <cellStyle name="Normal 11 2 2 4 4 2 3" xfId="7142" xr:uid="{00000000-0005-0000-0000-0000BA520000}"/>
    <cellStyle name="Normal 11 2 2 4 4 2 3 2" xfId="17148" xr:uid="{00000000-0005-0000-0000-0000BB520000}"/>
    <cellStyle name="Normal 11 2 2 4 4 2 3 3" xfId="27157" xr:uid="{00000000-0005-0000-0000-0000BC520000}"/>
    <cellStyle name="Normal 11 2 2 4 4 2 3 4" xfId="37168" xr:uid="{00000000-0005-0000-0000-0000BD520000}"/>
    <cellStyle name="Normal 11 2 2 4 4 2 4" xfId="12148" xr:uid="{00000000-0005-0000-0000-0000BE520000}"/>
    <cellStyle name="Normal 11 2 2 4 4 2 5" xfId="22157" xr:uid="{00000000-0005-0000-0000-0000BF520000}"/>
    <cellStyle name="Normal 11 2 2 4 4 2 6" xfId="32168" xr:uid="{00000000-0005-0000-0000-0000C0520000}"/>
    <cellStyle name="Normal 11 2 2 4 4 3" xfId="3392" xr:uid="{00000000-0005-0000-0000-0000C1520000}"/>
    <cellStyle name="Normal 11 2 2 4 4 3 2" xfId="8395" xr:uid="{00000000-0005-0000-0000-0000C2520000}"/>
    <cellStyle name="Normal 11 2 2 4 4 3 2 2" xfId="18401" xr:uid="{00000000-0005-0000-0000-0000C3520000}"/>
    <cellStyle name="Normal 11 2 2 4 4 3 2 3" xfId="28410" xr:uid="{00000000-0005-0000-0000-0000C4520000}"/>
    <cellStyle name="Normal 11 2 2 4 4 3 2 4" xfId="38421" xr:uid="{00000000-0005-0000-0000-0000C5520000}"/>
    <cellStyle name="Normal 11 2 2 4 4 3 3" xfId="13401" xr:uid="{00000000-0005-0000-0000-0000C6520000}"/>
    <cellStyle name="Normal 11 2 2 4 4 3 4" xfId="23410" xr:uid="{00000000-0005-0000-0000-0000C7520000}"/>
    <cellStyle name="Normal 11 2 2 4 4 3 5" xfId="33421" xr:uid="{00000000-0005-0000-0000-0000C8520000}"/>
    <cellStyle name="Normal 11 2 2 4 4 4" xfId="5895" xr:uid="{00000000-0005-0000-0000-0000C9520000}"/>
    <cellStyle name="Normal 11 2 2 4 4 4 2" xfId="15901" xr:uid="{00000000-0005-0000-0000-0000CA520000}"/>
    <cellStyle name="Normal 11 2 2 4 4 4 3" xfId="25910" xr:uid="{00000000-0005-0000-0000-0000CB520000}"/>
    <cellStyle name="Normal 11 2 2 4 4 4 4" xfId="35921" xr:uid="{00000000-0005-0000-0000-0000CC520000}"/>
    <cellStyle name="Normal 11 2 2 4 4 5" xfId="10901" xr:uid="{00000000-0005-0000-0000-0000CD520000}"/>
    <cellStyle name="Normal 11 2 2 4 4 6" xfId="20910" xr:uid="{00000000-0005-0000-0000-0000CE520000}"/>
    <cellStyle name="Normal 11 2 2 4 4 7" xfId="30921" xr:uid="{00000000-0005-0000-0000-0000CF520000}"/>
    <cellStyle name="Normal 11 2 2 4 5" xfId="1426" xr:uid="{00000000-0005-0000-0000-0000D0520000}"/>
    <cellStyle name="Normal 11 2 2 4 5 2" xfId="3926" xr:uid="{00000000-0005-0000-0000-0000D1520000}"/>
    <cellStyle name="Normal 11 2 2 4 5 2 2" xfId="8929" xr:uid="{00000000-0005-0000-0000-0000D2520000}"/>
    <cellStyle name="Normal 11 2 2 4 5 2 2 2" xfId="18935" xr:uid="{00000000-0005-0000-0000-0000D3520000}"/>
    <cellStyle name="Normal 11 2 2 4 5 2 2 3" xfId="28944" xr:uid="{00000000-0005-0000-0000-0000D4520000}"/>
    <cellStyle name="Normal 11 2 2 4 5 2 2 4" xfId="38955" xr:uid="{00000000-0005-0000-0000-0000D5520000}"/>
    <cellStyle name="Normal 11 2 2 4 5 2 3" xfId="13935" xr:uid="{00000000-0005-0000-0000-0000D6520000}"/>
    <cellStyle name="Normal 11 2 2 4 5 2 4" xfId="23944" xr:uid="{00000000-0005-0000-0000-0000D7520000}"/>
    <cellStyle name="Normal 11 2 2 4 5 2 5" xfId="33955" xr:uid="{00000000-0005-0000-0000-0000D8520000}"/>
    <cellStyle name="Normal 11 2 2 4 5 3" xfId="6429" xr:uid="{00000000-0005-0000-0000-0000D9520000}"/>
    <cellStyle name="Normal 11 2 2 4 5 3 2" xfId="16435" xr:uid="{00000000-0005-0000-0000-0000DA520000}"/>
    <cellStyle name="Normal 11 2 2 4 5 3 3" xfId="26444" xr:uid="{00000000-0005-0000-0000-0000DB520000}"/>
    <cellStyle name="Normal 11 2 2 4 5 3 4" xfId="36455" xr:uid="{00000000-0005-0000-0000-0000DC520000}"/>
    <cellStyle name="Normal 11 2 2 4 5 4" xfId="11435" xr:uid="{00000000-0005-0000-0000-0000DD520000}"/>
    <cellStyle name="Normal 11 2 2 4 5 5" xfId="21444" xr:uid="{00000000-0005-0000-0000-0000DE520000}"/>
    <cellStyle name="Normal 11 2 2 4 5 6" xfId="31455" xr:uid="{00000000-0005-0000-0000-0000DF520000}"/>
    <cellStyle name="Normal 11 2 2 4 6" xfId="2679" xr:uid="{00000000-0005-0000-0000-0000E0520000}"/>
    <cellStyle name="Normal 11 2 2 4 6 2" xfId="7682" xr:uid="{00000000-0005-0000-0000-0000E1520000}"/>
    <cellStyle name="Normal 11 2 2 4 6 2 2" xfId="17688" xr:uid="{00000000-0005-0000-0000-0000E2520000}"/>
    <cellStyle name="Normal 11 2 2 4 6 2 3" xfId="27697" xr:uid="{00000000-0005-0000-0000-0000E3520000}"/>
    <cellStyle name="Normal 11 2 2 4 6 2 4" xfId="37708" xr:uid="{00000000-0005-0000-0000-0000E4520000}"/>
    <cellStyle name="Normal 11 2 2 4 6 3" xfId="12688" xr:uid="{00000000-0005-0000-0000-0000E5520000}"/>
    <cellStyle name="Normal 11 2 2 4 6 4" xfId="22697" xr:uid="{00000000-0005-0000-0000-0000E6520000}"/>
    <cellStyle name="Normal 11 2 2 4 6 5" xfId="32708" xr:uid="{00000000-0005-0000-0000-0000E7520000}"/>
    <cellStyle name="Normal 11 2 2 4 7" xfId="5182" xr:uid="{00000000-0005-0000-0000-0000E8520000}"/>
    <cellStyle name="Normal 11 2 2 4 7 2" xfId="15188" xr:uid="{00000000-0005-0000-0000-0000E9520000}"/>
    <cellStyle name="Normal 11 2 2 4 7 3" xfId="25197" xr:uid="{00000000-0005-0000-0000-0000EA520000}"/>
    <cellStyle name="Normal 11 2 2 4 7 4" xfId="35208" xr:uid="{00000000-0005-0000-0000-0000EB520000}"/>
    <cellStyle name="Normal 11 2 2 4 8" xfId="10188" xr:uid="{00000000-0005-0000-0000-0000EC520000}"/>
    <cellStyle name="Normal 11 2 2 4 9" xfId="20197" xr:uid="{00000000-0005-0000-0000-0000ED520000}"/>
    <cellStyle name="Normal 11 2 2 5" xfId="298" xr:uid="{00000000-0005-0000-0000-0000EE520000}"/>
    <cellStyle name="Normal 11 2 2 5 2" xfId="1011" xr:uid="{00000000-0005-0000-0000-0000EF520000}"/>
    <cellStyle name="Normal 11 2 2 5 2 2" xfId="2259" xr:uid="{00000000-0005-0000-0000-0000F0520000}"/>
    <cellStyle name="Normal 11 2 2 5 2 2 2" xfId="4759" xr:uid="{00000000-0005-0000-0000-0000F1520000}"/>
    <cellStyle name="Normal 11 2 2 5 2 2 2 2" xfId="9762" xr:uid="{00000000-0005-0000-0000-0000F2520000}"/>
    <cellStyle name="Normal 11 2 2 5 2 2 2 2 2" xfId="19768" xr:uid="{00000000-0005-0000-0000-0000F3520000}"/>
    <cellStyle name="Normal 11 2 2 5 2 2 2 2 3" xfId="29777" xr:uid="{00000000-0005-0000-0000-0000F4520000}"/>
    <cellStyle name="Normal 11 2 2 5 2 2 2 2 4" xfId="39788" xr:uid="{00000000-0005-0000-0000-0000F5520000}"/>
    <cellStyle name="Normal 11 2 2 5 2 2 2 3" xfId="14768" xr:uid="{00000000-0005-0000-0000-0000F6520000}"/>
    <cellStyle name="Normal 11 2 2 5 2 2 2 4" xfId="24777" xr:uid="{00000000-0005-0000-0000-0000F7520000}"/>
    <cellStyle name="Normal 11 2 2 5 2 2 2 5" xfId="34788" xr:uid="{00000000-0005-0000-0000-0000F8520000}"/>
    <cellStyle name="Normal 11 2 2 5 2 2 3" xfId="7262" xr:uid="{00000000-0005-0000-0000-0000F9520000}"/>
    <cellStyle name="Normal 11 2 2 5 2 2 3 2" xfId="17268" xr:uid="{00000000-0005-0000-0000-0000FA520000}"/>
    <cellStyle name="Normal 11 2 2 5 2 2 3 3" xfId="27277" xr:uid="{00000000-0005-0000-0000-0000FB520000}"/>
    <cellStyle name="Normal 11 2 2 5 2 2 3 4" xfId="37288" xr:uid="{00000000-0005-0000-0000-0000FC520000}"/>
    <cellStyle name="Normal 11 2 2 5 2 2 4" xfId="12268" xr:uid="{00000000-0005-0000-0000-0000FD520000}"/>
    <cellStyle name="Normal 11 2 2 5 2 2 5" xfId="22277" xr:uid="{00000000-0005-0000-0000-0000FE520000}"/>
    <cellStyle name="Normal 11 2 2 5 2 2 6" xfId="32288" xr:uid="{00000000-0005-0000-0000-0000FF520000}"/>
    <cellStyle name="Normal 11 2 2 5 2 3" xfId="3512" xr:uid="{00000000-0005-0000-0000-000000530000}"/>
    <cellStyle name="Normal 11 2 2 5 2 3 2" xfId="8515" xr:uid="{00000000-0005-0000-0000-000001530000}"/>
    <cellStyle name="Normal 11 2 2 5 2 3 2 2" xfId="18521" xr:uid="{00000000-0005-0000-0000-000002530000}"/>
    <cellStyle name="Normal 11 2 2 5 2 3 2 3" xfId="28530" xr:uid="{00000000-0005-0000-0000-000003530000}"/>
    <cellStyle name="Normal 11 2 2 5 2 3 2 4" xfId="38541" xr:uid="{00000000-0005-0000-0000-000004530000}"/>
    <cellStyle name="Normal 11 2 2 5 2 3 3" xfId="13521" xr:uid="{00000000-0005-0000-0000-000005530000}"/>
    <cellStyle name="Normal 11 2 2 5 2 3 4" xfId="23530" xr:uid="{00000000-0005-0000-0000-000006530000}"/>
    <cellStyle name="Normal 11 2 2 5 2 3 5" xfId="33541" xr:uid="{00000000-0005-0000-0000-000007530000}"/>
    <cellStyle name="Normal 11 2 2 5 2 4" xfId="6015" xr:uid="{00000000-0005-0000-0000-000008530000}"/>
    <cellStyle name="Normal 11 2 2 5 2 4 2" xfId="16021" xr:uid="{00000000-0005-0000-0000-000009530000}"/>
    <cellStyle name="Normal 11 2 2 5 2 4 3" xfId="26030" xr:uid="{00000000-0005-0000-0000-00000A530000}"/>
    <cellStyle name="Normal 11 2 2 5 2 4 4" xfId="36041" xr:uid="{00000000-0005-0000-0000-00000B530000}"/>
    <cellStyle name="Normal 11 2 2 5 2 5" xfId="11021" xr:uid="{00000000-0005-0000-0000-00000C530000}"/>
    <cellStyle name="Normal 11 2 2 5 2 6" xfId="21030" xr:uid="{00000000-0005-0000-0000-00000D530000}"/>
    <cellStyle name="Normal 11 2 2 5 2 7" xfId="31041" xr:uid="{00000000-0005-0000-0000-00000E530000}"/>
    <cellStyle name="Normal 11 2 2 5 3" xfId="1546" xr:uid="{00000000-0005-0000-0000-00000F530000}"/>
    <cellStyle name="Normal 11 2 2 5 3 2" xfId="4046" xr:uid="{00000000-0005-0000-0000-000010530000}"/>
    <cellStyle name="Normal 11 2 2 5 3 2 2" xfId="9049" xr:uid="{00000000-0005-0000-0000-000011530000}"/>
    <cellStyle name="Normal 11 2 2 5 3 2 2 2" xfId="19055" xr:uid="{00000000-0005-0000-0000-000012530000}"/>
    <cellStyle name="Normal 11 2 2 5 3 2 2 3" xfId="29064" xr:uid="{00000000-0005-0000-0000-000013530000}"/>
    <cellStyle name="Normal 11 2 2 5 3 2 2 4" xfId="39075" xr:uid="{00000000-0005-0000-0000-000014530000}"/>
    <cellStyle name="Normal 11 2 2 5 3 2 3" xfId="14055" xr:uid="{00000000-0005-0000-0000-000015530000}"/>
    <cellStyle name="Normal 11 2 2 5 3 2 4" xfId="24064" xr:uid="{00000000-0005-0000-0000-000016530000}"/>
    <cellStyle name="Normal 11 2 2 5 3 2 5" xfId="34075" xr:uid="{00000000-0005-0000-0000-000017530000}"/>
    <cellStyle name="Normal 11 2 2 5 3 3" xfId="6549" xr:uid="{00000000-0005-0000-0000-000018530000}"/>
    <cellStyle name="Normal 11 2 2 5 3 3 2" xfId="16555" xr:uid="{00000000-0005-0000-0000-000019530000}"/>
    <cellStyle name="Normal 11 2 2 5 3 3 3" xfId="26564" xr:uid="{00000000-0005-0000-0000-00001A530000}"/>
    <cellStyle name="Normal 11 2 2 5 3 3 4" xfId="36575" xr:uid="{00000000-0005-0000-0000-00001B530000}"/>
    <cellStyle name="Normal 11 2 2 5 3 4" xfId="11555" xr:uid="{00000000-0005-0000-0000-00001C530000}"/>
    <cellStyle name="Normal 11 2 2 5 3 5" xfId="21564" xr:uid="{00000000-0005-0000-0000-00001D530000}"/>
    <cellStyle name="Normal 11 2 2 5 3 6" xfId="31575" xr:uid="{00000000-0005-0000-0000-00001E530000}"/>
    <cellStyle name="Normal 11 2 2 5 4" xfId="2799" xr:uid="{00000000-0005-0000-0000-00001F530000}"/>
    <cellStyle name="Normal 11 2 2 5 4 2" xfId="7802" xr:uid="{00000000-0005-0000-0000-000020530000}"/>
    <cellStyle name="Normal 11 2 2 5 4 2 2" xfId="17808" xr:uid="{00000000-0005-0000-0000-000021530000}"/>
    <cellStyle name="Normal 11 2 2 5 4 2 3" xfId="27817" xr:uid="{00000000-0005-0000-0000-000022530000}"/>
    <cellStyle name="Normal 11 2 2 5 4 2 4" xfId="37828" xr:uid="{00000000-0005-0000-0000-000023530000}"/>
    <cellStyle name="Normal 11 2 2 5 4 3" xfId="12808" xr:uid="{00000000-0005-0000-0000-000024530000}"/>
    <cellStyle name="Normal 11 2 2 5 4 4" xfId="22817" xr:uid="{00000000-0005-0000-0000-000025530000}"/>
    <cellStyle name="Normal 11 2 2 5 4 5" xfId="32828" xr:uid="{00000000-0005-0000-0000-000026530000}"/>
    <cellStyle name="Normal 11 2 2 5 5" xfId="5302" xr:uid="{00000000-0005-0000-0000-000027530000}"/>
    <cellStyle name="Normal 11 2 2 5 5 2" xfId="15308" xr:uid="{00000000-0005-0000-0000-000028530000}"/>
    <cellStyle name="Normal 11 2 2 5 5 3" xfId="25317" xr:uid="{00000000-0005-0000-0000-000029530000}"/>
    <cellStyle name="Normal 11 2 2 5 5 4" xfId="35328" xr:uid="{00000000-0005-0000-0000-00002A530000}"/>
    <cellStyle name="Normal 11 2 2 5 6" xfId="10308" xr:uid="{00000000-0005-0000-0000-00002B530000}"/>
    <cellStyle name="Normal 11 2 2 5 7" xfId="20317" xr:uid="{00000000-0005-0000-0000-00002C530000}"/>
    <cellStyle name="Normal 11 2 2 5 8" xfId="30328" xr:uid="{00000000-0005-0000-0000-00002D530000}"/>
    <cellStyle name="Normal 11 2 2 6" xfId="535" xr:uid="{00000000-0005-0000-0000-00002E530000}"/>
    <cellStyle name="Normal 11 2 2 6 2" xfId="1783" xr:uid="{00000000-0005-0000-0000-00002F530000}"/>
    <cellStyle name="Normal 11 2 2 6 2 2" xfId="4283" xr:uid="{00000000-0005-0000-0000-000030530000}"/>
    <cellStyle name="Normal 11 2 2 6 2 2 2" xfId="9286" xr:uid="{00000000-0005-0000-0000-000031530000}"/>
    <cellStyle name="Normal 11 2 2 6 2 2 2 2" xfId="19292" xr:uid="{00000000-0005-0000-0000-000032530000}"/>
    <cellStyle name="Normal 11 2 2 6 2 2 2 3" xfId="29301" xr:uid="{00000000-0005-0000-0000-000033530000}"/>
    <cellStyle name="Normal 11 2 2 6 2 2 2 4" xfId="39312" xr:uid="{00000000-0005-0000-0000-000034530000}"/>
    <cellStyle name="Normal 11 2 2 6 2 2 3" xfId="14292" xr:uid="{00000000-0005-0000-0000-000035530000}"/>
    <cellStyle name="Normal 11 2 2 6 2 2 4" xfId="24301" xr:uid="{00000000-0005-0000-0000-000036530000}"/>
    <cellStyle name="Normal 11 2 2 6 2 2 5" xfId="34312" xr:uid="{00000000-0005-0000-0000-000037530000}"/>
    <cellStyle name="Normal 11 2 2 6 2 3" xfId="6786" xr:uid="{00000000-0005-0000-0000-000038530000}"/>
    <cellStyle name="Normal 11 2 2 6 2 3 2" xfId="16792" xr:uid="{00000000-0005-0000-0000-000039530000}"/>
    <cellStyle name="Normal 11 2 2 6 2 3 3" xfId="26801" xr:uid="{00000000-0005-0000-0000-00003A530000}"/>
    <cellStyle name="Normal 11 2 2 6 2 3 4" xfId="36812" xr:uid="{00000000-0005-0000-0000-00003B530000}"/>
    <cellStyle name="Normal 11 2 2 6 2 4" xfId="11792" xr:uid="{00000000-0005-0000-0000-00003C530000}"/>
    <cellStyle name="Normal 11 2 2 6 2 5" xfId="21801" xr:uid="{00000000-0005-0000-0000-00003D530000}"/>
    <cellStyle name="Normal 11 2 2 6 2 6" xfId="31812" xr:uid="{00000000-0005-0000-0000-00003E530000}"/>
    <cellStyle name="Normal 11 2 2 6 3" xfId="3036" xr:uid="{00000000-0005-0000-0000-00003F530000}"/>
    <cellStyle name="Normal 11 2 2 6 3 2" xfId="8039" xr:uid="{00000000-0005-0000-0000-000040530000}"/>
    <cellStyle name="Normal 11 2 2 6 3 2 2" xfId="18045" xr:uid="{00000000-0005-0000-0000-000041530000}"/>
    <cellStyle name="Normal 11 2 2 6 3 2 3" xfId="28054" xr:uid="{00000000-0005-0000-0000-000042530000}"/>
    <cellStyle name="Normal 11 2 2 6 3 2 4" xfId="38065" xr:uid="{00000000-0005-0000-0000-000043530000}"/>
    <cellStyle name="Normal 11 2 2 6 3 3" xfId="13045" xr:uid="{00000000-0005-0000-0000-000044530000}"/>
    <cellStyle name="Normal 11 2 2 6 3 4" xfId="23054" xr:uid="{00000000-0005-0000-0000-000045530000}"/>
    <cellStyle name="Normal 11 2 2 6 3 5" xfId="33065" xr:uid="{00000000-0005-0000-0000-000046530000}"/>
    <cellStyle name="Normal 11 2 2 6 4" xfId="5539" xr:uid="{00000000-0005-0000-0000-000047530000}"/>
    <cellStyle name="Normal 11 2 2 6 4 2" xfId="15545" xr:uid="{00000000-0005-0000-0000-000048530000}"/>
    <cellStyle name="Normal 11 2 2 6 4 3" xfId="25554" xr:uid="{00000000-0005-0000-0000-000049530000}"/>
    <cellStyle name="Normal 11 2 2 6 4 4" xfId="35565" xr:uid="{00000000-0005-0000-0000-00004A530000}"/>
    <cellStyle name="Normal 11 2 2 6 5" xfId="10545" xr:uid="{00000000-0005-0000-0000-00004B530000}"/>
    <cellStyle name="Normal 11 2 2 6 6" xfId="20554" xr:uid="{00000000-0005-0000-0000-00004C530000}"/>
    <cellStyle name="Normal 11 2 2 6 7" xfId="30565" xr:uid="{00000000-0005-0000-0000-00004D530000}"/>
    <cellStyle name="Normal 11 2 2 7" xfId="772" xr:uid="{00000000-0005-0000-0000-00004E530000}"/>
    <cellStyle name="Normal 11 2 2 7 2" xfId="2020" xr:uid="{00000000-0005-0000-0000-00004F530000}"/>
    <cellStyle name="Normal 11 2 2 7 2 2" xfId="4520" xr:uid="{00000000-0005-0000-0000-000050530000}"/>
    <cellStyle name="Normal 11 2 2 7 2 2 2" xfId="9523" xr:uid="{00000000-0005-0000-0000-000051530000}"/>
    <cellStyle name="Normal 11 2 2 7 2 2 2 2" xfId="19529" xr:uid="{00000000-0005-0000-0000-000052530000}"/>
    <cellStyle name="Normal 11 2 2 7 2 2 2 3" xfId="29538" xr:uid="{00000000-0005-0000-0000-000053530000}"/>
    <cellStyle name="Normal 11 2 2 7 2 2 2 4" xfId="39549" xr:uid="{00000000-0005-0000-0000-000054530000}"/>
    <cellStyle name="Normal 11 2 2 7 2 2 3" xfId="14529" xr:uid="{00000000-0005-0000-0000-000055530000}"/>
    <cellStyle name="Normal 11 2 2 7 2 2 4" xfId="24538" xr:uid="{00000000-0005-0000-0000-000056530000}"/>
    <cellStyle name="Normal 11 2 2 7 2 2 5" xfId="34549" xr:uid="{00000000-0005-0000-0000-000057530000}"/>
    <cellStyle name="Normal 11 2 2 7 2 3" xfId="7023" xr:uid="{00000000-0005-0000-0000-000058530000}"/>
    <cellStyle name="Normal 11 2 2 7 2 3 2" xfId="17029" xr:uid="{00000000-0005-0000-0000-000059530000}"/>
    <cellStyle name="Normal 11 2 2 7 2 3 3" xfId="27038" xr:uid="{00000000-0005-0000-0000-00005A530000}"/>
    <cellStyle name="Normal 11 2 2 7 2 3 4" xfId="37049" xr:uid="{00000000-0005-0000-0000-00005B530000}"/>
    <cellStyle name="Normal 11 2 2 7 2 4" xfId="12029" xr:uid="{00000000-0005-0000-0000-00005C530000}"/>
    <cellStyle name="Normal 11 2 2 7 2 5" xfId="22038" xr:uid="{00000000-0005-0000-0000-00005D530000}"/>
    <cellStyle name="Normal 11 2 2 7 2 6" xfId="32049" xr:uid="{00000000-0005-0000-0000-00005E530000}"/>
    <cellStyle name="Normal 11 2 2 7 3" xfId="3273" xr:uid="{00000000-0005-0000-0000-00005F530000}"/>
    <cellStyle name="Normal 11 2 2 7 3 2" xfId="8276" xr:uid="{00000000-0005-0000-0000-000060530000}"/>
    <cellStyle name="Normal 11 2 2 7 3 2 2" xfId="18282" xr:uid="{00000000-0005-0000-0000-000061530000}"/>
    <cellStyle name="Normal 11 2 2 7 3 2 3" xfId="28291" xr:uid="{00000000-0005-0000-0000-000062530000}"/>
    <cellStyle name="Normal 11 2 2 7 3 2 4" xfId="38302" xr:uid="{00000000-0005-0000-0000-000063530000}"/>
    <cellStyle name="Normal 11 2 2 7 3 3" xfId="13282" xr:uid="{00000000-0005-0000-0000-000064530000}"/>
    <cellStyle name="Normal 11 2 2 7 3 4" xfId="23291" xr:uid="{00000000-0005-0000-0000-000065530000}"/>
    <cellStyle name="Normal 11 2 2 7 3 5" xfId="33302" xr:uid="{00000000-0005-0000-0000-000066530000}"/>
    <cellStyle name="Normal 11 2 2 7 4" xfId="5776" xr:uid="{00000000-0005-0000-0000-000067530000}"/>
    <cellStyle name="Normal 11 2 2 7 4 2" xfId="15782" xr:uid="{00000000-0005-0000-0000-000068530000}"/>
    <cellStyle name="Normal 11 2 2 7 4 3" xfId="25791" xr:uid="{00000000-0005-0000-0000-000069530000}"/>
    <cellStyle name="Normal 11 2 2 7 4 4" xfId="35802" xr:uid="{00000000-0005-0000-0000-00006A530000}"/>
    <cellStyle name="Normal 11 2 2 7 5" xfId="10782" xr:uid="{00000000-0005-0000-0000-00006B530000}"/>
    <cellStyle name="Normal 11 2 2 7 6" xfId="20791" xr:uid="{00000000-0005-0000-0000-00006C530000}"/>
    <cellStyle name="Normal 11 2 2 7 7" xfId="30802" xr:uid="{00000000-0005-0000-0000-00006D530000}"/>
    <cellStyle name="Normal 11 2 2 8" xfId="1248" xr:uid="{00000000-0005-0000-0000-00006E530000}"/>
    <cellStyle name="Normal 11 2 2 8 2" xfId="2496" xr:uid="{00000000-0005-0000-0000-00006F530000}"/>
    <cellStyle name="Normal 11 2 2 8 2 2" xfId="4996" xr:uid="{00000000-0005-0000-0000-000070530000}"/>
    <cellStyle name="Normal 11 2 2 8 2 2 2" xfId="9999" xr:uid="{00000000-0005-0000-0000-000071530000}"/>
    <cellStyle name="Normal 11 2 2 8 2 2 2 2" xfId="20005" xr:uid="{00000000-0005-0000-0000-000072530000}"/>
    <cellStyle name="Normal 11 2 2 8 2 2 2 3" xfId="30014" xr:uid="{00000000-0005-0000-0000-000073530000}"/>
    <cellStyle name="Normal 11 2 2 8 2 2 2 4" xfId="40025" xr:uid="{00000000-0005-0000-0000-000074530000}"/>
    <cellStyle name="Normal 11 2 2 8 2 2 3" xfId="15005" xr:uid="{00000000-0005-0000-0000-000075530000}"/>
    <cellStyle name="Normal 11 2 2 8 2 2 4" xfId="25014" xr:uid="{00000000-0005-0000-0000-000076530000}"/>
    <cellStyle name="Normal 11 2 2 8 2 2 5" xfId="35025" xr:uid="{00000000-0005-0000-0000-000077530000}"/>
    <cellStyle name="Normal 11 2 2 8 2 3" xfId="7499" xr:uid="{00000000-0005-0000-0000-000078530000}"/>
    <cellStyle name="Normal 11 2 2 8 2 3 2" xfId="17505" xr:uid="{00000000-0005-0000-0000-000079530000}"/>
    <cellStyle name="Normal 11 2 2 8 2 3 3" xfId="27514" xr:uid="{00000000-0005-0000-0000-00007A530000}"/>
    <cellStyle name="Normal 11 2 2 8 2 3 4" xfId="37525" xr:uid="{00000000-0005-0000-0000-00007B530000}"/>
    <cellStyle name="Normal 11 2 2 8 2 4" xfId="12505" xr:uid="{00000000-0005-0000-0000-00007C530000}"/>
    <cellStyle name="Normal 11 2 2 8 2 5" xfId="22514" xr:uid="{00000000-0005-0000-0000-00007D530000}"/>
    <cellStyle name="Normal 11 2 2 8 2 6" xfId="32525" xr:uid="{00000000-0005-0000-0000-00007E530000}"/>
    <cellStyle name="Normal 11 2 2 8 3" xfId="3749" xr:uid="{00000000-0005-0000-0000-00007F530000}"/>
    <cellStyle name="Normal 11 2 2 8 3 2" xfId="8752" xr:uid="{00000000-0005-0000-0000-000080530000}"/>
    <cellStyle name="Normal 11 2 2 8 3 2 2" xfId="18758" xr:uid="{00000000-0005-0000-0000-000081530000}"/>
    <cellStyle name="Normal 11 2 2 8 3 2 3" xfId="28767" xr:uid="{00000000-0005-0000-0000-000082530000}"/>
    <cellStyle name="Normal 11 2 2 8 3 2 4" xfId="38778" xr:uid="{00000000-0005-0000-0000-000083530000}"/>
    <cellStyle name="Normal 11 2 2 8 3 3" xfId="13758" xr:uid="{00000000-0005-0000-0000-000084530000}"/>
    <cellStyle name="Normal 11 2 2 8 3 4" xfId="23767" xr:uid="{00000000-0005-0000-0000-000085530000}"/>
    <cellStyle name="Normal 11 2 2 8 3 5" xfId="33778" xr:uid="{00000000-0005-0000-0000-000086530000}"/>
    <cellStyle name="Normal 11 2 2 8 4" xfId="6252" xr:uid="{00000000-0005-0000-0000-000087530000}"/>
    <cellStyle name="Normal 11 2 2 8 4 2" xfId="16258" xr:uid="{00000000-0005-0000-0000-000088530000}"/>
    <cellStyle name="Normal 11 2 2 8 4 3" xfId="26267" xr:uid="{00000000-0005-0000-0000-000089530000}"/>
    <cellStyle name="Normal 11 2 2 8 4 4" xfId="36278" xr:uid="{00000000-0005-0000-0000-00008A530000}"/>
    <cellStyle name="Normal 11 2 2 8 5" xfId="11258" xr:uid="{00000000-0005-0000-0000-00008B530000}"/>
    <cellStyle name="Normal 11 2 2 8 6" xfId="21267" xr:uid="{00000000-0005-0000-0000-00008C530000}"/>
    <cellStyle name="Normal 11 2 2 8 7" xfId="31278" xr:uid="{00000000-0005-0000-0000-00008D530000}"/>
    <cellStyle name="Normal 11 2 2 9" xfId="1307" xr:uid="{00000000-0005-0000-0000-00008E530000}"/>
    <cellStyle name="Normal 11 2 2 9 2" xfId="3807" xr:uid="{00000000-0005-0000-0000-00008F530000}"/>
    <cellStyle name="Normal 11 2 2 9 2 2" xfId="8810" xr:uid="{00000000-0005-0000-0000-000090530000}"/>
    <cellStyle name="Normal 11 2 2 9 2 2 2" xfId="18816" xr:uid="{00000000-0005-0000-0000-000091530000}"/>
    <cellStyle name="Normal 11 2 2 9 2 2 3" xfId="28825" xr:uid="{00000000-0005-0000-0000-000092530000}"/>
    <cellStyle name="Normal 11 2 2 9 2 2 4" xfId="38836" xr:uid="{00000000-0005-0000-0000-000093530000}"/>
    <cellStyle name="Normal 11 2 2 9 2 3" xfId="13816" xr:uid="{00000000-0005-0000-0000-000094530000}"/>
    <cellStyle name="Normal 11 2 2 9 2 4" xfId="23825" xr:uid="{00000000-0005-0000-0000-000095530000}"/>
    <cellStyle name="Normal 11 2 2 9 2 5" xfId="33836" xr:uid="{00000000-0005-0000-0000-000096530000}"/>
    <cellStyle name="Normal 11 2 2 9 3" xfId="6310" xr:uid="{00000000-0005-0000-0000-000097530000}"/>
    <cellStyle name="Normal 11 2 2 9 3 2" xfId="16316" xr:uid="{00000000-0005-0000-0000-000098530000}"/>
    <cellStyle name="Normal 11 2 2 9 3 3" xfId="26325" xr:uid="{00000000-0005-0000-0000-000099530000}"/>
    <cellStyle name="Normal 11 2 2 9 3 4" xfId="36336" xr:uid="{00000000-0005-0000-0000-00009A530000}"/>
    <cellStyle name="Normal 11 2 2 9 4" xfId="11316" xr:uid="{00000000-0005-0000-0000-00009B530000}"/>
    <cellStyle name="Normal 11 2 2 9 5" xfId="21325" xr:uid="{00000000-0005-0000-0000-00009C530000}"/>
    <cellStyle name="Normal 11 2 2 9 6" xfId="31336" xr:uid="{00000000-0005-0000-0000-00009D530000}"/>
    <cellStyle name="Normal 11 2 3" xfId="67" xr:uid="{00000000-0005-0000-0000-00009E530000}"/>
    <cellStyle name="Normal 11 2 3 10" xfId="5081" xr:uid="{00000000-0005-0000-0000-00009F530000}"/>
    <cellStyle name="Normal 11 2 3 10 2" xfId="15087" xr:uid="{00000000-0005-0000-0000-0000A0530000}"/>
    <cellStyle name="Normal 11 2 3 10 3" xfId="25096" xr:uid="{00000000-0005-0000-0000-0000A1530000}"/>
    <cellStyle name="Normal 11 2 3 10 4" xfId="35107" xr:uid="{00000000-0005-0000-0000-0000A2530000}"/>
    <cellStyle name="Normal 11 2 3 11" xfId="10087" xr:uid="{00000000-0005-0000-0000-0000A3530000}"/>
    <cellStyle name="Normal 11 2 3 12" xfId="20096" xr:uid="{00000000-0005-0000-0000-0000A4530000}"/>
    <cellStyle name="Normal 11 2 3 13" xfId="30107" xr:uid="{00000000-0005-0000-0000-0000A5530000}"/>
    <cellStyle name="Normal 11 2 3 2" xfId="131" xr:uid="{00000000-0005-0000-0000-0000A6530000}"/>
    <cellStyle name="Normal 11 2 3 2 10" xfId="20156" xr:uid="{00000000-0005-0000-0000-0000A7530000}"/>
    <cellStyle name="Normal 11 2 3 2 11" xfId="30167" xr:uid="{00000000-0005-0000-0000-0000A8530000}"/>
    <cellStyle name="Normal 11 2 3 2 2" xfId="253" xr:uid="{00000000-0005-0000-0000-0000A9530000}"/>
    <cellStyle name="Normal 11 2 3 2 2 10" xfId="30286" xr:uid="{00000000-0005-0000-0000-0000AA530000}"/>
    <cellStyle name="Normal 11 2 3 2 2 2" xfId="495" xr:uid="{00000000-0005-0000-0000-0000AB530000}"/>
    <cellStyle name="Normal 11 2 3 2 2 2 2" xfId="1208" xr:uid="{00000000-0005-0000-0000-0000AC530000}"/>
    <cellStyle name="Normal 11 2 3 2 2 2 2 2" xfId="2456" xr:uid="{00000000-0005-0000-0000-0000AD530000}"/>
    <cellStyle name="Normal 11 2 3 2 2 2 2 2 2" xfId="4956" xr:uid="{00000000-0005-0000-0000-0000AE530000}"/>
    <cellStyle name="Normal 11 2 3 2 2 2 2 2 2 2" xfId="9959" xr:uid="{00000000-0005-0000-0000-0000AF530000}"/>
    <cellStyle name="Normal 11 2 3 2 2 2 2 2 2 2 2" xfId="19965" xr:uid="{00000000-0005-0000-0000-0000B0530000}"/>
    <cellStyle name="Normal 11 2 3 2 2 2 2 2 2 2 3" xfId="29974" xr:uid="{00000000-0005-0000-0000-0000B1530000}"/>
    <cellStyle name="Normal 11 2 3 2 2 2 2 2 2 2 4" xfId="39985" xr:uid="{00000000-0005-0000-0000-0000B2530000}"/>
    <cellStyle name="Normal 11 2 3 2 2 2 2 2 2 3" xfId="14965" xr:uid="{00000000-0005-0000-0000-0000B3530000}"/>
    <cellStyle name="Normal 11 2 3 2 2 2 2 2 2 4" xfId="24974" xr:uid="{00000000-0005-0000-0000-0000B4530000}"/>
    <cellStyle name="Normal 11 2 3 2 2 2 2 2 2 5" xfId="34985" xr:uid="{00000000-0005-0000-0000-0000B5530000}"/>
    <cellStyle name="Normal 11 2 3 2 2 2 2 2 3" xfId="7459" xr:uid="{00000000-0005-0000-0000-0000B6530000}"/>
    <cellStyle name="Normal 11 2 3 2 2 2 2 2 3 2" xfId="17465" xr:uid="{00000000-0005-0000-0000-0000B7530000}"/>
    <cellStyle name="Normal 11 2 3 2 2 2 2 2 3 3" xfId="27474" xr:uid="{00000000-0005-0000-0000-0000B8530000}"/>
    <cellStyle name="Normal 11 2 3 2 2 2 2 2 3 4" xfId="37485" xr:uid="{00000000-0005-0000-0000-0000B9530000}"/>
    <cellStyle name="Normal 11 2 3 2 2 2 2 2 4" xfId="12465" xr:uid="{00000000-0005-0000-0000-0000BA530000}"/>
    <cellStyle name="Normal 11 2 3 2 2 2 2 2 5" xfId="22474" xr:uid="{00000000-0005-0000-0000-0000BB530000}"/>
    <cellStyle name="Normal 11 2 3 2 2 2 2 2 6" xfId="32485" xr:uid="{00000000-0005-0000-0000-0000BC530000}"/>
    <cellStyle name="Normal 11 2 3 2 2 2 2 3" xfId="3709" xr:uid="{00000000-0005-0000-0000-0000BD530000}"/>
    <cellStyle name="Normal 11 2 3 2 2 2 2 3 2" xfId="8712" xr:uid="{00000000-0005-0000-0000-0000BE530000}"/>
    <cellStyle name="Normal 11 2 3 2 2 2 2 3 2 2" xfId="18718" xr:uid="{00000000-0005-0000-0000-0000BF530000}"/>
    <cellStyle name="Normal 11 2 3 2 2 2 2 3 2 3" xfId="28727" xr:uid="{00000000-0005-0000-0000-0000C0530000}"/>
    <cellStyle name="Normal 11 2 3 2 2 2 2 3 2 4" xfId="38738" xr:uid="{00000000-0005-0000-0000-0000C1530000}"/>
    <cellStyle name="Normal 11 2 3 2 2 2 2 3 3" xfId="13718" xr:uid="{00000000-0005-0000-0000-0000C2530000}"/>
    <cellStyle name="Normal 11 2 3 2 2 2 2 3 4" xfId="23727" xr:uid="{00000000-0005-0000-0000-0000C3530000}"/>
    <cellStyle name="Normal 11 2 3 2 2 2 2 3 5" xfId="33738" xr:uid="{00000000-0005-0000-0000-0000C4530000}"/>
    <cellStyle name="Normal 11 2 3 2 2 2 2 4" xfId="6212" xr:uid="{00000000-0005-0000-0000-0000C5530000}"/>
    <cellStyle name="Normal 11 2 3 2 2 2 2 4 2" xfId="16218" xr:uid="{00000000-0005-0000-0000-0000C6530000}"/>
    <cellStyle name="Normal 11 2 3 2 2 2 2 4 3" xfId="26227" xr:uid="{00000000-0005-0000-0000-0000C7530000}"/>
    <cellStyle name="Normal 11 2 3 2 2 2 2 4 4" xfId="36238" xr:uid="{00000000-0005-0000-0000-0000C8530000}"/>
    <cellStyle name="Normal 11 2 3 2 2 2 2 5" xfId="11218" xr:uid="{00000000-0005-0000-0000-0000C9530000}"/>
    <cellStyle name="Normal 11 2 3 2 2 2 2 6" xfId="21227" xr:uid="{00000000-0005-0000-0000-0000CA530000}"/>
    <cellStyle name="Normal 11 2 3 2 2 2 2 7" xfId="31238" xr:uid="{00000000-0005-0000-0000-0000CB530000}"/>
    <cellStyle name="Normal 11 2 3 2 2 2 3" xfId="1743" xr:uid="{00000000-0005-0000-0000-0000CC530000}"/>
    <cellStyle name="Normal 11 2 3 2 2 2 3 2" xfId="4243" xr:uid="{00000000-0005-0000-0000-0000CD530000}"/>
    <cellStyle name="Normal 11 2 3 2 2 2 3 2 2" xfId="9246" xr:uid="{00000000-0005-0000-0000-0000CE530000}"/>
    <cellStyle name="Normal 11 2 3 2 2 2 3 2 2 2" xfId="19252" xr:uid="{00000000-0005-0000-0000-0000CF530000}"/>
    <cellStyle name="Normal 11 2 3 2 2 2 3 2 2 3" xfId="29261" xr:uid="{00000000-0005-0000-0000-0000D0530000}"/>
    <cellStyle name="Normal 11 2 3 2 2 2 3 2 2 4" xfId="39272" xr:uid="{00000000-0005-0000-0000-0000D1530000}"/>
    <cellStyle name="Normal 11 2 3 2 2 2 3 2 3" xfId="14252" xr:uid="{00000000-0005-0000-0000-0000D2530000}"/>
    <cellStyle name="Normal 11 2 3 2 2 2 3 2 4" xfId="24261" xr:uid="{00000000-0005-0000-0000-0000D3530000}"/>
    <cellStyle name="Normal 11 2 3 2 2 2 3 2 5" xfId="34272" xr:uid="{00000000-0005-0000-0000-0000D4530000}"/>
    <cellStyle name="Normal 11 2 3 2 2 2 3 3" xfId="6746" xr:uid="{00000000-0005-0000-0000-0000D5530000}"/>
    <cellStyle name="Normal 11 2 3 2 2 2 3 3 2" xfId="16752" xr:uid="{00000000-0005-0000-0000-0000D6530000}"/>
    <cellStyle name="Normal 11 2 3 2 2 2 3 3 3" xfId="26761" xr:uid="{00000000-0005-0000-0000-0000D7530000}"/>
    <cellStyle name="Normal 11 2 3 2 2 2 3 3 4" xfId="36772" xr:uid="{00000000-0005-0000-0000-0000D8530000}"/>
    <cellStyle name="Normal 11 2 3 2 2 2 3 4" xfId="11752" xr:uid="{00000000-0005-0000-0000-0000D9530000}"/>
    <cellStyle name="Normal 11 2 3 2 2 2 3 5" xfId="21761" xr:uid="{00000000-0005-0000-0000-0000DA530000}"/>
    <cellStyle name="Normal 11 2 3 2 2 2 3 6" xfId="31772" xr:uid="{00000000-0005-0000-0000-0000DB530000}"/>
    <cellStyle name="Normal 11 2 3 2 2 2 4" xfId="2996" xr:uid="{00000000-0005-0000-0000-0000DC530000}"/>
    <cellStyle name="Normal 11 2 3 2 2 2 4 2" xfId="7999" xr:uid="{00000000-0005-0000-0000-0000DD530000}"/>
    <cellStyle name="Normal 11 2 3 2 2 2 4 2 2" xfId="18005" xr:uid="{00000000-0005-0000-0000-0000DE530000}"/>
    <cellStyle name="Normal 11 2 3 2 2 2 4 2 3" xfId="28014" xr:uid="{00000000-0005-0000-0000-0000DF530000}"/>
    <cellStyle name="Normal 11 2 3 2 2 2 4 2 4" xfId="38025" xr:uid="{00000000-0005-0000-0000-0000E0530000}"/>
    <cellStyle name="Normal 11 2 3 2 2 2 4 3" xfId="13005" xr:uid="{00000000-0005-0000-0000-0000E1530000}"/>
    <cellStyle name="Normal 11 2 3 2 2 2 4 4" xfId="23014" xr:uid="{00000000-0005-0000-0000-0000E2530000}"/>
    <cellStyle name="Normal 11 2 3 2 2 2 4 5" xfId="33025" xr:uid="{00000000-0005-0000-0000-0000E3530000}"/>
    <cellStyle name="Normal 11 2 3 2 2 2 5" xfId="5499" xr:uid="{00000000-0005-0000-0000-0000E4530000}"/>
    <cellStyle name="Normal 11 2 3 2 2 2 5 2" xfId="15505" xr:uid="{00000000-0005-0000-0000-0000E5530000}"/>
    <cellStyle name="Normal 11 2 3 2 2 2 5 3" xfId="25514" xr:uid="{00000000-0005-0000-0000-0000E6530000}"/>
    <cellStyle name="Normal 11 2 3 2 2 2 5 4" xfId="35525" xr:uid="{00000000-0005-0000-0000-0000E7530000}"/>
    <cellStyle name="Normal 11 2 3 2 2 2 6" xfId="10505" xr:uid="{00000000-0005-0000-0000-0000E8530000}"/>
    <cellStyle name="Normal 11 2 3 2 2 2 7" xfId="20514" xr:uid="{00000000-0005-0000-0000-0000E9530000}"/>
    <cellStyle name="Normal 11 2 3 2 2 2 8" xfId="30525" xr:uid="{00000000-0005-0000-0000-0000EA530000}"/>
    <cellStyle name="Normal 11 2 3 2 2 3" xfId="732" xr:uid="{00000000-0005-0000-0000-0000EB530000}"/>
    <cellStyle name="Normal 11 2 3 2 2 3 2" xfId="1980" xr:uid="{00000000-0005-0000-0000-0000EC530000}"/>
    <cellStyle name="Normal 11 2 3 2 2 3 2 2" xfId="4480" xr:uid="{00000000-0005-0000-0000-0000ED530000}"/>
    <cellStyle name="Normal 11 2 3 2 2 3 2 2 2" xfId="9483" xr:uid="{00000000-0005-0000-0000-0000EE530000}"/>
    <cellStyle name="Normal 11 2 3 2 2 3 2 2 2 2" xfId="19489" xr:uid="{00000000-0005-0000-0000-0000EF530000}"/>
    <cellStyle name="Normal 11 2 3 2 2 3 2 2 2 3" xfId="29498" xr:uid="{00000000-0005-0000-0000-0000F0530000}"/>
    <cellStyle name="Normal 11 2 3 2 2 3 2 2 2 4" xfId="39509" xr:uid="{00000000-0005-0000-0000-0000F1530000}"/>
    <cellStyle name="Normal 11 2 3 2 2 3 2 2 3" xfId="14489" xr:uid="{00000000-0005-0000-0000-0000F2530000}"/>
    <cellStyle name="Normal 11 2 3 2 2 3 2 2 4" xfId="24498" xr:uid="{00000000-0005-0000-0000-0000F3530000}"/>
    <cellStyle name="Normal 11 2 3 2 2 3 2 2 5" xfId="34509" xr:uid="{00000000-0005-0000-0000-0000F4530000}"/>
    <cellStyle name="Normal 11 2 3 2 2 3 2 3" xfId="6983" xr:uid="{00000000-0005-0000-0000-0000F5530000}"/>
    <cellStyle name="Normal 11 2 3 2 2 3 2 3 2" xfId="16989" xr:uid="{00000000-0005-0000-0000-0000F6530000}"/>
    <cellStyle name="Normal 11 2 3 2 2 3 2 3 3" xfId="26998" xr:uid="{00000000-0005-0000-0000-0000F7530000}"/>
    <cellStyle name="Normal 11 2 3 2 2 3 2 3 4" xfId="37009" xr:uid="{00000000-0005-0000-0000-0000F8530000}"/>
    <cellStyle name="Normal 11 2 3 2 2 3 2 4" xfId="11989" xr:uid="{00000000-0005-0000-0000-0000F9530000}"/>
    <cellStyle name="Normal 11 2 3 2 2 3 2 5" xfId="21998" xr:uid="{00000000-0005-0000-0000-0000FA530000}"/>
    <cellStyle name="Normal 11 2 3 2 2 3 2 6" xfId="32009" xr:uid="{00000000-0005-0000-0000-0000FB530000}"/>
    <cellStyle name="Normal 11 2 3 2 2 3 3" xfId="3233" xr:uid="{00000000-0005-0000-0000-0000FC530000}"/>
    <cellStyle name="Normal 11 2 3 2 2 3 3 2" xfId="8236" xr:uid="{00000000-0005-0000-0000-0000FD530000}"/>
    <cellStyle name="Normal 11 2 3 2 2 3 3 2 2" xfId="18242" xr:uid="{00000000-0005-0000-0000-0000FE530000}"/>
    <cellStyle name="Normal 11 2 3 2 2 3 3 2 3" xfId="28251" xr:uid="{00000000-0005-0000-0000-0000FF530000}"/>
    <cellStyle name="Normal 11 2 3 2 2 3 3 2 4" xfId="38262" xr:uid="{00000000-0005-0000-0000-000000540000}"/>
    <cellStyle name="Normal 11 2 3 2 2 3 3 3" xfId="13242" xr:uid="{00000000-0005-0000-0000-000001540000}"/>
    <cellStyle name="Normal 11 2 3 2 2 3 3 4" xfId="23251" xr:uid="{00000000-0005-0000-0000-000002540000}"/>
    <cellStyle name="Normal 11 2 3 2 2 3 3 5" xfId="33262" xr:uid="{00000000-0005-0000-0000-000003540000}"/>
    <cellStyle name="Normal 11 2 3 2 2 3 4" xfId="5736" xr:uid="{00000000-0005-0000-0000-000004540000}"/>
    <cellStyle name="Normal 11 2 3 2 2 3 4 2" xfId="15742" xr:uid="{00000000-0005-0000-0000-000005540000}"/>
    <cellStyle name="Normal 11 2 3 2 2 3 4 3" xfId="25751" xr:uid="{00000000-0005-0000-0000-000006540000}"/>
    <cellStyle name="Normal 11 2 3 2 2 3 4 4" xfId="35762" xr:uid="{00000000-0005-0000-0000-000007540000}"/>
    <cellStyle name="Normal 11 2 3 2 2 3 5" xfId="10742" xr:uid="{00000000-0005-0000-0000-000008540000}"/>
    <cellStyle name="Normal 11 2 3 2 2 3 6" xfId="20751" xr:uid="{00000000-0005-0000-0000-000009540000}"/>
    <cellStyle name="Normal 11 2 3 2 2 3 7" xfId="30762" xr:uid="{00000000-0005-0000-0000-00000A540000}"/>
    <cellStyle name="Normal 11 2 3 2 2 4" xfId="969" xr:uid="{00000000-0005-0000-0000-00000B540000}"/>
    <cellStyle name="Normal 11 2 3 2 2 4 2" xfId="2217" xr:uid="{00000000-0005-0000-0000-00000C540000}"/>
    <cellStyle name="Normal 11 2 3 2 2 4 2 2" xfId="4717" xr:uid="{00000000-0005-0000-0000-00000D540000}"/>
    <cellStyle name="Normal 11 2 3 2 2 4 2 2 2" xfId="9720" xr:uid="{00000000-0005-0000-0000-00000E540000}"/>
    <cellStyle name="Normal 11 2 3 2 2 4 2 2 2 2" xfId="19726" xr:uid="{00000000-0005-0000-0000-00000F540000}"/>
    <cellStyle name="Normal 11 2 3 2 2 4 2 2 2 3" xfId="29735" xr:uid="{00000000-0005-0000-0000-000010540000}"/>
    <cellStyle name="Normal 11 2 3 2 2 4 2 2 2 4" xfId="39746" xr:uid="{00000000-0005-0000-0000-000011540000}"/>
    <cellStyle name="Normal 11 2 3 2 2 4 2 2 3" xfId="14726" xr:uid="{00000000-0005-0000-0000-000012540000}"/>
    <cellStyle name="Normal 11 2 3 2 2 4 2 2 4" xfId="24735" xr:uid="{00000000-0005-0000-0000-000013540000}"/>
    <cellStyle name="Normal 11 2 3 2 2 4 2 2 5" xfId="34746" xr:uid="{00000000-0005-0000-0000-000014540000}"/>
    <cellStyle name="Normal 11 2 3 2 2 4 2 3" xfId="7220" xr:uid="{00000000-0005-0000-0000-000015540000}"/>
    <cellStyle name="Normal 11 2 3 2 2 4 2 3 2" xfId="17226" xr:uid="{00000000-0005-0000-0000-000016540000}"/>
    <cellStyle name="Normal 11 2 3 2 2 4 2 3 3" xfId="27235" xr:uid="{00000000-0005-0000-0000-000017540000}"/>
    <cellStyle name="Normal 11 2 3 2 2 4 2 3 4" xfId="37246" xr:uid="{00000000-0005-0000-0000-000018540000}"/>
    <cellStyle name="Normal 11 2 3 2 2 4 2 4" xfId="12226" xr:uid="{00000000-0005-0000-0000-000019540000}"/>
    <cellStyle name="Normal 11 2 3 2 2 4 2 5" xfId="22235" xr:uid="{00000000-0005-0000-0000-00001A540000}"/>
    <cellStyle name="Normal 11 2 3 2 2 4 2 6" xfId="32246" xr:uid="{00000000-0005-0000-0000-00001B540000}"/>
    <cellStyle name="Normal 11 2 3 2 2 4 3" xfId="3470" xr:uid="{00000000-0005-0000-0000-00001C540000}"/>
    <cellStyle name="Normal 11 2 3 2 2 4 3 2" xfId="8473" xr:uid="{00000000-0005-0000-0000-00001D540000}"/>
    <cellStyle name="Normal 11 2 3 2 2 4 3 2 2" xfId="18479" xr:uid="{00000000-0005-0000-0000-00001E540000}"/>
    <cellStyle name="Normal 11 2 3 2 2 4 3 2 3" xfId="28488" xr:uid="{00000000-0005-0000-0000-00001F540000}"/>
    <cellStyle name="Normal 11 2 3 2 2 4 3 2 4" xfId="38499" xr:uid="{00000000-0005-0000-0000-000020540000}"/>
    <cellStyle name="Normal 11 2 3 2 2 4 3 3" xfId="13479" xr:uid="{00000000-0005-0000-0000-000021540000}"/>
    <cellStyle name="Normal 11 2 3 2 2 4 3 4" xfId="23488" xr:uid="{00000000-0005-0000-0000-000022540000}"/>
    <cellStyle name="Normal 11 2 3 2 2 4 3 5" xfId="33499" xr:uid="{00000000-0005-0000-0000-000023540000}"/>
    <cellStyle name="Normal 11 2 3 2 2 4 4" xfId="5973" xr:uid="{00000000-0005-0000-0000-000024540000}"/>
    <cellStyle name="Normal 11 2 3 2 2 4 4 2" xfId="15979" xr:uid="{00000000-0005-0000-0000-000025540000}"/>
    <cellStyle name="Normal 11 2 3 2 2 4 4 3" xfId="25988" xr:uid="{00000000-0005-0000-0000-000026540000}"/>
    <cellStyle name="Normal 11 2 3 2 2 4 4 4" xfId="35999" xr:uid="{00000000-0005-0000-0000-000027540000}"/>
    <cellStyle name="Normal 11 2 3 2 2 4 5" xfId="10979" xr:uid="{00000000-0005-0000-0000-000028540000}"/>
    <cellStyle name="Normal 11 2 3 2 2 4 6" xfId="20988" xr:uid="{00000000-0005-0000-0000-000029540000}"/>
    <cellStyle name="Normal 11 2 3 2 2 4 7" xfId="30999" xr:uid="{00000000-0005-0000-0000-00002A540000}"/>
    <cellStyle name="Normal 11 2 3 2 2 5" xfId="1504" xr:uid="{00000000-0005-0000-0000-00002B540000}"/>
    <cellStyle name="Normal 11 2 3 2 2 5 2" xfId="4004" xr:uid="{00000000-0005-0000-0000-00002C540000}"/>
    <cellStyle name="Normal 11 2 3 2 2 5 2 2" xfId="9007" xr:uid="{00000000-0005-0000-0000-00002D540000}"/>
    <cellStyle name="Normal 11 2 3 2 2 5 2 2 2" xfId="19013" xr:uid="{00000000-0005-0000-0000-00002E540000}"/>
    <cellStyle name="Normal 11 2 3 2 2 5 2 2 3" xfId="29022" xr:uid="{00000000-0005-0000-0000-00002F540000}"/>
    <cellStyle name="Normal 11 2 3 2 2 5 2 2 4" xfId="39033" xr:uid="{00000000-0005-0000-0000-000030540000}"/>
    <cellStyle name="Normal 11 2 3 2 2 5 2 3" xfId="14013" xr:uid="{00000000-0005-0000-0000-000031540000}"/>
    <cellStyle name="Normal 11 2 3 2 2 5 2 4" xfId="24022" xr:uid="{00000000-0005-0000-0000-000032540000}"/>
    <cellStyle name="Normal 11 2 3 2 2 5 2 5" xfId="34033" xr:uid="{00000000-0005-0000-0000-000033540000}"/>
    <cellStyle name="Normal 11 2 3 2 2 5 3" xfId="6507" xr:uid="{00000000-0005-0000-0000-000034540000}"/>
    <cellStyle name="Normal 11 2 3 2 2 5 3 2" xfId="16513" xr:uid="{00000000-0005-0000-0000-000035540000}"/>
    <cellStyle name="Normal 11 2 3 2 2 5 3 3" xfId="26522" xr:uid="{00000000-0005-0000-0000-000036540000}"/>
    <cellStyle name="Normal 11 2 3 2 2 5 3 4" xfId="36533" xr:uid="{00000000-0005-0000-0000-000037540000}"/>
    <cellStyle name="Normal 11 2 3 2 2 5 4" xfId="11513" xr:uid="{00000000-0005-0000-0000-000038540000}"/>
    <cellStyle name="Normal 11 2 3 2 2 5 5" xfId="21522" xr:uid="{00000000-0005-0000-0000-000039540000}"/>
    <cellStyle name="Normal 11 2 3 2 2 5 6" xfId="31533" xr:uid="{00000000-0005-0000-0000-00003A540000}"/>
    <cellStyle name="Normal 11 2 3 2 2 6" xfId="2757" xr:uid="{00000000-0005-0000-0000-00003B540000}"/>
    <cellStyle name="Normal 11 2 3 2 2 6 2" xfId="7760" xr:uid="{00000000-0005-0000-0000-00003C540000}"/>
    <cellStyle name="Normal 11 2 3 2 2 6 2 2" xfId="17766" xr:uid="{00000000-0005-0000-0000-00003D540000}"/>
    <cellStyle name="Normal 11 2 3 2 2 6 2 3" xfId="27775" xr:uid="{00000000-0005-0000-0000-00003E540000}"/>
    <cellStyle name="Normal 11 2 3 2 2 6 2 4" xfId="37786" xr:uid="{00000000-0005-0000-0000-00003F540000}"/>
    <cellStyle name="Normal 11 2 3 2 2 6 3" xfId="12766" xr:uid="{00000000-0005-0000-0000-000040540000}"/>
    <cellStyle name="Normal 11 2 3 2 2 6 4" xfId="22775" xr:uid="{00000000-0005-0000-0000-000041540000}"/>
    <cellStyle name="Normal 11 2 3 2 2 6 5" xfId="32786" xr:uid="{00000000-0005-0000-0000-000042540000}"/>
    <cellStyle name="Normal 11 2 3 2 2 7" xfId="5260" xr:uid="{00000000-0005-0000-0000-000043540000}"/>
    <cellStyle name="Normal 11 2 3 2 2 7 2" xfId="15266" xr:uid="{00000000-0005-0000-0000-000044540000}"/>
    <cellStyle name="Normal 11 2 3 2 2 7 3" xfId="25275" xr:uid="{00000000-0005-0000-0000-000045540000}"/>
    <cellStyle name="Normal 11 2 3 2 2 7 4" xfId="35286" xr:uid="{00000000-0005-0000-0000-000046540000}"/>
    <cellStyle name="Normal 11 2 3 2 2 8" xfId="10266" xr:uid="{00000000-0005-0000-0000-000047540000}"/>
    <cellStyle name="Normal 11 2 3 2 2 9" xfId="20275" xr:uid="{00000000-0005-0000-0000-000048540000}"/>
    <cellStyle name="Normal 11 2 3 2 3" xfId="376" xr:uid="{00000000-0005-0000-0000-000049540000}"/>
    <cellStyle name="Normal 11 2 3 2 3 2" xfId="1089" xr:uid="{00000000-0005-0000-0000-00004A540000}"/>
    <cellStyle name="Normal 11 2 3 2 3 2 2" xfId="2337" xr:uid="{00000000-0005-0000-0000-00004B540000}"/>
    <cellStyle name="Normal 11 2 3 2 3 2 2 2" xfId="4837" xr:uid="{00000000-0005-0000-0000-00004C540000}"/>
    <cellStyle name="Normal 11 2 3 2 3 2 2 2 2" xfId="9840" xr:uid="{00000000-0005-0000-0000-00004D540000}"/>
    <cellStyle name="Normal 11 2 3 2 3 2 2 2 2 2" xfId="19846" xr:uid="{00000000-0005-0000-0000-00004E540000}"/>
    <cellStyle name="Normal 11 2 3 2 3 2 2 2 2 3" xfId="29855" xr:uid="{00000000-0005-0000-0000-00004F540000}"/>
    <cellStyle name="Normal 11 2 3 2 3 2 2 2 2 4" xfId="39866" xr:uid="{00000000-0005-0000-0000-000050540000}"/>
    <cellStyle name="Normal 11 2 3 2 3 2 2 2 3" xfId="14846" xr:uid="{00000000-0005-0000-0000-000051540000}"/>
    <cellStyle name="Normal 11 2 3 2 3 2 2 2 4" xfId="24855" xr:uid="{00000000-0005-0000-0000-000052540000}"/>
    <cellStyle name="Normal 11 2 3 2 3 2 2 2 5" xfId="34866" xr:uid="{00000000-0005-0000-0000-000053540000}"/>
    <cellStyle name="Normal 11 2 3 2 3 2 2 3" xfId="7340" xr:uid="{00000000-0005-0000-0000-000054540000}"/>
    <cellStyle name="Normal 11 2 3 2 3 2 2 3 2" xfId="17346" xr:uid="{00000000-0005-0000-0000-000055540000}"/>
    <cellStyle name="Normal 11 2 3 2 3 2 2 3 3" xfId="27355" xr:uid="{00000000-0005-0000-0000-000056540000}"/>
    <cellStyle name="Normal 11 2 3 2 3 2 2 3 4" xfId="37366" xr:uid="{00000000-0005-0000-0000-000057540000}"/>
    <cellStyle name="Normal 11 2 3 2 3 2 2 4" xfId="12346" xr:uid="{00000000-0005-0000-0000-000058540000}"/>
    <cellStyle name="Normal 11 2 3 2 3 2 2 5" xfId="22355" xr:uid="{00000000-0005-0000-0000-000059540000}"/>
    <cellStyle name="Normal 11 2 3 2 3 2 2 6" xfId="32366" xr:uid="{00000000-0005-0000-0000-00005A540000}"/>
    <cellStyle name="Normal 11 2 3 2 3 2 3" xfId="3590" xr:uid="{00000000-0005-0000-0000-00005B540000}"/>
    <cellStyle name="Normal 11 2 3 2 3 2 3 2" xfId="8593" xr:uid="{00000000-0005-0000-0000-00005C540000}"/>
    <cellStyle name="Normal 11 2 3 2 3 2 3 2 2" xfId="18599" xr:uid="{00000000-0005-0000-0000-00005D540000}"/>
    <cellStyle name="Normal 11 2 3 2 3 2 3 2 3" xfId="28608" xr:uid="{00000000-0005-0000-0000-00005E540000}"/>
    <cellStyle name="Normal 11 2 3 2 3 2 3 2 4" xfId="38619" xr:uid="{00000000-0005-0000-0000-00005F540000}"/>
    <cellStyle name="Normal 11 2 3 2 3 2 3 3" xfId="13599" xr:uid="{00000000-0005-0000-0000-000060540000}"/>
    <cellStyle name="Normal 11 2 3 2 3 2 3 4" xfId="23608" xr:uid="{00000000-0005-0000-0000-000061540000}"/>
    <cellStyle name="Normal 11 2 3 2 3 2 3 5" xfId="33619" xr:uid="{00000000-0005-0000-0000-000062540000}"/>
    <cellStyle name="Normal 11 2 3 2 3 2 4" xfId="6093" xr:uid="{00000000-0005-0000-0000-000063540000}"/>
    <cellStyle name="Normal 11 2 3 2 3 2 4 2" xfId="16099" xr:uid="{00000000-0005-0000-0000-000064540000}"/>
    <cellStyle name="Normal 11 2 3 2 3 2 4 3" xfId="26108" xr:uid="{00000000-0005-0000-0000-000065540000}"/>
    <cellStyle name="Normal 11 2 3 2 3 2 4 4" xfId="36119" xr:uid="{00000000-0005-0000-0000-000066540000}"/>
    <cellStyle name="Normal 11 2 3 2 3 2 5" xfId="11099" xr:uid="{00000000-0005-0000-0000-000067540000}"/>
    <cellStyle name="Normal 11 2 3 2 3 2 6" xfId="21108" xr:uid="{00000000-0005-0000-0000-000068540000}"/>
    <cellStyle name="Normal 11 2 3 2 3 2 7" xfId="31119" xr:uid="{00000000-0005-0000-0000-000069540000}"/>
    <cellStyle name="Normal 11 2 3 2 3 3" xfId="1624" xr:uid="{00000000-0005-0000-0000-00006A540000}"/>
    <cellStyle name="Normal 11 2 3 2 3 3 2" xfId="4124" xr:uid="{00000000-0005-0000-0000-00006B540000}"/>
    <cellStyle name="Normal 11 2 3 2 3 3 2 2" xfId="9127" xr:uid="{00000000-0005-0000-0000-00006C540000}"/>
    <cellStyle name="Normal 11 2 3 2 3 3 2 2 2" xfId="19133" xr:uid="{00000000-0005-0000-0000-00006D540000}"/>
    <cellStyle name="Normal 11 2 3 2 3 3 2 2 3" xfId="29142" xr:uid="{00000000-0005-0000-0000-00006E540000}"/>
    <cellStyle name="Normal 11 2 3 2 3 3 2 2 4" xfId="39153" xr:uid="{00000000-0005-0000-0000-00006F540000}"/>
    <cellStyle name="Normal 11 2 3 2 3 3 2 3" xfId="14133" xr:uid="{00000000-0005-0000-0000-000070540000}"/>
    <cellStyle name="Normal 11 2 3 2 3 3 2 4" xfId="24142" xr:uid="{00000000-0005-0000-0000-000071540000}"/>
    <cellStyle name="Normal 11 2 3 2 3 3 2 5" xfId="34153" xr:uid="{00000000-0005-0000-0000-000072540000}"/>
    <cellStyle name="Normal 11 2 3 2 3 3 3" xfId="6627" xr:uid="{00000000-0005-0000-0000-000073540000}"/>
    <cellStyle name="Normal 11 2 3 2 3 3 3 2" xfId="16633" xr:uid="{00000000-0005-0000-0000-000074540000}"/>
    <cellStyle name="Normal 11 2 3 2 3 3 3 3" xfId="26642" xr:uid="{00000000-0005-0000-0000-000075540000}"/>
    <cellStyle name="Normal 11 2 3 2 3 3 3 4" xfId="36653" xr:uid="{00000000-0005-0000-0000-000076540000}"/>
    <cellStyle name="Normal 11 2 3 2 3 3 4" xfId="11633" xr:uid="{00000000-0005-0000-0000-000077540000}"/>
    <cellStyle name="Normal 11 2 3 2 3 3 5" xfId="21642" xr:uid="{00000000-0005-0000-0000-000078540000}"/>
    <cellStyle name="Normal 11 2 3 2 3 3 6" xfId="31653" xr:uid="{00000000-0005-0000-0000-000079540000}"/>
    <cellStyle name="Normal 11 2 3 2 3 4" xfId="2877" xr:uid="{00000000-0005-0000-0000-00007A540000}"/>
    <cellStyle name="Normal 11 2 3 2 3 4 2" xfId="7880" xr:uid="{00000000-0005-0000-0000-00007B540000}"/>
    <cellStyle name="Normal 11 2 3 2 3 4 2 2" xfId="17886" xr:uid="{00000000-0005-0000-0000-00007C540000}"/>
    <cellStyle name="Normal 11 2 3 2 3 4 2 3" xfId="27895" xr:uid="{00000000-0005-0000-0000-00007D540000}"/>
    <cellStyle name="Normal 11 2 3 2 3 4 2 4" xfId="37906" xr:uid="{00000000-0005-0000-0000-00007E540000}"/>
    <cellStyle name="Normal 11 2 3 2 3 4 3" xfId="12886" xr:uid="{00000000-0005-0000-0000-00007F540000}"/>
    <cellStyle name="Normal 11 2 3 2 3 4 4" xfId="22895" xr:uid="{00000000-0005-0000-0000-000080540000}"/>
    <cellStyle name="Normal 11 2 3 2 3 4 5" xfId="32906" xr:uid="{00000000-0005-0000-0000-000081540000}"/>
    <cellStyle name="Normal 11 2 3 2 3 5" xfId="5380" xr:uid="{00000000-0005-0000-0000-000082540000}"/>
    <cellStyle name="Normal 11 2 3 2 3 5 2" xfId="15386" xr:uid="{00000000-0005-0000-0000-000083540000}"/>
    <cellStyle name="Normal 11 2 3 2 3 5 3" xfId="25395" xr:uid="{00000000-0005-0000-0000-000084540000}"/>
    <cellStyle name="Normal 11 2 3 2 3 5 4" xfId="35406" xr:uid="{00000000-0005-0000-0000-000085540000}"/>
    <cellStyle name="Normal 11 2 3 2 3 6" xfId="10386" xr:uid="{00000000-0005-0000-0000-000086540000}"/>
    <cellStyle name="Normal 11 2 3 2 3 7" xfId="20395" xr:uid="{00000000-0005-0000-0000-000087540000}"/>
    <cellStyle name="Normal 11 2 3 2 3 8" xfId="30406" xr:uid="{00000000-0005-0000-0000-000088540000}"/>
    <cellStyle name="Normal 11 2 3 2 4" xfId="613" xr:uid="{00000000-0005-0000-0000-000089540000}"/>
    <cellStyle name="Normal 11 2 3 2 4 2" xfId="1861" xr:uid="{00000000-0005-0000-0000-00008A540000}"/>
    <cellStyle name="Normal 11 2 3 2 4 2 2" xfId="4361" xr:uid="{00000000-0005-0000-0000-00008B540000}"/>
    <cellStyle name="Normal 11 2 3 2 4 2 2 2" xfId="9364" xr:uid="{00000000-0005-0000-0000-00008C540000}"/>
    <cellStyle name="Normal 11 2 3 2 4 2 2 2 2" xfId="19370" xr:uid="{00000000-0005-0000-0000-00008D540000}"/>
    <cellStyle name="Normal 11 2 3 2 4 2 2 2 3" xfId="29379" xr:uid="{00000000-0005-0000-0000-00008E540000}"/>
    <cellStyle name="Normal 11 2 3 2 4 2 2 2 4" xfId="39390" xr:uid="{00000000-0005-0000-0000-00008F540000}"/>
    <cellStyle name="Normal 11 2 3 2 4 2 2 3" xfId="14370" xr:uid="{00000000-0005-0000-0000-000090540000}"/>
    <cellStyle name="Normal 11 2 3 2 4 2 2 4" xfId="24379" xr:uid="{00000000-0005-0000-0000-000091540000}"/>
    <cellStyle name="Normal 11 2 3 2 4 2 2 5" xfId="34390" xr:uid="{00000000-0005-0000-0000-000092540000}"/>
    <cellStyle name="Normal 11 2 3 2 4 2 3" xfId="6864" xr:uid="{00000000-0005-0000-0000-000093540000}"/>
    <cellStyle name="Normal 11 2 3 2 4 2 3 2" xfId="16870" xr:uid="{00000000-0005-0000-0000-000094540000}"/>
    <cellStyle name="Normal 11 2 3 2 4 2 3 3" xfId="26879" xr:uid="{00000000-0005-0000-0000-000095540000}"/>
    <cellStyle name="Normal 11 2 3 2 4 2 3 4" xfId="36890" xr:uid="{00000000-0005-0000-0000-000096540000}"/>
    <cellStyle name="Normal 11 2 3 2 4 2 4" xfId="11870" xr:uid="{00000000-0005-0000-0000-000097540000}"/>
    <cellStyle name="Normal 11 2 3 2 4 2 5" xfId="21879" xr:uid="{00000000-0005-0000-0000-000098540000}"/>
    <cellStyle name="Normal 11 2 3 2 4 2 6" xfId="31890" xr:uid="{00000000-0005-0000-0000-000099540000}"/>
    <cellStyle name="Normal 11 2 3 2 4 3" xfId="3114" xr:uid="{00000000-0005-0000-0000-00009A540000}"/>
    <cellStyle name="Normal 11 2 3 2 4 3 2" xfId="8117" xr:uid="{00000000-0005-0000-0000-00009B540000}"/>
    <cellStyle name="Normal 11 2 3 2 4 3 2 2" xfId="18123" xr:uid="{00000000-0005-0000-0000-00009C540000}"/>
    <cellStyle name="Normal 11 2 3 2 4 3 2 3" xfId="28132" xr:uid="{00000000-0005-0000-0000-00009D540000}"/>
    <cellStyle name="Normal 11 2 3 2 4 3 2 4" xfId="38143" xr:uid="{00000000-0005-0000-0000-00009E540000}"/>
    <cellStyle name="Normal 11 2 3 2 4 3 3" xfId="13123" xr:uid="{00000000-0005-0000-0000-00009F540000}"/>
    <cellStyle name="Normal 11 2 3 2 4 3 4" xfId="23132" xr:uid="{00000000-0005-0000-0000-0000A0540000}"/>
    <cellStyle name="Normal 11 2 3 2 4 3 5" xfId="33143" xr:uid="{00000000-0005-0000-0000-0000A1540000}"/>
    <cellStyle name="Normal 11 2 3 2 4 4" xfId="5617" xr:uid="{00000000-0005-0000-0000-0000A2540000}"/>
    <cellStyle name="Normal 11 2 3 2 4 4 2" xfId="15623" xr:uid="{00000000-0005-0000-0000-0000A3540000}"/>
    <cellStyle name="Normal 11 2 3 2 4 4 3" xfId="25632" xr:uid="{00000000-0005-0000-0000-0000A4540000}"/>
    <cellStyle name="Normal 11 2 3 2 4 4 4" xfId="35643" xr:uid="{00000000-0005-0000-0000-0000A5540000}"/>
    <cellStyle name="Normal 11 2 3 2 4 5" xfId="10623" xr:uid="{00000000-0005-0000-0000-0000A6540000}"/>
    <cellStyle name="Normal 11 2 3 2 4 6" xfId="20632" xr:uid="{00000000-0005-0000-0000-0000A7540000}"/>
    <cellStyle name="Normal 11 2 3 2 4 7" xfId="30643" xr:uid="{00000000-0005-0000-0000-0000A8540000}"/>
    <cellStyle name="Normal 11 2 3 2 5" xfId="850" xr:uid="{00000000-0005-0000-0000-0000A9540000}"/>
    <cellStyle name="Normal 11 2 3 2 5 2" xfId="2098" xr:uid="{00000000-0005-0000-0000-0000AA540000}"/>
    <cellStyle name="Normal 11 2 3 2 5 2 2" xfId="4598" xr:uid="{00000000-0005-0000-0000-0000AB540000}"/>
    <cellStyle name="Normal 11 2 3 2 5 2 2 2" xfId="9601" xr:uid="{00000000-0005-0000-0000-0000AC540000}"/>
    <cellStyle name="Normal 11 2 3 2 5 2 2 2 2" xfId="19607" xr:uid="{00000000-0005-0000-0000-0000AD540000}"/>
    <cellStyle name="Normal 11 2 3 2 5 2 2 2 3" xfId="29616" xr:uid="{00000000-0005-0000-0000-0000AE540000}"/>
    <cellStyle name="Normal 11 2 3 2 5 2 2 2 4" xfId="39627" xr:uid="{00000000-0005-0000-0000-0000AF540000}"/>
    <cellStyle name="Normal 11 2 3 2 5 2 2 3" xfId="14607" xr:uid="{00000000-0005-0000-0000-0000B0540000}"/>
    <cellStyle name="Normal 11 2 3 2 5 2 2 4" xfId="24616" xr:uid="{00000000-0005-0000-0000-0000B1540000}"/>
    <cellStyle name="Normal 11 2 3 2 5 2 2 5" xfId="34627" xr:uid="{00000000-0005-0000-0000-0000B2540000}"/>
    <cellStyle name="Normal 11 2 3 2 5 2 3" xfId="7101" xr:uid="{00000000-0005-0000-0000-0000B3540000}"/>
    <cellStyle name="Normal 11 2 3 2 5 2 3 2" xfId="17107" xr:uid="{00000000-0005-0000-0000-0000B4540000}"/>
    <cellStyle name="Normal 11 2 3 2 5 2 3 3" xfId="27116" xr:uid="{00000000-0005-0000-0000-0000B5540000}"/>
    <cellStyle name="Normal 11 2 3 2 5 2 3 4" xfId="37127" xr:uid="{00000000-0005-0000-0000-0000B6540000}"/>
    <cellStyle name="Normal 11 2 3 2 5 2 4" xfId="12107" xr:uid="{00000000-0005-0000-0000-0000B7540000}"/>
    <cellStyle name="Normal 11 2 3 2 5 2 5" xfId="22116" xr:uid="{00000000-0005-0000-0000-0000B8540000}"/>
    <cellStyle name="Normal 11 2 3 2 5 2 6" xfId="32127" xr:uid="{00000000-0005-0000-0000-0000B9540000}"/>
    <cellStyle name="Normal 11 2 3 2 5 3" xfId="3351" xr:uid="{00000000-0005-0000-0000-0000BA540000}"/>
    <cellStyle name="Normal 11 2 3 2 5 3 2" xfId="8354" xr:uid="{00000000-0005-0000-0000-0000BB540000}"/>
    <cellStyle name="Normal 11 2 3 2 5 3 2 2" xfId="18360" xr:uid="{00000000-0005-0000-0000-0000BC540000}"/>
    <cellStyle name="Normal 11 2 3 2 5 3 2 3" xfId="28369" xr:uid="{00000000-0005-0000-0000-0000BD540000}"/>
    <cellStyle name="Normal 11 2 3 2 5 3 2 4" xfId="38380" xr:uid="{00000000-0005-0000-0000-0000BE540000}"/>
    <cellStyle name="Normal 11 2 3 2 5 3 3" xfId="13360" xr:uid="{00000000-0005-0000-0000-0000BF540000}"/>
    <cellStyle name="Normal 11 2 3 2 5 3 4" xfId="23369" xr:uid="{00000000-0005-0000-0000-0000C0540000}"/>
    <cellStyle name="Normal 11 2 3 2 5 3 5" xfId="33380" xr:uid="{00000000-0005-0000-0000-0000C1540000}"/>
    <cellStyle name="Normal 11 2 3 2 5 4" xfId="5854" xr:uid="{00000000-0005-0000-0000-0000C2540000}"/>
    <cellStyle name="Normal 11 2 3 2 5 4 2" xfId="15860" xr:uid="{00000000-0005-0000-0000-0000C3540000}"/>
    <cellStyle name="Normal 11 2 3 2 5 4 3" xfId="25869" xr:uid="{00000000-0005-0000-0000-0000C4540000}"/>
    <cellStyle name="Normal 11 2 3 2 5 4 4" xfId="35880" xr:uid="{00000000-0005-0000-0000-0000C5540000}"/>
    <cellStyle name="Normal 11 2 3 2 5 5" xfId="10860" xr:uid="{00000000-0005-0000-0000-0000C6540000}"/>
    <cellStyle name="Normal 11 2 3 2 5 6" xfId="20869" xr:uid="{00000000-0005-0000-0000-0000C7540000}"/>
    <cellStyle name="Normal 11 2 3 2 5 7" xfId="30880" xr:uid="{00000000-0005-0000-0000-0000C8540000}"/>
    <cellStyle name="Normal 11 2 3 2 6" xfId="1385" xr:uid="{00000000-0005-0000-0000-0000C9540000}"/>
    <cellStyle name="Normal 11 2 3 2 6 2" xfId="3885" xr:uid="{00000000-0005-0000-0000-0000CA540000}"/>
    <cellStyle name="Normal 11 2 3 2 6 2 2" xfId="8888" xr:uid="{00000000-0005-0000-0000-0000CB540000}"/>
    <cellStyle name="Normal 11 2 3 2 6 2 2 2" xfId="18894" xr:uid="{00000000-0005-0000-0000-0000CC540000}"/>
    <cellStyle name="Normal 11 2 3 2 6 2 2 3" xfId="28903" xr:uid="{00000000-0005-0000-0000-0000CD540000}"/>
    <cellStyle name="Normal 11 2 3 2 6 2 2 4" xfId="38914" xr:uid="{00000000-0005-0000-0000-0000CE540000}"/>
    <cellStyle name="Normal 11 2 3 2 6 2 3" xfId="13894" xr:uid="{00000000-0005-0000-0000-0000CF540000}"/>
    <cellStyle name="Normal 11 2 3 2 6 2 4" xfId="23903" xr:uid="{00000000-0005-0000-0000-0000D0540000}"/>
    <cellStyle name="Normal 11 2 3 2 6 2 5" xfId="33914" xr:uid="{00000000-0005-0000-0000-0000D1540000}"/>
    <cellStyle name="Normal 11 2 3 2 6 3" xfId="6388" xr:uid="{00000000-0005-0000-0000-0000D2540000}"/>
    <cellStyle name="Normal 11 2 3 2 6 3 2" xfId="16394" xr:uid="{00000000-0005-0000-0000-0000D3540000}"/>
    <cellStyle name="Normal 11 2 3 2 6 3 3" xfId="26403" xr:uid="{00000000-0005-0000-0000-0000D4540000}"/>
    <cellStyle name="Normal 11 2 3 2 6 3 4" xfId="36414" xr:uid="{00000000-0005-0000-0000-0000D5540000}"/>
    <cellStyle name="Normal 11 2 3 2 6 4" xfId="11394" xr:uid="{00000000-0005-0000-0000-0000D6540000}"/>
    <cellStyle name="Normal 11 2 3 2 6 5" xfId="21403" xr:uid="{00000000-0005-0000-0000-0000D7540000}"/>
    <cellStyle name="Normal 11 2 3 2 6 6" xfId="31414" xr:uid="{00000000-0005-0000-0000-0000D8540000}"/>
    <cellStyle name="Normal 11 2 3 2 7" xfId="2638" xr:uid="{00000000-0005-0000-0000-0000D9540000}"/>
    <cellStyle name="Normal 11 2 3 2 7 2" xfId="7641" xr:uid="{00000000-0005-0000-0000-0000DA540000}"/>
    <cellStyle name="Normal 11 2 3 2 7 2 2" xfId="17647" xr:uid="{00000000-0005-0000-0000-0000DB540000}"/>
    <cellStyle name="Normal 11 2 3 2 7 2 3" xfId="27656" xr:uid="{00000000-0005-0000-0000-0000DC540000}"/>
    <cellStyle name="Normal 11 2 3 2 7 2 4" xfId="37667" xr:uid="{00000000-0005-0000-0000-0000DD540000}"/>
    <cellStyle name="Normal 11 2 3 2 7 3" xfId="12647" xr:uid="{00000000-0005-0000-0000-0000DE540000}"/>
    <cellStyle name="Normal 11 2 3 2 7 4" xfId="22656" xr:uid="{00000000-0005-0000-0000-0000DF540000}"/>
    <cellStyle name="Normal 11 2 3 2 7 5" xfId="32667" xr:uid="{00000000-0005-0000-0000-0000E0540000}"/>
    <cellStyle name="Normal 11 2 3 2 8" xfId="5141" xr:uid="{00000000-0005-0000-0000-0000E1540000}"/>
    <cellStyle name="Normal 11 2 3 2 8 2" xfId="15147" xr:uid="{00000000-0005-0000-0000-0000E2540000}"/>
    <cellStyle name="Normal 11 2 3 2 8 3" xfId="25156" xr:uid="{00000000-0005-0000-0000-0000E3540000}"/>
    <cellStyle name="Normal 11 2 3 2 8 4" xfId="35167" xr:uid="{00000000-0005-0000-0000-0000E4540000}"/>
    <cellStyle name="Normal 11 2 3 2 9" xfId="10147" xr:uid="{00000000-0005-0000-0000-0000E5540000}"/>
    <cellStyle name="Normal 11 2 3 3" xfId="193" xr:uid="{00000000-0005-0000-0000-0000E6540000}"/>
    <cellStyle name="Normal 11 2 3 3 10" xfId="30226" xr:uid="{00000000-0005-0000-0000-0000E7540000}"/>
    <cellStyle name="Normal 11 2 3 3 2" xfId="435" xr:uid="{00000000-0005-0000-0000-0000E8540000}"/>
    <cellStyle name="Normal 11 2 3 3 2 2" xfId="1148" xr:uid="{00000000-0005-0000-0000-0000E9540000}"/>
    <cellStyle name="Normal 11 2 3 3 2 2 2" xfId="2396" xr:uid="{00000000-0005-0000-0000-0000EA540000}"/>
    <cellStyle name="Normal 11 2 3 3 2 2 2 2" xfId="4896" xr:uid="{00000000-0005-0000-0000-0000EB540000}"/>
    <cellStyle name="Normal 11 2 3 3 2 2 2 2 2" xfId="9899" xr:uid="{00000000-0005-0000-0000-0000EC540000}"/>
    <cellStyle name="Normal 11 2 3 3 2 2 2 2 2 2" xfId="19905" xr:uid="{00000000-0005-0000-0000-0000ED540000}"/>
    <cellStyle name="Normal 11 2 3 3 2 2 2 2 2 3" xfId="29914" xr:uid="{00000000-0005-0000-0000-0000EE540000}"/>
    <cellStyle name="Normal 11 2 3 3 2 2 2 2 2 4" xfId="39925" xr:uid="{00000000-0005-0000-0000-0000EF540000}"/>
    <cellStyle name="Normal 11 2 3 3 2 2 2 2 3" xfId="14905" xr:uid="{00000000-0005-0000-0000-0000F0540000}"/>
    <cellStyle name="Normal 11 2 3 3 2 2 2 2 4" xfId="24914" xr:uid="{00000000-0005-0000-0000-0000F1540000}"/>
    <cellStyle name="Normal 11 2 3 3 2 2 2 2 5" xfId="34925" xr:uid="{00000000-0005-0000-0000-0000F2540000}"/>
    <cellStyle name="Normal 11 2 3 3 2 2 2 3" xfId="7399" xr:uid="{00000000-0005-0000-0000-0000F3540000}"/>
    <cellStyle name="Normal 11 2 3 3 2 2 2 3 2" xfId="17405" xr:uid="{00000000-0005-0000-0000-0000F4540000}"/>
    <cellStyle name="Normal 11 2 3 3 2 2 2 3 3" xfId="27414" xr:uid="{00000000-0005-0000-0000-0000F5540000}"/>
    <cellStyle name="Normal 11 2 3 3 2 2 2 3 4" xfId="37425" xr:uid="{00000000-0005-0000-0000-0000F6540000}"/>
    <cellStyle name="Normal 11 2 3 3 2 2 2 4" xfId="12405" xr:uid="{00000000-0005-0000-0000-0000F7540000}"/>
    <cellStyle name="Normal 11 2 3 3 2 2 2 5" xfId="22414" xr:uid="{00000000-0005-0000-0000-0000F8540000}"/>
    <cellStyle name="Normal 11 2 3 3 2 2 2 6" xfId="32425" xr:uid="{00000000-0005-0000-0000-0000F9540000}"/>
    <cellStyle name="Normal 11 2 3 3 2 2 3" xfId="3649" xr:uid="{00000000-0005-0000-0000-0000FA540000}"/>
    <cellStyle name="Normal 11 2 3 3 2 2 3 2" xfId="8652" xr:uid="{00000000-0005-0000-0000-0000FB540000}"/>
    <cellStyle name="Normal 11 2 3 3 2 2 3 2 2" xfId="18658" xr:uid="{00000000-0005-0000-0000-0000FC540000}"/>
    <cellStyle name="Normal 11 2 3 3 2 2 3 2 3" xfId="28667" xr:uid="{00000000-0005-0000-0000-0000FD540000}"/>
    <cellStyle name="Normal 11 2 3 3 2 2 3 2 4" xfId="38678" xr:uid="{00000000-0005-0000-0000-0000FE540000}"/>
    <cellStyle name="Normal 11 2 3 3 2 2 3 3" xfId="13658" xr:uid="{00000000-0005-0000-0000-0000FF540000}"/>
    <cellStyle name="Normal 11 2 3 3 2 2 3 4" xfId="23667" xr:uid="{00000000-0005-0000-0000-000000550000}"/>
    <cellStyle name="Normal 11 2 3 3 2 2 3 5" xfId="33678" xr:uid="{00000000-0005-0000-0000-000001550000}"/>
    <cellStyle name="Normal 11 2 3 3 2 2 4" xfId="6152" xr:uid="{00000000-0005-0000-0000-000002550000}"/>
    <cellStyle name="Normal 11 2 3 3 2 2 4 2" xfId="16158" xr:uid="{00000000-0005-0000-0000-000003550000}"/>
    <cellStyle name="Normal 11 2 3 3 2 2 4 3" xfId="26167" xr:uid="{00000000-0005-0000-0000-000004550000}"/>
    <cellStyle name="Normal 11 2 3 3 2 2 4 4" xfId="36178" xr:uid="{00000000-0005-0000-0000-000005550000}"/>
    <cellStyle name="Normal 11 2 3 3 2 2 5" xfId="11158" xr:uid="{00000000-0005-0000-0000-000006550000}"/>
    <cellStyle name="Normal 11 2 3 3 2 2 6" xfId="21167" xr:uid="{00000000-0005-0000-0000-000007550000}"/>
    <cellStyle name="Normal 11 2 3 3 2 2 7" xfId="31178" xr:uid="{00000000-0005-0000-0000-000008550000}"/>
    <cellStyle name="Normal 11 2 3 3 2 3" xfId="1683" xr:uid="{00000000-0005-0000-0000-000009550000}"/>
    <cellStyle name="Normal 11 2 3 3 2 3 2" xfId="4183" xr:uid="{00000000-0005-0000-0000-00000A550000}"/>
    <cellStyle name="Normal 11 2 3 3 2 3 2 2" xfId="9186" xr:uid="{00000000-0005-0000-0000-00000B550000}"/>
    <cellStyle name="Normal 11 2 3 3 2 3 2 2 2" xfId="19192" xr:uid="{00000000-0005-0000-0000-00000C550000}"/>
    <cellStyle name="Normal 11 2 3 3 2 3 2 2 3" xfId="29201" xr:uid="{00000000-0005-0000-0000-00000D550000}"/>
    <cellStyle name="Normal 11 2 3 3 2 3 2 2 4" xfId="39212" xr:uid="{00000000-0005-0000-0000-00000E550000}"/>
    <cellStyle name="Normal 11 2 3 3 2 3 2 3" xfId="14192" xr:uid="{00000000-0005-0000-0000-00000F550000}"/>
    <cellStyle name="Normal 11 2 3 3 2 3 2 4" xfId="24201" xr:uid="{00000000-0005-0000-0000-000010550000}"/>
    <cellStyle name="Normal 11 2 3 3 2 3 2 5" xfId="34212" xr:uid="{00000000-0005-0000-0000-000011550000}"/>
    <cellStyle name="Normal 11 2 3 3 2 3 3" xfId="6686" xr:uid="{00000000-0005-0000-0000-000012550000}"/>
    <cellStyle name="Normal 11 2 3 3 2 3 3 2" xfId="16692" xr:uid="{00000000-0005-0000-0000-000013550000}"/>
    <cellStyle name="Normal 11 2 3 3 2 3 3 3" xfId="26701" xr:uid="{00000000-0005-0000-0000-000014550000}"/>
    <cellStyle name="Normal 11 2 3 3 2 3 3 4" xfId="36712" xr:uid="{00000000-0005-0000-0000-000015550000}"/>
    <cellStyle name="Normal 11 2 3 3 2 3 4" xfId="11692" xr:uid="{00000000-0005-0000-0000-000016550000}"/>
    <cellStyle name="Normal 11 2 3 3 2 3 5" xfId="21701" xr:uid="{00000000-0005-0000-0000-000017550000}"/>
    <cellStyle name="Normal 11 2 3 3 2 3 6" xfId="31712" xr:uid="{00000000-0005-0000-0000-000018550000}"/>
    <cellStyle name="Normal 11 2 3 3 2 4" xfId="2936" xr:uid="{00000000-0005-0000-0000-000019550000}"/>
    <cellStyle name="Normal 11 2 3 3 2 4 2" xfId="7939" xr:uid="{00000000-0005-0000-0000-00001A550000}"/>
    <cellStyle name="Normal 11 2 3 3 2 4 2 2" xfId="17945" xr:uid="{00000000-0005-0000-0000-00001B550000}"/>
    <cellStyle name="Normal 11 2 3 3 2 4 2 3" xfId="27954" xr:uid="{00000000-0005-0000-0000-00001C550000}"/>
    <cellStyle name="Normal 11 2 3 3 2 4 2 4" xfId="37965" xr:uid="{00000000-0005-0000-0000-00001D550000}"/>
    <cellStyle name="Normal 11 2 3 3 2 4 3" xfId="12945" xr:uid="{00000000-0005-0000-0000-00001E550000}"/>
    <cellStyle name="Normal 11 2 3 3 2 4 4" xfId="22954" xr:uid="{00000000-0005-0000-0000-00001F550000}"/>
    <cellStyle name="Normal 11 2 3 3 2 4 5" xfId="32965" xr:uid="{00000000-0005-0000-0000-000020550000}"/>
    <cellStyle name="Normal 11 2 3 3 2 5" xfId="5439" xr:uid="{00000000-0005-0000-0000-000021550000}"/>
    <cellStyle name="Normal 11 2 3 3 2 5 2" xfId="15445" xr:uid="{00000000-0005-0000-0000-000022550000}"/>
    <cellStyle name="Normal 11 2 3 3 2 5 3" xfId="25454" xr:uid="{00000000-0005-0000-0000-000023550000}"/>
    <cellStyle name="Normal 11 2 3 3 2 5 4" xfId="35465" xr:uid="{00000000-0005-0000-0000-000024550000}"/>
    <cellStyle name="Normal 11 2 3 3 2 6" xfId="10445" xr:uid="{00000000-0005-0000-0000-000025550000}"/>
    <cellStyle name="Normal 11 2 3 3 2 7" xfId="20454" xr:uid="{00000000-0005-0000-0000-000026550000}"/>
    <cellStyle name="Normal 11 2 3 3 2 8" xfId="30465" xr:uid="{00000000-0005-0000-0000-000027550000}"/>
    <cellStyle name="Normal 11 2 3 3 3" xfId="672" xr:uid="{00000000-0005-0000-0000-000028550000}"/>
    <cellStyle name="Normal 11 2 3 3 3 2" xfId="1920" xr:uid="{00000000-0005-0000-0000-000029550000}"/>
    <cellStyle name="Normal 11 2 3 3 3 2 2" xfId="4420" xr:uid="{00000000-0005-0000-0000-00002A550000}"/>
    <cellStyle name="Normal 11 2 3 3 3 2 2 2" xfId="9423" xr:uid="{00000000-0005-0000-0000-00002B550000}"/>
    <cellStyle name="Normal 11 2 3 3 3 2 2 2 2" xfId="19429" xr:uid="{00000000-0005-0000-0000-00002C550000}"/>
    <cellStyle name="Normal 11 2 3 3 3 2 2 2 3" xfId="29438" xr:uid="{00000000-0005-0000-0000-00002D550000}"/>
    <cellStyle name="Normal 11 2 3 3 3 2 2 2 4" xfId="39449" xr:uid="{00000000-0005-0000-0000-00002E550000}"/>
    <cellStyle name="Normal 11 2 3 3 3 2 2 3" xfId="14429" xr:uid="{00000000-0005-0000-0000-00002F550000}"/>
    <cellStyle name="Normal 11 2 3 3 3 2 2 4" xfId="24438" xr:uid="{00000000-0005-0000-0000-000030550000}"/>
    <cellStyle name="Normal 11 2 3 3 3 2 2 5" xfId="34449" xr:uid="{00000000-0005-0000-0000-000031550000}"/>
    <cellStyle name="Normal 11 2 3 3 3 2 3" xfId="6923" xr:uid="{00000000-0005-0000-0000-000032550000}"/>
    <cellStyle name="Normal 11 2 3 3 3 2 3 2" xfId="16929" xr:uid="{00000000-0005-0000-0000-000033550000}"/>
    <cellStyle name="Normal 11 2 3 3 3 2 3 3" xfId="26938" xr:uid="{00000000-0005-0000-0000-000034550000}"/>
    <cellStyle name="Normal 11 2 3 3 3 2 3 4" xfId="36949" xr:uid="{00000000-0005-0000-0000-000035550000}"/>
    <cellStyle name="Normal 11 2 3 3 3 2 4" xfId="11929" xr:uid="{00000000-0005-0000-0000-000036550000}"/>
    <cellStyle name="Normal 11 2 3 3 3 2 5" xfId="21938" xr:uid="{00000000-0005-0000-0000-000037550000}"/>
    <cellStyle name="Normal 11 2 3 3 3 2 6" xfId="31949" xr:uid="{00000000-0005-0000-0000-000038550000}"/>
    <cellStyle name="Normal 11 2 3 3 3 3" xfId="3173" xr:uid="{00000000-0005-0000-0000-000039550000}"/>
    <cellStyle name="Normal 11 2 3 3 3 3 2" xfId="8176" xr:uid="{00000000-0005-0000-0000-00003A550000}"/>
    <cellStyle name="Normal 11 2 3 3 3 3 2 2" xfId="18182" xr:uid="{00000000-0005-0000-0000-00003B550000}"/>
    <cellStyle name="Normal 11 2 3 3 3 3 2 3" xfId="28191" xr:uid="{00000000-0005-0000-0000-00003C550000}"/>
    <cellStyle name="Normal 11 2 3 3 3 3 2 4" xfId="38202" xr:uid="{00000000-0005-0000-0000-00003D550000}"/>
    <cellStyle name="Normal 11 2 3 3 3 3 3" xfId="13182" xr:uid="{00000000-0005-0000-0000-00003E550000}"/>
    <cellStyle name="Normal 11 2 3 3 3 3 4" xfId="23191" xr:uid="{00000000-0005-0000-0000-00003F550000}"/>
    <cellStyle name="Normal 11 2 3 3 3 3 5" xfId="33202" xr:uid="{00000000-0005-0000-0000-000040550000}"/>
    <cellStyle name="Normal 11 2 3 3 3 4" xfId="5676" xr:uid="{00000000-0005-0000-0000-000041550000}"/>
    <cellStyle name="Normal 11 2 3 3 3 4 2" xfId="15682" xr:uid="{00000000-0005-0000-0000-000042550000}"/>
    <cellStyle name="Normal 11 2 3 3 3 4 3" xfId="25691" xr:uid="{00000000-0005-0000-0000-000043550000}"/>
    <cellStyle name="Normal 11 2 3 3 3 4 4" xfId="35702" xr:uid="{00000000-0005-0000-0000-000044550000}"/>
    <cellStyle name="Normal 11 2 3 3 3 5" xfId="10682" xr:uid="{00000000-0005-0000-0000-000045550000}"/>
    <cellStyle name="Normal 11 2 3 3 3 6" xfId="20691" xr:uid="{00000000-0005-0000-0000-000046550000}"/>
    <cellStyle name="Normal 11 2 3 3 3 7" xfId="30702" xr:uid="{00000000-0005-0000-0000-000047550000}"/>
    <cellStyle name="Normal 11 2 3 3 4" xfId="909" xr:uid="{00000000-0005-0000-0000-000048550000}"/>
    <cellStyle name="Normal 11 2 3 3 4 2" xfId="2157" xr:uid="{00000000-0005-0000-0000-000049550000}"/>
    <cellStyle name="Normal 11 2 3 3 4 2 2" xfId="4657" xr:uid="{00000000-0005-0000-0000-00004A550000}"/>
    <cellStyle name="Normal 11 2 3 3 4 2 2 2" xfId="9660" xr:uid="{00000000-0005-0000-0000-00004B550000}"/>
    <cellStyle name="Normal 11 2 3 3 4 2 2 2 2" xfId="19666" xr:uid="{00000000-0005-0000-0000-00004C550000}"/>
    <cellStyle name="Normal 11 2 3 3 4 2 2 2 3" xfId="29675" xr:uid="{00000000-0005-0000-0000-00004D550000}"/>
    <cellStyle name="Normal 11 2 3 3 4 2 2 2 4" xfId="39686" xr:uid="{00000000-0005-0000-0000-00004E550000}"/>
    <cellStyle name="Normal 11 2 3 3 4 2 2 3" xfId="14666" xr:uid="{00000000-0005-0000-0000-00004F550000}"/>
    <cellStyle name="Normal 11 2 3 3 4 2 2 4" xfId="24675" xr:uid="{00000000-0005-0000-0000-000050550000}"/>
    <cellStyle name="Normal 11 2 3 3 4 2 2 5" xfId="34686" xr:uid="{00000000-0005-0000-0000-000051550000}"/>
    <cellStyle name="Normal 11 2 3 3 4 2 3" xfId="7160" xr:uid="{00000000-0005-0000-0000-000052550000}"/>
    <cellStyle name="Normal 11 2 3 3 4 2 3 2" xfId="17166" xr:uid="{00000000-0005-0000-0000-000053550000}"/>
    <cellStyle name="Normal 11 2 3 3 4 2 3 3" xfId="27175" xr:uid="{00000000-0005-0000-0000-000054550000}"/>
    <cellStyle name="Normal 11 2 3 3 4 2 3 4" xfId="37186" xr:uid="{00000000-0005-0000-0000-000055550000}"/>
    <cellStyle name="Normal 11 2 3 3 4 2 4" xfId="12166" xr:uid="{00000000-0005-0000-0000-000056550000}"/>
    <cellStyle name="Normal 11 2 3 3 4 2 5" xfId="22175" xr:uid="{00000000-0005-0000-0000-000057550000}"/>
    <cellStyle name="Normal 11 2 3 3 4 2 6" xfId="32186" xr:uid="{00000000-0005-0000-0000-000058550000}"/>
    <cellStyle name="Normal 11 2 3 3 4 3" xfId="3410" xr:uid="{00000000-0005-0000-0000-000059550000}"/>
    <cellStyle name="Normal 11 2 3 3 4 3 2" xfId="8413" xr:uid="{00000000-0005-0000-0000-00005A550000}"/>
    <cellStyle name="Normal 11 2 3 3 4 3 2 2" xfId="18419" xr:uid="{00000000-0005-0000-0000-00005B550000}"/>
    <cellStyle name="Normal 11 2 3 3 4 3 2 3" xfId="28428" xr:uid="{00000000-0005-0000-0000-00005C550000}"/>
    <cellStyle name="Normal 11 2 3 3 4 3 2 4" xfId="38439" xr:uid="{00000000-0005-0000-0000-00005D550000}"/>
    <cellStyle name="Normal 11 2 3 3 4 3 3" xfId="13419" xr:uid="{00000000-0005-0000-0000-00005E550000}"/>
    <cellStyle name="Normal 11 2 3 3 4 3 4" xfId="23428" xr:uid="{00000000-0005-0000-0000-00005F550000}"/>
    <cellStyle name="Normal 11 2 3 3 4 3 5" xfId="33439" xr:uid="{00000000-0005-0000-0000-000060550000}"/>
    <cellStyle name="Normal 11 2 3 3 4 4" xfId="5913" xr:uid="{00000000-0005-0000-0000-000061550000}"/>
    <cellStyle name="Normal 11 2 3 3 4 4 2" xfId="15919" xr:uid="{00000000-0005-0000-0000-000062550000}"/>
    <cellStyle name="Normal 11 2 3 3 4 4 3" xfId="25928" xr:uid="{00000000-0005-0000-0000-000063550000}"/>
    <cellStyle name="Normal 11 2 3 3 4 4 4" xfId="35939" xr:uid="{00000000-0005-0000-0000-000064550000}"/>
    <cellStyle name="Normal 11 2 3 3 4 5" xfId="10919" xr:uid="{00000000-0005-0000-0000-000065550000}"/>
    <cellStyle name="Normal 11 2 3 3 4 6" xfId="20928" xr:uid="{00000000-0005-0000-0000-000066550000}"/>
    <cellStyle name="Normal 11 2 3 3 4 7" xfId="30939" xr:uid="{00000000-0005-0000-0000-000067550000}"/>
    <cellStyle name="Normal 11 2 3 3 5" xfId="1444" xr:uid="{00000000-0005-0000-0000-000068550000}"/>
    <cellStyle name="Normal 11 2 3 3 5 2" xfId="3944" xr:uid="{00000000-0005-0000-0000-000069550000}"/>
    <cellStyle name="Normal 11 2 3 3 5 2 2" xfId="8947" xr:uid="{00000000-0005-0000-0000-00006A550000}"/>
    <cellStyle name="Normal 11 2 3 3 5 2 2 2" xfId="18953" xr:uid="{00000000-0005-0000-0000-00006B550000}"/>
    <cellStyle name="Normal 11 2 3 3 5 2 2 3" xfId="28962" xr:uid="{00000000-0005-0000-0000-00006C550000}"/>
    <cellStyle name="Normal 11 2 3 3 5 2 2 4" xfId="38973" xr:uid="{00000000-0005-0000-0000-00006D550000}"/>
    <cellStyle name="Normal 11 2 3 3 5 2 3" xfId="13953" xr:uid="{00000000-0005-0000-0000-00006E550000}"/>
    <cellStyle name="Normal 11 2 3 3 5 2 4" xfId="23962" xr:uid="{00000000-0005-0000-0000-00006F550000}"/>
    <cellStyle name="Normal 11 2 3 3 5 2 5" xfId="33973" xr:uid="{00000000-0005-0000-0000-000070550000}"/>
    <cellStyle name="Normal 11 2 3 3 5 3" xfId="6447" xr:uid="{00000000-0005-0000-0000-000071550000}"/>
    <cellStyle name="Normal 11 2 3 3 5 3 2" xfId="16453" xr:uid="{00000000-0005-0000-0000-000072550000}"/>
    <cellStyle name="Normal 11 2 3 3 5 3 3" xfId="26462" xr:uid="{00000000-0005-0000-0000-000073550000}"/>
    <cellStyle name="Normal 11 2 3 3 5 3 4" xfId="36473" xr:uid="{00000000-0005-0000-0000-000074550000}"/>
    <cellStyle name="Normal 11 2 3 3 5 4" xfId="11453" xr:uid="{00000000-0005-0000-0000-000075550000}"/>
    <cellStyle name="Normal 11 2 3 3 5 5" xfId="21462" xr:uid="{00000000-0005-0000-0000-000076550000}"/>
    <cellStyle name="Normal 11 2 3 3 5 6" xfId="31473" xr:uid="{00000000-0005-0000-0000-000077550000}"/>
    <cellStyle name="Normal 11 2 3 3 6" xfId="2697" xr:uid="{00000000-0005-0000-0000-000078550000}"/>
    <cellStyle name="Normal 11 2 3 3 6 2" xfId="7700" xr:uid="{00000000-0005-0000-0000-000079550000}"/>
    <cellStyle name="Normal 11 2 3 3 6 2 2" xfId="17706" xr:uid="{00000000-0005-0000-0000-00007A550000}"/>
    <cellStyle name="Normal 11 2 3 3 6 2 3" xfId="27715" xr:uid="{00000000-0005-0000-0000-00007B550000}"/>
    <cellStyle name="Normal 11 2 3 3 6 2 4" xfId="37726" xr:uid="{00000000-0005-0000-0000-00007C550000}"/>
    <cellStyle name="Normal 11 2 3 3 6 3" xfId="12706" xr:uid="{00000000-0005-0000-0000-00007D550000}"/>
    <cellStyle name="Normal 11 2 3 3 6 4" xfId="22715" xr:uid="{00000000-0005-0000-0000-00007E550000}"/>
    <cellStyle name="Normal 11 2 3 3 6 5" xfId="32726" xr:uid="{00000000-0005-0000-0000-00007F550000}"/>
    <cellStyle name="Normal 11 2 3 3 7" xfId="5200" xr:uid="{00000000-0005-0000-0000-000080550000}"/>
    <cellStyle name="Normal 11 2 3 3 7 2" xfId="15206" xr:uid="{00000000-0005-0000-0000-000081550000}"/>
    <cellStyle name="Normal 11 2 3 3 7 3" xfId="25215" xr:uid="{00000000-0005-0000-0000-000082550000}"/>
    <cellStyle name="Normal 11 2 3 3 7 4" xfId="35226" xr:uid="{00000000-0005-0000-0000-000083550000}"/>
    <cellStyle name="Normal 11 2 3 3 8" xfId="10206" xr:uid="{00000000-0005-0000-0000-000084550000}"/>
    <cellStyle name="Normal 11 2 3 3 9" xfId="20215" xr:uid="{00000000-0005-0000-0000-000085550000}"/>
    <cellStyle name="Normal 11 2 3 4" xfId="316" xr:uid="{00000000-0005-0000-0000-000086550000}"/>
    <cellStyle name="Normal 11 2 3 4 2" xfId="1029" xr:uid="{00000000-0005-0000-0000-000087550000}"/>
    <cellStyle name="Normal 11 2 3 4 2 2" xfId="2277" xr:uid="{00000000-0005-0000-0000-000088550000}"/>
    <cellStyle name="Normal 11 2 3 4 2 2 2" xfId="4777" xr:uid="{00000000-0005-0000-0000-000089550000}"/>
    <cellStyle name="Normal 11 2 3 4 2 2 2 2" xfId="9780" xr:uid="{00000000-0005-0000-0000-00008A550000}"/>
    <cellStyle name="Normal 11 2 3 4 2 2 2 2 2" xfId="19786" xr:uid="{00000000-0005-0000-0000-00008B550000}"/>
    <cellStyle name="Normal 11 2 3 4 2 2 2 2 3" xfId="29795" xr:uid="{00000000-0005-0000-0000-00008C550000}"/>
    <cellStyle name="Normal 11 2 3 4 2 2 2 2 4" xfId="39806" xr:uid="{00000000-0005-0000-0000-00008D550000}"/>
    <cellStyle name="Normal 11 2 3 4 2 2 2 3" xfId="14786" xr:uid="{00000000-0005-0000-0000-00008E550000}"/>
    <cellStyle name="Normal 11 2 3 4 2 2 2 4" xfId="24795" xr:uid="{00000000-0005-0000-0000-00008F550000}"/>
    <cellStyle name="Normal 11 2 3 4 2 2 2 5" xfId="34806" xr:uid="{00000000-0005-0000-0000-000090550000}"/>
    <cellStyle name="Normal 11 2 3 4 2 2 3" xfId="7280" xr:uid="{00000000-0005-0000-0000-000091550000}"/>
    <cellStyle name="Normal 11 2 3 4 2 2 3 2" xfId="17286" xr:uid="{00000000-0005-0000-0000-000092550000}"/>
    <cellStyle name="Normal 11 2 3 4 2 2 3 3" xfId="27295" xr:uid="{00000000-0005-0000-0000-000093550000}"/>
    <cellStyle name="Normal 11 2 3 4 2 2 3 4" xfId="37306" xr:uid="{00000000-0005-0000-0000-000094550000}"/>
    <cellStyle name="Normal 11 2 3 4 2 2 4" xfId="12286" xr:uid="{00000000-0005-0000-0000-000095550000}"/>
    <cellStyle name="Normal 11 2 3 4 2 2 5" xfId="22295" xr:uid="{00000000-0005-0000-0000-000096550000}"/>
    <cellStyle name="Normal 11 2 3 4 2 2 6" xfId="32306" xr:uid="{00000000-0005-0000-0000-000097550000}"/>
    <cellStyle name="Normal 11 2 3 4 2 3" xfId="3530" xr:uid="{00000000-0005-0000-0000-000098550000}"/>
    <cellStyle name="Normal 11 2 3 4 2 3 2" xfId="8533" xr:uid="{00000000-0005-0000-0000-000099550000}"/>
    <cellStyle name="Normal 11 2 3 4 2 3 2 2" xfId="18539" xr:uid="{00000000-0005-0000-0000-00009A550000}"/>
    <cellStyle name="Normal 11 2 3 4 2 3 2 3" xfId="28548" xr:uid="{00000000-0005-0000-0000-00009B550000}"/>
    <cellStyle name="Normal 11 2 3 4 2 3 2 4" xfId="38559" xr:uid="{00000000-0005-0000-0000-00009C550000}"/>
    <cellStyle name="Normal 11 2 3 4 2 3 3" xfId="13539" xr:uid="{00000000-0005-0000-0000-00009D550000}"/>
    <cellStyle name="Normal 11 2 3 4 2 3 4" xfId="23548" xr:uid="{00000000-0005-0000-0000-00009E550000}"/>
    <cellStyle name="Normal 11 2 3 4 2 3 5" xfId="33559" xr:uid="{00000000-0005-0000-0000-00009F550000}"/>
    <cellStyle name="Normal 11 2 3 4 2 4" xfId="6033" xr:uid="{00000000-0005-0000-0000-0000A0550000}"/>
    <cellStyle name="Normal 11 2 3 4 2 4 2" xfId="16039" xr:uid="{00000000-0005-0000-0000-0000A1550000}"/>
    <cellStyle name="Normal 11 2 3 4 2 4 3" xfId="26048" xr:uid="{00000000-0005-0000-0000-0000A2550000}"/>
    <cellStyle name="Normal 11 2 3 4 2 4 4" xfId="36059" xr:uid="{00000000-0005-0000-0000-0000A3550000}"/>
    <cellStyle name="Normal 11 2 3 4 2 5" xfId="11039" xr:uid="{00000000-0005-0000-0000-0000A4550000}"/>
    <cellStyle name="Normal 11 2 3 4 2 6" xfId="21048" xr:uid="{00000000-0005-0000-0000-0000A5550000}"/>
    <cellStyle name="Normal 11 2 3 4 2 7" xfId="31059" xr:uid="{00000000-0005-0000-0000-0000A6550000}"/>
    <cellStyle name="Normal 11 2 3 4 3" xfId="1564" xr:uid="{00000000-0005-0000-0000-0000A7550000}"/>
    <cellStyle name="Normal 11 2 3 4 3 2" xfId="4064" xr:uid="{00000000-0005-0000-0000-0000A8550000}"/>
    <cellStyle name="Normal 11 2 3 4 3 2 2" xfId="9067" xr:uid="{00000000-0005-0000-0000-0000A9550000}"/>
    <cellStyle name="Normal 11 2 3 4 3 2 2 2" xfId="19073" xr:uid="{00000000-0005-0000-0000-0000AA550000}"/>
    <cellStyle name="Normal 11 2 3 4 3 2 2 3" xfId="29082" xr:uid="{00000000-0005-0000-0000-0000AB550000}"/>
    <cellStyle name="Normal 11 2 3 4 3 2 2 4" xfId="39093" xr:uid="{00000000-0005-0000-0000-0000AC550000}"/>
    <cellStyle name="Normal 11 2 3 4 3 2 3" xfId="14073" xr:uid="{00000000-0005-0000-0000-0000AD550000}"/>
    <cellStyle name="Normal 11 2 3 4 3 2 4" xfId="24082" xr:uid="{00000000-0005-0000-0000-0000AE550000}"/>
    <cellStyle name="Normal 11 2 3 4 3 2 5" xfId="34093" xr:uid="{00000000-0005-0000-0000-0000AF550000}"/>
    <cellStyle name="Normal 11 2 3 4 3 3" xfId="6567" xr:uid="{00000000-0005-0000-0000-0000B0550000}"/>
    <cellStyle name="Normal 11 2 3 4 3 3 2" xfId="16573" xr:uid="{00000000-0005-0000-0000-0000B1550000}"/>
    <cellStyle name="Normal 11 2 3 4 3 3 3" xfId="26582" xr:uid="{00000000-0005-0000-0000-0000B2550000}"/>
    <cellStyle name="Normal 11 2 3 4 3 3 4" xfId="36593" xr:uid="{00000000-0005-0000-0000-0000B3550000}"/>
    <cellStyle name="Normal 11 2 3 4 3 4" xfId="11573" xr:uid="{00000000-0005-0000-0000-0000B4550000}"/>
    <cellStyle name="Normal 11 2 3 4 3 5" xfId="21582" xr:uid="{00000000-0005-0000-0000-0000B5550000}"/>
    <cellStyle name="Normal 11 2 3 4 3 6" xfId="31593" xr:uid="{00000000-0005-0000-0000-0000B6550000}"/>
    <cellStyle name="Normal 11 2 3 4 4" xfId="2817" xr:uid="{00000000-0005-0000-0000-0000B7550000}"/>
    <cellStyle name="Normal 11 2 3 4 4 2" xfId="7820" xr:uid="{00000000-0005-0000-0000-0000B8550000}"/>
    <cellStyle name="Normal 11 2 3 4 4 2 2" xfId="17826" xr:uid="{00000000-0005-0000-0000-0000B9550000}"/>
    <cellStyle name="Normal 11 2 3 4 4 2 3" xfId="27835" xr:uid="{00000000-0005-0000-0000-0000BA550000}"/>
    <cellStyle name="Normal 11 2 3 4 4 2 4" xfId="37846" xr:uid="{00000000-0005-0000-0000-0000BB550000}"/>
    <cellStyle name="Normal 11 2 3 4 4 3" xfId="12826" xr:uid="{00000000-0005-0000-0000-0000BC550000}"/>
    <cellStyle name="Normal 11 2 3 4 4 4" xfId="22835" xr:uid="{00000000-0005-0000-0000-0000BD550000}"/>
    <cellStyle name="Normal 11 2 3 4 4 5" xfId="32846" xr:uid="{00000000-0005-0000-0000-0000BE550000}"/>
    <cellStyle name="Normal 11 2 3 4 5" xfId="5320" xr:uid="{00000000-0005-0000-0000-0000BF550000}"/>
    <cellStyle name="Normal 11 2 3 4 5 2" xfId="15326" xr:uid="{00000000-0005-0000-0000-0000C0550000}"/>
    <cellStyle name="Normal 11 2 3 4 5 3" xfId="25335" xr:uid="{00000000-0005-0000-0000-0000C1550000}"/>
    <cellStyle name="Normal 11 2 3 4 5 4" xfId="35346" xr:uid="{00000000-0005-0000-0000-0000C2550000}"/>
    <cellStyle name="Normal 11 2 3 4 6" xfId="10326" xr:uid="{00000000-0005-0000-0000-0000C3550000}"/>
    <cellStyle name="Normal 11 2 3 4 7" xfId="20335" xr:uid="{00000000-0005-0000-0000-0000C4550000}"/>
    <cellStyle name="Normal 11 2 3 4 8" xfId="30346" xr:uid="{00000000-0005-0000-0000-0000C5550000}"/>
    <cellStyle name="Normal 11 2 3 5" xfId="553" xr:uid="{00000000-0005-0000-0000-0000C6550000}"/>
    <cellStyle name="Normal 11 2 3 5 2" xfId="1801" xr:uid="{00000000-0005-0000-0000-0000C7550000}"/>
    <cellStyle name="Normal 11 2 3 5 2 2" xfId="4301" xr:uid="{00000000-0005-0000-0000-0000C8550000}"/>
    <cellStyle name="Normal 11 2 3 5 2 2 2" xfId="9304" xr:uid="{00000000-0005-0000-0000-0000C9550000}"/>
    <cellStyle name="Normal 11 2 3 5 2 2 2 2" xfId="19310" xr:uid="{00000000-0005-0000-0000-0000CA550000}"/>
    <cellStyle name="Normal 11 2 3 5 2 2 2 3" xfId="29319" xr:uid="{00000000-0005-0000-0000-0000CB550000}"/>
    <cellStyle name="Normal 11 2 3 5 2 2 2 4" xfId="39330" xr:uid="{00000000-0005-0000-0000-0000CC550000}"/>
    <cellStyle name="Normal 11 2 3 5 2 2 3" xfId="14310" xr:uid="{00000000-0005-0000-0000-0000CD550000}"/>
    <cellStyle name="Normal 11 2 3 5 2 2 4" xfId="24319" xr:uid="{00000000-0005-0000-0000-0000CE550000}"/>
    <cellStyle name="Normal 11 2 3 5 2 2 5" xfId="34330" xr:uid="{00000000-0005-0000-0000-0000CF550000}"/>
    <cellStyle name="Normal 11 2 3 5 2 3" xfId="6804" xr:uid="{00000000-0005-0000-0000-0000D0550000}"/>
    <cellStyle name="Normal 11 2 3 5 2 3 2" xfId="16810" xr:uid="{00000000-0005-0000-0000-0000D1550000}"/>
    <cellStyle name="Normal 11 2 3 5 2 3 3" xfId="26819" xr:uid="{00000000-0005-0000-0000-0000D2550000}"/>
    <cellStyle name="Normal 11 2 3 5 2 3 4" xfId="36830" xr:uid="{00000000-0005-0000-0000-0000D3550000}"/>
    <cellStyle name="Normal 11 2 3 5 2 4" xfId="11810" xr:uid="{00000000-0005-0000-0000-0000D4550000}"/>
    <cellStyle name="Normal 11 2 3 5 2 5" xfId="21819" xr:uid="{00000000-0005-0000-0000-0000D5550000}"/>
    <cellStyle name="Normal 11 2 3 5 2 6" xfId="31830" xr:uid="{00000000-0005-0000-0000-0000D6550000}"/>
    <cellStyle name="Normal 11 2 3 5 3" xfId="3054" xr:uid="{00000000-0005-0000-0000-0000D7550000}"/>
    <cellStyle name="Normal 11 2 3 5 3 2" xfId="8057" xr:uid="{00000000-0005-0000-0000-0000D8550000}"/>
    <cellStyle name="Normal 11 2 3 5 3 2 2" xfId="18063" xr:uid="{00000000-0005-0000-0000-0000D9550000}"/>
    <cellStyle name="Normal 11 2 3 5 3 2 3" xfId="28072" xr:uid="{00000000-0005-0000-0000-0000DA550000}"/>
    <cellStyle name="Normal 11 2 3 5 3 2 4" xfId="38083" xr:uid="{00000000-0005-0000-0000-0000DB550000}"/>
    <cellStyle name="Normal 11 2 3 5 3 3" xfId="13063" xr:uid="{00000000-0005-0000-0000-0000DC550000}"/>
    <cellStyle name="Normal 11 2 3 5 3 4" xfId="23072" xr:uid="{00000000-0005-0000-0000-0000DD550000}"/>
    <cellStyle name="Normal 11 2 3 5 3 5" xfId="33083" xr:uid="{00000000-0005-0000-0000-0000DE550000}"/>
    <cellStyle name="Normal 11 2 3 5 4" xfId="5557" xr:uid="{00000000-0005-0000-0000-0000DF550000}"/>
    <cellStyle name="Normal 11 2 3 5 4 2" xfId="15563" xr:uid="{00000000-0005-0000-0000-0000E0550000}"/>
    <cellStyle name="Normal 11 2 3 5 4 3" xfId="25572" xr:uid="{00000000-0005-0000-0000-0000E1550000}"/>
    <cellStyle name="Normal 11 2 3 5 4 4" xfId="35583" xr:uid="{00000000-0005-0000-0000-0000E2550000}"/>
    <cellStyle name="Normal 11 2 3 5 5" xfId="10563" xr:uid="{00000000-0005-0000-0000-0000E3550000}"/>
    <cellStyle name="Normal 11 2 3 5 6" xfId="20572" xr:uid="{00000000-0005-0000-0000-0000E4550000}"/>
    <cellStyle name="Normal 11 2 3 5 7" xfId="30583" xr:uid="{00000000-0005-0000-0000-0000E5550000}"/>
    <cellStyle name="Normal 11 2 3 6" xfId="790" xr:uid="{00000000-0005-0000-0000-0000E6550000}"/>
    <cellStyle name="Normal 11 2 3 6 2" xfId="2038" xr:uid="{00000000-0005-0000-0000-0000E7550000}"/>
    <cellStyle name="Normal 11 2 3 6 2 2" xfId="4538" xr:uid="{00000000-0005-0000-0000-0000E8550000}"/>
    <cellStyle name="Normal 11 2 3 6 2 2 2" xfId="9541" xr:uid="{00000000-0005-0000-0000-0000E9550000}"/>
    <cellStyle name="Normal 11 2 3 6 2 2 2 2" xfId="19547" xr:uid="{00000000-0005-0000-0000-0000EA550000}"/>
    <cellStyle name="Normal 11 2 3 6 2 2 2 3" xfId="29556" xr:uid="{00000000-0005-0000-0000-0000EB550000}"/>
    <cellStyle name="Normal 11 2 3 6 2 2 2 4" xfId="39567" xr:uid="{00000000-0005-0000-0000-0000EC550000}"/>
    <cellStyle name="Normal 11 2 3 6 2 2 3" xfId="14547" xr:uid="{00000000-0005-0000-0000-0000ED550000}"/>
    <cellStyle name="Normal 11 2 3 6 2 2 4" xfId="24556" xr:uid="{00000000-0005-0000-0000-0000EE550000}"/>
    <cellStyle name="Normal 11 2 3 6 2 2 5" xfId="34567" xr:uid="{00000000-0005-0000-0000-0000EF550000}"/>
    <cellStyle name="Normal 11 2 3 6 2 3" xfId="7041" xr:uid="{00000000-0005-0000-0000-0000F0550000}"/>
    <cellStyle name="Normal 11 2 3 6 2 3 2" xfId="17047" xr:uid="{00000000-0005-0000-0000-0000F1550000}"/>
    <cellStyle name="Normal 11 2 3 6 2 3 3" xfId="27056" xr:uid="{00000000-0005-0000-0000-0000F2550000}"/>
    <cellStyle name="Normal 11 2 3 6 2 3 4" xfId="37067" xr:uid="{00000000-0005-0000-0000-0000F3550000}"/>
    <cellStyle name="Normal 11 2 3 6 2 4" xfId="12047" xr:uid="{00000000-0005-0000-0000-0000F4550000}"/>
    <cellStyle name="Normal 11 2 3 6 2 5" xfId="22056" xr:uid="{00000000-0005-0000-0000-0000F5550000}"/>
    <cellStyle name="Normal 11 2 3 6 2 6" xfId="32067" xr:uid="{00000000-0005-0000-0000-0000F6550000}"/>
    <cellStyle name="Normal 11 2 3 6 3" xfId="3291" xr:uid="{00000000-0005-0000-0000-0000F7550000}"/>
    <cellStyle name="Normal 11 2 3 6 3 2" xfId="8294" xr:uid="{00000000-0005-0000-0000-0000F8550000}"/>
    <cellStyle name="Normal 11 2 3 6 3 2 2" xfId="18300" xr:uid="{00000000-0005-0000-0000-0000F9550000}"/>
    <cellStyle name="Normal 11 2 3 6 3 2 3" xfId="28309" xr:uid="{00000000-0005-0000-0000-0000FA550000}"/>
    <cellStyle name="Normal 11 2 3 6 3 2 4" xfId="38320" xr:uid="{00000000-0005-0000-0000-0000FB550000}"/>
    <cellStyle name="Normal 11 2 3 6 3 3" xfId="13300" xr:uid="{00000000-0005-0000-0000-0000FC550000}"/>
    <cellStyle name="Normal 11 2 3 6 3 4" xfId="23309" xr:uid="{00000000-0005-0000-0000-0000FD550000}"/>
    <cellStyle name="Normal 11 2 3 6 3 5" xfId="33320" xr:uid="{00000000-0005-0000-0000-0000FE550000}"/>
    <cellStyle name="Normal 11 2 3 6 4" xfId="5794" xr:uid="{00000000-0005-0000-0000-0000FF550000}"/>
    <cellStyle name="Normal 11 2 3 6 4 2" xfId="15800" xr:uid="{00000000-0005-0000-0000-000000560000}"/>
    <cellStyle name="Normal 11 2 3 6 4 3" xfId="25809" xr:uid="{00000000-0005-0000-0000-000001560000}"/>
    <cellStyle name="Normal 11 2 3 6 4 4" xfId="35820" xr:uid="{00000000-0005-0000-0000-000002560000}"/>
    <cellStyle name="Normal 11 2 3 6 5" xfId="10800" xr:uid="{00000000-0005-0000-0000-000003560000}"/>
    <cellStyle name="Normal 11 2 3 6 6" xfId="20809" xr:uid="{00000000-0005-0000-0000-000004560000}"/>
    <cellStyle name="Normal 11 2 3 6 7" xfId="30820" xr:uid="{00000000-0005-0000-0000-000005560000}"/>
    <cellStyle name="Normal 11 2 3 7" xfId="1266" xr:uid="{00000000-0005-0000-0000-000006560000}"/>
    <cellStyle name="Normal 11 2 3 7 2" xfId="2514" xr:uid="{00000000-0005-0000-0000-000007560000}"/>
    <cellStyle name="Normal 11 2 3 7 2 2" xfId="5014" xr:uid="{00000000-0005-0000-0000-000008560000}"/>
    <cellStyle name="Normal 11 2 3 7 2 2 2" xfId="10017" xr:uid="{00000000-0005-0000-0000-000009560000}"/>
    <cellStyle name="Normal 11 2 3 7 2 2 2 2" xfId="20023" xr:uid="{00000000-0005-0000-0000-00000A560000}"/>
    <cellStyle name="Normal 11 2 3 7 2 2 2 3" xfId="30032" xr:uid="{00000000-0005-0000-0000-00000B560000}"/>
    <cellStyle name="Normal 11 2 3 7 2 2 2 4" xfId="40043" xr:uid="{00000000-0005-0000-0000-00000C560000}"/>
    <cellStyle name="Normal 11 2 3 7 2 2 3" xfId="15023" xr:uid="{00000000-0005-0000-0000-00000D560000}"/>
    <cellStyle name="Normal 11 2 3 7 2 2 4" xfId="25032" xr:uid="{00000000-0005-0000-0000-00000E560000}"/>
    <cellStyle name="Normal 11 2 3 7 2 2 5" xfId="35043" xr:uid="{00000000-0005-0000-0000-00000F560000}"/>
    <cellStyle name="Normal 11 2 3 7 2 3" xfId="7517" xr:uid="{00000000-0005-0000-0000-000010560000}"/>
    <cellStyle name="Normal 11 2 3 7 2 3 2" xfId="17523" xr:uid="{00000000-0005-0000-0000-000011560000}"/>
    <cellStyle name="Normal 11 2 3 7 2 3 3" xfId="27532" xr:uid="{00000000-0005-0000-0000-000012560000}"/>
    <cellStyle name="Normal 11 2 3 7 2 3 4" xfId="37543" xr:uid="{00000000-0005-0000-0000-000013560000}"/>
    <cellStyle name="Normal 11 2 3 7 2 4" xfId="12523" xr:uid="{00000000-0005-0000-0000-000014560000}"/>
    <cellStyle name="Normal 11 2 3 7 2 5" xfId="22532" xr:uid="{00000000-0005-0000-0000-000015560000}"/>
    <cellStyle name="Normal 11 2 3 7 2 6" xfId="32543" xr:uid="{00000000-0005-0000-0000-000016560000}"/>
    <cellStyle name="Normal 11 2 3 7 3" xfId="3767" xr:uid="{00000000-0005-0000-0000-000017560000}"/>
    <cellStyle name="Normal 11 2 3 7 3 2" xfId="8770" xr:uid="{00000000-0005-0000-0000-000018560000}"/>
    <cellStyle name="Normal 11 2 3 7 3 2 2" xfId="18776" xr:uid="{00000000-0005-0000-0000-000019560000}"/>
    <cellStyle name="Normal 11 2 3 7 3 2 3" xfId="28785" xr:uid="{00000000-0005-0000-0000-00001A560000}"/>
    <cellStyle name="Normal 11 2 3 7 3 2 4" xfId="38796" xr:uid="{00000000-0005-0000-0000-00001B560000}"/>
    <cellStyle name="Normal 11 2 3 7 3 3" xfId="13776" xr:uid="{00000000-0005-0000-0000-00001C560000}"/>
    <cellStyle name="Normal 11 2 3 7 3 4" xfId="23785" xr:uid="{00000000-0005-0000-0000-00001D560000}"/>
    <cellStyle name="Normal 11 2 3 7 3 5" xfId="33796" xr:uid="{00000000-0005-0000-0000-00001E560000}"/>
    <cellStyle name="Normal 11 2 3 7 4" xfId="6270" xr:uid="{00000000-0005-0000-0000-00001F560000}"/>
    <cellStyle name="Normal 11 2 3 7 4 2" xfId="16276" xr:uid="{00000000-0005-0000-0000-000020560000}"/>
    <cellStyle name="Normal 11 2 3 7 4 3" xfId="26285" xr:uid="{00000000-0005-0000-0000-000021560000}"/>
    <cellStyle name="Normal 11 2 3 7 4 4" xfId="36296" xr:uid="{00000000-0005-0000-0000-000022560000}"/>
    <cellStyle name="Normal 11 2 3 7 5" xfId="11276" xr:uid="{00000000-0005-0000-0000-000023560000}"/>
    <cellStyle name="Normal 11 2 3 7 6" xfId="21285" xr:uid="{00000000-0005-0000-0000-000024560000}"/>
    <cellStyle name="Normal 11 2 3 7 7" xfId="31296" xr:uid="{00000000-0005-0000-0000-000025560000}"/>
    <cellStyle name="Normal 11 2 3 8" xfId="1325" xr:uid="{00000000-0005-0000-0000-000026560000}"/>
    <cellStyle name="Normal 11 2 3 8 2" xfId="3825" xr:uid="{00000000-0005-0000-0000-000027560000}"/>
    <cellStyle name="Normal 11 2 3 8 2 2" xfId="8828" xr:uid="{00000000-0005-0000-0000-000028560000}"/>
    <cellStyle name="Normal 11 2 3 8 2 2 2" xfId="18834" xr:uid="{00000000-0005-0000-0000-000029560000}"/>
    <cellStyle name="Normal 11 2 3 8 2 2 3" xfId="28843" xr:uid="{00000000-0005-0000-0000-00002A560000}"/>
    <cellStyle name="Normal 11 2 3 8 2 2 4" xfId="38854" xr:uid="{00000000-0005-0000-0000-00002B560000}"/>
    <cellStyle name="Normal 11 2 3 8 2 3" xfId="13834" xr:uid="{00000000-0005-0000-0000-00002C560000}"/>
    <cellStyle name="Normal 11 2 3 8 2 4" xfId="23843" xr:uid="{00000000-0005-0000-0000-00002D560000}"/>
    <cellStyle name="Normal 11 2 3 8 2 5" xfId="33854" xr:uid="{00000000-0005-0000-0000-00002E560000}"/>
    <cellStyle name="Normal 11 2 3 8 3" xfId="6328" xr:uid="{00000000-0005-0000-0000-00002F560000}"/>
    <cellStyle name="Normal 11 2 3 8 3 2" xfId="16334" xr:uid="{00000000-0005-0000-0000-000030560000}"/>
    <cellStyle name="Normal 11 2 3 8 3 3" xfId="26343" xr:uid="{00000000-0005-0000-0000-000031560000}"/>
    <cellStyle name="Normal 11 2 3 8 3 4" xfId="36354" xr:uid="{00000000-0005-0000-0000-000032560000}"/>
    <cellStyle name="Normal 11 2 3 8 4" xfId="11334" xr:uid="{00000000-0005-0000-0000-000033560000}"/>
    <cellStyle name="Normal 11 2 3 8 5" xfId="21343" xr:uid="{00000000-0005-0000-0000-000034560000}"/>
    <cellStyle name="Normal 11 2 3 8 6" xfId="31354" xr:uid="{00000000-0005-0000-0000-000035560000}"/>
    <cellStyle name="Normal 11 2 3 9" xfId="2578" xr:uid="{00000000-0005-0000-0000-000036560000}"/>
    <cellStyle name="Normal 11 2 3 9 2" xfId="7581" xr:uid="{00000000-0005-0000-0000-000037560000}"/>
    <cellStyle name="Normal 11 2 3 9 2 2" xfId="17587" xr:uid="{00000000-0005-0000-0000-000038560000}"/>
    <cellStyle name="Normal 11 2 3 9 2 3" xfId="27596" xr:uid="{00000000-0005-0000-0000-000039560000}"/>
    <cellStyle name="Normal 11 2 3 9 2 4" xfId="37607" xr:uid="{00000000-0005-0000-0000-00003A560000}"/>
    <cellStyle name="Normal 11 2 3 9 3" xfId="12587" xr:uid="{00000000-0005-0000-0000-00003B560000}"/>
    <cellStyle name="Normal 11 2 3 9 4" xfId="22596" xr:uid="{00000000-0005-0000-0000-00003C560000}"/>
    <cellStyle name="Normal 11 2 3 9 5" xfId="32607" xr:uid="{00000000-0005-0000-0000-00003D560000}"/>
    <cellStyle name="Normal 11 2 4" xfId="101" xr:uid="{00000000-0005-0000-0000-00003E560000}"/>
    <cellStyle name="Normal 11 2 4 10" xfId="20126" xr:uid="{00000000-0005-0000-0000-00003F560000}"/>
    <cellStyle name="Normal 11 2 4 11" xfId="30137" xr:uid="{00000000-0005-0000-0000-000040560000}"/>
    <cellStyle name="Normal 11 2 4 2" xfId="223" xr:uid="{00000000-0005-0000-0000-000041560000}"/>
    <cellStyle name="Normal 11 2 4 2 10" xfId="30256" xr:uid="{00000000-0005-0000-0000-000042560000}"/>
    <cellStyle name="Normal 11 2 4 2 2" xfId="465" xr:uid="{00000000-0005-0000-0000-000043560000}"/>
    <cellStyle name="Normal 11 2 4 2 2 2" xfId="1178" xr:uid="{00000000-0005-0000-0000-000044560000}"/>
    <cellStyle name="Normal 11 2 4 2 2 2 2" xfId="2426" xr:uid="{00000000-0005-0000-0000-000045560000}"/>
    <cellStyle name="Normal 11 2 4 2 2 2 2 2" xfId="4926" xr:uid="{00000000-0005-0000-0000-000046560000}"/>
    <cellStyle name="Normal 11 2 4 2 2 2 2 2 2" xfId="9929" xr:uid="{00000000-0005-0000-0000-000047560000}"/>
    <cellStyle name="Normal 11 2 4 2 2 2 2 2 2 2" xfId="19935" xr:uid="{00000000-0005-0000-0000-000048560000}"/>
    <cellStyle name="Normal 11 2 4 2 2 2 2 2 2 3" xfId="29944" xr:uid="{00000000-0005-0000-0000-000049560000}"/>
    <cellStyle name="Normal 11 2 4 2 2 2 2 2 2 4" xfId="39955" xr:uid="{00000000-0005-0000-0000-00004A560000}"/>
    <cellStyle name="Normal 11 2 4 2 2 2 2 2 3" xfId="14935" xr:uid="{00000000-0005-0000-0000-00004B560000}"/>
    <cellStyle name="Normal 11 2 4 2 2 2 2 2 4" xfId="24944" xr:uid="{00000000-0005-0000-0000-00004C560000}"/>
    <cellStyle name="Normal 11 2 4 2 2 2 2 2 5" xfId="34955" xr:uid="{00000000-0005-0000-0000-00004D560000}"/>
    <cellStyle name="Normal 11 2 4 2 2 2 2 3" xfId="7429" xr:uid="{00000000-0005-0000-0000-00004E560000}"/>
    <cellStyle name="Normal 11 2 4 2 2 2 2 3 2" xfId="17435" xr:uid="{00000000-0005-0000-0000-00004F560000}"/>
    <cellStyle name="Normal 11 2 4 2 2 2 2 3 3" xfId="27444" xr:uid="{00000000-0005-0000-0000-000050560000}"/>
    <cellStyle name="Normal 11 2 4 2 2 2 2 3 4" xfId="37455" xr:uid="{00000000-0005-0000-0000-000051560000}"/>
    <cellStyle name="Normal 11 2 4 2 2 2 2 4" xfId="12435" xr:uid="{00000000-0005-0000-0000-000052560000}"/>
    <cellStyle name="Normal 11 2 4 2 2 2 2 5" xfId="22444" xr:uid="{00000000-0005-0000-0000-000053560000}"/>
    <cellStyle name="Normal 11 2 4 2 2 2 2 6" xfId="32455" xr:uid="{00000000-0005-0000-0000-000054560000}"/>
    <cellStyle name="Normal 11 2 4 2 2 2 3" xfId="3679" xr:uid="{00000000-0005-0000-0000-000055560000}"/>
    <cellStyle name="Normal 11 2 4 2 2 2 3 2" xfId="8682" xr:uid="{00000000-0005-0000-0000-000056560000}"/>
    <cellStyle name="Normal 11 2 4 2 2 2 3 2 2" xfId="18688" xr:uid="{00000000-0005-0000-0000-000057560000}"/>
    <cellStyle name="Normal 11 2 4 2 2 2 3 2 3" xfId="28697" xr:uid="{00000000-0005-0000-0000-000058560000}"/>
    <cellStyle name="Normal 11 2 4 2 2 2 3 2 4" xfId="38708" xr:uid="{00000000-0005-0000-0000-000059560000}"/>
    <cellStyle name="Normal 11 2 4 2 2 2 3 3" xfId="13688" xr:uid="{00000000-0005-0000-0000-00005A560000}"/>
    <cellStyle name="Normal 11 2 4 2 2 2 3 4" xfId="23697" xr:uid="{00000000-0005-0000-0000-00005B560000}"/>
    <cellStyle name="Normal 11 2 4 2 2 2 3 5" xfId="33708" xr:uid="{00000000-0005-0000-0000-00005C560000}"/>
    <cellStyle name="Normal 11 2 4 2 2 2 4" xfId="6182" xr:uid="{00000000-0005-0000-0000-00005D560000}"/>
    <cellStyle name="Normal 11 2 4 2 2 2 4 2" xfId="16188" xr:uid="{00000000-0005-0000-0000-00005E560000}"/>
    <cellStyle name="Normal 11 2 4 2 2 2 4 3" xfId="26197" xr:uid="{00000000-0005-0000-0000-00005F560000}"/>
    <cellStyle name="Normal 11 2 4 2 2 2 4 4" xfId="36208" xr:uid="{00000000-0005-0000-0000-000060560000}"/>
    <cellStyle name="Normal 11 2 4 2 2 2 5" xfId="11188" xr:uid="{00000000-0005-0000-0000-000061560000}"/>
    <cellStyle name="Normal 11 2 4 2 2 2 6" xfId="21197" xr:uid="{00000000-0005-0000-0000-000062560000}"/>
    <cellStyle name="Normal 11 2 4 2 2 2 7" xfId="31208" xr:uid="{00000000-0005-0000-0000-000063560000}"/>
    <cellStyle name="Normal 11 2 4 2 2 3" xfId="1713" xr:uid="{00000000-0005-0000-0000-000064560000}"/>
    <cellStyle name="Normal 11 2 4 2 2 3 2" xfId="4213" xr:uid="{00000000-0005-0000-0000-000065560000}"/>
    <cellStyle name="Normal 11 2 4 2 2 3 2 2" xfId="9216" xr:uid="{00000000-0005-0000-0000-000066560000}"/>
    <cellStyle name="Normal 11 2 4 2 2 3 2 2 2" xfId="19222" xr:uid="{00000000-0005-0000-0000-000067560000}"/>
    <cellStyle name="Normal 11 2 4 2 2 3 2 2 3" xfId="29231" xr:uid="{00000000-0005-0000-0000-000068560000}"/>
    <cellStyle name="Normal 11 2 4 2 2 3 2 2 4" xfId="39242" xr:uid="{00000000-0005-0000-0000-000069560000}"/>
    <cellStyle name="Normal 11 2 4 2 2 3 2 3" xfId="14222" xr:uid="{00000000-0005-0000-0000-00006A560000}"/>
    <cellStyle name="Normal 11 2 4 2 2 3 2 4" xfId="24231" xr:uid="{00000000-0005-0000-0000-00006B560000}"/>
    <cellStyle name="Normal 11 2 4 2 2 3 2 5" xfId="34242" xr:uid="{00000000-0005-0000-0000-00006C560000}"/>
    <cellStyle name="Normal 11 2 4 2 2 3 3" xfId="6716" xr:uid="{00000000-0005-0000-0000-00006D560000}"/>
    <cellStyle name="Normal 11 2 4 2 2 3 3 2" xfId="16722" xr:uid="{00000000-0005-0000-0000-00006E560000}"/>
    <cellStyle name="Normal 11 2 4 2 2 3 3 3" xfId="26731" xr:uid="{00000000-0005-0000-0000-00006F560000}"/>
    <cellStyle name="Normal 11 2 4 2 2 3 3 4" xfId="36742" xr:uid="{00000000-0005-0000-0000-000070560000}"/>
    <cellStyle name="Normal 11 2 4 2 2 3 4" xfId="11722" xr:uid="{00000000-0005-0000-0000-000071560000}"/>
    <cellStyle name="Normal 11 2 4 2 2 3 5" xfId="21731" xr:uid="{00000000-0005-0000-0000-000072560000}"/>
    <cellStyle name="Normal 11 2 4 2 2 3 6" xfId="31742" xr:uid="{00000000-0005-0000-0000-000073560000}"/>
    <cellStyle name="Normal 11 2 4 2 2 4" xfId="2966" xr:uid="{00000000-0005-0000-0000-000074560000}"/>
    <cellStyle name="Normal 11 2 4 2 2 4 2" xfId="7969" xr:uid="{00000000-0005-0000-0000-000075560000}"/>
    <cellStyle name="Normal 11 2 4 2 2 4 2 2" xfId="17975" xr:uid="{00000000-0005-0000-0000-000076560000}"/>
    <cellStyle name="Normal 11 2 4 2 2 4 2 3" xfId="27984" xr:uid="{00000000-0005-0000-0000-000077560000}"/>
    <cellStyle name="Normal 11 2 4 2 2 4 2 4" xfId="37995" xr:uid="{00000000-0005-0000-0000-000078560000}"/>
    <cellStyle name="Normal 11 2 4 2 2 4 3" xfId="12975" xr:uid="{00000000-0005-0000-0000-000079560000}"/>
    <cellStyle name="Normal 11 2 4 2 2 4 4" xfId="22984" xr:uid="{00000000-0005-0000-0000-00007A560000}"/>
    <cellStyle name="Normal 11 2 4 2 2 4 5" xfId="32995" xr:uid="{00000000-0005-0000-0000-00007B560000}"/>
    <cellStyle name="Normal 11 2 4 2 2 5" xfId="5469" xr:uid="{00000000-0005-0000-0000-00007C560000}"/>
    <cellStyle name="Normal 11 2 4 2 2 5 2" xfId="15475" xr:uid="{00000000-0005-0000-0000-00007D560000}"/>
    <cellStyle name="Normal 11 2 4 2 2 5 3" xfId="25484" xr:uid="{00000000-0005-0000-0000-00007E560000}"/>
    <cellStyle name="Normal 11 2 4 2 2 5 4" xfId="35495" xr:uid="{00000000-0005-0000-0000-00007F560000}"/>
    <cellStyle name="Normal 11 2 4 2 2 6" xfId="10475" xr:uid="{00000000-0005-0000-0000-000080560000}"/>
    <cellStyle name="Normal 11 2 4 2 2 7" xfId="20484" xr:uid="{00000000-0005-0000-0000-000081560000}"/>
    <cellStyle name="Normal 11 2 4 2 2 8" xfId="30495" xr:uid="{00000000-0005-0000-0000-000082560000}"/>
    <cellStyle name="Normal 11 2 4 2 3" xfId="702" xr:uid="{00000000-0005-0000-0000-000083560000}"/>
    <cellStyle name="Normal 11 2 4 2 3 2" xfId="1950" xr:uid="{00000000-0005-0000-0000-000084560000}"/>
    <cellStyle name="Normal 11 2 4 2 3 2 2" xfId="4450" xr:uid="{00000000-0005-0000-0000-000085560000}"/>
    <cellStyle name="Normal 11 2 4 2 3 2 2 2" xfId="9453" xr:uid="{00000000-0005-0000-0000-000086560000}"/>
    <cellStyle name="Normal 11 2 4 2 3 2 2 2 2" xfId="19459" xr:uid="{00000000-0005-0000-0000-000087560000}"/>
    <cellStyle name="Normal 11 2 4 2 3 2 2 2 3" xfId="29468" xr:uid="{00000000-0005-0000-0000-000088560000}"/>
    <cellStyle name="Normal 11 2 4 2 3 2 2 2 4" xfId="39479" xr:uid="{00000000-0005-0000-0000-000089560000}"/>
    <cellStyle name="Normal 11 2 4 2 3 2 2 3" xfId="14459" xr:uid="{00000000-0005-0000-0000-00008A560000}"/>
    <cellStyle name="Normal 11 2 4 2 3 2 2 4" xfId="24468" xr:uid="{00000000-0005-0000-0000-00008B560000}"/>
    <cellStyle name="Normal 11 2 4 2 3 2 2 5" xfId="34479" xr:uid="{00000000-0005-0000-0000-00008C560000}"/>
    <cellStyle name="Normal 11 2 4 2 3 2 3" xfId="6953" xr:uid="{00000000-0005-0000-0000-00008D560000}"/>
    <cellStyle name="Normal 11 2 4 2 3 2 3 2" xfId="16959" xr:uid="{00000000-0005-0000-0000-00008E560000}"/>
    <cellStyle name="Normal 11 2 4 2 3 2 3 3" xfId="26968" xr:uid="{00000000-0005-0000-0000-00008F560000}"/>
    <cellStyle name="Normal 11 2 4 2 3 2 3 4" xfId="36979" xr:uid="{00000000-0005-0000-0000-000090560000}"/>
    <cellStyle name="Normal 11 2 4 2 3 2 4" xfId="11959" xr:uid="{00000000-0005-0000-0000-000091560000}"/>
    <cellStyle name="Normal 11 2 4 2 3 2 5" xfId="21968" xr:uid="{00000000-0005-0000-0000-000092560000}"/>
    <cellStyle name="Normal 11 2 4 2 3 2 6" xfId="31979" xr:uid="{00000000-0005-0000-0000-000093560000}"/>
    <cellStyle name="Normal 11 2 4 2 3 3" xfId="3203" xr:uid="{00000000-0005-0000-0000-000094560000}"/>
    <cellStyle name="Normal 11 2 4 2 3 3 2" xfId="8206" xr:uid="{00000000-0005-0000-0000-000095560000}"/>
    <cellStyle name="Normal 11 2 4 2 3 3 2 2" xfId="18212" xr:uid="{00000000-0005-0000-0000-000096560000}"/>
    <cellStyle name="Normal 11 2 4 2 3 3 2 3" xfId="28221" xr:uid="{00000000-0005-0000-0000-000097560000}"/>
    <cellStyle name="Normal 11 2 4 2 3 3 2 4" xfId="38232" xr:uid="{00000000-0005-0000-0000-000098560000}"/>
    <cellStyle name="Normal 11 2 4 2 3 3 3" xfId="13212" xr:uid="{00000000-0005-0000-0000-000099560000}"/>
    <cellStyle name="Normal 11 2 4 2 3 3 4" xfId="23221" xr:uid="{00000000-0005-0000-0000-00009A560000}"/>
    <cellStyle name="Normal 11 2 4 2 3 3 5" xfId="33232" xr:uid="{00000000-0005-0000-0000-00009B560000}"/>
    <cellStyle name="Normal 11 2 4 2 3 4" xfId="5706" xr:uid="{00000000-0005-0000-0000-00009C560000}"/>
    <cellStyle name="Normal 11 2 4 2 3 4 2" xfId="15712" xr:uid="{00000000-0005-0000-0000-00009D560000}"/>
    <cellStyle name="Normal 11 2 4 2 3 4 3" xfId="25721" xr:uid="{00000000-0005-0000-0000-00009E560000}"/>
    <cellStyle name="Normal 11 2 4 2 3 4 4" xfId="35732" xr:uid="{00000000-0005-0000-0000-00009F560000}"/>
    <cellStyle name="Normal 11 2 4 2 3 5" xfId="10712" xr:uid="{00000000-0005-0000-0000-0000A0560000}"/>
    <cellStyle name="Normal 11 2 4 2 3 6" xfId="20721" xr:uid="{00000000-0005-0000-0000-0000A1560000}"/>
    <cellStyle name="Normal 11 2 4 2 3 7" xfId="30732" xr:uid="{00000000-0005-0000-0000-0000A2560000}"/>
    <cellStyle name="Normal 11 2 4 2 4" xfId="939" xr:uid="{00000000-0005-0000-0000-0000A3560000}"/>
    <cellStyle name="Normal 11 2 4 2 4 2" xfId="2187" xr:uid="{00000000-0005-0000-0000-0000A4560000}"/>
    <cellStyle name="Normal 11 2 4 2 4 2 2" xfId="4687" xr:uid="{00000000-0005-0000-0000-0000A5560000}"/>
    <cellStyle name="Normal 11 2 4 2 4 2 2 2" xfId="9690" xr:uid="{00000000-0005-0000-0000-0000A6560000}"/>
    <cellStyle name="Normal 11 2 4 2 4 2 2 2 2" xfId="19696" xr:uid="{00000000-0005-0000-0000-0000A7560000}"/>
    <cellStyle name="Normal 11 2 4 2 4 2 2 2 3" xfId="29705" xr:uid="{00000000-0005-0000-0000-0000A8560000}"/>
    <cellStyle name="Normal 11 2 4 2 4 2 2 2 4" xfId="39716" xr:uid="{00000000-0005-0000-0000-0000A9560000}"/>
    <cellStyle name="Normal 11 2 4 2 4 2 2 3" xfId="14696" xr:uid="{00000000-0005-0000-0000-0000AA560000}"/>
    <cellStyle name="Normal 11 2 4 2 4 2 2 4" xfId="24705" xr:uid="{00000000-0005-0000-0000-0000AB560000}"/>
    <cellStyle name="Normal 11 2 4 2 4 2 2 5" xfId="34716" xr:uid="{00000000-0005-0000-0000-0000AC560000}"/>
    <cellStyle name="Normal 11 2 4 2 4 2 3" xfId="7190" xr:uid="{00000000-0005-0000-0000-0000AD560000}"/>
    <cellStyle name="Normal 11 2 4 2 4 2 3 2" xfId="17196" xr:uid="{00000000-0005-0000-0000-0000AE560000}"/>
    <cellStyle name="Normal 11 2 4 2 4 2 3 3" xfId="27205" xr:uid="{00000000-0005-0000-0000-0000AF560000}"/>
    <cellStyle name="Normal 11 2 4 2 4 2 3 4" xfId="37216" xr:uid="{00000000-0005-0000-0000-0000B0560000}"/>
    <cellStyle name="Normal 11 2 4 2 4 2 4" xfId="12196" xr:uid="{00000000-0005-0000-0000-0000B1560000}"/>
    <cellStyle name="Normal 11 2 4 2 4 2 5" xfId="22205" xr:uid="{00000000-0005-0000-0000-0000B2560000}"/>
    <cellStyle name="Normal 11 2 4 2 4 2 6" xfId="32216" xr:uid="{00000000-0005-0000-0000-0000B3560000}"/>
    <cellStyle name="Normal 11 2 4 2 4 3" xfId="3440" xr:uid="{00000000-0005-0000-0000-0000B4560000}"/>
    <cellStyle name="Normal 11 2 4 2 4 3 2" xfId="8443" xr:uid="{00000000-0005-0000-0000-0000B5560000}"/>
    <cellStyle name="Normal 11 2 4 2 4 3 2 2" xfId="18449" xr:uid="{00000000-0005-0000-0000-0000B6560000}"/>
    <cellStyle name="Normal 11 2 4 2 4 3 2 3" xfId="28458" xr:uid="{00000000-0005-0000-0000-0000B7560000}"/>
    <cellStyle name="Normal 11 2 4 2 4 3 2 4" xfId="38469" xr:uid="{00000000-0005-0000-0000-0000B8560000}"/>
    <cellStyle name="Normal 11 2 4 2 4 3 3" xfId="13449" xr:uid="{00000000-0005-0000-0000-0000B9560000}"/>
    <cellStyle name="Normal 11 2 4 2 4 3 4" xfId="23458" xr:uid="{00000000-0005-0000-0000-0000BA560000}"/>
    <cellStyle name="Normal 11 2 4 2 4 3 5" xfId="33469" xr:uid="{00000000-0005-0000-0000-0000BB560000}"/>
    <cellStyle name="Normal 11 2 4 2 4 4" xfId="5943" xr:uid="{00000000-0005-0000-0000-0000BC560000}"/>
    <cellStyle name="Normal 11 2 4 2 4 4 2" xfId="15949" xr:uid="{00000000-0005-0000-0000-0000BD560000}"/>
    <cellStyle name="Normal 11 2 4 2 4 4 3" xfId="25958" xr:uid="{00000000-0005-0000-0000-0000BE560000}"/>
    <cellStyle name="Normal 11 2 4 2 4 4 4" xfId="35969" xr:uid="{00000000-0005-0000-0000-0000BF560000}"/>
    <cellStyle name="Normal 11 2 4 2 4 5" xfId="10949" xr:uid="{00000000-0005-0000-0000-0000C0560000}"/>
    <cellStyle name="Normal 11 2 4 2 4 6" xfId="20958" xr:uid="{00000000-0005-0000-0000-0000C1560000}"/>
    <cellStyle name="Normal 11 2 4 2 4 7" xfId="30969" xr:uid="{00000000-0005-0000-0000-0000C2560000}"/>
    <cellStyle name="Normal 11 2 4 2 5" xfId="1474" xr:uid="{00000000-0005-0000-0000-0000C3560000}"/>
    <cellStyle name="Normal 11 2 4 2 5 2" xfId="3974" xr:uid="{00000000-0005-0000-0000-0000C4560000}"/>
    <cellStyle name="Normal 11 2 4 2 5 2 2" xfId="8977" xr:uid="{00000000-0005-0000-0000-0000C5560000}"/>
    <cellStyle name="Normal 11 2 4 2 5 2 2 2" xfId="18983" xr:uid="{00000000-0005-0000-0000-0000C6560000}"/>
    <cellStyle name="Normal 11 2 4 2 5 2 2 3" xfId="28992" xr:uid="{00000000-0005-0000-0000-0000C7560000}"/>
    <cellStyle name="Normal 11 2 4 2 5 2 2 4" xfId="39003" xr:uid="{00000000-0005-0000-0000-0000C8560000}"/>
    <cellStyle name="Normal 11 2 4 2 5 2 3" xfId="13983" xr:uid="{00000000-0005-0000-0000-0000C9560000}"/>
    <cellStyle name="Normal 11 2 4 2 5 2 4" xfId="23992" xr:uid="{00000000-0005-0000-0000-0000CA560000}"/>
    <cellStyle name="Normal 11 2 4 2 5 2 5" xfId="34003" xr:uid="{00000000-0005-0000-0000-0000CB560000}"/>
    <cellStyle name="Normal 11 2 4 2 5 3" xfId="6477" xr:uid="{00000000-0005-0000-0000-0000CC560000}"/>
    <cellStyle name="Normal 11 2 4 2 5 3 2" xfId="16483" xr:uid="{00000000-0005-0000-0000-0000CD560000}"/>
    <cellStyle name="Normal 11 2 4 2 5 3 3" xfId="26492" xr:uid="{00000000-0005-0000-0000-0000CE560000}"/>
    <cellStyle name="Normal 11 2 4 2 5 3 4" xfId="36503" xr:uid="{00000000-0005-0000-0000-0000CF560000}"/>
    <cellStyle name="Normal 11 2 4 2 5 4" xfId="11483" xr:uid="{00000000-0005-0000-0000-0000D0560000}"/>
    <cellStyle name="Normal 11 2 4 2 5 5" xfId="21492" xr:uid="{00000000-0005-0000-0000-0000D1560000}"/>
    <cellStyle name="Normal 11 2 4 2 5 6" xfId="31503" xr:uid="{00000000-0005-0000-0000-0000D2560000}"/>
    <cellStyle name="Normal 11 2 4 2 6" xfId="2727" xr:uid="{00000000-0005-0000-0000-0000D3560000}"/>
    <cellStyle name="Normal 11 2 4 2 6 2" xfId="7730" xr:uid="{00000000-0005-0000-0000-0000D4560000}"/>
    <cellStyle name="Normal 11 2 4 2 6 2 2" xfId="17736" xr:uid="{00000000-0005-0000-0000-0000D5560000}"/>
    <cellStyle name="Normal 11 2 4 2 6 2 3" xfId="27745" xr:uid="{00000000-0005-0000-0000-0000D6560000}"/>
    <cellStyle name="Normal 11 2 4 2 6 2 4" xfId="37756" xr:uid="{00000000-0005-0000-0000-0000D7560000}"/>
    <cellStyle name="Normal 11 2 4 2 6 3" xfId="12736" xr:uid="{00000000-0005-0000-0000-0000D8560000}"/>
    <cellStyle name="Normal 11 2 4 2 6 4" xfId="22745" xr:uid="{00000000-0005-0000-0000-0000D9560000}"/>
    <cellStyle name="Normal 11 2 4 2 6 5" xfId="32756" xr:uid="{00000000-0005-0000-0000-0000DA560000}"/>
    <cellStyle name="Normal 11 2 4 2 7" xfId="5230" xr:uid="{00000000-0005-0000-0000-0000DB560000}"/>
    <cellStyle name="Normal 11 2 4 2 7 2" xfId="15236" xr:uid="{00000000-0005-0000-0000-0000DC560000}"/>
    <cellStyle name="Normal 11 2 4 2 7 3" xfId="25245" xr:uid="{00000000-0005-0000-0000-0000DD560000}"/>
    <cellStyle name="Normal 11 2 4 2 7 4" xfId="35256" xr:uid="{00000000-0005-0000-0000-0000DE560000}"/>
    <cellStyle name="Normal 11 2 4 2 8" xfId="10236" xr:uid="{00000000-0005-0000-0000-0000DF560000}"/>
    <cellStyle name="Normal 11 2 4 2 9" xfId="20245" xr:uid="{00000000-0005-0000-0000-0000E0560000}"/>
    <cellStyle name="Normal 11 2 4 3" xfId="346" xr:uid="{00000000-0005-0000-0000-0000E1560000}"/>
    <cellStyle name="Normal 11 2 4 3 2" xfId="1059" xr:uid="{00000000-0005-0000-0000-0000E2560000}"/>
    <cellStyle name="Normal 11 2 4 3 2 2" xfId="2307" xr:uid="{00000000-0005-0000-0000-0000E3560000}"/>
    <cellStyle name="Normal 11 2 4 3 2 2 2" xfId="4807" xr:uid="{00000000-0005-0000-0000-0000E4560000}"/>
    <cellStyle name="Normal 11 2 4 3 2 2 2 2" xfId="9810" xr:uid="{00000000-0005-0000-0000-0000E5560000}"/>
    <cellStyle name="Normal 11 2 4 3 2 2 2 2 2" xfId="19816" xr:uid="{00000000-0005-0000-0000-0000E6560000}"/>
    <cellStyle name="Normal 11 2 4 3 2 2 2 2 3" xfId="29825" xr:uid="{00000000-0005-0000-0000-0000E7560000}"/>
    <cellStyle name="Normal 11 2 4 3 2 2 2 2 4" xfId="39836" xr:uid="{00000000-0005-0000-0000-0000E8560000}"/>
    <cellStyle name="Normal 11 2 4 3 2 2 2 3" xfId="14816" xr:uid="{00000000-0005-0000-0000-0000E9560000}"/>
    <cellStyle name="Normal 11 2 4 3 2 2 2 4" xfId="24825" xr:uid="{00000000-0005-0000-0000-0000EA560000}"/>
    <cellStyle name="Normal 11 2 4 3 2 2 2 5" xfId="34836" xr:uid="{00000000-0005-0000-0000-0000EB560000}"/>
    <cellStyle name="Normal 11 2 4 3 2 2 3" xfId="7310" xr:uid="{00000000-0005-0000-0000-0000EC560000}"/>
    <cellStyle name="Normal 11 2 4 3 2 2 3 2" xfId="17316" xr:uid="{00000000-0005-0000-0000-0000ED560000}"/>
    <cellStyle name="Normal 11 2 4 3 2 2 3 3" xfId="27325" xr:uid="{00000000-0005-0000-0000-0000EE560000}"/>
    <cellStyle name="Normal 11 2 4 3 2 2 3 4" xfId="37336" xr:uid="{00000000-0005-0000-0000-0000EF560000}"/>
    <cellStyle name="Normal 11 2 4 3 2 2 4" xfId="12316" xr:uid="{00000000-0005-0000-0000-0000F0560000}"/>
    <cellStyle name="Normal 11 2 4 3 2 2 5" xfId="22325" xr:uid="{00000000-0005-0000-0000-0000F1560000}"/>
    <cellStyle name="Normal 11 2 4 3 2 2 6" xfId="32336" xr:uid="{00000000-0005-0000-0000-0000F2560000}"/>
    <cellStyle name="Normal 11 2 4 3 2 3" xfId="3560" xr:uid="{00000000-0005-0000-0000-0000F3560000}"/>
    <cellStyle name="Normal 11 2 4 3 2 3 2" xfId="8563" xr:uid="{00000000-0005-0000-0000-0000F4560000}"/>
    <cellStyle name="Normal 11 2 4 3 2 3 2 2" xfId="18569" xr:uid="{00000000-0005-0000-0000-0000F5560000}"/>
    <cellStyle name="Normal 11 2 4 3 2 3 2 3" xfId="28578" xr:uid="{00000000-0005-0000-0000-0000F6560000}"/>
    <cellStyle name="Normal 11 2 4 3 2 3 2 4" xfId="38589" xr:uid="{00000000-0005-0000-0000-0000F7560000}"/>
    <cellStyle name="Normal 11 2 4 3 2 3 3" xfId="13569" xr:uid="{00000000-0005-0000-0000-0000F8560000}"/>
    <cellStyle name="Normal 11 2 4 3 2 3 4" xfId="23578" xr:uid="{00000000-0005-0000-0000-0000F9560000}"/>
    <cellStyle name="Normal 11 2 4 3 2 3 5" xfId="33589" xr:uid="{00000000-0005-0000-0000-0000FA560000}"/>
    <cellStyle name="Normal 11 2 4 3 2 4" xfId="6063" xr:uid="{00000000-0005-0000-0000-0000FB560000}"/>
    <cellStyle name="Normal 11 2 4 3 2 4 2" xfId="16069" xr:uid="{00000000-0005-0000-0000-0000FC560000}"/>
    <cellStyle name="Normal 11 2 4 3 2 4 3" xfId="26078" xr:uid="{00000000-0005-0000-0000-0000FD560000}"/>
    <cellStyle name="Normal 11 2 4 3 2 4 4" xfId="36089" xr:uid="{00000000-0005-0000-0000-0000FE560000}"/>
    <cellStyle name="Normal 11 2 4 3 2 5" xfId="11069" xr:uid="{00000000-0005-0000-0000-0000FF560000}"/>
    <cellStyle name="Normal 11 2 4 3 2 6" xfId="21078" xr:uid="{00000000-0005-0000-0000-000000570000}"/>
    <cellStyle name="Normal 11 2 4 3 2 7" xfId="31089" xr:uid="{00000000-0005-0000-0000-000001570000}"/>
    <cellStyle name="Normal 11 2 4 3 3" xfId="1594" xr:uid="{00000000-0005-0000-0000-000002570000}"/>
    <cellStyle name="Normal 11 2 4 3 3 2" xfId="4094" xr:uid="{00000000-0005-0000-0000-000003570000}"/>
    <cellStyle name="Normal 11 2 4 3 3 2 2" xfId="9097" xr:uid="{00000000-0005-0000-0000-000004570000}"/>
    <cellStyle name="Normal 11 2 4 3 3 2 2 2" xfId="19103" xr:uid="{00000000-0005-0000-0000-000005570000}"/>
    <cellStyle name="Normal 11 2 4 3 3 2 2 3" xfId="29112" xr:uid="{00000000-0005-0000-0000-000006570000}"/>
    <cellStyle name="Normal 11 2 4 3 3 2 2 4" xfId="39123" xr:uid="{00000000-0005-0000-0000-000007570000}"/>
    <cellStyle name="Normal 11 2 4 3 3 2 3" xfId="14103" xr:uid="{00000000-0005-0000-0000-000008570000}"/>
    <cellStyle name="Normal 11 2 4 3 3 2 4" xfId="24112" xr:uid="{00000000-0005-0000-0000-000009570000}"/>
    <cellStyle name="Normal 11 2 4 3 3 2 5" xfId="34123" xr:uid="{00000000-0005-0000-0000-00000A570000}"/>
    <cellStyle name="Normal 11 2 4 3 3 3" xfId="6597" xr:uid="{00000000-0005-0000-0000-00000B570000}"/>
    <cellStyle name="Normal 11 2 4 3 3 3 2" xfId="16603" xr:uid="{00000000-0005-0000-0000-00000C570000}"/>
    <cellStyle name="Normal 11 2 4 3 3 3 3" xfId="26612" xr:uid="{00000000-0005-0000-0000-00000D570000}"/>
    <cellStyle name="Normal 11 2 4 3 3 3 4" xfId="36623" xr:uid="{00000000-0005-0000-0000-00000E570000}"/>
    <cellStyle name="Normal 11 2 4 3 3 4" xfId="11603" xr:uid="{00000000-0005-0000-0000-00000F570000}"/>
    <cellStyle name="Normal 11 2 4 3 3 5" xfId="21612" xr:uid="{00000000-0005-0000-0000-000010570000}"/>
    <cellStyle name="Normal 11 2 4 3 3 6" xfId="31623" xr:uid="{00000000-0005-0000-0000-000011570000}"/>
    <cellStyle name="Normal 11 2 4 3 4" xfId="2847" xr:uid="{00000000-0005-0000-0000-000012570000}"/>
    <cellStyle name="Normal 11 2 4 3 4 2" xfId="7850" xr:uid="{00000000-0005-0000-0000-000013570000}"/>
    <cellStyle name="Normal 11 2 4 3 4 2 2" xfId="17856" xr:uid="{00000000-0005-0000-0000-000014570000}"/>
    <cellStyle name="Normal 11 2 4 3 4 2 3" xfId="27865" xr:uid="{00000000-0005-0000-0000-000015570000}"/>
    <cellStyle name="Normal 11 2 4 3 4 2 4" xfId="37876" xr:uid="{00000000-0005-0000-0000-000016570000}"/>
    <cellStyle name="Normal 11 2 4 3 4 3" xfId="12856" xr:uid="{00000000-0005-0000-0000-000017570000}"/>
    <cellStyle name="Normal 11 2 4 3 4 4" xfId="22865" xr:uid="{00000000-0005-0000-0000-000018570000}"/>
    <cellStyle name="Normal 11 2 4 3 4 5" xfId="32876" xr:uid="{00000000-0005-0000-0000-000019570000}"/>
    <cellStyle name="Normal 11 2 4 3 5" xfId="5350" xr:uid="{00000000-0005-0000-0000-00001A570000}"/>
    <cellStyle name="Normal 11 2 4 3 5 2" xfId="15356" xr:uid="{00000000-0005-0000-0000-00001B570000}"/>
    <cellStyle name="Normal 11 2 4 3 5 3" xfId="25365" xr:uid="{00000000-0005-0000-0000-00001C570000}"/>
    <cellStyle name="Normal 11 2 4 3 5 4" xfId="35376" xr:uid="{00000000-0005-0000-0000-00001D570000}"/>
    <cellStyle name="Normal 11 2 4 3 6" xfId="10356" xr:uid="{00000000-0005-0000-0000-00001E570000}"/>
    <cellStyle name="Normal 11 2 4 3 7" xfId="20365" xr:uid="{00000000-0005-0000-0000-00001F570000}"/>
    <cellStyle name="Normal 11 2 4 3 8" xfId="30376" xr:uid="{00000000-0005-0000-0000-000020570000}"/>
    <cellStyle name="Normal 11 2 4 4" xfId="583" xr:uid="{00000000-0005-0000-0000-000021570000}"/>
    <cellStyle name="Normal 11 2 4 4 2" xfId="1831" xr:uid="{00000000-0005-0000-0000-000022570000}"/>
    <cellStyle name="Normal 11 2 4 4 2 2" xfId="4331" xr:uid="{00000000-0005-0000-0000-000023570000}"/>
    <cellStyle name="Normal 11 2 4 4 2 2 2" xfId="9334" xr:uid="{00000000-0005-0000-0000-000024570000}"/>
    <cellStyle name="Normal 11 2 4 4 2 2 2 2" xfId="19340" xr:uid="{00000000-0005-0000-0000-000025570000}"/>
    <cellStyle name="Normal 11 2 4 4 2 2 2 3" xfId="29349" xr:uid="{00000000-0005-0000-0000-000026570000}"/>
    <cellStyle name="Normal 11 2 4 4 2 2 2 4" xfId="39360" xr:uid="{00000000-0005-0000-0000-000027570000}"/>
    <cellStyle name="Normal 11 2 4 4 2 2 3" xfId="14340" xr:uid="{00000000-0005-0000-0000-000028570000}"/>
    <cellStyle name="Normal 11 2 4 4 2 2 4" xfId="24349" xr:uid="{00000000-0005-0000-0000-000029570000}"/>
    <cellStyle name="Normal 11 2 4 4 2 2 5" xfId="34360" xr:uid="{00000000-0005-0000-0000-00002A570000}"/>
    <cellStyle name="Normal 11 2 4 4 2 3" xfId="6834" xr:uid="{00000000-0005-0000-0000-00002B570000}"/>
    <cellStyle name="Normal 11 2 4 4 2 3 2" xfId="16840" xr:uid="{00000000-0005-0000-0000-00002C570000}"/>
    <cellStyle name="Normal 11 2 4 4 2 3 3" xfId="26849" xr:uid="{00000000-0005-0000-0000-00002D570000}"/>
    <cellStyle name="Normal 11 2 4 4 2 3 4" xfId="36860" xr:uid="{00000000-0005-0000-0000-00002E570000}"/>
    <cellStyle name="Normal 11 2 4 4 2 4" xfId="11840" xr:uid="{00000000-0005-0000-0000-00002F570000}"/>
    <cellStyle name="Normal 11 2 4 4 2 5" xfId="21849" xr:uid="{00000000-0005-0000-0000-000030570000}"/>
    <cellStyle name="Normal 11 2 4 4 2 6" xfId="31860" xr:uid="{00000000-0005-0000-0000-000031570000}"/>
    <cellStyle name="Normal 11 2 4 4 3" xfId="3084" xr:uid="{00000000-0005-0000-0000-000032570000}"/>
    <cellStyle name="Normal 11 2 4 4 3 2" xfId="8087" xr:uid="{00000000-0005-0000-0000-000033570000}"/>
    <cellStyle name="Normal 11 2 4 4 3 2 2" xfId="18093" xr:uid="{00000000-0005-0000-0000-000034570000}"/>
    <cellStyle name="Normal 11 2 4 4 3 2 3" xfId="28102" xr:uid="{00000000-0005-0000-0000-000035570000}"/>
    <cellStyle name="Normal 11 2 4 4 3 2 4" xfId="38113" xr:uid="{00000000-0005-0000-0000-000036570000}"/>
    <cellStyle name="Normal 11 2 4 4 3 3" xfId="13093" xr:uid="{00000000-0005-0000-0000-000037570000}"/>
    <cellStyle name="Normal 11 2 4 4 3 4" xfId="23102" xr:uid="{00000000-0005-0000-0000-000038570000}"/>
    <cellStyle name="Normal 11 2 4 4 3 5" xfId="33113" xr:uid="{00000000-0005-0000-0000-000039570000}"/>
    <cellStyle name="Normal 11 2 4 4 4" xfId="5587" xr:uid="{00000000-0005-0000-0000-00003A570000}"/>
    <cellStyle name="Normal 11 2 4 4 4 2" xfId="15593" xr:uid="{00000000-0005-0000-0000-00003B570000}"/>
    <cellStyle name="Normal 11 2 4 4 4 3" xfId="25602" xr:uid="{00000000-0005-0000-0000-00003C570000}"/>
    <cellStyle name="Normal 11 2 4 4 4 4" xfId="35613" xr:uid="{00000000-0005-0000-0000-00003D570000}"/>
    <cellStyle name="Normal 11 2 4 4 5" xfId="10593" xr:uid="{00000000-0005-0000-0000-00003E570000}"/>
    <cellStyle name="Normal 11 2 4 4 6" xfId="20602" xr:uid="{00000000-0005-0000-0000-00003F570000}"/>
    <cellStyle name="Normal 11 2 4 4 7" xfId="30613" xr:uid="{00000000-0005-0000-0000-000040570000}"/>
    <cellStyle name="Normal 11 2 4 5" xfId="820" xr:uid="{00000000-0005-0000-0000-000041570000}"/>
    <cellStyle name="Normal 11 2 4 5 2" xfId="2068" xr:uid="{00000000-0005-0000-0000-000042570000}"/>
    <cellStyle name="Normal 11 2 4 5 2 2" xfId="4568" xr:uid="{00000000-0005-0000-0000-000043570000}"/>
    <cellStyle name="Normal 11 2 4 5 2 2 2" xfId="9571" xr:uid="{00000000-0005-0000-0000-000044570000}"/>
    <cellStyle name="Normal 11 2 4 5 2 2 2 2" xfId="19577" xr:uid="{00000000-0005-0000-0000-000045570000}"/>
    <cellStyle name="Normal 11 2 4 5 2 2 2 3" xfId="29586" xr:uid="{00000000-0005-0000-0000-000046570000}"/>
    <cellStyle name="Normal 11 2 4 5 2 2 2 4" xfId="39597" xr:uid="{00000000-0005-0000-0000-000047570000}"/>
    <cellStyle name="Normal 11 2 4 5 2 2 3" xfId="14577" xr:uid="{00000000-0005-0000-0000-000048570000}"/>
    <cellStyle name="Normal 11 2 4 5 2 2 4" xfId="24586" xr:uid="{00000000-0005-0000-0000-000049570000}"/>
    <cellStyle name="Normal 11 2 4 5 2 2 5" xfId="34597" xr:uid="{00000000-0005-0000-0000-00004A570000}"/>
    <cellStyle name="Normal 11 2 4 5 2 3" xfId="7071" xr:uid="{00000000-0005-0000-0000-00004B570000}"/>
    <cellStyle name="Normal 11 2 4 5 2 3 2" xfId="17077" xr:uid="{00000000-0005-0000-0000-00004C570000}"/>
    <cellStyle name="Normal 11 2 4 5 2 3 3" xfId="27086" xr:uid="{00000000-0005-0000-0000-00004D570000}"/>
    <cellStyle name="Normal 11 2 4 5 2 3 4" xfId="37097" xr:uid="{00000000-0005-0000-0000-00004E570000}"/>
    <cellStyle name="Normal 11 2 4 5 2 4" xfId="12077" xr:uid="{00000000-0005-0000-0000-00004F570000}"/>
    <cellStyle name="Normal 11 2 4 5 2 5" xfId="22086" xr:uid="{00000000-0005-0000-0000-000050570000}"/>
    <cellStyle name="Normal 11 2 4 5 2 6" xfId="32097" xr:uid="{00000000-0005-0000-0000-000051570000}"/>
    <cellStyle name="Normal 11 2 4 5 3" xfId="3321" xr:uid="{00000000-0005-0000-0000-000052570000}"/>
    <cellStyle name="Normal 11 2 4 5 3 2" xfId="8324" xr:uid="{00000000-0005-0000-0000-000053570000}"/>
    <cellStyle name="Normal 11 2 4 5 3 2 2" xfId="18330" xr:uid="{00000000-0005-0000-0000-000054570000}"/>
    <cellStyle name="Normal 11 2 4 5 3 2 3" xfId="28339" xr:uid="{00000000-0005-0000-0000-000055570000}"/>
    <cellStyle name="Normal 11 2 4 5 3 2 4" xfId="38350" xr:uid="{00000000-0005-0000-0000-000056570000}"/>
    <cellStyle name="Normal 11 2 4 5 3 3" xfId="13330" xr:uid="{00000000-0005-0000-0000-000057570000}"/>
    <cellStyle name="Normal 11 2 4 5 3 4" xfId="23339" xr:uid="{00000000-0005-0000-0000-000058570000}"/>
    <cellStyle name="Normal 11 2 4 5 3 5" xfId="33350" xr:uid="{00000000-0005-0000-0000-000059570000}"/>
    <cellStyle name="Normal 11 2 4 5 4" xfId="5824" xr:uid="{00000000-0005-0000-0000-00005A570000}"/>
    <cellStyle name="Normal 11 2 4 5 4 2" xfId="15830" xr:uid="{00000000-0005-0000-0000-00005B570000}"/>
    <cellStyle name="Normal 11 2 4 5 4 3" xfId="25839" xr:uid="{00000000-0005-0000-0000-00005C570000}"/>
    <cellStyle name="Normal 11 2 4 5 4 4" xfId="35850" xr:uid="{00000000-0005-0000-0000-00005D570000}"/>
    <cellStyle name="Normal 11 2 4 5 5" xfId="10830" xr:uid="{00000000-0005-0000-0000-00005E570000}"/>
    <cellStyle name="Normal 11 2 4 5 6" xfId="20839" xr:uid="{00000000-0005-0000-0000-00005F570000}"/>
    <cellStyle name="Normal 11 2 4 5 7" xfId="30850" xr:uid="{00000000-0005-0000-0000-000060570000}"/>
    <cellStyle name="Normal 11 2 4 6" xfId="1355" xr:uid="{00000000-0005-0000-0000-000061570000}"/>
    <cellStyle name="Normal 11 2 4 6 2" xfId="3855" xr:uid="{00000000-0005-0000-0000-000062570000}"/>
    <cellStyle name="Normal 11 2 4 6 2 2" xfId="8858" xr:uid="{00000000-0005-0000-0000-000063570000}"/>
    <cellStyle name="Normal 11 2 4 6 2 2 2" xfId="18864" xr:uid="{00000000-0005-0000-0000-000064570000}"/>
    <cellStyle name="Normal 11 2 4 6 2 2 3" xfId="28873" xr:uid="{00000000-0005-0000-0000-000065570000}"/>
    <cellStyle name="Normal 11 2 4 6 2 2 4" xfId="38884" xr:uid="{00000000-0005-0000-0000-000066570000}"/>
    <cellStyle name="Normal 11 2 4 6 2 3" xfId="13864" xr:uid="{00000000-0005-0000-0000-000067570000}"/>
    <cellStyle name="Normal 11 2 4 6 2 4" xfId="23873" xr:uid="{00000000-0005-0000-0000-000068570000}"/>
    <cellStyle name="Normal 11 2 4 6 2 5" xfId="33884" xr:uid="{00000000-0005-0000-0000-000069570000}"/>
    <cellStyle name="Normal 11 2 4 6 3" xfId="6358" xr:uid="{00000000-0005-0000-0000-00006A570000}"/>
    <cellStyle name="Normal 11 2 4 6 3 2" xfId="16364" xr:uid="{00000000-0005-0000-0000-00006B570000}"/>
    <cellStyle name="Normal 11 2 4 6 3 3" xfId="26373" xr:uid="{00000000-0005-0000-0000-00006C570000}"/>
    <cellStyle name="Normal 11 2 4 6 3 4" xfId="36384" xr:uid="{00000000-0005-0000-0000-00006D570000}"/>
    <cellStyle name="Normal 11 2 4 6 4" xfId="11364" xr:uid="{00000000-0005-0000-0000-00006E570000}"/>
    <cellStyle name="Normal 11 2 4 6 5" xfId="21373" xr:uid="{00000000-0005-0000-0000-00006F570000}"/>
    <cellStyle name="Normal 11 2 4 6 6" xfId="31384" xr:uid="{00000000-0005-0000-0000-000070570000}"/>
    <cellStyle name="Normal 11 2 4 7" xfId="2608" xr:uid="{00000000-0005-0000-0000-000071570000}"/>
    <cellStyle name="Normal 11 2 4 7 2" xfId="7611" xr:uid="{00000000-0005-0000-0000-000072570000}"/>
    <cellStyle name="Normal 11 2 4 7 2 2" xfId="17617" xr:uid="{00000000-0005-0000-0000-000073570000}"/>
    <cellStyle name="Normal 11 2 4 7 2 3" xfId="27626" xr:uid="{00000000-0005-0000-0000-000074570000}"/>
    <cellStyle name="Normal 11 2 4 7 2 4" xfId="37637" xr:uid="{00000000-0005-0000-0000-000075570000}"/>
    <cellStyle name="Normal 11 2 4 7 3" xfId="12617" xr:uid="{00000000-0005-0000-0000-000076570000}"/>
    <cellStyle name="Normal 11 2 4 7 4" xfId="22626" xr:uid="{00000000-0005-0000-0000-000077570000}"/>
    <cellStyle name="Normal 11 2 4 7 5" xfId="32637" xr:uid="{00000000-0005-0000-0000-000078570000}"/>
    <cellStyle name="Normal 11 2 4 8" xfId="5111" xr:uid="{00000000-0005-0000-0000-000079570000}"/>
    <cellStyle name="Normal 11 2 4 8 2" xfId="15117" xr:uid="{00000000-0005-0000-0000-00007A570000}"/>
    <cellStyle name="Normal 11 2 4 8 3" xfId="25126" xr:uid="{00000000-0005-0000-0000-00007B570000}"/>
    <cellStyle name="Normal 11 2 4 8 4" xfId="35137" xr:uid="{00000000-0005-0000-0000-00007C570000}"/>
    <cellStyle name="Normal 11 2 4 9" xfId="10117" xr:uid="{00000000-0005-0000-0000-00007D570000}"/>
    <cellStyle name="Normal 11 2 5" xfId="163" xr:uid="{00000000-0005-0000-0000-00007E570000}"/>
    <cellStyle name="Normal 11 2 5 10" xfId="30196" xr:uid="{00000000-0005-0000-0000-00007F570000}"/>
    <cellStyle name="Normal 11 2 5 2" xfId="405" xr:uid="{00000000-0005-0000-0000-000080570000}"/>
    <cellStyle name="Normal 11 2 5 2 2" xfId="1118" xr:uid="{00000000-0005-0000-0000-000081570000}"/>
    <cellStyle name="Normal 11 2 5 2 2 2" xfId="2366" xr:uid="{00000000-0005-0000-0000-000082570000}"/>
    <cellStyle name="Normal 11 2 5 2 2 2 2" xfId="4866" xr:uid="{00000000-0005-0000-0000-000083570000}"/>
    <cellStyle name="Normal 11 2 5 2 2 2 2 2" xfId="9869" xr:uid="{00000000-0005-0000-0000-000084570000}"/>
    <cellStyle name="Normal 11 2 5 2 2 2 2 2 2" xfId="19875" xr:uid="{00000000-0005-0000-0000-000085570000}"/>
    <cellStyle name="Normal 11 2 5 2 2 2 2 2 3" xfId="29884" xr:uid="{00000000-0005-0000-0000-000086570000}"/>
    <cellStyle name="Normal 11 2 5 2 2 2 2 2 4" xfId="39895" xr:uid="{00000000-0005-0000-0000-000087570000}"/>
    <cellStyle name="Normal 11 2 5 2 2 2 2 3" xfId="14875" xr:uid="{00000000-0005-0000-0000-000088570000}"/>
    <cellStyle name="Normal 11 2 5 2 2 2 2 4" xfId="24884" xr:uid="{00000000-0005-0000-0000-000089570000}"/>
    <cellStyle name="Normal 11 2 5 2 2 2 2 5" xfId="34895" xr:uid="{00000000-0005-0000-0000-00008A570000}"/>
    <cellStyle name="Normal 11 2 5 2 2 2 3" xfId="7369" xr:uid="{00000000-0005-0000-0000-00008B570000}"/>
    <cellStyle name="Normal 11 2 5 2 2 2 3 2" xfId="17375" xr:uid="{00000000-0005-0000-0000-00008C570000}"/>
    <cellStyle name="Normal 11 2 5 2 2 2 3 3" xfId="27384" xr:uid="{00000000-0005-0000-0000-00008D570000}"/>
    <cellStyle name="Normal 11 2 5 2 2 2 3 4" xfId="37395" xr:uid="{00000000-0005-0000-0000-00008E570000}"/>
    <cellStyle name="Normal 11 2 5 2 2 2 4" xfId="12375" xr:uid="{00000000-0005-0000-0000-00008F570000}"/>
    <cellStyle name="Normal 11 2 5 2 2 2 5" xfId="22384" xr:uid="{00000000-0005-0000-0000-000090570000}"/>
    <cellStyle name="Normal 11 2 5 2 2 2 6" xfId="32395" xr:uid="{00000000-0005-0000-0000-000091570000}"/>
    <cellStyle name="Normal 11 2 5 2 2 3" xfId="3619" xr:uid="{00000000-0005-0000-0000-000092570000}"/>
    <cellStyle name="Normal 11 2 5 2 2 3 2" xfId="8622" xr:uid="{00000000-0005-0000-0000-000093570000}"/>
    <cellStyle name="Normal 11 2 5 2 2 3 2 2" xfId="18628" xr:uid="{00000000-0005-0000-0000-000094570000}"/>
    <cellStyle name="Normal 11 2 5 2 2 3 2 3" xfId="28637" xr:uid="{00000000-0005-0000-0000-000095570000}"/>
    <cellStyle name="Normal 11 2 5 2 2 3 2 4" xfId="38648" xr:uid="{00000000-0005-0000-0000-000096570000}"/>
    <cellStyle name="Normal 11 2 5 2 2 3 3" xfId="13628" xr:uid="{00000000-0005-0000-0000-000097570000}"/>
    <cellStyle name="Normal 11 2 5 2 2 3 4" xfId="23637" xr:uid="{00000000-0005-0000-0000-000098570000}"/>
    <cellStyle name="Normal 11 2 5 2 2 3 5" xfId="33648" xr:uid="{00000000-0005-0000-0000-000099570000}"/>
    <cellStyle name="Normal 11 2 5 2 2 4" xfId="6122" xr:uid="{00000000-0005-0000-0000-00009A570000}"/>
    <cellStyle name="Normal 11 2 5 2 2 4 2" xfId="16128" xr:uid="{00000000-0005-0000-0000-00009B570000}"/>
    <cellStyle name="Normal 11 2 5 2 2 4 3" xfId="26137" xr:uid="{00000000-0005-0000-0000-00009C570000}"/>
    <cellStyle name="Normal 11 2 5 2 2 4 4" xfId="36148" xr:uid="{00000000-0005-0000-0000-00009D570000}"/>
    <cellStyle name="Normal 11 2 5 2 2 5" xfId="11128" xr:uid="{00000000-0005-0000-0000-00009E570000}"/>
    <cellStyle name="Normal 11 2 5 2 2 6" xfId="21137" xr:uid="{00000000-0005-0000-0000-00009F570000}"/>
    <cellStyle name="Normal 11 2 5 2 2 7" xfId="31148" xr:uid="{00000000-0005-0000-0000-0000A0570000}"/>
    <cellStyle name="Normal 11 2 5 2 3" xfId="1653" xr:uid="{00000000-0005-0000-0000-0000A1570000}"/>
    <cellStyle name="Normal 11 2 5 2 3 2" xfId="4153" xr:uid="{00000000-0005-0000-0000-0000A2570000}"/>
    <cellStyle name="Normal 11 2 5 2 3 2 2" xfId="9156" xr:uid="{00000000-0005-0000-0000-0000A3570000}"/>
    <cellStyle name="Normal 11 2 5 2 3 2 2 2" xfId="19162" xr:uid="{00000000-0005-0000-0000-0000A4570000}"/>
    <cellStyle name="Normal 11 2 5 2 3 2 2 3" xfId="29171" xr:uid="{00000000-0005-0000-0000-0000A5570000}"/>
    <cellStyle name="Normal 11 2 5 2 3 2 2 4" xfId="39182" xr:uid="{00000000-0005-0000-0000-0000A6570000}"/>
    <cellStyle name="Normal 11 2 5 2 3 2 3" xfId="14162" xr:uid="{00000000-0005-0000-0000-0000A7570000}"/>
    <cellStyle name="Normal 11 2 5 2 3 2 4" xfId="24171" xr:uid="{00000000-0005-0000-0000-0000A8570000}"/>
    <cellStyle name="Normal 11 2 5 2 3 2 5" xfId="34182" xr:uid="{00000000-0005-0000-0000-0000A9570000}"/>
    <cellStyle name="Normal 11 2 5 2 3 3" xfId="6656" xr:uid="{00000000-0005-0000-0000-0000AA570000}"/>
    <cellStyle name="Normal 11 2 5 2 3 3 2" xfId="16662" xr:uid="{00000000-0005-0000-0000-0000AB570000}"/>
    <cellStyle name="Normal 11 2 5 2 3 3 3" xfId="26671" xr:uid="{00000000-0005-0000-0000-0000AC570000}"/>
    <cellStyle name="Normal 11 2 5 2 3 3 4" xfId="36682" xr:uid="{00000000-0005-0000-0000-0000AD570000}"/>
    <cellStyle name="Normal 11 2 5 2 3 4" xfId="11662" xr:uid="{00000000-0005-0000-0000-0000AE570000}"/>
    <cellStyle name="Normal 11 2 5 2 3 5" xfId="21671" xr:uid="{00000000-0005-0000-0000-0000AF570000}"/>
    <cellStyle name="Normal 11 2 5 2 3 6" xfId="31682" xr:uid="{00000000-0005-0000-0000-0000B0570000}"/>
    <cellStyle name="Normal 11 2 5 2 4" xfId="2906" xr:uid="{00000000-0005-0000-0000-0000B1570000}"/>
    <cellStyle name="Normal 11 2 5 2 4 2" xfId="7909" xr:uid="{00000000-0005-0000-0000-0000B2570000}"/>
    <cellStyle name="Normal 11 2 5 2 4 2 2" xfId="17915" xr:uid="{00000000-0005-0000-0000-0000B3570000}"/>
    <cellStyle name="Normal 11 2 5 2 4 2 3" xfId="27924" xr:uid="{00000000-0005-0000-0000-0000B4570000}"/>
    <cellStyle name="Normal 11 2 5 2 4 2 4" xfId="37935" xr:uid="{00000000-0005-0000-0000-0000B5570000}"/>
    <cellStyle name="Normal 11 2 5 2 4 3" xfId="12915" xr:uid="{00000000-0005-0000-0000-0000B6570000}"/>
    <cellStyle name="Normal 11 2 5 2 4 4" xfId="22924" xr:uid="{00000000-0005-0000-0000-0000B7570000}"/>
    <cellStyle name="Normal 11 2 5 2 4 5" xfId="32935" xr:uid="{00000000-0005-0000-0000-0000B8570000}"/>
    <cellStyle name="Normal 11 2 5 2 5" xfId="5409" xr:uid="{00000000-0005-0000-0000-0000B9570000}"/>
    <cellStyle name="Normal 11 2 5 2 5 2" xfId="15415" xr:uid="{00000000-0005-0000-0000-0000BA570000}"/>
    <cellStyle name="Normal 11 2 5 2 5 3" xfId="25424" xr:uid="{00000000-0005-0000-0000-0000BB570000}"/>
    <cellStyle name="Normal 11 2 5 2 5 4" xfId="35435" xr:uid="{00000000-0005-0000-0000-0000BC570000}"/>
    <cellStyle name="Normal 11 2 5 2 6" xfId="10415" xr:uid="{00000000-0005-0000-0000-0000BD570000}"/>
    <cellStyle name="Normal 11 2 5 2 7" xfId="20424" xr:uid="{00000000-0005-0000-0000-0000BE570000}"/>
    <cellStyle name="Normal 11 2 5 2 8" xfId="30435" xr:uid="{00000000-0005-0000-0000-0000BF570000}"/>
    <cellStyle name="Normal 11 2 5 3" xfId="642" xr:uid="{00000000-0005-0000-0000-0000C0570000}"/>
    <cellStyle name="Normal 11 2 5 3 2" xfId="1890" xr:uid="{00000000-0005-0000-0000-0000C1570000}"/>
    <cellStyle name="Normal 11 2 5 3 2 2" xfId="4390" xr:uid="{00000000-0005-0000-0000-0000C2570000}"/>
    <cellStyle name="Normal 11 2 5 3 2 2 2" xfId="9393" xr:uid="{00000000-0005-0000-0000-0000C3570000}"/>
    <cellStyle name="Normal 11 2 5 3 2 2 2 2" xfId="19399" xr:uid="{00000000-0005-0000-0000-0000C4570000}"/>
    <cellStyle name="Normal 11 2 5 3 2 2 2 3" xfId="29408" xr:uid="{00000000-0005-0000-0000-0000C5570000}"/>
    <cellStyle name="Normal 11 2 5 3 2 2 2 4" xfId="39419" xr:uid="{00000000-0005-0000-0000-0000C6570000}"/>
    <cellStyle name="Normal 11 2 5 3 2 2 3" xfId="14399" xr:uid="{00000000-0005-0000-0000-0000C7570000}"/>
    <cellStyle name="Normal 11 2 5 3 2 2 4" xfId="24408" xr:uid="{00000000-0005-0000-0000-0000C8570000}"/>
    <cellStyle name="Normal 11 2 5 3 2 2 5" xfId="34419" xr:uid="{00000000-0005-0000-0000-0000C9570000}"/>
    <cellStyle name="Normal 11 2 5 3 2 3" xfId="6893" xr:uid="{00000000-0005-0000-0000-0000CA570000}"/>
    <cellStyle name="Normal 11 2 5 3 2 3 2" xfId="16899" xr:uid="{00000000-0005-0000-0000-0000CB570000}"/>
    <cellStyle name="Normal 11 2 5 3 2 3 3" xfId="26908" xr:uid="{00000000-0005-0000-0000-0000CC570000}"/>
    <cellStyle name="Normal 11 2 5 3 2 3 4" xfId="36919" xr:uid="{00000000-0005-0000-0000-0000CD570000}"/>
    <cellStyle name="Normal 11 2 5 3 2 4" xfId="11899" xr:uid="{00000000-0005-0000-0000-0000CE570000}"/>
    <cellStyle name="Normal 11 2 5 3 2 5" xfId="21908" xr:uid="{00000000-0005-0000-0000-0000CF570000}"/>
    <cellStyle name="Normal 11 2 5 3 2 6" xfId="31919" xr:uid="{00000000-0005-0000-0000-0000D0570000}"/>
    <cellStyle name="Normal 11 2 5 3 3" xfId="3143" xr:uid="{00000000-0005-0000-0000-0000D1570000}"/>
    <cellStyle name="Normal 11 2 5 3 3 2" xfId="8146" xr:uid="{00000000-0005-0000-0000-0000D2570000}"/>
    <cellStyle name="Normal 11 2 5 3 3 2 2" xfId="18152" xr:uid="{00000000-0005-0000-0000-0000D3570000}"/>
    <cellStyle name="Normal 11 2 5 3 3 2 3" xfId="28161" xr:uid="{00000000-0005-0000-0000-0000D4570000}"/>
    <cellStyle name="Normal 11 2 5 3 3 2 4" xfId="38172" xr:uid="{00000000-0005-0000-0000-0000D5570000}"/>
    <cellStyle name="Normal 11 2 5 3 3 3" xfId="13152" xr:uid="{00000000-0005-0000-0000-0000D6570000}"/>
    <cellStyle name="Normal 11 2 5 3 3 4" xfId="23161" xr:uid="{00000000-0005-0000-0000-0000D7570000}"/>
    <cellStyle name="Normal 11 2 5 3 3 5" xfId="33172" xr:uid="{00000000-0005-0000-0000-0000D8570000}"/>
    <cellStyle name="Normal 11 2 5 3 4" xfId="5646" xr:uid="{00000000-0005-0000-0000-0000D9570000}"/>
    <cellStyle name="Normal 11 2 5 3 4 2" xfId="15652" xr:uid="{00000000-0005-0000-0000-0000DA570000}"/>
    <cellStyle name="Normal 11 2 5 3 4 3" xfId="25661" xr:uid="{00000000-0005-0000-0000-0000DB570000}"/>
    <cellStyle name="Normal 11 2 5 3 4 4" xfId="35672" xr:uid="{00000000-0005-0000-0000-0000DC570000}"/>
    <cellStyle name="Normal 11 2 5 3 5" xfId="10652" xr:uid="{00000000-0005-0000-0000-0000DD570000}"/>
    <cellStyle name="Normal 11 2 5 3 6" xfId="20661" xr:uid="{00000000-0005-0000-0000-0000DE570000}"/>
    <cellStyle name="Normal 11 2 5 3 7" xfId="30672" xr:uid="{00000000-0005-0000-0000-0000DF570000}"/>
    <cellStyle name="Normal 11 2 5 4" xfId="879" xr:uid="{00000000-0005-0000-0000-0000E0570000}"/>
    <cellStyle name="Normal 11 2 5 4 2" xfId="2127" xr:uid="{00000000-0005-0000-0000-0000E1570000}"/>
    <cellStyle name="Normal 11 2 5 4 2 2" xfId="4627" xr:uid="{00000000-0005-0000-0000-0000E2570000}"/>
    <cellStyle name="Normal 11 2 5 4 2 2 2" xfId="9630" xr:uid="{00000000-0005-0000-0000-0000E3570000}"/>
    <cellStyle name="Normal 11 2 5 4 2 2 2 2" xfId="19636" xr:uid="{00000000-0005-0000-0000-0000E4570000}"/>
    <cellStyle name="Normal 11 2 5 4 2 2 2 3" xfId="29645" xr:uid="{00000000-0005-0000-0000-0000E5570000}"/>
    <cellStyle name="Normal 11 2 5 4 2 2 2 4" xfId="39656" xr:uid="{00000000-0005-0000-0000-0000E6570000}"/>
    <cellStyle name="Normal 11 2 5 4 2 2 3" xfId="14636" xr:uid="{00000000-0005-0000-0000-0000E7570000}"/>
    <cellStyle name="Normal 11 2 5 4 2 2 4" xfId="24645" xr:uid="{00000000-0005-0000-0000-0000E8570000}"/>
    <cellStyle name="Normal 11 2 5 4 2 2 5" xfId="34656" xr:uid="{00000000-0005-0000-0000-0000E9570000}"/>
    <cellStyle name="Normal 11 2 5 4 2 3" xfId="7130" xr:uid="{00000000-0005-0000-0000-0000EA570000}"/>
    <cellStyle name="Normal 11 2 5 4 2 3 2" xfId="17136" xr:uid="{00000000-0005-0000-0000-0000EB570000}"/>
    <cellStyle name="Normal 11 2 5 4 2 3 3" xfId="27145" xr:uid="{00000000-0005-0000-0000-0000EC570000}"/>
    <cellStyle name="Normal 11 2 5 4 2 3 4" xfId="37156" xr:uid="{00000000-0005-0000-0000-0000ED570000}"/>
    <cellStyle name="Normal 11 2 5 4 2 4" xfId="12136" xr:uid="{00000000-0005-0000-0000-0000EE570000}"/>
    <cellStyle name="Normal 11 2 5 4 2 5" xfId="22145" xr:uid="{00000000-0005-0000-0000-0000EF570000}"/>
    <cellStyle name="Normal 11 2 5 4 2 6" xfId="32156" xr:uid="{00000000-0005-0000-0000-0000F0570000}"/>
    <cellStyle name="Normal 11 2 5 4 3" xfId="3380" xr:uid="{00000000-0005-0000-0000-0000F1570000}"/>
    <cellStyle name="Normal 11 2 5 4 3 2" xfId="8383" xr:uid="{00000000-0005-0000-0000-0000F2570000}"/>
    <cellStyle name="Normal 11 2 5 4 3 2 2" xfId="18389" xr:uid="{00000000-0005-0000-0000-0000F3570000}"/>
    <cellStyle name="Normal 11 2 5 4 3 2 3" xfId="28398" xr:uid="{00000000-0005-0000-0000-0000F4570000}"/>
    <cellStyle name="Normal 11 2 5 4 3 2 4" xfId="38409" xr:uid="{00000000-0005-0000-0000-0000F5570000}"/>
    <cellStyle name="Normal 11 2 5 4 3 3" xfId="13389" xr:uid="{00000000-0005-0000-0000-0000F6570000}"/>
    <cellStyle name="Normal 11 2 5 4 3 4" xfId="23398" xr:uid="{00000000-0005-0000-0000-0000F7570000}"/>
    <cellStyle name="Normal 11 2 5 4 3 5" xfId="33409" xr:uid="{00000000-0005-0000-0000-0000F8570000}"/>
    <cellStyle name="Normal 11 2 5 4 4" xfId="5883" xr:uid="{00000000-0005-0000-0000-0000F9570000}"/>
    <cellStyle name="Normal 11 2 5 4 4 2" xfId="15889" xr:uid="{00000000-0005-0000-0000-0000FA570000}"/>
    <cellStyle name="Normal 11 2 5 4 4 3" xfId="25898" xr:uid="{00000000-0005-0000-0000-0000FB570000}"/>
    <cellStyle name="Normal 11 2 5 4 4 4" xfId="35909" xr:uid="{00000000-0005-0000-0000-0000FC570000}"/>
    <cellStyle name="Normal 11 2 5 4 5" xfId="10889" xr:uid="{00000000-0005-0000-0000-0000FD570000}"/>
    <cellStyle name="Normal 11 2 5 4 6" xfId="20898" xr:uid="{00000000-0005-0000-0000-0000FE570000}"/>
    <cellStyle name="Normal 11 2 5 4 7" xfId="30909" xr:uid="{00000000-0005-0000-0000-0000FF570000}"/>
    <cellStyle name="Normal 11 2 5 5" xfId="1414" xr:uid="{00000000-0005-0000-0000-000000580000}"/>
    <cellStyle name="Normal 11 2 5 5 2" xfId="3914" xr:uid="{00000000-0005-0000-0000-000001580000}"/>
    <cellStyle name="Normal 11 2 5 5 2 2" xfId="8917" xr:uid="{00000000-0005-0000-0000-000002580000}"/>
    <cellStyle name="Normal 11 2 5 5 2 2 2" xfId="18923" xr:uid="{00000000-0005-0000-0000-000003580000}"/>
    <cellStyle name="Normal 11 2 5 5 2 2 3" xfId="28932" xr:uid="{00000000-0005-0000-0000-000004580000}"/>
    <cellStyle name="Normal 11 2 5 5 2 2 4" xfId="38943" xr:uid="{00000000-0005-0000-0000-000005580000}"/>
    <cellStyle name="Normal 11 2 5 5 2 3" xfId="13923" xr:uid="{00000000-0005-0000-0000-000006580000}"/>
    <cellStyle name="Normal 11 2 5 5 2 4" xfId="23932" xr:uid="{00000000-0005-0000-0000-000007580000}"/>
    <cellStyle name="Normal 11 2 5 5 2 5" xfId="33943" xr:uid="{00000000-0005-0000-0000-000008580000}"/>
    <cellStyle name="Normal 11 2 5 5 3" xfId="6417" xr:uid="{00000000-0005-0000-0000-000009580000}"/>
    <cellStyle name="Normal 11 2 5 5 3 2" xfId="16423" xr:uid="{00000000-0005-0000-0000-00000A580000}"/>
    <cellStyle name="Normal 11 2 5 5 3 3" xfId="26432" xr:uid="{00000000-0005-0000-0000-00000B580000}"/>
    <cellStyle name="Normal 11 2 5 5 3 4" xfId="36443" xr:uid="{00000000-0005-0000-0000-00000C580000}"/>
    <cellStyle name="Normal 11 2 5 5 4" xfId="11423" xr:uid="{00000000-0005-0000-0000-00000D580000}"/>
    <cellStyle name="Normal 11 2 5 5 5" xfId="21432" xr:uid="{00000000-0005-0000-0000-00000E580000}"/>
    <cellStyle name="Normal 11 2 5 5 6" xfId="31443" xr:uid="{00000000-0005-0000-0000-00000F580000}"/>
    <cellStyle name="Normal 11 2 5 6" xfId="2667" xr:uid="{00000000-0005-0000-0000-000010580000}"/>
    <cellStyle name="Normal 11 2 5 6 2" xfId="7670" xr:uid="{00000000-0005-0000-0000-000011580000}"/>
    <cellStyle name="Normal 11 2 5 6 2 2" xfId="17676" xr:uid="{00000000-0005-0000-0000-000012580000}"/>
    <cellStyle name="Normal 11 2 5 6 2 3" xfId="27685" xr:uid="{00000000-0005-0000-0000-000013580000}"/>
    <cellStyle name="Normal 11 2 5 6 2 4" xfId="37696" xr:uid="{00000000-0005-0000-0000-000014580000}"/>
    <cellStyle name="Normal 11 2 5 6 3" xfId="12676" xr:uid="{00000000-0005-0000-0000-000015580000}"/>
    <cellStyle name="Normal 11 2 5 6 4" xfId="22685" xr:uid="{00000000-0005-0000-0000-000016580000}"/>
    <cellStyle name="Normal 11 2 5 6 5" xfId="32696" xr:uid="{00000000-0005-0000-0000-000017580000}"/>
    <cellStyle name="Normal 11 2 5 7" xfId="5170" xr:uid="{00000000-0005-0000-0000-000018580000}"/>
    <cellStyle name="Normal 11 2 5 7 2" xfId="15176" xr:uid="{00000000-0005-0000-0000-000019580000}"/>
    <cellStyle name="Normal 11 2 5 7 3" xfId="25185" xr:uid="{00000000-0005-0000-0000-00001A580000}"/>
    <cellStyle name="Normal 11 2 5 7 4" xfId="35196" xr:uid="{00000000-0005-0000-0000-00001B580000}"/>
    <cellStyle name="Normal 11 2 5 8" xfId="10176" xr:uid="{00000000-0005-0000-0000-00001C580000}"/>
    <cellStyle name="Normal 11 2 5 9" xfId="20185" xr:uid="{00000000-0005-0000-0000-00001D580000}"/>
    <cellStyle name="Normal 11 2 6" xfId="286" xr:uid="{00000000-0005-0000-0000-00001E580000}"/>
    <cellStyle name="Normal 11 2 6 2" xfId="999" xr:uid="{00000000-0005-0000-0000-00001F580000}"/>
    <cellStyle name="Normal 11 2 6 2 2" xfId="2247" xr:uid="{00000000-0005-0000-0000-000020580000}"/>
    <cellStyle name="Normal 11 2 6 2 2 2" xfId="4747" xr:uid="{00000000-0005-0000-0000-000021580000}"/>
    <cellStyle name="Normal 11 2 6 2 2 2 2" xfId="9750" xr:uid="{00000000-0005-0000-0000-000022580000}"/>
    <cellStyle name="Normal 11 2 6 2 2 2 2 2" xfId="19756" xr:uid="{00000000-0005-0000-0000-000023580000}"/>
    <cellStyle name="Normal 11 2 6 2 2 2 2 3" xfId="29765" xr:uid="{00000000-0005-0000-0000-000024580000}"/>
    <cellStyle name="Normal 11 2 6 2 2 2 2 4" xfId="39776" xr:uid="{00000000-0005-0000-0000-000025580000}"/>
    <cellStyle name="Normal 11 2 6 2 2 2 3" xfId="14756" xr:uid="{00000000-0005-0000-0000-000026580000}"/>
    <cellStyle name="Normal 11 2 6 2 2 2 4" xfId="24765" xr:uid="{00000000-0005-0000-0000-000027580000}"/>
    <cellStyle name="Normal 11 2 6 2 2 2 5" xfId="34776" xr:uid="{00000000-0005-0000-0000-000028580000}"/>
    <cellStyle name="Normal 11 2 6 2 2 3" xfId="7250" xr:uid="{00000000-0005-0000-0000-000029580000}"/>
    <cellStyle name="Normal 11 2 6 2 2 3 2" xfId="17256" xr:uid="{00000000-0005-0000-0000-00002A580000}"/>
    <cellStyle name="Normal 11 2 6 2 2 3 3" xfId="27265" xr:uid="{00000000-0005-0000-0000-00002B580000}"/>
    <cellStyle name="Normal 11 2 6 2 2 3 4" xfId="37276" xr:uid="{00000000-0005-0000-0000-00002C580000}"/>
    <cellStyle name="Normal 11 2 6 2 2 4" xfId="12256" xr:uid="{00000000-0005-0000-0000-00002D580000}"/>
    <cellStyle name="Normal 11 2 6 2 2 5" xfId="22265" xr:uid="{00000000-0005-0000-0000-00002E580000}"/>
    <cellStyle name="Normal 11 2 6 2 2 6" xfId="32276" xr:uid="{00000000-0005-0000-0000-00002F580000}"/>
    <cellStyle name="Normal 11 2 6 2 3" xfId="3500" xr:uid="{00000000-0005-0000-0000-000030580000}"/>
    <cellStyle name="Normal 11 2 6 2 3 2" xfId="8503" xr:uid="{00000000-0005-0000-0000-000031580000}"/>
    <cellStyle name="Normal 11 2 6 2 3 2 2" xfId="18509" xr:uid="{00000000-0005-0000-0000-000032580000}"/>
    <cellStyle name="Normal 11 2 6 2 3 2 3" xfId="28518" xr:uid="{00000000-0005-0000-0000-000033580000}"/>
    <cellStyle name="Normal 11 2 6 2 3 2 4" xfId="38529" xr:uid="{00000000-0005-0000-0000-000034580000}"/>
    <cellStyle name="Normal 11 2 6 2 3 3" xfId="13509" xr:uid="{00000000-0005-0000-0000-000035580000}"/>
    <cellStyle name="Normal 11 2 6 2 3 4" xfId="23518" xr:uid="{00000000-0005-0000-0000-000036580000}"/>
    <cellStyle name="Normal 11 2 6 2 3 5" xfId="33529" xr:uid="{00000000-0005-0000-0000-000037580000}"/>
    <cellStyle name="Normal 11 2 6 2 4" xfId="6003" xr:uid="{00000000-0005-0000-0000-000038580000}"/>
    <cellStyle name="Normal 11 2 6 2 4 2" xfId="16009" xr:uid="{00000000-0005-0000-0000-000039580000}"/>
    <cellStyle name="Normal 11 2 6 2 4 3" xfId="26018" xr:uid="{00000000-0005-0000-0000-00003A580000}"/>
    <cellStyle name="Normal 11 2 6 2 4 4" xfId="36029" xr:uid="{00000000-0005-0000-0000-00003B580000}"/>
    <cellStyle name="Normal 11 2 6 2 5" xfId="11009" xr:uid="{00000000-0005-0000-0000-00003C580000}"/>
    <cellStyle name="Normal 11 2 6 2 6" xfId="21018" xr:uid="{00000000-0005-0000-0000-00003D580000}"/>
    <cellStyle name="Normal 11 2 6 2 7" xfId="31029" xr:uid="{00000000-0005-0000-0000-00003E580000}"/>
    <cellStyle name="Normal 11 2 6 3" xfId="1534" xr:uid="{00000000-0005-0000-0000-00003F580000}"/>
    <cellStyle name="Normal 11 2 6 3 2" xfId="4034" xr:uid="{00000000-0005-0000-0000-000040580000}"/>
    <cellStyle name="Normal 11 2 6 3 2 2" xfId="9037" xr:uid="{00000000-0005-0000-0000-000041580000}"/>
    <cellStyle name="Normal 11 2 6 3 2 2 2" xfId="19043" xr:uid="{00000000-0005-0000-0000-000042580000}"/>
    <cellStyle name="Normal 11 2 6 3 2 2 3" xfId="29052" xr:uid="{00000000-0005-0000-0000-000043580000}"/>
    <cellStyle name="Normal 11 2 6 3 2 2 4" xfId="39063" xr:uid="{00000000-0005-0000-0000-000044580000}"/>
    <cellStyle name="Normal 11 2 6 3 2 3" xfId="14043" xr:uid="{00000000-0005-0000-0000-000045580000}"/>
    <cellStyle name="Normal 11 2 6 3 2 4" xfId="24052" xr:uid="{00000000-0005-0000-0000-000046580000}"/>
    <cellStyle name="Normal 11 2 6 3 2 5" xfId="34063" xr:uid="{00000000-0005-0000-0000-000047580000}"/>
    <cellStyle name="Normal 11 2 6 3 3" xfId="6537" xr:uid="{00000000-0005-0000-0000-000048580000}"/>
    <cellStyle name="Normal 11 2 6 3 3 2" xfId="16543" xr:uid="{00000000-0005-0000-0000-000049580000}"/>
    <cellStyle name="Normal 11 2 6 3 3 3" xfId="26552" xr:uid="{00000000-0005-0000-0000-00004A580000}"/>
    <cellStyle name="Normal 11 2 6 3 3 4" xfId="36563" xr:uid="{00000000-0005-0000-0000-00004B580000}"/>
    <cellStyle name="Normal 11 2 6 3 4" xfId="11543" xr:uid="{00000000-0005-0000-0000-00004C580000}"/>
    <cellStyle name="Normal 11 2 6 3 5" xfId="21552" xr:uid="{00000000-0005-0000-0000-00004D580000}"/>
    <cellStyle name="Normal 11 2 6 3 6" xfId="31563" xr:uid="{00000000-0005-0000-0000-00004E580000}"/>
    <cellStyle name="Normal 11 2 6 4" xfId="2787" xr:uid="{00000000-0005-0000-0000-00004F580000}"/>
    <cellStyle name="Normal 11 2 6 4 2" xfId="7790" xr:uid="{00000000-0005-0000-0000-000050580000}"/>
    <cellStyle name="Normal 11 2 6 4 2 2" xfId="17796" xr:uid="{00000000-0005-0000-0000-000051580000}"/>
    <cellStyle name="Normal 11 2 6 4 2 3" xfId="27805" xr:uid="{00000000-0005-0000-0000-000052580000}"/>
    <cellStyle name="Normal 11 2 6 4 2 4" xfId="37816" xr:uid="{00000000-0005-0000-0000-000053580000}"/>
    <cellStyle name="Normal 11 2 6 4 3" xfId="12796" xr:uid="{00000000-0005-0000-0000-000054580000}"/>
    <cellStyle name="Normal 11 2 6 4 4" xfId="22805" xr:uid="{00000000-0005-0000-0000-000055580000}"/>
    <cellStyle name="Normal 11 2 6 4 5" xfId="32816" xr:uid="{00000000-0005-0000-0000-000056580000}"/>
    <cellStyle name="Normal 11 2 6 5" xfId="5290" xr:uid="{00000000-0005-0000-0000-000057580000}"/>
    <cellStyle name="Normal 11 2 6 5 2" xfId="15296" xr:uid="{00000000-0005-0000-0000-000058580000}"/>
    <cellStyle name="Normal 11 2 6 5 3" xfId="25305" xr:uid="{00000000-0005-0000-0000-000059580000}"/>
    <cellStyle name="Normal 11 2 6 5 4" xfId="35316" xr:uid="{00000000-0005-0000-0000-00005A580000}"/>
    <cellStyle name="Normal 11 2 6 6" xfId="10296" xr:uid="{00000000-0005-0000-0000-00005B580000}"/>
    <cellStyle name="Normal 11 2 6 7" xfId="20305" xr:uid="{00000000-0005-0000-0000-00005C580000}"/>
    <cellStyle name="Normal 11 2 6 8" xfId="30316" xr:uid="{00000000-0005-0000-0000-00005D580000}"/>
    <cellStyle name="Normal 11 2 7" xfId="523" xr:uid="{00000000-0005-0000-0000-00005E580000}"/>
    <cellStyle name="Normal 11 2 7 2" xfId="1771" xr:uid="{00000000-0005-0000-0000-00005F580000}"/>
    <cellStyle name="Normal 11 2 7 2 2" xfId="4271" xr:uid="{00000000-0005-0000-0000-000060580000}"/>
    <cellStyle name="Normal 11 2 7 2 2 2" xfId="9274" xr:uid="{00000000-0005-0000-0000-000061580000}"/>
    <cellStyle name="Normal 11 2 7 2 2 2 2" xfId="19280" xr:uid="{00000000-0005-0000-0000-000062580000}"/>
    <cellStyle name="Normal 11 2 7 2 2 2 3" xfId="29289" xr:uid="{00000000-0005-0000-0000-000063580000}"/>
    <cellStyle name="Normal 11 2 7 2 2 2 4" xfId="39300" xr:uid="{00000000-0005-0000-0000-000064580000}"/>
    <cellStyle name="Normal 11 2 7 2 2 3" xfId="14280" xr:uid="{00000000-0005-0000-0000-000065580000}"/>
    <cellStyle name="Normal 11 2 7 2 2 4" xfId="24289" xr:uid="{00000000-0005-0000-0000-000066580000}"/>
    <cellStyle name="Normal 11 2 7 2 2 5" xfId="34300" xr:uid="{00000000-0005-0000-0000-000067580000}"/>
    <cellStyle name="Normal 11 2 7 2 3" xfId="6774" xr:uid="{00000000-0005-0000-0000-000068580000}"/>
    <cellStyle name="Normal 11 2 7 2 3 2" xfId="16780" xr:uid="{00000000-0005-0000-0000-000069580000}"/>
    <cellStyle name="Normal 11 2 7 2 3 3" xfId="26789" xr:uid="{00000000-0005-0000-0000-00006A580000}"/>
    <cellStyle name="Normal 11 2 7 2 3 4" xfId="36800" xr:uid="{00000000-0005-0000-0000-00006B580000}"/>
    <cellStyle name="Normal 11 2 7 2 4" xfId="11780" xr:uid="{00000000-0005-0000-0000-00006C580000}"/>
    <cellStyle name="Normal 11 2 7 2 5" xfId="21789" xr:uid="{00000000-0005-0000-0000-00006D580000}"/>
    <cellStyle name="Normal 11 2 7 2 6" xfId="31800" xr:uid="{00000000-0005-0000-0000-00006E580000}"/>
    <cellStyle name="Normal 11 2 7 3" xfId="3024" xr:uid="{00000000-0005-0000-0000-00006F580000}"/>
    <cellStyle name="Normal 11 2 7 3 2" xfId="8027" xr:uid="{00000000-0005-0000-0000-000070580000}"/>
    <cellStyle name="Normal 11 2 7 3 2 2" xfId="18033" xr:uid="{00000000-0005-0000-0000-000071580000}"/>
    <cellStyle name="Normal 11 2 7 3 2 3" xfId="28042" xr:uid="{00000000-0005-0000-0000-000072580000}"/>
    <cellStyle name="Normal 11 2 7 3 2 4" xfId="38053" xr:uid="{00000000-0005-0000-0000-000073580000}"/>
    <cellStyle name="Normal 11 2 7 3 3" xfId="13033" xr:uid="{00000000-0005-0000-0000-000074580000}"/>
    <cellStyle name="Normal 11 2 7 3 4" xfId="23042" xr:uid="{00000000-0005-0000-0000-000075580000}"/>
    <cellStyle name="Normal 11 2 7 3 5" xfId="33053" xr:uid="{00000000-0005-0000-0000-000076580000}"/>
    <cellStyle name="Normal 11 2 7 4" xfId="5527" xr:uid="{00000000-0005-0000-0000-000077580000}"/>
    <cellStyle name="Normal 11 2 7 4 2" xfId="15533" xr:uid="{00000000-0005-0000-0000-000078580000}"/>
    <cellStyle name="Normal 11 2 7 4 3" xfId="25542" xr:uid="{00000000-0005-0000-0000-000079580000}"/>
    <cellStyle name="Normal 11 2 7 4 4" xfId="35553" xr:uid="{00000000-0005-0000-0000-00007A580000}"/>
    <cellStyle name="Normal 11 2 7 5" xfId="10533" xr:uid="{00000000-0005-0000-0000-00007B580000}"/>
    <cellStyle name="Normal 11 2 7 6" xfId="20542" xr:uid="{00000000-0005-0000-0000-00007C580000}"/>
    <cellStyle name="Normal 11 2 7 7" xfId="30553" xr:uid="{00000000-0005-0000-0000-00007D580000}"/>
    <cellStyle name="Normal 11 2 8" xfId="760" xr:uid="{00000000-0005-0000-0000-00007E580000}"/>
    <cellStyle name="Normal 11 2 8 2" xfId="2008" xr:uid="{00000000-0005-0000-0000-00007F580000}"/>
    <cellStyle name="Normal 11 2 8 2 2" xfId="4508" xr:uid="{00000000-0005-0000-0000-000080580000}"/>
    <cellStyle name="Normal 11 2 8 2 2 2" xfId="9511" xr:uid="{00000000-0005-0000-0000-000081580000}"/>
    <cellStyle name="Normal 11 2 8 2 2 2 2" xfId="19517" xr:uid="{00000000-0005-0000-0000-000082580000}"/>
    <cellStyle name="Normal 11 2 8 2 2 2 3" xfId="29526" xr:uid="{00000000-0005-0000-0000-000083580000}"/>
    <cellStyle name="Normal 11 2 8 2 2 2 4" xfId="39537" xr:uid="{00000000-0005-0000-0000-000084580000}"/>
    <cellStyle name="Normal 11 2 8 2 2 3" xfId="14517" xr:uid="{00000000-0005-0000-0000-000085580000}"/>
    <cellStyle name="Normal 11 2 8 2 2 4" xfId="24526" xr:uid="{00000000-0005-0000-0000-000086580000}"/>
    <cellStyle name="Normal 11 2 8 2 2 5" xfId="34537" xr:uid="{00000000-0005-0000-0000-000087580000}"/>
    <cellStyle name="Normal 11 2 8 2 3" xfId="7011" xr:uid="{00000000-0005-0000-0000-000088580000}"/>
    <cellStyle name="Normal 11 2 8 2 3 2" xfId="17017" xr:uid="{00000000-0005-0000-0000-000089580000}"/>
    <cellStyle name="Normal 11 2 8 2 3 3" xfId="27026" xr:uid="{00000000-0005-0000-0000-00008A580000}"/>
    <cellStyle name="Normal 11 2 8 2 3 4" xfId="37037" xr:uid="{00000000-0005-0000-0000-00008B580000}"/>
    <cellStyle name="Normal 11 2 8 2 4" xfId="12017" xr:uid="{00000000-0005-0000-0000-00008C580000}"/>
    <cellStyle name="Normal 11 2 8 2 5" xfId="22026" xr:uid="{00000000-0005-0000-0000-00008D580000}"/>
    <cellStyle name="Normal 11 2 8 2 6" xfId="32037" xr:uid="{00000000-0005-0000-0000-00008E580000}"/>
    <cellStyle name="Normal 11 2 8 3" xfId="3261" xr:uid="{00000000-0005-0000-0000-00008F580000}"/>
    <cellStyle name="Normal 11 2 8 3 2" xfId="8264" xr:uid="{00000000-0005-0000-0000-000090580000}"/>
    <cellStyle name="Normal 11 2 8 3 2 2" xfId="18270" xr:uid="{00000000-0005-0000-0000-000091580000}"/>
    <cellStyle name="Normal 11 2 8 3 2 3" xfId="28279" xr:uid="{00000000-0005-0000-0000-000092580000}"/>
    <cellStyle name="Normal 11 2 8 3 2 4" xfId="38290" xr:uid="{00000000-0005-0000-0000-000093580000}"/>
    <cellStyle name="Normal 11 2 8 3 3" xfId="13270" xr:uid="{00000000-0005-0000-0000-000094580000}"/>
    <cellStyle name="Normal 11 2 8 3 4" xfId="23279" xr:uid="{00000000-0005-0000-0000-000095580000}"/>
    <cellStyle name="Normal 11 2 8 3 5" xfId="33290" xr:uid="{00000000-0005-0000-0000-000096580000}"/>
    <cellStyle name="Normal 11 2 8 4" xfId="5764" xr:uid="{00000000-0005-0000-0000-000097580000}"/>
    <cellStyle name="Normal 11 2 8 4 2" xfId="15770" xr:uid="{00000000-0005-0000-0000-000098580000}"/>
    <cellStyle name="Normal 11 2 8 4 3" xfId="25779" xr:uid="{00000000-0005-0000-0000-000099580000}"/>
    <cellStyle name="Normal 11 2 8 4 4" xfId="35790" xr:uid="{00000000-0005-0000-0000-00009A580000}"/>
    <cellStyle name="Normal 11 2 8 5" xfId="10770" xr:uid="{00000000-0005-0000-0000-00009B580000}"/>
    <cellStyle name="Normal 11 2 8 6" xfId="20779" xr:uid="{00000000-0005-0000-0000-00009C580000}"/>
    <cellStyle name="Normal 11 2 8 7" xfId="30790" xr:uid="{00000000-0005-0000-0000-00009D580000}"/>
    <cellStyle name="Normal 11 2 9" xfId="1236" xr:uid="{00000000-0005-0000-0000-00009E580000}"/>
    <cellStyle name="Normal 11 2 9 2" xfId="2484" xr:uid="{00000000-0005-0000-0000-00009F580000}"/>
    <cellStyle name="Normal 11 2 9 2 2" xfId="4984" xr:uid="{00000000-0005-0000-0000-0000A0580000}"/>
    <cellStyle name="Normal 11 2 9 2 2 2" xfId="9987" xr:uid="{00000000-0005-0000-0000-0000A1580000}"/>
    <cellStyle name="Normal 11 2 9 2 2 2 2" xfId="19993" xr:uid="{00000000-0005-0000-0000-0000A2580000}"/>
    <cellStyle name="Normal 11 2 9 2 2 2 3" xfId="30002" xr:uid="{00000000-0005-0000-0000-0000A3580000}"/>
    <cellStyle name="Normal 11 2 9 2 2 2 4" xfId="40013" xr:uid="{00000000-0005-0000-0000-0000A4580000}"/>
    <cellStyle name="Normal 11 2 9 2 2 3" xfId="14993" xr:uid="{00000000-0005-0000-0000-0000A5580000}"/>
    <cellStyle name="Normal 11 2 9 2 2 4" xfId="25002" xr:uid="{00000000-0005-0000-0000-0000A6580000}"/>
    <cellStyle name="Normal 11 2 9 2 2 5" xfId="35013" xr:uid="{00000000-0005-0000-0000-0000A7580000}"/>
    <cellStyle name="Normal 11 2 9 2 3" xfId="7487" xr:uid="{00000000-0005-0000-0000-0000A8580000}"/>
    <cellStyle name="Normal 11 2 9 2 3 2" xfId="17493" xr:uid="{00000000-0005-0000-0000-0000A9580000}"/>
    <cellStyle name="Normal 11 2 9 2 3 3" xfId="27502" xr:uid="{00000000-0005-0000-0000-0000AA580000}"/>
    <cellStyle name="Normal 11 2 9 2 3 4" xfId="37513" xr:uid="{00000000-0005-0000-0000-0000AB580000}"/>
    <cellStyle name="Normal 11 2 9 2 4" xfId="12493" xr:uid="{00000000-0005-0000-0000-0000AC580000}"/>
    <cellStyle name="Normal 11 2 9 2 5" xfId="22502" xr:uid="{00000000-0005-0000-0000-0000AD580000}"/>
    <cellStyle name="Normal 11 2 9 2 6" xfId="32513" xr:uid="{00000000-0005-0000-0000-0000AE580000}"/>
    <cellStyle name="Normal 11 2 9 3" xfId="3737" xr:uid="{00000000-0005-0000-0000-0000AF580000}"/>
    <cellStyle name="Normal 11 2 9 3 2" xfId="8740" xr:uid="{00000000-0005-0000-0000-0000B0580000}"/>
    <cellStyle name="Normal 11 2 9 3 2 2" xfId="18746" xr:uid="{00000000-0005-0000-0000-0000B1580000}"/>
    <cellStyle name="Normal 11 2 9 3 2 3" xfId="28755" xr:uid="{00000000-0005-0000-0000-0000B2580000}"/>
    <cellStyle name="Normal 11 2 9 3 2 4" xfId="38766" xr:uid="{00000000-0005-0000-0000-0000B3580000}"/>
    <cellStyle name="Normal 11 2 9 3 3" xfId="13746" xr:uid="{00000000-0005-0000-0000-0000B4580000}"/>
    <cellStyle name="Normal 11 2 9 3 4" xfId="23755" xr:uid="{00000000-0005-0000-0000-0000B5580000}"/>
    <cellStyle name="Normal 11 2 9 3 5" xfId="33766" xr:uid="{00000000-0005-0000-0000-0000B6580000}"/>
    <cellStyle name="Normal 11 2 9 4" xfId="6240" xr:uid="{00000000-0005-0000-0000-0000B7580000}"/>
    <cellStyle name="Normal 11 2 9 4 2" xfId="16246" xr:uid="{00000000-0005-0000-0000-0000B8580000}"/>
    <cellStyle name="Normal 11 2 9 4 3" xfId="26255" xr:uid="{00000000-0005-0000-0000-0000B9580000}"/>
    <cellStyle name="Normal 11 2 9 4 4" xfId="36266" xr:uid="{00000000-0005-0000-0000-0000BA580000}"/>
    <cellStyle name="Normal 11 2 9 5" xfId="11246" xr:uid="{00000000-0005-0000-0000-0000BB580000}"/>
    <cellStyle name="Normal 11 2 9 6" xfId="21255" xr:uid="{00000000-0005-0000-0000-0000BC580000}"/>
    <cellStyle name="Normal 11 2 9 7" xfId="31266" xr:uid="{00000000-0005-0000-0000-0000BD580000}"/>
    <cellStyle name="Normal 11 3" xfId="41" xr:uid="{00000000-0005-0000-0000-0000BE580000}"/>
    <cellStyle name="Normal 11 3 10" xfId="2554" xr:uid="{00000000-0005-0000-0000-0000BF580000}"/>
    <cellStyle name="Normal 11 3 10 2" xfId="7557" xr:uid="{00000000-0005-0000-0000-0000C0580000}"/>
    <cellStyle name="Normal 11 3 10 2 2" xfId="17563" xr:uid="{00000000-0005-0000-0000-0000C1580000}"/>
    <cellStyle name="Normal 11 3 10 2 3" xfId="27572" xr:uid="{00000000-0005-0000-0000-0000C2580000}"/>
    <cellStyle name="Normal 11 3 10 2 4" xfId="37583" xr:uid="{00000000-0005-0000-0000-0000C3580000}"/>
    <cellStyle name="Normal 11 3 10 3" xfId="12563" xr:uid="{00000000-0005-0000-0000-0000C4580000}"/>
    <cellStyle name="Normal 11 3 10 4" xfId="22572" xr:uid="{00000000-0005-0000-0000-0000C5580000}"/>
    <cellStyle name="Normal 11 3 10 5" xfId="32583" xr:uid="{00000000-0005-0000-0000-0000C6580000}"/>
    <cellStyle name="Normal 11 3 11" xfId="5057" xr:uid="{00000000-0005-0000-0000-0000C7580000}"/>
    <cellStyle name="Normal 11 3 11 2" xfId="15063" xr:uid="{00000000-0005-0000-0000-0000C8580000}"/>
    <cellStyle name="Normal 11 3 11 3" xfId="25072" xr:uid="{00000000-0005-0000-0000-0000C9580000}"/>
    <cellStyle name="Normal 11 3 11 4" xfId="35083" xr:uid="{00000000-0005-0000-0000-0000CA580000}"/>
    <cellStyle name="Normal 11 3 12" xfId="10063" xr:uid="{00000000-0005-0000-0000-0000CB580000}"/>
    <cellStyle name="Normal 11 3 13" xfId="20072" xr:uid="{00000000-0005-0000-0000-0000CC580000}"/>
    <cellStyle name="Normal 11 3 14" xfId="30083" xr:uid="{00000000-0005-0000-0000-0000CD580000}"/>
    <cellStyle name="Normal 11 3 2" xfId="73" xr:uid="{00000000-0005-0000-0000-0000CE580000}"/>
    <cellStyle name="Normal 11 3 2 10" xfId="5087" xr:uid="{00000000-0005-0000-0000-0000CF580000}"/>
    <cellStyle name="Normal 11 3 2 10 2" xfId="15093" xr:uid="{00000000-0005-0000-0000-0000D0580000}"/>
    <cellStyle name="Normal 11 3 2 10 3" xfId="25102" xr:uid="{00000000-0005-0000-0000-0000D1580000}"/>
    <cellStyle name="Normal 11 3 2 10 4" xfId="35113" xr:uid="{00000000-0005-0000-0000-0000D2580000}"/>
    <cellStyle name="Normal 11 3 2 11" xfId="10093" xr:uid="{00000000-0005-0000-0000-0000D3580000}"/>
    <cellStyle name="Normal 11 3 2 12" xfId="20102" xr:uid="{00000000-0005-0000-0000-0000D4580000}"/>
    <cellStyle name="Normal 11 3 2 13" xfId="30113" xr:uid="{00000000-0005-0000-0000-0000D5580000}"/>
    <cellStyle name="Normal 11 3 2 2" xfId="137" xr:uid="{00000000-0005-0000-0000-0000D6580000}"/>
    <cellStyle name="Normal 11 3 2 2 10" xfId="20162" xr:uid="{00000000-0005-0000-0000-0000D7580000}"/>
    <cellStyle name="Normal 11 3 2 2 11" xfId="30173" xr:uid="{00000000-0005-0000-0000-0000D8580000}"/>
    <cellStyle name="Normal 11 3 2 2 2" xfId="259" xr:uid="{00000000-0005-0000-0000-0000D9580000}"/>
    <cellStyle name="Normal 11 3 2 2 2 10" xfId="30292" xr:uid="{00000000-0005-0000-0000-0000DA580000}"/>
    <cellStyle name="Normal 11 3 2 2 2 2" xfId="501" xr:uid="{00000000-0005-0000-0000-0000DB580000}"/>
    <cellStyle name="Normal 11 3 2 2 2 2 2" xfId="1214" xr:uid="{00000000-0005-0000-0000-0000DC580000}"/>
    <cellStyle name="Normal 11 3 2 2 2 2 2 2" xfId="2462" xr:uid="{00000000-0005-0000-0000-0000DD580000}"/>
    <cellStyle name="Normal 11 3 2 2 2 2 2 2 2" xfId="4962" xr:uid="{00000000-0005-0000-0000-0000DE580000}"/>
    <cellStyle name="Normal 11 3 2 2 2 2 2 2 2 2" xfId="9965" xr:uid="{00000000-0005-0000-0000-0000DF580000}"/>
    <cellStyle name="Normal 11 3 2 2 2 2 2 2 2 2 2" xfId="19971" xr:uid="{00000000-0005-0000-0000-0000E0580000}"/>
    <cellStyle name="Normal 11 3 2 2 2 2 2 2 2 2 3" xfId="29980" xr:uid="{00000000-0005-0000-0000-0000E1580000}"/>
    <cellStyle name="Normal 11 3 2 2 2 2 2 2 2 2 4" xfId="39991" xr:uid="{00000000-0005-0000-0000-0000E2580000}"/>
    <cellStyle name="Normal 11 3 2 2 2 2 2 2 2 3" xfId="14971" xr:uid="{00000000-0005-0000-0000-0000E3580000}"/>
    <cellStyle name="Normal 11 3 2 2 2 2 2 2 2 4" xfId="24980" xr:uid="{00000000-0005-0000-0000-0000E4580000}"/>
    <cellStyle name="Normal 11 3 2 2 2 2 2 2 2 5" xfId="34991" xr:uid="{00000000-0005-0000-0000-0000E5580000}"/>
    <cellStyle name="Normal 11 3 2 2 2 2 2 2 3" xfId="7465" xr:uid="{00000000-0005-0000-0000-0000E6580000}"/>
    <cellStyle name="Normal 11 3 2 2 2 2 2 2 3 2" xfId="17471" xr:uid="{00000000-0005-0000-0000-0000E7580000}"/>
    <cellStyle name="Normal 11 3 2 2 2 2 2 2 3 3" xfId="27480" xr:uid="{00000000-0005-0000-0000-0000E8580000}"/>
    <cellStyle name="Normal 11 3 2 2 2 2 2 2 3 4" xfId="37491" xr:uid="{00000000-0005-0000-0000-0000E9580000}"/>
    <cellStyle name="Normal 11 3 2 2 2 2 2 2 4" xfId="12471" xr:uid="{00000000-0005-0000-0000-0000EA580000}"/>
    <cellStyle name="Normal 11 3 2 2 2 2 2 2 5" xfId="22480" xr:uid="{00000000-0005-0000-0000-0000EB580000}"/>
    <cellStyle name="Normal 11 3 2 2 2 2 2 2 6" xfId="32491" xr:uid="{00000000-0005-0000-0000-0000EC580000}"/>
    <cellStyle name="Normal 11 3 2 2 2 2 2 3" xfId="3715" xr:uid="{00000000-0005-0000-0000-0000ED580000}"/>
    <cellStyle name="Normal 11 3 2 2 2 2 2 3 2" xfId="8718" xr:uid="{00000000-0005-0000-0000-0000EE580000}"/>
    <cellStyle name="Normal 11 3 2 2 2 2 2 3 2 2" xfId="18724" xr:uid="{00000000-0005-0000-0000-0000EF580000}"/>
    <cellStyle name="Normal 11 3 2 2 2 2 2 3 2 3" xfId="28733" xr:uid="{00000000-0005-0000-0000-0000F0580000}"/>
    <cellStyle name="Normal 11 3 2 2 2 2 2 3 2 4" xfId="38744" xr:uid="{00000000-0005-0000-0000-0000F1580000}"/>
    <cellStyle name="Normal 11 3 2 2 2 2 2 3 3" xfId="13724" xr:uid="{00000000-0005-0000-0000-0000F2580000}"/>
    <cellStyle name="Normal 11 3 2 2 2 2 2 3 4" xfId="23733" xr:uid="{00000000-0005-0000-0000-0000F3580000}"/>
    <cellStyle name="Normal 11 3 2 2 2 2 2 3 5" xfId="33744" xr:uid="{00000000-0005-0000-0000-0000F4580000}"/>
    <cellStyle name="Normal 11 3 2 2 2 2 2 4" xfId="6218" xr:uid="{00000000-0005-0000-0000-0000F5580000}"/>
    <cellStyle name="Normal 11 3 2 2 2 2 2 4 2" xfId="16224" xr:uid="{00000000-0005-0000-0000-0000F6580000}"/>
    <cellStyle name="Normal 11 3 2 2 2 2 2 4 3" xfId="26233" xr:uid="{00000000-0005-0000-0000-0000F7580000}"/>
    <cellStyle name="Normal 11 3 2 2 2 2 2 4 4" xfId="36244" xr:uid="{00000000-0005-0000-0000-0000F8580000}"/>
    <cellStyle name="Normal 11 3 2 2 2 2 2 5" xfId="11224" xr:uid="{00000000-0005-0000-0000-0000F9580000}"/>
    <cellStyle name="Normal 11 3 2 2 2 2 2 6" xfId="21233" xr:uid="{00000000-0005-0000-0000-0000FA580000}"/>
    <cellStyle name="Normal 11 3 2 2 2 2 2 7" xfId="31244" xr:uid="{00000000-0005-0000-0000-0000FB580000}"/>
    <cellStyle name="Normal 11 3 2 2 2 2 3" xfId="1749" xr:uid="{00000000-0005-0000-0000-0000FC580000}"/>
    <cellStyle name="Normal 11 3 2 2 2 2 3 2" xfId="4249" xr:uid="{00000000-0005-0000-0000-0000FD580000}"/>
    <cellStyle name="Normal 11 3 2 2 2 2 3 2 2" xfId="9252" xr:uid="{00000000-0005-0000-0000-0000FE580000}"/>
    <cellStyle name="Normal 11 3 2 2 2 2 3 2 2 2" xfId="19258" xr:uid="{00000000-0005-0000-0000-0000FF580000}"/>
    <cellStyle name="Normal 11 3 2 2 2 2 3 2 2 3" xfId="29267" xr:uid="{00000000-0005-0000-0000-000000590000}"/>
    <cellStyle name="Normal 11 3 2 2 2 2 3 2 2 4" xfId="39278" xr:uid="{00000000-0005-0000-0000-000001590000}"/>
    <cellStyle name="Normal 11 3 2 2 2 2 3 2 3" xfId="14258" xr:uid="{00000000-0005-0000-0000-000002590000}"/>
    <cellStyle name="Normal 11 3 2 2 2 2 3 2 4" xfId="24267" xr:uid="{00000000-0005-0000-0000-000003590000}"/>
    <cellStyle name="Normal 11 3 2 2 2 2 3 2 5" xfId="34278" xr:uid="{00000000-0005-0000-0000-000004590000}"/>
    <cellStyle name="Normal 11 3 2 2 2 2 3 3" xfId="6752" xr:uid="{00000000-0005-0000-0000-000005590000}"/>
    <cellStyle name="Normal 11 3 2 2 2 2 3 3 2" xfId="16758" xr:uid="{00000000-0005-0000-0000-000006590000}"/>
    <cellStyle name="Normal 11 3 2 2 2 2 3 3 3" xfId="26767" xr:uid="{00000000-0005-0000-0000-000007590000}"/>
    <cellStyle name="Normal 11 3 2 2 2 2 3 3 4" xfId="36778" xr:uid="{00000000-0005-0000-0000-000008590000}"/>
    <cellStyle name="Normal 11 3 2 2 2 2 3 4" xfId="11758" xr:uid="{00000000-0005-0000-0000-000009590000}"/>
    <cellStyle name="Normal 11 3 2 2 2 2 3 5" xfId="21767" xr:uid="{00000000-0005-0000-0000-00000A590000}"/>
    <cellStyle name="Normal 11 3 2 2 2 2 3 6" xfId="31778" xr:uid="{00000000-0005-0000-0000-00000B590000}"/>
    <cellStyle name="Normal 11 3 2 2 2 2 4" xfId="3002" xr:uid="{00000000-0005-0000-0000-00000C590000}"/>
    <cellStyle name="Normal 11 3 2 2 2 2 4 2" xfId="8005" xr:uid="{00000000-0005-0000-0000-00000D590000}"/>
    <cellStyle name="Normal 11 3 2 2 2 2 4 2 2" xfId="18011" xr:uid="{00000000-0005-0000-0000-00000E590000}"/>
    <cellStyle name="Normal 11 3 2 2 2 2 4 2 3" xfId="28020" xr:uid="{00000000-0005-0000-0000-00000F590000}"/>
    <cellStyle name="Normal 11 3 2 2 2 2 4 2 4" xfId="38031" xr:uid="{00000000-0005-0000-0000-000010590000}"/>
    <cellStyle name="Normal 11 3 2 2 2 2 4 3" xfId="13011" xr:uid="{00000000-0005-0000-0000-000011590000}"/>
    <cellStyle name="Normal 11 3 2 2 2 2 4 4" xfId="23020" xr:uid="{00000000-0005-0000-0000-000012590000}"/>
    <cellStyle name="Normal 11 3 2 2 2 2 4 5" xfId="33031" xr:uid="{00000000-0005-0000-0000-000013590000}"/>
    <cellStyle name="Normal 11 3 2 2 2 2 5" xfId="5505" xr:uid="{00000000-0005-0000-0000-000014590000}"/>
    <cellStyle name="Normal 11 3 2 2 2 2 5 2" xfId="15511" xr:uid="{00000000-0005-0000-0000-000015590000}"/>
    <cellStyle name="Normal 11 3 2 2 2 2 5 3" xfId="25520" xr:uid="{00000000-0005-0000-0000-000016590000}"/>
    <cellStyle name="Normal 11 3 2 2 2 2 5 4" xfId="35531" xr:uid="{00000000-0005-0000-0000-000017590000}"/>
    <cellStyle name="Normal 11 3 2 2 2 2 6" xfId="10511" xr:uid="{00000000-0005-0000-0000-000018590000}"/>
    <cellStyle name="Normal 11 3 2 2 2 2 7" xfId="20520" xr:uid="{00000000-0005-0000-0000-000019590000}"/>
    <cellStyle name="Normal 11 3 2 2 2 2 8" xfId="30531" xr:uid="{00000000-0005-0000-0000-00001A590000}"/>
    <cellStyle name="Normal 11 3 2 2 2 3" xfId="738" xr:uid="{00000000-0005-0000-0000-00001B590000}"/>
    <cellStyle name="Normal 11 3 2 2 2 3 2" xfId="1986" xr:uid="{00000000-0005-0000-0000-00001C590000}"/>
    <cellStyle name="Normal 11 3 2 2 2 3 2 2" xfId="4486" xr:uid="{00000000-0005-0000-0000-00001D590000}"/>
    <cellStyle name="Normal 11 3 2 2 2 3 2 2 2" xfId="9489" xr:uid="{00000000-0005-0000-0000-00001E590000}"/>
    <cellStyle name="Normal 11 3 2 2 2 3 2 2 2 2" xfId="19495" xr:uid="{00000000-0005-0000-0000-00001F590000}"/>
    <cellStyle name="Normal 11 3 2 2 2 3 2 2 2 3" xfId="29504" xr:uid="{00000000-0005-0000-0000-000020590000}"/>
    <cellStyle name="Normal 11 3 2 2 2 3 2 2 2 4" xfId="39515" xr:uid="{00000000-0005-0000-0000-000021590000}"/>
    <cellStyle name="Normal 11 3 2 2 2 3 2 2 3" xfId="14495" xr:uid="{00000000-0005-0000-0000-000022590000}"/>
    <cellStyle name="Normal 11 3 2 2 2 3 2 2 4" xfId="24504" xr:uid="{00000000-0005-0000-0000-000023590000}"/>
    <cellStyle name="Normal 11 3 2 2 2 3 2 2 5" xfId="34515" xr:uid="{00000000-0005-0000-0000-000024590000}"/>
    <cellStyle name="Normal 11 3 2 2 2 3 2 3" xfId="6989" xr:uid="{00000000-0005-0000-0000-000025590000}"/>
    <cellStyle name="Normal 11 3 2 2 2 3 2 3 2" xfId="16995" xr:uid="{00000000-0005-0000-0000-000026590000}"/>
    <cellStyle name="Normal 11 3 2 2 2 3 2 3 3" xfId="27004" xr:uid="{00000000-0005-0000-0000-000027590000}"/>
    <cellStyle name="Normal 11 3 2 2 2 3 2 3 4" xfId="37015" xr:uid="{00000000-0005-0000-0000-000028590000}"/>
    <cellStyle name="Normal 11 3 2 2 2 3 2 4" xfId="11995" xr:uid="{00000000-0005-0000-0000-000029590000}"/>
    <cellStyle name="Normal 11 3 2 2 2 3 2 5" xfId="22004" xr:uid="{00000000-0005-0000-0000-00002A590000}"/>
    <cellStyle name="Normal 11 3 2 2 2 3 2 6" xfId="32015" xr:uid="{00000000-0005-0000-0000-00002B590000}"/>
    <cellStyle name="Normal 11 3 2 2 2 3 3" xfId="3239" xr:uid="{00000000-0005-0000-0000-00002C590000}"/>
    <cellStyle name="Normal 11 3 2 2 2 3 3 2" xfId="8242" xr:uid="{00000000-0005-0000-0000-00002D590000}"/>
    <cellStyle name="Normal 11 3 2 2 2 3 3 2 2" xfId="18248" xr:uid="{00000000-0005-0000-0000-00002E590000}"/>
    <cellStyle name="Normal 11 3 2 2 2 3 3 2 3" xfId="28257" xr:uid="{00000000-0005-0000-0000-00002F590000}"/>
    <cellStyle name="Normal 11 3 2 2 2 3 3 2 4" xfId="38268" xr:uid="{00000000-0005-0000-0000-000030590000}"/>
    <cellStyle name="Normal 11 3 2 2 2 3 3 3" xfId="13248" xr:uid="{00000000-0005-0000-0000-000031590000}"/>
    <cellStyle name="Normal 11 3 2 2 2 3 3 4" xfId="23257" xr:uid="{00000000-0005-0000-0000-000032590000}"/>
    <cellStyle name="Normal 11 3 2 2 2 3 3 5" xfId="33268" xr:uid="{00000000-0005-0000-0000-000033590000}"/>
    <cellStyle name="Normal 11 3 2 2 2 3 4" xfId="5742" xr:uid="{00000000-0005-0000-0000-000034590000}"/>
    <cellStyle name="Normal 11 3 2 2 2 3 4 2" xfId="15748" xr:uid="{00000000-0005-0000-0000-000035590000}"/>
    <cellStyle name="Normal 11 3 2 2 2 3 4 3" xfId="25757" xr:uid="{00000000-0005-0000-0000-000036590000}"/>
    <cellStyle name="Normal 11 3 2 2 2 3 4 4" xfId="35768" xr:uid="{00000000-0005-0000-0000-000037590000}"/>
    <cellStyle name="Normal 11 3 2 2 2 3 5" xfId="10748" xr:uid="{00000000-0005-0000-0000-000038590000}"/>
    <cellStyle name="Normal 11 3 2 2 2 3 6" xfId="20757" xr:uid="{00000000-0005-0000-0000-000039590000}"/>
    <cellStyle name="Normal 11 3 2 2 2 3 7" xfId="30768" xr:uid="{00000000-0005-0000-0000-00003A590000}"/>
    <cellStyle name="Normal 11 3 2 2 2 4" xfId="975" xr:uid="{00000000-0005-0000-0000-00003B590000}"/>
    <cellStyle name="Normal 11 3 2 2 2 4 2" xfId="2223" xr:uid="{00000000-0005-0000-0000-00003C590000}"/>
    <cellStyle name="Normal 11 3 2 2 2 4 2 2" xfId="4723" xr:uid="{00000000-0005-0000-0000-00003D590000}"/>
    <cellStyle name="Normal 11 3 2 2 2 4 2 2 2" xfId="9726" xr:uid="{00000000-0005-0000-0000-00003E590000}"/>
    <cellStyle name="Normal 11 3 2 2 2 4 2 2 2 2" xfId="19732" xr:uid="{00000000-0005-0000-0000-00003F590000}"/>
    <cellStyle name="Normal 11 3 2 2 2 4 2 2 2 3" xfId="29741" xr:uid="{00000000-0005-0000-0000-000040590000}"/>
    <cellStyle name="Normal 11 3 2 2 2 4 2 2 2 4" xfId="39752" xr:uid="{00000000-0005-0000-0000-000041590000}"/>
    <cellStyle name="Normal 11 3 2 2 2 4 2 2 3" xfId="14732" xr:uid="{00000000-0005-0000-0000-000042590000}"/>
    <cellStyle name="Normal 11 3 2 2 2 4 2 2 4" xfId="24741" xr:uid="{00000000-0005-0000-0000-000043590000}"/>
    <cellStyle name="Normal 11 3 2 2 2 4 2 2 5" xfId="34752" xr:uid="{00000000-0005-0000-0000-000044590000}"/>
    <cellStyle name="Normal 11 3 2 2 2 4 2 3" xfId="7226" xr:uid="{00000000-0005-0000-0000-000045590000}"/>
    <cellStyle name="Normal 11 3 2 2 2 4 2 3 2" xfId="17232" xr:uid="{00000000-0005-0000-0000-000046590000}"/>
    <cellStyle name="Normal 11 3 2 2 2 4 2 3 3" xfId="27241" xr:uid="{00000000-0005-0000-0000-000047590000}"/>
    <cellStyle name="Normal 11 3 2 2 2 4 2 3 4" xfId="37252" xr:uid="{00000000-0005-0000-0000-000048590000}"/>
    <cellStyle name="Normal 11 3 2 2 2 4 2 4" xfId="12232" xr:uid="{00000000-0005-0000-0000-000049590000}"/>
    <cellStyle name="Normal 11 3 2 2 2 4 2 5" xfId="22241" xr:uid="{00000000-0005-0000-0000-00004A590000}"/>
    <cellStyle name="Normal 11 3 2 2 2 4 2 6" xfId="32252" xr:uid="{00000000-0005-0000-0000-00004B590000}"/>
    <cellStyle name="Normal 11 3 2 2 2 4 3" xfId="3476" xr:uid="{00000000-0005-0000-0000-00004C590000}"/>
    <cellStyle name="Normal 11 3 2 2 2 4 3 2" xfId="8479" xr:uid="{00000000-0005-0000-0000-00004D590000}"/>
    <cellStyle name="Normal 11 3 2 2 2 4 3 2 2" xfId="18485" xr:uid="{00000000-0005-0000-0000-00004E590000}"/>
    <cellStyle name="Normal 11 3 2 2 2 4 3 2 3" xfId="28494" xr:uid="{00000000-0005-0000-0000-00004F590000}"/>
    <cellStyle name="Normal 11 3 2 2 2 4 3 2 4" xfId="38505" xr:uid="{00000000-0005-0000-0000-000050590000}"/>
    <cellStyle name="Normal 11 3 2 2 2 4 3 3" xfId="13485" xr:uid="{00000000-0005-0000-0000-000051590000}"/>
    <cellStyle name="Normal 11 3 2 2 2 4 3 4" xfId="23494" xr:uid="{00000000-0005-0000-0000-000052590000}"/>
    <cellStyle name="Normal 11 3 2 2 2 4 3 5" xfId="33505" xr:uid="{00000000-0005-0000-0000-000053590000}"/>
    <cellStyle name="Normal 11 3 2 2 2 4 4" xfId="5979" xr:uid="{00000000-0005-0000-0000-000054590000}"/>
    <cellStyle name="Normal 11 3 2 2 2 4 4 2" xfId="15985" xr:uid="{00000000-0005-0000-0000-000055590000}"/>
    <cellStyle name="Normal 11 3 2 2 2 4 4 3" xfId="25994" xr:uid="{00000000-0005-0000-0000-000056590000}"/>
    <cellStyle name="Normal 11 3 2 2 2 4 4 4" xfId="36005" xr:uid="{00000000-0005-0000-0000-000057590000}"/>
    <cellStyle name="Normal 11 3 2 2 2 4 5" xfId="10985" xr:uid="{00000000-0005-0000-0000-000058590000}"/>
    <cellStyle name="Normal 11 3 2 2 2 4 6" xfId="20994" xr:uid="{00000000-0005-0000-0000-000059590000}"/>
    <cellStyle name="Normal 11 3 2 2 2 4 7" xfId="31005" xr:uid="{00000000-0005-0000-0000-00005A590000}"/>
    <cellStyle name="Normal 11 3 2 2 2 5" xfId="1510" xr:uid="{00000000-0005-0000-0000-00005B590000}"/>
    <cellStyle name="Normal 11 3 2 2 2 5 2" xfId="4010" xr:uid="{00000000-0005-0000-0000-00005C590000}"/>
    <cellStyle name="Normal 11 3 2 2 2 5 2 2" xfId="9013" xr:uid="{00000000-0005-0000-0000-00005D590000}"/>
    <cellStyle name="Normal 11 3 2 2 2 5 2 2 2" xfId="19019" xr:uid="{00000000-0005-0000-0000-00005E590000}"/>
    <cellStyle name="Normal 11 3 2 2 2 5 2 2 3" xfId="29028" xr:uid="{00000000-0005-0000-0000-00005F590000}"/>
    <cellStyle name="Normal 11 3 2 2 2 5 2 2 4" xfId="39039" xr:uid="{00000000-0005-0000-0000-000060590000}"/>
    <cellStyle name="Normal 11 3 2 2 2 5 2 3" xfId="14019" xr:uid="{00000000-0005-0000-0000-000061590000}"/>
    <cellStyle name="Normal 11 3 2 2 2 5 2 4" xfId="24028" xr:uid="{00000000-0005-0000-0000-000062590000}"/>
    <cellStyle name="Normal 11 3 2 2 2 5 2 5" xfId="34039" xr:uid="{00000000-0005-0000-0000-000063590000}"/>
    <cellStyle name="Normal 11 3 2 2 2 5 3" xfId="6513" xr:uid="{00000000-0005-0000-0000-000064590000}"/>
    <cellStyle name="Normal 11 3 2 2 2 5 3 2" xfId="16519" xr:uid="{00000000-0005-0000-0000-000065590000}"/>
    <cellStyle name="Normal 11 3 2 2 2 5 3 3" xfId="26528" xr:uid="{00000000-0005-0000-0000-000066590000}"/>
    <cellStyle name="Normal 11 3 2 2 2 5 3 4" xfId="36539" xr:uid="{00000000-0005-0000-0000-000067590000}"/>
    <cellStyle name="Normal 11 3 2 2 2 5 4" xfId="11519" xr:uid="{00000000-0005-0000-0000-000068590000}"/>
    <cellStyle name="Normal 11 3 2 2 2 5 5" xfId="21528" xr:uid="{00000000-0005-0000-0000-000069590000}"/>
    <cellStyle name="Normal 11 3 2 2 2 5 6" xfId="31539" xr:uid="{00000000-0005-0000-0000-00006A590000}"/>
    <cellStyle name="Normal 11 3 2 2 2 6" xfId="2763" xr:uid="{00000000-0005-0000-0000-00006B590000}"/>
    <cellStyle name="Normal 11 3 2 2 2 6 2" xfId="7766" xr:uid="{00000000-0005-0000-0000-00006C590000}"/>
    <cellStyle name="Normal 11 3 2 2 2 6 2 2" xfId="17772" xr:uid="{00000000-0005-0000-0000-00006D590000}"/>
    <cellStyle name="Normal 11 3 2 2 2 6 2 3" xfId="27781" xr:uid="{00000000-0005-0000-0000-00006E590000}"/>
    <cellStyle name="Normal 11 3 2 2 2 6 2 4" xfId="37792" xr:uid="{00000000-0005-0000-0000-00006F590000}"/>
    <cellStyle name="Normal 11 3 2 2 2 6 3" xfId="12772" xr:uid="{00000000-0005-0000-0000-000070590000}"/>
    <cellStyle name="Normal 11 3 2 2 2 6 4" xfId="22781" xr:uid="{00000000-0005-0000-0000-000071590000}"/>
    <cellStyle name="Normal 11 3 2 2 2 6 5" xfId="32792" xr:uid="{00000000-0005-0000-0000-000072590000}"/>
    <cellStyle name="Normal 11 3 2 2 2 7" xfId="5266" xr:uid="{00000000-0005-0000-0000-000073590000}"/>
    <cellStyle name="Normal 11 3 2 2 2 7 2" xfId="15272" xr:uid="{00000000-0005-0000-0000-000074590000}"/>
    <cellStyle name="Normal 11 3 2 2 2 7 3" xfId="25281" xr:uid="{00000000-0005-0000-0000-000075590000}"/>
    <cellStyle name="Normal 11 3 2 2 2 7 4" xfId="35292" xr:uid="{00000000-0005-0000-0000-000076590000}"/>
    <cellStyle name="Normal 11 3 2 2 2 8" xfId="10272" xr:uid="{00000000-0005-0000-0000-000077590000}"/>
    <cellStyle name="Normal 11 3 2 2 2 9" xfId="20281" xr:uid="{00000000-0005-0000-0000-000078590000}"/>
    <cellStyle name="Normal 11 3 2 2 3" xfId="382" xr:uid="{00000000-0005-0000-0000-000079590000}"/>
    <cellStyle name="Normal 11 3 2 2 3 2" xfId="1095" xr:uid="{00000000-0005-0000-0000-00007A590000}"/>
    <cellStyle name="Normal 11 3 2 2 3 2 2" xfId="2343" xr:uid="{00000000-0005-0000-0000-00007B590000}"/>
    <cellStyle name="Normal 11 3 2 2 3 2 2 2" xfId="4843" xr:uid="{00000000-0005-0000-0000-00007C590000}"/>
    <cellStyle name="Normal 11 3 2 2 3 2 2 2 2" xfId="9846" xr:uid="{00000000-0005-0000-0000-00007D590000}"/>
    <cellStyle name="Normal 11 3 2 2 3 2 2 2 2 2" xfId="19852" xr:uid="{00000000-0005-0000-0000-00007E590000}"/>
    <cellStyle name="Normal 11 3 2 2 3 2 2 2 2 3" xfId="29861" xr:uid="{00000000-0005-0000-0000-00007F590000}"/>
    <cellStyle name="Normal 11 3 2 2 3 2 2 2 2 4" xfId="39872" xr:uid="{00000000-0005-0000-0000-000080590000}"/>
    <cellStyle name="Normal 11 3 2 2 3 2 2 2 3" xfId="14852" xr:uid="{00000000-0005-0000-0000-000081590000}"/>
    <cellStyle name="Normal 11 3 2 2 3 2 2 2 4" xfId="24861" xr:uid="{00000000-0005-0000-0000-000082590000}"/>
    <cellStyle name="Normal 11 3 2 2 3 2 2 2 5" xfId="34872" xr:uid="{00000000-0005-0000-0000-000083590000}"/>
    <cellStyle name="Normal 11 3 2 2 3 2 2 3" xfId="7346" xr:uid="{00000000-0005-0000-0000-000084590000}"/>
    <cellStyle name="Normal 11 3 2 2 3 2 2 3 2" xfId="17352" xr:uid="{00000000-0005-0000-0000-000085590000}"/>
    <cellStyle name="Normal 11 3 2 2 3 2 2 3 3" xfId="27361" xr:uid="{00000000-0005-0000-0000-000086590000}"/>
    <cellStyle name="Normal 11 3 2 2 3 2 2 3 4" xfId="37372" xr:uid="{00000000-0005-0000-0000-000087590000}"/>
    <cellStyle name="Normal 11 3 2 2 3 2 2 4" xfId="12352" xr:uid="{00000000-0005-0000-0000-000088590000}"/>
    <cellStyle name="Normal 11 3 2 2 3 2 2 5" xfId="22361" xr:uid="{00000000-0005-0000-0000-000089590000}"/>
    <cellStyle name="Normal 11 3 2 2 3 2 2 6" xfId="32372" xr:uid="{00000000-0005-0000-0000-00008A590000}"/>
    <cellStyle name="Normal 11 3 2 2 3 2 3" xfId="3596" xr:uid="{00000000-0005-0000-0000-00008B590000}"/>
    <cellStyle name="Normal 11 3 2 2 3 2 3 2" xfId="8599" xr:uid="{00000000-0005-0000-0000-00008C590000}"/>
    <cellStyle name="Normal 11 3 2 2 3 2 3 2 2" xfId="18605" xr:uid="{00000000-0005-0000-0000-00008D590000}"/>
    <cellStyle name="Normal 11 3 2 2 3 2 3 2 3" xfId="28614" xr:uid="{00000000-0005-0000-0000-00008E590000}"/>
    <cellStyle name="Normal 11 3 2 2 3 2 3 2 4" xfId="38625" xr:uid="{00000000-0005-0000-0000-00008F590000}"/>
    <cellStyle name="Normal 11 3 2 2 3 2 3 3" xfId="13605" xr:uid="{00000000-0005-0000-0000-000090590000}"/>
    <cellStyle name="Normal 11 3 2 2 3 2 3 4" xfId="23614" xr:uid="{00000000-0005-0000-0000-000091590000}"/>
    <cellStyle name="Normal 11 3 2 2 3 2 3 5" xfId="33625" xr:uid="{00000000-0005-0000-0000-000092590000}"/>
    <cellStyle name="Normal 11 3 2 2 3 2 4" xfId="6099" xr:uid="{00000000-0005-0000-0000-000093590000}"/>
    <cellStyle name="Normal 11 3 2 2 3 2 4 2" xfId="16105" xr:uid="{00000000-0005-0000-0000-000094590000}"/>
    <cellStyle name="Normal 11 3 2 2 3 2 4 3" xfId="26114" xr:uid="{00000000-0005-0000-0000-000095590000}"/>
    <cellStyle name="Normal 11 3 2 2 3 2 4 4" xfId="36125" xr:uid="{00000000-0005-0000-0000-000096590000}"/>
    <cellStyle name="Normal 11 3 2 2 3 2 5" xfId="11105" xr:uid="{00000000-0005-0000-0000-000097590000}"/>
    <cellStyle name="Normal 11 3 2 2 3 2 6" xfId="21114" xr:uid="{00000000-0005-0000-0000-000098590000}"/>
    <cellStyle name="Normal 11 3 2 2 3 2 7" xfId="31125" xr:uid="{00000000-0005-0000-0000-000099590000}"/>
    <cellStyle name="Normal 11 3 2 2 3 3" xfId="1630" xr:uid="{00000000-0005-0000-0000-00009A590000}"/>
    <cellStyle name="Normal 11 3 2 2 3 3 2" xfId="4130" xr:uid="{00000000-0005-0000-0000-00009B590000}"/>
    <cellStyle name="Normal 11 3 2 2 3 3 2 2" xfId="9133" xr:uid="{00000000-0005-0000-0000-00009C590000}"/>
    <cellStyle name="Normal 11 3 2 2 3 3 2 2 2" xfId="19139" xr:uid="{00000000-0005-0000-0000-00009D590000}"/>
    <cellStyle name="Normal 11 3 2 2 3 3 2 2 3" xfId="29148" xr:uid="{00000000-0005-0000-0000-00009E590000}"/>
    <cellStyle name="Normal 11 3 2 2 3 3 2 2 4" xfId="39159" xr:uid="{00000000-0005-0000-0000-00009F590000}"/>
    <cellStyle name="Normal 11 3 2 2 3 3 2 3" xfId="14139" xr:uid="{00000000-0005-0000-0000-0000A0590000}"/>
    <cellStyle name="Normal 11 3 2 2 3 3 2 4" xfId="24148" xr:uid="{00000000-0005-0000-0000-0000A1590000}"/>
    <cellStyle name="Normal 11 3 2 2 3 3 2 5" xfId="34159" xr:uid="{00000000-0005-0000-0000-0000A2590000}"/>
    <cellStyle name="Normal 11 3 2 2 3 3 3" xfId="6633" xr:uid="{00000000-0005-0000-0000-0000A3590000}"/>
    <cellStyle name="Normal 11 3 2 2 3 3 3 2" xfId="16639" xr:uid="{00000000-0005-0000-0000-0000A4590000}"/>
    <cellStyle name="Normal 11 3 2 2 3 3 3 3" xfId="26648" xr:uid="{00000000-0005-0000-0000-0000A5590000}"/>
    <cellStyle name="Normal 11 3 2 2 3 3 3 4" xfId="36659" xr:uid="{00000000-0005-0000-0000-0000A6590000}"/>
    <cellStyle name="Normal 11 3 2 2 3 3 4" xfId="11639" xr:uid="{00000000-0005-0000-0000-0000A7590000}"/>
    <cellStyle name="Normal 11 3 2 2 3 3 5" xfId="21648" xr:uid="{00000000-0005-0000-0000-0000A8590000}"/>
    <cellStyle name="Normal 11 3 2 2 3 3 6" xfId="31659" xr:uid="{00000000-0005-0000-0000-0000A9590000}"/>
    <cellStyle name="Normal 11 3 2 2 3 4" xfId="2883" xr:uid="{00000000-0005-0000-0000-0000AA590000}"/>
    <cellStyle name="Normal 11 3 2 2 3 4 2" xfId="7886" xr:uid="{00000000-0005-0000-0000-0000AB590000}"/>
    <cellStyle name="Normal 11 3 2 2 3 4 2 2" xfId="17892" xr:uid="{00000000-0005-0000-0000-0000AC590000}"/>
    <cellStyle name="Normal 11 3 2 2 3 4 2 3" xfId="27901" xr:uid="{00000000-0005-0000-0000-0000AD590000}"/>
    <cellStyle name="Normal 11 3 2 2 3 4 2 4" xfId="37912" xr:uid="{00000000-0005-0000-0000-0000AE590000}"/>
    <cellStyle name="Normal 11 3 2 2 3 4 3" xfId="12892" xr:uid="{00000000-0005-0000-0000-0000AF590000}"/>
    <cellStyle name="Normal 11 3 2 2 3 4 4" xfId="22901" xr:uid="{00000000-0005-0000-0000-0000B0590000}"/>
    <cellStyle name="Normal 11 3 2 2 3 4 5" xfId="32912" xr:uid="{00000000-0005-0000-0000-0000B1590000}"/>
    <cellStyle name="Normal 11 3 2 2 3 5" xfId="5386" xr:uid="{00000000-0005-0000-0000-0000B2590000}"/>
    <cellStyle name="Normal 11 3 2 2 3 5 2" xfId="15392" xr:uid="{00000000-0005-0000-0000-0000B3590000}"/>
    <cellStyle name="Normal 11 3 2 2 3 5 3" xfId="25401" xr:uid="{00000000-0005-0000-0000-0000B4590000}"/>
    <cellStyle name="Normal 11 3 2 2 3 5 4" xfId="35412" xr:uid="{00000000-0005-0000-0000-0000B5590000}"/>
    <cellStyle name="Normal 11 3 2 2 3 6" xfId="10392" xr:uid="{00000000-0005-0000-0000-0000B6590000}"/>
    <cellStyle name="Normal 11 3 2 2 3 7" xfId="20401" xr:uid="{00000000-0005-0000-0000-0000B7590000}"/>
    <cellStyle name="Normal 11 3 2 2 3 8" xfId="30412" xr:uid="{00000000-0005-0000-0000-0000B8590000}"/>
    <cellStyle name="Normal 11 3 2 2 4" xfId="619" xr:uid="{00000000-0005-0000-0000-0000B9590000}"/>
    <cellStyle name="Normal 11 3 2 2 4 2" xfId="1867" xr:uid="{00000000-0005-0000-0000-0000BA590000}"/>
    <cellStyle name="Normal 11 3 2 2 4 2 2" xfId="4367" xr:uid="{00000000-0005-0000-0000-0000BB590000}"/>
    <cellStyle name="Normal 11 3 2 2 4 2 2 2" xfId="9370" xr:uid="{00000000-0005-0000-0000-0000BC590000}"/>
    <cellStyle name="Normal 11 3 2 2 4 2 2 2 2" xfId="19376" xr:uid="{00000000-0005-0000-0000-0000BD590000}"/>
    <cellStyle name="Normal 11 3 2 2 4 2 2 2 3" xfId="29385" xr:uid="{00000000-0005-0000-0000-0000BE590000}"/>
    <cellStyle name="Normal 11 3 2 2 4 2 2 2 4" xfId="39396" xr:uid="{00000000-0005-0000-0000-0000BF590000}"/>
    <cellStyle name="Normal 11 3 2 2 4 2 2 3" xfId="14376" xr:uid="{00000000-0005-0000-0000-0000C0590000}"/>
    <cellStyle name="Normal 11 3 2 2 4 2 2 4" xfId="24385" xr:uid="{00000000-0005-0000-0000-0000C1590000}"/>
    <cellStyle name="Normal 11 3 2 2 4 2 2 5" xfId="34396" xr:uid="{00000000-0005-0000-0000-0000C2590000}"/>
    <cellStyle name="Normal 11 3 2 2 4 2 3" xfId="6870" xr:uid="{00000000-0005-0000-0000-0000C3590000}"/>
    <cellStyle name="Normal 11 3 2 2 4 2 3 2" xfId="16876" xr:uid="{00000000-0005-0000-0000-0000C4590000}"/>
    <cellStyle name="Normal 11 3 2 2 4 2 3 3" xfId="26885" xr:uid="{00000000-0005-0000-0000-0000C5590000}"/>
    <cellStyle name="Normal 11 3 2 2 4 2 3 4" xfId="36896" xr:uid="{00000000-0005-0000-0000-0000C6590000}"/>
    <cellStyle name="Normal 11 3 2 2 4 2 4" xfId="11876" xr:uid="{00000000-0005-0000-0000-0000C7590000}"/>
    <cellStyle name="Normal 11 3 2 2 4 2 5" xfId="21885" xr:uid="{00000000-0005-0000-0000-0000C8590000}"/>
    <cellStyle name="Normal 11 3 2 2 4 2 6" xfId="31896" xr:uid="{00000000-0005-0000-0000-0000C9590000}"/>
    <cellStyle name="Normal 11 3 2 2 4 3" xfId="3120" xr:uid="{00000000-0005-0000-0000-0000CA590000}"/>
    <cellStyle name="Normal 11 3 2 2 4 3 2" xfId="8123" xr:uid="{00000000-0005-0000-0000-0000CB590000}"/>
    <cellStyle name="Normal 11 3 2 2 4 3 2 2" xfId="18129" xr:uid="{00000000-0005-0000-0000-0000CC590000}"/>
    <cellStyle name="Normal 11 3 2 2 4 3 2 3" xfId="28138" xr:uid="{00000000-0005-0000-0000-0000CD590000}"/>
    <cellStyle name="Normal 11 3 2 2 4 3 2 4" xfId="38149" xr:uid="{00000000-0005-0000-0000-0000CE590000}"/>
    <cellStyle name="Normal 11 3 2 2 4 3 3" xfId="13129" xr:uid="{00000000-0005-0000-0000-0000CF590000}"/>
    <cellStyle name="Normal 11 3 2 2 4 3 4" xfId="23138" xr:uid="{00000000-0005-0000-0000-0000D0590000}"/>
    <cellStyle name="Normal 11 3 2 2 4 3 5" xfId="33149" xr:uid="{00000000-0005-0000-0000-0000D1590000}"/>
    <cellStyle name="Normal 11 3 2 2 4 4" xfId="5623" xr:uid="{00000000-0005-0000-0000-0000D2590000}"/>
    <cellStyle name="Normal 11 3 2 2 4 4 2" xfId="15629" xr:uid="{00000000-0005-0000-0000-0000D3590000}"/>
    <cellStyle name="Normal 11 3 2 2 4 4 3" xfId="25638" xr:uid="{00000000-0005-0000-0000-0000D4590000}"/>
    <cellStyle name="Normal 11 3 2 2 4 4 4" xfId="35649" xr:uid="{00000000-0005-0000-0000-0000D5590000}"/>
    <cellStyle name="Normal 11 3 2 2 4 5" xfId="10629" xr:uid="{00000000-0005-0000-0000-0000D6590000}"/>
    <cellStyle name="Normal 11 3 2 2 4 6" xfId="20638" xr:uid="{00000000-0005-0000-0000-0000D7590000}"/>
    <cellStyle name="Normal 11 3 2 2 4 7" xfId="30649" xr:uid="{00000000-0005-0000-0000-0000D8590000}"/>
    <cellStyle name="Normal 11 3 2 2 5" xfId="856" xr:uid="{00000000-0005-0000-0000-0000D9590000}"/>
    <cellStyle name="Normal 11 3 2 2 5 2" xfId="2104" xr:uid="{00000000-0005-0000-0000-0000DA590000}"/>
    <cellStyle name="Normal 11 3 2 2 5 2 2" xfId="4604" xr:uid="{00000000-0005-0000-0000-0000DB590000}"/>
    <cellStyle name="Normal 11 3 2 2 5 2 2 2" xfId="9607" xr:uid="{00000000-0005-0000-0000-0000DC590000}"/>
    <cellStyle name="Normal 11 3 2 2 5 2 2 2 2" xfId="19613" xr:uid="{00000000-0005-0000-0000-0000DD590000}"/>
    <cellStyle name="Normal 11 3 2 2 5 2 2 2 3" xfId="29622" xr:uid="{00000000-0005-0000-0000-0000DE590000}"/>
    <cellStyle name="Normal 11 3 2 2 5 2 2 2 4" xfId="39633" xr:uid="{00000000-0005-0000-0000-0000DF590000}"/>
    <cellStyle name="Normal 11 3 2 2 5 2 2 3" xfId="14613" xr:uid="{00000000-0005-0000-0000-0000E0590000}"/>
    <cellStyle name="Normal 11 3 2 2 5 2 2 4" xfId="24622" xr:uid="{00000000-0005-0000-0000-0000E1590000}"/>
    <cellStyle name="Normal 11 3 2 2 5 2 2 5" xfId="34633" xr:uid="{00000000-0005-0000-0000-0000E2590000}"/>
    <cellStyle name="Normal 11 3 2 2 5 2 3" xfId="7107" xr:uid="{00000000-0005-0000-0000-0000E3590000}"/>
    <cellStyle name="Normal 11 3 2 2 5 2 3 2" xfId="17113" xr:uid="{00000000-0005-0000-0000-0000E4590000}"/>
    <cellStyle name="Normal 11 3 2 2 5 2 3 3" xfId="27122" xr:uid="{00000000-0005-0000-0000-0000E5590000}"/>
    <cellStyle name="Normal 11 3 2 2 5 2 3 4" xfId="37133" xr:uid="{00000000-0005-0000-0000-0000E6590000}"/>
    <cellStyle name="Normal 11 3 2 2 5 2 4" xfId="12113" xr:uid="{00000000-0005-0000-0000-0000E7590000}"/>
    <cellStyle name="Normal 11 3 2 2 5 2 5" xfId="22122" xr:uid="{00000000-0005-0000-0000-0000E8590000}"/>
    <cellStyle name="Normal 11 3 2 2 5 2 6" xfId="32133" xr:uid="{00000000-0005-0000-0000-0000E9590000}"/>
    <cellStyle name="Normal 11 3 2 2 5 3" xfId="3357" xr:uid="{00000000-0005-0000-0000-0000EA590000}"/>
    <cellStyle name="Normal 11 3 2 2 5 3 2" xfId="8360" xr:uid="{00000000-0005-0000-0000-0000EB590000}"/>
    <cellStyle name="Normal 11 3 2 2 5 3 2 2" xfId="18366" xr:uid="{00000000-0005-0000-0000-0000EC590000}"/>
    <cellStyle name="Normal 11 3 2 2 5 3 2 3" xfId="28375" xr:uid="{00000000-0005-0000-0000-0000ED590000}"/>
    <cellStyle name="Normal 11 3 2 2 5 3 2 4" xfId="38386" xr:uid="{00000000-0005-0000-0000-0000EE590000}"/>
    <cellStyle name="Normal 11 3 2 2 5 3 3" xfId="13366" xr:uid="{00000000-0005-0000-0000-0000EF590000}"/>
    <cellStyle name="Normal 11 3 2 2 5 3 4" xfId="23375" xr:uid="{00000000-0005-0000-0000-0000F0590000}"/>
    <cellStyle name="Normal 11 3 2 2 5 3 5" xfId="33386" xr:uid="{00000000-0005-0000-0000-0000F1590000}"/>
    <cellStyle name="Normal 11 3 2 2 5 4" xfId="5860" xr:uid="{00000000-0005-0000-0000-0000F2590000}"/>
    <cellStyle name="Normal 11 3 2 2 5 4 2" xfId="15866" xr:uid="{00000000-0005-0000-0000-0000F3590000}"/>
    <cellStyle name="Normal 11 3 2 2 5 4 3" xfId="25875" xr:uid="{00000000-0005-0000-0000-0000F4590000}"/>
    <cellStyle name="Normal 11 3 2 2 5 4 4" xfId="35886" xr:uid="{00000000-0005-0000-0000-0000F5590000}"/>
    <cellStyle name="Normal 11 3 2 2 5 5" xfId="10866" xr:uid="{00000000-0005-0000-0000-0000F6590000}"/>
    <cellStyle name="Normal 11 3 2 2 5 6" xfId="20875" xr:uid="{00000000-0005-0000-0000-0000F7590000}"/>
    <cellStyle name="Normal 11 3 2 2 5 7" xfId="30886" xr:uid="{00000000-0005-0000-0000-0000F8590000}"/>
    <cellStyle name="Normal 11 3 2 2 6" xfId="1391" xr:uid="{00000000-0005-0000-0000-0000F9590000}"/>
    <cellStyle name="Normal 11 3 2 2 6 2" xfId="3891" xr:uid="{00000000-0005-0000-0000-0000FA590000}"/>
    <cellStyle name="Normal 11 3 2 2 6 2 2" xfId="8894" xr:uid="{00000000-0005-0000-0000-0000FB590000}"/>
    <cellStyle name="Normal 11 3 2 2 6 2 2 2" xfId="18900" xr:uid="{00000000-0005-0000-0000-0000FC590000}"/>
    <cellStyle name="Normal 11 3 2 2 6 2 2 3" xfId="28909" xr:uid="{00000000-0005-0000-0000-0000FD590000}"/>
    <cellStyle name="Normal 11 3 2 2 6 2 2 4" xfId="38920" xr:uid="{00000000-0005-0000-0000-0000FE590000}"/>
    <cellStyle name="Normal 11 3 2 2 6 2 3" xfId="13900" xr:uid="{00000000-0005-0000-0000-0000FF590000}"/>
    <cellStyle name="Normal 11 3 2 2 6 2 4" xfId="23909" xr:uid="{00000000-0005-0000-0000-0000005A0000}"/>
    <cellStyle name="Normal 11 3 2 2 6 2 5" xfId="33920" xr:uid="{00000000-0005-0000-0000-0000015A0000}"/>
    <cellStyle name="Normal 11 3 2 2 6 3" xfId="6394" xr:uid="{00000000-0005-0000-0000-0000025A0000}"/>
    <cellStyle name="Normal 11 3 2 2 6 3 2" xfId="16400" xr:uid="{00000000-0005-0000-0000-0000035A0000}"/>
    <cellStyle name="Normal 11 3 2 2 6 3 3" xfId="26409" xr:uid="{00000000-0005-0000-0000-0000045A0000}"/>
    <cellStyle name="Normal 11 3 2 2 6 3 4" xfId="36420" xr:uid="{00000000-0005-0000-0000-0000055A0000}"/>
    <cellStyle name="Normal 11 3 2 2 6 4" xfId="11400" xr:uid="{00000000-0005-0000-0000-0000065A0000}"/>
    <cellStyle name="Normal 11 3 2 2 6 5" xfId="21409" xr:uid="{00000000-0005-0000-0000-0000075A0000}"/>
    <cellStyle name="Normal 11 3 2 2 6 6" xfId="31420" xr:uid="{00000000-0005-0000-0000-0000085A0000}"/>
    <cellStyle name="Normal 11 3 2 2 7" xfId="2644" xr:uid="{00000000-0005-0000-0000-0000095A0000}"/>
    <cellStyle name="Normal 11 3 2 2 7 2" xfId="7647" xr:uid="{00000000-0005-0000-0000-00000A5A0000}"/>
    <cellStyle name="Normal 11 3 2 2 7 2 2" xfId="17653" xr:uid="{00000000-0005-0000-0000-00000B5A0000}"/>
    <cellStyle name="Normal 11 3 2 2 7 2 3" xfId="27662" xr:uid="{00000000-0005-0000-0000-00000C5A0000}"/>
    <cellStyle name="Normal 11 3 2 2 7 2 4" xfId="37673" xr:uid="{00000000-0005-0000-0000-00000D5A0000}"/>
    <cellStyle name="Normal 11 3 2 2 7 3" xfId="12653" xr:uid="{00000000-0005-0000-0000-00000E5A0000}"/>
    <cellStyle name="Normal 11 3 2 2 7 4" xfId="22662" xr:uid="{00000000-0005-0000-0000-00000F5A0000}"/>
    <cellStyle name="Normal 11 3 2 2 7 5" xfId="32673" xr:uid="{00000000-0005-0000-0000-0000105A0000}"/>
    <cellStyle name="Normal 11 3 2 2 8" xfId="5147" xr:uid="{00000000-0005-0000-0000-0000115A0000}"/>
    <cellStyle name="Normal 11 3 2 2 8 2" xfId="15153" xr:uid="{00000000-0005-0000-0000-0000125A0000}"/>
    <cellStyle name="Normal 11 3 2 2 8 3" xfId="25162" xr:uid="{00000000-0005-0000-0000-0000135A0000}"/>
    <cellStyle name="Normal 11 3 2 2 8 4" xfId="35173" xr:uid="{00000000-0005-0000-0000-0000145A0000}"/>
    <cellStyle name="Normal 11 3 2 2 9" xfId="10153" xr:uid="{00000000-0005-0000-0000-0000155A0000}"/>
    <cellStyle name="Normal 11 3 2 3" xfId="199" xr:uid="{00000000-0005-0000-0000-0000165A0000}"/>
    <cellStyle name="Normal 11 3 2 3 10" xfId="30232" xr:uid="{00000000-0005-0000-0000-0000175A0000}"/>
    <cellStyle name="Normal 11 3 2 3 2" xfId="441" xr:uid="{00000000-0005-0000-0000-0000185A0000}"/>
    <cellStyle name="Normal 11 3 2 3 2 2" xfId="1154" xr:uid="{00000000-0005-0000-0000-0000195A0000}"/>
    <cellStyle name="Normal 11 3 2 3 2 2 2" xfId="2402" xr:uid="{00000000-0005-0000-0000-00001A5A0000}"/>
    <cellStyle name="Normal 11 3 2 3 2 2 2 2" xfId="4902" xr:uid="{00000000-0005-0000-0000-00001B5A0000}"/>
    <cellStyle name="Normal 11 3 2 3 2 2 2 2 2" xfId="9905" xr:uid="{00000000-0005-0000-0000-00001C5A0000}"/>
    <cellStyle name="Normal 11 3 2 3 2 2 2 2 2 2" xfId="19911" xr:uid="{00000000-0005-0000-0000-00001D5A0000}"/>
    <cellStyle name="Normal 11 3 2 3 2 2 2 2 2 3" xfId="29920" xr:uid="{00000000-0005-0000-0000-00001E5A0000}"/>
    <cellStyle name="Normal 11 3 2 3 2 2 2 2 2 4" xfId="39931" xr:uid="{00000000-0005-0000-0000-00001F5A0000}"/>
    <cellStyle name="Normal 11 3 2 3 2 2 2 2 3" xfId="14911" xr:uid="{00000000-0005-0000-0000-0000205A0000}"/>
    <cellStyle name="Normal 11 3 2 3 2 2 2 2 4" xfId="24920" xr:uid="{00000000-0005-0000-0000-0000215A0000}"/>
    <cellStyle name="Normal 11 3 2 3 2 2 2 2 5" xfId="34931" xr:uid="{00000000-0005-0000-0000-0000225A0000}"/>
    <cellStyle name="Normal 11 3 2 3 2 2 2 3" xfId="7405" xr:uid="{00000000-0005-0000-0000-0000235A0000}"/>
    <cellStyle name="Normal 11 3 2 3 2 2 2 3 2" xfId="17411" xr:uid="{00000000-0005-0000-0000-0000245A0000}"/>
    <cellStyle name="Normal 11 3 2 3 2 2 2 3 3" xfId="27420" xr:uid="{00000000-0005-0000-0000-0000255A0000}"/>
    <cellStyle name="Normal 11 3 2 3 2 2 2 3 4" xfId="37431" xr:uid="{00000000-0005-0000-0000-0000265A0000}"/>
    <cellStyle name="Normal 11 3 2 3 2 2 2 4" xfId="12411" xr:uid="{00000000-0005-0000-0000-0000275A0000}"/>
    <cellStyle name="Normal 11 3 2 3 2 2 2 5" xfId="22420" xr:uid="{00000000-0005-0000-0000-0000285A0000}"/>
    <cellStyle name="Normal 11 3 2 3 2 2 2 6" xfId="32431" xr:uid="{00000000-0005-0000-0000-0000295A0000}"/>
    <cellStyle name="Normal 11 3 2 3 2 2 3" xfId="3655" xr:uid="{00000000-0005-0000-0000-00002A5A0000}"/>
    <cellStyle name="Normal 11 3 2 3 2 2 3 2" xfId="8658" xr:uid="{00000000-0005-0000-0000-00002B5A0000}"/>
    <cellStyle name="Normal 11 3 2 3 2 2 3 2 2" xfId="18664" xr:uid="{00000000-0005-0000-0000-00002C5A0000}"/>
    <cellStyle name="Normal 11 3 2 3 2 2 3 2 3" xfId="28673" xr:uid="{00000000-0005-0000-0000-00002D5A0000}"/>
    <cellStyle name="Normal 11 3 2 3 2 2 3 2 4" xfId="38684" xr:uid="{00000000-0005-0000-0000-00002E5A0000}"/>
    <cellStyle name="Normal 11 3 2 3 2 2 3 3" xfId="13664" xr:uid="{00000000-0005-0000-0000-00002F5A0000}"/>
    <cellStyle name="Normal 11 3 2 3 2 2 3 4" xfId="23673" xr:uid="{00000000-0005-0000-0000-0000305A0000}"/>
    <cellStyle name="Normal 11 3 2 3 2 2 3 5" xfId="33684" xr:uid="{00000000-0005-0000-0000-0000315A0000}"/>
    <cellStyle name="Normal 11 3 2 3 2 2 4" xfId="6158" xr:uid="{00000000-0005-0000-0000-0000325A0000}"/>
    <cellStyle name="Normal 11 3 2 3 2 2 4 2" xfId="16164" xr:uid="{00000000-0005-0000-0000-0000335A0000}"/>
    <cellStyle name="Normal 11 3 2 3 2 2 4 3" xfId="26173" xr:uid="{00000000-0005-0000-0000-0000345A0000}"/>
    <cellStyle name="Normal 11 3 2 3 2 2 4 4" xfId="36184" xr:uid="{00000000-0005-0000-0000-0000355A0000}"/>
    <cellStyle name="Normal 11 3 2 3 2 2 5" xfId="11164" xr:uid="{00000000-0005-0000-0000-0000365A0000}"/>
    <cellStyle name="Normal 11 3 2 3 2 2 6" xfId="21173" xr:uid="{00000000-0005-0000-0000-0000375A0000}"/>
    <cellStyle name="Normal 11 3 2 3 2 2 7" xfId="31184" xr:uid="{00000000-0005-0000-0000-0000385A0000}"/>
    <cellStyle name="Normal 11 3 2 3 2 3" xfId="1689" xr:uid="{00000000-0005-0000-0000-0000395A0000}"/>
    <cellStyle name="Normal 11 3 2 3 2 3 2" xfId="4189" xr:uid="{00000000-0005-0000-0000-00003A5A0000}"/>
    <cellStyle name="Normal 11 3 2 3 2 3 2 2" xfId="9192" xr:uid="{00000000-0005-0000-0000-00003B5A0000}"/>
    <cellStyle name="Normal 11 3 2 3 2 3 2 2 2" xfId="19198" xr:uid="{00000000-0005-0000-0000-00003C5A0000}"/>
    <cellStyle name="Normal 11 3 2 3 2 3 2 2 3" xfId="29207" xr:uid="{00000000-0005-0000-0000-00003D5A0000}"/>
    <cellStyle name="Normal 11 3 2 3 2 3 2 2 4" xfId="39218" xr:uid="{00000000-0005-0000-0000-00003E5A0000}"/>
    <cellStyle name="Normal 11 3 2 3 2 3 2 3" xfId="14198" xr:uid="{00000000-0005-0000-0000-00003F5A0000}"/>
    <cellStyle name="Normal 11 3 2 3 2 3 2 4" xfId="24207" xr:uid="{00000000-0005-0000-0000-0000405A0000}"/>
    <cellStyle name="Normal 11 3 2 3 2 3 2 5" xfId="34218" xr:uid="{00000000-0005-0000-0000-0000415A0000}"/>
    <cellStyle name="Normal 11 3 2 3 2 3 3" xfId="6692" xr:uid="{00000000-0005-0000-0000-0000425A0000}"/>
    <cellStyle name="Normal 11 3 2 3 2 3 3 2" xfId="16698" xr:uid="{00000000-0005-0000-0000-0000435A0000}"/>
    <cellStyle name="Normal 11 3 2 3 2 3 3 3" xfId="26707" xr:uid="{00000000-0005-0000-0000-0000445A0000}"/>
    <cellStyle name="Normal 11 3 2 3 2 3 3 4" xfId="36718" xr:uid="{00000000-0005-0000-0000-0000455A0000}"/>
    <cellStyle name="Normal 11 3 2 3 2 3 4" xfId="11698" xr:uid="{00000000-0005-0000-0000-0000465A0000}"/>
    <cellStyle name="Normal 11 3 2 3 2 3 5" xfId="21707" xr:uid="{00000000-0005-0000-0000-0000475A0000}"/>
    <cellStyle name="Normal 11 3 2 3 2 3 6" xfId="31718" xr:uid="{00000000-0005-0000-0000-0000485A0000}"/>
    <cellStyle name="Normal 11 3 2 3 2 4" xfId="2942" xr:uid="{00000000-0005-0000-0000-0000495A0000}"/>
    <cellStyle name="Normal 11 3 2 3 2 4 2" xfId="7945" xr:uid="{00000000-0005-0000-0000-00004A5A0000}"/>
    <cellStyle name="Normal 11 3 2 3 2 4 2 2" xfId="17951" xr:uid="{00000000-0005-0000-0000-00004B5A0000}"/>
    <cellStyle name="Normal 11 3 2 3 2 4 2 3" xfId="27960" xr:uid="{00000000-0005-0000-0000-00004C5A0000}"/>
    <cellStyle name="Normal 11 3 2 3 2 4 2 4" xfId="37971" xr:uid="{00000000-0005-0000-0000-00004D5A0000}"/>
    <cellStyle name="Normal 11 3 2 3 2 4 3" xfId="12951" xr:uid="{00000000-0005-0000-0000-00004E5A0000}"/>
    <cellStyle name="Normal 11 3 2 3 2 4 4" xfId="22960" xr:uid="{00000000-0005-0000-0000-00004F5A0000}"/>
    <cellStyle name="Normal 11 3 2 3 2 4 5" xfId="32971" xr:uid="{00000000-0005-0000-0000-0000505A0000}"/>
    <cellStyle name="Normal 11 3 2 3 2 5" xfId="5445" xr:uid="{00000000-0005-0000-0000-0000515A0000}"/>
    <cellStyle name="Normal 11 3 2 3 2 5 2" xfId="15451" xr:uid="{00000000-0005-0000-0000-0000525A0000}"/>
    <cellStyle name="Normal 11 3 2 3 2 5 3" xfId="25460" xr:uid="{00000000-0005-0000-0000-0000535A0000}"/>
    <cellStyle name="Normal 11 3 2 3 2 5 4" xfId="35471" xr:uid="{00000000-0005-0000-0000-0000545A0000}"/>
    <cellStyle name="Normal 11 3 2 3 2 6" xfId="10451" xr:uid="{00000000-0005-0000-0000-0000555A0000}"/>
    <cellStyle name="Normal 11 3 2 3 2 7" xfId="20460" xr:uid="{00000000-0005-0000-0000-0000565A0000}"/>
    <cellStyle name="Normal 11 3 2 3 2 8" xfId="30471" xr:uid="{00000000-0005-0000-0000-0000575A0000}"/>
    <cellStyle name="Normal 11 3 2 3 3" xfId="678" xr:uid="{00000000-0005-0000-0000-0000585A0000}"/>
    <cellStyle name="Normal 11 3 2 3 3 2" xfId="1926" xr:uid="{00000000-0005-0000-0000-0000595A0000}"/>
    <cellStyle name="Normal 11 3 2 3 3 2 2" xfId="4426" xr:uid="{00000000-0005-0000-0000-00005A5A0000}"/>
    <cellStyle name="Normal 11 3 2 3 3 2 2 2" xfId="9429" xr:uid="{00000000-0005-0000-0000-00005B5A0000}"/>
    <cellStyle name="Normal 11 3 2 3 3 2 2 2 2" xfId="19435" xr:uid="{00000000-0005-0000-0000-00005C5A0000}"/>
    <cellStyle name="Normal 11 3 2 3 3 2 2 2 3" xfId="29444" xr:uid="{00000000-0005-0000-0000-00005D5A0000}"/>
    <cellStyle name="Normal 11 3 2 3 3 2 2 2 4" xfId="39455" xr:uid="{00000000-0005-0000-0000-00005E5A0000}"/>
    <cellStyle name="Normal 11 3 2 3 3 2 2 3" xfId="14435" xr:uid="{00000000-0005-0000-0000-00005F5A0000}"/>
    <cellStyle name="Normal 11 3 2 3 3 2 2 4" xfId="24444" xr:uid="{00000000-0005-0000-0000-0000605A0000}"/>
    <cellStyle name="Normal 11 3 2 3 3 2 2 5" xfId="34455" xr:uid="{00000000-0005-0000-0000-0000615A0000}"/>
    <cellStyle name="Normal 11 3 2 3 3 2 3" xfId="6929" xr:uid="{00000000-0005-0000-0000-0000625A0000}"/>
    <cellStyle name="Normal 11 3 2 3 3 2 3 2" xfId="16935" xr:uid="{00000000-0005-0000-0000-0000635A0000}"/>
    <cellStyle name="Normal 11 3 2 3 3 2 3 3" xfId="26944" xr:uid="{00000000-0005-0000-0000-0000645A0000}"/>
    <cellStyle name="Normal 11 3 2 3 3 2 3 4" xfId="36955" xr:uid="{00000000-0005-0000-0000-0000655A0000}"/>
    <cellStyle name="Normal 11 3 2 3 3 2 4" xfId="11935" xr:uid="{00000000-0005-0000-0000-0000665A0000}"/>
    <cellStyle name="Normal 11 3 2 3 3 2 5" xfId="21944" xr:uid="{00000000-0005-0000-0000-0000675A0000}"/>
    <cellStyle name="Normal 11 3 2 3 3 2 6" xfId="31955" xr:uid="{00000000-0005-0000-0000-0000685A0000}"/>
    <cellStyle name="Normal 11 3 2 3 3 3" xfId="3179" xr:uid="{00000000-0005-0000-0000-0000695A0000}"/>
    <cellStyle name="Normal 11 3 2 3 3 3 2" xfId="8182" xr:uid="{00000000-0005-0000-0000-00006A5A0000}"/>
    <cellStyle name="Normal 11 3 2 3 3 3 2 2" xfId="18188" xr:uid="{00000000-0005-0000-0000-00006B5A0000}"/>
    <cellStyle name="Normal 11 3 2 3 3 3 2 3" xfId="28197" xr:uid="{00000000-0005-0000-0000-00006C5A0000}"/>
    <cellStyle name="Normal 11 3 2 3 3 3 2 4" xfId="38208" xr:uid="{00000000-0005-0000-0000-00006D5A0000}"/>
    <cellStyle name="Normal 11 3 2 3 3 3 3" xfId="13188" xr:uid="{00000000-0005-0000-0000-00006E5A0000}"/>
    <cellStyle name="Normal 11 3 2 3 3 3 4" xfId="23197" xr:uid="{00000000-0005-0000-0000-00006F5A0000}"/>
    <cellStyle name="Normal 11 3 2 3 3 3 5" xfId="33208" xr:uid="{00000000-0005-0000-0000-0000705A0000}"/>
    <cellStyle name="Normal 11 3 2 3 3 4" xfId="5682" xr:uid="{00000000-0005-0000-0000-0000715A0000}"/>
    <cellStyle name="Normal 11 3 2 3 3 4 2" xfId="15688" xr:uid="{00000000-0005-0000-0000-0000725A0000}"/>
    <cellStyle name="Normal 11 3 2 3 3 4 3" xfId="25697" xr:uid="{00000000-0005-0000-0000-0000735A0000}"/>
    <cellStyle name="Normal 11 3 2 3 3 4 4" xfId="35708" xr:uid="{00000000-0005-0000-0000-0000745A0000}"/>
    <cellStyle name="Normal 11 3 2 3 3 5" xfId="10688" xr:uid="{00000000-0005-0000-0000-0000755A0000}"/>
    <cellStyle name="Normal 11 3 2 3 3 6" xfId="20697" xr:uid="{00000000-0005-0000-0000-0000765A0000}"/>
    <cellStyle name="Normal 11 3 2 3 3 7" xfId="30708" xr:uid="{00000000-0005-0000-0000-0000775A0000}"/>
    <cellStyle name="Normal 11 3 2 3 4" xfId="915" xr:uid="{00000000-0005-0000-0000-0000785A0000}"/>
    <cellStyle name="Normal 11 3 2 3 4 2" xfId="2163" xr:uid="{00000000-0005-0000-0000-0000795A0000}"/>
    <cellStyle name="Normal 11 3 2 3 4 2 2" xfId="4663" xr:uid="{00000000-0005-0000-0000-00007A5A0000}"/>
    <cellStyle name="Normal 11 3 2 3 4 2 2 2" xfId="9666" xr:uid="{00000000-0005-0000-0000-00007B5A0000}"/>
    <cellStyle name="Normal 11 3 2 3 4 2 2 2 2" xfId="19672" xr:uid="{00000000-0005-0000-0000-00007C5A0000}"/>
    <cellStyle name="Normal 11 3 2 3 4 2 2 2 3" xfId="29681" xr:uid="{00000000-0005-0000-0000-00007D5A0000}"/>
    <cellStyle name="Normal 11 3 2 3 4 2 2 2 4" xfId="39692" xr:uid="{00000000-0005-0000-0000-00007E5A0000}"/>
    <cellStyle name="Normal 11 3 2 3 4 2 2 3" xfId="14672" xr:uid="{00000000-0005-0000-0000-00007F5A0000}"/>
    <cellStyle name="Normal 11 3 2 3 4 2 2 4" xfId="24681" xr:uid="{00000000-0005-0000-0000-0000805A0000}"/>
    <cellStyle name="Normal 11 3 2 3 4 2 2 5" xfId="34692" xr:uid="{00000000-0005-0000-0000-0000815A0000}"/>
    <cellStyle name="Normal 11 3 2 3 4 2 3" xfId="7166" xr:uid="{00000000-0005-0000-0000-0000825A0000}"/>
    <cellStyle name="Normal 11 3 2 3 4 2 3 2" xfId="17172" xr:uid="{00000000-0005-0000-0000-0000835A0000}"/>
    <cellStyle name="Normal 11 3 2 3 4 2 3 3" xfId="27181" xr:uid="{00000000-0005-0000-0000-0000845A0000}"/>
    <cellStyle name="Normal 11 3 2 3 4 2 3 4" xfId="37192" xr:uid="{00000000-0005-0000-0000-0000855A0000}"/>
    <cellStyle name="Normal 11 3 2 3 4 2 4" xfId="12172" xr:uid="{00000000-0005-0000-0000-0000865A0000}"/>
    <cellStyle name="Normal 11 3 2 3 4 2 5" xfId="22181" xr:uid="{00000000-0005-0000-0000-0000875A0000}"/>
    <cellStyle name="Normal 11 3 2 3 4 2 6" xfId="32192" xr:uid="{00000000-0005-0000-0000-0000885A0000}"/>
    <cellStyle name="Normal 11 3 2 3 4 3" xfId="3416" xr:uid="{00000000-0005-0000-0000-0000895A0000}"/>
    <cellStyle name="Normal 11 3 2 3 4 3 2" xfId="8419" xr:uid="{00000000-0005-0000-0000-00008A5A0000}"/>
    <cellStyle name="Normal 11 3 2 3 4 3 2 2" xfId="18425" xr:uid="{00000000-0005-0000-0000-00008B5A0000}"/>
    <cellStyle name="Normal 11 3 2 3 4 3 2 3" xfId="28434" xr:uid="{00000000-0005-0000-0000-00008C5A0000}"/>
    <cellStyle name="Normal 11 3 2 3 4 3 2 4" xfId="38445" xr:uid="{00000000-0005-0000-0000-00008D5A0000}"/>
    <cellStyle name="Normal 11 3 2 3 4 3 3" xfId="13425" xr:uid="{00000000-0005-0000-0000-00008E5A0000}"/>
    <cellStyle name="Normal 11 3 2 3 4 3 4" xfId="23434" xr:uid="{00000000-0005-0000-0000-00008F5A0000}"/>
    <cellStyle name="Normal 11 3 2 3 4 3 5" xfId="33445" xr:uid="{00000000-0005-0000-0000-0000905A0000}"/>
    <cellStyle name="Normal 11 3 2 3 4 4" xfId="5919" xr:uid="{00000000-0005-0000-0000-0000915A0000}"/>
    <cellStyle name="Normal 11 3 2 3 4 4 2" xfId="15925" xr:uid="{00000000-0005-0000-0000-0000925A0000}"/>
    <cellStyle name="Normal 11 3 2 3 4 4 3" xfId="25934" xr:uid="{00000000-0005-0000-0000-0000935A0000}"/>
    <cellStyle name="Normal 11 3 2 3 4 4 4" xfId="35945" xr:uid="{00000000-0005-0000-0000-0000945A0000}"/>
    <cellStyle name="Normal 11 3 2 3 4 5" xfId="10925" xr:uid="{00000000-0005-0000-0000-0000955A0000}"/>
    <cellStyle name="Normal 11 3 2 3 4 6" xfId="20934" xr:uid="{00000000-0005-0000-0000-0000965A0000}"/>
    <cellStyle name="Normal 11 3 2 3 4 7" xfId="30945" xr:uid="{00000000-0005-0000-0000-0000975A0000}"/>
    <cellStyle name="Normal 11 3 2 3 5" xfId="1450" xr:uid="{00000000-0005-0000-0000-0000985A0000}"/>
    <cellStyle name="Normal 11 3 2 3 5 2" xfId="3950" xr:uid="{00000000-0005-0000-0000-0000995A0000}"/>
    <cellStyle name="Normal 11 3 2 3 5 2 2" xfId="8953" xr:uid="{00000000-0005-0000-0000-00009A5A0000}"/>
    <cellStyle name="Normal 11 3 2 3 5 2 2 2" xfId="18959" xr:uid="{00000000-0005-0000-0000-00009B5A0000}"/>
    <cellStyle name="Normal 11 3 2 3 5 2 2 3" xfId="28968" xr:uid="{00000000-0005-0000-0000-00009C5A0000}"/>
    <cellStyle name="Normal 11 3 2 3 5 2 2 4" xfId="38979" xr:uid="{00000000-0005-0000-0000-00009D5A0000}"/>
    <cellStyle name="Normal 11 3 2 3 5 2 3" xfId="13959" xr:uid="{00000000-0005-0000-0000-00009E5A0000}"/>
    <cellStyle name="Normal 11 3 2 3 5 2 4" xfId="23968" xr:uid="{00000000-0005-0000-0000-00009F5A0000}"/>
    <cellStyle name="Normal 11 3 2 3 5 2 5" xfId="33979" xr:uid="{00000000-0005-0000-0000-0000A05A0000}"/>
    <cellStyle name="Normal 11 3 2 3 5 3" xfId="6453" xr:uid="{00000000-0005-0000-0000-0000A15A0000}"/>
    <cellStyle name="Normal 11 3 2 3 5 3 2" xfId="16459" xr:uid="{00000000-0005-0000-0000-0000A25A0000}"/>
    <cellStyle name="Normal 11 3 2 3 5 3 3" xfId="26468" xr:uid="{00000000-0005-0000-0000-0000A35A0000}"/>
    <cellStyle name="Normal 11 3 2 3 5 3 4" xfId="36479" xr:uid="{00000000-0005-0000-0000-0000A45A0000}"/>
    <cellStyle name="Normal 11 3 2 3 5 4" xfId="11459" xr:uid="{00000000-0005-0000-0000-0000A55A0000}"/>
    <cellStyle name="Normal 11 3 2 3 5 5" xfId="21468" xr:uid="{00000000-0005-0000-0000-0000A65A0000}"/>
    <cellStyle name="Normal 11 3 2 3 5 6" xfId="31479" xr:uid="{00000000-0005-0000-0000-0000A75A0000}"/>
    <cellStyle name="Normal 11 3 2 3 6" xfId="2703" xr:uid="{00000000-0005-0000-0000-0000A85A0000}"/>
    <cellStyle name="Normal 11 3 2 3 6 2" xfId="7706" xr:uid="{00000000-0005-0000-0000-0000A95A0000}"/>
    <cellStyle name="Normal 11 3 2 3 6 2 2" xfId="17712" xr:uid="{00000000-0005-0000-0000-0000AA5A0000}"/>
    <cellStyle name="Normal 11 3 2 3 6 2 3" xfId="27721" xr:uid="{00000000-0005-0000-0000-0000AB5A0000}"/>
    <cellStyle name="Normal 11 3 2 3 6 2 4" xfId="37732" xr:uid="{00000000-0005-0000-0000-0000AC5A0000}"/>
    <cellStyle name="Normal 11 3 2 3 6 3" xfId="12712" xr:uid="{00000000-0005-0000-0000-0000AD5A0000}"/>
    <cellStyle name="Normal 11 3 2 3 6 4" xfId="22721" xr:uid="{00000000-0005-0000-0000-0000AE5A0000}"/>
    <cellStyle name="Normal 11 3 2 3 6 5" xfId="32732" xr:uid="{00000000-0005-0000-0000-0000AF5A0000}"/>
    <cellStyle name="Normal 11 3 2 3 7" xfId="5206" xr:uid="{00000000-0005-0000-0000-0000B05A0000}"/>
    <cellStyle name="Normal 11 3 2 3 7 2" xfId="15212" xr:uid="{00000000-0005-0000-0000-0000B15A0000}"/>
    <cellStyle name="Normal 11 3 2 3 7 3" xfId="25221" xr:uid="{00000000-0005-0000-0000-0000B25A0000}"/>
    <cellStyle name="Normal 11 3 2 3 7 4" xfId="35232" xr:uid="{00000000-0005-0000-0000-0000B35A0000}"/>
    <cellStyle name="Normal 11 3 2 3 8" xfId="10212" xr:uid="{00000000-0005-0000-0000-0000B45A0000}"/>
    <cellStyle name="Normal 11 3 2 3 9" xfId="20221" xr:uid="{00000000-0005-0000-0000-0000B55A0000}"/>
    <cellStyle name="Normal 11 3 2 4" xfId="322" xr:uid="{00000000-0005-0000-0000-0000B65A0000}"/>
    <cellStyle name="Normal 11 3 2 4 2" xfId="1035" xr:uid="{00000000-0005-0000-0000-0000B75A0000}"/>
    <cellStyle name="Normal 11 3 2 4 2 2" xfId="2283" xr:uid="{00000000-0005-0000-0000-0000B85A0000}"/>
    <cellStyle name="Normal 11 3 2 4 2 2 2" xfId="4783" xr:uid="{00000000-0005-0000-0000-0000B95A0000}"/>
    <cellStyle name="Normal 11 3 2 4 2 2 2 2" xfId="9786" xr:uid="{00000000-0005-0000-0000-0000BA5A0000}"/>
    <cellStyle name="Normal 11 3 2 4 2 2 2 2 2" xfId="19792" xr:uid="{00000000-0005-0000-0000-0000BB5A0000}"/>
    <cellStyle name="Normal 11 3 2 4 2 2 2 2 3" xfId="29801" xr:uid="{00000000-0005-0000-0000-0000BC5A0000}"/>
    <cellStyle name="Normal 11 3 2 4 2 2 2 2 4" xfId="39812" xr:uid="{00000000-0005-0000-0000-0000BD5A0000}"/>
    <cellStyle name="Normal 11 3 2 4 2 2 2 3" xfId="14792" xr:uid="{00000000-0005-0000-0000-0000BE5A0000}"/>
    <cellStyle name="Normal 11 3 2 4 2 2 2 4" xfId="24801" xr:uid="{00000000-0005-0000-0000-0000BF5A0000}"/>
    <cellStyle name="Normal 11 3 2 4 2 2 2 5" xfId="34812" xr:uid="{00000000-0005-0000-0000-0000C05A0000}"/>
    <cellStyle name="Normal 11 3 2 4 2 2 3" xfId="7286" xr:uid="{00000000-0005-0000-0000-0000C15A0000}"/>
    <cellStyle name="Normal 11 3 2 4 2 2 3 2" xfId="17292" xr:uid="{00000000-0005-0000-0000-0000C25A0000}"/>
    <cellStyle name="Normal 11 3 2 4 2 2 3 3" xfId="27301" xr:uid="{00000000-0005-0000-0000-0000C35A0000}"/>
    <cellStyle name="Normal 11 3 2 4 2 2 3 4" xfId="37312" xr:uid="{00000000-0005-0000-0000-0000C45A0000}"/>
    <cellStyle name="Normal 11 3 2 4 2 2 4" xfId="12292" xr:uid="{00000000-0005-0000-0000-0000C55A0000}"/>
    <cellStyle name="Normal 11 3 2 4 2 2 5" xfId="22301" xr:uid="{00000000-0005-0000-0000-0000C65A0000}"/>
    <cellStyle name="Normal 11 3 2 4 2 2 6" xfId="32312" xr:uid="{00000000-0005-0000-0000-0000C75A0000}"/>
    <cellStyle name="Normal 11 3 2 4 2 3" xfId="3536" xr:uid="{00000000-0005-0000-0000-0000C85A0000}"/>
    <cellStyle name="Normal 11 3 2 4 2 3 2" xfId="8539" xr:uid="{00000000-0005-0000-0000-0000C95A0000}"/>
    <cellStyle name="Normal 11 3 2 4 2 3 2 2" xfId="18545" xr:uid="{00000000-0005-0000-0000-0000CA5A0000}"/>
    <cellStyle name="Normal 11 3 2 4 2 3 2 3" xfId="28554" xr:uid="{00000000-0005-0000-0000-0000CB5A0000}"/>
    <cellStyle name="Normal 11 3 2 4 2 3 2 4" xfId="38565" xr:uid="{00000000-0005-0000-0000-0000CC5A0000}"/>
    <cellStyle name="Normal 11 3 2 4 2 3 3" xfId="13545" xr:uid="{00000000-0005-0000-0000-0000CD5A0000}"/>
    <cellStyle name="Normal 11 3 2 4 2 3 4" xfId="23554" xr:uid="{00000000-0005-0000-0000-0000CE5A0000}"/>
    <cellStyle name="Normal 11 3 2 4 2 3 5" xfId="33565" xr:uid="{00000000-0005-0000-0000-0000CF5A0000}"/>
    <cellStyle name="Normal 11 3 2 4 2 4" xfId="6039" xr:uid="{00000000-0005-0000-0000-0000D05A0000}"/>
    <cellStyle name="Normal 11 3 2 4 2 4 2" xfId="16045" xr:uid="{00000000-0005-0000-0000-0000D15A0000}"/>
    <cellStyle name="Normal 11 3 2 4 2 4 3" xfId="26054" xr:uid="{00000000-0005-0000-0000-0000D25A0000}"/>
    <cellStyle name="Normal 11 3 2 4 2 4 4" xfId="36065" xr:uid="{00000000-0005-0000-0000-0000D35A0000}"/>
    <cellStyle name="Normal 11 3 2 4 2 5" xfId="11045" xr:uid="{00000000-0005-0000-0000-0000D45A0000}"/>
    <cellStyle name="Normal 11 3 2 4 2 6" xfId="21054" xr:uid="{00000000-0005-0000-0000-0000D55A0000}"/>
    <cellStyle name="Normal 11 3 2 4 2 7" xfId="31065" xr:uid="{00000000-0005-0000-0000-0000D65A0000}"/>
    <cellStyle name="Normal 11 3 2 4 3" xfId="1570" xr:uid="{00000000-0005-0000-0000-0000D75A0000}"/>
    <cellStyle name="Normal 11 3 2 4 3 2" xfId="4070" xr:uid="{00000000-0005-0000-0000-0000D85A0000}"/>
    <cellStyle name="Normal 11 3 2 4 3 2 2" xfId="9073" xr:uid="{00000000-0005-0000-0000-0000D95A0000}"/>
    <cellStyle name="Normal 11 3 2 4 3 2 2 2" xfId="19079" xr:uid="{00000000-0005-0000-0000-0000DA5A0000}"/>
    <cellStyle name="Normal 11 3 2 4 3 2 2 3" xfId="29088" xr:uid="{00000000-0005-0000-0000-0000DB5A0000}"/>
    <cellStyle name="Normal 11 3 2 4 3 2 2 4" xfId="39099" xr:uid="{00000000-0005-0000-0000-0000DC5A0000}"/>
    <cellStyle name="Normal 11 3 2 4 3 2 3" xfId="14079" xr:uid="{00000000-0005-0000-0000-0000DD5A0000}"/>
    <cellStyle name="Normal 11 3 2 4 3 2 4" xfId="24088" xr:uid="{00000000-0005-0000-0000-0000DE5A0000}"/>
    <cellStyle name="Normal 11 3 2 4 3 2 5" xfId="34099" xr:uid="{00000000-0005-0000-0000-0000DF5A0000}"/>
    <cellStyle name="Normal 11 3 2 4 3 3" xfId="6573" xr:uid="{00000000-0005-0000-0000-0000E05A0000}"/>
    <cellStyle name="Normal 11 3 2 4 3 3 2" xfId="16579" xr:uid="{00000000-0005-0000-0000-0000E15A0000}"/>
    <cellStyle name="Normal 11 3 2 4 3 3 3" xfId="26588" xr:uid="{00000000-0005-0000-0000-0000E25A0000}"/>
    <cellStyle name="Normal 11 3 2 4 3 3 4" xfId="36599" xr:uid="{00000000-0005-0000-0000-0000E35A0000}"/>
    <cellStyle name="Normal 11 3 2 4 3 4" xfId="11579" xr:uid="{00000000-0005-0000-0000-0000E45A0000}"/>
    <cellStyle name="Normal 11 3 2 4 3 5" xfId="21588" xr:uid="{00000000-0005-0000-0000-0000E55A0000}"/>
    <cellStyle name="Normal 11 3 2 4 3 6" xfId="31599" xr:uid="{00000000-0005-0000-0000-0000E65A0000}"/>
    <cellStyle name="Normal 11 3 2 4 4" xfId="2823" xr:uid="{00000000-0005-0000-0000-0000E75A0000}"/>
    <cellStyle name="Normal 11 3 2 4 4 2" xfId="7826" xr:uid="{00000000-0005-0000-0000-0000E85A0000}"/>
    <cellStyle name="Normal 11 3 2 4 4 2 2" xfId="17832" xr:uid="{00000000-0005-0000-0000-0000E95A0000}"/>
    <cellStyle name="Normal 11 3 2 4 4 2 3" xfId="27841" xr:uid="{00000000-0005-0000-0000-0000EA5A0000}"/>
    <cellStyle name="Normal 11 3 2 4 4 2 4" xfId="37852" xr:uid="{00000000-0005-0000-0000-0000EB5A0000}"/>
    <cellStyle name="Normal 11 3 2 4 4 3" xfId="12832" xr:uid="{00000000-0005-0000-0000-0000EC5A0000}"/>
    <cellStyle name="Normal 11 3 2 4 4 4" xfId="22841" xr:uid="{00000000-0005-0000-0000-0000ED5A0000}"/>
    <cellStyle name="Normal 11 3 2 4 4 5" xfId="32852" xr:uid="{00000000-0005-0000-0000-0000EE5A0000}"/>
    <cellStyle name="Normal 11 3 2 4 5" xfId="5326" xr:uid="{00000000-0005-0000-0000-0000EF5A0000}"/>
    <cellStyle name="Normal 11 3 2 4 5 2" xfId="15332" xr:uid="{00000000-0005-0000-0000-0000F05A0000}"/>
    <cellStyle name="Normal 11 3 2 4 5 3" xfId="25341" xr:uid="{00000000-0005-0000-0000-0000F15A0000}"/>
    <cellStyle name="Normal 11 3 2 4 5 4" xfId="35352" xr:uid="{00000000-0005-0000-0000-0000F25A0000}"/>
    <cellStyle name="Normal 11 3 2 4 6" xfId="10332" xr:uid="{00000000-0005-0000-0000-0000F35A0000}"/>
    <cellStyle name="Normal 11 3 2 4 7" xfId="20341" xr:uid="{00000000-0005-0000-0000-0000F45A0000}"/>
    <cellStyle name="Normal 11 3 2 4 8" xfId="30352" xr:uid="{00000000-0005-0000-0000-0000F55A0000}"/>
    <cellStyle name="Normal 11 3 2 5" xfId="559" xr:uid="{00000000-0005-0000-0000-0000F65A0000}"/>
    <cellStyle name="Normal 11 3 2 5 2" xfId="1807" xr:uid="{00000000-0005-0000-0000-0000F75A0000}"/>
    <cellStyle name="Normal 11 3 2 5 2 2" xfId="4307" xr:uid="{00000000-0005-0000-0000-0000F85A0000}"/>
    <cellStyle name="Normal 11 3 2 5 2 2 2" xfId="9310" xr:uid="{00000000-0005-0000-0000-0000F95A0000}"/>
    <cellStyle name="Normal 11 3 2 5 2 2 2 2" xfId="19316" xr:uid="{00000000-0005-0000-0000-0000FA5A0000}"/>
    <cellStyle name="Normal 11 3 2 5 2 2 2 3" xfId="29325" xr:uid="{00000000-0005-0000-0000-0000FB5A0000}"/>
    <cellStyle name="Normal 11 3 2 5 2 2 2 4" xfId="39336" xr:uid="{00000000-0005-0000-0000-0000FC5A0000}"/>
    <cellStyle name="Normal 11 3 2 5 2 2 3" xfId="14316" xr:uid="{00000000-0005-0000-0000-0000FD5A0000}"/>
    <cellStyle name="Normal 11 3 2 5 2 2 4" xfId="24325" xr:uid="{00000000-0005-0000-0000-0000FE5A0000}"/>
    <cellStyle name="Normal 11 3 2 5 2 2 5" xfId="34336" xr:uid="{00000000-0005-0000-0000-0000FF5A0000}"/>
    <cellStyle name="Normal 11 3 2 5 2 3" xfId="6810" xr:uid="{00000000-0005-0000-0000-0000005B0000}"/>
    <cellStyle name="Normal 11 3 2 5 2 3 2" xfId="16816" xr:uid="{00000000-0005-0000-0000-0000015B0000}"/>
    <cellStyle name="Normal 11 3 2 5 2 3 3" xfId="26825" xr:uid="{00000000-0005-0000-0000-0000025B0000}"/>
    <cellStyle name="Normal 11 3 2 5 2 3 4" xfId="36836" xr:uid="{00000000-0005-0000-0000-0000035B0000}"/>
    <cellStyle name="Normal 11 3 2 5 2 4" xfId="11816" xr:uid="{00000000-0005-0000-0000-0000045B0000}"/>
    <cellStyle name="Normal 11 3 2 5 2 5" xfId="21825" xr:uid="{00000000-0005-0000-0000-0000055B0000}"/>
    <cellStyle name="Normal 11 3 2 5 2 6" xfId="31836" xr:uid="{00000000-0005-0000-0000-0000065B0000}"/>
    <cellStyle name="Normal 11 3 2 5 3" xfId="3060" xr:uid="{00000000-0005-0000-0000-0000075B0000}"/>
    <cellStyle name="Normal 11 3 2 5 3 2" xfId="8063" xr:uid="{00000000-0005-0000-0000-0000085B0000}"/>
    <cellStyle name="Normal 11 3 2 5 3 2 2" xfId="18069" xr:uid="{00000000-0005-0000-0000-0000095B0000}"/>
    <cellStyle name="Normal 11 3 2 5 3 2 3" xfId="28078" xr:uid="{00000000-0005-0000-0000-00000A5B0000}"/>
    <cellStyle name="Normal 11 3 2 5 3 2 4" xfId="38089" xr:uid="{00000000-0005-0000-0000-00000B5B0000}"/>
    <cellStyle name="Normal 11 3 2 5 3 3" xfId="13069" xr:uid="{00000000-0005-0000-0000-00000C5B0000}"/>
    <cellStyle name="Normal 11 3 2 5 3 4" xfId="23078" xr:uid="{00000000-0005-0000-0000-00000D5B0000}"/>
    <cellStyle name="Normal 11 3 2 5 3 5" xfId="33089" xr:uid="{00000000-0005-0000-0000-00000E5B0000}"/>
    <cellStyle name="Normal 11 3 2 5 4" xfId="5563" xr:uid="{00000000-0005-0000-0000-00000F5B0000}"/>
    <cellStyle name="Normal 11 3 2 5 4 2" xfId="15569" xr:uid="{00000000-0005-0000-0000-0000105B0000}"/>
    <cellStyle name="Normal 11 3 2 5 4 3" xfId="25578" xr:uid="{00000000-0005-0000-0000-0000115B0000}"/>
    <cellStyle name="Normal 11 3 2 5 4 4" xfId="35589" xr:uid="{00000000-0005-0000-0000-0000125B0000}"/>
    <cellStyle name="Normal 11 3 2 5 5" xfId="10569" xr:uid="{00000000-0005-0000-0000-0000135B0000}"/>
    <cellStyle name="Normal 11 3 2 5 6" xfId="20578" xr:uid="{00000000-0005-0000-0000-0000145B0000}"/>
    <cellStyle name="Normal 11 3 2 5 7" xfId="30589" xr:uid="{00000000-0005-0000-0000-0000155B0000}"/>
    <cellStyle name="Normal 11 3 2 6" xfId="796" xr:uid="{00000000-0005-0000-0000-0000165B0000}"/>
    <cellStyle name="Normal 11 3 2 6 2" xfId="2044" xr:uid="{00000000-0005-0000-0000-0000175B0000}"/>
    <cellStyle name="Normal 11 3 2 6 2 2" xfId="4544" xr:uid="{00000000-0005-0000-0000-0000185B0000}"/>
    <cellStyle name="Normal 11 3 2 6 2 2 2" xfId="9547" xr:uid="{00000000-0005-0000-0000-0000195B0000}"/>
    <cellStyle name="Normal 11 3 2 6 2 2 2 2" xfId="19553" xr:uid="{00000000-0005-0000-0000-00001A5B0000}"/>
    <cellStyle name="Normal 11 3 2 6 2 2 2 3" xfId="29562" xr:uid="{00000000-0005-0000-0000-00001B5B0000}"/>
    <cellStyle name="Normal 11 3 2 6 2 2 2 4" xfId="39573" xr:uid="{00000000-0005-0000-0000-00001C5B0000}"/>
    <cellStyle name="Normal 11 3 2 6 2 2 3" xfId="14553" xr:uid="{00000000-0005-0000-0000-00001D5B0000}"/>
    <cellStyle name="Normal 11 3 2 6 2 2 4" xfId="24562" xr:uid="{00000000-0005-0000-0000-00001E5B0000}"/>
    <cellStyle name="Normal 11 3 2 6 2 2 5" xfId="34573" xr:uid="{00000000-0005-0000-0000-00001F5B0000}"/>
    <cellStyle name="Normal 11 3 2 6 2 3" xfId="7047" xr:uid="{00000000-0005-0000-0000-0000205B0000}"/>
    <cellStyle name="Normal 11 3 2 6 2 3 2" xfId="17053" xr:uid="{00000000-0005-0000-0000-0000215B0000}"/>
    <cellStyle name="Normal 11 3 2 6 2 3 3" xfId="27062" xr:uid="{00000000-0005-0000-0000-0000225B0000}"/>
    <cellStyle name="Normal 11 3 2 6 2 3 4" xfId="37073" xr:uid="{00000000-0005-0000-0000-0000235B0000}"/>
    <cellStyle name="Normal 11 3 2 6 2 4" xfId="12053" xr:uid="{00000000-0005-0000-0000-0000245B0000}"/>
    <cellStyle name="Normal 11 3 2 6 2 5" xfId="22062" xr:uid="{00000000-0005-0000-0000-0000255B0000}"/>
    <cellStyle name="Normal 11 3 2 6 2 6" xfId="32073" xr:uid="{00000000-0005-0000-0000-0000265B0000}"/>
    <cellStyle name="Normal 11 3 2 6 3" xfId="3297" xr:uid="{00000000-0005-0000-0000-0000275B0000}"/>
    <cellStyle name="Normal 11 3 2 6 3 2" xfId="8300" xr:uid="{00000000-0005-0000-0000-0000285B0000}"/>
    <cellStyle name="Normal 11 3 2 6 3 2 2" xfId="18306" xr:uid="{00000000-0005-0000-0000-0000295B0000}"/>
    <cellStyle name="Normal 11 3 2 6 3 2 3" xfId="28315" xr:uid="{00000000-0005-0000-0000-00002A5B0000}"/>
    <cellStyle name="Normal 11 3 2 6 3 2 4" xfId="38326" xr:uid="{00000000-0005-0000-0000-00002B5B0000}"/>
    <cellStyle name="Normal 11 3 2 6 3 3" xfId="13306" xr:uid="{00000000-0005-0000-0000-00002C5B0000}"/>
    <cellStyle name="Normal 11 3 2 6 3 4" xfId="23315" xr:uid="{00000000-0005-0000-0000-00002D5B0000}"/>
    <cellStyle name="Normal 11 3 2 6 3 5" xfId="33326" xr:uid="{00000000-0005-0000-0000-00002E5B0000}"/>
    <cellStyle name="Normal 11 3 2 6 4" xfId="5800" xr:uid="{00000000-0005-0000-0000-00002F5B0000}"/>
    <cellStyle name="Normal 11 3 2 6 4 2" xfId="15806" xr:uid="{00000000-0005-0000-0000-0000305B0000}"/>
    <cellStyle name="Normal 11 3 2 6 4 3" xfId="25815" xr:uid="{00000000-0005-0000-0000-0000315B0000}"/>
    <cellStyle name="Normal 11 3 2 6 4 4" xfId="35826" xr:uid="{00000000-0005-0000-0000-0000325B0000}"/>
    <cellStyle name="Normal 11 3 2 6 5" xfId="10806" xr:uid="{00000000-0005-0000-0000-0000335B0000}"/>
    <cellStyle name="Normal 11 3 2 6 6" xfId="20815" xr:uid="{00000000-0005-0000-0000-0000345B0000}"/>
    <cellStyle name="Normal 11 3 2 6 7" xfId="30826" xr:uid="{00000000-0005-0000-0000-0000355B0000}"/>
    <cellStyle name="Normal 11 3 2 7" xfId="1272" xr:uid="{00000000-0005-0000-0000-0000365B0000}"/>
    <cellStyle name="Normal 11 3 2 7 2" xfId="2520" xr:uid="{00000000-0005-0000-0000-0000375B0000}"/>
    <cellStyle name="Normal 11 3 2 7 2 2" xfId="5020" xr:uid="{00000000-0005-0000-0000-0000385B0000}"/>
    <cellStyle name="Normal 11 3 2 7 2 2 2" xfId="10023" xr:uid="{00000000-0005-0000-0000-0000395B0000}"/>
    <cellStyle name="Normal 11 3 2 7 2 2 2 2" xfId="20029" xr:uid="{00000000-0005-0000-0000-00003A5B0000}"/>
    <cellStyle name="Normal 11 3 2 7 2 2 2 3" xfId="30038" xr:uid="{00000000-0005-0000-0000-00003B5B0000}"/>
    <cellStyle name="Normal 11 3 2 7 2 2 2 4" xfId="40049" xr:uid="{00000000-0005-0000-0000-00003C5B0000}"/>
    <cellStyle name="Normal 11 3 2 7 2 2 3" xfId="15029" xr:uid="{00000000-0005-0000-0000-00003D5B0000}"/>
    <cellStyle name="Normal 11 3 2 7 2 2 4" xfId="25038" xr:uid="{00000000-0005-0000-0000-00003E5B0000}"/>
    <cellStyle name="Normal 11 3 2 7 2 2 5" xfId="35049" xr:uid="{00000000-0005-0000-0000-00003F5B0000}"/>
    <cellStyle name="Normal 11 3 2 7 2 3" xfId="7523" xr:uid="{00000000-0005-0000-0000-0000405B0000}"/>
    <cellStyle name="Normal 11 3 2 7 2 3 2" xfId="17529" xr:uid="{00000000-0005-0000-0000-0000415B0000}"/>
    <cellStyle name="Normal 11 3 2 7 2 3 3" xfId="27538" xr:uid="{00000000-0005-0000-0000-0000425B0000}"/>
    <cellStyle name="Normal 11 3 2 7 2 3 4" xfId="37549" xr:uid="{00000000-0005-0000-0000-0000435B0000}"/>
    <cellStyle name="Normal 11 3 2 7 2 4" xfId="12529" xr:uid="{00000000-0005-0000-0000-0000445B0000}"/>
    <cellStyle name="Normal 11 3 2 7 2 5" xfId="22538" xr:uid="{00000000-0005-0000-0000-0000455B0000}"/>
    <cellStyle name="Normal 11 3 2 7 2 6" xfId="32549" xr:uid="{00000000-0005-0000-0000-0000465B0000}"/>
    <cellStyle name="Normal 11 3 2 7 3" xfId="3773" xr:uid="{00000000-0005-0000-0000-0000475B0000}"/>
    <cellStyle name="Normal 11 3 2 7 3 2" xfId="8776" xr:uid="{00000000-0005-0000-0000-0000485B0000}"/>
    <cellStyle name="Normal 11 3 2 7 3 2 2" xfId="18782" xr:uid="{00000000-0005-0000-0000-0000495B0000}"/>
    <cellStyle name="Normal 11 3 2 7 3 2 3" xfId="28791" xr:uid="{00000000-0005-0000-0000-00004A5B0000}"/>
    <cellStyle name="Normal 11 3 2 7 3 2 4" xfId="38802" xr:uid="{00000000-0005-0000-0000-00004B5B0000}"/>
    <cellStyle name="Normal 11 3 2 7 3 3" xfId="13782" xr:uid="{00000000-0005-0000-0000-00004C5B0000}"/>
    <cellStyle name="Normal 11 3 2 7 3 4" xfId="23791" xr:uid="{00000000-0005-0000-0000-00004D5B0000}"/>
    <cellStyle name="Normal 11 3 2 7 3 5" xfId="33802" xr:uid="{00000000-0005-0000-0000-00004E5B0000}"/>
    <cellStyle name="Normal 11 3 2 7 4" xfId="6276" xr:uid="{00000000-0005-0000-0000-00004F5B0000}"/>
    <cellStyle name="Normal 11 3 2 7 4 2" xfId="16282" xr:uid="{00000000-0005-0000-0000-0000505B0000}"/>
    <cellStyle name="Normal 11 3 2 7 4 3" xfId="26291" xr:uid="{00000000-0005-0000-0000-0000515B0000}"/>
    <cellStyle name="Normal 11 3 2 7 4 4" xfId="36302" xr:uid="{00000000-0005-0000-0000-0000525B0000}"/>
    <cellStyle name="Normal 11 3 2 7 5" xfId="11282" xr:uid="{00000000-0005-0000-0000-0000535B0000}"/>
    <cellStyle name="Normal 11 3 2 7 6" xfId="21291" xr:uid="{00000000-0005-0000-0000-0000545B0000}"/>
    <cellStyle name="Normal 11 3 2 7 7" xfId="31302" xr:uid="{00000000-0005-0000-0000-0000555B0000}"/>
    <cellStyle name="Normal 11 3 2 8" xfId="1331" xr:uid="{00000000-0005-0000-0000-0000565B0000}"/>
    <cellStyle name="Normal 11 3 2 8 2" xfId="3831" xr:uid="{00000000-0005-0000-0000-0000575B0000}"/>
    <cellStyle name="Normal 11 3 2 8 2 2" xfId="8834" xr:uid="{00000000-0005-0000-0000-0000585B0000}"/>
    <cellStyle name="Normal 11 3 2 8 2 2 2" xfId="18840" xr:uid="{00000000-0005-0000-0000-0000595B0000}"/>
    <cellStyle name="Normal 11 3 2 8 2 2 3" xfId="28849" xr:uid="{00000000-0005-0000-0000-00005A5B0000}"/>
    <cellStyle name="Normal 11 3 2 8 2 2 4" xfId="38860" xr:uid="{00000000-0005-0000-0000-00005B5B0000}"/>
    <cellStyle name="Normal 11 3 2 8 2 3" xfId="13840" xr:uid="{00000000-0005-0000-0000-00005C5B0000}"/>
    <cellStyle name="Normal 11 3 2 8 2 4" xfId="23849" xr:uid="{00000000-0005-0000-0000-00005D5B0000}"/>
    <cellStyle name="Normal 11 3 2 8 2 5" xfId="33860" xr:uid="{00000000-0005-0000-0000-00005E5B0000}"/>
    <cellStyle name="Normal 11 3 2 8 3" xfId="6334" xr:uid="{00000000-0005-0000-0000-00005F5B0000}"/>
    <cellStyle name="Normal 11 3 2 8 3 2" xfId="16340" xr:uid="{00000000-0005-0000-0000-0000605B0000}"/>
    <cellStyle name="Normal 11 3 2 8 3 3" xfId="26349" xr:uid="{00000000-0005-0000-0000-0000615B0000}"/>
    <cellStyle name="Normal 11 3 2 8 3 4" xfId="36360" xr:uid="{00000000-0005-0000-0000-0000625B0000}"/>
    <cellStyle name="Normal 11 3 2 8 4" xfId="11340" xr:uid="{00000000-0005-0000-0000-0000635B0000}"/>
    <cellStyle name="Normal 11 3 2 8 5" xfId="21349" xr:uid="{00000000-0005-0000-0000-0000645B0000}"/>
    <cellStyle name="Normal 11 3 2 8 6" xfId="31360" xr:uid="{00000000-0005-0000-0000-0000655B0000}"/>
    <cellStyle name="Normal 11 3 2 9" xfId="2584" xr:uid="{00000000-0005-0000-0000-0000665B0000}"/>
    <cellStyle name="Normal 11 3 2 9 2" xfId="7587" xr:uid="{00000000-0005-0000-0000-0000675B0000}"/>
    <cellStyle name="Normal 11 3 2 9 2 2" xfId="17593" xr:uid="{00000000-0005-0000-0000-0000685B0000}"/>
    <cellStyle name="Normal 11 3 2 9 2 3" xfId="27602" xr:uid="{00000000-0005-0000-0000-0000695B0000}"/>
    <cellStyle name="Normal 11 3 2 9 2 4" xfId="37613" xr:uid="{00000000-0005-0000-0000-00006A5B0000}"/>
    <cellStyle name="Normal 11 3 2 9 3" xfId="12593" xr:uid="{00000000-0005-0000-0000-00006B5B0000}"/>
    <cellStyle name="Normal 11 3 2 9 4" xfId="22602" xr:uid="{00000000-0005-0000-0000-00006C5B0000}"/>
    <cellStyle name="Normal 11 3 2 9 5" xfId="32613" xr:uid="{00000000-0005-0000-0000-00006D5B0000}"/>
    <cellStyle name="Normal 11 3 3" xfId="107" xr:uid="{00000000-0005-0000-0000-00006E5B0000}"/>
    <cellStyle name="Normal 11 3 3 10" xfId="20132" xr:uid="{00000000-0005-0000-0000-00006F5B0000}"/>
    <cellStyle name="Normal 11 3 3 11" xfId="30143" xr:uid="{00000000-0005-0000-0000-0000705B0000}"/>
    <cellStyle name="Normal 11 3 3 2" xfId="229" xr:uid="{00000000-0005-0000-0000-0000715B0000}"/>
    <cellStyle name="Normal 11 3 3 2 10" xfId="30262" xr:uid="{00000000-0005-0000-0000-0000725B0000}"/>
    <cellStyle name="Normal 11 3 3 2 2" xfId="471" xr:uid="{00000000-0005-0000-0000-0000735B0000}"/>
    <cellStyle name="Normal 11 3 3 2 2 2" xfId="1184" xr:uid="{00000000-0005-0000-0000-0000745B0000}"/>
    <cellStyle name="Normal 11 3 3 2 2 2 2" xfId="2432" xr:uid="{00000000-0005-0000-0000-0000755B0000}"/>
    <cellStyle name="Normal 11 3 3 2 2 2 2 2" xfId="4932" xr:uid="{00000000-0005-0000-0000-0000765B0000}"/>
    <cellStyle name="Normal 11 3 3 2 2 2 2 2 2" xfId="9935" xr:uid="{00000000-0005-0000-0000-0000775B0000}"/>
    <cellStyle name="Normal 11 3 3 2 2 2 2 2 2 2" xfId="19941" xr:uid="{00000000-0005-0000-0000-0000785B0000}"/>
    <cellStyle name="Normal 11 3 3 2 2 2 2 2 2 3" xfId="29950" xr:uid="{00000000-0005-0000-0000-0000795B0000}"/>
    <cellStyle name="Normal 11 3 3 2 2 2 2 2 2 4" xfId="39961" xr:uid="{00000000-0005-0000-0000-00007A5B0000}"/>
    <cellStyle name="Normal 11 3 3 2 2 2 2 2 3" xfId="14941" xr:uid="{00000000-0005-0000-0000-00007B5B0000}"/>
    <cellStyle name="Normal 11 3 3 2 2 2 2 2 4" xfId="24950" xr:uid="{00000000-0005-0000-0000-00007C5B0000}"/>
    <cellStyle name="Normal 11 3 3 2 2 2 2 2 5" xfId="34961" xr:uid="{00000000-0005-0000-0000-00007D5B0000}"/>
    <cellStyle name="Normal 11 3 3 2 2 2 2 3" xfId="7435" xr:uid="{00000000-0005-0000-0000-00007E5B0000}"/>
    <cellStyle name="Normal 11 3 3 2 2 2 2 3 2" xfId="17441" xr:uid="{00000000-0005-0000-0000-00007F5B0000}"/>
    <cellStyle name="Normal 11 3 3 2 2 2 2 3 3" xfId="27450" xr:uid="{00000000-0005-0000-0000-0000805B0000}"/>
    <cellStyle name="Normal 11 3 3 2 2 2 2 3 4" xfId="37461" xr:uid="{00000000-0005-0000-0000-0000815B0000}"/>
    <cellStyle name="Normal 11 3 3 2 2 2 2 4" xfId="12441" xr:uid="{00000000-0005-0000-0000-0000825B0000}"/>
    <cellStyle name="Normal 11 3 3 2 2 2 2 5" xfId="22450" xr:uid="{00000000-0005-0000-0000-0000835B0000}"/>
    <cellStyle name="Normal 11 3 3 2 2 2 2 6" xfId="32461" xr:uid="{00000000-0005-0000-0000-0000845B0000}"/>
    <cellStyle name="Normal 11 3 3 2 2 2 3" xfId="3685" xr:uid="{00000000-0005-0000-0000-0000855B0000}"/>
    <cellStyle name="Normal 11 3 3 2 2 2 3 2" xfId="8688" xr:uid="{00000000-0005-0000-0000-0000865B0000}"/>
    <cellStyle name="Normal 11 3 3 2 2 2 3 2 2" xfId="18694" xr:uid="{00000000-0005-0000-0000-0000875B0000}"/>
    <cellStyle name="Normal 11 3 3 2 2 2 3 2 3" xfId="28703" xr:uid="{00000000-0005-0000-0000-0000885B0000}"/>
    <cellStyle name="Normal 11 3 3 2 2 2 3 2 4" xfId="38714" xr:uid="{00000000-0005-0000-0000-0000895B0000}"/>
    <cellStyle name="Normal 11 3 3 2 2 2 3 3" xfId="13694" xr:uid="{00000000-0005-0000-0000-00008A5B0000}"/>
    <cellStyle name="Normal 11 3 3 2 2 2 3 4" xfId="23703" xr:uid="{00000000-0005-0000-0000-00008B5B0000}"/>
    <cellStyle name="Normal 11 3 3 2 2 2 3 5" xfId="33714" xr:uid="{00000000-0005-0000-0000-00008C5B0000}"/>
    <cellStyle name="Normal 11 3 3 2 2 2 4" xfId="6188" xr:uid="{00000000-0005-0000-0000-00008D5B0000}"/>
    <cellStyle name="Normal 11 3 3 2 2 2 4 2" xfId="16194" xr:uid="{00000000-0005-0000-0000-00008E5B0000}"/>
    <cellStyle name="Normal 11 3 3 2 2 2 4 3" xfId="26203" xr:uid="{00000000-0005-0000-0000-00008F5B0000}"/>
    <cellStyle name="Normal 11 3 3 2 2 2 4 4" xfId="36214" xr:uid="{00000000-0005-0000-0000-0000905B0000}"/>
    <cellStyle name="Normal 11 3 3 2 2 2 5" xfId="11194" xr:uid="{00000000-0005-0000-0000-0000915B0000}"/>
    <cellStyle name="Normal 11 3 3 2 2 2 6" xfId="21203" xr:uid="{00000000-0005-0000-0000-0000925B0000}"/>
    <cellStyle name="Normal 11 3 3 2 2 2 7" xfId="31214" xr:uid="{00000000-0005-0000-0000-0000935B0000}"/>
    <cellStyle name="Normal 11 3 3 2 2 3" xfId="1719" xr:uid="{00000000-0005-0000-0000-0000945B0000}"/>
    <cellStyle name="Normal 11 3 3 2 2 3 2" xfId="4219" xr:uid="{00000000-0005-0000-0000-0000955B0000}"/>
    <cellStyle name="Normal 11 3 3 2 2 3 2 2" xfId="9222" xr:uid="{00000000-0005-0000-0000-0000965B0000}"/>
    <cellStyle name="Normal 11 3 3 2 2 3 2 2 2" xfId="19228" xr:uid="{00000000-0005-0000-0000-0000975B0000}"/>
    <cellStyle name="Normal 11 3 3 2 2 3 2 2 3" xfId="29237" xr:uid="{00000000-0005-0000-0000-0000985B0000}"/>
    <cellStyle name="Normal 11 3 3 2 2 3 2 2 4" xfId="39248" xr:uid="{00000000-0005-0000-0000-0000995B0000}"/>
    <cellStyle name="Normal 11 3 3 2 2 3 2 3" xfId="14228" xr:uid="{00000000-0005-0000-0000-00009A5B0000}"/>
    <cellStyle name="Normal 11 3 3 2 2 3 2 4" xfId="24237" xr:uid="{00000000-0005-0000-0000-00009B5B0000}"/>
    <cellStyle name="Normal 11 3 3 2 2 3 2 5" xfId="34248" xr:uid="{00000000-0005-0000-0000-00009C5B0000}"/>
    <cellStyle name="Normal 11 3 3 2 2 3 3" xfId="6722" xr:uid="{00000000-0005-0000-0000-00009D5B0000}"/>
    <cellStyle name="Normal 11 3 3 2 2 3 3 2" xfId="16728" xr:uid="{00000000-0005-0000-0000-00009E5B0000}"/>
    <cellStyle name="Normal 11 3 3 2 2 3 3 3" xfId="26737" xr:uid="{00000000-0005-0000-0000-00009F5B0000}"/>
    <cellStyle name="Normal 11 3 3 2 2 3 3 4" xfId="36748" xr:uid="{00000000-0005-0000-0000-0000A05B0000}"/>
    <cellStyle name="Normal 11 3 3 2 2 3 4" xfId="11728" xr:uid="{00000000-0005-0000-0000-0000A15B0000}"/>
    <cellStyle name="Normal 11 3 3 2 2 3 5" xfId="21737" xr:uid="{00000000-0005-0000-0000-0000A25B0000}"/>
    <cellStyle name="Normal 11 3 3 2 2 3 6" xfId="31748" xr:uid="{00000000-0005-0000-0000-0000A35B0000}"/>
    <cellStyle name="Normal 11 3 3 2 2 4" xfId="2972" xr:uid="{00000000-0005-0000-0000-0000A45B0000}"/>
    <cellStyle name="Normal 11 3 3 2 2 4 2" xfId="7975" xr:uid="{00000000-0005-0000-0000-0000A55B0000}"/>
    <cellStyle name="Normal 11 3 3 2 2 4 2 2" xfId="17981" xr:uid="{00000000-0005-0000-0000-0000A65B0000}"/>
    <cellStyle name="Normal 11 3 3 2 2 4 2 3" xfId="27990" xr:uid="{00000000-0005-0000-0000-0000A75B0000}"/>
    <cellStyle name="Normal 11 3 3 2 2 4 2 4" xfId="38001" xr:uid="{00000000-0005-0000-0000-0000A85B0000}"/>
    <cellStyle name="Normal 11 3 3 2 2 4 3" xfId="12981" xr:uid="{00000000-0005-0000-0000-0000A95B0000}"/>
    <cellStyle name="Normal 11 3 3 2 2 4 4" xfId="22990" xr:uid="{00000000-0005-0000-0000-0000AA5B0000}"/>
    <cellStyle name="Normal 11 3 3 2 2 4 5" xfId="33001" xr:uid="{00000000-0005-0000-0000-0000AB5B0000}"/>
    <cellStyle name="Normal 11 3 3 2 2 5" xfId="5475" xr:uid="{00000000-0005-0000-0000-0000AC5B0000}"/>
    <cellStyle name="Normal 11 3 3 2 2 5 2" xfId="15481" xr:uid="{00000000-0005-0000-0000-0000AD5B0000}"/>
    <cellStyle name="Normal 11 3 3 2 2 5 3" xfId="25490" xr:uid="{00000000-0005-0000-0000-0000AE5B0000}"/>
    <cellStyle name="Normal 11 3 3 2 2 5 4" xfId="35501" xr:uid="{00000000-0005-0000-0000-0000AF5B0000}"/>
    <cellStyle name="Normal 11 3 3 2 2 6" xfId="10481" xr:uid="{00000000-0005-0000-0000-0000B05B0000}"/>
    <cellStyle name="Normal 11 3 3 2 2 7" xfId="20490" xr:uid="{00000000-0005-0000-0000-0000B15B0000}"/>
    <cellStyle name="Normal 11 3 3 2 2 8" xfId="30501" xr:uid="{00000000-0005-0000-0000-0000B25B0000}"/>
    <cellStyle name="Normal 11 3 3 2 3" xfId="708" xr:uid="{00000000-0005-0000-0000-0000B35B0000}"/>
    <cellStyle name="Normal 11 3 3 2 3 2" xfId="1956" xr:uid="{00000000-0005-0000-0000-0000B45B0000}"/>
    <cellStyle name="Normal 11 3 3 2 3 2 2" xfId="4456" xr:uid="{00000000-0005-0000-0000-0000B55B0000}"/>
    <cellStyle name="Normal 11 3 3 2 3 2 2 2" xfId="9459" xr:uid="{00000000-0005-0000-0000-0000B65B0000}"/>
    <cellStyle name="Normal 11 3 3 2 3 2 2 2 2" xfId="19465" xr:uid="{00000000-0005-0000-0000-0000B75B0000}"/>
    <cellStyle name="Normal 11 3 3 2 3 2 2 2 3" xfId="29474" xr:uid="{00000000-0005-0000-0000-0000B85B0000}"/>
    <cellStyle name="Normal 11 3 3 2 3 2 2 2 4" xfId="39485" xr:uid="{00000000-0005-0000-0000-0000B95B0000}"/>
    <cellStyle name="Normal 11 3 3 2 3 2 2 3" xfId="14465" xr:uid="{00000000-0005-0000-0000-0000BA5B0000}"/>
    <cellStyle name="Normal 11 3 3 2 3 2 2 4" xfId="24474" xr:uid="{00000000-0005-0000-0000-0000BB5B0000}"/>
    <cellStyle name="Normal 11 3 3 2 3 2 2 5" xfId="34485" xr:uid="{00000000-0005-0000-0000-0000BC5B0000}"/>
    <cellStyle name="Normal 11 3 3 2 3 2 3" xfId="6959" xr:uid="{00000000-0005-0000-0000-0000BD5B0000}"/>
    <cellStyle name="Normal 11 3 3 2 3 2 3 2" xfId="16965" xr:uid="{00000000-0005-0000-0000-0000BE5B0000}"/>
    <cellStyle name="Normal 11 3 3 2 3 2 3 3" xfId="26974" xr:uid="{00000000-0005-0000-0000-0000BF5B0000}"/>
    <cellStyle name="Normal 11 3 3 2 3 2 3 4" xfId="36985" xr:uid="{00000000-0005-0000-0000-0000C05B0000}"/>
    <cellStyle name="Normal 11 3 3 2 3 2 4" xfId="11965" xr:uid="{00000000-0005-0000-0000-0000C15B0000}"/>
    <cellStyle name="Normal 11 3 3 2 3 2 5" xfId="21974" xr:uid="{00000000-0005-0000-0000-0000C25B0000}"/>
    <cellStyle name="Normal 11 3 3 2 3 2 6" xfId="31985" xr:uid="{00000000-0005-0000-0000-0000C35B0000}"/>
    <cellStyle name="Normal 11 3 3 2 3 3" xfId="3209" xr:uid="{00000000-0005-0000-0000-0000C45B0000}"/>
    <cellStyle name="Normal 11 3 3 2 3 3 2" xfId="8212" xr:uid="{00000000-0005-0000-0000-0000C55B0000}"/>
    <cellStyle name="Normal 11 3 3 2 3 3 2 2" xfId="18218" xr:uid="{00000000-0005-0000-0000-0000C65B0000}"/>
    <cellStyle name="Normal 11 3 3 2 3 3 2 3" xfId="28227" xr:uid="{00000000-0005-0000-0000-0000C75B0000}"/>
    <cellStyle name="Normal 11 3 3 2 3 3 2 4" xfId="38238" xr:uid="{00000000-0005-0000-0000-0000C85B0000}"/>
    <cellStyle name="Normal 11 3 3 2 3 3 3" xfId="13218" xr:uid="{00000000-0005-0000-0000-0000C95B0000}"/>
    <cellStyle name="Normal 11 3 3 2 3 3 4" xfId="23227" xr:uid="{00000000-0005-0000-0000-0000CA5B0000}"/>
    <cellStyle name="Normal 11 3 3 2 3 3 5" xfId="33238" xr:uid="{00000000-0005-0000-0000-0000CB5B0000}"/>
    <cellStyle name="Normal 11 3 3 2 3 4" xfId="5712" xr:uid="{00000000-0005-0000-0000-0000CC5B0000}"/>
    <cellStyle name="Normal 11 3 3 2 3 4 2" xfId="15718" xr:uid="{00000000-0005-0000-0000-0000CD5B0000}"/>
    <cellStyle name="Normal 11 3 3 2 3 4 3" xfId="25727" xr:uid="{00000000-0005-0000-0000-0000CE5B0000}"/>
    <cellStyle name="Normal 11 3 3 2 3 4 4" xfId="35738" xr:uid="{00000000-0005-0000-0000-0000CF5B0000}"/>
    <cellStyle name="Normal 11 3 3 2 3 5" xfId="10718" xr:uid="{00000000-0005-0000-0000-0000D05B0000}"/>
    <cellStyle name="Normal 11 3 3 2 3 6" xfId="20727" xr:uid="{00000000-0005-0000-0000-0000D15B0000}"/>
    <cellStyle name="Normal 11 3 3 2 3 7" xfId="30738" xr:uid="{00000000-0005-0000-0000-0000D25B0000}"/>
    <cellStyle name="Normal 11 3 3 2 4" xfId="945" xr:uid="{00000000-0005-0000-0000-0000D35B0000}"/>
    <cellStyle name="Normal 11 3 3 2 4 2" xfId="2193" xr:uid="{00000000-0005-0000-0000-0000D45B0000}"/>
    <cellStyle name="Normal 11 3 3 2 4 2 2" xfId="4693" xr:uid="{00000000-0005-0000-0000-0000D55B0000}"/>
    <cellStyle name="Normal 11 3 3 2 4 2 2 2" xfId="9696" xr:uid="{00000000-0005-0000-0000-0000D65B0000}"/>
    <cellStyle name="Normal 11 3 3 2 4 2 2 2 2" xfId="19702" xr:uid="{00000000-0005-0000-0000-0000D75B0000}"/>
    <cellStyle name="Normal 11 3 3 2 4 2 2 2 3" xfId="29711" xr:uid="{00000000-0005-0000-0000-0000D85B0000}"/>
    <cellStyle name="Normal 11 3 3 2 4 2 2 2 4" xfId="39722" xr:uid="{00000000-0005-0000-0000-0000D95B0000}"/>
    <cellStyle name="Normal 11 3 3 2 4 2 2 3" xfId="14702" xr:uid="{00000000-0005-0000-0000-0000DA5B0000}"/>
    <cellStyle name="Normal 11 3 3 2 4 2 2 4" xfId="24711" xr:uid="{00000000-0005-0000-0000-0000DB5B0000}"/>
    <cellStyle name="Normal 11 3 3 2 4 2 2 5" xfId="34722" xr:uid="{00000000-0005-0000-0000-0000DC5B0000}"/>
    <cellStyle name="Normal 11 3 3 2 4 2 3" xfId="7196" xr:uid="{00000000-0005-0000-0000-0000DD5B0000}"/>
    <cellStyle name="Normal 11 3 3 2 4 2 3 2" xfId="17202" xr:uid="{00000000-0005-0000-0000-0000DE5B0000}"/>
    <cellStyle name="Normal 11 3 3 2 4 2 3 3" xfId="27211" xr:uid="{00000000-0005-0000-0000-0000DF5B0000}"/>
    <cellStyle name="Normal 11 3 3 2 4 2 3 4" xfId="37222" xr:uid="{00000000-0005-0000-0000-0000E05B0000}"/>
    <cellStyle name="Normal 11 3 3 2 4 2 4" xfId="12202" xr:uid="{00000000-0005-0000-0000-0000E15B0000}"/>
    <cellStyle name="Normal 11 3 3 2 4 2 5" xfId="22211" xr:uid="{00000000-0005-0000-0000-0000E25B0000}"/>
    <cellStyle name="Normal 11 3 3 2 4 2 6" xfId="32222" xr:uid="{00000000-0005-0000-0000-0000E35B0000}"/>
    <cellStyle name="Normal 11 3 3 2 4 3" xfId="3446" xr:uid="{00000000-0005-0000-0000-0000E45B0000}"/>
    <cellStyle name="Normal 11 3 3 2 4 3 2" xfId="8449" xr:uid="{00000000-0005-0000-0000-0000E55B0000}"/>
    <cellStyle name="Normal 11 3 3 2 4 3 2 2" xfId="18455" xr:uid="{00000000-0005-0000-0000-0000E65B0000}"/>
    <cellStyle name="Normal 11 3 3 2 4 3 2 3" xfId="28464" xr:uid="{00000000-0005-0000-0000-0000E75B0000}"/>
    <cellStyle name="Normal 11 3 3 2 4 3 2 4" xfId="38475" xr:uid="{00000000-0005-0000-0000-0000E85B0000}"/>
    <cellStyle name="Normal 11 3 3 2 4 3 3" xfId="13455" xr:uid="{00000000-0005-0000-0000-0000E95B0000}"/>
    <cellStyle name="Normal 11 3 3 2 4 3 4" xfId="23464" xr:uid="{00000000-0005-0000-0000-0000EA5B0000}"/>
    <cellStyle name="Normal 11 3 3 2 4 3 5" xfId="33475" xr:uid="{00000000-0005-0000-0000-0000EB5B0000}"/>
    <cellStyle name="Normal 11 3 3 2 4 4" xfId="5949" xr:uid="{00000000-0005-0000-0000-0000EC5B0000}"/>
    <cellStyle name="Normal 11 3 3 2 4 4 2" xfId="15955" xr:uid="{00000000-0005-0000-0000-0000ED5B0000}"/>
    <cellStyle name="Normal 11 3 3 2 4 4 3" xfId="25964" xr:uid="{00000000-0005-0000-0000-0000EE5B0000}"/>
    <cellStyle name="Normal 11 3 3 2 4 4 4" xfId="35975" xr:uid="{00000000-0005-0000-0000-0000EF5B0000}"/>
    <cellStyle name="Normal 11 3 3 2 4 5" xfId="10955" xr:uid="{00000000-0005-0000-0000-0000F05B0000}"/>
    <cellStyle name="Normal 11 3 3 2 4 6" xfId="20964" xr:uid="{00000000-0005-0000-0000-0000F15B0000}"/>
    <cellStyle name="Normal 11 3 3 2 4 7" xfId="30975" xr:uid="{00000000-0005-0000-0000-0000F25B0000}"/>
    <cellStyle name="Normal 11 3 3 2 5" xfId="1480" xr:uid="{00000000-0005-0000-0000-0000F35B0000}"/>
    <cellStyle name="Normal 11 3 3 2 5 2" xfId="3980" xr:uid="{00000000-0005-0000-0000-0000F45B0000}"/>
    <cellStyle name="Normal 11 3 3 2 5 2 2" xfId="8983" xr:uid="{00000000-0005-0000-0000-0000F55B0000}"/>
    <cellStyle name="Normal 11 3 3 2 5 2 2 2" xfId="18989" xr:uid="{00000000-0005-0000-0000-0000F65B0000}"/>
    <cellStyle name="Normal 11 3 3 2 5 2 2 3" xfId="28998" xr:uid="{00000000-0005-0000-0000-0000F75B0000}"/>
    <cellStyle name="Normal 11 3 3 2 5 2 2 4" xfId="39009" xr:uid="{00000000-0005-0000-0000-0000F85B0000}"/>
    <cellStyle name="Normal 11 3 3 2 5 2 3" xfId="13989" xr:uid="{00000000-0005-0000-0000-0000F95B0000}"/>
    <cellStyle name="Normal 11 3 3 2 5 2 4" xfId="23998" xr:uid="{00000000-0005-0000-0000-0000FA5B0000}"/>
    <cellStyle name="Normal 11 3 3 2 5 2 5" xfId="34009" xr:uid="{00000000-0005-0000-0000-0000FB5B0000}"/>
    <cellStyle name="Normal 11 3 3 2 5 3" xfId="6483" xr:uid="{00000000-0005-0000-0000-0000FC5B0000}"/>
    <cellStyle name="Normal 11 3 3 2 5 3 2" xfId="16489" xr:uid="{00000000-0005-0000-0000-0000FD5B0000}"/>
    <cellStyle name="Normal 11 3 3 2 5 3 3" xfId="26498" xr:uid="{00000000-0005-0000-0000-0000FE5B0000}"/>
    <cellStyle name="Normal 11 3 3 2 5 3 4" xfId="36509" xr:uid="{00000000-0005-0000-0000-0000FF5B0000}"/>
    <cellStyle name="Normal 11 3 3 2 5 4" xfId="11489" xr:uid="{00000000-0005-0000-0000-0000005C0000}"/>
    <cellStyle name="Normal 11 3 3 2 5 5" xfId="21498" xr:uid="{00000000-0005-0000-0000-0000015C0000}"/>
    <cellStyle name="Normal 11 3 3 2 5 6" xfId="31509" xr:uid="{00000000-0005-0000-0000-0000025C0000}"/>
    <cellStyle name="Normal 11 3 3 2 6" xfId="2733" xr:uid="{00000000-0005-0000-0000-0000035C0000}"/>
    <cellStyle name="Normal 11 3 3 2 6 2" xfId="7736" xr:uid="{00000000-0005-0000-0000-0000045C0000}"/>
    <cellStyle name="Normal 11 3 3 2 6 2 2" xfId="17742" xr:uid="{00000000-0005-0000-0000-0000055C0000}"/>
    <cellStyle name="Normal 11 3 3 2 6 2 3" xfId="27751" xr:uid="{00000000-0005-0000-0000-0000065C0000}"/>
    <cellStyle name="Normal 11 3 3 2 6 2 4" xfId="37762" xr:uid="{00000000-0005-0000-0000-0000075C0000}"/>
    <cellStyle name="Normal 11 3 3 2 6 3" xfId="12742" xr:uid="{00000000-0005-0000-0000-0000085C0000}"/>
    <cellStyle name="Normal 11 3 3 2 6 4" xfId="22751" xr:uid="{00000000-0005-0000-0000-0000095C0000}"/>
    <cellStyle name="Normal 11 3 3 2 6 5" xfId="32762" xr:uid="{00000000-0005-0000-0000-00000A5C0000}"/>
    <cellStyle name="Normal 11 3 3 2 7" xfId="5236" xr:uid="{00000000-0005-0000-0000-00000B5C0000}"/>
    <cellStyle name="Normal 11 3 3 2 7 2" xfId="15242" xr:uid="{00000000-0005-0000-0000-00000C5C0000}"/>
    <cellStyle name="Normal 11 3 3 2 7 3" xfId="25251" xr:uid="{00000000-0005-0000-0000-00000D5C0000}"/>
    <cellStyle name="Normal 11 3 3 2 7 4" xfId="35262" xr:uid="{00000000-0005-0000-0000-00000E5C0000}"/>
    <cellStyle name="Normal 11 3 3 2 8" xfId="10242" xr:uid="{00000000-0005-0000-0000-00000F5C0000}"/>
    <cellStyle name="Normal 11 3 3 2 9" xfId="20251" xr:uid="{00000000-0005-0000-0000-0000105C0000}"/>
    <cellStyle name="Normal 11 3 3 3" xfId="352" xr:uid="{00000000-0005-0000-0000-0000115C0000}"/>
    <cellStyle name="Normal 11 3 3 3 2" xfId="1065" xr:uid="{00000000-0005-0000-0000-0000125C0000}"/>
    <cellStyle name="Normal 11 3 3 3 2 2" xfId="2313" xr:uid="{00000000-0005-0000-0000-0000135C0000}"/>
    <cellStyle name="Normal 11 3 3 3 2 2 2" xfId="4813" xr:uid="{00000000-0005-0000-0000-0000145C0000}"/>
    <cellStyle name="Normal 11 3 3 3 2 2 2 2" xfId="9816" xr:uid="{00000000-0005-0000-0000-0000155C0000}"/>
    <cellStyle name="Normal 11 3 3 3 2 2 2 2 2" xfId="19822" xr:uid="{00000000-0005-0000-0000-0000165C0000}"/>
    <cellStyle name="Normal 11 3 3 3 2 2 2 2 3" xfId="29831" xr:uid="{00000000-0005-0000-0000-0000175C0000}"/>
    <cellStyle name="Normal 11 3 3 3 2 2 2 2 4" xfId="39842" xr:uid="{00000000-0005-0000-0000-0000185C0000}"/>
    <cellStyle name="Normal 11 3 3 3 2 2 2 3" xfId="14822" xr:uid="{00000000-0005-0000-0000-0000195C0000}"/>
    <cellStyle name="Normal 11 3 3 3 2 2 2 4" xfId="24831" xr:uid="{00000000-0005-0000-0000-00001A5C0000}"/>
    <cellStyle name="Normal 11 3 3 3 2 2 2 5" xfId="34842" xr:uid="{00000000-0005-0000-0000-00001B5C0000}"/>
    <cellStyle name="Normal 11 3 3 3 2 2 3" xfId="7316" xr:uid="{00000000-0005-0000-0000-00001C5C0000}"/>
    <cellStyle name="Normal 11 3 3 3 2 2 3 2" xfId="17322" xr:uid="{00000000-0005-0000-0000-00001D5C0000}"/>
    <cellStyle name="Normal 11 3 3 3 2 2 3 3" xfId="27331" xr:uid="{00000000-0005-0000-0000-00001E5C0000}"/>
    <cellStyle name="Normal 11 3 3 3 2 2 3 4" xfId="37342" xr:uid="{00000000-0005-0000-0000-00001F5C0000}"/>
    <cellStyle name="Normal 11 3 3 3 2 2 4" xfId="12322" xr:uid="{00000000-0005-0000-0000-0000205C0000}"/>
    <cellStyle name="Normal 11 3 3 3 2 2 5" xfId="22331" xr:uid="{00000000-0005-0000-0000-0000215C0000}"/>
    <cellStyle name="Normal 11 3 3 3 2 2 6" xfId="32342" xr:uid="{00000000-0005-0000-0000-0000225C0000}"/>
    <cellStyle name="Normal 11 3 3 3 2 3" xfId="3566" xr:uid="{00000000-0005-0000-0000-0000235C0000}"/>
    <cellStyle name="Normal 11 3 3 3 2 3 2" xfId="8569" xr:uid="{00000000-0005-0000-0000-0000245C0000}"/>
    <cellStyle name="Normal 11 3 3 3 2 3 2 2" xfId="18575" xr:uid="{00000000-0005-0000-0000-0000255C0000}"/>
    <cellStyle name="Normal 11 3 3 3 2 3 2 3" xfId="28584" xr:uid="{00000000-0005-0000-0000-0000265C0000}"/>
    <cellStyle name="Normal 11 3 3 3 2 3 2 4" xfId="38595" xr:uid="{00000000-0005-0000-0000-0000275C0000}"/>
    <cellStyle name="Normal 11 3 3 3 2 3 3" xfId="13575" xr:uid="{00000000-0005-0000-0000-0000285C0000}"/>
    <cellStyle name="Normal 11 3 3 3 2 3 4" xfId="23584" xr:uid="{00000000-0005-0000-0000-0000295C0000}"/>
    <cellStyle name="Normal 11 3 3 3 2 3 5" xfId="33595" xr:uid="{00000000-0005-0000-0000-00002A5C0000}"/>
    <cellStyle name="Normal 11 3 3 3 2 4" xfId="6069" xr:uid="{00000000-0005-0000-0000-00002B5C0000}"/>
    <cellStyle name="Normal 11 3 3 3 2 4 2" xfId="16075" xr:uid="{00000000-0005-0000-0000-00002C5C0000}"/>
    <cellStyle name="Normal 11 3 3 3 2 4 3" xfId="26084" xr:uid="{00000000-0005-0000-0000-00002D5C0000}"/>
    <cellStyle name="Normal 11 3 3 3 2 4 4" xfId="36095" xr:uid="{00000000-0005-0000-0000-00002E5C0000}"/>
    <cellStyle name="Normal 11 3 3 3 2 5" xfId="11075" xr:uid="{00000000-0005-0000-0000-00002F5C0000}"/>
    <cellStyle name="Normal 11 3 3 3 2 6" xfId="21084" xr:uid="{00000000-0005-0000-0000-0000305C0000}"/>
    <cellStyle name="Normal 11 3 3 3 2 7" xfId="31095" xr:uid="{00000000-0005-0000-0000-0000315C0000}"/>
    <cellStyle name="Normal 11 3 3 3 3" xfId="1600" xr:uid="{00000000-0005-0000-0000-0000325C0000}"/>
    <cellStyle name="Normal 11 3 3 3 3 2" xfId="4100" xr:uid="{00000000-0005-0000-0000-0000335C0000}"/>
    <cellStyle name="Normal 11 3 3 3 3 2 2" xfId="9103" xr:uid="{00000000-0005-0000-0000-0000345C0000}"/>
    <cellStyle name="Normal 11 3 3 3 3 2 2 2" xfId="19109" xr:uid="{00000000-0005-0000-0000-0000355C0000}"/>
    <cellStyle name="Normal 11 3 3 3 3 2 2 3" xfId="29118" xr:uid="{00000000-0005-0000-0000-0000365C0000}"/>
    <cellStyle name="Normal 11 3 3 3 3 2 2 4" xfId="39129" xr:uid="{00000000-0005-0000-0000-0000375C0000}"/>
    <cellStyle name="Normal 11 3 3 3 3 2 3" xfId="14109" xr:uid="{00000000-0005-0000-0000-0000385C0000}"/>
    <cellStyle name="Normal 11 3 3 3 3 2 4" xfId="24118" xr:uid="{00000000-0005-0000-0000-0000395C0000}"/>
    <cellStyle name="Normal 11 3 3 3 3 2 5" xfId="34129" xr:uid="{00000000-0005-0000-0000-00003A5C0000}"/>
    <cellStyle name="Normal 11 3 3 3 3 3" xfId="6603" xr:uid="{00000000-0005-0000-0000-00003B5C0000}"/>
    <cellStyle name="Normal 11 3 3 3 3 3 2" xfId="16609" xr:uid="{00000000-0005-0000-0000-00003C5C0000}"/>
    <cellStyle name="Normal 11 3 3 3 3 3 3" xfId="26618" xr:uid="{00000000-0005-0000-0000-00003D5C0000}"/>
    <cellStyle name="Normal 11 3 3 3 3 3 4" xfId="36629" xr:uid="{00000000-0005-0000-0000-00003E5C0000}"/>
    <cellStyle name="Normal 11 3 3 3 3 4" xfId="11609" xr:uid="{00000000-0005-0000-0000-00003F5C0000}"/>
    <cellStyle name="Normal 11 3 3 3 3 5" xfId="21618" xr:uid="{00000000-0005-0000-0000-0000405C0000}"/>
    <cellStyle name="Normal 11 3 3 3 3 6" xfId="31629" xr:uid="{00000000-0005-0000-0000-0000415C0000}"/>
    <cellStyle name="Normal 11 3 3 3 4" xfId="2853" xr:uid="{00000000-0005-0000-0000-0000425C0000}"/>
    <cellStyle name="Normal 11 3 3 3 4 2" xfId="7856" xr:uid="{00000000-0005-0000-0000-0000435C0000}"/>
    <cellStyle name="Normal 11 3 3 3 4 2 2" xfId="17862" xr:uid="{00000000-0005-0000-0000-0000445C0000}"/>
    <cellStyle name="Normal 11 3 3 3 4 2 3" xfId="27871" xr:uid="{00000000-0005-0000-0000-0000455C0000}"/>
    <cellStyle name="Normal 11 3 3 3 4 2 4" xfId="37882" xr:uid="{00000000-0005-0000-0000-0000465C0000}"/>
    <cellStyle name="Normal 11 3 3 3 4 3" xfId="12862" xr:uid="{00000000-0005-0000-0000-0000475C0000}"/>
    <cellStyle name="Normal 11 3 3 3 4 4" xfId="22871" xr:uid="{00000000-0005-0000-0000-0000485C0000}"/>
    <cellStyle name="Normal 11 3 3 3 4 5" xfId="32882" xr:uid="{00000000-0005-0000-0000-0000495C0000}"/>
    <cellStyle name="Normal 11 3 3 3 5" xfId="5356" xr:uid="{00000000-0005-0000-0000-00004A5C0000}"/>
    <cellStyle name="Normal 11 3 3 3 5 2" xfId="15362" xr:uid="{00000000-0005-0000-0000-00004B5C0000}"/>
    <cellStyle name="Normal 11 3 3 3 5 3" xfId="25371" xr:uid="{00000000-0005-0000-0000-00004C5C0000}"/>
    <cellStyle name="Normal 11 3 3 3 5 4" xfId="35382" xr:uid="{00000000-0005-0000-0000-00004D5C0000}"/>
    <cellStyle name="Normal 11 3 3 3 6" xfId="10362" xr:uid="{00000000-0005-0000-0000-00004E5C0000}"/>
    <cellStyle name="Normal 11 3 3 3 7" xfId="20371" xr:uid="{00000000-0005-0000-0000-00004F5C0000}"/>
    <cellStyle name="Normal 11 3 3 3 8" xfId="30382" xr:uid="{00000000-0005-0000-0000-0000505C0000}"/>
    <cellStyle name="Normal 11 3 3 4" xfId="589" xr:uid="{00000000-0005-0000-0000-0000515C0000}"/>
    <cellStyle name="Normal 11 3 3 4 2" xfId="1837" xr:uid="{00000000-0005-0000-0000-0000525C0000}"/>
    <cellStyle name="Normal 11 3 3 4 2 2" xfId="4337" xr:uid="{00000000-0005-0000-0000-0000535C0000}"/>
    <cellStyle name="Normal 11 3 3 4 2 2 2" xfId="9340" xr:uid="{00000000-0005-0000-0000-0000545C0000}"/>
    <cellStyle name="Normal 11 3 3 4 2 2 2 2" xfId="19346" xr:uid="{00000000-0005-0000-0000-0000555C0000}"/>
    <cellStyle name="Normal 11 3 3 4 2 2 2 3" xfId="29355" xr:uid="{00000000-0005-0000-0000-0000565C0000}"/>
    <cellStyle name="Normal 11 3 3 4 2 2 2 4" xfId="39366" xr:uid="{00000000-0005-0000-0000-0000575C0000}"/>
    <cellStyle name="Normal 11 3 3 4 2 2 3" xfId="14346" xr:uid="{00000000-0005-0000-0000-0000585C0000}"/>
    <cellStyle name="Normal 11 3 3 4 2 2 4" xfId="24355" xr:uid="{00000000-0005-0000-0000-0000595C0000}"/>
    <cellStyle name="Normal 11 3 3 4 2 2 5" xfId="34366" xr:uid="{00000000-0005-0000-0000-00005A5C0000}"/>
    <cellStyle name="Normal 11 3 3 4 2 3" xfId="6840" xr:uid="{00000000-0005-0000-0000-00005B5C0000}"/>
    <cellStyle name="Normal 11 3 3 4 2 3 2" xfId="16846" xr:uid="{00000000-0005-0000-0000-00005C5C0000}"/>
    <cellStyle name="Normal 11 3 3 4 2 3 3" xfId="26855" xr:uid="{00000000-0005-0000-0000-00005D5C0000}"/>
    <cellStyle name="Normal 11 3 3 4 2 3 4" xfId="36866" xr:uid="{00000000-0005-0000-0000-00005E5C0000}"/>
    <cellStyle name="Normal 11 3 3 4 2 4" xfId="11846" xr:uid="{00000000-0005-0000-0000-00005F5C0000}"/>
    <cellStyle name="Normal 11 3 3 4 2 5" xfId="21855" xr:uid="{00000000-0005-0000-0000-0000605C0000}"/>
    <cellStyle name="Normal 11 3 3 4 2 6" xfId="31866" xr:uid="{00000000-0005-0000-0000-0000615C0000}"/>
    <cellStyle name="Normal 11 3 3 4 3" xfId="3090" xr:uid="{00000000-0005-0000-0000-0000625C0000}"/>
    <cellStyle name="Normal 11 3 3 4 3 2" xfId="8093" xr:uid="{00000000-0005-0000-0000-0000635C0000}"/>
    <cellStyle name="Normal 11 3 3 4 3 2 2" xfId="18099" xr:uid="{00000000-0005-0000-0000-0000645C0000}"/>
    <cellStyle name="Normal 11 3 3 4 3 2 3" xfId="28108" xr:uid="{00000000-0005-0000-0000-0000655C0000}"/>
    <cellStyle name="Normal 11 3 3 4 3 2 4" xfId="38119" xr:uid="{00000000-0005-0000-0000-0000665C0000}"/>
    <cellStyle name="Normal 11 3 3 4 3 3" xfId="13099" xr:uid="{00000000-0005-0000-0000-0000675C0000}"/>
    <cellStyle name="Normal 11 3 3 4 3 4" xfId="23108" xr:uid="{00000000-0005-0000-0000-0000685C0000}"/>
    <cellStyle name="Normal 11 3 3 4 3 5" xfId="33119" xr:uid="{00000000-0005-0000-0000-0000695C0000}"/>
    <cellStyle name="Normal 11 3 3 4 4" xfId="5593" xr:uid="{00000000-0005-0000-0000-00006A5C0000}"/>
    <cellStyle name="Normal 11 3 3 4 4 2" xfId="15599" xr:uid="{00000000-0005-0000-0000-00006B5C0000}"/>
    <cellStyle name="Normal 11 3 3 4 4 3" xfId="25608" xr:uid="{00000000-0005-0000-0000-00006C5C0000}"/>
    <cellStyle name="Normal 11 3 3 4 4 4" xfId="35619" xr:uid="{00000000-0005-0000-0000-00006D5C0000}"/>
    <cellStyle name="Normal 11 3 3 4 5" xfId="10599" xr:uid="{00000000-0005-0000-0000-00006E5C0000}"/>
    <cellStyle name="Normal 11 3 3 4 6" xfId="20608" xr:uid="{00000000-0005-0000-0000-00006F5C0000}"/>
    <cellStyle name="Normal 11 3 3 4 7" xfId="30619" xr:uid="{00000000-0005-0000-0000-0000705C0000}"/>
    <cellStyle name="Normal 11 3 3 5" xfId="826" xr:uid="{00000000-0005-0000-0000-0000715C0000}"/>
    <cellStyle name="Normal 11 3 3 5 2" xfId="2074" xr:uid="{00000000-0005-0000-0000-0000725C0000}"/>
    <cellStyle name="Normal 11 3 3 5 2 2" xfId="4574" xr:uid="{00000000-0005-0000-0000-0000735C0000}"/>
    <cellStyle name="Normal 11 3 3 5 2 2 2" xfId="9577" xr:uid="{00000000-0005-0000-0000-0000745C0000}"/>
    <cellStyle name="Normal 11 3 3 5 2 2 2 2" xfId="19583" xr:uid="{00000000-0005-0000-0000-0000755C0000}"/>
    <cellStyle name="Normal 11 3 3 5 2 2 2 3" xfId="29592" xr:uid="{00000000-0005-0000-0000-0000765C0000}"/>
    <cellStyle name="Normal 11 3 3 5 2 2 2 4" xfId="39603" xr:uid="{00000000-0005-0000-0000-0000775C0000}"/>
    <cellStyle name="Normal 11 3 3 5 2 2 3" xfId="14583" xr:uid="{00000000-0005-0000-0000-0000785C0000}"/>
    <cellStyle name="Normal 11 3 3 5 2 2 4" xfId="24592" xr:uid="{00000000-0005-0000-0000-0000795C0000}"/>
    <cellStyle name="Normal 11 3 3 5 2 2 5" xfId="34603" xr:uid="{00000000-0005-0000-0000-00007A5C0000}"/>
    <cellStyle name="Normal 11 3 3 5 2 3" xfId="7077" xr:uid="{00000000-0005-0000-0000-00007B5C0000}"/>
    <cellStyle name="Normal 11 3 3 5 2 3 2" xfId="17083" xr:uid="{00000000-0005-0000-0000-00007C5C0000}"/>
    <cellStyle name="Normal 11 3 3 5 2 3 3" xfId="27092" xr:uid="{00000000-0005-0000-0000-00007D5C0000}"/>
    <cellStyle name="Normal 11 3 3 5 2 3 4" xfId="37103" xr:uid="{00000000-0005-0000-0000-00007E5C0000}"/>
    <cellStyle name="Normal 11 3 3 5 2 4" xfId="12083" xr:uid="{00000000-0005-0000-0000-00007F5C0000}"/>
    <cellStyle name="Normal 11 3 3 5 2 5" xfId="22092" xr:uid="{00000000-0005-0000-0000-0000805C0000}"/>
    <cellStyle name="Normal 11 3 3 5 2 6" xfId="32103" xr:uid="{00000000-0005-0000-0000-0000815C0000}"/>
    <cellStyle name="Normal 11 3 3 5 3" xfId="3327" xr:uid="{00000000-0005-0000-0000-0000825C0000}"/>
    <cellStyle name="Normal 11 3 3 5 3 2" xfId="8330" xr:uid="{00000000-0005-0000-0000-0000835C0000}"/>
    <cellStyle name="Normal 11 3 3 5 3 2 2" xfId="18336" xr:uid="{00000000-0005-0000-0000-0000845C0000}"/>
    <cellStyle name="Normal 11 3 3 5 3 2 3" xfId="28345" xr:uid="{00000000-0005-0000-0000-0000855C0000}"/>
    <cellStyle name="Normal 11 3 3 5 3 2 4" xfId="38356" xr:uid="{00000000-0005-0000-0000-0000865C0000}"/>
    <cellStyle name="Normal 11 3 3 5 3 3" xfId="13336" xr:uid="{00000000-0005-0000-0000-0000875C0000}"/>
    <cellStyle name="Normal 11 3 3 5 3 4" xfId="23345" xr:uid="{00000000-0005-0000-0000-0000885C0000}"/>
    <cellStyle name="Normal 11 3 3 5 3 5" xfId="33356" xr:uid="{00000000-0005-0000-0000-0000895C0000}"/>
    <cellStyle name="Normal 11 3 3 5 4" xfId="5830" xr:uid="{00000000-0005-0000-0000-00008A5C0000}"/>
    <cellStyle name="Normal 11 3 3 5 4 2" xfId="15836" xr:uid="{00000000-0005-0000-0000-00008B5C0000}"/>
    <cellStyle name="Normal 11 3 3 5 4 3" xfId="25845" xr:uid="{00000000-0005-0000-0000-00008C5C0000}"/>
    <cellStyle name="Normal 11 3 3 5 4 4" xfId="35856" xr:uid="{00000000-0005-0000-0000-00008D5C0000}"/>
    <cellStyle name="Normal 11 3 3 5 5" xfId="10836" xr:uid="{00000000-0005-0000-0000-00008E5C0000}"/>
    <cellStyle name="Normal 11 3 3 5 6" xfId="20845" xr:uid="{00000000-0005-0000-0000-00008F5C0000}"/>
    <cellStyle name="Normal 11 3 3 5 7" xfId="30856" xr:uid="{00000000-0005-0000-0000-0000905C0000}"/>
    <cellStyle name="Normal 11 3 3 6" xfId="1361" xr:uid="{00000000-0005-0000-0000-0000915C0000}"/>
    <cellStyle name="Normal 11 3 3 6 2" xfId="3861" xr:uid="{00000000-0005-0000-0000-0000925C0000}"/>
    <cellStyle name="Normal 11 3 3 6 2 2" xfId="8864" xr:uid="{00000000-0005-0000-0000-0000935C0000}"/>
    <cellStyle name="Normal 11 3 3 6 2 2 2" xfId="18870" xr:uid="{00000000-0005-0000-0000-0000945C0000}"/>
    <cellStyle name="Normal 11 3 3 6 2 2 3" xfId="28879" xr:uid="{00000000-0005-0000-0000-0000955C0000}"/>
    <cellStyle name="Normal 11 3 3 6 2 2 4" xfId="38890" xr:uid="{00000000-0005-0000-0000-0000965C0000}"/>
    <cellStyle name="Normal 11 3 3 6 2 3" xfId="13870" xr:uid="{00000000-0005-0000-0000-0000975C0000}"/>
    <cellStyle name="Normal 11 3 3 6 2 4" xfId="23879" xr:uid="{00000000-0005-0000-0000-0000985C0000}"/>
    <cellStyle name="Normal 11 3 3 6 2 5" xfId="33890" xr:uid="{00000000-0005-0000-0000-0000995C0000}"/>
    <cellStyle name="Normal 11 3 3 6 3" xfId="6364" xr:uid="{00000000-0005-0000-0000-00009A5C0000}"/>
    <cellStyle name="Normal 11 3 3 6 3 2" xfId="16370" xr:uid="{00000000-0005-0000-0000-00009B5C0000}"/>
    <cellStyle name="Normal 11 3 3 6 3 3" xfId="26379" xr:uid="{00000000-0005-0000-0000-00009C5C0000}"/>
    <cellStyle name="Normal 11 3 3 6 3 4" xfId="36390" xr:uid="{00000000-0005-0000-0000-00009D5C0000}"/>
    <cellStyle name="Normal 11 3 3 6 4" xfId="11370" xr:uid="{00000000-0005-0000-0000-00009E5C0000}"/>
    <cellStyle name="Normal 11 3 3 6 5" xfId="21379" xr:uid="{00000000-0005-0000-0000-00009F5C0000}"/>
    <cellStyle name="Normal 11 3 3 6 6" xfId="31390" xr:uid="{00000000-0005-0000-0000-0000A05C0000}"/>
    <cellStyle name="Normal 11 3 3 7" xfId="2614" xr:uid="{00000000-0005-0000-0000-0000A15C0000}"/>
    <cellStyle name="Normal 11 3 3 7 2" xfId="7617" xr:uid="{00000000-0005-0000-0000-0000A25C0000}"/>
    <cellStyle name="Normal 11 3 3 7 2 2" xfId="17623" xr:uid="{00000000-0005-0000-0000-0000A35C0000}"/>
    <cellStyle name="Normal 11 3 3 7 2 3" xfId="27632" xr:uid="{00000000-0005-0000-0000-0000A45C0000}"/>
    <cellStyle name="Normal 11 3 3 7 2 4" xfId="37643" xr:uid="{00000000-0005-0000-0000-0000A55C0000}"/>
    <cellStyle name="Normal 11 3 3 7 3" xfId="12623" xr:uid="{00000000-0005-0000-0000-0000A65C0000}"/>
    <cellStyle name="Normal 11 3 3 7 4" xfId="22632" xr:uid="{00000000-0005-0000-0000-0000A75C0000}"/>
    <cellStyle name="Normal 11 3 3 7 5" xfId="32643" xr:uid="{00000000-0005-0000-0000-0000A85C0000}"/>
    <cellStyle name="Normal 11 3 3 8" xfId="5117" xr:uid="{00000000-0005-0000-0000-0000A95C0000}"/>
    <cellStyle name="Normal 11 3 3 8 2" xfId="15123" xr:uid="{00000000-0005-0000-0000-0000AA5C0000}"/>
    <cellStyle name="Normal 11 3 3 8 3" xfId="25132" xr:uid="{00000000-0005-0000-0000-0000AB5C0000}"/>
    <cellStyle name="Normal 11 3 3 8 4" xfId="35143" xr:uid="{00000000-0005-0000-0000-0000AC5C0000}"/>
    <cellStyle name="Normal 11 3 3 9" xfId="10123" xr:uid="{00000000-0005-0000-0000-0000AD5C0000}"/>
    <cellStyle name="Normal 11 3 4" xfId="169" xr:uid="{00000000-0005-0000-0000-0000AE5C0000}"/>
    <cellStyle name="Normal 11 3 4 10" xfId="30202" xr:uid="{00000000-0005-0000-0000-0000AF5C0000}"/>
    <cellStyle name="Normal 11 3 4 2" xfId="411" xr:uid="{00000000-0005-0000-0000-0000B05C0000}"/>
    <cellStyle name="Normal 11 3 4 2 2" xfId="1124" xr:uid="{00000000-0005-0000-0000-0000B15C0000}"/>
    <cellStyle name="Normal 11 3 4 2 2 2" xfId="2372" xr:uid="{00000000-0005-0000-0000-0000B25C0000}"/>
    <cellStyle name="Normal 11 3 4 2 2 2 2" xfId="4872" xr:uid="{00000000-0005-0000-0000-0000B35C0000}"/>
    <cellStyle name="Normal 11 3 4 2 2 2 2 2" xfId="9875" xr:uid="{00000000-0005-0000-0000-0000B45C0000}"/>
    <cellStyle name="Normal 11 3 4 2 2 2 2 2 2" xfId="19881" xr:uid="{00000000-0005-0000-0000-0000B55C0000}"/>
    <cellStyle name="Normal 11 3 4 2 2 2 2 2 3" xfId="29890" xr:uid="{00000000-0005-0000-0000-0000B65C0000}"/>
    <cellStyle name="Normal 11 3 4 2 2 2 2 2 4" xfId="39901" xr:uid="{00000000-0005-0000-0000-0000B75C0000}"/>
    <cellStyle name="Normal 11 3 4 2 2 2 2 3" xfId="14881" xr:uid="{00000000-0005-0000-0000-0000B85C0000}"/>
    <cellStyle name="Normal 11 3 4 2 2 2 2 4" xfId="24890" xr:uid="{00000000-0005-0000-0000-0000B95C0000}"/>
    <cellStyle name="Normal 11 3 4 2 2 2 2 5" xfId="34901" xr:uid="{00000000-0005-0000-0000-0000BA5C0000}"/>
    <cellStyle name="Normal 11 3 4 2 2 2 3" xfId="7375" xr:uid="{00000000-0005-0000-0000-0000BB5C0000}"/>
    <cellStyle name="Normal 11 3 4 2 2 2 3 2" xfId="17381" xr:uid="{00000000-0005-0000-0000-0000BC5C0000}"/>
    <cellStyle name="Normal 11 3 4 2 2 2 3 3" xfId="27390" xr:uid="{00000000-0005-0000-0000-0000BD5C0000}"/>
    <cellStyle name="Normal 11 3 4 2 2 2 3 4" xfId="37401" xr:uid="{00000000-0005-0000-0000-0000BE5C0000}"/>
    <cellStyle name="Normal 11 3 4 2 2 2 4" xfId="12381" xr:uid="{00000000-0005-0000-0000-0000BF5C0000}"/>
    <cellStyle name="Normal 11 3 4 2 2 2 5" xfId="22390" xr:uid="{00000000-0005-0000-0000-0000C05C0000}"/>
    <cellStyle name="Normal 11 3 4 2 2 2 6" xfId="32401" xr:uid="{00000000-0005-0000-0000-0000C15C0000}"/>
    <cellStyle name="Normal 11 3 4 2 2 3" xfId="3625" xr:uid="{00000000-0005-0000-0000-0000C25C0000}"/>
    <cellStyle name="Normal 11 3 4 2 2 3 2" xfId="8628" xr:uid="{00000000-0005-0000-0000-0000C35C0000}"/>
    <cellStyle name="Normal 11 3 4 2 2 3 2 2" xfId="18634" xr:uid="{00000000-0005-0000-0000-0000C45C0000}"/>
    <cellStyle name="Normal 11 3 4 2 2 3 2 3" xfId="28643" xr:uid="{00000000-0005-0000-0000-0000C55C0000}"/>
    <cellStyle name="Normal 11 3 4 2 2 3 2 4" xfId="38654" xr:uid="{00000000-0005-0000-0000-0000C65C0000}"/>
    <cellStyle name="Normal 11 3 4 2 2 3 3" xfId="13634" xr:uid="{00000000-0005-0000-0000-0000C75C0000}"/>
    <cellStyle name="Normal 11 3 4 2 2 3 4" xfId="23643" xr:uid="{00000000-0005-0000-0000-0000C85C0000}"/>
    <cellStyle name="Normal 11 3 4 2 2 3 5" xfId="33654" xr:uid="{00000000-0005-0000-0000-0000C95C0000}"/>
    <cellStyle name="Normal 11 3 4 2 2 4" xfId="6128" xr:uid="{00000000-0005-0000-0000-0000CA5C0000}"/>
    <cellStyle name="Normal 11 3 4 2 2 4 2" xfId="16134" xr:uid="{00000000-0005-0000-0000-0000CB5C0000}"/>
    <cellStyle name="Normal 11 3 4 2 2 4 3" xfId="26143" xr:uid="{00000000-0005-0000-0000-0000CC5C0000}"/>
    <cellStyle name="Normal 11 3 4 2 2 4 4" xfId="36154" xr:uid="{00000000-0005-0000-0000-0000CD5C0000}"/>
    <cellStyle name="Normal 11 3 4 2 2 5" xfId="11134" xr:uid="{00000000-0005-0000-0000-0000CE5C0000}"/>
    <cellStyle name="Normal 11 3 4 2 2 6" xfId="21143" xr:uid="{00000000-0005-0000-0000-0000CF5C0000}"/>
    <cellStyle name="Normal 11 3 4 2 2 7" xfId="31154" xr:uid="{00000000-0005-0000-0000-0000D05C0000}"/>
    <cellStyle name="Normal 11 3 4 2 3" xfId="1659" xr:uid="{00000000-0005-0000-0000-0000D15C0000}"/>
    <cellStyle name="Normal 11 3 4 2 3 2" xfId="4159" xr:uid="{00000000-0005-0000-0000-0000D25C0000}"/>
    <cellStyle name="Normal 11 3 4 2 3 2 2" xfId="9162" xr:uid="{00000000-0005-0000-0000-0000D35C0000}"/>
    <cellStyle name="Normal 11 3 4 2 3 2 2 2" xfId="19168" xr:uid="{00000000-0005-0000-0000-0000D45C0000}"/>
    <cellStyle name="Normal 11 3 4 2 3 2 2 3" xfId="29177" xr:uid="{00000000-0005-0000-0000-0000D55C0000}"/>
    <cellStyle name="Normal 11 3 4 2 3 2 2 4" xfId="39188" xr:uid="{00000000-0005-0000-0000-0000D65C0000}"/>
    <cellStyle name="Normal 11 3 4 2 3 2 3" xfId="14168" xr:uid="{00000000-0005-0000-0000-0000D75C0000}"/>
    <cellStyle name="Normal 11 3 4 2 3 2 4" xfId="24177" xr:uid="{00000000-0005-0000-0000-0000D85C0000}"/>
    <cellStyle name="Normal 11 3 4 2 3 2 5" xfId="34188" xr:uid="{00000000-0005-0000-0000-0000D95C0000}"/>
    <cellStyle name="Normal 11 3 4 2 3 3" xfId="6662" xr:uid="{00000000-0005-0000-0000-0000DA5C0000}"/>
    <cellStyle name="Normal 11 3 4 2 3 3 2" xfId="16668" xr:uid="{00000000-0005-0000-0000-0000DB5C0000}"/>
    <cellStyle name="Normal 11 3 4 2 3 3 3" xfId="26677" xr:uid="{00000000-0005-0000-0000-0000DC5C0000}"/>
    <cellStyle name="Normal 11 3 4 2 3 3 4" xfId="36688" xr:uid="{00000000-0005-0000-0000-0000DD5C0000}"/>
    <cellStyle name="Normal 11 3 4 2 3 4" xfId="11668" xr:uid="{00000000-0005-0000-0000-0000DE5C0000}"/>
    <cellStyle name="Normal 11 3 4 2 3 5" xfId="21677" xr:uid="{00000000-0005-0000-0000-0000DF5C0000}"/>
    <cellStyle name="Normal 11 3 4 2 3 6" xfId="31688" xr:uid="{00000000-0005-0000-0000-0000E05C0000}"/>
    <cellStyle name="Normal 11 3 4 2 4" xfId="2912" xr:uid="{00000000-0005-0000-0000-0000E15C0000}"/>
    <cellStyle name="Normal 11 3 4 2 4 2" xfId="7915" xr:uid="{00000000-0005-0000-0000-0000E25C0000}"/>
    <cellStyle name="Normal 11 3 4 2 4 2 2" xfId="17921" xr:uid="{00000000-0005-0000-0000-0000E35C0000}"/>
    <cellStyle name="Normal 11 3 4 2 4 2 3" xfId="27930" xr:uid="{00000000-0005-0000-0000-0000E45C0000}"/>
    <cellStyle name="Normal 11 3 4 2 4 2 4" xfId="37941" xr:uid="{00000000-0005-0000-0000-0000E55C0000}"/>
    <cellStyle name="Normal 11 3 4 2 4 3" xfId="12921" xr:uid="{00000000-0005-0000-0000-0000E65C0000}"/>
    <cellStyle name="Normal 11 3 4 2 4 4" xfId="22930" xr:uid="{00000000-0005-0000-0000-0000E75C0000}"/>
    <cellStyle name="Normal 11 3 4 2 4 5" xfId="32941" xr:uid="{00000000-0005-0000-0000-0000E85C0000}"/>
    <cellStyle name="Normal 11 3 4 2 5" xfId="5415" xr:uid="{00000000-0005-0000-0000-0000E95C0000}"/>
    <cellStyle name="Normal 11 3 4 2 5 2" xfId="15421" xr:uid="{00000000-0005-0000-0000-0000EA5C0000}"/>
    <cellStyle name="Normal 11 3 4 2 5 3" xfId="25430" xr:uid="{00000000-0005-0000-0000-0000EB5C0000}"/>
    <cellStyle name="Normal 11 3 4 2 5 4" xfId="35441" xr:uid="{00000000-0005-0000-0000-0000EC5C0000}"/>
    <cellStyle name="Normal 11 3 4 2 6" xfId="10421" xr:uid="{00000000-0005-0000-0000-0000ED5C0000}"/>
    <cellStyle name="Normal 11 3 4 2 7" xfId="20430" xr:uid="{00000000-0005-0000-0000-0000EE5C0000}"/>
    <cellStyle name="Normal 11 3 4 2 8" xfId="30441" xr:uid="{00000000-0005-0000-0000-0000EF5C0000}"/>
    <cellStyle name="Normal 11 3 4 3" xfId="648" xr:uid="{00000000-0005-0000-0000-0000F05C0000}"/>
    <cellStyle name="Normal 11 3 4 3 2" xfId="1896" xr:uid="{00000000-0005-0000-0000-0000F15C0000}"/>
    <cellStyle name="Normal 11 3 4 3 2 2" xfId="4396" xr:uid="{00000000-0005-0000-0000-0000F25C0000}"/>
    <cellStyle name="Normal 11 3 4 3 2 2 2" xfId="9399" xr:uid="{00000000-0005-0000-0000-0000F35C0000}"/>
    <cellStyle name="Normal 11 3 4 3 2 2 2 2" xfId="19405" xr:uid="{00000000-0005-0000-0000-0000F45C0000}"/>
    <cellStyle name="Normal 11 3 4 3 2 2 2 3" xfId="29414" xr:uid="{00000000-0005-0000-0000-0000F55C0000}"/>
    <cellStyle name="Normal 11 3 4 3 2 2 2 4" xfId="39425" xr:uid="{00000000-0005-0000-0000-0000F65C0000}"/>
    <cellStyle name="Normal 11 3 4 3 2 2 3" xfId="14405" xr:uid="{00000000-0005-0000-0000-0000F75C0000}"/>
    <cellStyle name="Normal 11 3 4 3 2 2 4" xfId="24414" xr:uid="{00000000-0005-0000-0000-0000F85C0000}"/>
    <cellStyle name="Normal 11 3 4 3 2 2 5" xfId="34425" xr:uid="{00000000-0005-0000-0000-0000F95C0000}"/>
    <cellStyle name="Normal 11 3 4 3 2 3" xfId="6899" xr:uid="{00000000-0005-0000-0000-0000FA5C0000}"/>
    <cellStyle name="Normal 11 3 4 3 2 3 2" xfId="16905" xr:uid="{00000000-0005-0000-0000-0000FB5C0000}"/>
    <cellStyle name="Normal 11 3 4 3 2 3 3" xfId="26914" xr:uid="{00000000-0005-0000-0000-0000FC5C0000}"/>
    <cellStyle name="Normal 11 3 4 3 2 3 4" xfId="36925" xr:uid="{00000000-0005-0000-0000-0000FD5C0000}"/>
    <cellStyle name="Normal 11 3 4 3 2 4" xfId="11905" xr:uid="{00000000-0005-0000-0000-0000FE5C0000}"/>
    <cellStyle name="Normal 11 3 4 3 2 5" xfId="21914" xr:uid="{00000000-0005-0000-0000-0000FF5C0000}"/>
    <cellStyle name="Normal 11 3 4 3 2 6" xfId="31925" xr:uid="{00000000-0005-0000-0000-0000005D0000}"/>
    <cellStyle name="Normal 11 3 4 3 3" xfId="3149" xr:uid="{00000000-0005-0000-0000-0000015D0000}"/>
    <cellStyle name="Normal 11 3 4 3 3 2" xfId="8152" xr:uid="{00000000-0005-0000-0000-0000025D0000}"/>
    <cellStyle name="Normal 11 3 4 3 3 2 2" xfId="18158" xr:uid="{00000000-0005-0000-0000-0000035D0000}"/>
    <cellStyle name="Normal 11 3 4 3 3 2 3" xfId="28167" xr:uid="{00000000-0005-0000-0000-0000045D0000}"/>
    <cellStyle name="Normal 11 3 4 3 3 2 4" xfId="38178" xr:uid="{00000000-0005-0000-0000-0000055D0000}"/>
    <cellStyle name="Normal 11 3 4 3 3 3" xfId="13158" xr:uid="{00000000-0005-0000-0000-0000065D0000}"/>
    <cellStyle name="Normal 11 3 4 3 3 4" xfId="23167" xr:uid="{00000000-0005-0000-0000-0000075D0000}"/>
    <cellStyle name="Normal 11 3 4 3 3 5" xfId="33178" xr:uid="{00000000-0005-0000-0000-0000085D0000}"/>
    <cellStyle name="Normal 11 3 4 3 4" xfId="5652" xr:uid="{00000000-0005-0000-0000-0000095D0000}"/>
    <cellStyle name="Normal 11 3 4 3 4 2" xfId="15658" xr:uid="{00000000-0005-0000-0000-00000A5D0000}"/>
    <cellStyle name="Normal 11 3 4 3 4 3" xfId="25667" xr:uid="{00000000-0005-0000-0000-00000B5D0000}"/>
    <cellStyle name="Normal 11 3 4 3 4 4" xfId="35678" xr:uid="{00000000-0005-0000-0000-00000C5D0000}"/>
    <cellStyle name="Normal 11 3 4 3 5" xfId="10658" xr:uid="{00000000-0005-0000-0000-00000D5D0000}"/>
    <cellStyle name="Normal 11 3 4 3 6" xfId="20667" xr:uid="{00000000-0005-0000-0000-00000E5D0000}"/>
    <cellStyle name="Normal 11 3 4 3 7" xfId="30678" xr:uid="{00000000-0005-0000-0000-00000F5D0000}"/>
    <cellStyle name="Normal 11 3 4 4" xfId="885" xr:uid="{00000000-0005-0000-0000-0000105D0000}"/>
    <cellStyle name="Normal 11 3 4 4 2" xfId="2133" xr:uid="{00000000-0005-0000-0000-0000115D0000}"/>
    <cellStyle name="Normal 11 3 4 4 2 2" xfId="4633" xr:uid="{00000000-0005-0000-0000-0000125D0000}"/>
    <cellStyle name="Normal 11 3 4 4 2 2 2" xfId="9636" xr:uid="{00000000-0005-0000-0000-0000135D0000}"/>
    <cellStyle name="Normal 11 3 4 4 2 2 2 2" xfId="19642" xr:uid="{00000000-0005-0000-0000-0000145D0000}"/>
    <cellStyle name="Normal 11 3 4 4 2 2 2 3" xfId="29651" xr:uid="{00000000-0005-0000-0000-0000155D0000}"/>
    <cellStyle name="Normal 11 3 4 4 2 2 2 4" xfId="39662" xr:uid="{00000000-0005-0000-0000-0000165D0000}"/>
    <cellStyle name="Normal 11 3 4 4 2 2 3" xfId="14642" xr:uid="{00000000-0005-0000-0000-0000175D0000}"/>
    <cellStyle name="Normal 11 3 4 4 2 2 4" xfId="24651" xr:uid="{00000000-0005-0000-0000-0000185D0000}"/>
    <cellStyle name="Normal 11 3 4 4 2 2 5" xfId="34662" xr:uid="{00000000-0005-0000-0000-0000195D0000}"/>
    <cellStyle name="Normal 11 3 4 4 2 3" xfId="7136" xr:uid="{00000000-0005-0000-0000-00001A5D0000}"/>
    <cellStyle name="Normal 11 3 4 4 2 3 2" xfId="17142" xr:uid="{00000000-0005-0000-0000-00001B5D0000}"/>
    <cellStyle name="Normal 11 3 4 4 2 3 3" xfId="27151" xr:uid="{00000000-0005-0000-0000-00001C5D0000}"/>
    <cellStyle name="Normal 11 3 4 4 2 3 4" xfId="37162" xr:uid="{00000000-0005-0000-0000-00001D5D0000}"/>
    <cellStyle name="Normal 11 3 4 4 2 4" xfId="12142" xr:uid="{00000000-0005-0000-0000-00001E5D0000}"/>
    <cellStyle name="Normal 11 3 4 4 2 5" xfId="22151" xr:uid="{00000000-0005-0000-0000-00001F5D0000}"/>
    <cellStyle name="Normal 11 3 4 4 2 6" xfId="32162" xr:uid="{00000000-0005-0000-0000-0000205D0000}"/>
    <cellStyle name="Normal 11 3 4 4 3" xfId="3386" xr:uid="{00000000-0005-0000-0000-0000215D0000}"/>
    <cellStyle name="Normal 11 3 4 4 3 2" xfId="8389" xr:uid="{00000000-0005-0000-0000-0000225D0000}"/>
    <cellStyle name="Normal 11 3 4 4 3 2 2" xfId="18395" xr:uid="{00000000-0005-0000-0000-0000235D0000}"/>
    <cellStyle name="Normal 11 3 4 4 3 2 3" xfId="28404" xr:uid="{00000000-0005-0000-0000-0000245D0000}"/>
    <cellStyle name="Normal 11 3 4 4 3 2 4" xfId="38415" xr:uid="{00000000-0005-0000-0000-0000255D0000}"/>
    <cellStyle name="Normal 11 3 4 4 3 3" xfId="13395" xr:uid="{00000000-0005-0000-0000-0000265D0000}"/>
    <cellStyle name="Normal 11 3 4 4 3 4" xfId="23404" xr:uid="{00000000-0005-0000-0000-0000275D0000}"/>
    <cellStyle name="Normal 11 3 4 4 3 5" xfId="33415" xr:uid="{00000000-0005-0000-0000-0000285D0000}"/>
    <cellStyle name="Normal 11 3 4 4 4" xfId="5889" xr:uid="{00000000-0005-0000-0000-0000295D0000}"/>
    <cellStyle name="Normal 11 3 4 4 4 2" xfId="15895" xr:uid="{00000000-0005-0000-0000-00002A5D0000}"/>
    <cellStyle name="Normal 11 3 4 4 4 3" xfId="25904" xr:uid="{00000000-0005-0000-0000-00002B5D0000}"/>
    <cellStyle name="Normal 11 3 4 4 4 4" xfId="35915" xr:uid="{00000000-0005-0000-0000-00002C5D0000}"/>
    <cellStyle name="Normal 11 3 4 4 5" xfId="10895" xr:uid="{00000000-0005-0000-0000-00002D5D0000}"/>
    <cellStyle name="Normal 11 3 4 4 6" xfId="20904" xr:uid="{00000000-0005-0000-0000-00002E5D0000}"/>
    <cellStyle name="Normal 11 3 4 4 7" xfId="30915" xr:uid="{00000000-0005-0000-0000-00002F5D0000}"/>
    <cellStyle name="Normal 11 3 4 5" xfId="1420" xr:uid="{00000000-0005-0000-0000-0000305D0000}"/>
    <cellStyle name="Normal 11 3 4 5 2" xfId="3920" xr:uid="{00000000-0005-0000-0000-0000315D0000}"/>
    <cellStyle name="Normal 11 3 4 5 2 2" xfId="8923" xr:uid="{00000000-0005-0000-0000-0000325D0000}"/>
    <cellStyle name="Normal 11 3 4 5 2 2 2" xfId="18929" xr:uid="{00000000-0005-0000-0000-0000335D0000}"/>
    <cellStyle name="Normal 11 3 4 5 2 2 3" xfId="28938" xr:uid="{00000000-0005-0000-0000-0000345D0000}"/>
    <cellStyle name="Normal 11 3 4 5 2 2 4" xfId="38949" xr:uid="{00000000-0005-0000-0000-0000355D0000}"/>
    <cellStyle name="Normal 11 3 4 5 2 3" xfId="13929" xr:uid="{00000000-0005-0000-0000-0000365D0000}"/>
    <cellStyle name="Normal 11 3 4 5 2 4" xfId="23938" xr:uid="{00000000-0005-0000-0000-0000375D0000}"/>
    <cellStyle name="Normal 11 3 4 5 2 5" xfId="33949" xr:uid="{00000000-0005-0000-0000-0000385D0000}"/>
    <cellStyle name="Normal 11 3 4 5 3" xfId="6423" xr:uid="{00000000-0005-0000-0000-0000395D0000}"/>
    <cellStyle name="Normal 11 3 4 5 3 2" xfId="16429" xr:uid="{00000000-0005-0000-0000-00003A5D0000}"/>
    <cellStyle name="Normal 11 3 4 5 3 3" xfId="26438" xr:uid="{00000000-0005-0000-0000-00003B5D0000}"/>
    <cellStyle name="Normal 11 3 4 5 3 4" xfId="36449" xr:uid="{00000000-0005-0000-0000-00003C5D0000}"/>
    <cellStyle name="Normal 11 3 4 5 4" xfId="11429" xr:uid="{00000000-0005-0000-0000-00003D5D0000}"/>
    <cellStyle name="Normal 11 3 4 5 5" xfId="21438" xr:uid="{00000000-0005-0000-0000-00003E5D0000}"/>
    <cellStyle name="Normal 11 3 4 5 6" xfId="31449" xr:uid="{00000000-0005-0000-0000-00003F5D0000}"/>
    <cellStyle name="Normal 11 3 4 6" xfId="2673" xr:uid="{00000000-0005-0000-0000-0000405D0000}"/>
    <cellStyle name="Normal 11 3 4 6 2" xfId="7676" xr:uid="{00000000-0005-0000-0000-0000415D0000}"/>
    <cellStyle name="Normal 11 3 4 6 2 2" xfId="17682" xr:uid="{00000000-0005-0000-0000-0000425D0000}"/>
    <cellStyle name="Normal 11 3 4 6 2 3" xfId="27691" xr:uid="{00000000-0005-0000-0000-0000435D0000}"/>
    <cellStyle name="Normal 11 3 4 6 2 4" xfId="37702" xr:uid="{00000000-0005-0000-0000-0000445D0000}"/>
    <cellStyle name="Normal 11 3 4 6 3" xfId="12682" xr:uid="{00000000-0005-0000-0000-0000455D0000}"/>
    <cellStyle name="Normal 11 3 4 6 4" xfId="22691" xr:uid="{00000000-0005-0000-0000-0000465D0000}"/>
    <cellStyle name="Normal 11 3 4 6 5" xfId="32702" xr:uid="{00000000-0005-0000-0000-0000475D0000}"/>
    <cellStyle name="Normal 11 3 4 7" xfId="5176" xr:uid="{00000000-0005-0000-0000-0000485D0000}"/>
    <cellStyle name="Normal 11 3 4 7 2" xfId="15182" xr:uid="{00000000-0005-0000-0000-0000495D0000}"/>
    <cellStyle name="Normal 11 3 4 7 3" xfId="25191" xr:uid="{00000000-0005-0000-0000-00004A5D0000}"/>
    <cellStyle name="Normal 11 3 4 7 4" xfId="35202" xr:uid="{00000000-0005-0000-0000-00004B5D0000}"/>
    <cellStyle name="Normal 11 3 4 8" xfId="10182" xr:uid="{00000000-0005-0000-0000-00004C5D0000}"/>
    <cellStyle name="Normal 11 3 4 9" xfId="20191" xr:uid="{00000000-0005-0000-0000-00004D5D0000}"/>
    <cellStyle name="Normal 11 3 5" xfId="292" xr:uid="{00000000-0005-0000-0000-00004E5D0000}"/>
    <cellStyle name="Normal 11 3 5 2" xfId="1005" xr:uid="{00000000-0005-0000-0000-00004F5D0000}"/>
    <cellStyle name="Normal 11 3 5 2 2" xfId="2253" xr:uid="{00000000-0005-0000-0000-0000505D0000}"/>
    <cellStyle name="Normal 11 3 5 2 2 2" xfId="4753" xr:uid="{00000000-0005-0000-0000-0000515D0000}"/>
    <cellStyle name="Normal 11 3 5 2 2 2 2" xfId="9756" xr:uid="{00000000-0005-0000-0000-0000525D0000}"/>
    <cellStyle name="Normal 11 3 5 2 2 2 2 2" xfId="19762" xr:uid="{00000000-0005-0000-0000-0000535D0000}"/>
    <cellStyle name="Normal 11 3 5 2 2 2 2 3" xfId="29771" xr:uid="{00000000-0005-0000-0000-0000545D0000}"/>
    <cellStyle name="Normal 11 3 5 2 2 2 2 4" xfId="39782" xr:uid="{00000000-0005-0000-0000-0000555D0000}"/>
    <cellStyle name="Normal 11 3 5 2 2 2 3" xfId="14762" xr:uid="{00000000-0005-0000-0000-0000565D0000}"/>
    <cellStyle name="Normal 11 3 5 2 2 2 4" xfId="24771" xr:uid="{00000000-0005-0000-0000-0000575D0000}"/>
    <cellStyle name="Normal 11 3 5 2 2 2 5" xfId="34782" xr:uid="{00000000-0005-0000-0000-0000585D0000}"/>
    <cellStyle name="Normal 11 3 5 2 2 3" xfId="7256" xr:uid="{00000000-0005-0000-0000-0000595D0000}"/>
    <cellStyle name="Normal 11 3 5 2 2 3 2" xfId="17262" xr:uid="{00000000-0005-0000-0000-00005A5D0000}"/>
    <cellStyle name="Normal 11 3 5 2 2 3 3" xfId="27271" xr:uid="{00000000-0005-0000-0000-00005B5D0000}"/>
    <cellStyle name="Normal 11 3 5 2 2 3 4" xfId="37282" xr:uid="{00000000-0005-0000-0000-00005C5D0000}"/>
    <cellStyle name="Normal 11 3 5 2 2 4" xfId="12262" xr:uid="{00000000-0005-0000-0000-00005D5D0000}"/>
    <cellStyle name="Normal 11 3 5 2 2 5" xfId="22271" xr:uid="{00000000-0005-0000-0000-00005E5D0000}"/>
    <cellStyle name="Normal 11 3 5 2 2 6" xfId="32282" xr:uid="{00000000-0005-0000-0000-00005F5D0000}"/>
    <cellStyle name="Normal 11 3 5 2 3" xfId="3506" xr:uid="{00000000-0005-0000-0000-0000605D0000}"/>
    <cellStyle name="Normal 11 3 5 2 3 2" xfId="8509" xr:uid="{00000000-0005-0000-0000-0000615D0000}"/>
    <cellStyle name="Normal 11 3 5 2 3 2 2" xfId="18515" xr:uid="{00000000-0005-0000-0000-0000625D0000}"/>
    <cellStyle name="Normal 11 3 5 2 3 2 3" xfId="28524" xr:uid="{00000000-0005-0000-0000-0000635D0000}"/>
    <cellStyle name="Normal 11 3 5 2 3 2 4" xfId="38535" xr:uid="{00000000-0005-0000-0000-0000645D0000}"/>
    <cellStyle name="Normal 11 3 5 2 3 3" xfId="13515" xr:uid="{00000000-0005-0000-0000-0000655D0000}"/>
    <cellStyle name="Normal 11 3 5 2 3 4" xfId="23524" xr:uid="{00000000-0005-0000-0000-0000665D0000}"/>
    <cellStyle name="Normal 11 3 5 2 3 5" xfId="33535" xr:uid="{00000000-0005-0000-0000-0000675D0000}"/>
    <cellStyle name="Normal 11 3 5 2 4" xfId="6009" xr:uid="{00000000-0005-0000-0000-0000685D0000}"/>
    <cellStyle name="Normal 11 3 5 2 4 2" xfId="16015" xr:uid="{00000000-0005-0000-0000-0000695D0000}"/>
    <cellStyle name="Normal 11 3 5 2 4 3" xfId="26024" xr:uid="{00000000-0005-0000-0000-00006A5D0000}"/>
    <cellStyle name="Normal 11 3 5 2 4 4" xfId="36035" xr:uid="{00000000-0005-0000-0000-00006B5D0000}"/>
    <cellStyle name="Normal 11 3 5 2 5" xfId="11015" xr:uid="{00000000-0005-0000-0000-00006C5D0000}"/>
    <cellStyle name="Normal 11 3 5 2 6" xfId="21024" xr:uid="{00000000-0005-0000-0000-00006D5D0000}"/>
    <cellStyle name="Normal 11 3 5 2 7" xfId="31035" xr:uid="{00000000-0005-0000-0000-00006E5D0000}"/>
    <cellStyle name="Normal 11 3 5 3" xfId="1540" xr:uid="{00000000-0005-0000-0000-00006F5D0000}"/>
    <cellStyle name="Normal 11 3 5 3 2" xfId="4040" xr:uid="{00000000-0005-0000-0000-0000705D0000}"/>
    <cellStyle name="Normal 11 3 5 3 2 2" xfId="9043" xr:uid="{00000000-0005-0000-0000-0000715D0000}"/>
    <cellStyle name="Normal 11 3 5 3 2 2 2" xfId="19049" xr:uid="{00000000-0005-0000-0000-0000725D0000}"/>
    <cellStyle name="Normal 11 3 5 3 2 2 3" xfId="29058" xr:uid="{00000000-0005-0000-0000-0000735D0000}"/>
    <cellStyle name="Normal 11 3 5 3 2 2 4" xfId="39069" xr:uid="{00000000-0005-0000-0000-0000745D0000}"/>
    <cellStyle name="Normal 11 3 5 3 2 3" xfId="14049" xr:uid="{00000000-0005-0000-0000-0000755D0000}"/>
    <cellStyle name="Normal 11 3 5 3 2 4" xfId="24058" xr:uid="{00000000-0005-0000-0000-0000765D0000}"/>
    <cellStyle name="Normal 11 3 5 3 2 5" xfId="34069" xr:uid="{00000000-0005-0000-0000-0000775D0000}"/>
    <cellStyle name="Normal 11 3 5 3 3" xfId="6543" xr:uid="{00000000-0005-0000-0000-0000785D0000}"/>
    <cellStyle name="Normal 11 3 5 3 3 2" xfId="16549" xr:uid="{00000000-0005-0000-0000-0000795D0000}"/>
    <cellStyle name="Normal 11 3 5 3 3 3" xfId="26558" xr:uid="{00000000-0005-0000-0000-00007A5D0000}"/>
    <cellStyle name="Normal 11 3 5 3 3 4" xfId="36569" xr:uid="{00000000-0005-0000-0000-00007B5D0000}"/>
    <cellStyle name="Normal 11 3 5 3 4" xfId="11549" xr:uid="{00000000-0005-0000-0000-00007C5D0000}"/>
    <cellStyle name="Normal 11 3 5 3 5" xfId="21558" xr:uid="{00000000-0005-0000-0000-00007D5D0000}"/>
    <cellStyle name="Normal 11 3 5 3 6" xfId="31569" xr:uid="{00000000-0005-0000-0000-00007E5D0000}"/>
    <cellStyle name="Normal 11 3 5 4" xfId="2793" xr:uid="{00000000-0005-0000-0000-00007F5D0000}"/>
    <cellStyle name="Normal 11 3 5 4 2" xfId="7796" xr:uid="{00000000-0005-0000-0000-0000805D0000}"/>
    <cellStyle name="Normal 11 3 5 4 2 2" xfId="17802" xr:uid="{00000000-0005-0000-0000-0000815D0000}"/>
    <cellStyle name="Normal 11 3 5 4 2 3" xfId="27811" xr:uid="{00000000-0005-0000-0000-0000825D0000}"/>
    <cellStyle name="Normal 11 3 5 4 2 4" xfId="37822" xr:uid="{00000000-0005-0000-0000-0000835D0000}"/>
    <cellStyle name="Normal 11 3 5 4 3" xfId="12802" xr:uid="{00000000-0005-0000-0000-0000845D0000}"/>
    <cellStyle name="Normal 11 3 5 4 4" xfId="22811" xr:uid="{00000000-0005-0000-0000-0000855D0000}"/>
    <cellStyle name="Normal 11 3 5 4 5" xfId="32822" xr:uid="{00000000-0005-0000-0000-0000865D0000}"/>
    <cellStyle name="Normal 11 3 5 5" xfId="5296" xr:uid="{00000000-0005-0000-0000-0000875D0000}"/>
    <cellStyle name="Normal 11 3 5 5 2" xfId="15302" xr:uid="{00000000-0005-0000-0000-0000885D0000}"/>
    <cellStyle name="Normal 11 3 5 5 3" xfId="25311" xr:uid="{00000000-0005-0000-0000-0000895D0000}"/>
    <cellStyle name="Normal 11 3 5 5 4" xfId="35322" xr:uid="{00000000-0005-0000-0000-00008A5D0000}"/>
    <cellStyle name="Normal 11 3 5 6" xfId="10302" xr:uid="{00000000-0005-0000-0000-00008B5D0000}"/>
    <cellStyle name="Normal 11 3 5 7" xfId="20311" xr:uid="{00000000-0005-0000-0000-00008C5D0000}"/>
    <cellStyle name="Normal 11 3 5 8" xfId="30322" xr:uid="{00000000-0005-0000-0000-00008D5D0000}"/>
    <cellStyle name="Normal 11 3 6" xfId="529" xr:uid="{00000000-0005-0000-0000-00008E5D0000}"/>
    <cellStyle name="Normal 11 3 6 2" xfId="1777" xr:uid="{00000000-0005-0000-0000-00008F5D0000}"/>
    <cellStyle name="Normal 11 3 6 2 2" xfId="4277" xr:uid="{00000000-0005-0000-0000-0000905D0000}"/>
    <cellStyle name="Normal 11 3 6 2 2 2" xfId="9280" xr:uid="{00000000-0005-0000-0000-0000915D0000}"/>
    <cellStyle name="Normal 11 3 6 2 2 2 2" xfId="19286" xr:uid="{00000000-0005-0000-0000-0000925D0000}"/>
    <cellStyle name="Normal 11 3 6 2 2 2 3" xfId="29295" xr:uid="{00000000-0005-0000-0000-0000935D0000}"/>
    <cellStyle name="Normal 11 3 6 2 2 2 4" xfId="39306" xr:uid="{00000000-0005-0000-0000-0000945D0000}"/>
    <cellStyle name="Normal 11 3 6 2 2 3" xfId="14286" xr:uid="{00000000-0005-0000-0000-0000955D0000}"/>
    <cellStyle name="Normal 11 3 6 2 2 4" xfId="24295" xr:uid="{00000000-0005-0000-0000-0000965D0000}"/>
    <cellStyle name="Normal 11 3 6 2 2 5" xfId="34306" xr:uid="{00000000-0005-0000-0000-0000975D0000}"/>
    <cellStyle name="Normal 11 3 6 2 3" xfId="6780" xr:uid="{00000000-0005-0000-0000-0000985D0000}"/>
    <cellStyle name="Normal 11 3 6 2 3 2" xfId="16786" xr:uid="{00000000-0005-0000-0000-0000995D0000}"/>
    <cellStyle name="Normal 11 3 6 2 3 3" xfId="26795" xr:uid="{00000000-0005-0000-0000-00009A5D0000}"/>
    <cellStyle name="Normal 11 3 6 2 3 4" xfId="36806" xr:uid="{00000000-0005-0000-0000-00009B5D0000}"/>
    <cellStyle name="Normal 11 3 6 2 4" xfId="11786" xr:uid="{00000000-0005-0000-0000-00009C5D0000}"/>
    <cellStyle name="Normal 11 3 6 2 5" xfId="21795" xr:uid="{00000000-0005-0000-0000-00009D5D0000}"/>
    <cellStyle name="Normal 11 3 6 2 6" xfId="31806" xr:uid="{00000000-0005-0000-0000-00009E5D0000}"/>
    <cellStyle name="Normal 11 3 6 3" xfId="3030" xr:uid="{00000000-0005-0000-0000-00009F5D0000}"/>
    <cellStyle name="Normal 11 3 6 3 2" xfId="8033" xr:uid="{00000000-0005-0000-0000-0000A05D0000}"/>
    <cellStyle name="Normal 11 3 6 3 2 2" xfId="18039" xr:uid="{00000000-0005-0000-0000-0000A15D0000}"/>
    <cellStyle name="Normal 11 3 6 3 2 3" xfId="28048" xr:uid="{00000000-0005-0000-0000-0000A25D0000}"/>
    <cellStyle name="Normal 11 3 6 3 2 4" xfId="38059" xr:uid="{00000000-0005-0000-0000-0000A35D0000}"/>
    <cellStyle name="Normal 11 3 6 3 3" xfId="13039" xr:uid="{00000000-0005-0000-0000-0000A45D0000}"/>
    <cellStyle name="Normal 11 3 6 3 4" xfId="23048" xr:uid="{00000000-0005-0000-0000-0000A55D0000}"/>
    <cellStyle name="Normal 11 3 6 3 5" xfId="33059" xr:uid="{00000000-0005-0000-0000-0000A65D0000}"/>
    <cellStyle name="Normal 11 3 6 4" xfId="5533" xr:uid="{00000000-0005-0000-0000-0000A75D0000}"/>
    <cellStyle name="Normal 11 3 6 4 2" xfId="15539" xr:uid="{00000000-0005-0000-0000-0000A85D0000}"/>
    <cellStyle name="Normal 11 3 6 4 3" xfId="25548" xr:uid="{00000000-0005-0000-0000-0000A95D0000}"/>
    <cellStyle name="Normal 11 3 6 4 4" xfId="35559" xr:uid="{00000000-0005-0000-0000-0000AA5D0000}"/>
    <cellStyle name="Normal 11 3 6 5" xfId="10539" xr:uid="{00000000-0005-0000-0000-0000AB5D0000}"/>
    <cellStyle name="Normal 11 3 6 6" xfId="20548" xr:uid="{00000000-0005-0000-0000-0000AC5D0000}"/>
    <cellStyle name="Normal 11 3 6 7" xfId="30559" xr:uid="{00000000-0005-0000-0000-0000AD5D0000}"/>
    <cellStyle name="Normal 11 3 7" xfId="766" xr:uid="{00000000-0005-0000-0000-0000AE5D0000}"/>
    <cellStyle name="Normal 11 3 7 2" xfId="2014" xr:uid="{00000000-0005-0000-0000-0000AF5D0000}"/>
    <cellStyle name="Normal 11 3 7 2 2" xfId="4514" xr:uid="{00000000-0005-0000-0000-0000B05D0000}"/>
    <cellStyle name="Normal 11 3 7 2 2 2" xfId="9517" xr:uid="{00000000-0005-0000-0000-0000B15D0000}"/>
    <cellStyle name="Normal 11 3 7 2 2 2 2" xfId="19523" xr:uid="{00000000-0005-0000-0000-0000B25D0000}"/>
    <cellStyle name="Normal 11 3 7 2 2 2 3" xfId="29532" xr:uid="{00000000-0005-0000-0000-0000B35D0000}"/>
    <cellStyle name="Normal 11 3 7 2 2 2 4" xfId="39543" xr:uid="{00000000-0005-0000-0000-0000B45D0000}"/>
    <cellStyle name="Normal 11 3 7 2 2 3" xfId="14523" xr:uid="{00000000-0005-0000-0000-0000B55D0000}"/>
    <cellStyle name="Normal 11 3 7 2 2 4" xfId="24532" xr:uid="{00000000-0005-0000-0000-0000B65D0000}"/>
    <cellStyle name="Normal 11 3 7 2 2 5" xfId="34543" xr:uid="{00000000-0005-0000-0000-0000B75D0000}"/>
    <cellStyle name="Normal 11 3 7 2 3" xfId="7017" xr:uid="{00000000-0005-0000-0000-0000B85D0000}"/>
    <cellStyle name="Normal 11 3 7 2 3 2" xfId="17023" xr:uid="{00000000-0005-0000-0000-0000B95D0000}"/>
    <cellStyle name="Normal 11 3 7 2 3 3" xfId="27032" xr:uid="{00000000-0005-0000-0000-0000BA5D0000}"/>
    <cellStyle name="Normal 11 3 7 2 3 4" xfId="37043" xr:uid="{00000000-0005-0000-0000-0000BB5D0000}"/>
    <cellStyle name="Normal 11 3 7 2 4" xfId="12023" xr:uid="{00000000-0005-0000-0000-0000BC5D0000}"/>
    <cellStyle name="Normal 11 3 7 2 5" xfId="22032" xr:uid="{00000000-0005-0000-0000-0000BD5D0000}"/>
    <cellStyle name="Normal 11 3 7 2 6" xfId="32043" xr:uid="{00000000-0005-0000-0000-0000BE5D0000}"/>
    <cellStyle name="Normal 11 3 7 3" xfId="3267" xr:uid="{00000000-0005-0000-0000-0000BF5D0000}"/>
    <cellStyle name="Normal 11 3 7 3 2" xfId="8270" xr:uid="{00000000-0005-0000-0000-0000C05D0000}"/>
    <cellStyle name="Normal 11 3 7 3 2 2" xfId="18276" xr:uid="{00000000-0005-0000-0000-0000C15D0000}"/>
    <cellStyle name="Normal 11 3 7 3 2 3" xfId="28285" xr:uid="{00000000-0005-0000-0000-0000C25D0000}"/>
    <cellStyle name="Normal 11 3 7 3 2 4" xfId="38296" xr:uid="{00000000-0005-0000-0000-0000C35D0000}"/>
    <cellStyle name="Normal 11 3 7 3 3" xfId="13276" xr:uid="{00000000-0005-0000-0000-0000C45D0000}"/>
    <cellStyle name="Normal 11 3 7 3 4" xfId="23285" xr:uid="{00000000-0005-0000-0000-0000C55D0000}"/>
    <cellStyle name="Normal 11 3 7 3 5" xfId="33296" xr:uid="{00000000-0005-0000-0000-0000C65D0000}"/>
    <cellStyle name="Normal 11 3 7 4" xfId="5770" xr:uid="{00000000-0005-0000-0000-0000C75D0000}"/>
    <cellStyle name="Normal 11 3 7 4 2" xfId="15776" xr:uid="{00000000-0005-0000-0000-0000C85D0000}"/>
    <cellStyle name="Normal 11 3 7 4 3" xfId="25785" xr:uid="{00000000-0005-0000-0000-0000C95D0000}"/>
    <cellStyle name="Normal 11 3 7 4 4" xfId="35796" xr:uid="{00000000-0005-0000-0000-0000CA5D0000}"/>
    <cellStyle name="Normal 11 3 7 5" xfId="10776" xr:uid="{00000000-0005-0000-0000-0000CB5D0000}"/>
    <cellStyle name="Normal 11 3 7 6" xfId="20785" xr:uid="{00000000-0005-0000-0000-0000CC5D0000}"/>
    <cellStyle name="Normal 11 3 7 7" xfId="30796" xr:uid="{00000000-0005-0000-0000-0000CD5D0000}"/>
    <cellStyle name="Normal 11 3 8" xfId="1242" xr:uid="{00000000-0005-0000-0000-0000CE5D0000}"/>
    <cellStyle name="Normal 11 3 8 2" xfId="2490" xr:uid="{00000000-0005-0000-0000-0000CF5D0000}"/>
    <cellStyle name="Normal 11 3 8 2 2" xfId="4990" xr:uid="{00000000-0005-0000-0000-0000D05D0000}"/>
    <cellStyle name="Normal 11 3 8 2 2 2" xfId="9993" xr:uid="{00000000-0005-0000-0000-0000D15D0000}"/>
    <cellStyle name="Normal 11 3 8 2 2 2 2" xfId="19999" xr:uid="{00000000-0005-0000-0000-0000D25D0000}"/>
    <cellStyle name="Normal 11 3 8 2 2 2 3" xfId="30008" xr:uid="{00000000-0005-0000-0000-0000D35D0000}"/>
    <cellStyle name="Normal 11 3 8 2 2 2 4" xfId="40019" xr:uid="{00000000-0005-0000-0000-0000D45D0000}"/>
    <cellStyle name="Normal 11 3 8 2 2 3" xfId="14999" xr:uid="{00000000-0005-0000-0000-0000D55D0000}"/>
    <cellStyle name="Normal 11 3 8 2 2 4" xfId="25008" xr:uid="{00000000-0005-0000-0000-0000D65D0000}"/>
    <cellStyle name="Normal 11 3 8 2 2 5" xfId="35019" xr:uid="{00000000-0005-0000-0000-0000D75D0000}"/>
    <cellStyle name="Normal 11 3 8 2 3" xfId="7493" xr:uid="{00000000-0005-0000-0000-0000D85D0000}"/>
    <cellStyle name="Normal 11 3 8 2 3 2" xfId="17499" xr:uid="{00000000-0005-0000-0000-0000D95D0000}"/>
    <cellStyle name="Normal 11 3 8 2 3 3" xfId="27508" xr:uid="{00000000-0005-0000-0000-0000DA5D0000}"/>
    <cellStyle name="Normal 11 3 8 2 3 4" xfId="37519" xr:uid="{00000000-0005-0000-0000-0000DB5D0000}"/>
    <cellStyle name="Normal 11 3 8 2 4" xfId="12499" xr:uid="{00000000-0005-0000-0000-0000DC5D0000}"/>
    <cellStyle name="Normal 11 3 8 2 5" xfId="22508" xr:uid="{00000000-0005-0000-0000-0000DD5D0000}"/>
    <cellStyle name="Normal 11 3 8 2 6" xfId="32519" xr:uid="{00000000-0005-0000-0000-0000DE5D0000}"/>
    <cellStyle name="Normal 11 3 8 3" xfId="3743" xr:uid="{00000000-0005-0000-0000-0000DF5D0000}"/>
    <cellStyle name="Normal 11 3 8 3 2" xfId="8746" xr:uid="{00000000-0005-0000-0000-0000E05D0000}"/>
    <cellStyle name="Normal 11 3 8 3 2 2" xfId="18752" xr:uid="{00000000-0005-0000-0000-0000E15D0000}"/>
    <cellStyle name="Normal 11 3 8 3 2 3" xfId="28761" xr:uid="{00000000-0005-0000-0000-0000E25D0000}"/>
    <cellStyle name="Normal 11 3 8 3 2 4" xfId="38772" xr:uid="{00000000-0005-0000-0000-0000E35D0000}"/>
    <cellStyle name="Normal 11 3 8 3 3" xfId="13752" xr:uid="{00000000-0005-0000-0000-0000E45D0000}"/>
    <cellStyle name="Normal 11 3 8 3 4" xfId="23761" xr:uid="{00000000-0005-0000-0000-0000E55D0000}"/>
    <cellStyle name="Normal 11 3 8 3 5" xfId="33772" xr:uid="{00000000-0005-0000-0000-0000E65D0000}"/>
    <cellStyle name="Normal 11 3 8 4" xfId="6246" xr:uid="{00000000-0005-0000-0000-0000E75D0000}"/>
    <cellStyle name="Normal 11 3 8 4 2" xfId="16252" xr:uid="{00000000-0005-0000-0000-0000E85D0000}"/>
    <cellStyle name="Normal 11 3 8 4 3" xfId="26261" xr:uid="{00000000-0005-0000-0000-0000E95D0000}"/>
    <cellStyle name="Normal 11 3 8 4 4" xfId="36272" xr:uid="{00000000-0005-0000-0000-0000EA5D0000}"/>
    <cellStyle name="Normal 11 3 8 5" xfId="11252" xr:uid="{00000000-0005-0000-0000-0000EB5D0000}"/>
    <cellStyle name="Normal 11 3 8 6" xfId="21261" xr:uid="{00000000-0005-0000-0000-0000EC5D0000}"/>
    <cellStyle name="Normal 11 3 8 7" xfId="31272" xr:uid="{00000000-0005-0000-0000-0000ED5D0000}"/>
    <cellStyle name="Normal 11 3 9" xfId="1301" xr:uid="{00000000-0005-0000-0000-0000EE5D0000}"/>
    <cellStyle name="Normal 11 3 9 2" xfId="3801" xr:uid="{00000000-0005-0000-0000-0000EF5D0000}"/>
    <cellStyle name="Normal 11 3 9 2 2" xfId="8804" xr:uid="{00000000-0005-0000-0000-0000F05D0000}"/>
    <cellStyle name="Normal 11 3 9 2 2 2" xfId="18810" xr:uid="{00000000-0005-0000-0000-0000F15D0000}"/>
    <cellStyle name="Normal 11 3 9 2 2 3" xfId="28819" xr:uid="{00000000-0005-0000-0000-0000F25D0000}"/>
    <cellStyle name="Normal 11 3 9 2 2 4" xfId="38830" xr:uid="{00000000-0005-0000-0000-0000F35D0000}"/>
    <cellStyle name="Normal 11 3 9 2 3" xfId="13810" xr:uid="{00000000-0005-0000-0000-0000F45D0000}"/>
    <cellStyle name="Normal 11 3 9 2 4" xfId="23819" xr:uid="{00000000-0005-0000-0000-0000F55D0000}"/>
    <cellStyle name="Normal 11 3 9 2 5" xfId="33830" xr:uid="{00000000-0005-0000-0000-0000F65D0000}"/>
    <cellStyle name="Normal 11 3 9 3" xfId="6304" xr:uid="{00000000-0005-0000-0000-0000F75D0000}"/>
    <cellStyle name="Normal 11 3 9 3 2" xfId="16310" xr:uid="{00000000-0005-0000-0000-0000F85D0000}"/>
    <cellStyle name="Normal 11 3 9 3 3" xfId="26319" xr:uid="{00000000-0005-0000-0000-0000F95D0000}"/>
    <cellStyle name="Normal 11 3 9 3 4" xfId="36330" xr:uid="{00000000-0005-0000-0000-0000FA5D0000}"/>
    <cellStyle name="Normal 11 3 9 4" xfId="11310" xr:uid="{00000000-0005-0000-0000-0000FB5D0000}"/>
    <cellStyle name="Normal 11 3 9 5" xfId="21319" xr:uid="{00000000-0005-0000-0000-0000FC5D0000}"/>
    <cellStyle name="Normal 11 3 9 6" xfId="31330" xr:uid="{00000000-0005-0000-0000-0000FD5D0000}"/>
    <cellStyle name="Normal 11 4" xfId="53" xr:uid="{00000000-0005-0000-0000-0000FE5D0000}"/>
    <cellStyle name="Normal 11 4 10" xfId="2566" xr:uid="{00000000-0005-0000-0000-0000FF5D0000}"/>
    <cellStyle name="Normal 11 4 10 2" xfId="7569" xr:uid="{00000000-0005-0000-0000-0000005E0000}"/>
    <cellStyle name="Normal 11 4 10 2 2" xfId="17575" xr:uid="{00000000-0005-0000-0000-0000015E0000}"/>
    <cellStyle name="Normal 11 4 10 2 3" xfId="27584" xr:uid="{00000000-0005-0000-0000-0000025E0000}"/>
    <cellStyle name="Normal 11 4 10 2 4" xfId="37595" xr:uid="{00000000-0005-0000-0000-0000035E0000}"/>
    <cellStyle name="Normal 11 4 10 3" xfId="12575" xr:uid="{00000000-0005-0000-0000-0000045E0000}"/>
    <cellStyle name="Normal 11 4 10 4" xfId="22584" xr:uid="{00000000-0005-0000-0000-0000055E0000}"/>
    <cellStyle name="Normal 11 4 10 5" xfId="32595" xr:uid="{00000000-0005-0000-0000-0000065E0000}"/>
    <cellStyle name="Normal 11 4 11" xfId="5069" xr:uid="{00000000-0005-0000-0000-0000075E0000}"/>
    <cellStyle name="Normal 11 4 11 2" xfId="15075" xr:uid="{00000000-0005-0000-0000-0000085E0000}"/>
    <cellStyle name="Normal 11 4 11 3" xfId="25084" xr:uid="{00000000-0005-0000-0000-0000095E0000}"/>
    <cellStyle name="Normal 11 4 11 4" xfId="35095" xr:uid="{00000000-0005-0000-0000-00000A5E0000}"/>
    <cellStyle name="Normal 11 4 12" xfId="10075" xr:uid="{00000000-0005-0000-0000-00000B5E0000}"/>
    <cellStyle name="Normal 11 4 13" xfId="20084" xr:uid="{00000000-0005-0000-0000-00000C5E0000}"/>
    <cellStyle name="Normal 11 4 14" xfId="30095" xr:uid="{00000000-0005-0000-0000-00000D5E0000}"/>
    <cellStyle name="Normal 11 4 2" xfId="85" xr:uid="{00000000-0005-0000-0000-00000E5E0000}"/>
    <cellStyle name="Normal 11 4 2 10" xfId="5099" xr:uid="{00000000-0005-0000-0000-00000F5E0000}"/>
    <cellStyle name="Normal 11 4 2 10 2" xfId="15105" xr:uid="{00000000-0005-0000-0000-0000105E0000}"/>
    <cellStyle name="Normal 11 4 2 10 3" xfId="25114" xr:uid="{00000000-0005-0000-0000-0000115E0000}"/>
    <cellStyle name="Normal 11 4 2 10 4" xfId="35125" xr:uid="{00000000-0005-0000-0000-0000125E0000}"/>
    <cellStyle name="Normal 11 4 2 11" xfId="10105" xr:uid="{00000000-0005-0000-0000-0000135E0000}"/>
    <cellStyle name="Normal 11 4 2 12" xfId="20114" xr:uid="{00000000-0005-0000-0000-0000145E0000}"/>
    <cellStyle name="Normal 11 4 2 13" xfId="30125" xr:uid="{00000000-0005-0000-0000-0000155E0000}"/>
    <cellStyle name="Normal 11 4 2 2" xfId="149" xr:uid="{00000000-0005-0000-0000-0000165E0000}"/>
    <cellStyle name="Normal 11 4 2 2 10" xfId="20174" xr:uid="{00000000-0005-0000-0000-0000175E0000}"/>
    <cellStyle name="Normal 11 4 2 2 11" xfId="30185" xr:uid="{00000000-0005-0000-0000-0000185E0000}"/>
    <cellStyle name="Normal 11 4 2 2 2" xfId="271" xr:uid="{00000000-0005-0000-0000-0000195E0000}"/>
    <cellStyle name="Normal 11 4 2 2 2 10" xfId="30304" xr:uid="{00000000-0005-0000-0000-00001A5E0000}"/>
    <cellStyle name="Normal 11 4 2 2 2 2" xfId="513" xr:uid="{00000000-0005-0000-0000-00001B5E0000}"/>
    <cellStyle name="Normal 11 4 2 2 2 2 2" xfId="1226" xr:uid="{00000000-0005-0000-0000-00001C5E0000}"/>
    <cellStyle name="Normal 11 4 2 2 2 2 2 2" xfId="2474" xr:uid="{00000000-0005-0000-0000-00001D5E0000}"/>
    <cellStyle name="Normal 11 4 2 2 2 2 2 2 2" xfId="4974" xr:uid="{00000000-0005-0000-0000-00001E5E0000}"/>
    <cellStyle name="Normal 11 4 2 2 2 2 2 2 2 2" xfId="9977" xr:uid="{00000000-0005-0000-0000-00001F5E0000}"/>
    <cellStyle name="Normal 11 4 2 2 2 2 2 2 2 2 2" xfId="19983" xr:uid="{00000000-0005-0000-0000-0000205E0000}"/>
    <cellStyle name="Normal 11 4 2 2 2 2 2 2 2 2 3" xfId="29992" xr:uid="{00000000-0005-0000-0000-0000215E0000}"/>
    <cellStyle name="Normal 11 4 2 2 2 2 2 2 2 2 4" xfId="40003" xr:uid="{00000000-0005-0000-0000-0000225E0000}"/>
    <cellStyle name="Normal 11 4 2 2 2 2 2 2 2 3" xfId="14983" xr:uid="{00000000-0005-0000-0000-0000235E0000}"/>
    <cellStyle name="Normal 11 4 2 2 2 2 2 2 2 4" xfId="24992" xr:uid="{00000000-0005-0000-0000-0000245E0000}"/>
    <cellStyle name="Normal 11 4 2 2 2 2 2 2 2 5" xfId="35003" xr:uid="{00000000-0005-0000-0000-0000255E0000}"/>
    <cellStyle name="Normal 11 4 2 2 2 2 2 2 3" xfId="7477" xr:uid="{00000000-0005-0000-0000-0000265E0000}"/>
    <cellStyle name="Normal 11 4 2 2 2 2 2 2 3 2" xfId="17483" xr:uid="{00000000-0005-0000-0000-0000275E0000}"/>
    <cellStyle name="Normal 11 4 2 2 2 2 2 2 3 3" xfId="27492" xr:uid="{00000000-0005-0000-0000-0000285E0000}"/>
    <cellStyle name="Normal 11 4 2 2 2 2 2 2 3 4" xfId="37503" xr:uid="{00000000-0005-0000-0000-0000295E0000}"/>
    <cellStyle name="Normal 11 4 2 2 2 2 2 2 4" xfId="12483" xr:uid="{00000000-0005-0000-0000-00002A5E0000}"/>
    <cellStyle name="Normal 11 4 2 2 2 2 2 2 5" xfId="22492" xr:uid="{00000000-0005-0000-0000-00002B5E0000}"/>
    <cellStyle name="Normal 11 4 2 2 2 2 2 2 6" xfId="32503" xr:uid="{00000000-0005-0000-0000-00002C5E0000}"/>
    <cellStyle name="Normal 11 4 2 2 2 2 2 3" xfId="3727" xr:uid="{00000000-0005-0000-0000-00002D5E0000}"/>
    <cellStyle name="Normal 11 4 2 2 2 2 2 3 2" xfId="8730" xr:uid="{00000000-0005-0000-0000-00002E5E0000}"/>
    <cellStyle name="Normal 11 4 2 2 2 2 2 3 2 2" xfId="18736" xr:uid="{00000000-0005-0000-0000-00002F5E0000}"/>
    <cellStyle name="Normal 11 4 2 2 2 2 2 3 2 3" xfId="28745" xr:uid="{00000000-0005-0000-0000-0000305E0000}"/>
    <cellStyle name="Normal 11 4 2 2 2 2 2 3 2 4" xfId="38756" xr:uid="{00000000-0005-0000-0000-0000315E0000}"/>
    <cellStyle name="Normal 11 4 2 2 2 2 2 3 3" xfId="13736" xr:uid="{00000000-0005-0000-0000-0000325E0000}"/>
    <cellStyle name="Normal 11 4 2 2 2 2 2 3 4" xfId="23745" xr:uid="{00000000-0005-0000-0000-0000335E0000}"/>
    <cellStyle name="Normal 11 4 2 2 2 2 2 3 5" xfId="33756" xr:uid="{00000000-0005-0000-0000-0000345E0000}"/>
    <cellStyle name="Normal 11 4 2 2 2 2 2 4" xfId="6230" xr:uid="{00000000-0005-0000-0000-0000355E0000}"/>
    <cellStyle name="Normal 11 4 2 2 2 2 2 4 2" xfId="16236" xr:uid="{00000000-0005-0000-0000-0000365E0000}"/>
    <cellStyle name="Normal 11 4 2 2 2 2 2 4 3" xfId="26245" xr:uid="{00000000-0005-0000-0000-0000375E0000}"/>
    <cellStyle name="Normal 11 4 2 2 2 2 2 4 4" xfId="36256" xr:uid="{00000000-0005-0000-0000-0000385E0000}"/>
    <cellStyle name="Normal 11 4 2 2 2 2 2 5" xfId="11236" xr:uid="{00000000-0005-0000-0000-0000395E0000}"/>
    <cellStyle name="Normal 11 4 2 2 2 2 2 6" xfId="21245" xr:uid="{00000000-0005-0000-0000-00003A5E0000}"/>
    <cellStyle name="Normal 11 4 2 2 2 2 2 7" xfId="31256" xr:uid="{00000000-0005-0000-0000-00003B5E0000}"/>
    <cellStyle name="Normal 11 4 2 2 2 2 3" xfId="1761" xr:uid="{00000000-0005-0000-0000-00003C5E0000}"/>
    <cellStyle name="Normal 11 4 2 2 2 2 3 2" xfId="4261" xr:uid="{00000000-0005-0000-0000-00003D5E0000}"/>
    <cellStyle name="Normal 11 4 2 2 2 2 3 2 2" xfId="9264" xr:uid="{00000000-0005-0000-0000-00003E5E0000}"/>
    <cellStyle name="Normal 11 4 2 2 2 2 3 2 2 2" xfId="19270" xr:uid="{00000000-0005-0000-0000-00003F5E0000}"/>
    <cellStyle name="Normal 11 4 2 2 2 2 3 2 2 3" xfId="29279" xr:uid="{00000000-0005-0000-0000-0000405E0000}"/>
    <cellStyle name="Normal 11 4 2 2 2 2 3 2 2 4" xfId="39290" xr:uid="{00000000-0005-0000-0000-0000415E0000}"/>
    <cellStyle name="Normal 11 4 2 2 2 2 3 2 3" xfId="14270" xr:uid="{00000000-0005-0000-0000-0000425E0000}"/>
    <cellStyle name="Normal 11 4 2 2 2 2 3 2 4" xfId="24279" xr:uid="{00000000-0005-0000-0000-0000435E0000}"/>
    <cellStyle name="Normal 11 4 2 2 2 2 3 2 5" xfId="34290" xr:uid="{00000000-0005-0000-0000-0000445E0000}"/>
    <cellStyle name="Normal 11 4 2 2 2 2 3 3" xfId="6764" xr:uid="{00000000-0005-0000-0000-0000455E0000}"/>
    <cellStyle name="Normal 11 4 2 2 2 2 3 3 2" xfId="16770" xr:uid="{00000000-0005-0000-0000-0000465E0000}"/>
    <cellStyle name="Normal 11 4 2 2 2 2 3 3 3" xfId="26779" xr:uid="{00000000-0005-0000-0000-0000475E0000}"/>
    <cellStyle name="Normal 11 4 2 2 2 2 3 3 4" xfId="36790" xr:uid="{00000000-0005-0000-0000-0000485E0000}"/>
    <cellStyle name="Normal 11 4 2 2 2 2 3 4" xfId="11770" xr:uid="{00000000-0005-0000-0000-0000495E0000}"/>
    <cellStyle name="Normal 11 4 2 2 2 2 3 5" xfId="21779" xr:uid="{00000000-0005-0000-0000-00004A5E0000}"/>
    <cellStyle name="Normal 11 4 2 2 2 2 3 6" xfId="31790" xr:uid="{00000000-0005-0000-0000-00004B5E0000}"/>
    <cellStyle name="Normal 11 4 2 2 2 2 4" xfId="3014" xr:uid="{00000000-0005-0000-0000-00004C5E0000}"/>
    <cellStyle name="Normal 11 4 2 2 2 2 4 2" xfId="8017" xr:uid="{00000000-0005-0000-0000-00004D5E0000}"/>
    <cellStyle name="Normal 11 4 2 2 2 2 4 2 2" xfId="18023" xr:uid="{00000000-0005-0000-0000-00004E5E0000}"/>
    <cellStyle name="Normal 11 4 2 2 2 2 4 2 3" xfId="28032" xr:uid="{00000000-0005-0000-0000-00004F5E0000}"/>
    <cellStyle name="Normal 11 4 2 2 2 2 4 2 4" xfId="38043" xr:uid="{00000000-0005-0000-0000-0000505E0000}"/>
    <cellStyle name="Normal 11 4 2 2 2 2 4 3" xfId="13023" xr:uid="{00000000-0005-0000-0000-0000515E0000}"/>
    <cellStyle name="Normal 11 4 2 2 2 2 4 4" xfId="23032" xr:uid="{00000000-0005-0000-0000-0000525E0000}"/>
    <cellStyle name="Normal 11 4 2 2 2 2 4 5" xfId="33043" xr:uid="{00000000-0005-0000-0000-0000535E0000}"/>
    <cellStyle name="Normal 11 4 2 2 2 2 5" xfId="5517" xr:uid="{00000000-0005-0000-0000-0000545E0000}"/>
    <cellStyle name="Normal 11 4 2 2 2 2 5 2" xfId="15523" xr:uid="{00000000-0005-0000-0000-0000555E0000}"/>
    <cellStyle name="Normal 11 4 2 2 2 2 5 3" xfId="25532" xr:uid="{00000000-0005-0000-0000-0000565E0000}"/>
    <cellStyle name="Normal 11 4 2 2 2 2 5 4" xfId="35543" xr:uid="{00000000-0005-0000-0000-0000575E0000}"/>
    <cellStyle name="Normal 11 4 2 2 2 2 6" xfId="10523" xr:uid="{00000000-0005-0000-0000-0000585E0000}"/>
    <cellStyle name="Normal 11 4 2 2 2 2 7" xfId="20532" xr:uid="{00000000-0005-0000-0000-0000595E0000}"/>
    <cellStyle name="Normal 11 4 2 2 2 2 8" xfId="30543" xr:uid="{00000000-0005-0000-0000-00005A5E0000}"/>
    <cellStyle name="Normal 11 4 2 2 2 3" xfId="750" xr:uid="{00000000-0005-0000-0000-00005B5E0000}"/>
    <cellStyle name="Normal 11 4 2 2 2 3 2" xfId="1998" xr:uid="{00000000-0005-0000-0000-00005C5E0000}"/>
    <cellStyle name="Normal 11 4 2 2 2 3 2 2" xfId="4498" xr:uid="{00000000-0005-0000-0000-00005D5E0000}"/>
    <cellStyle name="Normal 11 4 2 2 2 3 2 2 2" xfId="9501" xr:uid="{00000000-0005-0000-0000-00005E5E0000}"/>
    <cellStyle name="Normal 11 4 2 2 2 3 2 2 2 2" xfId="19507" xr:uid="{00000000-0005-0000-0000-00005F5E0000}"/>
    <cellStyle name="Normal 11 4 2 2 2 3 2 2 2 3" xfId="29516" xr:uid="{00000000-0005-0000-0000-0000605E0000}"/>
    <cellStyle name="Normal 11 4 2 2 2 3 2 2 2 4" xfId="39527" xr:uid="{00000000-0005-0000-0000-0000615E0000}"/>
    <cellStyle name="Normal 11 4 2 2 2 3 2 2 3" xfId="14507" xr:uid="{00000000-0005-0000-0000-0000625E0000}"/>
    <cellStyle name="Normal 11 4 2 2 2 3 2 2 4" xfId="24516" xr:uid="{00000000-0005-0000-0000-0000635E0000}"/>
    <cellStyle name="Normal 11 4 2 2 2 3 2 2 5" xfId="34527" xr:uid="{00000000-0005-0000-0000-0000645E0000}"/>
    <cellStyle name="Normal 11 4 2 2 2 3 2 3" xfId="7001" xr:uid="{00000000-0005-0000-0000-0000655E0000}"/>
    <cellStyle name="Normal 11 4 2 2 2 3 2 3 2" xfId="17007" xr:uid="{00000000-0005-0000-0000-0000665E0000}"/>
    <cellStyle name="Normal 11 4 2 2 2 3 2 3 3" xfId="27016" xr:uid="{00000000-0005-0000-0000-0000675E0000}"/>
    <cellStyle name="Normal 11 4 2 2 2 3 2 3 4" xfId="37027" xr:uid="{00000000-0005-0000-0000-0000685E0000}"/>
    <cellStyle name="Normal 11 4 2 2 2 3 2 4" xfId="12007" xr:uid="{00000000-0005-0000-0000-0000695E0000}"/>
    <cellStyle name="Normal 11 4 2 2 2 3 2 5" xfId="22016" xr:uid="{00000000-0005-0000-0000-00006A5E0000}"/>
    <cellStyle name="Normal 11 4 2 2 2 3 2 6" xfId="32027" xr:uid="{00000000-0005-0000-0000-00006B5E0000}"/>
    <cellStyle name="Normal 11 4 2 2 2 3 3" xfId="3251" xr:uid="{00000000-0005-0000-0000-00006C5E0000}"/>
    <cellStyle name="Normal 11 4 2 2 2 3 3 2" xfId="8254" xr:uid="{00000000-0005-0000-0000-00006D5E0000}"/>
    <cellStyle name="Normal 11 4 2 2 2 3 3 2 2" xfId="18260" xr:uid="{00000000-0005-0000-0000-00006E5E0000}"/>
    <cellStyle name="Normal 11 4 2 2 2 3 3 2 3" xfId="28269" xr:uid="{00000000-0005-0000-0000-00006F5E0000}"/>
    <cellStyle name="Normal 11 4 2 2 2 3 3 2 4" xfId="38280" xr:uid="{00000000-0005-0000-0000-0000705E0000}"/>
    <cellStyle name="Normal 11 4 2 2 2 3 3 3" xfId="13260" xr:uid="{00000000-0005-0000-0000-0000715E0000}"/>
    <cellStyle name="Normal 11 4 2 2 2 3 3 4" xfId="23269" xr:uid="{00000000-0005-0000-0000-0000725E0000}"/>
    <cellStyle name="Normal 11 4 2 2 2 3 3 5" xfId="33280" xr:uid="{00000000-0005-0000-0000-0000735E0000}"/>
    <cellStyle name="Normal 11 4 2 2 2 3 4" xfId="5754" xr:uid="{00000000-0005-0000-0000-0000745E0000}"/>
    <cellStyle name="Normal 11 4 2 2 2 3 4 2" xfId="15760" xr:uid="{00000000-0005-0000-0000-0000755E0000}"/>
    <cellStyle name="Normal 11 4 2 2 2 3 4 3" xfId="25769" xr:uid="{00000000-0005-0000-0000-0000765E0000}"/>
    <cellStyle name="Normal 11 4 2 2 2 3 4 4" xfId="35780" xr:uid="{00000000-0005-0000-0000-0000775E0000}"/>
    <cellStyle name="Normal 11 4 2 2 2 3 5" xfId="10760" xr:uid="{00000000-0005-0000-0000-0000785E0000}"/>
    <cellStyle name="Normal 11 4 2 2 2 3 6" xfId="20769" xr:uid="{00000000-0005-0000-0000-0000795E0000}"/>
    <cellStyle name="Normal 11 4 2 2 2 3 7" xfId="30780" xr:uid="{00000000-0005-0000-0000-00007A5E0000}"/>
    <cellStyle name="Normal 11 4 2 2 2 4" xfId="987" xr:uid="{00000000-0005-0000-0000-00007B5E0000}"/>
    <cellStyle name="Normal 11 4 2 2 2 4 2" xfId="2235" xr:uid="{00000000-0005-0000-0000-00007C5E0000}"/>
    <cellStyle name="Normal 11 4 2 2 2 4 2 2" xfId="4735" xr:uid="{00000000-0005-0000-0000-00007D5E0000}"/>
    <cellStyle name="Normal 11 4 2 2 2 4 2 2 2" xfId="9738" xr:uid="{00000000-0005-0000-0000-00007E5E0000}"/>
    <cellStyle name="Normal 11 4 2 2 2 4 2 2 2 2" xfId="19744" xr:uid="{00000000-0005-0000-0000-00007F5E0000}"/>
    <cellStyle name="Normal 11 4 2 2 2 4 2 2 2 3" xfId="29753" xr:uid="{00000000-0005-0000-0000-0000805E0000}"/>
    <cellStyle name="Normal 11 4 2 2 2 4 2 2 2 4" xfId="39764" xr:uid="{00000000-0005-0000-0000-0000815E0000}"/>
    <cellStyle name="Normal 11 4 2 2 2 4 2 2 3" xfId="14744" xr:uid="{00000000-0005-0000-0000-0000825E0000}"/>
    <cellStyle name="Normal 11 4 2 2 2 4 2 2 4" xfId="24753" xr:uid="{00000000-0005-0000-0000-0000835E0000}"/>
    <cellStyle name="Normal 11 4 2 2 2 4 2 2 5" xfId="34764" xr:uid="{00000000-0005-0000-0000-0000845E0000}"/>
    <cellStyle name="Normal 11 4 2 2 2 4 2 3" xfId="7238" xr:uid="{00000000-0005-0000-0000-0000855E0000}"/>
    <cellStyle name="Normal 11 4 2 2 2 4 2 3 2" xfId="17244" xr:uid="{00000000-0005-0000-0000-0000865E0000}"/>
    <cellStyle name="Normal 11 4 2 2 2 4 2 3 3" xfId="27253" xr:uid="{00000000-0005-0000-0000-0000875E0000}"/>
    <cellStyle name="Normal 11 4 2 2 2 4 2 3 4" xfId="37264" xr:uid="{00000000-0005-0000-0000-0000885E0000}"/>
    <cellStyle name="Normal 11 4 2 2 2 4 2 4" xfId="12244" xr:uid="{00000000-0005-0000-0000-0000895E0000}"/>
    <cellStyle name="Normal 11 4 2 2 2 4 2 5" xfId="22253" xr:uid="{00000000-0005-0000-0000-00008A5E0000}"/>
    <cellStyle name="Normal 11 4 2 2 2 4 2 6" xfId="32264" xr:uid="{00000000-0005-0000-0000-00008B5E0000}"/>
    <cellStyle name="Normal 11 4 2 2 2 4 3" xfId="3488" xr:uid="{00000000-0005-0000-0000-00008C5E0000}"/>
    <cellStyle name="Normal 11 4 2 2 2 4 3 2" xfId="8491" xr:uid="{00000000-0005-0000-0000-00008D5E0000}"/>
    <cellStyle name="Normal 11 4 2 2 2 4 3 2 2" xfId="18497" xr:uid="{00000000-0005-0000-0000-00008E5E0000}"/>
    <cellStyle name="Normal 11 4 2 2 2 4 3 2 3" xfId="28506" xr:uid="{00000000-0005-0000-0000-00008F5E0000}"/>
    <cellStyle name="Normal 11 4 2 2 2 4 3 2 4" xfId="38517" xr:uid="{00000000-0005-0000-0000-0000905E0000}"/>
    <cellStyle name="Normal 11 4 2 2 2 4 3 3" xfId="13497" xr:uid="{00000000-0005-0000-0000-0000915E0000}"/>
    <cellStyle name="Normal 11 4 2 2 2 4 3 4" xfId="23506" xr:uid="{00000000-0005-0000-0000-0000925E0000}"/>
    <cellStyle name="Normal 11 4 2 2 2 4 3 5" xfId="33517" xr:uid="{00000000-0005-0000-0000-0000935E0000}"/>
    <cellStyle name="Normal 11 4 2 2 2 4 4" xfId="5991" xr:uid="{00000000-0005-0000-0000-0000945E0000}"/>
    <cellStyle name="Normal 11 4 2 2 2 4 4 2" xfId="15997" xr:uid="{00000000-0005-0000-0000-0000955E0000}"/>
    <cellStyle name="Normal 11 4 2 2 2 4 4 3" xfId="26006" xr:uid="{00000000-0005-0000-0000-0000965E0000}"/>
    <cellStyle name="Normal 11 4 2 2 2 4 4 4" xfId="36017" xr:uid="{00000000-0005-0000-0000-0000975E0000}"/>
    <cellStyle name="Normal 11 4 2 2 2 4 5" xfId="10997" xr:uid="{00000000-0005-0000-0000-0000985E0000}"/>
    <cellStyle name="Normal 11 4 2 2 2 4 6" xfId="21006" xr:uid="{00000000-0005-0000-0000-0000995E0000}"/>
    <cellStyle name="Normal 11 4 2 2 2 4 7" xfId="31017" xr:uid="{00000000-0005-0000-0000-00009A5E0000}"/>
    <cellStyle name="Normal 11 4 2 2 2 5" xfId="1522" xr:uid="{00000000-0005-0000-0000-00009B5E0000}"/>
    <cellStyle name="Normal 11 4 2 2 2 5 2" xfId="4022" xr:uid="{00000000-0005-0000-0000-00009C5E0000}"/>
    <cellStyle name="Normal 11 4 2 2 2 5 2 2" xfId="9025" xr:uid="{00000000-0005-0000-0000-00009D5E0000}"/>
    <cellStyle name="Normal 11 4 2 2 2 5 2 2 2" xfId="19031" xr:uid="{00000000-0005-0000-0000-00009E5E0000}"/>
    <cellStyle name="Normal 11 4 2 2 2 5 2 2 3" xfId="29040" xr:uid="{00000000-0005-0000-0000-00009F5E0000}"/>
    <cellStyle name="Normal 11 4 2 2 2 5 2 2 4" xfId="39051" xr:uid="{00000000-0005-0000-0000-0000A05E0000}"/>
    <cellStyle name="Normal 11 4 2 2 2 5 2 3" xfId="14031" xr:uid="{00000000-0005-0000-0000-0000A15E0000}"/>
    <cellStyle name="Normal 11 4 2 2 2 5 2 4" xfId="24040" xr:uid="{00000000-0005-0000-0000-0000A25E0000}"/>
    <cellStyle name="Normal 11 4 2 2 2 5 2 5" xfId="34051" xr:uid="{00000000-0005-0000-0000-0000A35E0000}"/>
    <cellStyle name="Normal 11 4 2 2 2 5 3" xfId="6525" xr:uid="{00000000-0005-0000-0000-0000A45E0000}"/>
    <cellStyle name="Normal 11 4 2 2 2 5 3 2" xfId="16531" xr:uid="{00000000-0005-0000-0000-0000A55E0000}"/>
    <cellStyle name="Normal 11 4 2 2 2 5 3 3" xfId="26540" xr:uid="{00000000-0005-0000-0000-0000A65E0000}"/>
    <cellStyle name="Normal 11 4 2 2 2 5 3 4" xfId="36551" xr:uid="{00000000-0005-0000-0000-0000A75E0000}"/>
    <cellStyle name="Normal 11 4 2 2 2 5 4" xfId="11531" xr:uid="{00000000-0005-0000-0000-0000A85E0000}"/>
    <cellStyle name="Normal 11 4 2 2 2 5 5" xfId="21540" xr:uid="{00000000-0005-0000-0000-0000A95E0000}"/>
    <cellStyle name="Normal 11 4 2 2 2 5 6" xfId="31551" xr:uid="{00000000-0005-0000-0000-0000AA5E0000}"/>
    <cellStyle name="Normal 11 4 2 2 2 6" xfId="2775" xr:uid="{00000000-0005-0000-0000-0000AB5E0000}"/>
    <cellStyle name="Normal 11 4 2 2 2 6 2" xfId="7778" xr:uid="{00000000-0005-0000-0000-0000AC5E0000}"/>
    <cellStyle name="Normal 11 4 2 2 2 6 2 2" xfId="17784" xr:uid="{00000000-0005-0000-0000-0000AD5E0000}"/>
    <cellStyle name="Normal 11 4 2 2 2 6 2 3" xfId="27793" xr:uid="{00000000-0005-0000-0000-0000AE5E0000}"/>
    <cellStyle name="Normal 11 4 2 2 2 6 2 4" xfId="37804" xr:uid="{00000000-0005-0000-0000-0000AF5E0000}"/>
    <cellStyle name="Normal 11 4 2 2 2 6 3" xfId="12784" xr:uid="{00000000-0005-0000-0000-0000B05E0000}"/>
    <cellStyle name="Normal 11 4 2 2 2 6 4" xfId="22793" xr:uid="{00000000-0005-0000-0000-0000B15E0000}"/>
    <cellStyle name="Normal 11 4 2 2 2 6 5" xfId="32804" xr:uid="{00000000-0005-0000-0000-0000B25E0000}"/>
    <cellStyle name="Normal 11 4 2 2 2 7" xfId="5278" xr:uid="{00000000-0005-0000-0000-0000B35E0000}"/>
    <cellStyle name="Normal 11 4 2 2 2 7 2" xfId="15284" xr:uid="{00000000-0005-0000-0000-0000B45E0000}"/>
    <cellStyle name="Normal 11 4 2 2 2 7 3" xfId="25293" xr:uid="{00000000-0005-0000-0000-0000B55E0000}"/>
    <cellStyle name="Normal 11 4 2 2 2 7 4" xfId="35304" xr:uid="{00000000-0005-0000-0000-0000B65E0000}"/>
    <cellStyle name="Normal 11 4 2 2 2 8" xfId="10284" xr:uid="{00000000-0005-0000-0000-0000B75E0000}"/>
    <cellStyle name="Normal 11 4 2 2 2 9" xfId="20293" xr:uid="{00000000-0005-0000-0000-0000B85E0000}"/>
    <cellStyle name="Normal 11 4 2 2 3" xfId="394" xr:uid="{00000000-0005-0000-0000-0000B95E0000}"/>
    <cellStyle name="Normal 11 4 2 2 3 2" xfId="1107" xr:uid="{00000000-0005-0000-0000-0000BA5E0000}"/>
    <cellStyle name="Normal 11 4 2 2 3 2 2" xfId="2355" xr:uid="{00000000-0005-0000-0000-0000BB5E0000}"/>
    <cellStyle name="Normal 11 4 2 2 3 2 2 2" xfId="4855" xr:uid="{00000000-0005-0000-0000-0000BC5E0000}"/>
    <cellStyle name="Normal 11 4 2 2 3 2 2 2 2" xfId="9858" xr:uid="{00000000-0005-0000-0000-0000BD5E0000}"/>
    <cellStyle name="Normal 11 4 2 2 3 2 2 2 2 2" xfId="19864" xr:uid="{00000000-0005-0000-0000-0000BE5E0000}"/>
    <cellStyle name="Normal 11 4 2 2 3 2 2 2 2 3" xfId="29873" xr:uid="{00000000-0005-0000-0000-0000BF5E0000}"/>
    <cellStyle name="Normal 11 4 2 2 3 2 2 2 2 4" xfId="39884" xr:uid="{00000000-0005-0000-0000-0000C05E0000}"/>
    <cellStyle name="Normal 11 4 2 2 3 2 2 2 3" xfId="14864" xr:uid="{00000000-0005-0000-0000-0000C15E0000}"/>
    <cellStyle name="Normal 11 4 2 2 3 2 2 2 4" xfId="24873" xr:uid="{00000000-0005-0000-0000-0000C25E0000}"/>
    <cellStyle name="Normal 11 4 2 2 3 2 2 2 5" xfId="34884" xr:uid="{00000000-0005-0000-0000-0000C35E0000}"/>
    <cellStyle name="Normal 11 4 2 2 3 2 2 3" xfId="7358" xr:uid="{00000000-0005-0000-0000-0000C45E0000}"/>
    <cellStyle name="Normal 11 4 2 2 3 2 2 3 2" xfId="17364" xr:uid="{00000000-0005-0000-0000-0000C55E0000}"/>
    <cellStyle name="Normal 11 4 2 2 3 2 2 3 3" xfId="27373" xr:uid="{00000000-0005-0000-0000-0000C65E0000}"/>
    <cellStyle name="Normal 11 4 2 2 3 2 2 3 4" xfId="37384" xr:uid="{00000000-0005-0000-0000-0000C75E0000}"/>
    <cellStyle name="Normal 11 4 2 2 3 2 2 4" xfId="12364" xr:uid="{00000000-0005-0000-0000-0000C85E0000}"/>
    <cellStyle name="Normal 11 4 2 2 3 2 2 5" xfId="22373" xr:uid="{00000000-0005-0000-0000-0000C95E0000}"/>
    <cellStyle name="Normal 11 4 2 2 3 2 2 6" xfId="32384" xr:uid="{00000000-0005-0000-0000-0000CA5E0000}"/>
    <cellStyle name="Normal 11 4 2 2 3 2 3" xfId="3608" xr:uid="{00000000-0005-0000-0000-0000CB5E0000}"/>
    <cellStyle name="Normal 11 4 2 2 3 2 3 2" xfId="8611" xr:uid="{00000000-0005-0000-0000-0000CC5E0000}"/>
    <cellStyle name="Normal 11 4 2 2 3 2 3 2 2" xfId="18617" xr:uid="{00000000-0005-0000-0000-0000CD5E0000}"/>
    <cellStyle name="Normal 11 4 2 2 3 2 3 2 3" xfId="28626" xr:uid="{00000000-0005-0000-0000-0000CE5E0000}"/>
    <cellStyle name="Normal 11 4 2 2 3 2 3 2 4" xfId="38637" xr:uid="{00000000-0005-0000-0000-0000CF5E0000}"/>
    <cellStyle name="Normal 11 4 2 2 3 2 3 3" xfId="13617" xr:uid="{00000000-0005-0000-0000-0000D05E0000}"/>
    <cellStyle name="Normal 11 4 2 2 3 2 3 4" xfId="23626" xr:uid="{00000000-0005-0000-0000-0000D15E0000}"/>
    <cellStyle name="Normal 11 4 2 2 3 2 3 5" xfId="33637" xr:uid="{00000000-0005-0000-0000-0000D25E0000}"/>
    <cellStyle name="Normal 11 4 2 2 3 2 4" xfId="6111" xr:uid="{00000000-0005-0000-0000-0000D35E0000}"/>
    <cellStyle name="Normal 11 4 2 2 3 2 4 2" xfId="16117" xr:uid="{00000000-0005-0000-0000-0000D45E0000}"/>
    <cellStyle name="Normal 11 4 2 2 3 2 4 3" xfId="26126" xr:uid="{00000000-0005-0000-0000-0000D55E0000}"/>
    <cellStyle name="Normal 11 4 2 2 3 2 4 4" xfId="36137" xr:uid="{00000000-0005-0000-0000-0000D65E0000}"/>
    <cellStyle name="Normal 11 4 2 2 3 2 5" xfId="11117" xr:uid="{00000000-0005-0000-0000-0000D75E0000}"/>
    <cellStyle name="Normal 11 4 2 2 3 2 6" xfId="21126" xr:uid="{00000000-0005-0000-0000-0000D85E0000}"/>
    <cellStyle name="Normal 11 4 2 2 3 2 7" xfId="31137" xr:uid="{00000000-0005-0000-0000-0000D95E0000}"/>
    <cellStyle name="Normal 11 4 2 2 3 3" xfId="1642" xr:uid="{00000000-0005-0000-0000-0000DA5E0000}"/>
    <cellStyle name="Normal 11 4 2 2 3 3 2" xfId="4142" xr:uid="{00000000-0005-0000-0000-0000DB5E0000}"/>
    <cellStyle name="Normal 11 4 2 2 3 3 2 2" xfId="9145" xr:uid="{00000000-0005-0000-0000-0000DC5E0000}"/>
    <cellStyle name="Normal 11 4 2 2 3 3 2 2 2" xfId="19151" xr:uid="{00000000-0005-0000-0000-0000DD5E0000}"/>
    <cellStyle name="Normal 11 4 2 2 3 3 2 2 3" xfId="29160" xr:uid="{00000000-0005-0000-0000-0000DE5E0000}"/>
    <cellStyle name="Normal 11 4 2 2 3 3 2 2 4" xfId="39171" xr:uid="{00000000-0005-0000-0000-0000DF5E0000}"/>
    <cellStyle name="Normal 11 4 2 2 3 3 2 3" xfId="14151" xr:uid="{00000000-0005-0000-0000-0000E05E0000}"/>
    <cellStyle name="Normal 11 4 2 2 3 3 2 4" xfId="24160" xr:uid="{00000000-0005-0000-0000-0000E15E0000}"/>
    <cellStyle name="Normal 11 4 2 2 3 3 2 5" xfId="34171" xr:uid="{00000000-0005-0000-0000-0000E25E0000}"/>
    <cellStyle name="Normal 11 4 2 2 3 3 3" xfId="6645" xr:uid="{00000000-0005-0000-0000-0000E35E0000}"/>
    <cellStyle name="Normal 11 4 2 2 3 3 3 2" xfId="16651" xr:uid="{00000000-0005-0000-0000-0000E45E0000}"/>
    <cellStyle name="Normal 11 4 2 2 3 3 3 3" xfId="26660" xr:uid="{00000000-0005-0000-0000-0000E55E0000}"/>
    <cellStyle name="Normal 11 4 2 2 3 3 3 4" xfId="36671" xr:uid="{00000000-0005-0000-0000-0000E65E0000}"/>
    <cellStyle name="Normal 11 4 2 2 3 3 4" xfId="11651" xr:uid="{00000000-0005-0000-0000-0000E75E0000}"/>
    <cellStyle name="Normal 11 4 2 2 3 3 5" xfId="21660" xr:uid="{00000000-0005-0000-0000-0000E85E0000}"/>
    <cellStyle name="Normal 11 4 2 2 3 3 6" xfId="31671" xr:uid="{00000000-0005-0000-0000-0000E95E0000}"/>
    <cellStyle name="Normal 11 4 2 2 3 4" xfId="2895" xr:uid="{00000000-0005-0000-0000-0000EA5E0000}"/>
    <cellStyle name="Normal 11 4 2 2 3 4 2" xfId="7898" xr:uid="{00000000-0005-0000-0000-0000EB5E0000}"/>
    <cellStyle name="Normal 11 4 2 2 3 4 2 2" xfId="17904" xr:uid="{00000000-0005-0000-0000-0000EC5E0000}"/>
    <cellStyle name="Normal 11 4 2 2 3 4 2 3" xfId="27913" xr:uid="{00000000-0005-0000-0000-0000ED5E0000}"/>
    <cellStyle name="Normal 11 4 2 2 3 4 2 4" xfId="37924" xr:uid="{00000000-0005-0000-0000-0000EE5E0000}"/>
    <cellStyle name="Normal 11 4 2 2 3 4 3" xfId="12904" xr:uid="{00000000-0005-0000-0000-0000EF5E0000}"/>
    <cellStyle name="Normal 11 4 2 2 3 4 4" xfId="22913" xr:uid="{00000000-0005-0000-0000-0000F05E0000}"/>
    <cellStyle name="Normal 11 4 2 2 3 4 5" xfId="32924" xr:uid="{00000000-0005-0000-0000-0000F15E0000}"/>
    <cellStyle name="Normal 11 4 2 2 3 5" xfId="5398" xr:uid="{00000000-0005-0000-0000-0000F25E0000}"/>
    <cellStyle name="Normal 11 4 2 2 3 5 2" xfId="15404" xr:uid="{00000000-0005-0000-0000-0000F35E0000}"/>
    <cellStyle name="Normal 11 4 2 2 3 5 3" xfId="25413" xr:uid="{00000000-0005-0000-0000-0000F45E0000}"/>
    <cellStyle name="Normal 11 4 2 2 3 5 4" xfId="35424" xr:uid="{00000000-0005-0000-0000-0000F55E0000}"/>
    <cellStyle name="Normal 11 4 2 2 3 6" xfId="10404" xr:uid="{00000000-0005-0000-0000-0000F65E0000}"/>
    <cellStyle name="Normal 11 4 2 2 3 7" xfId="20413" xr:uid="{00000000-0005-0000-0000-0000F75E0000}"/>
    <cellStyle name="Normal 11 4 2 2 3 8" xfId="30424" xr:uid="{00000000-0005-0000-0000-0000F85E0000}"/>
    <cellStyle name="Normal 11 4 2 2 4" xfId="631" xr:uid="{00000000-0005-0000-0000-0000F95E0000}"/>
    <cellStyle name="Normal 11 4 2 2 4 2" xfId="1879" xr:uid="{00000000-0005-0000-0000-0000FA5E0000}"/>
    <cellStyle name="Normal 11 4 2 2 4 2 2" xfId="4379" xr:uid="{00000000-0005-0000-0000-0000FB5E0000}"/>
    <cellStyle name="Normal 11 4 2 2 4 2 2 2" xfId="9382" xr:uid="{00000000-0005-0000-0000-0000FC5E0000}"/>
    <cellStyle name="Normal 11 4 2 2 4 2 2 2 2" xfId="19388" xr:uid="{00000000-0005-0000-0000-0000FD5E0000}"/>
    <cellStyle name="Normal 11 4 2 2 4 2 2 2 3" xfId="29397" xr:uid="{00000000-0005-0000-0000-0000FE5E0000}"/>
    <cellStyle name="Normal 11 4 2 2 4 2 2 2 4" xfId="39408" xr:uid="{00000000-0005-0000-0000-0000FF5E0000}"/>
    <cellStyle name="Normal 11 4 2 2 4 2 2 3" xfId="14388" xr:uid="{00000000-0005-0000-0000-0000005F0000}"/>
    <cellStyle name="Normal 11 4 2 2 4 2 2 4" xfId="24397" xr:uid="{00000000-0005-0000-0000-0000015F0000}"/>
    <cellStyle name="Normal 11 4 2 2 4 2 2 5" xfId="34408" xr:uid="{00000000-0005-0000-0000-0000025F0000}"/>
    <cellStyle name="Normal 11 4 2 2 4 2 3" xfId="6882" xr:uid="{00000000-0005-0000-0000-0000035F0000}"/>
    <cellStyle name="Normal 11 4 2 2 4 2 3 2" xfId="16888" xr:uid="{00000000-0005-0000-0000-0000045F0000}"/>
    <cellStyle name="Normal 11 4 2 2 4 2 3 3" xfId="26897" xr:uid="{00000000-0005-0000-0000-0000055F0000}"/>
    <cellStyle name="Normal 11 4 2 2 4 2 3 4" xfId="36908" xr:uid="{00000000-0005-0000-0000-0000065F0000}"/>
    <cellStyle name="Normal 11 4 2 2 4 2 4" xfId="11888" xr:uid="{00000000-0005-0000-0000-0000075F0000}"/>
    <cellStyle name="Normal 11 4 2 2 4 2 5" xfId="21897" xr:uid="{00000000-0005-0000-0000-0000085F0000}"/>
    <cellStyle name="Normal 11 4 2 2 4 2 6" xfId="31908" xr:uid="{00000000-0005-0000-0000-0000095F0000}"/>
    <cellStyle name="Normal 11 4 2 2 4 3" xfId="3132" xr:uid="{00000000-0005-0000-0000-00000A5F0000}"/>
    <cellStyle name="Normal 11 4 2 2 4 3 2" xfId="8135" xr:uid="{00000000-0005-0000-0000-00000B5F0000}"/>
    <cellStyle name="Normal 11 4 2 2 4 3 2 2" xfId="18141" xr:uid="{00000000-0005-0000-0000-00000C5F0000}"/>
    <cellStyle name="Normal 11 4 2 2 4 3 2 3" xfId="28150" xr:uid="{00000000-0005-0000-0000-00000D5F0000}"/>
    <cellStyle name="Normal 11 4 2 2 4 3 2 4" xfId="38161" xr:uid="{00000000-0005-0000-0000-00000E5F0000}"/>
    <cellStyle name="Normal 11 4 2 2 4 3 3" xfId="13141" xr:uid="{00000000-0005-0000-0000-00000F5F0000}"/>
    <cellStyle name="Normal 11 4 2 2 4 3 4" xfId="23150" xr:uid="{00000000-0005-0000-0000-0000105F0000}"/>
    <cellStyle name="Normal 11 4 2 2 4 3 5" xfId="33161" xr:uid="{00000000-0005-0000-0000-0000115F0000}"/>
    <cellStyle name="Normal 11 4 2 2 4 4" xfId="5635" xr:uid="{00000000-0005-0000-0000-0000125F0000}"/>
    <cellStyle name="Normal 11 4 2 2 4 4 2" xfId="15641" xr:uid="{00000000-0005-0000-0000-0000135F0000}"/>
    <cellStyle name="Normal 11 4 2 2 4 4 3" xfId="25650" xr:uid="{00000000-0005-0000-0000-0000145F0000}"/>
    <cellStyle name="Normal 11 4 2 2 4 4 4" xfId="35661" xr:uid="{00000000-0005-0000-0000-0000155F0000}"/>
    <cellStyle name="Normal 11 4 2 2 4 5" xfId="10641" xr:uid="{00000000-0005-0000-0000-0000165F0000}"/>
    <cellStyle name="Normal 11 4 2 2 4 6" xfId="20650" xr:uid="{00000000-0005-0000-0000-0000175F0000}"/>
    <cellStyle name="Normal 11 4 2 2 4 7" xfId="30661" xr:uid="{00000000-0005-0000-0000-0000185F0000}"/>
    <cellStyle name="Normal 11 4 2 2 5" xfId="868" xr:uid="{00000000-0005-0000-0000-0000195F0000}"/>
    <cellStyle name="Normal 11 4 2 2 5 2" xfId="2116" xr:uid="{00000000-0005-0000-0000-00001A5F0000}"/>
    <cellStyle name="Normal 11 4 2 2 5 2 2" xfId="4616" xr:uid="{00000000-0005-0000-0000-00001B5F0000}"/>
    <cellStyle name="Normal 11 4 2 2 5 2 2 2" xfId="9619" xr:uid="{00000000-0005-0000-0000-00001C5F0000}"/>
    <cellStyle name="Normal 11 4 2 2 5 2 2 2 2" xfId="19625" xr:uid="{00000000-0005-0000-0000-00001D5F0000}"/>
    <cellStyle name="Normal 11 4 2 2 5 2 2 2 3" xfId="29634" xr:uid="{00000000-0005-0000-0000-00001E5F0000}"/>
    <cellStyle name="Normal 11 4 2 2 5 2 2 2 4" xfId="39645" xr:uid="{00000000-0005-0000-0000-00001F5F0000}"/>
    <cellStyle name="Normal 11 4 2 2 5 2 2 3" xfId="14625" xr:uid="{00000000-0005-0000-0000-0000205F0000}"/>
    <cellStyle name="Normal 11 4 2 2 5 2 2 4" xfId="24634" xr:uid="{00000000-0005-0000-0000-0000215F0000}"/>
    <cellStyle name="Normal 11 4 2 2 5 2 2 5" xfId="34645" xr:uid="{00000000-0005-0000-0000-0000225F0000}"/>
    <cellStyle name="Normal 11 4 2 2 5 2 3" xfId="7119" xr:uid="{00000000-0005-0000-0000-0000235F0000}"/>
    <cellStyle name="Normal 11 4 2 2 5 2 3 2" xfId="17125" xr:uid="{00000000-0005-0000-0000-0000245F0000}"/>
    <cellStyle name="Normal 11 4 2 2 5 2 3 3" xfId="27134" xr:uid="{00000000-0005-0000-0000-0000255F0000}"/>
    <cellStyle name="Normal 11 4 2 2 5 2 3 4" xfId="37145" xr:uid="{00000000-0005-0000-0000-0000265F0000}"/>
    <cellStyle name="Normal 11 4 2 2 5 2 4" xfId="12125" xr:uid="{00000000-0005-0000-0000-0000275F0000}"/>
    <cellStyle name="Normal 11 4 2 2 5 2 5" xfId="22134" xr:uid="{00000000-0005-0000-0000-0000285F0000}"/>
    <cellStyle name="Normal 11 4 2 2 5 2 6" xfId="32145" xr:uid="{00000000-0005-0000-0000-0000295F0000}"/>
    <cellStyle name="Normal 11 4 2 2 5 3" xfId="3369" xr:uid="{00000000-0005-0000-0000-00002A5F0000}"/>
    <cellStyle name="Normal 11 4 2 2 5 3 2" xfId="8372" xr:uid="{00000000-0005-0000-0000-00002B5F0000}"/>
    <cellStyle name="Normal 11 4 2 2 5 3 2 2" xfId="18378" xr:uid="{00000000-0005-0000-0000-00002C5F0000}"/>
    <cellStyle name="Normal 11 4 2 2 5 3 2 3" xfId="28387" xr:uid="{00000000-0005-0000-0000-00002D5F0000}"/>
    <cellStyle name="Normal 11 4 2 2 5 3 2 4" xfId="38398" xr:uid="{00000000-0005-0000-0000-00002E5F0000}"/>
    <cellStyle name="Normal 11 4 2 2 5 3 3" xfId="13378" xr:uid="{00000000-0005-0000-0000-00002F5F0000}"/>
    <cellStyle name="Normal 11 4 2 2 5 3 4" xfId="23387" xr:uid="{00000000-0005-0000-0000-0000305F0000}"/>
    <cellStyle name="Normal 11 4 2 2 5 3 5" xfId="33398" xr:uid="{00000000-0005-0000-0000-0000315F0000}"/>
    <cellStyle name="Normal 11 4 2 2 5 4" xfId="5872" xr:uid="{00000000-0005-0000-0000-0000325F0000}"/>
    <cellStyle name="Normal 11 4 2 2 5 4 2" xfId="15878" xr:uid="{00000000-0005-0000-0000-0000335F0000}"/>
    <cellStyle name="Normal 11 4 2 2 5 4 3" xfId="25887" xr:uid="{00000000-0005-0000-0000-0000345F0000}"/>
    <cellStyle name="Normal 11 4 2 2 5 4 4" xfId="35898" xr:uid="{00000000-0005-0000-0000-0000355F0000}"/>
    <cellStyle name="Normal 11 4 2 2 5 5" xfId="10878" xr:uid="{00000000-0005-0000-0000-0000365F0000}"/>
    <cellStyle name="Normal 11 4 2 2 5 6" xfId="20887" xr:uid="{00000000-0005-0000-0000-0000375F0000}"/>
    <cellStyle name="Normal 11 4 2 2 5 7" xfId="30898" xr:uid="{00000000-0005-0000-0000-0000385F0000}"/>
    <cellStyle name="Normal 11 4 2 2 6" xfId="1403" xr:uid="{00000000-0005-0000-0000-0000395F0000}"/>
    <cellStyle name="Normal 11 4 2 2 6 2" xfId="3903" xr:uid="{00000000-0005-0000-0000-00003A5F0000}"/>
    <cellStyle name="Normal 11 4 2 2 6 2 2" xfId="8906" xr:uid="{00000000-0005-0000-0000-00003B5F0000}"/>
    <cellStyle name="Normal 11 4 2 2 6 2 2 2" xfId="18912" xr:uid="{00000000-0005-0000-0000-00003C5F0000}"/>
    <cellStyle name="Normal 11 4 2 2 6 2 2 3" xfId="28921" xr:uid="{00000000-0005-0000-0000-00003D5F0000}"/>
    <cellStyle name="Normal 11 4 2 2 6 2 2 4" xfId="38932" xr:uid="{00000000-0005-0000-0000-00003E5F0000}"/>
    <cellStyle name="Normal 11 4 2 2 6 2 3" xfId="13912" xr:uid="{00000000-0005-0000-0000-00003F5F0000}"/>
    <cellStyle name="Normal 11 4 2 2 6 2 4" xfId="23921" xr:uid="{00000000-0005-0000-0000-0000405F0000}"/>
    <cellStyle name="Normal 11 4 2 2 6 2 5" xfId="33932" xr:uid="{00000000-0005-0000-0000-0000415F0000}"/>
    <cellStyle name="Normal 11 4 2 2 6 3" xfId="6406" xr:uid="{00000000-0005-0000-0000-0000425F0000}"/>
    <cellStyle name="Normal 11 4 2 2 6 3 2" xfId="16412" xr:uid="{00000000-0005-0000-0000-0000435F0000}"/>
    <cellStyle name="Normal 11 4 2 2 6 3 3" xfId="26421" xr:uid="{00000000-0005-0000-0000-0000445F0000}"/>
    <cellStyle name="Normal 11 4 2 2 6 3 4" xfId="36432" xr:uid="{00000000-0005-0000-0000-0000455F0000}"/>
    <cellStyle name="Normal 11 4 2 2 6 4" xfId="11412" xr:uid="{00000000-0005-0000-0000-0000465F0000}"/>
    <cellStyle name="Normal 11 4 2 2 6 5" xfId="21421" xr:uid="{00000000-0005-0000-0000-0000475F0000}"/>
    <cellStyle name="Normal 11 4 2 2 6 6" xfId="31432" xr:uid="{00000000-0005-0000-0000-0000485F0000}"/>
    <cellStyle name="Normal 11 4 2 2 7" xfId="2656" xr:uid="{00000000-0005-0000-0000-0000495F0000}"/>
    <cellStyle name="Normal 11 4 2 2 7 2" xfId="7659" xr:uid="{00000000-0005-0000-0000-00004A5F0000}"/>
    <cellStyle name="Normal 11 4 2 2 7 2 2" xfId="17665" xr:uid="{00000000-0005-0000-0000-00004B5F0000}"/>
    <cellStyle name="Normal 11 4 2 2 7 2 3" xfId="27674" xr:uid="{00000000-0005-0000-0000-00004C5F0000}"/>
    <cellStyle name="Normal 11 4 2 2 7 2 4" xfId="37685" xr:uid="{00000000-0005-0000-0000-00004D5F0000}"/>
    <cellStyle name="Normal 11 4 2 2 7 3" xfId="12665" xr:uid="{00000000-0005-0000-0000-00004E5F0000}"/>
    <cellStyle name="Normal 11 4 2 2 7 4" xfId="22674" xr:uid="{00000000-0005-0000-0000-00004F5F0000}"/>
    <cellStyle name="Normal 11 4 2 2 7 5" xfId="32685" xr:uid="{00000000-0005-0000-0000-0000505F0000}"/>
    <cellStyle name="Normal 11 4 2 2 8" xfId="5159" xr:uid="{00000000-0005-0000-0000-0000515F0000}"/>
    <cellStyle name="Normal 11 4 2 2 8 2" xfId="15165" xr:uid="{00000000-0005-0000-0000-0000525F0000}"/>
    <cellStyle name="Normal 11 4 2 2 8 3" xfId="25174" xr:uid="{00000000-0005-0000-0000-0000535F0000}"/>
    <cellStyle name="Normal 11 4 2 2 8 4" xfId="35185" xr:uid="{00000000-0005-0000-0000-0000545F0000}"/>
    <cellStyle name="Normal 11 4 2 2 9" xfId="10165" xr:uid="{00000000-0005-0000-0000-0000555F0000}"/>
    <cellStyle name="Normal 11 4 2 3" xfId="211" xr:uid="{00000000-0005-0000-0000-0000565F0000}"/>
    <cellStyle name="Normal 11 4 2 3 10" xfId="30244" xr:uid="{00000000-0005-0000-0000-0000575F0000}"/>
    <cellStyle name="Normal 11 4 2 3 2" xfId="453" xr:uid="{00000000-0005-0000-0000-0000585F0000}"/>
    <cellStyle name="Normal 11 4 2 3 2 2" xfId="1166" xr:uid="{00000000-0005-0000-0000-0000595F0000}"/>
    <cellStyle name="Normal 11 4 2 3 2 2 2" xfId="2414" xr:uid="{00000000-0005-0000-0000-00005A5F0000}"/>
    <cellStyle name="Normal 11 4 2 3 2 2 2 2" xfId="4914" xr:uid="{00000000-0005-0000-0000-00005B5F0000}"/>
    <cellStyle name="Normal 11 4 2 3 2 2 2 2 2" xfId="9917" xr:uid="{00000000-0005-0000-0000-00005C5F0000}"/>
    <cellStyle name="Normal 11 4 2 3 2 2 2 2 2 2" xfId="19923" xr:uid="{00000000-0005-0000-0000-00005D5F0000}"/>
    <cellStyle name="Normal 11 4 2 3 2 2 2 2 2 3" xfId="29932" xr:uid="{00000000-0005-0000-0000-00005E5F0000}"/>
    <cellStyle name="Normal 11 4 2 3 2 2 2 2 2 4" xfId="39943" xr:uid="{00000000-0005-0000-0000-00005F5F0000}"/>
    <cellStyle name="Normal 11 4 2 3 2 2 2 2 3" xfId="14923" xr:uid="{00000000-0005-0000-0000-0000605F0000}"/>
    <cellStyle name="Normal 11 4 2 3 2 2 2 2 4" xfId="24932" xr:uid="{00000000-0005-0000-0000-0000615F0000}"/>
    <cellStyle name="Normal 11 4 2 3 2 2 2 2 5" xfId="34943" xr:uid="{00000000-0005-0000-0000-0000625F0000}"/>
    <cellStyle name="Normal 11 4 2 3 2 2 2 3" xfId="7417" xr:uid="{00000000-0005-0000-0000-0000635F0000}"/>
    <cellStyle name="Normal 11 4 2 3 2 2 2 3 2" xfId="17423" xr:uid="{00000000-0005-0000-0000-0000645F0000}"/>
    <cellStyle name="Normal 11 4 2 3 2 2 2 3 3" xfId="27432" xr:uid="{00000000-0005-0000-0000-0000655F0000}"/>
    <cellStyle name="Normal 11 4 2 3 2 2 2 3 4" xfId="37443" xr:uid="{00000000-0005-0000-0000-0000665F0000}"/>
    <cellStyle name="Normal 11 4 2 3 2 2 2 4" xfId="12423" xr:uid="{00000000-0005-0000-0000-0000675F0000}"/>
    <cellStyle name="Normal 11 4 2 3 2 2 2 5" xfId="22432" xr:uid="{00000000-0005-0000-0000-0000685F0000}"/>
    <cellStyle name="Normal 11 4 2 3 2 2 2 6" xfId="32443" xr:uid="{00000000-0005-0000-0000-0000695F0000}"/>
    <cellStyle name="Normal 11 4 2 3 2 2 3" xfId="3667" xr:uid="{00000000-0005-0000-0000-00006A5F0000}"/>
    <cellStyle name="Normal 11 4 2 3 2 2 3 2" xfId="8670" xr:uid="{00000000-0005-0000-0000-00006B5F0000}"/>
    <cellStyle name="Normal 11 4 2 3 2 2 3 2 2" xfId="18676" xr:uid="{00000000-0005-0000-0000-00006C5F0000}"/>
    <cellStyle name="Normal 11 4 2 3 2 2 3 2 3" xfId="28685" xr:uid="{00000000-0005-0000-0000-00006D5F0000}"/>
    <cellStyle name="Normal 11 4 2 3 2 2 3 2 4" xfId="38696" xr:uid="{00000000-0005-0000-0000-00006E5F0000}"/>
    <cellStyle name="Normal 11 4 2 3 2 2 3 3" xfId="13676" xr:uid="{00000000-0005-0000-0000-00006F5F0000}"/>
    <cellStyle name="Normal 11 4 2 3 2 2 3 4" xfId="23685" xr:uid="{00000000-0005-0000-0000-0000705F0000}"/>
    <cellStyle name="Normal 11 4 2 3 2 2 3 5" xfId="33696" xr:uid="{00000000-0005-0000-0000-0000715F0000}"/>
    <cellStyle name="Normal 11 4 2 3 2 2 4" xfId="6170" xr:uid="{00000000-0005-0000-0000-0000725F0000}"/>
    <cellStyle name="Normal 11 4 2 3 2 2 4 2" xfId="16176" xr:uid="{00000000-0005-0000-0000-0000735F0000}"/>
    <cellStyle name="Normal 11 4 2 3 2 2 4 3" xfId="26185" xr:uid="{00000000-0005-0000-0000-0000745F0000}"/>
    <cellStyle name="Normal 11 4 2 3 2 2 4 4" xfId="36196" xr:uid="{00000000-0005-0000-0000-0000755F0000}"/>
    <cellStyle name="Normal 11 4 2 3 2 2 5" xfId="11176" xr:uid="{00000000-0005-0000-0000-0000765F0000}"/>
    <cellStyle name="Normal 11 4 2 3 2 2 6" xfId="21185" xr:uid="{00000000-0005-0000-0000-0000775F0000}"/>
    <cellStyle name="Normal 11 4 2 3 2 2 7" xfId="31196" xr:uid="{00000000-0005-0000-0000-0000785F0000}"/>
    <cellStyle name="Normal 11 4 2 3 2 3" xfId="1701" xr:uid="{00000000-0005-0000-0000-0000795F0000}"/>
    <cellStyle name="Normal 11 4 2 3 2 3 2" xfId="4201" xr:uid="{00000000-0005-0000-0000-00007A5F0000}"/>
    <cellStyle name="Normal 11 4 2 3 2 3 2 2" xfId="9204" xr:uid="{00000000-0005-0000-0000-00007B5F0000}"/>
    <cellStyle name="Normal 11 4 2 3 2 3 2 2 2" xfId="19210" xr:uid="{00000000-0005-0000-0000-00007C5F0000}"/>
    <cellStyle name="Normal 11 4 2 3 2 3 2 2 3" xfId="29219" xr:uid="{00000000-0005-0000-0000-00007D5F0000}"/>
    <cellStyle name="Normal 11 4 2 3 2 3 2 2 4" xfId="39230" xr:uid="{00000000-0005-0000-0000-00007E5F0000}"/>
    <cellStyle name="Normal 11 4 2 3 2 3 2 3" xfId="14210" xr:uid="{00000000-0005-0000-0000-00007F5F0000}"/>
    <cellStyle name="Normal 11 4 2 3 2 3 2 4" xfId="24219" xr:uid="{00000000-0005-0000-0000-0000805F0000}"/>
    <cellStyle name="Normal 11 4 2 3 2 3 2 5" xfId="34230" xr:uid="{00000000-0005-0000-0000-0000815F0000}"/>
    <cellStyle name="Normal 11 4 2 3 2 3 3" xfId="6704" xr:uid="{00000000-0005-0000-0000-0000825F0000}"/>
    <cellStyle name="Normal 11 4 2 3 2 3 3 2" xfId="16710" xr:uid="{00000000-0005-0000-0000-0000835F0000}"/>
    <cellStyle name="Normal 11 4 2 3 2 3 3 3" xfId="26719" xr:uid="{00000000-0005-0000-0000-0000845F0000}"/>
    <cellStyle name="Normal 11 4 2 3 2 3 3 4" xfId="36730" xr:uid="{00000000-0005-0000-0000-0000855F0000}"/>
    <cellStyle name="Normal 11 4 2 3 2 3 4" xfId="11710" xr:uid="{00000000-0005-0000-0000-0000865F0000}"/>
    <cellStyle name="Normal 11 4 2 3 2 3 5" xfId="21719" xr:uid="{00000000-0005-0000-0000-0000875F0000}"/>
    <cellStyle name="Normal 11 4 2 3 2 3 6" xfId="31730" xr:uid="{00000000-0005-0000-0000-0000885F0000}"/>
    <cellStyle name="Normal 11 4 2 3 2 4" xfId="2954" xr:uid="{00000000-0005-0000-0000-0000895F0000}"/>
    <cellStyle name="Normal 11 4 2 3 2 4 2" xfId="7957" xr:uid="{00000000-0005-0000-0000-00008A5F0000}"/>
    <cellStyle name="Normal 11 4 2 3 2 4 2 2" xfId="17963" xr:uid="{00000000-0005-0000-0000-00008B5F0000}"/>
    <cellStyle name="Normal 11 4 2 3 2 4 2 3" xfId="27972" xr:uid="{00000000-0005-0000-0000-00008C5F0000}"/>
    <cellStyle name="Normal 11 4 2 3 2 4 2 4" xfId="37983" xr:uid="{00000000-0005-0000-0000-00008D5F0000}"/>
    <cellStyle name="Normal 11 4 2 3 2 4 3" xfId="12963" xr:uid="{00000000-0005-0000-0000-00008E5F0000}"/>
    <cellStyle name="Normal 11 4 2 3 2 4 4" xfId="22972" xr:uid="{00000000-0005-0000-0000-00008F5F0000}"/>
    <cellStyle name="Normal 11 4 2 3 2 4 5" xfId="32983" xr:uid="{00000000-0005-0000-0000-0000905F0000}"/>
    <cellStyle name="Normal 11 4 2 3 2 5" xfId="5457" xr:uid="{00000000-0005-0000-0000-0000915F0000}"/>
    <cellStyle name="Normal 11 4 2 3 2 5 2" xfId="15463" xr:uid="{00000000-0005-0000-0000-0000925F0000}"/>
    <cellStyle name="Normal 11 4 2 3 2 5 3" xfId="25472" xr:uid="{00000000-0005-0000-0000-0000935F0000}"/>
    <cellStyle name="Normal 11 4 2 3 2 5 4" xfId="35483" xr:uid="{00000000-0005-0000-0000-0000945F0000}"/>
    <cellStyle name="Normal 11 4 2 3 2 6" xfId="10463" xr:uid="{00000000-0005-0000-0000-0000955F0000}"/>
    <cellStyle name="Normal 11 4 2 3 2 7" xfId="20472" xr:uid="{00000000-0005-0000-0000-0000965F0000}"/>
    <cellStyle name="Normal 11 4 2 3 2 8" xfId="30483" xr:uid="{00000000-0005-0000-0000-0000975F0000}"/>
    <cellStyle name="Normal 11 4 2 3 3" xfId="690" xr:uid="{00000000-0005-0000-0000-0000985F0000}"/>
    <cellStyle name="Normal 11 4 2 3 3 2" xfId="1938" xr:uid="{00000000-0005-0000-0000-0000995F0000}"/>
    <cellStyle name="Normal 11 4 2 3 3 2 2" xfId="4438" xr:uid="{00000000-0005-0000-0000-00009A5F0000}"/>
    <cellStyle name="Normal 11 4 2 3 3 2 2 2" xfId="9441" xr:uid="{00000000-0005-0000-0000-00009B5F0000}"/>
    <cellStyle name="Normal 11 4 2 3 3 2 2 2 2" xfId="19447" xr:uid="{00000000-0005-0000-0000-00009C5F0000}"/>
    <cellStyle name="Normal 11 4 2 3 3 2 2 2 3" xfId="29456" xr:uid="{00000000-0005-0000-0000-00009D5F0000}"/>
    <cellStyle name="Normal 11 4 2 3 3 2 2 2 4" xfId="39467" xr:uid="{00000000-0005-0000-0000-00009E5F0000}"/>
    <cellStyle name="Normal 11 4 2 3 3 2 2 3" xfId="14447" xr:uid="{00000000-0005-0000-0000-00009F5F0000}"/>
    <cellStyle name="Normal 11 4 2 3 3 2 2 4" xfId="24456" xr:uid="{00000000-0005-0000-0000-0000A05F0000}"/>
    <cellStyle name="Normal 11 4 2 3 3 2 2 5" xfId="34467" xr:uid="{00000000-0005-0000-0000-0000A15F0000}"/>
    <cellStyle name="Normal 11 4 2 3 3 2 3" xfId="6941" xr:uid="{00000000-0005-0000-0000-0000A25F0000}"/>
    <cellStyle name="Normal 11 4 2 3 3 2 3 2" xfId="16947" xr:uid="{00000000-0005-0000-0000-0000A35F0000}"/>
    <cellStyle name="Normal 11 4 2 3 3 2 3 3" xfId="26956" xr:uid="{00000000-0005-0000-0000-0000A45F0000}"/>
    <cellStyle name="Normal 11 4 2 3 3 2 3 4" xfId="36967" xr:uid="{00000000-0005-0000-0000-0000A55F0000}"/>
    <cellStyle name="Normal 11 4 2 3 3 2 4" xfId="11947" xr:uid="{00000000-0005-0000-0000-0000A65F0000}"/>
    <cellStyle name="Normal 11 4 2 3 3 2 5" xfId="21956" xr:uid="{00000000-0005-0000-0000-0000A75F0000}"/>
    <cellStyle name="Normal 11 4 2 3 3 2 6" xfId="31967" xr:uid="{00000000-0005-0000-0000-0000A85F0000}"/>
    <cellStyle name="Normal 11 4 2 3 3 3" xfId="3191" xr:uid="{00000000-0005-0000-0000-0000A95F0000}"/>
    <cellStyle name="Normal 11 4 2 3 3 3 2" xfId="8194" xr:uid="{00000000-0005-0000-0000-0000AA5F0000}"/>
    <cellStyle name="Normal 11 4 2 3 3 3 2 2" xfId="18200" xr:uid="{00000000-0005-0000-0000-0000AB5F0000}"/>
    <cellStyle name="Normal 11 4 2 3 3 3 2 3" xfId="28209" xr:uid="{00000000-0005-0000-0000-0000AC5F0000}"/>
    <cellStyle name="Normal 11 4 2 3 3 3 2 4" xfId="38220" xr:uid="{00000000-0005-0000-0000-0000AD5F0000}"/>
    <cellStyle name="Normal 11 4 2 3 3 3 3" xfId="13200" xr:uid="{00000000-0005-0000-0000-0000AE5F0000}"/>
    <cellStyle name="Normal 11 4 2 3 3 3 4" xfId="23209" xr:uid="{00000000-0005-0000-0000-0000AF5F0000}"/>
    <cellStyle name="Normal 11 4 2 3 3 3 5" xfId="33220" xr:uid="{00000000-0005-0000-0000-0000B05F0000}"/>
    <cellStyle name="Normal 11 4 2 3 3 4" xfId="5694" xr:uid="{00000000-0005-0000-0000-0000B15F0000}"/>
    <cellStyle name="Normal 11 4 2 3 3 4 2" xfId="15700" xr:uid="{00000000-0005-0000-0000-0000B25F0000}"/>
    <cellStyle name="Normal 11 4 2 3 3 4 3" xfId="25709" xr:uid="{00000000-0005-0000-0000-0000B35F0000}"/>
    <cellStyle name="Normal 11 4 2 3 3 4 4" xfId="35720" xr:uid="{00000000-0005-0000-0000-0000B45F0000}"/>
    <cellStyle name="Normal 11 4 2 3 3 5" xfId="10700" xr:uid="{00000000-0005-0000-0000-0000B55F0000}"/>
    <cellStyle name="Normal 11 4 2 3 3 6" xfId="20709" xr:uid="{00000000-0005-0000-0000-0000B65F0000}"/>
    <cellStyle name="Normal 11 4 2 3 3 7" xfId="30720" xr:uid="{00000000-0005-0000-0000-0000B75F0000}"/>
    <cellStyle name="Normal 11 4 2 3 4" xfId="927" xr:uid="{00000000-0005-0000-0000-0000B85F0000}"/>
    <cellStyle name="Normal 11 4 2 3 4 2" xfId="2175" xr:uid="{00000000-0005-0000-0000-0000B95F0000}"/>
    <cellStyle name="Normal 11 4 2 3 4 2 2" xfId="4675" xr:uid="{00000000-0005-0000-0000-0000BA5F0000}"/>
    <cellStyle name="Normal 11 4 2 3 4 2 2 2" xfId="9678" xr:uid="{00000000-0005-0000-0000-0000BB5F0000}"/>
    <cellStyle name="Normal 11 4 2 3 4 2 2 2 2" xfId="19684" xr:uid="{00000000-0005-0000-0000-0000BC5F0000}"/>
    <cellStyle name="Normal 11 4 2 3 4 2 2 2 3" xfId="29693" xr:uid="{00000000-0005-0000-0000-0000BD5F0000}"/>
    <cellStyle name="Normal 11 4 2 3 4 2 2 2 4" xfId="39704" xr:uid="{00000000-0005-0000-0000-0000BE5F0000}"/>
    <cellStyle name="Normal 11 4 2 3 4 2 2 3" xfId="14684" xr:uid="{00000000-0005-0000-0000-0000BF5F0000}"/>
    <cellStyle name="Normal 11 4 2 3 4 2 2 4" xfId="24693" xr:uid="{00000000-0005-0000-0000-0000C05F0000}"/>
    <cellStyle name="Normal 11 4 2 3 4 2 2 5" xfId="34704" xr:uid="{00000000-0005-0000-0000-0000C15F0000}"/>
    <cellStyle name="Normal 11 4 2 3 4 2 3" xfId="7178" xr:uid="{00000000-0005-0000-0000-0000C25F0000}"/>
    <cellStyle name="Normal 11 4 2 3 4 2 3 2" xfId="17184" xr:uid="{00000000-0005-0000-0000-0000C35F0000}"/>
    <cellStyle name="Normal 11 4 2 3 4 2 3 3" xfId="27193" xr:uid="{00000000-0005-0000-0000-0000C45F0000}"/>
    <cellStyle name="Normal 11 4 2 3 4 2 3 4" xfId="37204" xr:uid="{00000000-0005-0000-0000-0000C55F0000}"/>
    <cellStyle name="Normal 11 4 2 3 4 2 4" xfId="12184" xr:uid="{00000000-0005-0000-0000-0000C65F0000}"/>
    <cellStyle name="Normal 11 4 2 3 4 2 5" xfId="22193" xr:uid="{00000000-0005-0000-0000-0000C75F0000}"/>
    <cellStyle name="Normal 11 4 2 3 4 2 6" xfId="32204" xr:uid="{00000000-0005-0000-0000-0000C85F0000}"/>
    <cellStyle name="Normal 11 4 2 3 4 3" xfId="3428" xr:uid="{00000000-0005-0000-0000-0000C95F0000}"/>
    <cellStyle name="Normal 11 4 2 3 4 3 2" xfId="8431" xr:uid="{00000000-0005-0000-0000-0000CA5F0000}"/>
    <cellStyle name="Normal 11 4 2 3 4 3 2 2" xfId="18437" xr:uid="{00000000-0005-0000-0000-0000CB5F0000}"/>
    <cellStyle name="Normal 11 4 2 3 4 3 2 3" xfId="28446" xr:uid="{00000000-0005-0000-0000-0000CC5F0000}"/>
    <cellStyle name="Normal 11 4 2 3 4 3 2 4" xfId="38457" xr:uid="{00000000-0005-0000-0000-0000CD5F0000}"/>
    <cellStyle name="Normal 11 4 2 3 4 3 3" xfId="13437" xr:uid="{00000000-0005-0000-0000-0000CE5F0000}"/>
    <cellStyle name="Normal 11 4 2 3 4 3 4" xfId="23446" xr:uid="{00000000-0005-0000-0000-0000CF5F0000}"/>
    <cellStyle name="Normal 11 4 2 3 4 3 5" xfId="33457" xr:uid="{00000000-0005-0000-0000-0000D05F0000}"/>
    <cellStyle name="Normal 11 4 2 3 4 4" xfId="5931" xr:uid="{00000000-0005-0000-0000-0000D15F0000}"/>
    <cellStyle name="Normal 11 4 2 3 4 4 2" xfId="15937" xr:uid="{00000000-0005-0000-0000-0000D25F0000}"/>
    <cellStyle name="Normal 11 4 2 3 4 4 3" xfId="25946" xr:uid="{00000000-0005-0000-0000-0000D35F0000}"/>
    <cellStyle name="Normal 11 4 2 3 4 4 4" xfId="35957" xr:uid="{00000000-0005-0000-0000-0000D45F0000}"/>
    <cellStyle name="Normal 11 4 2 3 4 5" xfId="10937" xr:uid="{00000000-0005-0000-0000-0000D55F0000}"/>
    <cellStyle name="Normal 11 4 2 3 4 6" xfId="20946" xr:uid="{00000000-0005-0000-0000-0000D65F0000}"/>
    <cellStyle name="Normal 11 4 2 3 4 7" xfId="30957" xr:uid="{00000000-0005-0000-0000-0000D75F0000}"/>
    <cellStyle name="Normal 11 4 2 3 5" xfId="1462" xr:uid="{00000000-0005-0000-0000-0000D85F0000}"/>
    <cellStyle name="Normal 11 4 2 3 5 2" xfId="3962" xr:uid="{00000000-0005-0000-0000-0000D95F0000}"/>
    <cellStyle name="Normal 11 4 2 3 5 2 2" xfId="8965" xr:uid="{00000000-0005-0000-0000-0000DA5F0000}"/>
    <cellStyle name="Normal 11 4 2 3 5 2 2 2" xfId="18971" xr:uid="{00000000-0005-0000-0000-0000DB5F0000}"/>
    <cellStyle name="Normal 11 4 2 3 5 2 2 3" xfId="28980" xr:uid="{00000000-0005-0000-0000-0000DC5F0000}"/>
    <cellStyle name="Normal 11 4 2 3 5 2 2 4" xfId="38991" xr:uid="{00000000-0005-0000-0000-0000DD5F0000}"/>
    <cellStyle name="Normal 11 4 2 3 5 2 3" xfId="13971" xr:uid="{00000000-0005-0000-0000-0000DE5F0000}"/>
    <cellStyle name="Normal 11 4 2 3 5 2 4" xfId="23980" xr:uid="{00000000-0005-0000-0000-0000DF5F0000}"/>
    <cellStyle name="Normal 11 4 2 3 5 2 5" xfId="33991" xr:uid="{00000000-0005-0000-0000-0000E05F0000}"/>
    <cellStyle name="Normal 11 4 2 3 5 3" xfId="6465" xr:uid="{00000000-0005-0000-0000-0000E15F0000}"/>
    <cellStyle name="Normal 11 4 2 3 5 3 2" xfId="16471" xr:uid="{00000000-0005-0000-0000-0000E25F0000}"/>
    <cellStyle name="Normal 11 4 2 3 5 3 3" xfId="26480" xr:uid="{00000000-0005-0000-0000-0000E35F0000}"/>
    <cellStyle name="Normal 11 4 2 3 5 3 4" xfId="36491" xr:uid="{00000000-0005-0000-0000-0000E45F0000}"/>
    <cellStyle name="Normal 11 4 2 3 5 4" xfId="11471" xr:uid="{00000000-0005-0000-0000-0000E55F0000}"/>
    <cellStyle name="Normal 11 4 2 3 5 5" xfId="21480" xr:uid="{00000000-0005-0000-0000-0000E65F0000}"/>
    <cellStyle name="Normal 11 4 2 3 5 6" xfId="31491" xr:uid="{00000000-0005-0000-0000-0000E75F0000}"/>
    <cellStyle name="Normal 11 4 2 3 6" xfId="2715" xr:uid="{00000000-0005-0000-0000-0000E85F0000}"/>
    <cellStyle name="Normal 11 4 2 3 6 2" xfId="7718" xr:uid="{00000000-0005-0000-0000-0000E95F0000}"/>
    <cellStyle name="Normal 11 4 2 3 6 2 2" xfId="17724" xr:uid="{00000000-0005-0000-0000-0000EA5F0000}"/>
    <cellStyle name="Normal 11 4 2 3 6 2 3" xfId="27733" xr:uid="{00000000-0005-0000-0000-0000EB5F0000}"/>
    <cellStyle name="Normal 11 4 2 3 6 2 4" xfId="37744" xr:uid="{00000000-0005-0000-0000-0000EC5F0000}"/>
    <cellStyle name="Normal 11 4 2 3 6 3" xfId="12724" xr:uid="{00000000-0005-0000-0000-0000ED5F0000}"/>
    <cellStyle name="Normal 11 4 2 3 6 4" xfId="22733" xr:uid="{00000000-0005-0000-0000-0000EE5F0000}"/>
    <cellStyle name="Normal 11 4 2 3 6 5" xfId="32744" xr:uid="{00000000-0005-0000-0000-0000EF5F0000}"/>
    <cellStyle name="Normal 11 4 2 3 7" xfId="5218" xr:uid="{00000000-0005-0000-0000-0000F05F0000}"/>
    <cellStyle name="Normal 11 4 2 3 7 2" xfId="15224" xr:uid="{00000000-0005-0000-0000-0000F15F0000}"/>
    <cellStyle name="Normal 11 4 2 3 7 3" xfId="25233" xr:uid="{00000000-0005-0000-0000-0000F25F0000}"/>
    <cellStyle name="Normal 11 4 2 3 7 4" xfId="35244" xr:uid="{00000000-0005-0000-0000-0000F35F0000}"/>
    <cellStyle name="Normal 11 4 2 3 8" xfId="10224" xr:uid="{00000000-0005-0000-0000-0000F45F0000}"/>
    <cellStyle name="Normal 11 4 2 3 9" xfId="20233" xr:uid="{00000000-0005-0000-0000-0000F55F0000}"/>
    <cellStyle name="Normal 11 4 2 4" xfId="334" xr:uid="{00000000-0005-0000-0000-0000F65F0000}"/>
    <cellStyle name="Normal 11 4 2 4 2" xfId="1047" xr:uid="{00000000-0005-0000-0000-0000F75F0000}"/>
    <cellStyle name="Normal 11 4 2 4 2 2" xfId="2295" xr:uid="{00000000-0005-0000-0000-0000F85F0000}"/>
    <cellStyle name="Normal 11 4 2 4 2 2 2" xfId="4795" xr:uid="{00000000-0005-0000-0000-0000F95F0000}"/>
    <cellStyle name="Normal 11 4 2 4 2 2 2 2" xfId="9798" xr:uid="{00000000-0005-0000-0000-0000FA5F0000}"/>
    <cellStyle name="Normal 11 4 2 4 2 2 2 2 2" xfId="19804" xr:uid="{00000000-0005-0000-0000-0000FB5F0000}"/>
    <cellStyle name="Normal 11 4 2 4 2 2 2 2 3" xfId="29813" xr:uid="{00000000-0005-0000-0000-0000FC5F0000}"/>
    <cellStyle name="Normal 11 4 2 4 2 2 2 2 4" xfId="39824" xr:uid="{00000000-0005-0000-0000-0000FD5F0000}"/>
    <cellStyle name="Normal 11 4 2 4 2 2 2 3" xfId="14804" xr:uid="{00000000-0005-0000-0000-0000FE5F0000}"/>
    <cellStyle name="Normal 11 4 2 4 2 2 2 4" xfId="24813" xr:uid="{00000000-0005-0000-0000-0000FF5F0000}"/>
    <cellStyle name="Normal 11 4 2 4 2 2 2 5" xfId="34824" xr:uid="{00000000-0005-0000-0000-000000600000}"/>
    <cellStyle name="Normal 11 4 2 4 2 2 3" xfId="7298" xr:uid="{00000000-0005-0000-0000-000001600000}"/>
    <cellStyle name="Normal 11 4 2 4 2 2 3 2" xfId="17304" xr:uid="{00000000-0005-0000-0000-000002600000}"/>
    <cellStyle name="Normal 11 4 2 4 2 2 3 3" xfId="27313" xr:uid="{00000000-0005-0000-0000-000003600000}"/>
    <cellStyle name="Normal 11 4 2 4 2 2 3 4" xfId="37324" xr:uid="{00000000-0005-0000-0000-000004600000}"/>
    <cellStyle name="Normal 11 4 2 4 2 2 4" xfId="12304" xr:uid="{00000000-0005-0000-0000-000005600000}"/>
    <cellStyle name="Normal 11 4 2 4 2 2 5" xfId="22313" xr:uid="{00000000-0005-0000-0000-000006600000}"/>
    <cellStyle name="Normal 11 4 2 4 2 2 6" xfId="32324" xr:uid="{00000000-0005-0000-0000-000007600000}"/>
    <cellStyle name="Normal 11 4 2 4 2 3" xfId="3548" xr:uid="{00000000-0005-0000-0000-000008600000}"/>
    <cellStyle name="Normal 11 4 2 4 2 3 2" xfId="8551" xr:uid="{00000000-0005-0000-0000-000009600000}"/>
    <cellStyle name="Normal 11 4 2 4 2 3 2 2" xfId="18557" xr:uid="{00000000-0005-0000-0000-00000A600000}"/>
    <cellStyle name="Normal 11 4 2 4 2 3 2 3" xfId="28566" xr:uid="{00000000-0005-0000-0000-00000B600000}"/>
    <cellStyle name="Normal 11 4 2 4 2 3 2 4" xfId="38577" xr:uid="{00000000-0005-0000-0000-00000C600000}"/>
    <cellStyle name="Normal 11 4 2 4 2 3 3" xfId="13557" xr:uid="{00000000-0005-0000-0000-00000D600000}"/>
    <cellStyle name="Normal 11 4 2 4 2 3 4" xfId="23566" xr:uid="{00000000-0005-0000-0000-00000E600000}"/>
    <cellStyle name="Normal 11 4 2 4 2 3 5" xfId="33577" xr:uid="{00000000-0005-0000-0000-00000F600000}"/>
    <cellStyle name="Normal 11 4 2 4 2 4" xfId="6051" xr:uid="{00000000-0005-0000-0000-000010600000}"/>
    <cellStyle name="Normal 11 4 2 4 2 4 2" xfId="16057" xr:uid="{00000000-0005-0000-0000-000011600000}"/>
    <cellStyle name="Normal 11 4 2 4 2 4 3" xfId="26066" xr:uid="{00000000-0005-0000-0000-000012600000}"/>
    <cellStyle name="Normal 11 4 2 4 2 4 4" xfId="36077" xr:uid="{00000000-0005-0000-0000-000013600000}"/>
    <cellStyle name="Normal 11 4 2 4 2 5" xfId="11057" xr:uid="{00000000-0005-0000-0000-000014600000}"/>
    <cellStyle name="Normal 11 4 2 4 2 6" xfId="21066" xr:uid="{00000000-0005-0000-0000-000015600000}"/>
    <cellStyle name="Normal 11 4 2 4 2 7" xfId="31077" xr:uid="{00000000-0005-0000-0000-000016600000}"/>
    <cellStyle name="Normal 11 4 2 4 3" xfId="1582" xr:uid="{00000000-0005-0000-0000-000017600000}"/>
    <cellStyle name="Normal 11 4 2 4 3 2" xfId="4082" xr:uid="{00000000-0005-0000-0000-000018600000}"/>
    <cellStyle name="Normal 11 4 2 4 3 2 2" xfId="9085" xr:uid="{00000000-0005-0000-0000-000019600000}"/>
    <cellStyle name="Normal 11 4 2 4 3 2 2 2" xfId="19091" xr:uid="{00000000-0005-0000-0000-00001A600000}"/>
    <cellStyle name="Normal 11 4 2 4 3 2 2 3" xfId="29100" xr:uid="{00000000-0005-0000-0000-00001B600000}"/>
    <cellStyle name="Normal 11 4 2 4 3 2 2 4" xfId="39111" xr:uid="{00000000-0005-0000-0000-00001C600000}"/>
    <cellStyle name="Normal 11 4 2 4 3 2 3" xfId="14091" xr:uid="{00000000-0005-0000-0000-00001D600000}"/>
    <cellStyle name="Normal 11 4 2 4 3 2 4" xfId="24100" xr:uid="{00000000-0005-0000-0000-00001E600000}"/>
    <cellStyle name="Normal 11 4 2 4 3 2 5" xfId="34111" xr:uid="{00000000-0005-0000-0000-00001F600000}"/>
    <cellStyle name="Normal 11 4 2 4 3 3" xfId="6585" xr:uid="{00000000-0005-0000-0000-000020600000}"/>
    <cellStyle name="Normal 11 4 2 4 3 3 2" xfId="16591" xr:uid="{00000000-0005-0000-0000-000021600000}"/>
    <cellStyle name="Normal 11 4 2 4 3 3 3" xfId="26600" xr:uid="{00000000-0005-0000-0000-000022600000}"/>
    <cellStyle name="Normal 11 4 2 4 3 3 4" xfId="36611" xr:uid="{00000000-0005-0000-0000-000023600000}"/>
    <cellStyle name="Normal 11 4 2 4 3 4" xfId="11591" xr:uid="{00000000-0005-0000-0000-000024600000}"/>
    <cellStyle name="Normal 11 4 2 4 3 5" xfId="21600" xr:uid="{00000000-0005-0000-0000-000025600000}"/>
    <cellStyle name="Normal 11 4 2 4 3 6" xfId="31611" xr:uid="{00000000-0005-0000-0000-000026600000}"/>
    <cellStyle name="Normal 11 4 2 4 4" xfId="2835" xr:uid="{00000000-0005-0000-0000-000027600000}"/>
    <cellStyle name="Normal 11 4 2 4 4 2" xfId="7838" xr:uid="{00000000-0005-0000-0000-000028600000}"/>
    <cellStyle name="Normal 11 4 2 4 4 2 2" xfId="17844" xr:uid="{00000000-0005-0000-0000-000029600000}"/>
    <cellStyle name="Normal 11 4 2 4 4 2 3" xfId="27853" xr:uid="{00000000-0005-0000-0000-00002A600000}"/>
    <cellStyle name="Normal 11 4 2 4 4 2 4" xfId="37864" xr:uid="{00000000-0005-0000-0000-00002B600000}"/>
    <cellStyle name="Normal 11 4 2 4 4 3" xfId="12844" xr:uid="{00000000-0005-0000-0000-00002C600000}"/>
    <cellStyle name="Normal 11 4 2 4 4 4" xfId="22853" xr:uid="{00000000-0005-0000-0000-00002D600000}"/>
    <cellStyle name="Normal 11 4 2 4 4 5" xfId="32864" xr:uid="{00000000-0005-0000-0000-00002E600000}"/>
    <cellStyle name="Normal 11 4 2 4 5" xfId="5338" xr:uid="{00000000-0005-0000-0000-00002F600000}"/>
    <cellStyle name="Normal 11 4 2 4 5 2" xfId="15344" xr:uid="{00000000-0005-0000-0000-000030600000}"/>
    <cellStyle name="Normal 11 4 2 4 5 3" xfId="25353" xr:uid="{00000000-0005-0000-0000-000031600000}"/>
    <cellStyle name="Normal 11 4 2 4 5 4" xfId="35364" xr:uid="{00000000-0005-0000-0000-000032600000}"/>
    <cellStyle name="Normal 11 4 2 4 6" xfId="10344" xr:uid="{00000000-0005-0000-0000-000033600000}"/>
    <cellStyle name="Normal 11 4 2 4 7" xfId="20353" xr:uid="{00000000-0005-0000-0000-000034600000}"/>
    <cellStyle name="Normal 11 4 2 4 8" xfId="30364" xr:uid="{00000000-0005-0000-0000-000035600000}"/>
    <cellStyle name="Normal 11 4 2 5" xfId="571" xr:uid="{00000000-0005-0000-0000-000036600000}"/>
    <cellStyle name="Normal 11 4 2 5 2" xfId="1819" xr:uid="{00000000-0005-0000-0000-000037600000}"/>
    <cellStyle name="Normal 11 4 2 5 2 2" xfId="4319" xr:uid="{00000000-0005-0000-0000-000038600000}"/>
    <cellStyle name="Normal 11 4 2 5 2 2 2" xfId="9322" xr:uid="{00000000-0005-0000-0000-000039600000}"/>
    <cellStyle name="Normal 11 4 2 5 2 2 2 2" xfId="19328" xr:uid="{00000000-0005-0000-0000-00003A600000}"/>
    <cellStyle name="Normal 11 4 2 5 2 2 2 3" xfId="29337" xr:uid="{00000000-0005-0000-0000-00003B600000}"/>
    <cellStyle name="Normal 11 4 2 5 2 2 2 4" xfId="39348" xr:uid="{00000000-0005-0000-0000-00003C600000}"/>
    <cellStyle name="Normal 11 4 2 5 2 2 3" xfId="14328" xr:uid="{00000000-0005-0000-0000-00003D600000}"/>
    <cellStyle name="Normal 11 4 2 5 2 2 4" xfId="24337" xr:uid="{00000000-0005-0000-0000-00003E600000}"/>
    <cellStyle name="Normal 11 4 2 5 2 2 5" xfId="34348" xr:uid="{00000000-0005-0000-0000-00003F600000}"/>
    <cellStyle name="Normal 11 4 2 5 2 3" xfId="6822" xr:uid="{00000000-0005-0000-0000-000040600000}"/>
    <cellStyle name="Normal 11 4 2 5 2 3 2" xfId="16828" xr:uid="{00000000-0005-0000-0000-000041600000}"/>
    <cellStyle name="Normal 11 4 2 5 2 3 3" xfId="26837" xr:uid="{00000000-0005-0000-0000-000042600000}"/>
    <cellStyle name="Normal 11 4 2 5 2 3 4" xfId="36848" xr:uid="{00000000-0005-0000-0000-000043600000}"/>
    <cellStyle name="Normal 11 4 2 5 2 4" xfId="11828" xr:uid="{00000000-0005-0000-0000-000044600000}"/>
    <cellStyle name="Normal 11 4 2 5 2 5" xfId="21837" xr:uid="{00000000-0005-0000-0000-000045600000}"/>
    <cellStyle name="Normal 11 4 2 5 2 6" xfId="31848" xr:uid="{00000000-0005-0000-0000-000046600000}"/>
    <cellStyle name="Normal 11 4 2 5 3" xfId="3072" xr:uid="{00000000-0005-0000-0000-000047600000}"/>
    <cellStyle name="Normal 11 4 2 5 3 2" xfId="8075" xr:uid="{00000000-0005-0000-0000-000048600000}"/>
    <cellStyle name="Normal 11 4 2 5 3 2 2" xfId="18081" xr:uid="{00000000-0005-0000-0000-000049600000}"/>
    <cellStyle name="Normal 11 4 2 5 3 2 3" xfId="28090" xr:uid="{00000000-0005-0000-0000-00004A600000}"/>
    <cellStyle name="Normal 11 4 2 5 3 2 4" xfId="38101" xr:uid="{00000000-0005-0000-0000-00004B600000}"/>
    <cellStyle name="Normal 11 4 2 5 3 3" xfId="13081" xr:uid="{00000000-0005-0000-0000-00004C600000}"/>
    <cellStyle name="Normal 11 4 2 5 3 4" xfId="23090" xr:uid="{00000000-0005-0000-0000-00004D600000}"/>
    <cellStyle name="Normal 11 4 2 5 3 5" xfId="33101" xr:uid="{00000000-0005-0000-0000-00004E600000}"/>
    <cellStyle name="Normal 11 4 2 5 4" xfId="5575" xr:uid="{00000000-0005-0000-0000-00004F600000}"/>
    <cellStyle name="Normal 11 4 2 5 4 2" xfId="15581" xr:uid="{00000000-0005-0000-0000-000050600000}"/>
    <cellStyle name="Normal 11 4 2 5 4 3" xfId="25590" xr:uid="{00000000-0005-0000-0000-000051600000}"/>
    <cellStyle name="Normal 11 4 2 5 4 4" xfId="35601" xr:uid="{00000000-0005-0000-0000-000052600000}"/>
    <cellStyle name="Normal 11 4 2 5 5" xfId="10581" xr:uid="{00000000-0005-0000-0000-000053600000}"/>
    <cellStyle name="Normal 11 4 2 5 6" xfId="20590" xr:uid="{00000000-0005-0000-0000-000054600000}"/>
    <cellStyle name="Normal 11 4 2 5 7" xfId="30601" xr:uid="{00000000-0005-0000-0000-000055600000}"/>
    <cellStyle name="Normal 11 4 2 6" xfId="808" xr:uid="{00000000-0005-0000-0000-000056600000}"/>
    <cellStyle name="Normal 11 4 2 6 2" xfId="2056" xr:uid="{00000000-0005-0000-0000-000057600000}"/>
    <cellStyle name="Normal 11 4 2 6 2 2" xfId="4556" xr:uid="{00000000-0005-0000-0000-000058600000}"/>
    <cellStyle name="Normal 11 4 2 6 2 2 2" xfId="9559" xr:uid="{00000000-0005-0000-0000-000059600000}"/>
    <cellStyle name="Normal 11 4 2 6 2 2 2 2" xfId="19565" xr:uid="{00000000-0005-0000-0000-00005A600000}"/>
    <cellStyle name="Normal 11 4 2 6 2 2 2 3" xfId="29574" xr:uid="{00000000-0005-0000-0000-00005B600000}"/>
    <cellStyle name="Normal 11 4 2 6 2 2 2 4" xfId="39585" xr:uid="{00000000-0005-0000-0000-00005C600000}"/>
    <cellStyle name="Normal 11 4 2 6 2 2 3" xfId="14565" xr:uid="{00000000-0005-0000-0000-00005D600000}"/>
    <cellStyle name="Normal 11 4 2 6 2 2 4" xfId="24574" xr:uid="{00000000-0005-0000-0000-00005E600000}"/>
    <cellStyle name="Normal 11 4 2 6 2 2 5" xfId="34585" xr:uid="{00000000-0005-0000-0000-00005F600000}"/>
    <cellStyle name="Normal 11 4 2 6 2 3" xfId="7059" xr:uid="{00000000-0005-0000-0000-000060600000}"/>
    <cellStyle name="Normal 11 4 2 6 2 3 2" xfId="17065" xr:uid="{00000000-0005-0000-0000-000061600000}"/>
    <cellStyle name="Normal 11 4 2 6 2 3 3" xfId="27074" xr:uid="{00000000-0005-0000-0000-000062600000}"/>
    <cellStyle name="Normal 11 4 2 6 2 3 4" xfId="37085" xr:uid="{00000000-0005-0000-0000-000063600000}"/>
    <cellStyle name="Normal 11 4 2 6 2 4" xfId="12065" xr:uid="{00000000-0005-0000-0000-000064600000}"/>
    <cellStyle name="Normal 11 4 2 6 2 5" xfId="22074" xr:uid="{00000000-0005-0000-0000-000065600000}"/>
    <cellStyle name="Normal 11 4 2 6 2 6" xfId="32085" xr:uid="{00000000-0005-0000-0000-000066600000}"/>
    <cellStyle name="Normal 11 4 2 6 3" xfId="3309" xr:uid="{00000000-0005-0000-0000-000067600000}"/>
    <cellStyle name="Normal 11 4 2 6 3 2" xfId="8312" xr:uid="{00000000-0005-0000-0000-000068600000}"/>
    <cellStyle name="Normal 11 4 2 6 3 2 2" xfId="18318" xr:uid="{00000000-0005-0000-0000-000069600000}"/>
    <cellStyle name="Normal 11 4 2 6 3 2 3" xfId="28327" xr:uid="{00000000-0005-0000-0000-00006A600000}"/>
    <cellStyle name="Normal 11 4 2 6 3 2 4" xfId="38338" xr:uid="{00000000-0005-0000-0000-00006B600000}"/>
    <cellStyle name="Normal 11 4 2 6 3 3" xfId="13318" xr:uid="{00000000-0005-0000-0000-00006C600000}"/>
    <cellStyle name="Normal 11 4 2 6 3 4" xfId="23327" xr:uid="{00000000-0005-0000-0000-00006D600000}"/>
    <cellStyle name="Normal 11 4 2 6 3 5" xfId="33338" xr:uid="{00000000-0005-0000-0000-00006E600000}"/>
    <cellStyle name="Normal 11 4 2 6 4" xfId="5812" xr:uid="{00000000-0005-0000-0000-00006F600000}"/>
    <cellStyle name="Normal 11 4 2 6 4 2" xfId="15818" xr:uid="{00000000-0005-0000-0000-000070600000}"/>
    <cellStyle name="Normal 11 4 2 6 4 3" xfId="25827" xr:uid="{00000000-0005-0000-0000-000071600000}"/>
    <cellStyle name="Normal 11 4 2 6 4 4" xfId="35838" xr:uid="{00000000-0005-0000-0000-000072600000}"/>
    <cellStyle name="Normal 11 4 2 6 5" xfId="10818" xr:uid="{00000000-0005-0000-0000-000073600000}"/>
    <cellStyle name="Normal 11 4 2 6 6" xfId="20827" xr:uid="{00000000-0005-0000-0000-000074600000}"/>
    <cellStyle name="Normal 11 4 2 6 7" xfId="30838" xr:uid="{00000000-0005-0000-0000-000075600000}"/>
    <cellStyle name="Normal 11 4 2 7" xfId="1284" xr:uid="{00000000-0005-0000-0000-000076600000}"/>
    <cellStyle name="Normal 11 4 2 7 2" xfId="2532" xr:uid="{00000000-0005-0000-0000-000077600000}"/>
    <cellStyle name="Normal 11 4 2 7 2 2" xfId="5032" xr:uid="{00000000-0005-0000-0000-000078600000}"/>
    <cellStyle name="Normal 11 4 2 7 2 2 2" xfId="10035" xr:uid="{00000000-0005-0000-0000-000079600000}"/>
    <cellStyle name="Normal 11 4 2 7 2 2 2 2" xfId="20041" xr:uid="{00000000-0005-0000-0000-00007A600000}"/>
    <cellStyle name="Normal 11 4 2 7 2 2 2 3" xfId="30050" xr:uid="{00000000-0005-0000-0000-00007B600000}"/>
    <cellStyle name="Normal 11 4 2 7 2 2 2 4" xfId="40061" xr:uid="{00000000-0005-0000-0000-00007C600000}"/>
    <cellStyle name="Normal 11 4 2 7 2 2 3" xfId="15041" xr:uid="{00000000-0005-0000-0000-00007D600000}"/>
    <cellStyle name="Normal 11 4 2 7 2 2 4" xfId="25050" xr:uid="{00000000-0005-0000-0000-00007E600000}"/>
    <cellStyle name="Normal 11 4 2 7 2 2 5" xfId="35061" xr:uid="{00000000-0005-0000-0000-00007F600000}"/>
    <cellStyle name="Normal 11 4 2 7 2 3" xfId="7535" xr:uid="{00000000-0005-0000-0000-000080600000}"/>
    <cellStyle name="Normal 11 4 2 7 2 3 2" xfId="17541" xr:uid="{00000000-0005-0000-0000-000081600000}"/>
    <cellStyle name="Normal 11 4 2 7 2 3 3" xfId="27550" xr:uid="{00000000-0005-0000-0000-000082600000}"/>
    <cellStyle name="Normal 11 4 2 7 2 3 4" xfId="37561" xr:uid="{00000000-0005-0000-0000-000083600000}"/>
    <cellStyle name="Normal 11 4 2 7 2 4" xfId="12541" xr:uid="{00000000-0005-0000-0000-000084600000}"/>
    <cellStyle name="Normal 11 4 2 7 2 5" xfId="22550" xr:uid="{00000000-0005-0000-0000-000085600000}"/>
    <cellStyle name="Normal 11 4 2 7 2 6" xfId="32561" xr:uid="{00000000-0005-0000-0000-000086600000}"/>
    <cellStyle name="Normal 11 4 2 7 3" xfId="3785" xr:uid="{00000000-0005-0000-0000-000087600000}"/>
    <cellStyle name="Normal 11 4 2 7 3 2" xfId="8788" xr:uid="{00000000-0005-0000-0000-000088600000}"/>
    <cellStyle name="Normal 11 4 2 7 3 2 2" xfId="18794" xr:uid="{00000000-0005-0000-0000-000089600000}"/>
    <cellStyle name="Normal 11 4 2 7 3 2 3" xfId="28803" xr:uid="{00000000-0005-0000-0000-00008A600000}"/>
    <cellStyle name="Normal 11 4 2 7 3 2 4" xfId="38814" xr:uid="{00000000-0005-0000-0000-00008B600000}"/>
    <cellStyle name="Normal 11 4 2 7 3 3" xfId="13794" xr:uid="{00000000-0005-0000-0000-00008C600000}"/>
    <cellStyle name="Normal 11 4 2 7 3 4" xfId="23803" xr:uid="{00000000-0005-0000-0000-00008D600000}"/>
    <cellStyle name="Normal 11 4 2 7 3 5" xfId="33814" xr:uid="{00000000-0005-0000-0000-00008E600000}"/>
    <cellStyle name="Normal 11 4 2 7 4" xfId="6288" xr:uid="{00000000-0005-0000-0000-00008F600000}"/>
    <cellStyle name="Normal 11 4 2 7 4 2" xfId="16294" xr:uid="{00000000-0005-0000-0000-000090600000}"/>
    <cellStyle name="Normal 11 4 2 7 4 3" xfId="26303" xr:uid="{00000000-0005-0000-0000-000091600000}"/>
    <cellStyle name="Normal 11 4 2 7 4 4" xfId="36314" xr:uid="{00000000-0005-0000-0000-000092600000}"/>
    <cellStyle name="Normal 11 4 2 7 5" xfId="11294" xr:uid="{00000000-0005-0000-0000-000093600000}"/>
    <cellStyle name="Normal 11 4 2 7 6" xfId="21303" xr:uid="{00000000-0005-0000-0000-000094600000}"/>
    <cellStyle name="Normal 11 4 2 7 7" xfId="31314" xr:uid="{00000000-0005-0000-0000-000095600000}"/>
    <cellStyle name="Normal 11 4 2 8" xfId="1343" xr:uid="{00000000-0005-0000-0000-000096600000}"/>
    <cellStyle name="Normal 11 4 2 8 2" xfId="3843" xr:uid="{00000000-0005-0000-0000-000097600000}"/>
    <cellStyle name="Normal 11 4 2 8 2 2" xfId="8846" xr:uid="{00000000-0005-0000-0000-000098600000}"/>
    <cellStyle name="Normal 11 4 2 8 2 2 2" xfId="18852" xr:uid="{00000000-0005-0000-0000-000099600000}"/>
    <cellStyle name="Normal 11 4 2 8 2 2 3" xfId="28861" xr:uid="{00000000-0005-0000-0000-00009A600000}"/>
    <cellStyle name="Normal 11 4 2 8 2 2 4" xfId="38872" xr:uid="{00000000-0005-0000-0000-00009B600000}"/>
    <cellStyle name="Normal 11 4 2 8 2 3" xfId="13852" xr:uid="{00000000-0005-0000-0000-00009C600000}"/>
    <cellStyle name="Normal 11 4 2 8 2 4" xfId="23861" xr:uid="{00000000-0005-0000-0000-00009D600000}"/>
    <cellStyle name="Normal 11 4 2 8 2 5" xfId="33872" xr:uid="{00000000-0005-0000-0000-00009E600000}"/>
    <cellStyle name="Normal 11 4 2 8 3" xfId="6346" xr:uid="{00000000-0005-0000-0000-00009F600000}"/>
    <cellStyle name="Normal 11 4 2 8 3 2" xfId="16352" xr:uid="{00000000-0005-0000-0000-0000A0600000}"/>
    <cellStyle name="Normal 11 4 2 8 3 3" xfId="26361" xr:uid="{00000000-0005-0000-0000-0000A1600000}"/>
    <cellStyle name="Normal 11 4 2 8 3 4" xfId="36372" xr:uid="{00000000-0005-0000-0000-0000A2600000}"/>
    <cellStyle name="Normal 11 4 2 8 4" xfId="11352" xr:uid="{00000000-0005-0000-0000-0000A3600000}"/>
    <cellStyle name="Normal 11 4 2 8 5" xfId="21361" xr:uid="{00000000-0005-0000-0000-0000A4600000}"/>
    <cellStyle name="Normal 11 4 2 8 6" xfId="31372" xr:uid="{00000000-0005-0000-0000-0000A5600000}"/>
    <cellStyle name="Normal 11 4 2 9" xfId="2596" xr:uid="{00000000-0005-0000-0000-0000A6600000}"/>
    <cellStyle name="Normal 11 4 2 9 2" xfId="7599" xr:uid="{00000000-0005-0000-0000-0000A7600000}"/>
    <cellStyle name="Normal 11 4 2 9 2 2" xfId="17605" xr:uid="{00000000-0005-0000-0000-0000A8600000}"/>
    <cellStyle name="Normal 11 4 2 9 2 3" xfId="27614" xr:uid="{00000000-0005-0000-0000-0000A9600000}"/>
    <cellStyle name="Normal 11 4 2 9 2 4" xfId="37625" xr:uid="{00000000-0005-0000-0000-0000AA600000}"/>
    <cellStyle name="Normal 11 4 2 9 3" xfId="12605" xr:uid="{00000000-0005-0000-0000-0000AB600000}"/>
    <cellStyle name="Normal 11 4 2 9 4" xfId="22614" xr:uid="{00000000-0005-0000-0000-0000AC600000}"/>
    <cellStyle name="Normal 11 4 2 9 5" xfId="32625" xr:uid="{00000000-0005-0000-0000-0000AD600000}"/>
    <cellStyle name="Normal 11 4 3" xfId="119" xr:uid="{00000000-0005-0000-0000-0000AE600000}"/>
    <cellStyle name="Normal 11 4 3 10" xfId="20144" xr:uid="{00000000-0005-0000-0000-0000AF600000}"/>
    <cellStyle name="Normal 11 4 3 11" xfId="30155" xr:uid="{00000000-0005-0000-0000-0000B0600000}"/>
    <cellStyle name="Normal 11 4 3 2" xfId="241" xr:uid="{00000000-0005-0000-0000-0000B1600000}"/>
    <cellStyle name="Normal 11 4 3 2 10" xfId="30274" xr:uid="{00000000-0005-0000-0000-0000B2600000}"/>
    <cellStyle name="Normal 11 4 3 2 2" xfId="483" xr:uid="{00000000-0005-0000-0000-0000B3600000}"/>
    <cellStyle name="Normal 11 4 3 2 2 2" xfId="1196" xr:uid="{00000000-0005-0000-0000-0000B4600000}"/>
    <cellStyle name="Normal 11 4 3 2 2 2 2" xfId="2444" xr:uid="{00000000-0005-0000-0000-0000B5600000}"/>
    <cellStyle name="Normal 11 4 3 2 2 2 2 2" xfId="4944" xr:uid="{00000000-0005-0000-0000-0000B6600000}"/>
    <cellStyle name="Normal 11 4 3 2 2 2 2 2 2" xfId="9947" xr:uid="{00000000-0005-0000-0000-0000B7600000}"/>
    <cellStyle name="Normal 11 4 3 2 2 2 2 2 2 2" xfId="19953" xr:uid="{00000000-0005-0000-0000-0000B8600000}"/>
    <cellStyle name="Normal 11 4 3 2 2 2 2 2 2 3" xfId="29962" xr:uid="{00000000-0005-0000-0000-0000B9600000}"/>
    <cellStyle name="Normal 11 4 3 2 2 2 2 2 2 4" xfId="39973" xr:uid="{00000000-0005-0000-0000-0000BA600000}"/>
    <cellStyle name="Normal 11 4 3 2 2 2 2 2 3" xfId="14953" xr:uid="{00000000-0005-0000-0000-0000BB600000}"/>
    <cellStyle name="Normal 11 4 3 2 2 2 2 2 4" xfId="24962" xr:uid="{00000000-0005-0000-0000-0000BC600000}"/>
    <cellStyle name="Normal 11 4 3 2 2 2 2 2 5" xfId="34973" xr:uid="{00000000-0005-0000-0000-0000BD600000}"/>
    <cellStyle name="Normal 11 4 3 2 2 2 2 3" xfId="7447" xr:uid="{00000000-0005-0000-0000-0000BE600000}"/>
    <cellStyle name="Normal 11 4 3 2 2 2 2 3 2" xfId="17453" xr:uid="{00000000-0005-0000-0000-0000BF600000}"/>
    <cellStyle name="Normal 11 4 3 2 2 2 2 3 3" xfId="27462" xr:uid="{00000000-0005-0000-0000-0000C0600000}"/>
    <cellStyle name="Normal 11 4 3 2 2 2 2 3 4" xfId="37473" xr:uid="{00000000-0005-0000-0000-0000C1600000}"/>
    <cellStyle name="Normal 11 4 3 2 2 2 2 4" xfId="12453" xr:uid="{00000000-0005-0000-0000-0000C2600000}"/>
    <cellStyle name="Normal 11 4 3 2 2 2 2 5" xfId="22462" xr:uid="{00000000-0005-0000-0000-0000C3600000}"/>
    <cellStyle name="Normal 11 4 3 2 2 2 2 6" xfId="32473" xr:uid="{00000000-0005-0000-0000-0000C4600000}"/>
    <cellStyle name="Normal 11 4 3 2 2 2 3" xfId="3697" xr:uid="{00000000-0005-0000-0000-0000C5600000}"/>
    <cellStyle name="Normal 11 4 3 2 2 2 3 2" xfId="8700" xr:uid="{00000000-0005-0000-0000-0000C6600000}"/>
    <cellStyle name="Normal 11 4 3 2 2 2 3 2 2" xfId="18706" xr:uid="{00000000-0005-0000-0000-0000C7600000}"/>
    <cellStyle name="Normal 11 4 3 2 2 2 3 2 3" xfId="28715" xr:uid="{00000000-0005-0000-0000-0000C8600000}"/>
    <cellStyle name="Normal 11 4 3 2 2 2 3 2 4" xfId="38726" xr:uid="{00000000-0005-0000-0000-0000C9600000}"/>
    <cellStyle name="Normal 11 4 3 2 2 2 3 3" xfId="13706" xr:uid="{00000000-0005-0000-0000-0000CA600000}"/>
    <cellStyle name="Normal 11 4 3 2 2 2 3 4" xfId="23715" xr:uid="{00000000-0005-0000-0000-0000CB600000}"/>
    <cellStyle name="Normal 11 4 3 2 2 2 3 5" xfId="33726" xr:uid="{00000000-0005-0000-0000-0000CC600000}"/>
    <cellStyle name="Normal 11 4 3 2 2 2 4" xfId="6200" xr:uid="{00000000-0005-0000-0000-0000CD600000}"/>
    <cellStyle name="Normal 11 4 3 2 2 2 4 2" xfId="16206" xr:uid="{00000000-0005-0000-0000-0000CE600000}"/>
    <cellStyle name="Normal 11 4 3 2 2 2 4 3" xfId="26215" xr:uid="{00000000-0005-0000-0000-0000CF600000}"/>
    <cellStyle name="Normal 11 4 3 2 2 2 4 4" xfId="36226" xr:uid="{00000000-0005-0000-0000-0000D0600000}"/>
    <cellStyle name="Normal 11 4 3 2 2 2 5" xfId="11206" xr:uid="{00000000-0005-0000-0000-0000D1600000}"/>
    <cellStyle name="Normal 11 4 3 2 2 2 6" xfId="21215" xr:uid="{00000000-0005-0000-0000-0000D2600000}"/>
    <cellStyle name="Normal 11 4 3 2 2 2 7" xfId="31226" xr:uid="{00000000-0005-0000-0000-0000D3600000}"/>
    <cellStyle name="Normal 11 4 3 2 2 3" xfId="1731" xr:uid="{00000000-0005-0000-0000-0000D4600000}"/>
    <cellStyle name="Normal 11 4 3 2 2 3 2" xfId="4231" xr:uid="{00000000-0005-0000-0000-0000D5600000}"/>
    <cellStyle name="Normal 11 4 3 2 2 3 2 2" xfId="9234" xr:uid="{00000000-0005-0000-0000-0000D6600000}"/>
    <cellStyle name="Normal 11 4 3 2 2 3 2 2 2" xfId="19240" xr:uid="{00000000-0005-0000-0000-0000D7600000}"/>
    <cellStyle name="Normal 11 4 3 2 2 3 2 2 3" xfId="29249" xr:uid="{00000000-0005-0000-0000-0000D8600000}"/>
    <cellStyle name="Normal 11 4 3 2 2 3 2 2 4" xfId="39260" xr:uid="{00000000-0005-0000-0000-0000D9600000}"/>
    <cellStyle name="Normal 11 4 3 2 2 3 2 3" xfId="14240" xr:uid="{00000000-0005-0000-0000-0000DA600000}"/>
    <cellStyle name="Normal 11 4 3 2 2 3 2 4" xfId="24249" xr:uid="{00000000-0005-0000-0000-0000DB600000}"/>
    <cellStyle name="Normal 11 4 3 2 2 3 2 5" xfId="34260" xr:uid="{00000000-0005-0000-0000-0000DC600000}"/>
    <cellStyle name="Normal 11 4 3 2 2 3 3" xfId="6734" xr:uid="{00000000-0005-0000-0000-0000DD600000}"/>
    <cellStyle name="Normal 11 4 3 2 2 3 3 2" xfId="16740" xr:uid="{00000000-0005-0000-0000-0000DE600000}"/>
    <cellStyle name="Normal 11 4 3 2 2 3 3 3" xfId="26749" xr:uid="{00000000-0005-0000-0000-0000DF600000}"/>
    <cellStyle name="Normal 11 4 3 2 2 3 3 4" xfId="36760" xr:uid="{00000000-0005-0000-0000-0000E0600000}"/>
    <cellStyle name="Normal 11 4 3 2 2 3 4" xfId="11740" xr:uid="{00000000-0005-0000-0000-0000E1600000}"/>
    <cellStyle name="Normal 11 4 3 2 2 3 5" xfId="21749" xr:uid="{00000000-0005-0000-0000-0000E2600000}"/>
    <cellStyle name="Normal 11 4 3 2 2 3 6" xfId="31760" xr:uid="{00000000-0005-0000-0000-0000E3600000}"/>
    <cellStyle name="Normal 11 4 3 2 2 4" xfId="2984" xr:uid="{00000000-0005-0000-0000-0000E4600000}"/>
    <cellStyle name="Normal 11 4 3 2 2 4 2" xfId="7987" xr:uid="{00000000-0005-0000-0000-0000E5600000}"/>
    <cellStyle name="Normal 11 4 3 2 2 4 2 2" xfId="17993" xr:uid="{00000000-0005-0000-0000-0000E6600000}"/>
    <cellStyle name="Normal 11 4 3 2 2 4 2 3" xfId="28002" xr:uid="{00000000-0005-0000-0000-0000E7600000}"/>
    <cellStyle name="Normal 11 4 3 2 2 4 2 4" xfId="38013" xr:uid="{00000000-0005-0000-0000-0000E8600000}"/>
    <cellStyle name="Normal 11 4 3 2 2 4 3" xfId="12993" xr:uid="{00000000-0005-0000-0000-0000E9600000}"/>
    <cellStyle name="Normal 11 4 3 2 2 4 4" xfId="23002" xr:uid="{00000000-0005-0000-0000-0000EA600000}"/>
    <cellStyle name="Normal 11 4 3 2 2 4 5" xfId="33013" xr:uid="{00000000-0005-0000-0000-0000EB600000}"/>
    <cellStyle name="Normal 11 4 3 2 2 5" xfId="5487" xr:uid="{00000000-0005-0000-0000-0000EC600000}"/>
    <cellStyle name="Normal 11 4 3 2 2 5 2" xfId="15493" xr:uid="{00000000-0005-0000-0000-0000ED600000}"/>
    <cellStyle name="Normal 11 4 3 2 2 5 3" xfId="25502" xr:uid="{00000000-0005-0000-0000-0000EE600000}"/>
    <cellStyle name="Normal 11 4 3 2 2 5 4" xfId="35513" xr:uid="{00000000-0005-0000-0000-0000EF600000}"/>
    <cellStyle name="Normal 11 4 3 2 2 6" xfId="10493" xr:uid="{00000000-0005-0000-0000-0000F0600000}"/>
    <cellStyle name="Normal 11 4 3 2 2 7" xfId="20502" xr:uid="{00000000-0005-0000-0000-0000F1600000}"/>
    <cellStyle name="Normal 11 4 3 2 2 8" xfId="30513" xr:uid="{00000000-0005-0000-0000-0000F2600000}"/>
    <cellStyle name="Normal 11 4 3 2 3" xfId="720" xr:uid="{00000000-0005-0000-0000-0000F3600000}"/>
    <cellStyle name="Normal 11 4 3 2 3 2" xfId="1968" xr:uid="{00000000-0005-0000-0000-0000F4600000}"/>
    <cellStyle name="Normal 11 4 3 2 3 2 2" xfId="4468" xr:uid="{00000000-0005-0000-0000-0000F5600000}"/>
    <cellStyle name="Normal 11 4 3 2 3 2 2 2" xfId="9471" xr:uid="{00000000-0005-0000-0000-0000F6600000}"/>
    <cellStyle name="Normal 11 4 3 2 3 2 2 2 2" xfId="19477" xr:uid="{00000000-0005-0000-0000-0000F7600000}"/>
    <cellStyle name="Normal 11 4 3 2 3 2 2 2 3" xfId="29486" xr:uid="{00000000-0005-0000-0000-0000F8600000}"/>
    <cellStyle name="Normal 11 4 3 2 3 2 2 2 4" xfId="39497" xr:uid="{00000000-0005-0000-0000-0000F9600000}"/>
    <cellStyle name="Normal 11 4 3 2 3 2 2 3" xfId="14477" xr:uid="{00000000-0005-0000-0000-0000FA600000}"/>
    <cellStyle name="Normal 11 4 3 2 3 2 2 4" xfId="24486" xr:uid="{00000000-0005-0000-0000-0000FB600000}"/>
    <cellStyle name="Normal 11 4 3 2 3 2 2 5" xfId="34497" xr:uid="{00000000-0005-0000-0000-0000FC600000}"/>
    <cellStyle name="Normal 11 4 3 2 3 2 3" xfId="6971" xr:uid="{00000000-0005-0000-0000-0000FD600000}"/>
    <cellStyle name="Normal 11 4 3 2 3 2 3 2" xfId="16977" xr:uid="{00000000-0005-0000-0000-0000FE600000}"/>
    <cellStyle name="Normal 11 4 3 2 3 2 3 3" xfId="26986" xr:uid="{00000000-0005-0000-0000-0000FF600000}"/>
    <cellStyle name="Normal 11 4 3 2 3 2 3 4" xfId="36997" xr:uid="{00000000-0005-0000-0000-000000610000}"/>
    <cellStyle name="Normal 11 4 3 2 3 2 4" xfId="11977" xr:uid="{00000000-0005-0000-0000-000001610000}"/>
    <cellStyle name="Normal 11 4 3 2 3 2 5" xfId="21986" xr:uid="{00000000-0005-0000-0000-000002610000}"/>
    <cellStyle name="Normal 11 4 3 2 3 2 6" xfId="31997" xr:uid="{00000000-0005-0000-0000-000003610000}"/>
    <cellStyle name="Normal 11 4 3 2 3 3" xfId="3221" xr:uid="{00000000-0005-0000-0000-000004610000}"/>
    <cellStyle name="Normal 11 4 3 2 3 3 2" xfId="8224" xr:uid="{00000000-0005-0000-0000-000005610000}"/>
    <cellStyle name="Normal 11 4 3 2 3 3 2 2" xfId="18230" xr:uid="{00000000-0005-0000-0000-000006610000}"/>
    <cellStyle name="Normal 11 4 3 2 3 3 2 3" xfId="28239" xr:uid="{00000000-0005-0000-0000-000007610000}"/>
    <cellStyle name="Normal 11 4 3 2 3 3 2 4" xfId="38250" xr:uid="{00000000-0005-0000-0000-000008610000}"/>
    <cellStyle name="Normal 11 4 3 2 3 3 3" xfId="13230" xr:uid="{00000000-0005-0000-0000-000009610000}"/>
    <cellStyle name="Normal 11 4 3 2 3 3 4" xfId="23239" xr:uid="{00000000-0005-0000-0000-00000A610000}"/>
    <cellStyle name="Normal 11 4 3 2 3 3 5" xfId="33250" xr:uid="{00000000-0005-0000-0000-00000B610000}"/>
    <cellStyle name="Normal 11 4 3 2 3 4" xfId="5724" xr:uid="{00000000-0005-0000-0000-00000C610000}"/>
    <cellStyle name="Normal 11 4 3 2 3 4 2" xfId="15730" xr:uid="{00000000-0005-0000-0000-00000D610000}"/>
    <cellStyle name="Normal 11 4 3 2 3 4 3" xfId="25739" xr:uid="{00000000-0005-0000-0000-00000E610000}"/>
    <cellStyle name="Normal 11 4 3 2 3 4 4" xfId="35750" xr:uid="{00000000-0005-0000-0000-00000F610000}"/>
    <cellStyle name="Normal 11 4 3 2 3 5" xfId="10730" xr:uid="{00000000-0005-0000-0000-000010610000}"/>
    <cellStyle name="Normal 11 4 3 2 3 6" xfId="20739" xr:uid="{00000000-0005-0000-0000-000011610000}"/>
    <cellStyle name="Normal 11 4 3 2 3 7" xfId="30750" xr:uid="{00000000-0005-0000-0000-000012610000}"/>
    <cellStyle name="Normal 11 4 3 2 4" xfId="957" xr:uid="{00000000-0005-0000-0000-000013610000}"/>
    <cellStyle name="Normal 11 4 3 2 4 2" xfId="2205" xr:uid="{00000000-0005-0000-0000-000014610000}"/>
    <cellStyle name="Normal 11 4 3 2 4 2 2" xfId="4705" xr:uid="{00000000-0005-0000-0000-000015610000}"/>
    <cellStyle name="Normal 11 4 3 2 4 2 2 2" xfId="9708" xr:uid="{00000000-0005-0000-0000-000016610000}"/>
    <cellStyle name="Normal 11 4 3 2 4 2 2 2 2" xfId="19714" xr:uid="{00000000-0005-0000-0000-000017610000}"/>
    <cellStyle name="Normal 11 4 3 2 4 2 2 2 3" xfId="29723" xr:uid="{00000000-0005-0000-0000-000018610000}"/>
    <cellStyle name="Normal 11 4 3 2 4 2 2 2 4" xfId="39734" xr:uid="{00000000-0005-0000-0000-000019610000}"/>
    <cellStyle name="Normal 11 4 3 2 4 2 2 3" xfId="14714" xr:uid="{00000000-0005-0000-0000-00001A610000}"/>
    <cellStyle name="Normal 11 4 3 2 4 2 2 4" xfId="24723" xr:uid="{00000000-0005-0000-0000-00001B610000}"/>
    <cellStyle name="Normal 11 4 3 2 4 2 2 5" xfId="34734" xr:uid="{00000000-0005-0000-0000-00001C610000}"/>
    <cellStyle name="Normal 11 4 3 2 4 2 3" xfId="7208" xr:uid="{00000000-0005-0000-0000-00001D610000}"/>
    <cellStyle name="Normal 11 4 3 2 4 2 3 2" xfId="17214" xr:uid="{00000000-0005-0000-0000-00001E610000}"/>
    <cellStyle name="Normal 11 4 3 2 4 2 3 3" xfId="27223" xr:uid="{00000000-0005-0000-0000-00001F610000}"/>
    <cellStyle name="Normal 11 4 3 2 4 2 3 4" xfId="37234" xr:uid="{00000000-0005-0000-0000-000020610000}"/>
    <cellStyle name="Normal 11 4 3 2 4 2 4" xfId="12214" xr:uid="{00000000-0005-0000-0000-000021610000}"/>
    <cellStyle name="Normal 11 4 3 2 4 2 5" xfId="22223" xr:uid="{00000000-0005-0000-0000-000022610000}"/>
    <cellStyle name="Normal 11 4 3 2 4 2 6" xfId="32234" xr:uid="{00000000-0005-0000-0000-000023610000}"/>
    <cellStyle name="Normal 11 4 3 2 4 3" xfId="3458" xr:uid="{00000000-0005-0000-0000-000024610000}"/>
    <cellStyle name="Normal 11 4 3 2 4 3 2" xfId="8461" xr:uid="{00000000-0005-0000-0000-000025610000}"/>
    <cellStyle name="Normal 11 4 3 2 4 3 2 2" xfId="18467" xr:uid="{00000000-0005-0000-0000-000026610000}"/>
    <cellStyle name="Normal 11 4 3 2 4 3 2 3" xfId="28476" xr:uid="{00000000-0005-0000-0000-000027610000}"/>
    <cellStyle name="Normal 11 4 3 2 4 3 2 4" xfId="38487" xr:uid="{00000000-0005-0000-0000-000028610000}"/>
    <cellStyle name="Normal 11 4 3 2 4 3 3" xfId="13467" xr:uid="{00000000-0005-0000-0000-000029610000}"/>
    <cellStyle name="Normal 11 4 3 2 4 3 4" xfId="23476" xr:uid="{00000000-0005-0000-0000-00002A610000}"/>
    <cellStyle name="Normal 11 4 3 2 4 3 5" xfId="33487" xr:uid="{00000000-0005-0000-0000-00002B610000}"/>
    <cellStyle name="Normal 11 4 3 2 4 4" xfId="5961" xr:uid="{00000000-0005-0000-0000-00002C610000}"/>
    <cellStyle name="Normal 11 4 3 2 4 4 2" xfId="15967" xr:uid="{00000000-0005-0000-0000-00002D610000}"/>
    <cellStyle name="Normal 11 4 3 2 4 4 3" xfId="25976" xr:uid="{00000000-0005-0000-0000-00002E610000}"/>
    <cellStyle name="Normal 11 4 3 2 4 4 4" xfId="35987" xr:uid="{00000000-0005-0000-0000-00002F610000}"/>
    <cellStyle name="Normal 11 4 3 2 4 5" xfId="10967" xr:uid="{00000000-0005-0000-0000-000030610000}"/>
    <cellStyle name="Normal 11 4 3 2 4 6" xfId="20976" xr:uid="{00000000-0005-0000-0000-000031610000}"/>
    <cellStyle name="Normal 11 4 3 2 4 7" xfId="30987" xr:uid="{00000000-0005-0000-0000-000032610000}"/>
    <cellStyle name="Normal 11 4 3 2 5" xfId="1492" xr:uid="{00000000-0005-0000-0000-000033610000}"/>
    <cellStyle name="Normal 11 4 3 2 5 2" xfId="3992" xr:uid="{00000000-0005-0000-0000-000034610000}"/>
    <cellStyle name="Normal 11 4 3 2 5 2 2" xfId="8995" xr:uid="{00000000-0005-0000-0000-000035610000}"/>
    <cellStyle name="Normal 11 4 3 2 5 2 2 2" xfId="19001" xr:uid="{00000000-0005-0000-0000-000036610000}"/>
    <cellStyle name="Normal 11 4 3 2 5 2 2 3" xfId="29010" xr:uid="{00000000-0005-0000-0000-000037610000}"/>
    <cellStyle name="Normal 11 4 3 2 5 2 2 4" xfId="39021" xr:uid="{00000000-0005-0000-0000-000038610000}"/>
    <cellStyle name="Normal 11 4 3 2 5 2 3" xfId="14001" xr:uid="{00000000-0005-0000-0000-000039610000}"/>
    <cellStyle name="Normal 11 4 3 2 5 2 4" xfId="24010" xr:uid="{00000000-0005-0000-0000-00003A610000}"/>
    <cellStyle name="Normal 11 4 3 2 5 2 5" xfId="34021" xr:uid="{00000000-0005-0000-0000-00003B610000}"/>
    <cellStyle name="Normal 11 4 3 2 5 3" xfId="6495" xr:uid="{00000000-0005-0000-0000-00003C610000}"/>
    <cellStyle name="Normal 11 4 3 2 5 3 2" xfId="16501" xr:uid="{00000000-0005-0000-0000-00003D610000}"/>
    <cellStyle name="Normal 11 4 3 2 5 3 3" xfId="26510" xr:uid="{00000000-0005-0000-0000-00003E610000}"/>
    <cellStyle name="Normal 11 4 3 2 5 3 4" xfId="36521" xr:uid="{00000000-0005-0000-0000-00003F610000}"/>
    <cellStyle name="Normal 11 4 3 2 5 4" xfId="11501" xr:uid="{00000000-0005-0000-0000-000040610000}"/>
    <cellStyle name="Normal 11 4 3 2 5 5" xfId="21510" xr:uid="{00000000-0005-0000-0000-000041610000}"/>
    <cellStyle name="Normal 11 4 3 2 5 6" xfId="31521" xr:uid="{00000000-0005-0000-0000-000042610000}"/>
    <cellStyle name="Normal 11 4 3 2 6" xfId="2745" xr:uid="{00000000-0005-0000-0000-000043610000}"/>
    <cellStyle name="Normal 11 4 3 2 6 2" xfId="7748" xr:uid="{00000000-0005-0000-0000-000044610000}"/>
    <cellStyle name="Normal 11 4 3 2 6 2 2" xfId="17754" xr:uid="{00000000-0005-0000-0000-000045610000}"/>
    <cellStyle name="Normal 11 4 3 2 6 2 3" xfId="27763" xr:uid="{00000000-0005-0000-0000-000046610000}"/>
    <cellStyle name="Normal 11 4 3 2 6 2 4" xfId="37774" xr:uid="{00000000-0005-0000-0000-000047610000}"/>
    <cellStyle name="Normal 11 4 3 2 6 3" xfId="12754" xr:uid="{00000000-0005-0000-0000-000048610000}"/>
    <cellStyle name="Normal 11 4 3 2 6 4" xfId="22763" xr:uid="{00000000-0005-0000-0000-000049610000}"/>
    <cellStyle name="Normal 11 4 3 2 6 5" xfId="32774" xr:uid="{00000000-0005-0000-0000-00004A610000}"/>
    <cellStyle name="Normal 11 4 3 2 7" xfId="5248" xr:uid="{00000000-0005-0000-0000-00004B610000}"/>
    <cellStyle name="Normal 11 4 3 2 7 2" xfId="15254" xr:uid="{00000000-0005-0000-0000-00004C610000}"/>
    <cellStyle name="Normal 11 4 3 2 7 3" xfId="25263" xr:uid="{00000000-0005-0000-0000-00004D610000}"/>
    <cellStyle name="Normal 11 4 3 2 7 4" xfId="35274" xr:uid="{00000000-0005-0000-0000-00004E610000}"/>
    <cellStyle name="Normal 11 4 3 2 8" xfId="10254" xr:uid="{00000000-0005-0000-0000-00004F610000}"/>
    <cellStyle name="Normal 11 4 3 2 9" xfId="20263" xr:uid="{00000000-0005-0000-0000-000050610000}"/>
    <cellStyle name="Normal 11 4 3 3" xfId="364" xr:uid="{00000000-0005-0000-0000-000051610000}"/>
    <cellStyle name="Normal 11 4 3 3 2" xfId="1077" xr:uid="{00000000-0005-0000-0000-000052610000}"/>
    <cellStyle name="Normal 11 4 3 3 2 2" xfId="2325" xr:uid="{00000000-0005-0000-0000-000053610000}"/>
    <cellStyle name="Normal 11 4 3 3 2 2 2" xfId="4825" xr:uid="{00000000-0005-0000-0000-000054610000}"/>
    <cellStyle name="Normal 11 4 3 3 2 2 2 2" xfId="9828" xr:uid="{00000000-0005-0000-0000-000055610000}"/>
    <cellStyle name="Normal 11 4 3 3 2 2 2 2 2" xfId="19834" xr:uid="{00000000-0005-0000-0000-000056610000}"/>
    <cellStyle name="Normal 11 4 3 3 2 2 2 2 3" xfId="29843" xr:uid="{00000000-0005-0000-0000-000057610000}"/>
    <cellStyle name="Normal 11 4 3 3 2 2 2 2 4" xfId="39854" xr:uid="{00000000-0005-0000-0000-000058610000}"/>
    <cellStyle name="Normal 11 4 3 3 2 2 2 3" xfId="14834" xr:uid="{00000000-0005-0000-0000-000059610000}"/>
    <cellStyle name="Normal 11 4 3 3 2 2 2 4" xfId="24843" xr:uid="{00000000-0005-0000-0000-00005A610000}"/>
    <cellStyle name="Normal 11 4 3 3 2 2 2 5" xfId="34854" xr:uid="{00000000-0005-0000-0000-00005B610000}"/>
    <cellStyle name="Normal 11 4 3 3 2 2 3" xfId="7328" xr:uid="{00000000-0005-0000-0000-00005C610000}"/>
    <cellStyle name="Normal 11 4 3 3 2 2 3 2" xfId="17334" xr:uid="{00000000-0005-0000-0000-00005D610000}"/>
    <cellStyle name="Normal 11 4 3 3 2 2 3 3" xfId="27343" xr:uid="{00000000-0005-0000-0000-00005E610000}"/>
    <cellStyle name="Normal 11 4 3 3 2 2 3 4" xfId="37354" xr:uid="{00000000-0005-0000-0000-00005F610000}"/>
    <cellStyle name="Normal 11 4 3 3 2 2 4" xfId="12334" xr:uid="{00000000-0005-0000-0000-000060610000}"/>
    <cellStyle name="Normal 11 4 3 3 2 2 5" xfId="22343" xr:uid="{00000000-0005-0000-0000-000061610000}"/>
    <cellStyle name="Normal 11 4 3 3 2 2 6" xfId="32354" xr:uid="{00000000-0005-0000-0000-000062610000}"/>
    <cellStyle name="Normal 11 4 3 3 2 3" xfId="3578" xr:uid="{00000000-0005-0000-0000-000063610000}"/>
    <cellStyle name="Normal 11 4 3 3 2 3 2" xfId="8581" xr:uid="{00000000-0005-0000-0000-000064610000}"/>
    <cellStyle name="Normal 11 4 3 3 2 3 2 2" xfId="18587" xr:uid="{00000000-0005-0000-0000-000065610000}"/>
    <cellStyle name="Normal 11 4 3 3 2 3 2 3" xfId="28596" xr:uid="{00000000-0005-0000-0000-000066610000}"/>
    <cellStyle name="Normal 11 4 3 3 2 3 2 4" xfId="38607" xr:uid="{00000000-0005-0000-0000-000067610000}"/>
    <cellStyle name="Normal 11 4 3 3 2 3 3" xfId="13587" xr:uid="{00000000-0005-0000-0000-000068610000}"/>
    <cellStyle name="Normal 11 4 3 3 2 3 4" xfId="23596" xr:uid="{00000000-0005-0000-0000-000069610000}"/>
    <cellStyle name="Normal 11 4 3 3 2 3 5" xfId="33607" xr:uid="{00000000-0005-0000-0000-00006A610000}"/>
    <cellStyle name="Normal 11 4 3 3 2 4" xfId="6081" xr:uid="{00000000-0005-0000-0000-00006B610000}"/>
    <cellStyle name="Normal 11 4 3 3 2 4 2" xfId="16087" xr:uid="{00000000-0005-0000-0000-00006C610000}"/>
    <cellStyle name="Normal 11 4 3 3 2 4 3" xfId="26096" xr:uid="{00000000-0005-0000-0000-00006D610000}"/>
    <cellStyle name="Normal 11 4 3 3 2 4 4" xfId="36107" xr:uid="{00000000-0005-0000-0000-00006E610000}"/>
    <cellStyle name="Normal 11 4 3 3 2 5" xfId="11087" xr:uid="{00000000-0005-0000-0000-00006F610000}"/>
    <cellStyle name="Normal 11 4 3 3 2 6" xfId="21096" xr:uid="{00000000-0005-0000-0000-000070610000}"/>
    <cellStyle name="Normal 11 4 3 3 2 7" xfId="31107" xr:uid="{00000000-0005-0000-0000-000071610000}"/>
    <cellStyle name="Normal 11 4 3 3 3" xfId="1612" xr:uid="{00000000-0005-0000-0000-000072610000}"/>
    <cellStyle name="Normal 11 4 3 3 3 2" xfId="4112" xr:uid="{00000000-0005-0000-0000-000073610000}"/>
    <cellStyle name="Normal 11 4 3 3 3 2 2" xfId="9115" xr:uid="{00000000-0005-0000-0000-000074610000}"/>
    <cellStyle name="Normal 11 4 3 3 3 2 2 2" xfId="19121" xr:uid="{00000000-0005-0000-0000-000075610000}"/>
    <cellStyle name="Normal 11 4 3 3 3 2 2 3" xfId="29130" xr:uid="{00000000-0005-0000-0000-000076610000}"/>
    <cellStyle name="Normal 11 4 3 3 3 2 2 4" xfId="39141" xr:uid="{00000000-0005-0000-0000-000077610000}"/>
    <cellStyle name="Normal 11 4 3 3 3 2 3" xfId="14121" xr:uid="{00000000-0005-0000-0000-000078610000}"/>
    <cellStyle name="Normal 11 4 3 3 3 2 4" xfId="24130" xr:uid="{00000000-0005-0000-0000-000079610000}"/>
    <cellStyle name="Normal 11 4 3 3 3 2 5" xfId="34141" xr:uid="{00000000-0005-0000-0000-00007A610000}"/>
    <cellStyle name="Normal 11 4 3 3 3 3" xfId="6615" xr:uid="{00000000-0005-0000-0000-00007B610000}"/>
    <cellStyle name="Normal 11 4 3 3 3 3 2" xfId="16621" xr:uid="{00000000-0005-0000-0000-00007C610000}"/>
    <cellStyle name="Normal 11 4 3 3 3 3 3" xfId="26630" xr:uid="{00000000-0005-0000-0000-00007D610000}"/>
    <cellStyle name="Normal 11 4 3 3 3 3 4" xfId="36641" xr:uid="{00000000-0005-0000-0000-00007E610000}"/>
    <cellStyle name="Normal 11 4 3 3 3 4" xfId="11621" xr:uid="{00000000-0005-0000-0000-00007F610000}"/>
    <cellStyle name="Normal 11 4 3 3 3 5" xfId="21630" xr:uid="{00000000-0005-0000-0000-000080610000}"/>
    <cellStyle name="Normal 11 4 3 3 3 6" xfId="31641" xr:uid="{00000000-0005-0000-0000-000081610000}"/>
    <cellStyle name="Normal 11 4 3 3 4" xfId="2865" xr:uid="{00000000-0005-0000-0000-000082610000}"/>
    <cellStyle name="Normal 11 4 3 3 4 2" xfId="7868" xr:uid="{00000000-0005-0000-0000-000083610000}"/>
    <cellStyle name="Normal 11 4 3 3 4 2 2" xfId="17874" xr:uid="{00000000-0005-0000-0000-000084610000}"/>
    <cellStyle name="Normal 11 4 3 3 4 2 3" xfId="27883" xr:uid="{00000000-0005-0000-0000-000085610000}"/>
    <cellStyle name="Normal 11 4 3 3 4 2 4" xfId="37894" xr:uid="{00000000-0005-0000-0000-000086610000}"/>
    <cellStyle name="Normal 11 4 3 3 4 3" xfId="12874" xr:uid="{00000000-0005-0000-0000-000087610000}"/>
    <cellStyle name="Normal 11 4 3 3 4 4" xfId="22883" xr:uid="{00000000-0005-0000-0000-000088610000}"/>
    <cellStyle name="Normal 11 4 3 3 4 5" xfId="32894" xr:uid="{00000000-0005-0000-0000-000089610000}"/>
    <cellStyle name="Normal 11 4 3 3 5" xfId="5368" xr:uid="{00000000-0005-0000-0000-00008A610000}"/>
    <cellStyle name="Normal 11 4 3 3 5 2" xfId="15374" xr:uid="{00000000-0005-0000-0000-00008B610000}"/>
    <cellStyle name="Normal 11 4 3 3 5 3" xfId="25383" xr:uid="{00000000-0005-0000-0000-00008C610000}"/>
    <cellStyle name="Normal 11 4 3 3 5 4" xfId="35394" xr:uid="{00000000-0005-0000-0000-00008D610000}"/>
    <cellStyle name="Normal 11 4 3 3 6" xfId="10374" xr:uid="{00000000-0005-0000-0000-00008E610000}"/>
    <cellStyle name="Normal 11 4 3 3 7" xfId="20383" xr:uid="{00000000-0005-0000-0000-00008F610000}"/>
    <cellStyle name="Normal 11 4 3 3 8" xfId="30394" xr:uid="{00000000-0005-0000-0000-000090610000}"/>
    <cellStyle name="Normal 11 4 3 4" xfId="601" xr:uid="{00000000-0005-0000-0000-000091610000}"/>
    <cellStyle name="Normal 11 4 3 4 2" xfId="1849" xr:uid="{00000000-0005-0000-0000-000092610000}"/>
    <cellStyle name="Normal 11 4 3 4 2 2" xfId="4349" xr:uid="{00000000-0005-0000-0000-000093610000}"/>
    <cellStyle name="Normal 11 4 3 4 2 2 2" xfId="9352" xr:uid="{00000000-0005-0000-0000-000094610000}"/>
    <cellStyle name="Normal 11 4 3 4 2 2 2 2" xfId="19358" xr:uid="{00000000-0005-0000-0000-000095610000}"/>
    <cellStyle name="Normal 11 4 3 4 2 2 2 3" xfId="29367" xr:uid="{00000000-0005-0000-0000-000096610000}"/>
    <cellStyle name="Normal 11 4 3 4 2 2 2 4" xfId="39378" xr:uid="{00000000-0005-0000-0000-000097610000}"/>
    <cellStyle name="Normal 11 4 3 4 2 2 3" xfId="14358" xr:uid="{00000000-0005-0000-0000-000098610000}"/>
    <cellStyle name="Normal 11 4 3 4 2 2 4" xfId="24367" xr:uid="{00000000-0005-0000-0000-000099610000}"/>
    <cellStyle name="Normal 11 4 3 4 2 2 5" xfId="34378" xr:uid="{00000000-0005-0000-0000-00009A610000}"/>
    <cellStyle name="Normal 11 4 3 4 2 3" xfId="6852" xr:uid="{00000000-0005-0000-0000-00009B610000}"/>
    <cellStyle name="Normal 11 4 3 4 2 3 2" xfId="16858" xr:uid="{00000000-0005-0000-0000-00009C610000}"/>
    <cellStyle name="Normal 11 4 3 4 2 3 3" xfId="26867" xr:uid="{00000000-0005-0000-0000-00009D610000}"/>
    <cellStyle name="Normal 11 4 3 4 2 3 4" xfId="36878" xr:uid="{00000000-0005-0000-0000-00009E610000}"/>
    <cellStyle name="Normal 11 4 3 4 2 4" xfId="11858" xr:uid="{00000000-0005-0000-0000-00009F610000}"/>
    <cellStyle name="Normal 11 4 3 4 2 5" xfId="21867" xr:uid="{00000000-0005-0000-0000-0000A0610000}"/>
    <cellStyle name="Normal 11 4 3 4 2 6" xfId="31878" xr:uid="{00000000-0005-0000-0000-0000A1610000}"/>
    <cellStyle name="Normal 11 4 3 4 3" xfId="3102" xr:uid="{00000000-0005-0000-0000-0000A2610000}"/>
    <cellStyle name="Normal 11 4 3 4 3 2" xfId="8105" xr:uid="{00000000-0005-0000-0000-0000A3610000}"/>
    <cellStyle name="Normal 11 4 3 4 3 2 2" xfId="18111" xr:uid="{00000000-0005-0000-0000-0000A4610000}"/>
    <cellStyle name="Normal 11 4 3 4 3 2 3" xfId="28120" xr:uid="{00000000-0005-0000-0000-0000A5610000}"/>
    <cellStyle name="Normal 11 4 3 4 3 2 4" xfId="38131" xr:uid="{00000000-0005-0000-0000-0000A6610000}"/>
    <cellStyle name="Normal 11 4 3 4 3 3" xfId="13111" xr:uid="{00000000-0005-0000-0000-0000A7610000}"/>
    <cellStyle name="Normal 11 4 3 4 3 4" xfId="23120" xr:uid="{00000000-0005-0000-0000-0000A8610000}"/>
    <cellStyle name="Normal 11 4 3 4 3 5" xfId="33131" xr:uid="{00000000-0005-0000-0000-0000A9610000}"/>
    <cellStyle name="Normal 11 4 3 4 4" xfId="5605" xr:uid="{00000000-0005-0000-0000-0000AA610000}"/>
    <cellStyle name="Normal 11 4 3 4 4 2" xfId="15611" xr:uid="{00000000-0005-0000-0000-0000AB610000}"/>
    <cellStyle name="Normal 11 4 3 4 4 3" xfId="25620" xr:uid="{00000000-0005-0000-0000-0000AC610000}"/>
    <cellStyle name="Normal 11 4 3 4 4 4" xfId="35631" xr:uid="{00000000-0005-0000-0000-0000AD610000}"/>
    <cellStyle name="Normal 11 4 3 4 5" xfId="10611" xr:uid="{00000000-0005-0000-0000-0000AE610000}"/>
    <cellStyle name="Normal 11 4 3 4 6" xfId="20620" xr:uid="{00000000-0005-0000-0000-0000AF610000}"/>
    <cellStyle name="Normal 11 4 3 4 7" xfId="30631" xr:uid="{00000000-0005-0000-0000-0000B0610000}"/>
    <cellStyle name="Normal 11 4 3 5" xfId="838" xr:uid="{00000000-0005-0000-0000-0000B1610000}"/>
    <cellStyle name="Normal 11 4 3 5 2" xfId="2086" xr:uid="{00000000-0005-0000-0000-0000B2610000}"/>
    <cellStyle name="Normal 11 4 3 5 2 2" xfId="4586" xr:uid="{00000000-0005-0000-0000-0000B3610000}"/>
    <cellStyle name="Normal 11 4 3 5 2 2 2" xfId="9589" xr:uid="{00000000-0005-0000-0000-0000B4610000}"/>
    <cellStyle name="Normal 11 4 3 5 2 2 2 2" xfId="19595" xr:uid="{00000000-0005-0000-0000-0000B5610000}"/>
    <cellStyle name="Normal 11 4 3 5 2 2 2 3" xfId="29604" xr:uid="{00000000-0005-0000-0000-0000B6610000}"/>
    <cellStyle name="Normal 11 4 3 5 2 2 2 4" xfId="39615" xr:uid="{00000000-0005-0000-0000-0000B7610000}"/>
    <cellStyle name="Normal 11 4 3 5 2 2 3" xfId="14595" xr:uid="{00000000-0005-0000-0000-0000B8610000}"/>
    <cellStyle name="Normal 11 4 3 5 2 2 4" xfId="24604" xr:uid="{00000000-0005-0000-0000-0000B9610000}"/>
    <cellStyle name="Normal 11 4 3 5 2 2 5" xfId="34615" xr:uid="{00000000-0005-0000-0000-0000BA610000}"/>
    <cellStyle name="Normal 11 4 3 5 2 3" xfId="7089" xr:uid="{00000000-0005-0000-0000-0000BB610000}"/>
    <cellStyle name="Normal 11 4 3 5 2 3 2" xfId="17095" xr:uid="{00000000-0005-0000-0000-0000BC610000}"/>
    <cellStyle name="Normal 11 4 3 5 2 3 3" xfId="27104" xr:uid="{00000000-0005-0000-0000-0000BD610000}"/>
    <cellStyle name="Normal 11 4 3 5 2 3 4" xfId="37115" xr:uid="{00000000-0005-0000-0000-0000BE610000}"/>
    <cellStyle name="Normal 11 4 3 5 2 4" xfId="12095" xr:uid="{00000000-0005-0000-0000-0000BF610000}"/>
    <cellStyle name="Normal 11 4 3 5 2 5" xfId="22104" xr:uid="{00000000-0005-0000-0000-0000C0610000}"/>
    <cellStyle name="Normal 11 4 3 5 2 6" xfId="32115" xr:uid="{00000000-0005-0000-0000-0000C1610000}"/>
    <cellStyle name="Normal 11 4 3 5 3" xfId="3339" xr:uid="{00000000-0005-0000-0000-0000C2610000}"/>
    <cellStyle name="Normal 11 4 3 5 3 2" xfId="8342" xr:uid="{00000000-0005-0000-0000-0000C3610000}"/>
    <cellStyle name="Normal 11 4 3 5 3 2 2" xfId="18348" xr:uid="{00000000-0005-0000-0000-0000C4610000}"/>
    <cellStyle name="Normal 11 4 3 5 3 2 3" xfId="28357" xr:uid="{00000000-0005-0000-0000-0000C5610000}"/>
    <cellStyle name="Normal 11 4 3 5 3 2 4" xfId="38368" xr:uid="{00000000-0005-0000-0000-0000C6610000}"/>
    <cellStyle name="Normal 11 4 3 5 3 3" xfId="13348" xr:uid="{00000000-0005-0000-0000-0000C7610000}"/>
    <cellStyle name="Normal 11 4 3 5 3 4" xfId="23357" xr:uid="{00000000-0005-0000-0000-0000C8610000}"/>
    <cellStyle name="Normal 11 4 3 5 3 5" xfId="33368" xr:uid="{00000000-0005-0000-0000-0000C9610000}"/>
    <cellStyle name="Normal 11 4 3 5 4" xfId="5842" xr:uid="{00000000-0005-0000-0000-0000CA610000}"/>
    <cellStyle name="Normal 11 4 3 5 4 2" xfId="15848" xr:uid="{00000000-0005-0000-0000-0000CB610000}"/>
    <cellStyle name="Normal 11 4 3 5 4 3" xfId="25857" xr:uid="{00000000-0005-0000-0000-0000CC610000}"/>
    <cellStyle name="Normal 11 4 3 5 4 4" xfId="35868" xr:uid="{00000000-0005-0000-0000-0000CD610000}"/>
    <cellStyle name="Normal 11 4 3 5 5" xfId="10848" xr:uid="{00000000-0005-0000-0000-0000CE610000}"/>
    <cellStyle name="Normal 11 4 3 5 6" xfId="20857" xr:uid="{00000000-0005-0000-0000-0000CF610000}"/>
    <cellStyle name="Normal 11 4 3 5 7" xfId="30868" xr:uid="{00000000-0005-0000-0000-0000D0610000}"/>
    <cellStyle name="Normal 11 4 3 6" xfId="1373" xr:uid="{00000000-0005-0000-0000-0000D1610000}"/>
    <cellStyle name="Normal 11 4 3 6 2" xfId="3873" xr:uid="{00000000-0005-0000-0000-0000D2610000}"/>
    <cellStyle name="Normal 11 4 3 6 2 2" xfId="8876" xr:uid="{00000000-0005-0000-0000-0000D3610000}"/>
    <cellStyle name="Normal 11 4 3 6 2 2 2" xfId="18882" xr:uid="{00000000-0005-0000-0000-0000D4610000}"/>
    <cellStyle name="Normal 11 4 3 6 2 2 3" xfId="28891" xr:uid="{00000000-0005-0000-0000-0000D5610000}"/>
    <cellStyle name="Normal 11 4 3 6 2 2 4" xfId="38902" xr:uid="{00000000-0005-0000-0000-0000D6610000}"/>
    <cellStyle name="Normal 11 4 3 6 2 3" xfId="13882" xr:uid="{00000000-0005-0000-0000-0000D7610000}"/>
    <cellStyle name="Normal 11 4 3 6 2 4" xfId="23891" xr:uid="{00000000-0005-0000-0000-0000D8610000}"/>
    <cellStyle name="Normal 11 4 3 6 2 5" xfId="33902" xr:uid="{00000000-0005-0000-0000-0000D9610000}"/>
    <cellStyle name="Normal 11 4 3 6 3" xfId="6376" xr:uid="{00000000-0005-0000-0000-0000DA610000}"/>
    <cellStyle name="Normal 11 4 3 6 3 2" xfId="16382" xr:uid="{00000000-0005-0000-0000-0000DB610000}"/>
    <cellStyle name="Normal 11 4 3 6 3 3" xfId="26391" xr:uid="{00000000-0005-0000-0000-0000DC610000}"/>
    <cellStyle name="Normal 11 4 3 6 3 4" xfId="36402" xr:uid="{00000000-0005-0000-0000-0000DD610000}"/>
    <cellStyle name="Normal 11 4 3 6 4" xfId="11382" xr:uid="{00000000-0005-0000-0000-0000DE610000}"/>
    <cellStyle name="Normal 11 4 3 6 5" xfId="21391" xr:uid="{00000000-0005-0000-0000-0000DF610000}"/>
    <cellStyle name="Normal 11 4 3 6 6" xfId="31402" xr:uid="{00000000-0005-0000-0000-0000E0610000}"/>
    <cellStyle name="Normal 11 4 3 7" xfId="2626" xr:uid="{00000000-0005-0000-0000-0000E1610000}"/>
    <cellStyle name="Normal 11 4 3 7 2" xfId="7629" xr:uid="{00000000-0005-0000-0000-0000E2610000}"/>
    <cellStyle name="Normal 11 4 3 7 2 2" xfId="17635" xr:uid="{00000000-0005-0000-0000-0000E3610000}"/>
    <cellStyle name="Normal 11 4 3 7 2 3" xfId="27644" xr:uid="{00000000-0005-0000-0000-0000E4610000}"/>
    <cellStyle name="Normal 11 4 3 7 2 4" xfId="37655" xr:uid="{00000000-0005-0000-0000-0000E5610000}"/>
    <cellStyle name="Normal 11 4 3 7 3" xfId="12635" xr:uid="{00000000-0005-0000-0000-0000E6610000}"/>
    <cellStyle name="Normal 11 4 3 7 4" xfId="22644" xr:uid="{00000000-0005-0000-0000-0000E7610000}"/>
    <cellStyle name="Normal 11 4 3 7 5" xfId="32655" xr:uid="{00000000-0005-0000-0000-0000E8610000}"/>
    <cellStyle name="Normal 11 4 3 8" xfId="5129" xr:uid="{00000000-0005-0000-0000-0000E9610000}"/>
    <cellStyle name="Normal 11 4 3 8 2" xfId="15135" xr:uid="{00000000-0005-0000-0000-0000EA610000}"/>
    <cellStyle name="Normal 11 4 3 8 3" xfId="25144" xr:uid="{00000000-0005-0000-0000-0000EB610000}"/>
    <cellStyle name="Normal 11 4 3 8 4" xfId="35155" xr:uid="{00000000-0005-0000-0000-0000EC610000}"/>
    <cellStyle name="Normal 11 4 3 9" xfId="10135" xr:uid="{00000000-0005-0000-0000-0000ED610000}"/>
    <cellStyle name="Normal 11 4 4" xfId="181" xr:uid="{00000000-0005-0000-0000-0000EE610000}"/>
    <cellStyle name="Normal 11 4 4 10" xfId="30214" xr:uid="{00000000-0005-0000-0000-0000EF610000}"/>
    <cellStyle name="Normal 11 4 4 2" xfId="423" xr:uid="{00000000-0005-0000-0000-0000F0610000}"/>
    <cellStyle name="Normal 11 4 4 2 2" xfId="1136" xr:uid="{00000000-0005-0000-0000-0000F1610000}"/>
    <cellStyle name="Normal 11 4 4 2 2 2" xfId="2384" xr:uid="{00000000-0005-0000-0000-0000F2610000}"/>
    <cellStyle name="Normal 11 4 4 2 2 2 2" xfId="4884" xr:uid="{00000000-0005-0000-0000-0000F3610000}"/>
    <cellStyle name="Normal 11 4 4 2 2 2 2 2" xfId="9887" xr:uid="{00000000-0005-0000-0000-0000F4610000}"/>
    <cellStyle name="Normal 11 4 4 2 2 2 2 2 2" xfId="19893" xr:uid="{00000000-0005-0000-0000-0000F5610000}"/>
    <cellStyle name="Normal 11 4 4 2 2 2 2 2 3" xfId="29902" xr:uid="{00000000-0005-0000-0000-0000F6610000}"/>
    <cellStyle name="Normal 11 4 4 2 2 2 2 2 4" xfId="39913" xr:uid="{00000000-0005-0000-0000-0000F7610000}"/>
    <cellStyle name="Normal 11 4 4 2 2 2 2 3" xfId="14893" xr:uid="{00000000-0005-0000-0000-0000F8610000}"/>
    <cellStyle name="Normal 11 4 4 2 2 2 2 4" xfId="24902" xr:uid="{00000000-0005-0000-0000-0000F9610000}"/>
    <cellStyle name="Normal 11 4 4 2 2 2 2 5" xfId="34913" xr:uid="{00000000-0005-0000-0000-0000FA610000}"/>
    <cellStyle name="Normal 11 4 4 2 2 2 3" xfId="7387" xr:uid="{00000000-0005-0000-0000-0000FB610000}"/>
    <cellStyle name="Normal 11 4 4 2 2 2 3 2" xfId="17393" xr:uid="{00000000-0005-0000-0000-0000FC610000}"/>
    <cellStyle name="Normal 11 4 4 2 2 2 3 3" xfId="27402" xr:uid="{00000000-0005-0000-0000-0000FD610000}"/>
    <cellStyle name="Normal 11 4 4 2 2 2 3 4" xfId="37413" xr:uid="{00000000-0005-0000-0000-0000FE610000}"/>
    <cellStyle name="Normal 11 4 4 2 2 2 4" xfId="12393" xr:uid="{00000000-0005-0000-0000-0000FF610000}"/>
    <cellStyle name="Normal 11 4 4 2 2 2 5" xfId="22402" xr:uid="{00000000-0005-0000-0000-000000620000}"/>
    <cellStyle name="Normal 11 4 4 2 2 2 6" xfId="32413" xr:uid="{00000000-0005-0000-0000-000001620000}"/>
    <cellStyle name="Normal 11 4 4 2 2 3" xfId="3637" xr:uid="{00000000-0005-0000-0000-000002620000}"/>
    <cellStyle name="Normal 11 4 4 2 2 3 2" xfId="8640" xr:uid="{00000000-0005-0000-0000-000003620000}"/>
    <cellStyle name="Normal 11 4 4 2 2 3 2 2" xfId="18646" xr:uid="{00000000-0005-0000-0000-000004620000}"/>
    <cellStyle name="Normal 11 4 4 2 2 3 2 3" xfId="28655" xr:uid="{00000000-0005-0000-0000-000005620000}"/>
    <cellStyle name="Normal 11 4 4 2 2 3 2 4" xfId="38666" xr:uid="{00000000-0005-0000-0000-000006620000}"/>
    <cellStyle name="Normal 11 4 4 2 2 3 3" xfId="13646" xr:uid="{00000000-0005-0000-0000-000007620000}"/>
    <cellStyle name="Normal 11 4 4 2 2 3 4" xfId="23655" xr:uid="{00000000-0005-0000-0000-000008620000}"/>
    <cellStyle name="Normal 11 4 4 2 2 3 5" xfId="33666" xr:uid="{00000000-0005-0000-0000-000009620000}"/>
    <cellStyle name="Normal 11 4 4 2 2 4" xfId="6140" xr:uid="{00000000-0005-0000-0000-00000A620000}"/>
    <cellStyle name="Normal 11 4 4 2 2 4 2" xfId="16146" xr:uid="{00000000-0005-0000-0000-00000B620000}"/>
    <cellStyle name="Normal 11 4 4 2 2 4 3" xfId="26155" xr:uid="{00000000-0005-0000-0000-00000C620000}"/>
    <cellStyle name="Normal 11 4 4 2 2 4 4" xfId="36166" xr:uid="{00000000-0005-0000-0000-00000D620000}"/>
    <cellStyle name="Normal 11 4 4 2 2 5" xfId="11146" xr:uid="{00000000-0005-0000-0000-00000E620000}"/>
    <cellStyle name="Normal 11 4 4 2 2 6" xfId="21155" xr:uid="{00000000-0005-0000-0000-00000F620000}"/>
    <cellStyle name="Normal 11 4 4 2 2 7" xfId="31166" xr:uid="{00000000-0005-0000-0000-000010620000}"/>
    <cellStyle name="Normal 11 4 4 2 3" xfId="1671" xr:uid="{00000000-0005-0000-0000-000011620000}"/>
    <cellStyle name="Normal 11 4 4 2 3 2" xfId="4171" xr:uid="{00000000-0005-0000-0000-000012620000}"/>
    <cellStyle name="Normal 11 4 4 2 3 2 2" xfId="9174" xr:uid="{00000000-0005-0000-0000-000013620000}"/>
    <cellStyle name="Normal 11 4 4 2 3 2 2 2" xfId="19180" xr:uid="{00000000-0005-0000-0000-000014620000}"/>
    <cellStyle name="Normal 11 4 4 2 3 2 2 3" xfId="29189" xr:uid="{00000000-0005-0000-0000-000015620000}"/>
    <cellStyle name="Normal 11 4 4 2 3 2 2 4" xfId="39200" xr:uid="{00000000-0005-0000-0000-000016620000}"/>
    <cellStyle name="Normal 11 4 4 2 3 2 3" xfId="14180" xr:uid="{00000000-0005-0000-0000-000017620000}"/>
    <cellStyle name="Normal 11 4 4 2 3 2 4" xfId="24189" xr:uid="{00000000-0005-0000-0000-000018620000}"/>
    <cellStyle name="Normal 11 4 4 2 3 2 5" xfId="34200" xr:uid="{00000000-0005-0000-0000-000019620000}"/>
    <cellStyle name="Normal 11 4 4 2 3 3" xfId="6674" xr:uid="{00000000-0005-0000-0000-00001A620000}"/>
    <cellStyle name="Normal 11 4 4 2 3 3 2" xfId="16680" xr:uid="{00000000-0005-0000-0000-00001B620000}"/>
    <cellStyle name="Normal 11 4 4 2 3 3 3" xfId="26689" xr:uid="{00000000-0005-0000-0000-00001C620000}"/>
    <cellStyle name="Normal 11 4 4 2 3 3 4" xfId="36700" xr:uid="{00000000-0005-0000-0000-00001D620000}"/>
    <cellStyle name="Normal 11 4 4 2 3 4" xfId="11680" xr:uid="{00000000-0005-0000-0000-00001E620000}"/>
    <cellStyle name="Normal 11 4 4 2 3 5" xfId="21689" xr:uid="{00000000-0005-0000-0000-00001F620000}"/>
    <cellStyle name="Normal 11 4 4 2 3 6" xfId="31700" xr:uid="{00000000-0005-0000-0000-000020620000}"/>
    <cellStyle name="Normal 11 4 4 2 4" xfId="2924" xr:uid="{00000000-0005-0000-0000-000021620000}"/>
    <cellStyle name="Normal 11 4 4 2 4 2" xfId="7927" xr:uid="{00000000-0005-0000-0000-000022620000}"/>
    <cellStyle name="Normal 11 4 4 2 4 2 2" xfId="17933" xr:uid="{00000000-0005-0000-0000-000023620000}"/>
    <cellStyle name="Normal 11 4 4 2 4 2 3" xfId="27942" xr:uid="{00000000-0005-0000-0000-000024620000}"/>
    <cellStyle name="Normal 11 4 4 2 4 2 4" xfId="37953" xr:uid="{00000000-0005-0000-0000-000025620000}"/>
    <cellStyle name="Normal 11 4 4 2 4 3" xfId="12933" xr:uid="{00000000-0005-0000-0000-000026620000}"/>
    <cellStyle name="Normal 11 4 4 2 4 4" xfId="22942" xr:uid="{00000000-0005-0000-0000-000027620000}"/>
    <cellStyle name="Normal 11 4 4 2 4 5" xfId="32953" xr:uid="{00000000-0005-0000-0000-000028620000}"/>
    <cellStyle name="Normal 11 4 4 2 5" xfId="5427" xr:uid="{00000000-0005-0000-0000-000029620000}"/>
    <cellStyle name="Normal 11 4 4 2 5 2" xfId="15433" xr:uid="{00000000-0005-0000-0000-00002A620000}"/>
    <cellStyle name="Normal 11 4 4 2 5 3" xfId="25442" xr:uid="{00000000-0005-0000-0000-00002B620000}"/>
    <cellStyle name="Normal 11 4 4 2 5 4" xfId="35453" xr:uid="{00000000-0005-0000-0000-00002C620000}"/>
    <cellStyle name="Normal 11 4 4 2 6" xfId="10433" xr:uid="{00000000-0005-0000-0000-00002D620000}"/>
    <cellStyle name="Normal 11 4 4 2 7" xfId="20442" xr:uid="{00000000-0005-0000-0000-00002E620000}"/>
    <cellStyle name="Normal 11 4 4 2 8" xfId="30453" xr:uid="{00000000-0005-0000-0000-00002F620000}"/>
    <cellStyle name="Normal 11 4 4 3" xfId="660" xr:uid="{00000000-0005-0000-0000-000030620000}"/>
    <cellStyle name="Normal 11 4 4 3 2" xfId="1908" xr:uid="{00000000-0005-0000-0000-000031620000}"/>
    <cellStyle name="Normal 11 4 4 3 2 2" xfId="4408" xr:uid="{00000000-0005-0000-0000-000032620000}"/>
    <cellStyle name="Normal 11 4 4 3 2 2 2" xfId="9411" xr:uid="{00000000-0005-0000-0000-000033620000}"/>
    <cellStyle name="Normal 11 4 4 3 2 2 2 2" xfId="19417" xr:uid="{00000000-0005-0000-0000-000034620000}"/>
    <cellStyle name="Normal 11 4 4 3 2 2 2 3" xfId="29426" xr:uid="{00000000-0005-0000-0000-000035620000}"/>
    <cellStyle name="Normal 11 4 4 3 2 2 2 4" xfId="39437" xr:uid="{00000000-0005-0000-0000-000036620000}"/>
    <cellStyle name="Normal 11 4 4 3 2 2 3" xfId="14417" xr:uid="{00000000-0005-0000-0000-000037620000}"/>
    <cellStyle name="Normal 11 4 4 3 2 2 4" xfId="24426" xr:uid="{00000000-0005-0000-0000-000038620000}"/>
    <cellStyle name="Normal 11 4 4 3 2 2 5" xfId="34437" xr:uid="{00000000-0005-0000-0000-000039620000}"/>
    <cellStyle name="Normal 11 4 4 3 2 3" xfId="6911" xr:uid="{00000000-0005-0000-0000-00003A620000}"/>
    <cellStyle name="Normal 11 4 4 3 2 3 2" xfId="16917" xr:uid="{00000000-0005-0000-0000-00003B620000}"/>
    <cellStyle name="Normal 11 4 4 3 2 3 3" xfId="26926" xr:uid="{00000000-0005-0000-0000-00003C620000}"/>
    <cellStyle name="Normal 11 4 4 3 2 3 4" xfId="36937" xr:uid="{00000000-0005-0000-0000-00003D620000}"/>
    <cellStyle name="Normal 11 4 4 3 2 4" xfId="11917" xr:uid="{00000000-0005-0000-0000-00003E620000}"/>
    <cellStyle name="Normal 11 4 4 3 2 5" xfId="21926" xr:uid="{00000000-0005-0000-0000-00003F620000}"/>
    <cellStyle name="Normal 11 4 4 3 2 6" xfId="31937" xr:uid="{00000000-0005-0000-0000-000040620000}"/>
    <cellStyle name="Normal 11 4 4 3 3" xfId="3161" xr:uid="{00000000-0005-0000-0000-000041620000}"/>
    <cellStyle name="Normal 11 4 4 3 3 2" xfId="8164" xr:uid="{00000000-0005-0000-0000-000042620000}"/>
    <cellStyle name="Normal 11 4 4 3 3 2 2" xfId="18170" xr:uid="{00000000-0005-0000-0000-000043620000}"/>
    <cellStyle name="Normal 11 4 4 3 3 2 3" xfId="28179" xr:uid="{00000000-0005-0000-0000-000044620000}"/>
    <cellStyle name="Normal 11 4 4 3 3 2 4" xfId="38190" xr:uid="{00000000-0005-0000-0000-000045620000}"/>
    <cellStyle name="Normal 11 4 4 3 3 3" xfId="13170" xr:uid="{00000000-0005-0000-0000-000046620000}"/>
    <cellStyle name="Normal 11 4 4 3 3 4" xfId="23179" xr:uid="{00000000-0005-0000-0000-000047620000}"/>
    <cellStyle name="Normal 11 4 4 3 3 5" xfId="33190" xr:uid="{00000000-0005-0000-0000-000048620000}"/>
    <cellStyle name="Normal 11 4 4 3 4" xfId="5664" xr:uid="{00000000-0005-0000-0000-000049620000}"/>
    <cellStyle name="Normal 11 4 4 3 4 2" xfId="15670" xr:uid="{00000000-0005-0000-0000-00004A620000}"/>
    <cellStyle name="Normal 11 4 4 3 4 3" xfId="25679" xr:uid="{00000000-0005-0000-0000-00004B620000}"/>
    <cellStyle name="Normal 11 4 4 3 4 4" xfId="35690" xr:uid="{00000000-0005-0000-0000-00004C620000}"/>
    <cellStyle name="Normal 11 4 4 3 5" xfId="10670" xr:uid="{00000000-0005-0000-0000-00004D620000}"/>
    <cellStyle name="Normal 11 4 4 3 6" xfId="20679" xr:uid="{00000000-0005-0000-0000-00004E620000}"/>
    <cellStyle name="Normal 11 4 4 3 7" xfId="30690" xr:uid="{00000000-0005-0000-0000-00004F620000}"/>
    <cellStyle name="Normal 11 4 4 4" xfId="897" xr:uid="{00000000-0005-0000-0000-000050620000}"/>
    <cellStyle name="Normal 11 4 4 4 2" xfId="2145" xr:uid="{00000000-0005-0000-0000-000051620000}"/>
    <cellStyle name="Normal 11 4 4 4 2 2" xfId="4645" xr:uid="{00000000-0005-0000-0000-000052620000}"/>
    <cellStyle name="Normal 11 4 4 4 2 2 2" xfId="9648" xr:uid="{00000000-0005-0000-0000-000053620000}"/>
    <cellStyle name="Normal 11 4 4 4 2 2 2 2" xfId="19654" xr:uid="{00000000-0005-0000-0000-000054620000}"/>
    <cellStyle name="Normal 11 4 4 4 2 2 2 3" xfId="29663" xr:uid="{00000000-0005-0000-0000-000055620000}"/>
    <cellStyle name="Normal 11 4 4 4 2 2 2 4" xfId="39674" xr:uid="{00000000-0005-0000-0000-000056620000}"/>
    <cellStyle name="Normal 11 4 4 4 2 2 3" xfId="14654" xr:uid="{00000000-0005-0000-0000-000057620000}"/>
    <cellStyle name="Normal 11 4 4 4 2 2 4" xfId="24663" xr:uid="{00000000-0005-0000-0000-000058620000}"/>
    <cellStyle name="Normal 11 4 4 4 2 2 5" xfId="34674" xr:uid="{00000000-0005-0000-0000-000059620000}"/>
    <cellStyle name="Normal 11 4 4 4 2 3" xfId="7148" xr:uid="{00000000-0005-0000-0000-00005A620000}"/>
    <cellStyle name="Normal 11 4 4 4 2 3 2" xfId="17154" xr:uid="{00000000-0005-0000-0000-00005B620000}"/>
    <cellStyle name="Normal 11 4 4 4 2 3 3" xfId="27163" xr:uid="{00000000-0005-0000-0000-00005C620000}"/>
    <cellStyle name="Normal 11 4 4 4 2 3 4" xfId="37174" xr:uid="{00000000-0005-0000-0000-00005D620000}"/>
    <cellStyle name="Normal 11 4 4 4 2 4" xfId="12154" xr:uid="{00000000-0005-0000-0000-00005E620000}"/>
    <cellStyle name="Normal 11 4 4 4 2 5" xfId="22163" xr:uid="{00000000-0005-0000-0000-00005F620000}"/>
    <cellStyle name="Normal 11 4 4 4 2 6" xfId="32174" xr:uid="{00000000-0005-0000-0000-000060620000}"/>
    <cellStyle name="Normal 11 4 4 4 3" xfId="3398" xr:uid="{00000000-0005-0000-0000-000061620000}"/>
    <cellStyle name="Normal 11 4 4 4 3 2" xfId="8401" xr:uid="{00000000-0005-0000-0000-000062620000}"/>
    <cellStyle name="Normal 11 4 4 4 3 2 2" xfId="18407" xr:uid="{00000000-0005-0000-0000-000063620000}"/>
    <cellStyle name="Normal 11 4 4 4 3 2 3" xfId="28416" xr:uid="{00000000-0005-0000-0000-000064620000}"/>
    <cellStyle name="Normal 11 4 4 4 3 2 4" xfId="38427" xr:uid="{00000000-0005-0000-0000-000065620000}"/>
    <cellStyle name="Normal 11 4 4 4 3 3" xfId="13407" xr:uid="{00000000-0005-0000-0000-000066620000}"/>
    <cellStyle name="Normal 11 4 4 4 3 4" xfId="23416" xr:uid="{00000000-0005-0000-0000-000067620000}"/>
    <cellStyle name="Normal 11 4 4 4 3 5" xfId="33427" xr:uid="{00000000-0005-0000-0000-000068620000}"/>
    <cellStyle name="Normal 11 4 4 4 4" xfId="5901" xr:uid="{00000000-0005-0000-0000-000069620000}"/>
    <cellStyle name="Normal 11 4 4 4 4 2" xfId="15907" xr:uid="{00000000-0005-0000-0000-00006A620000}"/>
    <cellStyle name="Normal 11 4 4 4 4 3" xfId="25916" xr:uid="{00000000-0005-0000-0000-00006B620000}"/>
    <cellStyle name="Normal 11 4 4 4 4 4" xfId="35927" xr:uid="{00000000-0005-0000-0000-00006C620000}"/>
    <cellStyle name="Normal 11 4 4 4 5" xfId="10907" xr:uid="{00000000-0005-0000-0000-00006D620000}"/>
    <cellStyle name="Normal 11 4 4 4 6" xfId="20916" xr:uid="{00000000-0005-0000-0000-00006E620000}"/>
    <cellStyle name="Normal 11 4 4 4 7" xfId="30927" xr:uid="{00000000-0005-0000-0000-00006F620000}"/>
    <cellStyle name="Normal 11 4 4 5" xfId="1432" xr:uid="{00000000-0005-0000-0000-000070620000}"/>
    <cellStyle name="Normal 11 4 4 5 2" xfId="3932" xr:uid="{00000000-0005-0000-0000-000071620000}"/>
    <cellStyle name="Normal 11 4 4 5 2 2" xfId="8935" xr:uid="{00000000-0005-0000-0000-000072620000}"/>
    <cellStyle name="Normal 11 4 4 5 2 2 2" xfId="18941" xr:uid="{00000000-0005-0000-0000-000073620000}"/>
    <cellStyle name="Normal 11 4 4 5 2 2 3" xfId="28950" xr:uid="{00000000-0005-0000-0000-000074620000}"/>
    <cellStyle name="Normal 11 4 4 5 2 2 4" xfId="38961" xr:uid="{00000000-0005-0000-0000-000075620000}"/>
    <cellStyle name="Normal 11 4 4 5 2 3" xfId="13941" xr:uid="{00000000-0005-0000-0000-000076620000}"/>
    <cellStyle name="Normal 11 4 4 5 2 4" xfId="23950" xr:uid="{00000000-0005-0000-0000-000077620000}"/>
    <cellStyle name="Normal 11 4 4 5 2 5" xfId="33961" xr:uid="{00000000-0005-0000-0000-000078620000}"/>
    <cellStyle name="Normal 11 4 4 5 3" xfId="6435" xr:uid="{00000000-0005-0000-0000-000079620000}"/>
    <cellStyle name="Normal 11 4 4 5 3 2" xfId="16441" xr:uid="{00000000-0005-0000-0000-00007A620000}"/>
    <cellStyle name="Normal 11 4 4 5 3 3" xfId="26450" xr:uid="{00000000-0005-0000-0000-00007B620000}"/>
    <cellStyle name="Normal 11 4 4 5 3 4" xfId="36461" xr:uid="{00000000-0005-0000-0000-00007C620000}"/>
    <cellStyle name="Normal 11 4 4 5 4" xfId="11441" xr:uid="{00000000-0005-0000-0000-00007D620000}"/>
    <cellStyle name="Normal 11 4 4 5 5" xfId="21450" xr:uid="{00000000-0005-0000-0000-00007E620000}"/>
    <cellStyle name="Normal 11 4 4 5 6" xfId="31461" xr:uid="{00000000-0005-0000-0000-00007F620000}"/>
    <cellStyle name="Normal 11 4 4 6" xfId="2685" xr:uid="{00000000-0005-0000-0000-000080620000}"/>
    <cellStyle name="Normal 11 4 4 6 2" xfId="7688" xr:uid="{00000000-0005-0000-0000-000081620000}"/>
    <cellStyle name="Normal 11 4 4 6 2 2" xfId="17694" xr:uid="{00000000-0005-0000-0000-000082620000}"/>
    <cellStyle name="Normal 11 4 4 6 2 3" xfId="27703" xr:uid="{00000000-0005-0000-0000-000083620000}"/>
    <cellStyle name="Normal 11 4 4 6 2 4" xfId="37714" xr:uid="{00000000-0005-0000-0000-000084620000}"/>
    <cellStyle name="Normal 11 4 4 6 3" xfId="12694" xr:uid="{00000000-0005-0000-0000-000085620000}"/>
    <cellStyle name="Normal 11 4 4 6 4" xfId="22703" xr:uid="{00000000-0005-0000-0000-000086620000}"/>
    <cellStyle name="Normal 11 4 4 6 5" xfId="32714" xr:uid="{00000000-0005-0000-0000-000087620000}"/>
    <cellStyle name="Normal 11 4 4 7" xfId="5188" xr:uid="{00000000-0005-0000-0000-000088620000}"/>
    <cellStyle name="Normal 11 4 4 7 2" xfId="15194" xr:uid="{00000000-0005-0000-0000-000089620000}"/>
    <cellStyle name="Normal 11 4 4 7 3" xfId="25203" xr:uid="{00000000-0005-0000-0000-00008A620000}"/>
    <cellStyle name="Normal 11 4 4 7 4" xfId="35214" xr:uid="{00000000-0005-0000-0000-00008B620000}"/>
    <cellStyle name="Normal 11 4 4 8" xfId="10194" xr:uid="{00000000-0005-0000-0000-00008C620000}"/>
    <cellStyle name="Normal 11 4 4 9" xfId="20203" xr:uid="{00000000-0005-0000-0000-00008D620000}"/>
    <cellStyle name="Normal 11 4 5" xfId="304" xr:uid="{00000000-0005-0000-0000-00008E620000}"/>
    <cellStyle name="Normal 11 4 5 2" xfId="1017" xr:uid="{00000000-0005-0000-0000-00008F620000}"/>
    <cellStyle name="Normal 11 4 5 2 2" xfId="2265" xr:uid="{00000000-0005-0000-0000-000090620000}"/>
    <cellStyle name="Normal 11 4 5 2 2 2" xfId="4765" xr:uid="{00000000-0005-0000-0000-000091620000}"/>
    <cellStyle name="Normal 11 4 5 2 2 2 2" xfId="9768" xr:uid="{00000000-0005-0000-0000-000092620000}"/>
    <cellStyle name="Normal 11 4 5 2 2 2 2 2" xfId="19774" xr:uid="{00000000-0005-0000-0000-000093620000}"/>
    <cellStyle name="Normal 11 4 5 2 2 2 2 3" xfId="29783" xr:uid="{00000000-0005-0000-0000-000094620000}"/>
    <cellStyle name="Normal 11 4 5 2 2 2 2 4" xfId="39794" xr:uid="{00000000-0005-0000-0000-000095620000}"/>
    <cellStyle name="Normal 11 4 5 2 2 2 3" xfId="14774" xr:uid="{00000000-0005-0000-0000-000096620000}"/>
    <cellStyle name="Normal 11 4 5 2 2 2 4" xfId="24783" xr:uid="{00000000-0005-0000-0000-000097620000}"/>
    <cellStyle name="Normal 11 4 5 2 2 2 5" xfId="34794" xr:uid="{00000000-0005-0000-0000-000098620000}"/>
    <cellStyle name="Normal 11 4 5 2 2 3" xfId="7268" xr:uid="{00000000-0005-0000-0000-000099620000}"/>
    <cellStyle name="Normal 11 4 5 2 2 3 2" xfId="17274" xr:uid="{00000000-0005-0000-0000-00009A620000}"/>
    <cellStyle name="Normal 11 4 5 2 2 3 3" xfId="27283" xr:uid="{00000000-0005-0000-0000-00009B620000}"/>
    <cellStyle name="Normal 11 4 5 2 2 3 4" xfId="37294" xr:uid="{00000000-0005-0000-0000-00009C620000}"/>
    <cellStyle name="Normal 11 4 5 2 2 4" xfId="12274" xr:uid="{00000000-0005-0000-0000-00009D620000}"/>
    <cellStyle name="Normal 11 4 5 2 2 5" xfId="22283" xr:uid="{00000000-0005-0000-0000-00009E620000}"/>
    <cellStyle name="Normal 11 4 5 2 2 6" xfId="32294" xr:uid="{00000000-0005-0000-0000-00009F620000}"/>
    <cellStyle name="Normal 11 4 5 2 3" xfId="3518" xr:uid="{00000000-0005-0000-0000-0000A0620000}"/>
    <cellStyle name="Normal 11 4 5 2 3 2" xfId="8521" xr:uid="{00000000-0005-0000-0000-0000A1620000}"/>
    <cellStyle name="Normal 11 4 5 2 3 2 2" xfId="18527" xr:uid="{00000000-0005-0000-0000-0000A2620000}"/>
    <cellStyle name="Normal 11 4 5 2 3 2 3" xfId="28536" xr:uid="{00000000-0005-0000-0000-0000A3620000}"/>
    <cellStyle name="Normal 11 4 5 2 3 2 4" xfId="38547" xr:uid="{00000000-0005-0000-0000-0000A4620000}"/>
    <cellStyle name="Normal 11 4 5 2 3 3" xfId="13527" xr:uid="{00000000-0005-0000-0000-0000A5620000}"/>
    <cellStyle name="Normal 11 4 5 2 3 4" xfId="23536" xr:uid="{00000000-0005-0000-0000-0000A6620000}"/>
    <cellStyle name="Normal 11 4 5 2 3 5" xfId="33547" xr:uid="{00000000-0005-0000-0000-0000A7620000}"/>
    <cellStyle name="Normal 11 4 5 2 4" xfId="6021" xr:uid="{00000000-0005-0000-0000-0000A8620000}"/>
    <cellStyle name="Normal 11 4 5 2 4 2" xfId="16027" xr:uid="{00000000-0005-0000-0000-0000A9620000}"/>
    <cellStyle name="Normal 11 4 5 2 4 3" xfId="26036" xr:uid="{00000000-0005-0000-0000-0000AA620000}"/>
    <cellStyle name="Normal 11 4 5 2 4 4" xfId="36047" xr:uid="{00000000-0005-0000-0000-0000AB620000}"/>
    <cellStyle name="Normal 11 4 5 2 5" xfId="11027" xr:uid="{00000000-0005-0000-0000-0000AC620000}"/>
    <cellStyle name="Normal 11 4 5 2 6" xfId="21036" xr:uid="{00000000-0005-0000-0000-0000AD620000}"/>
    <cellStyle name="Normal 11 4 5 2 7" xfId="31047" xr:uid="{00000000-0005-0000-0000-0000AE620000}"/>
    <cellStyle name="Normal 11 4 5 3" xfId="1552" xr:uid="{00000000-0005-0000-0000-0000AF620000}"/>
    <cellStyle name="Normal 11 4 5 3 2" xfId="4052" xr:uid="{00000000-0005-0000-0000-0000B0620000}"/>
    <cellStyle name="Normal 11 4 5 3 2 2" xfId="9055" xr:uid="{00000000-0005-0000-0000-0000B1620000}"/>
    <cellStyle name="Normal 11 4 5 3 2 2 2" xfId="19061" xr:uid="{00000000-0005-0000-0000-0000B2620000}"/>
    <cellStyle name="Normal 11 4 5 3 2 2 3" xfId="29070" xr:uid="{00000000-0005-0000-0000-0000B3620000}"/>
    <cellStyle name="Normal 11 4 5 3 2 2 4" xfId="39081" xr:uid="{00000000-0005-0000-0000-0000B4620000}"/>
    <cellStyle name="Normal 11 4 5 3 2 3" xfId="14061" xr:uid="{00000000-0005-0000-0000-0000B5620000}"/>
    <cellStyle name="Normal 11 4 5 3 2 4" xfId="24070" xr:uid="{00000000-0005-0000-0000-0000B6620000}"/>
    <cellStyle name="Normal 11 4 5 3 2 5" xfId="34081" xr:uid="{00000000-0005-0000-0000-0000B7620000}"/>
    <cellStyle name="Normal 11 4 5 3 3" xfId="6555" xr:uid="{00000000-0005-0000-0000-0000B8620000}"/>
    <cellStyle name="Normal 11 4 5 3 3 2" xfId="16561" xr:uid="{00000000-0005-0000-0000-0000B9620000}"/>
    <cellStyle name="Normal 11 4 5 3 3 3" xfId="26570" xr:uid="{00000000-0005-0000-0000-0000BA620000}"/>
    <cellStyle name="Normal 11 4 5 3 3 4" xfId="36581" xr:uid="{00000000-0005-0000-0000-0000BB620000}"/>
    <cellStyle name="Normal 11 4 5 3 4" xfId="11561" xr:uid="{00000000-0005-0000-0000-0000BC620000}"/>
    <cellStyle name="Normal 11 4 5 3 5" xfId="21570" xr:uid="{00000000-0005-0000-0000-0000BD620000}"/>
    <cellStyle name="Normal 11 4 5 3 6" xfId="31581" xr:uid="{00000000-0005-0000-0000-0000BE620000}"/>
    <cellStyle name="Normal 11 4 5 4" xfId="2805" xr:uid="{00000000-0005-0000-0000-0000BF620000}"/>
    <cellStyle name="Normal 11 4 5 4 2" xfId="7808" xr:uid="{00000000-0005-0000-0000-0000C0620000}"/>
    <cellStyle name="Normal 11 4 5 4 2 2" xfId="17814" xr:uid="{00000000-0005-0000-0000-0000C1620000}"/>
    <cellStyle name="Normal 11 4 5 4 2 3" xfId="27823" xr:uid="{00000000-0005-0000-0000-0000C2620000}"/>
    <cellStyle name="Normal 11 4 5 4 2 4" xfId="37834" xr:uid="{00000000-0005-0000-0000-0000C3620000}"/>
    <cellStyle name="Normal 11 4 5 4 3" xfId="12814" xr:uid="{00000000-0005-0000-0000-0000C4620000}"/>
    <cellStyle name="Normal 11 4 5 4 4" xfId="22823" xr:uid="{00000000-0005-0000-0000-0000C5620000}"/>
    <cellStyle name="Normal 11 4 5 4 5" xfId="32834" xr:uid="{00000000-0005-0000-0000-0000C6620000}"/>
    <cellStyle name="Normal 11 4 5 5" xfId="5308" xr:uid="{00000000-0005-0000-0000-0000C7620000}"/>
    <cellStyle name="Normal 11 4 5 5 2" xfId="15314" xr:uid="{00000000-0005-0000-0000-0000C8620000}"/>
    <cellStyle name="Normal 11 4 5 5 3" xfId="25323" xr:uid="{00000000-0005-0000-0000-0000C9620000}"/>
    <cellStyle name="Normal 11 4 5 5 4" xfId="35334" xr:uid="{00000000-0005-0000-0000-0000CA620000}"/>
    <cellStyle name="Normal 11 4 5 6" xfId="10314" xr:uid="{00000000-0005-0000-0000-0000CB620000}"/>
    <cellStyle name="Normal 11 4 5 7" xfId="20323" xr:uid="{00000000-0005-0000-0000-0000CC620000}"/>
    <cellStyle name="Normal 11 4 5 8" xfId="30334" xr:uid="{00000000-0005-0000-0000-0000CD620000}"/>
    <cellStyle name="Normal 11 4 6" xfId="541" xr:uid="{00000000-0005-0000-0000-0000CE620000}"/>
    <cellStyle name="Normal 11 4 6 2" xfId="1789" xr:uid="{00000000-0005-0000-0000-0000CF620000}"/>
    <cellStyle name="Normal 11 4 6 2 2" xfId="4289" xr:uid="{00000000-0005-0000-0000-0000D0620000}"/>
    <cellStyle name="Normal 11 4 6 2 2 2" xfId="9292" xr:uid="{00000000-0005-0000-0000-0000D1620000}"/>
    <cellStyle name="Normal 11 4 6 2 2 2 2" xfId="19298" xr:uid="{00000000-0005-0000-0000-0000D2620000}"/>
    <cellStyle name="Normal 11 4 6 2 2 2 3" xfId="29307" xr:uid="{00000000-0005-0000-0000-0000D3620000}"/>
    <cellStyle name="Normal 11 4 6 2 2 2 4" xfId="39318" xr:uid="{00000000-0005-0000-0000-0000D4620000}"/>
    <cellStyle name="Normal 11 4 6 2 2 3" xfId="14298" xr:uid="{00000000-0005-0000-0000-0000D5620000}"/>
    <cellStyle name="Normal 11 4 6 2 2 4" xfId="24307" xr:uid="{00000000-0005-0000-0000-0000D6620000}"/>
    <cellStyle name="Normal 11 4 6 2 2 5" xfId="34318" xr:uid="{00000000-0005-0000-0000-0000D7620000}"/>
    <cellStyle name="Normal 11 4 6 2 3" xfId="6792" xr:uid="{00000000-0005-0000-0000-0000D8620000}"/>
    <cellStyle name="Normal 11 4 6 2 3 2" xfId="16798" xr:uid="{00000000-0005-0000-0000-0000D9620000}"/>
    <cellStyle name="Normal 11 4 6 2 3 3" xfId="26807" xr:uid="{00000000-0005-0000-0000-0000DA620000}"/>
    <cellStyle name="Normal 11 4 6 2 3 4" xfId="36818" xr:uid="{00000000-0005-0000-0000-0000DB620000}"/>
    <cellStyle name="Normal 11 4 6 2 4" xfId="11798" xr:uid="{00000000-0005-0000-0000-0000DC620000}"/>
    <cellStyle name="Normal 11 4 6 2 5" xfId="21807" xr:uid="{00000000-0005-0000-0000-0000DD620000}"/>
    <cellStyle name="Normal 11 4 6 2 6" xfId="31818" xr:uid="{00000000-0005-0000-0000-0000DE620000}"/>
    <cellStyle name="Normal 11 4 6 3" xfId="3042" xr:uid="{00000000-0005-0000-0000-0000DF620000}"/>
    <cellStyle name="Normal 11 4 6 3 2" xfId="8045" xr:uid="{00000000-0005-0000-0000-0000E0620000}"/>
    <cellStyle name="Normal 11 4 6 3 2 2" xfId="18051" xr:uid="{00000000-0005-0000-0000-0000E1620000}"/>
    <cellStyle name="Normal 11 4 6 3 2 3" xfId="28060" xr:uid="{00000000-0005-0000-0000-0000E2620000}"/>
    <cellStyle name="Normal 11 4 6 3 2 4" xfId="38071" xr:uid="{00000000-0005-0000-0000-0000E3620000}"/>
    <cellStyle name="Normal 11 4 6 3 3" xfId="13051" xr:uid="{00000000-0005-0000-0000-0000E4620000}"/>
    <cellStyle name="Normal 11 4 6 3 4" xfId="23060" xr:uid="{00000000-0005-0000-0000-0000E5620000}"/>
    <cellStyle name="Normal 11 4 6 3 5" xfId="33071" xr:uid="{00000000-0005-0000-0000-0000E6620000}"/>
    <cellStyle name="Normal 11 4 6 4" xfId="5545" xr:uid="{00000000-0005-0000-0000-0000E7620000}"/>
    <cellStyle name="Normal 11 4 6 4 2" xfId="15551" xr:uid="{00000000-0005-0000-0000-0000E8620000}"/>
    <cellStyle name="Normal 11 4 6 4 3" xfId="25560" xr:uid="{00000000-0005-0000-0000-0000E9620000}"/>
    <cellStyle name="Normal 11 4 6 4 4" xfId="35571" xr:uid="{00000000-0005-0000-0000-0000EA620000}"/>
    <cellStyle name="Normal 11 4 6 5" xfId="10551" xr:uid="{00000000-0005-0000-0000-0000EB620000}"/>
    <cellStyle name="Normal 11 4 6 6" xfId="20560" xr:uid="{00000000-0005-0000-0000-0000EC620000}"/>
    <cellStyle name="Normal 11 4 6 7" xfId="30571" xr:uid="{00000000-0005-0000-0000-0000ED620000}"/>
    <cellStyle name="Normal 11 4 7" xfId="778" xr:uid="{00000000-0005-0000-0000-0000EE620000}"/>
    <cellStyle name="Normal 11 4 7 2" xfId="2026" xr:uid="{00000000-0005-0000-0000-0000EF620000}"/>
    <cellStyle name="Normal 11 4 7 2 2" xfId="4526" xr:uid="{00000000-0005-0000-0000-0000F0620000}"/>
    <cellStyle name="Normal 11 4 7 2 2 2" xfId="9529" xr:uid="{00000000-0005-0000-0000-0000F1620000}"/>
    <cellStyle name="Normal 11 4 7 2 2 2 2" xfId="19535" xr:uid="{00000000-0005-0000-0000-0000F2620000}"/>
    <cellStyle name="Normal 11 4 7 2 2 2 3" xfId="29544" xr:uid="{00000000-0005-0000-0000-0000F3620000}"/>
    <cellStyle name="Normal 11 4 7 2 2 2 4" xfId="39555" xr:uid="{00000000-0005-0000-0000-0000F4620000}"/>
    <cellStyle name="Normal 11 4 7 2 2 3" xfId="14535" xr:uid="{00000000-0005-0000-0000-0000F5620000}"/>
    <cellStyle name="Normal 11 4 7 2 2 4" xfId="24544" xr:uid="{00000000-0005-0000-0000-0000F6620000}"/>
    <cellStyle name="Normal 11 4 7 2 2 5" xfId="34555" xr:uid="{00000000-0005-0000-0000-0000F7620000}"/>
    <cellStyle name="Normal 11 4 7 2 3" xfId="7029" xr:uid="{00000000-0005-0000-0000-0000F8620000}"/>
    <cellStyle name="Normal 11 4 7 2 3 2" xfId="17035" xr:uid="{00000000-0005-0000-0000-0000F9620000}"/>
    <cellStyle name="Normal 11 4 7 2 3 3" xfId="27044" xr:uid="{00000000-0005-0000-0000-0000FA620000}"/>
    <cellStyle name="Normal 11 4 7 2 3 4" xfId="37055" xr:uid="{00000000-0005-0000-0000-0000FB620000}"/>
    <cellStyle name="Normal 11 4 7 2 4" xfId="12035" xr:uid="{00000000-0005-0000-0000-0000FC620000}"/>
    <cellStyle name="Normal 11 4 7 2 5" xfId="22044" xr:uid="{00000000-0005-0000-0000-0000FD620000}"/>
    <cellStyle name="Normal 11 4 7 2 6" xfId="32055" xr:uid="{00000000-0005-0000-0000-0000FE620000}"/>
    <cellStyle name="Normal 11 4 7 3" xfId="3279" xr:uid="{00000000-0005-0000-0000-0000FF620000}"/>
    <cellStyle name="Normal 11 4 7 3 2" xfId="8282" xr:uid="{00000000-0005-0000-0000-000000630000}"/>
    <cellStyle name="Normal 11 4 7 3 2 2" xfId="18288" xr:uid="{00000000-0005-0000-0000-000001630000}"/>
    <cellStyle name="Normal 11 4 7 3 2 3" xfId="28297" xr:uid="{00000000-0005-0000-0000-000002630000}"/>
    <cellStyle name="Normal 11 4 7 3 2 4" xfId="38308" xr:uid="{00000000-0005-0000-0000-000003630000}"/>
    <cellStyle name="Normal 11 4 7 3 3" xfId="13288" xr:uid="{00000000-0005-0000-0000-000004630000}"/>
    <cellStyle name="Normal 11 4 7 3 4" xfId="23297" xr:uid="{00000000-0005-0000-0000-000005630000}"/>
    <cellStyle name="Normal 11 4 7 3 5" xfId="33308" xr:uid="{00000000-0005-0000-0000-000006630000}"/>
    <cellStyle name="Normal 11 4 7 4" xfId="5782" xr:uid="{00000000-0005-0000-0000-000007630000}"/>
    <cellStyle name="Normal 11 4 7 4 2" xfId="15788" xr:uid="{00000000-0005-0000-0000-000008630000}"/>
    <cellStyle name="Normal 11 4 7 4 3" xfId="25797" xr:uid="{00000000-0005-0000-0000-000009630000}"/>
    <cellStyle name="Normal 11 4 7 4 4" xfId="35808" xr:uid="{00000000-0005-0000-0000-00000A630000}"/>
    <cellStyle name="Normal 11 4 7 5" xfId="10788" xr:uid="{00000000-0005-0000-0000-00000B630000}"/>
    <cellStyle name="Normal 11 4 7 6" xfId="20797" xr:uid="{00000000-0005-0000-0000-00000C630000}"/>
    <cellStyle name="Normal 11 4 7 7" xfId="30808" xr:uid="{00000000-0005-0000-0000-00000D630000}"/>
    <cellStyle name="Normal 11 4 8" xfId="1254" xr:uid="{00000000-0005-0000-0000-00000E630000}"/>
    <cellStyle name="Normal 11 4 8 2" xfId="2502" xr:uid="{00000000-0005-0000-0000-00000F630000}"/>
    <cellStyle name="Normal 11 4 8 2 2" xfId="5002" xr:uid="{00000000-0005-0000-0000-000010630000}"/>
    <cellStyle name="Normal 11 4 8 2 2 2" xfId="10005" xr:uid="{00000000-0005-0000-0000-000011630000}"/>
    <cellStyle name="Normal 11 4 8 2 2 2 2" xfId="20011" xr:uid="{00000000-0005-0000-0000-000012630000}"/>
    <cellStyle name="Normal 11 4 8 2 2 2 3" xfId="30020" xr:uid="{00000000-0005-0000-0000-000013630000}"/>
    <cellStyle name="Normal 11 4 8 2 2 2 4" xfId="40031" xr:uid="{00000000-0005-0000-0000-000014630000}"/>
    <cellStyle name="Normal 11 4 8 2 2 3" xfId="15011" xr:uid="{00000000-0005-0000-0000-000015630000}"/>
    <cellStyle name="Normal 11 4 8 2 2 4" xfId="25020" xr:uid="{00000000-0005-0000-0000-000016630000}"/>
    <cellStyle name="Normal 11 4 8 2 2 5" xfId="35031" xr:uid="{00000000-0005-0000-0000-000017630000}"/>
    <cellStyle name="Normal 11 4 8 2 3" xfId="7505" xr:uid="{00000000-0005-0000-0000-000018630000}"/>
    <cellStyle name="Normal 11 4 8 2 3 2" xfId="17511" xr:uid="{00000000-0005-0000-0000-000019630000}"/>
    <cellStyle name="Normal 11 4 8 2 3 3" xfId="27520" xr:uid="{00000000-0005-0000-0000-00001A630000}"/>
    <cellStyle name="Normal 11 4 8 2 3 4" xfId="37531" xr:uid="{00000000-0005-0000-0000-00001B630000}"/>
    <cellStyle name="Normal 11 4 8 2 4" xfId="12511" xr:uid="{00000000-0005-0000-0000-00001C630000}"/>
    <cellStyle name="Normal 11 4 8 2 5" xfId="22520" xr:uid="{00000000-0005-0000-0000-00001D630000}"/>
    <cellStyle name="Normal 11 4 8 2 6" xfId="32531" xr:uid="{00000000-0005-0000-0000-00001E630000}"/>
    <cellStyle name="Normal 11 4 8 3" xfId="3755" xr:uid="{00000000-0005-0000-0000-00001F630000}"/>
    <cellStyle name="Normal 11 4 8 3 2" xfId="8758" xr:uid="{00000000-0005-0000-0000-000020630000}"/>
    <cellStyle name="Normal 11 4 8 3 2 2" xfId="18764" xr:uid="{00000000-0005-0000-0000-000021630000}"/>
    <cellStyle name="Normal 11 4 8 3 2 3" xfId="28773" xr:uid="{00000000-0005-0000-0000-000022630000}"/>
    <cellStyle name="Normal 11 4 8 3 2 4" xfId="38784" xr:uid="{00000000-0005-0000-0000-000023630000}"/>
    <cellStyle name="Normal 11 4 8 3 3" xfId="13764" xr:uid="{00000000-0005-0000-0000-000024630000}"/>
    <cellStyle name="Normal 11 4 8 3 4" xfId="23773" xr:uid="{00000000-0005-0000-0000-000025630000}"/>
    <cellStyle name="Normal 11 4 8 3 5" xfId="33784" xr:uid="{00000000-0005-0000-0000-000026630000}"/>
    <cellStyle name="Normal 11 4 8 4" xfId="6258" xr:uid="{00000000-0005-0000-0000-000027630000}"/>
    <cellStyle name="Normal 11 4 8 4 2" xfId="16264" xr:uid="{00000000-0005-0000-0000-000028630000}"/>
    <cellStyle name="Normal 11 4 8 4 3" xfId="26273" xr:uid="{00000000-0005-0000-0000-000029630000}"/>
    <cellStyle name="Normal 11 4 8 4 4" xfId="36284" xr:uid="{00000000-0005-0000-0000-00002A630000}"/>
    <cellStyle name="Normal 11 4 8 5" xfId="11264" xr:uid="{00000000-0005-0000-0000-00002B630000}"/>
    <cellStyle name="Normal 11 4 8 6" xfId="21273" xr:uid="{00000000-0005-0000-0000-00002C630000}"/>
    <cellStyle name="Normal 11 4 8 7" xfId="31284" xr:uid="{00000000-0005-0000-0000-00002D630000}"/>
    <cellStyle name="Normal 11 4 9" xfId="1313" xr:uid="{00000000-0005-0000-0000-00002E630000}"/>
    <cellStyle name="Normal 11 4 9 2" xfId="3813" xr:uid="{00000000-0005-0000-0000-00002F630000}"/>
    <cellStyle name="Normal 11 4 9 2 2" xfId="8816" xr:uid="{00000000-0005-0000-0000-000030630000}"/>
    <cellStyle name="Normal 11 4 9 2 2 2" xfId="18822" xr:uid="{00000000-0005-0000-0000-000031630000}"/>
    <cellStyle name="Normal 11 4 9 2 2 3" xfId="28831" xr:uid="{00000000-0005-0000-0000-000032630000}"/>
    <cellStyle name="Normal 11 4 9 2 2 4" xfId="38842" xr:uid="{00000000-0005-0000-0000-000033630000}"/>
    <cellStyle name="Normal 11 4 9 2 3" xfId="13822" xr:uid="{00000000-0005-0000-0000-000034630000}"/>
    <cellStyle name="Normal 11 4 9 2 4" xfId="23831" xr:uid="{00000000-0005-0000-0000-000035630000}"/>
    <cellStyle name="Normal 11 4 9 2 5" xfId="33842" xr:uid="{00000000-0005-0000-0000-000036630000}"/>
    <cellStyle name="Normal 11 4 9 3" xfId="6316" xr:uid="{00000000-0005-0000-0000-000037630000}"/>
    <cellStyle name="Normal 11 4 9 3 2" xfId="16322" xr:uid="{00000000-0005-0000-0000-000038630000}"/>
    <cellStyle name="Normal 11 4 9 3 3" xfId="26331" xr:uid="{00000000-0005-0000-0000-000039630000}"/>
    <cellStyle name="Normal 11 4 9 3 4" xfId="36342" xr:uid="{00000000-0005-0000-0000-00003A630000}"/>
    <cellStyle name="Normal 11 4 9 4" xfId="11322" xr:uid="{00000000-0005-0000-0000-00003B630000}"/>
    <cellStyle name="Normal 11 4 9 5" xfId="21331" xr:uid="{00000000-0005-0000-0000-00003C630000}"/>
    <cellStyle name="Normal 11 4 9 6" xfId="31342" xr:uid="{00000000-0005-0000-0000-00003D630000}"/>
    <cellStyle name="Normal 11 5" xfId="60" xr:uid="{00000000-0005-0000-0000-00003E630000}"/>
    <cellStyle name="Normal 11 5 10" xfId="5076" xr:uid="{00000000-0005-0000-0000-00003F630000}"/>
    <cellStyle name="Normal 11 5 10 2" xfId="15082" xr:uid="{00000000-0005-0000-0000-000040630000}"/>
    <cellStyle name="Normal 11 5 10 3" xfId="25091" xr:uid="{00000000-0005-0000-0000-000041630000}"/>
    <cellStyle name="Normal 11 5 10 4" xfId="35102" xr:uid="{00000000-0005-0000-0000-000042630000}"/>
    <cellStyle name="Normal 11 5 11" xfId="10082" xr:uid="{00000000-0005-0000-0000-000043630000}"/>
    <cellStyle name="Normal 11 5 12" xfId="20091" xr:uid="{00000000-0005-0000-0000-000044630000}"/>
    <cellStyle name="Normal 11 5 13" xfId="30102" xr:uid="{00000000-0005-0000-0000-000045630000}"/>
    <cellStyle name="Normal 11 5 2" xfId="126" xr:uid="{00000000-0005-0000-0000-000046630000}"/>
    <cellStyle name="Normal 11 5 2 10" xfId="20151" xr:uid="{00000000-0005-0000-0000-000047630000}"/>
    <cellStyle name="Normal 11 5 2 11" xfId="30162" xr:uid="{00000000-0005-0000-0000-000048630000}"/>
    <cellStyle name="Normal 11 5 2 2" xfId="248" xr:uid="{00000000-0005-0000-0000-000049630000}"/>
    <cellStyle name="Normal 11 5 2 2 10" xfId="30281" xr:uid="{00000000-0005-0000-0000-00004A630000}"/>
    <cellStyle name="Normal 11 5 2 2 2" xfId="490" xr:uid="{00000000-0005-0000-0000-00004B630000}"/>
    <cellStyle name="Normal 11 5 2 2 2 2" xfId="1203" xr:uid="{00000000-0005-0000-0000-00004C630000}"/>
    <cellStyle name="Normal 11 5 2 2 2 2 2" xfId="2451" xr:uid="{00000000-0005-0000-0000-00004D630000}"/>
    <cellStyle name="Normal 11 5 2 2 2 2 2 2" xfId="4951" xr:uid="{00000000-0005-0000-0000-00004E630000}"/>
    <cellStyle name="Normal 11 5 2 2 2 2 2 2 2" xfId="9954" xr:uid="{00000000-0005-0000-0000-00004F630000}"/>
    <cellStyle name="Normal 11 5 2 2 2 2 2 2 2 2" xfId="19960" xr:uid="{00000000-0005-0000-0000-000050630000}"/>
    <cellStyle name="Normal 11 5 2 2 2 2 2 2 2 3" xfId="29969" xr:uid="{00000000-0005-0000-0000-000051630000}"/>
    <cellStyle name="Normal 11 5 2 2 2 2 2 2 2 4" xfId="39980" xr:uid="{00000000-0005-0000-0000-000052630000}"/>
    <cellStyle name="Normal 11 5 2 2 2 2 2 2 3" xfId="14960" xr:uid="{00000000-0005-0000-0000-000053630000}"/>
    <cellStyle name="Normal 11 5 2 2 2 2 2 2 4" xfId="24969" xr:uid="{00000000-0005-0000-0000-000054630000}"/>
    <cellStyle name="Normal 11 5 2 2 2 2 2 2 5" xfId="34980" xr:uid="{00000000-0005-0000-0000-000055630000}"/>
    <cellStyle name="Normal 11 5 2 2 2 2 2 3" xfId="7454" xr:uid="{00000000-0005-0000-0000-000056630000}"/>
    <cellStyle name="Normal 11 5 2 2 2 2 2 3 2" xfId="17460" xr:uid="{00000000-0005-0000-0000-000057630000}"/>
    <cellStyle name="Normal 11 5 2 2 2 2 2 3 3" xfId="27469" xr:uid="{00000000-0005-0000-0000-000058630000}"/>
    <cellStyle name="Normal 11 5 2 2 2 2 2 3 4" xfId="37480" xr:uid="{00000000-0005-0000-0000-000059630000}"/>
    <cellStyle name="Normal 11 5 2 2 2 2 2 4" xfId="12460" xr:uid="{00000000-0005-0000-0000-00005A630000}"/>
    <cellStyle name="Normal 11 5 2 2 2 2 2 5" xfId="22469" xr:uid="{00000000-0005-0000-0000-00005B630000}"/>
    <cellStyle name="Normal 11 5 2 2 2 2 2 6" xfId="32480" xr:uid="{00000000-0005-0000-0000-00005C630000}"/>
    <cellStyle name="Normal 11 5 2 2 2 2 3" xfId="3704" xr:uid="{00000000-0005-0000-0000-00005D630000}"/>
    <cellStyle name="Normal 11 5 2 2 2 2 3 2" xfId="8707" xr:uid="{00000000-0005-0000-0000-00005E630000}"/>
    <cellStyle name="Normal 11 5 2 2 2 2 3 2 2" xfId="18713" xr:uid="{00000000-0005-0000-0000-00005F630000}"/>
    <cellStyle name="Normal 11 5 2 2 2 2 3 2 3" xfId="28722" xr:uid="{00000000-0005-0000-0000-000060630000}"/>
    <cellStyle name="Normal 11 5 2 2 2 2 3 2 4" xfId="38733" xr:uid="{00000000-0005-0000-0000-000061630000}"/>
    <cellStyle name="Normal 11 5 2 2 2 2 3 3" xfId="13713" xr:uid="{00000000-0005-0000-0000-000062630000}"/>
    <cellStyle name="Normal 11 5 2 2 2 2 3 4" xfId="23722" xr:uid="{00000000-0005-0000-0000-000063630000}"/>
    <cellStyle name="Normal 11 5 2 2 2 2 3 5" xfId="33733" xr:uid="{00000000-0005-0000-0000-000064630000}"/>
    <cellStyle name="Normal 11 5 2 2 2 2 4" xfId="6207" xr:uid="{00000000-0005-0000-0000-000065630000}"/>
    <cellStyle name="Normal 11 5 2 2 2 2 4 2" xfId="16213" xr:uid="{00000000-0005-0000-0000-000066630000}"/>
    <cellStyle name="Normal 11 5 2 2 2 2 4 3" xfId="26222" xr:uid="{00000000-0005-0000-0000-000067630000}"/>
    <cellStyle name="Normal 11 5 2 2 2 2 4 4" xfId="36233" xr:uid="{00000000-0005-0000-0000-000068630000}"/>
    <cellStyle name="Normal 11 5 2 2 2 2 5" xfId="11213" xr:uid="{00000000-0005-0000-0000-000069630000}"/>
    <cellStyle name="Normal 11 5 2 2 2 2 6" xfId="21222" xr:uid="{00000000-0005-0000-0000-00006A630000}"/>
    <cellStyle name="Normal 11 5 2 2 2 2 7" xfId="31233" xr:uid="{00000000-0005-0000-0000-00006B630000}"/>
    <cellStyle name="Normal 11 5 2 2 2 3" xfId="1738" xr:uid="{00000000-0005-0000-0000-00006C630000}"/>
    <cellStyle name="Normal 11 5 2 2 2 3 2" xfId="4238" xr:uid="{00000000-0005-0000-0000-00006D630000}"/>
    <cellStyle name="Normal 11 5 2 2 2 3 2 2" xfId="9241" xr:uid="{00000000-0005-0000-0000-00006E630000}"/>
    <cellStyle name="Normal 11 5 2 2 2 3 2 2 2" xfId="19247" xr:uid="{00000000-0005-0000-0000-00006F630000}"/>
    <cellStyle name="Normal 11 5 2 2 2 3 2 2 3" xfId="29256" xr:uid="{00000000-0005-0000-0000-000070630000}"/>
    <cellStyle name="Normal 11 5 2 2 2 3 2 2 4" xfId="39267" xr:uid="{00000000-0005-0000-0000-000071630000}"/>
    <cellStyle name="Normal 11 5 2 2 2 3 2 3" xfId="14247" xr:uid="{00000000-0005-0000-0000-000072630000}"/>
    <cellStyle name="Normal 11 5 2 2 2 3 2 4" xfId="24256" xr:uid="{00000000-0005-0000-0000-000073630000}"/>
    <cellStyle name="Normal 11 5 2 2 2 3 2 5" xfId="34267" xr:uid="{00000000-0005-0000-0000-000074630000}"/>
    <cellStyle name="Normal 11 5 2 2 2 3 3" xfId="6741" xr:uid="{00000000-0005-0000-0000-000075630000}"/>
    <cellStyle name="Normal 11 5 2 2 2 3 3 2" xfId="16747" xr:uid="{00000000-0005-0000-0000-000076630000}"/>
    <cellStyle name="Normal 11 5 2 2 2 3 3 3" xfId="26756" xr:uid="{00000000-0005-0000-0000-000077630000}"/>
    <cellStyle name="Normal 11 5 2 2 2 3 3 4" xfId="36767" xr:uid="{00000000-0005-0000-0000-000078630000}"/>
    <cellStyle name="Normal 11 5 2 2 2 3 4" xfId="11747" xr:uid="{00000000-0005-0000-0000-000079630000}"/>
    <cellStyle name="Normal 11 5 2 2 2 3 5" xfId="21756" xr:uid="{00000000-0005-0000-0000-00007A630000}"/>
    <cellStyle name="Normal 11 5 2 2 2 3 6" xfId="31767" xr:uid="{00000000-0005-0000-0000-00007B630000}"/>
    <cellStyle name="Normal 11 5 2 2 2 4" xfId="2991" xr:uid="{00000000-0005-0000-0000-00007C630000}"/>
    <cellStyle name="Normal 11 5 2 2 2 4 2" xfId="7994" xr:uid="{00000000-0005-0000-0000-00007D630000}"/>
    <cellStyle name="Normal 11 5 2 2 2 4 2 2" xfId="18000" xr:uid="{00000000-0005-0000-0000-00007E630000}"/>
    <cellStyle name="Normal 11 5 2 2 2 4 2 3" xfId="28009" xr:uid="{00000000-0005-0000-0000-00007F630000}"/>
    <cellStyle name="Normal 11 5 2 2 2 4 2 4" xfId="38020" xr:uid="{00000000-0005-0000-0000-000080630000}"/>
    <cellStyle name="Normal 11 5 2 2 2 4 3" xfId="13000" xr:uid="{00000000-0005-0000-0000-000081630000}"/>
    <cellStyle name="Normal 11 5 2 2 2 4 4" xfId="23009" xr:uid="{00000000-0005-0000-0000-000082630000}"/>
    <cellStyle name="Normal 11 5 2 2 2 4 5" xfId="33020" xr:uid="{00000000-0005-0000-0000-000083630000}"/>
    <cellStyle name="Normal 11 5 2 2 2 5" xfId="5494" xr:uid="{00000000-0005-0000-0000-000084630000}"/>
    <cellStyle name="Normal 11 5 2 2 2 5 2" xfId="15500" xr:uid="{00000000-0005-0000-0000-000085630000}"/>
    <cellStyle name="Normal 11 5 2 2 2 5 3" xfId="25509" xr:uid="{00000000-0005-0000-0000-000086630000}"/>
    <cellStyle name="Normal 11 5 2 2 2 5 4" xfId="35520" xr:uid="{00000000-0005-0000-0000-000087630000}"/>
    <cellStyle name="Normal 11 5 2 2 2 6" xfId="10500" xr:uid="{00000000-0005-0000-0000-000088630000}"/>
    <cellStyle name="Normal 11 5 2 2 2 7" xfId="20509" xr:uid="{00000000-0005-0000-0000-000089630000}"/>
    <cellStyle name="Normal 11 5 2 2 2 8" xfId="30520" xr:uid="{00000000-0005-0000-0000-00008A630000}"/>
    <cellStyle name="Normal 11 5 2 2 3" xfId="727" xr:uid="{00000000-0005-0000-0000-00008B630000}"/>
    <cellStyle name="Normal 11 5 2 2 3 2" xfId="1975" xr:uid="{00000000-0005-0000-0000-00008C630000}"/>
    <cellStyle name="Normal 11 5 2 2 3 2 2" xfId="4475" xr:uid="{00000000-0005-0000-0000-00008D630000}"/>
    <cellStyle name="Normal 11 5 2 2 3 2 2 2" xfId="9478" xr:uid="{00000000-0005-0000-0000-00008E630000}"/>
    <cellStyle name="Normal 11 5 2 2 3 2 2 2 2" xfId="19484" xr:uid="{00000000-0005-0000-0000-00008F630000}"/>
    <cellStyle name="Normal 11 5 2 2 3 2 2 2 3" xfId="29493" xr:uid="{00000000-0005-0000-0000-000090630000}"/>
    <cellStyle name="Normal 11 5 2 2 3 2 2 2 4" xfId="39504" xr:uid="{00000000-0005-0000-0000-000091630000}"/>
    <cellStyle name="Normal 11 5 2 2 3 2 2 3" xfId="14484" xr:uid="{00000000-0005-0000-0000-000092630000}"/>
    <cellStyle name="Normal 11 5 2 2 3 2 2 4" xfId="24493" xr:uid="{00000000-0005-0000-0000-000093630000}"/>
    <cellStyle name="Normal 11 5 2 2 3 2 2 5" xfId="34504" xr:uid="{00000000-0005-0000-0000-000094630000}"/>
    <cellStyle name="Normal 11 5 2 2 3 2 3" xfId="6978" xr:uid="{00000000-0005-0000-0000-000095630000}"/>
    <cellStyle name="Normal 11 5 2 2 3 2 3 2" xfId="16984" xr:uid="{00000000-0005-0000-0000-000096630000}"/>
    <cellStyle name="Normal 11 5 2 2 3 2 3 3" xfId="26993" xr:uid="{00000000-0005-0000-0000-000097630000}"/>
    <cellStyle name="Normal 11 5 2 2 3 2 3 4" xfId="37004" xr:uid="{00000000-0005-0000-0000-000098630000}"/>
    <cellStyle name="Normal 11 5 2 2 3 2 4" xfId="11984" xr:uid="{00000000-0005-0000-0000-000099630000}"/>
    <cellStyle name="Normal 11 5 2 2 3 2 5" xfId="21993" xr:uid="{00000000-0005-0000-0000-00009A630000}"/>
    <cellStyle name="Normal 11 5 2 2 3 2 6" xfId="32004" xr:uid="{00000000-0005-0000-0000-00009B630000}"/>
    <cellStyle name="Normal 11 5 2 2 3 3" xfId="3228" xr:uid="{00000000-0005-0000-0000-00009C630000}"/>
    <cellStyle name="Normal 11 5 2 2 3 3 2" xfId="8231" xr:uid="{00000000-0005-0000-0000-00009D630000}"/>
    <cellStyle name="Normal 11 5 2 2 3 3 2 2" xfId="18237" xr:uid="{00000000-0005-0000-0000-00009E630000}"/>
    <cellStyle name="Normal 11 5 2 2 3 3 2 3" xfId="28246" xr:uid="{00000000-0005-0000-0000-00009F630000}"/>
    <cellStyle name="Normal 11 5 2 2 3 3 2 4" xfId="38257" xr:uid="{00000000-0005-0000-0000-0000A0630000}"/>
    <cellStyle name="Normal 11 5 2 2 3 3 3" xfId="13237" xr:uid="{00000000-0005-0000-0000-0000A1630000}"/>
    <cellStyle name="Normal 11 5 2 2 3 3 4" xfId="23246" xr:uid="{00000000-0005-0000-0000-0000A2630000}"/>
    <cellStyle name="Normal 11 5 2 2 3 3 5" xfId="33257" xr:uid="{00000000-0005-0000-0000-0000A3630000}"/>
    <cellStyle name="Normal 11 5 2 2 3 4" xfId="5731" xr:uid="{00000000-0005-0000-0000-0000A4630000}"/>
    <cellStyle name="Normal 11 5 2 2 3 4 2" xfId="15737" xr:uid="{00000000-0005-0000-0000-0000A5630000}"/>
    <cellStyle name="Normal 11 5 2 2 3 4 3" xfId="25746" xr:uid="{00000000-0005-0000-0000-0000A6630000}"/>
    <cellStyle name="Normal 11 5 2 2 3 4 4" xfId="35757" xr:uid="{00000000-0005-0000-0000-0000A7630000}"/>
    <cellStyle name="Normal 11 5 2 2 3 5" xfId="10737" xr:uid="{00000000-0005-0000-0000-0000A8630000}"/>
    <cellStyle name="Normal 11 5 2 2 3 6" xfId="20746" xr:uid="{00000000-0005-0000-0000-0000A9630000}"/>
    <cellStyle name="Normal 11 5 2 2 3 7" xfId="30757" xr:uid="{00000000-0005-0000-0000-0000AA630000}"/>
    <cellStyle name="Normal 11 5 2 2 4" xfId="964" xr:uid="{00000000-0005-0000-0000-0000AB630000}"/>
    <cellStyle name="Normal 11 5 2 2 4 2" xfId="2212" xr:uid="{00000000-0005-0000-0000-0000AC630000}"/>
    <cellStyle name="Normal 11 5 2 2 4 2 2" xfId="4712" xr:uid="{00000000-0005-0000-0000-0000AD630000}"/>
    <cellStyle name="Normal 11 5 2 2 4 2 2 2" xfId="9715" xr:uid="{00000000-0005-0000-0000-0000AE630000}"/>
    <cellStyle name="Normal 11 5 2 2 4 2 2 2 2" xfId="19721" xr:uid="{00000000-0005-0000-0000-0000AF630000}"/>
    <cellStyle name="Normal 11 5 2 2 4 2 2 2 3" xfId="29730" xr:uid="{00000000-0005-0000-0000-0000B0630000}"/>
    <cellStyle name="Normal 11 5 2 2 4 2 2 2 4" xfId="39741" xr:uid="{00000000-0005-0000-0000-0000B1630000}"/>
    <cellStyle name="Normal 11 5 2 2 4 2 2 3" xfId="14721" xr:uid="{00000000-0005-0000-0000-0000B2630000}"/>
    <cellStyle name="Normal 11 5 2 2 4 2 2 4" xfId="24730" xr:uid="{00000000-0005-0000-0000-0000B3630000}"/>
    <cellStyle name="Normal 11 5 2 2 4 2 2 5" xfId="34741" xr:uid="{00000000-0005-0000-0000-0000B4630000}"/>
    <cellStyle name="Normal 11 5 2 2 4 2 3" xfId="7215" xr:uid="{00000000-0005-0000-0000-0000B5630000}"/>
    <cellStyle name="Normal 11 5 2 2 4 2 3 2" xfId="17221" xr:uid="{00000000-0005-0000-0000-0000B6630000}"/>
    <cellStyle name="Normal 11 5 2 2 4 2 3 3" xfId="27230" xr:uid="{00000000-0005-0000-0000-0000B7630000}"/>
    <cellStyle name="Normal 11 5 2 2 4 2 3 4" xfId="37241" xr:uid="{00000000-0005-0000-0000-0000B8630000}"/>
    <cellStyle name="Normal 11 5 2 2 4 2 4" xfId="12221" xr:uid="{00000000-0005-0000-0000-0000B9630000}"/>
    <cellStyle name="Normal 11 5 2 2 4 2 5" xfId="22230" xr:uid="{00000000-0005-0000-0000-0000BA630000}"/>
    <cellStyle name="Normal 11 5 2 2 4 2 6" xfId="32241" xr:uid="{00000000-0005-0000-0000-0000BB630000}"/>
    <cellStyle name="Normal 11 5 2 2 4 3" xfId="3465" xr:uid="{00000000-0005-0000-0000-0000BC630000}"/>
    <cellStyle name="Normal 11 5 2 2 4 3 2" xfId="8468" xr:uid="{00000000-0005-0000-0000-0000BD630000}"/>
    <cellStyle name="Normal 11 5 2 2 4 3 2 2" xfId="18474" xr:uid="{00000000-0005-0000-0000-0000BE630000}"/>
    <cellStyle name="Normal 11 5 2 2 4 3 2 3" xfId="28483" xr:uid="{00000000-0005-0000-0000-0000BF630000}"/>
    <cellStyle name="Normal 11 5 2 2 4 3 2 4" xfId="38494" xr:uid="{00000000-0005-0000-0000-0000C0630000}"/>
    <cellStyle name="Normal 11 5 2 2 4 3 3" xfId="13474" xr:uid="{00000000-0005-0000-0000-0000C1630000}"/>
    <cellStyle name="Normal 11 5 2 2 4 3 4" xfId="23483" xr:uid="{00000000-0005-0000-0000-0000C2630000}"/>
    <cellStyle name="Normal 11 5 2 2 4 3 5" xfId="33494" xr:uid="{00000000-0005-0000-0000-0000C3630000}"/>
    <cellStyle name="Normal 11 5 2 2 4 4" xfId="5968" xr:uid="{00000000-0005-0000-0000-0000C4630000}"/>
    <cellStyle name="Normal 11 5 2 2 4 4 2" xfId="15974" xr:uid="{00000000-0005-0000-0000-0000C5630000}"/>
    <cellStyle name="Normal 11 5 2 2 4 4 3" xfId="25983" xr:uid="{00000000-0005-0000-0000-0000C6630000}"/>
    <cellStyle name="Normal 11 5 2 2 4 4 4" xfId="35994" xr:uid="{00000000-0005-0000-0000-0000C7630000}"/>
    <cellStyle name="Normal 11 5 2 2 4 5" xfId="10974" xr:uid="{00000000-0005-0000-0000-0000C8630000}"/>
    <cellStyle name="Normal 11 5 2 2 4 6" xfId="20983" xr:uid="{00000000-0005-0000-0000-0000C9630000}"/>
    <cellStyle name="Normal 11 5 2 2 4 7" xfId="30994" xr:uid="{00000000-0005-0000-0000-0000CA630000}"/>
    <cellStyle name="Normal 11 5 2 2 5" xfId="1499" xr:uid="{00000000-0005-0000-0000-0000CB630000}"/>
    <cellStyle name="Normal 11 5 2 2 5 2" xfId="3999" xr:uid="{00000000-0005-0000-0000-0000CC630000}"/>
    <cellStyle name="Normal 11 5 2 2 5 2 2" xfId="9002" xr:uid="{00000000-0005-0000-0000-0000CD630000}"/>
    <cellStyle name="Normal 11 5 2 2 5 2 2 2" xfId="19008" xr:uid="{00000000-0005-0000-0000-0000CE630000}"/>
    <cellStyle name="Normal 11 5 2 2 5 2 2 3" xfId="29017" xr:uid="{00000000-0005-0000-0000-0000CF630000}"/>
    <cellStyle name="Normal 11 5 2 2 5 2 2 4" xfId="39028" xr:uid="{00000000-0005-0000-0000-0000D0630000}"/>
    <cellStyle name="Normal 11 5 2 2 5 2 3" xfId="14008" xr:uid="{00000000-0005-0000-0000-0000D1630000}"/>
    <cellStyle name="Normal 11 5 2 2 5 2 4" xfId="24017" xr:uid="{00000000-0005-0000-0000-0000D2630000}"/>
    <cellStyle name="Normal 11 5 2 2 5 2 5" xfId="34028" xr:uid="{00000000-0005-0000-0000-0000D3630000}"/>
    <cellStyle name="Normal 11 5 2 2 5 3" xfId="6502" xr:uid="{00000000-0005-0000-0000-0000D4630000}"/>
    <cellStyle name="Normal 11 5 2 2 5 3 2" xfId="16508" xr:uid="{00000000-0005-0000-0000-0000D5630000}"/>
    <cellStyle name="Normal 11 5 2 2 5 3 3" xfId="26517" xr:uid="{00000000-0005-0000-0000-0000D6630000}"/>
    <cellStyle name="Normal 11 5 2 2 5 3 4" xfId="36528" xr:uid="{00000000-0005-0000-0000-0000D7630000}"/>
    <cellStyle name="Normal 11 5 2 2 5 4" xfId="11508" xr:uid="{00000000-0005-0000-0000-0000D8630000}"/>
    <cellStyle name="Normal 11 5 2 2 5 5" xfId="21517" xr:uid="{00000000-0005-0000-0000-0000D9630000}"/>
    <cellStyle name="Normal 11 5 2 2 5 6" xfId="31528" xr:uid="{00000000-0005-0000-0000-0000DA630000}"/>
    <cellStyle name="Normal 11 5 2 2 6" xfId="2752" xr:uid="{00000000-0005-0000-0000-0000DB630000}"/>
    <cellStyle name="Normal 11 5 2 2 6 2" xfId="7755" xr:uid="{00000000-0005-0000-0000-0000DC630000}"/>
    <cellStyle name="Normal 11 5 2 2 6 2 2" xfId="17761" xr:uid="{00000000-0005-0000-0000-0000DD630000}"/>
    <cellStyle name="Normal 11 5 2 2 6 2 3" xfId="27770" xr:uid="{00000000-0005-0000-0000-0000DE630000}"/>
    <cellStyle name="Normal 11 5 2 2 6 2 4" xfId="37781" xr:uid="{00000000-0005-0000-0000-0000DF630000}"/>
    <cellStyle name="Normal 11 5 2 2 6 3" xfId="12761" xr:uid="{00000000-0005-0000-0000-0000E0630000}"/>
    <cellStyle name="Normal 11 5 2 2 6 4" xfId="22770" xr:uid="{00000000-0005-0000-0000-0000E1630000}"/>
    <cellStyle name="Normal 11 5 2 2 6 5" xfId="32781" xr:uid="{00000000-0005-0000-0000-0000E2630000}"/>
    <cellStyle name="Normal 11 5 2 2 7" xfId="5255" xr:uid="{00000000-0005-0000-0000-0000E3630000}"/>
    <cellStyle name="Normal 11 5 2 2 7 2" xfId="15261" xr:uid="{00000000-0005-0000-0000-0000E4630000}"/>
    <cellStyle name="Normal 11 5 2 2 7 3" xfId="25270" xr:uid="{00000000-0005-0000-0000-0000E5630000}"/>
    <cellStyle name="Normal 11 5 2 2 7 4" xfId="35281" xr:uid="{00000000-0005-0000-0000-0000E6630000}"/>
    <cellStyle name="Normal 11 5 2 2 8" xfId="10261" xr:uid="{00000000-0005-0000-0000-0000E7630000}"/>
    <cellStyle name="Normal 11 5 2 2 9" xfId="20270" xr:uid="{00000000-0005-0000-0000-0000E8630000}"/>
    <cellStyle name="Normal 11 5 2 3" xfId="371" xr:uid="{00000000-0005-0000-0000-0000E9630000}"/>
    <cellStyle name="Normal 11 5 2 3 2" xfId="1084" xr:uid="{00000000-0005-0000-0000-0000EA630000}"/>
    <cellStyle name="Normal 11 5 2 3 2 2" xfId="2332" xr:uid="{00000000-0005-0000-0000-0000EB630000}"/>
    <cellStyle name="Normal 11 5 2 3 2 2 2" xfId="4832" xr:uid="{00000000-0005-0000-0000-0000EC630000}"/>
    <cellStyle name="Normal 11 5 2 3 2 2 2 2" xfId="9835" xr:uid="{00000000-0005-0000-0000-0000ED630000}"/>
    <cellStyle name="Normal 11 5 2 3 2 2 2 2 2" xfId="19841" xr:uid="{00000000-0005-0000-0000-0000EE630000}"/>
    <cellStyle name="Normal 11 5 2 3 2 2 2 2 3" xfId="29850" xr:uid="{00000000-0005-0000-0000-0000EF630000}"/>
    <cellStyle name="Normal 11 5 2 3 2 2 2 2 4" xfId="39861" xr:uid="{00000000-0005-0000-0000-0000F0630000}"/>
    <cellStyle name="Normal 11 5 2 3 2 2 2 3" xfId="14841" xr:uid="{00000000-0005-0000-0000-0000F1630000}"/>
    <cellStyle name="Normal 11 5 2 3 2 2 2 4" xfId="24850" xr:uid="{00000000-0005-0000-0000-0000F2630000}"/>
    <cellStyle name="Normal 11 5 2 3 2 2 2 5" xfId="34861" xr:uid="{00000000-0005-0000-0000-0000F3630000}"/>
    <cellStyle name="Normal 11 5 2 3 2 2 3" xfId="7335" xr:uid="{00000000-0005-0000-0000-0000F4630000}"/>
    <cellStyle name="Normal 11 5 2 3 2 2 3 2" xfId="17341" xr:uid="{00000000-0005-0000-0000-0000F5630000}"/>
    <cellStyle name="Normal 11 5 2 3 2 2 3 3" xfId="27350" xr:uid="{00000000-0005-0000-0000-0000F6630000}"/>
    <cellStyle name="Normal 11 5 2 3 2 2 3 4" xfId="37361" xr:uid="{00000000-0005-0000-0000-0000F7630000}"/>
    <cellStyle name="Normal 11 5 2 3 2 2 4" xfId="12341" xr:uid="{00000000-0005-0000-0000-0000F8630000}"/>
    <cellStyle name="Normal 11 5 2 3 2 2 5" xfId="22350" xr:uid="{00000000-0005-0000-0000-0000F9630000}"/>
    <cellStyle name="Normal 11 5 2 3 2 2 6" xfId="32361" xr:uid="{00000000-0005-0000-0000-0000FA630000}"/>
    <cellStyle name="Normal 11 5 2 3 2 3" xfId="3585" xr:uid="{00000000-0005-0000-0000-0000FB630000}"/>
    <cellStyle name="Normal 11 5 2 3 2 3 2" xfId="8588" xr:uid="{00000000-0005-0000-0000-0000FC630000}"/>
    <cellStyle name="Normal 11 5 2 3 2 3 2 2" xfId="18594" xr:uid="{00000000-0005-0000-0000-0000FD630000}"/>
    <cellStyle name="Normal 11 5 2 3 2 3 2 3" xfId="28603" xr:uid="{00000000-0005-0000-0000-0000FE630000}"/>
    <cellStyle name="Normal 11 5 2 3 2 3 2 4" xfId="38614" xr:uid="{00000000-0005-0000-0000-0000FF630000}"/>
    <cellStyle name="Normal 11 5 2 3 2 3 3" xfId="13594" xr:uid="{00000000-0005-0000-0000-000000640000}"/>
    <cellStyle name="Normal 11 5 2 3 2 3 4" xfId="23603" xr:uid="{00000000-0005-0000-0000-000001640000}"/>
    <cellStyle name="Normal 11 5 2 3 2 3 5" xfId="33614" xr:uid="{00000000-0005-0000-0000-000002640000}"/>
    <cellStyle name="Normal 11 5 2 3 2 4" xfId="6088" xr:uid="{00000000-0005-0000-0000-000003640000}"/>
    <cellStyle name="Normal 11 5 2 3 2 4 2" xfId="16094" xr:uid="{00000000-0005-0000-0000-000004640000}"/>
    <cellStyle name="Normal 11 5 2 3 2 4 3" xfId="26103" xr:uid="{00000000-0005-0000-0000-000005640000}"/>
    <cellStyle name="Normal 11 5 2 3 2 4 4" xfId="36114" xr:uid="{00000000-0005-0000-0000-000006640000}"/>
    <cellStyle name="Normal 11 5 2 3 2 5" xfId="11094" xr:uid="{00000000-0005-0000-0000-000007640000}"/>
    <cellStyle name="Normal 11 5 2 3 2 6" xfId="21103" xr:uid="{00000000-0005-0000-0000-000008640000}"/>
    <cellStyle name="Normal 11 5 2 3 2 7" xfId="31114" xr:uid="{00000000-0005-0000-0000-000009640000}"/>
    <cellStyle name="Normal 11 5 2 3 3" xfId="1619" xr:uid="{00000000-0005-0000-0000-00000A640000}"/>
    <cellStyle name="Normal 11 5 2 3 3 2" xfId="4119" xr:uid="{00000000-0005-0000-0000-00000B640000}"/>
    <cellStyle name="Normal 11 5 2 3 3 2 2" xfId="9122" xr:uid="{00000000-0005-0000-0000-00000C640000}"/>
    <cellStyle name="Normal 11 5 2 3 3 2 2 2" xfId="19128" xr:uid="{00000000-0005-0000-0000-00000D640000}"/>
    <cellStyle name="Normal 11 5 2 3 3 2 2 3" xfId="29137" xr:uid="{00000000-0005-0000-0000-00000E640000}"/>
    <cellStyle name="Normal 11 5 2 3 3 2 2 4" xfId="39148" xr:uid="{00000000-0005-0000-0000-00000F640000}"/>
    <cellStyle name="Normal 11 5 2 3 3 2 3" xfId="14128" xr:uid="{00000000-0005-0000-0000-000010640000}"/>
    <cellStyle name="Normal 11 5 2 3 3 2 4" xfId="24137" xr:uid="{00000000-0005-0000-0000-000011640000}"/>
    <cellStyle name="Normal 11 5 2 3 3 2 5" xfId="34148" xr:uid="{00000000-0005-0000-0000-000012640000}"/>
    <cellStyle name="Normal 11 5 2 3 3 3" xfId="6622" xr:uid="{00000000-0005-0000-0000-000013640000}"/>
    <cellStyle name="Normal 11 5 2 3 3 3 2" xfId="16628" xr:uid="{00000000-0005-0000-0000-000014640000}"/>
    <cellStyle name="Normal 11 5 2 3 3 3 3" xfId="26637" xr:uid="{00000000-0005-0000-0000-000015640000}"/>
    <cellStyle name="Normal 11 5 2 3 3 3 4" xfId="36648" xr:uid="{00000000-0005-0000-0000-000016640000}"/>
    <cellStyle name="Normal 11 5 2 3 3 4" xfId="11628" xr:uid="{00000000-0005-0000-0000-000017640000}"/>
    <cellStyle name="Normal 11 5 2 3 3 5" xfId="21637" xr:uid="{00000000-0005-0000-0000-000018640000}"/>
    <cellStyle name="Normal 11 5 2 3 3 6" xfId="31648" xr:uid="{00000000-0005-0000-0000-000019640000}"/>
    <cellStyle name="Normal 11 5 2 3 4" xfId="2872" xr:uid="{00000000-0005-0000-0000-00001A640000}"/>
    <cellStyle name="Normal 11 5 2 3 4 2" xfId="7875" xr:uid="{00000000-0005-0000-0000-00001B640000}"/>
    <cellStyle name="Normal 11 5 2 3 4 2 2" xfId="17881" xr:uid="{00000000-0005-0000-0000-00001C640000}"/>
    <cellStyle name="Normal 11 5 2 3 4 2 3" xfId="27890" xr:uid="{00000000-0005-0000-0000-00001D640000}"/>
    <cellStyle name="Normal 11 5 2 3 4 2 4" xfId="37901" xr:uid="{00000000-0005-0000-0000-00001E640000}"/>
    <cellStyle name="Normal 11 5 2 3 4 3" xfId="12881" xr:uid="{00000000-0005-0000-0000-00001F640000}"/>
    <cellStyle name="Normal 11 5 2 3 4 4" xfId="22890" xr:uid="{00000000-0005-0000-0000-000020640000}"/>
    <cellStyle name="Normal 11 5 2 3 4 5" xfId="32901" xr:uid="{00000000-0005-0000-0000-000021640000}"/>
    <cellStyle name="Normal 11 5 2 3 5" xfId="5375" xr:uid="{00000000-0005-0000-0000-000022640000}"/>
    <cellStyle name="Normal 11 5 2 3 5 2" xfId="15381" xr:uid="{00000000-0005-0000-0000-000023640000}"/>
    <cellStyle name="Normal 11 5 2 3 5 3" xfId="25390" xr:uid="{00000000-0005-0000-0000-000024640000}"/>
    <cellStyle name="Normal 11 5 2 3 5 4" xfId="35401" xr:uid="{00000000-0005-0000-0000-000025640000}"/>
    <cellStyle name="Normal 11 5 2 3 6" xfId="10381" xr:uid="{00000000-0005-0000-0000-000026640000}"/>
    <cellStyle name="Normal 11 5 2 3 7" xfId="20390" xr:uid="{00000000-0005-0000-0000-000027640000}"/>
    <cellStyle name="Normal 11 5 2 3 8" xfId="30401" xr:uid="{00000000-0005-0000-0000-000028640000}"/>
    <cellStyle name="Normal 11 5 2 4" xfId="608" xr:uid="{00000000-0005-0000-0000-000029640000}"/>
    <cellStyle name="Normal 11 5 2 4 2" xfId="1856" xr:uid="{00000000-0005-0000-0000-00002A640000}"/>
    <cellStyle name="Normal 11 5 2 4 2 2" xfId="4356" xr:uid="{00000000-0005-0000-0000-00002B640000}"/>
    <cellStyle name="Normal 11 5 2 4 2 2 2" xfId="9359" xr:uid="{00000000-0005-0000-0000-00002C640000}"/>
    <cellStyle name="Normal 11 5 2 4 2 2 2 2" xfId="19365" xr:uid="{00000000-0005-0000-0000-00002D640000}"/>
    <cellStyle name="Normal 11 5 2 4 2 2 2 3" xfId="29374" xr:uid="{00000000-0005-0000-0000-00002E640000}"/>
    <cellStyle name="Normal 11 5 2 4 2 2 2 4" xfId="39385" xr:uid="{00000000-0005-0000-0000-00002F640000}"/>
    <cellStyle name="Normal 11 5 2 4 2 2 3" xfId="14365" xr:uid="{00000000-0005-0000-0000-000030640000}"/>
    <cellStyle name="Normal 11 5 2 4 2 2 4" xfId="24374" xr:uid="{00000000-0005-0000-0000-000031640000}"/>
    <cellStyle name="Normal 11 5 2 4 2 2 5" xfId="34385" xr:uid="{00000000-0005-0000-0000-000032640000}"/>
    <cellStyle name="Normal 11 5 2 4 2 3" xfId="6859" xr:uid="{00000000-0005-0000-0000-000033640000}"/>
    <cellStyle name="Normal 11 5 2 4 2 3 2" xfId="16865" xr:uid="{00000000-0005-0000-0000-000034640000}"/>
    <cellStyle name="Normal 11 5 2 4 2 3 3" xfId="26874" xr:uid="{00000000-0005-0000-0000-000035640000}"/>
    <cellStyle name="Normal 11 5 2 4 2 3 4" xfId="36885" xr:uid="{00000000-0005-0000-0000-000036640000}"/>
    <cellStyle name="Normal 11 5 2 4 2 4" xfId="11865" xr:uid="{00000000-0005-0000-0000-000037640000}"/>
    <cellStyle name="Normal 11 5 2 4 2 5" xfId="21874" xr:uid="{00000000-0005-0000-0000-000038640000}"/>
    <cellStyle name="Normal 11 5 2 4 2 6" xfId="31885" xr:uid="{00000000-0005-0000-0000-000039640000}"/>
    <cellStyle name="Normal 11 5 2 4 3" xfId="3109" xr:uid="{00000000-0005-0000-0000-00003A640000}"/>
    <cellStyle name="Normal 11 5 2 4 3 2" xfId="8112" xr:uid="{00000000-0005-0000-0000-00003B640000}"/>
    <cellStyle name="Normal 11 5 2 4 3 2 2" xfId="18118" xr:uid="{00000000-0005-0000-0000-00003C640000}"/>
    <cellStyle name="Normal 11 5 2 4 3 2 3" xfId="28127" xr:uid="{00000000-0005-0000-0000-00003D640000}"/>
    <cellStyle name="Normal 11 5 2 4 3 2 4" xfId="38138" xr:uid="{00000000-0005-0000-0000-00003E640000}"/>
    <cellStyle name="Normal 11 5 2 4 3 3" xfId="13118" xr:uid="{00000000-0005-0000-0000-00003F640000}"/>
    <cellStyle name="Normal 11 5 2 4 3 4" xfId="23127" xr:uid="{00000000-0005-0000-0000-000040640000}"/>
    <cellStyle name="Normal 11 5 2 4 3 5" xfId="33138" xr:uid="{00000000-0005-0000-0000-000041640000}"/>
    <cellStyle name="Normal 11 5 2 4 4" xfId="5612" xr:uid="{00000000-0005-0000-0000-000042640000}"/>
    <cellStyle name="Normal 11 5 2 4 4 2" xfId="15618" xr:uid="{00000000-0005-0000-0000-000043640000}"/>
    <cellStyle name="Normal 11 5 2 4 4 3" xfId="25627" xr:uid="{00000000-0005-0000-0000-000044640000}"/>
    <cellStyle name="Normal 11 5 2 4 4 4" xfId="35638" xr:uid="{00000000-0005-0000-0000-000045640000}"/>
    <cellStyle name="Normal 11 5 2 4 5" xfId="10618" xr:uid="{00000000-0005-0000-0000-000046640000}"/>
    <cellStyle name="Normal 11 5 2 4 6" xfId="20627" xr:uid="{00000000-0005-0000-0000-000047640000}"/>
    <cellStyle name="Normal 11 5 2 4 7" xfId="30638" xr:uid="{00000000-0005-0000-0000-000048640000}"/>
    <cellStyle name="Normal 11 5 2 5" xfId="845" xr:uid="{00000000-0005-0000-0000-000049640000}"/>
    <cellStyle name="Normal 11 5 2 5 2" xfId="2093" xr:uid="{00000000-0005-0000-0000-00004A640000}"/>
    <cellStyle name="Normal 11 5 2 5 2 2" xfId="4593" xr:uid="{00000000-0005-0000-0000-00004B640000}"/>
    <cellStyle name="Normal 11 5 2 5 2 2 2" xfId="9596" xr:uid="{00000000-0005-0000-0000-00004C640000}"/>
    <cellStyle name="Normal 11 5 2 5 2 2 2 2" xfId="19602" xr:uid="{00000000-0005-0000-0000-00004D640000}"/>
    <cellStyle name="Normal 11 5 2 5 2 2 2 3" xfId="29611" xr:uid="{00000000-0005-0000-0000-00004E640000}"/>
    <cellStyle name="Normal 11 5 2 5 2 2 2 4" xfId="39622" xr:uid="{00000000-0005-0000-0000-00004F640000}"/>
    <cellStyle name="Normal 11 5 2 5 2 2 3" xfId="14602" xr:uid="{00000000-0005-0000-0000-000050640000}"/>
    <cellStyle name="Normal 11 5 2 5 2 2 4" xfId="24611" xr:uid="{00000000-0005-0000-0000-000051640000}"/>
    <cellStyle name="Normal 11 5 2 5 2 2 5" xfId="34622" xr:uid="{00000000-0005-0000-0000-000052640000}"/>
    <cellStyle name="Normal 11 5 2 5 2 3" xfId="7096" xr:uid="{00000000-0005-0000-0000-000053640000}"/>
    <cellStyle name="Normal 11 5 2 5 2 3 2" xfId="17102" xr:uid="{00000000-0005-0000-0000-000054640000}"/>
    <cellStyle name="Normal 11 5 2 5 2 3 3" xfId="27111" xr:uid="{00000000-0005-0000-0000-000055640000}"/>
    <cellStyle name="Normal 11 5 2 5 2 3 4" xfId="37122" xr:uid="{00000000-0005-0000-0000-000056640000}"/>
    <cellStyle name="Normal 11 5 2 5 2 4" xfId="12102" xr:uid="{00000000-0005-0000-0000-000057640000}"/>
    <cellStyle name="Normal 11 5 2 5 2 5" xfId="22111" xr:uid="{00000000-0005-0000-0000-000058640000}"/>
    <cellStyle name="Normal 11 5 2 5 2 6" xfId="32122" xr:uid="{00000000-0005-0000-0000-000059640000}"/>
    <cellStyle name="Normal 11 5 2 5 3" xfId="3346" xr:uid="{00000000-0005-0000-0000-00005A640000}"/>
    <cellStyle name="Normal 11 5 2 5 3 2" xfId="8349" xr:uid="{00000000-0005-0000-0000-00005B640000}"/>
    <cellStyle name="Normal 11 5 2 5 3 2 2" xfId="18355" xr:uid="{00000000-0005-0000-0000-00005C640000}"/>
    <cellStyle name="Normal 11 5 2 5 3 2 3" xfId="28364" xr:uid="{00000000-0005-0000-0000-00005D640000}"/>
    <cellStyle name="Normal 11 5 2 5 3 2 4" xfId="38375" xr:uid="{00000000-0005-0000-0000-00005E640000}"/>
    <cellStyle name="Normal 11 5 2 5 3 3" xfId="13355" xr:uid="{00000000-0005-0000-0000-00005F640000}"/>
    <cellStyle name="Normal 11 5 2 5 3 4" xfId="23364" xr:uid="{00000000-0005-0000-0000-000060640000}"/>
    <cellStyle name="Normal 11 5 2 5 3 5" xfId="33375" xr:uid="{00000000-0005-0000-0000-000061640000}"/>
    <cellStyle name="Normal 11 5 2 5 4" xfId="5849" xr:uid="{00000000-0005-0000-0000-000062640000}"/>
    <cellStyle name="Normal 11 5 2 5 4 2" xfId="15855" xr:uid="{00000000-0005-0000-0000-000063640000}"/>
    <cellStyle name="Normal 11 5 2 5 4 3" xfId="25864" xr:uid="{00000000-0005-0000-0000-000064640000}"/>
    <cellStyle name="Normal 11 5 2 5 4 4" xfId="35875" xr:uid="{00000000-0005-0000-0000-000065640000}"/>
    <cellStyle name="Normal 11 5 2 5 5" xfId="10855" xr:uid="{00000000-0005-0000-0000-000066640000}"/>
    <cellStyle name="Normal 11 5 2 5 6" xfId="20864" xr:uid="{00000000-0005-0000-0000-000067640000}"/>
    <cellStyle name="Normal 11 5 2 5 7" xfId="30875" xr:uid="{00000000-0005-0000-0000-000068640000}"/>
    <cellStyle name="Normal 11 5 2 6" xfId="1380" xr:uid="{00000000-0005-0000-0000-000069640000}"/>
    <cellStyle name="Normal 11 5 2 6 2" xfId="3880" xr:uid="{00000000-0005-0000-0000-00006A640000}"/>
    <cellStyle name="Normal 11 5 2 6 2 2" xfId="8883" xr:uid="{00000000-0005-0000-0000-00006B640000}"/>
    <cellStyle name="Normal 11 5 2 6 2 2 2" xfId="18889" xr:uid="{00000000-0005-0000-0000-00006C640000}"/>
    <cellStyle name="Normal 11 5 2 6 2 2 3" xfId="28898" xr:uid="{00000000-0005-0000-0000-00006D640000}"/>
    <cellStyle name="Normal 11 5 2 6 2 2 4" xfId="38909" xr:uid="{00000000-0005-0000-0000-00006E640000}"/>
    <cellStyle name="Normal 11 5 2 6 2 3" xfId="13889" xr:uid="{00000000-0005-0000-0000-00006F640000}"/>
    <cellStyle name="Normal 11 5 2 6 2 4" xfId="23898" xr:uid="{00000000-0005-0000-0000-000070640000}"/>
    <cellStyle name="Normal 11 5 2 6 2 5" xfId="33909" xr:uid="{00000000-0005-0000-0000-000071640000}"/>
    <cellStyle name="Normal 11 5 2 6 3" xfId="6383" xr:uid="{00000000-0005-0000-0000-000072640000}"/>
    <cellStyle name="Normal 11 5 2 6 3 2" xfId="16389" xr:uid="{00000000-0005-0000-0000-000073640000}"/>
    <cellStyle name="Normal 11 5 2 6 3 3" xfId="26398" xr:uid="{00000000-0005-0000-0000-000074640000}"/>
    <cellStyle name="Normal 11 5 2 6 3 4" xfId="36409" xr:uid="{00000000-0005-0000-0000-000075640000}"/>
    <cellStyle name="Normal 11 5 2 6 4" xfId="11389" xr:uid="{00000000-0005-0000-0000-000076640000}"/>
    <cellStyle name="Normal 11 5 2 6 5" xfId="21398" xr:uid="{00000000-0005-0000-0000-000077640000}"/>
    <cellStyle name="Normal 11 5 2 6 6" xfId="31409" xr:uid="{00000000-0005-0000-0000-000078640000}"/>
    <cellStyle name="Normal 11 5 2 7" xfId="2633" xr:uid="{00000000-0005-0000-0000-000079640000}"/>
    <cellStyle name="Normal 11 5 2 7 2" xfId="7636" xr:uid="{00000000-0005-0000-0000-00007A640000}"/>
    <cellStyle name="Normal 11 5 2 7 2 2" xfId="17642" xr:uid="{00000000-0005-0000-0000-00007B640000}"/>
    <cellStyle name="Normal 11 5 2 7 2 3" xfId="27651" xr:uid="{00000000-0005-0000-0000-00007C640000}"/>
    <cellStyle name="Normal 11 5 2 7 2 4" xfId="37662" xr:uid="{00000000-0005-0000-0000-00007D640000}"/>
    <cellStyle name="Normal 11 5 2 7 3" xfId="12642" xr:uid="{00000000-0005-0000-0000-00007E640000}"/>
    <cellStyle name="Normal 11 5 2 7 4" xfId="22651" xr:uid="{00000000-0005-0000-0000-00007F640000}"/>
    <cellStyle name="Normal 11 5 2 7 5" xfId="32662" xr:uid="{00000000-0005-0000-0000-000080640000}"/>
    <cellStyle name="Normal 11 5 2 8" xfId="5136" xr:uid="{00000000-0005-0000-0000-000081640000}"/>
    <cellStyle name="Normal 11 5 2 8 2" xfId="15142" xr:uid="{00000000-0005-0000-0000-000082640000}"/>
    <cellStyle name="Normal 11 5 2 8 3" xfId="25151" xr:uid="{00000000-0005-0000-0000-000083640000}"/>
    <cellStyle name="Normal 11 5 2 8 4" xfId="35162" xr:uid="{00000000-0005-0000-0000-000084640000}"/>
    <cellStyle name="Normal 11 5 2 9" xfId="10142" xr:uid="{00000000-0005-0000-0000-000085640000}"/>
    <cellStyle name="Normal 11 5 3" xfId="188" xr:uid="{00000000-0005-0000-0000-000086640000}"/>
    <cellStyle name="Normal 11 5 3 10" xfId="30221" xr:uid="{00000000-0005-0000-0000-000087640000}"/>
    <cellStyle name="Normal 11 5 3 2" xfId="430" xr:uid="{00000000-0005-0000-0000-000088640000}"/>
    <cellStyle name="Normal 11 5 3 2 2" xfId="1143" xr:uid="{00000000-0005-0000-0000-000089640000}"/>
    <cellStyle name="Normal 11 5 3 2 2 2" xfId="2391" xr:uid="{00000000-0005-0000-0000-00008A640000}"/>
    <cellStyle name="Normal 11 5 3 2 2 2 2" xfId="4891" xr:uid="{00000000-0005-0000-0000-00008B640000}"/>
    <cellStyle name="Normal 11 5 3 2 2 2 2 2" xfId="9894" xr:uid="{00000000-0005-0000-0000-00008C640000}"/>
    <cellStyle name="Normal 11 5 3 2 2 2 2 2 2" xfId="19900" xr:uid="{00000000-0005-0000-0000-00008D640000}"/>
    <cellStyle name="Normal 11 5 3 2 2 2 2 2 3" xfId="29909" xr:uid="{00000000-0005-0000-0000-00008E640000}"/>
    <cellStyle name="Normal 11 5 3 2 2 2 2 2 4" xfId="39920" xr:uid="{00000000-0005-0000-0000-00008F640000}"/>
    <cellStyle name="Normal 11 5 3 2 2 2 2 3" xfId="14900" xr:uid="{00000000-0005-0000-0000-000090640000}"/>
    <cellStyle name="Normal 11 5 3 2 2 2 2 4" xfId="24909" xr:uid="{00000000-0005-0000-0000-000091640000}"/>
    <cellStyle name="Normal 11 5 3 2 2 2 2 5" xfId="34920" xr:uid="{00000000-0005-0000-0000-000092640000}"/>
    <cellStyle name="Normal 11 5 3 2 2 2 3" xfId="7394" xr:uid="{00000000-0005-0000-0000-000093640000}"/>
    <cellStyle name="Normal 11 5 3 2 2 2 3 2" xfId="17400" xr:uid="{00000000-0005-0000-0000-000094640000}"/>
    <cellStyle name="Normal 11 5 3 2 2 2 3 3" xfId="27409" xr:uid="{00000000-0005-0000-0000-000095640000}"/>
    <cellStyle name="Normal 11 5 3 2 2 2 3 4" xfId="37420" xr:uid="{00000000-0005-0000-0000-000096640000}"/>
    <cellStyle name="Normal 11 5 3 2 2 2 4" xfId="12400" xr:uid="{00000000-0005-0000-0000-000097640000}"/>
    <cellStyle name="Normal 11 5 3 2 2 2 5" xfId="22409" xr:uid="{00000000-0005-0000-0000-000098640000}"/>
    <cellStyle name="Normal 11 5 3 2 2 2 6" xfId="32420" xr:uid="{00000000-0005-0000-0000-000099640000}"/>
    <cellStyle name="Normal 11 5 3 2 2 3" xfId="3644" xr:uid="{00000000-0005-0000-0000-00009A640000}"/>
    <cellStyle name="Normal 11 5 3 2 2 3 2" xfId="8647" xr:uid="{00000000-0005-0000-0000-00009B640000}"/>
    <cellStyle name="Normal 11 5 3 2 2 3 2 2" xfId="18653" xr:uid="{00000000-0005-0000-0000-00009C640000}"/>
    <cellStyle name="Normal 11 5 3 2 2 3 2 3" xfId="28662" xr:uid="{00000000-0005-0000-0000-00009D640000}"/>
    <cellStyle name="Normal 11 5 3 2 2 3 2 4" xfId="38673" xr:uid="{00000000-0005-0000-0000-00009E640000}"/>
    <cellStyle name="Normal 11 5 3 2 2 3 3" xfId="13653" xr:uid="{00000000-0005-0000-0000-00009F640000}"/>
    <cellStyle name="Normal 11 5 3 2 2 3 4" xfId="23662" xr:uid="{00000000-0005-0000-0000-0000A0640000}"/>
    <cellStyle name="Normal 11 5 3 2 2 3 5" xfId="33673" xr:uid="{00000000-0005-0000-0000-0000A1640000}"/>
    <cellStyle name="Normal 11 5 3 2 2 4" xfId="6147" xr:uid="{00000000-0005-0000-0000-0000A2640000}"/>
    <cellStyle name="Normal 11 5 3 2 2 4 2" xfId="16153" xr:uid="{00000000-0005-0000-0000-0000A3640000}"/>
    <cellStyle name="Normal 11 5 3 2 2 4 3" xfId="26162" xr:uid="{00000000-0005-0000-0000-0000A4640000}"/>
    <cellStyle name="Normal 11 5 3 2 2 4 4" xfId="36173" xr:uid="{00000000-0005-0000-0000-0000A5640000}"/>
    <cellStyle name="Normal 11 5 3 2 2 5" xfId="11153" xr:uid="{00000000-0005-0000-0000-0000A6640000}"/>
    <cellStyle name="Normal 11 5 3 2 2 6" xfId="21162" xr:uid="{00000000-0005-0000-0000-0000A7640000}"/>
    <cellStyle name="Normal 11 5 3 2 2 7" xfId="31173" xr:uid="{00000000-0005-0000-0000-0000A8640000}"/>
    <cellStyle name="Normal 11 5 3 2 3" xfId="1678" xr:uid="{00000000-0005-0000-0000-0000A9640000}"/>
    <cellStyle name="Normal 11 5 3 2 3 2" xfId="4178" xr:uid="{00000000-0005-0000-0000-0000AA640000}"/>
    <cellStyle name="Normal 11 5 3 2 3 2 2" xfId="9181" xr:uid="{00000000-0005-0000-0000-0000AB640000}"/>
    <cellStyle name="Normal 11 5 3 2 3 2 2 2" xfId="19187" xr:uid="{00000000-0005-0000-0000-0000AC640000}"/>
    <cellStyle name="Normal 11 5 3 2 3 2 2 3" xfId="29196" xr:uid="{00000000-0005-0000-0000-0000AD640000}"/>
    <cellStyle name="Normal 11 5 3 2 3 2 2 4" xfId="39207" xr:uid="{00000000-0005-0000-0000-0000AE640000}"/>
    <cellStyle name="Normal 11 5 3 2 3 2 3" xfId="14187" xr:uid="{00000000-0005-0000-0000-0000AF640000}"/>
    <cellStyle name="Normal 11 5 3 2 3 2 4" xfId="24196" xr:uid="{00000000-0005-0000-0000-0000B0640000}"/>
    <cellStyle name="Normal 11 5 3 2 3 2 5" xfId="34207" xr:uid="{00000000-0005-0000-0000-0000B1640000}"/>
    <cellStyle name="Normal 11 5 3 2 3 3" xfId="6681" xr:uid="{00000000-0005-0000-0000-0000B2640000}"/>
    <cellStyle name="Normal 11 5 3 2 3 3 2" xfId="16687" xr:uid="{00000000-0005-0000-0000-0000B3640000}"/>
    <cellStyle name="Normal 11 5 3 2 3 3 3" xfId="26696" xr:uid="{00000000-0005-0000-0000-0000B4640000}"/>
    <cellStyle name="Normal 11 5 3 2 3 3 4" xfId="36707" xr:uid="{00000000-0005-0000-0000-0000B5640000}"/>
    <cellStyle name="Normal 11 5 3 2 3 4" xfId="11687" xr:uid="{00000000-0005-0000-0000-0000B6640000}"/>
    <cellStyle name="Normal 11 5 3 2 3 5" xfId="21696" xr:uid="{00000000-0005-0000-0000-0000B7640000}"/>
    <cellStyle name="Normal 11 5 3 2 3 6" xfId="31707" xr:uid="{00000000-0005-0000-0000-0000B8640000}"/>
    <cellStyle name="Normal 11 5 3 2 4" xfId="2931" xr:uid="{00000000-0005-0000-0000-0000B9640000}"/>
    <cellStyle name="Normal 11 5 3 2 4 2" xfId="7934" xr:uid="{00000000-0005-0000-0000-0000BA640000}"/>
    <cellStyle name="Normal 11 5 3 2 4 2 2" xfId="17940" xr:uid="{00000000-0005-0000-0000-0000BB640000}"/>
    <cellStyle name="Normal 11 5 3 2 4 2 3" xfId="27949" xr:uid="{00000000-0005-0000-0000-0000BC640000}"/>
    <cellStyle name="Normal 11 5 3 2 4 2 4" xfId="37960" xr:uid="{00000000-0005-0000-0000-0000BD640000}"/>
    <cellStyle name="Normal 11 5 3 2 4 3" xfId="12940" xr:uid="{00000000-0005-0000-0000-0000BE640000}"/>
    <cellStyle name="Normal 11 5 3 2 4 4" xfId="22949" xr:uid="{00000000-0005-0000-0000-0000BF640000}"/>
    <cellStyle name="Normal 11 5 3 2 4 5" xfId="32960" xr:uid="{00000000-0005-0000-0000-0000C0640000}"/>
    <cellStyle name="Normal 11 5 3 2 5" xfId="5434" xr:uid="{00000000-0005-0000-0000-0000C1640000}"/>
    <cellStyle name="Normal 11 5 3 2 5 2" xfId="15440" xr:uid="{00000000-0005-0000-0000-0000C2640000}"/>
    <cellStyle name="Normal 11 5 3 2 5 3" xfId="25449" xr:uid="{00000000-0005-0000-0000-0000C3640000}"/>
    <cellStyle name="Normal 11 5 3 2 5 4" xfId="35460" xr:uid="{00000000-0005-0000-0000-0000C4640000}"/>
    <cellStyle name="Normal 11 5 3 2 6" xfId="10440" xr:uid="{00000000-0005-0000-0000-0000C5640000}"/>
    <cellStyle name="Normal 11 5 3 2 7" xfId="20449" xr:uid="{00000000-0005-0000-0000-0000C6640000}"/>
    <cellStyle name="Normal 11 5 3 2 8" xfId="30460" xr:uid="{00000000-0005-0000-0000-0000C7640000}"/>
    <cellStyle name="Normal 11 5 3 3" xfId="667" xr:uid="{00000000-0005-0000-0000-0000C8640000}"/>
    <cellStyle name="Normal 11 5 3 3 2" xfId="1915" xr:uid="{00000000-0005-0000-0000-0000C9640000}"/>
    <cellStyle name="Normal 11 5 3 3 2 2" xfId="4415" xr:uid="{00000000-0005-0000-0000-0000CA640000}"/>
    <cellStyle name="Normal 11 5 3 3 2 2 2" xfId="9418" xr:uid="{00000000-0005-0000-0000-0000CB640000}"/>
    <cellStyle name="Normal 11 5 3 3 2 2 2 2" xfId="19424" xr:uid="{00000000-0005-0000-0000-0000CC640000}"/>
    <cellStyle name="Normal 11 5 3 3 2 2 2 3" xfId="29433" xr:uid="{00000000-0005-0000-0000-0000CD640000}"/>
    <cellStyle name="Normal 11 5 3 3 2 2 2 4" xfId="39444" xr:uid="{00000000-0005-0000-0000-0000CE640000}"/>
    <cellStyle name="Normal 11 5 3 3 2 2 3" xfId="14424" xr:uid="{00000000-0005-0000-0000-0000CF640000}"/>
    <cellStyle name="Normal 11 5 3 3 2 2 4" xfId="24433" xr:uid="{00000000-0005-0000-0000-0000D0640000}"/>
    <cellStyle name="Normal 11 5 3 3 2 2 5" xfId="34444" xr:uid="{00000000-0005-0000-0000-0000D1640000}"/>
    <cellStyle name="Normal 11 5 3 3 2 3" xfId="6918" xr:uid="{00000000-0005-0000-0000-0000D2640000}"/>
    <cellStyle name="Normal 11 5 3 3 2 3 2" xfId="16924" xr:uid="{00000000-0005-0000-0000-0000D3640000}"/>
    <cellStyle name="Normal 11 5 3 3 2 3 3" xfId="26933" xr:uid="{00000000-0005-0000-0000-0000D4640000}"/>
    <cellStyle name="Normal 11 5 3 3 2 3 4" xfId="36944" xr:uid="{00000000-0005-0000-0000-0000D5640000}"/>
    <cellStyle name="Normal 11 5 3 3 2 4" xfId="11924" xr:uid="{00000000-0005-0000-0000-0000D6640000}"/>
    <cellStyle name="Normal 11 5 3 3 2 5" xfId="21933" xr:uid="{00000000-0005-0000-0000-0000D7640000}"/>
    <cellStyle name="Normal 11 5 3 3 2 6" xfId="31944" xr:uid="{00000000-0005-0000-0000-0000D8640000}"/>
    <cellStyle name="Normal 11 5 3 3 3" xfId="3168" xr:uid="{00000000-0005-0000-0000-0000D9640000}"/>
    <cellStyle name="Normal 11 5 3 3 3 2" xfId="8171" xr:uid="{00000000-0005-0000-0000-0000DA640000}"/>
    <cellStyle name="Normal 11 5 3 3 3 2 2" xfId="18177" xr:uid="{00000000-0005-0000-0000-0000DB640000}"/>
    <cellStyle name="Normal 11 5 3 3 3 2 3" xfId="28186" xr:uid="{00000000-0005-0000-0000-0000DC640000}"/>
    <cellStyle name="Normal 11 5 3 3 3 2 4" xfId="38197" xr:uid="{00000000-0005-0000-0000-0000DD640000}"/>
    <cellStyle name="Normal 11 5 3 3 3 3" xfId="13177" xr:uid="{00000000-0005-0000-0000-0000DE640000}"/>
    <cellStyle name="Normal 11 5 3 3 3 4" xfId="23186" xr:uid="{00000000-0005-0000-0000-0000DF640000}"/>
    <cellStyle name="Normal 11 5 3 3 3 5" xfId="33197" xr:uid="{00000000-0005-0000-0000-0000E0640000}"/>
    <cellStyle name="Normal 11 5 3 3 4" xfId="5671" xr:uid="{00000000-0005-0000-0000-0000E1640000}"/>
    <cellStyle name="Normal 11 5 3 3 4 2" xfId="15677" xr:uid="{00000000-0005-0000-0000-0000E2640000}"/>
    <cellStyle name="Normal 11 5 3 3 4 3" xfId="25686" xr:uid="{00000000-0005-0000-0000-0000E3640000}"/>
    <cellStyle name="Normal 11 5 3 3 4 4" xfId="35697" xr:uid="{00000000-0005-0000-0000-0000E4640000}"/>
    <cellStyle name="Normal 11 5 3 3 5" xfId="10677" xr:uid="{00000000-0005-0000-0000-0000E5640000}"/>
    <cellStyle name="Normal 11 5 3 3 6" xfId="20686" xr:uid="{00000000-0005-0000-0000-0000E6640000}"/>
    <cellStyle name="Normal 11 5 3 3 7" xfId="30697" xr:uid="{00000000-0005-0000-0000-0000E7640000}"/>
    <cellStyle name="Normal 11 5 3 4" xfId="904" xr:uid="{00000000-0005-0000-0000-0000E8640000}"/>
    <cellStyle name="Normal 11 5 3 4 2" xfId="2152" xr:uid="{00000000-0005-0000-0000-0000E9640000}"/>
    <cellStyle name="Normal 11 5 3 4 2 2" xfId="4652" xr:uid="{00000000-0005-0000-0000-0000EA640000}"/>
    <cellStyle name="Normal 11 5 3 4 2 2 2" xfId="9655" xr:uid="{00000000-0005-0000-0000-0000EB640000}"/>
    <cellStyle name="Normal 11 5 3 4 2 2 2 2" xfId="19661" xr:uid="{00000000-0005-0000-0000-0000EC640000}"/>
    <cellStyle name="Normal 11 5 3 4 2 2 2 3" xfId="29670" xr:uid="{00000000-0005-0000-0000-0000ED640000}"/>
    <cellStyle name="Normal 11 5 3 4 2 2 2 4" xfId="39681" xr:uid="{00000000-0005-0000-0000-0000EE640000}"/>
    <cellStyle name="Normal 11 5 3 4 2 2 3" xfId="14661" xr:uid="{00000000-0005-0000-0000-0000EF640000}"/>
    <cellStyle name="Normal 11 5 3 4 2 2 4" xfId="24670" xr:uid="{00000000-0005-0000-0000-0000F0640000}"/>
    <cellStyle name="Normal 11 5 3 4 2 2 5" xfId="34681" xr:uid="{00000000-0005-0000-0000-0000F1640000}"/>
    <cellStyle name="Normal 11 5 3 4 2 3" xfId="7155" xr:uid="{00000000-0005-0000-0000-0000F2640000}"/>
    <cellStyle name="Normal 11 5 3 4 2 3 2" xfId="17161" xr:uid="{00000000-0005-0000-0000-0000F3640000}"/>
    <cellStyle name="Normal 11 5 3 4 2 3 3" xfId="27170" xr:uid="{00000000-0005-0000-0000-0000F4640000}"/>
    <cellStyle name="Normal 11 5 3 4 2 3 4" xfId="37181" xr:uid="{00000000-0005-0000-0000-0000F5640000}"/>
    <cellStyle name="Normal 11 5 3 4 2 4" xfId="12161" xr:uid="{00000000-0005-0000-0000-0000F6640000}"/>
    <cellStyle name="Normal 11 5 3 4 2 5" xfId="22170" xr:uid="{00000000-0005-0000-0000-0000F7640000}"/>
    <cellStyle name="Normal 11 5 3 4 2 6" xfId="32181" xr:uid="{00000000-0005-0000-0000-0000F8640000}"/>
    <cellStyle name="Normal 11 5 3 4 3" xfId="3405" xr:uid="{00000000-0005-0000-0000-0000F9640000}"/>
    <cellStyle name="Normal 11 5 3 4 3 2" xfId="8408" xr:uid="{00000000-0005-0000-0000-0000FA640000}"/>
    <cellStyle name="Normal 11 5 3 4 3 2 2" xfId="18414" xr:uid="{00000000-0005-0000-0000-0000FB640000}"/>
    <cellStyle name="Normal 11 5 3 4 3 2 3" xfId="28423" xr:uid="{00000000-0005-0000-0000-0000FC640000}"/>
    <cellStyle name="Normal 11 5 3 4 3 2 4" xfId="38434" xr:uid="{00000000-0005-0000-0000-0000FD640000}"/>
    <cellStyle name="Normal 11 5 3 4 3 3" xfId="13414" xr:uid="{00000000-0005-0000-0000-0000FE640000}"/>
    <cellStyle name="Normal 11 5 3 4 3 4" xfId="23423" xr:uid="{00000000-0005-0000-0000-0000FF640000}"/>
    <cellStyle name="Normal 11 5 3 4 3 5" xfId="33434" xr:uid="{00000000-0005-0000-0000-000000650000}"/>
    <cellStyle name="Normal 11 5 3 4 4" xfId="5908" xr:uid="{00000000-0005-0000-0000-000001650000}"/>
    <cellStyle name="Normal 11 5 3 4 4 2" xfId="15914" xr:uid="{00000000-0005-0000-0000-000002650000}"/>
    <cellStyle name="Normal 11 5 3 4 4 3" xfId="25923" xr:uid="{00000000-0005-0000-0000-000003650000}"/>
    <cellStyle name="Normal 11 5 3 4 4 4" xfId="35934" xr:uid="{00000000-0005-0000-0000-000004650000}"/>
    <cellStyle name="Normal 11 5 3 4 5" xfId="10914" xr:uid="{00000000-0005-0000-0000-000005650000}"/>
    <cellStyle name="Normal 11 5 3 4 6" xfId="20923" xr:uid="{00000000-0005-0000-0000-000006650000}"/>
    <cellStyle name="Normal 11 5 3 4 7" xfId="30934" xr:uid="{00000000-0005-0000-0000-000007650000}"/>
    <cellStyle name="Normal 11 5 3 5" xfId="1439" xr:uid="{00000000-0005-0000-0000-000008650000}"/>
    <cellStyle name="Normal 11 5 3 5 2" xfId="3939" xr:uid="{00000000-0005-0000-0000-000009650000}"/>
    <cellStyle name="Normal 11 5 3 5 2 2" xfId="8942" xr:uid="{00000000-0005-0000-0000-00000A650000}"/>
    <cellStyle name="Normal 11 5 3 5 2 2 2" xfId="18948" xr:uid="{00000000-0005-0000-0000-00000B650000}"/>
    <cellStyle name="Normal 11 5 3 5 2 2 3" xfId="28957" xr:uid="{00000000-0005-0000-0000-00000C650000}"/>
    <cellStyle name="Normal 11 5 3 5 2 2 4" xfId="38968" xr:uid="{00000000-0005-0000-0000-00000D650000}"/>
    <cellStyle name="Normal 11 5 3 5 2 3" xfId="13948" xr:uid="{00000000-0005-0000-0000-00000E650000}"/>
    <cellStyle name="Normal 11 5 3 5 2 4" xfId="23957" xr:uid="{00000000-0005-0000-0000-00000F650000}"/>
    <cellStyle name="Normal 11 5 3 5 2 5" xfId="33968" xr:uid="{00000000-0005-0000-0000-000010650000}"/>
    <cellStyle name="Normal 11 5 3 5 3" xfId="6442" xr:uid="{00000000-0005-0000-0000-000011650000}"/>
    <cellStyle name="Normal 11 5 3 5 3 2" xfId="16448" xr:uid="{00000000-0005-0000-0000-000012650000}"/>
    <cellStyle name="Normal 11 5 3 5 3 3" xfId="26457" xr:uid="{00000000-0005-0000-0000-000013650000}"/>
    <cellStyle name="Normal 11 5 3 5 3 4" xfId="36468" xr:uid="{00000000-0005-0000-0000-000014650000}"/>
    <cellStyle name="Normal 11 5 3 5 4" xfId="11448" xr:uid="{00000000-0005-0000-0000-000015650000}"/>
    <cellStyle name="Normal 11 5 3 5 5" xfId="21457" xr:uid="{00000000-0005-0000-0000-000016650000}"/>
    <cellStyle name="Normal 11 5 3 5 6" xfId="31468" xr:uid="{00000000-0005-0000-0000-000017650000}"/>
    <cellStyle name="Normal 11 5 3 6" xfId="2692" xr:uid="{00000000-0005-0000-0000-000018650000}"/>
    <cellStyle name="Normal 11 5 3 6 2" xfId="7695" xr:uid="{00000000-0005-0000-0000-000019650000}"/>
    <cellStyle name="Normal 11 5 3 6 2 2" xfId="17701" xr:uid="{00000000-0005-0000-0000-00001A650000}"/>
    <cellStyle name="Normal 11 5 3 6 2 3" xfId="27710" xr:uid="{00000000-0005-0000-0000-00001B650000}"/>
    <cellStyle name="Normal 11 5 3 6 2 4" xfId="37721" xr:uid="{00000000-0005-0000-0000-00001C650000}"/>
    <cellStyle name="Normal 11 5 3 6 3" xfId="12701" xr:uid="{00000000-0005-0000-0000-00001D650000}"/>
    <cellStyle name="Normal 11 5 3 6 4" xfId="22710" xr:uid="{00000000-0005-0000-0000-00001E650000}"/>
    <cellStyle name="Normal 11 5 3 6 5" xfId="32721" xr:uid="{00000000-0005-0000-0000-00001F650000}"/>
    <cellStyle name="Normal 11 5 3 7" xfId="5195" xr:uid="{00000000-0005-0000-0000-000020650000}"/>
    <cellStyle name="Normal 11 5 3 7 2" xfId="15201" xr:uid="{00000000-0005-0000-0000-000021650000}"/>
    <cellStyle name="Normal 11 5 3 7 3" xfId="25210" xr:uid="{00000000-0005-0000-0000-000022650000}"/>
    <cellStyle name="Normal 11 5 3 7 4" xfId="35221" xr:uid="{00000000-0005-0000-0000-000023650000}"/>
    <cellStyle name="Normal 11 5 3 8" xfId="10201" xr:uid="{00000000-0005-0000-0000-000024650000}"/>
    <cellStyle name="Normal 11 5 3 9" xfId="20210" xr:uid="{00000000-0005-0000-0000-000025650000}"/>
    <cellStyle name="Normal 11 5 4" xfId="311" xr:uid="{00000000-0005-0000-0000-000026650000}"/>
    <cellStyle name="Normal 11 5 4 2" xfId="1024" xr:uid="{00000000-0005-0000-0000-000027650000}"/>
    <cellStyle name="Normal 11 5 4 2 2" xfId="2272" xr:uid="{00000000-0005-0000-0000-000028650000}"/>
    <cellStyle name="Normal 11 5 4 2 2 2" xfId="4772" xr:uid="{00000000-0005-0000-0000-000029650000}"/>
    <cellStyle name="Normal 11 5 4 2 2 2 2" xfId="9775" xr:uid="{00000000-0005-0000-0000-00002A650000}"/>
    <cellStyle name="Normal 11 5 4 2 2 2 2 2" xfId="19781" xr:uid="{00000000-0005-0000-0000-00002B650000}"/>
    <cellStyle name="Normal 11 5 4 2 2 2 2 3" xfId="29790" xr:uid="{00000000-0005-0000-0000-00002C650000}"/>
    <cellStyle name="Normal 11 5 4 2 2 2 2 4" xfId="39801" xr:uid="{00000000-0005-0000-0000-00002D650000}"/>
    <cellStyle name="Normal 11 5 4 2 2 2 3" xfId="14781" xr:uid="{00000000-0005-0000-0000-00002E650000}"/>
    <cellStyle name="Normal 11 5 4 2 2 2 4" xfId="24790" xr:uid="{00000000-0005-0000-0000-00002F650000}"/>
    <cellStyle name="Normal 11 5 4 2 2 2 5" xfId="34801" xr:uid="{00000000-0005-0000-0000-000030650000}"/>
    <cellStyle name="Normal 11 5 4 2 2 3" xfId="7275" xr:uid="{00000000-0005-0000-0000-000031650000}"/>
    <cellStyle name="Normal 11 5 4 2 2 3 2" xfId="17281" xr:uid="{00000000-0005-0000-0000-000032650000}"/>
    <cellStyle name="Normal 11 5 4 2 2 3 3" xfId="27290" xr:uid="{00000000-0005-0000-0000-000033650000}"/>
    <cellStyle name="Normal 11 5 4 2 2 3 4" xfId="37301" xr:uid="{00000000-0005-0000-0000-000034650000}"/>
    <cellStyle name="Normal 11 5 4 2 2 4" xfId="12281" xr:uid="{00000000-0005-0000-0000-000035650000}"/>
    <cellStyle name="Normal 11 5 4 2 2 5" xfId="22290" xr:uid="{00000000-0005-0000-0000-000036650000}"/>
    <cellStyle name="Normal 11 5 4 2 2 6" xfId="32301" xr:uid="{00000000-0005-0000-0000-000037650000}"/>
    <cellStyle name="Normal 11 5 4 2 3" xfId="3525" xr:uid="{00000000-0005-0000-0000-000038650000}"/>
    <cellStyle name="Normal 11 5 4 2 3 2" xfId="8528" xr:uid="{00000000-0005-0000-0000-000039650000}"/>
    <cellStyle name="Normal 11 5 4 2 3 2 2" xfId="18534" xr:uid="{00000000-0005-0000-0000-00003A650000}"/>
    <cellStyle name="Normal 11 5 4 2 3 2 3" xfId="28543" xr:uid="{00000000-0005-0000-0000-00003B650000}"/>
    <cellStyle name="Normal 11 5 4 2 3 2 4" xfId="38554" xr:uid="{00000000-0005-0000-0000-00003C650000}"/>
    <cellStyle name="Normal 11 5 4 2 3 3" xfId="13534" xr:uid="{00000000-0005-0000-0000-00003D650000}"/>
    <cellStyle name="Normal 11 5 4 2 3 4" xfId="23543" xr:uid="{00000000-0005-0000-0000-00003E650000}"/>
    <cellStyle name="Normal 11 5 4 2 3 5" xfId="33554" xr:uid="{00000000-0005-0000-0000-00003F650000}"/>
    <cellStyle name="Normal 11 5 4 2 4" xfId="6028" xr:uid="{00000000-0005-0000-0000-000040650000}"/>
    <cellStyle name="Normal 11 5 4 2 4 2" xfId="16034" xr:uid="{00000000-0005-0000-0000-000041650000}"/>
    <cellStyle name="Normal 11 5 4 2 4 3" xfId="26043" xr:uid="{00000000-0005-0000-0000-000042650000}"/>
    <cellStyle name="Normal 11 5 4 2 4 4" xfId="36054" xr:uid="{00000000-0005-0000-0000-000043650000}"/>
    <cellStyle name="Normal 11 5 4 2 5" xfId="11034" xr:uid="{00000000-0005-0000-0000-000044650000}"/>
    <cellStyle name="Normal 11 5 4 2 6" xfId="21043" xr:uid="{00000000-0005-0000-0000-000045650000}"/>
    <cellStyle name="Normal 11 5 4 2 7" xfId="31054" xr:uid="{00000000-0005-0000-0000-000046650000}"/>
    <cellStyle name="Normal 11 5 4 3" xfId="1559" xr:uid="{00000000-0005-0000-0000-000047650000}"/>
    <cellStyle name="Normal 11 5 4 3 2" xfId="4059" xr:uid="{00000000-0005-0000-0000-000048650000}"/>
    <cellStyle name="Normal 11 5 4 3 2 2" xfId="9062" xr:uid="{00000000-0005-0000-0000-000049650000}"/>
    <cellStyle name="Normal 11 5 4 3 2 2 2" xfId="19068" xr:uid="{00000000-0005-0000-0000-00004A650000}"/>
    <cellStyle name="Normal 11 5 4 3 2 2 3" xfId="29077" xr:uid="{00000000-0005-0000-0000-00004B650000}"/>
    <cellStyle name="Normal 11 5 4 3 2 2 4" xfId="39088" xr:uid="{00000000-0005-0000-0000-00004C650000}"/>
    <cellStyle name="Normal 11 5 4 3 2 3" xfId="14068" xr:uid="{00000000-0005-0000-0000-00004D650000}"/>
    <cellStyle name="Normal 11 5 4 3 2 4" xfId="24077" xr:uid="{00000000-0005-0000-0000-00004E650000}"/>
    <cellStyle name="Normal 11 5 4 3 2 5" xfId="34088" xr:uid="{00000000-0005-0000-0000-00004F650000}"/>
    <cellStyle name="Normal 11 5 4 3 3" xfId="6562" xr:uid="{00000000-0005-0000-0000-000050650000}"/>
    <cellStyle name="Normal 11 5 4 3 3 2" xfId="16568" xr:uid="{00000000-0005-0000-0000-000051650000}"/>
    <cellStyle name="Normal 11 5 4 3 3 3" xfId="26577" xr:uid="{00000000-0005-0000-0000-000052650000}"/>
    <cellStyle name="Normal 11 5 4 3 3 4" xfId="36588" xr:uid="{00000000-0005-0000-0000-000053650000}"/>
    <cellStyle name="Normal 11 5 4 3 4" xfId="11568" xr:uid="{00000000-0005-0000-0000-000054650000}"/>
    <cellStyle name="Normal 11 5 4 3 5" xfId="21577" xr:uid="{00000000-0005-0000-0000-000055650000}"/>
    <cellStyle name="Normal 11 5 4 3 6" xfId="31588" xr:uid="{00000000-0005-0000-0000-000056650000}"/>
    <cellStyle name="Normal 11 5 4 4" xfId="2812" xr:uid="{00000000-0005-0000-0000-000057650000}"/>
    <cellStyle name="Normal 11 5 4 4 2" xfId="7815" xr:uid="{00000000-0005-0000-0000-000058650000}"/>
    <cellStyle name="Normal 11 5 4 4 2 2" xfId="17821" xr:uid="{00000000-0005-0000-0000-000059650000}"/>
    <cellStyle name="Normal 11 5 4 4 2 3" xfId="27830" xr:uid="{00000000-0005-0000-0000-00005A650000}"/>
    <cellStyle name="Normal 11 5 4 4 2 4" xfId="37841" xr:uid="{00000000-0005-0000-0000-00005B650000}"/>
    <cellStyle name="Normal 11 5 4 4 3" xfId="12821" xr:uid="{00000000-0005-0000-0000-00005C650000}"/>
    <cellStyle name="Normal 11 5 4 4 4" xfId="22830" xr:uid="{00000000-0005-0000-0000-00005D650000}"/>
    <cellStyle name="Normal 11 5 4 4 5" xfId="32841" xr:uid="{00000000-0005-0000-0000-00005E650000}"/>
    <cellStyle name="Normal 11 5 4 5" xfId="5315" xr:uid="{00000000-0005-0000-0000-00005F650000}"/>
    <cellStyle name="Normal 11 5 4 5 2" xfId="15321" xr:uid="{00000000-0005-0000-0000-000060650000}"/>
    <cellStyle name="Normal 11 5 4 5 3" xfId="25330" xr:uid="{00000000-0005-0000-0000-000061650000}"/>
    <cellStyle name="Normal 11 5 4 5 4" xfId="35341" xr:uid="{00000000-0005-0000-0000-000062650000}"/>
    <cellStyle name="Normal 11 5 4 6" xfId="10321" xr:uid="{00000000-0005-0000-0000-000063650000}"/>
    <cellStyle name="Normal 11 5 4 7" xfId="20330" xr:uid="{00000000-0005-0000-0000-000064650000}"/>
    <cellStyle name="Normal 11 5 4 8" xfId="30341" xr:uid="{00000000-0005-0000-0000-000065650000}"/>
    <cellStyle name="Normal 11 5 5" xfId="548" xr:uid="{00000000-0005-0000-0000-000066650000}"/>
    <cellStyle name="Normal 11 5 5 2" xfId="1796" xr:uid="{00000000-0005-0000-0000-000067650000}"/>
    <cellStyle name="Normal 11 5 5 2 2" xfId="4296" xr:uid="{00000000-0005-0000-0000-000068650000}"/>
    <cellStyle name="Normal 11 5 5 2 2 2" xfId="9299" xr:uid="{00000000-0005-0000-0000-000069650000}"/>
    <cellStyle name="Normal 11 5 5 2 2 2 2" xfId="19305" xr:uid="{00000000-0005-0000-0000-00006A650000}"/>
    <cellStyle name="Normal 11 5 5 2 2 2 3" xfId="29314" xr:uid="{00000000-0005-0000-0000-00006B650000}"/>
    <cellStyle name="Normal 11 5 5 2 2 2 4" xfId="39325" xr:uid="{00000000-0005-0000-0000-00006C650000}"/>
    <cellStyle name="Normal 11 5 5 2 2 3" xfId="14305" xr:uid="{00000000-0005-0000-0000-00006D650000}"/>
    <cellStyle name="Normal 11 5 5 2 2 4" xfId="24314" xr:uid="{00000000-0005-0000-0000-00006E650000}"/>
    <cellStyle name="Normal 11 5 5 2 2 5" xfId="34325" xr:uid="{00000000-0005-0000-0000-00006F650000}"/>
    <cellStyle name="Normal 11 5 5 2 3" xfId="6799" xr:uid="{00000000-0005-0000-0000-000070650000}"/>
    <cellStyle name="Normal 11 5 5 2 3 2" xfId="16805" xr:uid="{00000000-0005-0000-0000-000071650000}"/>
    <cellStyle name="Normal 11 5 5 2 3 3" xfId="26814" xr:uid="{00000000-0005-0000-0000-000072650000}"/>
    <cellStyle name="Normal 11 5 5 2 3 4" xfId="36825" xr:uid="{00000000-0005-0000-0000-000073650000}"/>
    <cellStyle name="Normal 11 5 5 2 4" xfId="11805" xr:uid="{00000000-0005-0000-0000-000074650000}"/>
    <cellStyle name="Normal 11 5 5 2 5" xfId="21814" xr:uid="{00000000-0005-0000-0000-000075650000}"/>
    <cellStyle name="Normal 11 5 5 2 6" xfId="31825" xr:uid="{00000000-0005-0000-0000-000076650000}"/>
    <cellStyle name="Normal 11 5 5 3" xfId="3049" xr:uid="{00000000-0005-0000-0000-000077650000}"/>
    <cellStyle name="Normal 11 5 5 3 2" xfId="8052" xr:uid="{00000000-0005-0000-0000-000078650000}"/>
    <cellStyle name="Normal 11 5 5 3 2 2" xfId="18058" xr:uid="{00000000-0005-0000-0000-000079650000}"/>
    <cellStyle name="Normal 11 5 5 3 2 3" xfId="28067" xr:uid="{00000000-0005-0000-0000-00007A650000}"/>
    <cellStyle name="Normal 11 5 5 3 2 4" xfId="38078" xr:uid="{00000000-0005-0000-0000-00007B650000}"/>
    <cellStyle name="Normal 11 5 5 3 3" xfId="13058" xr:uid="{00000000-0005-0000-0000-00007C650000}"/>
    <cellStyle name="Normal 11 5 5 3 4" xfId="23067" xr:uid="{00000000-0005-0000-0000-00007D650000}"/>
    <cellStyle name="Normal 11 5 5 3 5" xfId="33078" xr:uid="{00000000-0005-0000-0000-00007E650000}"/>
    <cellStyle name="Normal 11 5 5 4" xfId="5552" xr:uid="{00000000-0005-0000-0000-00007F650000}"/>
    <cellStyle name="Normal 11 5 5 4 2" xfId="15558" xr:uid="{00000000-0005-0000-0000-000080650000}"/>
    <cellStyle name="Normal 11 5 5 4 3" xfId="25567" xr:uid="{00000000-0005-0000-0000-000081650000}"/>
    <cellStyle name="Normal 11 5 5 4 4" xfId="35578" xr:uid="{00000000-0005-0000-0000-000082650000}"/>
    <cellStyle name="Normal 11 5 5 5" xfId="10558" xr:uid="{00000000-0005-0000-0000-000083650000}"/>
    <cellStyle name="Normal 11 5 5 6" xfId="20567" xr:uid="{00000000-0005-0000-0000-000084650000}"/>
    <cellStyle name="Normal 11 5 5 7" xfId="30578" xr:uid="{00000000-0005-0000-0000-000085650000}"/>
    <cellStyle name="Normal 11 5 6" xfId="785" xr:uid="{00000000-0005-0000-0000-000086650000}"/>
    <cellStyle name="Normal 11 5 6 2" xfId="2033" xr:uid="{00000000-0005-0000-0000-000087650000}"/>
    <cellStyle name="Normal 11 5 6 2 2" xfId="4533" xr:uid="{00000000-0005-0000-0000-000088650000}"/>
    <cellStyle name="Normal 11 5 6 2 2 2" xfId="9536" xr:uid="{00000000-0005-0000-0000-000089650000}"/>
    <cellStyle name="Normal 11 5 6 2 2 2 2" xfId="19542" xr:uid="{00000000-0005-0000-0000-00008A650000}"/>
    <cellStyle name="Normal 11 5 6 2 2 2 3" xfId="29551" xr:uid="{00000000-0005-0000-0000-00008B650000}"/>
    <cellStyle name="Normal 11 5 6 2 2 2 4" xfId="39562" xr:uid="{00000000-0005-0000-0000-00008C650000}"/>
    <cellStyle name="Normal 11 5 6 2 2 3" xfId="14542" xr:uid="{00000000-0005-0000-0000-00008D650000}"/>
    <cellStyle name="Normal 11 5 6 2 2 4" xfId="24551" xr:uid="{00000000-0005-0000-0000-00008E650000}"/>
    <cellStyle name="Normal 11 5 6 2 2 5" xfId="34562" xr:uid="{00000000-0005-0000-0000-00008F650000}"/>
    <cellStyle name="Normal 11 5 6 2 3" xfId="7036" xr:uid="{00000000-0005-0000-0000-000090650000}"/>
    <cellStyle name="Normal 11 5 6 2 3 2" xfId="17042" xr:uid="{00000000-0005-0000-0000-000091650000}"/>
    <cellStyle name="Normal 11 5 6 2 3 3" xfId="27051" xr:uid="{00000000-0005-0000-0000-000092650000}"/>
    <cellStyle name="Normal 11 5 6 2 3 4" xfId="37062" xr:uid="{00000000-0005-0000-0000-000093650000}"/>
    <cellStyle name="Normal 11 5 6 2 4" xfId="12042" xr:uid="{00000000-0005-0000-0000-000094650000}"/>
    <cellStyle name="Normal 11 5 6 2 5" xfId="22051" xr:uid="{00000000-0005-0000-0000-000095650000}"/>
    <cellStyle name="Normal 11 5 6 2 6" xfId="32062" xr:uid="{00000000-0005-0000-0000-000096650000}"/>
    <cellStyle name="Normal 11 5 6 3" xfId="3286" xr:uid="{00000000-0005-0000-0000-000097650000}"/>
    <cellStyle name="Normal 11 5 6 3 2" xfId="8289" xr:uid="{00000000-0005-0000-0000-000098650000}"/>
    <cellStyle name="Normal 11 5 6 3 2 2" xfId="18295" xr:uid="{00000000-0005-0000-0000-000099650000}"/>
    <cellStyle name="Normal 11 5 6 3 2 3" xfId="28304" xr:uid="{00000000-0005-0000-0000-00009A650000}"/>
    <cellStyle name="Normal 11 5 6 3 2 4" xfId="38315" xr:uid="{00000000-0005-0000-0000-00009B650000}"/>
    <cellStyle name="Normal 11 5 6 3 3" xfId="13295" xr:uid="{00000000-0005-0000-0000-00009C650000}"/>
    <cellStyle name="Normal 11 5 6 3 4" xfId="23304" xr:uid="{00000000-0005-0000-0000-00009D650000}"/>
    <cellStyle name="Normal 11 5 6 3 5" xfId="33315" xr:uid="{00000000-0005-0000-0000-00009E650000}"/>
    <cellStyle name="Normal 11 5 6 4" xfId="5789" xr:uid="{00000000-0005-0000-0000-00009F650000}"/>
    <cellStyle name="Normal 11 5 6 4 2" xfId="15795" xr:uid="{00000000-0005-0000-0000-0000A0650000}"/>
    <cellStyle name="Normal 11 5 6 4 3" xfId="25804" xr:uid="{00000000-0005-0000-0000-0000A1650000}"/>
    <cellStyle name="Normal 11 5 6 4 4" xfId="35815" xr:uid="{00000000-0005-0000-0000-0000A2650000}"/>
    <cellStyle name="Normal 11 5 6 5" xfId="10795" xr:uid="{00000000-0005-0000-0000-0000A3650000}"/>
    <cellStyle name="Normal 11 5 6 6" xfId="20804" xr:uid="{00000000-0005-0000-0000-0000A4650000}"/>
    <cellStyle name="Normal 11 5 6 7" xfId="30815" xr:uid="{00000000-0005-0000-0000-0000A5650000}"/>
    <cellStyle name="Normal 11 5 7" xfId="1261" xr:uid="{00000000-0005-0000-0000-0000A6650000}"/>
    <cellStyle name="Normal 11 5 7 2" xfId="2509" xr:uid="{00000000-0005-0000-0000-0000A7650000}"/>
    <cellStyle name="Normal 11 5 7 2 2" xfId="5009" xr:uid="{00000000-0005-0000-0000-0000A8650000}"/>
    <cellStyle name="Normal 11 5 7 2 2 2" xfId="10012" xr:uid="{00000000-0005-0000-0000-0000A9650000}"/>
    <cellStyle name="Normal 11 5 7 2 2 2 2" xfId="20018" xr:uid="{00000000-0005-0000-0000-0000AA650000}"/>
    <cellStyle name="Normal 11 5 7 2 2 2 3" xfId="30027" xr:uid="{00000000-0005-0000-0000-0000AB650000}"/>
    <cellStyle name="Normal 11 5 7 2 2 2 4" xfId="40038" xr:uid="{00000000-0005-0000-0000-0000AC650000}"/>
    <cellStyle name="Normal 11 5 7 2 2 3" xfId="15018" xr:uid="{00000000-0005-0000-0000-0000AD650000}"/>
    <cellStyle name="Normal 11 5 7 2 2 4" xfId="25027" xr:uid="{00000000-0005-0000-0000-0000AE650000}"/>
    <cellStyle name="Normal 11 5 7 2 2 5" xfId="35038" xr:uid="{00000000-0005-0000-0000-0000AF650000}"/>
    <cellStyle name="Normal 11 5 7 2 3" xfId="7512" xr:uid="{00000000-0005-0000-0000-0000B0650000}"/>
    <cellStyle name="Normal 11 5 7 2 3 2" xfId="17518" xr:uid="{00000000-0005-0000-0000-0000B1650000}"/>
    <cellStyle name="Normal 11 5 7 2 3 3" xfId="27527" xr:uid="{00000000-0005-0000-0000-0000B2650000}"/>
    <cellStyle name="Normal 11 5 7 2 3 4" xfId="37538" xr:uid="{00000000-0005-0000-0000-0000B3650000}"/>
    <cellStyle name="Normal 11 5 7 2 4" xfId="12518" xr:uid="{00000000-0005-0000-0000-0000B4650000}"/>
    <cellStyle name="Normal 11 5 7 2 5" xfId="22527" xr:uid="{00000000-0005-0000-0000-0000B5650000}"/>
    <cellStyle name="Normal 11 5 7 2 6" xfId="32538" xr:uid="{00000000-0005-0000-0000-0000B6650000}"/>
    <cellStyle name="Normal 11 5 7 3" xfId="3762" xr:uid="{00000000-0005-0000-0000-0000B7650000}"/>
    <cellStyle name="Normal 11 5 7 3 2" xfId="8765" xr:uid="{00000000-0005-0000-0000-0000B8650000}"/>
    <cellStyle name="Normal 11 5 7 3 2 2" xfId="18771" xr:uid="{00000000-0005-0000-0000-0000B9650000}"/>
    <cellStyle name="Normal 11 5 7 3 2 3" xfId="28780" xr:uid="{00000000-0005-0000-0000-0000BA650000}"/>
    <cellStyle name="Normal 11 5 7 3 2 4" xfId="38791" xr:uid="{00000000-0005-0000-0000-0000BB650000}"/>
    <cellStyle name="Normal 11 5 7 3 3" xfId="13771" xr:uid="{00000000-0005-0000-0000-0000BC650000}"/>
    <cellStyle name="Normal 11 5 7 3 4" xfId="23780" xr:uid="{00000000-0005-0000-0000-0000BD650000}"/>
    <cellStyle name="Normal 11 5 7 3 5" xfId="33791" xr:uid="{00000000-0005-0000-0000-0000BE650000}"/>
    <cellStyle name="Normal 11 5 7 4" xfId="6265" xr:uid="{00000000-0005-0000-0000-0000BF650000}"/>
    <cellStyle name="Normal 11 5 7 4 2" xfId="16271" xr:uid="{00000000-0005-0000-0000-0000C0650000}"/>
    <cellStyle name="Normal 11 5 7 4 3" xfId="26280" xr:uid="{00000000-0005-0000-0000-0000C1650000}"/>
    <cellStyle name="Normal 11 5 7 4 4" xfId="36291" xr:uid="{00000000-0005-0000-0000-0000C2650000}"/>
    <cellStyle name="Normal 11 5 7 5" xfId="11271" xr:uid="{00000000-0005-0000-0000-0000C3650000}"/>
    <cellStyle name="Normal 11 5 7 6" xfId="21280" xr:uid="{00000000-0005-0000-0000-0000C4650000}"/>
    <cellStyle name="Normal 11 5 7 7" xfId="31291" xr:uid="{00000000-0005-0000-0000-0000C5650000}"/>
    <cellStyle name="Normal 11 5 8" xfId="1320" xr:uid="{00000000-0005-0000-0000-0000C6650000}"/>
    <cellStyle name="Normal 11 5 8 2" xfId="3820" xr:uid="{00000000-0005-0000-0000-0000C7650000}"/>
    <cellStyle name="Normal 11 5 8 2 2" xfId="8823" xr:uid="{00000000-0005-0000-0000-0000C8650000}"/>
    <cellStyle name="Normal 11 5 8 2 2 2" xfId="18829" xr:uid="{00000000-0005-0000-0000-0000C9650000}"/>
    <cellStyle name="Normal 11 5 8 2 2 3" xfId="28838" xr:uid="{00000000-0005-0000-0000-0000CA650000}"/>
    <cellStyle name="Normal 11 5 8 2 2 4" xfId="38849" xr:uid="{00000000-0005-0000-0000-0000CB650000}"/>
    <cellStyle name="Normal 11 5 8 2 3" xfId="13829" xr:uid="{00000000-0005-0000-0000-0000CC650000}"/>
    <cellStyle name="Normal 11 5 8 2 4" xfId="23838" xr:uid="{00000000-0005-0000-0000-0000CD650000}"/>
    <cellStyle name="Normal 11 5 8 2 5" xfId="33849" xr:uid="{00000000-0005-0000-0000-0000CE650000}"/>
    <cellStyle name="Normal 11 5 8 3" xfId="6323" xr:uid="{00000000-0005-0000-0000-0000CF650000}"/>
    <cellStyle name="Normal 11 5 8 3 2" xfId="16329" xr:uid="{00000000-0005-0000-0000-0000D0650000}"/>
    <cellStyle name="Normal 11 5 8 3 3" xfId="26338" xr:uid="{00000000-0005-0000-0000-0000D1650000}"/>
    <cellStyle name="Normal 11 5 8 3 4" xfId="36349" xr:uid="{00000000-0005-0000-0000-0000D2650000}"/>
    <cellStyle name="Normal 11 5 8 4" xfId="11329" xr:uid="{00000000-0005-0000-0000-0000D3650000}"/>
    <cellStyle name="Normal 11 5 8 5" xfId="21338" xr:uid="{00000000-0005-0000-0000-0000D4650000}"/>
    <cellStyle name="Normal 11 5 8 6" xfId="31349" xr:uid="{00000000-0005-0000-0000-0000D5650000}"/>
    <cellStyle name="Normal 11 5 9" xfId="2573" xr:uid="{00000000-0005-0000-0000-0000D6650000}"/>
    <cellStyle name="Normal 11 5 9 2" xfId="7576" xr:uid="{00000000-0005-0000-0000-0000D7650000}"/>
    <cellStyle name="Normal 11 5 9 2 2" xfId="17582" xr:uid="{00000000-0005-0000-0000-0000D8650000}"/>
    <cellStyle name="Normal 11 5 9 2 3" xfId="27591" xr:uid="{00000000-0005-0000-0000-0000D9650000}"/>
    <cellStyle name="Normal 11 5 9 2 4" xfId="37602" xr:uid="{00000000-0005-0000-0000-0000DA650000}"/>
    <cellStyle name="Normal 11 5 9 3" xfId="12582" xr:uid="{00000000-0005-0000-0000-0000DB650000}"/>
    <cellStyle name="Normal 11 5 9 4" xfId="22591" xr:uid="{00000000-0005-0000-0000-0000DC650000}"/>
    <cellStyle name="Normal 11 5 9 5" xfId="32602" xr:uid="{00000000-0005-0000-0000-0000DD650000}"/>
    <cellStyle name="Normal 11 6" xfId="93" xr:uid="{00000000-0005-0000-0000-0000DE650000}"/>
    <cellStyle name="Normal 11 6 10" xfId="20120" xr:uid="{00000000-0005-0000-0000-0000DF650000}"/>
    <cellStyle name="Normal 11 6 11" xfId="30131" xr:uid="{00000000-0005-0000-0000-0000E0650000}"/>
    <cellStyle name="Normal 11 6 2" xfId="217" xr:uid="{00000000-0005-0000-0000-0000E1650000}"/>
    <cellStyle name="Normal 11 6 2 10" xfId="30250" xr:uid="{00000000-0005-0000-0000-0000E2650000}"/>
    <cellStyle name="Normal 11 6 2 2" xfId="459" xr:uid="{00000000-0005-0000-0000-0000E3650000}"/>
    <cellStyle name="Normal 11 6 2 2 2" xfId="1172" xr:uid="{00000000-0005-0000-0000-0000E4650000}"/>
    <cellStyle name="Normal 11 6 2 2 2 2" xfId="2420" xr:uid="{00000000-0005-0000-0000-0000E5650000}"/>
    <cellStyle name="Normal 11 6 2 2 2 2 2" xfId="4920" xr:uid="{00000000-0005-0000-0000-0000E6650000}"/>
    <cellStyle name="Normal 11 6 2 2 2 2 2 2" xfId="9923" xr:uid="{00000000-0005-0000-0000-0000E7650000}"/>
    <cellStyle name="Normal 11 6 2 2 2 2 2 2 2" xfId="19929" xr:uid="{00000000-0005-0000-0000-0000E8650000}"/>
    <cellStyle name="Normal 11 6 2 2 2 2 2 2 3" xfId="29938" xr:uid="{00000000-0005-0000-0000-0000E9650000}"/>
    <cellStyle name="Normal 11 6 2 2 2 2 2 2 4" xfId="39949" xr:uid="{00000000-0005-0000-0000-0000EA650000}"/>
    <cellStyle name="Normal 11 6 2 2 2 2 2 3" xfId="14929" xr:uid="{00000000-0005-0000-0000-0000EB650000}"/>
    <cellStyle name="Normal 11 6 2 2 2 2 2 4" xfId="24938" xr:uid="{00000000-0005-0000-0000-0000EC650000}"/>
    <cellStyle name="Normal 11 6 2 2 2 2 2 5" xfId="34949" xr:uid="{00000000-0005-0000-0000-0000ED650000}"/>
    <cellStyle name="Normal 11 6 2 2 2 2 3" xfId="7423" xr:uid="{00000000-0005-0000-0000-0000EE650000}"/>
    <cellStyle name="Normal 11 6 2 2 2 2 3 2" xfId="17429" xr:uid="{00000000-0005-0000-0000-0000EF650000}"/>
    <cellStyle name="Normal 11 6 2 2 2 2 3 3" xfId="27438" xr:uid="{00000000-0005-0000-0000-0000F0650000}"/>
    <cellStyle name="Normal 11 6 2 2 2 2 3 4" xfId="37449" xr:uid="{00000000-0005-0000-0000-0000F1650000}"/>
    <cellStyle name="Normal 11 6 2 2 2 2 4" xfId="12429" xr:uid="{00000000-0005-0000-0000-0000F2650000}"/>
    <cellStyle name="Normal 11 6 2 2 2 2 5" xfId="22438" xr:uid="{00000000-0005-0000-0000-0000F3650000}"/>
    <cellStyle name="Normal 11 6 2 2 2 2 6" xfId="32449" xr:uid="{00000000-0005-0000-0000-0000F4650000}"/>
    <cellStyle name="Normal 11 6 2 2 2 3" xfId="3673" xr:uid="{00000000-0005-0000-0000-0000F5650000}"/>
    <cellStyle name="Normal 11 6 2 2 2 3 2" xfId="8676" xr:uid="{00000000-0005-0000-0000-0000F6650000}"/>
    <cellStyle name="Normal 11 6 2 2 2 3 2 2" xfId="18682" xr:uid="{00000000-0005-0000-0000-0000F7650000}"/>
    <cellStyle name="Normal 11 6 2 2 2 3 2 3" xfId="28691" xr:uid="{00000000-0005-0000-0000-0000F8650000}"/>
    <cellStyle name="Normal 11 6 2 2 2 3 2 4" xfId="38702" xr:uid="{00000000-0005-0000-0000-0000F9650000}"/>
    <cellStyle name="Normal 11 6 2 2 2 3 3" xfId="13682" xr:uid="{00000000-0005-0000-0000-0000FA650000}"/>
    <cellStyle name="Normal 11 6 2 2 2 3 4" xfId="23691" xr:uid="{00000000-0005-0000-0000-0000FB650000}"/>
    <cellStyle name="Normal 11 6 2 2 2 3 5" xfId="33702" xr:uid="{00000000-0005-0000-0000-0000FC650000}"/>
    <cellStyle name="Normal 11 6 2 2 2 4" xfId="6176" xr:uid="{00000000-0005-0000-0000-0000FD650000}"/>
    <cellStyle name="Normal 11 6 2 2 2 4 2" xfId="16182" xr:uid="{00000000-0005-0000-0000-0000FE650000}"/>
    <cellStyle name="Normal 11 6 2 2 2 4 3" xfId="26191" xr:uid="{00000000-0005-0000-0000-0000FF650000}"/>
    <cellStyle name="Normal 11 6 2 2 2 4 4" xfId="36202" xr:uid="{00000000-0005-0000-0000-000000660000}"/>
    <cellStyle name="Normal 11 6 2 2 2 5" xfId="11182" xr:uid="{00000000-0005-0000-0000-000001660000}"/>
    <cellStyle name="Normal 11 6 2 2 2 6" xfId="21191" xr:uid="{00000000-0005-0000-0000-000002660000}"/>
    <cellStyle name="Normal 11 6 2 2 2 7" xfId="31202" xr:uid="{00000000-0005-0000-0000-000003660000}"/>
    <cellStyle name="Normal 11 6 2 2 3" xfId="1707" xr:uid="{00000000-0005-0000-0000-000004660000}"/>
    <cellStyle name="Normal 11 6 2 2 3 2" xfId="4207" xr:uid="{00000000-0005-0000-0000-000005660000}"/>
    <cellStyle name="Normal 11 6 2 2 3 2 2" xfId="9210" xr:uid="{00000000-0005-0000-0000-000006660000}"/>
    <cellStyle name="Normal 11 6 2 2 3 2 2 2" xfId="19216" xr:uid="{00000000-0005-0000-0000-000007660000}"/>
    <cellStyle name="Normal 11 6 2 2 3 2 2 3" xfId="29225" xr:uid="{00000000-0005-0000-0000-000008660000}"/>
    <cellStyle name="Normal 11 6 2 2 3 2 2 4" xfId="39236" xr:uid="{00000000-0005-0000-0000-000009660000}"/>
    <cellStyle name="Normal 11 6 2 2 3 2 3" xfId="14216" xr:uid="{00000000-0005-0000-0000-00000A660000}"/>
    <cellStyle name="Normal 11 6 2 2 3 2 4" xfId="24225" xr:uid="{00000000-0005-0000-0000-00000B660000}"/>
    <cellStyle name="Normal 11 6 2 2 3 2 5" xfId="34236" xr:uid="{00000000-0005-0000-0000-00000C660000}"/>
    <cellStyle name="Normal 11 6 2 2 3 3" xfId="6710" xr:uid="{00000000-0005-0000-0000-00000D660000}"/>
    <cellStyle name="Normal 11 6 2 2 3 3 2" xfId="16716" xr:uid="{00000000-0005-0000-0000-00000E660000}"/>
    <cellStyle name="Normal 11 6 2 2 3 3 3" xfId="26725" xr:uid="{00000000-0005-0000-0000-00000F660000}"/>
    <cellStyle name="Normal 11 6 2 2 3 3 4" xfId="36736" xr:uid="{00000000-0005-0000-0000-000010660000}"/>
    <cellStyle name="Normal 11 6 2 2 3 4" xfId="11716" xr:uid="{00000000-0005-0000-0000-000011660000}"/>
    <cellStyle name="Normal 11 6 2 2 3 5" xfId="21725" xr:uid="{00000000-0005-0000-0000-000012660000}"/>
    <cellStyle name="Normal 11 6 2 2 3 6" xfId="31736" xr:uid="{00000000-0005-0000-0000-000013660000}"/>
    <cellStyle name="Normal 11 6 2 2 4" xfId="2960" xr:uid="{00000000-0005-0000-0000-000014660000}"/>
    <cellStyle name="Normal 11 6 2 2 4 2" xfId="7963" xr:uid="{00000000-0005-0000-0000-000015660000}"/>
    <cellStyle name="Normal 11 6 2 2 4 2 2" xfId="17969" xr:uid="{00000000-0005-0000-0000-000016660000}"/>
    <cellStyle name="Normal 11 6 2 2 4 2 3" xfId="27978" xr:uid="{00000000-0005-0000-0000-000017660000}"/>
    <cellStyle name="Normal 11 6 2 2 4 2 4" xfId="37989" xr:uid="{00000000-0005-0000-0000-000018660000}"/>
    <cellStyle name="Normal 11 6 2 2 4 3" xfId="12969" xr:uid="{00000000-0005-0000-0000-000019660000}"/>
    <cellStyle name="Normal 11 6 2 2 4 4" xfId="22978" xr:uid="{00000000-0005-0000-0000-00001A660000}"/>
    <cellStyle name="Normal 11 6 2 2 4 5" xfId="32989" xr:uid="{00000000-0005-0000-0000-00001B660000}"/>
    <cellStyle name="Normal 11 6 2 2 5" xfId="5463" xr:uid="{00000000-0005-0000-0000-00001C660000}"/>
    <cellStyle name="Normal 11 6 2 2 5 2" xfId="15469" xr:uid="{00000000-0005-0000-0000-00001D660000}"/>
    <cellStyle name="Normal 11 6 2 2 5 3" xfId="25478" xr:uid="{00000000-0005-0000-0000-00001E660000}"/>
    <cellStyle name="Normal 11 6 2 2 5 4" xfId="35489" xr:uid="{00000000-0005-0000-0000-00001F660000}"/>
    <cellStyle name="Normal 11 6 2 2 6" xfId="10469" xr:uid="{00000000-0005-0000-0000-000020660000}"/>
    <cellStyle name="Normal 11 6 2 2 7" xfId="20478" xr:uid="{00000000-0005-0000-0000-000021660000}"/>
    <cellStyle name="Normal 11 6 2 2 8" xfId="30489" xr:uid="{00000000-0005-0000-0000-000022660000}"/>
    <cellStyle name="Normal 11 6 2 3" xfId="696" xr:uid="{00000000-0005-0000-0000-000023660000}"/>
    <cellStyle name="Normal 11 6 2 3 2" xfId="1944" xr:uid="{00000000-0005-0000-0000-000024660000}"/>
    <cellStyle name="Normal 11 6 2 3 2 2" xfId="4444" xr:uid="{00000000-0005-0000-0000-000025660000}"/>
    <cellStyle name="Normal 11 6 2 3 2 2 2" xfId="9447" xr:uid="{00000000-0005-0000-0000-000026660000}"/>
    <cellStyle name="Normal 11 6 2 3 2 2 2 2" xfId="19453" xr:uid="{00000000-0005-0000-0000-000027660000}"/>
    <cellStyle name="Normal 11 6 2 3 2 2 2 3" xfId="29462" xr:uid="{00000000-0005-0000-0000-000028660000}"/>
    <cellStyle name="Normal 11 6 2 3 2 2 2 4" xfId="39473" xr:uid="{00000000-0005-0000-0000-000029660000}"/>
    <cellStyle name="Normal 11 6 2 3 2 2 3" xfId="14453" xr:uid="{00000000-0005-0000-0000-00002A660000}"/>
    <cellStyle name="Normal 11 6 2 3 2 2 4" xfId="24462" xr:uid="{00000000-0005-0000-0000-00002B660000}"/>
    <cellStyle name="Normal 11 6 2 3 2 2 5" xfId="34473" xr:uid="{00000000-0005-0000-0000-00002C660000}"/>
    <cellStyle name="Normal 11 6 2 3 2 3" xfId="6947" xr:uid="{00000000-0005-0000-0000-00002D660000}"/>
    <cellStyle name="Normal 11 6 2 3 2 3 2" xfId="16953" xr:uid="{00000000-0005-0000-0000-00002E660000}"/>
    <cellStyle name="Normal 11 6 2 3 2 3 3" xfId="26962" xr:uid="{00000000-0005-0000-0000-00002F660000}"/>
    <cellStyle name="Normal 11 6 2 3 2 3 4" xfId="36973" xr:uid="{00000000-0005-0000-0000-000030660000}"/>
    <cellStyle name="Normal 11 6 2 3 2 4" xfId="11953" xr:uid="{00000000-0005-0000-0000-000031660000}"/>
    <cellStyle name="Normal 11 6 2 3 2 5" xfId="21962" xr:uid="{00000000-0005-0000-0000-000032660000}"/>
    <cellStyle name="Normal 11 6 2 3 2 6" xfId="31973" xr:uid="{00000000-0005-0000-0000-000033660000}"/>
    <cellStyle name="Normal 11 6 2 3 3" xfId="3197" xr:uid="{00000000-0005-0000-0000-000034660000}"/>
    <cellStyle name="Normal 11 6 2 3 3 2" xfId="8200" xr:uid="{00000000-0005-0000-0000-000035660000}"/>
    <cellStyle name="Normal 11 6 2 3 3 2 2" xfId="18206" xr:uid="{00000000-0005-0000-0000-000036660000}"/>
    <cellStyle name="Normal 11 6 2 3 3 2 3" xfId="28215" xr:uid="{00000000-0005-0000-0000-000037660000}"/>
    <cellStyle name="Normal 11 6 2 3 3 2 4" xfId="38226" xr:uid="{00000000-0005-0000-0000-000038660000}"/>
    <cellStyle name="Normal 11 6 2 3 3 3" xfId="13206" xr:uid="{00000000-0005-0000-0000-000039660000}"/>
    <cellStyle name="Normal 11 6 2 3 3 4" xfId="23215" xr:uid="{00000000-0005-0000-0000-00003A660000}"/>
    <cellStyle name="Normal 11 6 2 3 3 5" xfId="33226" xr:uid="{00000000-0005-0000-0000-00003B660000}"/>
    <cellStyle name="Normal 11 6 2 3 4" xfId="5700" xr:uid="{00000000-0005-0000-0000-00003C660000}"/>
    <cellStyle name="Normal 11 6 2 3 4 2" xfId="15706" xr:uid="{00000000-0005-0000-0000-00003D660000}"/>
    <cellStyle name="Normal 11 6 2 3 4 3" xfId="25715" xr:uid="{00000000-0005-0000-0000-00003E660000}"/>
    <cellStyle name="Normal 11 6 2 3 4 4" xfId="35726" xr:uid="{00000000-0005-0000-0000-00003F660000}"/>
    <cellStyle name="Normal 11 6 2 3 5" xfId="10706" xr:uid="{00000000-0005-0000-0000-000040660000}"/>
    <cellStyle name="Normal 11 6 2 3 6" xfId="20715" xr:uid="{00000000-0005-0000-0000-000041660000}"/>
    <cellStyle name="Normal 11 6 2 3 7" xfId="30726" xr:uid="{00000000-0005-0000-0000-000042660000}"/>
    <cellStyle name="Normal 11 6 2 4" xfId="933" xr:uid="{00000000-0005-0000-0000-000043660000}"/>
    <cellStyle name="Normal 11 6 2 4 2" xfId="2181" xr:uid="{00000000-0005-0000-0000-000044660000}"/>
    <cellStyle name="Normal 11 6 2 4 2 2" xfId="4681" xr:uid="{00000000-0005-0000-0000-000045660000}"/>
    <cellStyle name="Normal 11 6 2 4 2 2 2" xfId="9684" xr:uid="{00000000-0005-0000-0000-000046660000}"/>
    <cellStyle name="Normal 11 6 2 4 2 2 2 2" xfId="19690" xr:uid="{00000000-0005-0000-0000-000047660000}"/>
    <cellStyle name="Normal 11 6 2 4 2 2 2 3" xfId="29699" xr:uid="{00000000-0005-0000-0000-000048660000}"/>
    <cellStyle name="Normal 11 6 2 4 2 2 2 4" xfId="39710" xr:uid="{00000000-0005-0000-0000-000049660000}"/>
    <cellStyle name="Normal 11 6 2 4 2 2 3" xfId="14690" xr:uid="{00000000-0005-0000-0000-00004A660000}"/>
    <cellStyle name="Normal 11 6 2 4 2 2 4" xfId="24699" xr:uid="{00000000-0005-0000-0000-00004B660000}"/>
    <cellStyle name="Normal 11 6 2 4 2 2 5" xfId="34710" xr:uid="{00000000-0005-0000-0000-00004C660000}"/>
    <cellStyle name="Normal 11 6 2 4 2 3" xfId="7184" xr:uid="{00000000-0005-0000-0000-00004D660000}"/>
    <cellStyle name="Normal 11 6 2 4 2 3 2" xfId="17190" xr:uid="{00000000-0005-0000-0000-00004E660000}"/>
    <cellStyle name="Normal 11 6 2 4 2 3 3" xfId="27199" xr:uid="{00000000-0005-0000-0000-00004F660000}"/>
    <cellStyle name="Normal 11 6 2 4 2 3 4" xfId="37210" xr:uid="{00000000-0005-0000-0000-000050660000}"/>
    <cellStyle name="Normal 11 6 2 4 2 4" xfId="12190" xr:uid="{00000000-0005-0000-0000-000051660000}"/>
    <cellStyle name="Normal 11 6 2 4 2 5" xfId="22199" xr:uid="{00000000-0005-0000-0000-000052660000}"/>
    <cellStyle name="Normal 11 6 2 4 2 6" xfId="32210" xr:uid="{00000000-0005-0000-0000-000053660000}"/>
    <cellStyle name="Normal 11 6 2 4 3" xfId="3434" xr:uid="{00000000-0005-0000-0000-000054660000}"/>
    <cellStyle name="Normal 11 6 2 4 3 2" xfId="8437" xr:uid="{00000000-0005-0000-0000-000055660000}"/>
    <cellStyle name="Normal 11 6 2 4 3 2 2" xfId="18443" xr:uid="{00000000-0005-0000-0000-000056660000}"/>
    <cellStyle name="Normal 11 6 2 4 3 2 3" xfId="28452" xr:uid="{00000000-0005-0000-0000-000057660000}"/>
    <cellStyle name="Normal 11 6 2 4 3 2 4" xfId="38463" xr:uid="{00000000-0005-0000-0000-000058660000}"/>
    <cellStyle name="Normal 11 6 2 4 3 3" xfId="13443" xr:uid="{00000000-0005-0000-0000-000059660000}"/>
    <cellStyle name="Normal 11 6 2 4 3 4" xfId="23452" xr:uid="{00000000-0005-0000-0000-00005A660000}"/>
    <cellStyle name="Normal 11 6 2 4 3 5" xfId="33463" xr:uid="{00000000-0005-0000-0000-00005B660000}"/>
    <cellStyle name="Normal 11 6 2 4 4" xfId="5937" xr:uid="{00000000-0005-0000-0000-00005C660000}"/>
    <cellStyle name="Normal 11 6 2 4 4 2" xfId="15943" xr:uid="{00000000-0005-0000-0000-00005D660000}"/>
    <cellStyle name="Normal 11 6 2 4 4 3" xfId="25952" xr:uid="{00000000-0005-0000-0000-00005E660000}"/>
    <cellStyle name="Normal 11 6 2 4 4 4" xfId="35963" xr:uid="{00000000-0005-0000-0000-00005F660000}"/>
    <cellStyle name="Normal 11 6 2 4 5" xfId="10943" xr:uid="{00000000-0005-0000-0000-000060660000}"/>
    <cellStyle name="Normal 11 6 2 4 6" xfId="20952" xr:uid="{00000000-0005-0000-0000-000061660000}"/>
    <cellStyle name="Normal 11 6 2 4 7" xfId="30963" xr:uid="{00000000-0005-0000-0000-000062660000}"/>
    <cellStyle name="Normal 11 6 2 5" xfId="1468" xr:uid="{00000000-0005-0000-0000-000063660000}"/>
    <cellStyle name="Normal 11 6 2 5 2" xfId="3968" xr:uid="{00000000-0005-0000-0000-000064660000}"/>
    <cellStyle name="Normal 11 6 2 5 2 2" xfId="8971" xr:uid="{00000000-0005-0000-0000-000065660000}"/>
    <cellStyle name="Normal 11 6 2 5 2 2 2" xfId="18977" xr:uid="{00000000-0005-0000-0000-000066660000}"/>
    <cellStyle name="Normal 11 6 2 5 2 2 3" xfId="28986" xr:uid="{00000000-0005-0000-0000-000067660000}"/>
    <cellStyle name="Normal 11 6 2 5 2 2 4" xfId="38997" xr:uid="{00000000-0005-0000-0000-000068660000}"/>
    <cellStyle name="Normal 11 6 2 5 2 3" xfId="13977" xr:uid="{00000000-0005-0000-0000-000069660000}"/>
    <cellStyle name="Normal 11 6 2 5 2 4" xfId="23986" xr:uid="{00000000-0005-0000-0000-00006A660000}"/>
    <cellStyle name="Normal 11 6 2 5 2 5" xfId="33997" xr:uid="{00000000-0005-0000-0000-00006B660000}"/>
    <cellStyle name="Normal 11 6 2 5 3" xfId="6471" xr:uid="{00000000-0005-0000-0000-00006C660000}"/>
    <cellStyle name="Normal 11 6 2 5 3 2" xfId="16477" xr:uid="{00000000-0005-0000-0000-00006D660000}"/>
    <cellStyle name="Normal 11 6 2 5 3 3" xfId="26486" xr:uid="{00000000-0005-0000-0000-00006E660000}"/>
    <cellStyle name="Normal 11 6 2 5 3 4" xfId="36497" xr:uid="{00000000-0005-0000-0000-00006F660000}"/>
    <cellStyle name="Normal 11 6 2 5 4" xfId="11477" xr:uid="{00000000-0005-0000-0000-000070660000}"/>
    <cellStyle name="Normal 11 6 2 5 5" xfId="21486" xr:uid="{00000000-0005-0000-0000-000071660000}"/>
    <cellStyle name="Normal 11 6 2 5 6" xfId="31497" xr:uid="{00000000-0005-0000-0000-000072660000}"/>
    <cellStyle name="Normal 11 6 2 6" xfId="2721" xr:uid="{00000000-0005-0000-0000-000073660000}"/>
    <cellStyle name="Normal 11 6 2 6 2" xfId="7724" xr:uid="{00000000-0005-0000-0000-000074660000}"/>
    <cellStyle name="Normal 11 6 2 6 2 2" xfId="17730" xr:uid="{00000000-0005-0000-0000-000075660000}"/>
    <cellStyle name="Normal 11 6 2 6 2 3" xfId="27739" xr:uid="{00000000-0005-0000-0000-000076660000}"/>
    <cellStyle name="Normal 11 6 2 6 2 4" xfId="37750" xr:uid="{00000000-0005-0000-0000-000077660000}"/>
    <cellStyle name="Normal 11 6 2 6 3" xfId="12730" xr:uid="{00000000-0005-0000-0000-000078660000}"/>
    <cellStyle name="Normal 11 6 2 6 4" xfId="22739" xr:uid="{00000000-0005-0000-0000-000079660000}"/>
    <cellStyle name="Normal 11 6 2 6 5" xfId="32750" xr:uid="{00000000-0005-0000-0000-00007A660000}"/>
    <cellStyle name="Normal 11 6 2 7" xfId="5224" xr:uid="{00000000-0005-0000-0000-00007B660000}"/>
    <cellStyle name="Normal 11 6 2 7 2" xfId="15230" xr:uid="{00000000-0005-0000-0000-00007C660000}"/>
    <cellStyle name="Normal 11 6 2 7 3" xfId="25239" xr:uid="{00000000-0005-0000-0000-00007D660000}"/>
    <cellStyle name="Normal 11 6 2 7 4" xfId="35250" xr:uid="{00000000-0005-0000-0000-00007E660000}"/>
    <cellStyle name="Normal 11 6 2 8" xfId="10230" xr:uid="{00000000-0005-0000-0000-00007F660000}"/>
    <cellStyle name="Normal 11 6 2 9" xfId="20239" xr:uid="{00000000-0005-0000-0000-000080660000}"/>
    <cellStyle name="Normal 11 6 3" xfId="340" xr:uid="{00000000-0005-0000-0000-000081660000}"/>
    <cellStyle name="Normal 11 6 3 2" xfId="1053" xr:uid="{00000000-0005-0000-0000-000082660000}"/>
    <cellStyle name="Normal 11 6 3 2 2" xfId="2301" xr:uid="{00000000-0005-0000-0000-000083660000}"/>
    <cellStyle name="Normal 11 6 3 2 2 2" xfId="4801" xr:uid="{00000000-0005-0000-0000-000084660000}"/>
    <cellStyle name="Normal 11 6 3 2 2 2 2" xfId="9804" xr:uid="{00000000-0005-0000-0000-000085660000}"/>
    <cellStyle name="Normal 11 6 3 2 2 2 2 2" xfId="19810" xr:uid="{00000000-0005-0000-0000-000086660000}"/>
    <cellStyle name="Normal 11 6 3 2 2 2 2 3" xfId="29819" xr:uid="{00000000-0005-0000-0000-000087660000}"/>
    <cellStyle name="Normal 11 6 3 2 2 2 2 4" xfId="39830" xr:uid="{00000000-0005-0000-0000-000088660000}"/>
    <cellStyle name="Normal 11 6 3 2 2 2 3" xfId="14810" xr:uid="{00000000-0005-0000-0000-000089660000}"/>
    <cellStyle name="Normal 11 6 3 2 2 2 4" xfId="24819" xr:uid="{00000000-0005-0000-0000-00008A660000}"/>
    <cellStyle name="Normal 11 6 3 2 2 2 5" xfId="34830" xr:uid="{00000000-0005-0000-0000-00008B660000}"/>
    <cellStyle name="Normal 11 6 3 2 2 3" xfId="7304" xr:uid="{00000000-0005-0000-0000-00008C660000}"/>
    <cellStyle name="Normal 11 6 3 2 2 3 2" xfId="17310" xr:uid="{00000000-0005-0000-0000-00008D660000}"/>
    <cellStyle name="Normal 11 6 3 2 2 3 3" xfId="27319" xr:uid="{00000000-0005-0000-0000-00008E660000}"/>
    <cellStyle name="Normal 11 6 3 2 2 3 4" xfId="37330" xr:uid="{00000000-0005-0000-0000-00008F660000}"/>
    <cellStyle name="Normal 11 6 3 2 2 4" xfId="12310" xr:uid="{00000000-0005-0000-0000-000090660000}"/>
    <cellStyle name="Normal 11 6 3 2 2 5" xfId="22319" xr:uid="{00000000-0005-0000-0000-000091660000}"/>
    <cellStyle name="Normal 11 6 3 2 2 6" xfId="32330" xr:uid="{00000000-0005-0000-0000-000092660000}"/>
    <cellStyle name="Normal 11 6 3 2 3" xfId="3554" xr:uid="{00000000-0005-0000-0000-000093660000}"/>
    <cellStyle name="Normal 11 6 3 2 3 2" xfId="8557" xr:uid="{00000000-0005-0000-0000-000094660000}"/>
    <cellStyle name="Normal 11 6 3 2 3 2 2" xfId="18563" xr:uid="{00000000-0005-0000-0000-000095660000}"/>
    <cellStyle name="Normal 11 6 3 2 3 2 3" xfId="28572" xr:uid="{00000000-0005-0000-0000-000096660000}"/>
    <cellStyle name="Normal 11 6 3 2 3 2 4" xfId="38583" xr:uid="{00000000-0005-0000-0000-000097660000}"/>
    <cellStyle name="Normal 11 6 3 2 3 3" xfId="13563" xr:uid="{00000000-0005-0000-0000-000098660000}"/>
    <cellStyle name="Normal 11 6 3 2 3 4" xfId="23572" xr:uid="{00000000-0005-0000-0000-000099660000}"/>
    <cellStyle name="Normal 11 6 3 2 3 5" xfId="33583" xr:uid="{00000000-0005-0000-0000-00009A660000}"/>
    <cellStyle name="Normal 11 6 3 2 4" xfId="6057" xr:uid="{00000000-0005-0000-0000-00009B660000}"/>
    <cellStyle name="Normal 11 6 3 2 4 2" xfId="16063" xr:uid="{00000000-0005-0000-0000-00009C660000}"/>
    <cellStyle name="Normal 11 6 3 2 4 3" xfId="26072" xr:uid="{00000000-0005-0000-0000-00009D660000}"/>
    <cellStyle name="Normal 11 6 3 2 4 4" xfId="36083" xr:uid="{00000000-0005-0000-0000-00009E660000}"/>
    <cellStyle name="Normal 11 6 3 2 5" xfId="11063" xr:uid="{00000000-0005-0000-0000-00009F660000}"/>
    <cellStyle name="Normal 11 6 3 2 6" xfId="21072" xr:uid="{00000000-0005-0000-0000-0000A0660000}"/>
    <cellStyle name="Normal 11 6 3 2 7" xfId="31083" xr:uid="{00000000-0005-0000-0000-0000A1660000}"/>
    <cellStyle name="Normal 11 6 3 3" xfId="1588" xr:uid="{00000000-0005-0000-0000-0000A2660000}"/>
    <cellStyle name="Normal 11 6 3 3 2" xfId="4088" xr:uid="{00000000-0005-0000-0000-0000A3660000}"/>
    <cellStyle name="Normal 11 6 3 3 2 2" xfId="9091" xr:uid="{00000000-0005-0000-0000-0000A4660000}"/>
    <cellStyle name="Normal 11 6 3 3 2 2 2" xfId="19097" xr:uid="{00000000-0005-0000-0000-0000A5660000}"/>
    <cellStyle name="Normal 11 6 3 3 2 2 3" xfId="29106" xr:uid="{00000000-0005-0000-0000-0000A6660000}"/>
    <cellStyle name="Normal 11 6 3 3 2 2 4" xfId="39117" xr:uid="{00000000-0005-0000-0000-0000A7660000}"/>
    <cellStyle name="Normal 11 6 3 3 2 3" xfId="14097" xr:uid="{00000000-0005-0000-0000-0000A8660000}"/>
    <cellStyle name="Normal 11 6 3 3 2 4" xfId="24106" xr:uid="{00000000-0005-0000-0000-0000A9660000}"/>
    <cellStyle name="Normal 11 6 3 3 2 5" xfId="34117" xr:uid="{00000000-0005-0000-0000-0000AA660000}"/>
    <cellStyle name="Normal 11 6 3 3 3" xfId="6591" xr:uid="{00000000-0005-0000-0000-0000AB660000}"/>
    <cellStyle name="Normal 11 6 3 3 3 2" xfId="16597" xr:uid="{00000000-0005-0000-0000-0000AC660000}"/>
    <cellStyle name="Normal 11 6 3 3 3 3" xfId="26606" xr:uid="{00000000-0005-0000-0000-0000AD660000}"/>
    <cellStyle name="Normal 11 6 3 3 3 4" xfId="36617" xr:uid="{00000000-0005-0000-0000-0000AE660000}"/>
    <cellStyle name="Normal 11 6 3 3 4" xfId="11597" xr:uid="{00000000-0005-0000-0000-0000AF660000}"/>
    <cellStyle name="Normal 11 6 3 3 5" xfId="21606" xr:uid="{00000000-0005-0000-0000-0000B0660000}"/>
    <cellStyle name="Normal 11 6 3 3 6" xfId="31617" xr:uid="{00000000-0005-0000-0000-0000B1660000}"/>
    <cellStyle name="Normal 11 6 3 4" xfId="2841" xr:uid="{00000000-0005-0000-0000-0000B2660000}"/>
    <cellStyle name="Normal 11 6 3 4 2" xfId="7844" xr:uid="{00000000-0005-0000-0000-0000B3660000}"/>
    <cellStyle name="Normal 11 6 3 4 2 2" xfId="17850" xr:uid="{00000000-0005-0000-0000-0000B4660000}"/>
    <cellStyle name="Normal 11 6 3 4 2 3" xfId="27859" xr:uid="{00000000-0005-0000-0000-0000B5660000}"/>
    <cellStyle name="Normal 11 6 3 4 2 4" xfId="37870" xr:uid="{00000000-0005-0000-0000-0000B6660000}"/>
    <cellStyle name="Normal 11 6 3 4 3" xfId="12850" xr:uid="{00000000-0005-0000-0000-0000B7660000}"/>
    <cellStyle name="Normal 11 6 3 4 4" xfId="22859" xr:uid="{00000000-0005-0000-0000-0000B8660000}"/>
    <cellStyle name="Normal 11 6 3 4 5" xfId="32870" xr:uid="{00000000-0005-0000-0000-0000B9660000}"/>
    <cellStyle name="Normal 11 6 3 5" xfId="5344" xr:uid="{00000000-0005-0000-0000-0000BA660000}"/>
    <cellStyle name="Normal 11 6 3 5 2" xfId="15350" xr:uid="{00000000-0005-0000-0000-0000BB660000}"/>
    <cellStyle name="Normal 11 6 3 5 3" xfId="25359" xr:uid="{00000000-0005-0000-0000-0000BC660000}"/>
    <cellStyle name="Normal 11 6 3 5 4" xfId="35370" xr:uid="{00000000-0005-0000-0000-0000BD660000}"/>
    <cellStyle name="Normal 11 6 3 6" xfId="10350" xr:uid="{00000000-0005-0000-0000-0000BE660000}"/>
    <cellStyle name="Normal 11 6 3 7" xfId="20359" xr:uid="{00000000-0005-0000-0000-0000BF660000}"/>
    <cellStyle name="Normal 11 6 3 8" xfId="30370" xr:uid="{00000000-0005-0000-0000-0000C0660000}"/>
    <cellStyle name="Normal 11 6 4" xfId="577" xr:uid="{00000000-0005-0000-0000-0000C1660000}"/>
    <cellStyle name="Normal 11 6 4 2" xfId="1825" xr:uid="{00000000-0005-0000-0000-0000C2660000}"/>
    <cellStyle name="Normal 11 6 4 2 2" xfId="4325" xr:uid="{00000000-0005-0000-0000-0000C3660000}"/>
    <cellStyle name="Normal 11 6 4 2 2 2" xfId="9328" xr:uid="{00000000-0005-0000-0000-0000C4660000}"/>
    <cellStyle name="Normal 11 6 4 2 2 2 2" xfId="19334" xr:uid="{00000000-0005-0000-0000-0000C5660000}"/>
    <cellStyle name="Normal 11 6 4 2 2 2 3" xfId="29343" xr:uid="{00000000-0005-0000-0000-0000C6660000}"/>
    <cellStyle name="Normal 11 6 4 2 2 2 4" xfId="39354" xr:uid="{00000000-0005-0000-0000-0000C7660000}"/>
    <cellStyle name="Normal 11 6 4 2 2 3" xfId="14334" xr:uid="{00000000-0005-0000-0000-0000C8660000}"/>
    <cellStyle name="Normal 11 6 4 2 2 4" xfId="24343" xr:uid="{00000000-0005-0000-0000-0000C9660000}"/>
    <cellStyle name="Normal 11 6 4 2 2 5" xfId="34354" xr:uid="{00000000-0005-0000-0000-0000CA660000}"/>
    <cellStyle name="Normal 11 6 4 2 3" xfId="6828" xr:uid="{00000000-0005-0000-0000-0000CB660000}"/>
    <cellStyle name="Normal 11 6 4 2 3 2" xfId="16834" xr:uid="{00000000-0005-0000-0000-0000CC660000}"/>
    <cellStyle name="Normal 11 6 4 2 3 3" xfId="26843" xr:uid="{00000000-0005-0000-0000-0000CD660000}"/>
    <cellStyle name="Normal 11 6 4 2 3 4" xfId="36854" xr:uid="{00000000-0005-0000-0000-0000CE660000}"/>
    <cellStyle name="Normal 11 6 4 2 4" xfId="11834" xr:uid="{00000000-0005-0000-0000-0000CF660000}"/>
    <cellStyle name="Normal 11 6 4 2 5" xfId="21843" xr:uid="{00000000-0005-0000-0000-0000D0660000}"/>
    <cellStyle name="Normal 11 6 4 2 6" xfId="31854" xr:uid="{00000000-0005-0000-0000-0000D1660000}"/>
    <cellStyle name="Normal 11 6 4 3" xfId="3078" xr:uid="{00000000-0005-0000-0000-0000D2660000}"/>
    <cellStyle name="Normal 11 6 4 3 2" xfId="8081" xr:uid="{00000000-0005-0000-0000-0000D3660000}"/>
    <cellStyle name="Normal 11 6 4 3 2 2" xfId="18087" xr:uid="{00000000-0005-0000-0000-0000D4660000}"/>
    <cellStyle name="Normal 11 6 4 3 2 3" xfId="28096" xr:uid="{00000000-0005-0000-0000-0000D5660000}"/>
    <cellStyle name="Normal 11 6 4 3 2 4" xfId="38107" xr:uid="{00000000-0005-0000-0000-0000D6660000}"/>
    <cellStyle name="Normal 11 6 4 3 3" xfId="13087" xr:uid="{00000000-0005-0000-0000-0000D7660000}"/>
    <cellStyle name="Normal 11 6 4 3 4" xfId="23096" xr:uid="{00000000-0005-0000-0000-0000D8660000}"/>
    <cellStyle name="Normal 11 6 4 3 5" xfId="33107" xr:uid="{00000000-0005-0000-0000-0000D9660000}"/>
    <cellStyle name="Normal 11 6 4 4" xfId="5581" xr:uid="{00000000-0005-0000-0000-0000DA660000}"/>
    <cellStyle name="Normal 11 6 4 4 2" xfId="15587" xr:uid="{00000000-0005-0000-0000-0000DB660000}"/>
    <cellStyle name="Normal 11 6 4 4 3" xfId="25596" xr:uid="{00000000-0005-0000-0000-0000DC660000}"/>
    <cellStyle name="Normal 11 6 4 4 4" xfId="35607" xr:uid="{00000000-0005-0000-0000-0000DD660000}"/>
    <cellStyle name="Normal 11 6 4 5" xfId="10587" xr:uid="{00000000-0005-0000-0000-0000DE660000}"/>
    <cellStyle name="Normal 11 6 4 6" xfId="20596" xr:uid="{00000000-0005-0000-0000-0000DF660000}"/>
    <cellStyle name="Normal 11 6 4 7" xfId="30607" xr:uid="{00000000-0005-0000-0000-0000E0660000}"/>
    <cellStyle name="Normal 11 6 5" xfId="814" xr:uid="{00000000-0005-0000-0000-0000E1660000}"/>
    <cellStyle name="Normal 11 6 5 2" xfId="2062" xr:uid="{00000000-0005-0000-0000-0000E2660000}"/>
    <cellStyle name="Normal 11 6 5 2 2" xfId="4562" xr:uid="{00000000-0005-0000-0000-0000E3660000}"/>
    <cellStyle name="Normal 11 6 5 2 2 2" xfId="9565" xr:uid="{00000000-0005-0000-0000-0000E4660000}"/>
    <cellStyle name="Normal 11 6 5 2 2 2 2" xfId="19571" xr:uid="{00000000-0005-0000-0000-0000E5660000}"/>
    <cellStyle name="Normal 11 6 5 2 2 2 3" xfId="29580" xr:uid="{00000000-0005-0000-0000-0000E6660000}"/>
    <cellStyle name="Normal 11 6 5 2 2 2 4" xfId="39591" xr:uid="{00000000-0005-0000-0000-0000E7660000}"/>
    <cellStyle name="Normal 11 6 5 2 2 3" xfId="14571" xr:uid="{00000000-0005-0000-0000-0000E8660000}"/>
    <cellStyle name="Normal 11 6 5 2 2 4" xfId="24580" xr:uid="{00000000-0005-0000-0000-0000E9660000}"/>
    <cellStyle name="Normal 11 6 5 2 2 5" xfId="34591" xr:uid="{00000000-0005-0000-0000-0000EA660000}"/>
    <cellStyle name="Normal 11 6 5 2 3" xfId="7065" xr:uid="{00000000-0005-0000-0000-0000EB660000}"/>
    <cellStyle name="Normal 11 6 5 2 3 2" xfId="17071" xr:uid="{00000000-0005-0000-0000-0000EC660000}"/>
    <cellStyle name="Normal 11 6 5 2 3 3" xfId="27080" xr:uid="{00000000-0005-0000-0000-0000ED660000}"/>
    <cellStyle name="Normal 11 6 5 2 3 4" xfId="37091" xr:uid="{00000000-0005-0000-0000-0000EE660000}"/>
    <cellStyle name="Normal 11 6 5 2 4" xfId="12071" xr:uid="{00000000-0005-0000-0000-0000EF660000}"/>
    <cellStyle name="Normal 11 6 5 2 5" xfId="22080" xr:uid="{00000000-0005-0000-0000-0000F0660000}"/>
    <cellStyle name="Normal 11 6 5 2 6" xfId="32091" xr:uid="{00000000-0005-0000-0000-0000F1660000}"/>
    <cellStyle name="Normal 11 6 5 3" xfId="3315" xr:uid="{00000000-0005-0000-0000-0000F2660000}"/>
    <cellStyle name="Normal 11 6 5 3 2" xfId="8318" xr:uid="{00000000-0005-0000-0000-0000F3660000}"/>
    <cellStyle name="Normal 11 6 5 3 2 2" xfId="18324" xr:uid="{00000000-0005-0000-0000-0000F4660000}"/>
    <cellStyle name="Normal 11 6 5 3 2 3" xfId="28333" xr:uid="{00000000-0005-0000-0000-0000F5660000}"/>
    <cellStyle name="Normal 11 6 5 3 2 4" xfId="38344" xr:uid="{00000000-0005-0000-0000-0000F6660000}"/>
    <cellStyle name="Normal 11 6 5 3 3" xfId="13324" xr:uid="{00000000-0005-0000-0000-0000F7660000}"/>
    <cellStyle name="Normal 11 6 5 3 4" xfId="23333" xr:uid="{00000000-0005-0000-0000-0000F8660000}"/>
    <cellStyle name="Normal 11 6 5 3 5" xfId="33344" xr:uid="{00000000-0005-0000-0000-0000F9660000}"/>
    <cellStyle name="Normal 11 6 5 4" xfId="5818" xr:uid="{00000000-0005-0000-0000-0000FA660000}"/>
    <cellStyle name="Normal 11 6 5 4 2" xfId="15824" xr:uid="{00000000-0005-0000-0000-0000FB660000}"/>
    <cellStyle name="Normal 11 6 5 4 3" xfId="25833" xr:uid="{00000000-0005-0000-0000-0000FC660000}"/>
    <cellStyle name="Normal 11 6 5 4 4" xfId="35844" xr:uid="{00000000-0005-0000-0000-0000FD660000}"/>
    <cellStyle name="Normal 11 6 5 5" xfId="10824" xr:uid="{00000000-0005-0000-0000-0000FE660000}"/>
    <cellStyle name="Normal 11 6 5 6" xfId="20833" xr:uid="{00000000-0005-0000-0000-0000FF660000}"/>
    <cellStyle name="Normal 11 6 5 7" xfId="30844" xr:uid="{00000000-0005-0000-0000-000000670000}"/>
    <cellStyle name="Normal 11 6 6" xfId="1349" xr:uid="{00000000-0005-0000-0000-000001670000}"/>
    <cellStyle name="Normal 11 6 6 2" xfId="3849" xr:uid="{00000000-0005-0000-0000-000002670000}"/>
    <cellStyle name="Normal 11 6 6 2 2" xfId="8852" xr:uid="{00000000-0005-0000-0000-000003670000}"/>
    <cellStyle name="Normal 11 6 6 2 2 2" xfId="18858" xr:uid="{00000000-0005-0000-0000-000004670000}"/>
    <cellStyle name="Normal 11 6 6 2 2 3" xfId="28867" xr:uid="{00000000-0005-0000-0000-000005670000}"/>
    <cellStyle name="Normal 11 6 6 2 2 4" xfId="38878" xr:uid="{00000000-0005-0000-0000-000006670000}"/>
    <cellStyle name="Normal 11 6 6 2 3" xfId="13858" xr:uid="{00000000-0005-0000-0000-000007670000}"/>
    <cellStyle name="Normal 11 6 6 2 4" xfId="23867" xr:uid="{00000000-0005-0000-0000-000008670000}"/>
    <cellStyle name="Normal 11 6 6 2 5" xfId="33878" xr:uid="{00000000-0005-0000-0000-000009670000}"/>
    <cellStyle name="Normal 11 6 6 3" xfId="6352" xr:uid="{00000000-0005-0000-0000-00000A670000}"/>
    <cellStyle name="Normal 11 6 6 3 2" xfId="16358" xr:uid="{00000000-0005-0000-0000-00000B670000}"/>
    <cellStyle name="Normal 11 6 6 3 3" xfId="26367" xr:uid="{00000000-0005-0000-0000-00000C670000}"/>
    <cellStyle name="Normal 11 6 6 3 4" xfId="36378" xr:uid="{00000000-0005-0000-0000-00000D670000}"/>
    <cellStyle name="Normal 11 6 6 4" xfId="11358" xr:uid="{00000000-0005-0000-0000-00000E670000}"/>
    <cellStyle name="Normal 11 6 6 5" xfId="21367" xr:uid="{00000000-0005-0000-0000-00000F670000}"/>
    <cellStyle name="Normal 11 6 6 6" xfId="31378" xr:uid="{00000000-0005-0000-0000-000010670000}"/>
    <cellStyle name="Normal 11 6 7" xfId="2602" xr:uid="{00000000-0005-0000-0000-000011670000}"/>
    <cellStyle name="Normal 11 6 7 2" xfId="7605" xr:uid="{00000000-0005-0000-0000-000012670000}"/>
    <cellStyle name="Normal 11 6 7 2 2" xfId="17611" xr:uid="{00000000-0005-0000-0000-000013670000}"/>
    <cellStyle name="Normal 11 6 7 2 3" xfId="27620" xr:uid="{00000000-0005-0000-0000-000014670000}"/>
    <cellStyle name="Normal 11 6 7 2 4" xfId="37631" xr:uid="{00000000-0005-0000-0000-000015670000}"/>
    <cellStyle name="Normal 11 6 7 3" xfId="12611" xr:uid="{00000000-0005-0000-0000-000016670000}"/>
    <cellStyle name="Normal 11 6 7 4" xfId="22620" xr:uid="{00000000-0005-0000-0000-000017670000}"/>
    <cellStyle name="Normal 11 6 7 5" xfId="32631" xr:uid="{00000000-0005-0000-0000-000018670000}"/>
    <cellStyle name="Normal 11 6 8" xfId="5105" xr:uid="{00000000-0005-0000-0000-000019670000}"/>
    <cellStyle name="Normal 11 6 8 2" xfId="15111" xr:uid="{00000000-0005-0000-0000-00001A670000}"/>
    <cellStyle name="Normal 11 6 8 3" xfId="25120" xr:uid="{00000000-0005-0000-0000-00001B670000}"/>
    <cellStyle name="Normal 11 6 8 4" xfId="35131" xr:uid="{00000000-0005-0000-0000-00001C670000}"/>
    <cellStyle name="Normal 11 6 9" xfId="10111" xr:uid="{00000000-0005-0000-0000-00001D670000}"/>
    <cellStyle name="Normal 11 7" xfId="155" xr:uid="{00000000-0005-0000-0000-00001E670000}"/>
    <cellStyle name="Normal 11 7 10" xfId="30190" xr:uid="{00000000-0005-0000-0000-00001F670000}"/>
    <cellStyle name="Normal 11 7 2" xfId="399" xr:uid="{00000000-0005-0000-0000-000020670000}"/>
    <cellStyle name="Normal 11 7 2 2" xfId="1112" xr:uid="{00000000-0005-0000-0000-000021670000}"/>
    <cellStyle name="Normal 11 7 2 2 2" xfId="2360" xr:uid="{00000000-0005-0000-0000-000022670000}"/>
    <cellStyle name="Normal 11 7 2 2 2 2" xfId="4860" xr:uid="{00000000-0005-0000-0000-000023670000}"/>
    <cellStyle name="Normal 11 7 2 2 2 2 2" xfId="9863" xr:uid="{00000000-0005-0000-0000-000024670000}"/>
    <cellStyle name="Normal 11 7 2 2 2 2 2 2" xfId="19869" xr:uid="{00000000-0005-0000-0000-000025670000}"/>
    <cellStyle name="Normal 11 7 2 2 2 2 2 3" xfId="29878" xr:uid="{00000000-0005-0000-0000-000026670000}"/>
    <cellStyle name="Normal 11 7 2 2 2 2 2 4" xfId="39889" xr:uid="{00000000-0005-0000-0000-000027670000}"/>
    <cellStyle name="Normal 11 7 2 2 2 2 3" xfId="14869" xr:uid="{00000000-0005-0000-0000-000028670000}"/>
    <cellStyle name="Normal 11 7 2 2 2 2 4" xfId="24878" xr:uid="{00000000-0005-0000-0000-000029670000}"/>
    <cellStyle name="Normal 11 7 2 2 2 2 5" xfId="34889" xr:uid="{00000000-0005-0000-0000-00002A670000}"/>
    <cellStyle name="Normal 11 7 2 2 2 3" xfId="7363" xr:uid="{00000000-0005-0000-0000-00002B670000}"/>
    <cellStyle name="Normal 11 7 2 2 2 3 2" xfId="17369" xr:uid="{00000000-0005-0000-0000-00002C670000}"/>
    <cellStyle name="Normal 11 7 2 2 2 3 3" xfId="27378" xr:uid="{00000000-0005-0000-0000-00002D670000}"/>
    <cellStyle name="Normal 11 7 2 2 2 3 4" xfId="37389" xr:uid="{00000000-0005-0000-0000-00002E670000}"/>
    <cellStyle name="Normal 11 7 2 2 2 4" xfId="12369" xr:uid="{00000000-0005-0000-0000-00002F670000}"/>
    <cellStyle name="Normal 11 7 2 2 2 5" xfId="22378" xr:uid="{00000000-0005-0000-0000-000030670000}"/>
    <cellStyle name="Normal 11 7 2 2 2 6" xfId="32389" xr:uid="{00000000-0005-0000-0000-000031670000}"/>
    <cellStyle name="Normal 11 7 2 2 3" xfId="3613" xr:uid="{00000000-0005-0000-0000-000032670000}"/>
    <cellStyle name="Normal 11 7 2 2 3 2" xfId="8616" xr:uid="{00000000-0005-0000-0000-000033670000}"/>
    <cellStyle name="Normal 11 7 2 2 3 2 2" xfId="18622" xr:uid="{00000000-0005-0000-0000-000034670000}"/>
    <cellStyle name="Normal 11 7 2 2 3 2 3" xfId="28631" xr:uid="{00000000-0005-0000-0000-000035670000}"/>
    <cellStyle name="Normal 11 7 2 2 3 2 4" xfId="38642" xr:uid="{00000000-0005-0000-0000-000036670000}"/>
    <cellStyle name="Normal 11 7 2 2 3 3" xfId="13622" xr:uid="{00000000-0005-0000-0000-000037670000}"/>
    <cellStyle name="Normal 11 7 2 2 3 4" xfId="23631" xr:uid="{00000000-0005-0000-0000-000038670000}"/>
    <cellStyle name="Normal 11 7 2 2 3 5" xfId="33642" xr:uid="{00000000-0005-0000-0000-000039670000}"/>
    <cellStyle name="Normal 11 7 2 2 4" xfId="6116" xr:uid="{00000000-0005-0000-0000-00003A670000}"/>
    <cellStyle name="Normal 11 7 2 2 4 2" xfId="16122" xr:uid="{00000000-0005-0000-0000-00003B670000}"/>
    <cellStyle name="Normal 11 7 2 2 4 3" xfId="26131" xr:uid="{00000000-0005-0000-0000-00003C670000}"/>
    <cellStyle name="Normal 11 7 2 2 4 4" xfId="36142" xr:uid="{00000000-0005-0000-0000-00003D670000}"/>
    <cellStyle name="Normal 11 7 2 2 5" xfId="11122" xr:uid="{00000000-0005-0000-0000-00003E670000}"/>
    <cellStyle name="Normal 11 7 2 2 6" xfId="21131" xr:uid="{00000000-0005-0000-0000-00003F670000}"/>
    <cellStyle name="Normal 11 7 2 2 7" xfId="31142" xr:uid="{00000000-0005-0000-0000-000040670000}"/>
    <cellStyle name="Normal 11 7 2 3" xfId="1647" xr:uid="{00000000-0005-0000-0000-000041670000}"/>
    <cellStyle name="Normal 11 7 2 3 2" xfId="4147" xr:uid="{00000000-0005-0000-0000-000042670000}"/>
    <cellStyle name="Normal 11 7 2 3 2 2" xfId="9150" xr:uid="{00000000-0005-0000-0000-000043670000}"/>
    <cellStyle name="Normal 11 7 2 3 2 2 2" xfId="19156" xr:uid="{00000000-0005-0000-0000-000044670000}"/>
    <cellStyle name="Normal 11 7 2 3 2 2 3" xfId="29165" xr:uid="{00000000-0005-0000-0000-000045670000}"/>
    <cellStyle name="Normal 11 7 2 3 2 2 4" xfId="39176" xr:uid="{00000000-0005-0000-0000-000046670000}"/>
    <cellStyle name="Normal 11 7 2 3 2 3" xfId="14156" xr:uid="{00000000-0005-0000-0000-000047670000}"/>
    <cellStyle name="Normal 11 7 2 3 2 4" xfId="24165" xr:uid="{00000000-0005-0000-0000-000048670000}"/>
    <cellStyle name="Normal 11 7 2 3 2 5" xfId="34176" xr:uid="{00000000-0005-0000-0000-000049670000}"/>
    <cellStyle name="Normal 11 7 2 3 3" xfId="6650" xr:uid="{00000000-0005-0000-0000-00004A670000}"/>
    <cellStyle name="Normal 11 7 2 3 3 2" xfId="16656" xr:uid="{00000000-0005-0000-0000-00004B670000}"/>
    <cellStyle name="Normal 11 7 2 3 3 3" xfId="26665" xr:uid="{00000000-0005-0000-0000-00004C670000}"/>
    <cellStyle name="Normal 11 7 2 3 3 4" xfId="36676" xr:uid="{00000000-0005-0000-0000-00004D670000}"/>
    <cellStyle name="Normal 11 7 2 3 4" xfId="11656" xr:uid="{00000000-0005-0000-0000-00004E670000}"/>
    <cellStyle name="Normal 11 7 2 3 5" xfId="21665" xr:uid="{00000000-0005-0000-0000-00004F670000}"/>
    <cellStyle name="Normal 11 7 2 3 6" xfId="31676" xr:uid="{00000000-0005-0000-0000-000050670000}"/>
    <cellStyle name="Normal 11 7 2 4" xfId="2900" xr:uid="{00000000-0005-0000-0000-000051670000}"/>
    <cellStyle name="Normal 11 7 2 4 2" xfId="7903" xr:uid="{00000000-0005-0000-0000-000052670000}"/>
    <cellStyle name="Normal 11 7 2 4 2 2" xfId="17909" xr:uid="{00000000-0005-0000-0000-000053670000}"/>
    <cellStyle name="Normal 11 7 2 4 2 3" xfId="27918" xr:uid="{00000000-0005-0000-0000-000054670000}"/>
    <cellStyle name="Normal 11 7 2 4 2 4" xfId="37929" xr:uid="{00000000-0005-0000-0000-000055670000}"/>
    <cellStyle name="Normal 11 7 2 4 3" xfId="12909" xr:uid="{00000000-0005-0000-0000-000056670000}"/>
    <cellStyle name="Normal 11 7 2 4 4" xfId="22918" xr:uid="{00000000-0005-0000-0000-000057670000}"/>
    <cellStyle name="Normal 11 7 2 4 5" xfId="32929" xr:uid="{00000000-0005-0000-0000-000058670000}"/>
    <cellStyle name="Normal 11 7 2 5" xfId="5403" xr:uid="{00000000-0005-0000-0000-000059670000}"/>
    <cellStyle name="Normal 11 7 2 5 2" xfId="15409" xr:uid="{00000000-0005-0000-0000-00005A670000}"/>
    <cellStyle name="Normal 11 7 2 5 3" xfId="25418" xr:uid="{00000000-0005-0000-0000-00005B670000}"/>
    <cellStyle name="Normal 11 7 2 5 4" xfId="35429" xr:uid="{00000000-0005-0000-0000-00005C670000}"/>
    <cellStyle name="Normal 11 7 2 6" xfId="10409" xr:uid="{00000000-0005-0000-0000-00005D670000}"/>
    <cellStyle name="Normal 11 7 2 7" xfId="20418" xr:uid="{00000000-0005-0000-0000-00005E670000}"/>
    <cellStyle name="Normal 11 7 2 8" xfId="30429" xr:uid="{00000000-0005-0000-0000-00005F670000}"/>
    <cellStyle name="Normal 11 7 3" xfId="636" xr:uid="{00000000-0005-0000-0000-000060670000}"/>
    <cellStyle name="Normal 11 7 3 2" xfId="1884" xr:uid="{00000000-0005-0000-0000-000061670000}"/>
    <cellStyle name="Normal 11 7 3 2 2" xfId="4384" xr:uid="{00000000-0005-0000-0000-000062670000}"/>
    <cellStyle name="Normal 11 7 3 2 2 2" xfId="9387" xr:uid="{00000000-0005-0000-0000-000063670000}"/>
    <cellStyle name="Normal 11 7 3 2 2 2 2" xfId="19393" xr:uid="{00000000-0005-0000-0000-000064670000}"/>
    <cellStyle name="Normal 11 7 3 2 2 2 3" xfId="29402" xr:uid="{00000000-0005-0000-0000-000065670000}"/>
    <cellStyle name="Normal 11 7 3 2 2 2 4" xfId="39413" xr:uid="{00000000-0005-0000-0000-000066670000}"/>
    <cellStyle name="Normal 11 7 3 2 2 3" xfId="14393" xr:uid="{00000000-0005-0000-0000-000067670000}"/>
    <cellStyle name="Normal 11 7 3 2 2 4" xfId="24402" xr:uid="{00000000-0005-0000-0000-000068670000}"/>
    <cellStyle name="Normal 11 7 3 2 2 5" xfId="34413" xr:uid="{00000000-0005-0000-0000-000069670000}"/>
    <cellStyle name="Normal 11 7 3 2 3" xfId="6887" xr:uid="{00000000-0005-0000-0000-00006A670000}"/>
    <cellStyle name="Normal 11 7 3 2 3 2" xfId="16893" xr:uid="{00000000-0005-0000-0000-00006B670000}"/>
    <cellStyle name="Normal 11 7 3 2 3 3" xfId="26902" xr:uid="{00000000-0005-0000-0000-00006C670000}"/>
    <cellStyle name="Normal 11 7 3 2 3 4" xfId="36913" xr:uid="{00000000-0005-0000-0000-00006D670000}"/>
    <cellStyle name="Normal 11 7 3 2 4" xfId="11893" xr:uid="{00000000-0005-0000-0000-00006E670000}"/>
    <cellStyle name="Normal 11 7 3 2 5" xfId="21902" xr:uid="{00000000-0005-0000-0000-00006F670000}"/>
    <cellStyle name="Normal 11 7 3 2 6" xfId="31913" xr:uid="{00000000-0005-0000-0000-000070670000}"/>
    <cellStyle name="Normal 11 7 3 3" xfId="3137" xr:uid="{00000000-0005-0000-0000-000071670000}"/>
    <cellStyle name="Normal 11 7 3 3 2" xfId="8140" xr:uid="{00000000-0005-0000-0000-000072670000}"/>
    <cellStyle name="Normal 11 7 3 3 2 2" xfId="18146" xr:uid="{00000000-0005-0000-0000-000073670000}"/>
    <cellStyle name="Normal 11 7 3 3 2 3" xfId="28155" xr:uid="{00000000-0005-0000-0000-000074670000}"/>
    <cellStyle name="Normal 11 7 3 3 2 4" xfId="38166" xr:uid="{00000000-0005-0000-0000-000075670000}"/>
    <cellStyle name="Normal 11 7 3 3 3" xfId="13146" xr:uid="{00000000-0005-0000-0000-000076670000}"/>
    <cellStyle name="Normal 11 7 3 3 4" xfId="23155" xr:uid="{00000000-0005-0000-0000-000077670000}"/>
    <cellStyle name="Normal 11 7 3 3 5" xfId="33166" xr:uid="{00000000-0005-0000-0000-000078670000}"/>
    <cellStyle name="Normal 11 7 3 4" xfId="5640" xr:uid="{00000000-0005-0000-0000-000079670000}"/>
    <cellStyle name="Normal 11 7 3 4 2" xfId="15646" xr:uid="{00000000-0005-0000-0000-00007A670000}"/>
    <cellStyle name="Normal 11 7 3 4 3" xfId="25655" xr:uid="{00000000-0005-0000-0000-00007B670000}"/>
    <cellStyle name="Normal 11 7 3 4 4" xfId="35666" xr:uid="{00000000-0005-0000-0000-00007C670000}"/>
    <cellStyle name="Normal 11 7 3 5" xfId="10646" xr:uid="{00000000-0005-0000-0000-00007D670000}"/>
    <cellStyle name="Normal 11 7 3 6" xfId="20655" xr:uid="{00000000-0005-0000-0000-00007E670000}"/>
    <cellStyle name="Normal 11 7 3 7" xfId="30666" xr:uid="{00000000-0005-0000-0000-00007F670000}"/>
    <cellStyle name="Normal 11 7 4" xfId="873" xr:uid="{00000000-0005-0000-0000-000080670000}"/>
    <cellStyle name="Normal 11 7 4 2" xfId="2121" xr:uid="{00000000-0005-0000-0000-000081670000}"/>
    <cellStyle name="Normal 11 7 4 2 2" xfId="4621" xr:uid="{00000000-0005-0000-0000-000082670000}"/>
    <cellStyle name="Normal 11 7 4 2 2 2" xfId="9624" xr:uid="{00000000-0005-0000-0000-000083670000}"/>
    <cellStyle name="Normal 11 7 4 2 2 2 2" xfId="19630" xr:uid="{00000000-0005-0000-0000-000084670000}"/>
    <cellStyle name="Normal 11 7 4 2 2 2 3" xfId="29639" xr:uid="{00000000-0005-0000-0000-000085670000}"/>
    <cellStyle name="Normal 11 7 4 2 2 2 4" xfId="39650" xr:uid="{00000000-0005-0000-0000-000086670000}"/>
    <cellStyle name="Normal 11 7 4 2 2 3" xfId="14630" xr:uid="{00000000-0005-0000-0000-000087670000}"/>
    <cellStyle name="Normal 11 7 4 2 2 4" xfId="24639" xr:uid="{00000000-0005-0000-0000-000088670000}"/>
    <cellStyle name="Normal 11 7 4 2 2 5" xfId="34650" xr:uid="{00000000-0005-0000-0000-000089670000}"/>
    <cellStyle name="Normal 11 7 4 2 3" xfId="7124" xr:uid="{00000000-0005-0000-0000-00008A670000}"/>
    <cellStyle name="Normal 11 7 4 2 3 2" xfId="17130" xr:uid="{00000000-0005-0000-0000-00008B670000}"/>
    <cellStyle name="Normal 11 7 4 2 3 3" xfId="27139" xr:uid="{00000000-0005-0000-0000-00008C670000}"/>
    <cellStyle name="Normal 11 7 4 2 3 4" xfId="37150" xr:uid="{00000000-0005-0000-0000-00008D670000}"/>
    <cellStyle name="Normal 11 7 4 2 4" xfId="12130" xr:uid="{00000000-0005-0000-0000-00008E670000}"/>
    <cellStyle name="Normal 11 7 4 2 5" xfId="22139" xr:uid="{00000000-0005-0000-0000-00008F670000}"/>
    <cellStyle name="Normal 11 7 4 2 6" xfId="32150" xr:uid="{00000000-0005-0000-0000-000090670000}"/>
    <cellStyle name="Normal 11 7 4 3" xfId="3374" xr:uid="{00000000-0005-0000-0000-000091670000}"/>
    <cellStyle name="Normal 11 7 4 3 2" xfId="8377" xr:uid="{00000000-0005-0000-0000-000092670000}"/>
    <cellStyle name="Normal 11 7 4 3 2 2" xfId="18383" xr:uid="{00000000-0005-0000-0000-000093670000}"/>
    <cellStyle name="Normal 11 7 4 3 2 3" xfId="28392" xr:uid="{00000000-0005-0000-0000-000094670000}"/>
    <cellStyle name="Normal 11 7 4 3 2 4" xfId="38403" xr:uid="{00000000-0005-0000-0000-000095670000}"/>
    <cellStyle name="Normal 11 7 4 3 3" xfId="13383" xr:uid="{00000000-0005-0000-0000-000096670000}"/>
    <cellStyle name="Normal 11 7 4 3 4" xfId="23392" xr:uid="{00000000-0005-0000-0000-000097670000}"/>
    <cellStyle name="Normal 11 7 4 3 5" xfId="33403" xr:uid="{00000000-0005-0000-0000-000098670000}"/>
    <cellStyle name="Normal 11 7 4 4" xfId="5877" xr:uid="{00000000-0005-0000-0000-000099670000}"/>
    <cellStyle name="Normal 11 7 4 4 2" xfId="15883" xr:uid="{00000000-0005-0000-0000-00009A670000}"/>
    <cellStyle name="Normal 11 7 4 4 3" xfId="25892" xr:uid="{00000000-0005-0000-0000-00009B670000}"/>
    <cellStyle name="Normal 11 7 4 4 4" xfId="35903" xr:uid="{00000000-0005-0000-0000-00009C670000}"/>
    <cellStyle name="Normal 11 7 4 5" xfId="10883" xr:uid="{00000000-0005-0000-0000-00009D670000}"/>
    <cellStyle name="Normal 11 7 4 6" xfId="20892" xr:uid="{00000000-0005-0000-0000-00009E670000}"/>
    <cellStyle name="Normal 11 7 4 7" xfId="30903" xr:uid="{00000000-0005-0000-0000-00009F670000}"/>
    <cellStyle name="Normal 11 7 5" xfId="1408" xr:uid="{00000000-0005-0000-0000-0000A0670000}"/>
    <cellStyle name="Normal 11 7 5 2" xfId="3908" xr:uid="{00000000-0005-0000-0000-0000A1670000}"/>
    <cellStyle name="Normal 11 7 5 2 2" xfId="8911" xr:uid="{00000000-0005-0000-0000-0000A2670000}"/>
    <cellStyle name="Normal 11 7 5 2 2 2" xfId="18917" xr:uid="{00000000-0005-0000-0000-0000A3670000}"/>
    <cellStyle name="Normal 11 7 5 2 2 3" xfId="28926" xr:uid="{00000000-0005-0000-0000-0000A4670000}"/>
    <cellStyle name="Normal 11 7 5 2 2 4" xfId="38937" xr:uid="{00000000-0005-0000-0000-0000A5670000}"/>
    <cellStyle name="Normal 11 7 5 2 3" xfId="13917" xr:uid="{00000000-0005-0000-0000-0000A6670000}"/>
    <cellStyle name="Normal 11 7 5 2 4" xfId="23926" xr:uid="{00000000-0005-0000-0000-0000A7670000}"/>
    <cellStyle name="Normal 11 7 5 2 5" xfId="33937" xr:uid="{00000000-0005-0000-0000-0000A8670000}"/>
    <cellStyle name="Normal 11 7 5 3" xfId="6411" xr:uid="{00000000-0005-0000-0000-0000A9670000}"/>
    <cellStyle name="Normal 11 7 5 3 2" xfId="16417" xr:uid="{00000000-0005-0000-0000-0000AA670000}"/>
    <cellStyle name="Normal 11 7 5 3 3" xfId="26426" xr:uid="{00000000-0005-0000-0000-0000AB670000}"/>
    <cellStyle name="Normal 11 7 5 3 4" xfId="36437" xr:uid="{00000000-0005-0000-0000-0000AC670000}"/>
    <cellStyle name="Normal 11 7 5 4" xfId="11417" xr:uid="{00000000-0005-0000-0000-0000AD670000}"/>
    <cellStyle name="Normal 11 7 5 5" xfId="21426" xr:uid="{00000000-0005-0000-0000-0000AE670000}"/>
    <cellStyle name="Normal 11 7 5 6" xfId="31437" xr:uid="{00000000-0005-0000-0000-0000AF670000}"/>
    <cellStyle name="Normal 11 7 6" xfId="2661" xr:uid="{00000000-0005-0000-0000-0000B0670000}"/>
    <cellStyle name="Normal 11 7 6 2" xfId="7664" xr:uid="{00000000-0005-0000-0000-0000B1670000}"/>
    <cellStyle name="Normal 11 7 6 2 2" xfId="17670" xr:uid="{00000000-0005-0000-0000-0000B2670000}"/>
    <cellStyle name="Normal 11 7 6 2 3" xfId="27679" xr:uid="{00000000-0005-0000-0000-0000B3670000}"/>
    <cellStyle name="Normal 11 7 6 2 4" xfId="37690" xr:uid="{00000000-0005-0000-0000-0000B4670000}"/>
    <cellStyle name="Normal 11 7 6 3" xfId="12670" xr:uid="{00000000-0005-0000-0000-0000B5670000}"/>
    <cellStyle name="Normal 11 7 6 4" xfId="22679" xr:uid="{00000000-0005-0000-0000-0000B6670000}"/>
    <cellStyle name="Normal 11 7 6 5" xfId="32690" xr:uid="{00000000-0005-0000-0000-0000B7670000}"/>
    <cellStyle name="Normal 11 7 7" xfId="5164" xr:uid="{00000000-0005-0000-0000-0000B8670000}"/>
    <cellStyle name="Normal 11 7 7 2" xfId="15170" xr:uid="{00000000-0005-0000-0000-0000B9670000}"/>
    <cellStyle name="Normal 11 7 7 3" xfId="25179" xr:uid="{00000000-0005-0000-0000-0000BA670000}"/>
    <cellStyle name="Normal 11 7 7 4" xfId="35190" xr:uid="{00000000-0005-0000-0000-0000BB670000}"/>
    <cellStyle name="Normal 11 7 8" xfId="10170" xr:uid="{00000000-0005-0000-0000-0000BC670000}"/>
    <cellStyle name="Normal 11 7 9" xfId="20179" xr:uid="{00000000-0005-0000-0000-0000BD670000}"/>
    <cellStyle name="Normal 11 8" xfId="278" xr:uid="{00000000-0005-0000-0000-0000BE670000}"/>
    <cellStyle name="Normal 11 8 2" xfId="993" xr:uid="{00000000-0005-0000-0000-0000BF670000}"/>
    <cellStyle name="Normal 11 8 2 2" xfId="2241" xr:uid="{00000000-0005-0000-0000-0000C0670000}"/>
    <cellStyle name="Normal 11 8 2 2 2" xfId="4741" xr:uid="{00000000-0005-0000-0000-0000C1670000}"/>
    <cellStyle name="Normal 11 8 2 2 2 2" xfId="9744" xr:uid="{00000000-0005-0000-0000-0000C2670000}"/>
    <cellStyle name="Normal 11 8 2 2 2 2 2" xfId="19750" xr:uid="{00000000-0005-0000-0000-0000C3670000}"/>
    <cellStyle name="Normal 11 8 2 2 2 2 3" xfId="29759" xr:uid="{00000000-0005-0000-0000-0000C4670000}"/>
    <cellStyle name="Normal 11 8 2 2 2 2 4" xfId="39770" xr:uid="{00000000-0005-0000-0000-0000C5670000}"/>
    <cellStyle name="Normal 11 8 2 2 2 3" xfId="14750" xr:uid="{00000000-0005-0000-0000-0000C6670000}"/>
    <cellStyle name="Normal 11 8 2 2 2 4" xfId="24759" xr:uid="{00000000-0005-0000-0000-0000C7670000}"/>
    <cellStyle name="Normal 11 8 2 2 2 5" xfId="34770" xr:uid="{00000000-0005-0000-0000-0000C8670000}"/>
    <cellStyle name="Normal 11 8 2 2 3" xfId="7244" xr:uid="{00000000-0005-0000-0000-0000C9670000}"/>
    <cellStyle name="Normal 11 8 2 2 3 2" xfId="17250" xr:uid="{00000000-0005-0000-0000-0000CA670000}"/>
    <cellStyle name="Normal 11 8 2 2 3 3" xfId="27259" xr:uid="{00000000-0005-0000-0000-0000CB670000}"/>
    <cellStyle name="Normal 11 8 2 2 3 4" xfId="37270" xr:uid="{00000000-0005-0000-0000-0000CC670000}"/>
    <cellStyle name="Normal 11 8 2 2 4" xfId="12250" xr:uid="{00000000-0005-0000-0000-0000CD670000}"/>
    <cellStyle name="Normal 11 8 2 2 5" xfId="22259" xr:uid="{00000000-0005-0000-0000-0000CE670000}"/>
    <cellStyle name="Normal 11 8 2 2 6" xfId="32270" xr:uid="{00000000-0005-0000-0000-0000CF670000}"/>
    <cellStyle name="Normal 11 8 2 3" xfId="3494" xr:uid="{00000000-0005-0000-0000-0000D0670000}"/>
    <cellStyle name="Normal 11 8 2 3 2" xfId="8497" xr:uid="{00000000-0005-0000-0000-0000D1670000}"/>
    <cellStyle name="Normal 11 8 2 3 2 2" xfId="18503" xr:uid="{00000000-0005-0000-0000-0000D2670000}"/>
    <cellStyle name="Normal 11 8 2 3 2 3" xfId="28512" xr:uid="{00000000-0005-0000-0000-0000D3670000}"/>
    <cellStyle name="Normal 11 8 2 3 2 4" xfId="38523" xr:uid="{00000000-0005-0000-0000-0000D4670000}"/>
    <cellStyle name="Normal 11 8 2 3 3" xfId="13503" xr:uid="{00000000-0005-0000-0000-0000D5670000}"/>
    <cellStyle name="Normal 11 8 2 3 4" xfId="23512" xr:uid="{00000000-0005-0000-0000-0000D6670000}"/>
    <cellStyle name="Normal 11 8 2 3 5" xfId="33523" xr:uid="{00000000-0005-0000-0000-0000D7670000}"/>
    <cellStyle name="Normal 11 8 2 4" xfId="5997" xr:uid="{00000000-0005-0000-0000-0000D8670000}"/>
    <cellStyle name="Normal 11 8 2 4 2" xfId="16003" xr:uid="{00000000-0005-0000-0000-0000D9670000}"/>
    <cellStyle name="Normal 11 8 2 4 3" xfId="26012" xr:uid="{00000000-0005-0000-0000-0000DA670000}"/>
    <cellStyle name="Normal 11 8 2 4 4" xfId="36023" xr:uid="{00000000-0005-0000-0000-0000DB670000}"/>
    <cellStyle name="Normal 11 8 2 5" xfId="11003" xr:uid="{00000000-0005-0000-0000-0000DC670000}"/>
    <cellStyle name="Normal 11 8 2 6" xfId="21012" xr:uid="{00000000-0005-0000-0000-0000DD670000}"/>
    <cellStyle name="Normal 11 8 2 7" xfId="31023" xr:uid="{00000000-0005-0000-0000-0000DE670000}"/>
    <cellStyle name="Normal 11 8 3" xfId="1528" xr:uid="{00000000-0005-0000-0000-0000DF670000}"/>
    <cellStyle name="Normal 11 8 3 2" xfId="4028" xr:uid="{00000000-0005-0000-0000-0000E0670000}"/>
    <cellStyle name="Normal 11 8 3 2 2" xfId="9031" xr:uid="{00000000-0005-0000-0000-0000E1670000}"/>
    <cellStyle name="Normal 11 8 3 2 2 2" xfId="19037" xr:uid="{00000000-0005-0000-0000-0000E2670000}"/>
    <cellStyle name="Normal 11 8 3 2 2 3" xfId="29046" xr:uid="{00000000-0005-0000-0000-0000E3670000}"/>
    <cellStyle name="Normal 11 8 3 2 2 4" xfId="39057" xr:uid="{00000000-0005-0000-0000-0000E4670000}"/>
    <cellStyle name="Normal 11 8 3 2 3" xfId="14037" xr:uid="{00000000-0005-0000-0000-0000E5670000}"/>
    <cellStyle name="Normal 11 8 3 2 4" xfId="24046" xr:uid="{00000000-0005-0000-0000-0000E6670000}"/>
    <cellStyle name="Normal 11 8 3 2 5" xfId="34057" xr:uid="{00000000-0005-0000-0000-0000E7670000}"/>
    <cellStyle name="Normal 11 8 3 3" xfId="6531" xr:uid="{00000000-0005-0000-0000-0000E8670000}"/>
    <cellStyle name="Normal 11 8 3 3 2" xfId="16537" xr:uid="{00000000-0005-0000-0000-0000E9670000}"/>
    <cellStyle name="Normal 11 8 3 3 3" xfId="26546" xr:uid="{00000000-0005-0000-0000-0000EA670000}"/>
    <cellStyle name="Normal 11 8 3 3 4" xfId="36557" xr:uid="{00000000-0005-0000-0000-0000EB670000}"/>
    <cellStyle name="Normal 11 8 3 4" xfId="11537" xr:uid="{00000000-0005-0000-0000-0000EC670000}"/>
    <cellStyle name="Normal 11 8 3 5" xfId="21546" xr:uid="{00000000-0005-0000-0000-0000ED670000}"/>
    <cellStyle name="Normal 11 8 3 6" xfId="31557" xr:uid="{00000000-0005-0000-0000-0000EE670000}"/>
    <cellStyle name="Normal 11 8 4" xfId="2781" xr:uid="{00000000-0005-0000-0000-0000EF670000}"/>
    <cellStyle name="Normal 11 8 4 2" xfId="7784" xr:uid="{00000000-0005-0000-0000-0000F0670000}"/>
    <cellStyle name="Normal 11 8 4 2 2" xfId="17790" xr:uid="{00000000-0005-0000-0000-0000F1670000}"/>
    <cellStyle name="Normal 11 8 4 2 3" xfId="27799" xr:uid="{00000000-0005-0000-0000-0000F2670000}"/>
    <cellStyle name="Normal 11 8 4 2 4" xfId="37810" xr:uid="{00000000-0005-0000-0000-0000F3670000}"/>
    <cellStyle name="Normal 11 8 4 3" xfId="12790" xr:uid="{00000000-0005-0000-0000-0000F4670000}"/>
    <cellStyle name="Normal 11 8 4 4" xfId="22799" xr:uid="{00000000-0005-0000-0000-0000F5670000}"/>
    <cellStyle name="Normal 11 8 4 5" xfId="32810" xr:uid="{00000000-0005-0000-0000-0000F6670000}"/>
    <cellStyle name="Normal 11 8 5" xfId="5284" xr:uid="{00000000-0005-0000-0000-0000F7670000}"/>
    <cellStyle name="Normal 11 8 5 2" xfId="15290" xr:uid="{00000000-0005-0000-0000-0000F8670000}"/>
    <cellStyle name="Normal 11 8 5 3" xfId="25299" xr:uid="{00000000-0005-0000-0000-0000F9670000}"/>
    <cellStyle name="Normal 11 8 5 4" xfId="35310" xr:uid="{00000000-0005-0000-0000-0000FA670000}"/>
    <cellStyle name="Normal 11 8 6" xfId="10290" xr:uid="{00000000-0005-0000-0000-0000FB670000}"/>
    <cellStyle name="Normal 11 8 7" xfId="20299" xr:uid="{00000000-0005-0000-0000-0000FC670000}"/>
    <cellStyle name="Normal 11 8 8" xfId="30310" xr:uid="{00000000-0005-0000-0000-0000FD670000}"/>
    <cellStyle name="Normal 11 9" xfId="517" xr:uid="{00000000-0005-0000-0000-0000FE670000}"/>
    <cellStyle name="Normal 11 9 2" xfId="1765" xr:uid="{00000000-0005-0000-0000-0000FF670000}"/>
    <cellStyle name="Normal 11 9 2 2" xfId="4265" xr:uid="{00000000-0005-0000-0000-000000680000}"/>
    <cellStyle name="Normal 11 9 2 2 2" xfId="9268" xr:uid="{00000000-0005-0000-0000-000001680000}"/>
    <cellStyle name="Normal 11 9 2 2 2 2" xfId="19274" xr:uid="{00000000-0005-0000-0000-000002680000}"/>
    <cellStyle name="Normal 11 9 2 2 2 3" xfId="29283" xr:uid="{00000000-0005-0000-0000-000003680000}"/>
    <cellStyle name="Normal 11 9 2 2 2 4" xfId="39294" xr:uid="{00000000-0005-0000-0000-000004680000}"/>
    <cellStyle name="Normal 11 9 2 2 3" xfId="14274" xr:uid="{00000000-0005-0000-0000-000005680000}"/>
    <cellStyle name="Normal 11 9 2 2 4" xfId="24283" xr:uid="{00000000-0005-0000-0000-000006680000}"/>
    <cellStyle name="Normal 11 9 2 2 5" xfId="34294" xr:uid="{00000000-0005-0000-0000-000007680000}"/>
    <cellStyle name="Normal 11 9 2 3" xfId="6768" xr:uid="{00000000-0005-0000-0000-000008680000}"/>
    <cellStyle name="Normal 11 9 2 3 2" xfId="16774" xr:uid="{00000000-0005-0000-0000-000009680000}"/>
    <cellStyle name="Normal 11 9 2 3 3" xfId="26783" xr:uid="{00000000-0005-0000-0000-00000A680000}"/>
    <cellStyle name="Normal 11 9 2 3 4" xfId="36794" xr:uid="{00000000-0005-0000-0000-00000B680000}"/>
    <cellStyle name="Normal 11 9 2 4" xfId="11774" xr:uid="{00000000-0005-0000-0000-00000C680000}"/>
    <cellStyle name="Normal 11 9 2 5" xfId="21783" xr:uid="{00000000-0005-0000-0000-00000D680000}"/>
    <cellStyle name="Normal 11 9 2 6" xfId="31794" xr:uid="{00000000-0005-0000-0000-00000E680000}"/>
    <cellStyle name="Normal 11 9 3" xfId="3018" xr:uid="{00000000-0005-0000-0000-00000F680000}"/>
    <cellStyle name="Normal 11 9 3 2" xfId="8021" xr:uid="{00000000-0005-0000-0000-000010680000}"/>
    <cellStyle name="Normal 11 9 3 2 2" xfId="18027" xr:uid="{00000000-0005-0000-0000-000011680000}"/>
    <cellStyle name="Normal 11 9 3 2 3" xfId="28036" xr:uid="{00000000-0005-0000-0000-000012680000}"/>
    <cellStyle name="Normal 11 9 3 2 4" xfId="38047" xr:uid="{00000000-0005-0000-0000-000013680000}"/>
    <cellStyle name="Normal 11 9 3 3" xfId="13027" xr:uid="{00000000-0005-0000-0000-000014680000}"/>
    <cellStyle name="Normal 11 9 3 4" xfId="23036" xr:uid="{00000000-0005-0000-0000-000015680000}"/>
    <cellStyle name="Normal 11 9 3 5" xfId="33047" xr:uid="{00000000-0005-0000-0000-000016680000}"/>
    <cellStyle name="Normal 11 9 4" xfId="5521" xr:uid="{00000000-0005-0000-0000-000017680000}"/>
    <cellStyle name="Normal 11 9 4 2" xfId="15527" xr:uid="{00000000-0005-0000-0000-000018680000}"/>
    <cellStyle name="Normal 11 9 4 3" xfId="25536" xr:uid="{00000000-0005-0000-0000-000019680000}"/>
    <cellStyle name="Normal 11 9 4 4" xfId="35547" xr:uid="{00000000-0005-0000-0000-00001A680000}"/>
    <cellStyle name="Normal 11 9 5" xfId="10527" xr:uid="{00000000-0005-0000-0000-00001B680000}"/>
    <cellStyle name="Normal 11 9 6" xfId="20536" xr:uid="{00000000-0005-0000-0000-00001C680000}"/>
    <cellStyle name="Normal 11 9 7" xfId="30547" xr:uid="{00000000-0005-0000-0000-00001D680000}"/>
    <cellStyle name="Normal 12" xfId="14" xr:uid="{00000000-0005-0000-0000-00001E680000}"/>
    <cellStyle name="Normal 12 10" xfId="755" xr:uid="{00000000-0005-0000-0000-00001F680000}"/>
    <cellStyle name="Normal 12 10 2" xfId="2003" xr:uid="{00000000-0005-0000-0000-000020680000}"/>
    <cellStyle name="Normal 12 10 2 2" xfId="4503" xr:uid="{00000000-0005-0000-0000-000021680000}"/>
    <cellStyle name="Normal 12 10 2 2 2" xfId="9506" xr:uid="{00000000-0005-0000-0000-000022680000}"/>
    <cellStyle name="Normal 12 10 2 2 2 2" xfId="19512" xr:uid="{00000000-0005-0000-0000-000023680000}"/>
    <cellStyle name="Normal 12 10 2 2 2 3" xfId="29521" xr:uid="{00000000-0005-0000-0000-000024680000}"/>
    <cellStyle name="Normal 12 10 2 2 2 4" xfId="39532" xr:uid="{00000000-0005-0000-0000-000025680000}"/>
    <cellStyle name="Normal 12 10 2 2 3" xfId="14512" xr:uid="{00000000-0005-0000-0000-000026680000}"/>
    <cellStyle name="Normal 12 10 2 2 4" xfId="24521" xr:uid="{00000000-0005-0000-0000-000027680000}"/>
    <cellStyle name="Normal 12 10 2 2 5" xfId="34532" xr:uid="{00000000-0005-0000-0000-000028680000}"/>
    <cellStyle name="Normal 12 10 2 3" xfId="7006" xr:uid="{00000000-0005-0000-0000-000029680000}"/>
    <cellStyle name="Normal 12 10 2 3 2" xfId="17012" xr:uid="{00000000-0005-0000-0000-00002A680000}"/>
    <cellStyle name="Normal 12 10 2 3 3" xfId="27021" xr:uid="{00000000-0005-0000-0000-00002B680000}"/>
    <cellStyle name="Normal 12 10 2 3 4" xfId="37032" xr:uid="{00000000-0005-0000-0000-00002C680000}"/>
    <cellStyle name="Normal 12 10 2 4" xfId="12012" xr:uid="{00000000-0005-0000-0000-00002D680000}"/>
    <cellStyle name="Normal 12 10 2 5" xfId="22021" xr:uid="{00000000-0005-0000-0000-00002E680000}"/>
    <cellStyle name="Normal 12 10 2 6" xfId="32032" xr:uid="{00000000-0005-0000-0000-00002F680000}"/>
    <cellStyle name="Normal 12 10 3" xfId="3256" xr:uid="{00000000-0005-0000-0000-000030680000}"/>
    <cellStyle name="Normal 12 10 3 2" xfId="8259" xr:uid="{00000000-0005-0000-0000-000031680000}"/>
    <cellStyle name="Normal 12 10 3 2 2" xfId="18265" xr:uid="{00000000-0005-0000-0000-000032680000}"/>
    <cellStyle name="Normal 12 10 3 2 3" xfId="28274" xr:uid="{00000000-0005-0000-0000-000033680000}"/>
    <cellStyle name="Normal 12 10 3 2 4" xfId="38285" xr:uid="{00000000-0005-0000-0000-000034680000}"/>
    <cellStyle name="Normal 12 10 3 3" xfId="13265" xr:uid="{00000000-0005-0000-0000-000035680000}"/>
    <cellStyle name="Normal 12 10 3 4" xfId="23274" xr:uid="{00000000-0005-0000-0000-000036680000}"/>
    <cellStyle name="Normal 12 10 3 5" xfId="33285" xr:uid="{00000000-0005-0000-0000-000037680000}"/>
    <cellStyle name="Normal 12 10 4" xfId="5759" xr:uid="{00000000-0005-0000-0000-000038680000}"/>
    <cellStyle name="Normal 12 10 4 2" xfId="15765" xr:uid="{00000000-0005-0000-0000-000039680000}"/>
    <cellStyle name="Normal 12 10 4 3" xfId="25774" xr:uid="{00000000-0005-0000-0000-00003A680000}"/>
    <cellStyle name="Normal 12 10 4 4" xfId="35785" xr:uid="{00000000-0005-0000-0000-00003B680000}"/>
    <cellStyle name="Normal 12 10 5" xfId="10765" xr:uid="{00000000-0005-0000-0000-00003C680000}"/>
    <cellStyle name="Normal 12 10 6" xfId="20774" xr:uid="{00000000-0005-0000-0000-00003D680000}"/>
    <cellStyle name="Normal 12 10 7" xfId="30785" xr:uid="{00000000-0005-0000-0000-00003E680000}"/>
    <cellStyle name="Normal 12 11" xfId="1231" xr:uid="{00000000-0005-0000-0000-00003F680000}"/>
    <cellStyle name="Normal 12 11 2" xfId="2479" xr:uid="{00000000-0005-0000-0000-000040680000}"/>
    <cellStyle name="Normal 12 11 2 2" xfId="4979" xr:uid="{00000000-0005-0000-0000-000041680000}"/>
    <cellStyle name="Normal 12 11 2 2 2" xfId="9982" xr:uid="{00000000-0005-0000-0000-000042680000}"/>
    <cellStyle name="Normal 12 11 2 2 2 2" xfId="19988" xr:uid="{00000000-0005-0000-0000-000043680000}"/>
    <cellStyle name="Normal 12 11 2 2 2 3" xfId="29997" xr:uid="{00000000-0005-0000-0000-000044680000}"/>
    <cellStyle name="Normal 12 11 2 2 2 4" xfId="40008" xr:uid="{00000000-0005-0000-0000-000045680000}"/>
    <cellStyle name="Normal 12 11 2 2 3" xfId="14988" xr:uid="{00000000-0005-0000-0000-000046680000}"/>
    <cellStyle name="Normal 12 11 2 2 4" xfId="24997" xr:uid="{00000000-0005-0000-0000-000047680000}"/>
    <cellStyle name="Normal 12 11 2 2 5" xfId="35008" xr:uid="{00000000-0005-0000-0000-000048680000}"/>
    <cellStyle name="Normal 12 11 2 3" xfId="7482" xr:uid="{00000000-0005-0000-0000-000049680000}"/>
    <cellStyle name="Normal 12 11 2 3 2" xfId="17488" xr:uid="{00000000-0005-0000-0000-00004A680000}"/>
    <cellStyle name="Normal 12 11 2 3 3" xfId="27497" xr:uid="{00000000-0005-0000-0000-00004B680000}"/>
    <cellStyle name="Normal 12 11 2 3 4" xfId="37508" xr:uid="{00000000-0005-0000-0000-00004C680000}"/>
    <cellStyle name="Normal 12 11 2 4" xfId="12488" xr:uid="{00000000-0005-0000-0000-00004D680000}"/>
    <cellStyle name="Normal 12 11 2 5" xfId="22497" xr:uid="{00000000-0005-0000-0000-00004E680000}"/>
    <cellStyle name="Normal 12 11 2 6" xfId="32508" xr:uid="{00000000-0005-0000-0000-00004F680000}"/>
    <cellStyle name="Normal 12 11 3" xfId="3732" xr:uid="{00000000-0005-0000-0000-000050680000}"/>
    <cellStyle name="Normal 12 11 3 2" xfId="8735" xr:uid="{00000000-0005-0000-0000-000051680000}"/>
    <cellStyle name="Normal 12 11 3 2 2" xfId="18741" xr:uid="{00000000-0005-0000-0000-000052680000}"/>
    <cellStyle name="Normal 12 11 3 2 3" xfId="28750" xr:uid="{00000000-0005-0000-0000-000053680000}"/>
    <cellStyle name="Normal 12 11 3 2 4" xfId="38761" xr:uid="{00000000-0005-0000-0000-000054680000}"/>
    <cellStyle name="Normal 12 11 3 3" xfId="13741" xr:uid="{00000000-0005-0000-0000-000055680000}"/>
    <cellStyle name="Normal 12 11 3 4" xfId="23750" xr:uid="{00000000-0005-0000-0000-000056680000}"/>
    <cellStyle name="Normal 12 11 3 5" xfId="33761" xr:uid="{00000000-0005-0000-0000-000057680000}"/>
    <cellStyle name="Normal 12 11 4" xfId="6235" xr:uid="{00000000-0005-0000-0000-000058680000}"/>
    <cellStyle name="Normal 12 11 4 2" xfId="16241" xr:uid="{00000000-0005-0000-0000-000059680000}"/>
    <cellStyle name="Normal 12 11 4 3" xfId="26250" xr:uid="{00000000-0005-0000-0000-00005A680000}"/>
    <cellStyle name="Normal 12 11 4 4" xfId="36261" xr:uid="{00000000-0005-0000-0000-00005B680000}"/>
    <cellStyle name="Normal 12 11 5" xfId="11241" xr:uid="{00000000-0005-0000-0000-00005C680000}"/>
    <cellStyle name="Normal 12 11 6" xfId="21250" xr:uid="{00000000-0005-0000-0000-00005D680000}"/>
    <cellStyle name="Normal 12 11 7" xfId="31261" xr:uid="{00000000-0005-0000-0000-00005E680000}"/>
    <cellStyle name="Normal 12 12" xfId="1290" xr:uid="{00000000-0005-0000-0000-00005F680000}"/>
    <cellStyle name="Normal 12 12 2" xfId="3790" xr:uid="{00000000-0005-0000-0000-000060680000}"/>
    <cellStyle name="Normal 12 12 2 2" xfId="8793" xr:uid="{00000000-0005-0000-0000-000061680000}"/>
    <cellStyle name="Normal 12 12 2 2 2" xfId="18799" xr:uid="{00000000-0005-0000-0000-000062680000}"/>
    <cellStyle name="Normal 12 12 2 2 3" xfId="28808" xr:uid="{00000000-0005-0000-0000-000063680000}"/>
    <cellStyle name="Normal 12 12 2 2 4" xfId="38819" xr:uid="{00000000-0005-0000-0000-000064680000}"/>
    <cellStyle name="Normal 12 12 2 3" xfId="13799" xr:uid="{00000000-0005-0000-0000-000065680000}"/>
    <cellStyle name="Normal 12 12 2 4" xfId="23808" xr:uid="{00000000-0005-0000-0000-000066680000}"/>
    <cellStyle name="Normal 12 12 2 5" xfId="33819" xr:uid="{00000000-0005-0000-0000-000067680000}"/>
    <cellStyle name="Normal 12 12 3" xfId="6293" xr:uid="{00000000-0005-0000-0000-000068680000}"/>
    <cellStyle name="Normal 12 12 3 2" xfId="16299" xr:uid="{00000000-0005-0000-0000-000069680000}"/>
    <cellStyle name="Normal 12 12 3 3" xfId="26308" xr:uid="{00000000-0005-0000-0000-00006A680000}"/>
    <cellStyle name="Normal 12 12 3 4" xfId="36319" xr:uid="{00000000-0005-0000-0000-00006B680000}"/>
    <cellStyle name="Normal 12 12 4" xfId="11299" xr:uid="{00000000-0005-0000-0000-00006C680000}"/>
    <cellStyle name="Normal 12 12 5" xfId="21308" xr:uid="{00000000-0005-0000-0000-00006D680000}"/>
    <cellStyle name="Normal 12 12 6" xfId="31319" xr:uid="{00000000-0005-0000-0000-00006E680000}"/>
    <cellStyle name="Normal 12 13" xfId="2543" xr:uid="{00000000-0005-0000-0000-00006F680000}"/>
    <cellStyle name="Normal 12 13 2" xfId="7546" xr:uid="{00000000-0005-0000-0000-000070680000}"/>
    <cellStyle name="Normal 12 13 2 2" xfId="17552" xr:uid="{00000000-0005-0000-0000-000071680000}"/>
    <cellStyle name="Normal 12 13 2 3" xfId="27561" xr:uid="{00000000-0005-0000-0000-000072680000}"/>
    <cellStyle name="Normal 12 13 2 4" xfId="37572" xr:uid="{00000000-0005-0000-0000-000073680000}"/>
    <cellStyle name="Normal 12 13 3" xfId="12552" xr:uid="{00000000-0005-0000-0000-000074680000}"/>
    <cellStyle name="Normal 12 13 4" xfId="22561" xr:uid="{00000000-0005-0000-0000-000075680000}"/>
    <cellStyle name="Normal 12 13 5" xfId="32572" xr:uid="{00000000-0005-0000-0000-000076680000}"/>
    <cellStyle name="Normal 12 14" xfId="5046" xr:uid="{00000000-0005-0000-0000-000077680000}"/>
    <cellStyle name="Normal 12 14 2" xfId="15052" xr:uid="{00000000-0005-0000-0000-000078680000}"/>
    <cellStyle name="Normal 12 14 3" xfId="25061" xr:uid="{00000000-0005-0000-0000-000079680000}"/>
    <cellStyle name="Normal 12 14 4" xfId="35072" xr:uid="{00000000-0005-0000-0000-00007A680000}"/>
    <cellStyle name="Normal 12 15" xfId="10052" xr:uid="{00000000-0005-0000-0000-00007B680000}"/>
    <cellStyle name="Normal 12 16" xfId="20061" xr:uid="{00000000-0005-0000-0000-00007C680000}"/>
    <cellStyle name="Normal 12 17" xfId="30072" xr:uid="{00000000-0005-0000-0000-00007D680000}"/>
    <cellStyle name="Normal 12 2" xfId="34" xr:uid="{00000000-0005-0000-0000-00007E680000}"/>
    <cellStyle name="Normal 12 2 10" xfId="1296" xr:uid="{00000000-0005-0000-0000-00007F680000}"/>
    <cellStyle name="Normal 12 2 10 2" xfId="3796" xr:uid="{00000000-0005-0000-0000-000080680000}"/>
    <cellStyle name="Normal 12 2 10 2 2" xfId="8799" xr:uid="{00000000-0005-0000-0000-000081680000}"/>
    <cellStyle name="Normal 12 2 10 2 2 2" xfId="18805" xr:uid="{00000000-0005-0000-0000-000082680000}"/>
    <cellStyle name="Normal 12 2 10 2 2 3" xfId="28814" xr:uid="{00000000-0005-0000-0000-000083680000}"/>
    <cellStyle name="Normal 12 2 10 2 2 4" xfId="38825" xr:uid="{00000000-0005-0000-0000-000084680000}"/>
    <cellStyle name="Normal 12 2 10 2 3" xfId="13805" xr:uid="{00000000-0005-0000-0000-000085680000}"/>
    <cellStyle name="Normal 12 2 10 2 4" xfId="23814" xr:uid="{00000000-0005-0000-0000-000086680000}"/>
    <cellStyle name="Normal 12 2 10 2 5" xfId="33825" xr:uid="{00000000-0005-0000-0000-000087680000}"/>
    <cellStyle name="Normal 12 2 10 3" xfId="6299" xr:uid="{00000000-0005-0000-0000-000088680000}"/>
    <cellStyle name="Normal 12 2 10 3 2" xfId="16305" xr:uid="{00000000-0005-0000-0000-000089680000}"/>
    <cellStyle name="Normal 12 2 10 3 3" xfId="26314" xr:uid="{00000000-0005-0000-0000-00008A680000}"/>
    <cellStyle name="Normal 12 2 10 3 4" xfId="36325" xr:uid="{00000000-0005-0000-0000-00008B680000}"/>
    <cellStyle name="Normal 12 2 10 4" xfId="11305" xr:uid="{00000000-0005-0000-0000-00008C680000}"/>
    <cellStyle name="Normal 12 2 10 5" xfId="21314" xr:uid="{00000000-0005-0000-0000-00008D680000}"/>
    <cellStyle name="Normal 12 2 10 6" xfId="31325" xr:uid="{00000000-0005-0000-0000-00008E680000}"/>
    <cellStyle name="Normal 12 2 11" xfId="2549" xr:uid="{00000000-0005-0000-0000-00008F680000}"/>
    <cellStyle name="Normal 12 2 11 2" xfId="7552" xr:uid="{00000000-0005-0000-0000-000090680000}"/>
    <cellStyle name="Normal 12 2 11 2 2" xfId="17558" xr:uid="{00000000-0005-0000-0000-000091680000}"/>
    <cellStyle name="Normal 12 2 11 2 3" xfId="27567" xr:uid="{00000000-0005-0000-0000-000092680000}"/>
    <cellStyle name="Normal 12 2 11 2 4" xfId="37578" xr:uid="{00000000-0005-0000-0000-000093680000}"/>
    <cellStyle name="Normal 12 2 11 3" xfId="12558" xr:uid="{00000000-0005-0000-0000-000094680000}"/>
    <cellStyle name="Normal 12 2 11 4" xfId="22567" xr:uid="{00000000-0005-0000-0000-000095680000}"/>
    <cellStyle name="Normal 12 2 11 5" xfId="32578" xr:uid="{00000000-0005-0000-0000-000096680000}"/>
    <cellStyle name="Normal 12 2 12" xfId="5052" xr:uid="{00000000-0005-0000-0000-000097680000}"/>
    <cellStyle name="Normal 12 2 12 2" xfId="15058" xr:uid="{00000000-0005-0000-0000-000098680000}"/>
    <cellStyle name="Normal 12 2 12 3" xfId="25067" xr:uid="{00000000-0005-0000-0000-000099680000}"/>
    <cellStyle name="Normal 12 2 12 4" xfId="35078" xr:uid="{00000000-0005-0000-0000-00009A680000}"/>
    <cellStyle name="Normal 12 2 13" xfId="10058" xr:uid="{00000000-0005-0000-0000-00009B680000}"/>
    <cellStyle name="Normal 12 2 14" xfId="20067" xr:uid="{00000000-0005-0000-0000-00009C680000}"/>
    <cellStyle name="Normal 12 2 15" xfId="30078" xr:uid="{00000000-0005-0000-0000-00009D680000}"/>
    <cellStyle name="Normal 12 2 2" xfId="48" xr:uid="{00000000-0005-0000-0000-00009E680000}"/>
    <cellStyle name="Normal 12 2 2 10" xfId="2561" xr:uid="{00000000-0005-0000-0000-00009F680000}"/>
    <cellStyle name="Normal 12 2 2 10 2" xfId="7564" xr:uid="{00000000-0005-0000-0000-0000A0680000}"/>
    <cellStyle name="Normal 12 2 2 10 2 2" xfId="17570" xr:uid="{00000000-0005-0000-0000-0000A1680000}"/>
    <cellStyle name="Normal 12 2 2 10 2 3" xfId="27579" xr:uid="{00000000-0005-0000-0000-0000A2680000}"/>
    <cellStyle name="Normal 12 2 2 10 2 4" xfId="37590" xr:uid="{00000000-0005-0000-0000-0000A3680000}"/>
    <cellStyle name="Normal 12 2 2 10 3" xfId="12570" xr:uid="{00000000-0005-0000-0000-0000A4680000}"/>
    <cellStyle name="Normal 12 2 2 10 4" xfId="22579" xr:uid="{00000000-0005-0000-0000-0000A5680000}"/>
    <cellStyle name="Normal 12 2 2 10 5" xfId="32590" xr:uid="{00000000-0005-0000-0000-0000A6680000}"/>
    <cellStyle name="Normal 12 2 2 11" xfId="5064" xr:uid="{00000000-0005-0000-0000-0000A7680000}"/>
    <cellStyle name="Normal 12 2 2 11 2" xfId="15070" xr:uid="{00000000-0005-0000-0000-0000A8680000}"/>
    <cellStyle name="Normal 12 2 2 11 3" xfId="25079" xr:uid="{00000000-0005-0000-0000-0000A9680000}"/>
    <cellStyle name="Normal 12 2 2 11 4" xfId="35090" xr:uid="{00000000-0005-0000-0000-0000AA680000}"/>
    <cellStyle name="Normal 12 2 2 12" xfId="10070" xr:uid="{00000000-0005-0000-0000-0000AB680000}"/>
    <cellStyle name="Normal 12 2 2 13" xfId="20079" xr:uid="{00000000-0005-0000-0000-0000AC680000}"/>
    <cellStyle name="Normal 12 2 2 14" xfId="30090" xr:uid="{00000000-0005-0000-0000-0000AD680000}"/>
    <cellStyle name="Normal 12 2 2 2" xfId="80" xr:uid="{00000000-0005-0000-0000-0000AE680000}"/>
    <cellStyle name="Normal 12 2 2 2 10" xfId="5094" xr:uid="{00000000-0005-0000-0000-0000AF680000}"/>
    <cellStyle name="Normal 12 2 2 2 10 2" xfId="15100" xr:uid="{00000000-0005-0000-0000-0000B0680000}"/>
    <cellStyle name="Normal 12 2 2 2 10 3" xfId="25109" xr:uid="{00000000-0005-0000-0000-0000B1680000}"/>
    <cellStyle name="Normal 12 2 2 2 10 4" xfId="35120" xr:uid="{00000000-0005-0000-0000-0000B2680000}"/>
    <cellStyle name="Normal 12 2 2 2 11" xfId="10100" xr:uid="{00000000-0005-0000-0000-0000B3680000}"/>
    <cellStyle name="Normal 12 2 2 2 12" xfId="20109" xr:uid="{00000000-0005-0000-0000-0000B4680000}"/>
    <cellStyle name="Normal 12 2 2 2 13" xfId="30120" xr:uid="{00000000-0005-0000-0000-0000B5680000}"/>
    <cellStyle name="Normal 12 2 2 2 2" xfId="144" xr:uid="{00000000-0005-0000-0000-0000B6680000}"/>
    <cellStyle name="Normal 12 2 2 2 2 10" xfId="20169" xr:uid="{00000000-0005-0000-0000-0000B7680000}"/>
    <cellStyle name="Normal 12 2 2 2 2 11" xfId="30180" xr:uid="{00000000-0005-0000-0000-0000B8680000}"/>
    <cellStyle name="Normal 12 2 2 2 2 2" xfId="266" xr:uid="{00000000-0005-0000-0000-0000B9680000}"/>
    <cellStyle name="Normal 12 2 2 2 2 2 10" xfId="30299" xr:uid="{00000000-0005-0000-0000-0000BA680000}"/>
    <cellStyle name="Normal 12 2 2 2 2 2 2" xfId="508" xr:uid="{00000000-0005-0000-0000-0000BB680000}"/>
    <cellStyle name="Normal 12 2 2 2 2 2 2 2" xfId="1221" xr:uid="{00000000-0005-0000-0000-0000BC680000}"/>
    <cellStyle name="Normal 12 2 2 2 2 2 2 2 2" xfId="2469" xr:uid="{00000000-0005-0000-0000-0000BD680000}"/>
    <cellStyle name="Normal 12 2 2 2 2 2 2 2 2 2" xfId="4969" xr:uid="{00000000-0005-0000-0000-0000BE680000}"/>
    <cellStyle name="Normal 12 2 2 2 2 2 2 2 2 2 2" xfId="9972" xr:uid="{00000000-0005-0000-0000-0000BF680000}"/>
    <cellStyle name="Normal 12 2 2 2 2 2 2 2 2 2 2 2" xfId="19978" xr:uid="{00000000-0005-0000-0000-0000C0680000}"/>
    <cellStyle name="Normal 12 2 2 2 2 2 2 2 2 2 2 3" xfId="29987" xr:uid="{00000000-0005-0000-0000-0000C1680000}"/>
    <cellStyle name="Normal 12 2 2 2 2 2 2 2 2 2 2 4" xfId="39998" xr:uid="{00000000-0005-0000-0000-0000C2680000}"/>
    <cellStyle name="Normal 12 2 2 2 2 2 2 2 2 2 3" xfId="14978" xr:uid="{00000000-0005-0000-0000-0000C3680000}"/>
    <cellStyle name="Normal 12 2 2 2 2 2 2 2 2 2 4" xfId="24987" xr:uid="{00000000-0005-0000-0000-0000C4680000}"/>
    <cellStyle name="Normal 12 2 2 2 2 2 2 2 2 2 5" xfId="34998" xr:uid="{00000000-0005-0000-0000-0000C5680000}"/>
    <cellStyle name="Normal 12 2 2 2 2 2 2 2 2 3" xfId="7472" xr:uid="{00000000-0005-0000-0000-0000C6680000}"/>
    <cellStyle name="Normal 12 2 2 2 2 2 2 2 2 3 2" xfId="17478" xr:uid="{00000000-0005-0000-0000-0000C7680000}"/>
    <cellStyle name="Normal 12 2 2 2 2 2 2 2 2 3 3" xfId="27487" xr:uid="{00000000-0005-0000-0000-0000C8680000}"/>
    <cellStyle name="Normal 12 2 2 2 2 2 2 2 2 3 4" xfId="37498" xr:uid="{00000000-0005-0000-0000-0000C9680000}"/>
    <cellStyle name="Normal 12 2 2 2 2 2 2 2 2 4" xfId="12478" xr:uid="{00000000-0005-0000-0000-0000CA680000}"/>
    <cellStyle name="Normal 12 2 2 2 2 2 2 2 2 5" xfId="22487" xr:uid="{00000000-0005-0000-0000-0000CB680000}"/>
    <cellStyle name="Normal 12 2 2 2 2 2 2 2 2 6" xfId="32498" xr:uid="{00000000-0005-0000-0000-0000CC680000}"/>
    <cellStyle name="Normal 12 2 2 2 2 2 2 2 3" xfId="3722" xr:uid="{00000000-0005-0000-0000-0000CD680000}"/>
    <cellStyle name="Normal 12 2 2 2 2 2 2 2 3 2" xfId="8725" xr:uid="{00000000-0005-0000-0000-0000CE680000}"/>
    <cellStyle name="Normal 12 2 2 2 2 2 2 2 3 2 2" xfId="18731" xr:uid="{00000000-0005-0000-0000-0000CF680000}"/>
    <cellStyle name="Normal 12 2 2 2 2 2 2 2 3 2 3" xfId="28740" xr:uid="{00000000-0005-0000-0000-0000D0680000}"/>
    <cellStyle name="Normal 12 2 2 2 2 2 2 2 3 2 4" xfId="38751" xr:uid="{00000000-0005-0000-0000-0000D1680000}"/>
    <cellStyle name="Normal 12 2 2 2 2 2 2 2 3 3" xfId="13731" xr:uid="{00000000-0005-0000-0000-0000D2680000}"/>
    <cellStyle name="Normal 12 2 2 2 2 2 2 2 3 4" xfId="23740" xr:uid="{00000000-0005-0000-0000-0000D3680000}"/>
    <cellStyle name="Normal 12 2 2 2 2 2 2 2 3 5" xfId="33751" xr:uid="{00000000-0005-0000-0000-0000D4680000}"/>
    <cellStyle name="Normal 12 2 2 2 2 2 2 2 4" xfId="6225" xr:uid="{00000000-0005-0000-0000-0000D5680000}"/>
    <cellStyle name="Normal 12 2 2 2 2 2 2 2 4 2" xfId="16231" xr:uid="{00000000-0005-0000-0000-0000D6680000}"/>
    <cellStyle name="Normal 12 2 2 2 2 2 2 2 4 3" xfId="26240" xr:uid="{00000000-0005-0000-0000-0000D7680000}"/>
    <cellStyle name="Normal 12 2 2 2 2 2 2 2 4 4" xfId="36251" xr:uid="{00000000-0005-0000-0000-0000D8680000}"/>
    <cellStyle name="Normal 12 2 2 2 2 2 2 2 5" xfId="11231" xr:uid="{00000000-0005-0000-0000-0000D9680000}"/>
    <cellStyle name="Normal 12 2 2 2 2 2 2 2 6" xfId="21240" xr:uid="{00000000-0005-0000-0000-0000DA680000}"/>
    <cellStyle name="Normal 12 2 2 2 2 2 2 2 7" xfId="31251" xr:uid="{00000000-0005-0000-0000-0000DB680000}"/>
    <cellStyle name="Normal 12 2 2 2 2 2 2 3" xfId="1756" xr:uid="{00000000-0005-0000-0000-0000DC680000}"/>
    <cellStyle name="Normal 12 2 2 2 2 2 2 3 2" xfId="4256" xr:uid="{00000000-0005-0000-0000-0000DD680000}"/>
    <cellStyle name="Normal 12 2 2 2 2 2 2 3 2 2" xfId="9259" xr:uid="{00000000-0005-0000-0000-0000DE680000}"/>
    <cellStyle name="Normal 12 2 2 2 2 2 2 3 2 2 2" xfId="19265" xr:uid="{00000000-0005-0000-0000-0000DF680000}"/>
    <cellStyle name="Normal 12 2 2 2 2 2 2 3 2 2 3" xfId="29274" xr:uid="{00000000-0005-0000-0000-0000E0680000}"/>
    <cellStyle name="Normal 12 2 2 2 2 2 2 3 2 2 4" xfId="39285" xr:uid="{00000000-0005-0000-0000-0000E1680000}"/>
    <cellStyle name="Normal 12 2 2 2 2 2 2 3 2 3" xfId="14265" xr:uid="{00000000-0005-0000-0000-0000E2680000}"/>
    <cellStyle name="Normal 12 2 2 2 2 2 2 3 2 4" xfId="24274" xr:uid="{00000000-0005-0000-0000-0000E3680000}"/>
    <cellStyle name="Normal 12 2 2 2 2 2 2 3 2 5" xfId="34285" xr:uid="{00000000-0005-0000-0000-0000E4680000}"/>
    <cellStyle name="Normal 12 2 2 2 2 2 2 3 3" xfId="6759" xr:uid="{00000000-0005-0000-0000-0000E5680000}"/>
    <cellStyle name="Normal 12 2 2 2 2 2 2 3 3 2" xfId="16765" xr:uid="{00000000-0005-0000-0000-0000E6680000}"/>
    <cellStyle name="Normal 12 2 2 2 2 2 2 3 3 3" xfId="26774" xr:uid="{00000000-0005-0000-0000-0000E7680000}"/>
    <cellStyle name="Normal 12 2 2 2 2 2 2 3 3 4" xfId="36785" xr:uid="{00000000-0005-0000-0000-0000E8680000}"/>
    <cellStyle name="Normal 12 2 2 2 2 2 2 3 4" xfId="11765" xr:uid="{00000000-0005-0000-0000-0000E9680000}"/>
    <cellStyle name="Normal 12 2 2 2 2 2 2 3 5" xfId="21774" xr:uid="{00000000-0005-0000-0000-0000EA680000}"/>
    <cellStyle name="Normal 12 2 2 2 2 2 2 3 6" xfId="31785" xr:uid="{00000000-0005-0000-0000-0000EB680000}"/>
    <cellStyle name="Normal 12 2 2 2 2 2 2 4" xfId="3009" xr:uid="{00000000-0005-0000-0000-0000EC680000}"/>
    <cellStyle name="Normal 12 2 2 2 2 2 2 4 2" xfId="8012" xr:uid="{00000000-0005-0000-0000-0000ED680000}"/>
    <cellStyle name="Normal 12 2 2 2 2 2 2 4 2 2" xfId="18018" xr:uid="{00000000-0005-0000-0000-0000EE680000}"/>
    <cellStyle name="Normal 12 2 2 2 2 2 2 4 2 3" xfId="28027" xr:uid="{00000000-0005-0000-0000-0000EF680000}"/>
    <cellStyle name="Normal 12 2 2 2 2 2 2 4 2 4" xfId="38038" xr:uid="{00000000-0005-0000-0000-0000F0680000}"/>
    <cellStyle name="Normal 12 2 2 2 2 2 2 4 3" xfId="13018" xr:uid="{00000000-0005-0000-0000-0000F1680000}"/>
    <cellStyle name="Normal 12 2 2 2 2 2 2 4 4" xfId="23027" xr:uid="{00000000-0005-0000-0000-0000F2680000}"/>
    <cellStyle name="Normal 12 2 2 2 2 2 2 4 5" xfId="33038" xr:uid="{00000000-0005-0000-0000-0000F3680000}"/>
    <cellStyle name="Normal 12 2 2 2 2 2 2 5" xfId="5512" xr:uid="{00000000-0005-0000-0000-0000F4680000}"/>
    <cellStyle name="Normal 12 2 2 2 2 2 2 5 2" xfId="15518" xr:uid="{00000000-0005-0000-0000-0000F5680000}"/>
    <cellStyle name="Normal 12 2 2 2 2 2 2 5 3" xfId="25527" xr:uid="{00000000-0005-0000-0000-0000F6680000}"/>
    <cellStyle name="Normal 12 2 2 2 2 2 2 5 4" xfId="35538" xr:uid="{00000000-0005-0000-0000-0000F7680000}"/>
    <cellStyle name="Normal 12 2 2 2 2 2 2 6" xfId="10518" xr:uid="{00000000-0005-0000-0000-0000F8680000}"/>
    <cellStyle name="Normal 12 2 2 2 2 2 2 7" xfId="20527" xr:uid="{00000000-0005-0000-0000-0000F9680000}"/>
    <cellStyle name="Normal 12 2 2 2 2 2 2 8" xfId="30538" xr:uid="{00000000-0005-0000-0000-0000FA680000}"/>
    <cellStyle name="Normal 12 2 2 2 2 2 3" xfId="745" xr:uid="{00000000-0005-0000-0000-0000FB680000}"/>
    <cellStyle name="Normal 12 2 2 2 2 2 3 2" xfId="1993" xr:uid="{00000000-0005-0000-0000-0000FC680000}"/>
    <cellStyle name="Normal 12 2 2 2 2 2 3 2 2" xfId="4493" xr:uid="{00000000-0005-0000-0000-0000FD680000}"/>
    <cellStyle name="Normal 12 2 2 2 2 2 3 2 2 2" xfId="9496" xr:uid="{00000000-0005-0000-0000-0000FE680000}"/>
    <cellStyle name="Normal 12 2 2 2 2 2 3 2 2 2 2" xfId="19502" xr:uid="{00000000-0005-0000-0000-0000FF680000}"/>
    <cellStyle name="Normal 12 2 2 2 2 2 3 2 2 2 3" xfId="29511" xr:uid="{00000000-0005-0000-0000-000000690000}"/>
    <cellStyle name="Normal 12 2 2 2 2 2 3 2 2 2 4" xfId="39522" xr:uid="{00000000-0005-0000-0000-000001690000}"/>
    <cellStyle name="Normal 12 2 2 2 2 2 3 2 2 3" xfId="14502" xr:uid="{00000000-0005-0000-0000-000002690000}"/>
    <cellStyle name="Normal 12 2 2 2 2 2 3 2 2 4" xfId="24511" xr:uid="{00000000-0005-0000-0000-000003690000}"/>
    <cellStyle name="Normal 12 2 2 2 2 2 3 2 2 5" xfId="34522" xr:uid="{00000000-0005-0000-0000-000004690000}"/>
    <cellStyle name="Normal 12 2 2 2 2 2 3 2 3" xfId="6996" xr:uid="{00000000-0005-0000-0000-000005690000}"/>
    <cellStyle name="Normal 12 2 2 2 2 2 3 2 3 2" xfId="17002" xr:uid="{00000000-0005-0000-0000-000006690000}"/>
    <cellStyle name="Normal 12 2 2 2 2 2 3 2 3 3" xfId="27011" xr:uid="{00000000-0005-0000-0000-000007690000}"/>
    <cellStyle name="Normal 12 2 2 2 2 2 3 2 3 4" xfId="37022" xr:uid="{00000000-0005-0000-0000-000008690000}"/>
    <cellStyle name="Normal 12 2 2 2 2 2 3 2 4" xfId="12002" xr:uid="{00000000-0005-0000-0000-000009690000}"/>
    <cellStyle name="Normal 12 2 2 2 2 2 3 2 5" xfId="22011" xr:uid="{00000000-0005-0000-0000-00000A690000}"/>
    <cellStyle name="Normal 12 2 2 2 2 2 3 2 6" xfId="32022" xr:uid="{00000000-0005-0000-0000-00000B690000}"/>
    <cellStyle name="Normal 12 2 2 2 2 2 3 3" xfId="3246" xr:uid="{00000000-0005-0000-0000-00000C690000}"/>
    <cellStyle name="Normal 12 2 2 2 2 2 3 3 2" xfId="8249" xr:uid="{00000000-0005-0000-0000-00000D690000}"/>
    <cellStyle name="Normal 12 2 2 2 2 2 3 3 2 2" xfId="18255" xr:uid="{00000000-0005-0000-0000-00000E690000}"/>
    <cellStyle name="Normal 12 2 2 2 2 2 3 3 2 3" xfId="28264" xr:uid="{00000000-0005-0000-0000-00000F690000}"/>
    <cellStyle name="Normal 12 2 2 2 2 2 3 3 2 4" xfId="38275" xr:uid="{00000000-0005-0000-0000-000010690000}"/>
    <cellStyle name="Normal 12 2 2 2 2 2 3 3 3" xfId="13255" xr:uid="{00000000-0005-0000-0000-000011690000}"/>
    <cellStyle name="Normal 12 2 2 2 2 2 3 3 4" xfId="23264" xr:uid="{00000000-0005-0000-0000-000012690000}"/>
    <cellStyle name="Normal 12 2 2 2 2 2 3 3 5" xfId="33275" xr:uid="{00000000-0005-0000-0000-000013690000}"/>
    <cellStyle name="Normal 12 2 2 2 2 2 3 4" xfId="5749" xr:uid="{00000000-0005-0000-0000-000014690000}"/>
    <cellStyle name="Normal 12 2 2 2 2 2 3 4 2" xfId="15755" xr:uid="{00000000-0005-0000-0000-000015690000}"/>
    <cellStyle name="Normal 12 2 2 2 2 2 3 4 3" xfId="25764" xr:uid="{00000000-0005-0000-0000-000016690000}"/>
    <cellStyle name="Normal 12 2 2 2 2 2 3 4 4" xfId="35775" xr:uid="{00000000-0005-0000-0000-000017690000}"/>
    <cellStyle name="Normal 12 2 2 2 2 2 3 5" xfId="10755" xr:uid="{00000000-0005-0000-0000-000018690000}"/>
    <cellStyle name="Normal 12 2 2 2 2 2 3 6" xfId="20764" xr:uid="{00000000-0005-0000-0000-000019690000}"/>
    <cellStyle name="Normal 12 2 2 2 2 2 3 7" xfId="30775" xr:uid="{00000000-0005-0000-0000-00001A690000}"/>
    <cellStyle name="Normal 12 2 2 2 2 2 4" xfId="982" xr:uid="{00000000-0005-0000-0000-00001B690000}"/>
    <cellStyle name="Normal 12 2 2 2 2 2 4 2" xfId="2230" xr:uid="{00000000-0005-0000-0000-00001C690000}"/>
    <cellStyle name="Normal 12 2 2 2 2 2 4 2 2" xfId="4730" xr:uid="{00000000-0005-0000-0000-00001D690000}"/>
    <cellStyle name="Normal 12 2 2 2 2 2 4 2 2 2" xfId="9733" xr:uid="{00000000-0005-0000-0000-00001E690000}"/>
    <cellStyle name="Normal 12 2 2 2 2 2 4 2 2 2 2" xfId="19739" xr:uid="{00000000-0005-0000-0000-00001F690000}"/>
    <cellStyle name="Normal 12 2 2 2 2 2 4 2 2 2 3" xfId="29748" xr:uid="{00000000-0005-0000-0000-000020690000}"/>
    <cellStyle name="Normal 12 2 2 2 2 2 4 2 2 2 4" xfId="39759" xr:uid="{00000000-0005-0000-0000-000021690000}"/>
    <cellStyle name="Normal 12 2 2 2 2 2 4 2 2 3" xfId="14739" xr:uid="{00000000-0005-0000-0000-000022690000}"/>
    <cellStyle name="Normal 12 2 2 2 2 2 4 2 2 4" xfId="24748" xr:uid="{00000000-0005-0000-0000-000023690000}"/>
    <cellStyle name="Normal 12 2 2 2 2 2 4 2 2 5" xfId="34759" xr:uid="{00000000-0005-0000-0000-000024690000}"/>
    <cellStyle name="Normal 12 2 2 2 2 2 4 2 3" xfId="7233" xr:uid="{00000000-0005-0000-0000-000025690000}"/>
    <cellStyle name="Normal 12 2 2 2 2 2 4 2 3 2" xfId="17239" xr:uid="{00000000-0005-0000-0000-000026690000}"/>
    <cellStyle name="Normal 12 2 2 2 2 2 4 2 3 3" xfId="27248" xr:uid="{00000000-0005-0000-0000-000027690000}"/>
    <cellStyle name="Normal 12 2 2 2 2 2 4 2 3 4" xfId="37259" xr:uid="{00000000-0005-0000-0000-000028690000}"/>
    <cellStyle name="Normal 12 2 2 2 2 2 4 2 4" xfId="12239" xr:uid="{00000000-0005-0000-0000-000029690000}"/>
    <cellStyle name="Normal 12 2 2 2 2 2 4 2 5" xfId="22248" xr:uid="{00000000-0005-0000-0000-00002A690000}"/>
    <cellStyle name="Normal 12 2 2 2 2 2 4 2 6" xfId="32259" xr:uid="{00000000-0005-0000-0000-00002B690000}"/>
    <cellStyle name="Normal 12 2 2 2 2 2 4 3" xfId="3483" xr:uid="{00000000-0005-0000-0000-00002C690000}"/>
    <cellStyle name="Normal 12 2 2 2 2 2 4 3 2" xfId="8486" xr:uid="{00000000-0005-0000-0000-00002D690000}"/>
    <cellStyle name="Normal 12 2 2 2 2 2 4 3 2 2" xfId="18492" xr:uid="{00000000-0005-0000-0000-00002E690000}"/>
    <cellStyle name="Normal 12 2 2 2 2 2 4 3 2 3" xfId="28501" xr:uid="{00000000-0005-0000-0000-00002F690000}"/>
    <cellStyle name="Normal 12 2 2 2 2 2 4 3 2 4" xfId="38512" xr:uid="{00000000-0005-0000-0000-000030690000}"/>
    <cellStyle name="Normal 12 2 2 2 2 2 4 3 3" xfId="13492" xr:uid="{00000000-0005-0000-0000-000031690000}"/>
    <cellStyle name="Normal 12 2 2 2 2 2 4 3 4" xfId="23501" xr:uid="{00000000-0005-0000-0000-000032690000}"/>
    <cellStyle name="Normal 12 2 2 2 2 2 4 3 5" xfId="33512" xr:uid="{00000000-0005-0000-0000-000033690000}"/>
    <cellStyle name="Normal 12 2 2 2 2 2 4 4" xfId="5986" xr:uid="{00000000-0005-0000-0000-000034690000}"/>
    <cellStyle name="Normal 12 2 2 2 2 2 4 4 2" xfId="15992" xr:uid="{00000000-0005-0000-0000-000035690000}"/>
    <cellStyle name="Normal 12 2 2 2 2 2 4 4 3" xfId="26001" xr:uid="{00000000-0005-0000-0000-000036690000}"/>
    <cellStyle name="Normal 12 2 2 2 2 2 4 4 4" xfId="36012" xr:uid="{00000000-0005-0000-0000-000037690000}"/>
    <cellStyle name="Normal 12 2 2 2 2 2 4 5" xfId="10992" xr:uid="{00000000-0005-0000-0000-000038690000}"/>
    <cellStyle name="Normal 12 2 2 2 2 2 4 6" xfId="21001" xr:uid="{00000000-0005-0000-0000-000039690000}"/>
    <cellStyle name="Normal 12 2 2 2 2 2 4 7" xfId="31012" xr:uid="{00000000-0005-0000-0000-00003A690000}"/>
    <cellStyle name="Normal 12 2 2 2 2 2 5" xfId="1517" xr:uid="{00000000-0005-0000-0000-00003B690000}"/>
    <cellStyle name="Normal 12 2 2 2 2 2 5 2" xfId="4017" xr:uid="{00000000-0005-0000-0000-00003C690000}"/>
    <cellStyle name="Normal 12 2 2 2 2 2 5 2 2" xfId="9020" xr:uid="{00000000-0005-0000-0000-00003D690000}"/>
    <cellStyle name="Normal 12 2 2 2 2 2 5 2 2 2" xfId="19026" xr:uid="{00000000-0005-0000-0000-00003E690000}"/>
    <cellStyle name="Normal 12 2 2 2 2 2 5 2 2 3" xfId="29035" xr:uid="{00000000-0005-0000-0000-00003F690000}"/>
    <cellStyle name="Normal 12 2 2 2 2 2 5 2 2 4" xfId="39046" xr:uid="{00000000-0005-0000-0000-000040690000}"/>
    <cellStyle name="Normal 12 2 2 2 2 2 5 2 3" xfId="14026" xr:uid="{00000000-0005-0000-0000-000041690000}"/>
    <cellStyle name="Normal 12 2 2 2 2 2 5 2 4" xfId="24035" xr:uid="{00000000-0005-0000-0000-000042690000}"/>
    <cellStyle name="Normal 12 2 2 2 2 2 5 2 5" xfId="34046" xr:uid="{00000000-0005-0000-0000-000043690000}"/>
    <cellStyle name="Normal 12 2 2 2 2 2 5 3" xfId="6520" xr:uid="{00000000-0005-0000-0000-000044690000}"/>
    <cellStyle name="Normal 12 2 2 2 2 2 5 3 2" xfId="16526" xr:uid="{00000000-0005-0000-0000-000045690000}"/>
    <cellStyle name="Normal 12 2 2 2 2 2 5 3 3" xfId="26535" xr:uid="{00000000-0005-0000-0000-000046690000}"/>
    <cellStyle name="Normal 12 2 2 2 2 2 5 3 4" xfId="36546" xr:uid="{00000000-0005-0000-0000-000047690000}"/>
    <cellStyle name="Normal 12 2 2 2 2 2 5 4" xfId="11526" xr:uid="{00000000-0005-0000-0000-000048690000}"/>
    <cellStyle name="Normal 12 2 2 2 2 2 5 5" xfId="21535" xr:uid="{00000000-0005-0000-0000-000049690000}"/>
    <cellStyle name="Normal 12 2 2 2 2 2 5 6" xfId="31546" xr:uid="{00000000-0005-0000-0000-00004A690000}"/>
    <cellStyle name="Normal 12 2 2 2 2 2 6" xfId="2770" xr:uid="{00000000-0005-0000-0000-00004B690000}"/>
    <cellStyle name="Normal 12 2 2 2 2 2 6 2" xfId="7773" xr:uid="{00000000-0005-0000-0000-00004C690000}"/>
    <cellStyle name="Normal 12 2 2 2 2 2 6 2 2" xfId="17779" xr:uid="{00000000-0005-0000-0000-00004D690000}"/>
    <cellStyle name="Normal 12 2 2 2 2 2 6 2 3" xfId="27788" xr:uid="{00000000-0005-0000-0000-00004E690000}"/>
    <cellStyle name="Normal 12 2 2 2 2 2 6 2 4" xfId="37799" xr:uid="{00000000-0005-0000-0000-00004F690000}"/>
    <cellStyle name="Normal 12 2 2 2 2 2 6 3" xfId="12779" xr:uid="{00000000-0005-0000-0000-000050690000}"/>
    <cellStyle name="Normal 12 2 2 2 2 2 6 4" xfId="22788" xr:uid="{00000000-0005-0000-0000-000051690000}"/>
    <cellStyle name="Normal 12 2 2 2 2 2 6 5" xfId="32799" xr:uid="{00000000-0005-0000-0000-000052690000}"/>
    <cellStyle name="Normal 12 2 2 2 2 2 7" xfId="5273" xr:uid="{00000000-0005-0000-0000-000053690000}"/>
    <cellStyle name="Normal 12 2 2 2 2 2 7 2" xfId="15279" xr:uid="{00000000-0005-0000-0000-000054690000}"/>
    <cellStyle name="Normal 12 2 2 2 2 2 7 3" xfId="25288" xr:uid="{00000000-0005-0000-0000-000055690000}"/>
    <cellStyle name="Normal 12 2 2 2 2 2 7 4" xfId="35299" xr:uid="{00000000-0005-0000-0000-000056690000}"/>
    <cellStyle name="Normal 12 2 2 2 2 2 8" xfId="10279" xr:uid="{00000000-0005-0000-0000-000057690000}"/>
    <cellStyle name="Normal 12 2 2 2 2 2 9" xfId="20288" xr:uid="{00000000-0005-0000-0000-000058690000}"/>
    <cellStyle name="Normal 12 2 2 2 2 3" xfId="389" xr:uid="{00000000-0005-0000-0000-000059690000}"/>
    <cellStyle name="Normal 12 2 2 2 2 3 2" xfId="1102" xr:uid="{00000000-0005-0000-0000-00005A690000}"/>
    <cellStyle name="Normal 12 2 2 2 2 3 2 2" xfId="2350" xr:uid="{00000000-0005-0000-0000-00005B690000}"/>
    <cellStyle name="Normal 12 2 2 2 2 3 2 2 2" xfId="4850" xr:uid="{00000000-0005-0000-0000-00005C690000}"/>
    <cellStyle name="Normal 12 2 2 2 2 3 2 2 2 2" xfId="9853" xr:uid="{00000000-0005-0000-0000-00005D690000}"/>
    <cellStyle name="Normal 12 2 2 2 2 3 2 2 2 2 2" xfId="19859" xr:uid="{00000000-0005-0000-0000-00005E690000}"/>
    <cellStyle name="Normal 12 2 2 2 2 3 2 2 2 2 3" xfId="29868" xr:uid="{00000000-0005-0000-0000-00005F690000}"/>
    <cellStyle name="Normal 12 2 2 2 2 3 2 2 2 2 4" xfId="39879" xr:uid="{00000000-0005-0000-0000-000060690000}"/>
    <cellStyle name="Normal 12 2 2 2 2 3 2 2 2 3" xfId="14859" xr:uid="{00000000-0005-0000-0000-000061690000}"/>
    <cellStyle name="Normal 12 2 2 2 2 3 2 2 2 4" xfId="24868" xr:uid="{00000000-0005-0000-0000-000062690000}"/>
    <cellStyle name="Normal 12 2 2 2 2 3 2 2 2 5" xfId="34879" xr:uid="{00000000-0005-0000-0000-000063690000}"/>
    <cellStyle name="Normal 12 2 2 2 2 3 2 2 3" xfId="7353" xr:uid="{00000000-0005-0000-0000-000064690000}"/>
    <cellStyle name="Normal 12 2 2 2 2 3 2 2 3 2" xfId="17359" xr:uid="{00000000-0005-0000-0000-000065690000}"/>
    <cellStyle name="Normal 12 2 2 2 2 3 2 2 3 3" xfId="27368" xr:uid="{00000000-0005-0000-0000-000066690000}"/>
    <cellStyle name="Normal 12 2 2 2 2 3 2 2 3 4" xfId="37379" xr:uid="{00000000-0005-0000-0000-000067690000}"/>
    <cellStyle name="Normal 12 2 2 2 2 3 2 2 4" xfId="12359" xr:uid="{00000000-0005-0000-0000-000068690000}"/>
    <cellStyle name="Normal 12 2 2 2 2 3 2 2 5" xfId="22368" xr:uid="{00000000-0005-0000-0000-000069690000}"/>
    <cellStyle name="Normal 12 2 2 2 2 3 2 2 6" xfId="32379" xr:uid="{00000000-0005-0000-0000-00006A690000}"/>
    <cellStyle name="Normal 12 2 2 2 2 3 2 3" xfId="3603" xr:uid="{00000000-0005-0000-0000-00006B690000}"/>
    <cellStyle name="Normal 12 2 2 2 2 3 2 3 2" xfId="8606" xr:uid="{00000000-0005-0000-0000-00006C690000}"/>
    <cellStyle name="Normal 12 2 2 2 2 3 2 3 2 2" xfId="18612" xr:uid="{00000000-0005-0000-0000-00006D690000}"/>
    <cellStyle name="Normal 12 2 2 2 2 3 2 3 2 3" xfId="28621" xr:uid="{00000000-0005-0000-0000-00006E690000}"/>
    <cellStyle name="Normal 12 2 2 2 2 3 2 3 2 4" xfId="38632" xr:uid="{00000000-0005-0000-0000-00006F690000}"/>
    <cellStyle name="Normal 12 2 2 2 2 3 2 3 3" xfId="13612" xr:uid="{00000000-0005-0000-0000-000070690000}"/>
    <cellStyle name="Normal 12 2 2 2 2 3 2 3 4" xfId="23621" xr:uid="{00000000-0005-0000-0000-000071690000}"/>
    <cellStyle name="Normal 12 2 2 2 2 3 2 3 5" xfId="33632" xr:uid="{00000000-0005-0000-0000-000072690000}"/>
    <cellStyle name="Normal 12 2 2 2 2 3 2 4" xfId="6106" xr:uid="{00000000-0005-0000-0000-000073690000}"/>
    <cellStyle name="Normal 12 2 2 2 2 3 2 4 2" xfId="16112" xr:uid="{00000000-0005-0000-0000-000074690000}"/>
    <cellStyle name="Normal 12 2 2 2 2 3 2 4 3" xfId="26121" xr:uid="{00000000-0005-0000-0000-000075690000}"/>
    <cellStyle name="Normal 12 2 2 2 2 3 2 4 4" xfId="36132" xr:uid="{00000000-0005-0000-0000-000076690000}"/>
    <cellStyle name="Normal 12 2 2 2 2 3 2 5" xfId="11112" xr:uid="{00000000-0005-0000-0000-000077690000}"/>
    <cellStyle name="Normal 12 2 2 2 2 3 2 6" xfId="21121" xr:uid="{00000000-0005-0000-0000-000078690000}"/>
    <cellStyle name="Normal 12 2 2 2 2 3 2 7" xfId="31132" xr:uid="{00000000-0005-0000-0000-000079690000}"/>
    <cellStyle name="Normal 12 2 2 2 2 3 3" xfId="1637" xr:uid="{00000000-0005-0000-0000-00007A690000}"/>
    <cellStyle name="Normal 12 2 2 2 2 3 3 2" xfId="4137" xr:uid="{00000000-0005-0000-0000-00007B690000}"/>
    <cellStyle name="Normal 12 2 2 2 2 3 3 2 2" xfId="9140" xr:uid="{00000000-0005-0000-0000-00007C690000}"/>
    <cellStyle name="Normal 12 2 2 2 2 3 3 2 2 2" xfId="19146" xr:uid="{00000000-0005-0000-0000-00007D690000}"/>
    <cellStyle name="Normal 12 2 2 2 2 3 3 2 2 3" xfId="29155" xr:uid="{00000000-0005-0000-0000-00007E690000}"/>
    <cellStyle name="Normal 12 2 2 2 2 3 3 2 2 4" xfId="39166" xr:uid="{00000000-0005-0000-0000-00007F690000}"/>
    <cellStyle name="Normal 12 2 2 2 2 3 3 2 3" xfId="14146" xr:uid="{00000000-0005-0000-0000-000080690000}"/>
    <cellStyle name="Normal 12 2 2 2 2 3 3 2 4" xfId="24155" xr:uid="{00000000-0005-0000-0000-000081690000}"/>
    <cellStyle name="Normal 12 2 2 2 2 3 3 2 5" xfId="34166" xr:uid="{00000000-0005-0000-0000-000082690000}"/>
    <cellStyle name="Normal 12 2 2 2 2 3 3 3" xfId="6640" xr:uid="{00000000-0005-0000-0000-000083690000}"/>
    <cellStyle name="Normal 12 2 2 2 2 3 3 3 2" xfId="16646" xr:uid="{00000000-0005-0000-0000-000084690000}"/>
    <cellStyle name="Normal 12 2 2 2 2 3 3 3 3" xfId="26655" xr:uid="{00000000-0005-0000-0000-000085690000}"/>
    <cellStyle name="Normal 12 2 2 2 2 3 3 3 4" xfId="36666" xr:uid="{00000000-0005-0000-0000-000086690000}"/>
    <cellStyle name="Normal 12 2 2 2 2 3 3 4" xfId="11646" xr:uid="{00000000-0005-0000-0000-000087690000}"/>
    <cellStyle name="Normal 12 2 2 2 2 3 3 5" xfId="21655" xr:uid="{00000000-0005-0000-0000-000088690000}"/>
    <cellStyle name="Normal 12 2 2 2 2 3 3 6" xfId="31666" xr:uid="{00000000-0005-0000-0000-000089690000}"/>
    <cellStyle name="Normal 12 2 2 2 2 3 4" xfId="2890" xr:uid="{00000000-0005-0000-0000-00008A690000}"/>
    <cellStyle name="Normal 12 2 2 2 2 3 4 2" xfId="7893" xr:uid="{00000000-0005-0000-0000-00008B690000}"/>
    <cellStyle name="Normal 12 2 2 2 2 3 4 2 2" xfId="17899" xr:uid="{00000000-0005-0000-0000-00008C690000}"/>
    <cellStyle name="Normal 12 2 2 2 2 3 4 2 3" xfId="27908" xr:uid="{00000000-0005-0000-0000-00008D690000}"/>
    <cellStyle name="Normal 12 2 2 2 2 3 4 2 4" xfId="37919" xr:uid="{00000000-0005-0000-0000-00008E690000}"/>
    <cellStyle name="Normal 12 2 2 2 2 3 4 3" xfId="12899" xr:uid="{00000000-0005-0000-0000-00008F690000}"/>
    <cellStyle name="Normal 12 2 2 2 2 3 4 4" xfId="22908" xr:uid="{00000000-0005-0000-0000-000090690000}"/>
    <cellStyle name="Normal 12 2 2 2 2 3 4 5" xfId="32919" xr:uid="{00000000-0005-0000-0000-000091690000}"/>
    <cellStyle name="Normal 12 2 2 2 2 3 5" xfId="5393" xr:uid="{00000000-0005-0000-0000-000092690000}"/>
    <cellStyle name="Normal 12 2 2 2 2 3 5 2" xfId="15399" xr:uid="{00000000-0005-0000-0000-000093690000}"/>
    <cellStyle name="Normal 12 2 2 2 2 3 5 3" xfId="25408" xr:uid="{00000000-0005-0000-0000-000094690000}"/>
    <cellStyle name="Normal 12 2 2 2 2 3 5 4" xfId="35419" xr:uid="{00000000-0005-0000-0000-000095690000}"/>
    <cellStyle name="Normal 12 2 2 2 2 3 6" xfId="10399" xr:uid="{00000000-0005-0000-0000-000096690000}"/>
    <cellStyle name="Normal 12 2 2 2 2 3 7" xfId="20408" xr:uid="{00000000-0005-0000-0000-000097690000}"/>
    <cellStyle name="Normal 12 2 2 2 2 3 8" xfId="30419" xr:uid="{00000000-0005-0000-0000-000098690000}"/>
    <cellStyle name="Normal 12 2 2 2 2 4" xfId="626" xr:uid="{00000000-0005-0000-0000-000099690000}"/>
    <cellStyle name="Normal 12 2 2 2 2 4 2" xfId="1874" xr:uid="{00000000-0005-0000-0000-00009A690000}"/>
    <cellStyle name="Normal 12 2 2 2 2 4 2 2" xfId="4374" xr:uid="{00000000-0005-0000-0000-00009B690000}"/>
    <cellStyle name="Normal 12 2 2 2 2 4 2 2 2" xfId="9377" xr:uid="{00000000-0005-0000-0000-00009C690000}"/>
    <cellStyle name="Normal 12 2 2 2 2 4 2 2 2 2" xfId="19383" xr:uid="{00000000-0005-0000-0000-00009D690000}"/>
    <cellStyle name="Normal 12 2 2 2 2 4 2 2 2 3" xfId="29392" xr:uid="{00000000-0005-0000-0000-00009E690000}"/>
    <cellStyle name="Normal 12 2 2 2 2 4 2 2 2 4" xfId="39403" xr:uid="{00000000-0005-0000-0000-00009F690000}"/>
    <cellStyle name="Normal 12 2 2 2 2 4 2 2 3" xfId="14383" xr:uid="{00000000-0005-0000-0000-0000A0690000}"/>
    <cellStyle name="Normal 12 2 2 2 2 4 2 2 4" xfId="24392" xr:uid="{00000000-0005-0000-0000-0000A1690000}"/>
    <cellStyle name="Normal 12 2 2 2 2 4 2 2 5" xfId="34403" xr:uid="{00000000-0005-0000-0000-0000A2690000}"/>
    <cellStyle name="Normal 12 2 2 2 2 4 2 3" xfId="6877" xr:uid="{00000000-0005-0000-0000-0000A3690000}"/>
    <cellStyle name="Normal 12 2 2 2 2 4 2 3 2" xfId="16883" xr:uid="{00000000-0005-0000-0000-0000A4690000}"/>
    <cellStyle name="Normal 12 2 2 2 2 4 2 3 3" xfId="26892" xr:uid="{00000000-0005-0000-0000-0000A5690000}"/>
    <cellStyle name="Normal 12 2 2 2 2 4 2 3 4" xfId="36903" xr:uid="{00000000-0005-0000-0000-0000A6690000}"/>
    <cellStyle name="Normal 12 2 2 2 2 4 2 4" xfId="11883" xr:uid="{00000000-0005-0000-0000-0000A7690000}"/>
    <cellStyle name="Normal 12 2 2 2 2 4 2 5" xfId="21892" xr:uid="{00000000-0005-0000-0000-0000A8690000}"/>
    <cellStyle name="Normal 12 2 2 2 2 4 2 6" xfId="31903" xr:uid="{00000000-0005-0000-0000-0000A9690000}"/>
    <cellStyle name="Normal 12 2 2 2 2 4 3" xfId="3127" xr:uid="{00000000-0005-0000-0000-0000AA690000}"/>
    <cellStyle name="Normal 12 2 2 2 2 4 3 2" xfId="8130" xr:uid="{00000000-0005-0000-0000-0000AB690000}"/>
    <cellStyle name="Normal 12 2 2 2 2 4 3 2 2" xfId="18136" xr:uid="{00000000-0005-0000-0000-0000AC690000}"/>
    <cellStyle name="Normal 12 2 2 2 2 4 3 2 3" xfId="28145" xr:uid="{00000000-0005-0000-0000-0000AD690000}"/>
    <cellStyle name="Normal 12 2 2 2 2 4 3 2 4" xfId="38156" xr:uid="{00000000-0005-0000-0000-0000AE690000}"/>
    <cellStyle name="Normal 12 2 2 2 2 4 3 3" xfId="13136" xr:uid="{00000000-0005-0000-0000-0000AF690000}"/>
    <cellStyle name="Normal 12 2 2 2 2 4 3 4" xfId="23145" xr:uid="{00000000-0005-0000-0000-0000B0690000}"/>
    <cellStyle name="Normal 12 2 2 2 2 4 3 5" xfId="33156" xr:uid="{00000000-0005-0000-0000-0000B1690000}"/>
    <cellStyle name="Normal 12 2 2 2 2 4 4" xfId="5630" xr:uid="{00000000-0005-0000-0000-0000B2690000}"/>
    <cellStyle name="Normal 12 2 2 2 2 4 4 2" xfId="15636" xr:uid="{00000000-0005-0000-0000-0000B3690000}"/>
    <cellStyle name="Normal 12 2 2 2 2 4 4 3" xfId="25645" xr:uid="{00000000-0005-0000-0000-0000B4690000}"/>
    <cellStyle name="Normal 12 2 2 2 2 4 4 4" xfId="35656" xr:uid="{00000000-0005-0000-0000-0000B5690000}"/>
    <cellStyle name="Normal 12 2 2 2 2 4 5" xfId="10636" xr:uid="{00000000-0005-0000-0000-0000B6690000}"/>
    <cellStyle name="Normal 12 2 2 2 2 4 6" xfId="20645" xr:uid="{00000000-0005-0000-0000-0000B7690000}"/>
    <cellStyle name="Normal 12 2 2 2 2 4 7" xfId="30656" xr:uid="{00000000-0005-0000-0000-0000B8690000}"/>
    <cellStyle name="Normal 12 2 2 2 2 5" xfId="863" xr:uid="{00000000-0005-0000-0000-0000B9690000}"/>
    <cellStyle name="Normal 12 2 2 2 2 5 2" xfId="2111" xr:uid="{00000000-0005-0000-0000-0000BA690000}"/>
    <cellStyle name="Normal 12 2 2 2 2 5 2 2" xfId="4611" xr:uid="{00000000-0005-0000-0000-0000BB690000}"/>
    <cellStyle name="Normal 12 2 2 2 2 5 2 2 2" xfId="9614" xr:uid="{00000000-0005-0000-0000-0000BC690000}"/>
    <cellStyle name="Normal 12 2 2 2 2 5 2 2 2 2" xfId="19620" xr:uid="{00000000-0005-0000-0000-0000BD690000}"/>
    <cellStyle name="Normal 12 2 2 2 2 5 2 2 2 3" xfId="29629" xr:uid="{00000000-0005-0000-0000-0000BE690000}"/>
    <cellStyle name="Normal 12 2 2 2 2 5 2 2 2 4" xfId="39640" xr:uid="{00000000-0005-0000-0000-0000BF690000}"/>
    <cellStyle name="Normal 12 2 2 2 2 5 2 2 3" xfId="14620" xr:uid="{00000000-0005-0000-0000-0000C0690000}"/>
    <cellStyle name="Normal 12 2 2 2 2 5 2 2 4" xfId="24629" xr:uid="{00000000-0005-0000-0000-0000C1690000}"/>
    <cellStyle name="Normal 12 2 2 2 2 5 2 2 5" xfId="34640" xr:uid="{00000000-0005-0000-0000-0000C2690000}"/>
    <cellStyle name="Normal 12 2 2 2 2 5 2 3" xfId="7114" xr:uid="{00000000-0005-0000-0000-0000C3690000}"/>
    <cellStyle name="Normal 12 2 2 2 2 5 2 3 2" xfId="17120" xr:uid="{00000000-0005-0000-0000-0000C4690000}"/>
    <cellStyle name="Normal 12 2 2 2 2 5 2 3 3" xfId="27129" xr:uid="{00000000-0005-0000-0000-0000C5690000}"/>
    <cellStyle name="Normal 12 2 2 2 2 5 2 3 4" xfId="37140" xr:uid="{00000000-0005-0000-0000-0000C6690000}"/>
    <cellStyle name="Normal 12 2 2 2 2 5 2 4" xfId="12120" xr:uid="{00000000-0005-0000-0000-0000C7690000}"/>
    <cellStyle name="Normal 12 2 2 2 2 5 2 5" xfId="22129" xr:uid="{00000000-0005-0000-0000-0000C8690000}"/>
    <cellStyle name="Normal 12 2 2 2 2 5 2 6" xfId="32140" xr:uid="{00000000-0005-0000-0000-0000C9690000}"/>
    <cellStyle name="Normal 12 2 2 2 2 5 3" xfId="3364" xr:uid="{00000000-0005-0000-0000-0000CA690000}"/>
    <cellStyle name="Normal 12 2 2 2 2 5 3 2" xfId="8367" xr:uid="{00000000-0005-0000-0000-0000CB690000}"/>
    <cellStyle name="Normal 12 2 2 2 2 5 3 2 2" xfId="18373" xr:uid="{00000000-0005-0000-0000-0000CC690000}"/>
    <cellStyle name="Normal 12 2 2 2 2 5 3 2 3" xfId="28382" xr:uid="{00000000-0005-0000-0000-0000CD690000}"/>
    <cellStyle name="Normal 12 2 2 2 2 5 3 2 4" xfId="38393" xr:uid="{00000000-0005-0000-0000-0000CE690000}"/>
    <cellStyle name="Normal 12 2 2 2 2 5 3 3" xfId="13373" xr:uid="{00000000-0005-0000-0000-0000CF690000}"/>
    <cellStyle name="Normal 12 2 2 2 2 5 3 4" xfId="23382" xr:uid="{00000000-0005-0000-0000-0000D0690000}"/>
    <cellStyle name="Normal 12 2 2 2 2 5 3 5" xfId="33393" xr:uid="{00000000-0005-0000-0000-0000D1690000}"/>
    <cellStyle name="Normal 12 2 2 2 2 5 4" xfId="5867" xr:uid="{00000000-0005-0000-0000-0000D2690000}"/>
    <cellStyle name="Normal 12 2 2 2 2 5 4 2" xfId="15873" xr:uid="{00000000-0005-0000-0000-0000D3690000}"/>
    <cellStyle name="Normal 12 2 2 2 2 5 4 3" xfId="25882" xr:uid="{00000000-0005-0000-0000-0000D4690000}"/>
    <cellStyle name="Normal 12 2 2 2 2 5 4 4" xfId="35893" xr:uid="{00000000-0005-0000-0000-0000D5690000}"/>
    <cellStyle name="Normal 12 2 2 2 2 5 5" xfId="10873" xr:uid="{00000000-0005-0000-0000-0000D6690000}"/>
    <cellStyle name="Normal 12 2 2 2 2 5 6" xfId="20882" xr:uid="{00000000-0005-0000-0000-0000D7690000}"/>
    <cellStyle name="Normal 12 2 2 2 2 5 7" xfId="30893" xr:uid="{00000000-0005-0000-0000-0000D8690000}"/>
    <cellStyle name="Normal 12 2 2 2 2 6" xfId="1398" xr:uid="{00000000-0005-0000-0000-0000D9690000}"/>
    <cellStyle name="Normal 12 2 2 2 2 6 2" xfId="3898" xr:uid="{00000000-0005-0000-0000-0000DA690000}"/>
    <cellStyle name="Normal 12 2 2 2 2 6 2 2" xfId="8901" xr:uid="{00000000-0005-0000-0000-0000DB690000}"/>
    <cellStyle name="Normal 12 2 2 2 2 6 2 2 2" xfId="18907" xr:uid="{00000000-0005-0000-0000-0000DC690000}"/>
    <cellStyle name="Normal 12 2 2 2 2 6 2 2 3" xfId="28916" xr:uid="{00000000-0005-0000-0000-0000DD690000}"/>
    <cellStyle name="Normal 12 2 2 2 2 6 2 2 4" xfId="38927" xr:uid="{00000000-0005-0000-0000-0000DE690000}"/>
    <cellStyle name="Normal 12 2 2 2 2 6 2 3" xfId="13907" xr:uid="{00000000-0005-0000-0000-0000DF690000}"/>
    <cellStyle name="Normal 12 2 2 2 2 6 2 4" xfId="23916" xr:uid="{00000000-0005-0000-0000-0000E0690000}"/>
    <cellStyle name="Normal 12 2 2 2 2 6 2 5" xfId="33927" xr:uid="{00000000-0005-0000-0000-0000E1690000}"/>
    <cellStyle name="Normal 12 2 2 2 2 6 3" xfId="6401" xr:uid="{00000000-0005-0000-0000-0000E2690000}"/>
    <cellStyle name="Normal 12 2 2 2 2 6 3 2" xfId="16407" xr:uid="{00000000-0005-0000-0000-0000E3690000}"/>
    <cellStyle name="Normal 12 2 2 2 2 6 3 3" xfId="26416" xr:uid="{00000000-0005-0000-0000-0000E4690000}"/>
    <cellStyle name="Normal 12 2 2 2 2 6 3 4" xfId="36427" xr:uid="{00000000-0005-0000-0000-0000E5690000}"/>
    <cellStyle name="Normal 12 2 2 2 2 6 4" xfId="11407" xr:uid="{00000000-0005-0000-0000-0000E6690000}"/>
    <cellStyle name="Normal 12 2 2 2 2 6 5" xfId="21416" xr:uid="{00000000-0005-0000-0000-0000E7690000}"/>
    <cellStyle name="Normal 12 2 2 2 2 6 6" xfId="31427" xr:uid="{00000000-0005-0000-0000-0000E8690000}"/>
    <cellStyle name="Normal 12 2 2 2 2 7" xfId="2651" xr:uid="{00000000-0005-0000-0000-0000E9690000}"/>
    <cellStyle name="Normal 12 2 2 2 2 7 2" xfId="7654" xr:uid="{00000000-0005-0000-0000-0000EA690000}"/>
    <cellStyle name="Normal 12 2 2 2 2 7 2 2" xfId="17660" xr:uid="{00000000-0005-0000-0000-0000EB690000}"/>
    <cellStyle name="Normal 12 2 2 2 2 7 2 3" xfId="27669" xr:uid="{00000000-0005-0000-0000-0000EC690000}"/>
    <cellStyle name="Normal 12 2 2 2 2 7 2 4" xfId="37680" xr:uid="{00000000-0005-0000-0000-0000ED690000}"/>
    <cellStyle name="Normal 12 2 2 2 2 7 3" xfId="12660" xr:uid="{00000000-0005-0000-0000-0000EE690000}"/>
    <cellStyle name="Normal 12 2 2 2 2 7 4" xfId="22669" xr:uid="{00000000-0005-0000-0000-0000EF690000}"/>
    <cellStyle name="Normal 12 2 2 2 2 7 5" xfId="32680" xr:uid="{00000000-0005-0000-0000-0000F0690000}"/>
    <cellStyle name="Normal 12 2 2 2 2 8" xfId="5154" xr:uid="{00000000-0005-0000-0000-0000F1690000}"/>
    <cellStyle name="Normal 12 2 2 2 2 8 2" xfId="15160" xr:uid="{00000000-0005-0000-0000-0000F2690000}"/>
    <cellStyle name="Normal 12 2 2 2 2 8 3" xfId="25169" xr:uid="{00000000-0005-0000-0000-0000F3690000}"/>
    <cellStyle name="Normal 12 2 2 2 2 8 4" xfId="35180" xr:uid="{00000000-0005-0000-0000-0000F4690000}"/>
    <cellStyle name="Normal 12 2 2 2 2 9" xfId="10160" xr:uid="{00000000-0005-0000-0000-0000F5690000}"/>
    <cellStyle name="Normal 12 2 2 2 3" xfId="206" xr:uid="{00000000-0005-0000-0000-0000F6690000}"/>
    <cellStyle name="Normal 12 2 2 2 3 10" xfId="30239" xr:uid="{00000000-0005-0000-0000-0000F7690000}"/>
    <cellStyle name="Normal 12 2 2 2 3 2" xfId="448" xr:uid="{00000000-0005-0000-0000-0000F8690000}"/>
    <cellStyle name="Normal 12 2 2 2 3 2 2" xfId="1161" xr:uid="{00000000-0005-0000-0000-0000F9690000}"/>
    <cellStyle name="Normal 12 2 2 2 3 2 2 2" xfId="2409" xr:uid="{00000000-0005-0000-0000-0000FA690000}"/>
    <cellStyle name="Normal 12 2 2 2 3 2 2 2 2" xfId="4909" xr:uid="{00000000-0005-0000-0000-0000FB690000}"/>
    <cellStyle name="Normal 12 2 2 2 3 2 2 2 2 2" xfId="9912" xr:uid="{00000000-0005-0000-0000-0000FC690000}"/>
    <cellStyle name="Normal 12 2 2 2 3 2 2 2 2 2 2" xfId="19918" xr:uid="{00000000-0005-0000-0000-0000FD690000}"/>
    <cellStyle name="Normal 12 2 2 2 3 2 2 2 2 2 3" xfId="29927" xr:uid="{00000000-0005-0000-0000-0000FE690000}"/>
    <cellStyle name="Normal 12 2 2 2 3 2 2 2 2 2 4" xfId="39938" xr:uid="{00000000-0005-0000-0000-0000FF690000}"/>
    <cellStyle name="Normal 12 2 2 2 3 2 2 2 2 3" xfId="14918" xr:uid="{00000000-0005-0000-0000-0000006A0000}"/>
    <cellStyle name="Normal 12 2 2 2 3 2 2 2 2 4" xfId="24927" xr:uid="{00000000-0005-0000-0000-0000016A0000}"/>
    <cellStyle name="Normal 12 2 2 2 3 2 2 2 2 5" xfId="34938" xr:uid="{00000000-0005-0000-0000-0000026A0000}"/>
    <cellStyle name="Normal 12 2 2 2 3 2 2 2 3" xfId="7412" xr:uid="{00000000-0005-0000-0000-0000036A0000}"/>
    <cellStyle name="Normal 12 2 2 2 3 2 2 2 3 2" xfId="17418" xr:uid="{00000000-0005-0000-0000-0000046A0000}"/>
    <cellStyle name="Normal 12 2 2 2 3 2 2 2 3 3" xfId="27427" xr:uid="{00000000-0005-0000-0000-0000056A0000}"/>
    <cellStyle name="Normal 12 2 2 2 3 2 2 2 3 4" xfId="37438" xr:uid="{00000000-0005-0000-0000-0000066A0000}"/>
    <cellStyle name="Normal 12 2 2 2 3 2 2 2 4" xfId="12418" xr:uid="{00000000-0005-0000-0000-0000076A0000}"/>
    <cellStyle name="Normal 12 2 2 2 3 2 2 2 5" xfId="22427" xr:uid="{00000000-0005-0000-0000-0000086A0000}"/>
    <cellStyle name="Normal 12 2 2 2 3 2 2 2 6" xfId="32438" xr:uid="{00000000-0005-0000-0000-0000096A0000}"/>
    <cellStyle name="Normal 12 2 2 2 3 2 2 3" xfId="3662" xr:uid="{00000000-0005-0000-0000-00000A6A0000}"/>
    <cellStyle name="Normal 12 2 2 2 3 2 2 3 2" xfId="8665" xr:uid="{00000000-0005-0000-0000-00000B6A0000}"/>
    <cellStyle name="Normal 12 2 2 2 3 2 2 3 2 2" xfId="18671" xr:uid="{00000000-0005-0000-0000-00000C6A0000}"/>
    <cellStyle name="Normal 12 2 2 2 3 2 2 3 2 3" xfId="28680" xr:uid="{00000000-0005-0000-0000-00000D6A0000}"/>
    <cellStyle name="Normal 12 2 2 2 3 2 2 3 2 4" xfId="38691" xr:uid="{00000000-0005-0000-0000-00000E6A0000}"/>
    <cellStyle name="Normal 12 2 2 2 3 2 2 3 3" xfId="13671" xr:uid="{00000000-0005-0000-0000-00000F6A0000}"/>
    <cellStyle name="Normal 12 2 2 2 3 2 2 3 4" xfId="23680" xr:uid="{00000000-0005-0000-0000-0000106A0000}"/>
    <cellStyle name="Normal 12 2 2 2 3 2 2 3 5" xfId="33691" xr:uid="{00000000-0005-0000-0000-0000116A0000}"/>
    <cellStyle name="Normal 12 2 2 2 3 2 2 4" xfId="6165" xr:uid="{00000000-0005-0000-0000-0000126A0000}"/>
    <cellStyle name="Normal 12 2 2 2 3 2 2 4 2" xfId="16171" xr:uid="{00000000-0005-0000-0000-0000136A0000}"/>
    <cellStyle name="Normal 12 2 2 2 3 2 2 4 3" xfId="26180" xr:uid="{00000000-0005-0000-0000-0000146A0000}"/>
    <cellStyle name="Normal 12 2 2 2 3 2 2 4 4" xfId="36191" xr:uid="{00000000-0005-0000-0000-0000156A0000}"/>
    <cellStyle name="Normal 12 2 2 2 3 2 2 5" xfId="11171" xr:uid="{00000000-0005-0000-0000-0000166A0000}"/>
    <cellStyle name="Normal 12 2 2 2 3 2 2 6" xfId="21180" xr:uid="{00000000-0005-0000-0000-0000176A0000}"/>
    <cellStyle name="Normal 12 2 2 2 3 2 2 7" xfId="31191" xr:uid="{00000000-0005-0000-0000-0000186A0000}"/>
    <cellStyle name="Normal 12 2 2 2 3 2 3" xfId="1696" xr:uid="{00000000-0005-0000-0000-0000196A0000}"/>
    <cellStyle name="Normal 12 2 2 2 3 2 3 2" xfId="4196" xr:uid="{00000000-0005-0000-0000-00001A6A0000}"/>
    <cellStyle name="Normal 12 2 2 2 3 2 3 2 2" xfId="9199" xr:uid="{00000000-0005-0000-0000-00001B6A0000}"/>
    <cellStyle name="Normal 12 2 2 2 3 2 3 2 2 2" xfId="19205" xr:uid="{00000000-0005-0000-0000-00001C6A0000}"/>
    <cellStyle name="Normal 12 2 2 2 3 2 3 2 2 3" xfId="29214" xr:uid="{00000000-0005-0000-0000-00001D6A0000}"/>
    <cellStyle name="Normal 12 2 2 2 3 2 3 2 2 4" xfId="39225" xr:uid="{00000000-0005-0000-0000-00001E6A0000}"/>
    <cellStyle name="Normal 12 2 2 2 3 2 3 2 3" xfId="14205" xr:uid="{00000000-0005-0000-0000-00001F6A0000}"/>
    <cellStyle name="Normal 12 2 2 2 3 2 3 2 4" xfId="24214" xr:uid="{00000000-0005-0000-0000-0000206A0000}"/>
    <cellStyle name="Normal 12 2 2 2 3 2 3 2 5" xfId="34225" xr:uid="{00000000-0005-0000-0000-0000216A0000}"/>
    <cellStyle name="Normal 12 2 2 2 3 2 3 3" xfId="6699" xr:uid="{00000000-0005-0000-0000-0000226A0000}"/>
    <cellStyle name="Normal 12 2 2 2 3 2 3 3 2" xfId="16705" xr:uid="{00000000-0005-0000-0000-0000236A0000}"/>
    <cellStyle name="Normal 12 2 2 2 3 2 3 3 3" xfId="26714" xr:uid="{00000000-0005-0000-0000-0000246A0000}"/>
    <cellStyle name="Normal 12 2 2 2 3 2 3 3 4" xfId="36725" xr:uid="{00000000-0005-0000-0000-0000256A0000}"/>
    <cellStyle name="Normal 12 2 2 2 3 2 3 4" xfId="11705" xr:uid="{00000000-0005-0000-0000-0000266A0000}"/>
    <cellStyle name="Normal 12 2 2 2 3 2 3 5" xfId="21714" xr:uid="{00000000-0005-0000-0000-0000276A0000}"/>
    <cellStyle name="Normal 12 2 2 2 3 2 3 6" xfId="31725" xr:uid="{00000000-0005-0000-0000-0000286A0000}"/>
    <cellStyle name="Normal 12 2 2 2 3 2 4" xfId="2949" xr:uid="{00000000-0005-0000-0000-0000296A0000}"/>
    <cellStyle name="Normal 12 2 2 2 3 2 4 2" xfId="7952" xr:uid="{00000000-0005-0000-0000-00002A6A0000}"/>
    <cellStyle name="Normal 12 2 2 2 3 2 4 2 2" xfId="17958" xr:uid="{00000000-0005-0000-0000-00002B6A0000}"/>
    <cellStyle name="Normal 12 2 2 2 3 2 4 2 3" xfId="27967" xr:uid="{00000000-0005-0000-0000-00002C6A0000}"/>
    <cellStyle name="Normal 12 2 2 2 3 2 4 2 4" xfId="37978" xr:uid="{00000000-0005-0000-0000-00002D6A0000}"/>
    <cellStyle name="Normal 12 2 2 2 3 2 4 3" xfId="12958" xr:uid="{00000000-0005-0000-0000-00002E6A0000}"/>
    <cellStyle name="Normal 12 2 2 2 3 2 4 4" xfId="22967" xr:uid="{00000000-0005-0000-0000-00002F6A0000}"/>
    <cellStyle name="Normal 12 2 2 2 3 2 4 5" xfId="32978" xr:uid="{00000000-0005-0000-0000-0000306A0000}"/>
    <cellStyle name="Normal 12 2 2 2 3 2 5" xfId="5452" xr:uid="{00000000-0005-0000-0000-0000316A0000}"/>
    <cellStyle name="Normal 12 2 2 2 3 2 5 2" xfId="15458" xr:uid="{00000000-0005-0000-0000-0000326A0000}"/>
    <cellStyle name="Normal 12 2 2 2 3 2 5 3" xfId="25467" xr:uid="{00000000-0005-0000-0000-0000336A0000}"/>
    <cellStyle name="Normal 12 2 2 2 3 2 5 4" xfId="35478" xr:uid="{00000000-0005-0000-0000-0000346A0000}"/>
    <cellStyle name="Normal 12 2 2 2 3 2 6" xfId="10458" xr:uid="{00000000-0005-0000-0000-0000356A0000}"/>
    <cellStyle name="Normal 12 2 2 2 3 2 7" xfId="20467" xr:uid="{00000000-0005-0000-0000-0000366A0000}"/>
    <cellStyle name="Normal 12 2 2 2 3 2 8" xfId="30478" xr:uid="{00000000-0005-0000-0000-0000376A0000}"/>
    <cellStyle name="Normal 12 2 2 2 3 3" xfId="685" xr:uid="{00000000-0005-0000-0000-0000386A0000}"/>
    <cellStyle name="Normal 12 2 2 2 3 3 2" xfId="1933" xr:uid="{00000000-0005-0000-0000-0000396A0000}"/>
    <cellStyle name="Normal 12 2 2 2 3 3 2 2" xfId="4433" xr:uid="{00000000-0005-0000-0000-00003A6A0000}"/>
    <cellStyle name="Normal 12 2 2 2 3 3 2 2 2" xfId="9436" xr:uid="{00000000-0005-0000-0000-00003B6A0000}"/>
    <cellStyle name="Normal 12 2 2 2 3 3 2 2 2 2" xfId="19442" xr:uid="{00000000-0005-0000-0000-00003C6A0000}"/>
    <cellStyle name="Normal 12 2 2 2 3 3 2 2 2 3" xfId="29451" xr:uid="{00000000-0005-0000-0000-00003D6A0000}"/>
    <cellStyle name="Normal 12 2 2 2 3 3 2 2 2 4" xfId="39462" xr:uid="{00000000-0005-0000-0000-00003E6A0000}"/>
    <cellStyle name="Normal 12 2 2 2 3 3 2 2 3" xfId="14442" xr:uid="{00000000-0005-0000-0000-00003F6A0000}"/>
    <cellStyle name="Normal 12 2 2 2 3 3 2 2 4" xfId="24451" xr:uid="{00000000-0005-0000-0000-0000406A0000}"/>
    <cellStyle name="Normal 12 2 2 2 3 3 2 2 5" xfId="34462" xr:uid="{00000000-0005-0000-0000-0000416A0000}"/>
    <cellStyle name="Normal 12 2 2 2 3 3 2 3" xfId="6936" xr:uid="{00000000-0005-0000-0000-0000426A0000}"/>
    <cellStyle name="Normal 12 2 2 2 3 3 2 3 2" xfId="16942" xr:uid="{00000000-0005-0000-0000-0000436A0000}"/>
    <cellStyle name="Normal 12 2 2 2 3 3 2 3 3" xfId="26951" xr:uid="{00000000-0005-0000-0000-0000446A0000}"/>
    <cellStyle name="Normal 12 2 2 2 3 3 2 3 4" xfId="36962" xr:uid="{00000000-0005-0000-0000-0000456A0000}"/>
    <cellStyle name="Normal 12 2 2 2 3 3 2 4" xfId="11942" xr:uid="{00000000-0005-0000-0000-0000466A0000}"/>
    <cellStyle name="Normal 12 2 2 2 3 3 2 5" xfId="21951" xr:uid="{00000000-0005-0000-0000-0000476A0000}"/>
    <cellStyle name="Normal 12 2 2 2 3 3 2 6" xfId="31962" xr:uid="{00000000-0005-0000-0000-0000486A0000}"/>
    <cellStyle name="Normal 12 2 2 2 3 3 3" xfId="3186" xr:uid="{00000000-0005-0000-0000-0000496A0000}"/>
    <cellStyle name="Normal 12 2 2 2 3 3 3 2" xfId="8189" xr:uid="{00000000-0005-0000-0000-00004A6A0000}"/>
    <cellStyle name="Normal 12 2 2 2 3 3 3 2 2" xfId="18195" xr:uid="{00000000-0005-0000-0000-00004B6A0000}"/>
    <cellStyle name="Normal 12 2 2 2 3 3 3 2 3" xfId="28204" xr:uid="{00000000-0005-0000-0000-00004C6A0000}"/>
    <cellStyle name="Normal 12 2 2 2 3 3 3 2 4" xfId="38215" xr:uid="{00000000-0005-0000-0000-00004D6A0000}"/>
    <cellStyle name="Normal 12 2 2 2 3 3 3 3" xfId="13195" xr:uid="{00000000-0005-0000-0000-00004E6A0000}"/>
    <cellStyle name="Normal 12 2 2 2 3 3 3 4" xfId="23204" xr:uid="{00000000-0005-0000-0000-00004F6A0000}"/>
    <cellStyle name="Normal 12 2 2 2 3 3 3 5" xfId="33215" xr:uid="{00000000-0005-0000-0000-0000506A0000}"/>
    <cellStyle name="Normal 12 2 2 2 3 3 4" xfId="5689" xr:uid="{00000000-0005-0000-0000-0000516A0000}"/>
    <cellStyle name="Normal 12 2 2 2 3 3 4 2" xfId="15695" xr:uid="{00000000-0005-0000-0000-0000526A0000}"/>
    <cellStyle name="Normal 12 2 2 2 3 3 4 3" xfId="25704" xr:uid="{00000000-0005-0000-0000-0000536A0000}"/>
    <cellStyle name="Normal 12 2 2 2 3 3 4 4" xfId="35715" xr:uid="{00000000-0005-0000-0000-0000546A0000}"/>
    <cellStyle name="Normal 12 2 2 2 3 3 5" xfId="10695" xr:uid="{00000000-0005-0000-0000-0000556A0000}"/>
    <cellStyle name="Normal 12 2 2 2 3 3 6" xfId="20704" xr:uid="{00000000-0005-0000-0000-0000566A0000}"/>
    <cellStyle name="Normal 12 2 2 2 3 3 7" xfId="30715" xr:uid="{00000000-0005-0000-0000-0000576A0000}"/>
    <cellStyle name="Normal 12 2 2 2 3 4" xfId="922" xr:uid="{00000000-0005-0000-0000-0000586A0000}"/>
    <cellStyle name="Normal 12 2 2 2 3 4 2" xfId="2170" xr:uid="{00000000-0005-0000-0000-0000596A0000}"/>
    <cellStyle name="Normal 12 2 2 2 3 4 2 2" xfId="4670" xr:uid="{00000000-0005-0000-0000-00005A6A0000}"/>
    <cellStyle name="Normal 12 2 2 2 3 4 2 2 2" xfId="9673" xr:uid="{00000000-0005-0000-0000-00005B6A0000}"/>
    <cellStyle name="Normal 12 2 2 2 3 4 2 2 2 2" xfId="19679" xr:uid="{00000000-0005-0000-0000-00005C6A0000}"/>
    <cellStyle name="Normal 12 2 2 2 3 4 2 2 2 3" xfId="29688" xr:uid="{00000000-0005-0000-0000-00005D6A0000}"/>
    <cellStyle name="Normal 12 2 2 2 3 4 2 2 2 4" xfId="39699" xr:uid="{00000000-0005-0000-0000-00005E6A0000}"/>
    <cellStyle name="Normal 12 2 2 2 3 4 2 2 3" xfId="14679" xr:uid="{00000000-0005-0000-0000-00005F6A0000}"/>
    <cellStyle name="Normal 12 2 2 2 3 4 2 2 4" xfId="24688" xr:uid="{00000000-0005-0000-0000-0000606A0000}"/>
    <cellStyle name="Normal 12 2 2 2 3 4 2 2 5" xfId="34699" xr:uid="{00000000-0005-0000-0000-0000616A0000}"/>
    <cellStyle name="Normal 12 2 2 2 3 4 2 3" xfId="7173" xr:uid="{00000000-0005-0000-0000-0000626A0000}"/>
    <cellStyle name="Normal 12 2 2 2 3 4 2 3 2" xfId="17179" xr:uid="{00000000-0005-0000-0000-0000636A0000}"/>
    <cellStyle name="Normal 12 2 2 2 3 4 2 3 3" xfId="27188" xr:uid="{00000000-0005-0000-0000-0000646A0000}"/>
    <cellStyle name="Normal 12 2 2 2 3 4 2 3 4" xfId="37199" xr:uid="{00000000-0005-0000-0000-0000656A0000}"/>
    <cellStyle name="Normal 12 2 2 2 3 4 2 4" xfId="12179" xr:uid="{00000000-0005-0000-0000-0000666A0000}"/>
    <cellStyle name="Normal 12 2 2 2 3 4 2 5" xfId="22188" xr:uid="{00000000-0005-0000-0000-0000676A0000}"/>
    <cellStyle name="Normal 12 2 2 2 3 4 2 6" xfId="32199" xr:uid="{00000000-0005-0000-0000-0000686A0000}"/>
    <cellStyle name="Normal 12 2 2 2 3 4 3" xfId="3423" xr:uid="{00000000-0005-0000-0000-0000696A0000}"/>
    <cellStyle name="Normal 12 2 2 2 3 4 3 2" xfId="8426" xr:uid="{00000000-0005-0000-0000-00006A6A0000}"/>
    <cellStyle name="Normal 12 2 2 2 3 4 3 2 2" xfId="18432" xr:uid="{00000000-0005-0000-0000-00006B6A0000}"/>
    <cellStyle name="Normal 12 2 2 2 3 4 3 2 3" xfId="28441" xr:uid="{00000000-0005-0000-0000-00006C6A0000}"/>
    <cellStyle name="Normal 12 2 2 2 3 4 3 2 4" xfId="38452" xr:uid="{00000000-0005-0000-0000-00006D6A0000}"/>
    <cellStyle name="Normal 12 2 2 2 3 4 3 3" xfId="13432" xr:uid="{00000000-0005-0000-0000-00006E6A0000}"/>
    <cellStyle name="Normal 12 2 2 2 3 4 3 4" xfId="23441" xr:uid="{00000000-0005-0000-0000-00006F6A0000}"/>
    <cellStyle name="Normal 12 2 2 2 3 4 3 5" xfId="33452" xr:uid="{00000000-0005-0000-0000-0000706A0000}"/>
    <cellStyle name="Normal 12 2 2 2 3 4 4" xfId="5926" xr:uid="{00000000-0005-0000-0000-0000716A0000}"/>
    <cellStyle name="Normal 12 2 2 2 3 4 4 2" xfId="15932" xr:uid="{00000000-0005-0000-0000-0000726A0000}"/>
    <cellStyle name="Normal 12 2 2 2 3 4 4 3" xfId="25941" xr:uid="{00000000-0005-0000-0000-0000736A0000}"/>
    <cellStyle name="Normal 12 2 2 2 3 4 4 4" xfId="35952" xr:uid="{00000000-0005-0000-0000-0000746A0000}"/>
    <cellStyle name="Normal 12 2 2 2 3 4 5" xfId="10932" xr:uid="{00000000-0005-0000-0000-0000756A0000}"/>
    <cellStyle name="Normal 12 2 2 2 3 4 6" xfId="20941" xr:uid="{00000000-0005-0000-0000-0000766A0000}"/>
    <cellStyle name="Normal 12 2 2 2 3 4 7" xfId="30952" xr:uid="{00000000-0005-0000-0000-0000776A0000}"/>
    <cellStyle name="Normal 12 2 2 2 3 5" xfId="1457" xr:uid="{00000000-0005-0000-0000-0000786A0000}"/>
    <cellStyle name="Normal 12 2 2 2 3 5 2" xfId="3957" xr:uid="{00000000-0005-0000-0000-0000796A0000}"/>
    <cellStyle name="Normal 12 2 2 2 3 5 2 2" xfId="8960" xr:uid="{00000000-0005-0000-0000-00007A6A0000}"/>
    <cellStyle name="Normal 12 2 2 2 3 5 2 2 2" xfId="18966" xr:uid="{00000000-0005-0000-0000-00007B6A0000}"/>
    <cellStyle name="Normal 12 2 2 2 3 5 2 2 3" xfId="28975" xr:uid="{00000000-0005-0000-0000-00007C6A0000}"/>
    <cellStyle name="Normal 12 2 2 2 3 5 2 2 4" xfId="38986" xr:uid="{00000000-0005-0000-0000-00007D6A0000}"/>
    <cellStyle name="Normal 12 2 2 2 3 5 2 3" xfId="13966" xr:uid="{00000000-0005-0000-0000-00007E6A0000}"/>
    <cellStyle name="Normal 12 2 2 2 3 5 2 4" xfId="23975" xr:uid="{00000000-0005-0000-0000-00007F6A0000}"/>
    <cellStyle name="Normal 12 2 2 2 3 5 2 5" xfId="33986" xr:uid="{00000000-0005-0000-0000-0000806A0000}"/>
    <cellStyle name="Normal 12 2 2 2 3 5 3" xfId="6460" xr:uid="{00000000-0005-0000-0000-0000816A0000}"/>
    <cellStyle name="Normal 12 2 2 2 3 5 3 2" xfId="16466" xr:uid="{00000000-0005-0000-0000-0000826A0000}"/>
    <cellStyle name="Normal 12 2 2 2 3 5 3 3" xfId="26475" xr:uid="{00000000-0005-0000-0000-0000836A0000}"/>
    <cellStyle name="Normal 12 2 2 2 3 5 3 4" xfId="36486" xr:uid="{00000000-0005-0000-0000-0000846A0000}"/>
    <cellStyle name="Normal 12 2 2 2 3 5 4" xfId="11466" xr:uid="{00000000-0005-0000-0000-0000856A0000}"/>
    <cellStyle name="Normal 12 2 2 2 3 5 5" xfId="21475" xr:uid="{00000000-0005-0000-0000-0000866A0000}"/>
    <cellStyle name="Normal 12 2 2 2 3 5 6" xfId="31486" xr:uid="{00000000-0005-0000-0000-0000876A0000}"/>
    <cellStyle name="Normal 12 2 2 2 3 6" xfId="2710" xr:uid="{00000000-0005-0000-0000-0000886A0000}"/>
    <cellStyle name="Normal 12 2 2 2 3 6 2" xfId="7713" xr:uid="{00000000-0005-0000-0000-0000896A0000}"/>
    <cellStyle name="Normal 12 2 2 2 3 6 2 2" xfId="17719" xr:uid="{00000000-0005-0000-0000-00008A6A0000}"/>
    <cellStyle name="Normal 12 2 2 2 3 6 2 3" xfId="27728" xr:uid="{00000000-0005-0000-0000-00008B6A0000}"/>
    <cellStyle name="Normal 12 2 2 2 3 6 2 4" xfId="37739" xr:uid="{00000000-0005-0000-0000-00008C6A0000}"/>
    <cellStyle name="Normal 12 2 2 2 3 6 3" xfId="12719" xr:uid="{00000000-0005-0000-0000-00008D6A0000}"/>
    <cellStyle name="Normal 12 2 2 2 3 6 4" xfId="22728" xr:uid="{00000000-0005-0000-0000-00008E6A0000}"/>
    <cellStyle name="Normal 12 2 2 2 3 6 5" xfId="32739" xr:uid="{00000000-0005-0000-0000-00008F6A0000}"/>
    <cellStyle name="Normal 12 2 2 2 3 7" xfId="5213" xr:uid="{00000000-0005-0000-0000-0000906A0000}"/>
    <cellStyle name="Normal 12 2 2 2 3 7 2" xfId="15219" xr:uid="{00000000-0005-0000-0000-0000916A0000}"/>
    <cellStyle name="Normal 12 2 2 2 3 7 3" xfId="25228" xr:uid="{00000000-0005-0000-0000-0000926A0000}"/>
    <cellStyle name="Normal 12 2 2 2 3 7 4" xfId="35239" xr:uid="{00000000-0005-0000-0000-0000936A0000}"/>
    <cellStyle name="Normal 12 2 2 2 3 8" xfId="10219" xr:uid="{00000000-0005-0000-0000-0000946A0000}"/>
    <cellStyle name="Normal 12 2 2 2 3 9" xfId="20228" xr:uid="{00000000-0005-0000-0000-0000956A0000}"/>
    <cellStyle name="Normal 12 2 2 2 4" xfId="329" xr:uid="{00000000-0005-0000-0000-0000966A0000}"/>
    <cellStyle name="Normal 12 2 2 2 4 2" xfId="1042" xr:uid="{00000000-0005-0000-0000-0000976A0000}"/>
    <cellStyle name="Normal 12 2 2 2 4 2 2" xfId="2290" xr:uid="{00000000-0005-0000-0000-0000986A0000}"/>
    <cellStyle name="Normal 12 2 2 2 4 2 2 2" xfId="4790" xr:uid="{00000000-0005-0000-0000-0000996A0000}"/>
    <cellStyle name="Normal 12 2 2 2 4 2 2 2 2" xfId="9793" xr:uid="{00000000-0005-0000-0000-00009A6A0000}"/>
    <cellStyle name="Normal 12 2 2 2 4 2 2 2 2 2" xfId="19799" xr:uid="{00000000-0005-0000-0000-00009B6A0000}"/>
    <cellStyle name="Normal 12 2 2 2 4 2 2 2 2 3" xfId="29808" xr:uid="{00000000-0005-0000-0000-00009C6A0000}"/>
    <cellStyle name="Normal 12 2 2 2 4 2 2 2 2 4" xfId="39819" xr:uid="{00000000-0005-0000-0000-00009D6A0000}"/>
    <cellStyle name="Normal 12 2 2 2 4 2 2 2 3" xfId="14799" xr:uid="{00000000-0005-0000-0000-00009E6A0000}"/>
    <cellStyle name="Normal 12 2 2 2 4 2 2 2 4" xfId="24808" xr:uid="{00000000-0005-0000-0000-00009F6A0000}"/>
    <cellStyle name="Normal 12 2 2 2 4 2 2 2 5" xfId="34819" xr:uid="{00000000-0005-0000-0000-0000A06A0000}"/>
    <cellStyle name="Normal 12 2 2 2 4 2 2 3" xfId="7293" xr:uid="{00000000-0005-0000-0000-0000A16A0000}"/>
    <cellStyle name="Normal 12 2 2 2 4 2 2 3 2" xfId="17299" xr:uid="{00000000-0005-0000-0000-0000A26A0000}"/>
    <cellStyle name="Normal 12 2 2 2 4 2 2 3 3" xfId="27308" xr:uid="{00000000-0005-0000-0000-0000A36A0000}"/>
    <cellStyle name="Normal 12 2 2 2 4 2 2 3 4" xfId="37319" xr:uid="{00000000-0005-0000-0000-0000A46A0000}"/>
    <cellStyle name="Normal 12 2 2 2 4 2 2 4" xfId="12299" xr:uid="{00000000-0005-0000-0000-0000A56A0000}"/>
    <cellStyle name="Normal 12 2 2 2 4 2 2 5" xfId="22308" xr:uid="{00000000-0005-0000-0000-0000A66A0000}"/>
    <cellStyle name="Normal 12 2 2 2 4 2 2 6" xfId="32319" xr:uid="{00000000-0005-0000-0000-0000A76A0000}"/>
    <cellStyle name="Normal 12 2 2 2 4 2 3" xfId="3543" xr:uid="{00000000-0005-0000-0000-0000A86A0000}"/>
    <cellStyle name="Normal 12 2 2 2 4 2 3 2" xfId="8546" xr:uid="{00000000-0005-0000-0000-0000A96A0000}"/>
    <cellStyle name="Normal 12 2 2 2 4 2 3 2 2" xfId="18552" xr:uid="{00000000-0005-0000-0000-0000AA6A0000}"/>
    <cellStyle name="Normal 12 2 2 2 4 2 3 2 3" xfId="28561" xr:uid="{00000000-0005-0000-0000-0000AB6A0000}"/>
    <cellStyle name="Normal 12 2 2 2 4 2 3 2 4" xfId="38572" xr:uid="{00000000-0005-0000-0000-0000AC6A0000}"/>
    <cellStyle name="Normal 12 2 2 2 4 2 3 3" xfId="13552" xr:uid="{00000000-0005-0000-0000-0000AD6A0000}"/>
    <cellStyle name="Normal 12 2 2 2 4 2 3 4" xfId="23561" xr:uid="{00000000-0005-0000-0000-0000AE6A0000}"/>
    <cellStyle name="Normal 12 2 2 2 4 2 3 5" xfId="33572" xr:uid="{00000000-0005-0000-0000-0000AF6A0000}"/>
    <cellStyle name="Normal 12 2 2 2 4 2 4" xfId="6046" xr:uid="{00000000-0005-0000-0000-0000B06A0000}"/>
    <cellStyle name="Normal 12 2 2 2 4 2 4 2" xfId="16052" xr:uid="{00000000-0005-0000-0000-0000B16A0000}"/>
    <cellStyle name="Normal 12 2 2 2 4 2 4 3" xfId="26061" xr:uid="{00000000-0005-0000-0000-0000B26A0000}"/>
    <cellStyle name="Normal 12 2 2 2 4 2 4 4" xfId="36072" xr:uid="{00000000-0005-0000-0000-0000B36A0000}"/>
    <cellStyle name="Normal 12 2 2 2 4 2 5" xfId="11052" xr:uid="{00000000-0005-0000-0000-0000B46A0000}"/>
    <cellStyle name="Normal 12 2 2 2 4 2 6" xfId="21061" xr:uid="{00000000-0005-0000-0000-0000B56A0000}"/>
    <cellStyle name="Normal 12 2 2 2 4 2 7" xfId="31072" xr:uid="{00000000-0005-0000-0000-0000B66A0000}"/>
    <cellStyle name="Normal 12 2 2 2 4 3" xfId="1577" xr:uid="{00000000-0005-0000-0000-0000B76A0000}"/>
    <cellStyle name="Normal 12 2 2 2 4 3 2" xfId="4077" xr:uid="{00000000-0005-0000-0000-0000B86A0000}"/>
    <cellStyle name="Normal 12 2 2 2 4 3 2 2" xfId="9080" xr:uid="{00000000-0005-0000-0000-0000B96A0000}"/>
    <cellStyle name="Normal 12 2 2 2 4 3 2 2 2" xfId="19086" xr:uid="{00000000-0005-0000-0000-0000BA6A0000}"/>
    <cellStyle name="Normal 12 2 2 2 4 3 2 2 3" xfId="29095" xr:uid="{00000000-0005-0000-0000-0000BB6A0000}"/>
    <cellStyle name="Normal 12 2 2 2 4 3 2 2 4" xfId="39106" xr:uid="{00000000-0005-0000-0000-0000BC6A0000}"/>
    <cellStyle name="Normal 12 2 2 2 4 3 2 3" xfId="14086" xr:uid="{00000000-0005-0000-0000-0000BD6A0000}"/>
    <cellStyle name="Normal 12 2 2 2 4 3 2 4" xfId="24095" xr:uid="{00000000-0005-0000-0000-0000BE6A0000}"/>
    <cellStyle name="Normal 12 2 2 2 4 3 2 5" xfId="34106" xr:uid="{00000000-0005-0000-0000-0000BF6A0000}"/>
    <cellStyle name="Normal 12 2 2 2 4 3 3" xfId="6580" xr:uid="{00000000-0005-0000-0000-0000C06A0000}"/>
    <cellStyle name="Normal 12 2 2 2 4 3 3 2" xfId="16586" xr:uid="{00000000-0005-0000-0000-0000C16A0000}"/>
    <cellStyle name="Normal 12 2 2 2 4 3 3 3" xfId="26595" xr:uid="{00000000-0005-0000-0000-0000C26A0000}"/>
    <cellStyle name="Normal 12 2 2 2 4 3 3 4" xfId="36606" xr:uid="{00000000-0005-0000-0000-0000C36A0000}"/>
    <cellStyle name="Normal 12 2 2 2 4 3 4" xfId="11586" xr:uid="{00000000-0005-0000-0000-0000C46A0000}"/>
    <cellStyle name="Normal 12 2 2 2 4 3 5" xfId="21595" xr:uid="{00000000-0005-0000-0000-0000C56A0000}"/>
    <cellStyle name="Normal 12 2 2 2 4 3 6" xfId="31606" xr:uid="{00000000-0005-0000-0000-0000C66A0000}"/>
    <cellStyle name="Normal 12 2 2 2 4 4" xfId="2830" xr:uid="{00000000-0005-0000-0000-0000C76A0000}"/>
    <cellStyle name="Normal 12 2 2 2 4 4 2" xfId="7833" xr:uid="{00000000-0005-0000-0000-0000C86A0000}"/>
    <cellStyle name="Normal 12 2 2 2 4 4 2 2" xfId="17839" xr:uid="{00000000-0005-0000-0000-0000C96A0000}"/>
    <cellStyle name="Normal 12 2 2 2 4 4 2 3" xfId="27848" xr:uid="{00000000-0005-0000-0000-0000CA6A0000}"/>
    <cellStyle name="Normal 12 2 2 2 4 4 2 4" xfId="37859" xr:uid="{00000000-0005-0000-0000-0000CB6A0000}"/>
    <cellStyle name="Normal 12 2 2 2 4 4 3" xfId="12839" xr:uid="{00000000-0005-0000-0000-0000CC6A0000}"/>
    <cellStyle name="Normal 12 2 2 2 4 4 4" xfId="22848" xr:uid="{00000000-0005-0000-0000-0000CD6A0000}"/>
    <cellStyle name="Normal 12 2 2 2 4 4 5" xfId="32859" xr:uid="{00000000-0005-0000-0000-0000CE6A0000}"/>
    <cellStyle name="Normal 12 2 2 2 4 5" xfId="5333" xr:uid="{00000000-0005-0000-0000-0000CF6A0000}"/>
    <cellStyle name="Normal 12 2 2 2 4 5 2" xfId="15339" xr:uid="{00000000-0005-0000-0000-0000D06A0000}"/>
    <cellStyle name="Normal 12 2 2 2 4 5 3" xfId="25348" xr:uid="{00000000-0005-0000-0000-0000D16A0000}"/>
    <cellStyle name="Normal 12 2 2 2 4 5 4" xfId="35359" xr:uid="{00000000-0005-0000-0000-0000D26A0000}"/>
    <cellStyle name="Normal 12 2 2 2 4 6" xfId="10339" xr:uid="{00000000-0005-0000-0000-0000D36A0000}"/>
    <cellStyle name="Normal 12 2 2 2 4 7" xfId="20348" xr:uid="{00000000-0005-0000-0000-0000D46A0000}"/>
    <cellStyle name="Normal 12 2 2 2 4 8" xfId="30359" xr:uid="{00000000-0005-0000-0000-0000D56A0000}"/>
    <cellStyle name="Normal 12 2 2 2 5" xfId="566" xr:uid="{00000000-0005-0000-0000-0000D66A0000}"/>
    <cellStyle name="Normal 12 2 2 2 5 2" xfId="1814" xr:uid="{00000000-0005-0000-0000-0000D76A0000}"/>
    <cellStyle name="Normal 12 2 2 2 5 2 2" xfId="4314" xr:uid="{00000000-0005-0000-0000-0000D86A0000}"/>
    <cellStyle name="Normal 12 2 2 2 5 2 2 2" xfId="9317" xr:uid="{00000000-0005-0000-0000-0000D96A0000}"/>
    <cellStyle name="Normal 12 2 2 2 5 2 2 2 2" xfId="19323" xr:uid="{00000000-0005-0000-0000-0000DA6A0000}"/>
    <cellStyle name="Normal 12 2 2 2 5 2 2 2 3" xfId="29332" xr:uid="{00000000-0005-0000-0000-0000DB6A0000}"/>
    <cellStyle name="Normal 12 2 2 2 5 2 2 2 4" xfId="39343" xr:uid="{00000000-0005-0000-0000-0000DC6A0000}"/>
    <cellStyle name="Normal 12 2 2 2 5 2 2 3" xfId="14323" xr:uid="{00000000-0005-0000-0000-0000DD6A0000}"/>
    <cellStyle name="Normal 12 2 2 2 5 2 2 4" xfId="24332" xr:uid="{00000000-0005-0000-0000-0000DE6A0000}"/>
    <cellStyle name="Normal 12 2 2 2 5 2 2 5" xfId="34343" xr:uid="{00000000-0005-0000-0000-0000DF6A0000}"/>
    <cellStyle name="Normal 12 2 2 2 5 2 3" xfId="6817" xr:uid="{00000000-0005-0000-0000-0000E06A0000}"/>
    <cellStyle name="Normal 12 2 2 2 5 2 3 2" xfId="16823" xr:uid="{00000000-0005-0000-0000-0000E16A0000}"/>
    <cellStyle name="Normal 12 2 2 2 5 2 3 3" xfId="26832" xr:uid="{00000000-0005-0000-0000-0000E26A0000}"/>
    <cellStyle name="Normal 12 2 2 2 5 2 3 4" xfId="36843" xr:uid="{00000000-0005-0000-0000-0000E36A0000}"/>
    <cellStyle name="Normal 12 2 2 2 5 2 4" xfId="11823" xr:uid="{00000000-0005-0000-0000-0000E46A0000}"/>
    <cellStyle name="Normal 12 2 2 2 5 2 5" xfId="21832" xr:uid="{00000000-0005-0000-0000-0000E56A0000}"/>
    <cellStyle name="Normal 12 2 2 2 5 2 6" xfId="31843" xr:uid="{00000000-0005-0000-0000-0000E66A0000}"/>
    <cellStyle name="Normal 12 2 2 2 5 3" xfId="3067" xr:uid="{00000000-0005-0000-0000-0000E76A0000}"/>
    <cellStyle name="Normal 12 2 2 2 5 3 2" xfId="8070" xr:uid="{00000000-0005-0000-0000-0000E86A0000}"/>
    <cellStyle name="Normal 12 2 2 2 5 3 2 2" xfId="18076" xr:uid="{00000000-0005-0000-0000-0000E96A0000}"/>
    <cellStyle name="Normal 12 2 2 2 5 3 2 3" xfId="28085" xr:uid="{00000000-0005-0000-0000-0000EA6A0000}"/>
    <cellStyle name="Normal 12 2 2 2 5 3 2 4" xfId="38096" xr:uid="{00000000-0005-0000-0000-0000EB6A0000}"/>
    <cellStyle name="Normal 12 2 2 2 5 3 3" xfId="13076" xr:uid="{00000000-0005-0000-0000-0000EC6A0000}"/>
    <cellStyle name="Normal 12 2 2 2 5 3 4" xfId="23085" xr:uid="{00000000-0005-0000-0000-0000ED6A0000}"/>
    <cellStyle name="Normal 12 2 2 2 5 3 5" xfId="33096" xr:uid="{00000000-0005-0000-0000-0000EE6A0000}"/>
    <cellStyle name="Normal 12 2 2 2 5 4" xfId="5570" xr:uid="{00000000-0005-0000-0000-0000EF6A0000}"/>
    <cellStyle name="Normal 12 2 2 2 5 4 2" xfId="15576" xr:uid="{00000000-0005-0000-0000-0000F06A0000}"/>
    <cellStyle name="Normal 12 2 2 2 5 4 3" xfId="25585" xr:uid="{00000000-0005-0000-0000-0000F16A0000}"/>
    <cellStyle name="Normal 12 2 2 2 5 4 4" xfId="35596" xr:uid="{00000000-0005-0000-0000-0000F26A0000}"/>
    <cellStyle name="Normal 12 2 2 2 5 5" xfId="10576" xr:uid="{00000000-0005-0000-0000-0000F36A0000}"/>
    <cellStyle name="Normal 12 2 2 2 5 6" xfId="20585" xr:uid="{00000000-0005-0000-0000-0000F46A0000}"/>
    <cellStyle name="Normal 12 2 2 2 5 7" xfId="30596" xr:uid="{00000000-0005-0000-0000-0000F56A0000}"/>
    <cellStyle name="Normal 12 2 2 2 6" xfId="803" xr:uid="{00000000-0005-0000-0000-0000F66A0000}"/>
    <cellStyle name="Normal 12 2 2 2 6 2" xfId="2051" xr:uid="{00000000-0005-0000-0000-0000F76A0000}"/>
    <cellStyle name="Normal 12 2 2 2 6 2 2" xfId="4551" xr:uid="{00000000-0005-0000-0000-0000F86A0000}"/>
    <cellStyle name="Normal 12 2 2 2 6 2 2 2" xfId="9554" xr:uid="{00000000-0005-0000-0000-0000F96A0000}"/>
    <cellStyle name="Normal 12 2 2 2 6 2 2 2 2" xfId="19560" xr:uid="{00000000-0005-0000-0000-0000FA6A0000}"/>
    <cellStyle name="Normal 12 2 2 2 6 2 2 2 3" xfId="29569" xr:uid="{00000000-0005-0000-0000-0000FB6A0000}"/>
    <cellStyle name="Normal 12 2 2 2 6 2 2 2 4" xfId="39580" xr:uid="{00000000-0005-0000-0000-0000FC6A0000}"/>
    <cellStyle name="Normal 12 2 2 2 6 2 2 3" xfId="14560" xr:uid="{00000000-0005-0000-0000-0000FD6A0000}"/>
    <cellStyle name="Normal 12 2 2 2 6 2 2 4" xfId="24569" xr:uid="{00000000-0005-0000-0000-0000FE6A0000}"/>
    <cellStyle name="Normal 12 2 2 2 6 2 2 5" xfId="34580" xr:uid="{00000000-0005-0000-0000-0000FF6A0000}"/>
    <cellStyle name="Normal 12 2 2 2 6 2 3" xfId="7054" xr:uid="{00000000-0005-0000-0000-0000006B0000}"/>
    <cellStyle name="Normal 12 2 2 2 6 2 3 2" xfId="17060" xr:uid="{00000000-0005-0000-0000-0000016B0000}"/>
    <cellStyle name="Normal 12 2 2 2 6 2 3 3" xfId="27069" xr:uid="{00000000-0005-0000-0000-0000026B0000}"/>
    <cellStyle name="Normal 12 2 2 2 6 2 3 4" xfId="37080" xr:uid="{00000000-0005-0000-0000-0000036B0000}"/>
    <cellStyle name="Normal 12 2 2 2 6 2 4" xfId="12060" xr:uid="{00000000-0005-0000-0000-0000046B0000}"/>
    <cellStyle name="Normal 12 2 2 2 6 2 5" xfId="22069" xr:uid="{00000000-0005-0000-0000-0000056B0000}"/>
    <cellStyle name="Normal 12 2 2 2 6 2 6" xfId="32080" xr:uid="{00000000-0005-0000-0000-0000066B0000}"/>
    <cellStyle name="Normal 12 2 2 2 6 3" xfId="3304" xr:uid="{00000000-0005-0000-0000-0000076B0000}"/>
    <cellStyle name="Normal 12 2 2 2 6 3 2" xfId="8307" xr:uid="{00000000-0005-0000-0000-0000086B0000}"/>
    <cellStyle name="Normal 12 2 2 2 6 3 2 2" xfId="18313" xr:uid="{00000000-0005-0000-0000-0000096B0000}"/>
    <cellStyle name="Normal 12 2 2 2 6 3 2 3" xfId="28322" xr:uid="{00000000-0005-0000-0000-00000A6B0000}"/>
    <cellStyle name="Normal 12 2 2 2 6 3 2 4" xfId="38333" xr:uid="{00000000-0005-0000-0000-00000B6B0000}"/>
    <cellStyle name="Normal 12 2 2 2 6 3 3" xfId="13313" xr:uid="{00000000-0005-0000-0000-00000C6B0000}"/>
    <cellStyle name="Normal 12 2 2 2 6 3 4" xfId="23322" xr:uid="{00000000-0005-0000-0000-00000D6B0000}"/>
    <cellStyle name="Normal 12 2 2 2 6 3 5" xfId="33333" xr:uid="{00000000-0005-0000-0000-00000E6B0000}"/>
    <cellStyle name="Normal 12 2 2 2 6 4" xfId="5807" xr:uid="{00000000-0005-0000-0000-00000F6B0000}"/>
    <cellStyle name="Normal 12 2 2 2 6 4 2" xfId="15813" xr:uid="{00000000-0005-0000-0000-0000106B0000}"/>
    <cellStyle name="Normal 12 2 2 2 6 4 3" xfId="25822" xr:uid="{00000000-0005-0000-0000-0000116B0000}"/>
    <cellStyle name="Normal 12 2 2 2 6 4 4" xfId="35833" xr:uid="{00000000-0005-0000-0000-0000126B0000}"/>
    <cellStyle name="Normal 12 2 2 2 6 5" xfId="10813" xr:uid="{00000000-0005-0000-0000-0000136B0000}"/>
    <cellStyle name="Normal 12 2 2 2 6 6" xfId="20822" xr:uid="{00000000-0005-0000-0000-0000146B0000}"/>
    <cellStyle name="Normal 12 2 2 2 6 7" xfId="30833" xr:uid="{00000000-0005-0000-0000-0000156B0000}"/>
    <cellStyle name="Normal 12 2 2 2 7" xfId="1279" xr:uid="{00000000-0005-0000-0000-0000166B0000}"/>
    <cellStyle name="Normal 12 2 2 2 7 2" xfId="2527" xr:uid="{00000000-0005-0000-0000-0000176B0000}"/>
    <cellStyle name="Normal 12 2 2 2 7 2 2" xfId="5027" xr:uid="{00000000-0005-0000-0000-0000186B0000}"/>
    <cellStyle name="Normal 12 2 2 2 7 2 2 2" xfId="10030" xr:uid="{00000000-0005-0000-0000-0000196B0000}"/>
    <cellStyle name="Normal 12 2 2 2 7 2 2 2 2" xfId="20036" xr:uid="{00000000-0005-0000-0000-00001A6B0000}"/>
    <cellStyle name="Normal 12 2 2 2 7 2 2 2 3" xfId="30045" xr:uid="{00000000-0005-0000-0000-00001B6B0000}"/>
    <cellStyle name="Normal 12 2 2 2 7 2 2 2 4" xfId="40056" xr:uid="{00000000-0005-0000-0000-00001C6B0000}"/>
    <cellStyle name="Normal 12 2 2 2 7 2 2 3" xfId="15036" xr:uid="{00000000-0005-0000-0000-00001D6B0000}"/>
    <cellStyle name="Normal 12 2 2 2 7 2 2 4" xfId="25045" xr:uid="{00000000-0005-0000-0000-00001E6B0000}"/>
    <cellStyle name="Normal 12 2 2 2 7 2 2 5" xfId="35056" xr:uid="{00000000-0005-0000-0000-00001F6B0000}"/>
    <cellStyle name="Normal 12 2 2 2 7 2 3" xfId="7530" xr:uid="{00000000-0005-0000-0000-0000206B0000}"/>
    <cellStyle name="Normal 12 2 2 2 7 2 3 2" xfId="17536" xr:uid="{00000000-0005-0000-0000-0000216B0000}"/>
    <cellStyle name="Normal 12 2 2 2 7 2 3 3" xfId="27545" xr:uid="{00000000-0005-0000-0000-0000226B0000}"/>
    <cellStyle name="Normal 12 2 2 2 7 2 3 4" xfId="37556" xr:uid="{00000000-0005-0000-0000-0000236B0000}"/>
    <cellStyle name="Normal 12 2 2 2 7 2 4" xfId="12536" xr:uid="{00000000-0005-0000-0000-0000246B0000}"/>
    <cellStyle name="Normal 12 2 2 2 7 2 5" xfId="22545" xr:uid="{00000000-0005-0000-0000-0000256B0000}"/>
    <cellStyle name="Normal 12 2 2 2 7 2 6" xfId="32556" xr:uid="{00000000-0005-0000-0000-0000266B0000}"/>
    <cellStyle name="Normal 12 2 2 2 7 3" xfId="3780" xr:uid="{00000000-0005-0000-0000-0000276B0000}"/>
    <cellStyle name="Normal 12 2 2 2 7 3 2" xfId="8783" xr:uid="{00000000-0005-0000-0000-0000286B0000}"/>
    <cellStyle name="Normal 12 2 2 2 7 3 2 2" xfId="18789" xr:uid="{00000000-0005-0000-0000-0000296B0000}"/>
    <cellStyle name="Normal 12 2 2 2 7 3 2 3" xfId="28798" xr:uid="{00000000-0005-0000-0000-00002A6B0000}"/>
    <cellStyle name="Normal 12 2 2 2 7 3 2 4" xfId="38809" xr:uid="{00000000-0005-0000-0000-00002B6B0000}"/>
    <cellStyle name="Normal 12 2 2 2 7 3 3" xfId="13789" xr:uid="{00000000-0005-0000-0000-00002C6B0000}"/>
    <cellStyle name="Normal 12 2 2 2 7 3 4" xfId="23798" xr:uid="{00000000-0005-0000-0000-00002D6B0000}"/>
    <cellStyle name="Normal 12 2 2 2 7 3 5" xfId="33809" xr:uid="{00000000-0005-0000-0000-00002E6B0000}"/>
    <cellStyle name="Normal 12 2 2 2 7 4" xfId="6283" xr:uid="{00000000-0005-0000-0000-00002F6B0000}"/>
    <cellStyle name="Normal 12 2 2 2 7 4 2" xfId="16289" xr:uid="{00000000-0005-0000-0000-0000306B0000}"/>
    <cellStyle name="Normal 12 2 2 2 7 4 3" xfId="26298" xr:uid="{00000000-0005-0000-0000-0000316B0000}"/>
    <cellStyle name="Normal 12 2 2 2 7 4 4" xfId="36309" xr:uid="{00000000-0005-0000-0000-0000326B0000}"/>
    <cellStyle name="Normal 12 2 2 2 7 5" xfId="11289" xr:uid="{00000000-0005-0000-0000-0000336B0000}"/>
    <cellStyle name="Normal 12 2 2 2 7 6" xfId="21298" xr:uid="{00000000-0005-0000-0000-0000346B0000}"/>
    <cellStyle name="Normal 12 2 2 2 7 7" xfId="31309" xr:uid="{00000000-0005-0000-0000-0000356B0000}"/>
    <cellStyle name="Normal 12 2 2 2 8" xfId="1338" xr:uid="{00000000-0005-0000-0000-0000366B0000}"/>
    <cellStyle name="Normal 12 2 2 2 8 2" xfId="3838" xr:uid="{00000000-0005-0000-0000-0000376B0000}"/>
    <cellStyle name="Normal 12 2 2 2 8 2 2" xfId="8841" xr:uid="{00000000-0005-0000-0000-0000386B0000}"/>
    <cellStyle name="Normal 12 2 2 2 8 2 2 2" xfId="18847" xr:uid="{00000000-0005-0000-0000-0000396B0000}"/>
    <cellStyle name="Normal 12 2 2 2 8 2 2 3" xfId="28856" xr:uid="{00000000-0005-0000-0000-00003A6B0000}"/>
    <cellStyle name="Normal 12 2 2 2 8 2 2 4" xfId="38867" xr:uid="{00000000-0005-0000-0000-00003B6B0000}"/>
    <cellStyle name="Normal 12 2 2 2 8 2 3" xfId="13847" xr:uid="{00000000-0005-0000-0000-00003C6B0000}"/>
    <cellStyle name="Normal 12 2 2 2 8 2 4" xfId="23856" xr:uid="{00000000-0005-0000-0000-00003D6B0000}"/>
    <cellStyle name="Normal 12 2 2 2 8 2 5" xfId="33867" xr:uid="{00000000-0005-0000-0000-00003E6B0000}"/>
    <cellStyle name="Normal 12 2 2 2 8 3" xfId="6341" xr:uid="{00000000-0005-0000-0000-00003F6B0000}"/>
    <cellStyle name="Normal 12 2 2 2 8 3 2" xfId="16347" xr:uid="{00000000-0005-0000-0000-0000406B0000}"/>
    <cellStyle name="Normal 12 2 2 2 8 3 3" xfId="26356" xr:uid="{00000000-0005-0000-0000-0000416B0000}"/>
    <cellStyle name="Normal 12 2 2 2 8 3 4" xfId="36367" xr:uid="{00000000-0005-0000-0000-0000426B0000}"/>
    <cellStyle name="Normal 12 2 2 2 8 4" xfId="11347" xr:uid="{00000000-0005-0000-0000-0000436B0000}"/>
    <cellStyle name="Normal 12 2 2 2 8 5" xfId="21356" xr:uid="{00000000-0005-0000-0000-0000446B0000}"/>
    <cellStyle name="Normal 12 2 2 2 8 6" xfId="31367" xr:uid="{00000000-0005-0000-0000-0000456B0000}"/>
    <cellStyle name="Normal 12 2 2 2 9" xfId="2591" xr:uid="{00000000-0005-0000-0000-0000466B0000}"/>
    <cellStyle name="Normal 12 2 2 2 9 2" xfId="7594" xr:uid="{00000000-0005-0000-0000-0000476B0000}"/>
    <cellStyle name="Normal 12 2 2 2 9 2 2" xfId="17600" xr:uid="{00000000-0005-0000-0000-0000486B0000}"/>
    <cellStyle name="Normal 12 2 2 2 9 2 3" xfId="27609" xr:uid="{00000000-0005-0000-0000-0000496B0000}"/>
    <cellStyle name="Normal 12 2 2 2 9 2 4" xfId="37620" xr:uid="{00000000-0005-0000-0000-00004A6B0000}"/>
    <cellStyle name="Normal 12 2 2 2 9 3" xfId="12600" xr:uid="{00000000-0005-0000-0000-00004B6B0000}"/>
    <cellStyle name="Normal 12 2 2 2 9 4" xfId="22609" xr:uid="{00000000-0005-0000-0000-00004C6B0000}"/>
    <cellStyle name="Normal 12 2 2 2 9 5" xfId="32620" xr:uid="{00000000-0005-0000-0000-00004D6B0000}"/>
    <cellStyle name="Normal 12 2 2 3" xfId="114" xr:uid="{00000000-0005-0000-0000-00004E6B0000}"/>
    <cellStyle name="Normal 12 2 2 3 10" xfId="20139" xr:uid="{00000000-0005-0000-0000-00004F6B0000}"/>
    <cellStyle name="Normal 12 2 2 3 11" xfId="30150" xr:uid="{00000000-0005-0000-0000-0000506B0000}"/>
    <cellStyle name="Normal 12 2 2 3 2" xfId="236" xr:uid="{00000000-0005-0000-0000-0000516B0000}"/>
    <cellStyle name="Normal 12 2 2 3 2 10" xfId="30269" xr:uid="{00000000-0005-0000-0000-0000526B0000}"/>
    <cellStyle name="Normal 12 2 2 3 2 2" xfId="478" xr:uid="{00000000-0005-0000-0000-0000536B0000}"/>
    <cellStyle name="Normal 12 2 2 3 2 2 2" xfId="1191" xr:uid="{00000000-0005-0000-0000-0000546B0000}"/>
    <cellStyle name="Normal 12 2 2 3 2 2 2 2" xfId="2439" xr:uid="{00000000-0005-0000-0000-0000556B0000}"/>
    <cellStyle name="Normal 12 2 2 3 2 2 2 2 2" xfId="4939" xr:uid="{00000000-0005-0000-0000-0000566B0000}"/>
    <cellStyle name="Normal 12 2 2 3 2 2 2 2 2 2" xfId="9942" xr:uid="{00000000-0005-0000-0000-0000576B0000}"/>
    <cellStyle name="Normal 12 2 2 3 2 2 2 2 2 2 2" xfId="19948" xr:uid="{00000000-0005-0000-0000-0000586B0000}"/>
    <cellStyle name="Normal 12 2 2 3 2 2 2 2 2 2 3" xfId="29957" xr:uid="{00000000-0005-0000-0000-0000596B0000}"/>
    <cellStyle name="Normal 12 2 2 3 2 2 2 2 2 2 4" xfId="39968" xr:uid="{00000000-0005-0000-0000-00005A6B0000}"/>
    <cellStyle name="Normal 12 2 2 3 2 2 2 2 2 3" xfId="14948" xr:uid="{00000000-0005-0000-0000-00005B6B0000}"/>
    <cellStyle name="Normal 12 2 2 3 2 2 2 2 2 4" xfId="24957" xr:uid="{00000000-0005-0000-0000-00005C6B0000}"/>
    <cellStyle name="Normal 12 2 2 3 2 2 2 2 2 5" xfId="34968" xr:uid="{00000000-0005-0000-0000-00005D6B0000}"/>
    <cellStyle name="Normal 12 2 2 3 2 2 2 2 3" xfId="7442" xr:uid="{00000000-0005-0000-0000-00005E6B0000}"/>
    <cellStyle name="Normal 12 2 2 3 2 2 2 2 3 2" xfId="17448" xr:uid="{00000000-0005-0000-0000-00005F6B0000}"/>
    <cellStyle name="Normal 12 2 2 3 2 2 2 2 3 3" xfId="27457" xr:uid="{00000000-0005-0000-0000-0000606B0000}"/>
    <cellStyle name="Normal 12 2 2 3 2 2 2 2 3 4" xfId="37468" xr:uid="{00000000-0005-0000-0000-0000616B0000}"/>
    <cellStyle name="Normal 12 2 2 3 2 2 2 2 4" xfId="12448" xr:uid="{00000000-0005-0000-0000-0000626B0000}"/>
    <cellStyle name="Normal 12 2 2 3 2 2 2 2 5" xfId="22457" xr:uid="{00000000-0005-0000-0000-0000636B0000}"/>
    <cellStyle name="Normal 12 2 2 3 2 2 2 2 6" xfId="32468" xr:uid="{00000000-0005-0000-0000-0000646B0000}"/>
    <cellStyle name="Normal 12 2 2 3 2 2 2 3" xfId="3692" xr:uid="{00000000-0005-0000-0000-0000656B0000}"/>
    <cellStyle name="Normal 12 2 2 3 2 2 2 3 2" xfId="8695" xr:uid="{00000000-0005-0000-0000-0000666B0000}"/>
    <cellStyle name="Normal 12 2 2 3 2 2 2 3 2 2" xfId="18701" xr:uid="{00000000-0005-0000-0000-0000676B0000}"/>
    <cellStyle name="Normal 12 2 2 3 2 2 2 3 2 3" xfId="28710" xr:uid="{00000000-0005-0000-0000-0000686B0000}"/>
    <cellStyle name="Normal 12 2 2 3 2 2 2 3 2 4" xfId="38721" xr:uid="{00000000-0005-0000-0000-0000696B0000}"/>
    <cellStyle name="Normal 12 2 2 3 2 2 2 3 3" xfId="13701" xr:uid="{00000000-0005-0000-0000-00006A6B0000}"/>
    <cellStyle name="Normal 12 2 2 3 2 2 2 3 4" xfId="23710" xr:uid="{00000000-0005-0000-0000-00006B6B0000}"/>
    <cellStyle name="Normal 12 2 2 3 2 2 2 3 5" xfId="33721" xr:uid="{00000000-0005-0000-0000-00006C6B0000}"/>
    <cellStyle name="Normal 12 2 2 3 2 2 2 4" xfId="6195" xr:uid="{00000000-0005-0000-0000-00006D6B0000}"/>
    <cellStyle name="Normal 12 2 2 3 2 2 2 4 2" xfId="16201" xr:uid="{00000000-0005-0000-0000-00006E6B0000}"/>
    <cellStyle name="Normal 12 2 2 3 2 2 2 4 3" xfId="26210" xr:uid="{00000000-0005-0000-0000-00006F6B0000}"/>
    <cellStyle name="Normal 12 2 2 3 2 2 2 4 4" xfId="36221" xr:uid="{00000000-0005-0000-0000-0000706B0000}"/>
    <cellStyle name="Normal 12 2 2 3 2 2 2 5" xfId="11201" xr:uid="{00000000-0005-0000-0000-0000716B0000}"/>
    <cellStyle name="Normal 12 2 2 3 2 2 2 6" xfId="21210" xr:uid="{00000000-0005-0000-0000-0000726B0000}"/>
    <cellStyle name="Normal 12 2 2 3 2 2 2 7" xfId="31221" xr:uid="{00000000-0005-0000-0000-0000736B0000}"/>
    <cellStyle name="Normal 12 2 2 3 2 2 3" xfId="1726" xr:uid="{00000000-0005-0000-0000-0000746B0000}"/>
    <cellStyle name="Normal 12 2 2 3 2 2 3 2" xfId="4226" xr:uid="{00000000-0005-0000-0000-0000756B0000}"/>
    <cellStyle name="Normal 12 2 2 3 2 2 3 2 2" xfId="9229" xr:uid="{00000000-0005-0000-0000-0000766B0000}"/>
    <cellStyle name="Normal 12 2 2 3 2 2 3 2 2 2" xfId="19235" xr:uid="{00000000-0005-0000-0000-0000776B0000}"/>
    <cellStyle name="Normal 12 2 2 3 2 2 3 2 2 3" xfId="29244" xr:uid="{00000000-0005-0000-0000-0000786B0000}"/>
    <cellStyle name="Normal 12 2 2 3 2 2 3 2 2 4" xfId="39255" xr:uid="{00000000-0005-0000-0000-0000796B0000}"/>
    <cellStyle name="Normal 12 2 2 3 2 2 3 2 3" xfId="14235" xr:uid="{00000000-0005-0000-0000-00007A6B0000}"/>
    <cellStyle name="Normal 12 2 2 3 2 2 3 2 4" xfId="24244" xr:uid="{00000000-0005-0000-0000-00007B6B0000}"/>
    <cellStyle name="Normal 12 2 2 3 2 2 3 2 5" xfId="34255" xr:uid="{00000000-0005-0000-0000-00007C6B0000}"/>
    <cellStyle name="Normal 12 2 2 3 2 2 3 3" xfId="6729" xr:uid="{00000000-0005-0000-0000-00007D6B0000}"/>
    <cellStyle name="Normal 12 2 2 3 2 2 3 3 2" xfId="16735" xr:uid="{00000000-0005-0000-0000-00007E6B0000}"/>
    <cellStyle name="Normal 12 2 2 3 2 2 3 3 3" xfId="26744" xr:uid="{00000000-0005-0000-0000-00007F6B0000}"/>
    <cellStyle name="Normal 12 2 2 3 2 2 3 3 4" xfId="36755" xr:uid="{00000000-0005-0000-0000-0000806B0000}"/>
    <cellStyle name="Normal 12 2 2 3 2 2 3 4" xfId="11735" xr:uid="{00000000-0005-0000-0000-0000816B0000}"/>
    <cellStyle name="Normal 12 2 2 3 2 2 3 5" xfId="21744" xr:uid="{00000000-0005-0000-0000-0000826B0000}"/>
    <cellStyle name="Normal 12 2 2 3 2 2 3 6" xfId="31755" xr:uid="{00000000-0005-0000-0000-0000836B0000}"/>
    <cellStyle name="Normal 12 2 2 3 2 2 4" xfId="2979" xr:uid="{00000000-0005-0000-0000-0000846B0000}"/>
    <cellStyle name="Normal 12 2 2 3 2 2 4 2" xfId="7982" xr:uid="{00000000-0005-0000-0000-0000856B0000}"/>
    <cellStyle name="Normal 12 2 2 3 2 2 4 2 2" xfId="17988" xr:uid="{00000000-0005-0000-0000-0000866B0000}"/>
    <cellStyle name="Normal 12 2 2 3 2 2 4 2 3" xfId="27997" xr:uid="{00000000-0005-0000-0000-0000876B0000}"/>
    <cellStyle name="Normal 12 2 2 3 2 2 4 2 4" xfId="38008" xr:uid="{00000000-0005-0000-0000-0000886B0000}"/>
    <cellStyle name="Normal 12 2 2 3 2 2 4 3" xfId="12988" xr:uid="{00000000-0005-0000-0000-0000896B0000}"/>
    <cellStyle name="Normal 12 2 2 3 2 2 4 4" xfId="22997" xr:uid="{00000000-0005-0000-0000-00008A6B0000}"/>
    <cellStyle name="Normal 12 2 2 3 2 2 4 5" xfId="33008" xr:uid="{00000000-0005-0000-0000-00008B6B0000}"/>
    <cellStyle name="Normal 12 2 2 3 2 2 5" xfId="5482" xr:uid="{00000000-0005-0000-0000-00008C6B0000}"/>
    <cellStyle name="Normal 12 2 2 3 2 2 5 2" xfId="15488" xr:uid="{00000000-0005-0000-0000-00008D6B0000}"/>
    <cellStyle name="Normal 12 2 2 3 2 2 5 3" xfId="25497" xr:uid="{00000000-0005-0000-0000-00008E6B0000}"/>
    <cellStyle name="Normal 12 2 2 3 2 2 5 4" xfId="35508" xr:uid="{00000000-0005-0000-0000-00008F6B0000}"/>
    <cellStyle name="Normal 12 2 2 3 2 2 6" xfId="10488" xr:uid="{00000000-0005-0000-0000-0000906B0000}"/>
    <cellStyle name="Normal 12 2 2 3 2 2 7" xfId="20497" xr:uid="{00000000-0005-0000-0000-0000916B0000}"/>
    <cellStyle name="Normal 12 2 2 3 2 2 8" xfId="30508" xr:uid="{00000000-0005-0000-0000-0000926B0000}"/>
    <cellStyle name="Normal 12 2 2 3 2 3" xfId="715" xr:uid="{00000000-0005-0000-0000-0000936B0000}"/>
    <cellStyle name="Normal 12 2 2 3 2 3 2" xfId="1963" xr:uid="{00000000-0005-0000-0000-0000946B0000}"/>
    <cellStyle name="Normal 12 2 2 3 2 3 2 2" xfId="4463" xr:uid="{00000000-0005-0000-0000-0000956B0000}"/>
    <cellStyle name="Normal 12 2 2 3 2 3 2 2 2" xfId="9466" xr:uid="{00000000-0005-0000-0000-0000966B0000}"/>
    <cellStyle name="Normal 12 2 2 3 2 3 2 2 2 2" xfId="19472" xr:uid="{00000000-0005-0000-0000-0000976B0000}"/>
    <cellStyle name="Normal 12 2 2 3 2 3 2 2 2 3" xfId="29481" xr:uid="{00000000-0005-0000-0000-0000986B0000}"/>
    <cellStyle name="Normal 12 2 2 3 2 3 2 2 2 4" xfId="39492" xr:uid="{00000000-0005-0000-0000-0000996B0000}"/>
    <cellStyle name="Normal 12 2 2 3 2 3 2 2 3" xfId="14472" xr:uid="{00000000-0005-0000-0000-00009A6B0000}"/>
    <cellStyle name="Normal 12 2 2 3 2 3 2 2 4" xfId="24481" xr:uid="{00000000-0005-0000-0000-00009B6B0000}"/>
    <cellStyle name="Normal 12 2 2 3 2 3 2 2 5" xfId="34492" xr:uid="{00000000-0005-0000-0000-00009C6B0000}"/>
    <cellStyle name="Normal 12 2 2 3 2 3 2 3" xfId="6966" xr:uid="{00000000-0005-0000-0000-00009D6B0000}"/>
    <cellStyle name="Normal 12 2 2 3 2 3 2 3 2" xfId="16972" xr:uid="{00000000-0005-0000-0000-00009E6B0000}"/>
    <cellStyle name="Normal 12 2 2 3 2 3 2 3 3" xfId="26981" xr:uid="{00000000-0005-0000-0000-00009F6B0000}"/>
    <cellStyle name="Normal 12 2 2 3 2 3 2 3 4" xfId="36992" xr:uid="{00000000-0005-0000-0000-0000A06B0000}"/>
    <cellStyle name="Normal 12 2 2 3 2 3 2 4" xfId="11972" xr:uid="{00000000-0005-0000-0000-0000A16B0000}"/>
    <cellStyle name="Normal 12 2 2 3 2 3 2 5" xfId="21981" xr:uid="{00000000-0005-0000-0000-0000A26B0000}"/>
    <cellStyle name="Normal 12 2 2 3 2 3 2 6" xfId="31992" xr:uid="{00000000-0005-0000-0000-0000A36B0000}"/>
    <cellStyle name="Normal 12 2 2 3 2 3 3" xfId="3216" xr:uid="{00000000-0005-0000-0000-0000A46B0000}"/>
    <cellStyle name="Normal 12 2 2 3 2 3 3 2" xfId="8219" xr:uid="{00000000-0005-0000-0000-0000A56B0000}"/>
    <cellStyle name="Normal 12 2 2 3 2 3 3 2 2" xfId="18225" xr:uid="{00000000-0005-0000-0000-0000A66B0000}"/>
    <cellStyle name="Normal 12 2 2 3 2 3 3 2 3" xfId="28234" xr:uid="{00000000-0005-0000-0000-0000A76B0000}"/>
    <cellStyle name="Normal 12 2 2 3 2 3 3 2 4" xfId="38245" xr:uid="{00000000-0005-0000-0000-0000A86B0000}"/>
    <cellStyle name="Normal 12 2 2 3 2 3 3 3" xfId="13225" xr:uid="{00000000-0005-0000-0000-0000A96B0000}"/>
    <cellStyle name="Normal 12 2 2 3 2 3 3 4" xfId="23234" xr:uid="{00000000-0005-0000-0000-0000AA6B0000}"/>
    <cellStyle name="Normal 12 2 2 3 2 3 3 5" xfId="33245" xr:uid="{00000000-0005-0000-0000-0000AB6B0000}"/>
    <cellStyle name="Normal 12 2 2 3 2 3 4" xfId="5719" xr:uid="{00000000-0005-0000-0000-0000AC6B0000}"/>
    <cellStyle name="Normal 12 2 2 3 2 3 4 2" xfId="15725" xr:uid="{00000000-0005-0000-0000-0000AD6B0000}"/>
    <cellStyle name="Normal 12 2 2 3 2 3 4 3" xfId="25734" xr:uid="{00000000-0005-0000-0000-0000AE6B0000}"/>
    <cellStyle name="Normal 12 2 2 3 2 3 4 4" xfId="35745" xr:uid="{00000000-0005-0000-0000-0000AF6B0000}"/>
    <cellStyle name="Normal 12 2 2 3 2 3 5" xfId="10725" xr:uid="{00000000-0005-0000-0000-0000B06B0000}"/>
    <cellStyle name="Normal 12 2 2 3 2 3 6" xfId="20734" xr:uid="{00000000-0005-0000-0000-0000B16B0000}"/>
    <cellStyle name="Normal 12 2 2 3 2 3 7" xfId="30745" xr:uid="{00000000-0005-0000-0000-0000B26B0000}"/>
    <cellStyle name="Normal 12 2 2 3 2 4" xfId="952" xr:uid="{00000000-0005-0000-0000-0000B36B0000}"/>
    <cellStyle name="Normal 12 2 2 3 2 4 2" xfId="2200" xr:uid="{00000000-0005-0000-0000-0000B46B0000}"/>
    <cellStyle name="Normal 12 2 2 3 2 4 2 2" xfId="4700" xr:uid="{00000000-0005-0000-0000-0000B56B0000}"/>
    <cellStyle name="Normal 12 2 2 3 2 4 2 2 2" xfId="9703" xr:uid="{00000000-0005-0000-0000-0000B66B0000}"/>
    <cellStyle name="Normal 12 2 2 3 2 4 2 2 2 2" xfId="19709" xr:uid="{00000000-0005-0000-0000-0000B76B0000}"/>
    <cellStyle name="Normal 12 2 2 3 2 4 2 2 2 3" xfId="29718" xr:uid="{00000000-0005-0000-0000-0000B86B0000}"/>
    <cellStyle name="Normal 12 2 2 3 2 4 2 2 2 4" xfId="39729" xr:uid="{00000000-0005-0000-0000-0000B96B0000}"/>
    <cellStyle name="Normal 12 2 2 3 2 4 2 2 3" xfId="14709" xr:uid="{00000000-0005-0000-0000-0000BA6B0000}"/>
    <cellStyle name="Normal 12 2 2 3 2 4 2 2 4" xfId="24718" xr:uid="{00000000-0005-0000-0000-0000BB6B0000}"/>
    <cellStyle name="Normal 12 2 2 3 2 4 2 2 5" xfId="34729" xr:uid="{00000000-0005-0000-0000-0000BC6B0000}"/>
    <cellStyle name="Normal 12 2 2 3 2 4 2 3" xfId="7203" xr:uid="{00000000-0005-0000-0000-0000BD6B0000}"/>
    <cellStyle name="Normal 12 2 2 3 2 4 2 3 2" xfId="17209" xr:uid="{00000000-0005-0000-0000-0000BE6B0000}"/>
    <cellStyle name="Normal 12 2 2 3 2 4 2 3 3" xfId="27218" xr:uid="{00000000-0005-0000-0000-0000BF6B0000}"/>
    <cellStyle name="Normal 12 2 2 3 2 4 2 3 4" xfId="37229" xr:uid="{00000000-0005-0000-0000-0000C06B0000}"/>
    <cellStyle name="Normal 12 2 2 3 2 4 2 4" xfId="12209" xr:uid="{00000000-0005-0000-0000-0000C16B0000}"/>
    <cellStyle name="Normal 12 2 2 3 2 4 2 5" xfId="22218" xr:uid="{00000000-0005-0000-0000-0000C26B0000}"/>
    <cellStyle name="Normal 12 2 2 3 2 4 2 6" xfId="32229" xr:uid="{00000000-0005-0000-0000-0000C36B0000}"/>
    <cellStyle name="Normal 12 2 2 3 2 4 3" xfId="3453" xr:uid="{00000000-0005-0000-0000-0000C46B0000}"/>
    <cellStyle name="Normal 12 2 2 3 2 4 3 2" xfId="8456" xr:uid="{00000000-0005-0000-0000-0000C56B0000}"/>
    <cellStyle name="Normal 12 2 2 3 2 4 3 2 2" xfId="18462" xr:uid="{00000000-0005-0000-0000-0000C66B0000}"/>
    <cellStyle name="Normal 12 2 2 3 2 4 3 2 3" xfId="28471" xr:uid="{00000000-0005-0000-0000-0000C76B0000}"/>
    <cellStyle name="Normal 12 2 2 3 2 4 3 2 4" xfId="38482" xr:uid="{00000000-0005-0000-0000-0000C86B0000}"/>
    <cellStyle name="Normal 12 2 2 3 2 4 3 3" xfId="13462" xr:uid="{00000000-0005-0000-0000-0000C96B0000}"/>
    <cellStyle name="Normal 12 2 2 3 2 4 3 4" xfId="23471" xr:uid="{00000000-0005-0000-0000-0000CA6B0000}"/>
    <cellStyle name="Normal 12 2 2 3 2 4 3 5" xfId="33482" xr:uid="{00000000-0005-0000-0000-0000CB6B0000}"/>
    <cellStyle name="Normal 12 2 2 3 2 4 4" xfId="5956" xr:uid="{00000000-0005-0000-0000-0000CC6B0000}"/>
    <cellStyle name="Normal 12 2 2 3 2 4 4 2" xfId="15962" xr:uid="{00000000-0005-0000-0000-0000CD6B0000}"/>
    <cellStyle name="Normal 12 2 2 3 2 4 4 3" xfId="25971" xr:uid="{00000000-0005-0000-0000-0000CE6B0000}"/>
    <cellStyle name="Normal 12 2 2 3 2 4 4 4" xfId="35982" xr:uid="{00000000-0005-0000-0000-0000CF6B0000}"/>
    <cellStyle name="Normal 12 2 2 3 2 4 5" xfId="10962" xr:uid="{00000000-0005-0000-0000-0000D06B0000}"/>
    <cellStyle name="Normal 12 2 2 3 2 4 6" xfId="20971" xr:uid="{00000000-0005-0000-0000-0000D16B0000}"/>
    <cellStyle name="Normal 12 2 2 3 2 4 7" xfId="30982" xr:uid="{00000000-0005-0000-0000-0000D26B0000}"/>
    <cellStyle name="Normal 12 2 2 3 2 5" xfId="1487" xr:uid="{00000000-0005-0000-0000-0000D36B0000}"/>
    <cellStyle name="Normal 12 2 2 3 2 5 2" xfId="3987" xr:uid="{00000000-0005-0000-0000-0000D46B0000}"/>
    <cellStyle name="Normal 12 2 2 3 2 5 2 2" xfId="8990" xr:uid="{00000000-0005-0000-0000-0000D56B0000}"/>
    <cellStyle name="Normal 12 2 2 3 2 5 2 2 2" xfId="18996" xr:uid="{00000000-0005-0000-0000-0000D66B0000}"/>
    <cellStyle name="Normal 12 2 2 3 2 5 2 2 3" xfId="29005" xr:uid="{00000000-0005-0000-0000-0000D76B0000}"/>
    <cellStyle name="Normal 12 2 2 3 2 5 2 2 4" xfId="39016" xr:uid="{00000000-0005-0000-0000-0000D86B0000}"/>
    <cellStyle name="Normal 12 2 2 3 2 5 2 3" xfId="13996" xr:uid="{00000000-0005-0000-0000-0000D96B0000}"/>
    <cellStyle name="Normal 12 2 2 3 2 5 2 4" xfId="24005" xr:uid="{00000000-0005-0000-0000-0000DA6B0000}"/>
    <cellStyle name="Normal 12 2 2 3 2 5 2 5" xfId="34016" xr:uid="{00000000-0005-0000-0000-0000DB6B0000}"/>
    <cellStyle name="Normal 12 2 2 3 2 5 3" xfId="6490" xr:uid="{00000000-0005-0000-0000-0000DC6B0000}"/>
    <cellStyle name="Normal 12 2 2 3 2 5 3 2" xfId="16496" xr:uid="{00000000-0005-0000-0000-0000DD6B0000}"/>
    <cellStyle name="Normal 12 2 2 3 2 5 3 3" xfId="26505" xr:uid="{00000000-0005-0000-0000-0000DE6B0000}"/>
    <cellStyle name="Normal 12 2 2 3 2 5 3 4" xfId="36516" xr:uid="{00000000-0005-0000-0000-0000DF6B0000}"/>
    <cellStyle name="Normal 12 2 2 3 2 5 4" xfId="11496" xr:uid="{00000000-0005-0000-0000-0000E06B0000}"/>
    <cellStyle name="Normal 12 2 2 3 2 5 5" xfId="21505" xr:uid="{00000000-0005-0000-0000-0000E16B0000}"/>
    <cellStyle name="Normal 12 2 2 3 2 5 6" xfId="31516" xr:uid="{00000000-0005-0000-0000-0000E26B0000}"/>
    <cellStyle name="Normal 12 2 2 3 2 6" xfId="2740" xr:uid="{00000000-0005-0000-0000-0000E36B0000}"/>
    <cellStyle name="Normal 12 2 2 3 2 6 2" xfId="7743" xr:uid="{00000000-0005-0000-0000-0000E46B0000}"/>
    <cellStyle name="Normal 12 2 2 3 2 6 2 2" xfId="17749" xr:uid="{00000000-0005-0000-0000-0000E56B0000}"/>
    <cellStyle name="Normal 12 2 2 3 2 6 2 3" xfId="27758" xr:uid="{00000000-0005-0000-0000-0000E66B0000}"/>
    <cellStyle name="Normal 12 2 2 3 2 6 2 4" xfId="37769" xr:uid="{00000000-0005-0000-0000-0000E76B0000}"/>
    <cellStyle name="Normal 12 2 2 3 2 6 3" xfId="12749" xr:uid="{00000000-0005-0000-0000-0000E86B0000}"/>
    <cellStyle name="Normal 12 2 2 3 2 6 4" xfId="22758" xr:uid="{00000000-0005-0000-0000-0000E96B0000}"/>
    <cellStyle name="Normal 12 2 2 3 2 6 5" xfId="32769" xr:uid="{00000000-0005-0000-0000-0000EA6B0000}"/>
    <cellStyle name="Normal 12 2 2 3 2 7" xfId="5243" xr:uid="{00000000-0005-0000-0000-0000EB6B0000}"/>
    <cellStyle name="Normal 12 2 2 3 2 7 2" xfId="15249" xr:uid="{00000000-0005-0000-0000-0000EC6B0000}"/>
    <cellStyle name="Normal 12 2 2 3 2 7 3" xfId="25258" xr:uid="{00000000-0005-0000-0000-0000ED6B0000}"/>
    <cellStyle name="Normal 12 2 2 3 2 7 4" xfId="35269" xr:uid="{00000000-0005-0000-0000-0000EE6B0000}"/>
    <cellStyle name="Normal 12 2 2 3 2 8" xfId="10249" xr:uid="{00000000-0005-0000-0000-0000EF6B0000}"/>
    <cellStyle name="Normal 12 2 2 3 2 9" xfId="20258" xr:uid="{00000000-0005-0000-0000-0000F06B0000}"/>
    <cellStyle name="Normal 12 2 2 3 3" xfId="359" xr:uid="{00000000-0005-0000-0000-0000F16B0000}"/>
    <cellStyle name="Normal 12 2 2 3 3 2" xfId="1072" xr:uid="{00000000-0005-0000-0000-0000F26B0000}"/>
    <cellStyle name="Normal 12 2 2 3 3 2 2" xfId="2320" xr:uid="{00000000-0005-0000-0000-0000F36B0000}"/>
    <cellStyle name="Normal 12 2 2 3 3 2 2 2" xfId="4820" xr:uid="{00000000-0005-0000-0000-0000F46B0000}"/>
    <cellStyle name="Normal 12 2 2 3 3 2 2 2 2" xfId="9823" xr:uid="{00000000-0005-0000-0000-0000F56B0000}"/>
    <cellStyle name="Normal 12 2 2 3 3 2 2 2 2 2" xfId="19829" xr:uid="{00000000-0005-0000-0000-0000F66B0000}"/>
    <cellStyle name="Normal 12 2 2 3 3 2 2 2 2 3" xfId="29838" xr:uid="{00000000-0005-0000-0000-0000F76B0000}"/>
    <cellStyle name="Normal 12 2 2 3 3 2 2 2 2 4" xfId="39849" xr:uid="{00000000-0005-0000-0000-0000F86B0000}"/>
    <cellStyle name="Normal 12 2 2 3 3 2 2 2 3" xfId="14829" xr:uid="{00000000-0005-0000-0000-0000F96B0000}"/>
    <cellStyle name="Normal 12 2 2 3 3 2 2 2 4" xfId="24838" xr:uid="{00000000-0005-0000-0000-0000FA6B0000}"/>
    <cellStyle name="Normal 12 2 2 3 3 2 2 2 5" xfId="34849" xr:uid="{00000000-0005-0000-0000-0000FB6B0000}"/>
    <cellStyle name="Normal 12 2 2 3 3 2 2 3" xfId="7323" xr:uid="{00000000-0005-0000-0000-0000FC6B0000}"/>
    <cellStyle name="Normal 12 2 2 3 3 2 2 3 2" xfId="17329" xr:uid="{00000000-0005-0000-0000-0000FD6B0000}"/>
    <cellStyle name="Normal 12 2 2 3 3 2 2 3 3" xfId="27338" xr:uid="{00000000-0005-0000-0000-0000FE6B0000}"/>
    <cellStyle name="Normal 12 2 2 3 3 2 2 3 4" xfId="37349" xr:uid="{00000000-0005-0000-0000-0000FF6B0000}"/>
    <cellStyle name="Normal 12 2 2 3 3 2 2 4" xfId="12329" xr:uid="{00000000-0005-0000-0000-0000006C0000}"/>
    <cellStyle name="Normal 12 2 2 3 3 2 2 5" xfId="22338" xr:uid="{00000000-0005-0000-0000-0000016C0000}"/>
    <cellStyle name="Normal 12 2 2 3 3 2 2 6" xfId="32349" xr:uid="{00000000-0005-0000-0000-0000026C0000}"/>
    <cellStyle name="Normal 12 2 2 3 3 2 3" xfId="3573" xr:uid="{00000000-0005-0000-0000-0000036C0000}"/>
    <cellStyle name="Normal 12 2 2 3 3 2 3 2" xfId="8576" xr:uid="{00000000-0005-0000-0000-0000046C0000}"/>
    <cellStyle name="Normal 12 2 2 3 3 2 3 2 2" xfId="18582" xr:uid="{00000000-0005-0000-0000-0000056C0000}"/>
    <cellStyle name="Normal 12 2 2 3 3 2 3 2 3" xfId="28591" xr:uid="{00000000-0005-0000-0000-0000066C0000}"/>
    <cellStyle name="Normal 12 2 2 3 3 2 3 2 4" xfId="38602" xr:uid="{00000000-0005-0000-0000-0000076C0000}"/>
    <cellStyle name="Normal 12 2 2 3 3 2 3 3" xfId="13582" xr:uid="{00000000-0005-0000-0000-0000086C0000}"/>
    <cellStyle name="Normal 12 2 2 3 3 2 3 4" xfId="23591" xr:uid="{00000000-0005-0000-0000-0000096C0000}"/>
    <cellStyle name="Normal 12 2 2 3 3 2 3 5" xfId="33602" xr:uid="{00000000-0005-0000-0000-00000A6C0000}"/>
    <cellStyle name="Normal 12 2 2 3 3 2 4" xfId="6076" xr:uid="{00000000-0005-0000-0000-00000B6C0000}"/>
    <cellStyle name="Normal 12 2 2 3 3 2 4 2" xfId="16082" xr:uid="{00000000-0005-0000-0000-00000C6C0000}"/>
    <cellStyle name="Normal 12 2 2 3 3 2 4 3" xfId="26091" xr:uid="{00000000-0005-0000-0000-00000D6C0000}"/>
    <cellStyle name="Normal 12 2 2 3 3 2 4 4" xfId="36102" xr:uid="{00000000-0005-0000-0000-00000E6C0000}"/>
    <cellStyle name="Normal 12 2 2 3 3 2 5" xfId="11082" xr:uid="{00000000-0005-0000-0000-00000F6C0000}"/>
    <cellStyle name="Normal 12 2 2 3 3 2 6" xfId="21091" xr:uid="{00000000-0005-0000-0000-0000106C0000}"/>
    <cellStyle name="Normal 12 2 2 3 3 2 7" xfId="31102" xr:uid="{00000000-0005-0000-0000-0000116C0000}"/>
    <cellStyle name="Normal 12 2 2 3 3 3" xfId="1607" xr:uid="{00000000-0005-0000-0000-0000126C0000}"/>
    <cellStyle name="Normal 12 2 2 3 3 3 2" xfId="4107" xr:uid="{00000000-0005-0000-0000-0000136C0000}"/>
    <cellStyle name="Normal 12 2 2 3 3 3 2 2" xfId="9110" xr:uid="{00000000-0005-0000-0000-0000146C0000}"/>
    <cellStyle name="Normal 12 2 2 3 3 3 2 2 2" xfId="19116" xr:uid="{00000000-0005-0000-0000-0000156C0000}"/>
    <cellStyle name="Normal 12 2 2 3 3 3 2 2 3" xfId="29125" xr:uid="{00000000-0005-0000-0000-0000166C0000}"/>
    <cellStyle name="Normal 12 2 2 3 3 3 2 2 4" xfId="39136" xr:uid="{00000000-0005-0000-0000-0000176C0000}"/>
    <cellStyle name="Normal 12 2 2 3 3 3 2 3" xfId="14116" xr:uid="{00000000-0005-0000-0000-0000186C0000}"/>
    <cellStyle name="Normal 12 2 2 3 3 3 2 4" xfId="24125" xr:uid="{00000000-0005-0000-0000-0000196C0000}"/>
    <cellStyle name="Normal 12 2 2 3 3 3 2 5" xfId="34136" xr:uid="{00000000-0005-0000-0000-00001A6C0000}"/>
    <cellStyle name="Normal 12 2 2 3 3 3 3" xfId="6610" xr:uid="{00000000-0005-0000-0000-00001B6C0000}"/>
    <cellStyle name="Normal 12 2 2 3 3 3 3 2" xfId="16616" xr:uid="{00000000-0005-0000-0000-00001C6C0000}"/>
    <cellStyle name="Normal 12 2 2 3 3 3 3 3" xfId="26625" xr:uid="{00000000-0005-0000-0000-00001D6C0000}"/>
    <cellStyle name="Normal 12 2 2 3 3 3 3 4" xfId="36636" xr:uid="{00000000-0005-0000-0000-00001E6C0000}"/>
    <cellStyle name="Normal 12 2 2 3 3 3 4" xfId="11616" xr:uid="{00000000-0005-0000-0000-00001F6C0000}"/>
    <cellStyle name="Normal 12 2 2 3 3 3 5" xfId="21625" xr:uid="{00000000-0005-0000-0000-0000206C0000}"/>
    <cellStyle name="Normal 12 2 2 3 3 3 6" xfId="31636" xr:uid="{00000000-0005-0000-0000-0000216C0000}"/>
    <cellStyle name="Normal 12 2 2 3 3 4" xfId="2860" xr:uid="{00000000-0005-0000-0000-0000226C0000}"/>
    <cellStyle name="Normal 12 2 2 3 3 4 2" xfId="7863" xr:uid="{00000000-0005-0000-0000-0000236C0000}"/>
    <cellStyle name="Normal 12 2 2 3 3 4 2 2" xfId="17869" xr:uid="{00000000-0005-0000-0000-0000246C0000}"/>
    <cellStyle name="Normal 12 2 2 3 3 4 2 3" xfId="27878" xr:uid="{00000000-0005-0000-0000-0000256C0000}"/>
    <cellStyle name="Normal 12 2 2 3 3 4 2 4" xfId="37889" xr:uid="{00000000-0005-0000-0000-0000266C0000}"/>
    <cellStyle name="Normal 12 2 2 3 3 4 3" xfId="12869" xr:uid="{00000000-0005-0000-0000-0000276C0000}"/>
    <cellStyle name="Normal 12 2 2 3 3 4 4" xfId="22878" xr:uid="{00000000-0005-0000-0000-0000286C0000}"/>
    <cellStyle name="Normal 12 2 2 3 3 4 5" xfId="32889" xr:uid="{00000000-0005-0000-0000-0000296C0000}"/>
    <cellStyle name="Normal 12 2 2 3 3 5" xfId="5363" xr:uid="{00000000-0005-0000-0000-00002A6C0000}"/>
    <cellStyle name="Normal 12 2 2 3 3 5 2" xfId="15369" xr:uid="{00000000-0005-0000-0000-00002B6C0000}"/>
    <cellStyle name="Normal 12 2 2 3 3 5 3" xfId="25378" xr:uid="{00000000-0005-0000-0000-00002C6C0000}"/>
    <cellStyle name="Normal 12 2 2 3 3 5 4" xfId="35389" xr:uid="{00000000-0005-0000-0000-00002D6C0000}"/>
    <cellStyle name="Normal 12 2 2 3 3 6" xfId="10369" xr:uid="{00000000-0005-0000-0000-00002E6C0000}"/>
    <cellStyle name="Normal 12 2 2 3 3 7" xfId="20378" xr:uid="{00000000-0005-0000-0000-00002F6C0000}"/>
    <cellStyle name="Normal 12 2 2 3 3 8" xfId="30389" xr:uid="{00000000-0005-0000-0000-0000306C0000}"/>
    <cellStyle name="Normal 12 2 2 3 4" xfId="596" xr:uid="{00000000-0005-0000-0000-0000316C0000}"/>
    <cellStyle name="Normal 12 2 2 3 4 2" xfId="1844" xr:uid="{00000000-0005-0000-0000-0000326C0000}"/>
    <cellStyle name="Normal 12 2 2 3 4 2 2" xfId="4344" xr:uid="{00000000-0005-0000-0000-0000336C0000}"/>
    <cellStyle name="Normal 12 2 2 3 4 2 2 2" xfId="9347" xr:uid="{00000000-0005-0000-0000-0000346C0000}"/>
    <cellStyle name="Normal 12 2 2 3 4 2 2 2 2" xfId="19353" xr:uid="{00000000-0005-0000-0000-0000356C0000}"/>
    <cellStyle name="Normal 12 2 2 3 4 2 2 2 3" xfId="29362" xr:uid="{00000000-0005-0000-0000-0000366C0000}"/>
    <cellStyle name="Normal 12 2 2 3 4 2 2 2 4" xfId="39373" xr:uid="{00000000-0005-0000-0000-0000376C0000}"/>
    <cellStyle name="Normal 12 2 2 3 4 2 2 3" xfId="14353" xr:uid="{00000000-0005-0000-0000-0000386C0000}"/>
    <cellStyle name="Normal 12 2 2 3 4 2 2 4" xfId="24362" xr:uid="{00000000-0005-0000-0000-0000396C0000}"/>
    <cellStyle name="Normal 12 2 2 3 4 2 2 5" xfId="34373" xr:uid="{00000000-0005-0000-0000-00003A6C0000}"/>
    <cellStyle name="Normal 12 2 2 3 4 2 3" xfId="6847" xr:uid="{00000000-0005-0000-0000-00003B6C0000}"/>
    <cellStyle name="Normal 12 2 2 3 4 2 3 2" xfId="16853" xr:uid="{00000000-0005-0000-0000-00003C6C0000}"/>
    <cellStyle name="Normal 12 2 2 3 4 2 3 3" xfId="26862" xr:uid="{00000000-0005-0000-0000-00003D6C0000}"/>
    <cellStyle name="Normal 12 2 2 3 4 2 3 4" xfId="36873" xr:uid="{00000000-0005-0000-0000-00003E6C0000}"/>
    <cellStyle name="Normal 12 2 2 3 4 2 4" xfId="11853" xr:uid="{00000000-0005-0000-0000-00003F6C0000}"/>
    <cellStyle name="Normal 12 2 2 3 4 2 5" xfId="21862" xr:uid="{00000000-0005-0000-0000-0000406C0000}"/>
    <cellStyle name="Normal 12 2 2 3 4 2 6" xfId="31873" xr:uid="{00000000-0005-0000-0000-0000416C0000}"/>
    <cellStyle name="Normal 12 2 2 3 4 3" xfId="3097" xr:uid="{00000000-0005-0000-0000-0000426C0000}"/>
    <cellStyle name="Normal 12 2 2 3 4 3 2" xfId="8100" xr:uid="{00000000-0005-0000-0000-0000436C0000}"/>
    <cellStyle name="Normal 12 2 2 3 4 3 2 2" xfId="18106" xr:uid="{00000000-0005-0000-0000-0000446C0000}"/>
    <cellStyle name="Normal 12 2 2 3 4 3 2 3" xfId="28115" xr:uid="{00000000-0005-0000-0000-0000456C0000}"/>
    <cellStyle name="Normal 12 2 2 3 4 3 2 4" xfId="38126" xr:uid="{00000000-0005-0000-0000-0000466C0000}"/>
    <cellStyle name="Normal 12 2 2 3 4 3 3" xfId="13106" xr:uid="{00000000-0005-0000-0000-0000476C0000}"/>
    <cellStyle name="Normal 12 2 2 3 4 3 4" xfId="23115" xr:uid="{00000000-0005-0000-0000-0000486C0000}"/>
    <cellStyle name="Normal 12 2 2 3 4 3 5" xfId="33126" xr:uid="{00000000-0005-0000-0000-0000496C0000}"/>
    <cellStyle name="Normal 12 2 2 3 4 4" xfId="5600" xr:uid="{00000000-0005-0000-0000-00004A6C0000}"/>
    <cellStyle name="Normal 12 2 2 3 4 4 2" xfId="15606" xr:uid="{00000000-0005-0000-0000-00004B6C0000}"/>
    <cellStyle name="Normal 12 2 2 3 4 4 3" xfId="25615" xr:uid="{00000000-0005-0000-0000-00004C6C0000}"/>
    <cellStyle name="Normal 12 2 2 3 4 4 4" xfId="35626" xr:uid="{00000000-0005-0000-0000-00004D6C0000}"/>
    <cellStyle name="Normal 12 2 2 3 4 5" xfId="10606" xr:uid="{00000000-0005-0000-0000-00004E6C0000}"/>
    <cellStyle name="Normal 12 2 2 3 4 6" xfId="20615" xr:uid="{00000000-0005-0000-0000-00004F6C0000}"/>
    <cellStyle name="Normal 12 2 2 3 4 7" xfId="30626" xr:uid="{00000000-0005-0000-0000-0000506C0000}"/>
    <cellStyle name="Normal 12 2 2 3 5" xfId="833" xr:uid="{00000000-0005-0000-0000-0000516C0000}"/>
    <cellStyle name="Normal 12 2 2 3 5 2" xfId="2081" xr:uid="{00000000-0005-0000-0000-0000526C0000}"/>
    <cellStyle name="Normal 12 2 2 3 5 2 2" xfId="4581" xr:uid="{00000000-0005-0000-0000-0000536C0000}"/>
    <cellStyle name="Normal 12 2 2 3 5 2 2 2" xfId="9584" xr:uid="{00000000-0005-0000-0000-0000546C0000}"/>
    <cellStyle name="Normal 12 2 2 3 5 2 2 2 2" xfId="19590" xr:uid="{00000000-0005-0000-0000-0000556C0000}"/>
    <cellStyle name="Normal 12 2 2 3 5 2 2 2 3" xfId="29599" xr:uid="{00000000-0005-0000-0000-0000566C0000}"/>
    <cellStyle name="Normal 12 2 2 3 5 2 2 2 4" xfId="39610" xr:uid="{00000000-0005-0000-0000-0000576C0000}"/>
    <cellStyle name="Normal 12 2 2 3 5 2 2 3" xfId="14590" xr:uid="{00000000-0005-0000-0000-0000586C0000}"/>
    <cellStyle name="Normal 12 2 2 3 5 2 2 4" xfId="24599" xr:uid="{00000000-0005-0000-0000-0000596C0000}"/>
    <cellStyle name="Normal 12 2 2 3 5 2 2 5" xfId="34610" xr:uid="{00000000-0005-0000-0000-00005A6C0000}"/>
    <cellStyle name="Normal 12 2 2 3 5 2 3" xfId="7084" xr:uid="{00000000-0005-0000-0000-00005B6C0000}"/>
    <cellStyle name="Normal 12 2 2 3 5 2 3 2" xfId="17090" xr:uid="{00000000-0005-0000-0000-00005C6C0000}"/>
    <cellStyle name="Normal 12 2 2 3 5 2 3 3" xfId="27099" xr:uid="{00000000-0005-0000-0000-00005D6C0000}"/>
    <cellStyle name="Normal 12 2 2 3 5 2 3 4" xfId="37110" xr:uid="{00000000-0005-0000-0000-00005E6C0000}"/>
    <cellStyle name="Normal 12 2 2 3 5 2 4" xfId="12090" xr:uid="{00000000-0005-0000-0000-00005F6C0000}"/>
    <cellStyle name="Normal 12 2 2 3 5 2 5" xfId="22099" xr:uid="{00000000-0005-0000-0000-0000606C0000}"/>
    <cellStyle name="Normal 12 2 2 3 5 2 6" xfId="32110" xr:uid="{00000000-0005-0000-0000-0000616C0000}"/>
    <cellStyle name="Normal 12 2 2 3 5 3" xfId="3334" xr:uid="{00000000-0005-0000-0000-0000626C0000}"/>
    <cellStyle name="Normal 12 2 2 3 5 3 2" xfId="8337" xr:uid="{00000000-0005-0000-0000-0000636C0000}"/>
    <cellStyle name="Normal 12 2 2 3 5 3 2 2" xfId="18343" xr:uid="{00000000-0005-0000-0000-0000646C0000}"/>
    <cellStyle name="Normal 12 2 2 3 5 3 2 3" xfId="28352" xr:uid="{00000000-0005-0000-0000-0000656C0000}"/>
    <cellStyle name="Normal 12 2 2 3 5 3 2 4" xfId="38363" xr:uid="{00000000-0005-0000-0000-0000666C0000}"/>
    <cellStyle name="Normal 12 2 2 3 5 3 3" xfId="13343" xr:uid="{00000000-0005-0000-0000-0000676C0000}"/>
    <cellStyle name="Normal 12 2 2 3 5 3 4" xfId="23352" xr:uid="{00000000-0005-0000-0000-0000686C0000}"/>
    <cellStyle name="Normal 12 2 2 3 5 3 5" xfId="33363" xr:uid="{00000000-0005-0000-0000-0000696C0000}"/>
    <cellStyle name="Normal 12 2 2 3 5 4" xfId="5837" xr:uid="{00000000-0005-0000-0000-00006A6C0000}"/>
    <cellStyle name="Normal 12 2 2 3 5 4 2" xfId="15843" xr:uid="{00000000-0005-0000-0000-00006B6C0000}"/>
    <cellStyle name="Normal 12 2 2 3 5 4 3" xfId="25852" xr:uid="{00000000-0005-0000-0000-00006C6C0000}"/>
    <cellStyle name="Normal 12 2 2 3 5 4 4" xfId="35863" xr:uid="{00000000-0005-0000-0000-00006D6C0000}"/>
    <cellStyle name="Normal 12 2 2 3 5 5" xfId="10843" xr:uid="{00000000-0005-0000-0000-00006E6C0000}"/>
    <cellStyle name="Normal 12 2 2 3 5 6" xfId="20852" xr:uid="{00000000-0005-0000-0000-00006F6C0000}"/>
    <cellStyle name="Normal 12 2 2 3 5 7" xfId="30863" xr:uid="{00000000-0005-0000-0000-0000706C0000}"/>
    <cellStyle name="Normal 12 2 2 3 6" xfId="1368" xr:uid="{00000000-0005-0000-0000-0000716C0000}"/>
    <cellStyle name="Normal 12 2 2 3 6 2" xfId="3868" xr:uid="{00000000-0005-0000-0000-0000726C0000}"/>
    <cellStyle name="Normal 12 2 2 3 6 2 2" xfId="8871" xr:uid="{00000000-0005-0000-0000-0000736C0000}"/>
    <cellStyle name="Normal 12 2 2 3 6 2 2 2" xfId="18877" xr:uid="{00000000-0005-0000-0000-0000746C0000}"/>
    <cellStyle name="Normal 12 2 2 3 6 2 2 3" xfId="28886" xr:uid="{00000000-0005-0000-0000-0000756C0000}"/>
    <cellStyle name="Normal 12 2 2 3 6 2 2 4" xfId="38897" xr:uid="{00000000-0005-0000-0000-0000766C0000}"/>
    <cellStyle name="Normal 12 2 2 3 6 2 3" xfId="13877" xr:uid="{00000000-0005-0000-0000-0000776C0000}"/>
    <cellStyle name="Normal 12 2 2 3 6 2 4" xfId="23886" xr:uid="{00000000-0005-0000-0000-0000786C0000}"/>
    <cellStyle name="Normal 12 2 2 3 6 2 5" xfId="33897" xr:uid="{00000000-0005-0000-0000-0000796C0000}"/>
    <cellStyle name="Normal 12 2 2 3 6 3" xfId="6371" xr:uid="{00000000-0005-0000-0000-00007A6C0000}"/>
    <cellStyle name="Normal 12 2 2 3 6 3 2" xfId="16377" xr:uid="{00000000-0005-0000-0000-00007B6C0000}"/>
    <cellStyle name="Normal 12 2 2 3 6 3 3" xfId="26386" xr:uid="{00000000-0005-0000-0000-00007C6C0000}"/>
    <cellStyle name="Normal 12 2 2 3 6 3 4" xfId="36397" xr:uid="{00000000-0005-0000-0000-00007D6C0000}"/>
    <cellStyle name="Normal 12 2 2 3 6 4" xfId="11377" xr:uid="{00000000-0005-0000-0000-00007E6C0000}"/>
    <cellStyle name="Normal 12 2 2 3 6 5" xfId="21386" xr:uid="{00000000-0005-0000-0000-00007F6C0000}"/>
    <cellStyle name="Normal 12 2 2 3 6 6" xfId="31397" xr:uid="{00000000-0005-0000-0000-0000806C0000}"/>
    <cellStyle name="Normal 12 2 2 3 7" xfId="2621" xr:uid="{00000000-0005-0000-0000-0000816C0000}"/>
    <cellStyle name="Normal 12 2 2 3 7 2" xfId="7624" xr:uid="{00000000-0005-0000-0000-0000826C0000}"/>
    <cellStyle name="Normal 12 2 2 3 7 2 2" xfId="17630" xr:uid="{00000000-0005-0000-0000-0000836C0000}"/>
    <cellStyle name="Normal 12 2 2 3 7 2 3" xfId="27639" xr:uid="{00000000-0005-0000-0000-0000846C0000}"/>
    <cellStyle name="Normal 12 2 2 3 7 2 4" xfId="37650" xr:uid="{00000000-0005-0000-0000-0000856C0000}"/>
    <cellStyle name="Normal 12 2 2 3 7 3" xfId="12630" xr:uid="{00000000-0005-0000-0000-0000866C0000}"/>
    <cellStyle name="Normal 12 2 2 3 7 4" xfId="22639" xr:uid="{00000000-0005-0000-0000-0000876C0000}"/>
    <cellStyle name="Normal 12 2 2 3 7 5" xfId="32650" xr:uid="{00000000-0005-0000-0000-0000886C0000}"/>
    <cellStyle name="Normal 12 2 2 3 8" xfId="5124" xr:uid="{00000000-0005-0000-0000-0000896C0000}"/>
    <cellStyle name="Normal 12 2 2 3 8 2" xfId="15130" xr:uid="{00000000-0005-0000-0000-00008A6C0000}"/>
    <cellStyle name="Normal 12 2 2 3 8 3" xfId="25139" xr:uid="{00000000-0005-0000-0000-00008B6C0000}"/>
    <cellStyle name="Normal 12 2 2 3 8 4" xfId="35150" xr:uid="{00000000-0005-0000-0000-00008C6C0000}"/>
    <cellStyle name="Normal 12 2 2 3 9" xfId="10130" xr:uid="{00000000-0005-0000-0000-00008D6C0000}"/>
    <cellStyle name="Normal 12 2 2 4" xfId="176" xr:uid="{00000000-0005-0000-0000-00008E6C0000}"/>
    <cellStyle name="Normal 12 2 2 4 10" xfId="30209" xr:uid="{00000000-0005-0000-0000-00008F6C0000}"/>
    <cellStyle name="Normal 12 2 2 4 2" xfId="418" xr:uid="{00000000-0005-0000-0000-0000906C0000}"/>
    <cellStyle name="Normal 12 2 2 4 2 2" xfId="1131" xr:uid="{00000000-0005-0000-0000-0000916C0000}"/>
    <cellStyle name="Normal 12 2 2 4 2 2 2" xfId="2379" xr:uid="{00000000-0005-0000-0000-0000926C0000}"/>
    <cellStyle name="Normal 12 2 2 4 2 2 2 2" xfId="4879" xr:uid="{00000000-0005-0000-0000-0000936C0000}"/>
    <cellStyle name="Normal 12 2 2 4 2 2 2 2 2" xfId="9882" xr:uid="{00000000-0005-0000-0000-0000946C0000}"/>
    <cellStyle name="Normal 12 2 2 4 2 2 2 2 2 2" xfId="19888" xr:uid="{00000000-0005-0000-0000-0000956C0000}"/>
    <cellStyle name="Normal 12 2 2 4 2 2 2 2 2 3" xfId="29897" xr:uid="{00000000-0005-0000-0000-0000966C0000}"/>
    <cellStyle name="Normal 12 2 2 4 2 2 2 2 2 4" xfId="39908" xr:uid="{00000000-0005-0000-0000-0000976C0000}"/>
    <cellStyle name="Normal 12 2 2 4 2 2 2 2 3" xfId="14888" xr:uid="{00000000-0005-0000-0000-0000986C0000}"/>
    <cellStyle name="Normal 12 2 2 4 2 2 2 2 4" xfId="24897" xr:uid="{00000000-0005-0000-0000-0000996C0000}"/>
    <cellStyle name="Normal 12 2 2 4 2 2 2 2 5" xfId="34908" xr:uid="{00000000-0005-0000-0000-00009A6C0000}"/>
    <cellStyle name="Normal 12 2 2 4 2 2 2 3" xfId="7382" xr:uid="{00000000-0005-0000-0000-00009B6C0000}"/>
    <cellStyle name="Normal 12 2 2 4 2 2 2 3 2" xfId="17388" xr:uid="{00000000-0005-0000-0000-00009C6C0000}"/>
    <cellStyle name="Normal 12 2 2 4 2 2 2 3 3" xfId="27397" xr:uid="{00000000-0005-0000-0000-00009D6C0000}"/>
    <cellStyle name="Normal 12 2 2 4 2 2 2 3 4" xfId="37408" xr:uid="{00000000-0005-0000-0000-00009E6C0000}"/>
    <cellStyle name="Normal 12 2 2 4 2 2 2 4" xfId="12388" xr:uid="{00000000-0005-0000-0000-00009F6C0000}"/>
    <cellStyle name="Normal 12 2 2 4 2 2 2 5" xfId="22397" xr:uid="{00000000-0005-0000-0000-0000A06C0000}"/>
    <cellStyle name="Normal 12 2 2 4 2 2 2 6" xfId="32408" xr:uid="{00000000-0005-0000-0000-0000A16C0000}"/>
    <cellStyle name="Normal 12 2 2 4 2 2 3" xfId="3632" xr:uid="{00000000-0005-0000-0000-0000A26C0000}"/>
    <cellStyle name="Normal 12 2 2 4 2 2 3 2" xfId="8635" xr:uid="{00000000-0005-0000-0000-0000A36C0000}"/>
    <cellStyle name="Normal 12 2 2 4 2 2 3 2 2" xfId="18641" xr:uid="{00000000-0005-0000-0000-0000A46C0000}"/>
    <cellStyle name="Normal 12 2 2 4 2 2 3 2 3" xfId="28650" xr:uid="{00000000-0005-0000-0000-0000A56C0000}"/>
    <cellStyle name="Normal 12 2 2 4 2 2 3 2 4" xfId="38661" xr:uid="{00000000-0005-0000-0000-0000A66C0000}"/>
    <cellStyle name="Normal 12 2 2 4 2 2 3 3" xfId="13641" xr:uid="{00000000-0005-0000-0000-0000A76C0000}"/>
    <cellStyle name="Normal 12 2 2 4 2 2 3 4" xfId="23650" xr:uid="{00000000-0005-0000-0000-0000A86C0000}"/>
    <cellStyle name="Normal 12 2 2 4 2 2 3 5" xfId="33661" xr:uid="{00000000-0005-0000-0000-0000A96C0000}"/>
    <cellStyle name="Normal 12 2 2 4 2 2 4" xfId="6135" xr:uid="{00000000-0005-0000-0000-0000AA6C0000}"/>
    <cellStyle name="Normal 12 2 2 4 2 2 4 2" xfId="16141" xr:uid="{00000000-0005-0000-0000-0000AB6C0000}"/>
    <cellStyle name="Normal 12 2 2 4 2 2 4 3" xfId="26150" xr:uid="{00000000-0005-0000-0000-0000AC6C0000}"/>
    <cellStyle name="Normal 12 2 2 4 2 2 4 4" xfId="36161" xr:uid="{00000000-0005-0000-0000-0000AD6C0000}"/>
    <cellStyle name="Normal 12 2 2 4 2 2 5" xfId="11141" xr:uid="{00000000-0005-0000-0000-0000AE6C0000}"/>
    <cellStyle name="Normal 12 2 2 4 2 2 6" xfId="21150" xr:uid="{00000000-0005-0000-0000-0000AF6C0000}"/>
    <cellStyle name="Normal 12 2 2 4 2 2 7" xfId="31161" xr:uid="{00000000-0005-0000-0000-0000B06C0000}"/>
    <cellStyle name="Normal 12 2 2 4 2 3" xfId="1666" xr:uid="{00000000-0005-0000-0000-0000B16C0000}"/>
    <cellStyle name="Normal 12 2 2 4 2 3 2" xfId="4166" xr:uid="{00000000-0005-0000-0000-0000B26C0000}"/>
    <cellStyle name="Normal 12 2 2 4 2 3 2 2" xfId="9169" xr:uid="{00000000-0005-0000-0000-0000B36C0000}"/>
    <cellStyle name="Normal 12 2 2 4 2 3 2 2 2" xfId="19175" xr:uid="{00000000-0005-0000-0000-0000B46C0000}"/>
    <cellStyle name="Normal 12 2 2 4 2 3 2 2 3" xfId="29184" xr:uid="{00000000-0005-0000-0000-0000B56C0000}"/>
    <cellStyle name="Normal 12 2 2 4 2 3 2 2 4" xfId="39195" xr:uid="{00000000-0005-0000-0000-0000B66C0000}"/>
    <cellStyle name="Normal 12 2 2 4 2 3 2 3" xfId="14175" xr:uid="{00000000-0005-0000-0000-0000B76C0000}"/>
    <cellStyle name="Normal 12 2 2 4 2 3 2 4" xfId="24184" xr:uid="{00000000-0005-0000-0000-0000B86C0000}"/>
    <cellStyle name="Normal 12 2 2 4 2 3 2 5" xfId="34195" xr:uid="{00000000-0005-0000-0000-0000B96C0000}"/>
    <cellStyle name="Normal 12 2 2 4 2 3 3" xfId="6669" xr:uid="{00000000-0005-0000-0000-0000BA6C0000}"/>
    <cellStyle name="Normal 12 2 2 4 2 3 3 2" xfId="16675" xr:uid="{00000000-0005-0000-0000-0000BB6C0000}"/>
    <cellStyle name="Normal 12 2 2 4 2 3 3 3" xfId="26684" xr:uid="{00000000-0005-0000-0000-0000BC6C0000}"/>
    <cellStyle name="Normal 12 2 2 4 2 3 3 4" xfId="36695" xr:uid="{00000000-0005-0000-0000-0000BD6C0000}"/>
    <cellStyle name="Normal 12 2 2 4 2 3 4" xfId="11675" xr:uid="{00000000-0005-0000-0000-0000BE6C0000}"/>
    <cellStyle name="Normal 12 2 2 4 2 3 5" xfId="21684" xr:uid="{00000000-0005-0000-0000-0000BF6C0000}"/>
    <cellStyle name="Normal 12 2 2 4 2 3 6" xfId="31695" xr:uid="{00000000-0005-0000-0000-0000C06C0000}"/>
    <cellStyle name="Normal 12 2 2 4 2 4" xfId="2919" xr:uid="{00000000-0005-0000-0000-0000C16C0000}"/>
    <cellStyle name="Normal 12 2 2 4 2 4 2" xfId="7922" xr:uid="{00000000-0005-0000-0000-0000C26C0000}"/>
    <cellStyle name="Normal 12 2 2 4 2 4 2 2" xfId="17928" xr:uid="{00000000-0005-0000-0000-0000C36C0000}"/>
    <cellStyle name="Normal 12 2 2 4 2 4 2 3" xfId="27937" xr:uid="{00000000-0005-0000-0000-0000C46C0000}"/>
    <cellStyle name="Normal 12 2 2 4 2 4 2 4" xfId="37948" xr:uid="{00000000-0005-0000-0000-0000C56C0000}"/>
    <cellStyle name="Normal 12 2 2 4 2 4 3" xfId="12928" xr:uid="{00000000-0005-0000-0000-0000C66C0000}"/>
    <cellStyle name="Normal 12 2 2 4 2 4 4" xfId="22937" xr:uid="{00000000-0005-0000-0000-0000C76C0000}"/>
    <cellStyle name="Normal 12 2 2 4 2 4 5" xfId="32948" xr:uid="{00000000-0005-0000-0000-0000C86C0000}"/>
    <cellStyle name="Normal 12 2 2 4 2 5" xfId="5422" xr:uid="{00000000-0005-0000-0000-0000C96C0000}"/>
    <cellStyle name="Normal 12 2 2 4 2 5 2" xfId="15428" xr:uid="{00000000-0005-0000-0000-0000CA6C0000}"/>
    <cellStyle name="Normal 12 2 2 4 2 5 3" xfId="25437" xr:uid="{00000000-0005-0000-0000-0000CB6C0000}"/>
    <cellStyle name="Normal 12 2 2 4 2 5 4" xfId="35448" xr:uid="{00000000-0005-0000-0000-0000CC6C0000}"/>
    <cellStyle name="Normal 12 2 2 4 2 6" xfId="10428" xr:uid="{00000000-0005-0000-0000-0000CD6C0000}"/>
    <cellStyle name="Normal 12 2 2 4 2 7" xfId="20437" xr:uid="{00000000-0005-0000-0000-0000CE6C0000}"/>
    <cellStyle name="Normal 12 2 2 4 2 8" xfId="30448" xr:uid="{00000000-0005-0000-0000-0000CF6C0000}"/>
    <cellStyle name="Normal 12 2 2 4 3" xfId="655" xr:uid="{00000000-0005-0000-0000-0000D06C0000}"/>
    <cellStyle name="Normal 12 2 2 4 3 2" xfId="1903" xr:uid="{00000000-0005-0000-0000-0000D16C0000}"/>
    <cellStyle name="Normal 12 2 2 4 3 2 2" xfId="4403" xr:uid="{00000000-0005-0000-0000-0000D26C0000}"/>
    <cellStyle name="Normal 12 2 2 4 3 2 2 2" xfId="9406" xr:uid="{00000000-0005-0000-0000-0000D36C0000}"/>
    <cellStyle name="Normal 12 2 2 4 3 2 2 2 2" xfId="19412" xr:uid="{00000000-0005-0000-0000-0000D46C0000}"/>
    <cellStyle name="Normal 12 2 2 4 3 2 2 2 3" xfId="29421" xr:uid="{00000000-0005-0000-0000-0000D56C0000}"/>
    <cellStyle name="Normal 12 2 2 4 3 2 2 2 4" xfId="39432" xr:uid="{00000000-0005-0000-0000-0000D66C0000}"/>
    <cellStyle name="Normal 12 2 2 4 3 2 2 3" xfId="14412" xr:uid="{00000000-0005-0000-0000-0000D76C0000}"/>
    <cellStyle name="Normal 12 2 2 4 3 2 2 4" xfId="24421" xr:uid="{00000000-0005-0000-0000-0000D86C0000}"/>
    <cellStyle name="Normal 12 2 2 4 3 2 2 5" xfId="34432" xr:uid="{00000000-0005-0000-0000-0000D96C0000}"/>
    <cellStyle name="Normal 12 2 2 4 3 2 3" xfId="6906" xr:uid="{00000000-0005-0000-0000-0000DA6C0000}"/>
    <cellStyle name="Normal 12 2 2 4 3 2 3 2" xfId="16912" xr:uid="{00000000-0005-0000-0000-0000DB6C0000}"/>
    <cellStyle name="Normal 12 2 2 4 3 2 3 3" xfId="26921" xr:uid="{00000000-0005-0000-0000-0000DC6C0000}"/>
    <cellStyle name="Normal 12 2 2 4 3 2 3 4" xfId="36932" xr:uid="{00000000-0005-0000-0000-0000DD6C0000}"/>
    <cellStyle name="Normal 12 2 2 4 3 2 4" xfId="11912" xr:uid="{00000000-0005-0000-0000-0000DE6C0000}"/>
    <cellStyle name="Normal 12 2 2 4 3 2 5" xfId="21921" xr:uid="{00000000-0005-0000-0000-0000DF6C0000}"/>
    <cellStyle name="Normal 12 2 2 4 3 2 6" xfId="31932" xr:uid="{00000000-0005-0000-0000-0000E06C0000}"/>
    <cellStyle name="Normal 12 2 2 4 3 3" xfId="3156" xr:uid="{00000000-0005-0000-0000-0000E16C0000}"/>
    <cellStyle name="Normal 12 2 2 4 3 3 2" xfId="8159" xr:uid="{00000000-0005-0000-0000-0000E26C0000}"/>
    <cellStyle name="Normal 12 2 2 4 3 3 2 2" xfId="18165" xr:uid="{00000000-0005-0000-0000-0000E36C0000}"/>
    <cellStyle name="Normal 12 2 2 4 3 3 2 3" xfId="28174" xr:uid="{00000000-0005-0000-0000-0000E46C0000}"/>
    <cellStyle name="Normal 12 2 2 4 3 3 2 4" xfId="38185" xr:uid="{00000000-0005-0000-0000-0000E56C0000}"/>
    <cellStyle name="Normal 12 2 2 4 3 3 3" xfId="13165" xr:uid="{00000000-0005-0000-0000-0000E66C0000}"/>
    <cellStyle name="Normal 12 2 2 4 3 3 4" xfId="23174" xr:uid="{00000000-0005-0000-0000-0000E76C0000}"/>
    <cellStyle name="Normal 12 2 2 4 3 3 5" xfId="33185" xr:uid="{00000000-0005-0000-0000-0000E86C0000}"/>
    <cellStyle name="Normal 12 2 2 4 3 4" xfId="5659" xr:uid="{00000000-0005-0000-0000-0000E96C0000}"/>
    <cellStyle name="Normal 12 2 2 4 3 4 2" xfId="15665" xr:uid="{00000000-0005-0000-0000-0000EA6C0000}"/>
    <cellStyle name="Normal 12 2 2 4 3 4 3" xfId="25674" xr:uid="{00000000-0005-0000-0000-0000EB6C0000}"/>
    <cellStyle name="Normal 12 2 2 4 3 4 4" xfId="35685" xr:uid="{00000000-0005-0000-0000-0000EC6C0000}"/>
    <cellStyle name="Normal 12 2 2 4 3 5" xfId="10665" xr:uid="{00000000-0005-0000-0000-0000ED6C0000}"/>
    <cellStyle name="Normal 12 2 2 4 3 6" xfId="20674" xr:uid="{00000000-0005-0000-0000-0000EE6C0000}"/>
    <cellStyle name="Normal 12 2 2 4 3 7" xfId="30685" xr:uid="{00000000-0005-0000-0000-0000EF6C0000}"/>
    <cellStyle name="Normal 12 2 2 4 4" xfId="892" xr:uid="{00000000-0005-0000-0000-0000F06C0000}"/>
    <cellStyle name="Normal 12 2 2 4 4 2" xfId="2140" xr:uid="{00000000-0005-0000-0000-0000F16C0000}"/>
    <cellStyle name="Normal 12 2 2 4 4 2 2" xfId="4640" xr:uid="{00000000-0005-0000-0000-0000F26C0000}"/>
    <cellStyle name="Normal 12 2 2 4 4 2 2 2" xfId="9643" xr:uid="{00000000-0005-0000-0000-0000F36C0000}"/>
    <cellStyle name="Normal 12 2 2 4 4 2 2 2 2" xfId="19649" xr:uid="{00000000-0005-0000-0000-0000F46C0000}"/>
    <cellStyle name="Normal 12 2 2 4 4 2 2 2 3" xfId="29658" xr:uid="{00000000-0005-0000-0000-0000F56C0000}"/>
    <cellStyle name="Normal 12 2 2 4 4 2 2 2 4" xfId="39669" xr:uid="{00000000-0005-0000-0000-0000F66C0000}"/>
    <cellStyle name="Normal 12 2 2 4 4 2 2 3" xfId="14649" xr:uid="{00000000-0005-0000-0000-0000F76C0000}"/>
    <cellStyle name="Normal 12 2 2 4 4 2 2 4" xfId="24658" xr:uid="{00000000-0005-0000-0000-0000F86C0000}"/>
    <cellStyle name="Normal 12 2 2 4 4 2 2 5" xfId="34669" xr:uid="{00000000-0005-0000-0000-0000F96C0000}"/>
    <cellStyle name="Normal 12 2 2 4 4 2 3" xfId="7143" xr:uid="{00000000-0005-0000-0000-0000FA6C0000}"/>
    <cellStyle name="Normal 12 2 2 4 4 2 3 2" xfId="17149" xr:uid="{00000000-0005-0000-0000-0000FB6C0000}"/>
    <cellStyle name="Normal 12 2 2 4 4 2 3 3" xfId="27158" xr:uid="{00000000-0005-0000-0000-0000FC6C0000}"/>
    <cellStyle name="Normal 12 2 2 4 4 2 3 4" xfId="37169" xr:uid="{00000000-0005-0000-0000-0000FD6C0000}"/>
    <cellStyle name="Normal 12 2 2 4 4 2 4" xfId="12149" xr:uid="{00000000-0005-0000-0000-0000FE6C0000}"/>
    <cellStyle name="Normal 12 2 2 4 4 2 5" xfId="22158" xr:uid="{00000000-0005-0000-0000-0000FF6C0000}"/>
    <cellStyle name="Normal 12 2 2 4 4 2 6" xfId="32169" xr:uid="{00000000-0005-0000-0000-0000006D0000}"/>
    <cellStyle name="Normal 12 2 2 4 4 3" xfId="3393" xr:uid="{00000000-0005-0000-0000-0000016D0000}"/>
    <cellStyle name="Normal 12 2 2 4 4 3 2" xfId="8396" xr:uid="{00000000-0005-0000-0000-0000026D0000}"/>
    <cellStyle name="Normal 12 2 2 4 4 3 2 2" xfId="18402" xr:uid="{00000000-0005-0000-0000-0000036D0000}"/>
    <cellStyle name="Normal 12 2 2 4 4 3 2 3" xfId="28411" xr:uid="{00000000-0005-0000-0000-0000046D0000}"/>
    <cellStyle name="Normal 12 2 2 4 4 3 2 4" xfId="38422" xr:uid="{00000000-0005-0000-0000-0000056D0000}"/>
    <cellStyle name="Normal 12 2 2 4 4 3 3" xfId="13402" xr:uid="{00000000-0005-0000-0000-0000066D0000}"/>
    <cellStyle name="Normal 12 2 2 4 4 3 4" xfId="23411" xr:uid="{00000000-0005-0000-0000-0000076D0000}"/>
    <cellStyle name="Normal 12 2 2 4 4 3 5" xfId="33422" xr:uid="{00000000-0005-0000-0000-0000086D0000}"/>
    <cellStyle name="Normal 12 2 2 4 4 4" xfId="5896" xr:uid="{00000000-0005-0000-0000-0000096D0000}"/>
    <cellStyle name="Normal 12 2 2 4 4 4 2" xfId="15902" xr:uid="{00000000-0005-0000-0000-00000A6D0000}"/>
    <cellStyle name="Normal 12 2 2 4 4 4 3" xfId="25911" xr:uid="{00000000-0005-0000-0000-00000B6D0000}"/>
    <cellStyle name="Normal 12 2 2 4 4 4 4" xfId="35922" xr:uid="{00000000-0005-0000-0000-00000C6D0000}"/>
    <cellStyle name="Normal 12 2 2 4 4 5" xfId="10902" xr:uid="{00000000-0005-0000-0000-00000D6D0000}"/>
    <cellStyle name="Normal 12 2 2 4 4 6" xfId="20911" xr:uid="{00000000-0005-0000-0000-00000E6D0000}"/>
    <cellStyle name="Normal 12 2 2 4 4 7" xfId="30922" xr:uid="{00000000-0005-0000-0000-00000F6D0000}"/>
    <cellStyle name="Normal 12 2 2 4 5" xfId="1427" xr:uid="{00000000-0005-0000-0000-0000106D0000}"/>
    <cellStyle name="Normal 12 2 2 4 5 2" xfId="3927" xr:uid="{00000000-0005-0000-0000-0000116D0000}"/>
    <cellStyle name="Normal 12 2 2 4 5 2 2" xfId="8930" xr:uid="{00000000-0005-0000-0000-0000126D0000}"/>
    <cellStyle name="Normal 12 2 2 4 5 2 2 2" xfId="18936" xr:uid="{00000000-0005-0000-0000-0000136D0000}"/>
    <cellStyle name="Normal 12 2 2 4 5 2 2 3" xfId="28945" xr:uid="{00000000-0005-0000-0000-0000146D0000}"/>
    <cellStyle name="Normal 12 2 2 4 5 2 2 4" xfId="38956" xr:uid="{00000000-0005-0000-0000-0000156D0000}"/>
    <cellStyle name="Normal 12 2 2 4 5 2 3" xfId="13936" xr:uid="{00000000-0005-0000-0000-0000166D0000}"/>
    <cellStyle name="Normal 12 2 2 4 5 2 4" xfId="23945" xr:uid="{00000000-0005-0000-0000-0000176D0000}"/>
    <cellStyle name="Normal 12 2 2 4 5 2 5" xfId="33956" xr:uid="{00000000-0005-0000-0000-0000186D0000}"/>
    <cellStyle name="Normal 12 2 2 4 5 3" xfId="6430" xr:uid="{00000000-0005-0000-0000-0000196D0000}"/>
    <cellStyle name="Normal 12 2 2 4 5 3 2" xfId="16436" xr:uid="{00000000-0005-0000-0000-00001A6D0000}"/>
    <cellStyle name="Normal 12 2 2 4 5 3 3" xfId="26445" xr:uid="{00000000-0005-0000-0000-00001B6D0000}"/>
    <cellStyle name="Normal 12 2 2 4 5 3 4" xfId="36456" xr:uid="{00000000-0005-0000-0000-00001C6D0000}"/>
    <cellStyle name="Normal 12 2 2 4 5 4" xfId="11436" xr:uid="{00000000-0005-0000-0000-00001D6D0000}"/>
    <cellStyle name="Normal 12 2 2 4 5 5" xfId="21445" xr:uid="{00000000-0005-0000-0000-00001E6D0000}"/>
    <cellStyle name="Normal 12 2 2 4 5 6" xfId="31456" xr:uid="{00000000-0005-0000-0000-00001F6D0000}"/>
    <cellStyle name="Normal 12 2 2 4 6" xfId="2680" xr:uid="{00000000-0005-0000-0000-0000206D0000}"/>
    <cellStyle name="Normal 12 2 2 4 6 2" xfId="7683" xr:uid="{00000000-0005-0000-0000-0000216D0000}"/>
    <cellStyle name="Normal 12 2 2 4 6 2 2" xfId="17689" xr:uid="{00000000-0005-0000-0000-0000226D0000}"/>
    <cellStyle name="Normal 12 2 2 4 6 2 3" xfId="27698" xr:uid="{00000000-0005-0000-0000-0000236D0000}"/>
    <cellStyle name="Normal 12 2 2 4 6 2 4" xfId="37709" xr:uid="{00000000-0005-0000-0000-0000246D0000}"/>
    <cellStyle name="Normal 12 2 2 4 6 3" xfId="12689" xr:uid="{00000000-0005-0000-0000-0000256D0000}"/>
    <cellStyle name="Normal 12 2 2 4 6 4" xfId="22698" xr:uid="{00000000-0005-0000-0000-0000266D0000}"/>
    <cellStyle name="Normal 12 2 2 4 6 5" xfId="32709" xr:uid="{00000000-0005-0000-0000-0000276D0000}"/>
    <cellStyle name="Normal 12 2 2 4 7" xfId="5183" xr:uid="{00000000-0005-0000-0000-0000286D0000}"/>
    <cellStyle name="Normal 12 2 2 4 7 2" xfId="15189" xr:uid="{00000000-0005-0000-0000-0000296D0000}"/>
    <cellStyle name="Normal 12 2 2 4 7 3" xfId="25198" xr:uid="{00000000-0005-0000-0000-00002A6D0000}"/>
    <cellStyle name="Normal 12 2 2 4 7 4" xfId="35209" xr:uid="{00000000-0005-0000-0000-00002B6D0000}"/>
    <cellStyle name="Normal 12 2 2 4 8" xfId="10189" xr:uid="{00000000-0005-0000-0000-00002C6D0000}"/>
    <cellStyle name="Normal 12 2 2 4 9" xfId="20198" xr:uid="{00000000-0005-0000-0000-00002D6D0000}"/>
    <cellStyle name="Normal 12 2 2 5" xfId="299" xr:uid="{00000000-0005-0000-0000-00002E6D0000}"/>
    <cellStyle name="Normal 12 2 2 5 2" xfId="1012" xr:uid="{00000000-0005-0000-0000-00002F6D0000}"/>
    <cellStyle name="Normal 12 2 2 5 2 2" xfId="2260" xr:uid="{00000000-0005-0000-0000-0000306D0000}"/>
    <cellStyle name="Normal 12 2 2 5 2 2 2" xfId="4760" xr:uid="{00000000-0005-0000-0000-0000316D0000}"/>
    <cellStyle name="Normal 12 2 2 5 2 2 2 2" xfId="9763" xr:uid="{00000000-0005-0000-0000-0000326D0000}"/>
    <cellStyle name="Normal 12 2 2 5 2 2 2 2 2" xfId="19769" xr:uid="{00000000-0005-0000-0000-0000336D0000}"/>
    <cellStyle name="Normal 12 2 2 5 2 2 2 2 3" xfId="29778" xr:uid="{00000000-0005-0000-0000-0000346D0000}"/>
    <cellStyle name="Normal 12 2 2 5 2 2 2 2 4" xfId="39789" xr:uid="{00000000-0005-0000-0000-0000356D0000}"/>
    <cellStyle name="Normal 12 2 2 5 2 2 2 3" xfId="14769" xr:uid="{00000000-0005-0000-0000-0000366D0000}"/>
    <cellStyle name="Normal 12 2 2 5 2 2 2 4" xfId="24778" xr:uid="{00000000-0005-0000-0000-0000376D0000}"/>
    <cellStyle name="Normal 12 2 2 5 2 2 2 5" xfId="34789" xr:uid="{00000000-0005-0000-0000-0000386D0000}"/>
    <cellStyle name="Normal 12 2 2 5 2 2 3" xfId="7263" xr:uid="{00000000-0005-0000-0000-0000396D0000}"/>
    <cellStyle name="Normal 12 2 2 5 2 2 3 2" xfId="17269" xr:uid="{00000000-0005-0000-0000-00003A6D0000}"/>
    <cellStyle name="Normal 12 2 2 5 2 2 3 3" xfId="27278" xr:uid="{00000000-0005-0000-0000-00003B6D0000}"/>
    <cellStyle name="Normal 12 2 2 5 2 2 3 4" xfId="37289" xr:uid="{00000000-0005-0000-0000-00003C6D0000}"/>
    <cellStyle name="Normal 12 2 2 5 2 2 4" xfId="12269" xr:uid="{00000000-0005-0000-0000-00003D6D0000}"/>
    <cellStyle name="Normal 12 2 2 5 2 2 5" xfId="22278" xr:uid="{00000000-0005-0000-0000-00003E6D0000}"/>
    <cellStyle name="Normal 12 2 2 5 2 2 6" xfId="32289" xr:uid="{00000000-0005-0000-0000-00003F6D0000}"/>
    <cellStyle name="Normal 12 2 2 5 2 3" xfId="3513" xr:uid="{00000000-0005-0000-0000-0000406D0000}"/>
    <cellStyle name="Normal 12 2 2 5 2 3 2" xfId="8516" xr:uid="{00000000-0005-0000-0000-0000416D0000}"/>
    <cellStyle name="Normal 12 2 2 5 2 3 2 2" xfId="18522" xr:uid="{00000000-0005-0000-0000-0000426D0000}"/>
    <cellStyle name="Normal 12 2 2 5 2 3 2 3" xfId="28531" xr:uid="{00000000-0005-0000-0000-0000436D0000}"/>
    <cellStyle name="Normal 12 2 2 5 2 3 2 4" xfId="38542" xr:uid="{00000000-0005-0000-0000-0000446D0000}"/>
    <cellStyle name="Normal 12 2 2 5 2 3 3" xfId="13522" xr:uid="{00000000-0005-0000-0000-0000456D0000}"/>
    <cellStyle name="Normal 12 2 2 5 2 3 4" xfId="23531" xr:uid="{00000000-0005-0000-0000-0000466D0000}"/>
    <cellStyle name="Normal 12 2 2 5 2 3 5" xfId="33542" xr:uid="{00000000-0005-0000-0000-0000476D0000}"/>
    <cellStyle name="Normal 12 2 2 5 2 4" xfId="6016" xr:uid="{00000000-0005-0000-0000-0000486D0000}"/>
    <cellStyle name="Normal 12 2 2 5 2 4 2" xfId="16022" xr:uid="{00000000-0005-0000-0000-0000496D0000}"/>
    <cellStyle name="Normal 12 2 2 5 2 4 3" xfId="26031" xr:uid="{00000000-0005-0000-0000-00004A6D0000}"/>
    <cellStyle name="Normal 12 2 2 5 2 4 4" xfId="36042" xr:uid="{00000000-0005-0000-0000-00004B6D0000}"/>
    <cellStyle name="Normal 12 2 2 5 2 5" xfId="11022" xr:uid="{00000000-0005-0000-0000-00004C6D0000}"/>
    <cellStyle name="Normal 12 2 2 5 2 6" xfId="21031" xr:uid="{00000000-0005-0000-0000-00004D6D0000}"/>
    <cellStyle name="Normal 12 2 2 5 2 7" xfId="31042" xr:uid="{00000000-0005-0000-0000-00004E6D0000}"/>
    <cellStyle name="Normal 12 2 2 5 3" xfId="1547" xr:uid="{00000000-0005-0000-0000-00004F6D0000}"/>
    <cellStyle name="Normal 12 2 2 5 3 2" xfId="4047" xr:uid="{00000000-0005-0000-0000-0000506D0000}"/>
    <cellStyle name="Normal 12 2 2 5 3 2 2" xfId="9050" xr:uid="{00000000-0005-0000-0000-0000516D0000}"/>
    <cellStyle name="Normal 12 2 2 5 3 2 2 2" xfId="19056" xr:uid="{00000000-0005-0000-0000-0000526D0000}"/>
    <cellStyle name="Normal 12 2 2 5 3 2 2 3" xfId="29065" xr:uid="{00000000-0005-0000-0000-0000536D0000}"/>
    <cellStyle name="Normal 12 2 2 5 3 2 2 4" xfId="39076" xr:uid="{00000000-0005-0000-0000-0000546D0000}"/>
    <cellStyle name="Normal 12 2 2 5 3 2 3" xfId="14056" xr:uid="{00000000-0005-0000-0000-0000556D0000}"/>
    <cellStyle name="Normal 12 2 2 5 3 2 4" xfId="24065" xr:uid="{00000000-0005-0000-0000-0000566D0000}"/>
    <cellStyle name="Normal 12 2 2 5 3 2 5" xfId="34076" xr:uid="{00000000-0005-0000-0000-0000576D0000}"/>
    <cellStyle name="Normal 12 2 2 5 3 3" xfId="6550" xr:uid="{00000000-0005-0000-0000-0000586D0000}"/>
    <cellStyle name="Normal 12 2 2 5 3 3 2" xfId="16556" xr:uid="{00000000-0005-0000-0000-0000596D0000}"/>
    <cellStyle name="Normal 12 2 2 5 3 3 3" xfId="26565" xr:uid="{00000000-0005-0000-0000-00005A6D0000}"/>
    <cellStyle name="Normal 12 2 2 5 3 3 4" xfId="36576" xr:uid="{00000000-0005-0000-0000-00005B6D0000}"/>
    <cellStyle name="Normal 12 2 2 5 3 4" xfId="11556" xr:uid="{00000000-0005-0000-0000-00005C6D0000}"/>
    <cellStyle name="Normal 12 2 2 5 3 5" xfId="21565" xr:uid="{00000000-0005-0000-0000-00005D6D0000}"/>
    <cellStyle name="Normal 12 2 2 5 3 6" xfId="31576" xr:uid="{00000000-0005-0000-0000-00005E6D0000}"/>
    <cellStyle name="Normal 12 2 2 5 4" xfId="2800" xr:uid="{00000000-0005-0000-0000-00005F6D0000}"/>
    <cellStyle name="Normal 12 2 2 5 4 2" xfId="7803" xr:uid="{00000000-0005-0000-0000-0000606D0000}"/>
    <cellStyle name="Normal 12 2 2 5 4 2 2" xfId="17809" xr:uid="{00000000-0005-0000-0000-0000616D0000}"/>
    <cellStyle name="Normal 12 2 2 5 4 2 3" xfId="27818" xr:uid="{00000000-0005-0000-0000-0000626D0000}"/>
    <cellStyle name="Normal 12 2 2 5 4 2 4" xfId="37829" xr:uid="{00000000-0005-0000-0000-0000636D0000}"/>
    <cellStyle name="Normal 12 2 2 5 4 3" xfId="12809" xr:uid="{00000000-0005-0000-0000-0000646D0000}"/>
    <cellStyle name="Normal 12 2 2 5 4 4" xfId="22818" xr:uid="{00000000-0005-0000-0000-0000656D0000}"/>
    <cellStyle name="Normal 12 2 2 5 4 5" xfId="32829" xr:uid="{00000000-0005-0000-0000-0000666D0000}"/>
    <cellStyle name="Normal 12 2 2 5 5" xfId="5303" xr:uid="{00000000-0005-0000-0000-0000676D0000}"/>
    <cellStyle name="Normal 12 2 2 5 5 2" xfId="15309" xr:uid="{00000000-0005-0000-0000-0000686D0000}"/>
    <cellStyle name="Normal 12 2 2 5 5 3" xfId="25318" xr:uid="{00000000-0005-0000-0000-0000696D0000}"/>
    <cellStyle name="Normal 12 2 2 5 5 4" xfId="35329" xr:uid="{00000000-0005-0000-0000-00006A6D0000}"/>
    <cellStyle name="Normal 12 2 2 5 6" xfId="10309" xr:uid="{00000000-0005-0000-0000-00006B6D0000}"/>
    <cellStyle name="Normal 12 2 2 5 7" xfId="20318" xr:uid="{00000000-0005-0000-0000-00006C6D0000}"/>
    <cellStyle name="Normal 12 2 2 5 8" xfId="30329" xr:uid="{00000000-0005-0000-0000-00006D6D0000}"/>
    <cellStyle name="Normal 12 2 2 6" xfId="536" xr:uid="{00000000-0005-0000-0000-00006E6D0000}"/>
    <cellStyle name="Normal 12 2 2 6 2" xfId="1784" xr:uid="{00000000-0005-0000-0000-00006F6D0000}"/>
    <cellStyle name="Normal 12 2 2 6 2 2" xfId="4284" xr:uid="{00000000-0005-0000-0000-0000706D0000}"/>
    <cellStyle name="Normal 12 2 2 6 2 2 2" xfId="9287" xr:uid="{00000000-0005-0000-0000-0000716D0000}"/>
    <cellStyle name="Normal 12 2 2 6 2 2 2 2" xfId="19293" xr:uid="{00000000-0005-0000-0000-0000726D0000}"/>
    <cellStyle name="Normal 12 2 2 6 2 2 2 3" xfId="29302" xr:uid="{00000000-0005-0000-0000-0000736D0000}"/>
    <cellStyle name="Normal 12 2 2 6 2 2 2 4" xfId="39313" xr:uid="{00000000-0005-0000-0000-0000746D0000}"/>
    <cellStyle name="Normal 12 2 2 6 2 2 3" xfId="14293" xr:uid="{00000000-0005-0000-0000-0000756D0000}"/>
    <cellStyle name="Normal 12 2 2 6 2 2 4" xfId="24302" xr:uid="{00000000-0005-0000-0000-0000766D0000}"/>
    <cellStyle name="Normal 12 2 2 6 2 2 5" xfId="34313" xr:uid="{00000000-0005-0000-0000-0000776D0000}"/>
    <cellStyle name="Normal 12 2 2 6 2 3" xfId="6787" xr:uid="{00000000-0005-0000-0000-0000786D0000}"/>
    <cellStyle name="Normal 12 2 2 6 2 3 2" xfId="16793" xr:uid="{00000000-0005-0000-0000-0000796D0000}"/>
    <cellStyle name="Normal 12 2 2 6 2 3 3" xfId="26802" xr:uid="{00000000-0005-0000-0000-00007A6D0000}"/>
    <cellStyle name="Normal 12 2 2 6 2 3 4" xfId="36813" xr:uid="{00000000-0005-0000-0000-00007B6D0000}"/>
    <cellStyle name="Normal 12 2 2 6 2 4" xfId="11793" xr:uid="{00000000-0005-0000-0000-00007C6D0000}"/>
    <cellStyle name="Normal 12 2 2 6 2 5" xfId="21802" xr:uid="{00000000-0005-0000-0000-00007D6D0000}"/>
    <cellStyle name="Normal 12 2 2 6 2 6" xfId="31813" xr:uid="{00000000-0005-0000-0000-00007E6D0000}"/>
    <cellStyle name="Normal 12 2 2 6 3" xfId="3037" xr:uid="{00000000-0005-0000-0000-00007F6D0000}"/>
    <cellStyle name="Normal 12 2 2 6 3 2" xfId="8040" xr:uid="{00000000-0005-0000-0000-0000806D0000}"/>
    <cellStyle name="Normal 12 2 2 6 3 2 2" xfId="18046" xr:uid="{00000000-0005-0000-0000-0000816D0000}"/>
    <cellStyle name="Normal 12 2 2 6 3 2 3" xfId="28055" xr:uid="{00000000-0005-0000-0000-0000826D0000}"/>
    <cellStyle name="Normal 12 2 2 6 3 2 4" xfId="38066" xr:uid="{00000000-0005-0000-0000-0000836D0000}"/>
    <cellStyle name="Normal 12 2 2 6 3 3" xfId="13046" xr:uid="{00000000-0005-0000-0000-0000846D0000}"/>
    <cellStyle name="Normal 12 2 2 6 3 4" xfId="23055" xr:uid="{00000000-0005-0000-0000-0000856D0000}"/>
    <cellStyle name="Normal 12 2 2 6 3 5" xfId="33066" xr:uid="{00000000-0005-0000-0000-0000866D0000}"/>
    <cellStyle name="Normal 12 2 2 6 4" xfId="5540" xr:uid="{00000000-0005-0000-0000-0000876D0000}"/>
    <cellStyle name="Normal 12 2 2 6 4 2" xfId="15546" xr:uid="{00000000-0005-0000-0000-0000886D0000}"/>
    <cellStyle name="Normal 12 2 2 6 4 3" xfId="25555" xr:uid="{00000000-0005-0000-0000-0000896D0000}"/>
    <cellStyle name="Normal 12 2 2 6 4 4" xfId="35566" xr:uid="{00000000-0005-0000-0000-00008A6D0000}"/>
    <cellStyle name="Normal 12 2 2 6 5" xfId="10546" xr:uid="{00000000-0005-0000-0000-00008B6D0000}"/>
    <cellStyle name="Normal 12 2 2 6 6" xfId="20555" xr:uid="{00000000-0005-0000-0000-00008C6D0000}"/>
    <cellStyle name="Normal 12 2 2 6 7" xfId="30566" xr:uid="{00000000-0005-0000-0000-00008D6D0000}"/>
    <cellStyle name="Normal 12 2 2 7" xfId="773" xr:uid="{00000000-0005-0000-0000-00008E6D0000}"/>
    <cellStyle name="Normal 12 2 2 7 2" xfId="2021" xr:uid="{00000000-0005-0000-0000-00008F6D0000}"/>
    <cellStyle name="Normal 12 2 2 7 2 2" xfId="4521" xr:uid="{00000000-0005-0000-0000-0000906D0000}"/>
    <cellStyle name="Normal 12 2 2 7 2 2 2" xfId="9524" xr:uid="{00000000-0005-0000-0000-0000916D0000}"/>
    <cellStyle name="Normal 12 2 2 7 2 2 2 2" xfId="19530" xr:uid="{00000000-0005-0000-0000-0000926D0000}"/>
    <cellStyle name="Normal 12 2 2 7 2 2 2 3" xfId="29539" xr:uid="{00000000-0005-0000-0000-0000936D0000}"/>
    <cellStyle name="Normal 12 2 2 7 2 2 2 4" xfId="39550" xr:uid="{00000000-0005-0000-0000-0000946D0000}"/>
    <cellStyle name="Normal 12 2 2 7 2 2 3" xfId="14530" xr:uid="{00000000-0005-0000-0000-0000956D0000}"/>
    <cellStyle name="Normal 12 2 2 7 2 2 4" xfId="24539" xr:uid="{00000000-0005-0000-0000-0000966D0000}"/>
    <cellStyle name="Normal 12 2 2 7 2 2 5" xfId="34550" xr:uid="{00000000-0005-0000-0000-0000976D0000}"/>
    <cellStyle name="Normal 12 2 2 7 2 3" xfId="7024" xr:uid="{00000000-0005-0000-0000-0000986D0000}"/>
    <cellStyle name="Normal 12 2 2 7 2 3 2" xfId="17030" xr:uid="{00000000-0005-0000-0000-0000996D0000}"/>
    <cellStyle name="Normal 12 2 2 7 2 3 3" xfId="27039" xr:uid="{00000000-0005-0000-0000-00009A6D0000}"/>
    <cellStyle name="Normal 12 2 2 7 2 3 4" xfId="37050" xr:uid="{00000000-0005-0000-0000-00009B6D0000}"/>
    <cellStyle name="Normal 12 2 2 7 2 4" xfId="12030" xr:uid="{00000000-0005-0000-0000-00009C6D0000}"/>
    <cellStyle name="Normal 12 2 2 7 2 5" xfId="22039" xr:uid="{00000000-0005-0000-0000-00009D6D0000}"/>
    <cellStyle name="Normal 12 2 2 7 2 6" xfId="32050" xr:uid="{00000000-0005-0000-0000-00009E6D0000}"/>
    <cellStyle name="Normal 12 2 2 7 3" xfId="3274" xr:uid="{00000000-0005-0000-0000-00009F6D0000}"/>
    <cellStyle name="Normal 12 2 2 7 3 2" xfId="8277" xr:uid="{00000000-0005-0000-0000-0000A06D0000}"/>
    <cellStyle name="Normal 12 2 2 7 3 2 2" xfId="18283" xr:uid="{00000000-0005-0000-0000-0000A16D0000}"/>
    <cellStyle name="Normal 12 2 2 7 3 2 3" xfId="28292" xr:uid="{00000000-0005-0000-0000-0000A26D0000}"/>
    <cellStyle name="Normal 12 2 2 7 3 2 4" xfId="38303" xr:uid="{00000000-0005-0000-0000-0000A36D0000}"/>
    <cellStyle name="Normal 12 2 2 7 3 3" xfId="13283" xr:uid="{00000000-0005-0000-0000-0000A46D0000}"/>
    <cellStyle name="Normal 12 2 2 7 3 4" xfId="23292" xr:uid="{00000000-0005-0000-0000-0000A56D0000}"/>
    <cellStyle name="Normal 12 2 2 7 3 5" xfId="33303" xr:uid="{00000000-0005-0000-0000-0000A66D0000}"/>
    <cellStyle name="Normal 12 2 2 7 4" xfId="5777" xr:uid="{00000000-0005-0000-0000-0000A76D0000}"/>
    <cellStyle name="Normal 12 2 2 7 4 2" xfId="15783" xr:uid="{00000000-0005-0000-0000-0000A86D0000}"/>
    <cellStyle name="Normal 12 2 2 7 4 3" xfId="25792" xr:uid="{00000000-0005-0000-0000-0000A96D0000}"/>
    <cellStyle name="Normal 12 2 2 7 4 4" xfId="35803" xr:uid="{00000000-0005-0000-0000-0000AA6D0000}"/>
    <cellStyle name="Normal 12 2 2 7 5" xfId="10783" xr:uid="{00000000-0005-0000-0000-0000AB6D0000}"/>
    <cellStyle name="Normal 12 2 2 7 6" xfId="20792" xr:uid="{00000000-0005-0000-0000-0000AC6D0000}"/>
    <cellStyle name="Normal 12 2 2 7 7" xfId="30803" xr:uid="{00000000-0005-0000-0000-0000AD6D0000}"/>
    <cellStyle name="Normal 12 2 2 8" xfId="1249" xr:uid="{00000000-0005-0000-0000-0000AE6D0000}"/>
    <cellStyle name="Normal 12 2 2 8 2" xfId="2497" xr:uid="{00000000-0005-0000-0000-0000AF6D0000}"/>
    <cellStyle name="Normal 12 2 2 8 2 2" xfId="4997" xr:uid="{00000000-0005-0000-0000-0000B06D0000}"/>
    <cellStyle name="Normal 12 2 2 8 2 2 2" xfId="10000" xr:uid="{00000000-0005-0000-0000-0000B16D0000}"/>
    <cellStyle name="Normal 12 2 2 8 2 2 2 2" xfId="20006" xr:uid="{00000000-0005-0000-0000-0000B26D0000}"/>
    <cellStyle name="Normal 12 2 2 8 2 2 2 3" xfId="30015" xr:uid="{00000000-0005-0000-0000-0000B36D0000}"/>
    <cellStyle name="Normal 12 2 2 8 2 2 2 4" xfId="40026" xr:uid="{00000000-0005-0000-0000-0000B46D0000}"/>
    <cellStyle name="Normal 12 2 2 8 2 2 3" xfId="15006" xr:uid="{00000000-0005-0000-0000-0000B56D0000}"/>
    <cellStyle name="Normal 12 2 2 8 2 2 4" xfId="25015" xr:uid="{00000000-0005-0000-0000-0000B66D0000}"/>
    <cellStyle name="Normal 12 2 2 8 2 2 5" xfId="35026" xr:uid="{00000000-0005-0000-0000-0000B76D0000}"/>
    <cellStyle name="Normal 12 2 2 8 2 3" xfId="7500" xr:uid="{00000000-0005-0000-0000-0000B86D0000}"/>
    <cellStyle name="Normal 12 2 2 8 2 3 2" xfId="17506" xr:uid="{00000000-0005-0000-0000-0000B96D0000}"/>
    <cellStyle name="Normal 12 2 2 8 2 3 3" xfId="27515" xr:uid="{00000000-0005-0000-0000-0000BA6D0000}"/>
    <cellStyle name="Normal 12 2 2 8 2 3 4" xfId="37526" xr:uid="{00000000-0005-0000-0000-0000BB6D0000}"/>
    <cellStyle name="Normal 12 2 2 8 2 4" xfId="12506" xr:uid="{00000000-0005-0000-0000-0000BC6D0000}"/>
    <cellStyle name="Normal 12 2 2 8 2 5" xfId="22515" xr:uid="{00000000-0005-0000-0000-0000BD6D0000}"/>
    <cellStyle name="Normal 12 2 2 8 2 6" xfId="32526" xr:uid="{00000000-0005-0000-0000-0000BE6D0000}"/>
    <cellStyle name="Normal 12 2 2 8 3" xfId="3750" xr:uid="{00000000-0005-0000-0000-0000BF6D0000}"/>
    <cellStyle name="Normal 12 2 2 8 3 2" xfId="8753" xr:uid="{00000000-0005-0000-0000-0000C06D0000}"/>
    <cellStyle name="Normal 12 2 2 8 3 2 2" xfId="18759" xr:uid="{00000000-0005-0000-0000-0000C16D0000}"/>
    <cellStyle name="Normal 12 2 2 8 3 2 3" xfId="28768" xr:uid="{00000000-0005-0000-0000-0000C26D0000}"/>
    <cellStyle name="Normal 12 2 2 8 3 2 4" xfId="38779" xr:uid="{00000000-0005-0000-0000-0000C36D0000}"/>
    <cellStyle name="Normal 12 2 2 8 3 3" xfId="13759" xr:uid="{00000000-0005-0000-0000-0000C46D0000}"/>
    <cellStyle name="Normal 12 2 2 8 3 4" xfId="23768" xr:uid="{00000000-0005-0000-0000-0000C56D0000}"/>
    <cellStyle name="Normal 12 2 2 8 3 5" xfId="33779" xr:uid="{00000000-0005-0000-0000-0000C66D0000}"/>
    <cellStyle name="Normal 12 2 2 8 4" xfId="6253" xr:uid="{00000000-0005-0000-0000-0000C76D0000}"/>
    <cellStyle name="Normal 12 2 2 8 4 2" xfId="16259" xr:uid="{00000000-0005-0000-0000-0000C86D0000}"/>
    <cellStyle name="Normal 12 2 2 8 4 3" xfId="26268" xr:uid="{00000000-0005-0000-0000-0000C96D0000}"/>
    <cellStyle name="Normal 12 2 2 8 4 4" xfId="36279" xr:uid="{00000000-0005-0000-0000-0000CA6D0000}"/>
    <cellStyle name="Normal 12 2 2 8 5" xfId="11259" xr:uid="{00000000-0005-0000-0000-0000CB6D0000}"/>
    <cellStyle name="Normal 12 2 2 8 6" xfId="21268" xr:uid="{00000000-0005-0000-0000-0000CC6D0000}"/>
    <cellStyle name="Normal 12 2 2 8 7" xfId="31279" xr:uid="{00000000-0005-0000-0000-0000CD6D0000}"/>
    <cellStyle name="Normal 12 2 2 9" xfId="1308" xr:uid="{00000000-0005-0000-0000-0000CE6D0000}"/>
    <cellStyle name="Normal 12 2 2 9 2" xfId="3808" xr:uid="{00000000-0005-0000-0000-0000CF6D0000}"/>
    <cellStyle name="Normal 12 2 2 9 2 2" xfId="8811" xr:uid="{00000000-0005-0000-0000-0000D06D0000}"/>
    <cellStyle name="Normal 12 2 2 9 2 2 2" xfId="18817" xr:uid="{00000000-0005-0000-0000-0000D16D0000}"/>
    <cellStyle name="Normal 12 2 2 9 2 2 3" xfId="28826" xr:uid="{00000000-0005-0000-0000-0000D26D0000}"/>
    <cellStyle name="Normal 12 2 2 9 2 2 4" xfId="38837" xr:uid="{00000000-0005-0000-0000-0000D36D0000}"/>
    <cellStyle name="Normal 12 2 2 9 2 3" xfId="13817" xr:uid="{00000000-0005-0000-0000-0000D46D0000}"/>
    <cellStyle name="Normal 12 2 2 9 2 4" xfId="23826" xr:uid="{00000000-0005-0000-0000-0000D56D0000}"/>
    <cellStyle name="Normal 12 2 2 9 2 5" xfId="33837" xr:uid="{00000000-0005-0000-0000-0000D66D0000}"/>
    <cellStyle name="Normal 12 2 2 9 3" xfId="6311" xr:uid="{00000000-0005-0000-0000-0000D76D0000}"/>
    <cellStyle name="Normal 12 2 2 9 3 2" xfId="16317" xr:uid="{00000000-0005-0000-0000-0000D86D0000}"/>
    <cellStyle name="Normal 12 2 2 9 3 3" xfId="26326" xr:uid="{00000000-0005-0000-0000-0000D96D0000}"/>
    <cellStyle name="Normal 12 2 2 9 3 4" xfId="36337" xr:uid="{00000000-0005-0000-0000-0000DA6D0000}"/>
    <cellStyle name="Normal 12 2 2 9 4" xfId="11317" xr:uid="{00000000-0005-0000-0000-0000DB6D0000}"/>
    <cellStyle name="Normal 12 2 2 9 5" xfId="21326" xr:uid="{00000000-0005-0000-0000-0000DC6D0000}"/>
    <cellStyle name="Normal 12 2 2 9 6" xfId="31337" xr:uid="{00000000-0005-0000-0000-0000DD6D0000}"/>
    <cellStyle name="Normal 12 2 3" xfId="68" xr:uid="{00000000-0005-0000-0000-0000DE6D0000}"/>
    <cellStyle name="Normal 12 2 3 10" xfId="5082" xr:uid="{00000000-0005-0000-0000-0000DF6D0000}"/>
    <cellStyle name="Normal 12 2 3 10 2" xfId="15088" xr:uid="{00000000-0005-0000-0000-0000E06D0000}"/>
    <cellStyle name="Normal 12 2 3 10 3" xfId="25097" xr:uid="{00000000-0005-0000-0000-0000E16D0000}"/>
    <cellStyle name="Normal 12 2 3 10 4" xfId="35108" xr:uid="{00000000-0005-0000-0000-0000E26D0000}"/>
    <cellStyle name="Normal 12 2 3 11" xfId="10088" xr:uid="{00000000-0005-0000-0000-0000E36D0000}"/>
    <cellStyle name="Normal 12 2 3 12" xfId="20097" xr:uid="{00000000-0005-0000-0000-0000E46D0000}"/>
    <cellStyle name="Normal 12 2 3 13" xfId="30108" xr:uid="{00000000-0005-0000-0000-0000E56D0000}"/>
    <cellStyle name="Normal 12 2 3 2" xfId="132" xr:uid="{00000000-0005-0000-0000-0000E66D0000}"/>
    <cellStyle name="Normal 12 2 3 2 10" xfId="20157" xr:uid="{00000000-0005-0000-0000-0000E76D0000}"/>
    <cellStyle name="Normal 12 2 3 2 11" xfId="30168" xr:uid="{00000000-0005-0000-0000-0000E86D0000}"/>
    <cellStyle name="Normal 12 2 3 2 2" xfId="254" xr:uid="{00000000-0005-0000-0000-0000E96D0000}"/>
    <cellStyle name="Normal 12 2 3 2 2 10" xfId="30287" xr:uid="{00000000-0005-0000-0000-0000EA6D0000}"/>
    <cellStyle name="Normal 12 2 3 2 2 2" xfId="496" xr:uid="{00000000-0005-0000-0000-0000EB6D0000}"/>
    <cellStyle name="Normal 12 2 3 2 2 2 2" xfId="1209" xr:uid="{00000000-0005-0000-0000-0000EC6D0000}"/>
    <cellStyle name="Normal 12 2 3 2 2 2 2 2" xfId="2457" xr:uid="{00000000-0005-0000-0000-0000ED6D0000}"/>
    <cellStyle name="Normal 12 2 3 2 2 2 2 2 2" xfId="4957" xr:uid="{00000000-0005-0000-0000-0000EE6D0000}"/>
    <cellStyle name="Normal 12 2 3 2 2 2 2 2 2 2" xfId="9960" xr:uid="{00000000-0005-0000-0000-0000EF6D0000}"/>
    <cellStyle name="Normal 12 2 3 2 2 2 2 2 2 2 2" xfId="19966" xr:uid="{00000000-0005-0000-0000-0000F06D0000}"/>
    <cellStyle name="Normal 12 2 3 2 2 2 2 2 2 2 3" xfId="29975" xr:uid="{00000000-0005-0000-0000-0000F16D0000}"/>
    <cellStyle name="Normal 12 2 3 2 2 2 2 2 2 2 4" xfId="39986" xr:uid="{00000000-0005-0000-0000-0000F26D0000}"/>
    <cellStyle name="Normal 12 2 3 2 2 2 2 2 2 3" xfId="14966" xr:uid="{00000000-0005-0000-0000-0000F36D0000}"/>
    <cellStyle name="Normal 12 2 3 2 2 2 2 2 2 4" xfId="24975" xr:uid="{00000000-0005-0000-0000-0000F46D0000}"/>
    <cellStyle name="Normal 12 2 3 2 2 2 2 2 2 5" xfId="34986" xr:uid="{00000000-0005-0000-0000-0000F56D0000}"/>
    <cellStyle name="Normal 12 2 3 2 2 2 2 2 3" xfId="7460" xr:uid="{00000000-0005-0000-0000-0000F66D0000}"/>
    <cellStyle name="Normal 12 2 3 2 2 2 2 2 3 2" xfId="17466" xr:uid="{00000000-0005-0000-0000-0000F76D0000}"/>
    <cellStyle name="Normal 12 2 3 2 2 2 2 2 3 3" xfId="27475" xr:uid="{00000000-0005-0000-0000-0000F86D0000}"/>
    <cellStyle name="Normal 12 2 3 2 2 2 2 2 3 4" xfId="37486" xr:uid="{00000000-0005-0000-0000-0000F96D0000}"/>
    <cellStyle name="Normal 12 2 3 2 2 2 2 2 4" xfId="12466" xr:uid="{00000000-0005-0000-0000-0000FA6D0000}"/>
    <cellStyle name="Normal 12 2 3 2 2 2 2 2 5" xfId="22475" xr:uid="{00000000-0005-0000-0000-0000FB6D0000}"/>
    <cellStyle name="Normal 12 2 3 2 2 2 2 2 6" xfId="32486" xr:uid="{00000000-0005-0000-0000-0000FC6D0000}"/>
    <cellStyle name="Normal 12 2 3 2 2 2 2 3" xfId="3710" xr:uid="{00000000-0005-0000-0000-0000FD6D0000}"/>
    <cellStyle name="Normal 12 2 3 2 2 2 2 3 2" xfId="8713" xr:uid="{00000000-0005-0000-0000-0000FE6D0000}"/>
    <cellStyle name="Normal 12 2 3 2 2 2 2 3 2 2" xfId="18719" xr:uid="{00000000-0005-0000-0000-0000FF6D0000}"/>
    <cellStyle name="Normal 12 2 3 2 2 2 2 3 2 3" xfId="28728" xr:uid="{00000000-0005-0000-0000-0000006E0000}"/>
    <cellStyle name="Normal 12 2 3 2 2 2 2 3 2 4" xfId="38739" xr:uid="{00000000-0005-0000-0000-0000016E0000}"/>
    <cellStyle name="Normal 12 2 3 2 2 2 2 3 3" xfId="13719" xr:uid="{00000000-0005-0000-0000-0000026E0000}"/>
    <cellStyle name="Normal 12 2 3 2 2 2 2 3 4" xfId="23728" xr:uid="{00000000-0005-0000-0000-0000036E0000}"/>
    <cellStyle name="Normal 12 2 3 2 2 2 2 3 5" xfId="33739" xr:uid="{00000000-0005-0000-0000-0000046E0000}"/>
    <cellStyle name="Normal 12 2 3 2 2 2 2 4" xfId="6213" xr:uid="{00000000-0005-0000-0000-0000056E0000}"/>
    <cellStyle name="Normal 12 2 3 2 2 2 2 4 2" xfId="16219" xr:uid="{00000000-0005-0000-0000-0000066E0000}"/>
    <cellStyle name="Normal 12 2 3 2 2 2 2 4 3" xfId="26228" xr:uid="{00000000-0005-0000-0000-0000076E0000}"/>
    <cellStyle name="Normal 12 2 3 2 2 2 2 4 4" xfId="36239" xr:uid="{00000000-0005-0000-0000-0000086E0000}"/>
    <cellStyle name="Normal 12 2 3 2 2 2 2 5" xfId="11219" xr:uid="{00000000-0005-0000-0000-0000096E0000}"/>
    <cellStyle name="Normal 12 2 3 2 2 2 2 6" xfId="21228" xr:uid="{00000000-0005-0000-0000-00000A6E0000}"/>
    <cellStyle name="Normal 12 2 3 2 2 2 2 7" xfId="31239" xr:uid="{00000000-0005-0000-0000-00000B6E0000}"/>
    <cellStyle name="Normal 12 2 3 2 2 2 3" xfId="1744" xr:uid="{00000000-0005-0000-0000-00000C6E0000}"/>
    <cellStyle name="Normal 12 2 3 2 2 2 3 2" xfId="4244" xr:uid="{00000000-0005-0000-0000-00000D6E0000}"/>
    <cellStyle name="Normal 12 2 3 2 2 2 3 2 2" xfId="9247" xr:uid="{00000000-0005-0000-0000-00000E6E0000}"/>
    <cellStyle name="Normal 12 2 3 2 2 2 3 2 2 2" xfId="19253" xr:uid="{00000000-0005-0000-0000-00000F6E0000}"/>
    <cellStyle name="Normal 12 2 3 2 2 2 3 2 2 3" xfId="29262" xr:uid="{00000000-0005-0000-0000-0000106E0000}"/>
    <cellStyle name="Normal 12 2 3 2 2 2 3 2 2 4" xfId="39273" xr:uid="{00000000-0005-0000-0000-0000116E0000}"/>
    <cellStyle name="Normal 12 2 3 2 2 2 3 2 3" xfId="14253" xr:uid="{00000000-0005-0000-0000-0000126E0000}"/>
    <cellStyle name="Normal 12 2 3 2 2 2 3 2 4" xfId="24262" xr:uid="{00000000-0005-0000-0000-0000136E0000}"/>
    <cellStyle name="Normal 12 2 3 2 2 2 3 2 5" xfId="34273" xr:uid="{00000000-0005-0000-0000-0000146E0000}"/>
    <cellStyle name="Normal 12 2 3 2 2 2 3 3" xfId="6747" xr:uid="{00000000-0005-0000-0000-0000156E0000}"/>
    <cellStyle name="Normal 12 2 3 2 2 2 3 3 2" xfId="16753" xr:uid="{00000000-0005-0000-0000-0000166E0000}"/>
    <cellStyle name="Normal 12 2 3 2 2 2 3 3 3" xfId="26762" xr:uid="{00000000-0005-0000-0000-0000176E0000}"/>
    <cellStyle name="Normal 12 2 3 2 2 2 3 3 4" xfId="36773" xr:uid="{00000000-0005-0000-0000-0000186E0000}"/>
    <cellStyle name="Normal 12 2 3 2 2 2 3 4" xfId="11753" xr:uid="{00000000-0005-0000-0000-0000196E0000}"/>
    <cellStyle name="Normal 12 2 3 2 2 2 3 5" xfId="21762" xr:uid="{00000000-0005-0000-0000-00001A6E0000}"/>
    <cellStyle name="Normal 12 2 3 2 2 2 3 6" xfId="31773" xr:uid="{00000000-0005-0000-0000-00001B6E0000}"/>
    <cellStyle name="Normal 12 2 3 2 2 2 4" xfId="2997" xr:uid="{00000000-0005-0000-0000-00001C6E0000}"/>
    <cellStyle name="Normal 12 2 3 2 2 2 4 2" xfId="8000" xr:uid="{00000000-0005-0000-0000-00001D6E0000}"/>
    <cellStyle name="Normal 12 2 3 2 2 2 4 2 2" xfId="18006" xr:uid="{00000000-0005-0000-0000-00001E6E0000}"/>
    <cellStyle name="Normal 12 2 3 2 2 2 4 2 3" xfId="28015" xr:uid="{00000000-0005-0000-0000-00001F6E0000}"/>
    <cellStyle name="Normal 12 2 3 2 2 2 4 2 4" xfId="38026" xr:uid="{00000000-0005-0000-0000-0000206E0000}"/>
    <cellStyle name="Normal 12 2 3 2 2 2 4 3" xfId="13006" xr:uid="{00000000-0005-0000-0000-0000216E0000}"/>
    <cellStyle name="Normal 12 2 3 2 2 2 4 4" xfId="23015" xr:uid="{00000000-0005-0000-0000-0000226E0000}"/>
    <cellStyle name="Normal 12 2 3 2 2 2 4 5" xfId="33026" xr:uid="{00000000-0005-0000-0000-0000236E0000}"/>
    <cellStyle name="Normal 12 2 3 2 2 2 5" xfId="5500" xr:uid="{00000000-0005-0000-0000-0000246E0000}"/>
    <cellStyle name="Normal 12 2 3 2 2 2 5 2" xfId="15506" xr:uid="{00000000-0005-0000-0000-0000256E0000}"/>
    <cellStyle name="Normal 12 2 3 2 2 2 5 3" xfId="25515" xr:uid="{00000000-0005-0000-0000-0000266E0000}"/>
    <cellStyle name="Normal 12 2 3 2 2 2 5 4" xfId="35526" xr:uid="{00000000-0005-0000-0000-0000276E0000}"/>
    <cellStyle name="Normal 12 2 3 2 2 2 6" xfId="10506" xr:uid="{00000000-0005-0000-0000-0000286E0000}"/>
    <cellStyle name="Normal 12 2 3 2 2 2 7" xfId="20515" xr:uid="{00000000-0005-0000-0000-0000296E0000}"/>
    <cellStyle name="Normal 12 2 3 2 2 2 8" xfId="30526" xr:uid="{00000000-0005-0000-0000-00002A6E0000}"/>
    <cellStyle name="Normal 12 2 3 2 2 3" xfId="733" xr:uid="{00000000-0005-0000-0000-00002B6E0000}"/>
    <cellStyle name="Normal 12 2 3 2 2 3 2" xfId="1981" xr:uid="{00000000-0005-0000-0000-00002C6E0000}"/>
    <cellStyle name="Normal 12 2 3 2 2 3 2 2" xfId="4481" xr:uid="{00000000-0005-0000-0000-00002D6E0000}"/>
    <cellStyle name="Normal 12 2 3 2 2 3 2 2 2" xfId="9484" xr:uid="{00000000-0005-0000-0000-00002E6E0000}"/>
    <cellStyle name="Normal 12 2 3 2 2 3 2 2 2 2" xfId="19490" xr:uid="{00000000-0005-0000-0000-00002F6E0000}"/>
    <cellStyle name="Normal 12 2 3 2 2 3 2 2 2 3" xfId="29499" xr:uid="{00000000-0005-0000-0000-0000306E0000}"/>
    <cellStyle name="Normal 12 2 3 2 2 3 2 2 2 4" xfId="39510" xr:uid="{00000000-0005-0000-0000-0000316E0000}"/>
    <cellStyle name="Normal 12 2 3 2 2 3 2 2 3" xfId="14490" xr:uid="{00000000-0005-0000-0000-0000326E0000}"/>
    <cellStyle name="Normal 12 2 3 2 2 3 2 2 4" xfId="24499" xr:uid="{00000000-0005-0000-0000-0000336E0000}"/>
    <cellStyle name="Normal 12 2 3 2 2 3 2 2 5" xfId="34510" xr:uid="{00000000-0005-0000-0000-0000346E0000}"/>
    <cellStyle name="Normal 12 2 3 2 2 3 2 3" xfId="6984" xr:uid="{00000000-0005-0000-0000-0000356E0000}"/>
    <cellStyle name="Normal 12 2 3 2 2 3 2 3 2" xfId="16990" xr:uid="{00000000-0005-0000-0000-0000366E0000}"/>
    <cellStyle name="Normal 12 2 3 2 2 3 2 3 3" xfId="26999" xr:uid="{00000000-0005-0000-0000-0000376E0000}"/>
    <cellStyle name="Normal 12 2 3 2 2 3 2 3 4" xfId="37010" xr:uid="{00000000-0005-0000-0000-0000386E0000}"/>
    <cellStyle name="Normal 12 2 3 2 2 3 2 4" xfId="11990" xr:uid="{00000000-0005-0000-0000-0000396E0000}"/>
    <cellStyle name="Normal 12 2 3 2 2 3 2 5" xfId="21999" xr:uid="{00000000-0005-0000-0000-00003A6E0000}"/>
    <cellStyle name="Normal 12 2 3 2 2 3 2 6" xfId="32010" xr:uid="{00000000-0005-0000-0000-00003B6E0000}"/>
    <cellStyle name="Normal 12 2 3 2 2 3 3" xfId="3234" xr:uid="{00000000-0005-0000-0000-00003C6E0000}"/>
    <cellStyle name="Normal 12 2 3 2 2 3 3 2" xfId="8237" xr:uid="{00000000-0005-0000-0000-00003D6E0000}"/>
    <cellStyle name="Normal 12 2 3 2 2 3 3 2 2" xfId="18243" xr:uid="{00000000-0005-0000-0000-00003E6E0000}"/>
    <cellStyle name="Normal 12 2 3 2 2 3 3 2 3" xfId="28252" xr:uid="{00000000-0005-0000-0000-00003F6E0000}"/>
    <cellStyle name="Normal 12 2 3 2 2 3 3 2 4" xfId="38263" xr:uid="{00000000-0005-0000-0000-0000406E0000}"/>
    <cellStyle name="Normal 12 2 3 2 2 3 3 3" xfId="13243" xr:uid="{00000000-0005-0000-0000-0000416E0000}"/>
    <cellStyle name="Normal 12 2 3 2 2 3 3 4" xfId="23252" xr:uid="{00000000-0005-0000-0000-0000426E0000}"/>
    <cellStyle name="Normal 12 2 3 2 2 3 3 5" xfId="33263" xr:uid="{00000000-0005-0000-0000-0000436E0000}"/>
    <cellStyle name="Normal 12 2 3 2 2 3 4" xfId="5737" xr:uid="{00000000-0005-0000-0000-0000446E0000}"/>
    <cellStyle name="Normal 12 2 3 2 2 3 4 2" xfId="15743" xr:uid="{00000000-0005-0000-0000-0000456E0000}"/>
    <cellStyle name="Normal 12 2 3 2 2 3 4 3" xfId="25752" xr:uid="{00000000-0005-0000-0000-0000466E0000}"/>
    <cellStyle name="Normal 12 2 3 2 2 3 4 4" xfId="35763" xr:uid="{00000000-0005-0000-0000-0000476E0000}"/>
    <cellStyle name="Normal 12 2 3 2 2 3 5" xfId="10743" xr:uid="{00000000-0005-0000-0000-0000486E0000}"/>
    <cellStyle name="Normal 12 2 3 2 2 3 6" xfId="20752" xr:uid="{00000000-0005-0000-0000-0000496E0000}"/>
    <cellStyle name="Normal 12 2 3 2 2 3 7" xfId="30763" xr:uid="{00000000-0005-0000-0000-00004A6E0000}"/>
    <cellStyle name="Normal 12 2 3 2 2 4" xfId="970" xr:uid="{00000000-0005-0000-0000-00004B6E0000}"/>
    <cellStyle name="Normal 12 2 3 2 2 4 2" xfId="2218" xr:uid="{00000000-0005-0000-0000-00004C6E0000}"/>
    <cellStyle name="Normal 12 2 3 2 2 4 2 2" xfId="4718" xr:uid="{00000000-0005-0000-0000-00004D6E0000}"/>
    <cellStyle name="Normal 12 2 3 2 2 4 2 2 2" xfId="9721" xr:uid="{00000000-0005-0000-0000-00004E6E0000}"/>
    <cellStyle name="Normal 12 2 3 2 2 4 2 2 2 2" xfId="19727" xr:uid="{00000000-0005-0000-0000-00004F6E0000}"/>
    <cellStyle name="Normal 12 2 3 2 2 4 2 2 2 3" xfId="29736" xr:uid="{00000000-0005-0000-0000-0000506E0000}"/>
    <cellStyle name="Normal 12 2 3 2 2 4 2 2 2 4" xfId="39747" xr:uid="{00000000-0005-0000-0000-0000516E0000}"/>
    <cellStyle name="Normal 12 2 3 2 2 4 2 2 3" xfId="14727" xr:uid="{00000000-0005-0000-0000-0000526E0000}"/>
    <cellStyle name="Normal 12 2 3 2 2 4 2 2 4" xfId="24736" xr:uid="{00000000-0005-0000-0000-0000536E0000}"/>
    <cellStyle name="Normal 12 2 3 2 2 4 2 2 5" xfId="34747" xr:uid="{00000000-0005-0000-0000-0000546E0000}"/>
    <cellStyle name="Normal 12 2 3 2 2 4 2 3" xfId="7221" xr:uid="{00000000-0005-0000-0000-0000556E0000}"/>
    <cellStyle name="Normal 12 2 3 2 2 4 2 3 2" xfId="17227" xr:uid="{00000000-0005-0000-0000-0000566E0000}"/>
    <cellStyle name="Normal 12 2 3 2 2 4 2 3 3" xfId="27236" xr:uid="{00000000-0005-0000-0000-0000576E0000}"/>
    <cellStyle name="Normal 12 2 3 2 2 4 2 3 4" xfId="37247" xr:uid="{00000000-0005-0000-0000-0000586E0000}"/>
    <cellStyle name="Normal 12 2 3 2 2 4 2 4" xfId="12227" xr:uid="{00000000-0005-0000-0000-0000596E0000}"/>
    <cellStyle name="Normal 12 2 3 2 2 4 2 5" xfId="22236" xr:uid="{00000000-0005-0000-0000-00005A6E0000}"/>
    <cellStyle name="Normal 12 2 3 2 2 4 2 6" xfId="32247" xr:uid="{00000000-0005-0000-0000-00005B6E0000}"/>
    <cellStyle name="Normal 12 2 3 2 2 4 3" xfId="3471" xr:uid="{00000000-0005-0000-0000-00005C6E0000}"/>
    <cellStyle name="Normal 12 2 3 2 2 4 3 2" xfId="8474" xr:uid="{00000000-0005-0000-0000-00005D6E0000}"/>
    <cellStyle name="Normal 12 2 3 2 2 4 3 2 2" xfId="18480" xr:uid="{00000000-0005-0000-0000-00005E6E0000}"/>
    <cellStyle name="Normal 12 2 3 2 2 4 3 2 3" xfId="28489" xr:uid="{00000000-0005-0000-0000-00005F6E0000}"/>
    <cellStyle name="Normal 12 2 3 2 2 4 3 2 4" xfId="38500" xr:uid="{00000000-0005-0000-0000-0000606E0000}"/>
    <cellStyle name="Normal 12 2 3 2 2 4 3 3" xfId="13480" xr:uid="{00000000-0005-0000-0000-0000616E0000}"/>
    <cellStyle name="Normal 12 2 3 2 2 4 3 4" xfId="23489" xr:uid="{00000000-0005-0000-0000-0000626E0000}"/>
    <cellStyle name="Normal 12 2 3 2 2 4 3 5" xfId="33500" xr:uid="{00000000-0005-0000-0000-0000636E0000}"/>
    <cellStyle name="Normal 12 2 3 2 2 4 4" xfId="5974" xr:uid="{00000000-0005-0000-0000-0000646E0000}"/>
    <cellStyle name="Normal 12 2 3 2 2 4 4 2" xfId="15980" xr:uid="{00000000-0005-0000-0000-0000656E0000}"/>
    <cellStyle name="Normal 12 2 3 2 2 4 4 3" xfId="25989" xr:uid="{00000000-0005-0000-0000-0000666E0000}"/>
    <cellStyle name="Normal 12 2 3 2 2 4 4 4" xfId="36000" xr:uid="{00000000-0005-0000-0000-0000676E0000}"/>
    <cellStyle name="Normal 12 2 3 2 2 4 5" xfId="10980" xr:uid="{00000000-0005-0000-0000-0000686E0000}"/>
    <cellStyle name="Normal 12 2 3 2 2 4 6" xfId="20989" xr:uid="{00000000-0005-0000-0000-0000696E0000}"/>
    <cellStyle name="Normal 12 2 3 2 2 4 7" xfId="31000" xr:uid="{00000000-0005-0000-0000-00006A6E0000}"/>
    <cellStyle name="Normal 12 2 3 2 2 5" xfId="1505" xr:uid="{00000000-0005-0000-0000-00006B6E0000}"/>
    <cellStyle name="Normal 12 2 3 2 2 5 2" xfId="4005" xr:uid="{00000000-0005-0000-0000-00006C6E0000}"/>
    <cellStyle name="Normal 12 2 3 2 2 5 2 2" xfId="9008" xr:uid="{00000000-0005-0000-0000-00006D6E0000}"/>
    <cellStyle name="Normal 12 2 3 2 2 5 2 2 2" xfId="19014" xr:uid="{00000000-0005-0000-0000-00006E6E0000}"/>
    <cellStyle name="Normal 12 2 3 2 2 5 2 2 3" xfId="29023" xr:uid="{00000000-0005-0000-0000-00006F6E0000}"/>
    <cellStyle name="Normal 12 2 3 2 2 5 2 2 4" xfId="39034" xr:uid="{00000000-0005-0000-0000-0000706E0000}"/>
    <cellStyle name="Normal 12 2 3 2 2 5 2 3" xfId="14014" xr:uid="{00000000-0005-0000-0000-0000716E0000}"/>
    <cellStyle name="Normal 12 2 3 2 2 5 2 4" xfId="24023" xr:uid="{00000000-0005-0000-0000-0000726E0000}"/>
    <cellStyle name="Normal 12 2 3 2 2 5 2 5" xfId="34034" xr:uid="{00000000-0005-0000-0000-0000736E0000}"/>
    <cellStyle name="Normal 12 2 3 2 2 5 3" xfId="6508" xr:uid="{00000000-0005-0000-0000-0000746E0000}"/>
    <cellStyle name="Normal 12 2 3 2 2 5 3 2" xfId="16514" xr:uid="{00000000-0005-0000-0000-0000756E0000}"/>
    <cellStyle name="Normal 12 2 3 2 2 5 3 3" xfId="26523" xr:uid="{00000000-0005-0000-0000-0000766E0000}"/>
    <cellStyle name="Normal 12 2 3 2 2 5 3 4" xfId="36534" xr:uid="{00000000-0005-0000-0000-0000776E0000}"/>
    <cellStyle name="Normal 12 2 3 2 2 5 4" xfId="11514" xr:uid="{00000000-0005-0000-0000-0000786E0000}"/>
    <cellStyle name="Normal 12 2 3 2 2 5 5" xfId="21523" xr:uid="{00000000-0005-0000-0000-0000796E0000}"/>
    <cellStyle name="Normal 12 2 3 2 2 5 6" xfId="31534" xr:uid="{00000000-0005-0000-0000-00007A6E0000}"/>
    <cellStyle name="Normal 12 2 3 2 2 6" xfId="2758" xr:uid="{00000000-0005-0000-0000-00007B6E0000}"/>
    <cellStyle name="Normal 12 2 3 2 2 6 2" xfId="7761" xr:uid="{00000000-0005-0000-0000-00007C6E0000}"/>
    <cellStyle name="Normal 12 2 3 2 2 6 2 2" xfId="17767" xr:uid="{00000000-0005-0000-0000-00007D6E0000}"/>
    <cellStyle name="Normal 12 2 3 2 2 6 2 3" xfId="27776" xr:uid="{00000000-0005-0000-0000-00007E6E0000}"/>
    <cellStyle name="Normal 12 2 3 2 2 6 2 4" xfId="37787" xr:uid="{00000000-0005-0000-0000-00007F6E0000}"/>
    <cellStyle name="Normal 12 2 3 2 2 6 3" xfId="12767" xr:uid="{00000000-0005-0000-0000-0000806E0000}"/>
    <cellStyle name="Normal 12 2 3 2 2 6 4" xfId="22776" xr:uid="{00000000-0005-0000-0000-0000816E0000}"/>
    <cellStyle name="Normal 12 2 3 2 2 6 5" xfId="32787" xr:uid="{00000000-0005-0000-0000-0000826E0000}"/>
    <cellStyle name="Normal 12 2 3 2 2 7" xfId="5261" xr:uid="{00000000-0005-0000-0000-0000836E0000}"/>
    <cellStyle name="Normal 12 2 3 2 2 7 2" xfId="15267" xr:uid="{00000000-0005-0000-0000-0000846E0000}"/>
    <cellStyle name="Normal 12 2 3 2 2 7 3" xfId="25276" xr:uid="{00000000-0005-0000-0000-0000856E0000}"/>
    <cellStyle name="Normal 12 2 3 2 2 7 4" xfId="35287" xr:uid="{00000000-0005-0000-0000-0000866E0000}"/>
    <cellStyle name="Normal 12 2 3 2 2 8" xfId="10267" xr:uid="{00000000-0005-0000-0000-0000876E0000}"/>
    <cellStyle name="Normal 12 2 3 2 2 9" xfId="20276" xr:uid="{00000000-0005-0000-0000-0000886E0000}"/>
    <cellStyle name="Normal 12 2 3 2 3" xfId="377" xr:uid="{00000000-0005-0000-0000-0000896E0000}"/>
    <cellStyle name="Normal 12 2 3 2 3 2" xfId="1090" xr:uid="{00000000-0005-0000-0000-00008A6E0000}"/>
    <cellStyle name="Normal 12 2 3 2 3 2 2" xfId="2338" xr:uid="{00000000-0005-0000-0000-00008B6E0000}"/>
    <cellStyle name="Normal 12 2 3 2 3 2 2 2" xfId="4838" xr:uid="{00000000-0005-0000-0000-00008C6E0000}"/>
    <cellStyle name="Normal 12 2 3 2 3 2 2 2 2" xfId="9841" xr:uid="{00000000-0005-0000-0000-00008D6E0000}"/>
    <cellStyle name="Normal 12 2 3 2 3 2 2 2 2 2" xfId="19847" xr:uid="{00000000-0005-0000-0000-00008E6E0000}"/>
    <cellStyle name="Normal 12 2 3 2 3 2 2 2 2 3" xfId="29856" xr:uid="{00000000-0005-0000-0000-00008F6E0000}"/>
    <cellStyle name="Normal 12 2 3 2 3 2 2 2 2 4" xfId="39867" xr:uid="{00000000-0005-0000-0000-0000906E0000}"/>
    <cellStyle name="Normal 12 2 3 2 3 2 2 2 3" xfId="14847" xr:uid="{00000000-0005-0000-0000-0000916E0000}"/>
    <cellStyle name="Normal 12 2 3 2 3 2 2 2 4" xfId="24856" xr:uid="{00000000-0005-0000-0000-0000926E0000}"/>
    <cellStyle name="Normal 12 2 3 2 3 2 2 2 5" xfId="34867" xr:uid="{00000000-0005-0000-0000-0000936E0000}"/>
    <cellStyle name="Normal 12 2 3 2 3 2 2 3" xfId="7341" xr:uid="{00000000-0005-0000-0000-0000946E0000}"/>
    <cellStyle name="Normal 12 2 3 2 3 2 2 3 2" xfId="17347" xr:uid="{00000000-0005-0000-0000-0000956E0000}"/>
    <cellStyle name="Normal 12 2 3 2 3 2 2 3 3" xfId="27356" xr:uid="{00000000-0005-0000-0000-0000966E0000}"/>
    <cellStyle name="Normal 12 2 3 2 3 2 2 3 4" xfId="37367" xr:uid="{00000000-0005-0000-0000-0000976E0000}"/>
    <cellStyle name="Normal 12 2 3 2 3 2 2 4" xfId="12347" xr:uid="{00000000-0005-0000-0000-0000986E0000}"/>
    <cellStyle name="Normal 12 2 3 2 3 2 2 5" xfId="22356" xr:uid="{00000000-0005-0000-0000-0000996E0000}"/>
    <cellStyle name="Normal 12 2 3 2 3 2 2 6" xfId="32367" xr:uid="{00000000-0005-0000-0000-00009A6E0000}"/>
    <cellStyle name="Normal 12 2 3 2 3 2 3" xfId="3591" xr:uid="{00000000-0005-0000-0000-00009B6E0000}"/>
    <cellStyle name="Normal 12 2 3 2 3 2 3 2" xfId="8594" xr:uid="{00000000-0005-0000-0000-00009C6E0000}"/>
    <cellStyle name="Normal 12 2 3 2 3 2 3 2 2" xfId="18600" xr:uid="{00000000-0005-0000-0000-00009D6E0000}"/>
    <cellStyle name="Normal 12 2 3 2 3 2 3 2 3" xfId="28609" xr:uid="{00000000-0005-0000-0000-00009E6E0000}"/>
    <cellStyle name="Normal 12 2 3 2 3 2 3 2 4" xfId="38620" xr:uid="{00000000-0005-0000-0000-00009F6E0000}"/>
    <cellStyle name="Normal 12 2 3 2 3 2 3 3" xfId="13600" xr:uid="{00000000-0005-0000-0000-0000A06E0000}"/>
    <cellStyle name="Normal 12 2 3 2 3 2 3 4" xfId="23609" xr:uid="{00000000-0005-0000-0000-0000A16E0000}"/>
    <cellStyle name="Normal 12 2 3 2 3 2 3 5" xfId="33620" xr:uid="{00000000-0005-0000-0000-0000A26E0000}"/>
    <cellStyle name="Normal 12 2 3 2 3 2 4" xfId="6094" xr:uid="{00000000-0005-0000-0000-0000A36E0000}"/>
    <cellStyle name="Normal 12 2 3 2 3 2 4 2" xfId="16100" xr:uid="{00000000-0005-0000-0000-0000A46E0000}"/>
    <cellStyle name="Normal 12 2 3 2 3 2 4 3" xfId="26109" xr:uid="{00000000-0005-0000-0000-0000A56E0000}"/>
    <cellStyle name="Normal 12 2 3 2 3 2 4 4" xfId="36120" xr:uid="{00000000-0005-0000-0000-0000A66E0000}"/>
    <cellStyle name="Normal 12 2 3 2 3 2 5" xfId="11100" xr:uid="{00000000-0005-0000-0000-0000A76E0000}"/>
    <cellStyle name="Normal 12 2 3 2 3 2 6" xfId="21109" xr:uid="{00000000-0005-0000-0000-0000A86E0000}"/>
    <cellStyle name="Normal 12 2 3 2 3 2 7" xfId="31120" xr:uid="{00000000-0005-0000-0000-0000A96E0000}"/>
    <cellStyle name="Normal 12 2 3 2 3 3" xfId="1625" xr:uid="{00000000-0005-0000-0000-0000AA6E0000}"/>
    <cellStyle name="Normal 12 2 3 2 3 3 2" xfId="4125" xr:uid="{00000000-0005-0000-0000-0000AB6E0000}"/>
    <cellStyle name="Normal 12 2 3 2 3 3 2 2" xfId="9128" xr:uid="{00000000-0005-0000-0000-0000AC6E0000}"/>
    <cellStyle name="Normal 12 2 3 2 3 3 2 2 2" xfId="19134" xr:uid="{00000000-0005-0000-0000-0000AD6E0000}"/>
    <cellStyle name="Normal 12 2 3 2 3 3 2 2 3" xfId="29143" xr:uid="{00000000-0005-0000-0000-0000AE6E0000}"/>
    <cellStyle name="Normal 12 2 3 2 3 3 2 2 4" xfId="39154" xr:uid="{00000000-0005-0000-0000-0000AF6E0000}"/>
    <cellStyle name="Normal 12 2 3 2 3 3 2 3" xfId="14134" xr:uid="{00000000-0005-0000-0000-0000B06E0000}"/>
    <cellStyle name="Normal 12 2 3 2 3 3 2 4" xfId="24143" xr:uid="{00000000-0005-0000-0000-0000B16E0000}"/>
    <cellStyle name="Normal 12 2 3 2 3 3 2 5" xfId="34154" xr:uid="{00000000-0005-0000-0000-0000B26E0000}"/>
    <cellStyle name="Normal 12 2 3 2 3 3 3" xfId="6628" xr:uid="{00000000-0005-0000-0000-0000B36E0000}"/>
    <cellStyle name="Normal 12 2 3 2 3 3 3 2" xfId="16634" xr:uid="{00000000-0005-0000-0000-0000B46E0000}"/>
    <cellStyle name="Normal 12 2 3 2 3 3 3 3" xfId="26643" xr:uid="{00000000-0005-0000-0000-0000B56E0000}"/>
    <cellStyle name="Normal 12 2 3 2 3 3 3 4" xfId="36654" xr:uid="{00000000-0005-0000-0000-0000B66E0000}"/>
    <cellStyle name="Normal 12 2 3 2 3 3 4" xfId="11634" xr:uid="{00000000-0005-0000-0000-0000B76E0000}"/>
    <cellStyle name="Normal 12 2 3 2 3 3 5" xfId="21643" xr:uid="{00000000-0005-0000-0000-0000B86E0000}"/>
    <cellStyle name="Normal 12 2 3 2 3 3 6" xfId="31654" xr:uid="{00000000-0005-0000-0000-0000B96E0000}"/>
    <cellStyle name="Normal 12 2 3 2 3 4" xfId="2878" xr:uid="{00000000-0005-0000-0000-0000BA6E0000}"/>
    <cellStyle name="Normal 12 2 3 2 3 4 2" xfId="7881" xr:uid="{00000000-0005-0000-0000-0000BB6E0000}"/>
    <cellStyle name="Normal 12 2 3 2 3 4 2 2" xfId="17887" xr:uid="{00000000-0005-0000-0000-0000BC6E0000}"/>
    <cellStyle name="Normal 12 2 3 2 3 4 2 3" xfId="27896" xr:uid="{00000000-0005-0000-0000-0000BD6E0000}"/>
    <cellStyle name="Normal 12 2 3 2 3 4 2 4" xfId="37907" xr:uid="{00000000-0005-0000-0000-0000BE6E0000}"/>
    <cellStyle name="Normal 12 2 3 2 3 4 3" xfId="12887" xr:uid="{00000000-0005-0000-0000-0000BF6E0000}"/>
    <cellStyle name="Normal 12 2 3 2 3 4 4" xfId="22896" xr:uid="{00000000-0005-0000-0000-0000C06E0000}"/>
    <cellStyle name="Normal 12 2 3 2 3 4 5" xfId="32907" xr:uid="{00000000-0005-0000-0000-0000C16E0000}"/>
    <cellStyle name="Normal 12 2 3 2 3 5" xfId="5381" xr:uid="{00000000-0005-0000-0000-0000C26E0000}"/>
    <cellStyle name="Normal 12 2 3 2 3 5 2" xfId="15387" xr:uid="{00000000-0005-0000-0000-0000C36E0000}"/>
    <cellStyle name="Normal 12 2 3 2 3 5 3" xfId="25396" xr:uid="{00000000-0005-0000-0000-0000C46E0000}"/>
    <cellStyle name="Normal 12 2 3 2 3 5 4" xfId="35407" xr:uid="{00000000-0005-0000-0000-0000C56E0000}"/>
    <cellStyle name="Normal 12 2 3 2 3 6" xfId="10387" xr:uid="{00000000-0005-0000-0000-0000C66E0000}"/>
    <cellStyle name="Normal 12 2 3 2 3 7" xfId="20396" xr:uid="{00000000-0005-0000-0000-0000C76E0000}"/>
    <cellStyle name="Normal 12 2 3 2 3 8" xfId="30407" xr:uid="{00000000-0005-0000-0000-0000C86E0000}"/>
    <cellStyle name="Normal 12 2 3 2 4" xfId="614" xr:uid="{00000000-0005-0000-0000-0000C96E0000}"/>
    <cellStyle name="Normal 12 2 3 2 4 2" xfId="1862" xr:uid="{00000000-0005-0000-0000-0000CA6E0000}"/>
    <cellStyle name="Normal 12 2 3 2 4 2 2" xfId="4362" xr:uid="{00000000-0005-0000-0000-0000CB6E0000}"/>
    <cellStyle name="Normal 12 2 3 2 4 2 2 2" xfId="9365" xr:uid="{00000000-0005-0000-0000-0000CC6E0000}"/>
    <cellStyle name="Normal 12 2 3 2 4 2 2 2 2" xfId="19371" xr:uid="{00000000-0005-0000-0000-0000CD6E0000}"/>
    <cellStyle name="Normal 12 2 3 2 4 2 2 2 3" xfId="29380" xr:uid="{00000000-0005-0000-0000-0000CE6E0000}"/>
    <cellStyle name="Normal 12 2 3 2 4 2 2 2 4" xfId="39391" xr:uid="{00000000-0005-0000-0000-0000CF6E0000}"/>
    <cellStyle name="Normal 12 2 3 2 4 2 2 3" xfId="14371" xr:uid="{00000000-0005-0000-0000-0000D06E0000}"/>
    <cellStyle name="Normal 12 2 3 2 4 2 2 4" xfId="24380" xr:uid="{00000000-0005-0000-0000-0000D16E0000}"/>
    <cellStyle name="Normal 12 2 3 2 4 2 2 5" xfId="34391" xr:uid="{00000000-0005-0000-0000-0000D26E0000}"/>
    <cellStyle name="Normal 12 2 3 2 4 2 3" xfId="6865" xr:uid="{00000000-0005-0000-0000-0000D36E0000}"/>
    <cellStyle name="Normal 12 2 3 2 4 2 3 2" xfId="16871" xr:uid="{00000000-0005-0000-0000-0000D46E0000}"/>
    <cellStyle name="Normal 12 2 3 2 4 2 3 3" xfId="26880" xr:uid="{00000000-0005-0000-0000-0000D56E0000}"/>
    <cellStyle name="Normal 12 2 3 2 4 2 3 4" xfId="36891" xr:uid="{00000000-0005-0000-0000-0000D66E0000}"/>
    <cellStyle name="Normal 12 2 3 2 4 2 4" xfId="11871" xr:uid="{00000000-0005-0000-0000-0000D76E0000}"/>
    <cellStyle name="Normal 12 2 3 2 4 2 5" xfId="21880" xr:uid="{00000000-0005-0000-0000-0000D86E0000}"/>
    <cellStyle name="Normal 12 2 3 2 4 2 6" xfId="31891" xr:uid="{00000000-0005-0000-0000-0000D96E0000}"/>
    <cellStyle name="Normal 12 2 3 2 4 3" xfId="3115" xr:uid="{00000000-0005-0000-0000-0000DA6E0000}"/>
    <cellStyle name="Normal 12 2 3 2 4 3 2" xfId="8118" xr:uid="{00000000-0005-0000-0000-0000DB6E0000}"/>
    <cellStyle name="Normal 12 2 3 2 4 3 2 2" xfId="18124" xr:uid="{00000000-0005-0000-0000-0000DC6E0000}"/>
    <cellStyle name="Normal 12 2 3 2 4 3 2 3" xfId="28133" xr:uid="{00000000-0005-0000-0000-0000DD6E0000}"/>
    <cellStyle name="Normal 12 2 3 2 4 3 2 4" xfId="38144" xr:uid="{00000000-0005-0000-0000-0000DE6E0000}"/>
    <cellStyle name="Normal 12 2 3 2 4 3 3" xfId="13124" xr:uid="{00000000-0005-0000-0000-0000DF6E0000}"/>
    <cellStyle name="Normal 12 2 3 2 4 3 4" xfId="23133" xr:uid="{00000000-0005-0000-0000-0000E06E0000}"/>
    <cellStyle name="Normal 12 2 3 2 4 3 5" xfId="33144" xr:uid="{00000000-0005-0000-0000-0000E16E0000}"/>
    <cellStyle name="Normal 12 2 3 2 4 4" xfId="5618" xr:uid="{00000000-0005-0000-0000-0000E26E0000}"/>
    <cellStyle name="Normal 12 2 3 2 4 4 2" xfId="15624" xr:uid="{00000000-0005-0000-0000-0000E36E0000}"/>
    <cellStyle name="Normal 12 2 3 2 4 4 3" xfId="25633" xr:uid="{00000000-0005-0000-0000-0000E46E0000}"/>
    <cellStyle name="Normal 12 2 3 2 4 4 4" xfId="35644" xr:uid="{00000000-0005-0000-0000-0000E56E0000}"/>
    <cellStyle name="Normal 12 2 3 2 4 5" xfId="10624" xr:uid="{00000000-0005-0000-0000-0000E66E0000}"/>
    <cellStyle name="Normal 12 2 3 2 4 6" xfId="20633" xr:uid="{00000000-0005-0000-0000-0000E76E0000}"/>
    <cellStyle name="Normal 12 2 3 2 4 7" xfId="30644" xr:uid="{00000000-0005-0000-0000-0000E86E0000}"/>
    <cellStyle name="Normal 12 2 3 2 5" xfId="851" xr:uid="{00000000-0005-0000-0000-0000E96E0000}"/>
    <cellStyle name="Normal 12 2 3 2 5 2" xfId="2099" xr:uid="{00000000-0005-0000-0000-0000EA6E0000}"/>
    <cellStyle name="Normal 12 2 3 2 5 2 2" xfId="4599" xr:uid="{00000000-0005-0000-0000-0000EB6E0000}"/>
    <cellStyle name="Normal 12 2 3 2 5 2 2 2" xfId="9602" xr:uid="{00000000-0005-0000-0000-0000EC6E0000}"/>
    <cellStyle name="Normal 12 2 3 2 5 2 2 2 2" xfId="19608" xr:uid="{00000000-0005-0000-0000-0000ED6E0000}"/>
    <cellStyle name="Normal 12 2 3 2 5 2 2 2 3" xfId="29617" xr:uid="{00000000-0005-0000-0000-0000EE6E0000}"/>
    <cellStyle name="Normal 12 2 3 2 5 2 2 2 4" xfId="39628" xr:uid="{00000000-0005-0000-0000-0000EF6E0000}"/>
    <cellStyle name="Normal 12 2 3 2 5 2 2 3" xfId="14608" xr:uid="{00000000-0005-0000-0000-0000F06E0000}"/>
    <cellStyle name="Normal 12 2 3 2 5 2 2 4" xfId="24617" xr:uid="{00000000-0005-0000-0000-0000F16E0000}"/>
    <cellStyle name="Normal 12 2 3 2 5 2 2 5" xfId="34628" xr:uid="{00000000-0005-0000-0000-0000F26E0000}"/>
    <cellStyle name="Normal 12 2 3 2 5 2 3" xfId="7102" xr:uid="{00000000-0005-0000-0000-0000F36E0000}"/>
    <cellStyle name="Normal 12 2 3 2 5 2 3 2" xfId="17108" xr:uid="{00000000-0005-0000-0000-0000F46E0000}"/>
    <cellStyle name="Normal 12 2 3 2 5 2 3 3" xfId="27117" xr:uid="{00000000-0005-0000-0000-0000F56E0000}"/>
    <cellStyle name="Normal 12 2 3 2 5 2 3 4" xfId="37128" xr:uid="{00000000-0005-0000-0000-0000F66E0000}"/>
    <cellStyle name="Normal 12 2 3 2 5 2 4" xfId="12108" xr:uid="{00000000-0005-0000-0000-0000F76E0000}"/>
    <cellStyle name="Normal 12 2 3 2 5 2 5" xfId="22117" xr:uid="{00000000-0005-0000-0000-0000F86E0000}"/>
    <cellStyle name="Normal 12 2 3 2 5 2 6" xfId="32128" xr:uid="{00000000-0005-0000-0000-0000F96E0000}"/>
    <cellStyle name="Normal 12 2 3 2 5 3" xfId="3352" xr:uid="{00000000-0005-0000-0000-0000FA6E0000}"/>
    <cellStyle name="Normal 12 2 3 2 5 3 2" xfId="8355" xr:uid="{00000000-0005-0000-0000-0000FB6E0000}"/>
    <cellStyle name="Normal 12 2 3 2 5 3 2 2" xfId="18361" xr:uid="{00000000-0005-0000-0000-0000FC6E0000}"/>
    <cellStyle name="Normal 12 2 3 2 5 3 2 3" xfId="28370" xr:uid="{00000000-0005-0000-0000-0000FD6E0000}"/>
    <cellStyle name="Normal 12 2 3 2 5 3 2 4" xfId="38381" xr:uid="{00000000-0005-0000-0000-0000FE6E0000}"/>
    <cellStyle name="Normal 12 2 3 2 5 3 3" xfId="13361" xr:uid="{00000000-0005-0000-0000-0000FF6E0000}"/>
    <cellStyle name="Normal 12 2 3 2 5 3 4" xfId="23370" xr:uid="{00000000-0005-0000-0000-0000006F0000}"/>
    <cellStyle name="Normal 12 2 3 2 5 3 5" xfId="33381" xr:uid="{00000000-0005-0000-0000-0000016F0000}"/>
    <cellStyle name="Normal 12 2 3 2 5 4" xfId="5855" xr:uid="{00000000-0005-0000-0000-0000026F0000}"/>
    <cellStyle name="Normal 12 2 3 2 5 4 2" xfId="15861" xr:uid="{00000000-0005-0000-0000-0000036F0000}"/>
    <cellStyle name="Normal 12 2 3 2 5 4 3" xfId="25870" xr:uid="{00000000-0005-0000-0000-0000046F0000}"/>
    <cellStyle name="Normal 12 2 3 2 5 4 4" xfId="35881" xr:uid="{00000000-0005-0000-0000-0000056F0000}"/>
    <cellStyle name="Normal 12 2 3 2 5 5" xfId="10861" xr:uid="{00000000-0005-0000-0000-0000066F0000}"/>
    <cellStyle name="Normal 12 2 3 2 5 6" xfId="20870" xr:uid="{00000000-0005-0000-0000-0000076F0000}"/>
    <cellStyle name="Normal 12 2 3 2 5 7" xfId="30881" xr:uid="{00000000-0005-0000-0000-0000086F0000}"/>
    <cellStyle name="Normal 12 2 3 2 6" xfId="1386" xr:uid="{00000000-0005-0000-0000-0000096F0000}"/>
    <cellStyle name="Normal 12 2 3 2 6 2" xfId="3886" xr:uid="{00000000-0005-0000-0000-00000A6F0000}"/>
    <cellStyle name="Normal 12 2 3 2 6 2 2" xfId="8889" xr:uid="{00000000-0005-0000-0000-00000B6F0000}"/>
    <cellStyle name="Normal 12 2 3 2 6 2 2 2" xfId="18895" xr:uid="{00000000-0005-0000-0000-00000C6F0000}"/>
    <cellStyle name="Normal 12 2 3 2 6 2 2 3" xfId="28904" xr:uid="{00000000-0005-0000-0000-00000D6F0000}"/>
    <cellStyle name="Normal 12 2 3 2 6 2 2 4" xfId="38915" xr:uid="{00000000-0005-0000-0000-00000E6F0000}"/>
    <cellStyle name="Normal 12 2 3 2 6 2 3" xfId="13895" xr:uid="{00000000-0005-0000-0000-00000F6F0000}"/>
    <cellStyle name="Normal 12 2 3 2 6 2 4" xfId="23904" xr:uid="{00000000-0005-0000-0000-0000106F0000}"/>
    <cellStyle name="Normal 12 2 3 2 6 2 5" xfId="33915" xr:uid="{00000000-0005-0000-0000-0000116F0000}"/>
    <cellStyle name="Normal 12 2 3 2 6 3" xfId="6389" xr:uid="{00000000-0005-0000-0000-0000126F0000}"/>
    <cellStyle name="Normal 12 2 3 2 6 3 2" xfId="16395" xr:uid="{00000000-0005-0000-0000-0000136F0000}"/>
    <cellStyle name="Normal 12 2 3 2 6 3 3" xfId="26404" xr:uid="{00000000-0005-0000-0000-0000146F0000}"/>
    <cellStyle name="Normal 12 2 3 2 6 3 4" xfId="36415" xr:uid="{00000000-0005-0000-0000-0000156F0000}"/>
    <cellStyle name="Normal 12 2 3 2 6 4" xfId="11395" xr:uid="{00000000-0005-0000-0000-0000166F0000}"/>
    <cellStyle name="Normal 12 2 3 2 6 5" xfId="21404" xr:uid="{00000000-0005-0000-0000-0000176F0000}"/>
    <cellStyle name="Normal 12 2 3 2 6 6" xfId="31415" xr:uid="{00000000-0005-0000-0000-0000186F0000}"/>
    <cellStyle name="Normal 12 2 3 2 7" xfId="2639" xr:uid="{00000000-0005-0000-0000-0000196F0000}"/>
    <cellStyle name="Normal 12 2 3 2 7 2" xfId="7642" xr:uid="{00000000-0005-0000-0000-00001A6F0000}"/>
    <cellStyle name="Normal 12 2 3 2 7 2 2" xfId="17648" xr:uid="{00000000-0005-0000-0000-00001B6F0000}"/>
    <cellStyle name="Normal 12 2 3 2 7 2 3" xfId="27657" xr:uid="{00000000-0005-0000-0000-00001C6F0000}"/>
    <cellStyle name="Normal 12 2 3 2 7 2 4" xfId="37668" xr:uid="{00000000-0005-0000-0000-00001D6F0000}"/>
    <cellStyle name="Normal 12 2 3 2 7 3" xfId="12648" xr:uid="{00000000-0005-0000-0000-00001E6F0000}"/>
    <cellStyle name="Normal 12 2 3 2 7 4" xfId="22657" xr:uid="{00000000-0005-0000-0000-00001F6F0000}"/>
    <cellStyle name="Normal 12 2 3 2 7 5" xfId="32668" xr:uid="{00000000-0005-0000-0000-0000206F0000}"/>
    <cellStyle name="Normal 12 2 3 2 8" xfId="5142" xr:uid="{00000000-0005-0000-0000-0000216F0000}"/>
    <cellStyle name="Normal 12 2 3 2 8 2" xfId="15148" xr:uid="{00000000-0005-0000-0000-0000226F0000}"/>
    <cellStyle name="Normal 12 2 3 2 8 3" xfId="25157" xr:uid="{00000000-0005-0000-0000-0000236F0000}"/>
    <cellStyle name="Normal 12 2 3 2 8 4" xfId="35168" xr:uid="{00000000-0005-0000-0000-0000246F0000}"/>
    <cellStyle name="Normal 12 2 3 2 9" xfId="10148" xr:uid="{00000000-0005-0000-0000-0000256F0000}"/>
    <cellStyle name="Normal 12 2 3 3" xfId="194" xr:uid="{00000000-0005-0000-0000-0000266F0000}"/>
    <cellStyle name="Normal 12 2 3 3 10" xfId="30227" xr:uid="{00000000-0005-0000-0000-0000276F0000}"/>
    <cellStyle name="Normal 12 2 3 3 2" xfId="436" xr:uid="{00000000-0005-0000-0000-0000286F0000}"/>
    <cellStyle name="Normal 12 2 3 3 2 2" xfId="1149" xr:uid="{00000000-0005-0000-0000-0000296F0000}"/>
    <cellStyle name="Normal 12 2 3 3 2 2 2" xfId="2397" xr:uid="{00000000-0005-0000-0000-00002A6F0000}"/>
    <cellStyle name="Normal 12 2 3 3 2 2 2 2" xfId="4897" xr:uid="{00000000-0005-0000-0000-00002B6F0000}"/>
    <cellStyle name="Normal 12 2 3 3 2 2 2 2 2" xfId="9900" xr:uid="{00000000-0005-0000-0000-00002C6F0000}"/>
    <cellStyle name="Normal 12 2 3 3 2 2 2 2 2 2" xfId="19906" xr:uid="{00000000-0005-0000-0000-00002D6F0000}"/>
    <cellStyle name="Normal 12 2 3 3 2 2 2 2 2 3" xfId="29915" xr:uid="{00000000-0005-0000-0000-00002E6F0000}"/>
    <cellStyle name="Normal 12 2 3 3 2 2 2 2 2 4" xfId="39926" xr:uid="{00000000-0005-0000-0000-00002F6F0000}"/>
    <cellStyle name="Normal 12 2 3 3 2 2 2 2 3" xfId="14906" xr:uid="{00000000-0005-0000-0000-0000306F0000}"/>
    <cellStyle name="Normal 12 2 3 3 2 2 2 2 4" xfId="24915" xr:uid="{00000000-0005-0000-0000-0000316F0000}"/>
    <cellStyle name="Normal 12 2 3 3 2 2 2 2 5" xfId="34926" xr:uid="{00000000-0005-0000-0000-0000326F0000}"/>
    <cellStyle name="Normal 12 2 3 3 2 2 2 3" xfId="7400" xr:uid="{00000000-0005-0000-0000-0000336F0000}"/>
    <cellStyle name="Normal 12 2 3 3 2 2 2 3 2" xfId="17406" xr:uid="{00000000-0005-0000-0000-0000346F0000}"/>
    <cellStyle name="Normal 12 2 3 3 2 2 2 3 3" xfId="27415" xr:uid="{00000000-0005-0000-0000-0000356F0000}"/>
    <cellStyle name="Normal 12 2 3 3 2 2 2 3 4" xfId="37426" xr:uid="{00000000-0005-0000-0000-0000366F0000}"/>
    <cellStyle name="Normal 12 2 3 3 2 2 2 4" xfId="12406" xr:uid="{00000000-0005-0000-0000-0000376F0000}"/>
    <cellStyle name="Normal 12 2 3 3 2 2 2 5" xfId="22415" xr:uid="{00000000-0005-0000-0000-0000386F0000}"/>
    <cellStyle name="Normal 12 2 3 3 2 2 2 6" xfId="32426" xr:uid="{00000000-0005-0000-0000-0000396F0000}"/>
    <cellStyle name="Normal 12 2 3 3 2 2 3" xfId="3650" xr:uid="{00000000-0005-0000-0000-00003A6F0000}"/>
    <cellStyle name="Normal 12 2 3 3 2 2 3 2" xfId="8653" xr:uid="{00000000-0005-0000-0000-00003B6F0000}"/>
    <cellStyle name="Normal 12 2 3 3 2 2 3 2 2" xfId="18659" xr:uid="{00000000-0005-0000-0000-00003C6F0000}"/>
    <cellStyle name="Normal 12 2 3 3 2 2 3 2 3" xfId="28668" xr:uid="{00000000-0005-0000-0000-00003D6F0000}"/>
    <cellStyle name="Normal 12 2 3 3 2 2 3 2 4" xfId="38679" xr:uid="{00000000-0005-0000-0000-00003E6F0000}"/>
    <cellStyle name="Normal 12 2 3 3 2 2 3 3" xfId="13659" xr:uid="{00000000-0005-0000-0000-00003F6F0000}"/>
    <cellStyle name="Normal 12 2 3 3 2 2 3 4" xfId="23668" xr:uid="{00000000-0005-0000-0000-0000406F0000}"/>
    <cellStyle name="Normal 12 2 3 3 2 2 3 5" xfId="33679" xr:uid="{00000000-0005-0000-0000-0000416F0000}"/>
    <cellStyle name="Normal 12 2 3 3 2 2 4" xfId="6153" xr:uid="{00000000-0005-0000-0000-0000426F0000}"/>
    <cellStyle name="Normal 12 2 3 3 2 2 4 2" xfId="16159" xr:uid="{00000000-0005-0000-0000-0000436F0000}"/>
    <cellStyle name="Normal 12 2 3 3 2 2 4 3" xfId="26168" xr:uid="{00000000-0005-0000-0000-0000446F0000}"/>
    <cellStyle name="Normal 12 2 3 3 2 2 4 4" xfId="36179" xr:uid="{00000000-0005-0000-0000-0000456F0000}"/>
    <cellStyle name="Normal 12 2 3 3 2 2 5" xfId="11159" xr:uid="{00000000-0005-0000-0000-0000466F0000}"/>
    <cellStyle name="Normal 12 2 3 3 2 2 6" xfId="21168" xr:uid="{00000000-0005-0000-0000-0000476F0000}"/>
    <cellStyle name="Normal 12 2 3 3 2 2 7" xfId="31179" xr:uid="{00000000-0005-0000-0000-0000486F0000}"/>
    <cellStyle name="Normal 12 2 3 3 2 3" xfId="1684" xr:uid="{00000000-0005-0000-0000-0000496F0000}"/>
    <cellStyle name="Normal 12 2 3 3 2 3 2" xfId="4184" xr:uid="{00000000-0005-0000-0000-00004A6F0000}"/>
    <cellStyle name="Normal 12 2 3 3 2 3 2 2" xfId="9187" xr:uid="{00000000-0005-0000-0000-00004B6F0000}"/>
    <cellStyle name="Normal 12 2 3 3 2 3 2 2 2" xfId="19193" xr:uid="{00000000-0005-0000-0000-00004C6F0000}"/>
    <cellStyle name="Normal 12 2 3 3 2 3 2 2 3" xfId="29202" xr:uid="{00000000-0005-0000-0000-00004D6F0000}"/>
    <cellStyle name="Normal 12 2 3 3 2 3 2 2 4" xfId="39213" xr:uid="{00000000-0005-0000-0000-00004E6F0000}"/>
    <cellStyle name="Normal 12 2 3 3 2 3 2 3" xfId="14193" xr:uid="{00000000-0005-0000-0000-00004F6F0000}"/>
    <cellStyle name="Normal 12 2 3 3 2 3 2 4" xfId="24202" xr:uid="{00000000-0005-0000-0000-0000506F0000}"/>
    <cellStyle name="Normal 12 2 3 3 2 3 2 5" xfId="34213" xr:uid="{00000000-0005-0000-0000-0000516F0000}"/>
    <cellStyle name="Normal 12 2 3 3 2 3 3" xfId="6687" xr:uid="{00000000-0005-0000-0000-0000526F0000}"/>
    <cellStyle name="Normal 12 2 3 3 2 3 3 2" xfId="16693" xr:uid="{00000000-0005-0000-0000-0000536F0000}"/>
    <cellStyle name="Normal 12 2 3 3 2 3 3 3" xfId="26702" xr:uid="{00000000-0005-0000-0000-0000546F0000}"/>
    <cellStyle name="Normal 12 2 3 3 2 3 3 4" xfId="36713" xr:uid="{00000000-0005-0000-0000-0000556F0000}"/>
    <cellStyle name="Normal 12 2 3 3 2 3 4" xfId="11693" xr:uid="{00000000-0005-0000-0000-0000566F0000}"/>
    <cellStyle name="Normal 12 2 3 3 2 3 5" xfId="21702" xr:uid="{00000000-0005-0000-0000-0000576F0000}"/>
    <cellStyle name="Normal 12 2 3 3 2 3 6" xfId="31713" xr:uid="{00000000-0005-0000-0000-0000586F0000}"/>
    <cellStyle name="Normal 12 2 3 3 2 4" xfId="2937" xr:uid="{00000000-0005-0000-0000-0000596F0000}"/>
    <cellStyle name="Normal 12 2 3 3 2 4 2" xfId="7940" xr:uid="{00000000-0005-0000-0000-00005A6F0000}"/>
    <cellStyle name="Normal 12 2 3 3 2 4 2 2" xfId="17946" xr:uid="{00000000-0005-0000-0000-00005B6F0000}"/>
    <cellStyle name="Normal 12 2 3 3 2 4 2 3" xfId="27955" xr:uid="{00000000-0005-0000-0000-00005C6F0000}"/>
    <cellStyle name="Normal 12 2 3 3 2 4 2 4" xfId="37966" xr:uid="{00000000-0005-0000-0000-00005D6F0000}"/>
    <cellStyle name="Normal 12 2 3 3 2 4 3" xfId="12946" xr:uid="{00000000-0005-0000-0000-00005E6F0000}"/>
    <cellStyle name="Normal 12 2 3 3 2 4 4" xfId="22955" xr:uid="{00000000-0005-0000-0000-00005F6F0000}"/>
    <cellStyle name="Normal 12 2 3 3 2 4 5" xfId="32966" xr:uid="{00000000-0005-0000-0000-0000606F0000}"/>
    <cellStyle name="Normal 12 2 3 3 2 5" xfId="5440" xr:uid="{00000000-0005-0000-0000-0000616F0000}"/>
    <cellStyle name="Normal 12 2 3 3 2 5 2" xfId="15446" xr:uid="{00000000-0005-0000-0000-0000626F0000}"/>
    <cellStyle name="Normal 12 2 3 3 2 5 3" xfId="25455" xr:uid="{00000000-0005-0000-0000-0000636F0000}"/>
    <cellStyle name="Normal 12 2 3 3 2 5 4" xfId="35466" xr:uid="{00000000-0005-0000-0000-0000646F0000}"/>
    <cellStyle name="Normal 12 2 3 3 2 6" xfId="10446" xr:uid="{00000000-0005-0000-0000-0000656F0000}"/>
    <cellStyle name="Normal 12 2 3 3 2 7" xfId="20455" xr:uid="{00000000-0005-0000-0000-0000666F0000}"/>
    <cellStyle name="Normal 12 2 3 3 2 8" xfId="30466" xr:uid="{00000000-0005-0000-0000-0000676F0000}"/>
    <cellStyle name="Normal 12 2 3 3 3" xfId="673" xr:uid="{00000000-0005-0000-0000-0000686F0000}"/>
    <cellStyle name="Normal 12 2 3 3 3 2" xfId="1921" xr:uid="{00000000-0005-0000-0000-0000696F0000}"/>
    <cellStyle name="Normal 12 2 3 3 3 2 2" xfId="4421" xr:uid="{00000000-0005-0000-0000-00006A6F0000}"/>
    <cellStyle name="Normal 12 2 3 3 3 2 2 2" xfId="9424" xr:uid="{00000000-0005-0000-0000-00006B6F0000}"/>
    <cellStyle name="Normal 12 2 3 3 3 2 2 2 2" xfId="19430" xr:uid="{00000000-0005-0000-0000-00006C6F0000}"/>
    <cellStyle name="Normal 12 2 3 3 3 2 2 2 3" xfId="29439" xr:uid="{00000000-0005-0000-0000-00006D6F0000}"/>
    <cellStyle name="Normal 12 2 3 3 3 2 2 2 4" xfId="39450" xr:uid="{00000000-0005-0000-0000-00006E6F0000}"/>
    <cellStyle name="Normal 12 2 3 3 3 2 2 3" xfId="14430" xr:uid="{00000000-0005-0000-0000-00006F6F0000}"/>
    <cellStyle name="Normal 12 2 3 3 3 2 2 4" xfId="24439" xr:uid="{00000000-0005-0000-0000-0000706F0000}"/>
    <cellStyle name="Normal 12 2 3 3 3 2 2 5" xfId="34450" xr:uid="{00000000-0005-0000-0000-0000716F0000}"/>
    <cellStyle name="Normal 12 2 3 3 3 2 3" xfId="6924" xr:uid="{00000000-0005-0000-0000-0000726F0000}"/>
    <cellStyle name="Normal 12 2 3 3 3 2 3 2" xfId="16930" xr:uid="{00000000-0005-0000-0000-0000736F0000}"/>
    <cellStyle name="Normal 12 2 3 3 3 2 3 3" xfId="26939" xr:uid="{00000000-0005-0000-0000-0000746F0000}"/>
    <cellStyle name="Normal 12 2 3 3 3 2 3 4" xfId="36950" xr:uid="{00000000-0005-0000-0000-0000756F0000}"/>
    <cellStyle name="Normal 12 2 3 3 3 2 4" xfId="11930" xr:uid="{00000000-0005-0000-0000-0000766F0000}"/>
    <cellStyle name="Normal 12 2 3 3 3 2 5" xfId="21939" xr:uid="{00000000-0005-0000-0000-0000776F0000}"/>
    <cellStyle name="Normal 12 2 3 3 3 2 6" xfId="31950" xr:uid="{00000000-0005-0000-0000-0000786F0000}"/>
    <cellStyle name="Normal 12 2 3 3 3 3" xfId="3174" xr:uid="{00000000-0005-0000-0000-0000796F0000}"/>
    <cellStyle name="Normal 12 2 3 3 3 3 2" xfId="8177" xr:uid="{00000000-0005-0000-0000-00007A6F0000}"/>
    <cellStyle name="Normal 12 2 3 3 3 3 2 2" xfId="18183" xr:uid="{00000000-0005-0000-0000-00007B6F0000}"/>
    <cellStyle name="Normal 12 2 3 3 3 3 2 3" xfId="28192" xr:uid="{00000000-0005-0000-0000-00007C6F0000}"/>
    <cellStyle name="Normal 12 2 3 3 3 3 2 4" xfId="38203" xr:uid="{00000000-0005-0000-0000-00007D6F0000}"/>
    <cellStyle name="Normal 12 2 3 3 3 3 3" xfId="13183" xr:uid="{00000000-0005-0000-0000-00007E6F0000}"/>
    <cellStyle name="Normal 12 2 3 3 3 3 4" xfId="23192" xr:uid="{00000000-0005-0000-0000-00007F6F0000}"/>
    <cellStyle name="Normal 12 2 3 3 3 3 5" xfId="33203" xr:uid="{00000000-0005-0000-0000-0000806F0000}"/>
    <cellStyle name="Normal 12 2 3 3 3 4" xfId="5677" xr:uid="{00000000-0005-0000-0000-0000816F0000}"/>
    <cellStyle name="Normal 12 2 3 3 3 4 2" xfId="15683" xr:uid="{00000000-0005-0000-0000-0000826F0000}"/>
    <cellStyle name="Normal 12 2 3 3 3 4 3" xfId="25692" xr:uid="{00000000-0005-0000-0000-0000836F0000}"/>
    <cellStyle name="Normal 12 2 3 3 3 4 4" xfId="35703" xr:uid="{00000000-0005-0000-0000-0000846F0000}"/>
    <cellStyle name="Normal 12 2 3 3 3 5" xfId="10683" xr:uid="{00000000-0005-0000-0000-0000856F0000}"/>
    <cellStyle name="Normal 12 2 3 3 3 6" xfId="20692" xr:uid="{00000000-0005-0000-0000-0000866F0000}"/>
    <cellStyle name="Normal 12 2 3 3 3 7" xfId="30703" xr:uid="{00000000-0005-0000-0000-0000876F0000}"/>
    <cellStyle name="Normal 12 2 3 3 4" xfId="910" xr:uid="{00000000-0005-0000-0000-0000886F0000}"/>
    <cellStyle name="Normal 12 2 3 3 4 2" xfId="2158" xr:uid="{00000000-0005-0000-0000-0000896F0000}"/>
    <cellStyle name="Normal 12 2 3 3 4 2 2" xfId="4658" xr:uid="{00000000-0005-0000-0000-00008A6F0000}"/>
    <cellStyle name="Normal 12 2 3 3 4 2 2 2" xfId="9661" xr:uid="{00000000-0005-0000-0000-00008B6F0000}"/>
    <cellStyle name="Normal 12 2 3 3 4 2 2 2 2" xfId="19667" xr:uid="{00000000-0005-0000-0000-00008C6F0000}"/>
    <cellStyle name="Normal 12 2 3 3 4 2 2 2 3" xfId="29676" xr:uid="{00000000-0005-0000-0000-00008D6F0000}"/>
    <cellStyle name="Normal 12 2 3 3 4 2 2 2 4" xfId="39687" xr:uid="{00000000-0005-0000-0000-00008E6F0000}"/>
    <cellStyle name="Normal 12 2 3 3 4 2 2 3" xfId="14667" xr:uid="{00000000-0005-0000-0000-00008F6F0000}"/>
    <cellStyle name="Normal 12 2 3 3 4 2 2 4" xfId="24676" xr:uid="{00000000-0005-0000-0000-0000906F0000}"/>
    <cellStyle name="Normal 12 2 3 3 4 2 2 5" xfId="34687" xr:uid="{00000000-0005-0000-0000-0000916F0000}"/>
    <cellStyle name="Normal 12 2 3 3 4 2 3" xfId="7161" xr:uid="{00000000-0005-0000-0000-0000926F0000}"/>
    <cellStyle name="Normal 12 2 3 3 4 2 3 2" xfId="17167" xr:uid="{00000000-0005-0000-0000-0000936F0000}"/>
    <cellStyle name="Normal 12 2 3 3 4 2 3 3" xfId="27176" xr:uid="{00000000-0005-0000-0000-0000946F0000}"/>
    <cellStyle name="Normal 12 2 3 3 4 2 3 4" xfId="37187" xr:uid="{00000000-0005-0000-0000-0000956F0000}"/>
    <cellStyle name="Normal 12 2 3 3 4 2 4" xfId="12167" xr:uid="{00000000-0005-0000-0000-0000966F0000}"/>
    <cellStyle name="Normal 12 2 3 3 4 2 5" xfId="22176" xr:uid="{00000000-0005-0000-0000-0000976F0000}"/>
    <cellStyle name="Normal 12 2 3 3 4 2 6" xfId="32187" xr:uid="{00000000-0005-0000-0000-0000986F0000}"/>
    <cellStyle name="Normal 12 2 3 3 4 3" xfId="3411" xr:uid="{00000000-0005-0000-0000-0000996F0000}"/>
    <cellStyle name="Normal 12 2 3 3 4 3 2" xfId="8414" xr:uid="{00000000-0005-0000-0000-00009A6F0000}"/>
    <cellStyle name="Normal 12 2 3 3 4 3 2 2" xfId="18420" xr:uid="{00000000-0005-0000-0000-00009B6F0000}"/>
    <cellStyle name="Normal 12 2 3 3 4 3 2 3" xfId="28429" xr:uid="{00000000-0005-0000-0000-00009C6F0000}"/>
    <cellStyle name="Normal 12 2 3 3 4 3 2 4" xfId="38440" xr:uid="{00000000-0005-0000-0000-00009D6F0000}"/>
    <cellStyle name="Normal 12 2 3 3 4 3 3" xfId="13420" xr:uid="{00000000-0005-0000-0000-00009E6F0000}"/>
    <cellStyle name="Normal 12 2 3 3 4 3 4" xfId="23429" xr:uid="{00000000-0005-0000-0000-00009F6F0000}"/>
    <cellStyle name="Normal 12 2 3 3 4 3 5" xfId="33440" xr:uid="{00000000-0005-0000-0000-0000A06F0000}"/>
    <cellStyle name="Normal 12 2 3 3 4 4" xfId="5914" xr:uid="{00000000-0005-0000-0000-0000A16F0000}"/>
    <cellStyle name="Normal 12 2 3 3 4 4 2" xfId="15920" xr:uid="{00000000-0005-0000-0000-0000A26F0000}"/>
    <cellStyle name="Normal 12 2 3 3 4 4 3" xfId="25929" xr:uid="{00000000-0005-0000-0000-0000A36F0000}"/>
    <cellStyle name="Normal 12 2 3 3 4 4 4" xfId="35940" xr:uid="{00000000-0005-0000-0000-0000A46F0000}"/>
    <cellStyle name="Normal 12 2 3 3 4 5" xfId="10920" xr:uid="{00000000-0005-0000-0000-0000A56F0000}"/>
    <cellStyle name="Normal 12 2 3 3 4 6" xfId="20929" xr:uid="{00000000-0005-0000-0000-0000A66F0000}"/>
    <cellStyle name="Normal 12 2 3 3 4 7" xfId="30940" xr:uid="{00000000-0005-0000-0000-0000A76F0000}"/>
    <cellStyle name="Normal 12 2 3 3 5" xfId="1445" xr:uid="{00000000-0005-0000-0000-0000A86F0000}"/>
    <cellStyle name="Normal 12 2 3 3 5 2" xfId="3945" xr:uid="{00000000-0005-0000-0000-0000A96F0000}"/>
    <cellStyle name="Normal 12 2 3 3 5 2 2" xfId="8948" xr:uid="{00000000-0005-0000-0000-0000AA6F0000}"/>
    <cellStyle name="Normal 12 2 3 3 5 2 2 2" xfId="18954" xr:uid="{00000000-0005-0000-0000-0000AB6F0000}"/>
    <cellStyle name="Normal 12 2 3 3 5 2 2 3" xfId="28963" xr:uid="{00000000-0005-0000-0000-0000AC6F0000}"/>
    <cellStyle name="Normal 12 2 3 3 5 2 2 4" xfId="38974" xr:uid="{00000000-0005-0000-0000-0000AD6F0000}"/>
    <cellStyle name="Normal 12 2 3 3 5 2 3" xfId="13954" xr:uid="{00000000-0005-0000-0000-0000AE6F0000}"/>
    <cellStyle name="Normal 12 2 3 3 5 2 4" xfId="23963" xr:uid="{00000000-0005-0000-0000-0000AF6F0000}"/>
    <cellStyle name="Normal 12 2 3 3 5 2 5" xfId="33974" xr:uid="{00000000-0005-0000-0000-0000B06F0000}"/>
    <cellStyle name="Normal 12 2 3 3 5 3" xfId="6448" xr:uid="{00000000-0005-0000-0000-0000B16F0000}"/>
    <cellStyle name="Normal 12 2 3 3 5 3 2" xfId="16454" xr:uid="{00000000-0005-0000-0000-0000B26F0000}"/>
    <cellStyle name="Normal 12 2 3 3 5 3 3" xfId="26463" xr:uid="{00000000-0005-0000-0000-0000B36F0000}"/>
    <cellStyle name="Normal 12 2 3 3 5 3 4" xfId="36474" xr:uid="{00000000-0005-0000-0000-0000B46F0000}"/>
    <cellStyle name="Normal 12 2 3 3 5 4" xfId="11454" xr:uid="{00000000-0005-0000-0000-0000B56F0000}"/>
    <cellStyle name="Normal 12 2 3 3 5 5" xfId="21463" xr:uid="{00000000-0005-0000-0000-0000B66F0000}"/>
    <cellStyle name="Normal 12 2 3 3 5 6" xfId="31474" xr:uid="{00000000-0005-0000-0000-0000B76F0000}"/>
    <cellStyle name="Normal 12 2 3 3 6" xfId="2698" xr:uid="{00000000-0005-0000-0000-0000B86F0000}"/>
    <cellStyle name="Normal 12 2 3 3 6 2" xfId="7701" xr:uid="{00000000-0005-0000-0000-0000B96F0000}"/>
    <cellStyle name="Normal 12 2 3 3 6 2 2" xfId="17707" xr:uid="{00000000-0005-0000-0000-0000BA6F0000}"/>
    <cellStyle name="Normal 12 2 3 3 6 2 3" xfId="27716" xr:uid="{00000000-0005-0000-0000-0000BB6F0000}"/>
    <cellStyle name="Normal 12 2 3 3 6 2 4" xfId="37727" xr:uid="{00000000-0005-0000-0000-0000BC6F0000}"/>
    <cellStyle name="Normal 12 2 3 3 6 3" xfId="12707" xr:uid="{00000000-0005-0000-0000-0000BD6F0000}"/>
    <cellStyle name="Normal 12 2 3 3 6 4" xfId="22716" xr:uid="{00000000-0005-0000-0000-0000BE6F0000}"/>
    <cellStyle name="Normal 12 2 3 3 6 5" xfId="32727" xr:uid="{00000000-0005-0000-0000-0000BF6F0000}"/>
    <cellStyle name="Normal 12 2 3 3 7" xfId="5201" xr:uid="{00000000-0005-0000-0000-0000C06F0000}"/>
    <cellStyle name="Normal 12 2 3 3 7 2" xfId="15207" xr:uid="{00000000-0005-0000-0000-0000C16F0000}"/>
    <cellStyle name="Normal 12 2 3 3 7 3" xfId="25216" xr:uid="{00000000-0005-0000-0000-0000C26F0000}"/>
    <cellStyle name="Normal 12 2 3 3 7 4" xfId="35227" xr:uid="{00000000-0005-0000-0000-0000C36F0000}"/>
    <cellStyle name="Normal 12 2 3 3 8" xfId="10207" xr:uid="{00000000-0005-0000-0000-0000C46F0000}"/>
    <cellStyle name="Normal 12 2 3 3 9" xfId="20216" xr:uid="{00000000-0005-0000-0000-0000C56F0000}"/>
    <cellStyle name="Normal 12 2 3 4" xfId="317" xr:uid="{00000000-0005-0000-0000-0000C66F0000}"/>
    <cellStyle name="Normal 12 2 3 4 2" xfId="1030" xr:uid="{00000000-0005-0000-0000-0000C76F0000}"/>
    <cellStyle name="Normal 12 2 3 4 2 2" xfId="2278" xr:uid="{00000000-0005-0000-0000-0000C86F0000}"/>
    <cellStyle name="Normal 12 2 3 4 2 2 2" xfId="4778" xr:uid="{00000000-0005-0000-0000-0000C96F0000}"/>
    <cellStyle name="Normal 12 2 3 4 2 2 2 2" xfId="9781" xr:uid="{00000000-0005-0000-0000-0000CA6F0000}"/>
    <cellStyle name="Normal 12 2 3 4 2 2 2 2 2" xfId="19787" xr:uid="{00000000-0005-0000-0000-0000CB6F0000}"/>
    <cellStyle name="Normal 12 2 3 4 2 2 2 2 3" xfId="29796" xr:uid="{00000000-0005-0000-0000-0000CC6F0000}"/>
    <cellStyle name="Normal 12 2 3 4 2 2 2 2 4" xfId="39807" xr:uid="{00000000-0005-0000-0000-0000CD6F0000}"/>
    <cellStyle name="Normal 12 2 3 4 2 2 2 3" xfId="14787" xr:uid="{00000000-0005-0000-0000-0000CE6F0000}"/>
    <cellStyle name="Normal 12 2 3 4 2 2 2 4" xfId="24796" xr:uid="{00000000-0005-0000-0000-0000CF6F0000}"/>
    <cellStyle name="Normal 12 2 3 4 2 2 2 5" xfId="34807" xr:uid="{00000000-0005-0000-0000-0000D06F0000}"/>
    <cellStyle name="Normal 12 2 3 4 2 2 3" xfId="7281" xr:uid="{00000000-0005-0000-0000-0000D16F0000}"/>
    <cellStyle name="Normal 12 2 3 4 2 2 3 2" xfId="17287" xr:uid="{00000000-0005-0000-0000-0000D26F0000}"/>
    <cellStyle name="Normal 12 2 3 4 2 2 3 3" xfId="27296" xr:uid="{00000000-0005-0000-0000-0000D36F0000}"/>
    <cellStyle name="Normal 12 2 3 4 2 2 3 4" xfId="37307" xr:uid="{00000000-0005-0000-0000-0000D46F0000}"/>
    <cellStyle name="Normal 12 2 3 4 2 2 4" xfId="12287" xr:uid="{00000000-0005-0000-0000-0000D56F0000}"/>
    <cellStyle name="Normal 12 2 3 4 2 2 5" xfId="22296" xr:uid="{00000000-0005-0000-0000-0000D66F0000}"/>
    <cellStyle name="Normal 12 2 3 4 2 2 6" xfId="32307" xr:uid="{00000000-0005-0000-0000-0000D76F0000}"/>
    <cellStyle name="Normal 12 2 3 4 2 3" xfId="3531" xr:uid="{00000000-0005-0000-0000-0000D86F0000}"/>
    <cellStyle name="Normal 12 2 3 4 2 3 2" xfId="8534" xr:uid="{00000000-0005-0000-0000-0000D96F0000}"/>
    <cellStyle name="Normal 12 2 3 4 2 3 2 2" xfId="18540" xr:uid="{00000000-0005-0000-0000-0000DA6F0000}"/>
    <cellStyle name="Normal 12 2 3 4 2 3 2 3" xfId="28549" xr:uid="{00000000-0005-0000-0000-0000DB6F0000}"/>
    <cellStyle name="Normal 12 2 3 4 2 3 2 4" xfId="38560" xr:uid="{00000000-0005-0000-0000-0000DC6F0000}"/>
    <cellStyle name="Normal 12 2 3 4 2 3 3" xfId="13540" xr:uid="{00000000-0005-0000-0000-0000DD6F0000}"/>
    <cellStyle name="Normal 12 2 3 4 2 3 4" xfId="23549" xr:uid="{00000000-0005-0000-0000-0000DE6F0000}"/>
    <cellStyle name="Normal 12 2 3 4 2 3 5" xfId="33560" xr:uid="{00000000-0005-0000-0000-0000DF6F0000}"/>
    <cellStyle name="Normal 12 2 3 4 2 4" xfId="6034" xr:uid="{00000000-0005-0000-0000-0000E06F0000}"/>
    <cellStyle name="Normal 12 2 3 4 2 4 2" xfId="16040" xr:uid="{00000000-0005-0000-0000-0000E16F0000}"/>
    <cellStyle name="Normal 12 2 3 4 2 4 3" xfId="26049" xr:uid="{00000000-0005-0000-0000-0000E26F0000}"/>
    <cellStyle name="Normal 12 2 3 4 2 4 4" xfId="36060" xr:uid="{00000000-0005-0000-0000-0000E36F0000}"/>
    <cellStyle name="Normal 12 2 3 4 2 5" xfId="11040" xr:uid="{00000000-0005-0000-0000-0000E46F0000}"/>
    <cellStyle name="Normal 12 2 3 4 2 6" xfId="21049" xr:uid="{00000000-0005-0000-0000-0000E56F0000}"/>
    <cellStyle name="Normal 12 2 3 4 2 7" xfId="31060" xr:uid="{00000000-0005-0000-0000-0000E66F0000}"/>
    <cellStyle name="Normal 12 2 3 4 3" xfId="1565" xr:uid="{00000000-0005-0000-0000-0000E76F0000}"/>
    <cellStyle name="Normal 12 2 3 4 3 2" xfId="4065" xr:uid="{00000000-0005-0000-0000-0000E86F0000}"/>
    <cellStyle name="Normal 12 2 3 4 3 2 2" xfId="9068" xr:uid="{00000000-0005-0000-0000-0000E96F0000}"/>
    <cellStyle name="Normal 12 2 3 4 3 2 2 2" xfId="19074" xr:uid="{00000000-0005-0000-0000-0000EA6F0000}"/>
    <cellStyle name="Normal 12 2 3 4 3 2 2 3" xfId="29083" xr:uid="{00000000-0005-0000-0000-0000EB6F0000}"/>
    <cellStyle name="Normal 12 2 3 4 3 2 2 4" xfId="39094" xr:uid="{00000000-0005-0000-0000-0000EC6F0000}"/>
    <cellStyle name="Normal 12 2 3 4 3 2 3" xfId="14074" xr:uid="{00000000-0005-0000-0000-0000ED6F0000}"/>
    <cellStyle name="Normal 12 2 3 4 3 2 4" xfId="24083" xr:uid="{00000000-0005-0000-0000-0000EE6F0000}"/>
    <cellStyle name="Normal 12 2 3 4 3 2 5" xfId="34094" xr:uid="{00000000-0005-0000-0000-0000EF6F0000}"/>
    <cellStyle name="Normal 12 2 3 4 3 3" xfId="6568" xr:uid="{00000000-0005-0000-0000-0000F06F0000}"/>
    <cellStyle name="Normal 12 2 3 4 3 3 2" xfId="16574" xr:uid="{00000000-0005-0000-0000-0000F16F0000}"/>
    <cellStyle name="Normal 12 2 3 4 3 3 3" xfId="26583" xr:uid="{00000000-0005-0000-0000-0000F26F0000}"/>
    <cellStyle name="Normal 12 2 3 4 3 3 4" xfId="36594" xr:uid="{00000000-0005-0000-0000-0000F36F0000}"/>
    <cellStyle name="Normal 12 2 3 4 3 4" xfId="11574" xr:uid="{00000000-0005-0000-0000-0000F46F0000}"/>
    <cellStyle name="Normal 12 2 3 4 3 5" xfId="21583" xr:uid="{00000000-0005-0000-0000-0000F56F0000}"/>
    <cellStyle name="Normal 12 2 3 4 3 6" xfId="31594" xr:uid="{00000000-0005-0000-0000-0000F66F0000}"/>
    <cellStyle name="Normal 12 2 3 4 4" xfId="2818" xr:uid="{00000000-0005-0000-0000-0000F76F0000}"/>
    <cellStyle name="Normal 12 2 3 4 4 2" xfId="7821" xr:uid="{00000000-0005-0000-0000-0000F86F0000}"/>
    <cellStyle name="Normal 12 2 3 4 4 2 2" xfId="17827" xr:uid="{00000000-0005-0000-0000-0000F96F0000}"/>
    <cellStyle name="Normal 12 2 3 4 4 2 3" xfId="27836" xr:uid="{00000000-0005-0000-0000-0000FA6F0000}"/>
    <cellStyle name="Normal 12 2 3 4 4 2 4" xfId="37847" xr:uid="{00000000-0005-0000-0000-0000FB6F0000}"/>
    <cellStyle name="Normal 12 2 3 4 4 3" xfId="12827" xr:uid="{00000000-0005-0000-0000-0000FC6F0000}"/>
    <cellStyle name="Normal 12 2 3 4 4 4" xfId="22836" xr:uid="{00000000-0005-0000-0000-0000FD6F0000}"/>
    <cellStyle name="Normal 12 2 3 4 4 5" xfId="32847" xr:uid="{00000000-0005-0000-0000-0000FE6F0000}"/>
    <cellStyle name="Normal 12 2 3 4 5" xfId="5321" xr:uid="{00000000-0005-0000-0000-0000FF6F0000}"/>
    <cellStyle name="Normal 12 2 3 4 5 2" xfId="15327" xr:uid="{00000000-0005-0000-0000-000000700000}"/>
    <cellStyle name="Normal 12 2 3 4 5 3" xfId="25336" xr:uid="{00000000-0005-0000-0000-000001700000}"/>
    <cellStyle name="Normal 12 2 3 4 5 4" xfId="35347" xr:uid="{00000000-0005-0000-0000-000002700000}"/>
    <cellStyle name="Normal 12 2 3 4 6" xfId="10327" xr:uid="{00000000-0005-0000-0000-000003700000}"/>
    <cellStyle name="Normal 12 2 3 4 7" xfId="20336" xr:uid="{00000000-0005-0000-0000-000004700000}"/>
    <cellStyle name="Normal 12 2 3 4 8" xfId="30347" xr:uid="{00000000-0005-0000-0000-000005700000}"/>
    <cellStyle name="Normal 12 2 3 5" xfId="554" xr:uid="{00000000-0005-0000-0000-000006700000}"/>
    <cellStyle name="Normal 12 2 3 5 2" xfId="1802" xr:uid="{00000000-0005-0000-0000-000007700000}"/>
    <cellStyle name="Normal 12 2 3 5 2 2" xfId="4302" xr:uid="{00000000-0005-0000-0000-000008700000}"/>
    <cellStyle name="Normal 12 2 3 5 2 2 2" xfId="9305" xr:uid="{00000000-0005-0000-0000-000009700000}"/>
    <cellStyle name="Normal 12 2 3 5 2 2 2 2" xfId="19311" xr:uid="{00000000-0005-0000-0000-00000A700000}"/>
    <cellStyle name="Normal 12 2 3 5 2 2 2 3" xfId="29320" xr:uid="{00000000-0005-0000-0000-00000B700000}"/>
    <cellStyle name="Normal 12 2 3 5 2 2 2 4" xfId="39331" xr:uid="{00000000-0005-0000-0000-00000C700000}"/>
    <cellStyle name="Normal 12 2 3 5 2 2 3" xfId="14311" xr:uid="{00000000-0005-0000-0000-00000D700000}"/>
    <cellStyle name="Normal 12 2 3 5 2 2 4" xfId="24320" xr:uid="{00000000-0005-0000-0000-00000E700000}"/>
    <cellStyle name="Normal 12 2 3 5 2 2 5" xfId="34331" xr:uid="{00000000-0005-0000-0000-00000F700000}"/>
    <cellStyle name="Normal 12 2 3 5 2 3" xfId="6805" xr:uid="{00000000-0005-0000-0000-000010700000}"/>
    <cellStyle name="Normal 12 2 3 5 2 3 2" xfId="16811" xr:uid="{00000000-0005-0000-0000-000011700000}"/>
    <cellStyle name="Normal 12 2 3 5 2 3 3" xfId="26820" xr:uid="{00000000-0005-0000-0000-000012700000}"/>
    <cellStyle name="Normal 12 2 3 5 2 3 4" xfId="36831" xr:uid="{00000000-0005-0000-0000-000013700000}"/>
    <cellStyle name="Normal 12 2 3 5 2 4" xfId="11811" xr:uid="{00000000-0005-0000-0000-000014700000}"/>
    <cellStyle name="Normal 12 2 3 5 2 5" xfId="21820" xr:uid="{00000000-0005-0000-0000-000015700000}"/>
    <cellStyle name="Normal 12 2 3 5 2 6" xfId="31831" xr:uid="{00000000-0005-0000-0000-000016700000}"/>
    <cellStyle name="Normal 12 2 3 5 3" xfId="3055" xr:uid="{00000000-0005-0000-0000-000017700000}"/>
    <cellStyle name="Normal 12 2 3 5 3 2" xfId="8058" xr:uid="{00000000-0005-0000-0000-000018700000}"/>
    <cellStyle name="Normal 12 2 3 5 3 2 2" xfId="18064" xr:uid="{00000000-0005-0000-0000-000019700000}"/>
    <cellStyle name="Normal 12 2 3 5 3 2 3" xfId="28073" xr:uid="{00000000-0005-0000-0000-00001A700000}"/>
    <cellStyle name="Normal 12 2 3 5 3 2 4" xfId="38084" xr:uid="{00000000-0005-0000-0000-00001B700000}"/>
    <cellStyle name="Normal 12 2 3 5 3 3" xfId="13064" xr:uid="{00000000-0005-0000-0000-00001C700000}"/>
    <cellStyle name="Normal 12 2 3 5 3 4" xfId="23073" xr:uid="{00000000-0005-0000-0000-00001D700000}"/>
    <cellStyle name="Normal 12 2 3 5 3 5" xfId="33084" xr:uid="{00000000-0005-0000-0000-00001E700000}"/>
    <cellStyle name="Normal 12 2 3 5 4" xfId="5558" xr:uid="{00000000-0005-0000-0000-00001F700000}"/>
    <cellStyle name="Normal 12 2 3 5 4 2" xfId="15564" xr:uid="{00000000-0005-0000-0000-000020700000}"/>
    <cellStyle name="Normal 12 2 3 5 4 3" xfId="25573" xr:uid="{00000000-0005-0000-0000-000021700000}"/>
    <cellStyle name="Normal 12 2 3 5 4 4" xfId="35584" xr:uid="{00000000-0005-0000-0000-000022700000}"/>
    <cellStyle name="Normal 12 2 3 5 5" xfId="10564" xr:uid="{00000000-0005-0000-0000-000023700000}"/>
    <cellStyle name="Normal 12 2 3 5 6" xfId="20573" xr:uid="{00000000-0005-0000-0000-000024700000}"/>
    <cellStyle name="Normal 12 2 3 5 7" xfId="30584" xr:uid="{00000000-0005-0000-0000-000025700000}"/>
    <cellStyle name="Normal 12 2 3 6" xfId="791" xr:uid="{00000000-0005-0000-0000-000026700000}"/>
    <cellStyle name="Normal 12 2 3 6 2" xfId="2039" xr:uid="{00000000-0005-0000-0000-000027700000}"/>
    <cellStyle name="Normal 12 2 3 6 2 2" xfId="4539" xr:uid="{00000000-0005-0000-0000-000028700000}"/>
    <cellStyle name="Normal 12 2 3 6 2 2 2" xfId="9542" xr:uid="{00000000-0005-0000-0000-000029700000}"/>
    <cellStyle name="Normal 12 2 3 6 2 2 2 2" xfId="19548" xr:uid="{00000000-0005-0000-0000-00002A700000}"/>
    <cellStyle name="Normal 12 2 3 6 2 2 2 3" xfId="29557" xr:uid="{00000000-0005-0000-0000-00002B700000}"/>
    <cellStyle name="Normal 12 2 3 6 2 2 2 4" xfId="39568" xr:uid="{00000000-0005-0000-0000-00002C700000}"/>
    <cellStyle name="Normal 12 2 3 6 2 2 3" xfId="14548" xr:uid="{00000000-0005-0000-0000-00002D700000}"/>
    <cellStyle name="Normal 12 2 3 6 2 2 4" xfId="24557" xr:uid="{00000000-0005-0000-0000-00002E700000}"/>
    <cellStyle name="Normal 12 2 3 6 2 2 5" xfId="34568" xr:uid="{00000000-0005-0000-0000-00002F700000}"/>
    <cellStyle name="Normal 12 2 3 6 2 3" xfId="7042" xr:uid="{00000000-0005-0000-0000-000030700000}"/>
    <cellStyle name="Normal 12 2 3 6 2 3 2" xfId="17048" xr:uid="{00000000-0005-0000-0000-000031700000}"/>
    <cellStyle name="Normal 12 2 3 6 2 3 3" xfId="27057" xr:uid="{00000000-0005-0000-0000-000032700000}"/>
    <cellStyle name="Normal 12 2 3 6 2 3 4" xfId="37068" xr:uid="{00000000-0005-0000-0000-000033700000}"/>
    <cellStyle name="Normal 12 2 3 6 2 4" xfId="12048" xr:uid="{00000000-0005-0000-0000-000034700000}"/>
    <cellStyle name="Normal 12 2 3 6 2 5" xfId="22057" xr:uid="{00000000-0005-0000-0000-000035700000}"/>
    <cellStyle name="Normal 12 2 3 6 2 6" xfId="32068" xr:uid="{00000000-0005-0000-0000-000036700000}"/>
    <cellStyle name="Normal 12 2 3 6 3" xfId="3292" xr:uid="{00000000-0005-0000-0000-000037700000}"/>
    <cellStyle name="Normal 12 2 3 6 3 2" xfId="8295" xr:uid="{00000000-0005-0000-0000-000038700000}"/>
    <cellStyle name="Normal 12 2 3 6 3 2 2" xfId="18301" xr:uid="{00000000-0005-0000-0000-000039700000}"/>
    <cellStyle name="Normal 12 2 3 6 3 2 3" xfId="28310" xr:uid="{00000000-0005-0000-0000-00003A700000}"/>
    <cellStyle name="Normal 12 2 3 6 3 2 4" xfId="38321" xr:uid="{00000000-0005-0000-0000-00003B700000}"/>
    <cellStyle name="Normal 12 2 3 6 3 3" xfId="13301" xr:uid="{00000000-0005-0000-0000-00003C700000}"/>
    <cellStyle name="Normal 12 2 3 6 3 4" xfId="23310" xr:uid="{00000000-0005-0000-0000-00003D700000}"/>
    <cellStyle name="Normal 12 2 3 6 3 5" xfId="33321" xr:uid="{00000000-0005-0000-0000-00003E700000}"/>
    <cellStyle name="Normal 12 2 3 6 4" xfId="5795" xr:uid="{00000000-0005-0000-0000-00003F700000}"/>
    <cellStyle name="Normal 12 2 3 6 4 2" xfId="15801" xr:uid="{00000000-0005-0000-0000-000040700000}"/>
    <cellStyle name="Normal 12 2 3 6 4 3" xfId="25810" xr:uid="{00000000-0005-0000-0000-000041700000}"/>
    <cellStyle name="Normal 12 2 3 6 4 4" xfId="35821" xr:uid="{00000000-0005-0000-0000-000042700000}"/>
    <cellStyle name="Normal 12 2 3 6 5" xfId="10801" xr:uid="{00000000-0005-0000-0000-000043700000}"/>
    <cellStyle name="Normal 12 2 3 6 6" xfId="20810" xr:uid="{00000000-0005-0000-0000-000044700000}"/>
    <cellStyle name="Normal 12 2 3 6 7" xfId="30821" xr:uid="{00000000-0005-0000-0000-000045700000}"/>
    <cellStyle name="Normal 12 2 3 7" xfId="1267" xr:uid="{00000000-0005-0000-0000-000046700000}"/>
    <cellStyle name="Normal 12 2 3 7 2" xfId="2515" xr:uid="{00000000-0005-0000-0000-000047700000}"/>
    <cellStyle name="Normal 12 2 3 7 2 2" xfId="5015" xr:uid="{00000000-0005-0000-0000-000048700000}"/>
    <cellStyle name="Normal 12 2 3 7 2 2 2" xfId="10018" xr:uid="{00000000-0005-0000-0000-000049700000}"/>
    <cellStyle name="Normal 12 2 3 7 2 2 2 2" xfId="20024" xr:uid="{00000000-0005-0000-0000-00004A700000}"/>
    <cellStyle name="Normal 12 2 3 7 2 2 2 3" xfId="30033" xr:uid="{00000000-0005-0000-0000-00004B700000}"/>
    <cellStyle name="Normal 12 2 3 7 2 2 2 4" xfId="40044" xr:uid="{00000000-0005-0000-0000-00004C700000}"/>
    <cellStyle name="Normal 12 2 3 7 2 2 3" xfId="15024" xr:uid="{00000000-0005-0000-0000-00004D700000}"/>
    <cellStyle name="Normal 12 2 3 7 2 2 4" xfId="25033" xr:uid="{00000000-0005-0000-0000-00004E700000}"/>
    <cellStyle name="Normal 12 2 3 7 2 2 5" xfId="35044" xr:uid="{00000000-0005-0000-0000-00004F700000}"/>
    <cellStyle name="Normal 12 2 3 7 2 3" xfId="7518" xr:uid="{00000000-0005-0000-0000-000050700000}"/>
    <cellStyle name="Normal 12 2 3 7 2 3 2" xfId="17524" xr:uid="{00000000-0005-0000-0000-000051700000}"/>
    <cellStyle name="Normal 12 2 3 7 2 3 3" xfId="27533" xr:uid="{00000000-0005-0000-0000-000052700000}"/>
    <cellStyle name="Normal 12 2 3 7 2 3 4" xfId="37544" xr:uid="{00000000-0005-0000-0000-000053700000}"/>
    <cellStyle name="Normal 12 2 3 7 2 4" xfId="12524" xr:uid="{00000000-0005-0000-0000-000054700000}"/>
    <cellStyle name="Normal 12 2 3 7 2 5" xfId="22533" xr:uid="{00000000-0005-0000-0000-000055700000}"/>
    <cellStyle name="Normal 12 2 3 7 2 6" xfId="32544" xr:uid="{00000000-0005-0000-0000-000056700000}"/>
    <cellStyle name="Normal 12 2 3 7 3" xfId="3768" xr:uid="{00000000-0005-0000-0000-000057700000}"/>
    <cellStyle name="Normal 12 2 3 7 3 2" xfId="8771" xr:uid="{00000000-0005-0000-0000-000058700000}"/>
    <cellStyle name="Normal 12 2 3 7 3 2 2" xfId="18777" xr:uid="{00000000-0005-0000-0000-000059700000}"/>
    <cellStyle name="Normal 12 2 3 7 3 2 3" xfId="28786" xr:uid="{00000000-0005-0000-0000-00005A700000}"/>
    <cellStyle name="Normal 12 2 3 7 3 2 4" xfId="38797" xr:uid="{00000000-0005-0000-0000-00005B700000}"/>
    <cellStyle name="Normal 12 2 3 7 3 3" xfId="13777" xr:uid="{00000000-0005-0000-0000-00005C700000}"/>
    <cellStyle name="Normal 12 2 3 7 3 4" xfId="23786" xr:uid="{00000000-0005-0000-0000-00005D700000}"/>
    <cellStyle name="Normal 12 2 3 7 3 5" xfId="33797" xr:uid="{00000000-0005-0000-0000-00005E700000}"/>
    <cellStyle name="Normal 12 2 3 7 4" xfId="6271" xr:uid="{00000000-0005-0000-0000-00005F700000}"/>
    <cellStyle name="Normal 12 2 3 7 4 2" xfId="16277" xr:uid="{00000000-0005-0000-0000-000060700000}"/>
    <cellStyle name="Normal 12 2 3 7 4 3" xfId="26286" xr:uid="{00000000-0005-0000-0000-000061700000}"/>
    <cellStyle name="Normal 12 2 3 7 4 4" xfId="36297" xr:uid="{00000000-0005-0000-0000-000062700000}"/>
    <cellStyle name="Normal 12 2 3 7 5" xfId="11277" xr:uid="{00000000-0005-0000-0000-000063700000}"/>
    <cellStyle name="Normal 12 2 3 7 6" xfId="21286" xr:uid="{00000000-0005-0000-0000-000064700000}"/>
    <cellStyle name="Normal 12 2 3 7 7" xfId="31297" xr:uid="{00000000-0005-0000-0000-000065700000}"/>
    <cellStyle name="Normal 12 2 3 8" xfId="1326" xr:uid="{00000000-0005-0000-0000-000066700000}"/>
    <cellStyle name="Normal 12 2 3 8 2" xfId="3826" xr:uid="{00000000-0005-0000-0000-000067700000}"/>
    <cellStyle name="Normal 12 2 3 8 2 2" xfId="8829" xr:uid="{00000000-0005-0000-0000-000068700000}"/>
    <cellStyle name="Normal 12 2 3 8 2 2 2" xfId="18835" xr:uid="{00000000-0005-0000-0000-000069700000}"/>
    <cellStyle name="Normal 12 2 3 8 2 2 3" xfId="28844" xr:uid="{00000000-0005-0000-0000-00006A700000}"/>
    <cellStyle name="Normal 12 2 3 8 2 2 4" xfId="38855" xr:uid="{00000000-0005-0000-0000-00006B700000}"/>
    <cellStyle name="Normal 12 2 3 8 2 3" xfId="13835" xr:uid="{00000000-0005-0000-0000-00006C700000}"/>
    <cellStyle name="Normal 12 2 3 8 2 4" xfId="23844" xr:uid="{00000000-0005-0000-0000-00006D700000}"/>
    <cellStyle name="Normal 12 2 3 8 2 5" xfId="33855" xr:uid="{00000000-0005-0000-0000-00006E700000}"/>
    <cellStyle name="Normal 12 2 3 8 3" xfId="6329" xr:uid="{00000000-0005-0000-0000-00006F700000}"/>
    <cellStyle name="Normal 12 2 3 8 3 2" xfId="16335" xr:uid="{00000000-0005-0000-0000-000070700000}"/>
    <cellStyle name="Normal 12 2 3 8 3 3" xfId="26344" xr:uid="{00000000-0005-0000-0000-000071700000}"/>
    <cellStyle name="Normal 12 2 3 8 3 4" xfId="36355" xr:uid="{00000000-0005-0000-0000-000072700000}"/>
    <cellStyle name="Normal 12 2 3 8 4" xfId="11335" xr:uid="{00000000-0005-0000-0000-000073700000}"/>
    <cellStyle name="Normal 12 2 3 8 5" xfId="21344" xr:uid="{00000000-0005-0000-0000-000074700000}"/>
    <cellStyle name="Normal 12 2 3 8 6" xfId="31355" xr:uid="{00000000-0005-0000-0000-000075700000}"/>
    <cellStyle name="Normal 12 2 3 9" xfId="2579" xr:uid="{00000000-0005-0000-0000-000076700000}"/>
    <cellStyle name="Normal 12 2 3 9 2" xfId="7582" xr:uid="{00000000-0005-0000-0000-000077700000}"/>
    <cellStyle name="Normal 12 2 3 9 2 2" xfId="17588" xr:uid="{00000000-0005-0000-0000-000078700000}"/>
    <cellStyle name="Normal 12 2 3 9 2 3" xfId="27597" xr:uid="{00000000-0005-0000-0000-000079700000}"/>
    <cellStyle name="Normal 12 2 3 9 2 4" xfId="37608" xr:uid="{00000000-0005-0000-0000-00007A700000}"/>
    <cellStyle name="Normal 12 2 3 9 3" xfId="12588" xr:uid="{00000000-0005-0000-0000-00007B700000}"/>
    <cellStyle name="Normal 12 2 3 9 4" xfId="22597" xr:uid="{00000000-0005-0000-0000-00007C700000}"/>
    <cellStyle name="Normal 12 2 3 9 5" xfId="32608" xr:uid="{00000000-0005-0000-0000-00007D700000}"/>
    <cellStyle name="Normal 12 2 4" xfId="102" xr:uid="{00000000-0005-0000-0000-00007E700000}"/>
    <cellStyle name="Normal 12 2 4 10" xfId="20127" xr:uid="{00000000-0005-0000-0000-00007F700000}"/>
    <cellStyle name="Normal 12 2 4 11" xfId="30138" xr:uid="{00000000-0005-0000-0000-000080700000}"/>
    <cellStyle name="Normal 12 2 4 2" xfId="224" xr:uid="{00000000-0005-0000-0000-000081700000}"/>
    <cellStyle name="Normal 12 2 4 2 10" xfId="30257" xr:uid="{00000000-0005-0000-0000-000082700000}"/>
    <cellStyle name="Normal 12 2 4 2 2" xfId="466" xr:uid="{00000000-0005-0000-0000-000083700000}"/>
    <cellStyle name="Normal 12 2 4 2 2 2" xfId="1179" xr:uid="{00000000-0005-0000-0000-000084700000}"/>
    <cellStyle name="Normal 12 2 4 2 2 2 2" xfId="2427" xr:uid="{00000000-0005-0000-0000-000085700000}"/>
    <cellStyle name="Normal 12 2 4 2 2 2 2 2" xfId="4927" xr:uid="{00000000-0005-0000-0000-000086700000}"/>
    <cellStyle name="Normal 12 2 4 2 2 2 2 2 2" xfId="9930" xr:uid="{00000000-0005-0000-0000-000087700000}"/>
    <cellStyle name="Normal 12 2 4 2 2 2 2 2 2 2" xfId="19936" xr:uid="{00000000-0005-0000-0000-000088700000}"/>
    <cellStyle name="Normal 12 2 4 2 2 2 2 2 2 3" xfId="29945" xr:uid="{00000000-0005-0000-0000-000089700000}"/>
    <cellStyle name="Normal 12 2 4 2 2 2 2 2 2 4" xfId="39956" xr:uid="{00000000-0005-0000-0000-00008A700000}"/>
    <cellStyle name="Normal 12 2 4 2 2 2 2 2 3" xfId="14936" xr:uid="{00000000-0005-0000-0000-00008B700000}"/>
    <cellStyle name="Normal 12 2 4 2 2 2 2 2 4" xfId="24945" xr:uid="{00000000-0005-0000-0000-00008C700000}"/>
    <cellStyle name="Normal 12 2 4 2 2 2 2 2 5" xfId="34956" xr:uid="{00000000-0005-0000-0000-00008D700000}"/>
    <cellStyle name="Normal 12 2 4 2 2 2 2 3" xfId="7430" xr:uid="{00000000-0005-0000-0000-00008E700000}"/>
    <cellStyle name="Normal 12 2 4 2 2 2 2 3 2" xfId="17436" xr:uid="{00000000-0005-0000-0000-00008F700000}"/>
    <cellStyle name="Normal 12 2 4 2 2 2 2 3 3" xfId="27445" xr:uid="{00000000-0005-0000-0000-000090700000}"/>
    <cellStyle name="Normal 12 2 4 2 2 2 2 3 4" xfId="37456" xr:uid="{00000000-0005-0000-0000-000091700000}"/>
    <cellStyle name="Normal 12 2 4 2 2 2 2 4" xfId="12436" xr:uid="{00000000-0005-0000-0000-000092700000}"/>
    <cellStyle name="Normal 12 2 4 2 2 2 2 5" xfId="22445" xr:uid="{00000000-0005-0000-0000-000093700000}"/>
    <cellStyle name="Normal 12 2 4 2 2 2 2 6" xfId="32456" xr:uid="{00000000-0005-0000-0000-000094700000}"/>
    <cellStyle name="Normal 12 2 4 2 2 2 3" xfId="3680" xr:uid="{00000000-0005-0000-0000-000095700000}"/>
    <cellStyle name="Normal 12 2 4 2 2 2 3 2" xfId="8683" xr:uid="{00000000-0005-0000-0000-000096700000}"/>
    <cellStyle name="Normal 12 2 4 2 2 2 3 2 2" xfId="18689" xr:uid="{00000000-0005-0000-0000-000097700000}"/>
    <cellStyle name="Normal 12 2 4 2 2 2 3 2 3" xfId="28698" xr:uid="{00000000-0005-0000-0000-000098700000}"/>
    <cellStyle name="Normal 12 2 4 2 2 2 3 2 4" xfId="38709" xr:uid="{00000000-0005-0000-0000-000099700000}"/>
    <cellStyle name="Normal 12 2 4 2 2 2 3 3" xfId="13689" xr:uid="{00000000-0005-0000-0000-00009A700000}"/>
    <cellStyle name="Normal 12 2 4 2 2 2 3 4" xfId="23698" xr:uid="{00000000-0005-0000-0000-00009B700000}"/>
    <cellStyle name="Normal 12 2 4 2 2 2 3 5" xfId="33709" xr:uid="{00000000-0005-0000-0000-00009C700000}"/>
    <cellStyle name="Normal 12 2 4 2 2 2 4" xfId="6183" xr:uid="{00000000-0005-0000-0000-00009D700000}"/>
    <cellStyle name="Normal 12 2 4 2 2 2 4 2" xfId="16189" xr:uid="{00000000-0005-0000-0000-00009E700000}"/>
    <cellStyle name="Normal 12 2 4 2 2 2 4 3" xfId="26198" xr:uid="{00000000-0005-0000-0000-00009F700000}"/>
    <cellStyle name="Normal 12 2 4 2 2 2 4 4" xfId="36209" xr:uid="{00000000-0005-0000-0000-0000A0700000}"/>
    <cellStyle name="Normal 12 2 4 2 2 2 5" xfId="11189" xr:uid="{00000000-0005-0000-0000-0000A1700000}"/>
    <cellStyle name="Normal 12 2 4 2 2 2 6" xfId="21198" xr:uid="{00000000-0005-0000-0000-0000A2700000}"/>
    <cellStyle name="Normal 12 2 4 2 2 2 7" xfId="31209" xr:uid="{00000000-0005-0000-0000-0000A3700000}"/>
    <cellStyle name="Normal 12 2 4 2 2 3" xfId="1714" xr:uid="{00000000-0005-0000-0000-0000A4700000}"/>
    <cellStyle name="Normal 12 2 4 2 2 3 2" xfId="4214" xr:uid="{00000000-0005-0000-0000-0000A5700000}"/>
    <cellStyle name="Normal 12 2 4 2 2 3 2 2" xfId="9217" xr:uid="{00000000-0005-0000-0000-0000A6700000}"/>
    <cellStyle name="Normal 12 2 4 2 2 3 2 2 2" xfId="19223" xr:uid="{00000000-0005-0000-0000-0000A7700000}"/>
    <cellStyle name="Normal 12 2 4 2 2 3 2 2 3" xfId="29232" xr:uid="{00000000-0005-0000-0000-0000A8700000}"/>
    <cellStyle name="Normal 12 2 4 2 2 3 2 2 4" xfId="39243" xr:uid="{00000000-0005-0000-0000-0000A9700000}"/>
    <cellStyle name="Normal 12 2 4 2 2 3 2 3" xfId="14223" xr:uid="{00000000-0005-0000-0000-0000AA700000}"/>
    <cellStyle name="Normal 12 2 4 2 2 3 2 4" xfId="24232" xr:uid="{00000000-0005-0000-0000-0000AB700000}"/>
    <cellStyle name="Normal 12 2 4 2 2 3 2 5" xfId="34243" xr:uid="{00000000-0005-0000-0000-0000AC700000}"/>
    <cellStyle name="Normal 12 2 4 2 2 3 3" xfId="6717" xr:uid="{00000000-0005-0000-0000-0000AD700000}"/>
    <cellStyle name="Normal 12 2 4 2 2 3 3 2" xfId="16723" xr:uid="{00000000-0005-0000-0000-0000AE700000}"/>
    <cellStyle name="Normal 12 2 4 2 2 3 3 3" xfId="26732" xr:uid="{00000000-0005-0000-0000-0000AF700000}"/>
    <cellStyle name="Normal 12 2 4 2 2 3 3 4" xfId="36743" xr:uid="{00000000-0005-0000-0000-0000B0700000}"/>
    <cellStyle name="Normal 12 2 4 2 2 3 4" xfId="11723" xr:uid="{00000000-0005-0000-0000-0000B1700000}"/>
    <cellStyle name="Normal 12 2 4 2 2 3 5" xfId="21732" xr:uid="{00000000-0005-0000-0000-0000B2700000}"/>
    <cellStyle name="Normal 12 2 4 2 2 3 6" xfId="31743" xr:uid="{00000000-0005-0000-0000-0000B3700000}"/>
    <cellStyle name="Normal 12 2 4 2 2 4" xfId="2967" xr:uid="{00000000-0005-0000-0000-0000B4700000}"/>
    <cellStyle name="Normal 12 2 4 2 2 4 2" xfId="7970" xr:uid="{00000000-0005-0000-0000-0000B5700000}"/>
    <cellStyle name="Normal 12 2 4 2 2 4 2 2" xfId="17976" xr:uid="{00000000-0005-0000-0000-0000B6700000}"/>
    <cellStyle name="Normal 12 2 4 2 2 4 2 3" xfId="27985" xr:uid="{00000000-0005-0000-0000-0000B7700000}"/>
    <cellStyle name="Normal 12 2 4 2 2 4 2 4" xfId="37996" xr:uid="{00000000-0005-0000-0000-0000B8700000}"/>
    <cellStyle name="Normal 12 2 4 2 2 4 3" xfId="12976" xr:uid="{00000000-0005-0000-0000-0000B9700000}"/>
    <cellStyle name="Normal 12 2 4 2 2 4 4" xfId="22985" xr:uid="{00000000-0005-0000-0000-0000BA700000}"/>
    <cellStyle name="Normal 12 2 4 2 2 4 5" xfId="32996" xr:uid="{00000000-0005-0000-0000-0000BB700000}"/>
    <cellStyle name="Normal 12 2 4 2 2 5" xfId="5470" xr:uid="{00000000-0005-0000-0000-0000BC700000}"/>
    <cellStyle name="Normal 12 2 4 2 2 5 2" xfId="15476" xr:uid="{00000000-0005-0000-0000-0000BD700000}"/>
    <cellStyle name="Normal 12 2 4 2 2 5 3" xfId="25485" xr:uid="{00000000-0005-0000-0000-0000BE700000}"/>
    <cellStyle name="Normal 12 2 4 2 2 5 4" xfId="35496" xr:uid="{00000000-0005-0000-0000-0000BF700000}"/>
    <cellStyle name="Normal 12 2 4 2 2 6" xfId="10476" xr:uid="{00000000-0005-0000-0000-0000C0700000}"/>
    <cellStyle name="Normal 12 2 4 2 2 7" xfId="20485" xr:uid="{00000000-0005-0000-0000-0000C1700000}"/>
    <cellStyle name="Normal 12 2 4 2 2 8" xfId="30496" xr:uid="{00000000-0005-0000-0000-0000C2700000}"/>
    <cellStyle name="Normal 12 2 4 2 3" xfId="703" xr:uid="{00000000-0005-0000-0000-0000C3700000}"/>
    <cellStyle name="Normal 12 2 4 2 3 2" xfId="1951" xr:uid="{00000000-0005-0000-0000-0000C4700000}"/>
    <cellStyle name="Normal 12 2 4 2 3 2 2" xfId="4451" xr:uid="{00000000-0005-0000-0000-0000C5700000}"/>
    <cellStyle name="Normal 12 2 4 2 3 2 2 2" xfId="9454" xr:uid="{00000000-0005-0000-0000-0000C6700000}"/>
    <cellStyle name="Normal 12 2 4 2 3 2 2 2 2" xfId="19460" xr:uid="{00000000-0005-0000-0000-0000C7700000}"/>
    <cellStyle name="Normal 12 2 4 2 3 2 2 2 3" xfId="29469" xr:uid="{00000000-0005-0000-0000-0000C8700000}"/>
    <cellStyle name="Normal 12 2 4 2 3 2 2 2 4" xfId="39480" xr:uid="{00000000-0005-0000-0000-0000C9700000}"/>
    <cellStyle name="Normal 12 2 4 2 3 2 2 3" xfId="14460" xr:uid="{00000000-0005-0000-0000-0000CA700000}"/>
    <cellStyle name="Normal 12 2 4 2 3 2 2 4" xfId="24469" xr:uid="{00000000-0005-0000-0000-0000CB700000}"/>
    <cellStyle name="Normal 12 2 4 2 3 2 2 5" xfId="34480" xr:uid="{00000000-0005-0000-0000-0000CC700000}"/>
    <cellStyle name="Normal 12 2 4 2 3 2 3" xfId="6954" xr:uid="{00000000-0005-0000-0000-0000CD700000}"/>
    <cellStyle name="Normal 12 2 4 2 3 2 3 2" xfId="16960" xr:uid="{00000000-0005-0000-0000-0000CE700000}"/>
    <cellStyle name="Normal 12 2 4 2 3 2 3 3" xfId="26969" xr:uid="{00000000-0005-0000-0000-0000CF700000}"/>
    <cellStyle name="Normal 12 2 4 2 3 2 3 4" xfId="36980" xr:uid="{00000000-0005-0000-0000-0000D0700000}"/>
    <cellStyle name="Normal 12 2 4 2 3 2 4" xfId="11960" xr:uid="{00000000-0005-0000-0000-0000D1700000}"/>
    <cellStyle name="Normal 12 2 4 2 3 2 5" xfId="21969" xr:uid="{00000000-0005-0000-0000-0000D2700000}"/>
    <cellStyle name="Normal 12 2 4 2 3 2 6" xfId="31980" xr:uid="{00000000-0005-0000-0000-0000D3700000}"/>
    <cellStyle name="Normal 12 2 4 2 3 3" xfId="3204" xr:uid="{00000000-0005-0000-0000-0000D4700000}"/>
    <cellStyle name="Normal 12 2 4 2 3 3 2" xfId="8207" xr:uid="{00000000-0005-0000-0000-0000D5700000}"/>
    <cellStyle name="Normal 12 2 4 2 3 3 2 2" xfId="18213" xr:uid="{00000000-0005-0000-0000-0000D6700000}"/>
    <cellStyle name="Normal 12 2 4 2 3 3 2 3" xfId="28222" xr:uid="{00000000-0005-0000-0000-0000D7700000}"/>
    <cellStyle name="Normal 12 2 4 2 3 3 2 4" xfId="38233" xr:uid="{00000000-0005-0000-0000-0000D8700000}"/>
    <cellStyle name="Normal 12 2 4 2 3 3 3" xfId="13213" xr:uid="{00000000-0005-0000-0000-0000D9700000}"/>
    <cellStyle name="Normal 12 2 4 2 3 3 4" xfId="23222" xr:uid="{00000000-0005-0000-0000-0000DA700000}"/>
    <cellStyle name="Normal 12 2 4 2 3 3 5" xfId="33233" xr:uid="{00000000-0005-0000-0000-0000DB700000}"/>
    <cellStyle name="Normal 12 2 4 2 3 4" xfId="5707" xr:uid="{00000000-0005-0000-0000-0000DC700000}"/>
    <cellStyle name="Normal 12 2 4 2 3 4 2" xfId="15713" xr:uid="{00000000-0005-0000-0000-0000DD700000}"/>
    <cellStyle name="Normal 12 2 4 2 3 4 3" xfId="25722" xr:uid="{00000000-0005-0000-0000-0000DE700000}"/>
    <cellStyle name="Normal 12 2 4 2 3 4 4" xfId="35733" xr:uid="{00000000-0005-0000-0000-0000DF700000}"/>
    <cellStyle name="Normal 12 2 4 2 3 5" xfId="10713" xr:uid="{00000000-0005-0000-0000-0000E0700000}"/>
    <cellStyle name="Normal 12 2 4 2 3 6" xfId="20722" xr:uid="{00000000-0005-0000-0000-0000E1700000}"/>
    <cellStyle name="Normal 12 2 4 2 3 7" xfId="30733" xr:uid="{00000000-0005-0000-0000-0000E2700000}"/>
    <cellStyle name="Normal 12 2 4 2 4" xfId="940" xr:uid="{00000000-0005-0000-0000-0000E3700000}"/>
    <cellStyle name="Normal 12 2 4 2 4 2" xfId="2188" xr:uid="{00000000-0005-0000-0000-0000E4700000}"/>
    <cellStyle name="Normal 12 2 4 2 4 2 2" xfId="4688" xr:uid="{00000000-0005-0000-0000-0000E5700000}"/>
    <cellStyle name="Normal 12 2 4 2 4 2 2 2" xfId="9691" xr:uid="{00000000-0005-0000-0000-0000E6700000}"/>
    <cellStyle name="Normal 12 2 4 2 4 2 2 2 2" xfId="19697" xr:uid="{00000000-0005-0000-0000-0000E7700000}"/>
    <cellStyle name="Normal 12 2 4 2 4 2 2 2 3" xfId="29706" xr:uid="{00000000-0005-0000-0000-0000E8700000}"/>
    <cellStyle name="Normal 12 2 4 2 4 2 2 2 4" xfId="39717" xr:uid="{00000000-0005-0000-0000-0000E9700000}"/>
    <cellStyle name="Normal 12 2 4 2 4 2 2 3" xfId="14697" xr:uid="{00000000-0005-0000-0000-0000EA700000}"/>
    <cellStyle name="Normal 12 2 4 2 4 2 2 4" xfId="24706" xr:uid="{00000000-0005-0000-0000-0000EB700000}"/>
    <cellStyle name="Normal 12 2 4 2 4 2 2 5" xfId="34717" xr:uid="{00000000-0005-0000-0000-0000EC700000}"/>
    <cellStyle name="Normal 12 2 4 2 4 2 3" xfId="7191" xr:uid="{00000000-0005-0000-0000-0000ED700000}"/>
    <cellStyle name="Normal 12 2 4 2 4 2 3 2" xfId="17197" xr:uid="{00000000-0005-0000-0000-0000EE700000}"/>
    <cellStyle name="Normal 12 2 4 2 4 2 3 3" xfId="27206" xr:uid="{00000000-0005-0000-0000-0000EF700000}"/>
    <cellStyle name="Normal 12 2 4 2 4 2 3 4" xfId="37217" xr:uid="{00000000-0005-0000-0000-0000F0700000}"/>
    <cellStyle name="Normal 12 2 4 2 4 2 4" xfId="12197" xr:uid="{00000000-0005-0000-0000-0000F1700000}"/>
    <cellStyle name="Normal 12 2 4 2 4 2 5" xfId="22206" xr:uid="{00000000-0005-0000-0000-0000F2700000}"/>
    <cellStyle name="Normal 12 2 4 2 4 2 6" xfId="32217" xr:uid="{00000000-0005-0000-0000-0000F3700000}"/>
    <cellStyle name="Normal 12 2 4 2 4 3" xfId="3441" xr:uid="{00000000-0005-0000-0000-0000F4700000}"/>
    <cellStyle name="Normal 12 2 4 2 4 3 2" xfId="8444" xr:uid="{00000000-0005-0000-0000-0000F5700000}"/>
    <cellStyle name="Normal 12 2 4 2 4 3 2 2" xfId="18450" xr:uid="{00000000-0005-0000-0000-0000F6700000}"/>
    <cellStyle name="Normal 12 2 4 2 4 3 2 3" xfId="28459" xr:uid="{00000000-0005-0000-0000-0000F7700000}"/>
    <cellStyle name="Normal 12 2 4 2 4 3 2 4" xfId="38470" xr:uid="{00000000-0005-0000-0000-0000F8700000}"/>
    <cellStyle name="Normal 12 2 4 2 4 3 3" xfId="13450" xr:uid="{00000000-0005-0000-0000-0000F9700000}"/>
    <cellStyle name="Normal 12 2 4 2 4 3 4" xfId="23459" xr:uid="{00000000-0005-0000-0000-0000FA700000}"/>
    <cellStyle name="Normal 12 2 4 2 4 3 5" xfId="33470" xr:uid="{00000000-0005-0000-0000-0000FB700000}"/>
    <cellStyle name="Normal 12 2 4 2 4 4" xfId="5944" xr:uid="{00000000-0005-0000-0000-0000FC700000}"/>
    <cellStyle name="Normal 12 2 4 2 4 4 2" xfId="15950" xr:uid="{00000000-0005-0000-0000-0000FD700000}"/>
    <cellStyle name="Normal 12 2 4 2 4 4 3" xfId="25959" xr:uid="{00000000-0005-0000-0000-0000FE700000}"/>
    <cellStyle name="Normal 12 2 4 2 4 4 4" xfId="35970" xr:uid="{00000000-0005-0000-0000-0000FF700000}"/>
    <cellStyle name="Normal 12 2 4 2 4 5" xfId="10950" xr:uid="{00000000-0005-0000-0000-000000710000}"/>
    <cellStyle name="Normal 12 2 4 2 4 6" xfId="20959" xr:uid="{00000000-0005-0000-0000-000001710000}"/>
    <cellStyle name="Normal 12 2 4 2 4 7" xfId="30970" xr:uid="{00000000-0005-0000-0000-000002710000}"/>
    <cellStyle name="Normal 12 2 4 2 5" xfId="1475" xr:uid="{00000000-0005-0000-0000-000003710000}"/>
    <cellStyle name="Normal 12 2 4 2 5 2" xfId="3975" xr:uid="{00000000-0005-0000-0000-000004710000}"/>
    <cellStyle name="Normal 12 2 4 2 5 2 2" xfId="8978" xr:uid="{00000000-0005-0000-0000-000005710000}"/>
    <cellStyle name="Normal 12 2 4 2 5 2 2 2" xfId="18984" xr:uid="{00000000-0005-0000-0000-000006710000}"/>
    <cellStyle name="Normal 12 2 4 2 5 2 2 3" xfId="28993" xr:uid="{00000000-0005-0000-0000-000007710000}"/>
    <cellStyle name="Normal 12 2 4 2 5 2 2 4" xfId="39004" xr:uid="{00000000-0005-0000-0000-000008710000}"/>
    <cellStyle name="Normal 12 2 4 2 5 2 3" xfId="13984" xr:uid="{00000000-0005-0000-0000-000009710000}"/>
    <cellStyle name="Normal 12 2 4 2 5 2 4" xfId="23993" xr:uid="{00000000-0005-0000-0000-00000A710000}"/>
    <cellStyle name="Normal 12 2 4 2 5 2 5" xfId="34004" xr:uid="{00000000-0005-0000-0000-00000B710000}"/>
    <cellStyle name="Normal 12 2 4 2 5 3" xfId="6478" xr:uid="{00000000-0005-0000-0000-00000C710000}"/>
    <cellStyle name="Normal 12 2 4 2 5 3 2" xfId="16484" xr:uid="{00000000-0005-0000-0000-00000D710000}"/>
    <cellStyle name="Normal 12 2 4 2 5 3 3" xfId="26493" xr:uid="{00000000-0005-0000-0000-00000E710000}"/>
    <cellStyle name="Normal 12 2 4 2 5 3 4" xfId="36504" xr:uid="{00000000-0005-0000-0000-00000F710000}"/>
    <cellStyle name="Normal 12 2 4 2 5 4" xfId="11484" xr:uid="{00000000-0005-0000-0000-000010710000}"/>
    <cellStyle name="Normal 12 2 4 2 5 5" xfId="21493" xr:uid="{00000000-0005-0000-0000-000011710000}"/>
    <cellStyle name="Normal 12 2 4 2 5 6" xfId="31504" xr:uid="{00000000-0005-0000-0000-000012710000}"/>
    <cellStyle name="Normal 12 2 4 2 6" xfId="2728" xr:uid="{00000000-0005-0000-0000-000013710000}"/>
    <cellStyle name="Normal 12 2 4 2 6 2" xfId="7731" xr:uid="{00000000-0005-0000-0000-000014710000}"/>
    <cellStyle name="Normal 12 2 4 2 6 2 2" xfId="17737" xr:uid="{00000000-0005-0000-0000-000015710000}"/>
    <cellStyle name="Normal 12 2 4 2 6 2 3" xfId="27746" xr:uid="{00000000-0005-0000-0000-000016710000}"/>
    <cellStyle name="Normal 12 2 4 2 6 2 4" xfId="37757" xr:uid="{00000000-0005-0000-0000-000017710000}"/>
    <cellStyle name="Normal 12 2 4 2 6 3" xfId="12737" xr:uid="{00000000-0005-0000-0000-000018710000}"/>
    <cellStyle name="Normal 12 2 4 2 6 4" xfId="22746" xr:uid="{00000000-0005-0000-0000-000019710000}"/>
    <cellStyle name="Normal 12 2 4 2 6 5" xfId="32757" xr:uid="{00000000-0005-0000-0000-00001A710000}"/>
    <cellStyle name="Normal 12 2 4 2 7" xfId="5231" xr:uid="{00000000-0005-0000-0000-00001B710000}"/>
    <cellStyle name="Normal 12 2 4 2 7 2" xfId="15237" xr:uid="{00000000-0005-0000-0000-00001C710000}"/>
    <cellStyle name="Normal 12 2 4 2 7 3" xfId="25246" xr:uid="{00000000-0005-0000-0000-00001D710000}"/>
    <cellStyle name="Normal 12 2 4 2 7 4" xfId="35257" xr:uid="{00000000-0005-0000-0000-00001E710000}"/>
    <cellStyle name="Normal 12 2 4 2 8" xfId="10237" xr:uid="{00000000-0005-0000-0000-00001F710000}"/>
    <cellStyle name="Normal 12 2 4 2 9" xfId="20246" xr:uid="{00000000-0005-0000-0000-000020710000}"/>
    <cellStyle name="Normal 12 2 4 3" xfId="347" xr:uid="{00000000-0005-0000-0000-000021710000}"/>
    <cellStyle name="Normal 12 2 4 3 2" xfId="1060" xr:uid="{00000000-0005-0000-0000-000022710000}"/>
    <cellStyle name="Normal 12 2 4 3 2 2" xfId="2308" xr:uid="{00000000-0005-0000-0000-000023710000}"/>
    <cellStyle name="Normal 12 2 4 3 2 2 2" xfId="4808" xr:uid="{00000000-0005-0000-0000-000024710000}"/>
    <cellStyle name="Normal 12 2 4 3 2 2 2 2" xfId="9811" xr:uid="{00000000-0005-0000-0000-000025710000}"/>
    <cellStyle name="Normal 12 2 4 3 2 2 2 2 2" xfId="19817" xr:uid="{00000000-0005-0000-0000-000026710000}"/>
    <cellStyle name="Normal 12 2 4 3 2 2 2 2 3" xfId="29826" xr:uid="{00000000-0005-0000-0000-000027710000}"/>
    <cellStyle name="Normal 12 2 4 3 2 2 2 2 4" xfId="39837" xr:uid="{00000000-0005-0000-0000-000028710000}"/>
    <cellStyle name="Normal 12 2 4 3 2 2 2 3" xfId="14817" xr:uid="{00000000-0005-0000-0000-000029710000}"/>
    <cellStyle name="Normal 12 2 4 3 2 2 2 4" xfId="24826" xr:uid="{00000000-0005-0000-0000-00002A710000}"/>
    <cellStyle name="Normal 12 2 4 3 2 2 2 5" xfId="34837" xr:uid="{00000000-0005-0000-0000-00002B710000}"/>
    <cellStyle name="Normal 12 2 4 3 2 2 3" xfId="7311" xr:uid="{00000000-0005-0000-0000-00002C710000}"/>
    <cellStyle name="Normal 12 2 4 3 2 2 3 2" xfId="17317" xr:uid="{00000000-0005-0000-0000-00002D710000}"/>
    <cellStyle name="Normal 12 2 4 3 2 2 3 3" xfId="27326" xr:uid="{00000000-0005-0000-0000-00002E710000}"/>
    <cellStyle name="Normal 12 2 4 3 2 2 3 4" xfId="37337" xr:uid="{00000000-0005-0000-0000-00002F710000}"/>
    <cellStyle name="Normal 12 2 4 3 2 2 4" xfId="12317" xr:uid="{00000000-0005-0000-0000-000030710000}"/>
    <cellStyle name="Normal 12 2 4 3 2 2 5" xfId="22326" xr:uid="{00000000-0005-0000-0000-000031710000}"/>
    <cellStyle name="Normal 12 2 4 3 2 2 6" xfId="32337" xr:uid="{00000000-0005-0000-0000-000032710000}"/>
    <cellStyle name="Normal 12 2 4 3 2 3" xfId="3561" xr:uid="{00000000-0005-0000-0000-000033710000}"/>
    <cellStyle name="Normal 12 2 4 3 2 3 2" xfId="8564" xr:uid="{00000000-0005-0000-0000-000034710000}"/>
    <cellStyle name="Normal 12 2 4 3 2 3 2 2" xfId="18570" xr:uid="{00000000-0005-0000-0000-000035710000}"/>
    <cellStyle name="Normal 12 2 4 3 2 3 2 3" xfId="28579" xr:uid="{00000000-0005-0000-0000-000036710000}"/>
    <cellStyle name="Normal 12 2 4 3 2 3 2 4" xfId="38590" xr:uid="{00000000-0005-0000-0000-000037710000}"/>
    <cellStyle name="Normal 12 2 4 3 2 3 3" xfId="13570" xr:uid="{00000000-0005-0000-0000-000038710000}"/>
    <cellStyle name="Normal 12 2 4 3 2 3 4" xfId="23579" xr:uid="{00000000-0005-0000-0000-000039710000}"/>
    <cellStyle name="Normal 12 2 4 3 2 3 5" xfId="33590" xr:uid="{00000000-0005-0000-0000-00003A710000}"/>
    <cellStyle name="Normal 12 2 4 3 2 4" xfId="6064" xr:uid="{00000000-0005-0000-0000-00003B710000}"/>
    <cellStyle name="Normal 12 2 4 3 2 4 2" xfId="16070" xr:uid="{00000000-0005-0000-0000-00003C710000}"/>
    <cellStyle name="Normal 12 2 4 3 2 4 3" xfId="26079" xr:uid="{00000000-0005-0000-0000-00003D710000}"/>
    <cellStyle name="Normal 12 2 4 3 2 4 4" xfId="36090" xr:uid="{00000000-0005-0000-0000-00003E710000}"/>
    <cellStyle name="Normal 12 2 4 3 2 5" xfId="11070" xr:uid="{00000000-0005-0000-0000-00003F710000}"/>
    <cellStyle name="Normal 12 2 4 3 2 6" xfId="21079" xr:uid="{00000000-0005-0000-0000-000040710000}"/>
    <cellStyle name="Normal 12 2 4 3 2 7" xfId="31090" xr:uid="{00000000-0005-0000-0000-000041710000}"/>
    <cellStyle name="Normal 12 2 4 3 3" xfId="1595" xr:uid="{00000000-0005-0000-0000-000042710000}"/>
    <cellStyle name="Normal 12 2 4 3 3 2" xfId="4095" xr:uid="{00000000-0005-0000-0000-000043710000}"/>
    <cellStyle name="Normal 12 2 4 3 3 2 2" xfId="9098" xr:uid="{00000000-0005-0000-0000-000044710000}"/>
    <cellStyle name="Normal 12 2 4 3 3 2 2 2" xfId="19104" xr:uid="{00000000-0005-0000-0000-000045710000}"/>
    <cellStyle name="Normal 12 2 4 3 3 2 2 3" xfId="29113" xr:uid="{00000000-0005-0000-0000-000046710000}"/>
    <cellStyle name="Normal 12 2 4 3 3 2 2 4" xfId="39124" xr:uid="{00000000-0005-0000-0000-000047710000}"/>
    <cellStyle name="Normal 12 2 4 3 3 2 3" xfId="14104" xr:uid="{00000000-0005-0000-0000-000048710000}"/>
    <cellStyle name="Normal 12 2 4 3 3 2 4" xfId="24113" xr:uid="{00000000-0005-0000-0000-000049710000}"/>
    <cellStyle name="Normal 12 2 4 3 3 2 5" xfId="34124" xr:uid="{00000000-0005-0000-0000-00004A710000}"/>
    <cellStyle name="Normal 12 2 4 3 3 3" xfId="6598" xr:uid="{00000000-0005-0000-0000-00004B710000}"/>
    <cellStyle name="Normal 12 2 4 3 3 3 2" xfId="16604" xr:uid="{00000000-0005-0000-0000-00004C710000}"/>
    <cellStyle name="Normal 12 2 4 3 3 3 3" xfId="26613" xr:uid="{00000000-0005-0000-0000-00004D710000}"/>
    <cellStyle name="Normal 12 2 4 3 3 3 4" xfId="36624" xr:uid="{00000000-0005-0000-0000-00004E710000}"/>
    <cellStyle name="Normal 12 2 4 3 3 4" xfId="11604" xr:uid="{00000000-0005-0000-0000-00004F710000}"/>
    <cellStyle name="Normal 12 2 4 3 3 5" xfId="21613" xr:uid="{00000000-0005-0000-0000-000050710000}"/>
    <cellStyle name="Normal 12 2 4 3 3 6" xfId="31624" xr:uid="{00000000-0005-0000-0000-000051710000}"/>
    <cellStyle name="Normal 12 2 4 3 4" xfId="2848" xr:uid="{00000000-0005-0000-0000-000052710000}"/>
    <cellStyle name="Normal 12 2 4 3 4 2" xfId="7851" xr:uid="{00000000-0005-0000-0000-000053710000}"/>
    <cellStyle name="Normal 12 2 4 3 4 2 2" xfId="17857" xr:uid="{00000000-0005-0000-0000-000054710000}"/>
    <cellStyle name="Normal 12 2 4 3 4 2 3" xfId="27866" xr:uid="{00000000-0005-0000-0000-000055710000}"/>
    <cellStyle name="Normal 12 2 4 3 4 2 4" xfId="37877" xr:uid="{00000000-0005-0000-0000-000056710000}"/>
    <cellStyle name="Normal 12 2 4 3 4 3" xfId="12857" xr:uid="{00000000-0005-0000-0000-000057710000}"/>
    <cellStyle name="Normal 12 2 4 3 4 4" xfId="22866" xr:uid="{00000000-0005-0000-0000-000058710000}"/>
    <cellStyle name="Normal 12 2 4 3 4 5" xfId="32877" xr:uid="{00000000-0005-0000-0000-000059710000}"/>
    <cellStyle name="Normal 12 2 4 3 5" xfId="5351" xr:uid="{00000000-0005-0000-0000-00005A710000}"/>
    <cellStyle name="Normal 12 2 4 3 5 2" xfId="15357" xr:uid="{00000000-0005-0000-0000-00005B710000}"/>
    <cellStyle name="Normal 12 2 4 3 5 3" xfId="25366" xr:uid="{00000000-0005-0000-0000-00005C710000}"/>
    <cellStyle name="Normal 12 2 4 3 5 4" xfId="35377" xr:uid="{00000000-0005-0000-0000-00005D710000}"/>
    <cellStyle name="Normal 12 2 4 3 6" xfId="10357" xr:uid="{00000000-0005-0000-0000-00005E710000}"/>
    <cellStyle name="Normal 12 2 4 3 7" xfId="20366" xr:uid="{00000000-0005-0000-0000-00005F710000}"/>
    <cellStyle name="Normal 12 2 4 3 8" xfId="30377" xr:uid="{00000000-0005-0000-0000-000060710000}"/>
    <cellStyle name="Normal 12 2 4 4" xfId="584" xr:uid="{00000000-0005-0000-0000-000061710000}"/>
    <cellStyle name="Normal 12 2 4 4 2" xfId="1832" xr:uid="{00000000-0005-0000-0000-000062710000}"/>
    <cellStyle name="Normal 12 2 4 4 2 2" xfId="4332" xr:uid="{00000000-0005-0000-0000-000063710000}"/>
    <cellStyle name="Normal 12 2 4 4 2 2 2" xfId="9335" xr:uid="{00000000-0005-0000-0000-000064710000}"/>
    <cellStyle name="Normal 12 2 4 4 2 2 2 2" xfId="19341" xr:uid="{00000000-0005-0000-0000-000065710000}"/>
    <cellStyle name="Normal 12 2 4 4 2 2 2 3" xfId="29350" xr:uid="{00000000-0005-0000-0000-000066710000}"/>
    <cellStyle name="Normal 12 2 4 4 2 2 2 4" xfId="39361" xr:uid="{00000000-0005-0000-0000-000067710000}"/>
    <cellStyle name="Normal 12 2 4 4 2 2 3" xfId="14341" xr:uid="{00000000-0005-0000-0000-000068710000}"/>
    <cellStyle name="Normal 12 2 4 4 2 2 4" xfId="24350" xr:uid="{00000000-0005-0000-0000-000069710000}"/>
    <cellStyle name="Normal 12 2 4 4 2 2 5" xfId="34361" xr:uid="{00000000-0005-0000-0000-00006A710000}"/>
    <cellStyle name="Normal 12 2 4 4 2 3" xfId="6835" xr:uid="{00000000-0005-0000-0000-00006B710000}"/>
    <cellStyle name="Normal 12 2 4 4 2 3 2" xfId="16841" xr:uid="{00000000-0005-0000-0000-00006C710000}"/>
    <cellStyle name="Normal 12 2 4 4 2 3 3" xfId="26850" xr:uid="{00000000-0005-0000-0000-00006D710000}"/>
    <cellStyle name="Normal 12 2 4 4 2 3 4" xfId="36861" xr:uid="{00000000-0005-0000-0000-00006E710000}"/>
    <cellStyle name="Normal 12 2 4 4 2 4" xfId="11841" xr:uid="{00000000-0005-0000-0000-00006F710000}"/>
    <cellStyle name="Normal 12 2 4 4 2 5" xfId="21850" xr:uid="{00000000-0005-0000-0000-000070710000}"/>
    <cellStyle name="Normal 12 2 4 4 2 6" xfId="31861" xr:uid="{00000000-0005-0000-0000-000071710000}"/>
    <cellStyle name="Normal 12 2 4 4 3" xfId="3085" xr:uid="{00000000-0005-0000-0000-000072710000}"/>
    <cellStyle name="Normal 12 2 4 4 3 2" xfId="8088" xr:uid="{00000000-0005-0000-0000-000073710000}"/>
    <cellStyle name="Normal 12 2 4 4 3 2 2" xfId="18094" xr:uid="{00000000-0005-0000-0000-000074710000}"/>
    <cellStyle name="Normal 12 2 4 4 3 2 3" xfId="28103" xr:uid="{00000000-0005-0000-0000-000075710000}"/>
    <cellStyle name="Normal 12 2 4 4 3 2 4" xfId="38114" xr:uid="{00000000-0005-0000-0000-000076710000}"/>
    <cellStyle name="Normal 12 2 4 4 3 3" xfId="13094" xr:uid="{00000000-0005-0000-0000-000077710000}"/>
    <cellStyle name="Normal 12 2 4 4 3 4" xfId="23103" xr:uid="{00000000-0005-0000-0000-000078710000}"/>
    <cellStyle name="Normal 12 2 4 4 3 5" xfId="33114" xr:uid="{00000000-0005-0000-0000-000079710000}"/>
    <cellStyle name="Normal 12 2 4 4 4" xfId="5588" xr:uid="{00000000-0005-0000-0000-00007A710000}"/>
    <cellStyle name="Normal 12 2 4 4 4 2" xfId="15594" xr:uid="{00000000-0005-0000-0000-00007B710000}"/>
    <cellStyle name="Normal 12 2 4 4 4 3" xfId="25603" xr:uid="{00000000-0005-0000-0000-00007C710000}"/>
    <cellStyle name="Normal 12 2 4 4 4 4" xfId="35614" xr:uid="{00000000-0005-0000-0000-00007D710000}"/>
    <cellStyle name="Normal 12 2 4 4 5" xfId="10594" xr:uid="{00000000-0005-0000-0000-00007E710000}"/>
    <cellStyle name="Normal 12 2 4 4 6" xfId="20603" xr:uid="{00000000-0005-0000-0000-00007F710000}"/>
    <cellStyle name="Normal 12 2 4 4 7" xfId="30614" xr:uid="{00000000-0005-0000-0000-000080710000}"/>
    <cellStyle name="Normal 12 2 4 5" xfId="821" xr:uid="{00000000-0005-0000-0000-000081710000}"/>
    <cellStyle name="Normal 12 2 4 5 2" xfId="2069" xr:uid="{00000000-0005-0000-0000-000082710000}"/>
    <cellStyle name="Normal 12 2 4 5 2 2" xfId="4569" xr:uid="{00000000-0005-0000-0000-000083710000}"/>
    <cellStyle name="Normal 12 2 4 5 2 2 2" xfId="9572" xr:uid="{00000000-0005-0000-0000-000084710000}"/>
    <cellStyle name="Normal 12 2 4 5 2 2 2 2" xfId="19578" xr:uid="{00000000-0005-0000-0000-000085710000}"/>
    <cellStyle name="Normal 12 2 4 5 2 2 2 3" xfId="29587" xr:uid="{00000000-0005-0000-0000-000086710000}"/>
    <cellStyle name="Normal 12 2 4 5 2 2 2 4" xfId="39598" xr:uid="{00000000-0005-0000-0000-000087710000}"/>
    <cellStyle name="Normal 12 2 4 5 2 2 3" xfId="14578" xr:uid="{00000000-0005-0000-0000-000088710000}"/>
    <cellStyle name="Normal 12 2 4 5 2 2 4" xfId="24587" xr:uid="{00000000-0005-0000-0000-000089710000}"/>
    <cellStyle name="Normal 12 2 4 5 2 2 5" xfId="34598" xr:uid="{00000000-0005-0000-0000-00008A710000}"/>
    <cellStyle name="Normal 12 2 4 5 2 3" xfId="7072" xr:uid="{00000000-0005-0000-0000-00008B710000}"/>
    <cellStyle name="Normal 12 2 4 5 2 3 2" xfId="17078" xr:uid="{00000000-0005-0000-0000-00008C710000}"/>
    <cellStyle name="Normal 12 2 4 5 2 3 3" xfId="27087" xr:uid="{00000000-0005-0000-0000-00008D710000}"/>
    <cellStyle name="Normal 12 2 4 5 2 3 4" xfId="37098" xr:uid="{00000000-0005-0000-0000-00008E710000}"/>
    <cellStyle name="Normal 12 2 4 5 2 4" xfId="12078" xr:uid="{00000000-0005-0000-0000-00008F710000}"/>
    <cellStyle name="Normal 12 2 4 5 2 5" xfId="22087" xr:uid="{00000000-0005-0000-0000-000090710000}"/>
    <cellStyle name="Normal 12 2 4 5 2 6" xfId="32098" xr:uid="{00000000-0005-0000-0000-000091710000}"/>
    <cellStyle name="Normal 12 2 4 5 3" xfId="3322" xr:uid="{00000000-0005-0000-0000-000092710000}"/>
    <cellStyle name="Normal 12 2 4 5 3 2" xfId="8325" xr:uid="{00000000-0005-0000-0000-000093710000}"/>
    <cellStyle name="Normal 12 2 4 5 3 2 2" xfId="18331" xr:uid="{00000000-0005-0000-0000-000094710000}"/>
    <cellStyle name="Normal 12 2 4 5 3 2 3" xfId="28340" xr:uid="{00000000-0005-0000-0000-000095710000}"/>
    <cellStyle name="Normal 12 2 4 5 3 2 4" xfId="38351" xr:uid="{00000000-0005-0000-0000-000096710000}"/>
    <cellStyle name="Normal 12 2 4 5 3 3" xfId="13331" xr:uid="{00000000-0005-0000-0000-000097710000}"/>
    <cellStyle name="Normal 12 2 4 5 3 4" xfId="23340" xr:uid="{00000000-0005-0000-0000-000098710000}"/>
    <cellStyle name="Normal 12 2 4 5 3 5" xfId="33351" xr:uid="{00000000-0005-0000-0000-000099710000}"/>
    <cellStyle name="Normal 12 2 4 5 4" xfId="5825" xr:uid="{00000000-0005-0000-0000-00009A710000}"/>
    <cellStyle name="Normal 12 2 4 5 4 2" xfId="15831" xr:uid="{00000000-0005-0000-0000-00009B710000}"/>
    <cellStyle name="Normal 12 2 4 5 4 3" xfId="25840" xr:uid="{00000000-0005-0000-0000-00009C710000}"/>
    <cellStyle name="Normal 12 2 4 5 4 4" xfId="35851" xr:uid="{00000000-0005-0000-0000-00009D710000}"/>
    <cellStyle name="Normal 12 2 4 5 5" xfId="10831" xr:uid="{00000000-0005-0000-0000-00009E710000}"/>
    <cellStyle name="Normal 12 2 4 5 6" xfId="20840" xr:uid="{00000000-0005-0000-0000-00009F710000}"/>
    <cellStyle name="Normal 12 2 4 5 7" xfId="30851" xr:uid="{00000000-0005-0000-0000-0000A0710000}"/>
    <cellStyle name="Normal 12 2 4 6" xfId="1356" xr:uid="{00000000-0005-0000-0000-0000A1710000}"/>
    <cellStyle name="Normal 12 2 4 6 2" xfId="3856" xr:uid="{00000000-0005-0000-0000-0000A2710000}"/>
    <cellStyle name="Normal 12 2 4 6 2 2" xfId="8859" xr:uid="{00000000-0005-0000-0000-0000A3710000}"/>
    <cellStyle name="Normal 12 2 4 6 2 2 2" xfId="18865" xr:uid="{00000000-0005-0000-0000-0000A4710000}"/>
    <cellStyle name="Normal 12 2 4 6 2 2 3" xfId="28874" xr:uid="{00000000-0005-0000-0000-0000A5710000}"/>
    <cellStyle name="Normal 12 2 4 6 2 2 4" xfId="38885" xr:uid="{00000000-0005-0000-0000-0000A6710000}"/>
    <cellStyle name="Normal 12 2 4 6 2 3" xfId="13865" xr:uid="{00000000-0005-0000-0000-0000A7710000}"/>
    <cellStyle name="Normal 12 2 4 6 2 4" xfId="23874" xr:uid="{00000000-0005-0000-0000-0000A8710000}"/>
    <cellStyle name="Normal 12 2 4 6 2 5" xfId="33885" xr:uid="{00000000-0005-0000-0000-0000A9710000}"/>
    <cellStyle name="Normal 12 2 4 6 3" xfId="6359" xr:uid="{00000000-0005-0000-0000-0000AA710000}"/>
    <cellStyle name="Normal 12 2 4 6 3 2" xfId="16365" xr:uid="{00000000-0005-0000-0000-0000AB710000}"/>
    <cellStyle name="Normal 12 2 4 6 3 3" xfId="26374" xr:uid="{00000000-0005-0000-0000-0000AC710000}"/>
    <cellStyle name="Normal 12 2 4 6 3 4" xfId="36385" xr:uid="{00000000-0005-0000-0000-0000AD710000}"/>
    <cellStyle name="Normal 12 2 4 6 4" xfId="11365" xr:uid="{00000000-0005-0000-0000-0000AE710000}"/>
    <cellStyle name="Normal 12 2 4 6 5" xfId="21374" xr:uid="{00000000-0005-0000-0000-0000AF710000}"/>
    <cellStyle name="Normal 12 2 4 6 6" xfId="31385" xr:uid="{00000000-0005-0000-0000-0000B0710000}"/>
    <cellStyle name="Normal 12 2 4 7" xfId="2609" xr:uid="{00000000-0005-0000-0000-0000B1710000}"/>
    <cellStyle name="Normal 12 2 4 7 2" xfId="7612" xr:uid="{00000000-0005-0000-0000-0000B2710000}"/>
    <cellStyle name="Normal 12 2 4 7 2 2" xfId="17618" xr:uid="{00000000-0005-0000-0000-0000B3710000}"/>
    <cellStyle name="Normal 12 2 4 7 2 3" xfId="27627" xr:uid="{00000000-0005-0000-0000-0000B4710000}"/>
    <cellStyle name="Normal 12 2 4 7 2 4" xfId="37638" xr:uid="{00000000-0005-0000-0000-0000B5710000}"/>
    <cellStyle name="Normal 12 2 4 7 3" xfId="12618" xr:uid="{00000000-0005-0000-0000-0000B6710000}"/>
    <cellStyle name="Normal 12 2 4 7 4" xfId="22627" xr:uid="{00000000-0005-0000-0000-0000B7710000}"/>
    <cellStyle name="Normal 12 2 4 7 5" xfId="32638" xr:uid="{00000000-0005-0000-0000-0000B8710000}"/>
    <cellStyle name="Normal 12 2 4 8" xfId="5112" xr:uid="{00000000-0005-0000-0000-0000B9710000}"/>
    <cellStyle name="Normal 12 2 4 8 2" xfId="15118" xr:uid="{00000000-0005-0000-0000-0000BA710000}"/>
    <cellStyle name="Normal 12 2 4 8 3" xfId="25127" xr:uid="{00000000-0005-0000-0000-0000BB710000}"/>
    <cellStyle name="Normal 12 2 4 8 4" xfId="35138" xr:uid="{00000000-0005-0000-0000-0000BC710000}"/>
    <cellStyle name="Normal 12 2 4 9" xfId="10118" xr:uid="{00000000-0005-0000-0000-0000BD710000}"/>
    <cellStyle name="Normal 12 2 5" xfId="164" xr:uid="{00000000-0005-0000-0000-0000BE710000}"/>
    <cellStyle name="Normal 12 2 5 10" xfId="30197" xr:uid="{00000000-0005-0000-0000-0000BF710000}"/>
    <cellStyle name="Normal 12 2 5 2" xfId="406" xr:uid="{00000000-0005-0000-0000-0000C0710000}"/>
    <cellStyle name="Normal 12 2 5 2 2" xfId="1119" xr:uid="{00000000-0005-0000-0000-0000C1710000}"/>
    <cellStyle name="Normal 12 2 5 2 2 2" xfId="2367" xr:uid="{00000000-0005-0000-0000-0000C2710000}"/>
    <cellStyle name="Normal 12 2 5 2 2 2 2" xfId="4867" xr:uid="{00000000-0005-0000-0000-0000C3710000}"/>
    <cellStyle name="Normal 12 2 5 2 2 2 2 2" xfId="9870" xr:uid="{00000000-0005-0000-0000-0000C4710000}"/>
    <cellStyle name="Normal 12 2 5 2 2 2 2 2 2" xfId="19876" xr:uid="{00000000-0005-0000-0000-0000C5710000}"/>
    <cellStyle name="Normal 12 2 5 2 2 2 2 2 3" xfId="29885" xr:uid="{00000000-0005-0000-0000-0000C6710000}"/>
    <cellStyle name="Normal 12 2 5 2 2 2 2 2 4" xfId="39896" xr:uid="{00000000-0005-0000-0000-0000C7710000}"/>
    <cellStyle name="Normal 12 2 5 2 2 2 2 3" xfId="14876" xr:uid="{00000000-0005-0000-0000-0000C8710000}"/>
    <cellStyle name="Normal 12 2 5 2 2 2 2 4" xfId="24885" xr:uid="{00000000-0005-0000-0000-0000C9710000}"/>
    <cellStyle name="Normal 12 2 5 2 2 2 2 5" xfId="34896" xr:uid="{00000000-0005-0000-0000-0000CA710000}"/>
    <cellStyle name="Normal 12 2 5 2 2 2 3" xfId="7370" xr:uid="{00000000-0005-0000-0000-0000CB710000}"/>
    <cellStyle name="Normal 12 2 5 2 2 2 3 2" xfId="17376" xr:uid="{00000000-0005-0000-0000-0000CC710000}"/>
    <cellStyle name="Normal 12 2 5 2 2 2 3 3" xfId="27385" xr:uid="{00000000-0005-0000-0000-0000CD710000}"/>
    <cellStyle name="Normal 12 2 5 2 2 2 3 4" xfId="37396" xr:uid="{00000000-0005-0000-0000-0000CE710000}"/>
    <cellStyle name="Normal 12 2 5 2 2 2 4" xfId="12376" xr:uid="{00000000-0005-0000-0000-0000CF710000}"/>
    <cellStyle name="Normal 12 2 5 2 2 2 5" xfId="22385" xr:uid="{00000000-0005-0000-0000-0000D0710000}"/>
    <cellStyle name="Normal 12 2 5 2 2 2 6" xfId="32396" xr:uid="{00000000-0005-0000-0000-0000D1710000}"/>
    <cellStyle name="Normal 12 2 5 2 2 3" xfId="3620" xr:uid="{00000000-0005-0000-0000-0000D2710000}"/>
    <cellStyle name="Normal 12 2 5 2 2 3 2" xfId="8623" xr:uid="{00000000-0005-0000-0000-0000D3710000}"/>
    <cellStyle name="Normal 12 2 5 2 2 3 2 2" xfId="18629" xr:uid="{00000000-0005-0000-0000-0000D4710000}"/>
    <cellStyle name="Normal 12 2 5 2 2 3 2 3" xfId="28638" xr:uid="{00000000-0005-0000-0000-0000D5710000}"/>
    <cellStyle name="Normal 12 2 5 2 2 3 2 4" xfId="38649" xr:uid="{00000000-0005-0000-0000-0000D6710000}"/>
    <cellStyle name="Normal 12 2 5 2 2 3 3" xfId="13629" xr:uid="{00000000-0005-0000-0000-0000D7710000}"/>
    <cellStyle name="Normal 12 2 5 2 2 3 4" xfId="23638" xr:uid="{00000000-0005-0000-0000-0000D8710000}"/>
    <cellStyle name="Normal 12 2 5 2 2 3 5" xfId="33649" xr:uid="{00000000-0005-0000-0000-0000D9710000}"/>
    <cellStyle name="Normal 12 2 5 2 2 4" xfId="6123" xr:uid="{00000000-0005-0000-0000-0000DA710000}"/>
    <cellStyle name="Normal 12 2 5 2 2 4 2" xfId="16129" xr:uid="{00000000-0005-0000-0000-0000DB710000}"/>
    <cellStyle name="Normal 12 2 5 2 2 4 3" xfId="26138" xr:uid="{00000000-0005-0000-0000-0000DC710000}"/>
    <cellStyle name="Normal 12 2 5 2 2 4 4" xfId="36149" xr:uid="{00000000-0005-0000-0000-0000DD710000}"/>
    <cellStyle name="Normal 12 2 5 2 2 5" xfId="11129" xr:uid="{00000000-0005-0000-0000-0000DE710000}"/>
    <cellStyle name="Normal 12 2 5 2 2 6" xfId="21138" xr:uid="{00000000-0005-0000-0000-0000DF710000}"/>
    <cellStyle name="Normal 12 2 5 2 2 7" xfId="31149" xr:uid="{00000000-0005-0000-0000-0000E0710000}"/>
    <cellStyle name="Normal 12 2 5 2 3" xfId="1654" xr:uid="{00000000-0005-0000-0000-0000E1710000}"/>
    <cellStyle name="Normal 12 2 5 2 3 2" xfId="4154" xr:uid="{00000000-0005-0000-0000-0000E2710000}"/>
    <cellStyle name="Normal 12 2 5 2 3 2 2" xfId="9157" xr:uid="{00000000-0005-0000-0000-0000E3710000}"/>
    <cellStyle name="Normal 12 2 5 2 3 2 2 2" xfId="19163" xr:uid="{00000000-0005-0000-0000-0000E4710000}"/>
    <cellStyle name="Normal 12 2 5 2 3 2 2 3" xfId="29172" xr:uid="{00000000-0005-0000-0000-0000E5710000}"/>
    <cellStyle name="Normal 12 2 5 2 3 2 2 4" xfId="39183" xr:uid="{00000000-0005-0000-0000-0000E6710000}"/>
    <cellStyle name="Normal 12 2 5 2 3 2 3" xfId="14163" xr:uid="{00000000-0005-0000-0000-0000E7710000}"/>
    <cellStyle name="Normal 12 2 5 2 3 2 4" xfId="24172" xr:uid="{00000000-0005-0000-0000-0000E8710000}"/>
    <cellStyle name="Normal 12 2 5 2 3 2 5" xfId="34183" xr:uid="{00000000-0005-0000-0000-0000E9710000}"/>
    <cellStyle name="Normal 12 2 5 2 3 3" xfId="6657" xr:uid="{00000000-0005-0000-0000-0000EA710000}"/>
    <cellStyle name="Normal 12 2 5 2 3 3 2" xfId="16663" xr:uid="{00000000-0005-0000-0000-0000EB710000}"/>
    <cellStyle name="Normal 12 2 5 2 3 3 3" xfId="26672" xr:uid="{00000000-0005-0000-0000-0000EC710000}"/>
    <cellStyle name="Normal 12 2 5 2 3 3 4" xfId="36683" xr:uid="{00000000-0005-0000-0000-0000ED710000}"/>
    <cellStyle name="Normal 12 2 5 2 3 4" xfId="11663" xr:uid="{00000000-0005-0000-0000-0000EE710000}"/>
    <cellStyle name="Normal 12 2 5 2 3 5" xfId="21672" xr:uid="{00000000-0005-0000-0000-0000EF710000}"/>
    <cellStyle name="Normal 12 2 5 2 3 6" xfId="31683" xr:uid="{00000000-0005-0000-0000-0000F0710000}"/>
    <cellStyle name="Normal 12 2 5 2 4" xfId="2907" xr:uid="{00000000-0005-0000-0000-0000F1710000}"/>
    <cellStyle name="Normal 12 2 5 2 4 2" xfId="7910" xr:uid="{00000000-0005-0000-0000-0000F2710000}"/>
    <cellStyle name="Normal 12 2 5 2 4 2 2" xfId="17916" xr:uid="{00000000-0005-0000-0000-0000F3710000}"/>
    <cellStyle name="Normal 12 2 5 2 4 2 3" xfId="27925" xr:uid="{00000000-0005-0000-0000-0000F4710000}"/>
    <cellStyle name="Normal 12 2 5 2 4 2 4" xfId="37936" xr:uid="{00000000-0005-0000-0000-0000F5710000}"/>
    <cellStyle name="Normal 12 2 5 2 4 3" xfId="12916" xr:uid="{00000000-0005-0000-0000-0000F6710000}"/>
    <cellStyle name="Normal 12 2 5 2 4 4" xfId="22925" xr:uid="{00000000-0005-0000-0000-0000F7710000}"/>
    <cellStyle name="Normal 12 2 5 2 4 5" xfId="32936" xr:uid="{00000000-0005-0000-0000-0000F8710000}"/>
    <cellStyle name="Normal 12 2 5 2 5" xfId="5410" xr:uid="{00000000-0005-0000-0000-0000F9710000}"/>
    <cellStyle name="Normal 12 2 5 2 5 2" xfId="15416" xr:uid="{00000000-0005-0000-0000-0000FA710000}"/>
    <cellStyle name="Normal 12 2 5 2 5 3" xfId="25425" xr:uid="{00000000-0005-0000-0000-0000FB710000}"/>
    <cellStyle name="Normal 12 2 5 2 5 4" xfId="35436" xr:uid="{00000000-0005-0000-0000-0000FC710000}"/>
    <cellStyle name="Normal 12 2 5 2 6" xfId="10416" xr:uid="{00000000-0005-0000-0000-0000FD710000}"/>
    <cellStyle name="Normal 12 2 5 2 7" xfId="20425" xr:uid="{00000000-0005-0000-0000-0000FE710000}"/>
    <cellStyle name="Normal 12 2 5 2 8" xfId="30436" xr:uid="{00000000-0005-0000-0000-0000FF710000}"/>
    <cellStyle name="Normal 12 2 5 3" xfId="643" xr:uid="{00000000-0005-0000-0000-000000720000}"/>
    <cellStyle name="Normal 12 2 5 3 2" xfId="1891" xr:uid="{00000000-0005-0000-0000-000001720000}"/>
    <cellStyle name="Normal 12 2 5 3 2 2" xfId="4391" xr:uid="{00000000-0005-0000-0000-000002720000}"/>
    <cellStyle name="Normal 12 2 5 3 2 2 2" xfId="9394" xr:uid="{00000000-0005-0000-0000-000003720000}"/>
    <cellStyle name="Normal 12 2 5 3 2 2 2 2" xfId="19400" xr:uid="{00000000-0005-0000-0000-000004720000}"/>
    <cellStyle name="Normal 12 2 5 3 2 2 2 3" xfId="29409" xr:uid="{00000000-0005-0000-0000-000005720000}"/>
    <cellStyle name="Normal 12 2 5 3 2 2 2 4" xfId="39420" xr:uid="{00000000-0005-0000-0000-000006720000}"/>
    <cellStyle name="Normal 12 2 5 3 2 2 3" xfId="14400" xr:uid="{00000000-0005-0000-0000-000007720000}"/>
    <cellStyle name="Normal 12 2 5 3 2 2 4" xfId="24409" xr:uid="{00000000-0005-0000-0000-000008720000}"/>
    <cellStyle name="Normal 12 2 5 3 2 2 5" xfId="34420" xr:uid="{00000000-0005-0000-0000-000009720000}"/>
    <cellStyle name="Normal 12 2 5 3 2 3" xfId="6894" xr:uid="{00000000-0005-0000-0000-00000A720000}"/>
    <cellStyle name="Normal 12 2 5 3 2 3 2" xfId="16900" xr:uid="{00000000-0005-0000-0000-00000B720000}"/>
    <cellStyle name="Normal 12 2 5 3 2 3 3" xfId="26909" xr:uid="{00000000-0005-0000-0000-00000C720000}"/>
    <cellStyle name="Normal 12 2 5 3 2 3 4" xfId="36920" xr:uid="{00000000-0005-0000-0000-00000D720000}"/>
    <cellStyle name="Normal 12 2 5 3 2 4" xfId="11900" xr:uid="{00000000-0005-0000-0000-00000E720000}"/>
    <cellStyle name="Normal 12 2 5 3 2 5" xfId="21909" xr:uid="{00000000-0005-0000-0000-00000F720000}"/>
    <cellStyle name="Normal 12 2 5 3 2 6" xfId="31920" xr:uid="{00000000-0005-0000-0000-000010720000}"/>
    <cellStyle name="Normal 12 2 5 3 3" xfId="3144" xr:uid="{00000000-0005-0000-0000-000011720000}"/>
    <cellStyle name="Normal 12 2 5 3 3 2" xfId="8147" xr:uid="{00000000-0005-0000-0000-000012720000}"/>
    <cellStyle name="Normal 12 2 5 3 3 2 2" xfId="18153" xr:uid="{00000000-0005-0000-0000-000013720000}"/>
    <cellStyle name="Normal 12 2 5 3 3 2 3" xfId="28162" xr:uid="{00000000-0005-0000-0000-000014720000}"/>
    <cellStyle name="Normal 12 2 5 3 3 2 4" xfId="38173" xr:uid="{00000000-0005-0000-0000-000015720000}"/>
    <cellStyle name="Normal 12 2 5 3 3 3" xfId="13153" xr:uid="{00000000-0005-0000-0000-000016720000}"/>
    <cellStyle name="Normal 12 2 5 3 3 4" xfId="23162" xr:uid="{00000000-0005-0000-0000-000017720000}"/>
    <cellStyle name="Normal 12 2 5 3 3 5" xfId="33173" xr:uid="{00000000-0005-0000-0000-000018720000}"/>
    <cellStyle name="Normal 12 2 5 3 4" xfId="5647" xr:uid="{00000000-0005-0000-0000-000019720000}"/>
    <cellStyle name="Normal 12 2 5 3 4 2" xfId="15653" xr:uid="{00000000-0005-0000-0000-00001A720000}"/>
    <cellStyle name="Normal 12 2 5 3 4 3" xfId="25662" xr:uid="{00000000-0005-0000-0000-00001B720000}"/>
    <cellStyle name="Normal 12 2 5 3 4 4" xfId="35673" xr:uid="{00000000-0005-0000-0000-00001C720000}"/>
    <cellStyle name="Normal 12 2 5 3 5" xfId="10653" xr:uid="{00000000-0005-0000-0000-00001D720000}"/>
    <cellStyle name="Normal 12 2 5 3 6" xfId="20662" xr:uid="{00000000-0005-0000-0000-00001E720000}"/>
    <cellStyle name="Normal 12 2 5 3 7" xfId="30673" xr:uid="{00000000-0005-0000-0000-00001F720000}"/>
    <cellStyle name="Normal 12 2 5 4" xfId="880" xr:uid="{00000000-0005-0000-0000-000020720000}"/>
    <cellStyle name="Normal 12 2 5 4 2" xfId="2128" xr:uid="{00000000-0005-0000-0000-000021720000}"/>
    <cellStyle name="Normal 12 2 5 4 2 2" xfId="4628" xr:uid="{00000000-0005-0000-0000-000022720000}"/>
    <cellStyle name="Normal 12 2 5 4 2 2 2" xfId="9631" xr:uid="{00000000-0005-0000-0000-000023720000}"/>
    <cellStyle name="Normal 12 2 5 4 2 2 2 2" xfId="19637" xr:uid="{00000000-0005-0000-0000-000024720000}"/>
    <cellStyle name="Normal 12 2 5 4 2 2 2 3" xfId="29646" xr:uid="{00000000-0005-0000-0000-000025720000}"/>
    <cellStyle name="Normal 12 2 5 4 2 2 2 4" xfId="39657" xr:uid="{00000000-0005-0000-0000-000026720000}"/>
    <cellStyle name="Normal 12 2 5 4 2 2 3" xfId="14637" xr:uid="{00000000-0005-0000-0000-000027720000}"/>
    <cellStyle name="Normal 12 2 5 4 2 2 4" xfId="24646" xr:uid="{00000000-0005-0000-0000-000028720000}"/>
    <cellStyle name="Normal 12 2 5 4 2 2 5" xfId="34657" xr:uid="{00000000-0005-0000-0000-000029720000}"/>
    <cellStyle name="Normal 12 2 5 4 2 3" xfId="7131" xr:uid="{00000000-0005-0000-0000-00002A720000}"/>
    <cellStyle name="Normal 12 2 5 4 2 3 2" xfId="17137" xr:uid="{00000000-0005-0000-0000-00002B720000}"/>
    <cellStyle name="Normal 12 2 5 4 2 3 3" xfId="27146" xr:uid="{00000000-0005-0000-0000-00002C720000}"/>
    <cellStyle name="Normal 12 2 5 4 2 3 4" xfId="37157" xr:uid="{00000000-0005-0000-0000-00002D720000}"/>
    <cellStyle name="Normal 12 2 5 4 2 4" xfId="12137" xr:uid="{00000000-0005-0000-0000-00002E720000}"/>
    <cellStyle name="Normal 12 2 5 4 2 5" xfId="22146" xr:uid="{00000000-0005-0000-0000-00002F720000}"/>
    <cellStyle name="Normal 12 2 5 4 2 6" xfId="32157" xr:uid="{00000000-0005-0000-0000-000030720000}"/>
    <cellStyle name="Normal 12 2 5 4 3" xfId="3381" xr:uid="{00000000-0005-0000-0000-000031720000}"/>
    <cellStyle name="Normal 12 2 5 4 3 2" xfId="8384" xr:uid="{00000000-0005-0000-0000-000032720000}"/>
    <cellStyle name="Normal 12 2 5 4 3 2 2" xfId="18390" xr:uid="{00000000-0005-0000-0000-000033720000}"/>
    <cellStyle name="Normal 12 2 5 4 3 2 3" xfId="28399" xr:uid="{00000000-0005-0000-0000-000034720000}"/>
    <cellStyle name="Normal 12 2 5 4 3 2 4" xfId="38410" xr:uid="{00000000-0005-0000-0000-000035720000}"/>
    <cellStyle name="Normal 12 2 5 4 3 3" xfId="13390" xr:uid="{00000000-0005-0000-0000-000036720000}"/>
    <cellStyle name="Normal 12 2 5 4 3 4" xfId="23399" xr:uid="{00000000-0005-0000-0000-000037720000}"/>
    <cellStyle name="Normal 12 2 5 4 3 5" xfId="33410" xr:uid="{00000000-0005-0000-0000-000038720000}"/>
    <cellStyle name="Normal 12 2 5 4 4" xfId="5884" xr:uid="{00000000-0005-0000-0000-000039720000}"/>
    <cellStyle name="Normal 12 2 5 4 4 2" xfId="15890" xr:uid="{00000000-0005-0000-0000-00003A720000}"/>
    <cellStyle name="Normal 12 2 5 4 4 3" xfId="25899" xr:uid="{00000000-0005-0000-0000-00003B720000}"/>
    <cellStyle name="Normal 12 2 5 4 4 4" xfId="35910" xr:uid="{00000000-0005-0000-0000-00003C720000}"/>
    <cellStyle name="Normal 12 2 5 4 5" xfId="10890" xr:uid="{00000000-0005-0000-0000-00003D720000}"/>
    <cellStyle name="Normal 12 2 5 4 6" xfId="20899" xr:uid="{00000000-0005-0000-0000-00003E720000}"/>
    <cellStyle name="Normal 12 2 5 4 7" xfId="30910" xr:uid="{00000000-0005-0000-0000-00003F720000}"/>
    <cellStyle name="Normal 12 2 5 5" xfId="1415" xr:uid="{00000000-0005-0000-0000-000040720000}"/>
    <cellStyle name="Normal 12 2 5 5 2" xfId="3915" xr:uid="{00000000-0005-0000-0000-000041720000}"/>
    <cellStyle name="Normal 12 2 5 5 2 2" xfId="8918" xr:uid="{00000000-0005-0000-0000-000042720000}"/>
    <cellStyle name="Normal 12 2 5 5 2 2 2" xfId="18924" xr:uid="{00000000-0005-0000-0000-000043720000}"/>
    <cellStyle name="Normal 12 2 5 5 2 2 3" xfId="28933" xr:uid="{00000000-0005-0000-0000-000044720000}"/>
    <cellStyle name="Normal 12 2 5 5 2 2 4" xfId="38944" xr:uid="{00000000-0005-0000-0000-000045720000}"/>
    <cellStyle name="Normal 12 2 5 5 2 3" xfId="13924" xr:uid="{00000000-0005-0000-0000-000046720000}"/>
    <cellStyle name="Normal 12 2 5 5 2 4" xfId="23933" xr:uid="{00000000-0005-0000-0000-000047720000}"/>
    <cellStyle name="Normal 12 2 5 5 2 5" xfId="33944" xr:uid="{00000000-0005-0000-0000-000048720000}"/>
    <cellStyle name="Normal 12 2 5 5 3" xfId="6418" xr:uid="{00000000-0005-0000-0000-000049720000}"/>
    <cellStyle name="Normal 12 2 5 5 3 2" xfId="16424" xr:uid="{00000000-0005-0000-0000-00004A720000}"/>
    <cellStyle name="Normal 12 2 5 5 3 3" xfId="26433" xr:uid="{00000000-0005-0000-0000-00004B720000}"/>
    <cellStyle name="Normal 12 2 5 5 3 4" xfId="36444" xr:uid="{00000000-0005-0000-0000-00004C720000}"/>
    <cellStyle name="Normal 12 2 5 5 4" xfId="11424" xr:uid="{00000000-0005-0000-0000-00004D720000}"/>
    <cellStyle name="Normal 12 2 5 5 5" xfId="21433" xr:uid="{00000000-0005-0000-0000-00004E720000}"/>
    <cellStyle name="Normal 12 2 5 5 6" xfId="31444" xr:uid="{00000000-0005-0000-0000-00004F720000}"/>
    <cellStyle name="Normal 12 2 5 6" xfId="2668" xr:uid="{00000000-0005-0000-0000-000050720000}"/>
    <cellStyle name="Normal 12 2 5 6 2" xfId="7671" xr:uid="{00000000-0005-0000-0000-000051720000}"/>
    <cellStyle name="Normal 12 2 5 6 2 2" xfId="17677" xr:uid="{00000000-0005-0000-0000-000052720000}"/>
    <cellStyle name="Normal 12 2 5 6 2 3" xfId="27686" xr:uid="{00000000-0005-0000-0000-000053720000}"/>
    <cellStyle name="Normal 12 2 5 6 2 4" xfId="37697" xr:uid="{00000000-0005-0000-0000-000054720000}"/>
    <cellStyle name="Normal 12 2 5 6 3" xfId="12677" xr:uid="{00000000-0005-0000-0000-000055720000}"/>
    <cellStyle name="Normal 12 2 5 6 4" xfId="22686" xr:uid="{00000000-0005-0000-0000-000056720000}"/>
    <cellStyle name="Normal 12 2 5 6 5" xfId="32697" xr:uid="{00000000-0005-0000-0000-000057720000}"/>
    <cellStyle name="Normal 12 2 5 7" xfId="5171" xr:uid="{00000000-0005-0000-0000-000058720000}"/>
    <cellStyle name="Normal 12 2 5 7 2" xfId="15177" xr:uid="{00000000-0005-0000-0000-000059720000}"/>
    <cellStyle name="Normal 12 2 5 7 3" xfId="25186" xr:uid="{00000000-0005-0000-0000-00005A720000}"/>
    <cellStyle name="Normal 12 2 5 7 4" xfId="35197" xr:uid="{00000000-0005-0000-0000-00005B720000}"/>
    <cellStyle name="Normal 12 2 5 8" xfId="10177" xr:uid="{00000000-0005-0000-0000-00005C720000}"/>
    <cellStyle name="Normal 12 2 5 9" xfId="20186" xr:uid="{00000000-0005-0000-0000-00005D720000}"/>
    <cellStyle name="Normal 12 2 6" xfId="287" xr:uid="{00000000-0005-0000-0000-00005E720000}"/>
    <cellStyle name="Normal 12 2 6 2" xfId="1000" xr:uid="{00000000-0005-0000-0000-00005F720000}"/>
    <cellStyle name="Normal 12 2 6 2 2" xfId="2248" xr:uid="{00000000-0005-0000-0000-000060720000}"/>
    <cellStyle name="Normal 12 2 6 2 2 2" xfId="4748" xr:uid="{00000000-0005-0000-0000-000061720000}"/>
    <cellStyle name="Normal 12 2 6 2 2 2 2" xfId="9751" xr:uid="{00000000-0005-0000-0000-000062720000}"/>
    <cellStyle name="Normal 12 2 6 2 2 2 2 2" xfId="19757" xr:uid="{00000000-0005-0000-0000-000063720000}"/>
    <cellStyle name="Normal 12 2 6 2 2 2 2 3" xfId="29766" xr:uid="{00000000-0005-0000-0000-000064720000}"/>
    <cellStyle name="Normal 12 2 6 2 2 2 2 4" xfId="39777" xr:uid="{00000000-0005-0000-0000-000065720000}"/>
    <cellStyle name="Normal 12 2 6 2 2 2 3" xfId="14757" xr:uid="{00000000-0005-0000-0000-000066720000}"/>
    <cellStyle name="Normal 12 2 6 2 2 2 4" xfId="24766" xr:uid="{00000000-0005-0000-0000-000067720000}"/>
    <cellStyle name="Normal 12 2 6 2 2 2 5" xfId="34777" xr:uid="{00000000-0005-0000-0000-000068720000}"/>
    <cellStyle name="Normal 12 2 6 2 2 3" xfId="7251" xr:uid="{00000000-0005-0000-0000-000069720000}"/>
    <cellStyle name="Normal 12 2 6 2 2 3 2" xfId="17257" xr:uid="{00000000-0005-0000-0000-00006A720000}"/>
    <cellStyle name="Normal 12 2 6 2 2 3 3" xfId="27266" xr:uid="{00000000-0005-0000-0000-00006B720000}"/>
    <cellStyle name="Normal 12 2 6 2 2 3 4" xfId="37277" xr:uid="{00000000-0005-0000-0000-00006C720000}"/>
    <cellStyle name="Normal 12 2 6 2 2 4" xfId="12257" xr:uid="{00000000-0005-0000-0000-00006D720000}"/>
    <cellStyle name="Normal 12 2 6 2 2 5" xfId="22266" xr:uid="{00000000-0005-0000-0000-00006E720000}"/>
    <cellStyle name="Normal 12 2 6 2 2 6" xfId="32277" xr:uid="{00000000-0005-0000-0000-00006F720000}"/>
    <cellStyle name="Normal 12 2 6 2 3" xfId="3501" xr:uid="{00000000-0005-0000-0000-000070720000}"/>
    <cellStyle name="Normal 12 2 6 2 3 2" xfId="8504" xr:uid="{00000000-0005-0000-0000-000071720000}"/>
    <cellStyle name="Normal 12 2 6 2 3 2 2" xfId="18510" xr:uid="{00000000-0005-0000-0000-000072720000}"/>
    <cellStyle name="Normal 12 2 6 2 3 2 3" xfId="28519" xr:uid="{00000000-0005-0000-0000-000073720000}"/>
    <cellStyle name="Normal 12 2 6 2 3 2 4" xfId="38530" xr:uid="{00000000-0005-0000-0000-000074720000}"/>
    <cellStyle name="Normal 12 2 6 2 3 3" xfId="13510" xr:uid="{00000000-0005-0000-0000-000075720000}"/>
    <cellStyle name="Normal 12 2 6 2 3 4" xfId="23519" xr:uid="{00000000-0005-0000-0000-000076720000}"/>
    <cellStyle name="Normal 12 2 6 2 3 5" xfId="33530" xr:uid="{00000000-0005-0000-0000-000077720000}"/>
    <cellStyle name="Normal 12 2 6 2 4" xfId="6004" xr:uid="{00000000-0005-0000-0000-000078720000}"/>
    <cellStyle name="Normal 12 2 6 2 4 2" xfId="16010" xr:uid="{00000000-0005-0000-0000-000079720000}"/>
    <cellStyle name="Normal 12 2 6 2 4 3" xfId="26019" xr:uid="{00000000-0005-0000-0000-00007A720000}"/>
    <cellStyle name="Normal 12 2 6 2 4 4" xfId="36030" xr:uid="{00000000-0005-0000-0000-00007B720000}"/>
    <cellStyle name="Normal 12 2 6 2 5" xfId="11010" xr:uid="{00000000-0005-0000-0000-00007C720000}"/>
    <cellStyle name="Normal 12 2 6 2 6" xfId="21019" xr:uid="{00000000-0005-0000-0000-00007D720000}"/>
    <cellStyle name="Normal 12 2 6 2 7" xfId="31030" xr:uid="{00000000-0005-0000-0000-00007E720000}"/>
    <cellStyle name="Normal 12 2 6 3" xfId="1535" xr:uid="{00000000-0005-0000-0000-00007F720000}"/>
    <cellStyle name="Normal 12 2 6 3 2" xfId="4035" xr:uid="{00000000-0005-0000-0000-000080720000}"/>
    <cellStyle name="Normal 12 2 6 3 2 2" xfId="9038" xr:uid="{00000000-0005-0000-0000-000081720000}"/>
    <cellStyle name="Normal 12 2 6 3 2 2 2" xfId="19044" xr:uid="{00000000-0005-0000-0000-000082720000}"/>
    <cellStyle name="Normal 12 2 6 3 2 2 3" xfId="29053" xr:uid="{00000000-0005-0000-0000-000083720000}"/>
    <cellStyle name="Normal 12 2 6 3 2 2 4" xfId="39064" xr:uid="{00000000-0005-0000-0000-000084720000}"/>
    <cellStyle name="Normal 12 2 6 3 2 3" xfId="14044" xr:uid="{00000000-0005-0000-0000-000085720000}"/>
    <cellStyle name="Normal 12 2 6 3 2 4" xfId="24053" xr:uid="{00000000-0005-0000-0000-000086720000}"/>
    <cellStyle name="Normal 12 2 6 3 2 5" xfId="34064" xr:uid="{00000000-0005-0000-0000-000087720000}"/>
    <cellStyle name="Normal 12 2 6 3 3" xfId="6538" xr:uid="{00000000-0005-0000-0000-000088720000}"/>
    <cellStyle name="Normal 12 2 6 3 3 2" xfId="16544" xr:uid="{00000000-0005-0000-0000-000089720000}"/>
    <cellStyle name="Normal 12 2 6 3 3 3" xfId="26553" xr:uid="{00000000-0005-0000-0000-00008A720000}"/>
    <cellStyle name="Normal 12 2 6 3 3 4" xfId="36564" xr:uid="{00000000-0005-0000-0000-00008B720000}"/>
    <cellStyle name="Normal 12 2 6 3 4" xfId="11544" xr:uid="{00000000-0005-0000-0000-00008C720000}"/>
    <cellStyle name="Normal 12 2 6 3 5" xfId="21553" xr:uid="{00000000-0005-0000-0000-00008D720000}"/>
    <cellStyle name="Normal 12 2 6 3 6" xfId="31564" xr:uid="{00000000-0005-0000-0000-00008E720000}"/>
    <cellStyle name="Normal 12 2 6 4" xfId="2788" xr:uid="{00000000-0005-0000-0000-00008F720000}"/>
    <cellStyle name="Normal 12 2 6 4 2" xfId="7791" xr:uid="{00000000-0005-0000-0000-000090720000}"/>
    <cellStyle name="Normal 12 2 6 4 2 2" xfId="17797" xr:uid="{00000000-0005-0000-0000-000091720000}"/>
    <cellStyle name="Normal 12 2 6 4 2 3" xfId="27806" xr:uid="{00000000-0005-0000-0000-000092720000}"/>
    <cellStyle name="Normal 12 2 6 4 2 4" xfId="37817" xr:uid="{00000000-0005-0000-0000-000093720000}"/>
    <cellStyle name="Normal 12 2 6 4 3" xfId="12797" xr:uid="{00000000-0005-0000-0000-000094720000}"/>
    <cellStyle name="Normal 12 2 6 4 4" xfId="22806" xr:uid="{00000000-0005-0000-0000-000095720000}"/>
    <cellStyle name="Normal 12 2 6 4 5" xfId="32817" xr:uid="{00000000-0005-0000-0000-000096720000}"/>
    <cellStyle name="Normal 12 2 6 5" xfId="5291" xr:uid="{00000000-0005-0000-0000-000097720000}"/>
    <cellStyle name="Normal 12 2 6 5 2" xfId="15297" xr:uid="{00000000-0005-0000-0000-000098720000}"/>
    <cellStyle name="Normal 12 2 6 5 3" xfId="25306" xr:uid="{00000000-0005-0000-0000-000099720000}"/>
    <cellStyle name="Normal 12 2 6 5 4" xfId="35317" xr:uid="{00000000-0005-0000-0000-00009A720000}"/>
    <cellStyle name="Normal 12 2 6 6" xfId="10297" xr:uid="{00000000-0005-0000-0000-00009B720000}"/>
    <cellStyle name="Normal 12 2 6 7" xfId="20306" xr:uid="{00000000-0005-0000-0000-00009C720000}"/>
    <cellStyle name="Normal 12 2 6 8" xfId="30317" xr:uid="{00000000-0005-0000-0000-00009D720000}"/>
    <cellStyle name="Normal 12 2 7" xfId="524" xr:uid="{00000000-0005-0000-0000-00009E720000}"/>
    <cellStyle name="Normal 12 2 7 2" xfId="1772" xr:uid="{00000000-0005-0000-0000-00009F720000}"/>
    <cellStyle name="Normal 12 2 7 2 2" xfId="4272" xr:uid="{00000000-0005-0000-0000-0000A0720000}"/>
    <cellStyle name="Normal 12 2 7 2 2 2" xfId="9275" xr:uid="{00000000-0005-0000-0000-0000A1720000}"/>
    <cellStyle name="Normal 12 2 7 2 2 2 2" xfId="19281" xr:uid="{00000000-0005-0000-0000-0000A2720000}"/>
    <cellStyle name="Normal 12 2 7 2 2 2 3" xfId="29290" xr:uid="{00000000-0005-0000-0000-0000A3720000}"/>
    <cellStyle name="Normal 12 2 7 2 2 2 4" xfId="39301" xr:uid="{00000000-0005-0000-0000-0000A4720000}"/>
    <cellStyle name="Normal 12 2 7 2 2 3" xfId="14281" xr:uid="{00000000-0005-0000-0000-0000A5720000}"/>
    <cellStyle name="Normal 12 2 7 2 2 4" xfId="24290" xr:uid="{00000000-0005-0000-0000-0000A6720000}"/>
    <cellStyle name="Normal 12 2 7 2 2 5" xfId="34301" xr:uid="{00000000-0005-0000-0000-0000A7720000}"/>
    <cellStyle name="Normal 12 2 7 2 3" xfId="6775" xr:uid="{00000000-0005-0000-0000-0000A8720000}"/>
    <cellStyle name="Normal 12 2 7 2 3 2" xfId="16781" xr:uid="{00000000-0005-0000-0000-0000A9720000}"/>
    <cellStyle name="Normal 12 2 7 2 3 3" xfId="26790" xr:uid="{00000000-0005-0000-0000-0000AA720000}"/>
    <cellStyle name="Normal 12 2 7 2 3 4" xfId="36801" xr:uid="{00000000-0005-0000-0000-0000AB720000}"/>
    <cellStyle name="Normal 12 2 7 2 4" xfId="11781" xr:uid="{00000000-0005-0000-0000-0000AC720000}"/>
    <cellStyle name="Normal 12 2 7 2 5" xfId="21790" xr:uid="{00000000-0005-0000-0000-0000AD720000}"/>
    <cellStyle name="Normal 12 2 7 2 6" xfId="31801" xr:uid="{00000000-0005-0000-0000-0000AE720000}"/>
    <cellStyle name="Normal 12 2 7 3" xfId="3025" xr:uid="{00000000-0005-0000-0000-0000AF720000}"/>
    <cellStyle name="Normal 12 2 7 3 2" xfId="8028" xr:uid="{00000000-0005-0000-0000-0000B0720000}"/>
    <cellStyle name="Normal 12 2 7 3 2 2" xfId="18034" xr:uid="{00000000-0005-0000-0000-0000B1720000}"/>
    <cellStyle name="Normal 12 2 7 3 2 3" xfId="28043" xr:uid="{00000000-0005-0000-0000-0000B2720000}"/>
    <cellStyle name="Normal 12 2 7 3 2 4" xfId="38054" xr:uid="{00000000-0005-0000-0000-0000B3720000}"/>
    <cellStyle name="Normal 12 2 7 3 3" xfId="13034" xr:uid="{00000000-0005-0000-0000-0000B4720000}"/>
    <cellStyle name="Normal 12 2 7 3 4" xfId="23043" xr:uid="{00000000-0005-0000-0000-0000B5720000}"/>
    <cellStyle name="Normal 12 2 7 3 5" xfId="33054" xr:uid="{00000000-0005-0000-0000-0000B6720000}"/>
    <cellStyle name="Normal 12 2 7 4" xfId="5528" xr:uid="{00000000-0005-0000-0000-0000B7720000}"/>
    <cellStyle name="Normal 12 2 7 4 2" xfId="15534" xr:uid="{00000000-0005-0000-0000-0000B8720000}"/>
    <cellStyle name="Normal 12 2 7 4 3" xfId="25543" xr:uid="{00000000-0005-0000-0000-0000B9720000}"/>
    <cellStyle name="Normal 12 2 7 4 4" xfId="35554" xr:uid="{00000000-0005-0000-0000-0000BA720000}"/>
    <cellStyle name="Normal 12 2 7 5" xfId="10534" xr:uid="{00000000-0005-0000-0000-0000BB720000}"/>
    <cellStyle name="Normal 12 2 7 6" xfId="20543" xr:uid="{00000000-0005-0000-0000-0000BC720000}"/>
    <cellStyle name="Normal 12 2 7 7" xfId="30554" xr:uid="{00000000-0005-0000-0000-0000BD720000}"/>
    <cellStyle name="Normal 12 2 8" xfId="761" xr:uid="{00000000-0005-0000-0000-0000BE720000}"/>
    <cellStyle name="Normal 12 2 8 2" xfId="2009" xr:uid="{00000000-0005-0000-0000-0000BF720000}"/>
    <cellStyle name="Normal 12 2 8 2 2" xfId="4509" xr:uid="{00000000-0005-0000-0000-0000C0720000}"/>
    <cellStyle name="Normal 12 2 8 2 2 2" xfId="9512" xr:uid="{00000000-0005-0000-0000-0000C1720000}"/>
    <cellStyle name="Normal 12 2 8 2 2 2 2" xfId="19518" xr:uid="{00000000-0005-0000-0000-0000C2720000}"/>
    <cellStyle name="Normal 12 2 8 2 2 2 3" xfId="29527" xr:uid="{00000000-0005-0000-0000-0000C3720000}"/>
    <cellStyle name="Normal 12 2 8 2 2 2 4" xfId="39538" xr:uid="{00000000-0005-0000-0000-0000C4720000}"/>
    <cellStyle name="Normal 12 2 8 2 2 3" xfId="14518" xr:uid="{00000000-0005-0000-0000-0000C5720000}"/>
    <cellStyle name="Normal 12 2 8 2 2 4" xfId="24527" xr:uid="{00000000-0005-0000-0000-0000C6720000}"/>
    <cellStyle name="Normal 12 2 8 2 2 5" xfId="34538" xr:uid="{00000000-0005-0000-0000-0000C7720000}"/>
    <cellStyle name="Normal 12 2 8 2 3" xfId="7012" xr:uid="{00000000-0005-0000-0000-0000C8720000}"/>
    <cellStyle name="Normal 12 2 8 2 3 2" xfId="17018" xr:uid="{00000000-0005-0000-0000-0000C9720000}"/>
    <cellStyle name="Normal 12 2 8 2 3 3" xfId="27027" xr:uid="{00000000-0005-0000-0000-0000CA720000}"/>
    <cellStyle name="Normal 12 2 8 2 3 4" xfId="37038" xr:uid="{00000000-0005-0000-0000-0000CB720000}"/>
    <cellStyle name="Normal 12 2 8 2 4" xfId="12018" xr:uid="{00000000-0005-0000-0000-0000CC720000}"/>
    <cellStyle name="Normal 12 2 8 2 5" xfId="22027" xr:uid="{00000000-0005-0000-0000-0000CD720000}"/>
    <cellStyle name="Normal 12 2 8 2 6" xfId="32038" xr:uid="{00000000-0005-0000-0000-0000CE720000}"/>
    <cellStyle name="Normal 12 2 8 3" xfId="3262" xr:uid="{00000000-0005-0000-0000-0000CF720000}"/>
    <cellStyle name="Normal 12 2 8 3 2" xfId="8265" xr:uid="{00000000-0005-0000-0000-0000D0720000}"/>
    <cellStyle name="Normal 12 2 8 3 2 2" xfId="18271" xr:uid="{00000000-0005-0000-0000-0000D1720000}"/>
    <cellStyle name="Normal 12 2 8 3 2 3" xfId="28280" xr:uid="{00000000-0005-0000-0000-0000D2720000}"/>
    <cellStyle name="Normal 12 2 8 3 2 4" xfId="38291" xr:uid="{00000000-0005-0000-0000-0000D3720000}"/>
    <cellStyle name="Normal 12 2 8 3 3" xfId="13271" xr:uid="{00000000-0005-0000-0000-0000D4720000}"/>
    <cellStyle name="Normal 12 2 8 3 4" xfId="23280" xr:uid="{00000000-0005-0000-0000-0000D5720000}"/>
    <cellStyle name="Normal 12 2 8 3 5" xfId="33291" xr:uid="{00000000-0005-0000-0000-0000D6720000}"/>
    <cellStyle name="Normal 12 2 8 4" xfId="5765" xr:uid="{00000000-0005-0000-0000-0000D7720000}"/>
    <cellStyle name="Normal 12 2 8 4 2" xfId="15771" xr:uid="{00000000-0005-0000-0000-0000D8720000}"/>
    <cellStyle name="Normal 12 2 8 4 3" xfId="25780" xr:uid="{00000000-0005-0000-0000-0000D9720000}"/>
    <cellStyle name="Normal 12 2 8 4 4" xfId="35791" xr:uid="{00000000-0005-0000-0000-0000DA720000}"/>
    <cellStyle name="Normal 12 2 8 5" xfId="10771" xr:uid="{00000000-0005-0000-0000-0000DB720000}"/>
    <cellStyle name="Normal 12 2 8 6" xfId="20780" xr:uid="{00000000-0005-0000-0000-0000DC720000}"/>
    <cellStyle name="Normal 12 2 8 7" xfId="30791" xr:uid="{00000000-0005-0000-0000-0000DD720000}"/>
    <cellStyle name="Normal 12 2 9" xfId="1237" xr:uid="{00000000-0005-0000-0000-0000DE720000}"/>
    <cellStyle name="Normal 12 2 9 2" xfId="2485" xr:uid="{00000000-0005-0000-0000-0000DF720000}"/>
    <cellStyle name="Normal 12 2 9 2 2" xfId="4985" xr:uid="{00000000-0005-0000-0000-0000E0720000}"/>
    <cellStyle name="Normal 12 2 9 2 2 2" xfId="9988" xr:uid="{00000000-0005-0000-0000-0000E1720000}"/>
    <cellStyle name="Normal 12 2 9 2 2 2 2" xfId="19994" xr:uid="{00000000-0005-0000-0000-0000E2720000}"/>
    <cellStyle name="Normal 12 2 9 2 2 2 3" xfId="30003" xr:uid="{00000000-0005-0000-0000-0000E3720000}"/>
    <cellStyle name="Normal 12 2 9 2 2 2 4" xfId="40014" xr:uid="{00000000-0005-0000-0000-0000E4720000}"/>
    <cellStyle name="Normal 12 2 9 2 2 3" xfId="14994" xr:uid="{00000000-0005-0000-0000-0000E5720000}"/>
    <cellStyle name="Normal 12 2 9 2 2 4" xfId="25003" xr:uid="{00000000-0005-0000-0000-0000E6720000}"/>
    <cellStyle name="Normal 12 2 9 2 2 5" xfId="35014" xr:uid="{00000000-0005-0000-0000-0000E7720000}"/>
    <cellStyle name="Normal 12 2 9 2 3" xfId="7488" xr:uid="{00000000-0005-0000-0000-0000E8720000}"/>
    <cellStyle name="Normal 12 2 9 2 3 2" xfId="17494" xr:uid="{00000000-0005-0000-0000-0000E9720000}"/>
    <cellStyle name="Normal 12 2 9 2 3 3" xfId="27503" xr:uid="{00000000-0005-0000-0000-0000EA720000}"/>
    <cellStyle name="Normal 12 2 9 2 3 4" xfId="37514" xr:uid="{00000000-0005-0000-0000-0000EB720000}"/>
    <cellStyle name="Normal 12 2 9 2 4" xfId="12494" xr:uid="{00000000-0005-0000-0000-0000EC720000}"/>
    <cellStyle name="Normal 12 2 9 2 5" xfId="22503" xr:uid="{00000000-0005-0000-0000-0000ED720000}"/>
    <cellStyle name="Normal 12 2 9 2 6" xfId="32514" xr:uid="{00000000-0005-0000-0000-0000EE720000}"/>
    <cellStyle name="Normal 12 2 9 3" xfId="3738" xr:uid="{00000000-0005-0000-0000-0000EF720000}"/>
    <cellStyle name="Normal 12 2 9 3 2" xfId="8741" xr:uid="{00000000-0005-0000-0000-0000F0720000}"/>
    <cellStyle name="Normal 12 2 9 3 2 2" xfId="18747" xr:uid="{00000000-0005-0000-0000-0000F1720000}"/>
    <cellStyle name="Normal 12 2 9 3 2 3" xfId="28756" xr:uid="{00000000-0005-0000-0000-0000F2720000}"/>
    <cellStyle name="Normal 12 2 9 3 2 4" xfId="38767" xr:uid="{00000000-0005-0000-0000-0000F3720000}"/>
    <cellStyle name="Normal 12 2 9 3 3" xfId="13747" xr:uid="{00000000-0005-0000-0000-0000F4720000}"/>
    <cellStyle name="Normal 12 2 9 3 4" xfId="23756" xr:uid="{00000000-0005-0000-0000-0000F5720000}"/>
    <cellStyle name="Normal 12 2 9 3 5" xfId="33767" xr:uid="{00000000-0005-0000-0000-0000F6720000}"/>
    <cellStyle name="Normal 12 2 9 4" xfId="6241" xr:uid="{00000000-0005-0000-0000-0000F7720000}"/>
    <cellStyle name="Normal 12 2 9 4 2" xfId="16247" xr:uid="{00000000-0005-0000-0000-0000F8720000}"/>
    <cellStyle name="Normal 12 2 9 4 3" xfId="26256" xr:uid="{00000000-0005-0000-0000-0000F9720000}"/>
    <cellStyle name="Normal 12 2 9 4 4" xfId="36267" xr:uid="{00000000-0005-0000-0000-0000FA720000}"/>
    <cellStyle name="Normal 12 2 9 5" xfId="11247" xr:uid="{00000000-0005-0000-0000-0000FB720000}"/>
    <cellStyle name="Normal 12 2 9 6" xfId="21256" xr:uid="{00000000-0005-0000-0000-0000FC720000}"/>
    <cellStyle name="Normal 12 2 9 7" xfId="31267" xr:uid="{00000000-0005-0000-0000-0000FD720000}"/>
    <cellStyle name="Normal 12 3" xfId="42" xr:uid="{00000000-0005-0000-0000-0000FE720000}"/>
    <cellStyle name="Normal 12 3 10" xfId="2555" xr:uid="{00000000-0005-0000-0000-0000FF720000}"/>
    <cellStyle name="Normal 12 3 10 2" xfId="7558" xr:uid="{00000000-0005-0000-0000-000000730000}"/>
    <cellStyle name="Normal 12 3 10 2 2" xfId="17564" xr:uid="{00000000-0005-0000-0000-000001730000}"/>
    <cellStyle name="Normal 12 3 10 2 3" xfId="27573" xr:uid="{00000000-0005-0000-0000-000002730000}"/>
    <cellStyle name="Normal 12 3 10 2 4" xfId="37584" xr:uid="{00000000-0005-0000-0000-000003730000}"/>
    <cellStyle name="Normal 12 3 10 3" xfId="12564" xr:uid="{00000000-0005-0000-0000-000004730000}"/>
    <cellStyle name="Normal 12 3 10 4" xfId="22573" xr:uid="{00000000-0005-0000-0000-000005730000}"/>
    <cellStyle name="Normal 12 3 10 5" xfId="32584" xr:uid="{00000000-0005-0000-0000-000006730000}"/>
    <cellStyle name="Normal 12 3 11" xfId="5058" xr:uid="{00000000-0005-0000-0000-000007730000}"/>
    <cellStyle name="Normal 12 3 11 2" xfId="15064" xr:uid="{00000000-0005-0000-0000-000008730000}"/>
    <cellStyle name="Normal 12 3 11 3" xfId="25073" xr:uid="{00000000-0005-0000-0000-000009730000}"/>
    <cellStyle name="Normal 12 3 11 4" xfId="35084" xr:uid="{00000000-0005-0000-0000-00000A730000}"/>
    <cellStyle name="Normal 12 3 12" xfId="10064" xr:uid="{00000000-0005-0000-0000-00000B730000}"/>
    <cellStyle name="Normal 12 3 13" xfId="20073" xr:uid="{00000000-0005-0000-0000-00000C730000}"/>
    <cellStyle name="Normal 12 3 14" xfId="30084" xr:uid="{00000000-0005-0000-0000-00000D730000}"/>
    <cellStyle name="Normal 12 3 2" xfId="74" xr:uid="{00000000-0005-0000-0000-00000E730000}"/>
    <cellStyle name="Normal 12 3 2 10" xfId="5088" xr:uid="{00000000-0005-0000-0000-00000F730000}"/>
    <cellStyle name="Normal 12 3 2 10 2" xfId="15094" xr:uid="{00000000-0005-0000-0000-000010730000}"/>
    <cellStyle name="Normal 12 3 2 10 3" xfId="25103" xr:uid="{00000000-0005-0000-0000-000011730000}"/>
    <cellStyle name="Normal 12 3 2 10 4" xfId="35114" xr:uid="{00000000-0005-0000-0000-000012730000}"/>
    <cellStyle name="Normal 12 3 2 11" xfId="10094" xr:uid="{00000000-0005-0000-0000-000013730000}"/>
    <cellStyle name="Normal 12 3 2 12" xfId="20103" xr:uid="{00000000-0005-0000-0000-000014730000}"/>
    <cellStyle name="Normal 12 3 2 13" xfId="30114" xr:uid="{00000000-0005-0000-0000-000015730000}"/>
    <cellStyle name="Normal 12 3 2 2" xfId="138" xr:uid="{00000000-0005-0000-0000-000016730000}"/>
    <cellStyle name="Normal 12 3 2 2 10" xfId="20163" xr:uid="{00000000-0005-0000-0000-000017730000}"/>
    <cellStyle name="Normal 12 3 2 2 11" xfId="30174" xr:uid="{00000000-0005-0000-0000-000018730000}"/>
    <cellStyle name="Normal 12 3 2 2 2" xfId="260" xr:uid="{00000000-0005-0000-0000-000019730000}"/>
    <cellStyle name="Normal 12 3 2 2 2 10" xfId="30293" xr:uid="{00000000-0005-0000-0000-00001A730000}"/>
    <cellStyle name="Normal 12 3 2 2 2 2" xfId="502" xr:uid="{00000000-0005-0000-0000-00001B730000}"/>
    <cellStyle name="Normal 12 3 2 2 2 2 2" xfId="1215" xr:uid="{00000000-0005-0000-0000-00001C730000}"/>
    <cellStyle name="Normal 12 3 2 2 2 2 2 2" xfId="2463" xr:uid="{00000000-0005-0000-0000-00001D730000}"/>
    <cellStyle name="Normal 12 3 2 2 2 2 2 2 2" xfId="4963" xr:uid="{00000000-0005-0000-0000-00001E730000}"/>
    <cellStyle name="Normal 12 3 2 2 2 2 2 2 2 2" xfId="9966" xr:uid="{00000000-0005-0000-0000-00001F730000}"/>
    <cellStyle name="Normal 12 3 2 2 2 2 2 2 2 2 2" xfId="19972" xr:uid="{00000000-0005-0000-0000-000020730000}"/>
    <cellStyle name="Normal 12 3 2 2 2 2 2 2 2 2 3" xfId="29981" xr:uid="{00000000-0005-0000-0000-000021730000}"/>
    <cellStyle name="Normal 12 3 2 2 2 2 2 2 2 2 4" xfId="39992" xr:uid="{00000000-0005-0000-0000-000022730000}"/>
    <cellStyle name="Normal 12 3 2 2 2 2 2 2 2 3" xfId="14972" xr:uid="{00000000-0005-0000-0000-000023730000}"/>
    <cellStyle name="Normal 12 3 2 2 2 2 2 2 2 4" xfId="24981" xr:uid="{00000000-0005-0000-0000-000024730000}"/>
    <cellStyle name="Normal 12 3 2 2 2 2 2 2 2 5" xfId="34992" xr:uid="{00000000-0005-0000-0000-000025730000}"/>
    <cellStyle name="Normal 12 3 2 2 2 2 2 2 3" xfId="7466" xr:uid="{00000000-0005-0000-0000-000026730000}"/>
    <cellStyle name="Normal 12 3 2 2 2 2 2 2 3 2" xfId="17472" xr:uid="{00000000-0005-0000-0000-000027730000}"/>
    <cellStyle name="Normal 12 3 2 2 2 2 2 2 3 3" xfId="27481" xr:uid="{00000000-0005-0000-0000-000028730000}"/>
    <cellStyle name="Normal 12 3 2 2 2 2 2 2 3 4" xfId="37492" xr:uid="{00000000-0005-0000-0000-000029730000}"/>
    <cellStyle name="Normal 12 3 2 2 2 2 2 2 4" xfId="12472" xr:uid="{00000000-0005-0000-0000-00002A730000}"/>
    <cellStyle name="Normal 12 3 2 2 2 2 2 2 5" xfId="22481" xr:uid="{00000000-0005-0000-0000-00002B730000}"/>
    <cellStyle name="Normal 12 3 2 2 2 2 2 2 6" xfId="32492" xr:uid="{00000000-0005-0000-0000-00002C730000}"/>
    <cellStyle name="Normal 12 3 2 2 2 2 2 3" xfId="3716" xr:uid="{00000000-0005-0000-0000-00002D730000}"/>
    <cellStyle name="Normal 12 3 2 2 2 2 2 3 2" xfId="8719" xr:uid="{00000000-0005-0000-0000-00002E730000}"/>
    <cellStyle name="Normal 12 3 2 2 2 2 2 3 2 2" xfId="18725" xr:uid="{00000000-0005-0000-0000-00002F730000}"/>
    <cellStyle name="Normal 12 3 2 2 2 2 2 3 2 3" xfId="28734" xr:uid="{00000000-0005-0000-0000-000030730000}"/>
    <cellStyle name="Normal 12 3 2 2 2 2 2 3 2 4" xfId="38745" xr:uid="{00000000-0005-0000-0000-000031730000}"/>
    <cellStyle name="Normal 12 3 2 2 2 2 2 3 3" xfId="13725" xr:uid="{00000000-0005-0000-0000-000032730000}"/>
    <cellStyle name="Normal 12 3 2 2 2 2 2 3 4" xfId="23734" xr:uid="{00000000-0005-0000-0000-000033730000}"/>
    <cellStyle name="Normal 12 3 2 2 2 2 2 3 5" xfId="33745" xr:uid="{00000000-0005-0000-0000-000034730000}"/>
    <cellStyle name="Normal 12 3 2 2 2 2 2 4" xfId="6219" xr:uid="{00000000-0005-0000-0000-000035730000}"/>
    <cellStyle name="Normal 12 3 2 2 2 2 2 4 2" xfId="16225" xr:uid="{00000000-0005-0000-0000-000036730000}"/>
    <cellStyle name="Normal 12 3 2 2 2 2 2 4 3" xfId="26234" xr:uid="{00000000-0005-0000-0000-000037730000}"/>
    <cellStyle name="Normal 12 3 2 2 2 2 2 4 4" xfId="36245" xr:uid="{00000000-0005-0000-0000-000038730000}"/>
    <cellStyle name="Normal 12 3 2 2 2 2 2 5" xfId="11225" xr:uid="{00000000-0005-0000-0000-000039730000}"/>
    <cellStyle name="Normal 12 3 2 2 2 2 2 6" xfId="21234" xr:uid="{00000000-0005-0000-0000-00003A730000}"/>
    <cellStyle name="Normal 12 3 2 2 2 2 2 7" xfId="31245" xr:uid="{00000000-0005-0000-0000-00003B730000}"/>
    <cellStyle name="Normal 12 3 2 2 2 2 3" xfId="1750" xr:uid="{00000000-0005-0000-0000-00003C730000}"/>
    <cellStyle name="Normal 12 3 2 2 2 2 3 2" xfId="4250" xr:uid="{00000000-0005-0000-0000-00003D730000}"/>
    <cellStyle name="Normal 12 3 2 2 2 2 3 2 2" xfId="9253" xr:uid="{00000000-0005-0000-0000-00003E730000}"/>
    <cellStyle name="Normal 12 3 2 2 2 2 3 2 2 2" xfId="19259" xr:uid="{00000000-0005-0000-0000-00003F730000}"/>
    <cellStyle name="Normal 12 3 2 2 2 2 3 2 2 3" xfId="29268" xr:uid="{00000000-0005-0000-0000-000040730000}"/>
    <cellStyle name="Normal 12 3 2 2 2 2 3 2 2 4" xfId="39279" xr:uid="{00000000-0005-0000-0000-000041730000}"/>
    <cellStyle name="Normal 12 3 2 2 2 2 3 2 3" xfId="14259" xr:uid="{00000000-0005-0000-0000-000042730000}"/>
    <cellStyle name="Normal 12 3 2 2 2 2 3 2 4" xfId="24268" xr:uid="{00000000-0005-0000-0000-000043730000}"/>
    <cellStyle name="Normal 12 3 2 2 2 2 3 2 5" xfId="34279" xr:uid="{00000000-0005-0000-0000-000044730000}"/>
    <cellStyle name="Normal 12 3 2 2 2 2 3 3" xfId="6753" xr:uid="{00000000-0005-0000-0000-000045730000}"/>
    <cellStyle name="Normal 12 3 2 2 2 2 3 3 2" xfId="16759" xr:uid="{00000000-0005-0000-0000-000046730000}"/>
    <cellStyle name="Normal 12 3 2 2 2 2 3 3 3" xfId="26768" xr:uid="{00000000-0005-0000-0000-000047730000}"/>
    <cellStyle name="Normal 12 3 2 2 2 2 3 3 4" xfId="36779" xr:uid="{00000000-0005-0000-0000-000048730000}"/>
    <cellStyle name="Normal 12 3 2 2 2 2 3 4" xfId="11759" xr:uid="{00000000-0005-0000-0000-000049730000}"/>
    <cellStyle name="Normal 12 3 2 2 2 2 3 5" xfId="21768" xr:uid="{00000000-0005-0000-0000-00004A730000}"/>
    <cellStyle name="Normal 12 3 2 2 2 2 3 6" xfId="31779" xr:uid="{00000000-0005-0000-0000-00004B730000}"/>
    <cellStyle name="Normal 12 3 2 2 2 2 4" xfId="3003" xr:uid="{00000000-0005-0000-0000-00004C730000}"/>
    <cellStyle name="Normal 12 3 2 2 2 2 4 2" xfId="8006" xr:uid="{00000000-0005-0000-0000-00004D730000}"/>
    <cellStyle name="Normal 12 3 2 2 2 2 4 2 2" xfId="18012" xr:uid="{00000000-0005-0000-0000-00004E730000}"/>
    <cellStyle name="Normal 12 3 2 2 2 2 4 2 3" xfId="28021" xr:uid="{00000000-0005-0000-0000-00004F730000}"/>
    <cellStyle name="Normal 12 3 2 2 2 2 4 2 4" xfId="38032" xr:uid="{00000000-0005-0000-0000-000050730000}"/>
    <cellStyle name="Normal 12 3 2 2 2 2 4 3" xfId="13012" xr:uid="{00000000-0005-0000-0000-000051730000}"/>
    <cellStyle name="Normal 12 3 2 2 2 2 4 4" xfId="23021" xr:uid="{00000000-0005-0000-0000-000052730000}"/>
    <cellStyle name="Normal 12 3 2 2 2 2 4 5" xfId="33032" xr:uid="{00000000-0005-0000-0000-000053730000}"/>
    <cellStyle name="Normal 12 3 2 2 2 2 5" xfId="5506" xr:uid="{00000000-0005-0000-0000-000054730000}"/>
    <cellStyle name="Normal 12 3 2 2 2 2 5 2" xfId="15512" xr:uid="{00000000-0005-0000-0000-000055730000}"/>
    <cellStyle name="Normal 12 3 2 2 2 2 5 3" xfId="25521" xr:uid="{00000000-0005-0000-0000-000056730000}"/>
    <cellStyle name="Normal 12 3 2 2 2 2 5 4" xfId="35532" xr:uid="{00000000-0005-0000-0000-000057730000}"/>
    <cellStyle name="Normal 12 3 2 2 2 2 6" xfId="10512" xr:uid="{00000000-0005-0000-0000-000058730000}"/>
    <cellStyle name="Normal 12 3 2 2 2 2 7" xfId="20521" xr:uid="{00000000-0005-0000-0000-000059730000}"/>
    <cellStyle name="Normal 12 3 2 2 2 2 8" xfId="30532" xr:uid="{00000000-0005-0000-0000-00005A730000}"/>
    <cellStyle name="Normal 12 3 2 2 2 3" xfId="739" xr:uid="{00000000-0005-0000-0000-00005B730000}"/>
    <cellStyle name="Normal 12 3 2 2 2 3 2" xfId="1987" xr:uid="{00000000-0005-0000-0000-00005C730000}"/>
    <cellStyle name="Normal 12 3 2 2 2 3 2 2" xfId="4487" xr:uid="{00000000-0005-0000-0000-00005D730000}"/>
    <cellStyle name="Normal 12 3 2 2 2 3 2 2 2" xfId="9490" xr:uid="{00000000-0005-0000-0000-00005E730000}"/>
    <cellStyle name="Normal 12 3 2 2 2 3 2 2 2 2" xfId="19496" xr:uid="{00000000-0005-0000-0000-00005F730000}"/>
    <cellStyle name="Normal 12 3 2 2 2 3 2 2 2 3" xfId="29505" xr:uid="{00000000-0005-0000-0000-000060730000}"/>
    <cellStyle name="Normal 12 3 2 2 2 3 2 2 2 4" xfId="39516" xr:uid="{00000000-0005-0000-0000-000061730000}"/>
    <cellStyle name="Normal 12 3 2 2 2 3 2 2 3" xfId="14496" xr:uid="{00000000-0005-0000-0000-000062730000}"/>
    <cellStyle name="Normal 12 3 2 2 2 3 2 2 4" xfId="24505" xr:uid="{00000000-0005-0000-0000-000063730000}"/>
    <cellStyle name="Normal 12 3 2 2 2 3 2 2 5" xfId="34516" xr:uid="{00000000-0005-0000-0000-000064730000}"/>
    <cellStyle name="Normal 12 3 2 2 2 3 2 3" xfId="6990" xr:uid="{00000000-0005-0000-0000-000065730000}"/>
    <cellStyle name="Normal 12 3 2 2 2 3 2 3 2" xfId="16996" xr:uid="{00000000-0005-0000-0000-000066730000}"/>
    <cellStyle name="Normal 12 3 2 2 2 3 2 3 3" xfId="27005" xr:uid="{00000000-0005-0000-0000-000067730000}"/>
    <cellStyle name="Normal 12 3 2 2 2 3 2 3 4" xfId="37016" xr:uid="{00000000-0005-0000-0000-000068730000}"/>
    <cellStyle name="Normal 12 3 2 2 2 3 2 4" xfId="11996" xr:uid="{00000000-0005-0000-0000-000069730000}"/>
    <cellStyle name="Normal 12 3 2 2 2 3 2 5" xfId="22005" xr:uid="{00000000-0005-0000-0000-00006A730000}"/>
    <cellStyle name="Normal 12 3 2 2 2 3 2 6" xfId="32016" xr:uid="{00000000-0005-0000-0000-00006B730000}"/>
    <cellStyle name="Normal 12 3 2 2 2 3 3" xfId="3240" xr:uid="{00000000-0005-0000-0000-00006C730000}"/>
    <cellStyle name="Normal 12 3 2 2 2 3 3 2" xfId="8243" xr:uid="{00000000-0005-0000-0000-00006D730000}"/>
    <cellStyle name="Normal 12 3 2 2 2 3 3 2 2" xfId="18249" xr:uid="{00000000-0005-0000-0000-00006E730000}"/>
    <cellStyle name="Normal 12 3 2 2 2 3 3 2 3" xfId="28258" xr:uid="{00000000-0005-0000-0000-00006F730000}"/>
    <cellStyle name="Normal 12 3 2 2 2 3 3 2 4" xfId="38269" xr:uid="{00000000-0005-0000-0000-000070730000}"/>
    <cellStyle name="Normal 12 3 2 2 2 3 3 3" xfId="13249" xr:uid="{00000000-0005-0000-0000-000071730000}"/>
    <cellStyle name="Normal 12 3 2 2 2 3 3 4" xfId="23258" xr:uid="{00000000-0005-0000-0000-000072730000}"/>
    <cellStyle name="Normal 12 3 2 2 2 3 3 5" xfId="33269" xr:uid="{00000000-0005-0000-0000-000073730000}"/>
    <cellStyle name="Normal 12 3 2 2 2 3 4" xfId="5743" xr:uid="{00000000-0005-0000-0000-000074730000}"/>
    <cellStyle name="Normal 12 3 2 2 2 3 4 2" xfId="15749" xr:uid="{00000000-0005-0000-0000-000075730000}"/>
    <cellStyle name="Normal 12 3 2 2 2 3 4 3" xfId="25758" xr:uid="{00000000-0005-0000-0000-000076730000}"/>
    <cellStyle name="Normal 12 3 2 2 2 3 4 4" xfId="35769" xr:uid="{00000000-0005-0000-0000-000077730000}"/>
    <cellStyle name="Normal 12 3 2 2 2 3 5" xfId="10749" xr:uid="{00000000-0005-0000-0000-000078730000}"/>
    <cellStyle name="Normal 12 3 2 2 2 3 6" xfId="20758" xr:uid="{00000000-0005-0000-0000-000079730000}"/>
    <cellStyle name="Normal 12 3 2 2 2 3 7" xfId="30769" xr:uid="{00000000-0005-0000-0000-00007A730000}"/>
    <cellStyle name="Normal 12 3 2 2 2 4" xfId="976" xr:uid="{00000000-0005-0000-0000-00007B730000}"/>
    <cellStyle name="Normal 12 3 2 2 2 4 2" xfId="2224" xr:uid="{00000000-0005-0000-0000-00007C730000}"/>
    <cellStyle name="Normal 12 3 2 2 2 4 2 2" xfId="4724" xr:uid="{00000000-0005-0000-0000-00007D730000}"/>
    <cellStyle name="Normal 12 3 2 2 2 4 2 2 2" xfId="9727" xr:uid="{00000000-0005-0000-0000-00007E730000}"/>
    <cellStyle name="Normal 12 3 2 2 2 4 2 2 2 2" xfId="19733" xr:uid="{00000000-0005-0000-0000-00007F730000}"/>
    <cellStyle name="Normal 12 3 2 2 2 4 2 2 2 3" xfId="29742" xr:uid="{00000000-0005-0000-0000-000080730000}"/>
    <cellStyle name="Normal 12 3 2 2 2 4 2 2 2 4" xfId="39753" xr:uid="{00000000-0005-0000-0000-000081730000}"/>
    <cellStyle name="Normal 12 3 2 2 2 4 2 2 3" xfId="14733" xr:uid="{00000000-0005-0000-0000-000082730000}"/>
    <cellStyle name="Normal 12 3 2 2 2 4 2 2 4" xfId="24742" xr:uid="{00000000-0005-0000-0000-000083730000}"/>
    <cellStyle name="Normal 12 3 2 2 2 4 2 2 5" xfId="34753" xr:uid="{00000000-0005-0000-0000-000084730000}"/>
    <cellStyle name="Normal 12 3 2 2 2 4 2 3" xfId="7227" xr:uid="{00000000-0005-0000-0000-000085730000}"/>
    <cellStyle name="Normal 12 3 2 2 2 4 2 3 2" xfId="17233" xr:uid="{00000000-0005-0000-0000-000086730000}"/>
    <cellStyle name="Normal 12 3 2 2 2 4 2 3 3" xfId="27242" xr:uid="{00000000-0005-0000-0000-000087730000}"/>
    <cellStyle name="Normal 12 3 2 2 2 4 2 3 4" xfId="37253" xr:uid="{00000000-0005-0000-0000-000088730000}"/>
    <cellStyle name="Normal 12 3 2 2 2 4 2 4" xfId="12233" xr:uid="{00000000-0005-0000-0000-000089730000}"/>
    <cellStyle name="Normal 12 3 2 2 2 4 2 5" xfId="22242" xr:uid="{00000000-0005-0000-0000-00008A730000}"/>
    <cellStyle name="Normal 12 3 2 2 2 4 2 6" xfId="32253" xr:uid="{00000000-0005-0000-0000-00008B730000}"/>
    <cellStyle name="Normal 12 3 2 2 2 4 3" xfId="3477" xr:uid="{00000000-0005-0000-0000-00008C730000}"/>
    <cellStyle name="Normal 12 3 2 2 2 4 3 2" xfId="8480" xr:uid="{00000000-0005-0000-0000-00008D730000}"/>
    <cellStyle name="Normal 12 3 2 2 2 4 3 2 2" xfId="18486" xr:uid="{00000000-0005-0000-0000-00008E730000}"/>
    <cellStyle name="Normal 12 3 2 2 2 4 3 2 3" xfId="28495" xr:uid="{00000000-0005-0000-0000-00008F730000}"/>
    <cellStyle name="Normal 12 3 2 2 2 4 3 2 4" xfId="38506" xr:uid="{00000000-0005-0000-0000-000090730000}"/>
    <cellStyle name="Normal 12 3 2 2 2 4 3 3" xfId="13486" xr:uid="{00000000-0005-0000-0000-000091730000}"/>
    <cellStyle name="Normal 12 3 2 2 2 4 3 4" xfId="23495" xr:uid="{00000000-0005-0000-0000-000092730000}"/>
    <cellStyle name="Normal 12 3 2 2 2 4 3 5" xfId="33506" xr:uid="{00000000-0005-0000-0000-000093730000}"/>
    <cellStyle name="Normal 12 3 2 2 2 4 4" xfId="5980" xr:uid="{00000000-0005-0000-0000-000094730000}"/>
    <cellStyle name="Normal 12 3 2 2 2 4 4 2" xfId="15986" xr:uid="{00000000-0005-0000-0000-000095730000}"/>
    <cellStyle name="Normal 12 3 2 2 2 4 4 3" xfId="25995" xr:uid="{00000000-0005-0000-0000-000096730000}"/>
    <cellStyle name="Normal 12 3 2 2 2 4 4 4" xfId="36006" xr:uid="{00000000-0005-0000-0000-000097730000}"/>
    <cellStyle name="Normal 12 3 2 2 2 4 5" xfId="10986" xr:uid="{00000000-0005-0000-0000-000098730000}"/>
    <cellStyle name="Normal 12 3 2 2 2 4 6" xfId="20995" xr:uid="{00000000-0005-0000-0000-000099730000}"/>
    <cellStyle name="Normal 12 3 2 2 2 4 7" xfId="31006" xr:uid="{00000000-0005-0000-0000-00009A730000}"/>
    <cellStyle name="Normal 12 3 2 2 2 5" xfId="1511" xr:uid="{00000000-0005-0000-0000-00009B730000}"/>
    <cellStyle name="Normal 12 3 2 2 2 5 2" xfId="4011" xr:uid="{00000000-0005-0000-0000-00009C730000}"/>
    <cellStyle name="Normal 12 3 2 2 2 5 2 2" xfId="9014" xr:uid="{00000000-0005-0000-0000-00009D730000}"/>
    <cellStyle name="Normal 12 3 2 2 2 5 2 2 2" xfId="19020" xr:uid="{00000000-0005-0000-0000-00009E730000}"/>
    <cellStyle name="Normal 12 3 2 2 2 5 2 2 3" xfId="29029" xr:uid="{00000000-0005-0000-0000-00009F730000}"/>
    <cellStyle name="Normal 12 3 2 2 2 5 2 2 4" xfId="39040" xr:uid="{00000000-0005-0000-0000-0000A0730000}"/>
    <cellStyle name="Normal 12 3 2 2 2 5 2 3" xfId="14020" xr:uid="{00000000-0005-0000-0000-0000A1730000}"/>
    <cellStyle name="Normal 12 3 2 2 2 5 2 4" xfId="24029" xr:uid="{00000000-0005-0000-0000-0000A2730000}"/>
    <cellStyle name="Normal 12 3 2 2 2 5 2 5" xfId="34040" xr:uid="{00000000-0005-0000-0000-0000A3730000}"/>
    <cellStyle name="Normal 12 3 2 2 2 5 3" xfId="6514" xr:uid="{00000000-0005-0000-0000-0000A4730000}"/>
    <cellStyle name="Normal 12 3 2 2 2 5 3 2" xfId="16520" xr:uid="{00000000-0005-0000-0000-0000A5730000}"/>
    <cellStyle name="Normal 12 3 2 2 2 5 3 3" xfId="26529" xr:uid="{00000000-0005-0000-0000-0000A6730000}"/>
    <cellStyle name="Normal 12 3 2 2 2 5 3 4" xfId="36540" xr:uid="{00000000-0005-0000-0000-0000A7730000}"/>
    <cellStyle name="Normal 12 3 2 2 2 5 4" xfId="11520" xr:uid="{00000000-0005-0000-0000-0000A8730000}"/>
    <cellStyle name="Normal 12 3 2 2 2 5 5" xfId="21529" xr:uid="{00000000-0005-0000-0000-0000A9730000}"/>
    <cellStyle name="Normal 12 3 2 2 2 5 6" xfId="31540" xr:uid="{00000000-0005-0000-0000-0000AA730000}"/>
    <cellStyle name="Normal 12 3 2 2 2 6" xfId="2764" xr:uid="{00000000-0005-0000-0000-0000AB730000}"/>
    <cellStyle name="Normal 12 3 2 2 2 6 2" xfId="7767" xr:uid="{00000000-0005-0000-0000-0000AC730000}"/>
    <cellStyle name="Normal 12 3 2 2 2 6 2 2" xfId="17773" xr:uid="{00000000-0005-0000-0000-0000AD730000}"/>
    <cellStyle name="Normal 12 3 2 2 2 6 2 3" xfId="27782" xr:uid="{00000000-0005-0000-0000-0000AE730000}"/>
    <cellStyle name="Normal 12 3 2 2 2 6 2 4" xfId="37793" xr:uid="{00000000-0005-0000-0000-0000AF730000}"/>
    <cellStyle name="Normal 12 3 2 2 2 6 3" xfId="12773" xr:uid="{00000000-0005-0000-0000-0000B0730000}"/>
    <cellStyle name="Normal 12 3 2 2 2 6 4" xfId="22782" xr:uid="{00000000-0005-0000-0000-0000B1730000}"/>
    <cellStyle name="Normal 12 3 2 2 2 6 5" xfId="32793" xr:uid="{00000000-0005-0000-0000-0000B2730000}"/>
    <cellStyle name="Normal 12 3 2 2 2 7" xfId="5267" xr:uid="{00000000-0005-0000-0000-0000B3730000}"/>
    <cellStyle name="Normal 12 3 2 2 2 7 2" xfId="15273" xr:uid="{00000000-0005-0000-0000-0000B4730000}"/>
    <cellStyle name="Normal 12 3 2 2 2 7 3" xfId="25282" xr:uid="{00000000-0005-0000-0000-0000B5730000}"/>
    <cellStyle name="Normal 12 3 2 2 2 7 4" xfId="35293" xr:uid="{00000000-0005-0000-0000-0000B6730000}"/>
    <cellStyle name="Normal 12 3 2 2 2 8" xfId="10273" xr:uid="{00000000-0005-0000-0000-0000B7730000}"/>
    <cellStyle name="Normal 12 3 2 2 2 9" xfId="20282" xr:uid="{00000000-0005-0000-0000-0000B8730000}"/>
    <cellStyle name="Normal 12 3 2 2 3" xfId="383" xr:uid="{00000000-0005-0000-0000-0000B9730000}"/>
    <cellStyle name="Normal 12 3 2 2 3 2" xfId="1096" xr:uid="{00000000-0005-0000-0000-0000BA730000}"/>
    <cellStyle name="Normal 12 3 2 2 3 2 2" xfId="2344" xr:uid="{00000000-0005-0000-0000-0000BB730000}"/>
    <cellStyle name="Normal 12 3 2 2 3 2 2 2" xfId="4844" xr:uid="{00000000-0005-0000-0000-0000BC730000}"/>
    <cellStyle name="Normal 12 3 2 2 3 2 2 2 2" xfId="9847" xr:uid="{00000000-0005-0000-0000-0000BD730000}"/>
    <cellStyle name="Normal 12 3 2 2 3 2 2 2 2 2" xfId="19853" xr:uid="{00000000-0005-0000-0000-0000BE730000}"/>
    <cellStyle name="Normal 12 3 2 2 3 2 2 2 2 3" xfId="29862" xr:uid="{00000000-0005-0000-0000-0000BF730000}"/>
    <cellStyle name="Normal 12 3 2 2 3 2 2 2 2 4" xfId="39873" xr:uid="{00000000-0005-0000-0000-0000C0730000}"/>
    <cellStyle name="Normal 12 3 2 2 3 2 2 2 3" xfId="14853" xr:uid="{00000000-0005-0000-0000-0000C1730000}"/>
    <cellStyle name="Normal 12 3 2 2 3 2 2 2 4" xfId="24862" xr:uid="{00000000-0005-0000-0000-0000C2730000}"/>
    <cellStyle name="Normal 12 3 2 2 3 2 2 2 5" xfId="34873" xr:uid="{00000000-0005-0000-0000-0000C3730000}"/>
    <cellStyle name="Normal 12 3 2 2 3 2 2 3" xfId="7347" xr:uid="{00000000-0005-0000-0000-0000C4730000}"/>
    <cellStyle name="Normal 12 3 2 2 3 2 2 3 2" xfId="17353" xr:uid="{00000000-0005-0000-0000-0000C5730000}"/>
    <cellStyle name="Normal 12 3 2 2 3 2 2 3 3" xfId="27362" xr:uid="{00000000-0005-0000-0000-0000C6730000}"/>
    <cellStyle name="Normal 12 3 2 2 3 2 2 3 4" xfId="37373" xr:uid="{00000000-0005-0000-0000-0000C7730000}"/>
    <cellStyle name="Normal 12 3 2 2 3 2 2 4" xfId="12353" xr:uid="{00000000-0005-0000-0000-0000C8730000}"/>
    <cellStyle name="Normal 12 3 2 2 3 2 2 5" xfId="22362" xr:uid="{00000000-0005-0000-0000-0000C9730000}"/>
    <cellStyle name="Normal 12 3 2 2 3 2 2 6" xfId="32373" xr:uid="{00000000-0005-0000-0000-0000CA730000}"/>
    <cellStyle name="Normal 12 3 2 2 3 2 3" xfId="3597" xr:uid="{00000000-0005-0000-0000-0000CB730000}"/>
    <cellStyle name="Normal 12 3 2 2 3 2 3 2" xfId="8600" xr:uid="{00000000-0005-0000-0000-0000CC730000}"/>
    <cellStyle name="Normal 12 3 2 2 3 2 3 2 2" xfId="18606" xr:uid="{00000000-0005-0000-0000-0000CD730000}"/>
    <cellStyle name="Normal 12 3 2 2 3 2 3 2 3" xfId="28615" xr:uid="{00000000-0005-0000-0000-0000CE730000}"/>
    <cellStyle name="Normal 12 3 2 2 3 2 3 2 4" xfId="38626" xr:uid="{00000000-0005-0000-0000-0000CF730000}"/>
    <cellStyle name="Normal 12 3 2 2 3 2 3 3" xfId="13606" xr:uid="{00000000-0005-0000-0000-0000D0730000}"/>
    <cellStyle name="Normal 12 3 2 2 3 2 3 4" xfId="23615" xr:uid="{00000000-0005-0000-0000-0000D1730000}"/>
    <cellStyle name="Normal 12 3 2 2 3 2 3 5" xfId="33626" xr:uid="{00000000-0005-0000-0000-0000D2730000}"/>
    <cellStyle name="Normal 12 3 2 2 3 2 4" xfId="6100" xr:uid="{00000000-0005-0000-0000-0000D3730000}"/>
    <cellStyle name="Normal 12 3 2 2 3 2 4 2" xfId="16106" xr:uid="{00000000-0005-0000-0000-0000D4730000}"/>
    <cellStyle name="Normal 12 3 2 2 3 2 4 3" xfId="26115" xr:uid="{00000000-0005-0000-0000-0000D5730000}"/>
    <cellStyle name="Normal 12 3 2 2 3 2 4 4" xfId="36126" xr:uid="{00000000-0005-0000-0000-0000D6730000}"/>
    <cellStyle name="Normal 12 3 2 2 3 2 5" xfId="11106" xr:uid="{00000000-0005-0000-0000-0000D7730000}"/>
    <cellStyle name="Normal 12 3 2 2 3 2 6" xfId="21115" xr:uid="{00000000-0005-0000-0000-0000D8730000}"/>
    <cellStyle name="Normal 12 3 2 2 3 2 7" xfId="31126" xr:uid="{00000000-0005-0000-0000-0000D9730000}"/>
    <cellStyle name="Normal 12 3 2 2 3 3" xfId="1631" xr:uid="{00000000-0005-0000-0000-0000DA730000}"/>
    <cellStyle name="Normal 12 3 2 2 3 3 2" xfId="4131" xr:uid="{00000000-0005-0000-0000-0000DB730000}"/>
    <cellStyle name="Normal 12 3 2 2 3 3 2 2" xfId="9134" xr:uid="{00000000-0005-0000-0000-0000DC730000}"/>
    <cellStyle name="Normal 12 3 2 2 3 3 2 2 2" xfId="19140" xr:uid="{00000000-0005-0000-0000-0000DD730000}"/>
    <cellStyle name="Normal 12 3 2 2 3 3 2 2 3" xfId="29149" xr:uid="{00000000-0005-0000-0000-0000DE730000}"/>
    <cellStyle name="Normal 12 3 2 2 3 3 2 2 4" xfId="39160" xr:uid="{00000000-0005-0000-0000-0000DF730000}"/>
    <cellStyle name="Normal 12 3 2 2 3 3 2 3" xfId="14140" xr:uid="{00000000-0005-0000-0000-0000E0730000}"/>
    <cellStyle name="Normal 12 3 2 2 3 3 2 4" xfId="24149" xr:uid="{00000000-0005-0000-0000-0000E1730000}"/>
    <cellStyle name="Normal 12 3 2 2 3 3 2 5" xfId="34160" xr:uid="{00000000-0005-0000-0000-0000E2730000}"/>
    <cellStyle name="Normal 12 3 2 2 3 3 3" xfId="6634" xr:uid="{00000000-0005-0000-0000-0000E3730000}"/>
    <cellStyle name="Normal 12 3 2 2 3 3 3 2" xfId="16640" xr:uid="{00000000-0005-0000-0000-0000E4730000}"/>
    <cellStyle name="Normal 12 3 2 2 3 3 3 3" xfId="26649" xr:uid="{00000000-0005-0000-0000-0000E5730000}"/>
    <cellStyle name="Normal 12 3 2 2 3 3 3 4" xfId="36660" xr:uid="{00000000-0005-0000-0000-0000E6730000}"/>
    <cellStyle name="Normal 12 3 2 2 3 3 4" xfId="11640" xr:uid="{00000000-0005-0000-0000-0000E7730000}"/>
    <cellStyle name="Normal 12 3 2 2 3 3 5" xfId="21649" xr:uid="{00000000-0005-0000-0000-0000E8730000}"/>
    <cellStyle name="Normal 12 3 2 2 3 3 6" xfId="31660" xr:uid="{00000000-0005-0000-0000-0000E9730000}"/>
    <cellStyle name="Normal 12 3 2 2 3 4" xfId="2884" xr:uid="{00000000-0005-0000-0000-0000EA730000}"/>
    <cellStyle name="Normal 12 3 2 2 3 4 2" xfId="7887" xr:uid="{00000000-0005-0000-0000-0000EB730000}"/>
    <cellStyle name="Normal 12 3 2 2 3 4 2 2" xfId="17893" xr:uid="{00000000-0005-0000-0000-0000EC730000}"/>
    <cellStyle name="Normal 12 3 2 2 3 4 2 3" xfId="27902" xr:uid="{00000000-0005-0000-0000-0000ED730000}"/>
    <cellStyle name="Normal 12 3 2 2 3 4 2 4" xfId="37913" xr:uid="{00000000-0005-0000-0000-0000EE730000}"/>
    <cellStyle name="Normal 12 3 2 2 3 4 3" xfId="12893" xr:uid="{00000000-0005-0000-0000-0000EF730000}"/>
    <cellStyle name="Normal 12 3 2 2 3 4 4" xfId="22902" xr:uid="{00000000-0005-0000-0000-0000F0730000}"/>
    <cellStyle name="Normal 12 3 2 2 3 4 5" xfId="32913" xr:uid="{00000000-0005-0000-0000-0000F1730000}"/>
    <cellStyle name="Normal 12 3 2 2 3 5" xfId="5387" xr:uid="{00000000-0005-0000-0000-0000F2730000}"/>
    <cellStyle name="Normal 12 3 2 2 3 5 2" xfId="15393" xr:uid="{00000000-0005-0000-0000-0000F3730000}"/>
    <cellStyle name="Normal 12 3 2 2 3 5 3" xfId="25402" xr:uid="{00000000-0005-0000-0000-0000F4730000}"/>
    <cellStyle name="Normal 12 3 2 2 3 5 4" xfId="35413" xr:uid="{00000000-0005-0000-0000-0000F5730000}"/>
    <cellStyle name="Normal 12 3 2 2 3 6" xfId="10393" xr:uid="{00000000-0005-0000-0000-0000F6730000}"/>
    <cellStyle name="Normal 12 3 2 2 3 7" xfId="20402" xr:uid="{00000000-0005-0000-0000-0000F7730000}"/>
    <cellStyle name="Normal 12 3 2 2 3 8" xfId="30413" xr:uid="{00000000-0005-0000-0000-0000F8730000}"/>
    <cellStyle name="Normal 12 3 2 2 4" xfId="620" xr:uid="{00000000-0005-0000-0000-0000F9730000}"/>
    <cellStyle name="Normal 12 3 2 2 4 2" xfId="1868" xr:uid="{00000000-0005-0000-0000-0000FA730000}"/>
    <cellStyle name="Normal 12 3 2 2 4 2 2" xfId="4368" xr:uid="{00000000-0005-0000-0000-0000FB730000}"/>
    <cellStyle name="Normal 12 3 2 2 4 2 2 2" xfId="9371" xr:uid="{00000000-0005-0000-0000-0000FC730000}"/>
    <cellStyle name="Normal 12 3 2 2 4 2 2 2 2" xfId="19377" xr:uid="{00000000-0005-0000-0000-0000FD730000}"/>
    <cellStyle name="Normal 12 3 2 2 4 2 2 2 3" xfId="29386" xr:uid="{00000000-0005-0000-0000-0000FE730000}"/>
    <cellStyle name="Normal 12 3 2 2 4 2 2 2 4" xfId="39397" xr:uid="{00000000-0005-0000-0000-0000FF730000}"/>
    <cellStyle name="Normal 12 3 2 2 4 2 2 3" xfId="14377" xr:uid="{00000000-0005-0000-0000-000000740000}"/>
    <cellStyle name="Normal 12 3 2 2 4 2 2 4" xfId="24386" xr:uid="{00000000-0005-0000-0000-000001740000}"/>
    <cellStyle name="Normal 12 3 2 2 4 2 2 5" xfId="34397" xr:uid="{00000000-0005-0000-0000-000002740000}"/>
    <cellStyle name="Normal 12 3 2 2 4 2 3" xfId="6871" xr:uid="{00000000-0005-0000-0000-000003740000}"/>
    <cellStyle name="Normal 12 3 2 2 4 2 3 2" xfId="16877" xr:uid="{00000000-0005-0000-0000-000004740000}"/>
    <cellStyle name="Normal 12 3 2 2 4 2 3 3" xfId="26886" xr:uid="{00000000-0005-0000-0000-000005740000}"/>
    <cellStyle name="Normal 12 3 2 2 4 2 3 4" xfId="36897" xr:uid="{00000000-0005-0000-0000-000006740000}"/>
    <cellStyle name="Normal 12 3 2 2 4 2 4" xfId="11877" xr:uid="{00000000-0005-0000-0000-000007740000}"/>
    <cellStyle name="Normal 12 3 2 2 4 2 5" xfId="21886" xr:uid="{00000000-0005-0000-0000-000008740000}"/>
    <cellStyle name="Normal 12 3 2 2 4 2 6" xfId="31897" xr:uid="{00000000-0005-0000-0000-000009740000}"/>
    <cellStyle name="Normal 12 3 2 2 4 3" xfId="3121" xr:uid="{00000000-0005-0000-0000-00000A740000}"/>
    <cellStyle name="Normal 12 3 2 2 4 3 2" xfId="8124" xr:uid="{00000000-0005-0000-0000-00000B740000}"/>
    <cellStyle name="Normal 12 3 2 2 4 3 2 2" xfId="18130" xr:uid="{00000000-0005-0000-0000-00000C740000}"/>
    <cellStyle name="Normal 12 3 2 2 4 3 2 3" xfId="28139" xr:uid="{00000000-0005-0000-0000-00000D740000}"/>
    <cellStyle name="Normal 12 3 2 2 4 3 2 4" xfId="38150" xr:uid="{00000000-0005-0000-0000-00000E740000}"/>
    <cellStyle name="Normal 12 3 2 2 4 3 3" xfId="13130" xr:uid="{00000000-0005-0000-0000-00000F740000}"/>
    <cellStyle name="Normal 12 3 2 2 4 3 4" xfId="23139" xr:uid="{00000000-0005-0000-0000-000010740000}"/>
    <cellStyle name="Normal 12 3 2 2 4 3 5" xfId="33150" xr:uid="{00000000-0005-0000-0000-000011740000}"/>
    <cellStyle name="Normal 12 3 2 2 4 4" xfId="5624" xr:uid="{00000000-0005-0000-0000-000012740000}"/>
    <cellStyle name="Normal 12 3 2 2 4 4 2" xfId="15630" xr:uid="{00000000-0005-0000-0000-000013740000}"/>
    <cellStyle name="Normal 12 3 2 2 4 4 3" xfId="25639" xr:uid="{00000000-0005-0000-0000-000014740000}"/>
    <cellStyle name="Normal 12 3 2 2 4 4 4" xfId="35650" xr:uid="{00000000-0005-0000-0000-000015740000}"/>
    <cellStyle name="Normal 12 3 2 2 4 5" xfId="10630" xr:uid="{00000000-0005-0000-0000-000016740000}"/>
    <cellStyle name="Normal 12 3 2 2 4 6" xfId="20639" xr:uid="{00000000-0005-0000-0000-000017740000}"/>
    <cellStyle name="Normal 12 3 2 2 4 7" xfId="30650" xr:uid="{00000000-0005-0000-0000-000018740000}"/>
    <cellStyle name="Normal 12 3 2 2 5" xfId="857" xr:uid="{00000000-0005-0000-0000-000019740000}"/>
    <cellStyle name="Normal 12 3 2 2 5 2" xfId="2105" xr:uid="{00000000-0005-0000-0000-00001A740000}"/>
    <cellStyle name="Normal 12 3 2 2 5 2 2" xfId="4605" xr:uid="{00000000-0005-0000-0000-00001B740000}"/>
    <cellStyle name="Normal 12 3 2 2 5 2 2 2" xfId="9608" xr:uid="{00000000-0005-0000-0000-00001C740000}"/>
    <cellStyle name="Normal 12 3 2 2 5 2 2 2 2" xfId="19614" xr:uid="{00000000-0005-0000-0000-00001D740000}"/>
    <cellStyle name="Normal 12 3 2 2 5 2 2 2 3" xfId="29623" xr:uid="{00000000-0005-0000-0000-00001E740000}"/>
    <cellStyle name="Normal 12 3 2 2 5 2 2 2 4" xfId="39634" xr:uid="{00000000-0005-0000-0000-00001F740000}"/>
    <cellStyle name="Normal 12 3 2 2 5 2 2 3" xfId="14614" xr:uid="{00000000-0005-0000-0000-000020740000}"/>
    <cellStyle name="Normal 12 3 2 2 5 2 2 4" xfId="24623" xr:uid="{00000000-0005-0000-0000-000021740000}"/>
    <cellStyle name="Normal 12 3 2 2 5 2 2 5" xfId="34634" xr:uid="{00000000-0005-0000-0000-000022740000}"/>
    <cellStyle name="Normal 12 3 2 2 5 2 3" xfId="7108" xr:uid="{00000000-0005-0000-0000-000023740000}"/>
    <cellStyle name="Normal 12 3 2 2 5 2 3 2" xfId="17114" xr:uid="{00000000-0005-0000-0000-000024740000}"/>
    <cellStyle name="Normal 12 3 2 2 5 2 3 3" xfId="27123" xr:uid="{00000000-0005-0000-0000-000025740000}"/>
    <cellStyle name="Normal 12 3 2 2 5 2 3 4" xfId="37134" xr:uid="{00000000-0005-0000-0000-000026740000}"/>
    <cellStyle name="Normal 12 3 2 2 5 2 4" xfId="12114" xr:uid="{00000000-0005-0000-0000-000027740000}"/>
    <cellStyle name="Normal 12 3 2 2 5 2 5" xfId="22123" xr:uid="{00000000-0005-0000-0000-000028740000}"/>
    <cellStyle name="Normal 12 3 2 2 5 2 6" xfId="32134" xr:uid="{00000000-0005-0000-0000-000029740000}"/>
    <cellStyle name="Normal 12 3 2 2 5 3" xfId="3358" xr:uid="{00000000-0005-0000-0000-00002A740000}"/>
    <cellStyle name="Normal 12 3 2 2 5 3 2" xfId="8361" xr:uid="{00000000-0005-0000-0000-00002B740000}"/>
    <cellStyle name="Normal 12 3 2 2 5 3 2 2" xfId="18367" xr:uid="{00000000-0005-0000-0000-00002C740000}"/>
    <cellStyle name="Normal 12 3 2 2 5 3 2 3" xfId="28376" xr:uid="{00000000-0005-0000-0000-00002D740000}"/>
    <cellStyle name="Normal 12 3 2 2 5 3 2 4" xfId="38387" xr:uid="{00000000-0005-0000-0000-00002E740000}"/>
    <cellStyle name="Normal 12 3 2 2 5 3 3" xfId="13367" xr:uid="{00000000-0005-0000-0000-00002F740000}"/>
    <cellStyle name="Normal 12 3 2 2 5 3 4" xfId="23376" xr:uid="{00000000-0005-0000-0000-000030740000}"/>
    <cellStyle name="Normal 12 3 2 2 5 3 5" xfId="33387" xr:uid="{00000000-0005-0000-0000-000031740000}"/>
    <cellStyle name="Normal 12 3 2 2 5 4" xfId="5861" xr:uid="{00000000-0005-0000-0000-000032740000}"/>
    <cellStyle name="Normal 12 3 2 2 5 4 2" xfId="15867" xr:uid="{00000000-0005-0000-0000-000033740000}"/>
    <cellStyle name="Normal 12 3 2 2 5 4 3" xfId="25876" xr:uid="{00000000-0005-0000-0000-000034740000}"/>
    <cellStyle name="Normal 12 3 2 2 5 4 4" xfId="35887" xr:uid="{00000000-0005-0000-0000-000035740000}"/>
    <cellStyle name="Normal 12 3 2 2 5 5" xfId="10867" xr:uid="{00000000-0005-0000-0000-000036740000}"/>
    <cellStyle name="Normal 12 3 2 2 5 6" xfId="20876" xr:uid="{00000000-0005-0000-0000-000037740000}"/>
    <cellStyle name="Normal 12 3 2 2 5 7" xfId="30887" xr:uid="{00000000-0005-0000-0000-000038740000}"/>
    <cellStyle name="Normal 12 3 2 2 6" xfId="1392" xr:uid="{00000000-0005-0000-0000-000039740000}"/>
    <cellStyle name="Normal 12 3 2 2 6 2" xfId="3892" xr:uid="{00000000-0005-0000-0000-00003A740000}"/>
    <cellStyle name="Normal 12 3 2 2 6 2 2" xfId="8895" xr:uid="{00000000-0005-0000-0000-00003B740000}"/>
    <cellStyle name="Normal 12 3 2 2 6 2 2 2" xfId="18901" xr:uid="{00000000-0005-0000-0000-00003C740000}"/>
    <cellStyle name="Normal 12 3 2 2 6 2 2 3" xfId="28910" xr:uid="{00000000-0005-0000-0000-00003D740000}"/>
    <cellStyle name="Normal 12 3 2 2 6 2 2 4" xfId="38921" xr:uid="{00000000-0005-0000-0000-00003E740000}"/>
    <cellStyle name="Normal 12 3 2 2 6 2 3" xfId="13901" xr:uid="{00000000-0005-0000-0000-00003F740000}"/>
    <cellStyle name="Normal 12 3 2 2 6 2 4" xfId="23910" xr:uid="{00000000-0005-0000-0000-000040740000}"/>
    <cellStyle name="Normal 12 3 2 2 6 2 5" xfId="33921" xr:uid="{00000000-0005-0000-0000-000041740000}"/>
    <cellStyle name="Normal 12 3 2 2 6 3" xfId="6395" xr:uid="{00000000-0005-0000-0000-000042740000}"/>
    <cellStyle name="Normal 12 3 2 2 6 3 2" xfId="16401" xr:uid="{00000000-0005-0000-0000-000043740000}"/>
    <cellStyle name="Normal 12 3 2 2 6 3 3" xfId="26410" xr:uid="{00000000-0005-0000-0000-000044740000}"/>
    <cellStyle name="Normal 12 3 2 2 6 3 4" xfId="36421" xr:uid="{00000000-0005-0000-0000-000045740000}"/>
    <cellStyle name="Normal 12 3 2 2 6 4" xfId="11401" xr:uid="{00000000-0005-0000-0000-000046740000}"/>
    <cellStyle name="Normal 12 3 2 2 6 5" xfId="21410" xr:uid="{00000000-0005-0000-0000-000047740000}"/>
    <cellStyle name="Normal 12 3 2 2 6 6" xfId="31421" xr:uid="{00000000-0005-0000-0000-000048740000}"/>
    <cellStyle name="Normal 12 3 2 2 7" xfId="2645" xr:uid="{00000000-0005-0000-0000-000049740000}"/>
    <cellStyle name="Normal 12 3 2 2 7 2" xfId="7648" xr:uid="{00000000-0005-0000-0000-00004A740000}"/>
    <cellStyle name="Normal 12 3 2 2 7 2 2" xfId="17654" xr:uid="{00000000-0005-0000-0000-00004B740000}"/>
    <cellStyle name="Normal 12 3 2 2 7 2 3" xfId="27663" xr:uid="{00000000-0005-0000-0000-00004C740000}"/>
    <cellStyle name="Normal 12 3 2 2 7 2 4" xfId="37674" xr:uid="{00000000-0005-0000-0000-00004D740000}"/>
    <cellStyle name="Normal 12 3 2 2 7 3" xfId="12654" xr:uid="{00000000-0005-0000-0000-00004E740000}"/>
    <cellStyle name="Normal 12 3 2 2 7 4" xfId="22663" xr:uid="{00000000-0005-0000-0000-00004F740000}"/>
    <cellStyle name="Normal 12 3 2 2 7 5" xfId="32674" xr:uid="{00000000-0005-0000-0000-000050740000}"/>
    <cellStyle name="Normal 12 3 2 2 8" xfId="5148" xr:uid="{00000000-0005-0000-0000-000051740000}"/>
    <cellStyle name="Normal 12 3 2 2 8 2" xfId="15154" xr:uid="{00000000-0005-0000-0000-000052740000}"/>
    <cellStyle name="Normal 12 3 2 2 8 3" xfId="25163" xr:uid="{00000000-0005-0000-0000-000053740000}"/>
    <cellStyle name="Normal 12 3 2 2 8 4" xfId="35174" xr:uid="{00000000-0005-0000-0000-000054740000}"/>
    <cellStyle name="Normal 12 3 2 2 9" xfId="10154" xr:uid="{00000000-0005-0000-0000-000055740000}"/>
    <cellStyle name="Normal 12 3 2 3" xfId="200" xr:uid="{00000000-0005-0000-0000-000056740000}"/>
    <cellStyle name="Normal 12 3 2 3 10" xfId="30233" xr:uid="{00000000-0005-0000-0000-000057740000}"/>
    <cellStyle name="Normal 12 3 2 3 2" xfId="442" xr:uid="{00000000-0005-0000-0000-000058740000}"/>
    <cellStyle name="Normal 12 3 2 3 2 2" xfId="1155" xr:uid="{00000000-0005-0000-0000-000059740000}"/>
    <cellStyle name="Normal 12 3 2 3 2 2 2" xfId="2403" xr:uid="{00000000-0005-0000-0000-00005A740000}"/>
    <cellStyle name="Normal 12 3 2 3 2 2 2 2" xfId="4903" xr:uid="{00000000-0005-0000-0000-00005B740000}"/>
    <cellStyle name="Normal 12 3 2 3 2 2 2 2 2" xfId="9906" xr:uid="{00000000-0005-0000-0000-00005C740000}"/>
    <cellStyle name="Normal 12 3 2 3 2 2 2 2 2 2" xfId="19912" xr:uid="{00000000-0005-0000-0000-00005D740000}"/>
    <cellStyle name="Normal 12 3 2 3 2 2 2 2 2 3" xfId="29921" xr:uid="{00000000-0005-0000-0000-00005E740000}"/>
    <cellStyle name="Normal 12 3 2 3 2 2 2 2 2 4" xfId="39932" xr:uid="{00000000-0005-0000-0000-00005F740000}"/>
    <cellStyle name="Normal 12 3 2 3 2 2 2 2 3" xfId="14912" xr:uid="{00000000-0005-0000-0000-000060740000}"/>
    <cellStyle name="Normal 12 3 2 3 2 2 2 2 4" xfId="24921" xr:uid="{00000000-0005-0000-0000-000061740000}"/>
    <cellStyle name="Normal 12 3 2 3 2 2 2 2 5" xfId="34932" xr:uid="{00000000-0005-0000-0000-000062740000}"/>
    <cellStyle name="Normal 12 3 2 3 2 2 2 3" xfId="7406" xr:uid="{00000000-0005-0000-0000-000063740000}"/>
    <cellStyle name="Normal 12 3 2 3 2 2 2 3 2" xfId="17412" xr:uid="{00000000-0005-0000-0000-000064740000}"/>
    <cellStyle name="Normal 12 3 2 3 2 2 2 3 3" xfId="27421" xr:uid="{00000000-0005-0000-0000-000065740000}"/>
    <cellStyle name="Normal 12 3 2 3 2 2 2 3 4" xfId="37432" xr:uid="{00000000-0005-0000-0000-000066740000}"/>
    <cellStyle name="Normal 12 3 2 3 2 2 2 4" xfId="12412" xr:uid="{00000000-0005-0000-0000-000067740000}"/>
    <cellStyle name="Normal 12 3 2 3 2 2 2 5" xfId="22421" xr:uid="{00000000-0005-0000-0000-000068740000}"/>
    <cellStyle name="Normal 12 3 2 3 2 2 2 6" xfId="32432" xr:uid="{00000000-0005-0000-0000-000069740000}"/>
    <cellStyle name="Normal 12 3 2 3 2 2 3" xfId="3656" xr:uid="{00000000-0005-0000-0000-00006A740000}"/>
    <cellStyle name="Normal 12 3 2 3 2 2 3 2" xfId="8659" xr:uid="{00000000-0005-0000-0000-00006B740000}"/>
    <cellStyle name="Normal 12 3 2 3 2 2 3 2 2" xfId="18665" xr:uid="{00000000-0005-0000-0000-00006C740000}"/>
    <cellStyle name="Normal 12 3 2 3 2 2 3 2 3" xfId="28674" xr:uid="{00000000-0005-0000-0000-00006D740000}"/>
    <cellStyle name="Normal 12 3 2 3 2 2 3 2 4" xfId="38685" xr:uid="{00000000-0005-0000-0000-00006E740000}"/>
    <cellStyle name="Normal 12 3 2 3 2 2 3 3" xfId="13665" xr:uid="{00000000-0005-0000-0000-00006F740000}"/>
    <cellStyle name="Normal 12 3 2 3 2 2 3 4" xfId="23674" xr:uid="{00000000-0005-0000-0000-000070740000}"/>
    <cellStyle name="Normal 12 3 2 3 2 2 3 5" xfId="33685" xr:uid="{00000000-0005-0000-0000-000071740000}"/>
    <cellStyle name="Normal 12 3 2 3 2 2 4" xfId="6159" xr:uid="{00000000-0005-0000-0000-000072740000}"/>
    <cellStyle name="Normal 12 3 2 3 2 2 4 2" xfId="16165" xr:uid="{00000000-0005-0000-0000-000073740000}"/>
    <cellStyle name="Normal 12 3 2 3 2 2 4 3" xfId="26174" xr:uid="{00000000-0005-0000-0000-000074740000}"/>
    <cellStyle name="Normal 12 3 2 3 2 2 4 4" xfId="36185" xr:uid="{00000000-0005-0000-0000-000075740000}"/>
    <cellStyle name="Normal 12 3 2 3 2 2 5" xfId="11165" xr:uid="{00000000-0005-0000-0000-000076740000}"/>
    <cellStyle name="Normal 12 3 2 3 2 2 6" xfId="21174" xr:uid="{00000000-0005-0000-0000-000077740000}"/>
    <cellStyle name="Normal 12 3 2 3 2 2 7" xfId="31185" xr:uid="{00000000-0005-0000-0000-000078740000}"/>
    <cellStyle name="Normal 12 3 2 3 2 3" xfId="1690" xr:uid="{00000000-0005-0000-0000-000079740000}"/>
    <cellStyle name="Normal 12 3 2 3 2 3 2" xfId="4190" xr:uid="{00000000-0005-0000-0000-00007A740000}"/>
    <cellStyle name="Normal 12 3 2 3 2 3 2 2" xfId="9193" xr:uid="{00000000-0005-0000-0000-00007B740000}"/>
    <cellStyle name="Normal 12 3 2 3 2 3 2 2 2" xfId="19199" xr:uid="{00000000-0005-0000-0000-00007C740000}"/>
    <cellStyle name="Normal 12 3 2 3 2 3 2 2 3" xfId="29208" xr:uid="{00000000-0005-0000-0000-00007D740000}"/>
    <cellStyle name="Normal 12 3 2 3 2 3 2 2 4" xfId="39219" xr:uid="{00000000-0005-0000-0000-00007E740000}"/>
    <cellStyle name="Normal 12 3 2 3 2 3 2 3" xfId="14199" xr:uid="{00000000-0005-0000-0000-00007F740000}"/>
    <cellStyle name="Normal 12 3 2 3 2 3 2 4" xfId="24208" xr:uid="{00000000-0005-0000-0000-000080740000}"/>
    <cellStyle name="Normal 12 3 2 3 2 3 2 5" xfId="34219" xr:uid="{00000000-0005-0000-0000-000081740000}"/>
    <cellStyle name="Normal 12 3 2 3 2 3 3" xfId="6693" xr:uid="{00000000-0005-0000-0000-000082740000}"/>
    <cellStyle name="Normal 12 3 2 3 2 3 3 2" xfId="16699" xr:uid="{00000000-0005-0000-0000-000083740000}"/>
    <cellStyle name="Normal 12 3 2 3 2 3 3 3" xfId="26708" xr:uid="{00000000-0005-0000-0000-000084740000}"/>
    <cellStyle name="Normal 12 3 2 3 2 3 3 4" xfId="36719" xr:uid="{00000000-0005-0000-0000-000085740000}"/>
    <cellStyle name="Normal 12 3 2 3 2 3 4" xfId="11699" xr:uid="{00000000-0005-0000-0000-000086740000}"/>
    <cellStyle name="Normal 12 3 2 3 2 3 5" xfId="21708" xr:uid="{00000000-0005-0000-0000-000087740000}"/>
    <cellStyle name="Normal 12 3 2 3 2 3 6" xfId="31719" xr:uid="{00000000-0005-0000-0000-000088740000}"/>
    <cellStyle name="Normal 12 3 2 3 2 4" xfId="2943" xr:uid="{00000000-0005-0000-0000-000089740000}"/>
    <cellStyle name="Normal 12 3 2 3 2 4 2" xfId="7946" xr:uid="{00000000-0005-0000-0000-00008A740000}"/>
    <cellStyle name="Normal 12 3 2 3 2 4 2 2" xfId="17952" xr:uid="{00000000-0005-0000-0000-00008B740000}"/>
    <cellStyle name="Normal 12 3 2 3 2 4 2 3" xfId="27961" xr:uid="{00000000-0005-0000-0000-00008C740000}"/>
    <cellStyle name="Normal 12 3 2 3 2 4 2 4" xfId="37972" xr:uid="{00000000-0005-0000-0000-00008D740000}"/>
    <cellStyle name="Normal 12 3 2 3 2 4 3" xfId="12952" xr:uid="{00000000-0005-0000-0000-00008E740000}"/>
    <cellStyle name="Normal 12 3 2 3 2 4 4" xfId="22961" xr:uid="{00000000-0005-0000-0000-00008F740000}"/>
    <cellStyle name="Normal 12 3 2 3 2 4 5" xfId="32972" xr:uid="{00000000-0005-0000-0000-000090740000}"/>
    <cellStyle name="Normal 12 3 2 3 2 5" xfId="5446" xr:uid="{00000000-0005-0000-0000-000091740000}"/>
    <cellStyle name="Normal 12 3 2 3 2 5 2" xfId="15452" xr:uid="{00000000-0005-0000-0000-000092740000}"/>
    <cellStyle name="Normal 12 3 2 3 2 5 3" xfId="25461" xr:uid="{00000000-0005-0000-0000-000093740000}"/>
    <cellStyle name="Normal 12 3 2 3 2 5 4" xfId="35472" xr:uid="{00000000-0005-0000-0000-000094740000}"/>
    <cellStyle name="Normal 12 3 2 3 2 6" xfId="10452" xr:uid="{00000000-0005-0000-0000-000095740000}"/>
    <cellStyle name="Normal 12 3 2 3 2 7" xfId="20461" xr:uid="{00000000-0005-0000-0000-000096740000}"/>
    <cellStyle name="Normal 12 3 2 3 2 8" xfId="30472" xr:uid="{00000000-0005-0000-0000-000097740000}"/>
    <cellStyle name="Normal 12 3 2 3 3" xfId="679" xr:uid="{00000000-0005-0000-0000-000098740000}"/>
    <cellStyle name="Normal 12 3 2 3 3 2" xfId="1927" xr:uid="{00000000-0005-0000-0000-000099740000}"/>
    <cellStyle name="Normal 12 3 2 3 3 2 2" xfId="4427" xr:uid="{00000000-0005-0000-0000-00009A740000}"/>
    <cellStyle name="Normal 12 3 2 3 3 2 2 2" xfId="9430" xr:uid="{00000000-0005-0000-0000-00009B740000}"/>
    <cellStyle name="Normal 12 3 2 3 3 2 2 2 2" xfId="19436" xr:uid="{00000000-0005-0000-0000-00009C740000}"/>
    <cellStyle name="Normal 12 3 2 3 3 2 2 2 3" xfId="29445" xr:uid="{00000000-0005-0000-0000-00009D740000}"/>
    <cellStyle name="Normal 12 3 2 3 3 2 2 2 4" xfId="39456" xr:uid="{00000000-0005-0000-0000-00009E740000}"/>
    <cellStyle name="Normal 12 3 2 3 3 2 2 3" xfId="14436" xr:uid="{00000000-0005-0000-0000-00009F740000}"/>
    <cellStyle name="Normal 12 3 2 3 3 2 2 4" xfId="24445" xr:uid="{00000000-0005-0000-0000-0000A0740000}"/>
    <cellStyle name="Normal 12 3 2 3 3 2 2 5" xfId="34456" xr:uid="{00000000-0005-0000-0000-0000A1740000}"/>
    <cellStyle name="Normal 12 3 2 3 3 2 3" xfId="6930" xr:uid="{00000000-0005-0000-0000-0000A2740000}"/>
    <cellStyle name="Normal 12 3 2 3 3 2 3 2" xfId="16936" xr:uid="{00000000-0005-0000-0000-0000A3740000}"/>
    <cellStyle name="Normal 12 3 2 3 3 2 3 3" xfId="26945" xr:uid="{00000000-0005-0000-0000-0000A4740000}"/>
    <cellStyle name="Normal 12 3 2 3 3 2 3 4" xfId="36956" xr:uid="{00000000-0005-0000-0000-0000A5740000}"/>
    <cellStyle name="Normal 12 3 2 3 3 2 4" xfId="11936" xr:uid="{00000000-0005-0000-0000-0000A6740000}"/>
    <cellStyle name="Normal 12 3 2 3 3 2 5" xfId="21945" xr:uid="{00000000-0005-0000-0000-0000A7740000}"/>
    <cellStyle name="Normal 12 3 2 3 3 2 6" xfId="31956" xr:uid="{00000000-0005-0000-0000-0000A8740000}"/>
    <cellStyle name="Normal 12 3 2 3 3 3" xfId="3180" xr:uid="{00000000-0005-0000-0000-0000A9740000}"/>
    <cellStyle name="Normal 12 3 2 3 3 3 2" xfId="8183" xr:uid="{00000000-0005-0000-0000-0000AA740000}"/>
    <cellStyle name="Normal 12 3 2 3 3 3 2 2" xfId="18189" xr:uid="{00000000-0005-0000-0000-0000AB740000}"/>
    <cellStyle name="Normal 12 3 2 3 3 3 2 3" xfId="28198" xr:uid="{00000000-0005-0000-0000-0000AC740000}"/>
    <cellStyle name="Normal 12 3 2 3 3 3 2 4" xfId="38209" xr:uid="{00000000-0005-0000-0000-0000AD740000}"/>
    <cellStyle name="Normal 12 3 2 3 3 3 3" xfId="13189" xr:uid="{00000000-0005-0000-0000-0000AE740000}"/>
    <cellStyle name="Normal 12 3 2 3 3 3 4" xfId="23198" xr:uid="{00000000-0005-0000-0000-0000AF740000}"/>
    <cellStyle name="Normal 12 3 2 3 3 3 5" xfId="33209" xr:uid="{00000000-0005-0000-0000-0000B0740000}"/>
    <cellStyle name="Normal 12 3 2 3 3 4" xfId="5683" xr:uid="{00000000-0005-0000-0000-0000B1740000}"/>
    <cellStyle name="Normal 12 3 2 3 3 4 2" xfId="15689" xr:uid="{00000000-0005-0000-0000-0000B2740000}"/>
    <cellStyle name="Normal 12 3 2 3 3 4 3" xfId="25698" xr:uid="{00000000-0005-0000-0000-0000B3740000}"/>
    <cellStyle name="Normal 12 3 2 3 3 4 4" xfId="35709" xr:uid="{00000000-0005-0000-0000-0000B4740000}"/>
    <cellStyle name="Normal 12 3 2 3 3 5" xfId="10689" xr:uid="{00000000-0005-0000-0000-0000B5740000}"/>
    <cellStyle name="Normal 12 3 2 3 3 6" xfId="20698" xr:uid="{00000000-0005-0000-0000-0000B6740000}"/>
    <cellStyle name="Normal 12 3 2 3 3 7" xfId="30709" xr:uid="{00000000-0005-0000-0000-0000B7740000}"/>
    <cellStyle name="Normal 12 3 2 3 4" xfId="916" xr:uid="{00000000-0005-0000-0000-0000B8740000}"/>
    <cellStyle name="Normal 12 3 2 3 4 2" xfId="2164" xr:uid="{00000000-0005-0000-0000-0000B9740000}"/>
    <cellStyle name="Normal 12 3 2 3 4 2 2" xfId="4664" xr:uid="{00000000-0005-0000-0000-0000BA740000}"/>
    <cellStyle name="Normal 12 3 2 3 4 2 2 2" xfId="9667" xr:uid="{00000000-0005-0000-0000-0000BB740000}"/>
    <cellStyle name="Normal 12 3 2 3 4 2 2 2 2" xfId="19673" xr:uid="{00000000-0005-0000-0000-0000BC740000}"/>
    <cellStyle name="Normal 12 3 2 3 4 2 2 2 3" xfId="29682" xr:uid="{00000000-0005-0000-0000-0000BD740000}"/>
    <cellStyle name="Normal 12 3 2 3 4 2 2 2 4" xfId="39693" xr:uid="{00000000-0005-0000-0000-0000BE740000}"/>
    <cellStyle name="Normal 12 3 2 3 4 2 2 3" xfId="14673" xr:uid="{00000000-0005-0000-0000-0000BF740000}"/>
    <cellStyle name="Normal 12 3 2 3 4 2 2 4" xfId="24682" xr:uid="{00000000-0005-0000-0000-0000C0740000}"/>
    <cellStyle name="Normal 12 3 2 3 4 2 2 5" xfId="34693" xr:uid="{00000000-0005-0000-0000-0000C1740000}"/>
    <cellStyle name="Normal 12 3 2 3 4 2 3" xfId="7167" xr:uid="{00000000-0005-0000-0000-0000C2740000}"/>
    <cellStyle name="Normal 12 3 2 3 4 2 3 2" xfId="17173" xr:uid="{00000000-0005-0000-0000-0000C3740000}"/>
    <cellStyle name="Normal 12 3 2 3 4 2 3 3" xfId="27182" xr:uid="{00000000-0005-0000-0000-0000C4740000}"/>
    <cellStyle name="Normal 12 3 2 3 4 2 3 4" xfId="37193" xr:uid="{00000000-0005-0000-0000-0000C5740000}"/>
    <cellStyle name="Normal 12 3 2 3 4 2 4" xfId="12173" xr:uid="{00000000-0005-0000-0000-0000C6740000}"/>
    <cellStyle name="Normal 12 3 2 3 4 2 5" xfId="22182" xr:uid="{00000000-0005-0000-0000-0000C7740000}"/>
    <cellStyle name="Normal 12 3 2 3 4 2 6" xfId="32193" xr:uid="{00000000-0005-0000-0000-0000C8740000}"/>
    <cellStyle name="Normal 12 3 2 3 4 3" xfId="3417" xr:uid="{00000000-0005-0000-0000-0000C9740000}"/>
    <cellStyle name="Normal 12 3 2 3 4 3 2" xfId="8420" xr:uid="{00000000-0005-0000-0000-0000CA740000}"/>
    <cellStyle name="Normal 12 3 2 3 4 3 2 2" xfId="18426" xr:uid="{00000000-0005-0000-0000-0000CB740000}"/>
    <cellStyle name="Normal 12 3 2 3 4 3 2 3" xfId="28435" xr:uid="{00000000-0005-0000-0000-0000CC740000}"/>
    <cellStyle name="Normal 12 3 2 3 4 3 2 4" xfId="38446" xr:uid="{00000000-0005-0000-0000-0000CD740000}"/>
    <cellStyle name="Normal 12 3 2 3 4 3 3" xfId="13426" xr:uid="{00000000-0005-0000-0000-0000CE740000}"/>
    <cellStyle name="Normal 12 3 2 3 4 3 4" xfId="23435" xr:uid="{00000000-0005-0000-0000-0000CF740000}"/>
    <cellStyle name="Normal 12 3 2 3 4 3 5" xfId="33446" xr:uid="{00000000-0005-0000-0000-0000D0740000}"/>
    <cellStyle name="Normal 12 3 2 3 4 4" xfId="5920" xr:uid="{00000000-0005-0000-0000-0000D1740000}"/>
    <cellStyle name="Normal 12 3 2 3 4 4 2" xfId="15926" xr:uid="{00000000-0005-0000-0000-0000D2740000}"/>
    <cellStyle name="Normal 12 3 2 3 4 4 3" xfId="25935" xr:uid="{00000000-0005-0000-0000-0000D3740000}"/>
    <cellStyle name="Normal 12 3 2 3 4 4 4" xfId="35946" xr:uid="{00000000-0005-0000-0000-0000D4740000}"/>
    <cellStyle name="Normal 12 3 2 3 4 5" xfId="10926" xr:uid="{00000000-0005-0000-0000-0000D5740000}"/>
    <cellStyle name="Normal 12 3 2 3 4 6" xfId="20935" xr:uid="{00000000-0005-0000-0000-0000D6740000}"/>
    <cellStyle name="Normal 12 3 2 3 4 7" xfId="30946" xr:uid="{00000000-0005-0000-0000-0000D7740000}"/>
    <cellStyle name="Normal 12 3 2 3 5" xfId="1451" xr:uid="{00000000-0005-0000-0000-0000D8740000}"/>
    <cellStyle name="Normal 12 3 2 3 5 2" xfId="3951" xr:uid="{00000000-0005-0000-0000-0000D9740000}"/>
    <cellStyle name="Normal 12 3 2 3 5 2 2" xfId="8954" xr:uid="{00000000-0005-0000-0000-0000DA740000}"/>
    <cellStyle name="Normal 12 3 2 3 5 2 2 2" xfId="18960" xr:uid="{00000000-0005-0000-0000-0000DB740000}"/>
    <cellStyle name="Normal 12 3 2 3 5 2 2 3" xfId="28969" xr:uid="{00000000-0005-0000-0000-0000DC740000}"/>
    <cellStyle name="Normal 12 3 2 3 5 2 2 4" xfId="38980" xr:uid="{00000000-0005-0000-0000-0000DD740000}"/>
    <cellStyle name="Normal 12 3 2 3 5 2 3" xfId="13960" xr:uid="{00000000-0005-0000-0000-0000DE740000}"/>
    <cellStyle name="Normal 12 3 2 3 5 2 4" xfId="23969" xr:uid="{00000000-0005-0000-0000-0000DF740000}"/>
    <cellStyle name="Normal 12 3 2 3 5 2 5" xfId="33980" xr:uid="{00000000-0005-0000-0000-0000E0740000}"/>
    <cellStyle name="Normal 12 3 2 3 5 3" xfId="6454" xr:uid="{00000000-0005-0000-0000-0000E1740000}"/>
    <cellStyle name="Normal 12 3 2 3 5 3 2" xfId="16460" xr:uid="{00000000-0005-0000-0000-0000E2740000}"/>
    <cellStyle name="Normal 12 3 2 3 5 3 3" xfId="26469" xr:uid="{00000000-0005-0000-0000-0000E3740000}"/>
    <cellStyle name="Normal 12 3 2 3 5 3 4" xfId="36480" xr:uid="{00000000-0005-0000-0000-0000E4740000}"/>
    <cellStyle name="Normal 12 3 2 3 5 4" xfId="11460" xr:uid="{00000000-0005-0000-0000-0000E5740000}"/>
    <cellStyle name="Normal 12 3 2 3 5 5" xfId="21469" xr:uid="{00000000-0005-0000-0000-0000E6740000}"/>
    <cellStyle name="Normal 12 3 2 3 5 6" xfId="31480" xr:uid="{00000000-0005-0000-0000-0000E7740000}"/>
    <cellStyle name="Normal 12 3 2 3 6" xfId="2704" xr:uid="{00000000-0005-0000-0000-0000E8740000}"/>
    <cellStyle name="Normal 12 3 2 3 6 2" xfId="7707" xr:uid="{00000000-0005-0000-0000-0000E9740000}"/>
    <cellStyle name="Normal 12 3 2 3 6 2 2" xfId="17713" xr:uid="{00000000-0005-0000-0000-0000EA740000}"/>
    <cellStyle name="Normal 12 3 2 3 6 2 3" xfId="27722" xr:uid="{00000000-0005-0000-0000-0000EB740000}"/>
    <cellStyle name="Normal 12 3 2 3 6 2 4" xfId="37733" xr:uid="{00000000-0005-0000-0000-0000EC740000}"/>
    <cellStyle name="Normal 12 3 2 3 6 3" xfId="12713" xr:uid="{00000000-0005-0000-0000-0000ED740000}"/>
    <cellStyle name="Normal 12 3 2 3 6 4" xfId="22722" xr:uid="{00000000-0005-0000-0000-0000EE740000}"/>
    <cellStyle name="Normal 12 3 2 3 6 5" xfId="32733" xr:uid="{00000000-0005-0000-0000-0000EF740000}"/>
    <cellStyle name="Normal 12 3 2 3 7" xfId="5207" xr:uid="{00000000-0005-0000-0000-0000F0740000}"/>
    <cellStyle name="Normal 12 3 2 3 7 2" xfId="15213" xr:uid="{00000000-0005-0000-0000-0000F1740000}"/>
    <cellStyle name="Normal 12 3 2 3 7 3" xfId="25222" xr:uid="{00000000-0005-0000-0000-0000F2740000}"/>
    <cellStyle name="Normal 12 3 2 3 7 4" xfId="35233" xr:uid="{00000000-0005-0000-0000-0000F3740000}"/>
    <cellStyle name="Normal 12 3 2 3 8" xfId="10213" xr:uid="{00000000-0005-0000-0000-0000F4740000}"/>
    <cellStyle name="Normal 12 3 2 3 9" xfId="20222" xr:uid="{00000000-0005-0000-0000-0000F5740000}"/>
    <cellStyle name="Normal 12 3 2 4" xfId="323" xr:uid="{00000000-0005-0000-0000-0000F6740000}"/>
    <cellStyle name="Normal 12 3 2 4 2" xfId="1036" xr:uid="{00000000-0005-0000-0000-0000F7740000}"/>
    <cellStyle name="Normal 12 3 2 4 2 2" xfId="2284" xr:uid="{00000000-0005-0000-0000-0000F8740000}"/>
    <cellStyle name="Normal 12 3 2 4 2 2 2" xfId="4784" xr:uid="{00000000-0005-0000-0000-0000F9740000}"/>
    <cellStyle name="Normal 12 3 2 4 2 2 2 2" xfId="9787" xr:uid="{00000000-0005-0000-0000-0000FA740000}"/>
    <cellStyle name="Normal 12 3 2 4 2 2 2 2 2" xfId="19793" xr:uid="{00000000-0005-0000-0000-0000FB740000}"/>
    <cellStyle name="Normal 12 3 2 4 2 2 2 2 3" xfId="29802" xr:uid="{00000000-0005-0000-0000-0000FC740000}"/>
    <cellStyle name="Normal 12 3 2 4 2 2 2 2 4" xfId="39813" xr:uid="{00000000-0005-0000-0000-0000FD740000}"/>
    <cellStyle name="Normal 12 3 2 4 2 2 2 3" xfId="14793" xr:uid="{00000000-0005-0000-0000-0000FE740000}"/>
    <cellStyle name="Normal 12 3 2 4 2 2 2 4" xfId="24802" xr:uid="{00000000-0005-0000-0000-0000FF740000}"/>
    <cellStyle name="Normal 12 3 2 4 2 2 2 5" xfId="34813" xr:uid="{00000000-0005-0000-0000-000000750000}"/>
    <cellStyle name="Normal 12 3 2 4 2 2 3" xfId="7287" xr:uid="{00000000-0005-0000-0000-000001750000}"/>
    <cellStyle name="Normal 12 3 2 4 2 2 3 2" xfId="17293" xr:uid="{00000000-0005-0000-0000-000002750000}"/>
    <cellStyle name="Normal 12 3 2 4 2 2 3 3" xfId="27302" xr:uid="{00000000-0005-0000-0000-000003750000}"/>
    <cellStyle name="Normal 12 3 2 4 2 2 3 4" xfId="37313" xr:uid="{00000000-0005-0000-0000-000004750000}"/>
    <cellStyle name="Normal 12 3 2 4 2 2 4" xfId="12293" xr:uid="{00000000-0005-0000-0000-000005750000}"/>
    <cellStyle name="Normal 12 3 2 4 2 2 5" xfId="22302" xr:uid="{00000000-0005-0000-0000-000006750000}"/>
    <cellStyle name="Normal 12 3 2 4 2 2 6" xfId="32313" xr:uid="{00000000-0005-0000-0000-000007750000}"/>
    <cellStyle name="Normal 12 3 2 4 2 3" xfId="3537" xr:uid="{00000000-0005-0000-0000-000008750000}"/>
    <cellStyle name="Normal 12 3 2 4 2 3 2" xfId="8540" xr:uid="{00000000-0005-0000-0000-000009750000}"/>
    <cellStyle name="Normal 12 3 2 4 2 3 2 2" xfId="18546" xr:uid="{00000000-0005-0000-0000-00000A750000}"/>
    <cellStyle name="Normal 12 3 2 4 2 3 2 3" xfId="28555" xr:uid="{00000000-0005-0000-0000-00000B750000}"/>
    <cellStyle name="Normal 12 3 2 4 2 3 2 4" xfId="38566" xr:uid="{00000000-0005-0000-0000-00000C750000}"/>
    <cellStyle name="Normal 12 3 2 4 2 3 3" xfId="13546" xr:uid="{00000000-0005-0000-0000-00000D750000}"/>
    <cellStyle name="Normal 12 3 2 4 2 3 4" xfId="23555" xr:uid="{00000000-0005-0000-0000-00000E750000}"/>
    <cellStyle name="Normal 12 3 2 4 2 3 5" xfId="33566" xr:uid="{00000000-0005-0000-0000-00000F750000}"/>
    <cellStyle name="Normal 12 3 2 4 2 4" xfId="6040" xr:uid="{00000000-0005-0000-0000-000010750000}"/>
    <cellStyle name="Normal 12 3 2 4 2 4 2" xfId="16046" xr:uid="{00000000-0005-0000-0000-000011750000}"/>
    <cellStyle name="Normal 12 3 2 4 2 4 3" xfId="26055" xr:uid="{00000000-0005-0000-0000-000012750000}"/>
    <cellStyle name="Normal 12 3 2 4 2 4 4" xfId="36066" xr:uid="{00000000-0005-0000-0000-000013750000}"/>
    <cellStyle name="Normal 12 3 2 4 2 5" xfId="11046" xr:uid="{00000000-0005-0000-0000-000014750000}"/>
    <cellStyle name="Normal 12 3 2 4 2 6" xfId="21055" xr:uid="{00000000-0005-0000-0000-000015750000}"/>
    <cellStyle name="Normal 12 3 2 4 2 7" xfId="31066" xr:uid="{00000000-0005-0000-0000-000016750000}"/>
    <cellStyle name="Normal 12 3 2 4 3" xfId="1571" xr:uid="{00000000-0005-0000-0000-000017750000}"/>
    <cellStyle name="Normal 12 3 2 4 3 2" xfId="4071" xr:uid="{00000000-0005-0000-0000-000018750000}"/>
    <cellStyle name="Normal 12 3 2 4 3 2 2" xfId="9074" xr:uid="{00000000-0005-0000-0000-000019750000}"/>
    <cellStyle name="Normal 12 3 2 4 3 2 2 2" xfId="19080" xr:uid="{00000000-0005-0000-0000-00001A750000}"/>
    <cellStyle name="Normal 12 3 2 4 3 2 2 3" xfId="29089" xr:uid="{00000000-0005-0000-0000-00001B750000}"/>
    <cellStyle name="Normal 12 3 2 4 3 2 2 4" xfId="39100" xr:uid="{00000000-0005-0000-0000-00001C750000}"/>
    <cellStyle name="Normal 12 3 2 4 3 2 3" xfId="14080" xr:uid="{00000000-0005-0000-0000-00001D750000}"/>
    <cellStyle name="Normal 12 3 2 4 3 2 4" xfId="24089" xr:uid="{00000000-0005-0000-0000-00001E750000}"/>
    <cellStyle name="Normal 12 3 2 4 3 2 5" xfId="34100" xr:uid="{00000000-0005-0000-0000-00001F750000}"/>
    <cellStyle name="Normal 12 3 2 4 3 3" xfId="6574" xr:uid="{00000000-0005-0000-0000-000020750000}"/>
    <cellStyle name="Normal 12 3 2 4 3 3 2" xfId="16580" xr:uid="{00000000-0005-0000-0000-000021750000}"/>
    <cellStyle name="Normal 12 3 2 4 3 3 3" xfId="26589" xr:uid="{00000000-0005-0000-0000-000022750000}"/>
    <cellStyle name="Normal 12 3 2 4 3 3 4" xfId="36600" xr:uid="{00000000-0005-0000-0000-000023750000}"/>
    <cellStyle name="Normal 12 3 2 4 3 4" xfId="11580" xr:uid="{00000000-0005-0000-0000-000024750000}"/>
    <cellStyle name="Normal 12 3 2 4 3 5" xfId="21589" xr:uid="{00000000-0005-0000-0000-000025750000}"/>
    <cellStyle name="Normal 12 3 2 4 3 6" xfId="31600" xr:uid="{00000000-0005-0000-0000-000026750000}"/>
    <cellStyle name="Normal 12 3 2 4 4" xfId="2824" xr:uid="{00000000-0005-0000-0000-000027750000}"/>
    <cellStyle name="Normal 12 3 2 4 4 2" xfId="7827" xr:uid="{00000000-0005-0000-0000-000028750000}"/>
    <cellStyle name="Normal 12 3 2 4 4 2 2" xfId="17833" xr:uid="{00000000-0005-0000-0000-000029750000}"/>
    <cellStyle name="Normal 12 3 2 4 4 2 3" xfId="27842" xr:uid="{00000000-0005-0000-0000-00002A750000}"/>
    <cellStyle name="Normal 12 3 2 4 4 2 4" xfId="37853" xr:uid="{00000000-0005-0000-0000-00002B750000}"/>
    <cellStyle name="Normal 12 3 2 4 4 3" xfId="12833" xr:uid="{00000000-0005-0000-0000-00002C750000}"/>
    <cellStyle name="Normal 12 3 2 4 4 4" xfId="22842" xr:uid="{00000000-0005-0000-0000-00002D750000}"/>
    <cellStyle name="Normal 12 3 2 4 4 5" xfId="32853" xr:uid="{00000000-0005-0000-0000-00002E750000}"/>
    <cellStyle name="Normal 12 3 2 4 5" xfId="5327" xr:uid="{00000000-0005-0000-0000-00002F750000}"/>
    <cellStyle name="Normal 12 3 2 4 5 2" xfId="15333" xr:uid="{00000000-0005-0000-0000-000030750000}"/>
    <cellStyle name="Normal 12 3 2 4 5 3" xfId="25342" xr:uid="{00000000-0005-0000-0000-000031750000}"/>
    <cellStyle name="Normal 12 3 2 4 5 4" xfId="35353" xr:uid="{00000000-0005-0000-0000-000032750000}"/>
    <cellStyle name="Normal 12 3 2 4 6" xfId="10333" xr:uid="{00000000-0005-0000-0000-000033750000}"/>
    <cellStyle name="Normal 12 3 2 4 7" xfId="20342" xr:uid="{00000000-0005-0000-0000-000034750000}"/>
    <cellStyle name="Normal 12 3 2 4 8" xfId="30353" xr:uid="{00000000-0005-0000-0000-000035750000}"/>
    <cellStyle name="Normal 12 3 2 5" xfId="560" xr:uid="{00000000-0005-0000-0000-000036750000}"/>
    <cellStyle name="Normal 12 3 2 5 2" xfId="1808" xr:uid="{00000000-0005-0000-0000-000037750000}"/>
    <cellStyle name="Normal 12 3 2 5 2 2" xfId="4308" xr:uid="{00000000-0005-0000-0000-000038750000}"/>
    <cellStyle name="Normal 12 3 2 5 2 2 2" xfId="9311" xr:uid="{00000000-0005-0000-0000-000039750000}"/>
    <cellStyle name="Normal 12 3 2 5 2 2 2 2" xfId="19317" xr:uid="{00000000-0005-0000-0000-00003A750000}"/>
    <cellStyle name="Normal 12 3 2 5 2 2 2 3" xfId="29326" xr:uid="{00000000-0005-0000-0000-00003B750000}"/>
    <cellStyle name="Normal 12 3 2 5 2 2 2 4" xfId="39337" xr:uid="{00000000-0005-0000-0000-00003C750000}"/>
    <cellStyle name="Normal 12 3 2 5 2 2 3" xfId="14317" xr:uid="{00000000-0005-0000-0000-00003D750000}"/>
    <cellStyle name="Normal 12 3 2 5 2 2 4" xfId="24326" xr:uid="{00000000-0005-0000-0000-00003E750000}"/>
    <cellStyle name="Normal 12 3 2 5 2 2 5" xfId="34337" xr:uid="{00000000-0005-0000-0000-00003F750000}"/>
    <cellStyle name="Normal 12 3 2 5 2 3" xfId="6811" xr:uid="{00000000-0005-0000-0000-000040750000}"/>
    <cellStyle name="Normal 12 3 2 5 2 3 2" xfId="16817" xr:uid="{00000000-0005-0000-0000-000041750000}"/>
    <cellStyle name="Normal 12 3 2 5 2 3 3" xfId="26826" xr:uid="{00000000-0005-0000-0000-000042750000}"/>
    <cellStyle name="Normal 12 3 2 5 2 3 4" xfId="36837" xr:uid="{00000000-0005-0000-0000-000043750000}"/>
    <cellStyle name="Normal 12 3 2 5 2 4" xfId="11817" xr:uid="{00000000-0005-0000-0000-000044750000}"/>
    <cellStyle name="Normal 12 3 2 5 2 5" xfId="21826" xr:uid="{00000000-0005-0000-0000-000045750000}"/>
    <cellStyle name="Normal 12 3 2 5 2 6" xfId="31837" xr:uid="{00000000-0005-0000-0000-000046750000}"/>
    <cellStyle name="Normal 12 3 2 5 3" xfId="3061" xr:uid="{00000000-0005-0000-0000-000047750000}"/>
    <cellStyle name="Normal 12 3 2 5 3 2" xfId="8064" xr:uid="{00000000-0005-0000-0000-000048750000}"/>
    <cellStyle name="Normal 12 3 2 5 3 2 2" xfId="18070" xr:uid="{00000000-0005-0000-0000-000049750000}"/>
    <cellStyle name="Normal 12 3 2 5 3 2 3" xfId="28079" xr:uid="{00000000-0005-0000-0000-00004A750000}"/>
    <cellStyle name="Normal 12 3 2 5 3 2 4" xfId="38090" xr:uid="{00000000-0005-0000-0000-00004B750000}"/>
    <cellStyle name="Normal 12 3 2 5 3 3" xfId="13070" xr:uid="{00000000-0005-0000-0000-00004C750000}"/>
    <cellStyle name="Normal 12 3 2 5 3 4" xfId="23079" xr:uid="{00000000-0005-0000-0000-00004D750000}"/>
    <cellStyle name="Normal 12 3 2 5 3 5" xfId="33090" xr:uid="{00000000-0005-0000-0000-00004E750000}"/>
    <cellStyle name="Normal 12 3 2 5 4" xfId="5564" xr:uid="{00000000-0005-0000-0000-00004F750000}"/>
    <cellStyle name="Normal 12 3 2 5 4 2" xfId="15570" xr:uid="{00000000-0005-0000-0000-000050750000}"/>
    <cellStyle name="Normal 12 3 2 5 4 3" xfId="25579" xr:uid="{00000000-0005-0000-0000-000051750000}"/>
    <cellStyle name="Normal 12 3 2 5 4 4" xfId="35590" xr:uid="{00000000-0005-0000-0000-000052750000}"/>
    <cellStyle name="Normal 12 3 2 5 5" xfId="10570" xr:uid="{00000000-0005-0000-0000-000053750000}"/>
    <cellStyle name="Normal 12 3 2 5 6" xfId="20579" xr:uid="{00000000-0005-0000-0000-000054750000}"/>
    <cellStyle name="Normal 12 3 2 5 7" xfId="30590" xr:uid="{00000000-0005-0000-0000-000055750000}"/>
    <cellStyle name="Normal 12 3 2 6" xfId="797" xr:uid="{00000000-0005-0000-0000-000056750000}"/>
    <cellStyle name="Normal 12 3 2 6 2" xfId="2045" xr:uid="{00000000-0005-0000-0000-000057750000}"/>
    <cellStyle name="Normal 12 3 2 6 2 2" xfId="4545" xr:uid="{00000000-0005-0000-0000-000058750000}"/>
    <cellStyle name="Normal 12 3 2 6 2 2 2" xfId="9548" xr:uid="{00000000-0005-0000-0000-000059750000}"/>
    <cellStyle name="Normal 12 3 2 6 2 2 2 2" xfId="19554" xr:uid="{00000000-0005-0000-0000-00005A750000}"/>
    <cellStyle name="Normal 12 3 2 6 2 2 2 3" xfId="29563" xr:uid="{00000000-0005-0000-0000-00005B750000}"/>
    <cellStyle name="Normal 12 3 2 6 2 2 2 4" xfId="39574" xr:uid="{00000000-0005-0000-0000-00005C750000}"/>
    <cellStyle name="Normal 12 3 2 6 2 2 3" xfId="14554" xr:uid="{00000000-0005-0000-0000-00005D750000}"/>
    <cellStyle name="Normal 12 3 2 6 2 2 4" xfId="24563" xr:uid="{00000000-0005-0000-0000-00005E750000}"/>
    <cellStyle name="Normal 12 3 2 6 2 2 5" xfId="34574" xr:uid="{00000000-0005-0000-0000-00005F750000}"/>
    <cellStyle name="Normal 12 3 2 6 2 3" xfId="7048" xr:uid="{00000000-0005-0000-0000-000060750000}"/>
    <cellStyle name="Normal 12 3 2 6 2 3 2" xfId="17054" xr:uid="{00000000-0005-0000-0000-000061750000}"/>
    <cellStyle name="Normal 12 3 2 6 2 3 3" xfId="27063" xr:uid="{00000000-0005-0000-0000-000062750000}"/>
    <cellStyle name="Normal 12 3 2 6 2 3 4" xfId="37074" xr:uid="{00000000-0005-0000-0000-000063750000}"/>
    <cellStyle name="Normal 12 3 2 6 2 4" xfId="12054" xr:uid="{00000000-0005-0000-0000-000064750000}"/>
    <cellStyle name="Normal 12 3 2 6 2 5" xfId="22063" xr:uid="{00000000-0005-0000-0000-000065750000}"/>
    <cellStyle name="Normal 12 3 2 6 2 6" xfId="32074" xr:uid="{00000000-0005-0000-0000-000066750000}"/>
    <cellStyle name="Normal 12 3 2 6 3" xfId="3298" xr:uid="{00000000-0005-0000-0000-000067750000}"/>
    <cellStyle name="Normal 12 3 2 6 3 2" xfId="8301" xr:uid="{00000000-0005-0000-0000-000068750000}"/>
    <cellStyle name="Normal 12 3 2 6 3 2 2" xfId="18307" xr:uid="{00000000-0005-0000-0000-000069750000}"/>
    <cellStyle name="Normal 12 3 2 6 3 2 3" xfId="28316" xr:uid="{00000000-0005-0000-0000-00006A750000}"/>
    <cellStyle name="Normal 12 3 2 6 3 2 4" xfId="38327" xr:uid="{00000000-0005-0000-0000-00006B750000}"/>
    <cellStyle name="Normal 12 3 2 6 3 3" xfId="13307" xr:uid="{00000000-0005-0000-0000-00006C750000}"/>
    <cellStyle name="Normal 12 3 2 6 3 4" xfId="23316" xr:uid="{00000000-0005-0000-0000-00006D750000}"/>
    <cellStyle name="Normal 12 3 2 6 3 5" xfId="33327" xr:uid="{00000000-0005-0000-0000-00006E750000}"/>
    <cellStyle name="Normal 12 3 2 6 4" xfId="5801" xr:uid="{00000000-0005-0000-0000-00006F750000}"/>
    <cellStyle name="Normal 12 3 2 6 4 2" xfId="15807" xr:uid="{00000000-0005-0000-0000-000070750000}"/>
    <cellStyle name="Normal 12 3 2 6 4 3" xfId="25816" xr:uid="{00000000-0005-0000-0000-000071750000}"/>
    <cellStyle name="Normal 12 3 2 6 4 4" xfId="35827" xr:uid="{00000000-0005-0000-0000-000072750000}"/>
    <cellStyle name="Normal 12 3 2 6 5" xfId="10807" xr:uid="{00000000-0005-0000-0000-000073750000}"/>
    <cellStyle name="Normal 12 3 2 6 6" xfId="20816" xr:uid="{00000000-0005-0000-0000-000074750000}"/>
    <cellStyle name="Normal 12 3 2 6 7" xfId="30827" xr:uid="{00000000-0005-0000-0000-000075750000}"/>
    <cellStyle name="Normal 12 3 2 7" xfId="1273" xr:uid="{00000000-0005-0000-0000-000076750000}"/>
    <cellStyle name="Normal 12 3 2 7 2" xfId="2521" xr:uid="{00000000-0005-0000-0000-000077750000}"/>
    <cellStyle name="Normal 12 3 2 7 2 2" xfId="5021" xr:uid="{00000000-0005-0000-0000-000078750000}"/>
    <cellStyle name="Normal 12 3 2 7 2 2 2" xfId="10024" xr:uid="{00000000-0005-0000-0000-000079750000}"/>
    <cellStyle name="Normal 12 3 2 7 2 2 2 2" xfId="20030" xr:uid="{00000000-0005-0000-0000-00007A750000}"/>
    <cellStyle name="Normal 12 3 2 7 2 2 2 3" xfId="30039" xr:uid="{00000000-0005-0000-0000-00007B750000}"/>
    <cellStyle name="Normal 12 3 2 7 2 2 2 4" xfId="40050" xr:uid="{00000000-0005-0000-0000-00007C750000}"/>
    <cellStyle name="Normal 12 3 2 7 2 2 3" xfId="15030" xr:uid="{00000000-0005-0000-0000-00007D750000}"/>
    <cellStyle name="Normal 12 3 2 7 2 2 4" xfId="25039" xr:uid="{00000000-0005-0000-0000-00007E750000}"/>
    <cellStyle name="Normal 12 3 2 7 2 2 5" xfId="35050" xr:uid="{00000000-0005-0000-0000-00007F750000}"/>
    <cellStyle name="Normal 12 3 2 7 2 3" xfId="7524" xr:uid="{00000000-0005-0000-0000-000080750000}"/>
    <cellStyle name="Normal 12 3 2 7 2 3 2" xfId="17530" xr:uid="{00000000-0005-0000-0000-000081750000}"/>
    <cellStyle name="Normal 12 3 2 7 2 3 3" xfId="27539" xr:uid="{00000000-0005-0000-0000-000082750000}"/>
    <cellStyle name="Normal 12 3 2 7 2 3 4" xfId="37550" xr:uid="{00000000-0005-0000-0000-000083750000}"/>
    <cellStyle name="Normal 12 3 2 7 2 4" xfId="12530" xr:uid="{00000000-0005-0000-0000-000084750000}"/>
    <cellStyle name="Normal 12 3 2 7 2 5" xfId="22539" xr:uid="{00000000-0005-0000-0000-000085750000}"/>
    <cellStyle name="Normal 12 3 2 7 2 6" xfId="32550" xr:uid="{00000000-0005-0000-0000-000086750000}"/>
    <cellStyle name="Normal 12 3 2 7 3" xfId="3774" xr:uid="{00000000-0005-0000-0000-000087750000}"/>
    <cellStyle name="Normal 12 3 2 7 3 2" xfId="8777" xr:uid="{00000000-0005-0000-0000-000088750000}"/>
    <cellStyle name="Normal 12 3 2 7 3 2 2" xfId="18783" xr:uid="{00000000-0005-0000-0000-000089750000}"/>
    <cellStyle name="Normal 12 3 2 7 3 2 3" xfId="28792" xr:uid="{00000000-0005-0000-0000-00008A750000}"/>
    <cellStyle name="Normal 12 3 2 7 3 2 4" xfId="38803" xr:uid="{00000000-0005-0000-0000-00008B750000}"/>
    <cellStyle name="Normal 12 3 2 7 3 3" xfId="13783" xr:uid="{00000000-0005-0000-0000-00008C750000}"/>
    <cellStyle name="Normal 12 3 2 7 3 4" xfId="23792" xr:uid="{00000000-0005-0000-0000-00008D750000}"/>
    <cellStyle name="Normal 12 3 2 7 3 5" xfId="33803" xr:uid="{00000000-0005-0000-0000-00008E750000}"/>
    <cellStyle name="Normal 12 3 2 7 4" xfId="6277" xr:uid="{00000000-0005-0000-0000-00008F750000}"/>
    <cellStyle name="Normal 12 3 2 7 4 2" xfId="16283" xr:uid="{00000000-0005-0000-0000-000090750000}"/>
    <cellStyle name="Normal 12 3 2 7 4 3" xfId="26292" xr:uid="{00000000-0005-0000-0000-000091750000}"/>
    <cellStyle name="Normal 12 3 2 7 4 4" xfId="36303" xr:uid="{00000000-0005-0000-0000-000092750000}"/>
    <cellStyle name="Normal 12 3 2 7 5" xfId="11283" xr:uid="{00000000-0005-0000-0000-000093750000}"/>
    <cellStyle name="Normal 12 3 2 7 6" xfId="21292" xr:uid="{00000000-0005-0000-0000-000094750000}"/>
    <cellStyle name="Normal 12 3 2 7 7" xfId="31303" xr:uid="{00000000-0005-0000-0000-000095750000}"/>
    <cellStyle name="Normal 12 3 2 8" xfId="1332" xr:uid="{00000000-0005-0000-0000-000096750000}"/>
    <cellStyle name="Normal 12 3 2 8 2" xfId="3832" xr:uid="{00000000-0005-0000-0000-000097750000}"/>
    <cellStyle name="Normal 12 3 2 8 2 2" xfId="8835" xr:uid="{00000000-0005-0000-0000-000098750000}"/>
    <cellStyle name="Normal 12 3 2 8 2 2 2" xfId="18841" xr:uid="{00000000-0005-0000-0000-000099750000}"/>
    <cellStyle name="Normal 12 3 2 8 2 2 3" xfId="28850" xr:uid="{00000000-0005-0000-0000-00009A750000}"/>
    <cellStyle name="Normal 12 3 2 8 2 2 4" xfId="38861" xr:uid="{00000000-0005-0000-0000-00009B750000}"/>
    <cellStyle name="Normal 12 3 2 8 2 3" xfId="13841" xr:uid="{00000000-0005-0000-0000-00009C750000}"/>
    <cellStyle name="Normal 12 3 2 8 2 4" xfId="23850" xr:uid="{00000000-0005-0000-0000-00009D750000}"/>
    <cellStyle name="Normal 12 3 2 8 2 5" xfId="33861" xr:uid="{00000000-0005-0000-0000-00009E750000}"/>
    <cellStyle name="Normal 12 3 2 8 3" xfId="6335" xr:uid="{00000000-0005-0000-0000-00009F750000}"/>
    <cellStyle name="Normal 12 3 2 8 3 2" xfId="16341" xr:uid="{00000000-0005-0000-0000-0000A0750000}"/>
    <cellStyle name="Normal 12 3 2 8 3 3" xfId="26350" xr:uid="{00000000-0005-0000-0000-0000A1750000}"/>
    <cellStyle name="Normal 12 3 2 8 3 4" xfId="36361" xr:uid="{00000000-0005-0000-0000-0000A2750000}"/>
    <cellStyle name="Normal 12 3 2 8 4" xfId="11341" xr:uid="{00000000-0005-0000-0000-0000A3750000}"/>
    <cellStyle name="Normal 12 3 2 8 5" xfId="21350" xr:uid="{00000000-0005-0000-0000-0000A4750000}"/>
    <cellStyle name="Normal 12 3 2 8 6" xfId="31361" xr:uid="{00000000-0005-0000-0000-0000A5750000}"/>
    <cellStyle name="Normal 12 3 2 9" xfId="2585" xr:uid="{00000000-0005-0000-0000-0000A6750000}"/>
    <cellStyle name="Normal 12 3 2 9 2" xfId="7588" xr:uid="{00000000-0005-0000-0000-0000A7750000}"/>
    <cellStyle name="Normal 12 3 2 9 2 2" xfId="17594" xr:uid="{00000000-0005-0000-0000-0000A8750000}"/>
    <cellStyle name="Normal 12 3 2 9 2 3" xfId="27603" xr:uid="{00000000-0005-0000-0000-0000A9750000}"/>
    <cellStyle name="Normal 12 3 2 9 2 4" xfId="37614" xr:uid="{00000000-0005-0000-0000-0000AA750000}"/>
    <cellStyle name="Normal 12 3 2 9 3" xfId="12594" xr:uid="{00000000-0005-0000-0000-0000AB750000}"/>
    <cellStyle name="Normal 12 3 2 9 4" xfId="22603" xr:uid="{00000000-0005-0000-0000-0000AC750000}"/>
    <cellStyle name="Normal 12 3 2 9 5" xfId="32614" xr:uid="{00000000-0005-0000-0000-0000AD750000}"/>
    <cellStyle name="Normal 12 3 3" xfId="108" xr:uid="{00000000-0005-0000-0000-0000AE750000}"/>
    <cellStyle name="Normal 12 3 3 10" xfId="20133" xr:uid="{00000000-0005-0000-0000-0000AF750000}"/>
    <cellStyle name="Normal 12 3 3 11" xfId="30144" xr:uid="{00000000-0005-0000-0000-0000B0750000}"/>
    <cellStyle name="Normal 12 3 3 2" xfId="230" xr:uid="{00000000-0005-0000-0000-0000B1750000}"/>
    <cellStyle name="Normal 12 3 3 2 10" xfId="30263" xr:uid="{00000000-0005-0000-0000-0000B2750000}"/>
    <cellStyle name="Normal 12 3 3 2 2" xfId="472" xr:uid="{00000000-0005-0000-0000-0000B3750000}"/>
    <cellStyle name="Normal 12 3 3 2 2 2" xfId="1185" xr:uid="{00000000-0005-0000-0000-0000B4750000}"/>
    <cellStyle name="Normal 12 3 3 2 2 2 2" xfId="2433" xr:uid="{00000000-0005-0000-0000-0000B5750000}"/>
    <cellStyle name="Normal 12 3 3 2 2 2 2 2" xfId="4933" xr:uid="{00000000-0005-0000-0000-0000B6750000}"/>
    <cellStyle name="Normal 12 3 3 2 2 2 2 2 2" xfId="9936" xr:uid="{00000000-0005-0000-0000-0000B7750000}"/>
    <cellStyle name="Normal 12 3 3 2 2 2 2 2 2 2" xfId="19942" xr:uid="{00000000-0005-0000-0000-0000B8750000}"/>
    <cellStyle name="Normal 12 3 3 2 2 2 2 2 2 3" xfId="29951" xr:uid="{00000000-0005-0000-0000-0000B9750000}"/>
    <cellStyle name="Normal 12 3 3 2 2 2 2 2 2 4" xfId="39962" xr:uid="{00000000-0005-0000-0000-0000BA750000}"/>
    <cellStyle name="Normal 12 3 3 2 2 2 2 2 3" xfId="14942" xr:uid="{00000000-0005-0000-0000-0000BB750000}"/>
    <cellStyle name="Normal 12 3 3 2 2 2 2 2 4" xfId="24951" xr:uid="{00000000-0005-0000-0000-0000BC750000}"/>
    <cellStyle name="Normal 12 3 3 2 2 2 2 2 5" xfId="34962" xr:uid="{00000000-0005-0000-0000-0000BD750000}"/>
    <cellStyle name="Normal 12 3 3 2 2 2 2 3" xfId="7436" xr:uid="{00000000-0005-0000-0000-0000BE750000}"/>
    <cellStyle name="Normal 12 3 3 2 2 2 2 3 2" xfId="17442" xr:uid="{00000000-0005-0000-0000-0000BF750000}"/>
    <cellStyle name="Normal 12 3 3 2 2 2 2 3 3" xfId="27451" xr:uid="{00000000-0005-0000-0000-0000C0750000}"/>
    <cellStyle name="Normal 12 3 3 2 2 2 2 3 4" xfId="37462" xr:uid="{00000000-0005-0000-0000-0000C1750000}"/>
    <cellStyle name="Normal 12 3 3 2 2 2 2 4" xfId="12442" xr:uid="{00000000-0005-0000-0000-0000C2750000}"/>
    <cellStyle name="Normal 12 3 3 2 2 2 2 5" xfId="22451" xr:uid="{00000000-0005-0000-0000-0000C3750000}"/>
    <cellStyle name="Normal 12 3 3 2 2 2 2 6" xfId="32462" xr:uid="{00000000-0005-0000-0000-0000C4750000}"/>
    <cellStyle name="Normal 12 3 3 2 2 2 3" xfId="3686" xr:uid="{00000000-0005-0000-0000-0000C5750000}"/>
    <cellStyle name="Normal 12 3 3 2 2 2 3 2" xfId="8689" xr:uid="{00000000-0005-0000-0000-0000C6750000}"/>
    <cellStyle name="Normal 12 3 3 2 2 2 3 2 2" xfId="18695" xr:uid="{00000000-0005-0000-0000-0000C7750000}"/>
    <cellStyle name="Normal 12 3 3 2 2 2 3 2 3" xfId="28704" xr:uid="{00000000-0005-0000-0000-0000C8750000}"/>
    <cellStyle name="Normal 12 3 3 2 2 2 3 2 4" xfId="38715" xr:uid="{00000000-0005-0000-0000-0000C9750000}"/>
    <cellStyle name="Normal 12 3 3 2 2 2 3 3" xfId="13695" xr:uid="{00000000-0005-0000-0000-0000CA750000}"/>
    <cellStyle name="Normal 12 3 3 2 2 2 3 4" xfId="23704" xr:uid="{00000000-0005-0000-0000-0000CB750000}"/>
    <cellStyle name="Normal 12 3 3 2 2 2 3 5" xfId="33715" xr:uid="{00000000-0005-0000-0000-0000CC750000}"/>
    <cellStyle name="Normal 12 3 3 2 2 2 4" xfId="6189" xr:uid="{00000000-0005-0000-0000-0000CD750000}"/>
    <cellStyle name="Normal 12 3 3 2 2 2 4 2" xfId="16195" xr:uid="{00000000-0005-0000-0000-0000CE750000}"/>
    <cellStyle name="Normal 12 3 3 2 2 2 4 3" xfId="26204" xr:uid="{00000000-0005-0000-0000-0000CF750000}"/>
    <cellStyle name="Normal 12 3 3 2 2 2 4 4" xfId="36215" xr:uid="{00000000-0005-0000-0000-0000D0750000}"/>
    <cellStyle name="Normal 12 3 3 2 2 2 5" xfId="11195" xr:uid="{00000000-0005-0000-0000-0000D1750000}"/>
    <cellStyle name="Normal 12 3 3 2 2 2 6" xfId="21204" xr:uid="{00000000-0005-0000-0000-0000D2750000}"/>
    <cellStyle name="Normal 12 3 3 2 2 2 7" xfId="31215" xr:uid="{00000000-0005-0000-0000-0000D3750000}"/>
    <cellStyle name="Normal 12 3 3 2 2 3" xfId="1720" xr:uid="{00000000-0005-0000-0000-0000D4750000}"/>
    <cellStyle name="Normal 12 3 3 2 2 3 2" xfId="4220" xr:uid="{00000000-0005-0000-0000-0000D5750000}"/>
    <cellStyle name="Normal 12 3 3 2 2 3 2 2" xfId="9223" xr:uid="{00000000-0005-0000-0000-0000D6750000}"/>
    <cellStyle name="Normal 12 3 3 2 2 3 2 2 2" xfId="19229" xr:uid="{00000000-0005-0000-0000-0000D7750000}"/>
    <cellStyle name="Normal 12 3 3 2 2 3 2 2 3" xfId="29238" xr:uid="{00000000-0005-0000-0000-0000D8750000}"/>
    <cellStyle name="Normal 12 3 3 2 2 3 2 2 4" xfId="39249" xr:uid="{00000000-0005-0000-0000-0000D9750000}"/>
    <cellStyle name="Normal 12 3 3 2 2 3 2 3" xfId="14229" xr:uid="{00000000-0005-0000-0000-0000DA750000}"/>
    <cellStyle name="Normal 12 3 3 2 2 3 2 4" xfId="24238" xr:uid="{00000000-0005-0000-0000-0000DB750000}"/>
    <cellStyle name="Normal 12 3 3 2 2 3 2 5" xfId="34249" xr:uid="{00000000-0005-0000-0000-0000DC750000}"/>
    <cellStyle name="Normal 12 3 3 2 2 3 3" xfId="6723" xr:uid="{00000000-0005-0000-0000-0000DD750000}"/>
    <cellStyle name="Normal 12 3 3 2 2 3 3 2" xfId="16729" xr:uid="{00000000-0005-0000-0000-0000DE750000}"/>
    <cellStyle name="Normal 12 3 3 2 2 3 3 3" xfId="26738" xr:uid="{00000000-0005-0000-0000-0000DF750000}"/>
    <cellStyle name="Normal 12 3 3 2 2 3 3 4" xfId="36749" xr:uid="{00000000-0005-0000-0000-0000E0750000}"/>
    <cellStyle name="Normal 12 3 3 2 2 3 4" xfId="11729" xr:uid="{00000000-0005-0000-0000-0000E1750000}"/>
    <cellStyle name="Normal 12 3 3 2 2 3 5" xfId="21738" xr:uid="{00000000-0005-0000-0000-0000E2750000}"/>
    <cellStyle name="Normal 12 3 3 2 2 3 6" xfId="31749" xr:uid="{00000000-0005-0000-0000-0000E3750000}"/>
    <cellStyle name="Normal 12 3 3 2 2 4" xfId="2973" xr:uid="{00000000-0005-0000-0000-0000E4750000}"/>
    <cellStyle name="Normal 12 3 3 2 2 4 2" xfId="7976" xr:uid="{00000000-0005-0000-0000-0000E5750000}"/>
    <cellStyle name="Normal 12 3 3 2 2 4 2 2" xfId="17982" xr:uid="{00000000-0005-0000-0000-0000E6750000}"/>
    <cellStyle name="Normal 12 3 3 2 2 4 2 3" xfId="27991" xr:uid="{00000000-0005-0000-0000-0000E7750000}"/>
    <cellStyle name="Normal 12 3 3 2 2 4 2 4" xfId="38002" xr:uid="{00000000-0005-0000-0000-0000E8750000}"/>
    <cellStyle name="Normal 12 3 3 2 2 4 3" xfId="12982" xr:uid="{00000000-0005-0000-0000-0000E9750000}"/>
    <cellStyle name="Normal 12 3 3 2 2 4 4" xfId="22991" xr:uid="{00000000-0005-0000-0000-0000EA750000}"/>
    <cellStyle name="Normal 12 3 3 2 2 4 5" xfId="33002" xr:uid="{00000000-0005-0000-0000-0000EB750000}"/>
    <cellStyle name="Normal 12 3 3 2 2 5" xfId="5476" xr:uid="{00000000-0005-0000-0000-0000EC750000}"/>
    <cellStyle name="Normal 12 3 3 2 2 5 2" xfId="15482" xr:uid="{00000000-0005-0000-0000-0000ED750000}"/>
    <cellStyle name="Normal 12 3 3 2 2 5 3" xfId="25491" xr:uid="{00000000-0005-0000-0000-0000EE750000}"/>
    <cellStyle name="Normal 12 3 3 2 2 5 4" xfId="35502" xr:uid="{00000000-0005-0000-0000-0000EF750000}"/>
    <cellStyle name="Normal 12 3 3 2 2 6" xfId="10482" xr:uid="{00000000-0005-0000-0000-0000F0750000}"/>
    <cellStyle name="Normal 12 3 3 2 2 7" xfId="20491" xr:uid="{00000000-0005-0000-0000-0000F1750000}"/>
    <cellStyle name="Normal 12 3 3 2 2 8" xfId="30502" xr:uid="{00000000-0005-0000-0000-0000F2750000}"/>
    <cellStyle name="Normal 12 3 3 2 3" xfId="709" xr:uid="{00000000-0005-0000-0000-0000F3750000}"/>
    <cellStyle name="Normal 12 3 3 2 3 2" xfId="1957" xr:uid="{00000000-0005-0000-0000-0000F4750000}"/>
    <cellStyle name="Normal 12 3 3 2 3 2 2" xfId="4457" xr:uid="{00000000-0005-0000-0000-0000F5750000}"/>
    <cellStyle name="Normal 12 3 3 2 3 2 2 2" xfId="9460" xr:uid="{00000000-0005-0000-0000-0000F6750000}"/>
    <cellStyle name="Normal 12 3 3 2 3 2 2 2 2" xfId="19466" xr:uid="{00000000-0005-0000-0000-0000F7750000}"/>
    <cellStyle name="Normal 12 3 3 2 3 2 2 2 3" xfId="29475" xr:uid="{00000000-0005-0000-0000-0000F8750000}"/>
    <cellStyle name="Normal 12 3 3 2 3 2 2 2 4" xfId="39486" xr:uid="{00000000-0005-0000-0000-0000F9750000}"/>
    <cellStyle name="Normal 12 3 3 2 3 2 2 3" xfId="14466" xr:uid="{00000000-0005-0000-0000-0000FA750000}"/>
    <cellStyle name="Normal 12 3 3 2 3 2 2 4" xfId="24475" xr:uid="{00000000-0005-0000-0000-0000FB750000}"/>
    <cellStyle name="Normal 12 3 3 2 3 2 2 5" xfId="34486" xr:uid="{00000000-0005-0000-0000-0000FC750000}"/>
    <cellStyle name="Normal 12 3 3 2 3 2 3" xfId="6960" xr:uid="{00000000-0005-0000-0000-0000FD750000}"/>
    <cellStyle name="Normal 12 3 3 2 3 2 3 2" xfId="16966" xr:uid="{00000000-0005-0000-0000-0000FE750000}"/>
    <cellStyle name="Normal 12 3 3 2 3 2 3 3" xfId="26975" xr:uid="{00000000-0005-0000-0000-0000FF750000}"/>
    <cellStyle name="Normal 12 3 3 2 3 2 3 4" xfId="36986" xr:uid="{00000000-0005-0000-0000-000000760000}"/>
    <cellStyle name="Normal 12 3 3 2 3 2 4" xfId="11966" xr:uid="{00000000-0005-0000-0000-000001760000}"/>
    <cellStyle name="Normal 12 3 3 2 3 2 5" xfId="21975" xr:uid="{00000000-0005-0000-0000-000002760000}"/>
    <cellStyle name="Normal 12 3 3 2 3 2 6" xfId="31986" xr:uid="{00000000-0005-0000-0000-000003760000}"/>
    <cellStyle name="Normal 12 3 3 2 3 3" xfId="3210" xr:uid="{00000000-0005-0000-0000-000004760000}"/>
    <cellStyle name="Normal 12 3 3 2 3 3 2" xfId="8213" xr:uid="{00000000-0005-0000-0000-000005760000}"/>
    <cellStyle name="Normal 12 3 3 2 3 3 2 2" xfId="18219" xr:uid="{00000000-0005-0000-0000-000006760000}"/>
    <cellStyle name="Normal 12 3 3 2 3 3 2 3" xfId="28228" xr:uid="{00000000-0005-0000-0000-000007760000}"/>
    <cellStyle name="Normal 12 3 3 2 3 3 2 4" xfId="38239" xr:uid="{00000000-0005-0000-0000-000008760000}"/>
    <cellStyle name="Normal 12 3 3 2 3 3 3" xfId="13219" xr:uid="{00000000-0005-0000-0000-000009760000}"/>
    <cellStyle name="Normal 12 3 3 2 3 3 4" xfId="23228" xr:uid="{00000000-0005-0000-0000-00000A760000}"/>
    <cellStyle name="Normal 12 3 3 2 3 3 5" xfId="33239" xr:uid="{00000000-0005-0000-0000-00000B760000}"/>
    <cellStyle name="Normal 12 3 3 2 3 4" xfId="5713" xr:uid="{00000000-0005-0000-0000-00000C760000}"/>
    <cellStyle name="Normal 12 3 3 2 3 4 2" xfId="15719" xr:uid="{00000000-0005-0000-0000-00000D760000}"/>
    <cellStyle name="Normal 12 3 3 2 3 4 3" xfId="25728" xr:uid="{00000000-0005-0000-0000-00000E760000}"/>
    <cellStyle name="Normal 12 3 3 2 3 4 4" xfId="35739" xr:uid="{00000000-0005-0000-0000-00000F760000}"/>
    <cellStyle name="Normal 12 3 3 2 3 5" xfId="10719" xr:uid="{00000000-0005-0000-0000-000010760000}"/>
    <cellStyle name="Normal 12 3 3 2 3 6" xfId="20728" xr:uid="{00000000-0005-0000-0000-000011760000}"/>
    <cellStyle name="Normal 12 3 3 2 3 7" xfId="30739" xr:uid="{00000000-0005-0000-0000-000012760000}"/>
    <cellStyle name="Normal 12 3 3 2 4" xfId="946" xr:uid="{00000000-0005-0000-0000-000013760000}"/>
    <cellStyle name="Normal 12 3 3 2 4 2" xfId="2194" xr:uid="{00000000-0005-0000-0000-000014760000}"/>
    <cellStyle name="Normal 12 3 3 2 4 2 2" xfId="4694" xr:uid="{00000000-0005-0000-0000-000015760000}"/>
    <cellStyle name="Normal 12 3 3 2 4 2 2 2" xfId="9697" xr:uid="{00000000-0005-0000-0000-000016760000}"/>
    <cellStyle name="Normal 12 3 3 2 4 2 2 2 2" xfId="19703" xr:uid="{00000000-0005-0000-0000-000017760000}"/>
    <cellStyle name="Normal 12 3 3 2 4 2 2 2 3" xfId="29712" xr:uid="{00000000-0005-0000-0000-000018760000}"/>
    <cellStyle name="Normal 12 3 3 2 4 2 2 2 4" xfId="39723" xr:uid="{00000000-0005-0000-0000-000019760000}"/>
    <cellStyle name="Normal 12 3 3 2 4 2 2 3" xfId="14703" xr:uid="{00000000-0005-0000-0000-00001A760000}"/>
    <cellStyle name="Normal 12 3 3 2 4 2 2 4" xfId="24712" xr:uid="{00000000-0005-0000-0000-00001B760000}"/>
    <cellStyle name="Normal 12 3 3 2 4 2 2 5" xfId="34723" xr:uid="{00000000-0005-0000-0000-00001C760000}"/>
    <cellStyle name="Normal 12 3 3 2 4 2 3" xfId="7197" xr:uid="{00000000-0005-0000-0000-00001D760000}"/>
    <cellStyle name="Normal 12 3 3 2 4 2 3 2" xfId="17203" xr:uid="{00000000-0005-0000-0000-00001E760000}"/>
    <cellStyle name="Normal 12 3 3 2 4 2 3 3" xfId="27212" xr:uid="{00000000-0005-0000-0000-00001F760000}"/>
    <cellStyle name="Normal 12 3 3 2 4 2 3 4" xfId="37223" xr:uid="{00000000-0005-0000-0000-000020760000}"/>
    <cellStyle name="Normal 12 3 3 2 4 2 4" xfId="12203" xr:uid="{00000000-0005-0000-0000-000021760000}"/>
    <cellStyle name="Normal 12 3 3 2 4 2 5" xfId="22212" xr:uid="{00000000-0005-0000-0000-000022760000}"/>
    <cellStyle name="Normal 12 3 3 2 4 2 6" xfId="32223" xr:uid="{00000000-0005-0000-0000-000023760000}"/>
    <cellStyle name="Normal 12 3 3 2 4 3" xfId="3447" xr:uid="{00000000-0005-0000-0000-000024760000}"/>
    <cellStyle name="Normal 12 3 3 2 4 3 2" xfId="8450" xr:uid="{00000000-0005-0000-0000-000025760000}"/>
    <cellStyle name="Normal 12 3 3 2 4 3 2 2" xfId="18456" xr:uid="{00000000-0005-0000-0000-000026760000}"/>
    <cellStyle name="Normal 12 3 3 2 4 3 2 3" xfId="28465" xr:uid="{00000000-0005-0000-0000-000027760000}"/>
    <cellStyle name="Normal 12 3 3 2 4 3 2 4" xfId="38476" xr:uid="{00000000-0005-0000-0000-000028760000}"/>
    <cellStyle name="Normal 12 3 3 2 4 3 3" xfId="13456" xr:uid="{00000000-0005-0000-0000-000029760000}"/>
    <cellStyle name="Normal 12 3 3 2 4 3 4" xfId="23465" xr:uid="{00000000-0005-0000-0000-00002A760000}"/>
    <cellStyle name="Normal 12 3 3 2 4 3 5" xfId="33476" xr:uid="{00000000-0005-0000-0000-00002B760000}"/>
    <cellStyle name="Normal 12 3 3 2 4 4" xfId="5950" xr:uid="{00000000-0005-0000-0000-00002C760000}"/>
    <cellStyle name="Normal 12 3 3 2 4 4 2" xfId="15956" xr:uid="{00000000-0005-0000-0000-00002D760000}"/>
    <cellStyle name="Normal 12 3 3 2 4 4 3" xfId="25965" xr:uid="{00000000-0005-0000-0000-00002E760000}"/>
    <cellStyle name="Normal 12 3 3 2 4 4 4" xfId="35976" xr:uid="{00000000-0005-0000-0000-00002F760000}"/>
    <cellStyle name="Normal 12 3 3 2 4 5" xfId="10956" xr:uid="{00000000-0005-0000-0000-000030760000}"/>
    <cellStyle name="Normal 12 3 3 2 4 6" xfId="20965" xr:uid="{00000000-0005-0000-0000-000031760000}"/>
    <cellStyle name="Normal 12 3 3 2 4 7" xfId="30976" xr:uid="{00000000-0005-0000-0000-000032760000}"/>
    <cellStyle name="Normal 12 3 3 2 5" xfId="1481" xr:uid="{00000000-0005-0000-0000-000033760000}"/>
    <cellStyle name="Normal 12 3 3 2 5 2" xfId="3981" xr:uid="{00000000-0005-0000-0000-000034760000}"/>
    <cellStyle name="Normal 12 3 3 2 5 2 2" xfId="8984" xr:uid="{00000000-0005-0000-0000-000035760000}"/>
    <cellStyle name="Normal 12 3 3 2 5 2 2 2" xfId="18990" xr:uid="{00000000-0005-0000-0000-000036760000}"/>
    <cellStyle name="Normal 12 3 3 2 5 2 2 3" xfId="28999" xr:uid="{00000000-0005-0000-0000-000037760000}"/>
    <cellStyle name="Normal 12 3 3 2 5 2 2 4" xfId="39010" xr:uid="{00000000-0005-0000-0000-000038760000}"/>
    <cellStyle name="Normal 12 3 3 2 5 2 3" xfId="13990" xr:uid="{00000000-0005-0000-0000-000039760000}"/>
    <cellStyle name="Normal 12 3 3 2 5 2 4" xfId="23999" xr:uid="{00000000-0005-0000-0000-00003A760000}"/>
    <cellStyle name="Normal 12 3 3 2 5 2 5" xfId="34010" xr:uid="{00000000-0005-0000-0000-00003B760000}"/>
    <cellStyle name="Normal 12 3 3 2 5 3" xfId="6484" xr:uid="{00000000-0005-0000-0000-00003C760000}"/>
    <cellStyle name="Normal 12 3 3 2 5 3 2" xfId="16490" xr:uid="{00000000-0005-0000-0000-00003D760000}"/>
    <cellStyle name="Normal 12 3 3 2 5 3 3" xfId="26499" xr:uid="{00000000-0005-0000-0000-00003E760000}"/>
    <cellStyle name="Normal 12 3 3 2 5 3 4" xfId="36510" xr:uid="{00000000-0005-0000-0000-00003F760000}"/>
    <cellStyle name="Normal 12 3 3 2 5 4" xfId="11490" xr:uid="{00000000-0005-0000-0000-000040760000}"/>
    <cellStyle name="Normal 12 3 3 2 5 5" xfId="21499" xr:uid="{00000000-0005-0000-0000-000041760000}"/>
    <cellStyle name="Normal 12 3 3 2 5 6" xfId="31510" xr:uid="{00000000-0005-0000-0000-000042760000}"/>
    <cellStyle name="Normal 12 3 3 2 6" xfId="2734" xr:uid="{00000000-0005-0000-0000-000043760000}"/>
    <cellStyle name="Normal 12 3 3 2 6 2" xfId="7737" xr:uid="{00000000-0005-0000-0000-000044760000}"/>
    <cellStyle name="Normal 12 3 3 2 6 2 2" xfId="17743" xr:uid="{00000000-0005-0000-0000-000045760000}"/>
    <cellStyle name="Normal 12 3 3 2 6 2 3" xfId="27752" xr:uid="{00000000-0005-0000-0000-000046760000}"/>
    <cellStyle name="Normal 12 3 3 2 6 2 4" xfId="37763" xr:uid="{00000000-0005-0000-0000-000047760000}"/>
    <cellStyle name="Normal 12 3 3 2 6 3" xfId="12743" xr:uid="{00000000-0005-0000-0000-000048760000}"/>
    <cellStyle name="Normal 12 3 3 2 6 4" xfId="22752" xr:uid="{00000000-0005-0000-0000-000049760000}"/>
    <cellStyle name="Normal 12 3 3 2 6 5" xfId="32763" xr:uid="{00000000-0005-0000-0000-00004A760000}"/>
    <cellStyle name="Normal 12 3 3 2 7" xfId="5237" xr:uid="{00000000-0005-0000-0000-00004B760000}"/>
    <cellStyle name="Normal 12 3 3 2 7 2" xfId="15243" xr:uid="{00000000-0005-0000-0000-00004C760000}"/>
    <cellStyle name="Normal 12 3 3 2 7 3" xfId="25252" xr:uid="{00000000-0005-0000-0000-00004D760000}"/>
    <cellStyle name="Normal 12 3 3 2 7 4" xfId="35263" xr:uid="{00000000-0005-0000-0000-00004E760000}"/>
    <cellStyle name="Normal 12 3 3 2 8" xfId="10243" xr:uid="{00000000-0005-0000-0000-00004F760000}"/>
    <cellStyle name="Normal 12 3 3 2 9" xfId="20252" xr:uid="{00000000-0005-0000-0000-000050760000}"/>
    <cellStyle name="Normal 12 3 3 3" xfId="353" xr:uid="{00000000-0005-0000-0000-000051760000}"/>
    <cellStyle name="Normal 12 3 3 3 2" xfId="1066" xr:uid="{00000000-0005-0000-0000-000052760000}"/>
    <cellStyle name="Normal 12 3 3 3 2 2" xfId="2314" xr:uid="{00000000-0005-0000-0000-000053760000}"/>
    <cellStyle name="Normal 12 3 3 3 2 2 2" xfId="4814" xr:uid="{00000000-0005-0000-0000-000054760000}"/>
    <cellStyle name="Normal 12 3 3 3 2 2 2 2" xfId="9817" xr:uid="{00000000-0005-0000-0000-000055760000}"/>
    <cellStyle name="Normal 12 3 3 3 2 2 2 2 2" xfId="19823" xr:uid="{00000000-0005-0000-0000-000056760000}"/>
    <cellStyle name="Normal 12 3 3 3 2 2 2 2 3" xfId="29832" xr:uid="{00000000-0005-0000-0000-000057760000}"/>
    <cellStyle name="Normal 12 3 3 3 2 2 2 2 4" xfId="39843" xr:uid="{00000000-0005-0000-0000-000058760000}"/>
    <cellStyle name="Normal 12 3 3 3 2 2 2 3" xfId="14823" xr:uid="{00000000-0005-0000-0000-000059760000}"/>
    <cellStyle name="Normal 12 3 3 3 2 2 2 4" xfId="24832" xr:uid="{00000000-0005-0000-0000-00005A760000}"/>
    <cellStyle name="Normal 12 3 3 3 2 2 2 5" xfId="34843" xr:uid="{00000000-0005-0000-0000-00005B760000}"/>
    <cellStyle name="Normal 12 3 3 3 2 2 3" xfId="7317" xr:uid="{00000000-0005-0000-0000-00005C760000}"/>
    <cellStyle name="Normal 12 3 3 3 2 2 3 2" xfId="17323" xr:uid="{00000000-0005-0000-0000-00005D760000}"/>
    <cellStyle name="Normal 12 3 3 3 2 2 3 3" xfId="27332" xr:uid="{00000000-0005-0000-0000-00005E760000}"/>
    <cellStyle name="Normal 12 3 3 3 2 2 3 4" xfId="37343" xr:uid="{00000000-0005-0000-0000-00005F760000}"/>
    <cellStyle name="Normal 12 3 3 3 2 2 4" xfId="12323" xr:uid="{00000000-0005-0000-0000-000060760000}"/>
    <cellStyle name="Normal 12 3 3 3 2 2 5" xfId="22332" xr:uid="{00000000-0005-0000-0000-000061760000}"/>
    <cellStyle name="Normal 12 3 3 3 2 2 6" xfId="32343" xr:uid="{00000000-0005-0000-0000-000062760000}"/>
    <cellStyle name="Normal 12 3 3 3 2 3" xfId="3567" xr:uid="{00000000-0005-0000-0000-000063760000}"/>
    <cellStyle name="Normal 12 3 3 3 2 3 2" xfId="8570" xr:uid="{00000000-0005-0000-0000-000064760000}"/>
    <cellStyle name="Normal 12 3 3 3 2 3 2 2" xfId="18576" xr:uid="{00000000-0005-0000-0000-000065760000}"/>
    <cellStyle name="Normal 12 3 3 3 2 3 2 3" xfId="28585" xr:uid="{00000000-0005-0000-0000-000066760000}"/>
    <cellStyle name="Normal 12 3 3 3 2 3 2 4" xfId="38596" xr:uid="{00000000-0005-0000-0000-000067760000}"/>
    <cellStyle name="Normal 12 3 3 3 2 3 3" xfId="13576" xr:uid="{00000000-0005-0000-0000-000068760000}"/>
    <cellStyle name="Normal 12 3 3 3 2 3 4" xfId="23585" xr:uid="{00000000-0005-0000-0000-000069760000}"/>
    <cellStyle name="Normal 12 3 3 3 2 3 5" xfId="33596" xr:uid="{00000000-0005-0000-0000-00006A760000}"/>
    <cellStyle name="Normal 12 3 3 3 2 4" xfId="6070" xr:uid="{00000000-0005-0000-0000-00006B760000}"/>
    <cellStyle name="Normal 12 3 3 3 2 4 2" xfId="16076" xr:uid="{00000000-0005-0000-0000-00006C760000}"/>
    <cellStyle name="Normal 12 3 3 3 2 4 3" xfId="26085" xr:uid="{00000000-0005-0000-0000-00006D760000}"/>
    <cellStyle name="Normal 12 3 3 3 2 4 4" xfId="36096" xr:uid="{00000000-0005-0000-0000-00006E760000}"/>
    <cellStyle name="Normal 12 3 3 3 2 5" xfId="11076" xr:uid="{00000000-0005-0000-0000-00006F760000}"/>
    <cellStyle name="Normal 12 3 3 3 2 6" xfId="21085" xr:uid="{00000000-0005-0000-0000-000070760000}"/>
    <cellStyle name="Normal 12 3 3 3 2 7" xfId="31096" xr:uid="{00000000-0005-0000-0000-000071760000}"/>
    <cellStyle name="Normal 12 3 3 3 3" xfId="1601" xr:uid="{00000000-0005-0000-0000-000072760000}"/>
    <cellStyle name="Normal 12 3 3 3 3 2" xfId="4101" xr:uid="{00000000-0005-0000-0000-000073760000}"/>
    <cellStyle name="Normal 12 3 3 3 3 2 2" xfId="9104" xr:uid="{00000000-0005-0000-0000-000074760000}"/>
    <cellStyle name="Normal 12 3 3 3 3 2 2 2" xfId="19110" xr:uid="{00000000-0005-0000-0000-000075760000}"/>
    <cellStyle name="Normal 12 3 3 3 3 2 2 3" xfId="29119" xr:uid="{00000000-0005-0000-0000-000076760000}"/>
    <cellStyle name="Normal 12 3 3 3 3 2 2 4" xfId="39130" xr:uid="{00000000-0005-0000-0000-000077760000}"/>
    <cellStyle name="Normal 12 3 3 3 3 2 3" xfId="14110" xr:uid="{00000000-0005-0000-0000-000078760000}"/>
    <cellStyle name="Normal 12 3 3 3 3 2 4" xfId="24119" xr:uid="{00000000-0005-0000-0000-000079760000}"/>
    <cellStyle name="Normal 12 3 3 3 3 2 5" xfId="34130" xr:uid="{00000000-0005-0000-0000-00007A760000}"/>
    <cellStyle name="Normal 12 3 3 3 3 3" xfId="6604" xr:uid="{00000000-0005-0000-0000-00007B760000}"/>
    <cellStyle name="Normal 12 3 3 3 3 3 2" xfId="16610" xr:uid="{00000000-0005-0000-0000-00007C760000}"/>
    <cellStyle name="Normal 12 3 3 3 3 3 3" xfId="26619" xr:uid="{00000000-0005-0000-0000-00007D760000}"/>
    <cellStyle name="Normal 12 3 3 3 3 3 4" xfId="36630" xr:uid="{00000000-0005-0000-0000-00007E760000}"/>
    <cellStyle name="Normal 12 3 3 3 3 4" xfId="11610" xr:uid="{00000000-0005-0000-0000-00007F760000}"/>
    <cellStyle name="Normal 12 3 3 3 3 5" xfId="21619" xr:uid="{00000000-0005-0000-0000-000080760000}"/>
    <cellStyle name="Normal 12 3 3 3 3 6" xfId="31630" xr:uid="{00000000-0005-0000-0000-000081760000}"/>
    <cellStyle name="Normal 12 3 3 3 4" xfId="2854" xr:uid="{00000000-0005-0000-0000-000082760000}"/>
    <cellStyle name="Normal 12 3 3 3 4 2" xfId="7857" xr:uid="{00000000-0005-0000-0000-000083760000}"/>
    <cellStyle name="Normal 12 3 3 3 4 2 2" xfId="17863" xr:uid="{00000000-0005-0000-0000-000084760000}"/>
    <cellStyle name="Normal 12 3 3 3 4 2 3" xfId="27872" xr:uid="{00000000-0005-0000-0000-000085760000}"/>
    <cellStyle name="Normal 12 3 3 3 4 2 4" xfId="37883" xr:uid="{00000000-0005-0000-0000-000086760000}"/>
    <cellStyle name="Normal 12 3 3 3 4 3" xfId="12863" xr:uid="{00000000-0005-0000-0000-000087760000}"/>
    <cellStyle name="Normal 12 3 3 3 4 4" xfId="22872" xr:uid="{00000000-0005-0000-0000-000088760000}"/>
    <cellStyle name="Normal 12 3 3 3 4 5" xfId="32883" xr:uid="{00000000-0005-0000-0000-000089760000}"/>
    <cellStyle name="Normal 12 3 3 3 5" xfId="5357" xr:uid="{00000000-0005-0000-0000-00008A760000}"/>
    <cellStyle name="Normal 12 3 3 3 5 2" xfId="15363" xr:uid="{00000000-0005-0000-0000-00008B760000}"/>
    <cellStyle name="Normal 12 3 3 3 5 3" xfId="25372" xr:uid="{00000000-0005-0000-0000-00008C760000}"/>
    <cellStyle name="Normal 12 3 3 3 5 4" xfId="35383" xr:uid="{00000000-0005-0000-0000-00008D760000}"/>
    <cellStyle name="Normal 12 3 3 3 6" xfId="10363" xr:uid="{00000000-0005-0000-0000-00008E760000}"/>
    <cellStyle name="Normal 12 3 3 3 7" xfId="20372" xr:uid="{00000000-0005-0000-0000-00008F760000}"/>
    <cellStyle name="Normal 12 3 3 3 8" xfId="30383" xr:uid="{00000000-0005-0000-0000-000090760000}"/>
    <cellStyle name="Normal 12 3 3 4" xfId="590" xr:uid="{00000000-0005-0000-0000-000091760000}"/>
    <cellStyle name="Normal 12 3 3 4 2" xfId="1838" xr:uid="{00000000-0005-0000-0000-000092760000}"/>
    <cellStyle name="Normal 12 3 3 4 2 2" xfId="4338" xr:uid="{00000000-0005-0000-0000-000093760000}"/>
    <cellStyle name="Normal 12 3 3 4 2 2 2" xfId="9341" xr:uid="{00000000-0005-0000-0000-000094760000}"/>
    <cellStyle name="Normal 12 3 3 4 2 2 2 2" xfId="19347" xr:uid="{00000000-0005-0000-0000-000095760000}"/>
    <cellStyle name="Normal 12 3 3 4 2 2 2 3" xfId="29356" xr:uid="{00000000-0005-0000-0000-000096760000}"/>
    <cellStyle name="Normal 12 3 3 4 2 2 2 4" xfId="39367" xr:uid="{00000000-0005-0000-0000-000097760000}"/>
    <cellStyle name="Normal 12 3 3 4 2 2 3" xfId="14347" xr:uid="{00000000-0005-0000-0000-000098760000}"/>
    <cellStyle name="Normal 12 3 3 4 2 2 4" xfId="24356" xr:uid="{00000000-0005-0000-0000-000099760000}"/>
    <cellStyle name="Normal 12 3 3 4 2 2 5" xfId="34367" xr:uid="{00000000-0005-0000-0000-00009A760000}"/>
    <cellStyle name="Normal 12 3 3 4 2 3" xfId="6841" xr:uid="{00000000-0005-0000-0000-00009B760000}"/>
    <cellStyle name="Normal 12 3 3 4 2 3 2" xfId="16847" xr:uid="{00000000-0005-0000-0000-00009C760000}"/>
    <cellStyle name="Normal 12 3 3 4 2 3 3" xfId="26856" xr:uid="{00000000-0005-0000-0000-00009D760000}"/>
    <cellStyle name="Normal 12 3 3 4 2 3 4" xfId="36867" xr:uid="{00000000-0005-0000-0000-00009E760000}"/>
    <cellStyle name="Normal 12 3 3 4 2 4" xfId="11847" xr:uid="{00000000-0005-0000-0000-00009F760000}"/>
    <cellStyle name="Normal 12 3 3 4 2 5" xfId="21856" xr:uid="{00000000-0005-0000-0000-0000A0760000}"/>
    <cellStyle name="Normal 12 3 3 4 2 6" xfId="31867" xr:uid="{00000000-0005-0000-0000-0000A1760000}"/>
    <cellStyle name="Normal 12 3 3 4 3" xfId="3091" xr:uid="{00000000-0005-0000-0000-0000A2760000}"/>
    <cellStyle name="Normal 12 3 3 4 3 2" xfId="8094" xr:uid="{00000000-0005-0000-0000-0000A3760000}"/>
    <cellStyle name="Normal 12 3 3 4 3 2 2" xfId="18100" xr:uid="{00000000-0005-0000-0000-0000A4760000}"/>
    <cellStyle name="Normal 12 3 3 4 3 2 3" xfId="28109" xr:uid="{00000000-0005-0000-0000-0000A5760000}"/>
    <cellStyle name="Normal 12 3 3 4 3 2 4" xfId="38120" xr:uid="{00000000-0005-0000-0000-0000A6760000}"/>
    <cellStyle name="Normal 12 3 3 4 3 3" xfId="13100" xr:uid="{00000000-0005-0000-0000-0000A7760000}"/>
    <cellStyle name="Normal 12 3 3 4 3 4" xfId="23109" xr:uid="{00000000-0005-0000-0000-0000A8760000}"/>
    <cellStyle name="Normal 12 3 3 4 3 5" xfId="33120" xr:uid="{00000000-0005-0000-0000-0000A9760000}"/>
    <cellStyle name="Normal 12 3 3 4 4" xfId="5594" xr:uid="{00000000-0005-0000-0000-0000AA760000}"/>
    <cellStyle name="Normal 12 3 3 4 4 2" xfId="15600" xr:uid="{00000000-0005-0000-0000-0000AB760000}"/>
    <cellStyle name="Normal 12 3 3 4 4 3" xfId="25609" xr:uid="{00000000-0005-0000-0000-0000AC760000}"/>
    <cellStyle name="Normal 12 3 3 4 4 4" xfId="35620" xr:uid="{00000000-0005-0000-0000-0000AD760000}"/>
    <cellStyle name="Normal 12 3 3 4 5" xfId="10600" xr:uid="{00000000-0005-0000-0000-0000AE760000}"/>
    <cellStyle name="Normal 12 3 3 4 6" xfId="20609" xr:uid="{00000000-0005-0000-0000-0000AF760000}"/>
    <cellStyle name="Normal 12 3 3 4 7" xfId="30620" xr:uid="{00000000-0005-0000-0000-0000B0760000}"/>
    <cellStyle name="Normal 12 3 3 5" xfId="827" xr:uid="{00000000-0005-0000-0000-0000B1760000}"/>
    <cellStyle name="Normal 12 3 3 5 2" xfId="2075" xr:uid="{00000000-0005-0000-0000-0000B2760000}"/>
    <cellStyle name="Normal 12 3 3 5 2 2" xfId="4575" xr:uid="{00000000-0005-0000-0000-0000B3760000}"/>
    <cellStyle name="Normal 12 3 3 5 2 2 2" xfId="9578" xr:uid="{00000000-0005-0000-0000-0000B4760000}"/>
    <cellStyle name="Normal 12 3 3 5 2 2 2 2" xfId="19584" xr:uid="{00000000-0005-0000-0000-0000B5760000}"/>
    <cellStyle name="Normal 12 3 3 5 2 2 2 3" xfId="29593" xr:uid="{00000000-0005-0000-0000-0000B6760000}"/>
    <cellStyle name="Normal 12 3 3 5 2 2 2 4" xfId="39604" xr:uid="{00000000-0005-0000-0000-0000B7760000}"/>
    <cellStyle name="Normal 12 3 3 5 2 2 3" xfId="14584" xr:uid="{00000000-0005-0000-0000-0000B8760000}"/>
    <cellStyle name="Normal 12 3 3 5 2 2 4" xfId="24593" xr:uid="{00000000-0005-0000-0000-0000B9760000}"/>
    <cellStyle name="Normal 12 3 3 5 2 2 5" xfId="34604" xr:uid="{00000000-0005-0000-0000-0000BA760000}"/>
    <cellStyle name="Normal 12 3 3 5 2 3" xfId="7078" xr:uid="{00000000-0005-0000-0000-0000BB760000}"/>
    <cellStyle name="Normal 12 3 3 5 2 3 2" xfId="17084" xr:uid="{00000000-0005-0000-0000-0000BC760000}"/>
    <cellStyle name="Normal 12 3 3 5 2 3 3" xfId="27093" xr:uid="{00000000-0005-0000-0000-0000BD760000}"/>
    <cellStyle name="Normal 12 3 3 5 2 3 4" xfId="37104" xr:uid="{00000000-0005-0000-0000-0000BE760000}"/>
    <cellStyle name="Normal 12 3 3 5 2 4" xfId="12084" xr:uid="{00000000-0005-0000-0000-0000BF760000}"/>
    <cellStyle name="Normal 12 3 3 5 2 5" xfId="22093" xr:uid="{00000000-0005-0000-0000-0000C0760000}"/>
    <cellStyle name="Normal 12 3 3 5 2 6" xfId="32104" xr:uid="{00000000-0005-0000-0000-0000C1760000}"/>
    <cellStyle name="Normal 12 3 3 5 3" xfId="3328" xr:uid="{00000000-0005-0000-0000-0000C2760000}"/>
    <cellStyle name="Normal 12 3 3 5 3 2" xfId="8331" xr:uid="{00000000-0005-0000-0000-0000C3760000}"/>
    <cellStyle name="Normal 12 3 3 5 3 2 2" xfId="18337" xr:uid="{00000000-0005-0000-0000-0000C4760000}"/>
    <cellStyle name="Normal 12 3 3 5 3 2 3" xfId="28346" xr:uid="{00000000-0005-0000-0000-0000C5760000}"/>
    <cellStyle name="Normal 12 3 3 5 3 2 4" xfId="38357" xr:uid="{00000000-0005-0000-0000-0000C6760000}"/>
    <cellStyle name="Normal 12 3 3 5 3 3" xfId="13337" xr:uid="{00000000-0005-0000-0000-0000C7760000}"/>
    <cellStyle name="Normal 12 3 3 5 3 4" xfId="23346" xr:uid="{00000000-0005-0000-0000-0000C8760000}"/>
    <cellStyle name="Normal 12 3 3 5 3 5" xfId="33357" xr:uid="{00000000-0005-0000-0000-0000C9760000}"/>
    <cellStyle name="Normal 12 3 3 5 4" xfId="5831" xr:uid="{00000000-0005-0000-0000-0000CA760000}"/>
    <cellStyle name="Normal 12 3 3 5 4 2" xfId="15837" xr:uid="{00000000-0005-0000-0000-0000CB760000}"/>
    <cellStyle name="Normal 12 3 3 5 4 3" xfId="25846" xr:uid="{00000000-0005-0000-0000-0000CC760000}"/>
    <cellStyle name="Normal 12 3 3 5 4 4" xfId="35857" xr:uid="{00000000-0005-0000-0000-0000CD760000}"/>
    <cellStyle name="Normal 12 3 3 5 5" xfId="10837" xr:uid="{00000000-0005-0000-0000-0000CE760000}"/>
    <cellStyle name="Normal 12 3 3 5 6" xfId="20846" xr:uid="{00000000-0005-0000-0000-0000CF760000}"/>
    <cellStyle name="Normal 12 3 3 5 7" xfId="30857" xr:uid="{00000000-0005-0000-0000-0000D0760000}"/>
    <cellStyle name="Normal 12 3 3 6" xfId="1362" xr:uid="{00000000-0005-0000-0000-0000D1760000}"/>
    <cellStyle name="Normal 12 3 3 6 2" xfId="3862" xr:uid="{00000000-0005-0000-0000-0000D2760000}"/>
    <cellStyle name="Normal 12 3 3 6 2 2" xfId="8865" xr:uid="{00000000-0005-0000-0000-0000D3760000}"/>
    <cellStyle name="Normal 12 3 3 6 2 2 2" xfId="18871" xr:uid="{00000000-0005-0000-0000-0000D4760000}"/>
    <cellStyle name="Normal 12 3 3 6 2 2 3" xfId="28880" xr:uid="{00000000-0005-0000-0000-0000D5760000}"/>
    <cellStyle name="Normal 12 3 3 6 2 2 4" xfId="38891" xr:uid="{00000000-0005-0000-0000-0000D6760000}"/>
    <cellStyle name="Normal 12 3 3 6 2 3" xfId="13871" xr:uid="{00000000-0005-0000-0000-0000D7760000}"/>
    <cellStyle name="Normal 12 3 3 6 2 4" xfId="23880" xr:uid="{00000000-0005-0000-0000-0000D8760000}"/>
    <cellStyle name="Normal 12 3 3 6 2 5" xfId="33891" xr:uid="{00000000-0005-0000-0000-0000D9760000}"/>
    <cellStyle name="Normal 12 3 3 6 3" xfId="6365" xr:uid="{00000000-0005-0000-0000-0000DA760000}"/>
    <cellStyle name="Normal 12 3 3 6 3 2" xfId="16371" xr:uid="{00000000-0005-0000-0000-0000DB760000}"/>
    <cellStyle name="Normal 12 3 3 6 3 3" xfId="26380" xr:uid="{00000000-0005-0000-0000-0000DC760000}"/>
    <cellStyle name="Normal 12 3 3 6 3 4" xfId="36391" xr:uid="{00000000-0005-0000-0000-0000DD760000}"/>
    <cellStyle name="Normal 12 3 3 6 4" xfId="11371" xr:uid="{00000000-0005-0000-0000-0000DE760000}"/>
    <cellStyle name="Normal 12 3 3 6 5" xfId="21380" xr:uid="{00000000-0005-0000-0000-0000DF760000}"/>
    <cellStyle name="Normal 12 3 3 6 6" xfId="31391" xr:uid="{00000000-0005-0000-0000-0000E0760000}"/>
    <cellStyle name="Normal 12 3 3 7" xfId="2615" xr:uid="{00000000-0005-0000-0000-0000E1760000}"/>
    <cellStyle name="Normal 12 3 3 7 2" xfId="7618" xr:uid="{00000000-0005-0000-0000-0000E2760000}"/>
    <cellStyle name="Normal 12 3 3 7 2 2" xfId="17624" xr:uid="{00000000-0005-0000-0000-0000E3760000}"/>
    <cellStyle name="Normal 12 3 3 7 2 3" xfId="27633" xr:uid="{00000000-0005-0000-0000-0000E4760000}"/>
    <cellStyle name="Normal 12 3 3 7 2 4" xfId="37644" xr:uid="{00000000-0005-0000-0000-0000E5760000}"/>
    <cellStyle name="Normal 12 3 3 7 3" xfId="12624" xr:uid="{00000000-0005-0000-0000-0000E6760000}"/>
    <cellStyle name="Normal 12 3 3 7 4" xfId="22633" xr:uid="{00000000-0005-0000-0000-0000E7760000}"/>
    <cellStyle name="Normal 12 3 3 7 5" xfId="32644" xr:uid="{00000000-0005-0000-0000-0000E8760000}"/>
    <cellStyle name="Normal 12 3 3 8" xfId="5118" xr:uid="{00000000-0005-0000-0000-0000E9760000}"/>
    <cellStyle name="Normal 12 3 3 8 2" xfId="15124" xr:uid="{00000000-0005-0000-0000-0000EA760000}"/>
    <cellStyle name="Normal 12 3 3 8 3" xfId="25133" xr:uid="{00000000-0005-0000-0000-0000EB760000}"/>
    <cellStyle name="Normal 12 3 3 8 4" xfId="35144" xr:uid="{00000000-0005-0000-0000-0000EC760000}"/>
    <cellStyle name="Normal 12 3 3 9" xfId="10124" xr:uid="{00000000-0005-0000-0000-0000ED760000}"/>
    <cellStyle name="Normal 12 3 4" xfId="170" xr:uid="{00000000-0005-0000-0000-0000EE760000}"/>
    <cellStyle name="Normal 12 3 4 10" xfId="30203" xr:uid="{00000000-0005-0000-0000-0000EF760000}"/>
    <cellStyle name="Normal 12 3 4 2" xfId="412" xr:uid="{00000000-0005-0000-0000-0000F0760000}"/>
    <cellStyle name="Normal 12 3 4 2 2" xfId="1125" xr:uid="{00000000-0005-0000-0000-0000F1760000}"/>
    <cellStyle name="Normal 12 3 4 2 2 2" xfId="2373" xr:uid="{00000000-0005-0000-0000-0000F2760000}"/>
    <cellStyle name="Normal 12 3 4 2 2 2 2" xfId="4873" xr:uid="{00000000-0005-0000-0000-0000F3760000}"/>
    <cellStyle name="Normal 12 3 4 2 2 2 2 2" xfId="9876" xr:uid="{00000000-0005-0000-0000-0000F4760000}"/>
    <cellStyle name="Normal 12 3 4 2 2 2 2 2 2" xfId="19882" xr:uid="{00000000-0005-0000-0000-0000F5760000}"/>
    <cellStyle name="Normal 12 3 4 2 2 2 2 2 3" xfId="29891" xr:uid="{00000000-0005-0000-0000-0000F6760000}"/>
    <cellStyle name="Normal 12 3 4 2 2 2 2 2 4" xfId="39902" xr:uid="{00000000-0005-0000-0000-0000F7760000}"/>
    <cellStyle name="Normal 12 3 4 2 2 2 2 3" xfId="14882" xr:uid="{00000000-0005-0000-0000-0000F8760000}"/>
    <cellStyle name="Normal 12 3 4 2 2 2 2 4" xfId="24891" xr:uid="{00000000-0005-0000-0000-0000F9760000}"/>
    <cellStyle name="Normal 12 3 4 2 2 2 2 5" xfId="34902" xr:uid="{00000000-0005-0000-0000-0000FA760000}"/>
    <cellStyle name="Normal 12 3 4 2 2 2 3" xfId="7376" xr:uid="{00000000-0005-0000-0000-0000FB760000}"/>
    <cellStyle name="Normal 12 3 4 2 2 2 3 2" xfId="17382" xr:uid="{00000000-0005-0000-0000-0000FC760000}"/>
    <cellStyle name="Normal 12 3 4 2 2 2 3 3" xfId="27391" xr:uid="{00000000-0005-0000-0000-0000FD760000}"/>
    <cellStyle name="Normal 12 3 4 2 2 2 3 4" xfId="37402" xr:uid="{00000000-0005-0000-0000-0000FE760000}"/>
    <cellStyle name="Normal 12 3 4 2 2 2 4" xfId="12382" xr:uid="{00000000-0005-0000-0000-0000FF760000}"/>
    <cellStyle name="Normal 12 3 4 2 2 2 5" xfId="22391" xr:uid="{00000000-0005-0000-0000-000000770000}"/>
    <cellStyle name="Normal 12 3 4 2 2 2 6" xfId="32402" xr:uid="{00000000-0005-0000-0000-000001770000}"/>
    <cellStyle name="Normal 12 3 4 2 2 3" xfId="3626" xr:uid="{00000000-0005-0000-0000-000002770000}"/>
    <cellStyle name="Normal 12 3 4 2 2 3 2" xfId="8629" xr:uid="{00000000-0005-0000-0000-000003770000}"/>
    <cellStyle name="Normal 12 3 4 2 2 3 2 2" xfId="18635" xr:uid="{00000000-0005-0000-0000-000004770000}"/>
    <cellStyle name="Normal 12 3 4 2 2 3 2 3" xfId="28644" xr:uid="{00000000-0005-0000-0000-000005770000}"/>
    <cellStyle name="Normal 12 3 4 2 2 3 2 4" xfId="38655" xr:uid="{00000000-0005-0000-0000-000006770000}"/>
    <cellStyle name="Normal 12 3 4 2 2 3 3" xfId="13635" xr:uid="{00000000-0005-0000-0000-000007770000}"/>
    <cellStyle name="Normal 12 3 4 2 2 3 4" xfId="23644" xr:uid="{00000000-0005-0000-0000-000008770000}"/>
    <cellStyle name="Normal 12 3 4 2 2 3 5" xfId="33655" xr:uid="{00000000-0005-0000-0000-000009770000}"/>
    <cellStyle name="Normal 12 3 4 2 2 4" xfId="6129" xr:uid="{00000000-0005-0000-0000-00000A770000}"/>
    <cellStyle name="Normal 12 3 4 2 2 4 2" xfId="16135" xr:uid="{00000000-0005-0000-0000-00000B770000}"/>
    <cellStyle name="Normal 12 3 4 2 2 4 3" xfId="26144" xr:uid="{00000000-0005-0000-0000-00000C770000}"/>
    <cellStyle name="Normal 12 3 4 2 2 4 4" xfId="36155" xr:uid="{00000000-0005-0000-0000-00000D770000}"/>
    <cellStyle name="Normal 12 3 4 2 2 5" xfId="11135" xr:uid="{00000000-0005-0000-0000-00000E770000}"/>
    <cellStyle name="Normal 12 3 4 2 2 6" xfId="21144" xr:uid="{00000000-0005-0000-0000-00000F770000}"/>
    <cellStyle name="Normal 12 3 4 2 2 7" xfId="31155" xr:uid="{00000000-0005-0000-0000-000010770000}"/>
    <cellStyle name="Normal 12 3 4 2 3" xfId="1660" xr:uid="{00000000-0005-0000-0000-000011770000}"/>
    <cellStyle name="Normal 12 3 4 2 3 2" xfId="4160" xr:uid="{00000000-0005-0000-0000-000012770000}"/>
    <cellStyle name="Normal 12 3 4 2 3 2 2" xfId="9163" xr:uid="{00000000-0005-0000-0000-000013770000}"/>
    <cellStyle name="Normal 12 3 4 2 3 2 2 2" xfId="19169" xr:uid="{00000000-0005-0000-0000-000014770000}"/>
    <cellStyle name="Normal 12 3 4 2 3 2 2 3" xfId="29178" xr:uid="{00000000-0005-0000-0000-000015770000}"/>
    <cellStyle name="Normal 12 3 4 2 3 2 2 4" xfId="39189" xr:uid="{00000000-0005-0000-0000-000016770000}"/>
    <cellStyle name="Normal 12 3 4 2 3 2 3" xfId="14169" xr:uid="{00000000-0005-0000-0000-000017770000}"/>
    <cellStyle name="Normal 12 3 4 2 3 2 4" xfId="24178" xr:uid="{00000000-0005-0000-0000-000018770000}"/>
    <cellStyle name="Normal 12 3 4 2 3 2 5" xfId="34189" xr:uid="{00000000-0005-0000-0000-000019770000}"/>
    <cellStyle name="Normal 12 3 4 2 3 3" xfId="6663" xr:uid="{00000000-0005-0000-0000-00001A770000}"/>
    <cellStyle name="Normal 12 3 4 2 3 3 2" xfId="16669" xr:uid="{00000000-0005-0000-0000-00001B770000}"/>
    <cellStyle name="Normal 12 3 4 2 3 3 3" xfId="26678" xr:uid="{00000000-0005-0000-0000-00001C770000}"/>
    <cellStyle name="Normal 12 3 4 2 3 3 4" xfId="36689" xr:uid="{00000000-0005-0000-0000-00001D770000}"/>
    <cellStyle name="Normal 12 3 4 2 3 4" xfId="11669" xr:uid="{00000000-0005-0000-0000-00001E770000}"/>
    <cellStyle name="Normal 12 3 4 2 3 5" xfId="21678" xr:uid="{00000000-0005-0000-0000-00001F770000}"/>
    <cellStyle name="Normal 12 3 4 2 3 6" xfId="31689" xr:uid="{00000000-0005-0000-0000-000020770000}"/>
    <cellStyle name="Normal 12 3 4 2 4" xfId="2913" xr:uid="{00000000-0005-0000-0000-000021770000}"/>
    <cellStyle name="Normal 12 3 4 2 4 2" xfId="7916" xr:uid="{00000000-0005-0000-0000-000022770000}"/>
    <cellStyle name="Normal 12 3 4 2 4 2 2" xfId="17922" xr:uid="{00000000-0005-0000-0000-000023770000}"/>
    <cellStyle name="Normal 12 3 4 2 4 2 3" xfId="27931" xr:uid="{00000000-0005-0000-0000-000024770000}"/>
    <cellStyle name="Normal 12 3 4 2 4 2 4" xfId="37942" xr:uid="{00000000-0005-0000-0000-000025770000}"/>
    <cellStyle name="Normal 12 3 4 2 4 3" xfId="12922" xr:uid="{00000000-0005-0000-0000-000026770000}"/>
    <cellStyle name="Normal 12 3 4 2 4 4" xfId="22931" xr:uid="{00000000-0005-0000-0000-000027770000}"/>
    <cellStyle name="Normal 12 3 4 2 4 5" xfId="32942" xr:uid="{00000000-0005-0000-0000-000028770000}"/>
    <cellStyle name="Normal 12 3 4 2 5" xfId="5416" xr:uid="{00000000-0005-0000-0000-000029770000}"/>
    <cellStyle name="Normal 12 3 4 2 5 2" xfId="15422" xr:uid="{00000000-0005-0000-0000-00002A770000}"/>
    <cellStyle name="Normal 12 3 4 2 5 3" xfId="25431" xr:uid="{00000000-0005-0000-0000-00002B770000}"/>
    <cellStyle name="Normal 12 3 4 2 5 4" xfId="35442" xr:uid="{00000000-0005-0000-0000-00002C770000}"/>
    <cellStyle name="Normal 12 3 4 2 6" xfId="10422" xr:uid="{00000000-0005-0000-0000-00002D770000}"/>
    <cellStyle name="Normal 12 3 4 2 7" xfId="20431" xr:uid="{00000000-0005-0000-0000-00002E770000}"/>
    <cellStyle name="Normal 12 3 4 2 8" xfId="30442" xr:uid="{00000000-0005-0000-0000-00002F770000}"/>
    <cellStyle name="Normal 12 3 4 3" xfId="649" xr:uid="{00000000-0005-0000-0000-000030770000}"/>
    <cellStyle name="Normal 12 3 4 3 2" xfId="1897" xr:uid="{00000000-0005-0000-0000-000031770000}"/>
    <cellStyle name="Normal 12 3 4 3 2 2" xfId="4397" xr:uid="{00000000-0005-0000-0000-000032770000}"/>
    <cellStyle name="Normal 12 3 4 3 2 2 2" xfId="9400" xr:uid="{00000000-0005-0000-0000-000033770000}"/>
    <cellStyle name="Normal 12 3 4 3 2 2 2 2" xfId="19406" xr:uid="{00000000-0005-0000-0000-000034770000}"/>
    <cellStyle name="Normal 12 3 4 3 2 2 2 3" xfId="29415" xr:uid="{00000000-0005-0000-0000-000035770000}"/>
    <cellStyle name="Normal 12 3 4 3 2 2 2 4" xfId="39426" xr:uid="{00000000-0005-0000-0000-000036770000}"/>
    <cellStyle name="Normal 12 3 4 3 2 2 3" xfId="14406" xr:uid="{00000000-0005-0000-0000-000037770000}"/>
    <cellStyle name="Normal 12 3 4 3 2 2 4" xfId="24415" xr:uid="{00000000-0005-0000-0000-000038770000}"/>
    <cellStyle name="Normal 12 3 4 3 2 2 5" xfId="34426" xr:uid="{00000000-0005-0000-0000-000039770000}"/>
    <cellStyle name="Normal 12 3 4 3 2 3" xfId="6900" xr:uid="{00000000-0005-0000-0000-00003A770000}"/>
    <cellStyle name="Normal 12 3 4 3 2 3 2" xfId="16906" xr:uid="{00000000-0005-0000-0000-00003B770000}"/>
    <cellStyle name="Normal 12 3 4 3 2 3 3" xfId="26915" xr:uid="{00000000-0005-0000-0000-00003C770000}"/>
    <cellStyle name="Normal 12 3 4 3 2 3 4" xfId="36926" xr:uid="{00000000-0005-0000-0000-00003D770000}"/>
    <cellStyle name="Normal 12 3 4 3 2 4" xfId="11906" xr:uid="{00000000-0005-0000-0000-00003E770000}"/>
    <cellStyle name="Normal 12 3 4 3 2 5" xfId="21915" xr:uid="{00000000-0005-0000-0000-00003F770000}"/>
    <cellStyle name="Normal 12 3 4 3 2 6" xfId="31926" xr:uid="{00000000-0005-0000-0000-000040770000}"/>
    <cellStyle name="Normal 12 3 4 3 3" xfId="3150" xr:uid="{00000000-0005-0000-0000-000041770000}"/>
    <cellStyle name="Normal 12 3 4 3 3 2" xfId="8153" xr:uid="{00000000-0005-0000-0000-000042770000}"/>
    <cellStyle name="Normal 12 3 4 3 3 2 2" xfId="18159" xr:uid="{00000000-0005-0000-0000-000043770000}"/>
    <cellStyle name="Normal 12 3 4 3 3 2 3" xfId="28168" xr:uid="{00000000-0005-0000-0000-000044770000}"/>
    <cellStyle name="Normal 12 3 4 3 3 2 4" xfId="38179" xr:uid="{00000000-0005-0000-0000-000045770000}"/>
    <cellStyle name="Normal 12 3 4 3 3 3" xfId="13159" xr:uid="{00000000-0005-0000-0000-000046770000}"/>
    <cellStyle name="Normal 12 3 4 3 3 4" xfId="23168" xr:uid="{00000000-0005-0000-0000-000047770000}"/>
    <cellStyle name="Normal 12 3 4 3 3 5" xfId="33179" xr:uid="{00000000-0005-0000-0000-000048770000}"/>
    <cellStyle name="Normal 12 3 4 3 4" xfId="5653" xr:uid="{00000000-0005-0000-0000-000049770000}"/>
    <cellStyle name="Normal 12 3 4 3 4 2" xfId="15659" xr:uid="{00000000-0005-0000-0000-00004A770000}"/>
    <cellStyle name="Normal 12 3 4 3 4 3" xfId="25668" xr:uid="{00000000-0005-0000-0000-00004B770000}"/>
    <cellStyle name="Normal 12 3 4 3 4 4" xfId="35679" xr:uid="{00000000-0005-0000-0000-00004C770000}"/>
    <cellStyle name="Normal 12 3 4 3 5" xfId="10659" xr:uid="{00000000-0005-0000-0000-00004D770000}"/>
    <cellStyle name="Normal 12 3 4 3 6" xfId="20668" xr:uid="{00000000-0005-0000-0000-00004E770000}"/>
    <cellStyle name="Normal 12 3 4 3 7" xfId="30679" xr:uid="{00000000-0005-0000-0000-00004F770000}"/>
    <cellStyle name="Normal 12 3 4 4" xfId="886" xr:uid="{00000000-0005-0000-0000-000050770000}"/>
    <cellStyle name="Normal 12 3 4 4 2" xfId="2134" xr:uid="{00000000-0005-0000-0000-000051770000}"/>
    <cellStyle name="Normal 12 3 4 4 2 2" xfId="4634" xr:uid="{00000000-0005-0000-0000-000052770000}"/>
    <cellStyle name="Normal 12 3 4 4 2 2 2" xfId="9637" xr:uid="{00000000-0005-0000-0000-000053770000}"/>
    <cellStyle name="Normal 12 3 4 4 2 2 2 2" xfId="19643" xr:uid="{00000000-0005-0000-0000-000054770000}"/>
    <cellStyle name="Normal 12 3 4 4 2 2 2 3" xfId="29652" xr:uid="{00000000-0005-0000-0000-000055770000}"/>
    <cellStyle name="Normal 12 3 4 4 2 2 2 4" xfId="39663" xr:uid="{00000000-0005-0000-0000-000056770000}"/>
    <cellStyle name="Normal 12 3 4 4 2 2 3" xfId="14643" xr:uid="{00000000-0005-0000-0000-000057770000}"/>
    <cellStyle name="Normal 12 3 4 4 2 2 4" xfId="24652" xr:uid="{00000000-0005-0000-0000-000058770000}"/>
    <cellStyle name="Normal 12 3 4 4 2 2 5" xfId="34663" xr:uid="{00000000-0005-0000-0000-000059770000}"/>
    <cellStyle name="Normal 12 3 4 4 2 3" xfId="7137" xr:uid="{00000000-0005-0000-0000-00005A770000}"/>
    <cellStyle name="Normal 12 3 4 4 2 3 2" xfId="17143" xr:uid="{00000000-0005-0000-0000-00005B770000}"/>
    <cellStyle name="Normal 12 3 4 4 2 3 3" xfId="27152" xr:uid="{00000000-0005-0000-0000-00005C770000}"/>
    <cellStyle name="Normal 12 3 4 4 2 3 4" xfId="37163" xr:uid="{00000000-0005-0000-0000-00005D770000}"/>
    <cellStyle name="Normal 12 3 4 4 2 4" xfId="12143" xr:uid="{00000000-0005-0000-0000-00005E770000}"/>
    <cellStyle name="Normal 12 3 4 4 2 5" xfId="22152" xr:uid="{00000000-0005-0000-0000-00005F770000}"/>
    <cellStyle name="Normal 12 3 4 4 2 6" xfId="32163" xr:uid="{00000000-0005-0000-0000-000060770000}"/>
    <cellStyle name="Normal 12 3 4 4 3" xfId="3387" xr:uid="{00000000-0005-0000-0000-000061770000}"/>
    <cellStyle name="Normal 12 3 4 4 3 2" xfId="8390" xr:uid="{00000000-0005-0000-0000-000062770000}"/>
    <cellStyle name="Normal 12 3 4 4 3 2 2" xfId="18396" xr:uid="{00000000-0005-0000-0000-000063770000}"/>
    <cellStyle name="Normal 12 3 4 4 3 2 3" xfId="28405" xr:uid="{00000000-0005-0000-0000-000064770000}"/>
    <cellStyle name="Normal 12 3 4 4 3 2 4" xfId="38416" xr:uid="{00000000-0005-0000-0000-000065770000}"/>
    <cellStyle name="Normal 12 3 4 4 3 3" xfId="13396" xr:uid="{00000000-0005-0000-0000-000066770000}"/>
    <cellStyle name="Normal 12 3 4 4 3 4" xfId="23405" xr:uid="{00000000-0005-0000-0000-000067770000}"/>
    <cellStyle name="Normal 12 3 4 4 3 5" xfId="33416" xr:uid="{00000000-0005-0000-0000-000068770000}"/>
    <cellStyle name="Normal 12 3 4 4 4" xfId="5890" xr:uid="{00000000-0005-0000-0000-000069770000}"/>
    <cellStyle name="Normal 12 3 4 4 4 2" xfId="15896" xr:uid="{00000000-0005-0000-0000-00006A770000}"/>
    <cellStyle name="Normal 12 3 4 4 4 3" xfId="25905" xr:uid="{00000000-0005-0000-0000-00006B770000}"/>
    <cellStyle name="Normal 12 3 4 4 4 4" xfId="35916" xr:uid="{00000000-0005-0000-0000-00006C770000}"/>
    <cellStyle name="Normal 12 3 4 4 5" xfId="10896" xr:uid="{00000000-0005-0000-0000-00006D770000}"/>
    <cellStyle name="Normal 12 3 4 4 6" xfId="20905" xr:uid="{00000000-0005-0000-0000-00006E770000}"/>
    <cellStyle name="Normal 12 3 4 4 7" xfId="30916" xr:uid="{00000000-0005-0000-0000-00006F770000}"/>
    <cellStyle name="Normal 12 3 4 5" xfId="1421" xr:uid="{00000000-0005-0000-0000-000070770000}"/>
    <cellStyle name="Normal 12 3 4 5 2" xfId="3921" xr:uid="{00000000-0005-0000-0000-000071770000}"/>
    <cellStyle name="Normal 12 3 4 5 2 2" xfId="8924" xr:uid="{00000000-0005-0000-0000-000072770000}"/>
    <cellStyle name="Normal 12 3 4 5 2 2 2" xfId="18930" xr:uid="{00000000-0005-0000-0000-000073770000}"/>
    <cellStyle name="Normal 12 3 4 5 2 2 3" xfId="28939" xr:uid="{00000000-0005-0000-0000-000074770000}"/>
    <cellStyle name="Normal 12 3 4 5 2 2 4" xfId="38950" xr:uid="{00000000-0005-0000-0000-000075770000}"/>
    <cellStyle name="Normal 12 3 4 5 2 3" xfId="13930" xr:uid="{00000000-0005-0000-0000-000076770000}"/>
    <cellStyle name="Normal 12 3 4 5 2 4" xfId="23939" xr:uid="{00000000-0005-0000-0000-000077770000}"/>
    <cellStyle name="Normal 12 3 4 5 2 5" xfId="33950" xr:uid="{00000000-0005-0000-0000-000078770000}"/>
    <cellStyle name="Normal 12 3 4 5 3" xfId="6424" xr:uid="{00000000-0005-0000-0000-000079770000}"/>
    <cellStyle name="Normal 12 3 4 5 3 2" xfId="16430" xr:uid="{00000000-0005-0000-0000-00007A770000}"/>
    <cellStyle name="Normal 12 3 4 5 3 3" xfId="26439" xr:uid="{00000000-0005-0000-0000-00007B770000}"/>
    <cellStyle name="Normal 12 3 4 5 3 4" xfId="36450" xr:uid="{00000000-0005-0000-0000-00007C770000}"/>
    <cellStyle name="Normal 12 3 4 5 4" xfId="11430" xr:uid="{00000000-0005-0000-0000-00007D770000}"/>
    <cellStyle name="Normal 12 3 4 5 5" xfId="21439" xr:uid="{00000000-0005-0000-0000-00007E770000}"/>
    <cellStyle name="Normal 12 3 4 5 6" xfId="31450" xr:uid="{00000000-0005-0000-0000-00007F770000}"/>
    <cellStyle name="Normal 12 3 4 6" xfId="2674" xr:uid="{00000000-0005-0000-0000-000080770000}"/>
    <cellStyle name="Normal 12 3 4 6 2" xfId="7677" xr:uid="{00000000-0005-0000-0000-000081770000}"/>
    <cellStyle name="Normal 12 3 4 6 2 2" xfId="17683" xr:uid="{00000000-0005-0000-0000-000082770000}"/>
    <cellStyle name="Normal 12 3 4 6 2 3" xfId="27692" xr:uid="{00000000-0005-0000-0000-000083770000}"/>
    <cellStyle name="Normal 12 3 4 6 2 4" xfId="37703" xr:uid="{00000000-0005-0000-0000-000084770000}"/>
    <cellStyle name="Normal 12 3 4 6 3" xfId="12683" xr:uid="{00000000-0005-0000-0000-000085770000}"/>
    <cellStyle name="Normal 12 3 4 6 4" xfId="22692" xr:uid="{00000000-0005-0000-0000-000086770000}"/>
    <cellStyle name="Normal 12 3 4 6 5" xfId="32703" xr:uid="{00000000-0005-0000-0000-000087770000}"/>
    <cellStyle name="Normal 12 3 4 7" xfId="5177" xr:uid="{00000000-0005-0000-0000-000088770000}"/>
    <cellStyle name="Normal 12 3 4 7 2" xfId="15183" xr:uid="{00000000-0005-0000-0000-000089770000}"/>
    <cellStyle name="Normal 12 3 4 7 3" xfId="25192" xr:uid="{00000000-0005-0000-0000-00008A770000}"/>
    <cellStyle name="Normal 12 3 4 7 4" xfId="35203" xr:uid="{00000000-0005-0000-0000-00008B770000}"/>
    <cellStyle name="Normal 12 3 4 8" xfId="10183" xr:uid="{00000000-0005-0000-0000-00008C770000}"/>
    <cellStyle name="Normal 12 3 4 9" xfId="20192" xr:uid="{00000000-0005-0000-0000-00008D770000}"/>
    <cellStyle name="Normal 12 3 5" xfId="293" xr:uid="{00000000-0005-0000-0000-00008E770000}"/>
    <cellStyle name="Normal 12 3 5 2" xfId="1006" xr:uid="{00000000-0005-0000-0000-00008F770000}"/>
    <cellStyle name="Normal 12 3 5 2 2" xfId="2254" xr:uid="{00000000-0005-0000-0000-000090770000}"/>
    <cellStyle name="Normal 12 3 5 2 2 2" xfId="4754" xr:uid="{00000000-0005-0000-0000-000091770000}"/>
    <cellStyle name="Normal 12 3 5 2 2 2 2" xfId="9757" xr:uid="{00000000-0005-0000-0000-000092770000}"/>
    <cellStyle name="Normal 12 3 5 2 2 2 2 2" xfId="19763" xr:uid="{00000000-0005-0000-0000-000093770000}"/>
    <cellStyle name="Normal 12 3 5 2 2 2 2 3" xfId="29772" xr:uid="{00000000-0005-0000-0000-000094770000}"/>
    <cellStyle name="Normal 12 3 5 2 2 2 2 4" xfId="39783" xr:uid="{00000000-0005-0000-0000-000095770000}"/>
    <cellStyle name="Normal 12 3 5 2 2 2 3" xfId="14763" xr:uid="{00000000-0005-0000-0000-000096770000}"/>
    <cellStyle name="Normal 12 3 5 2 2 2 4" xfId="24772" xr:uid="{00000000-0005-0000-0000-000097770000}"/>
    <cellStyle name="Normal 12 3 5 2 2 2 5" xfId="34783" xr:uid="{00000000-0005-0000-0000-000098770000}"/>
    <cellStyle name="Normal 12 3 5 2 2 3" xfId="7257" xr:uid="{00000000-0005-0000-0000-000099770000}"/>
    <cellStyle name="Normal 12 3 5 2 2 3 2" xfId="17263" xr:uid="{00000000-0005-0000-0000-00009A770000}"/>
    <cellStyle name="Normal 12 3 5 2 2 3 3" xfId="27272" xr:uid="{00000000-0005-0000-0000-00009B770000}"/>
    <cellStyle name="Normal 12 3 5 2 2 3 4" xfId="37283" xr:uid="{00000000-0005-0000-0000-00009C770000}"/>
    <cellStyle name="Normal 12 3 5 2 2 4" xfId="12263" xr:uid="{00000000-0005-0000-0000-00009D770000}"/>
    <cellStyle name="Normal 12 3 5 2 2 5" xfId="22272" xr:uid="{00000000-0005-0000-0000-00009E770000}"/>
    <cellStyle name="Normal 12 3 5 2 2 6" xfId="32283" xr:uid="{00000000-0005-0000-0000-00009F770000}"/>
    <cellStyle name="Normal 12 3 5 2 3" xfId="3507" xr:uid="{00000000-0005-0000-0000-0000A0770000}"/>
    <cellStyle name="Normal 12 3 5 2 3 2" xfId="8510" xr:uid="{00000000-0005-0000-0000-0000A1770000}"/>
    <cellStyle name="Normal 12 3 5 2 3 2 2" xfId="18516" xr:uid="{00000000-0005-0000-0000-0000A2770000}"/>
    <cellStyle name="Normal 12 3 5 2 3 2 3" xfId="28525" xr:uid="{00000000-0005-0000-0000-0000A3770000}"/>
    <cellStyle name="Normal 12 3 5 2 3 2 4" xfId="38536" xr:uid="{00000000-0005-0000-0000-0000A4770000}"/>
    <cellStyle name="Normal 12 3 5 2 3 3" xfId="13516" xr:uid="{00000000-0005-0000-0000-0000A5770000}"/>
    <cellStyle name="Normal 12 3 5 2 3 4" xfId="23525" xr:uid="{00000000-0005-0000-0000-0000A6770000}"/>
    <cellStyle name="Normal 12 3 5 2 3 5" xfId="33536" xr:uid="{00000000-0005-0000-0000-0000A7770000}"/>
    <cellStyle name="Normal 12 3 5 2 4" xfId="6010" xr:uid="{00000000-0005-0000-0000-0000A8770000}"/>
    <cellStyle name="Normal 12 3 5 2 4 2" xfId="16016" xr:uid="{00000000-0005-0000-0000-0000A9770000}"/>
    <cellStyle name="Normal 12 3 5 2 4 3" xfId="26025" xr:uid="{00000000-0005-0000-0000-0000AA770000}"/>
    <cellStyle name="Normal 12 3 5 2 4 4" xfId="36036" xr:uid="{00000000-0005-0000-0000-0000AB770000}"/>
    <cellStyle name="Normal 12 3 5 2 5" xfId="11016" xr:uid="{00000000-0005-0000-0000-0000AC770000}"/>
    <cellStyle name="Normal 12 3 5 2 6" xfId="21025" xr:uid="{00000000-0005-0000-0000-0000AD770000}"/>
    <cellStyle name="Normal 12 3 5 2 7" xfId="31036" xr:uid="{00000000-0005-0000-0000-0000AE770000}"/>
    <cellStyle name="Normal 12 3 5 3" xfId="1541" xr:uid="{00000000-0005-0000-0000-0000AF770000}"/>
    <cellStyle name="Normal 12 3 5 3 2" xfId="4041" xr:uid="{00000000-0005-0000-0000-0000B0770000}"/>
    <cellStyle name="Normal 12 3 5 3 2 2" xfId="9044" xr:uid="{00000000-0005-0000-0000-0000B1770000}"/>
    <cellStyle name="Normal 12 3 5 3 2 2 2" xfId="19050" xr:uid="{00000000-0005-0000-0000-0000B2770000}"/>
    <cellStyle name="Normal 12 3 5 3 2 2 3" xfId="29059" xr:uid="{00000000-0005-0000-0000-0000B3770000}"/>
    <cellStyle name="Normal 12 3 5 3 2 2 4" xfId="39070" xr:uid="{00000000-0005-0000-0000-0000B4770000}"/>
    <cellStyle name="Normal 12 3 5 3 2 3" xfId="14050" xr:uid="{00000000-0005-0000-0000-0000B5770000}"/>
    <cellStyle name="Normal 12 3 5 3 2 4" xfId="24059" xr:uid="{00000000-0005-0000-0000-0000B6770000}"/>
    <cellStyle name="Normal 12 3 5 3 2 5" xfId="34070" xr:uid="{00000000-0005-0000-0000-0000B7770000}"/>
    <cellStyle name="Normal 12 3 5 3 3" xfId="6544" xr:uid="{00000000-0005-0000-0000-0000B8770000}"/>
    <cellStyle name="Normal 12 3 5 3 3 2" xfId="16550" xr:uid="{00000000-0005-0000-0000-0000B9770000}"/>
    <cellStyle name="Normal 12 3 5 3 3 3" xfId="26559" xr:uid="{00000000-0005-0000-0000-0000BA770000}"/>
    <cellStyle name="Normal 12 3 5 3 3 4" xfId="36570" xr:uid="{00000000-0005-0000-0000-0000BB770000}"/>
    <cellStyle name="Normal 12 3 5 3 4" xfId="11550" xr:uid="{00000000-0005-0000-0000-0000BC770000}"/>
    <cellStyle name="Normal 12 3 5 3 5" xfId="21559" xr:uid="{00000000-0005-0000-0000-0000BD770000}"/>
    <cellStyle name="Normal 12 3 5 3 6" xfId="31570" xr:uid="{00000000-0005-0000-0000-0000BE770000}"/>
    <cellStyle name="Normal 12 3 5 4" xfId="2794" xr:uid="{00000000-0005-0000-0000-0000BF770000}"/>
    <cellStyle name="Normal 12 3 5 4 2" xfId="7797" xr:uid="{00000000-0005-0000-0000-0000C0770000}"/>
    <cellStyle name="Normal 12 3 5 4 2 2" xfId="17803" xr:uid="{00000000-0005-0000-0000-0000C1770000}"/>
    <cellStyle name="Normal 12 3 5 4 2 3" xfId="27812" xr:uid="{00000000-0005-0000-0000-0000C2770000}"/>
    <cellStyle name="Normal 12 3 5 4 2 4" xfId="37823" xr:uid="{00000000-0005-0000-0000-0000C3770000}"/>
    <cellStyle name="Normal 12 3 5 4 3" xfId="12803" xr:uid="{00000000-0005-0000-0000-0000C4770000}"/>
    <cellStyle name="Normal 12 3 5 4 4" xfId="22812" xr:uid="{00000000-0005-0000-0000-0000C5770000}"/>
    <cellStyle name="Normal 12 3 5 4 5" xfId="32823" xr:uid="{00000000-0005-0000-0000-0000C6770000}"/>
    <cellStyle name="Normal 12 3 5 5" xfId="5297" xr:uid="{00000000-0005-0000-0000-0000C7770000}"/>
    <cellStyle name="Normal 12 3 5 5 2" xfId="15303" xr:uid="{00000000-0005-0000-0000-0000C8770000}"/>
    <cellStyle name="Normal 12 3 5 5 3" xfId="25312" xr:uid="{00000000-0005-0000-0000-0000C9770000}"/>
    <cellStyle name="Normal 12 3 5 5 4" xfId="35323" xr:uid="{00000000-0005-0000-0000-0000CA770000}"/>
    <cellStyle name="Normal 12 3 5 6" xfId="10303" xr:uid="{00000000-0005-0000-0000-0000CB770000}"/>
    <cellStyle name="Normal 12 3 5 7" xfId="20312" xr:uid="{00000000-0005-0000-0000-0000CC770000}"/>
    <cellStyle name="Normal 12 3 5 8" xfId="30323" xr:uid="{00000000-0005-0000-0000-0000CD770000}"/>
    <cellStyle name="Normal 12 3 6" xfId="530" xr:uid="{00000000-0005-0000-0000-0000CE770000}"/>
    <cellStyle name="Normal 12 3 6 2" xfId="1778" xr:uid="{00000000-0005-0000-0000-0000CF770000}"/>
    <cellStyle name="Normal 12 3 6 2 2" xfId="4278" xr:uid="{00000000-0005-0000-0000-0000D0770000}"/>
    <cellStyle name="Normal 12 3 6 2 2 2" xfId="9281" xr:uid="{00000000-0005-0000-0000-0000D1770000}"/>
    <cellStyle name="Normal 12 3 6 2 2 2 2" xfId="19287" xr:uid="{00000000-0005-0000-0000-0000D2770000}"/>
    <cellStyle name="Normal 12 3 6 2 2 2 3" xfId="29296" xr:uid="{00000000-0005-0000-0000-0000D3770000}"/>
    <cellStyle name="Normal 12 3 6 2 2 2 4" xfId="39307" xr:uid="{00000000-0005-0000-0000-0000D4770000}"/>
    <cellStyle name="Normal 12 3 6 2 2 3" xfId="14287" xr:uid="{00000000-0005-0000-0000-0000D5770000}"/>
    <cellStyle name="Normal 12 3 6 2 2 4" xfId="24296" xr:uid="{00000000-0005-0000-0000-0000D6770000}"/>
    <cellStyle name="Normal 12 3 6 2 2 5" xfId="34307" xr:uid="{00000000-0005-0000-0000-0000D7770000}"/>
    <cellStyle name="Normal 12 3 6 2 3" xfId="6781" xr:uid="{00000000-0005-0000-0000-0000D8770000}"/>
    <cellStyle name="Normal 12 3 6 2 3 2" xfId="16787" xr:uid="{00000000-0005-0000-0000-0000D9770000}"/>
    <cellStyle name="Normal 12 3 6 2 3 3" xfId="26796" xr:uid="{00000000-0005-0000-0000-0000DA770000}"/>
    <cellStyle name="Normal 12 3 6 2 3 4" xfId="36807" xr:uid="{00000000-0005-0000-0000-0000DB770000}"/>
    <cellStyle name="Normal 12 3 6 2 4" xfId="11787" xr:uid="{00000000-0005-0000-0000-0000DC770000}"/>
    <cellStyle name="Normal 12 3 6 2 5" xfId="21796" xr:uid="{00000000-0005-0000-0000-0000DD770000}"/>
    <cellStyle name="Normal 12 3 6 2 6" xfId="31807" xr:uid="{00000000-0005-0000-0000-0000DE770000}"/>
    <cellStyle name="Normal 12 3 6 3" xfId="3031" xr:uid="{00000000-0005-0000-0000-0000DF770000}"/>
    <cellStyle name="Normal 12 3 6 3 2" xfId="8034" xr:uid="{00000000-0005-0000-0000-0000E0770000}"/>
    <cellStyle name="Normal 12 3 6 3 2 2" xfId="18040" xr:uid="{00000000-0005-0000-0000-0000E1770000}"/>
    <cellStyle name="Normal 12 3 6 3 2 3" xfId="28049" xr:uid="{00000000-0005-0000-0000-0000E2770000}"/>
    <cellStyle name="Normal 12 3 6 3 2 4" xfId="38060" xr:uid="{00000000-0005-0000-0000-0000E3770000}"/>
    <cellStyle name="Normal 12 3 6 3 3" xfId="13040" xr:uid="{00000000-0005-0000-0000-0000E4770000}"/>
    <cellStyle name="Normal 12 3 6 3 4" xfId="23049" xr:uid="{00000000-0005-0000-0000-0000E5770000}"/>
    <cellStyle name="Normal 12 3 6 3 5" xfId="33060" xr:uid="{00000000-0005-0000-0000-0000E6770000}"/>
    <cellStyle name="Normal 12 3 6 4" xfId="5534" xr:uid="{00000000-0005-0000-0000-0000E7770000}"/>
    <cellStyle name="Normal 12 3 6 4 2" xfId="15540" xr:uid="{00000000-0005-0000-0000-0000E8770000}"/>
    <cellStyle name="Normal 12 3 6 4 3" xfId="25549" xr:uid="{00000000-0005-0000-0000-0000E9770000}"/>
    <cellStyle name="Normal 12 3 6 4 4" xfId="35560" xr:uid="{00000000-0005-0000-0000-0000EA770000}"/>
    <cellStyle name="Normal 12 3 6 5" xfId="10540" xr:uid="{00000000-0005-0000-0000-0000EB770000}"/>
    <cellStyle name="Normal 12 3 6 6" xfId="20549" xr:uid="{00000000-0005-0000-0000-0000EC770000}"/>
    <cellStyle name="Normal 12 3 6 7" xfId="30560" xr:uid="{00000000-0005-0000-0000-0000ED770000}"/>
    <cellStyle name="Normal 12 3 7" xfId="767" xr:uid="{00000000-0005-0000-0000-0000EE770000}"/>
    <cellStyle name="Normal 12 3 7 2" xfId="2015" xr:uid="{00000000-0005-0000-0000-0000EF770000}"/>
    <cellStyle name="Normal 12 3 7 2 2" xfId="4515" xr:uid="{00000000-0005-0000-0000-0000F0770000}"/>
    <cellStyle name="Normal 12 3 7 2 2 2" xfId="9518" xr:uid="{00000000-0005-0000-0000-0000F1770000}"/>
    <cellStyle name="Normal 12 3 7 2 2 2 2" xfId="19524" xr:uid="{00000000-0005-0000-0000-0000F2770000}"/>
    <cellStyle name="Normal 12 3 7 2 2 2 3" xfId="29533" xr:uid="{00000000-0005-0000-0000-0000F3770000}"/>
    <cellStyle name="Normal 12 3 7 2 2 2 4" xfId="39544" xr:uid="{00000000-0005-0000-0000-0000F4770000}"/>
    <cellStyle name="Normal 12 3 7 2 2 3" xfId="14524" xr:uid="{00000000-0005-0000-0000-0000F5770000}"/>
    <cellStyle name="Normal 12 3 7 2 2 4" xfId="24533" xr:uid="{00000000-0005-0000-0000-0000F6770000}"/>
    <cellStyle name="Normal 12 3 7 2 2 5" xfId="34544" xr:uid="{00000000-0005-0000-0000-0000F7770000}"/>
    <cellStyle name="Normal 12 3 7 2 3" xfId="7018" xr:uid="{00000000-0005-0000-0000-0000F8770000}"/>
    <cellStyle name="Normal 12 3 7 2 3 2" xfId="17024" xr:uid="{00000000-0005-0000-0000-0000F9770000}"/>
    <cellStyle name="Normal 12 3 7 2 3 3" xfId="27033" xr:uid="{00000000-0005-0000-0000-0000FA770000}"/>
    <cellStyle name="Normal 12 3 7 2 3 4" xfId="37044" xr:uid="{00000000-0005-0000-0000-0000FB770000}"/>
    <cellStyle name="Normal 12 3 7 2 4" xfId="12024" xr:uid="{00000000-0005-0000-0000-0000FC770000}"/>
    <cellStyle name="Normal 12 3 7 2 5" xfId="22033" xr:uid="{00000000-0005-0000-0000-0000FD770000}"/>
    <cellStyle name="Normal 12 3 7 2 6" xfId="32044" xr:uid="{00000000-0005-0000-0000-0000FE770000}"/>
    <cellStyle name="Normal 12 3 7 3" xfId="3268" xr:uid="{00000000-0005-0000-0000-0000FF770000}"/>
    <cellStyle name="Normal 12 3 7 3 2" xfId="8271" xr:uid="{00000000-0005-0000-0000-000000780000}"/>
    <cellStyle name="Normal 12 3 7 3 2 2" xfId="18277" xr:uid="{00000000-0005-0000-0000-000001780000}"/>
    <cellStyle name="Normal 12 3 7 3 2 3" xfId="28286" xr:uid="{00000000-0005-0000-0000-000002780000}"/>
    <cellStyle name="Normal 12 3 7 3 2 4" xfId="38297" xr:uid="{00000000-0005-0000-0000-000003780000}"/>
    <cellStyle name="Normal 12 3 7 3 3" xfId="13277" xr:uid="{00000000-0005-0000-0000-000004780000}"/>
    <cellStyle name="Normal 12 3 7 3 4" xfId="23286" xr:uid="{00000000-0005-0000-0000-000005780000}"/>
    <cellStyle name="Normal 12 3 7 3 5" xfId="33297" xr:uid="{00000000-0005-0000-0000-000006780000}"/>
    <cellStyle name="Normal 12 3 7 4" xfId="5771" xr:uid="{00000000-0005-0000-0000-000007780000}"/>
    <cellStyle name="Normal 12 3 7 4 2" xfId="15777" xr:uid="{00000000-0005-0000-0000-000008780000}"/>
    <cellStyle name="Normal 12 3 7 4 3" xfId="25786" xr:uid="{00000000-0005-0000-0000-000009780000}"/>
    <cellStyle name="Normal 12 3 7 4 4" xfId="35797" xr:uid="{00000000-0005-0000-0000-00000A780000}"/>
    <cellStyle name="Normal 12 3 7 5" xfId="10777" xr:uid="{00000000-0005-0000-0000-00000B780000}"/>
    <cellStyle name="Normal 12 3 7 6" xfId="20786" xr:uid="{00000000-0005-0000-0000-00000C780000}"/>
    <cellStyle name="Normal 12 3 7 7" xfId="30797" xr:uid="{00000000-0005-0000-0000-00000D780000}"/>
    <cellStyle name="Normal 12 3 8" xfId="1243" xr:uid="{00000000-0005-0000-0000-00000E780000}"/>
    <cellStyle name="Normal 12 3 8 2" xfId="2491" xr:uid="{00000000-0005-0000-0000-00000F780000}"/>
    <cellStyle name="Normal 12 3 8 2 2" xfId="4991" xr:uid="{00000000-0005-0000-0000-000010780000}"/>
    <cellStyle name="Normal 12 3 8 2 2 2" xfId="9994" xr:uid="{00000000-0005-0000-0000-000011780000}"/>
    <cellStyle name="Normal 12 3 8 2 2 2 2" xfId="20000" xr:uid="{00000000-0005-0000-0000-000012780000}"/>
    <cellStyle name="Normal 12 3 8 2 2 2 3" xfId="30009" xr:uid="{00000000-0005-0000-0000-000013780000}"/>
    <cellStyle name="Normal 12 3 8 2 2 2 4" xfId="40020" xr:uid="{00000000-0005-0000-0000-000014780000}"/>
    <cellStyle name="Normal 12 3 8 2 2 3" xfId="15000" xr:uid="{00000000-0005-0000-0000-000015780000}"/>
    <cellStyle name="Normal 12 3 8 2 2 4" xfId="25009" xr:uid="{00000000-0005-0000-0000-000016780000}"/>
    <cellStyle name="Normal 12 3 8 2 2 5" xfId="35020" xr:uid="{00000000-0005-0000-0000-000017780000}"/>
    <cellStyle name="Normal 12 3 8 2 3" xfId="7494" xr:uid="{00000000-0005-0000-0000-000018780000}"/>
    <cellStyle name="Normal 12 3 8 2 3 2" xfId="17500" xr:uid="{00000000-0005-0000-0000-000019780000}"/>
    <cellStyle name="Normal 12 3 8 2 3 3" xfId="27509" xr:uid="{00000000-0005-0000-0000-00001A780000}"/>
    <cellStyle name="Normal 12 3 8 2 3 4" xfId="37520" xr:uid="{00000000-0005-0000-0000-00001B780000}"/>
    <cellStyle name="Normal 12 3 8 2 4" xfId="12500" xr:uid="{00000000-0005-0000-0000-00001C780000}"/>
    <cellStyle name="Normal 12 3 8 2 5" xfId="22509" xr:uid="{00000000-0005-0000-0000-00001D780000}"/>
    <cellStyle name="Normal 12 3 8 2 6" xfId="32520" xr:uid="{00000000-0005-0000-0000-00001E780000}"/>
    <cellStyle name="Normal 12 3 8 3" xfId="3744" xr:uid="{00000000-0005-0000-0000-00001F780000}"/>
    <cellStyle name="Normal 12 3 8 3 2" xfId="8747" xr:uid="{00000000-0005-0000-0000-000020780000}"/>
    <cellStyle name="Normal 12 3 8 3 2 2" xfId="18753" xr:uid="{00000000-0005-0000-0000-000021780000}"/>
    <cellStyle name="Normal 12 3 8 3 2 3" xfId="28762" xr:uid="{00000000-0005-0000-0000-000022780000}"/>
    <cellStyle name="Normal 12 3 8 3 2 4" xfId="38773" xr:uid="{00000000-0005-0000-0000-000023780000}"/>
    <cellStyle name="Normal 12 3 8 3 3" xfId="13753" xr:uid="{00000000-0005-0000-0000-000024780000}"/>
    <cellStyle name="Normal 12 3 8 3 4" xfId="23762" xr:uid="{00000000-0005-0000-0000-000025780000}"/>
    <cellStyle name="Normal 12 3 8 3 5" xfId="33773" xr:uid="{00000000-0005-0000-0000-000026780000}"/>
    <cellStyle name="Normal 12 3 8 4" xfId="6247" xr:uid="{00000000-0005-0000-0000-000027780000}"/>
    <cellStyle name="Normal 12 3 8 4 2" xfId="16253" xr:uid="{00000000-0005-0000-0000-000028780000}"/>
    <cellStyle name="Normal 12 3 8 4 3" xfId="26262" xr:uid="{00000000-0005-0000-0000-000029780000}"/>
    <cellStyle name="Normal 12 3 8 4 4" xfId="36273" xr:uid="{00000000-0005-0000-0000-00002A780000}"/>
    <cellStyle name="Normal 12 3 8 5" xfId="11253" xr:uid="{00000000-0005-0000-0000-00002B780000}"/>
    <cellStyle name="Normal 12 3 8 6" xfId="21262" xr:uid="{00000000-0005-0000-0000-00002C780000}"/>
    <cellStyle name="Normal 12 3 8 7" xfId="31273" xr:uid="{00000000-0005-0000-0000-00002D780000}"/>
    <cellStyle name="Normal 12 3 9" xfId="1302" xr:uid="{00000000-0005-0000-0000-00002E780000}"/>
    <cellStyle name="Normal 12 3 9 2" xfId="3802" xr:uid="{00000000-0005-0000-0000-00002F780000}"/>
    <cellStyle name="Normal 12 3 9 2 2" xfId="8805" xr:uid="{00000000-0005-0000-0000-000030780000}"/>
    <cellStyle name="Normal 12 3 9 2 2 2" xfId="18811" xr:uid="{00000000-0005-0000-0000-000031780000}"/>
    <cellStyle name="Normal 12 3 9 2 2 3" xfId="28820" xr:uid="{00000000-0005-0000-0000-000032780000}"/>
    <cellStyle name="Normal 12 3 9 2 2 4" xfId="38831" xr:uid="{00000000-0005-0000-0000-000033780000}"/>
    <cellStyle name="Normal 12 3 9 2 3" xfId="13811" xr:uid="{00000000-0005-0000-0000-000034780000}"/>
    <cellStyle name="Normal 12 3 9 2 4" xfId="23820" xr:uid="{00000000-0005-0000-0000-000035780000}"/>
    <cellStyle name="Normal 12 3 9 2 5" xfId="33831" xr:uid="{00000000-0005-0000-0000-000036780000}"/>
    <cellStyle name="Normal 12 3 9 3" xfId="6305" xr:uid="{00000000-0005-0000-0000-000037780000}"/>
    <cellStyle name="Normal 12 3 9 3 2" xfId="16311" xr:uid="{00000000-0005-0000-0000-000038780000}"/>
    <cellStyle name="Normal 12 3 9 3 3" xfId="26320" xr:uid="{00000000-0005-0000-0000-000039780000}"/>
    <cellStyle name="Normal 12 3 9 3 4" xfId="36331" xr:uid="{00000000-0005-0000-0000-00003A780000}"/>
    <cellStyle name="Normal 12 3 9 4" xfId="11311" xr:uid="{00000000-0005-0000-0000-00003B780000}"/>
    <cellStyle name="Normal 12 3 9 5" xfId="21320" xr:uid="{00000000-0005-0000-0000-00003C780000}"/>
    <cellStyle name="Normal 12 3 9 6" xfId="31331" xr:uid="{00000000-0005-0000-0000-00003D780000}"/>
    <cellStyle name="Normal 12 4" xfId="54" xr:uid="{00000000-0005-0000-0000-00003E780000}"/>
    <cellStyle name="Normal 12 4 10" xfId="2567" xr:uid="{00000000-0005-0000-0000-00003F780000}"/>
    <cellStyle name="Normal 12 4 10 2" xfId="7570" xr:uid="{00000000-0005-0000-0000-000040780000}"/>
    <cellStyle name="Normal 12 4 10 2 2" xfId="17576" xr:uid="{00000000-0005-0000-0000-000041780000}"/>
    <cellStyle name="Normal 12 4 10 2 3" xfId="27585" xr:uid="{00000000-0005-0000-0000-000042780000}"/>
    <cellStyle name="Normal 12 4 10 2 4" xfId="37596" xr:uid="{00000000-0005-0000-0000-000043780000}"/>
    <cellStyle name="Normal 12 4 10 3" xfId="12576" xr:uid="{00000000-0005-0000-0000-000044780000}"/>
    <cellStyle name="Normal 12 4 10 4" xfId="22585" xr:uid="{00000000-0005-0000-0000-000045780000}"/>
    <cellStyle name="Normal 12 4 10 5" xfId="32596" xr:uid="{00000000-0005-0000-0000-000046780000}"/>
    <cellStyle name="Normal 12 4 11" xfId="5070" xr:uid="{00000000-0005-0000-0000-000047780000}"/>
    <cellStyle name="Normal 12 4 11 2" xfId="15076" xr:uid="{00000000-0005-0000-0000-000048780000}"/>
    <cellStyle name="Normal 12 4 11 3" xfId="25085" xr:uid="{00000000-0005-0000-0000-000049780000}"/>
    <cellStyle name="Normal 12 4 11 4" xfId="35096" xr:uid="{00000000-0005-0000-0000-00004A780000}"/>
    <cellStyle name="Normal 12 4 12" xfId="10076" xr:uid="{00000000-0005-0000-0000-00004B780000}"/>
    <cellStyle name="Normal 12 4 13" xfId="20085" xr:uid="{00000000-0005-0000-0000-00004C780000}"/>
    <cellStyle name="Normal 12 4 14" xfId="30096" xr:uid="{00000000-0005-0000-0000-00004D780000}"/>
    <cellStyle name="Normal 12 4 2" xfId="86" xr:uid="{00000000-0005-0000-0000-00004E780000}"/>
    <cellStyle name="Normal 12 4 2 10" xfId="5100" xr:uid="{00000000-0005-0000-0000-00004F780000}"/>
    <cellStyle name="Normal 12 4 2 10 2" xfId="15106" xr:uid="{00000000-0005-0000-0000-000050780000}"/>
    <cellStyle name="Normal 12 4 2 10 3" xfId="25115" xr:uid="{00000000-0005-0000-0000-000051780000}"/>
    <cellStyle name="Normal 12 4 2 10 4" xfId="35126" xr:uid="{00000000-0005-0000-0000-000052780000}"/>
    <cellStyle name="Normal 12 4 2 11" xfId="10106" xr:uid="{00000000-0005-0000-0000-000053780000}"/>
    <cellStyle name="Normal 12 4 2 12" xfId="20115" xr:uid="{00000000-0005-0000-0000-000054780000}"/>
    <cellStyle name="Normal 12 4 2 13" xfId="30126" xr:uid="{00000000-0005-0000-0000-000055780000}"/>
    <cellStyle name="Normal 12 4 2 2" xfId="150" xr:uid="{00000000-0005-0000-0000-000056780000}"/>
    <cellStyle name="Normal 12 4 2 2 10" xfId="20175" xr:uid="{00000000-0005-0000-0000-000057780000}"/>
    <cellStyle name="Normal 12 4 2 2 11" xfId="30186" xr:uid="{00000000-0005-0000-0000-000058780000}"/>
    <cellStyle name="Normal 12 4 2 2 2" xfId="272" xr:uid="{00000000-0005-0000-0000-000059780000}"/>
    <cellStyle name="Normal 12 4 2 2 2 10" xfId="30305" xr:uid="{00000000-0005-0000-0000-00005A780000}"/>
    <cellStyle name="Normal 12 4 2 2 2 2" xfId="514" xr:uid="{00000000-0005-0000-0000-00005B780000}"/>
    <cellStyle name="Normal 12 4 2 2 2 2 2" xfId="1227" xr:uid="{00000000-0005-0000-0000-00005C780000}"/>
    <cellStyle name="Normal 12 4 2 2 2 2 2 2" xfId="2475" xr:uid="{00000000-0005-0000-0000-00005D780000}"/>
    <cellStyle name="Normal 12 4 2 2 2 2 2 2 2" xfId="4975" xr:uid="{00000000-0005-0000-0000-00005E780000}"/>
    <cellStyle name="Normal 12 4 2 2 2 2 2 2 2 2" xfId="9978" xr:uid="{00000000-0005-0000-0000-00005F780000}"/>
    <cellStyle name="Normal 12 4 2 2 2 2 2 2 2 2 2" xfId="19984" xr:uid="{00000000-0005-0000-0000-000060780000}"/>
    <cellStyle name="Normal 12 4 2 2 2 2 2 2 2 2 3" xfId="29993" xr:uid="{00000000-0005-0000-0000-000061780000}"/>
    <cellStyle name="Normal 12 4 2 2 2 2 2 2 2 2 4" xfId="40004" xr:uid="{00000000-0005-0000-0000-000062780000}"/>
    <cellStyle name="Normal 12 4 2 2 2 2 2 2 2 3" xfId="14984" xr:uid="{00000000-0005-0000-0000-000063780000}"/>
    <cellStyle name="Normal 12 4 2 2 2 2 2 2 2 4" xfId="24993" xr:uid="{00000000-0005-0000-0000-000064780000}"/>
    <cellStyle name="Normal 12 4 2 2 2 2 2 2 2 5" xfId="35004" xr:uid="{00000000-0005-0000-0000-000065780000}"/>
    <cellStyle name="Normal 12 4 2 2 2 2 2 2 3" xfId="7478" xr:uid="{00000000-0005-0000-0000-000066780000}"/>
    <cellStyle name="Normal 12 4 2 2 2 2 2 2 3 2" xfId="17484" xr:uid="{00000000-0005-0000-0000-000067780000}"/>
    <cellStyle name="Normal 12 4 2 2 2 2 2 2 3 3" xfId="27493" xr:uid="{00000000-0005-0000-0000-000068780000}"/>
    <cellStyle name="Normal 12 4 2 2 2 2 2 2 3 4" xfId="37504" xr:uid="{00000000-0005-0000-0000-000069780000}"/>
    <cellStyle name="Normal 12 4 2 2 2 2 2 2 4" xfId="12484" xr:uid="{00000000-0005-0000-0000-00006A780000}"/>
    <cellStyle name="Normal 12 4 2 2 2 2 2 2 5" xfId="22493" xr:uid="{00000000-0005-0000-0000-00006B780000}"/>
    <cellStyle name="Normal 12 4 2 2 2 2 2 2 6" xfId="32504" xr:uid="{00000000-0005-0000-0000-00006C780000}"/>
    <cellStyle name="Normal 12 4 2 2 2 2 2 3" xfId="3728" xr:uid="{00000000-0005-0000-0000-00006D780000}"/>
    <cellStyle name="Normal 12 4 2 2 2 2 2 3 2" xfId="8731" xr:uid="{00000000-0005-0000-0000-00006E780000}"/>
    <cellStyle name="Normal 12 4 2 2 2 2 2 3 2 2" xfId="18737" xr:uid="{00000000-0005-0000-0000-00006F780000}"/>
    <cellStyle name="Normal 12 4 2 2 2 2 2 3 2 3" xfId="28746" xr:uid="{00000000-0005-0000-0000-000070780000}"/>
    <cellStyle name="Normal 12 4 2 2 2 2 2 3 2 4" xfId="38757" xr:uid="{00000000-0005-0000-0000-000071780000}"/>
    <cellStyle name="Normal 12 4 2 2 2 2 2 3 3" xfId="13737" xr:uid="{00000000-0005-0000-0000-000072780000}"/>
    <cellStyle name="Normal 12 4 2 2 2 2 2 3 4" xfId="23746" xr:uid="{00000000-0005-0000-0000-000073780000}"/>
    <cellStyle name="Normal 12 4 2 2 2 2 2 3 5" xfId="33757" xr:uid="{00000000-0005-0000-0000-000074780000}"/>
    <cellStyle name="Normal 12 4 2 2 2 2 2 4" xfId="6231" xr:uid="{00000000-0005-0000-0000-000075780000}"/>
    <cellStyle name="Normal 12 4 2 2 2 2 2 4 2" xfId="16237" xr:uid="{00000000-0005-0000-0000-000076780000}"/>
    <cellStyle name="Normal 12 4 2 2 2 2 2 4 3" xfId="26246" xr:uid="{00000000-0005-0000-0000-000077780000}"/>
    <cellStyle name="Normal 12 4 2 2 2 2 2 4 4" xfId="36257" xr:uid="{00000000-0005-0000-0000-000078780000}"/>
    <cellStyle name="Normal 12 4 2 2 2 2 2 5" xfId="11237" xr:uid="{00000000-0005-0000-0000-000079780000}"/>
    <cellStyle name="Normal 12 4 2 2 2 2 2 6" xfId="21246" xr:uid="{00000000-0005-0000-0000-00007A780000}"/>
    <cellStyle name="Normal 12 4 2 2 2 2 2 7" xfId="31257" xr:uid="{00000000-0005-0000-0000-00007B780000}"/>
    <cellStyle name="Normal 12 4 2 2 2 2 3" xfId="1762" xr:uid="{00000000-0005-0000-0000-00007C780000}"/>
    <cellStyle name="Normal 12 4 2 2 2 2 3 2" xfId="4262" xr:uid="{00000000-0005-0000-0000-00007D780000}"/>
    <cellStyle name="Normal 12 4 2 2 2 2 3 2 2" xfId="9265" xr:uid="{00000000-0005-0000-0000-00007E780000}"/>
    <cellStyle name="Normal 12 4 2 2 2 2 3 2 2 2" xfId="19271" xr:uid="{00000000-0005-0000-0000-00007F780000}"/>
    <cellStyle name="Normal 12 4 2 2 2 2 3 2 2 3" xfId="29280" xr:uid="{00000000-0005-0000-0000-000080780000}"/>
    <cellStyle name="Normal 12 4 2 2 2 2 3 2 2 4" xfId="39291" xr:uid="{00000000-0005-0000-0000-000081780000}"/>
    <cellStyle name="Normal 12 4 2 2 2 2 3 2 3" xfId="14271" xr:uid="{00000000-0005-0000-0000-000082780000}"/>
    <cellStyle name="Normal 12 4 2 2 2 2 3 2 4" xfId="24280" xr:uid="{00000000-0005-0000-0000-000083780000}"/>
    <cellStyle name="Normal 12 4 2 2 2 2 3 2 5" xfId="34291" xr:uid="{00000000-0005-0000-0000-000084780000}"/>
    <cellStyle name="Normal 12 4 2 2 2 2 3 3" xfId="6765" xr:uid="{00000000-0005-0000-0000-000085780000}"/>
    <cellStyle name="Normal 12 4 2 2 2 2 3 3 2" xfId="16771" xr:uid="{00000000-0005-0000-0000-000086780000}"/>
    <cellStyle name="Normal 12 4 2 2 2 2 3 3 3" xfId="26780" xr:uid="{00000000-0005-0000-0000-000087780000}"/>
    <cellStyle name="Normal 12 4 2 2 2 2 3 3 4" xfId="36791" xr:uid="{00000000-0005-0000-0000-000088780000}"/>
    <cellStyle name="Normal 12 4 2 2 2 2 3 4" xfId="11771" xr:uid="{00000000-0005-0000-0000-000089780000}"/>
    <cellStyle name="Normal 12 4 2 2 2 2 3 5" xfId="21780" xr:uid="{00000000-0005-0000-0000-00008A780000}"/>
    <cellStyle name="Normal 12 4 2 2 2 2 3 6" xfId="31791" xr:uid="{00000000-0005-0000-0000-00008B780000}"/>
    <cellStyle name="Normal 12 4 2 2 2 2 4" xfId="3015" xr:uid="{00000000-0005-0000-0000-00008C780000}"/>
    <cellStyle name="Normal 12 4 2 2 2 2 4 2" xfId="8018" xr:uid="{00000000-0005-0000-0000-00008D780000}"/>
    <cellStyle name="Normal 12 4 2 2 2 2 4 2 2" xfId="18024" xr:uid="{00000000-0005-0000-0000-00008E780000}"/>
    <cellStyle name="Normal 12 4 2 2 2 2 4 2 3" xfId="28033" xr:uid="{00000000-0005-0000-0000-00008F780000}"/>
    <cellStyle name="Normal 12 4 2 2 2 2 4 2 4" xfId="38044" xr:uid="{00000000-0005-0000-0000-000090780000}"/>
    <cellStyle name="Normal 12 4 2 2 2 2 4 3" xfId="13024" xr:uid="{00000000-0005-0000-0000-000091780000}"/>
    <cellStyle name="Normal 12 4 2 2 2 2 4 4" xfId="23033" xr:uid="{00000000-0005-0000-0000-000092780000}"/>
    <cellStyle name="Normal 12 4 2 2 2 2 4 5" xfId="33044" xr:uid="{00000000-0005-0000-0000-000093780000}"/>
    <cellStyle name="Normal 12 4 2 2 2 2 5" xfId="5518" xr:uid="{00000000-0005-0000-0000-000094780000}"/>
    <cellStyle name="Normal 12 4 2 2 2 2 5 2" xfId="15524" xr:uid="{00000000-0005-0000-0000-000095780000}"/>
    <cellStyle name="Normal 12 4 2 2 2 2 5 3" xfId="25533" xr:uid="{00000000-0005-0000-0000-000096780000}"/>
    <cellStyle name="Normal 12 4 2 2 2 2 5 4" xfId="35544" xr:uid="{00000000-0005-0000-0000-000097780000}"/>
    <cellStyle name="Normal 12 4 2 2 2 2 6" xfId="10524" xr:uid="{00000000-0005-0000-0000-000098780000}"/>
    <cellStyle name="Normal 12 4 2 2 2 2 7" xfId="20533" xr:uid="{00000000-0005-0000-0000-000099780000}"/>
    <cellStyle name="Normal 12 4 2 2 2 2 8" xfId="30544" xr:uid="{00000000-0005-0000-0000-00009A780000}"/>
    <cellStyle name="Normal 12 4 2 2 2 3" xfId="751" xr:uid="{00000000-0005-0000-0000-00009B780000}"/>
    <cellStyle name="Normal 12 4 2 2 2 3 2" xfId="1999" xr:uid="{00000000-0005-0000-0000-00009C780000}"/>
    <cellStyle name="Normal 12 4 2 2 2 3 2 2" xfId="4499" xr:uid="{00000000-0005-0000-0000-00009D780000}"/>
    <cellStyle name="Normal 12 4 2 2 2 3 2 2 2" xfId="9502" xr:uid="{00000000-0005-0000-0000-00009E780000}"/>
    <cellStyle name="Normal 12 4 2 2 2 3 2 2 2 2" xfId="19508" xr:uid="{00000000-0005-0000-0000-00009F780000}"/>
    <cellStyle name="Normal 12 4 2 2 2 3 2 2 2 3" xfId="29517" xr:uid="{00000000-0005-0000-0000-0000A0780000}"/>
    <cellStyle name="Normal 12 4 2 2 2 3 2 2 2 4" xfId="39528" xr:uid="{00000000-0005-0000-0000-0000A1780000}"/>
    <cellStyle name="Normal 12 4 2 2 2 3 2 2 3" xfId="14508" xr:uid="{00000000-0005-0000-0000-0000A2780000}"/>
    <cellStyle name="Normal 12 4 2 2 2 3 2 2 4" xfId="24517" xr:uid="{00000000-0005-0000-0000-0000A3780000}"/>
    <cellStyle name="Normal 12 4 2 2 2 3 2 2 5" xfId="34528" xr:uid="{00000000-0005-0000-0000-0000A4780000}"/>
    <cellStyle name="Normal 12 4 2 2 2 3 2 3" xfId="7002" xr:uid="{00000000-0005-0000-0000-0000A5780000}"/>
    <cellStyle name="Normal 12 4 2 2 2 3 2 3 2" xfId="17008" xr:uid="{00000000-0005-0000-0000-0000A6780000}"/>
    <cellStyle name="Normal 12 4 2 2 2 3 2 3 3" xfId="27017" xr:uid="{00000000-0005-0000-0000-0000A7780000}"/>
    <cellStyle name="Normal 12 4 2 2 2 3 2 3 4" xfId="37028" xr:uid="{00000000-0005-0000-0000-0000A8780000}"/>
    <cellStyle name="Normal 12 4 2 2 2 3 2 4" xfId="12008" xr:uid="{00000000-0005-0000-0000-0000A9780000}"/>
    <cellStyle name="Normal 12 4 2 2 2 3 2 5" xfId="22017" xr:uid="{00000000-0005-0000-0000-0000AA780000}"/>
    <cellStyle name="Normal 12 4 2 2 2 3 2 6" xfId="32028" xr:uid="{00000000-0005-0000-0000-0000AB780000}"/>
    <cellStyle name="Normal 12 4 2 2 2 3 3" xfId="3252" xr:uid="{00000000-0005-0000-0000-0000AC780000}"/>
    <cellStyle name="Normal 12 4 2 2 2 3 3 2" xfId="8255" xr:uid="{00000000-0005-0000-0000-0000AD780000}"/>
    <cellStyle name="Normal 12 4 2 2 2 3 3 2 2" xfId="18261" xr:uid="{00000000-0005-0000-0000-0000AE780000}"/>
    <cellStyle name="Normal 12 4 2 2 2 3 3 2 3" xfId="28270" xr:uid="{00000000-0005-0000-0000-0000AF780000}"/>
    <cellStyle name="Normal 12 4 2 2 2 3 3 2 4" xfId="38281" xr:uid="{00000000-0005-0000-0000-0000B0780000}"/>
    <cellStyle name="Normal 12 4 2 2 2 3 3 3" xfId="13261" xr:uid="{00000000-0005-0000-0000-0000B1780000}"/>
    <cellStyle name="Normal 12 4 2 2 2 3 3 4" xfId="23270" xr:uid="{00000000-0005-0000-0000-0000B2780000}"/>
    <cellStyle name="Normal 12 4 2 2 2 3 3 5" xfId="33281" xr:uid="{00000000-0005-0000-0000-0000B3780000}"/>
    <cellStyle name="Normal 12 4 2 2 2 3 4" xfId="5755" xr:uid="{00000000-0005-0000-0000-0000B4780000}"/>
    <cellStyle name="Normal 12 4 2 2 2 3 4 2" xfId="15761" xr:uid="{00000000-0005-0000-0000-0000B5780000}"/>
    <cellStyle name="Normal 12 4 2 2 2 3 4 3" xfId="25770" xr:uid="{00000000-0005-0000-0000-0000B6780000}"/>
    <cellStyle name="Normal 12 4 2 2 2 3 4 4" xfId="35781" xr:uid="{00000000-0005-0000-0000-0000B7780000}"/>
    <cellStyle name="Normal 12 4 2 2 2 3 5" xfId="10761" xr:uid="{00000000-0005-0000-0000-0000B8780000}"/>
    <cellStyle name="Normal 12 4 2 2 2 3 6" xfId="20770" xr:uid="{00000000-0005-0000-0000-0000B9780000}"/>
    <cellStyle name="Normal 12 4 2 2 2 3 7" xfId="30781" xr:uid="{00000000-0005-0000-0000-0000BA780000}"/>
    <cellStyle name="Normal 12 4 2 2 2 4" xfId="988" xr:uid="{00000000-0005-0000-0000-0000BB780000}"/>
    <cellStyle name="Normal 12 4 2 2 2 4 2" xfId="2236" xr:uid="{00000000-0005-0000-0000-0000BC780000}"/>
    <cellStyle name="Normal 12 4 2 2 2 4 2 2" xfId="4736" xr:uid="{00000000-0005-0000-0000-0000BD780000}"/>
    <cellStyle name="Normal 12 4 2 2 2 4 2 2 2" xfId="9739" xr:uid="{00000000-0005-0000-0000-0000BE780000}"/>
    <cellStyle name="Normal 12 4 2 2 2 4 2 2 2 2" xfId="19745" xr:uid="{00000000-0005-0000-0000-0000BF780000}"/>
    <cellStyle name="Normal 12 4 2 2 2 4 2 2 2 3" xfId="29754" xr:uid="{00000000-0005-0000-0000-0000C0780000}"/>
    <cellStyle name="Normal 12 4 2 2 2 4 2 2 2 4" xfId="39765" xr:uid="{00000000-0005-0000-0000-0000C1780000}"/>
    <cellStyle name="Normal 12 4 2 2 2 4 2 2 3" xfId="14745" xr:uid="{00000000-0005-0000-0000-0000C2780000}"/>
    <cellStyle name="Normal 12 4 2 2 2 4 2 2 4" xfId="24754" xr:uid="{00000000-0005-0000-0000-0000C3780000}"/>
    <cellStyle name="Normal 12 4 2 2 2 4 2 2 5" xfId="34765" xr:uid="{00000000-0005-0000-0000-0000C4780000}"/>
    <cellStyle name="Normal 12 4 2 2 2 4 2 3" xfId="7239" xr:uid="{00000000-0005-0000-0000-0000C5780000}"/>
    <cellStyle name="Normal 12 4 2 2 2 4 2 3 2" xfId="17245" xr:uid="{00000000-0005-0000-0000-0000C6780000}"/>
    <cellStyle name="Normal 12 4 2 2 2 4 2 3 3" xfId="27254" xr:uid="{00000000-0005-0000-0000-0000C7780000}"/>
    <cellStyle name="Normal 12 4 2 2 2 4 2 3 4" xfId="37265" xr:uid="{00000000-0005-0000-0000-0000C8780000}"/>
    <cellStyle name="Normal 12 4 2 2 2 4 2 4" xfId="12245" xr:uid="{00000000-0005-0000-0000-0000C9780000}"/>
    <cellStyle name="Normal 12 4 2 2 2 4 2 5" xfId="22254" xr:uid="{00000000-0005-0000-0000-0000CA780000}"/>
    <cellStyle name="Normal 12 4 2 2 2 4 2 6" xfId="32265" xr:uid="{00000000-0005-0000-0000-0000CB780000}"/>
    <cellStyle name="Normal 12 4 2 2 2 4 3" xfId="3489" xr:uid="{00000000-0005-0000-0000-0000CC780000}"/>
    <cellStyle name="Normal 12 4 2 2 2 4 3 2" xfId="8492" xr:uid="{00000000-0005-0000-0000-0000CD780000}"/>
    <cellStyle name="Normal 12 4 2 2 2 4 3 2 2" xfId="18498" xr:uid="{00000000-0005-0000-0000-0000CE780000}"/>
    <cellStyle name="Normal 12 4 2 2 2 4 3 2 3" xfId="28507" xr:uid="{00000000-0005-0000-0000-0000CF780000}"/>
    <cellStyle name="Normal 12 4 2 2 2 4 3 2 4" xfId="38518" xr:uid="{00000000-0005-0000-0000-0000D0780000}"/>
    <cellStyle name="Normal 12 4 2 2 2 4 3 3" xfId="13498" xr:uid="{00000000-0005-0000-0000-0000D1780000}"/>
    <cellStyle name="Normal 12 4 2 2 2 4 3 4" xfId="23507" xr:uid="{00000000-0005-0000-0000-0000D2780000}"/>
    <cellStyle name="Normal 12 4 2 2 2 4 3 5" xfId="33518" xr:uid="{00000000-0005-0000-0000-0000D3780000}"/>
    <cellStyle name="Normal 12 4 2 2 2 4 4" xfId="5992" xr:uid="{00000000-0005-0000-0000-0000D4780000}"/>
    <cellStyle name="Normal 12 4 2 2 2 4 4 2" xfId="15998" xr:uid="{00000000-0005-0000-0000-0000D5780000}"/>
    <cellStyle name="Normal 12 4 2 2 2 4 4 3" xfId="26007" xr:uid="{00000000-0005-0000-0000-0000D6780000}"/>
    <cellStyle name="Normal 12 4 2 2 2 4 4 4" xfId="36018" xr:uid="{00000000-0005-0000-0000-0000D7780000}"/>
    <cellStyle name="Normal 12 4 2 2 2 4 5" xfId="10998" xr:uid="{00000000-0005-0000-0000-0000D8780000}"/>
    <cellStyle name="Normal 12 4 2 2 2 4 6" xfId="21007" xr:uid="{00000000-0005-0000-0000-0000D9780000}"/>
    <cellStyle name="Normal 12 4 2 2 2 4 7" xfId="31018" xr:uid="{00000000-0005-0000-0000-0000DA780000}"/>
    <cellStyle name="Normal 12 4 2 2 2 5" xfId="1523" xr:uid="{00000000-0005-0000-0000-0000DB780000}"/>
    <cellStyle name="Normal 12 4 2 2 2 5 2" xfId="4023" xr:uid="{00000000-0005-0000-0000-0000DC780000}"/>
    <cellStyle name="Normal 12 4 2 2 2 5 2 2" xfId="9026" xr:uid="{00000000-0005-0000-0000-0000DD780000}"/>
    <cellStyle name="Normal 12 4 2 2 2 5 2 2 2" xfId="19032" xr:uid="{00000000-0005-0000-0000-0000DE780000}"/>
    <cellStyle name="Normal 12 4 2 2 2 5 2 2 3" xfId="29041" xr:uid="{00000000-0005-0000-0000-0000DF780000}"/>
    <cellStyle name="Normal 12 4 2 2 2 5 2 2 4" xfId="39052" xr:uid="{00000000-0005-0000-0000-0000E0780000}"/>
    <cellStyle name="Normal 12 4 2 2 2 5 2 3" xfId="14032" xr:uid="{00000000-0005-0000-0000-0000E1780000}"/>
    <cellStyle name="Normal 12 4 2 2 2 5 2 4" xfId="24041" xr:uid="{00000000-0005-0000-0000-0000E2780000}"/>
    <cellStyle name="Normal 12 4 2 2 2 5 2 5" xfId="34052" xr:uid="{00000000-0005-0000-0000-0000E3780000}"/>
    <cellStyle name="Normal 12 4 2 2 2 5 3" xfId="6526" xr:uid="{00000000-0005-0000-0000-0000E4780000}"/>
    <cellStyle name="Normal 12 4 2 2 2 5 3 2" xfId="16532" xr:uid="{00000000-0005-0000-0000-0000E5780000}"/>
    <cellStyle name="Normal 12 4 2 2 2 5 3 3" xfId="26541" xr:uid="{00000000-0005-0000-0000-0000E6780000}"/>
    <cellStyle name="Normal 12 4 2 2 2 5 3 4" xfId="36552" xr:uid="{00000000-0005-0000-0000-0000E7780000}"/>
    <cellStyle name="Normal 12 4 2 2 2 5 4" xfId="11532" xr:uid="{00000000-0005-0000-0000-0000E8780000}"/>
    <cellStyle name="Normal 12 4 2 2 2 5 5" xfId="21541" xr:uid="{00000000-0005-0000-0000-0000E9780000}"/>
    <cellStyle name="Normal 12 4 2 2 2 5 6" xfId="31552" xr:uid="{00000000-0005-0000-0000-0000EA780000}"/>
    <cellStyle name="Normal 12 4 2 2 2 6" xfId="2776" xr:uid="{00000000-0005-0000-0000-0000EB780000}"/>
    <cellStyle name="Normal 12 4 2 2 2 6 2" xfId="7779" xr:uid="{00000000-0005-0000-0000-0000EC780000}"/>
    <cellStyle name="Normal 12 4 2 2 2 6 2 2" xfId="17785" xr:uid="{00000000-0005-0000-0000-0000ED780000}"/>
    <cellStyle name="Normal 12 4 2 2 2 6 2 3" xfId="27794" xr:uid="{00000000-0005-0000-0000-0000EE780000}"/>
    <cellStyle name="Normal 12 4 2 2 2 6 2 4" xfId="37805" xr:uid="{00000000-0005-0000-0000-0000EF780000}"/>
    <cellStyle name="Normal 12 4 2 2 2 6 3" xfId="12785" xr:uid="{00000000-0005-0000-0000-0000F0780000}"/>
    <cellStyle name="Normal 12 4 2 2 2 6 4" xfId="22794" xr:uid="{00000000-0005-0000-0000-0000F1780000}"/>
    <cellStyle name="Normal 12 4 2 2 2 6 5" xfId="32805" xr:uid="{00000000-0005-0000-0000-0000F2780000}"/>
    <cellStyle name="Normal 12 4 2 2 2 7" xfId="5279" xr:uid="{00000000-0005-0000-0000-0000F3780000}"/>
    <cellStyle name="Normal 12 4 2 2 2 7 2" xfId="15285" xr:uid="{00000000-0005-0000-0000-0000F4780000}"/>
    <cellStyle name="Normal 12 4 2 2 2 7 3" xfId="25294" xr:uid="{00000000-0005-0000-0000-0000F5780000}"/>
    <cellStyle name="Normal 12 4 2 2 2 7 4" xfId="35305" xr:uid="{00000000-0005-0000-0000-0000F6780000}"/>
    <cellStyle name="Normal 12 4 2 2 2 8" xfId="10285" xr:uid="{00000000-0005-0000-0000-0000F7780000}"/>
    <cellStyle name="Normal 12 4 2 2 2 9" xfId="20294" xr:uid="{00000000-0005-0000-0000-0000F8780000}"/>
    <cellStyle name="Normal 12 4 2 2 3" xfId="395" xr:uid="{00000000-0005-0000-0000-0000F9780000}"/>
    <cellStyle name="Normal 12 4 2 2 3 2" xfId="1108" xr:uid="{00000000-0005-0000-0000-0000FA780000}"/>
    <cellStyle name="Normal 12 4 2 2 3 2 2" xfId="2356" xr:uid="{00000000-0005-0000-0000-0000FB780000}"/>
    <cellStyle name="Normal 12 4 2 2 3 2 2 2" xfId="4856" xr:uid="{00000000-0005-0000-0000-0000FC780000}"/>
    <cellStyle name="Normal 12 4 2 2 3 2 2 2 2" xfId="9859" xr:uid="{00000000-0005-0000-0000-0000FD780000}"/>
    <cellStyle name="Normal 12 4 2 2 3 2 2 2 2 2" xfId="19865" xr:uid="{00000000-0005-0000-0000-0000FE780000}"/>
    <cellStyle name="Normal 12 4 2 2 3 2 2 2 2 3" xfId="29874" xr:uid="{00000000-0005-0000-0000-0000FF780000}"/>
    <cellStyle name="Normal 12 4 2 2 3 2 2 2 2 4" xfId="39885" xr:uid="{00000000-0005-0000-0000-000000790000}"/>
    <cellStyle name="Normal 12 4 2 2 3 2 2 2 3" xfId="14865" xr:uid="{00000000-0005-0000-0000-000001790000}"/>
    <cellStyle name="Normal 12 4 2 2 3 2 2 2 4" xfId="24874" xr:uid="{00000000-0005-0000-0000-000002790000}"/>
    <cellStyle name="Normal 12 4 2 2 3 2 2 2 5" xfId="34885" xr:uid="{00000000-0005-0000-0000-000003790000}"/>
    <cellStyle name="Normal 12 4 2 2 3 2 2 3" xfId="7359" xr:uid="{00000000-0005-0000-0000-000004790000}"/>
    <cellStyle name="Normal 12 4 2 2 3 2 2 3 2" xfId="17365" xr:uid="{00000000-0005-0000-0000-000005790000}"/>
    <cellStyle name="Normal 12 4 2 2 3 2 2 3 3" xfId="27374" xr:uid="{00000000-0005-0000-0000-000006790000}"/>
    <cellStyle name="Normal 12 4 2 2 3 2 2 3 4" xfId="37385" xr:uid="{00000000-0005-0000-0000-000007790000}"/>
    <cellStyle name="Normal 12 4 2 2 3 2 2 4" xfId="12365" xr:uid="{00000000-0005-0000-0000-000008790000}"/>
    <cellStyle name="Normal 12 4 2 2 3 2 2 5" xfId="22374" xr:uid="{00000000-0005-0000-0000-000009790000}"/>
    <cellStyle name="Normal 12 4 2 2 3 2 2 6" xfId="32385" xr:uid="{00000000-0005-0000-0000-00000A790000}"/>
    <cellStyle name="Normal 12 4 2 2 3 2 3" xfId="3609" xr:uid="{00000000-0005-0000-0000-00000B790000}"/>
    <cellStyle name="Normal 12 4 2 2 3 2 3 2" xfId="8612" xr:uid="{00000000-0005-0000-0000-00000C790000}"/>
    <cellStyle name="Normal 12 4 2 2 3 2 3 2 2" xfId="18618" xr:uid="{00000000-0005-0000-0000-00000D790000}"/>
    <cellStyle name="Normal 12 4 2 2 3 2 3 2 3" xfId="28627" xr:uid="{00000000-0005-0000-0000-00000E790000}"/>
    <cellStyle name="Normal 12 4 2 2 3 2 3 2 4" xfId="38638" xr:uid="{00000000-0005-0000-0000-00000F790000}"/>
    <cellStyle name="Normal 12 4 2 2 3 2 3 3" xfId="13618" xr:uid="{00000000-0005-0000-0000-000010790000}"/>
    <cellStyle name="Normal 12 4 2 2 3 2 3 4" xfId="23627" xr:uid="{00000000-0005-0000-0000-000011790000}"/>
    <cellStyle name="Normal 12 4 2 2 3 2 3 5" xfId="33638" xr:uid="{00000000-0005-0000-0000-000012790000}"/>
    <cellStyle name="Normal 12 4 2 2 3 2 4" xfId="6112" xr:uid="{00000000-0005-0000-0000-000013790000}"/>
    <cellStyle name="Normal 12 4 2 2 3 2 4 2" xfId="16118" xr:uid="{00000000-0005-0000-0000-000014790000}"/>
    <cellStyle name="Normal 12 4 2 2 3 2 4 3" xfId="26127" xr:uid="{00000000-0005-0000-0000-000015790000}"/>
    <cellStyle name="Normal 12 4 2 2 3 2 4 4" xfId="36138" xr:uid="{00000000-0005-0000-0000-000016790000}"/>
    <cellStyle name="Normal 12 4 2 2 3 2 5" xfId="11118" xr:uid="{00000000-0005-0000-0000-000017790000}"/>
    <cellStyle name="Normal 12 4 2 2 3 2 6" xfId="21127" xr:uid="{00000000-0005-0000-0000-000018790000}"/>
    <cellStyle name="Normal 12 4 2 2 3 2 7" xfId="31138" xr:uid="{00000000-0005-0000-0000-000019790000}"/>
    <cellStyle name="Normal 12 4 2 2 3 3" xfId="1643" xr:uid="{00000000-0005-0000-0000-00001A790000}"/>
    <cellStyle name="Normal 12 4 2 2 3 3 2" xfId="4143" xr:uid="{00000000-0005-0000-0000-00001B790000}"/>
    <cellStyle name="Normal 12 4 2 2 3 3 2 2" xfId="9146" xr:uid="{00000000-0005-0000-0000-00001C790000}"/>
    <cellStyle name="Normal 12 4 2 2 3 3 2 2 2" xfId="19152" xr:uid="{00000000-0005-0000-0000-00001D790000}"/>
    <cellStyle name="Normal 12 4 2 2 3 3 2 2 3" xfId="29161" xr:uid="{00000000-0005-0000-0000-00001E790000}"/>
    <cellStyle name="Normal 12 4 2 2 3 3 2 2 4" xfId="39172" xr:uid="{00000000-0005-0000-0000-00001F790000}"/>
    <cellStyle name="Normal 12 4 2 2 3 3 2 3" xfId="14152" xr:uid="{00000000-0005-0000-0000-000020790000}"/>
    <cellStyle name="Normal 12 4 2 2 3 3 2 4" xfId="24161" xr:uid="{00000000-0005-0000-0000-000021790000}"/>
    <cellStyle name="Normal 12 4 2 2 3 3 2 5" xfId="34172" xr:uid="{00000000-0005-0000-0000-000022790000}"/>
    <cellStyle name="Normal 12 4 2 2 3 3 3" xfId="6646" xr:uid="{00000000-0005-0000-0000-000023790000}"/>
    <cellStyle name="Normal 12 4 2 2 3 3 3 2" xfId="16652" xr:uid="{00000000-0005-0000-0000-000024790000}"/>
    <cellStyle name="Normal 12 4 2 2 3 3 3 3" xfId="26661" xr:uid="{00000000-0005-0000-0000-000025790000}"/>
    <cellStyle name="Normal 12 4 2 2 3 3 3 4" xfId="36672" xr:uid="{00000000-0005-0000-0000-000026790000}"/>
    <cellStyle name="Normal 12 4 2 2 3 3 4" xfId="11652" xr:uid="{00000000-0005-0000-0000-000027790000}"/>
    <cellStyle name="Normal 12 4 2 2 3 3 5" xfId="21661" xr:uid="{00000000-0005-0000-0000-000028790000}"/>
    <cellStyle name="Normal 12 4 2 2 3 3 6" xfId="31672" xr:uid="{00000000-0005-0000-0000-000029790000}"/>
    <cellStyle name="Normal 12 4 2 2 3 4" xfId="2896" xr:uid="{00000000-0005-0000-0000-00002A790000}"/>
    <cellStyle name="Normal 12 4 2 2 3 4 2" xfId="7899" xr:uid="{00000000-0005-0000-0000-00002B790000}"/>
    <cellStyle name="Normal 12 4 2 2 3 4 2 2" xfId="17905" xr:uid="{00000000-0005-0000-0000-00002C790000}"/>
    <cellStyle name="Normal 12 4 2 2 3 4 2 3" xfId="27914" xr:uid="{00000000-0005-0000-0000-00002D790000}"/>
    <cellStyle name="Normal 12 4 2 2 3 4 2 4" xfId="37925" xr:uid="{00000000-0005-0000-0000-00002E790000}"/>
    <cellStyle name="Normal 12 4 2 2 3 4 3" xfId="12905" xr:uid="{00000000-0005-0000-0000-00002F790000}"/>
    <cellStyle name="Normal 12 4 2 2 3 4 4" xfId="22914" xr:uid="{00000000-0005-0000-0000-000030790000}"/>
    <cellStyle name="Normal 12 4 2 2 3 4 5" xfId="32925" xr:uid="{00000000-0005-0000-0000-000031790000}"/>
    <cellStyle name="Normal 12 4 2 2 3 5" xfId="5399" xr:uid="{00000000-0005-0000-0000-000032790000}"/>
    <cellStyle name="Normal 12 4 2 2 3 5 2" xfId="15405" xr:uid="{00000000-0005-0000-0000-000033790000}"/>
    <cellStyle name="Normal 12 4 2 2 3 5 3" xfId="25414" xr:uid="{00000000-0005-0000-0000-000034790000}"/>
    <cellStyle name="Normal 12 4 2 2 3 5 4" xfId="35425" xr:uid="{00000000-0005-0000-0000-000035790000}"/>
    <cellStyle name="Normal 12 4 2 2 3 6" xfId="10405" xr:uid="{00000000-0005-0000-0000-000036790000}"/>
    <cellStyle name="Normal 12 4 2 2 3 7" xfId="20414" xr:uid="{00000000-0005-0000-0000-000037790000}"/>
    <cellStyle name="Normal 12 4 2 2 3 8" xfId="30425" xr:uid="{00000000-0005-0000-0000-000038790000}"/>
    <cellStyle name="Normal 12 4 2 2 4" xfId="632" xr:uid="{00000000-0005-0000-0000-000039790000}"/>
    <cellStyle name="Normal 12 4 2 2 4 2" xfId="1880" xr:uid="{00000000-0005-0000-0000-00003A790000}"/>
    <cellStyle name="Normal 12 4 2 2 4 2 2" xfId="4380" xr:uid="{00000000-0005-0000-0000-00003B790000}"/>
    <cellStyle name="Normal 12 4 2 2 4 2 2 2" xfId="9383" xr:uid="{00000000-0005-0000-0000-00003C790000}"/>
    <cellStyle name="Normal 12 4 2 2 4 2 2 2 2" xfId="19389" xr:uid="{00000000-0005-0000-0000-00003D790000}"/>
    <cellStyle name="Normal 12 4 2 2 4 2 2 2 3" xfId="29398" xr:uid="{00000000-0005-0000-0000-00003E790000}"/>
    <cellStyle name="Normal 12 4 2 2 4 2 2 2 4" xfId="39409" xr:uid="{00000000-0005-0000-0000-00003F790000}"/>
    <cellStyle name="Normal 12 4 2 2 4 2 2 3" xfId="14389" xr:uid="{00000000-0005-0000-0000-000040790000}"/>
    <cellStyle name="Normal 12 4 2 2 4 2 2 4" xfId="24398" xr:uid="{00000000-0005-0000-0000-000041790000}"/>
    <cellStyle name="Normal 12 4 2 2 4 2 2 5" xfId="34409" xr:uid="{00000000-0005-0000-0000-000042790000}"/>
    <cellStyle name="Normal 12 4 2 2 4 2 3" xfId="6883" xr:uid="{00000000-0005-0000-0000-000043790000}"/>
    <cellStyle name="Normal 12 4 2 2 4 2 3 2" xfId="16889" xr:uid="{00000000-0005-0000-0000-000044790000}"/>
    <cellStyle name="Normal 12 4 2 2 4 2 3 3" xfId="26898" xr:uid="{00000000-0005-0000-0000-000045790000}"/>
    <cellStyle name="Normal 12 4 2 2 4 2 3 4" xfId="36909" xr:uid="{00000000-0005-0000-0000-000046790000}"/>
    <cellStyle name="Normal 12 4 2 2 4 2 4" xfId="11889" xr:uid="{00000000-0005-0000-0000-000047790000}"/>
    <cellStyle name="Normal 12 4 2 2 4 2 5" xfId="21898" xr:uid="{00000000-0005-0000-0000-000048790000}"/>
    <cellStyle name="Normal 12 4 2 2 4 2 6" xfId="31909" xr:uid="{00000000-0005-0000-0000-000049790000}"/>
    <cellStyle name="Normal 12 4 2 2 4 3" xfId="3133" xr:uid="{00000000-0005-0000-0000-00004A790000}"/>
    <cellStyle name="Normal 12 4 2 2 4 3 2" xfId="8136" xr:uid="{00000000-0005-0000-0000-00004B790000}"/>
    <cellStyle name="Normal 12 4 2 2 4 3 2 2" xfId="18142" xr:uid="{00000000-0005-0000-0000-00004C790000}"/>
    <cellStyle name="Normal 12 4 2 2 4 3 2 3" xfId="28151" xr:uid="{00000000-0005-0000-0000-00004D790000}"/>
    <cellStyle name="Normal 12 4 2 2 4 3 2 4" xfId="38162" xr:uid="{00000000-0005-0000-0000-00004E790000}"/>
    <cellStyle name="Normal 12 4 2 2 4 3 3" xfId="13142" xr:uid="{00000000-0005-0000-0000-00004F790000}"/>
    <cellStyle name="Normal 12 4 2 2 4 3 4" xfId="23151" xr:uid="{00000000-0005-0000-0000-000050790000}"/>
    <cellStyle name="Normal 12 4 2 2 4 3 5" xfId="33162" xr:uid="{00000000-0005-0000-0000-000051790000}"/>
    <cellStyle name="Normal 12 4 2 2 4 4" xfId="5636" xr:uid="{00000000-0005-0000-0000-000052790000}"/>
    <cellStyle name="Normal 12 4 2 2 4 4 2" xfId="15642" xr:uid="{00000000-0005-0000-0000-000053790000}"/>
    <cellStyle name="Normal 12 4 2 2 4 4 3" xfId="25651" xr:uid="{00000000-0005-0000-0000-000054790000}"/>
    <cellStyle name="Normal 12 4 2 2 4 4 4" xfId="35662" xr:uid="{00000000-0005-0000-0000-000055790000}"/>
    <cellStyle name="Normal 12 4 2 2 4 5" xfId="10642" xr:uid="{00000000-0005-0000-0000-000056790000}"/>
    <cellStyle name="Normal 12 4 2 2 4 6" xfId="20651" xr:uid="{00000000-0005-0000-0000-000057790000}"/>
    <cellStyle name="Normal 12 4 2 2 4 7" xfId="30662" xr:uid="{00000000-0005-0000-0000-000058790000}"/>
    <cellStyle name="Normal 12 4 2 2 5" xfId="869" xr:uid="{00000000-0005-0000-0000-000059790000}"/>
    <cellStyle name="Normal 12 4 2 2 5 2" xfId="2117" xr:uid="{00000000-0005-0000-0000-00005A790000}"/>
    <cellStyle name="Normal 12 4 2 2 5 2 2" xfId="4617" xr:uid="{00000000-0005-0000-0000-00005B790000}"/>
    <cellStyle name="Normal 12 4 2 2 5 2 2 2" xfId="9620" xr:uid="{00000000-0005-0000-0000-00005C790000}"/>
    <cellStyle name="Normal 12 4 2 2 5 2 2 2 2" xfId="19626" xr:uid="{00000000-0005-0000-0000-00005D790000}"/>
    <cellStyle name="Normal 12 4 2 2 5 2 2 2 3" xfId="29635" xr:uid="{00000000-0005-0000-0000-00005E790000}"/>
    <cellStyle name="Normal 12 4 2 2 5 2 2 2 4" xfId="39646" xr:uid="{00000000-0005-0000-0000-00005F790000}"/>
    <cellStyle name="Normal 12 4 2 2 5 2 2 3" xfId="14626" xr:uid="{00000000-0005-0000-0000-000060790000}"/>
    <cellStyle name="Normal 12 4 2 2 5 2 2 4" xfId="24635" xr:uid="{00000000-0005-0000-0000-000061790000}"/>
    <cellStyle name="Normal 12 4 2 2 5 2 2 5" xfId="34646" xr:uid="{00000000-0005-0000-0000-000062790000}"/>
    <cellStyle name="Normal 12 4 2 2 5 2 3" xfId="7120" xr:uid="{00000000-0005-0000-0000-000063790000}"/>
    <cellStyle name="Normal 12 4 2 2 5 2 3 2" xfId="17126" xr:uid="{00000000-0005-0000-0000-000064790000}"/>
    <cellStyle name="Normal 12 4 2 2 5 2 3 3" xfId="27135" xr:uid="{00000000-0005-0000-0000-000065790000}"/>
    <cellStyle name="Normal 12 4 2 2 5 2 3 4" xfId="37146" xr:uid="{00000000-0005-0000-0000-000066790000}"/>
    <cellStyle name="Normal 12 4 2 2 5 2 4" xfId="12126" xr:uid="{00000000-0005-0000-0000-000067790000}"/>
    <cellStyle name="Normal 12 4 2 2 5 2 5" xfId="22135" xr:uid="{00000000-0005-0000-0000-000068790000}"/>
    <cellStyle name="Normal 12 4 2 2 5 2 6" xfId="32146" xr:uid="{00000000-0005-0000-0000-000069790000}"/>
    <cellStyle name="Normal 12 4 2 2 5 3" xfId="3370" xr:uid="{00000000-0005-0000-0000-00006A790000}"/>
    <cellStyle name="Normal 12 4 2 2 5 3 2" xfId="8373" xr:uid="{00000000-0005-0000-0000-00006B790000}"/>
    <cellStyle name="Normal 12 4 2 2 5 3 2 2" xfId="18379" xr:uid="{00000000-0005-0000-0000-00006C790000}"/>
    <cellStyle name="Normal 12 4 2 2 5 3 2 3" xfId="28388" xr:uid="{00000000-0005-0000-0000-00006D790000}"/>
    <cellStyle name="Normal 12 4 2 2 5 3 2 4" xfId="38399" xr:uid="{00000000-0005-0000-0000-00006E790000}"/>
    <cellStyle name="Normal 12 4 2 2 5 3 3" xfId="13379" xr:uid="{00000000-0005-0000-0000-00006F790000}"/>
    <cellStyle name="Normal 12 4 2 2 5 3 4" xfId="23388" xr:uid="{00000000-0005-0000-0000-000070790000}"/>
    <cellStyle name="Normal 12 4 2 2 5 3 5" xfId="33399" xr:uid="{00000000-0005-0000-0000-000071790000}"/>
    <cellStyle name="Normal 12 4 2 2 5 4" xfId="5873" xr:uid="{00000000-0005-0000-0000-000072790000}"/>
    <cellStyle name="Normal 12 4 2 2 5 4 2" xfId="15879" xr:uid="{00000000-0005-0000-0000-000073790000}"/>
    <cellStyle name="Normal 12 4 2 2 5 4 3" xfId="25888" xr:uid="{00000000-0005-0000-0000-000074790000}"/>
    <cellStyle name="Normal 12 4 2 2 5 4 4" xfId="35899" xr:uid="{00000000-0005-0000-0000-000075790000}"/>
    <cellStyle name="Normal 12 4 2 2 5 5" xfId="10879" xr:uid="{00000000-0005-0000-0000-000076790000}"/>
    <cellStyle name="Normal 12 4 2 2 5 6" xfId="20888" xr:uid="{00000000-0005-0000-0000-000077790000}"/>
    <cellStyle name="Normal 12 4 2 2 5 7" xfId="30899" xr:uid="{00000000-0005-0000-0000-000078790000}"/>
    <cellStyle name="Normal 12 4 2 2 6" xfId="1404" xr:uid="{00000000-0005-0000-0000-000079790000}"/>
    <cellStyle name="Normal 12 4 2 2 6 2" xfId="3904" xr:uid="{00000000-0005-0000-0000-00007A790000}"/>
    <cellStyle name="Normal 12 4 2 2 6 2 2" xfId="8907" xr:uid="{00000000-0005-0000-0000-00007B790000}"/>
    <cellStyle name="Normal 12 4 2 2 6 2 2 2" xfId="18913" xr:uid="{00000000-0005-0000-0000-00007C790000}"/>
    <cellStyle name="Normal 12 4 2 2 6 2 2 3" xfId="28922" xr:uid="{00000000-0005-0000-0000-00007D790000}"/>
    <cellStyle name="Normal 12 4 2 2 6 2 2 4" xfId="38933" xr:uid="{00000000-0005-0000-0000-00007E790000}"/>
    <cellStyle name="Normal 12 4 2 2 6 2 3" xfId="13913" xr:uid="{00000000-0005-0000-0000-00007F790000}"/>
    <cellStyle name="Normal 12 4 2 2 6 2 4" xfId="23922" xr:uid="{00000000-0005-0000-0000-000080790000}"/>
    <cellStyle name="Normal 12 4 2 2 6 2 5" xfId="33933" xr:uid="{00000000-0005-0000-0000-000081790000}"/>
    <cellStyle name="Normal 12 4 2 2 6 3" xfId="6407" xr:uid="{00000000-0005-0000-0000-000082790000}"/>
    <cellStyle name="Normal 12 4 2 2 6 3 2" xfId="16413" xr:uid="{00000000-0005-0000-0000-000083790000}"/>
    <cellStyle name="Normal 12 4 2 2 6 3 3" xfId="26422" xr:uid="{00000000-0005-0000-0000-000084790000}"/>
    <cellStyle name="Normal 12 4 2 2 6 3 4" xfId="36433" xr:uid="{00000000-0005-0000-0000-000085790000}"/>
    <cellStyle name="Normal 12 4 2 2 6 4" xfId="11413" xr:uid="{00000000-0005-0000-0000-000086790000}"/>
    <cellStyle name="Normal 12 4 2 2 6 5" xfId="21422" xr:uid="{00000000-0005-0000-0000-000087790000}"/>
    <cellStyle name="Normal 12 4 2 2 6 6" xfId="31433" xr:uid="{00000000-0005-0000-0000-000088790000}"/>
    <cellStyle name="Normal 12 4 2 2 7" xfId="2657" xr:uid="{00000000-0005-0000-0000-000089790000}"/>
    <cellStyle name="Normal 12 4 2 2 7 2" xfId="7660" xr:uid="{00000000-0005-0000-0000-00008A790000}"/>
    <cellStyle name="Normal 12 4 2 2 7 2 2" xfId="17666" xr:uid="{00000000-0005-0000-0000-00008B790000}"/>
    <cellStyle name="Normal 12 4 2 2 7 2 3" xfId="27675" xr:uid="{00000000-0005-0000-0000-00008C790000}"/>
    <cellStyle name="Normal 12 4 2 2 7 2 4" xfId="37686" xr:uid="{00000000-0005-0000-0000-00008D790000}"/>
    <cellStyle name="Normal 12 4 2 2 7 3" xfId="12666" xr:uid="{00000000-0005-0000-0000-00008E790000}"/>
    <cellStyle name="Normal 12 4 2 2 7 4" xfId="22675" xr:uid="{00000000-0005-0000-0000-00008F790000}"/>
    <cellStyle name="Normal 12 4 2 2 7 5" xfId="32686" xr:uid="{00000000-0005-0000-0000-000090790000}"/>
    <cellStyle name="Normal 12 4 2 2 8" xfId="5160" xr:uid="{00000000-0005-0000-0000-000091790000}"/>
    <cellStyle name="Normal 12 4 2 2 8 2" xfId="15166" xr:uid="{00000000-0005-0000-0000-000092790000}"/>
    <cellStyle name="Normal 12 4 2 2 8 3" xfId="25175" xr:uid="{00000000-0005-0000-0000-000093790000}"/>
    <cellStyle name="Normal 12 4 2 2 8 4" xfId="35186" xr:uid="{00000000-0005-0000-0000-000094790000}"/>
    <cellStyle name="Normal 12 4 2 2 9" xfId="10166" xr:uid="{00000000-0005-0000-0000-000095790000}"/>
    <cellStyle name="Normal 12 4 2 3" xfId="212" xr:uid="{00000000-0005-0000-0000-000096790000}"/>
    <cellStyle name="Normal 12 4 2 3 10" xfId="30245" xr:uid="{00000000-0005-0000-0000-000097790000}"/>
    <cellStyle name="Normal 12 4 2 3 2" xfId="454" xr:uid="{00000000-0005-0000-0000-000098790000}"/>
    <cellStyle name="Normal 12 4 2 3 2 2" xfId="1167" xr:uid="{00000000-0005-0000-0000-000099790000}"/>
    <cellStyle name="Normal 12 4 2 3 2 2 2" xfId="2415" xr:uid="{00000000-0005-0000-0000-00009A790000}"/>
    <cellStyle name="Normal 12 4 2 3 2 2 2 2" xfId="4915" xr:uid="{00000000-0005-0000-0000-00009B790000}"/>
    <cellStyle name="Normal 12 4 2 3 2 2 2 2 2" xfId="9918" xr:uid="{00000000-0005-0000-0000-00009C790000}"/>
    <cellStyle name="Normal 12 4 2 3 2 2 2 2 2 2" xfId="19924" xr:uid="{00000000-0005-0000-0000-00009D790000}"/>
    <cellStyle name="Normal 12 4 2 3 2 2 2 2 2 3" xfId="29933" xr:uid="{00000000-0005-0000-0000-00009E790000}"/>
    <cellStyle name="Normal 12 4 2 3 2 2 2 2 2 4" xfId="39944" xr:uid="{00000000-0005-0000-0000-00009F790000}"/>
    <cellStyle name="Normal 12 4 2 3 2 2 2 2 3" xfId="14924" xr:uid="{00000000-0005-0000-0000-0000A0790000}"/>
    <cellStyle name="Normal 12 4 2 3 2 2 2 2 4" xfId="24933" xr:uid="{00000000-0005-0000-0000-0000A1790000}"/>
    <cellStyle name="Normal 12 4 2 3 2 2 2 2 5" xfId="34944" xr:uid="{00000000-0005-0000-0000-0000A2790000}"/>
    <cellStyle name="Normal 12 4 2 3 2 2 2 3" xfId="7418" xr:uid="{00000000-0005-0000-0000-0000A3790000}"/>
    <cellStyle name="Normal 12 4 2 3 2 2 2 3 2" xfId="17424" xr:uid="{00000000-0005-0000-0000-0000A4790000}"/>
    <cellStyle name="Normal 12 4 2 3 2 2 2 3 3" xfId="27433" xr:uid="{00000000-0005-0000-0000-0000A5790000}"/>
    <cellStyle name="Normal 12 4 2 3 2 2 2 3 4" xfId="37444" xr:uid="{00000000-0005-0000-0000-0000A6790000}"/>
    <cellStyle name="Normal 12 4 2 3 2 2 2 4" xfId="12424" xr:uid="{00000000-0005-0000-0000-0000A7790000}"/>
    <cellStyle name="Normal 12 4 2 3 2 2 2 5" xfId="22433" xr:uid="{00000000-0005-0000-0000-0000A8790000}"/>
    <cellStyle name="Normal 12 4 2 3 2 2 2 6" xfId="32444" xr:uid="{00000000-0005-0000-0000-0000A9790000}"/>
    <cellStyle name="Normal 12 4 2 3 2 2 3" xfId="3668" xr:uid="{00000000-0005-0000-0000-0000AA790000}"/>
    <cellStyle name="Normal 12 4 2 3 2 2 3 2" xfId="8671" xr:uid="{00000000-0005-0000-0000-0000AB790000}"/>
    <cellStyle name="Normal 12 4 2 3 2 2 3 2 2" xfId="18677" xr:uid="{00000000-0005-0000-0000-0000AC790000}"/>
    <cellStyle name="Normal 12 4 2 3 2 2 3 2 3" xfId="28686" xr:uid="{00000000-0005-0000-0000-0000AD790000}"/>
    <cellStyle name="Normal 12 4 2 3 2 2 3 2 4" xfId="38697" xr:uid="{00000000-0005-0000-0000-0000AE790000}"/>
    <cellStyle name="Normal 12 4 2 3 2 2 3 3" xfId="13677" xr:uid="{00000000-0005-0000-0000-0000AF790000}"/>
    <cellStyle name="Normal 12 4 2 3 2 2 3 4" xfId="23686" xr:uid="{00000000-0005-0000-0000-0000B0790000}"/>
    <cellStyle name="Normal 12 4 2 3 2 2 3 5" xfId="33697" xr:uid="{00000000-0005-0000-0000-0000B1790000}"/>
    <cellStyle name="Normal 12 4 2 3 2 2 4" xfId="6171" xr:uid="{00000000-0005-0000-0000-0000B2790000}"/>
    <cellStyle name="Normal 12 4 2 3 2 2 4 2" xfId="16177" xr:uid="{00000000-0005-0000-0000-0000B3790000}"/>
    <cellStyle name="Normal 12 4 2 3 2 2 4 3" xfId="26186" xr:uid="{00000000-0005-0000-0000-0000B4790000}"/>
    <cellStyle name="Normal 12 4 2 3 2 2 4 4" xfId="36197" xr:uid="{00000000-0005-0000-0000-0000B5790000}"/>
    <cellStyle name="Normal 12 4 2 3 2 2 5" xfId="11177" xr:uid="{00000000-0005-0000-0000-0000B6790000}"/>
    <cellStyle name="Normal 12 4 2 3 2 2 6" xfId="21186" xr:uid="{00000000-0005-0000-0000-0000B7790000}"/>
    <cellStyle name="Normal 12 4 2 3 2 2 7" xfId="31197" xr:uid="{00000000-0005-0000-0000-0000B8790000}"/>
    <cellStyle name="Normal 12 4 2 3 2 3" xfId="1702" xr:uid="{00000000-0005-0000-0000-0000B9790000}"/>
    <cellStyle name="Normal 12 4 2 3 2 3 2" xfId="4202" xr:uid="{00000000-0005-0000-0000-0000BA790000}"/>
    <cellStyle name="Normal 12 4 2 3 2 3 2 2" xfId="9205" xr:uid="{00000000-0005-0000-0000-0000BB790000}"/>
    <cellStyle name="Normal 12 4 2 3 2 3 2 2 2" xfId="19211" xr:uid="{00000000-0005-0000-0000-0000BC790000}"/>
    <cellStyle name="Normal 12 4 2 3 2 3 2 2 3" xfId="29220" xr:uid="{00000000-0005-0000-0000-0000BD790000}"/>
    <cellStyle name="Normal 12 4 2 3 2 3 2 2 4" xfId="39231" xr:uid="{00000000-0005-0000-0000-0000BE790000}"/>
    <cellStyle name="Normal 12 4 2 3 2 3 2 3" xfId="14211" xr:uid="{00000000-0005-0000-0000-0000BF790000}"/>
    <cellStyle name="Normal 12 4 2 3 2 3 2 4" xfId="24220" xr:uid="{00000000-0005-0000-0000-0000C0790000}"/>
    <cellStyle name="Normal 12 4 2 3 2 3 2 5" xfId="34231" xr:uid="{00000000-0005-0000-0000-0000C1790000}"/>
    <cellStyle name="Normal 12 4 2 3 2 3 3" xfId="6705" xr:uid="{00000000-0005-0000-0000-0000C2790000}"/>
    <cellStyle name="Normal 12 4 2 3 2 3 3 2" xfId="16711" xr:uid="{00000000-0005-0000-0000-0000C3790000}"/>
    <cellStyle name="Normal 12 4 2 3 2 3 3 3" xfId="26720" xr:uid="{00000000-0005-0000-0000-0000C4790000}"/>
    <cellStyle name="Normal 12 4 2 3 2 3 3 4" xfId="36731" xr:uid="{00000000-0005-0000-0000-0000C5790000}"/>
    <cellStyle name="Normal 12 4 2 3 2 3 4" xfId="11711" xr:uid="{00000000-0005-0000-0000-0000C6790000}"/>
    <cellStyle name="Normal 12 4 2 3 2 3 5" xfId="21720" xr:uid="{00000000-0005-0000-0000-0000C7790000}"/>
    <cellStyle name="Normal 12 4 2 3 2 3 6" xfId="31731" xr:uid="{00000000-0005-0000-0000-0000C8790000}"/>
    <cellStyle name="Normal 12 4 2 3 2 4" xfId="2955" xr:uid="{00000000-0005-0000-0000-0000C9790000}"/>
    <cellStyle name="Normal 12 4 2 3 2 4 2" xfId="7958" xr:uid="{00000000-0005-0000-0000-0000CA790000}"/>
    <cellStyle name="Normal 12 4 2 3 2 4 2 2" xfId="17964" xr:uid="{00000000-0005-0000-0000-0000CB790000}"/>
    <cellStyle name="Normal 12 4 2 3 2 4 2 3" xfId="27973" xr:uid="{00000000-0005-0000-0000-0000CC790000}"/>
    <cellStyle name="Normal 12 4 2 3 2 4 2 4" xfId="37984" xr:uid="{00000000-0005-0000-0000-0000CD790000}"/>
    <cellStyle name="Normal 12 4 2 3 2 4 3" xfId="12964" xr:uid="{00000000-0005-0000-0000-0000CE790000}"/>
    <cellStyle name="Normal 12 4 2 3 2 4 4" xfId="22973" xr:uid="{00000000-0005-0000-0000-0000CF790000}"/>
    <cellStyle name="Normal 12 4 2 3 2 4 5" xfId="32984" xr:uid="{00000000-0005-0000-0000-0000D0790000}"/>
    <cellStyle name="Normal 12 4 2 3 2 5" xfId="5458" xr:uid="{00000000-0005-0000-0000-0000D1790000}"/>
    <cellStyle name="Normal 12 4 2 3 2 5 2" xfId="15464" xr:uid="{00000000-0005-0000-0000-0000D2790000}"/>
    <cellStyle name="Normal 12 4 2 3 2 5 3" xfId="25473" xr:uid="{00000000-0005-0000-0000-0000D3790000}"/>
    <cellStyle name="Normal 12 4 2 3 2 5 4" xfId="35484" xr:uid="{00000000-0005-0000-0000-0000D4790000}"/>
    <cellStyle name="Normal 12 4 2 3 2 6" xfId="10464" xr:uid="{00000000-0005-0000-0000-0000D5790000}"/>
    <cellStyle name="Normal 12 4 2 3 2 7" xfId="20473" xr:uid="{00000000-0005-0000-0000-0000D6790000}"/>
    <cellStyle name="Normal 12 4 2 3 2 8" xfId="30484" xr:uid="{00000000-0005-0000-0000-0000D7790000}"/>
    <cellStyle name="Normal 12 4 2 3 3" xfId="691" xr:uid="{00000000-0005-0000-0000-0000D8790000}"/>
    <cellStyle name="Normal 12 4 2 3 3 2" xfId="1939" xr:uid="{00000000-0005-0000-0000-0000D9790000}"/>
    <cellStyle name="Normal 12 4 2 3 3 2 2" xfId="4439" xr:uid="{00000000-0005-0000-0000-0000DA790000}"/>
    <cellStyle name="Normal 12 4 2 3 3 2 2 2" xfId="9442" xr:uid="{00000000-0005-0000-0000-0000DB790000}"/>
    <cellStyle name="Normal 12 4 2 3 3 2 2 2 2" xfId="19448" xr:uid="{00000000-0005-0000-0000-0000DC790000}"/>
    <cellStyle name="Normal 12 4 2 3 3 2 2 2 3" xfId="29457" xr:uid="{00000000-0005-0000-0000-0000DD790000}"/>
    <cellStyle name="Normal 12 4 2 3 3 2 2 2 4" xfId="39468" xr:uid="{00000000-0005-0000-0000-0000DE790000}"/>
    <cellStyle name="Normal 12 4 2 3 3 2 2 3" xfId="14448" xr:uid="{00000000-0005-0000-0000-0000DF790000}"/>
    <cellStyle name="Normal 12 4 2 3 3 2 2 4" xfId="24457" xr:uid="{00000000-0005-0000-0000-0000E0790000}"/>
    <cellStyle name="Normal 12 4 2 3 3 2 2 5" xfId="34468" xr:uid="{00000000-0005-0000-0000-0000E1790000}"/>
    <cellStyle name="Normal 12 4 2 3 3 2 3" xfId="6942" xr:uid="{00000000-0005-0000-0000-0000E2790000}"/>
    <cellStyle name="Normal 12 4 2 3 3 2 3 2" xfId="16948" xr:uid="{00000000-0005-0000-0000-0000E3790000}"/>
    <cellStyle name="Normal 12 4 2 3 3 2 3 3" xfId="26957" xr:uid="{00000000-0005-0000-0000-0000E4790000}"/>
    <cellStyle name="Normal 12 4 2 3 3 2 3 4" xfId="36968" xr:uid="{00000000-0005-0000-0000-0000E5790000}"/>
    <cellStyle name="Normal 12 4 2 3 3 2 4" xfId="11948" xr:uid="{00000000-0005-0000-0000-0000E6790000}"/>
    <cellStyle name="Normal 12 4 2 3 3 2 5" xfId="21957" xr:uid="{00000000-0005-0000-0000-0000E7790000}"/>
    <cellStyle name="Normal 12 4 2 3 3 2 6" xfId="31968" xr:uid="{00000000-0005-0000-0000-0000E8790000}"/>
    <cellStyle name="Normal 12 4 2 3 3 3" xfId="3192" xr:uid="{00000000-0005-0000-0000-0000E9790000}"/>
    <cellStyle name="Normal 12 4 2 3 3 3 2" xfId="8195" xr:uid="{00000000-0005-0000-0000-0000EA790000}"/>
    <cellStyle name="Normal 12 4 2 3 3 3 2 2" xfId="18201" xr:uid="{00000000-0005-0000-0000-0000EB790000}"/>
    <cellStyle name="Normal 12 4 2 3 3 3 2 3" xfId="28210" xr:uid="{00000000-0005-0000-0000-0000EC790000}"/>
    <cellStyle name="Normal 12 4 2 3 3 3 2 4" xfId="38221" xr:uid="{00000000-0005-0000-0000-0000ED790000}"/>
    <cellStyle name="Normal 12 4 2 3 3 3 3" xfId="13201" xr:uid="{00000000-0005-0000-0000-0000EE790000}"/>
    <cellStyle name="Normal 12 4 2 3 3 3 4" xfId="23210" xr:uid="{00000000-0005-0000-0000-0000EF790000}"/>
    <cellStyle name="Normal 12 4 2 3 3 3 5" xfId="33221" xr:uid="{00000000-0005-0000-0000-0000F0790000}"/>
    <cellStyle name="Normal 12 4 2 3 3 4" xfId="5695" xr:uid="{00000000-0005-0000-0000-0000F1790000}"/>
    <cellStyle name="Normal 12 4 2 3 3 4 2" xfId="15701" xr:uid="{00000000-0005-0000-0000-0000F2790000}"/>
    <cellStyle name="Normal 12 4 2 3 3 4 3" xfId="25710" xr:uid="{00000000-0005-0000-0000-0000F3790000}"/>
    <cellStyle name="Normal 12 4 2 3 3 4 4" xfId="35721" xr:uid="{00000000-0005-0000-0000-0000F4790000}"/>
    <cellStyle name="Normal 12 4 2 3 3 5" xfId="10701" xr:uid="{00000000-0005-0000-0000-0000F5790000}"/>
    <cellStyle name="Normal 12 4 2 3 3 6" xfId="20710" xr:uid="{00000000-0005-0000-0000-0000F6790000}"/>
    <cellStyle name="Normal 12 4 2 3 3 7" xfId="30721" xr:uid="{00000000-0005-0000-0000-0000F7790000}"/>
    <cellStyle name="Normal 12 4 2 3 4" xfId="928" xr:uid="{00000000-0005-0000-0000-0000F8790000}"/>
    <cellStyle name="Normal 12 4 2 3 4 2" xfId="2176" xr:uid="{00000000-0005-0000-0000-0000F9790000}"/>
    <cellStyle name="Normal 12 4 2 3 4 2 2" xfId="4676" xr:uid="{00000000-0005-0000-0000-0000FA790000}"/>
    <cellStyle name="Normal 12 4 2 3 4 2 2 2" xfId="9679" xr:uid="{00000000-0005-0000-0000-0000FB790000}"/>
    <cellStyle name="Normal 12 4 2 3 4 2 2 2 2" xfId="19685" xr:uid="{00000000-0005-0000-0000-0000FC790000}"/>
    <cellStyle name="Normal 12 4 2 3 4 2 2 2 3" xfId="29694" xr:uid="{00000000-0005-0000-0000-0000FD790000}"/>
    <cellStyle name="Normal 12 4 2 3 4 2 2 2 4" xfId="39705" xr:uid="{00000000-0005-0000-0000-0000FE790000}"/>
    <cellStyle name="Normal 12 4 2 3 4 2 2 3" xfId="14685" xr:uid="{00000000-0005-0000-0000-0000FF790000}"/>
    <cellStyle name="Normal 12 4 2 3 4 2 2 4" xfId="24694" xr:uid="{00000000-0005-0000-0000-0000007A0000}"/>
    <cellStyle name="Normal 12 4 2 3 4 2 2 5" xfId="34705" xr:uid="{00000000-0005-0000-0000-0000017A0000}"/>
    <cellStyle name="Normal 12 4 2 3 4 2 3" xfId="7179" xr:uid="{00000000-0005-0000-0000-0000027A0000}"/>
    <cellStyle name="Normal 12 4 2 3 4 2 3 2" xfId="17185" xr:uid="{00000000-0005-0000-0000-0000037A0000}"/>
    <cellStyle name="Normal 12 4 2 3 4 2 3 3" xfId="27194" xr:uid="{00000000-0005-0000-0000-0000047A0000}"/>
    <cellStyle name="Normal 12 4 2 3 4 2 3 4" xfId="37205" xr:uid="{00000000-0005-0000-0000-0000057A0000}"/>
    <cellStyle name="Normal 12 4 2 3 4 2 4" xfId="12185" xr:uid="{00000000-0005-0000-0000-0000067A0000}"/>
    <cellStyle name="Normal 12 4 2 3 4 2 5" xfId="22194" xr:uid="{00000000-0005-0000-0000-0000077A0000}"/>
    <cellStyle name="Normal 12 4 2 3 4 2 6" xfId="32205" xr:uid="{00000000-0005-0000-0000-0000087A0000}"/>
    <cellStyle name="Normal 12 4 2 3 4 3" xfId="3429" xr:uid="{00000000-0005-0000-0000-0000097A0000}"/>
    <cellStyle name="Normal 12 4 2 3 4 3 2" xfId="8432" xr:uid="{00000000-0005-0000-0000-00000A7A0000}"/>
    <cellStyle name="Normal 12 4 2 3 4 3 2 2" xfId="18438" xr:uid="{00000000-0005-0000-0000-00000B7A0000}"/>
    <cellStyle name="Normal 12 4 2 3 4 3 2 3" xfId="28447" xr:uid="{00000000-0005-0000-0000-00000C7A0000}"/>
    <cellStyle name="Normal 12 4 2 3 4 3 2 4" xfId="38458" xr:uid="{00000000-0005-0000-0000-00000D7A0000}"/>
    <cellStyle name="Normal 12 4 2 3 4 3 3" xfId="13438" xr:uid="{00000000-0005-0000-0000-00000E7A0000}"/>
    <cellStyle name="Normal 12 4 2 3 4 3 4" xfId="23447" xr:uid="{00000000-0005-0000-0000-00000F7A0000}"/>
    <cellStyle name="Normal 12 4 2 3 4 3 5" xfId="33458" xr:uid="{00000000-0005-0000-0000-0000107A0000}"/>
    <cellStyle name="Normal 12 4 2 3 4 4" xfId="5932" xr:uid="{00000000-0005-0000-0000-0000117A0000}"/>
    <cellStyle name="Normal 12 4 2 3 4 4 2" xfId="15938" xr:uid="{00000000-0005-0000-0000-0000127A0000}"/>
    <cellStyle name="Normal 12 4 2 3 4 4 3" xfId="25947" xr:uid="{00000000-0005-0000-0000-0000137A0000}"/>
    <cellStyle name="Normal 12 4 2 3 4 4 4" xfId="35958" xr:uid="{00000000-0005-0000-0000-0000147A0000}"/>
    <cellStyle name="Normal 12 4 2 3 4 5" xfId="10938" xr:uid="{00000000-0005-0000-0000-0000157A0000}"/>
    <cellStyle name="Normal 12 4 2 3 4 6" xfId="20947" xr:uid="{00000000-0005-0000-0000-0000167A0000}"/>
    <cellStyle name="Normal 12 4 2 3 4 7" xfId="30958" xr:uid="{00000000-0005-0000-0000-0000177A0000}"/>
    <cellStyle name="Normal 12 4 2 3 5" xfId="1463" xr:uid="{00000000-0005-0000-0000-0000187A0000}"/>
    <cellStyle name="Normal 12 4 2 3 5 2" xfId="3963" xr:uid="{00000000-0005-0000-0000-0000197A0000}"/>
    <cellStyle name="Normal 12 4 2 3 5 2 2" xfId="8966" xr:uid="{00000000-0005-0000-0000-00001A7A0000}"/>
    <cellStyle name="Normal 12 4 2 3 5 2 2 2" xfId="18972" xr:uid="{00000000-0005-0000-0000-00001B7A0000}"/>
    <cellStyle name="Normal 12 4 2 3 5 2 2 3" xfId="28981" xr:uid="{00000000-0005-0000-0000-00001C7A0000}"/>
    <cellStyle name="Normal 12 4 2 3 5 2 2 4" xfId="38992" xr:uid="{00000000-0005-0000-0000-00001D7A0000}"/>
    <cellStyle name="Normal 12 4 2 3 5 2 3" xfId="13972" xr:uid="{00000000-0005-0000-0000-00001E7A0000}"/>
    <cellStyle name="Normal 12 4 2 3 5 2 4" xfId="23981" xr:uid="{00000000-0005-0000-0000-00001F7A0000}"/>
    <cellStyle name="Normal 12 4 2 3 5 2 5" xfId="33992" xr:uid="{00000000-0005-0000-0000-0000207A0000}"/>
    <cellStyle name="Normal 12 4 2 3 5 3" xfId="6466" xr:uid="{00000000-0005-0000-0000-0000217A0000}"/>
    <cellStyle name="Normal 12 4 2 3 5 3 2" xfId="16472" xr:uid="{00000000-0005-0000-0000-0000227A0000}"/>
    <cellStyle name="Normal 12 4 2 3 5 3 3" xfId="26481" xr:uid="{00000000-0005-0000-0000-0000237A0000}"/>
    <cellStyle name="Normal 12 4 2 3 5 3 4" xfId="36492" xr:uid="{00000000-0005-0000-0000-0000247A0000}"/>
    <cellStyle name="Normal 12 4 2 3 5 4" xfId="11472" xr:uid="{00000000-0005-0000-0000-0000257A0000}"/>
    <cellStyle name="Normal 12 4 2 3 5 5" xfId="21481" xr:uid="{00000000-0005-0000-0000-0000267A0000}"/>
    <cellStyle name="Normal 12 4 2 3 5 6" xfId="31492" xr:uid="{00000000-0005-0000-0000-0000277A0000}"/>
    <cellStyle name="Normal 12 4 2 3 6" xfId="2716" xr:uid="{00000000-0005-0000-0000-0000287A0000}"/>
    <cellStyle name="Normal 12 4 2 3 6 2" xfId="7719" xr:uid="{00000000-0005-0000-0000-0000297A0000}"/>
    <cellStyle name="Normal 12 4 2 3 6 2 2" xfId="17725" xr:uid="{00000000-0005-0000-0000-00002A7A0000}"/>
    <cellStyle name="Normal 12 4 2 3 6 2 3" xfId="27734" xr:uid="{00000000-0005-0000-0000-00002B7A0000}"/>
    <cellStyle name="Normal 12 4 2 3 6 2 4" xfId="37745" xr:uid="{00000000-0005-0000-0000-00002C7A0000}"/>
    <cellStyle name="Normal 12 4 2 3 6 3" xfId="12725" xr:uid="{00000000-0005-0000-0000-00002D7A0000}"/>
    <cellStyle name="Normal 12 4 2 3 6 4" xfId="22734" xr:uid="{00000000-0005-0000-0000-00002E7A0000}"/>
    <cellStyle name="Normal 12 4 2 3 6 5" xfId="32745" xr:uid="{00000000-0005-0000-0000-00002F7A0000}"/>
    <cellStyle name="Normal 12 4 2 3 7" xfId="5219" xr:uid="{00000000-0005-0000-0000-0000307A0000}"/>
    <cellStyle name="Normal 12 4 2 3 7 2" xfId="15225" xr:uid="{00000000-0005-0000-0000-0000317A0000}"/>
    <cellStyle name="Normal 12 4 2 3 7 3" xfId="25234" xr:uid="{00000000-0005-0000-0000-0000327A0000}"/>
    <cellStyle name="Normal 12 4 2 3 7 4" xfId="35245" xr:uid="{00000000-0005-0000-0000-0000337A0000}"/>
    <cellStyle name="Normal 12 4 2 3 8" xfId="10225" xr:uid="{00000000-0005-0000-0000-0000347A0000}"/>
    <cellStyle name="Normal 12 4 2 3 9" xfId="20234" xr:uid="{00000000-0005-0000-0000-0000357A0000}"/>
    <cellStyle name="Normal 12 4 2 4" xfId="335" xr:uid="{00000000-0005-0000-0000-0000367A0000}"/>
    <cellStyle name="Normal 12 4 2 4 2" xfId="1048" xr:uid="{00000000-0005-0000-0000-0000377A0000}"/>
    <cellStyle name="Normal 12 4 2 4 2 2" xfId="2296" xr:uid="{00000000-0005-0000-0000-0000387A0000}"/>
    <cellStyle name="Normal 12 4 2 4 2 2 2" xfId="4796" xr:uid="{00000000-0005-0000-0000-0000397A0000}"/>
    <cellStyle name="Normal 12 4 2 4 2 2 2 2" xfId="9799" xr:uid="{00000000-0005-0000-0000-00003A7A0000}"/>
    <cellStyle name="Normal 12 4 2 4 2 2 2 2 2" xfId="19805" xr:uid="{00000000-0005-0000-0000-00003B7A0000}"/>
    <cellStyle name="Normal 12 4 2 4 2 2 2 2 3" xfId="29814" xr:uid="{00000000-0005-0000-0000-00003C7A0000}"/>
    <cellStyle name="Normal 12 4 2 4 2 2 2 2 4" xfId="39825" xr:uid="{00000000-0005-0000-0000-00003D7A0000}"/>
    <cellStyle name="Normal 12 4 2 4 2 2 2 3" xfId="14805" xr:uid="{00000000-0005-0000-0000-00003E7A0000}"/>
    <cellStyle name="Normal 12 4 2 4 2 2 2 4" xfId="24814" xr:uid="{00000000-0005-0000-0000-00003F7A0000}"/>
    <cellStyle name="Normal 12 4 2 4 2 2 2 5" xfId="34825" xr:uid="{00000000-0005-0000-0000-0000407A0000}"/>
    <cellStyle name="Normal 12 4 2 4 2 2 3" xfId="7299" xr:uid="{00000000-0005-0000-0000-0000417A0000}"/>
    <cellStyle name="Normal 12 4 2 4 2 2 3 2" xfId="17305" xr:uid="{00000000-0005-0000-0000-0000427A0000}"/>
    <cellStyle name="Normal 12 4 2 4 2 2 3 3" xfId="27314" xr:uid="{00000000-0005-0000-0000-0000437A0000}"/>
    <cellStyle name="Normal 12 4 2 4 2 2 3 4" xfId="37325" xr:uid="{00000000-0005-0000-0000-0000447A0000}"/>
    <cellStyle name="Normal 12 4 2 4 2 2 4" xfId="12305" xr:uid="{00000000-0005-0000-0000-0000457A0000}"/>
    <cellStyle name="Normal 12 4 2 4 2 2 5" xfId="22314" xr:uid="{00000000-0005-0000-0000-0000467A0000}"/>
    <cellStyle name="Normal 12 4 2 4 2 2 6" xfId="32325" xr:uid="{00000000-0005-0000-0000-0000477A0000}"/>
    <cellStyle name="Normal 12 4 2 4 2 3" xfId="3549" xr:uid="{00000000-0005-0000-0000-0000487A0000}"/>
    <cellStyle name="Normal 12 4 2 4 2 3 2" xfId="8552" xr:uid="{00000000-0005-0000-0000-0000497A0000}"/>
    <cellStyle name="Normal 12 4 2 4 2 3 2 2" xfId="18558" xr:uid="{00000000-0005-0000-0000-00004A7A0000}"/>
    <cellStyle name="Normal 12 4 2 4 2 3 2 3" xfId="28567" xr:uid="{00000000-0005-0000-0000-00004B7A0000}"/>
    <cellStyle name="Normal 12 4 2 4 2 3 2 4" xfId="38578" xr:uid="{00000000-0005-0000-0000-00004C7A0000}"/>
    <cellStyle name="Normal 12 4 2 4 2 3 3" xfId="13558" xr:uid="{00000000-0005-0000-0000-00004D7A0000}"/>
    <cellStyle name="Normal 12 4 2 4 2 3 4" xfId="23567" xr:uid="{00000000-0005-0000-0000-00004E7A0000}"/>
    <cellStyle name="Normal 12 4 2 4 2 3 5" xfId="33578" xr:uid="{00000000-0005-0000-0000-00004F7A0000}"/>
    <cellStyle name="Normal 12 4 2 4 2 4" xfId="6052" xr:uid="{00000000-0005-0000-0000-0000507A0000}"/>
    <cellStyle name="Normal 12 4 2 4 2 4 2" xfId="16058" xr:uid="{00000000-0005-0000-0000-0000517A0000}"/>
    <cellStyle name="Normal 12 4 2 4 2 4 3" xfId="26067" xr:uid="{00000000-0005-0000-0000-0000527A0000}"/>
    <cellStyle name="Normal 12 4 2 4 2 4 4" xfId="36078" xr:uid="{00000000-0005-0000-0000-0000537A0000}"/>
    <cellStyle name="Normal 12 4 2 4 2 5" xfId="11058" xr:uid="{00000000-0005-0000-0000-0000547A0000}"/>
    <cellStyle name="Normal 12 4 2 4 2 6" xfId="21067" xr:uid="{00000000-0005-0000-0000-0000557A0000}"/>
    <cellStyle name="Normal 12 4 2 4 2 7" xfId="31078" xr:uid="{00000000-0005-0000-0000-0000567A0000}"/>
    <cellStyle name="Normal 12 4 2 4 3" xfId="1583" xr:uid="{00000000-0005-0000-0000-0000577A0000}"/>
    <cellStyle name="Normal 12 4 2 4 3 2" xfId="4083" xr:uid="{00000000-0005-0000-0000-0000587A0000}"/>
    <cellStyle name="Normal 12 4 2 4 3 2 2" xfId="9086" xr:uid="{00000000-0005-0000-0000-0000597A0000}"/>
    <cellStyle name="Normal 12 4 2 4 3 2 2 2" xfId="19092" xr:uid="{00000000-0005-0000-0000-00005A7A0000}"/>
    <cellStyle name="Normal 12 4 2 4 3 2 2 3" xfId="29101" xr:uid="{00000000-0005-0000-0000-00005B7A0000}"/>
    <cellStyle name="Normal 12 4 2 4 3 2 2 4" xfId="39112" xr:uid="{00000000-0005-0000-0000-00005C7A0000}"/>
    <cellStyle name="Normal 12 4 2 4 3 2 3" xfId="14092" xr:uid="{00000000-0005-0000-0000-00005D7A0000}"/>
    <cellStyle name="Normal 12 4 2 4 3 2 4" xfId="24101" xr:uid="{00000000-0005-0000-0000-00005E7A0000}"/>
    <cellStyle name="Normal 12 4 2 4 3 2 5" xfId="34112" xr:uid="{00000000-0005-0000-0000-00005F7A0000}"/>
    <cellStyle name="Normal 12 4 2 4 3 3" xfId="6586" xr:uid="{00000000-0005-0000-0000-0000607A0000}"/>
    <cellStyle name="Normal 12 4 2 4 3 3 2" xfId="16592" xr:uid="{00000000-0005-0000-0000-0000617A0000}"/>
    <cellStyle name="Normal 12 4 2 4 3 3 3" xfId="26601" xr:uid="{00000000-0005-0000-0000-0000627A0000}"/>
    <cellStyle name="Normal 12 4 2 4 3 3 4" xfId="36612" xr:uid="{00000000-0005-0000-0000-0000637A0000}"/>
    <cellStyle name="Normal 12 4 2 4 3 4" xfId="11592" xr:uid="{00000000-0005-0000-0000-0000647A0000}"/>
    <cellStyle name="Normal 12 4 2 4 3 5" xfId="21601" xr:uid="{00000000-0005-0000-0000-0000657A0000}"/>
    <cellStyle name="Normal 12 4 2 4 3 6" xfId="31612" xr:uid="{00000000-0005-0000-0000-0000667A0000}"/>
    <cellStyle name="Normal 12 4 2 4 4" xfId="2836" xr:uid="{00000000-0005-0000-0000-0000677A0000}"/>
    <cellStyle name="Normal 12 4 2 4 4 2" xfId="7839" xr:uid="{00000000-0005-0000-0000-0000687A0000}"/>
    <cellStyle name="Normal 12 4 2 4 4 2 2" xfId="17845" xr:uid="{00000000-0005-0000-0000-0000697A0000}"/>
    <cellStyle name="Normal 12 4 2 4 4 2 3" xfId="27854" xr:uid="{00000000-0005-0000-0000-00006A7A0000}"/>
    <cellStyle name="Normal 12 4 2 4 4 2 4" xfId="37865" xr:uid="{00000000-0005-0000-0000-00006B7A0000}"/>
    <cellStyle name="Normal 12 4 2 4 4 3" xfId="12845" xr:uid="{00000000-0005-0000-0000-00006C7A0000}"/>
    <cellStyle name="Normal 12 4 2 4 4 4" xfId="22854" xr:uid="{00000000-0005-0000-0000-00006D7A0000}"/>
    <cellStyle name="Normal 12 4 2 4 4 5" xfId="32865" xr:uid="{00000000-0005-0000-0000-00006E7A0000}"/>
    <cellStyle name="Normal 12 4 2 4 5" xfId="5339" xr:uid="{00000000-0005-0000-0000-00006F7A0000}"/>
    <cellStyle name="Normal 12 4 2 4 5 2" xfId="15345" xr:uid="{00000000-0005-0000-0000-0000707A0000}"/>
    <cellStyle name="Normal 12 4 2 4 5 3" xfId="25354" xr:uid="{00000000-0005-0000-0000-0000717A0000}"/>
    <cellStyle name="Normal 12 4 2 4 5 4" xfId="35365" xr:uid="{00000000-0005-0000-0000-0000727A0000}"/>
    <cellStyle name="Normal 12 4 2 4 6" xfId="10345" xr:uid="{00000000-0005-0000-0000-0000737A0000}"/>
    <cellStyle name="Normal 12 4 2 4 7" xfId="20354" xr:uid="{00000000-0005-0000-0000-0000747A0000}"/>
    <cellStyle name="Normal 12 4 2 4 8" xfId="30365" xr:uid="{00000000-0005-0000-0000-0000757A0000}"/>
    <cellStyle name="Normal 12 4 2 5" xfId="572" xr:uid="{00000000-0005-0000-0000-0000767A0000}"/>
    <cellStyle name="Normal 12 4 2 5 2" xfId="1820" xr:uid="{00000000-0005-0000-0000-0000777A0000}"/>
    <cellStyle name="Normal 12 4 2 5 2 2" xfId="4320" xr:uid="{00000000-0005-0000-0000-0000787A0000}"/>
    <cellStyle name="Normal 12 4 2 5 2 2 2" xfId="9323" xr:uid="{00000000-0005-0000-0000-0000797A0000}"/>
    <cellStyle name="Normal 12 4 2 5 2 2 2 2" xfId="19329" xr:uid="{00000000-0005-0000-0000-00007A7A0000}"/>
    <cellStyle name="Normal 12 4 2 5 2 2 2 3" xfId="29338" xr:uid="{00000000-0005-0000-0000-00007B7A0000}"/>
    <cellStyle name="Normal 12 4 2 5 2 2 2 4" xfId="39349" xr:uid="{00000000-0005-0000-0000-00007C7A0000}"/>
    <cellStyle name="Normal 12 4 2 5 2 2 3" xfId="14329" xr:uid="{00000000-0005-0000-0000-00007D7A0000}"/>
    <cellStyle name="Normal 12 4 2 5 2 2 4" xfId="24338" xr:uid="{00000000-0005-0000-0000-00007E7A0000}"/>
    <cellStyle name="Normal 12 4 2 5 2 2 5" xfId="34349" xr:uid="{00000000-0005-0000-0000-00007F7A0000}"/>
    <cellStyle name="Normal 12 4 2 5 2 3" xfId="6823" xr:uid="{00000000-0005-0000-0000-0000807A0000}"/>
    <cellStyle name="Normal 12 4 2 5 2 3 2" xfId="16829" xr:uid="{00000000-0005-0000-0000-0000817A0000}"/>
    <cellStyle name="Normal 12 4 2 5 2 3 3" xfId="26838" xr:uid="{00000000-0005-0000-0000-0000827A0000}"/>
    <cellStyle name="Normal 12 4 2 5 2 3 4" xfId="36849" xr:uid="{00000000-0005-0000-0000-0000837A0000}"/>
    <cellStyle name="Normal 12 4 2 5 2 4" xfId="11829" xr:uid="{00000000-0005-0000-0000-0000847A0000}"/>
    <cellStyle name="Normal 12 4 2 5 2 5" xfId="21838" xr:uid="{00000000-0005-0000-0000-0000857A0000}"/>
    <cellStyle name="Normal 12 4 2 5 2 6" xfId="31849" xr:uid="{00000000-0005-0000-0000-0000867A0000}"/>
    <cellStyle name="Normal 12 4 2 5 3" xfId="3073" xr:uid="{00000000-0005-0000-0000-0000877A0000}"/>
    <cellStyle name="Normal 12 4 2 5 3 2" xfId="8076" xr:uid="{00000000-0005-0000-0000-0000887A0000}"/>
    <cellStyle name="Normal 12 4 2 5 3 2 2" xfId="18082" xr:uid="{00000000-0005-0000-0000-0000897A0000}"/>
    <cellStyle name="Normal 12 4 2 5 3 2 3" xfId="28091" xr:uid="{00000000-0005-0000-0000-00008A7A0000}"/>
    <cellStyle name="Normal 12 4 2 5 3 2 4" xfId="38102" xr:uid="{00000000-0005-0000-0000-00008B7A0000}"/>
    <cellStyle name="Normal 12 4 2 5 3 3" xfId="13082" xr:uid="{00000000-0005-0000-0000-00008C7A0000}"/>
    <cellStyle name="Normal 12 4 2 5 3 4" xfId="23091" xr:uid="{00000000-0005-0000-0000-00008D7A0000}"/>
    <cellStyle name="Normal 12 4 2 5 3 5" xfId="33102" xr:uid="{00000000-0005-0000-0000-00008E7A0000}"/>
    <cellStyle name="Normal 12 4 2 5 4" xfId="5576" xr:uid="{00000000-0005-0000-0000-00008F7A0000}"/>
    <cellStyle name="Normal 12 4 2 5 4 2" xfId="15582" xr:uid="{00000000-0005-0000-0000-0000907A0000}"/>
    <cellStyle name="Normal 12 4 2 5 4 3" xfId="25591" xr:uid="{00000000-0005-0000-0000-0000917A0000}"/>
    <cellStyle name="Normal 12 4 2 5 4 4" xfId="35602" xr:uid="{00000000-0005-0000-0000-0000927A0000}"/>
    <cellStyle name="Normal 12 4 2 5 5" xfId="10582" xr:uid="{00000000-0005-0000-0000-0000937A0000}"/>
    <cellStyle name="Normal 12 4 2 5 6" xfId="20591" xr:uid="{00000000-0005-0000-0000-0000947A0000}"/>
    <cellStyle name="Normal 12 4 2 5 7" xfId="30602" xr:uid="{00000000-0005-0000-0000-0000957A0000}"/>
    <cellStyle name="Normal 12 4 2 6" xfId="809" xr:uid="{00000000-0005-0000-0000-0000967A0000}"/>
    <cellStyle name="Normal 12 4 2 6 2" xfId="2057" xr:uid="{00000000-0005-0000-0000-0000977A0000}"/>
    <cellStyle name="Normal 12 4 2 6 2 2" xfId="4557" xr:uid="{00000000-0005-0000-0000-0000987A0000}"/>
    <cellStyle name="Normal 12 4 2 6 2 2 2" xfId="9560" xr:uid="{00000000-0005-0000-0000-0000997A0000}"/>
    <cellStyle name="Normal 12 4 2 6 2 2 2 2" xfId="19566" xr:uid="{00000000-0005-0000-0000-00009A7A0000}"/>
    <cellStyle name="Normal 12 4 2 6 2 2 2 3" xfId="29575" xr:uid="{00000000-0005-0000-0000-00009B7A0000}"/>
    <cellStyle name="Normal 12 4 2 6 2 2 2 4" xfId="39586" xr:uid="{00000000-0005-0000-0000-00009C7A0000}"/>
    <cellStyle name="Normal 12 4 2 6 2 2 3" xfId="14566" xr:uid="{00000000-0005-0000-0000-00009D7A0000}"/>
    <cellStyle name="Normal 12 4 2 6 2 2 4" xfId="24575" xr:uid="{00000000-0005-0000-0000-00009E7A0000}"/>
    <cellStyle name="Normal 12 4 2 6 2 2 5" xfId="34586" xr:uid="{00000000-0005-0000-0000-00009F7A0000}"/>
    <cellStyle name="Normal 12 4 2 6 2 3" xfId="7060" xr:uid="{00000000-0005-0000-0000-0000A07A0000}"/>
    <cellStyle name="Normal 12 4 2 6 2 3 2" xfId="17066" xr:uid="{00000000-0005-0000-0000-0000A17A0000}"/>
    <cellStyle name="Normal 12 4 2 6 2 3 3" xfId="27075" xr:uid="{00000000-0005-0000-0000-0000A27A0000}"/>
    <cellStyle name="Normal 12 4 2 6 2 3 4" xfId="37086" xr:uid="{00000000-0005-0000-0000-0000A37A0000}"/>
    <cellStyle name="Normal 12 4 2 6 2 4" xfId="12066" xr:uid="{00000000-0005-0000-0000-0000A47A0000}"/>
    <cellStyle name="Normal 12 4 2 6 2 5" xfId="22075" xr:uid="{00000000-0005-0000-0000-0000A57A0000}"/>
    <cellStyle name="Normal 12 4 2 6 2 6" xfId="32086" xr:uid="{00000000-0005-0000-0000-0000A67A0000}"/>
    <cellStyle name="Normal 12 4 2 6 3" xfId="3310" xr:uid="{00000000-0005-0000-0000-0000A77A0000}"/>
    <cellStyle name="Normal 12 4 2 6 3 2" xfId="8313" xr:uid="{00000000-0005-0000-0000-0000A87A0000}"/>
    <cellStyle name="Normal 12 4 2 6 3 2 2" xfId="18319" xr:uid="{00000000-0005-0000-0000-0000A97A0000}"/>
    <cellStyle name="Normal 12 4 2 6 3 2 3" xfId="28328" xr:uid="{00000000-0005-0000-0000-0000AA7A0000}"/>
    <cellStyle name="Normal 12 4 2 6 3 2 4" xfId="38339" xr:uid="{00000000-0005-0000-0000-0000AB7A0000}"/>
    <cellStyle name="Normal 12 4 2 6 3 3" xfId="13319" xr:uid="{00000000-0005-0000-0000-0000AC7A0000}"/>
    <cellStyle name="Normal 12 4 2 6 3 4" xfId="23328" xr:uid="{00000000-0005-0000-0000-0000AD7A0000}"/>
    <cellStyle name="Normal 12 4 2 6 3 5" xfId="33339" xr:uid="{00000000-0005-0000-0000-0000AE7A0000}"/>
    <cellStyle name="Normal 12 4 2 6 4" xfId="5813" xr:uid="{00000000-0005-0000-0000-0000AF7A0000}"/>
    <cellStyle name="Normal 12 4 2 6 4 2" xfId="15819" xr:uid="{00000000-0005-0000-0000-0000B07A0000}"/>
    <cellStyle name="Normal 12 4 2 6 4 3" xfId="25828" xr:uid="{00000000-0005-0000-0000-0000B17A0000}"/>
    <cellStyle name="Normal 12 4 2 6 4 4" xfId="35839" xr:uid="{00000000-0005-0000-0000-0000B27A0000}"/>
    <cellStyle name="Normal 12 4 2 6 5" xfId="10819" xr:uid="{00000000-0005-0000-0000-0000B37A0000}"/>
    <cellStyle name="Normal 12 4 2 6 6" xfId="20828" xr:uid="{00000000-0005-0000-0000-0000B47A0000}"/>
    <cellStyle name="Normal 12 4 2 6 7" xfId="30839" xr:uid="{00000000-0005-0000-0000-0000B57A0000}"/>
    <cellStyle name="Normal 12 4 2 7" xfId="1285" xr:uid="{00000000-0005-0000-0000-0000B67A0000}"/>
    <cellStyle name="Normal 12 4 2 7 2" xfId="2533" xr:uid="{00000000-0005-0000-0000-0000B77A0000}"/>
    <cellStyle name="Normal 12 4 2 7 2 2" xfId="5033" xr:uid="{00000000-0005-0000-0000-0000B87A0000}"/>
    <cellStyle name="Normal 12 4 2 7 2 2 2" xfId="10036" xr:uid="{00000000-0005-0000-0000-0000B97A0000}"/>
    <cellStyle name="Normal 12 4 2 7 2 2 2 2" xfId="20042" xr:uid="{00000000-0005-0000-0000-0000BA7A0000}"/>
    <cellStyle name="Normal 12 4 2 7 2 2 2 3" xfId="30051" xr:uid="{00000000-0005-0000-0000-0000BB7A0000}"/>
    <cellStyle name="Normal 12 4 2 7 2 2 2 4" xfId="40062" xr:uid="{00000000-0005-0000-0000-0000BC7A0000}"/>
    <cellStyle name="Normal 12 4 2 7 2 2 3" xfId="15042" xr:uid="{00000000-0005-0000-0000-0000BD7A0000}"/>
    <cellStyle name="Normal 12 4 2 7 2 2 4" xfId="25051" xr:uid="{00000000-0005-0000-0000-0000BE7A0000}"/>
    <cellStyle name="Normal 12 4 2 7 2 2 5" xfId="35062" xr:uid="{00000000-0005-0000-0000-0000BF7A0000}"/>
    <cellStyle name="Normal 12 4 2 7 2 3" xfId="7536" xr:uid="{00000000-0005-0000-0000-0000C07A0000}"/>
    <cellStyle name="Normal 12 4 2 7 2 3 2" xfId="17542" xr:uid="{00000000-0005-0000-0000-0000C17A0000}"/>
    <cellStyle name="Normal 12 4 2 7 2 3 3" xfId="27551" xr:uid="{00000000-0005-0000-0000-0000C27A0000}"/>
    <cellStyle name="Normal 12 4 2 7 2 3 4" xfId="37562" xr:uid="{00000000-0005-0000-0000-0000C37A0000}"/>
    <cellStyle name="Normal 12 4 2 7 2 4" xfId="12542" xr:uid="{00000000-0005-0000-0000-0000C47A0000}"/>
    <cellStyle name="Normal 12 4 2 7 2 5" xfId="22551" xr:uid="{00000000-0005-0000-0000-0000C57A0000}"/>
    <cellStyle name="Normal 12 4 2 7 2 6" xfId="32562" xr:uid="{00000000-0005-0000-0000-0000C67A0000}"/>
    <cellStyle name="Normal 12 4 2 7 3" xfId="3786" xr:uid="{00000000-0005-0000-0000-0000C77A0000}"/>
    <cellStyle name="Normal 12 4 2 7 3 2" xfId="8789" xr:uid="{00000000-0005-0000-0000-0000C87A0000}"/>
    <cellStyle name="Normal 12 4 2 7 3 2 2" xfId="18795" xr:uid="{00000000-0005-0000-0000-0000C97A0000}"/>
    <cellStyle name="Normal 12 4 2 7 3 2 3" xfId="28804" xr:uid="{00000000-0005-0000-0000-0000CA7A0000}"/>
    <cellStyle name="Normal 12 4 2 7 3 2 4" xfId="38815" xr:uid="{00000000-0005-0000-0000-0000CB7A0000}"/>
    <cellStyle name="Normal 12 4 2 7 3 3" xfId="13795" xr:uid="{00000000-0005-0000-0000-0000CC7A0000}"/>
    <cellStyle name="Normal 12 4 2 7 3 4" xfId="23804" xr:uid="{00000000-0005-0000-0000-0000CD7A0000}"/>
    <cellStyle name="Normal 12 4 2 7 3 5" xfId="33815" xr:uid="{00000000-0005-0000-0000-0000CE7A0000}"/>
    <cellStyle name="Normal 12 4 2 7 4" xfId="6289" xr:uid="{00000000-0005-0000-0000-0000CF7A0000}"/>
    <cellStyle name="Normal 12 4 2 7 4 2" xfId="16295" xr:uid="{00000000-0005-0000-0000-0000D07A0000}"/>
    <cellStyle name="Normal 12 4 2 7 4 3" xfId="26304" xr:uid="{00000000-0005-0000-0000-0000D17A0000}"/>
    <cellStyle name="Normal 12 4 2 7 4 4" xfId="36315" xr:uid="{00000000-0005-0000-0000-0000D27A0000}"/>
    <cellStyle name="Normal 12 4 2 7 5" xfId="11295" xr:uid="{00000000-0005-0000-0000-0000D37A0000}"/>
    <cellStyle name="Normal 12 4 2 7 6" xfId="21304" xr:uid="{00000000-0005-0000-0000-0000D47A0000}"/>
    <cellStyle name="Normal 12 4 2 7 7" xfId="31315" xr:uid="{00000000-0005-0000-0000-0000D57A0000}"/>
    <cellStyle name="Normal 12 4 2 8" xfId="1344" xr:uid="{00000000-0005-0000-0000-0000D67A0000}"/>
    <cellStyle name="Normal 12 4 2 8 2" xfId="3844" xr:uid="{00000000-0005-0000-0000-0000D77A0000}"/>
    <cellStyle name="Normal 12 4 2 8 2 2" xfId="8847" xr:uid="{00000000-0005-0000-0000-0000D87A0000}"/>
    <cellStyle name="Normal 12 4 2 8 2 2 2" xfId="18853" xr:uid="{00000000-0005-0000-0000-0000D97A0000}"/>
    <cellStyle name="Normal 12 4 2 8 2 2 3" xfId="28862" xr:uid="{00000000-0005-0000-0000-0000DA7A0000}"/>
    <cellStyle name="Normal 12 4 2 8 2 2 4" xfId="38873" xr:uid="{00000000-0005-0000-0000-0000DB7A0000}"/>
    <cellStyle name="Normal 12 4 2 8 2 3" xfId="13853" xr:uid="{00000000-0005-0000-0000-0000DC7A0000}"/>
    <cellStyle name="Normal 12 4 2 8 2 4" xfId="23862" xr:uid="{00000000-0005-0000-0000-0000DD7A0000}"/>
    <cellStyle name="Normal 12 4 2 8 2 5" xfId="33873" xr:uid="{00000000-0005-0000-0000-0000DE7A0000}"/>
    <cellStyle name="Normal 12 4 2 8 3" xfId="6347" xr:uid="{00000000-0005-0000-0000-0000DF7A0000}"/>
    <cellStyle name="Normal 12 4 2 8 3 2" xfId="16353" xr:uid="{00000000-0005-0000-0000-0000E07A0000}"/>
    <cellStyle name="Normal 12 4 2 8 3 3" xfId="26362" xr:uid="{00000000-0005-0000-0000-0000E17A0000}"/>
    <cellStyle name="Normal 12 4 2 8 3 4" xfId="36373" xr:uid="{00000000-0005-0000-0000-0000E27A0000}"/>
    <cellStyle name="Normal 12 4 2 8 4" xfId="11353" xr:uid="{00000000-0005-0000-0000-0000E37A0000}"/>
    <cellStyle name="Normal 12 4 2 8 5" xfId="21362" xr:uid="{00000000-0005-0000-0000-0000E47A0000}"/>
    <cellStyle name="Normal 12 4 2 8 6" xfId="31373" xr:uid="{00000000-0005-0000-0000-0000E57A0000}"/>
    <cellStyle name="Normal 12 4 2 9" xfId="2597" xr:uid="{00000000-0005-0000-0000-0000E67A0000}"/>
    <cellStyle name="Normal 12 4 2 9 2" xfId="7600" xr:uid="{00000000-0005-0000-0000-0000E77A0000}"/>
    <cellStyle name="Normal 12 4 2 9 2 2" xfId="17606" xr:uid="{00000000-0005-0000-0000-0000E87A0000}"/>
    <cellStyle name="Normal 12 4 2 9 2 3" xfId="27615" xr:uid="{00000000-0005-0000-0000-0000E97A0000}"/>
    <cellStyle name="Normal 12 4 2 9 2 4" xfId="37626" xr:uid="{00000000-0005-0000-0000-0000EA7A0000}"/>
    <cellStyle name="Normal 12 4 2 9 3" xfId="12606" xr:uid="{00000000-0005-0000-0000-0000EB7A0000}"/>
    <cellStyle name="Normal 12 4 2 9 4" xfId="22615" xr:uid="{00000000-0005-0000-0000-0000EC7A0000}"/>
    <cellStyle name="Normal 12 4 2 9 5" xfId="32626" xr:uid="{00000000-0005-0000-0000-0000ED7A0000}"/>
    <cellStyle name="Normal 12 4 3" xfId="120" xr:uid="{00000000-0005-0000-0000-0000EE7A0000}"/>
    <cellStyle name="Normal 12 4 3 10" xfId="20145" xr:uid="{00000000-0005-0000-0000-0000EF7A0000}"/>
    <cellStyle name="Normal 12 4 3 11" xfId="30156" xr:uid="{00000000-0005-0000-0000-0000F07A0000}"/>
    <cellStyle name="Normal 12 4 3 2" xfId="242" xr:uid="{00000000-0005-0000-0000-0000F17A0000}"/>
    <cellStyle name="Normal 12 4 3 2 10" xfId="30275" xr:uid="{00000000-0005-0000-0000-0000F27A0000}"/>
    <cellStyle name="Normal 12 4 3 2 2" xfId="484" xr:uid="{00000000-0005-0000-0000-0000F37A0000}"/>
    <cellStyle name="Normal 12 4 3 2 2 2" xfId="1197" xr:uid="{00000000-0005-0000-0000-0000F47A0000}"/>
    <cellStyle name="Normal 12 4 3 2 2 2 2" xfId="2445" xr:uid="{00000000-0005-0000-0000-0000F57A0000}"/>
    <cellStyle name="Normal 12 4 3 2 2 2 2 2" xfId="4945" xr:uid="{00000000-0005-0000-0000-0000F67A0000}"/>
    <cellStyle name="Normal 12 4 3 2 2 2 2 2 2" xfId="9948" xr:uid="{00000000-0005-0000-0000-0000F77A0000}"/>
    <cellStyle name="Normal 12 4 3 2 2 2 2 2 2 2" xfId="19954" xr:uid="{00000000-0005-0000-0000-0000F87A0000}"/>
    <cellStyle name="Normal 12 4 3 2 2 2 2 2 2 3" xfId="29963" xr:uid="{00000000-0005-0000-0000-0000F97A0000}"/>
    <cellStyle name="Normal 12 4 3 2 2 2 2 2 2 4" xfId="39974" xr:uid="{00000000-0005-0000-0000-0000FA7A0000}"/>
    <cellStyle name="Normal 12 4 3 2 2 2 2 2 3" xfId="14954" xr:uid="{00000000-0005-0000-0000-0000FB7A0000}"/>
    <cellStyle name="Normal 12 4 3 2 2 2 2 2 4" xfId="24963" xr:uid="{00000000-0005-0000-0000-0000FC7A0000}"/>
    <cellStyle name="Normal 12 4 3 2 2 2 2 2 5" xfId="34974" xr:uid="{00000000-0005-0000-0000-0000FD7A0000}"/>
    <cellStyle name="Normal 12 4 3 2 2 2 2 3" xfId="7448" xr:uid="{00000000-0005-0000-0000-0000FE7A0000}"/>
    <cellStyle name="Normal 12 4 3 2 2 2 2 3 2" xfId="17454" xr:uid="{00000000-0005-0000-0000-0000FF7A0000}"/>
    <cellStyle name="Normal 12 4 3 2 2 2 2 3 3" xfId="27463" xr:uid="{00000000-0005-0000-0000-0000007B0000}"/>
    <cellStyle name="Normal 12 4 3 2 2 2 2 3 4" xfId="37474" xr:uid="{00000000-0005-0000-0000-0000017B0000}"/>
    <cellStyle name="Normal 12 4 3 2 2 2 2 4" xfId="12454" xr:uid="{00000000-0005-0000-0000-0000027B0000}"/>
    <cellStyle name="Normal 12 4 3 2 2 2 2 5" xfId="22463" xr:uid="{00000000-0005-0000-0000-0000037B0000}"/>
    <cellStyle name="Normal 12 4 3 2 2 2 2 6" xfId="32474" xr:uid="{00000000-0005-0000-0000-0000047B0000}"/>
    <cellStyle name="Normal 12 4 3 2 2 2 3" xfId="3698" xr:uid="{00000000-0005-0000-0000-0000057B0000}"/>
    <cellStyle name="Normal 12 4 3 2 2 2 3 2" xfId="8701" xr:uid="{00000000-0005-0000-0000-0000067B0000}"/>
    <cellStyle name="Normal 12 4 3 2 2 2 3 2 2" xfId="18707" xr:uid="{00000000-0005-0000-0000-0000077B0000}"/>
    <cellStyle name="Normal 12 4 3 2 2 2 3 2 3" xfId="28716" xr:uid="{00000000-0005-0000-0000-0000087B0000}"/>
    <cellStyle name="Normal 12 4 3 2 2 2 3 2 4" xfId="38727" xr:uid="{00000000-0005-0000-0000-0000097B0000}"/>
    <cellStyle name="Normal 12 4 3 2 2 2 3 3" xfId="13707" xr:uid="{00000000-0005-0000-0000-00000A7B0000}"/>
    <cellStyle name="Normal 12 4 3 2 2 2 3 4" xfId="23716" xr:uid="{00000000-0005-0000-0000-00000B7B0000}"/>
    <cellStyle name="Normal 12 4 3 2 2 2 3 5" xfId="33727" xr:uid="{00000000-0005-0000-0000-00000C7B0000}"/>
    <cellStyle name="Normal 12 4 3 2 2 2 4" xfId="6201" xr:uid="{00000000-0005-0000-0000-00000D7B0000}"/>
    <cellStyle name="Normal 12 4 3 2 2 2 4 2" xfId="16207" xr:uid="{00000000-0005-0000-0000-00000E7B0000}"/>
    <cellStyle name="Normal 12 4 3 2 2 2 4 3" xfId="26216" xr:uid="{00000000-0005-0000-0000-00000F7B0000}"/>
    <cellStyle name="Normal 12 4 3 2 2 2 4 4" xfId="36227" xr:uid="{00000000-0005-0000-0000-0000107B0000}"/>
    <cellStyle name="Normal 12 4 3 2 2 2 5" xfId="11207" xr:uid="{00000000-0005-0000-0000-0000117B0000}"/>
    <cellStyle name="Normal 12 4 3 2 2 2 6" xfId="21216" xr:uid="{00000000-0005-0000-0000-0000127B0000}"/>
    <cellStyle name="Normal 12 4 3 2 2 2 7" xfId="31227" xr:uid="{00000000-0005-0000-0000-0000137B0000}"/>
    <cellStyle name="Normal 12 4 3 2 2 3" xfId="1732" xr:uid="{00000000-0005-0000-0000-0000147B0000}"/>
    <cellStyle name="Normal 12 4 3 2 2 3 2" xfId="4232" xr:uid="{00000000-0005-0000-0000-0000157B0000}"/>
    <cellStyle name="Normal 12 4 3 2 2 3 2 2" xfId="9235" xr:uid="{00000000-0005-0000-0000-0000167B0000}"/>
    <cellStyle name="Normal 12 4 3 2 2 3 2 2 2" xfId="19241" xr:uid="{00000000-0005-0000-0000-0000177B0000}"/>
    <cellStyle name="Normal 12 4 3 2 2 3 2 2 3" xfId="29250" xr:uid="{00000000-0005-0000-0000-0000187B0000}"/>
    <cellStyle name="Normal 12 4 3 2 2 3 2 2 4" xfId="39261" xr:uid="{00000000-0005-0000-0000-0000197B0000}"/>
    <cellStyle name="Normal 12 4 3 2 2 3 2 3" xfId="14241" xr:uid="{00000000-0005-0000-0000-00001A7B0000}"/>
    <cellStyle name="Normal 12 4 3 2 2 3 2 4" xfId="24250" xr:uid="{00000000-0005-0000-0000-00001B7B0000}"/>
    <cellStyle name="Normal 12 4 3 2 2 3 2 5" xfId="34261" xr:uid="{00000000-0005-0000-0000-00001C7B0000}"/>
    <cellStyle name="Normal 12 4 3 2 2 3 3" xfId="6735" xr:uid="{00000000-0005-0000-0000-00001D7B0000}"/>
    <cellStyle name="Normal 12 4 3 2 2 3 3 2" xfId="16741" xr:uid="{00000000-0005-0000-0000-00001E7B0000}"/>
    <cellStyle name="Normal 12 4 3 2 2 3 3 3" xfId="26750" xr:uid="{00000000-0005-0000-0000-00001F7B0000}"/>
    <cellStyle name="Normal 12 4 3 2 2 3 3 4" xfId="36761" xr:uid="{00000000-0005-0000-0000-0000207B0000}"/>
    <cellStyle name="Normal 12 4 3 2 2 3 4" xfId="11741" xr:uid="{00000000-0005-0000-0000-0000217B0000}"/>
    <cellStyle name="Normal 12 4 3 2 2 3 5" xfId="21750" xr:uid="{00000000-0005-0000-0000-0000227B0000}"/>
    <cellStyle name="Normal 12 4 3 2 2 3 6" xfId="31761" xr:uid="{00000000-0005-0000-0000-0000237B0000}"/>
    <cellStyle name="Normal 12 4 3 2 2 4" xfId="2985" xr:uid="{00000000-0005-0000-0000-0000247B0000}"/>
    <cellStyle name="Normal 12 4 3 2 2 4 2" xfId="7988" xr:uid="{00000000-0005-0000-0000-0000257B0000}"/>
    <cellStyle name="Normal 12 4 3 2 2 4 2 2" xfId="17994" xr:uid="{00000000-0005-0000-0000-0000267B0000}"/>
    <cellStyle name="Normal 12 4 3 2 2 4 2 3" xfId="28003" xr:uid="{00000000-0005-0000-0000-0000277B0000}"/>
    <cellStyle name="Normal 12 4 3 2 2 4 2 4" xfId="38014" xr:uid="{00000000-0005-0000-0000-0000287B0000}"/>
    <cellStyle name="Normal 12 4 3 2 2 4 3" xfId="12994" xr:uid="{00000000-0005-0000-0000-0000297B0000}"/>
    <cellStyle name="Normal 12 4 3 2 2 4 4" xfId="23003" xr:uid="{00000000-0005-0000-0000-00002A7B0000}"/>
    <cellStyle name="Normal 12 4 3 2 2 4 5" xfId="33014" xr:uid="{00000000-0005-0000-0000-00002B7B0000}"/>
    <cellStyle name="Normal 12 4 3 2 2 5" xfId="5488" xr:uid="{00000000-0005-0000-0000-00002C7B0000}"/>
    <cellStyle name="Normal 12 4 3 2 2 5 2" xfId="15494" xr:uid="{00000000-0005-0000-0000-00002D7B0000}"/>
    <cellStyle name="Normal 12 4 3 2 2 5 3" xfId="25503" xr:uid="{00000000-0005-0000-0000-00002E7B0000}"/>
    <cellStyle name="Normal 12 4 3 2 2 5 4" xfId="35514" xr:uid="{00000000-0005-0000-0000-00002F7B0000}"/>
    <cellStyle name="Normal 12 4 3 2 2 6" xfId="10494" xr:uid="{00000000-0005-0000-0000-0000307B0000}"/>
    <cellStyle name="Normal 12 4 3 2 2 7" xfId="20503" xr:uid="{00000000-0005-0000-0000-0000317B0000}"/>
    <cellStyle name="Normal 12 4 3 2 2 8" xfId="30514" xr:uid="{00000000-0005-0000-0000-0000327B0000}"/>
    <cellStyle name="Normal 12 4 3 2 3" xfId="721" xr:uid="{00000000-0005-0000-0000-0000337B0000}"/>
    <cellStyle name="Normal 12 4 3 2 3 2" xfId="1969" xr:uid="{00000000-0005-0000-0000-0000347B0000}"/>
    <cellStyle name="Normal 12 4 3 2 3 2 2" xfId="4469" xr:uid="{00000000-0005-0000-0000-0000357B0000}"/>
    <cellStyle name="Normal 12 4 3 2 3 2 2 2" xfId="9472" xr:uid="{00000000-0005-0000-0000-0000367B0000}"/>
    <cellStyle name="Normal 12 4 3 2 3 2 2 2 2" xfId="19478" xr:uid="{00000000-0005-0000-0000-0000377B0000}"/>
    <cellStyle name="Normal 12 4 3 2 3 2 2 2 3" xfId="29487" xr:uid="{00000000-0005-0000-0000-0000387B0000}"/>
    <cellStyle name="Normal 12 4 3 2 3 2 2 2 4" xfId="39498" xr:uid="{00000000-0005-0000-0000-0000397B0000}"/>
    <cellStyle name="Normal 12 4 3 2 3 2 2 3" xfId="14478" xr:uid="{00000000-0005-0000-0000-00003A7B0000}"/>
    <cellStyle name="Normal 12 4 3 2 3 2 2 4" xfId="24487" xr:uid="{00000000-0005-0000-0000-00003B7B0000}"/>
    <cellStyle name="Normal 12 4 3 2 3 2 2 5" xfId="34498" xr:uid="{00000000-0005-0000-0000-00003C7B0000}"/>
    <cellStyle name="Normal 12 4 3 2 3 2 3" xfId="6972" xr:uid="{00000000-0005-0000-0000-00003D7B0000}"/>
    <cellStyle name="Normal 12 4 3 2 3 2 3 2" xfId="16978" xr:uid="{00000000-0005-0000-0000-00003E7B0000}"/>
    <cellStyle name="Normal 12 4 3 2 3 2 3 3" xfId="26987" xr:uid="{00000000-0005-0000-0000-00003F7B0000}"/>
    <cellStyle name="Normal 12 4 3 2 3 2 3 4" xfId="36998" xr:uid="{00000000-0005-0000-0000-0000407B0000}"/>
    <cellStyle name="Normal 12 4 3 2 3 2 4" xfId="11978" xr:uid="{00000000-0005-0000-0000-0000417B0000}"/>
    <cellStyle name="Normal 12 4 3 2 3 2 5" xfId="21987" xr:uid="{00000000-0005-0000-0000-0000427B0000}"/>
    <cellStyle name="Normal 12 4 3 2 3 2 6" xfId="31998" xr:uid="{00000000-0005-0000-0000-0000437B0000}"/>
    <cellStyle name="Normal 12 4 3 2 3 3" xfId="3222" xr:uid="{00000000-0005-0000-0000-0000447B0000}"/>
    <cellStyle name="Normal 12 4 3 2 3 3 2" xfId="8225" xr:uid="{00000000-0005-0000-0000-0000457B0000}"/>
    <cellStyle name="Normal 12 4 3 2 3 3 2 2" xfId="18231" xr:uid="{00000000-0005-0000-0000-0000467B0000}"/>
    <cellStyle name="Normal 12 4 3 2 3 3 2 3" xfId="28240" xr:uid="{00000000-0005-0000-0000-0000477B0000}"/>
    <cellStyle name="Normal 12 4 3 2 3 3 2 4" xfId="38251" xr:uid="{00000000-0005-0000-0000-0000487B0000}"/>
    <cellStyle name="Normal 12 4 3 2 3 3 3" xfId="13231" xr:uid="{00000000-0005-0000-0000-0000497B0000}"/>
    <cellStyle name="Normal 12 4 3 2 3 3 4" xfId="23240" xr:uid="{00000000-0005-0000-0000-00004A7B0000}"/>
    <cellStyle name="Normal 12 4 3 2 3 3 5" xfId="33251" xr:uid="{00000000-0005-0000-0000-00004B7B0000}"/>
    <cellStyle name="Normal 12 4 3 2 3 4" xfId="5725" xr:uid="{00000000-0005-0000-0000-00004C7B0000}"/>
    <cellStyle name="Normal 12 4 3 2 3 4 2" xfId="15731" xr:uid="{00000000-0005-0000-0000-00004D7B0000}"/>
    <cellStyle name="Normal 12 4 3 2 3 4 3" xfId="25740" xr:uid="{00000000-0005-0000-0000-00004E7B0000}"/>
    <cellStyle name="Normal 12 4 3 2 3 4 4" xfId="35751" xr:uid="{00000000-0005-0000-0000-00004F7B0000}"/>
    <cellStyle name="Normal 12 4 3 2 3 5" xfId="10731" xr:uid="{00000000-0005-0000-0000-0000507B0000}"/>
    <cellStyle name="Normal 12 4 3 2 3 6" xfId="20740" xr:uid="{00000000-0005-0000-0000-0000517B0000}"/>
    <cellStyle name="Normal 12 4 3 2 3 7" xfId="30751" xr:uid="{00000000-0005-0000-0000-0000527B0000}"/>
    <cellStyle name="Normal 12 4 3 2 4" xfId="958" xr:uid="{00000000-0005-0000-0000-0000537B0000}"/>
    <cellStyle name="Normal 12 4 3 2 4 2" xfId="2206" xr:uid="{00000000-0005-0000-0000-0000547B0000}"/>
    <cellStyle name="Normal 12 4 3 2 4 2 2" xfId="4706" xr:uid="{00000000-0005-0000-0000-0000557B0000}"/>
    <cellStyle name="Normal 12 4 3 2 4 2 2 2" xfId="9709" xr:uid="{00000000-0005-0000-0000-0000567B0000}"/>
    <cellStyle name="Normal 12 4 3 2 4 2 2 2 2" xfId="19715" xr:uid="{00000000-0005-0000-0000-0000577B0000}"/>
    <cellStyle name="Normal 12 4 3 2 4 2 2 2 3" xfId="29724" xr:uid="{00000000-0005-0000-0000-0000587B0000}"/>
    <cellStyle name="Normal 12 4 3 2 4 2 2 2 4" xfId="39735" xr:uid="{00000000-0005-0000-0000-0000597B0000}"/>
    <cellStyle name="Normal 12 4 3 2 4 2 2 3" xfId="14715" xr:uid="{00000000-0005-0000-0000-00005A7B0000}"/>
    <cellStyle name="Normal 12 4 3 2 4 2 2 4" xfId="24724" xr:uid="{00000000-0005-0000-0000-00005B7B0000}"/>
    <cellStyle name="Normal 12 4 3 2 4 2 2 5" xfId="34735" xr:uid="{00000000-0005-0000-0000-00005C7B0000}"/>
    <cellStyle name="Normal 12 4 3 2 4 2 3" xfId="7209" xr:uid="{00000000-0005-0000-0000-00005D7B0000}"/>
    <cellStyle name="Normal 12 4 3 2 4 2 3 2" xfId="17215" xr:uid="{00000000-0005-0000-0000-00005E7B0000}"/>
    <cellStyle name="Normal 12 4 3 2 4 2 3 3" xfId="27224" xr:uid="{00000000-0005-0000-0000-00005F7B0000}"/>
    <cellStyle name="Normal 12 4 3 2 4 2 3 4" xfId="37235" xr:uid="{00000000-0005-0000-0000-0000607B0000}"/>
    <cellStyle name="Normal 12 4 3 2 4 2 4" xfId="12215" xr:uid="{00000000-0005-0000-0000-0000617B0000}"/>
    <cellStyle name="Normal 12 4 3 2 4 2 5" xfId="22224" xr:uid="{00000000-0005-0000-0000-0000627B0000}"/>
    <cellStyle name="Normal 12 4 3 2 4 2 6" xfId="32235" xr:uid="{00000000-0005-0000-0000-0000637B0000}"/>
    <cellStyle name="Normal 12 4 3 2 4 3" xfId="3459" xr:uid="{00000000-0005-0000-0000-0000647B0000}"/>
    <cellStyle name="Normal 12 4 3 2 4 3 2" xfId="8462" xr:uid="{00000000-0005-0000-0000-0000657B0000}"/>
    <cellStyle name="Normal 12 4 3 2 4 3 2 2" xfId="18468" xr:uid="{00000000-0005-0000-0000-0000667B0000}"/>
    <cellStyle name="Normal 12 4 3 2 4 3 2 3" xfId="28477" xr:uid="{00000000-0005-0000-0000-0000677B0000}"/>
    <cellStyle name="Normal 12 4 3 2 4 3 2 4" xfId="38488" xr:uid="{00000000-0005-0000-0000-0000687B0000}"/>
    <cellStyle name="Normal 12 4 3 2 4 3 3" xfId="13468" xr:uid="{00000000-0005-0000-0000-0000697B0000}"/>
    <cellStyle name="Normal 12 4 3 2 4 3 4" xfId="23477" xr:uid="{00000000-0005-0000-0000-00006A7B0000}"/>
    <cellStyle name="Normal 12 4 3 2 4 3 5" xfId="33488" xr:uid="{00000000-0005-0000-0000-00006B7B0000}"/>
    <cellStyle name="Normal 12 4 3 2 4 4" xfId="5962" xr:uid="{00000000-0005-0000-0000-00006C7B0000}"/>
    <cellStyle name="Normal 12 4 3 2 4 4 2" xfId="15968" xr:uid="{00000000-0005-0000-0000-00006D7B0000}"/>
    <cellStyle name="Normal 12 4 3 2 4 4 3" xfId="25977" xr:uid="{00000000-0005-0000-0000-00006E7B0000}"/>
    <cellStyle name="Normal 12 4 3 2 4 4 4" xfId="35988" xr:uid="{00000000-0005-0000-0000-00006F7B0000}"/>
    <cellStyle name="Normal 12 4 3 2 4 5" xfId="10968" xr:uid="{00000000-0005-0000-0000-0000707B0000}"/>
    <cellStyle name="Normal 12 4 3 2 4 6" xfId="20977" xr:uid="{00000000-0005-0000-0000-0000717B0000}"/>
    <cellStyle name="Normal 12 4 3 2 4 7" xfId="30988" xr:uid="{00000000-0005-0000-0000-0000727B0000}"/>
    <cellStyle name="Normal 12 4 3 2 5" xfId="1493" xr:uid="{00000000-0005-0000-0000-0000737B0000}"/>
    <cellStyle name="Normal 12 4 3 2 5 2" xfId="3993" xr:uid="{00000000-0005-0000-0000-0000747B0000}"/>
    <cellStyle name="Normal 12 4 3 2 5 2 2" xfId="8996" xr:uid="{00000000-0005-0000-0000-0000757B0000}"/>
    <cellStyle name="Normal 12 4 3 2 5 2 2 2" xfId="19002" xr:uid="{00000000-0005-0000-0000-0000767B0000}"/>
    <cellStyle name="Normal 12 4 3 2 5 2 2 3" xfId="29011" xr:uid="{00000000-0005-0000-0000-0000777B0000}"/>
    <cellStyle name="Normal 12 4 3 2 5 2 2 4" xfId="39022" xr:uid="{00000000-0005-0000-0000-0000787B0000}"/>
    <cellStyle name="Normal 12 4 3 2 5 2 3" xfId="14002" xr:uid="{00000000-0005-0000-0000-0000797B0000}"/>
    <cellStyle name="Normal 12 4 3 2 5 2 4" xfId="24011" xr:uid="{00000000-0005-0000-0000-00007A7B0000}"/>
    <cellStyle name="Normal 12 4 3 2 5 2 5" xfId="34022" xr:uid="{00000000-0005-0000-0000-00007B7B0000}"/>
    <cellStyle name="Normal 12 4 3 2 5 3" xfId="6496" xr:uid="{00000000-0005-0000-0000-00007C7B0000}"/>
    <cellStyle name="Normal 12 4 3 2 5 3 2" xfId="16502" xr:uid="{00000000-0005-0000-0000-00007D7B0000}"/>
    <cellStyle name="Normal 12 4 3 2 5 3 3" xfId="26511" xr:uid="{00000000-0005-0000-0000-00007E7B0000}"/>
    <cellStyle name="Normal 12 4 3 2 5 3 4" xfId="36522" xr:uid="{00000000-0005-0000-0000-00007F7B0000}"/>
    <cellStyle name="Normal 12 4 3 2 5 4" xfId="11502" xr:uid="{00000000-0005-0000-0000-0000807B0000}"/>
    <cellStyle name="Normal 12 4 3 2 5 5" xfId="21511" xr:uid="{00000000-0005-0000-0000-0000817B0000}"/>
    <cellStyle name="Normal 12 4 3 2 5 6" xfId="31522" xr:uid="{00000000-0005-0000-0000-0000827B0000}"/>
    <cellStyle name="Normal 12 4 3 2 6" xfId="2746" xr:uid="{00000000-0005-0000-0000-0000837B0000}"/>
    <cellStyle name="Normal 12 4 3 2 6 2" xfId="7749" xr:uid="{00000000-0005-0000-0000-0000847B0000}"/>
    <cellStyle name="Normal 12 4 3 2 6 2 2" xfId="17755" xr:uid="{00000000-0005-0000-0000-0000857B0000}"/>
    <cellStyle name="Normal 12 4 3 2 6 2 3" xfId="27764" xr:uid="{00000000-0005-0000-0000-0000867B0000}"/>
    <cellStyle name="Normal 12 4 3 2 6 2 4" xfId="37775" xr:uid="{00000000-0005-0000-0000-0000877B0000}"/>
    <cellStyle name="Normal 12 4 3 2 6 3" xfId="12755" xr:uid="{00000000-0005-0000-0000-0000887B0000}"/>
    <cellStyle name="Normal 12 4 3 2 6 4" xfId="22764" xr:uid="{00000000-0005-0000-0000-0000897B0000}"/>
    <cellStyle name="Normal 12 4 3 2 6 5" xfId="32775" xr:uid="{00000000-0005-0000-0000-00008A7B0000}"/>
    <cellStyle name="Normal 12 4 3 2 7" xfId="5249" xr:uid="{00000000-0005-0000-0000-00008B7B0000}"/>
    <cellStyle name="Normal 12 4 3 2 7 2" xfId="15255" xr:uid="{00000000-0005-0000-0000-00008C7B0000}"/>
    <cellStyle name="Normal 12 4 3 2 7 3" xfId="25264" xr:uid="{00000000-0005-0000-0000-00008D7B0000}"/>
    <cellStyle name="Normal 12 4 3 2 7 4" xfId="35275" xr:uid="{00000000-0005-0000-0000-00008E7B0000}"/>
    <cellStyle name="Normal 12 4 3 2 8" xfId="10255" xr:uid="{00000000-0005-0000-0000-00008F7B0000}"/>
    <cellStyle name="Normal 12 4 3 2 9" xfId="20264" xr:uid="{00000000-0005-0000-0000-0000907B0000}"/>
    <cellStyle name="Normal 12 4 3 3" xfId="365" xr:uid="{00000000-0005-0000-0000-0000917B0000}"/>
    <cellStyle name="Normal 12 4 3 3 2" xfId="1078" xr:uid="{00000000-0005-0000-0000-0000927B0000}"/>
    <cellStyle name="Normal 12 4 3 3 2 2" xfId="2326" xr:uid="{00000000-0005-0000-0000-0000937B0000}"/>
    <cellStyle name="Normal 12 4 3 3 2 2 2" xfId="4826" xr:uid="{00000000-0005-0000-0000-0000947B0000}"/>
    <cellStyle name="Normal 12 4 3 3 2 2 2 2" xfId="9829" xr:uid="{00000000-0005-0000-0000-0000957B0000}"/>
    <cellStyle name="Normal 12 4 3 3 2 2 2 2 2" xfId="19835" xr:uid="{00000000-0005-0000-0000-0000967B0000}"/>
    <cellStyle name="Normal 12 4 3 3 2 2 2 2 3" xfId="29844" xr:uid="{00000000-0005-0000-0000-0000977B0000}"/>
    <cellStyle name="Normal 12 4 3 3 2 2 2 2 4" xfId="39855" xr:uid="{00000000-0005-0000-0000-0000987B0000}"/>
    <cellStyle name="Normal 12 4 3 3 2 2 2 3" xfId="14835" xr:uid="{00000000-0005-0000-0000-0000997B0000}"/>
    <cellStyle name="Normal 12 4 3 3 2 2 2 4" xfId="24844" xr:uid="{00000000-0005-0000-0000-00009A7B0000}"/>
    <cellStyle name="Normal 12 4 3 3 2 2 2 5" xfId="34855" xr:uid="{00000000-0005-0000-0000-00009B7B0000}"/>
    <cellStyle name="Normal 12 4 3 3 2 2 3" xfId="7329" xr:uid="{00000000-0005-0000-0000-00009C7B0000}"/>
    <cellStyle name="Normal 12 4 3 3 2 2 3 2" xfId="17335" xr:uid="{00000000-0005-0000-0000-00009D7B0000}"/>
    <cellStyle name="Normal 12 4 3 3 2 2 3 3" xfId="27344" xr:uid="{00000000-0005-0000-0000-00009E7B0000}"/>
    <cellStyle name="Normal 12 4 3 3 2 2 3 4" xfId="37355" xr:uid="{00000000-0005-0000-0000-00009F7B0000}"/>
    <cellStyle name="Normal 12 4 3 3 2 2 4" xfId="12335" xr:uid="{00000000-0005-0000-0000-0000A07B0000}"/>
    <cellStyle name="Normal 12 4 3 3 2 2 5" xfId="22344" xr:uid="{00000000-0005-0000-0000-0000A17B0000}"/>
    <cellStyle name="Normal 12 4 3 3 2 2 6" xfId="32355" xr:uid="{00000000-0005-0000-0000-0000A27B0000}"/>
    <cellStyle name="Normal 12 4 3 3 2 3" xfId="3579" xr:uid="{00000000-0005-0000-0000-0000A37B0000}"/>
    <cellStyle name="Normal 12 4 3 3 2 3 2" xfId="8582" xr:uid="{00000000-0005-0000-0000-0000A47B0000}"/>
    <cellStyle name="Normal 12 4 3 3 2 3 2 2" xfId="18588" xr:uid="{00000000-0005-0000-0000-0000A57B0000}"/>
    <cellStyle name="Normal 12 4 3 3 2 3 2 3" xfId="28597" xr:uid="{00000000-0005-0000-0000-0000A67B0000}"/>
    <cellStyle name="Normal 12 4 3 3 2 3 2 4" xfId="38608" xr:uid="{00000000-0005-0000-0000-0000A77B0000}"/>
    <cellStyle name="Normal 12 4 3 3 2 3 3" xfId="13588" xr:uid="{00000000-0005-0000-0000-0000A87B0000}"/>
    <cellStyle name="Normal 12 4 3 3 2 3 4" xfId="23597" xr:uid="{00000000-0005-0000-0000-0000A97B0000}"/>
    <cellStyle name="Normal 12 4 3 3 2 3 5" xfId="33608" xr:uid="{00000000-0005-0000-0000-0000AA7B0000}"/>
    <cellStyle name="Normal 12 4 3 3 2 4" xfId="6082" xr:uid="{00000000-0005-0000-0000-0000AB7B0000}"/>
    <cellStyle name="Normal 12 4 3 3 2 4 2" xfId="16088" xr:uid="{00000000-0005-0000-0000-0000AC7B0000}"/>
    <cellStyle name="Normal 12 4 3 3 2 4 3" xfId="26097" xr:uid="{00000000-0005-0000-0000-0000AD7B0000}"/>
    <cellStyle name="Normal 12 4 3 3 2 4 4" xfId="36108" xr:uid="{00000000-0005-0000-0000-0000AE7B0000}"/>
    <cellStyle name="Normal 12 4 3 3 2 5" xfId="11088" xr:uid="{00000000-0005-0000-0000-0000AF7B0000}"/>
    <cellStyle name="Normal 12 4 3 3 2 6" xfId="21097" xr:uid="{00000000-0005-0000-0000-0000B07B0000}"/>
    <cellStyle name="Normal 12 4 3 3 2 7" xfId="31108" xr:uid="{00000000-0005-0000-0000-0000B17B0000}"/>
    <cellStyle name="Normal 12 4 3 3 3" xfId="1613" xr:uid="{00000000-0005-0000-0000-0000B27B0000}"/>
    <cellStyle name="Normal 12 4 3 3 3 2" xfId="4113" xr:uid="{00000000-0005-0000-0000-0000B37B0000}"/>
    <cellStyle name="Normal 12 4 3 3 3 2 2" xfId="9116" xr:uid="{00000000-0005-0000-0000-0000B47B0000}"/>
    <cellStyle name="Normal 12 4 3 3 3 2 2 2" xfId="19122" xr:uid="{00000000-0005-0000-0000-0000B57B0000}"/>
    <cellStyle name="Normal 12 4 3 3 3 2 2 3" xfId="29131" xr:uid="{00000000-0005-0000-0000-0000B67B0000}"/>
    <cellStyle name="Normal 12 4 3 3 3 2 2 4" xfId="39142" xr:uid="{00000000-0005-0000-0000-0000B77B0000}"/>
    <cellStyle name="Normal 12 4 3 3 3 2 3" xfId="14122" xr:uid="{00000000-0005-0000-0000-0000B87B0000}"/>
    <cellStyle name="Normal 12 4 3 3 3 2 4" xfId="24131" xr:uid="{00000000-0005-0000-0000-0000B97B0000}"/>
    <cellStyle name="Normal 12 4 3 3 3 2 5" xfId="34142" xr:uid="{00000000-0005-0000-0000-0000BA7B0000}"/>
    <cellStyle name="Normal 12 4 3 3 3 3" xfId="6616" xr:uid="{00000000-0005-0000-0000-0000BB7B0000}"/>
    <cellStyle name="Normal 12 4 3 3 3 3 2" xfId="16622" xr:uid="{00000000-0005-0000-0000-0000BC7B0000}"/>
    <cellStyle name="Normal 12 4 3 3 3 3 3" xfId="26631" xr:uid="{00000000-0005-0000-0000-0000BD7B0000}"/>
    <cellStyle name="Normal 12 4 3 3 3 3 4" xfId="36642" xr:uid="{00000000-0005-0000-0000-0000BE7B0000}"/>
    <cellStyle name="Normal 12 4 3 3 3 4" xfId="11622" xr:uid="{00000000-0005-0000-0000-0000BF7B0000}"/>
    <cellStyle name="Normal 12 4 3 3 3 5" xfId="21631" xr:uid="{00000000-0005-0000-0000-0000C07B0000}"/>
    <cellStyle name="Normal 12 4 3 3 3 6" xfId="31642" xr:uid="{00000000-0005-0000-0000-0000C17B0000}"/>
    <cellStyle name="Normal 12 4 3 3 4" xfId="2866" xr:uid="{00000000-0005-0000-0000-0000C27B0000}"/>
    <cellStyle name="Normal 12 4 3 3 4 2" xfId="7869" xr:uid="{00000000-0005-0000-0000-0000C37B0000}"/>
    <cellStyle name="Normal 12 4 3 3 4 2 2" xfId="17875" xr:uid="{00000000-0005-0000-0000-0000C47B0000}"/>
    <cellStyle name="Normal 12 4 3 3 4 2 3" xfId="27884" xr:uid="{00000000-0005-0000-0000-0000C57B0000}"/>
    <cellStyle name="Normal 12 4 3 3 4 2 4" xfId="37895" xr:uid="{00000000-0005-0000-0000-0000C67B0000}"/>
    <cellStyle name="Normal 12 4 3 3 4 3" xfId="12875" xr:uid="{00000000-0005-0000-0000-0000C77B0000}"/>
    <cellStyle name="Normal 12 4 3 3 4 4" xfId="22884" xr:uid="{00000000-0005-0000-0000-0000C87B0000}"/>
    <cellStyle name="Normal 12 4 3 3 4 5" xfId="32895" xr:uid="{00000000-0005-0000-0000-0000C97B0000}"/>
    <cellStyle name="Normal 12 4 3 3 5" xfId="5369" xr:uid="{00000000-0005-0000-0000-0000CA7B0000}"/>
    <cellStyle name="Normal 12 4 3 3 5 2" xfId="15375" xr:uid="{00000000-0005-0000-0000-0000CB7B0000}"/>
    <cellStyle name="Normal 12 4 3 3 5 3" xfId="25384" xr:uid="{00000000-0005-0000-0000-0000CC7B0000}"/>
    <cellStyle name="Normal 12 4 3 3 5 4" xfId="35395" xr:uid="{00000000-0005-0000-0000-0000CD7B0000}"/>
    <cellStyle name="Normal 12 4 3 3 6" xfId="10375" xr:uid="{00000000-0005-0000-0000-0000CE7B0000}"/>
    <cellStyle name="Normal 12 4 3 3 7" xfId="20384" xr:uid="{00000000-0005-0000-0000-0000CF7B0000}"/>
    <cellStyle name="Normal 12 4 3 3 8" xfId="30395" xr:uid="{00000000-0005-0000-0000-0000D07B0000}"/>
    <cellStyle name="Normal 12 4 3 4" xfId="602" xr:uid="{00000000-0005-0000-0000-0000D17B0000}"/>
    <cellStyle name="Normal 12 4 3 4 2" xfId="1850" xr:uid="{00000000-0005-0000-0000-0000D27B0000}"/>
    <cellStyle name="Normal 12 4 3 4 2 2" xfId="4350" xr:uid="{00000000-0005-0000-0000-0000D37B0000}"/>
    <cellStyle name="Normal 12 4 3 4 2 2 2" xfId="9353" xr:uid="{00000000-0005-0000-0000-0000D47B0000}"/>
    <cellStyle name="Normal 12 4 3 4 2 2 2 2" xfId="19359" xr:uid="{00000000-0005-0000-0000-0000D57B0000}"/>
    <cellStyle name="Normal 12 4 3 4 2 2 2 3" xfId="29368" xr:uid="{00000000-0005-0000-0000-0000D67B0000}"/>
    <cellStyle name="Normal 12 4 3 4 2 2 2 4" xfId="39379" xr:uid="{00000000-0005-0000-0000-0000D77B0000}"/>
    <cellStyle name="Normal 12 4 3 4 2 2 3" xfId="14359" xr:uid="{00000000-0005-0000-0000-0000D87B0000}"/>
    <cellStyle name="Normal 12 4 3 4 2 2 4" xfId="24368" xr:uid="{00000000-0005-0000-0000-0000D97B0000}"/>
    <cellStyle name="Normal 12 4 3 4 2 2 5" xfId="34379" xr:uid="{00000000-0005-0000-0000-0000DA7B0000}"/>
    <cellStyle name="Normal 12 4 3 4 2 3" xfId="6853" xr:uid="{00000000-0005-0000-0000-0000DB7B0000}"/>
    <cellStyle name="Normal 12 4 3 4 2 3 2" xfId="16859" xr:uid="{00000000-0005-0000-0000-0000DC7B0000}"/>
    <cellStyle name="Normal 12 4 3 4 2 3 3" xfId="26868" xr:uid="{00000000-0005-0000-0000-0000DD7B0000}"/>
    <cellStyle name="Normal 12 4 3 4 2 3 4" xfId="36879" xr:uid="{00000000-0005-0000-0000-0000DE7B0000}"/>
    <cellStyle name="Normal 12 4 3 4 2 4" xfId="11859" xr:uid="{00000000-0005-0000-0000-0000DF7B0000}"/>
    <cellStyle name="Normal 12 4 3 4 2 5" xfId="21868" xr:uid="{00000000-0005-0000-0000-0000E07B0000}"/>
    <cellStyle name="Normal 12 4 3 4 2 6" xfId="31879" xr:uid="{00000000-0005-0000-0000-0000E17B0000}"/>
    <cellStyle name="Normal 12 4 3 4 3" xfId="3103" xr:uid="{00000000-0005-0000-0000-0000E27B0000}"/>
    <cellStyle name="Normal 12 4 3 4 3 2" xfId="8106" xr:uid="{00000000-0005-0000-0000-0000E37B0000}"/>
    <cellStyle name="Normal 12 4 3 4 3 2 2" xfId="18112" xr:uid="{00000000-0005-0000-0000-0000E47B0000}"/>
    <cellStyle name="Normal 12 4 3 4 3 2 3" xfId="28121" xr:uid="{00000000-0005-0000-0000-0000E57B0000}"/>
    <cellStyle name="Normal 12 4 3 4 3 2 4" xfId="38132" xr:uid="{00000000-0005-0000-0000-0000E67B0000}"/>
    <cellStyle name="Normal 12 4 3 4 3 3" xfId="13112" xr:uid="{00000000-0005-0000-0000-0000E77B0000}"/>
    <cellStyle name="Normal 12 4 3 4 3 4" xfId="23121" xr:uid="{00000000-0005-0000-0000-0000E87B0000}"/>
    <cellStyle name="Normal 12 4 3 4 3 5" xfId="33132" xr:uid="{00000000-0005-0000-0000-0000E97B0000}"/>
    <cellStyle name="Normal 12 4 3 4 4" xfId="5606" xr:uid="{00000000-0005-0000-0000-0000EA7B0000}"/>
    <cellStyle name="Normal 12 4 3 4 4 2" xfId="15612" xr:uid="{00000000-0005-0000-0000-0000EB7B0000}"/>
    <cellStyle name="Normal 12 4 3 4 4 3" xfId="25621" xr:uid="{00000000-0005-0000-0000-0000EC7B0000}"/>
    <cellStyle name="Normal 12 4 3 4 4 4" xfId="35632" xr:uid="{00000000-0005-0000-0000-0000ED7B0000}"/>
    <cellStyle name="Normal 12 4 3 4 5" xfId="10612" xr:uid="{00000000-0005-0000-0000-0000EE7B0000}"/>
    <cellStyle name="Normal 12 4 3 4 6" xfId="20621" xr:uid="{00000000-0005-0000-0000-0000EF7B0000}"/>
    <cellStyle name="Normal 12 4 3 4 7" xfId="30632" xr:uid="{00000000-0005-0000-0000-0000F07B0000}"/>
    <cellStyle name="Normal 12 4 3 5" xfId="839" xr:uid="{00000000-0005-0000-0000-0000F17B0000}"/>
    <cellStyle name="Normal 12 4 3 5 2" xfId="2087" xr:uid="{00000000-0005-0000-0000-0000F27B0000}"/>
    <cellStyle name="Normal 12 4 3 5 2 2" xfId="4587" xr:uid="{00000000-0005-0000-0000-0000F37B0000}"/>
    <cellStyle name="Normal 12 4 3 5 2 2 2" xfId="9590" xr:uid="{00000000-0005-0000-0000-0000F47B0000}"/>
    <cellStyle name="Normal 12 4 3 5 2 2 2 2" xfId="19596" xr:uid="{00000000-0005-0000-0000-0000F57B0000}"/>
    <cellStyle name="Normal 12 4 3 5 2 2 2 3" xfId="29605" xr:uid="{00000000-0005-0000-0000-0000F67B0000}"/>
    <cellStyle name="Normal 12 4 3 5 2 2 2 4" xfId="39616" xr:uid="{00000000-0005-0000-0000-0000F77B0000}"/>
    <cellStyle name="Normal 12 4 3 5 2 2 3" xfId="14596" xr:uid="{00000000-0005-0000-0000-0000F87B0000}"/>
    <cellStyle name="Normal 12 4 3 5 2 2 4" xfId="24605" xr:uid="{00000000-0005-0000-0000-0000F97B0000}"/>
    <cellStyle name="Normal 12 4 3 5 2 2 5" xfId="34616" xr:uid="{00000000-0005-0000-0000-0000FA7B0000}"/>
    <cellStyle name="Normal 12 4 3 5 2 3" xfId="7090" xr:uid="{00000000-0005-0000-0000-0000FB7B0000}"/>
    <cellStyle name="Normal 12 4 3 5 2 3 2" xfId="17096" xr:uid="{00000000-0005-0000-0000-0000FC7B0000}"/>
    <cellStyle name="Normal 12 4 3 5 2 3 3" xfId="27105" xr:uid="{00000000-0005-0000-0000-0000FD7B0000}"/>
    <cellStyle name="Normal 12 4 3 5 2 3 4" xfId="37116" xr:uid="{00000000-0005-0000-0000-0000FE7B0000}"/>
    <cellStyle name="Normal 12 4 3 5 2 4" xfId="12096" xr:uid="{00000000-0005-0000-0000-0000FF7B0000}"/>
    <cellStyle name="Normal 12 4 3 5 2 5" xfId="22105" xr:uid="{00000000-0005-0000-0000-0000007C0000}"/>
    <cellStyle name="Normal 12 4 3 5 2 6" xfId="32116" xr:uid="{00000000-0005-0000-0000-0000017C0000}"/>
    <cellStyle name="Normal 12 4 3 5 3" xfId="3340" xr:uid="{00000000-0005-0000-0000-0000027C0000}"/>
    <cellStyle name="Normal 12 4 3 5 3 2" xfId="8343" xr:uid="{00000000-0005-0000-0000-0000037C0000}"/>
    <cellStyle name="Normal 12 4 3 5 3 2 2" xfId="18349" xr:uid="{00000000-0005-0000-0000-0000047C0000}"/>
    <cellStyle name="Normal 12 4 3 5 3 2 3" xfId="28358" xr:uid="{00000000-0005-0000-0000-0000057C0000}"/>
    <cellStyle name="Normal 12 4 3 5 3 2 4" xfId="38369" xr:uid="{00000000-0005-0000-0000-0000067C0000}"/>
    <cellStyle name="Normal 12 4 3 5 3 3" xfId="13349" xr:uid="{00000000-0005-0000-0000-0000077C0000}"/>
    <cellStyle name="Normal 12 4 3 5 3 4" xfId="23358" xr:uid="{00000000-0005-0000-0000-0000087C0000}"/>
    <cellStyle name="Normal 12 4 3 5 3 5" xfId="33369" xr:uid="{00000000-0005-0000-0000-0000097C0000}"/>
    <cellStyle name="Normal 12 4 3 5 4" xfId="5843" xr:uid="{00000000-0005-0000-0000-00000A7C0000}"/>
    <cellStyle name="Normal 12 4 3 5 4 2" xfId="15849" xr:uid="{00000000-0005-0000-0000-00000B7C0000}"/>
    <cellStyle name="Normal 12 4 3 5 4 3" xfId="25858" xr:uid="{00000000-0005-0000-0000-00000C7C0000}"/>
    <cellStyle name="Normal 12 4 3 5 4 4" xfId="35869" xr:uid="{00000000-0005-0000-0000-00000D7C0000}"/>
    <cellStyle name="Normal 12 4 3 5 5" xfId="10849" xr:uid="{00000000-0005-0000-0000-00000E7C0000}"/>
    <cellStyle name="Normal 12 4 3 5 6" xfId="20858" xr:uid="{00000000-0005-0000-0000-00000F7C0000}"/>
    <cellStyle name="Normal 12 4 3 5 7" xfId="30869" xr:uid="{00000000-0005-0000-0000-0000107C0000}"/>
    <cellStyle name="Normal 12 4 3 6" xfId="1374" xr:uid="{00000000-0005-0000-0000-0000117C0000}"/>
    <cellStyle name="Normal 12 4 3 6 2" xfId="3874" xr:uid="{00000000-0005-0000-0000-0000127C0000}"/>
    <cellStyle name="Normal 12 4 3 6 2 2" xfId="8877" xr:uid="{00000000-0005-0000-0000-0000137C0000}"/>
    <cellStyle name="Normal 12 4 3 6 2 2 2" xfId="18883" xr:uid="{00000000-0005-0000-0000-0000147C0000}"/>
    <cellStyle name="Normal 12 4 3 6 2 2 3" xfId="28892" xr:uid="{00000000-0005-0000-0000-0000157C0000}"/>
    <cellStyle name="Normal 12 4 3 6 2 2 4" xfId="38903" xr:uid="{00000000-0005-0000-0000-0000167C0000}"/>
    <cellStyle name="Normal 12 4 3 6 2 3" xfId="13883" xr:uid="{00000000-0005-0000-0000-0000177C0000}"/>
    <cellStyle name="Normal 12 4 3 6 2 4" xfId="23892" xr:uid="{00000000-0005-0000-0000-0000187C0000}"/>
    <cellStyle name="Normal 12 4 3 6 2 5" xfId="33903" xr:uid="{00000000-0005-0000-0000-0000197C0000}"/>
    <cellStyle name="Normal 12 4 3 6 3" xfId="6377" xr:uid="{00000000-0005-0000-0000-00001A7C0000}"/>
    <cellStyle name="Normal 12 4 3 6 3 2" xfId="16383" xr:uid="{00000000-0005-0000-0000-00001B7C0000}"/>
    <cellStyle name="Normal 12 4 3 6 3 3" xfId="26392" xr:uid="{00000000-0005-0000-0000-00001C7C0000}"/>
    <cellStyle name="Normal 12 4 3 6 3 4" xfId="36403" xr:uid="{00000000-0005-0000-0000-00001D7C0000}"/>
    <cellStyle name="Normal 12 4 3 6 4" xfId="11383" xr:uid="{00000000-0005-0000-0000-00001E7C0000}"/>
    <cellStyle name="Normal 12 4 3 6 5" xfId="21392" xr:uid="{00000000-0005-0000-0000-00001F7C0000}"/>
    <cellStyle name="Normal 12 4 3 6 6" xfId="31403" xr:uid="{00000000-0005-0000-0000-0000207C0000}"/>
    <cellStyle name="Normal 12 4 3 7" xfId="2627" xr:uid="{00000000-0005-0000-0000-0000217C0000}"/>
    <cellStyle name="Normal 12 4 3 7 2" xfId="7630" xr:uid="{00000000-0005-0000-0000-0000227C0000}"/>
    <cellStyle name="Normal 12 4 3 7 2 2" xfId="17636" xr:uid="{00000000-0005-0000-0000-0000237C0000}"/>
    <cellStyle name="Normal 12 4 3 7 2 3" xfId="27645" xr:uid="{00000000-0005-0000-0000-0000247C0000}"/>
    <cellStyle name="Normal 12 4 3 7 2 4" xfId="37656" xr:uid="{00000000-0005-0000-0000-0000257C0000}"/>
    <cellStyle name="Normal 12 4 3 7 3" xfId="12636" xr:uid="{00000000-0005-0000-0000-0000267C0000}"/>
    <cellStyle name="Normal 12 4 3 7 4" xfId="22645" xr:uid="{00000000-0005-0000-0000-0000277C0000}"/>
    <cellStyle name="Normal 12 4 3 7 5" xfId="32656" xr:uid="{00000000-0005-0000-0000-0000287C0000}"/>
    <cellStyle name="Normal 12 4 3 8" xfId="5130" xr:uid="{00000000-0005-0000-0000-0000297C0000}"/>
    <cellStyle name="Normal 12 4 3 8 2" xfId="15136" xr:uid="{00000000-0005-0000-0000-00002A7C0000}"/>
    <cellStyle name="Normal 12 4 3 8 3" xfId="25145" xr:uid="{00000000-0005-0000-0000-00002B7C0000}"/>
    <cellStyle name="Normal 12 4 3 8 4" xfId="35156" xr:uid="{00000000-0005-0000-0000-00002C7C0000}"/>
    <cellStyle name="Normal 12 4 3 9" xfId="10136" xr:uid="{00000000-0005-0000-0000-00002D7C0000}"/>
    <cellStyle name="Normal 12 4 4" xfId="182" xr:uid="{00000000-0005-0000-0000-00002E7C0000}"/>
    <cellStyle name="Normal 12 4 4 10" xfId="30215" xr:uid="{00000000-0005-0000-0000-00002F7C0000}"/>
    <cellStyle name="Normal 12 4 4 2" xfId="424" xr:uid="{00000000-0005-0000-0000-0000307C0000}"/>
    <cellStyle name="Normal 12 4 4 2 2" xfId="1137" xr:uid="{00000000-0005-0000-0000-0000317C0000}"/>
    <cellStyle name="Normal 12 4 4 2 2 2" xfId="2385" xr:uid="{00000000-0005-0000-0000-0000327C0000}"/>
    <cellStyle name="Normal 12 4 4 2 2 2 2" xfId="4885" xr:uid="{00000000-0005-0000-0000-0000337C0000}"/>
    <cellStyle name="Normal 12 4 4 2 2 2 2 2" xfId="9888" xr:uid="{00000000-0005-0000-0000-0000347C0000}"/>
    <cellStyle name="Normal 12 4 4 2 2 2 2 2 2" xfId="19894" xr:uid="{00000000-0005-0000-0000-0000357C0000}"/>
    <cellStyle name="Normal 12 4 4 2 2 2 2 2 3" xfId="29903" xr:uid="{00000000-0005-0000-0000-0000367C0000}"/>
    <cellStyle name="Normal 12 4 4 2 2 2 2 2 4" xfId="39914" xr:uid="{00000000-0005-0000-0000-0000377C0000}"/>
    <cellStyle name="Normal 12 4 4 2 2 2 2 3" xfId="14894" xr:uid="{00000000-0005-0000-0000-0000387C0000}"/>
    <cellStyle name="Normal 12 4 4 2 2 2 2 4" xfId="24903" xr:uid="{00000000-0005-0000-0000-0000397C0000}"/>
    <cellStyle name="Normal 12 4 4 2 2 2 2 5" xfId="34914" xr:uid="{00000000-0005-0000-0000-00003A7C0000}"/>
    <cellStyle name="Normal 12 4 4 2 2 2 3" xfId="7388" xr:uid="{00000000-0005-0000-0000-00003B7C0000}"/>
    <cellStyle name="Normal 12 4 4 2 2 2 3 2" xfId="17394" xr:uid="{00000000-0005-0000-0000-00003C7C0000}"/>
    <cellStyle name="Normal 12 4 4 2 2 2 3 3" xfId="27403" xr:uid="{00000000-0005-0000-0000-00003D7C0000}"/>
    <cellStyle name="Normal 12 4 4 2 2 2 3 4" xfId="37414" xr:uid="{00000000-0005-0000-0000-00003E7C0000}"/>
    <cellStyle name="Normal 12 4 4 2 2 2 4" xfId="12394" xr:uid="{00000000-0005-0000-0000-00003F7C0000}"/>
    <cellStyle name="Normal 12 4 4 2 2 2 5" xfId="22403" xr:uid="{00000000-0005-0000-0000-0000407C0000}"/>
    <cellStyle name="Normal 12 4 4 2 2 2 6" xfId="32414" xr:uid="{00000000-0005-0000-0000-0000417C0000}"/>
    <cellStyle name="Normal 12 4 4 2 2 3" xfId="3638" xr:uid="{00000000-0005-0000-0000-0000427C0000}"/>
    <cellStyle name="Normal 12 4 4 2 2 3 2" xfId="8641" xr:uid="{00000000-0005-0000-0000-0000437C0000}"/>
    <cellStyle name="Normal 12 4 4 2 2 3 2 2" xfId="18647" xr:uid="{00000000-0005-0000-0000-0000447C0000}"/>
    <cellStyle name="Normal 12 4 4 2 2 3 2 3" xfId="28656" xr:uid="{00000000-0005-0000-0000-0000457C0000}"/>
    <cellStyle name="Normal 12 4 4 2 2 3 2 4" xfId="38667" xr:uid="{00000000-0005-0000-0000-0000467C0000}"/>
    <cellStyle name="Normal 12 4 4 2 2 3 3" xfId="13647" xr:uid="{00000000-0005-0000-0000-0000477C0000}"/>
    <cellStyle name="Normal 12 4 4 2 2 3 4" xfId="23656" xr:uid="{00000000-0005-0000-0000-0000487C0000}"/>
    <cellStyle name="Normal 12 4 4 2 2 3 5" xfId="33667" xr:uid="{00000000-0005-0000-0000-0000497C0000}"/>
    <cellStyle name="Normal 12 4 4 2 2 4" xfId="6141" xr:uid="{00000000-0005-0000-0000-00004A7C0000}"/>
    <cellStyle name="Normal 12 4 4 2 2 4 2" xfId="16147" xr:uid="{00000000-0005-0000-0000-00004B7C0000}"/>
    <cellStyle name="Normal 12 4 4 2 2 4 3" xfId="26156" xr:uid="{00000000-0005-0000-0000-00004C7C0000}"/>
    <cellStyle name="Normal 12 4 4 2 2 4 4" xfId="36167" xr:uid="{00000000-0005-0000-0000-00004D7C0000}"/>
    <cellStyle name="Normal 12 4 4 2 2 5" xfId="11147" xr:uid="{00000000-0005-0000-0000-00004E7C0000}"/>
    <cellStyle name="Normal 12 4 4 2 2 6" xfId="21156" xr:uid="{00000000-0005-0000-0000-00004F7C0000}"/>
    <cellStyle name="Normal 12 4 4 2 2 7" xfId="31167" xr:uid="{00000000-0005-0000-0000-0000507C0000}"/>
    <cellStyle name="Normal 12 4 4 2 3" xfId="1672" xr:uid="{00000000-0005-0000-0000-0000517C0000}"/>
    <cellStyle name="Normal 12 4 4 2 3 2" xfId="4172" xr:uid="{00000000-0005-0000-0000-0000527C0000}"/>
    <cellStyle name="Normal 12 4 4 2 3 2 2" xfId="9175" xr:uid="{00000000-0005-0000-0000-0000537C0000}"/>
    <cellStyle name="Normal 12 4 4 2 3 2 2 2" xfId="19181" xr:uid="{00000000-0005-0000-0000-0000547C0000}"/>
    <cellStyle name="Normal 12 4 4 2 3 2 2 3" xfId="29190" xr:uid="{00000000-0005-0000-0000-0000557C0000}"/>
    <cellStyle name="Normal 12 4 4 2 3 2 2 4" xfId="39201" xr:uid="{00000000-0005-0000-0000-0000567C0000}"/>
    <cellStyle name="Normal 12 4 4 2 3 2 3" xfId="14181" xr:uid="{00000000-0005-0000-0000-0000577C0000}"/>
    <cellStyle name="Normal 12 4 4 2 3 2 4" xfId="24190" xr:uid="{00000000-0005-0000-0000-0000587C0000}"/>
    <cellStyle name="Normal 12 4 4 2 3 2 5" xfId="34201" xr:uid="{00000000-0005-0000-0000-0000597C0000}"/>
    <cellStyle name="Normal 12 4 4 2 3 3" xfId="6675" xr:uid="{00000000-0005-0000-0000-00005A7C0000}"/>
    <cellStyle name="Normal 12 4 4 2 3 3 2" xfId="16681" xr:uid="{00000000-0005-0000-0000-00005B7C0000}"/>
    <cellStyle name="Normal 12 4 4 2 3 3 3" xfId="26690" xr:uid="{00000000-0005-0000-0000-00005C7C0000}"/>
    <cellStyle name="Normal 12 4 4 2 3 3 4" xfId="36701" xr:uid="{00000000-0005-0000-0000-00005D7C0000}"/>
    <cellStyle name="Normal 12 4 4 2 3 4" xfId="11681" xr:uid="{00000000-0005-0000-0000-00005E7C0000}"/>
    <cellStyle name="Normal 12 4 4 2 3 5" xfId="21690" xr:uid="{00000000-0005-0000-0000-00005F7C0000}"/>
    <cellStyle name="Normal 12 4 4 2 3 6" xfId="31701" xr:uid="{00000000-0005-0000-0000-0000607C0000}"/>
    <cellStyle name="Normal 12 4 4 2 4" xfId="2925" xr:uid="{00000000-0005-0000-0000-0000617C0000}"/>
    <cellStyle name="Normal 12 4 4 2 4 2" xfId="7928" xr:uid="{00000000-0005-0000-0000-0000627C0000}"/>
    <cellStyle name="Normal 12 4 4 2 4 2 2" xfId="17934" xr:uid="{00000000-0005-0000-0000-0000637C0000}"/>
    <cellStyle name="Normal 12 4 4 2 4 2 3" xfId="27943" xr:uid="{00000000-0005-0000-0000-0000647C0000}"/>
    <cellStyle name="Normal 12 4 4 2 4 2 4" xfId="37954" xr:uid="{00000000-0005-0000-0000-0000657C0000}"/>
    <cellStyle name="Normal 12 4 4 2 4 3" xfId="12934" xr:uid="{00000000-0005-0000-0000-0000667C0000}"/>
    <cellStyle name="Normal 12 4 4 2 4 4" xfId="22943" xr:uid="{00000000-0005-0000-0000-0000677C0000}"/>
    <cellStyle name="Normal 12 4 4 2 4 5" xfId="32954" xr:uid="{00000000-0005-0000-0000-0000687C0000}"/>
    <cellStyle name="Normal 12 4 4 2 5" xfId="5428" xr:uid="{00000000-0005-0000-0000-0000697C0000}"/>
    <cellStyle name="Normal 12 4 4 2 5 2" xfId="15434" xr:uid="{00000000-0005-0000-0000-00006A7C0000}"/>
    <cellStyle name="Normal 12 4 4 2 5 3" xfId="25443" xr:uid="{00000000-0005-0000-0000-00006B7C0000}"/>
    <cellStyle name="Normal 12 4 4 2 5 4" xfId="35454" xr:uid="{00000000-0005-0000-0000-00006C7C0000}"/>
    <cellStyle name="Normal 12 4 4 2 6" xfId="10434" xr:uid="{00000000-0005-0000-0000-00006D7C0000}"/>
    <cellStyle name="Normal 12 4 4 2 7" xfId="20443" xr:uid="{00000000-0005-0000-0000-00006E7C0000}"/>
    <cellStyle name="Normal 12 4 4 2 8" xfId="30454" xr:uid="{00000000-0005-0000-0000-00006F7C0000}"/>
    <cellStyle name="Normal 12 4 4 3" xfId="661" xr:uid="{00000000-0005-0000-0000-0000707C0000}"/>
    <cellStyle name="Normal 12 4 4 3 2" xfId="1909" xr:uid="{00000000-0005-0000-0000-0000717C0000}"/>
    <cellStyle name="Normal 12 4 4 3 2 2" xfId="4409" xr:uid="{00000000-0005-0000-0000-0000727C0000}"/>
    <cellStyle name="Normal 12 4 4 3 2 2 2" xfId="9412" xr:uid="{00000000-0005-0000-0000-0000737C0000}"/>
    <cellStyle name="Normal 12 4 4 3 2 2 2 2" xfId="19418" xr:uid="{00000000-0005-0000-0000-0000747C0000}"/>
    <cellStyle name="Normal 12 4 4 3 2 2 2 3" xfId="29427" xr:uid="{00000000-0005-0000-0000-0000757C0000}"/>
    <cellStyle name="Normal 12 4 4 3 2 2 2 4" xfId="39438" xr:uid="{00000000-0005-0000-0000-0000767C0000}"/>
    <cellStyle name="Normal 12 4 4 3 2 2 3" xfId="14418" xr:uid="{00000000-0005-0000-0000-0000777C0000}"/>
    <cellStyle name="Normal 12 4 4 3 2 2 4" xfId="24427" xr:uid="{00000000-0005-0000-0000-0000787C0000}"/>
    <cellStyle name="Normal 12 4 4 3 2 2 5" xfId="34438" xr:uid="{00000000-0005-0000-0000-0000797C0000}"/>
    <cellStyle name="Normal 12 4 4 3 2 3" xfId="6912" xr:uid="{00000000-0005-0000-0000-00007A7C0000}"/>
    <cellStyle name="Normal 12 4 4 3 2 3 2" xfId="16918" xr:uid="{00000000-0005-0000-0000-00007B7C0000}"/>
    <cellStyle name="Normal 12 4 4 3 2 3 3" xfId="26927" xr:uid="{00000000-0005-0000-0000-00007C7C0000}"/>
    <cellStyle name="Normal 12 4 4 3 2 3 4" xfId="36938" xr:uid="{00000000-0005-0000-0000-00007D7C0000}"/>
    <cellStyle name="Normal 12 4 4 3 2 4" xfId="11918" xr:uid="{00000000-0005-0000-0000-00007E7C0000}"/>
    <cellStyle name="Normal 12 4 4 3 2 5" xfId="21927" xr:uid="{00000000-0005-0000-0000-00007F7C0000}"/>
    <cellStyle name="Normal 12 4 4 3 2 6" xfId="31938" xr:uid="{00000000-0005-0000-0000-0000807C0000}"/>
    <cellStyle name="Normal 12 4 4 3 3" xfId="3162" xr:uid="{00000000-0005-0000-0000-0000817C0000}"/>
    <cellStyle name="Normal 12 4 4 3 3 2" xfId="8165" xr:uid="{00000000-0005-0000-0000-0000827C0000}"/>
    <cellStyle name="Normal 12 4 4 3 3 2 2" xfId="18171" xr:uid="{00000000-0005-0000-0000-0000837C0000}"/>
    <cellStyle name="Normal 12 4 4 3 3 2 3" xfId="28180" xr:uid="{00000000-0005-0000-0000-0000847C0000}"/>
    <cellStyle name="Normal 12 4 4 3 3 2 4" xfId="38191" xr:uid="{00000000-0005-0000-0000-0000857C0000}"/>
    <cellStyle name="Normal 12 4 4 3 3 3" xfId="13171" xr:uid="{00000000-0005-0000-0000-0000867C0000}"/>
    <cellStyle name="Normal 12 4 4 3 3 4" xfId="23180" xr:uid="{00000000-0005-0000-0000-0000877C0000}"/>
    <cellStyle name="Normal 12 4 4 3 3 5" xfId="33191" xr:uid="{00000000-0005-0000-0000-0000887C0000}"/>
    <cellStyle name="Normal 12 4 4 3 4" xfId="5665" xr:uid="{00000000-0005-0000-0000-0000897C0000}"/>
    <cellStyle name="Normal 12 4 4 3 4 2" xfId="15671" xr:uid="{00000000-0005-0000-0000-00008A7C0000}"/>
    <cellStyle name="Normal 12 4 4 3 4 3" xfId="25680" xr:uid="{00000000-0005-0000-0000-00008B7C0000}"/>
    <cellStyle name="Normal 12 4 4 3 4 4" xfId="35691" xr:uid="{00000000-0005-0000-0000-00008C7C0000}"/>
    <cellStyle name="Normal 12 4 4 3 5" xfId="10671" xr:uid="{00000000-0005-0000-0000-00008D7C0000}"/>
    <cellStyle name="Normal 12 4 4 3 6" xfId="20680" xr:uid="{00000000-0005-0000-0000-00008E7C0000}"/>
    <cellStyle name="Normal 12 4 4 3 7" xfId="30691" xr:uid="{00000000-0005-0000-0000-00008F7C0000}"/>
    <cellStyle name="Normal 12 4 4 4" xfId="898" xr:uid="{00000000-0005-0000-0000-0000907C0000}"/>
    <cellStyle name="Normal 12 4 4 4 2" xfId="2146" xr:uid="{00000000-0005-0000-0000-0000917C0000}"/>
    <cellStyle name="Normal 12 4 4 4 2 2" xfId="4646" xr:uid="{00000000-0005-0000-0000-0000927C0000}"/>
    <cellStyle name="Normal 12 4 4 4 2 2 2" xfId="9649" xr:uid="{00000000-0005-0000-0000-0000937C0000}"/>
    <cellStyle name="Normal 12 4 4 4 2 2 2 2" xfId="19655" xr:uid="{00000000-0005-0000-0000-0000947C0000}"/>
    <cellStyle name="Normal 12 4 4 4 2 2 2 3" xfId="29664" xr:uid="{00000000-0005-0000-0000-0000957C0000}"/>
    <cellStyle name="Normal 12 4 4 4 2 2 2 4" xfId="39675" xr:uid="{00000000-0005-0000-0000-0000967C0000}"/>
    <cellStyle name="Normal 12 4 4 4 2 2 3" xfId="14655" xr:uid="{00000000-0005-0000-0000-0000977C0000}"/>
    <cellStyle name="Normal 12 4 4 4 2 2 4" xfId="24664" xr:uid="{00000000-0005-0000-0000-0000987C0000}"/>
    <cellStyle name="Normal 12 4 4 4 2 2 5" xfId="34675" xr:uid="{00000000-0005-0000-0000-0000997C0000}"/>
    <cellStyle name="Normal 12 4 4 4 2 3" xfId="7149" xr:uid="{00000000-0005-0000-0000-00009A7C0000}"/>
    <cellStyle name="Normal 12 4 4 4 2 3 2" xfId="17155" xr:uid="{00000000-0005-0000-0000-00009B7C0000}"/>
    <cellStyle name="Normal 12 4 4 4 2 3 3" xfId="27164" xr:uid="{00000000-0005-0000-0000-00009C7C0000}"/>
    <cellStyle name="Normal 12 4 4 4 2 3 4" xfId="37175" xr:uid="{00000000-0005-0000-0000-00009D7C0000}"/>
    <cellStyle name="Normal 12 4 4 4 2 4" xfId="12155" xr:uid="{00000000-0005-0000-0000-00009E7C0000}"/>
    <cellStyle name="Normal 12 4 4 4 2 5" xfId="22164" xr:uid="{00000000-0005-0000-0000-00009F7C0000}"/>
    <cellStyle name="Normal 12 4 4 4 2 6" xfId="32175" xr:uid="{00000000-0005-0000-0000-0000A07C0000}"/>
    <cellStyle name="Normal 12 4 4 4 3" xfId="3399" xr:uid="{00000000-0005-0000-0000-0000A17C0000}"/>
    <cellStyle name="Normal 12 4 4 4 3 2" xfId="8402" xr:uid="{00000000-0005-0000-0000-0000A27C0000}"/>
    <cellStyle name="Normal 12 4 4 4 3 2 2" xfId="18408" xr:uid="{00000000-0005-0000-0000-0000A37C0000}"/>
    <cellStyle name="Normal 12 4 4 4 3 2 3" xfId="28417" xr:uid="{00000000-0005-0000-0000-0000A47C0000}"/>
    <cellStyle name="Normal 12 4 4 4 3 2 4" xfId="38428" xr:uid="{00000000-0005-0000-0000-0000A57C0000}"/>
    <cellStyle name="Normal 12 4 4 4 3 3" xfId="13408" xr:uid="{00000000-0005-0000-0000-0000A67C0000}"/>
    <cellStyle name="Normal 12 4 4 4 3 4" xfId="23417" xr:uid="{00000000-0005-0000-0000-0000A77C0000}"/>
    <cellStyle name="Normal 12 4 4 4 3 5" xfId="33428" xr:uid="{00000000-0005-0000-0000-0000A87C0000}"/>
    <cellStyle name="Normal 12 4 4 4 4" xfId="5902" xr:uid="{00000000-0005-0000-0000-0000A97C0000}"/>
    <cellStyle name="Normal 12 4 4 4 4 2" xfId="15908" xr:uid="{00000000-0005-0000-0000-0000AA7C0000}"/>
    <cellStyle name="Normal 12 4 4 4 4 3" xfId="25917" xr:uid="{00000000-0005-0000-0000-0000AB7C0000}"/>
    <cellStyle name="Normal 12 4 4 4 4 4" xfId="35928" xr:uid="{00000000-0005-0000-0000-0000AC7C0000}"/>
    <cellStyle name="Normal 12 4 4 4 5" xfId="10908" xr:uid="{00000000-0005-0000-0000-0000AD7C0000}"/>
    <cellStyle name="Normal 12 4 4 4 6" xfId="20917" xr:uid="{00000000-0005-0000-0000-0000AE7C0000}"/>
    <cellStyle name="Normal 12 4 4 4 7" xfId="30928" xr:uid="{00000000-0005-0000-0000-0000AF7C0000}"/>
    <cellStyle name="Normal 12 4 4 5" xfId="1433" xr:uid="{00000000-0005-0000-0000-0000B07C0000}"/>
    <cellStyle name="Normal 12 4 4 5 2" xfId="3933" xr:uid="{00000000-0005-0000-0000-0000B17C0000}"/>
    <cellStyle name="Normal 12 4 4 5 2 2" xfId="8936" xr:uid="{00000000-0005-0000-0000-0000B27C0000}"/>
    <cellStyle name="Normal 12 4 4 5 2 2 2" xfId="18942" xr:uid="{00000000-0005-0000-0000-0000B37C0000}"/>
    <cellStyle name="Normal 12 4 4 5 2 2 3" xfId="28951" xr:uid="{00000000-0005-0000-0000-0000B47C0000}"/>
    <cellStyle name="Normal 12 4 4 5 2 2 4" xfId="38962" xr:uid="{00000000-0005-0000-0000-0000B57C0000}"/>
    <cellStyle name="Normal 12 4 4 5 2 3" xfId="13942" xr:uid="{00000000-0005-0000-0000-0000B67C0000}"/>
    <cellStyle name="Normal 12 4 4 5 2 4" xfId="23951" xr:uid="{00000000-0005-0000-0000-0000B77C0000}"/>
    <cellStyle name="Normal 12 4 4 5 2 5" xfId="33962" xr:uid="{00000000-0005-0000-0000-0000B87C0000}"/>
    <cellStyle name="Normal 12 4 4 5 3" xfId="6436" xr:uid="{00000000-0005-0000-0000-0000B97C0000}"/>
    <cellStyle name="Normal 12 4 4 5 3 2" xfId="16442" xr:uid="{00000000-0005-0000-0000-0000BA7C0000}"/>
    <cellStyle name="Normal 12 4 4 5 3 3" xfId="26451" xr:uid="{00000000-0005-0000-0000-0000BB7C0000}"/>
    <cellStyle name="Normal 12 4 4 5 3 4" xfId="36462" xr:uid="{00000000-0005-0000-0000-0000BC7C0000}"/>
    <cellStyle name="Normal 12 4 4 5 4" xfId="11442" xr:uid="{00000000-0005-0000-0000-0000BD7C0000}"/>
    <cellStyle name="Normal 12 4 4 5 5" xfId="21451" xr:uid="{00000000-0005-0000-0000-0000BE7C0000}"/>
    <cellStyle name="Normal 12 4 4 5 6" xfId="31462" xr:uid="{00000000-0005-0000-0000-0000BF7C0000}"/>
    <cellStyle name="Normal 12 4 4 6" xfId="2686" xr:uid="{00000000-0005-0000-0000-0000C07C0000}"/>
    <cellStyle name="Normal 12 4 4 6 2" xfId="7689" xr:uid="{00000000-0005-0000-0000-0000C17C0000}"/>
    <cellStyle name="Normal 12 4 4 6 2 2" xfId="17695" xr:uid="{00000000-0005-0000-0000-0000C27C0000}"/>
    <cellStyle name="Normal 12 4 4 6 2 3" xfId="27704" xr:uid="{00000000-0005-0000-0000-0000C37C0000}"/>
    <cellStyle name="Normal 12 4 4 6 2 4" xfId="37715" xr:uid="{00000000-0005-0000-0000-0000C47C0000}"/>
    <cellStyle name="Normal 12 4 4 6 3" xfId="12695" xr:uid="{00000000-0005-0000-0000-0000C57C0000}"/>
    <cellStyle name="Normal 12 4 4 6 4" xfId="22704" xr:uid="{00000000-0005-0000-0000-0000C67C0000}"/>
    <cellStyle name="Normal 12 4 4 6 5" xfId="32715" xr:uid="{00000000-0005-0000-0000-0000C77C0000}"/>
    <cellStyle name="Normal 12 4 4 7" xfId="5189" xr:uid="{00000000-0005-0000-0000-0000C87C0000}"/>
    <cellStyle name="Normal 12 4 4 7 2" xfId="15195" xr:uid="{00000000-0005-0000-0000-0000C97C0000}"/>
    <cellStyle name="Normal 12 4 4 7 3" xfId="25204" xr:uid="{00000000-0005-0000-0000-0000CA7C0000}"/>
    <cellStyle name="Normal 12 4 4 7 4" xfId="35215" xr:uid="{00000000-0005-0000-0000-0000CB7C0000}"/>
    <cellStyle name="Normal 12 4 4 8" xfId="10195" xr:uid="{00000000-0005-0000-0000-0000CC7C0000}"/>
    <cellStyle name="Normal 12 4 4 9" xfId="20204" xr:uid="{00000000-0005-0000-0000-0000CD7C0000}"/>
    <cellStyle name="Normal 12 4 5" xfId="305" xr:uid="{00000000-0005-0000-0000-0000CE7C0000}"/>
    <cellStyle name="Normal 12 4 5 2" xfId="1018" xr:uid="{00000000-0005-0000-0000-0000CF7C0000}"/>
    <cellStyle name="Normal 12 4 5 2 2" xfId="2266" xr:uid="{00000000-0005-0000-0000-0000D07C0000}"/>
    <cellStyle name="Normal 12 4 5 2 2 2" xfId="4766" xr:uid="{00000000-0005-0000-0000-0000D17C0000}"/>
    <cellStyle name="Normal 12 4 5 2 2 2 2" xfId="9769" xr:uid="{00000000-0005-0000-0000-0000D27C0000}"/>
    <cellStyle name="Normal 12 4 5 2 2 2 2 2" xfId="19775" xr:uid="{00000000-0005-0000-0000-0000D37C0000}"/>
    <cellStyle name="Normal 12 4 5 2 2 2 2 3" xfId="29784" xr:uid="{00000000-0005-0000-0000-0000D47C0000}"/>
    <cellStyle name="Normal 12 4 5 2 2 2 2 4" xfId="39795" xr:uid="{00000000-0005-0000-0000-0000D57C0000}"/>
    <cellStyle name="Normal 12 4 5 2 2 2 3" xfId="14775" xr:uid="{00000000-0005-0000-0000-0000D67C0000}"/>
    <cellStyle name="Normal 12 4 5 2 2 2 4" xfId="24784" xr:uid="{00000000-0005-0000-0000-0000D77C0000}"/>
    <cellStyle name="Normal 12 4 5 2 2 2 5" xfId="34795" xr:uid="{00000000-0005-0000-0000-0000D87C0000}"/>
    <cellStyle name="Normal 12 4 5 2 2 3" xfId="7269" xr:uid="{00000000-0005-0000-0000-0000D97C0000}"/>
    <cellStyle name="Normal 12 4 5 2 2 3 2" xfId="17275" xr:uid="{00000000-0005-0000-0000-0000DA7C0000}"/>
    <cellStyle name="Normal 12 4 5 2 2 3 3" xfId="27284" xr:uid="{00000000-0005-0000-0000-0000DB7C0000}"/>
    <cellStyle name="Normal 12 4 5 2 2 3 4" xfId="37295" xr:uid="{00000000-0005-0000-0000-0000DC7C0000}"/>
    <cellStyle name="Normal 12 4 5 2 2 4" xfId="12275" xr:uid="{00000000-0005-0000-0000-0000DD7C0000}"/>
    <cellStyle name="Normal 12 4 5 2 2 5" xfId="22284" xr:uid="{00000000-0005-0000-0000-0000DE7C0000}"/>
    <cellStyle name="Normal 12 4 5 2 2 6" xfId="32295" xr:uid="{00000000-0005-0000-0000-0000DF7C0000}"/>
    <cellStyle name="Normal 12 4 5 2 3" xfId="3519" xr:uid="{00000000-0005-0000-0000-0000E07C0000}"/>
    <cellStyle name="Normal 12 4 5 2 3 2" xfId="8522" xr:uid="{00000000-0005-0000-0000-0000E17C0000}"/>
    <cellStyle name="Normal 12 4 5 2 3 2 2" xfId="18528" xr:uid="{00000000-0005-0000-0000-0000E27C0000}"/>
    <cellStyle name="Normal 12 4 5 2 3 2 3" xfId="28537" xr:uid="{00000000-0005-0000-0000-0000E37C0000}"/>
    <cellStyle name="Normal 12 4 5 2 3 2 4" xfId="38548" xr:uid="{00000000-0005-0000-0000-0000E47C0000}"/>
    <cellStyle name="Normal 12 4 5 2 3 3" xfId="13528" xr:uid="{00000000-0005-0000-0000-0000E57C0000}"/>
    <cellStyle name="Normal 12 4 5 2 3 4" xfId="23537" xr:uid="{00000000-0005-0000-0000-0000E67C0000}"/>
    <cellStyle name="Normal 12 4 5 2 3 5" xfId="33548" xr:uid="{00000000-0005-0000-0000-0000E77C0000}"/>
    <cellStyle name="Normal 12 4 5 2 4" xfId="6022" xr:uid="{00000000-0005-0000-0000-0000E87C0000}"/>
    <cellStyle name="Normal 12 4 5 2 4 2" xfId="16028" xr:uid="{00000000-0005-0000-0000-0000E97C0000}"/>
    <cellStyle name="Normal 12 4 5 2 4 3" xfId="26037" xr:uid="{00000000-0005-0000-0000-0000EA7C0000}"/>
    <cellStyle name="Normal 12 4 5 2 4 4" xfId="36048" xr:uid="{00000000-0005-0000-0000-0000EB7C0000}"/>
    <cellStyle name="Normal 12 4 5 2 5" xfId="11028" xr:uid="{00000000-0005-0000-0000-0000EC7C0000}"/>
    <cellStyle name="Normal 12 4 5 2 6" xfId="21037" xr:uid="{00000000-0005-0000-0000-0000ED7C0000}"/>
    <cellStyle name="Normal 12 4 5 2 7" xfId="31048" xr:uid="{00000000-0005-0000-0000-0000EE7C0000}"/>
    <cellStyle name="Normal 12 4 5 3" xfId="1553" xr:uid="{00000000-0005-0000-0000-0000EF7C0000}"/>
    <cellStyle name="Normal 12 4 5 3 2" xfId="4053" xr:uid="{00000000-0005-0000-0000-0000F07C0000}"/>
    <cellStyle name="Normal 12 4 5 3 2 2" xfId="9056" xr:uid="{00000000-0005-0000-0000-0000F17C0000}"/>
    <cellStyle name="Normal 12 4 5 3 2 2 2" xfId="19062" xr:uid="{00000000-0005-0000-0000-0000F27C0000}"/>
    <cellStyle name="Normal 12 4 5 3 2 2 3" xfId="29071" xr:uid="{00000000-0005-0000-0000-0000F37C0000}"/>
    <cellStyle name="Normal 12 4 5 3 2 2 4" xfId="39082" xr:uid="{00000000-0005-0000-0000-0000F47C0000}"/>
    <cellStyle name="Normal 12 4 5 3 2 3" xfId="14062" xr:uid="{00000000-0005-0000-0000-0000F57C0000}"/>
    <cellStyle name="Normal 12 4 5 3 2 4" xfId="24071" xr:uid="{00000000-0005-0000-0000-0000F67C0000}"/>
    <cellStyle name="Normal 12 4 5 3 2 5" xfId="34082" xr:uid="{00000000-0005-0000-0000-0000F77C0000}"/>
    <cellStyle name="Normal 12 4 5 3 3" xfId="6556" xr:uid="{00000000-0005-0000-0000-0000F87C0000}"/>
    <cellStyle name="Normal 12 4 5 3 3 2" xfId="16562" xr:uid="{00000000-0005-0000-0000-0000F97C0000}"/>
    <cellStyle name="Normal 12 4 5 3 3 3" xfId="26571" xr:uid="{00000000-0005-0000-0000-0000FA7C0000}"/>
    <cellStyle name="Normal 12 4 5 3 3 4" xfId="36582" xr:uid="{00000000-0005-0000-0000-0000FB7C0000}"/>
    <cellStyle name="Normal 12 4 5 3 4" xfId="11562" xr:uid="{00000000-0005-0000-0000-0000FC7C0000}"/>
    <cellStyle name="Normal 12 4 5 3 5" xfId="21571" xr:uid="{00000000-0005-0000-0000-0000FD7C0000}"/>
    <cellStyle name="Normal 12 4 5 3 6" xfId="31582" xr:uid="{00000000-0005-0000-0000-0000FE7C0000}"/>
    <cellStyle name="Normal 12 4 5 4" xfId="2806" xr:uid="{00000000-0005-0000-0000-0000FF7C0000}"/>
    <cellStyle name="Normal 12 4 5 4 2" xfId="7809" xr:uid="{00000000-0005-0000-0000-0000007D0000}"/>
    <cellStyle name="Normal 12 4 5 4 2 2" xfId="17815" xr:uid="{00000000-0005-0000-0000-0000017D0000}"/>
    <cellStyle name="Normal 12 4 5 4 2 3" xfId="27824" xr:uid="{00000000-0005-0000-0000-0000027D0000}"/>
    <cellStyle name="Normal 12 4 5 4 2 4" xfId="37835" xr:uid="{00000000-0005-0000-0000-0000037D0000}"/>
    <cellStyle name="Normal 12 4 5 4 3" xfId="12815" xr:uid="{00000000-0005-0000-0000-0000047D0000}"/>
    <cellStyle name="Normal 12 4 5 4 4" xfId="22824" xr:uid="{00000000-0005-0000-0000-0000057D0000}"/>
    <cellStyle name="Normal 12 4 5 4 5" xfId="32835" xr:uid="{00000000-0005-0000-0000-0000067D0000}"/>
    <cellStyle name="Normal 12 4 5 5" xfId="5309" xr:uid="{00000000-0005-0000-0000-0000077D0000}"/>
    <cellStyle name="Normal 12 4 5 5 2" xfId="15315" xr:uid="{00000000-0005-0000-0000-0000087D0000}"/>
    <cellStyle name="Normal 12 4 5 5 3" xfId="25324" xr:uid="{00000000-0005-0000-0000-0000097D0000}"/>
    <cellStyle name="Normal 12 4 5 5 4" xfId="35335" xr:uid="{00000000-0005-0000-0000-00000A7D0000}"/>
    <cellStyle name="Normal 12 4 5 6" xfId="10315" xr:uid="{00000000-0005-0000-0000-00000B7D0000}"/>
    <cellStyle name="Normal 12 4 5 7" xfId="20324" xr:uid="{00000000-0005-0000-0000-00000C7D0000}"/>
    <cellStyle name="Normal 12 4 5 8" xfId="30335" xr:uid="{00000000-0005-0000-0000-00000D7D0000}"/>
    <cellStyle name="Normal 12 4 6" xfId="542" xr:uid="{00000000-0005-0000-0000-00000E7D0000}"/>
    <cellStyle name="Normal 12 4 6 2" xfId="1790" xr:uid="{00000000-0005-0000-0000-00000F7D0000}"/>
    <cellStyle name="Normal 12 4 6 2 2" xfId="4290" xr:uid="{00000000-0005-0000-0000-0000107D0000}"/>
    <cellStyle name="Normal 12 4 6 2 2 2" xfId="9293" xr:uid="{00000000-0005-0000-0000-0000117D0000}"/>
    <cellStyle name="Normal 12 4 6 2 2 2 2" xfId="19299" xr:uid="{00000000-0005-0000-0000-0000127D0000}"/>
    <cellStyle name="Normal 12 4 6 2 2 2 3" xfId="29308" xr:uid="{00000000-0005-0000-0000-0000137D0000}"/>
    <cellStyle name="Normal 12 4 6 2 2 2 4" xfId="39319" xr:uid="{00000000-0005-0000-0000-0000147D0000}"/>
    <cellStyle name="Normal 12 4 6 2 2 3" xfId="14299" xr:uid="{00000000-0005-0000-0000-0000157D0000}"/>
    <cellStyle name="Normal 12 4 6 2 2 4" xfId="24308" xr:uid="{00000000-0005-0000-0000-0000167D0000}"/>
    <cellStyle name="Normal 12 4 6 2 2 5" xfId="34319" xr:uid="{00000000-0005-0000-0000-0000177D0000}"/>
    <cellStyle name="Normal 12 4 6 2 3" xfId="6793" xr:uid="{00000000-0005-0000-0000-0000187D0000}"/>
    <cellStyle name="Normal 12 4 6 2 3 2" xfId="16799" xr:uid="{00000000-0005-0000-0000-0000197D0000}"/>
    <cellStyle name="Normal 12 4 6 2 3 3" xfId="26808" xr:uid="{00000000-0005-0000-0000-00001A7D0000}"/>
    <cellStyle name="Normal 12 4 6 2 3 4" xfId="36819" xr:uid="{00000000-0005-0000-0000-00001B7D0000}"/>
    <cellStyle name="Normal 12 4 6 2 4" xfId="11799" xr:uid="{00000000-0005-0000-0000-00001C7D0000}"/>
    <cellStyle name="Normal 12 4 6 2 5" xfId="21808" xr:uid="{00000000-0005-0000-0000-00001D7D0000}"/>
    <cellStyle name="Normal 12 4 6 2 6" xfId="31819" xr:uid="{00000000-0005-0000-0000-00001E7D0000}"/>
    <cellStyle name="Normal 12 4 6 3" xfId="3043" xr:uid="{00000000-0005-0000-0000-00001F7D0000}"/>
    <cellStyle name="Normal 12 4 6 3 2" xfId="8046" xr:uid="{00000000-0005-0000-0000-0000207D0000}"/>
    <cellStyle name="Normal 12 4 6 3 2 2" xfId="18052" xr:uid="{00000000-0005-0000-0000-0000217D0000}"/>
    <cellStyle name="Normal 12 4 6 3 2 3" xfId="28061" xr:uid="{00000000-0005-0000-0000-0000227D0000}"/>
    <cellStyle name="Normal 12 4 6 3 2 4" xfId="38072" xr:uid="{00000000-0005-0000-0000-0000237D0000}"/>
    <cellStyle name="Normal 12 4 6 3 3" xfId="13052" xr:uid="{00000000-0005-0000-0000-0000247D0000}"/>
    <cellStyle name="Normal 12 4 6 3 4" xfId="23061" xr:uid="{00000000-0005-0000-0000-0000257D0000}"/>
    <cellStyle name="Normal 12 4 6 3 5" xfId="33072" xr:uid="{00000000-0005-0000-0000-0000267D0000}"/>
    <cellStyle name="Normal 12 4 6 4" xfId="5546" xr:uid="{00000000-0005-0000-0000-0000277D0000}"/>
    <cellStyle name="Normal 12 4 6 4 2" xfId="15552" xr:uid="{00000000-0005-0000-0000-0000287D0000}"/>
    <cellStyle name="Normal 12 4 6 4 3" xfId="25561" xr:uid="{00000000-0005-0000-0000-0000297D0000}"/>
    <cellStyle name="Normal 12 4 6 4 4" xfId="35572" xr:uid="{00000000-0005-0000-0000-00002A7D0000}"/>
    <cellStyle name="Normal 12 4 6 5" xfId="10552" xr:uid="{00000000-0005-0000-0000-00002B7D0000}"/>
    <cellStyle name="Normal 12 4 6 6" xfId="20561" xr:uid="{00000000-0005-0000-0000-00002C7D0000}"/>
    <cellStyle name="Normal 12 4 6 7" xfId="30572" xr:uid="{00000000-0005-0000-0000-00002D7D0000}"/>
    <cellStyle name="Normal 12 4 7" xfId="779" xr:uid="{00000000-0005-0000-0000-00002E7D0000}"/>
    <cellStyle name="Normal 12 4 7 2" xfId="2027" xr:uid="{00000000-0005-0000-0000-00002F7D0000}"/>
    <cellStyle name="Normal 12 4 7 2 2" xfId="4527" xr:uid="{00000000-0005-0000-0000-0000307D0000}"/>
    <cellStyle name="Normal 12 4 7 2 2 2" xfId="9530" xr:uid="{00000000-0005-0000-0000-0000317D0000}"/>
    <cellStyle name="Normal 12 4 7 2 2 2 2" xfId="19536" xr:uid="{00000000-0005-0000-0000-0000327D0000}"/>
    <cellStyle name="Normal 12 4 7 2 2 2 3" xfId="29545" xr:uid="{00000000-0005-0000-0000-0000337D0000}"/>
    <cellStyle name="Normal 12 4 7 2 2 2 4" xfId="39556" xr:uid="{00000000-0005-0000-0000-0000347D0000}"/>
    <cellStyle name="Normal 12 4 7 2 2 3" xfId="14536" xr:uid="{00000000-0005-0000-0000-0000357D0000}"/>
    <cellStyle name="Normal 12 4 7 2 2 4" xfId="24545" xr:uid="{00000000-0005-0000-0000-0000367D0000}"/>
    <cellStyle name="Normal 12 4 7 2 2 5" xfId="34556" xr:uid="{00000000-0005-0000-0000-0000377D0000}"/>
    <cellStyle name="Normal 12 4 7 2 3" xfId="7030" xr:uid="{00000000-0005-0000-0000-0000387D0000}"/>
    <cellStyle name="Normal 12 4 7 2 3 2" xfId="17036" xr:uid="{00000000-0005-0000-0000-0000397D0000}"/>
    <cellStyle name="Normal 12 4 7 2 3 3" xfId="27045" xr:uid="{00000000-0005-0000-0000-00003A7D0000}"/>
    <cellStyle name="Normal 12 4 7 2 3 4" xfId="37056" xr:uid="{00000000-0005-0000-0000-00003B7D0000}"/>
    <cellStyle name="Normal 12 4 7 2 4" xfId="12036" xr:uid="{00000000-0005-0000-0000-00003C7D0000}"/>
    <cellStyle name="Normal 12 4 7 2 5" xfId="22045" xr:uid="{00000000-0005-0000-0000-00003D7D0000}"/>
    <cellStyle name="Normal 12 4 7 2 6" xfId="32056" xr:uid="{00000000-0005-0000-0000-00003E7D0000}"/>
    <cellStyle name="Normal 12 4 7 3" xfId="3280" xr:uid="{00000000-0005-0000-0000-00003F7D0000}"/>
    <cellStyle name="Normal 12 4 7 3 2" xfId="8283" xr:uid="{00000000-0005-0000-0000-0000407D0000}"/>
    <cellStyle name="Normal 12 4 7 3 2 2" xfId="18289" xr:uid="{00000000-0005-0000-0000-0000417D0000}"/>
    <cellStyle name="Normal 12 4 7 3 2 3" xfId="28298" xr:uid="{00000000-0005-0000-0000-0000427D0000}"/>
    <cellStyle name="Normal 12 4 7 3 2 4" xfId="38309" xr:uid="{00000000-0005-0000-0000-0000437D0000}"/>
    <cellStyle name="Normal 12 4 7 3 3" xfId="13289" xr:uid="{00000000-0005-0000-0000-0000447D0000}"/>
    <cellStyle name="Normal 12 4 7 3 4" xfId="23298" xr:uid="{00000000-0005-0000-0000-0000457D0000}"/>
    <cellStyle name="Normal 12 4 7 3 5" xfId="33309" xr:uid="{00000000-0005-0000-0000-0000467D0000}"/>
    <cellStyle name="Normal 12 4 7 4" xfId="5783" xr:uid="{00000000-0005-0000-0000-0000477D0000}"/>
    <cellStyle name="Normal 12 4 7 4 2" xfId="15789" xr:uid="{00000000-0005-0000-0000-0000487D0000}"/>
    <cellStyle name="Normal 12 4 7 4 3" xfId="25798" xr:uid="{00000000-0005-0000-0000-0000497D0000}"/>
    <cellStyle name="Normal 12 4 7 4 4" xfId="35809" xr:uid="{00000000-0005-0000-0000-00004A7D0000}"/>
    <cellStyle name="Normal 12 4 7 5" xfId="10789" xr:uid="{00000000-0005-0000-0000-00004B7D0000}"/>
    <cellStyle name="Normal 12 4 7 6" xfId="20798" xr:uid="{00000000-0005-0000-0000-00004C7D0000}"/>
    <cellStyle name="Normal 12 4 7 7" xfId="30809" xr:uid="{00000000-0005-0000-0000-00004D7D0000}"/>
    <cellStyle name="Normal 12 4 8" xfId="1255" xr:uid="{00000000-0005-0000-0000-00004E7D0000}"/>
    <cellStyle name="Normal 12 4 8 2" xfId="2503" xr:uid="{00000000-0005-0000-0000-00004F7D0000}"/>
    <cellStyle name="Normal 12 4 8 2 2" xfId="5003" xr:uid="{00000000-0005-0000-0000-0000507D0000}"/>
    <cellStyle name="Normal 12 4 8 2 2 2" xfId="10006" xr:uid="{00000000-0005-0000-0000-0000517D0000}"/>
    <cellStyle name="Normal 12 4 8 2 2 2 2" xfId="20012" xr:uid="{00000000-0005-0000-0000-0000527D0000}"/>
    <cellStyle name="Normal 12 4 8 2 2 2 3" xfId="30021" xr:uid="{00000000-0005-0000-0000-0000537D0000}"/>
    <cellStyle name="Normal 12 4 8 2 2 2 4" xfId="40032" xr:uid="{00000000-0005-0000-0000-0000547D0000}"/>
    <cellStyle name="Normal 12 4 8 2 2 3" xfId="15012" xr:uid="{00000000-0005-0000-0000-0000557D0000}"/>
    <cellStyle name="Normal 12 4 8 2 2 4" xfId="25021" xr:uid="{00000000-0005-0000-0000-0000567D0000}"/>
    <cellStyle name="Normal 12 4 8 2 2 5" xfId="35032" xr:uid="{00000000-0005-0000-0000-0000577D0000}"/>
    <cellStyle name="Normal 12 4 8 2 3" xfId="7506" xr:uid="{00000000-0005-0000-0000-0000587D0000}"/>
    <cellStyle name="Normal 12 4 8 2 3 2" xfId="17512" xr:uid="{00000000-0005-0000-0000-0000597D0000}"/>
    <cellStyle name="Normal 12 4 8 2 3 3" xfId="27521" xr:uid="{00000000-0005-0000-0000-00005A7D0000}"/>
    <cellStyle name="Normal 12 4 8 2 3 4" xfId="37532" xr:uid="{00000000-0005-0000-0000-00005B7D0000}"/>
    <cellStyle name="Normal 12 4 8 2 4" xfId="12512" xr:uid="{00000000-0005-0000-0000-00005C7D0000}"/>
    <cellStyle name="Normal 12 4 8 2 5" xfId="22521" xr:uid="{00000000-0005-0000-0000-00005D7D0000}"/>
    <cellStyle name="Normal 12 4 8 2 6" xfId="32532" xr:uid="{00000000-0005-0000-0000-00005E7D0000}"/>
    <cellStyle name="Normal 12 4 8 3" xfId="3756" xr:uid="{00000000-0005-0000-0000-00005F7D0000}"/>
    <cellStyle name="Normal 12 4 8 3 2" xfId="8759" xr:uid="{00000000-0005-0000-0000-0000607D0000}"/>
    <cellStyle name="Normal 12 4 8 3 2 2" xfId="18765" xr:uid="{00000000-0005-0000-0000-0000617D0000}"/>
    <cellStyle name="Normal 12 4 8 3 2 3" xfId="28774" xr:uid="{00000000-0005-0000-0000-0000627D0000}"/>
    <cellStyle name="Normal 12 4 8 3 2 4" xfId="38785" xr:uid="{00000000-0005-0000-0000-0000637D0000}"/>
    <cellStyle name="Normal 12 4 8 3 3" xfId="13765" xr:uid="{00000000-0005-0000-0000-0000647D0000}"/>
    <cellStyle name="Normal 12 4 8 3 4" xfId="23774" xr:uid="{00000000-0005-0000-0000-0000657D0000}"/>
    <cellStyle name="Normal 12 4 8 3 5" xfId="33785" xr:uid="{00000000-0005-0000-0000-0000667D0000}"/>
    <cellStyle name="Normal 12 4 8 4" xfId="6259" xr:uid="{00000000-0005-0000-0000-0000677D0000}"/>
    <cellStyle name="Normal 12 4 8 4 2" xfId="16265" xr:uid="{00000000-0005-0000-0000-0000687D0000}"/>
    <cellStyle name="Normal 12 4 8 4 3" xfId="26274" xr:uid="{00000000-0005-0000-0000-0000697D0000}"/>
    <cellStyle name="Normal 12 4 8 4 4" xfId="36285" xr:uid="{00000000-0005-0000-0000-00006A7D0000}"/>
    <cellStyle name="Normal 12 4 8 5" xfId="11265" xr:uid="{00000000-0005-0000-0000-00006B7D0000}"/>
    <cellStyle name="Normal 12 4 8 6" xfId="21274" xr:uid="{00000000-0005-0000-0000-00006C7D0000}"/>
    <cellStyle name="Normal 12 4 8 7" xfId="31285" xr:uid="{00000000-0005-0000-0000-00006D7D0000}"/>
    <cellStyle name="Normal 12 4 9" xfId="1314" xr:uid="{00000000-0005-0000-0000-00006E7D0000}"/>
    <cellStyle name="Normal 12 4 9 2" xfId="3814" xr:uid="{00000000-0005-0000-0000-00006F7D0000}"/>
    <cellStyle name="Normal 12 4 9 2 2" xfId="8817" xr:uid="{00000000-0005-0000-0000-0000707D0000}"/>
    <cellStyle name="Normal 12 4 9 2 2 2" xfId="18823" xr:uid="{00000000-0005-0000-0000-0000717D0000}"/>
    <cellStyle name="Normal 12 4 9 2 2 3" xfId="28832" xr:uid="{00000000-0005-0000-0000-0000727D0000}"/>
    <cellStyle name="Normal 12 4 9 2 2 4" xfId="38843" xr:uid="{00000000-0005-0000-0000-0000737D0000}"/>
    <cellStyle name="Normal 12 4 9 2 3" xfId="13823" xr:uid="{00000000-0005-0000-0000-0000747D0000}"/>
    <cellStyle name="Normal 12 4 9 2 4" xfId="23832" xr:uid="{00000000-0005-0000-0000-0000757D0000}"/>
    <cellStyle name="Normal 12 4 9 2 5" xfId="33843" xr:uid="{00000000-0005-0000-0000-0000767D0000}"/>
    <cellStyle name="Normal 12 4 9 3" xfId="6317" xr:uid="{00000000-0005-0000-0000-0000777D0000}"/>
    <cellStyle name="Normal 12 4 9 3 2" xfId="16323" xr:uid="{00000000-0005-0000-0000-0000787D0000}"/>
    <cellStyle name="Normal 12 4 9 3 3" xfId="26332" xr:uid="{00000000-0005-0000-0000-0000797D0000}"/>
    <cellStyle name="Normal 12 4 9 3 4" xfId="36343" xr:uid="{00000000-0005-0000-0000-00007A7D0000}"/>
    <cellStyle name="Normal 12 4 9 4" xfId="11323" xr:uid="{00000000-0005-0000-0000-00007B7D0000}"/>
    <cellStyle name="Normal 12 4 9 5" xfId="21332" xr:uid="{00000000-0005-0000-0000-00007C7D0000}"/>
    <cellStyle name="Normal 12 4 9 6" xfId="31343" xr:uid="{00000000-0005-0000-0000-00007D7D0000}"/>
    <cellStyle name="Normal 12 5" xfId="59" xr:uid="{00000000-0005-0000-0000-00007E7D0000}"/>
    <cellStyle name="Normal 12 5 10" xfId="5075" xr:uid="{00000000-0005-0000-0000-00007F7D0000}"/>
    <cellStyle name="Normal 12 5 10 2" xfId="15081" xr:uid="{00000000-0005-0000-0000-0000807D0000}"/>
    <cellStyle name="Normal 12 5 10 3" xfId="25090" xr:uid="{00000000-0005-0000-0000-0000817D0000}"/>
    <cellStyle name="Normal 12 5 10 4" xfId="35101" xr:uid="{00000000-0005-0000-0000-0000827D0000}"/>
    <cellStyle name="Normal 12 5 11" xfId="10081" xr:uid="{00000000-0005-0000-0000-0000837D0000}"/>
    <cellStyle name="Normal 12 5 12" xfId="20090" xr:uid="{00000000-0005-0000-0000-0000847D0000}"/>
    <cellStyle name="Normal 12 5 13" xfId="30101" xr:uid="{00000000-0005-0000-0000-0000857D0000}"/>
    <cellStyle name="Normal 12 5 2" xfId="125" xr:uid="{00000000-0005-0000-0000-0000867D0000}"/>
    <cellStyle name="Normal 12 5 2 10" xfId="20150" xr:uid="{00000000-0005-0000-0000-0000877D0000}"/>
    <cellStyle name="Normal 12 5 2 11" xfId="30161" xr:uid="{00000000-0005-0000-0000-0000887D0000}"/>
    <cellStyle name="Normal 12 5 2 2" xfId="247" xr:uid="{00000000-0005-0000-0000-0000897D0000}"/>
    <cellStyle name="Normal 12 5 2 2 10" xfId="30280" xr:uid="{00000000-0005-0000-0000-00008A7D0000}"/>
    <cellStyle name="Normal 12 5 2 2 2" xfId="489" xr:uid="{00000000-0005-0000-0000-00008B7D0000}"/>
    <cellStyle name="Normal 12 5 2 2 2 2" xfId="1202" xr:uid="{00000000-0005-0000-0000-00008C7D0000}"/>
    <cellStyle name="Normal 12 5 2 2 2 2 2" xfId="2450" xr:uid="{00000000-0005-0000-0000-00008D7D0000}"/>
    <cellStyle name="Normal 12 5 2 2 2 2 2 2" xfId="4950" xr:uid="{00000000-0005-0000-0000-00008E7D0000}"/>
    <cellStyle name="Normal 12 5 2 2 2 2 2 2 2" xfId="9953" xr:uid="{00000000-0005-0000-0000-00008F7D0000}"/>
    <cellStyle name="Normal 12 5 2 2 2 2 2 2 2 2" xfId="19959" xr:uid="{00000000-0005-0000-0000-0000907D0000}"/>
    <cellStyle name="Normal 12 5 2 2 2 2 2 2 2 3" xfId="29968" xr:uid="{00000000-0005-0000-0000-0000917D0000}"/>
    <cellStyle name="Normal 12 5 2 2 2 2 2 2 2 4" xfId="39979" xr:uid="{00000000-0005-0000-0000-0000927D0000}"/>
    <cellStyle name="Normal 12 5 2 2 2 2 2 2 3" xfId="14959" xr:uid="{00000000-0005-0000-0000-0000937D0000}"/>
    <cellStyle name="Normal 12 5 2 2 2 2 2 2 4" xfId="24968" xr:uid="{00000000-0005-0000-0000-0000947D0000}"/>
    <cellStyle name="Normal 12 5 2 2 2 2 2 2 5" xfId="34979" xr:uid="{00000000-0005-0000-0000-0000957D0000}"/>
    <cellStyle name="Normal 12 5 2 2 2 2 2 3" xfId="7453" xr:uid="{00000000-0005-0000-0000-0000967D0000}"/>
    <cellStyle name="Normal 12 5 2 2 2 2 2 3 2" xfId="17459" xr:uid="{00000000-0005-0000-0000-0000977D0000}"/>
    <cellStyle name="Normal 12 5 2 2 2 2 2 3 3" xfId="27468" xr:uid="{00000000-0005-0000-0000-0000987D0000}"/>
    <cellStyle name="Normal 12 5 2 2 2 2 2 3 4" xfId="37479" xr:uid="{00000000-0005-0000-0000-0000997D0000}"/>
    <cellStyle name="Normal 12 5 2 2 2 2 2 4" xfId="12459" xr:uid="{00000000-0005-0000-0000-00009A7D0000}"/>
    <cellStyle name="Normal 12 5 2 2 2 2 2 5" xfId="22468" xr:uid="{00000000-0005-0000-0000-00009B7D0000}"/>
    <cellStyle name="Normal 12 5 2 2 2 2 2 6" xfId="32479" xr:uid="{00000000-0005-0000-0000-00009C7D0000}"/>
    <cellStyle name="Normal 12 5 2 2 2 2 3" xfId="3703" xr:uid="{00000000-0005-0000-0000-00009D7D0000}"/>
    <cellStyle name="Normal 12 5 2 2 2 2 3 2" xfId="8706" xr:uid="{00000000-0005-0000-0000-00009E7D0000}"/>
    <cellStyle name="Normal 12 5 2 2 2 2 3 2 2" xfId="18712" xr:uid="{00000000-0005-0000-0000-00009F7D0000}"/>
    <cellStyle name="Normal 12 5 2 2 2 2 3 2 3" xfId="28721" xr:uid="{00000000-0005-0000-0000-0000A07D0000}"/>
    <cellStyle name="Normal 12 5 2 2 2 2 3 2 4" xfId="38732" xr:uid="{00000000-0005-0000-0000-0000A17D0000}"/>
    <cellStyle name="Normal 12 5 2 2 2 2 3 3" xfId="13712" xr:uid="{00000000-0005-0000-0000-0000A27D0000}"/>
    <cellStyle name="Normal 12 5 2 2 2 2 3 4" xfId="23721" xr:uid="{00000000-0005-0000-0000-0000A37D0000}"/>
    <cellStyle name="Normal 12 5 2 2 2 2 3 5" xfId="33732" xr:uid="{00000000-0005-0000-0000-0000A47D0000}"/>
    <cellStyle name="Normal 12 5 2 2 2 2 4" xfId="6206" xr:uid="{00000000-0005-0000-0000-0000A57D0000}"/>
    <cellStyle name="Normal 12 5 2 2 2 2 4 2" xfId="16212" xr:uid="{00000000-0005-0000-0000-0000A67D0000}"/>
    <cellStyle name="Normal 12 5 2 2 2 2 4 3" xfId="26221" xr:uid="{00000000-0005-0000-0000-0000A77D0000}"/>
    <cellStyle name="Normal 12 5 2 2 2 2 4 4" xfId="36232" xr:uid="{00000000-0005-0000-0000-0000A87D0000}"/>
    <cellStyle name="Normal 12 5 2 2 2 2 5" xfId="11212" xr:uid="{00000000-0005-0000-0000-0000A97D0000}"/>
    <cellStyle name="Normal 12 5 2 2 2 2 6" xfId="21221" xr:uid="{00000000-0005-0000-0000-0000AA7D0000}"/>
    <cellStyle name="Normal 12 5 2 2 2 2 7" xfId="31232" xr:uid="{00000000-0005-0000-0000-0000AB7D0000}"/>
    <cellStyle name="Normal 12 5 2 2 2 3" xfId="1737" xr:uid="{00000000-0005-0000-0000-0000AC7D0000}"/>
    <cellStyle name="Normal 12 5 2 2 2 3 2" xfId="4237" xr:uid="{00000000-0005-0000-0000-0000AD7D0000}"/>
    <cellStyle name="Normal 12 5 2 2 2 3 2 2" xfId="9240" xr:uid="{00000000-0005-0000-0000-0000AE7D0000}"/>
    <cellStyle name="Normal 12 5 2 2 2 3 2 2 2" xfId="19246" xr:uid="{00000000-0005-0000-0000-0000AF7D0000}"/>
    <cellStyle name="Normal 12 5 2 2 2 3 2 2 3" xfId="29255" xr:uid="{00000000-0005-0000-0000-0000B07D0000}"/>
    <cellStyle name="Normal 12 5 2 2 2 3 2 2 4" xfId="39266" xr:uid="{00000000-0005-0000-0000-0000B17D0000}"/>
    <cellStyle name="Normal 12 5 2 2 2 3 2 3" xfId="14246" xr:uid="{00000000-0005-0000-0000-0000B27D0000}"/>
    <cellStyle name="Normal 12 5 2 2 2 3 2 4" xfId="24255" xr:uid="{00000000-0005-0000-0000-0000B37D0000}"/>
    <cellStyle name="Normal 12 5 2 2 2 3 2 5" xfId="34266" xr:uid="{00000000-0005-0000-0000-0000B47D0000}"/>
    <cellStyle name="Normal 12 5 2 2 2 3 3" xfId="6740" xr:uid="{00000000-0005-0000-0000-0000B57D0000}"/>
    <cellStyle name="Normal 12 5 2 2 2 3 3 2" xfId="16746" xr:uid="{00000000-0005-0000-0000-0000B67D0000}"/>
    <cellStyle name="Normal 12 5 2 2 2 3 3 3" xfId="26755" xr:uid="{00000000-0005-0000-0000-0000B77D0000}"/>
    <cellStyle name="Normal 12 5 2 2 2 3 3 4" xfId="36766" xr:uid="{00000000-0005-0000-0000-0000B87D0000}"/>
    <cellStyle name="Normal 12 5 2 2 2 3 4" xfId="11746" xr:uid="{00000000-0005-0000-0000-0000B97D0000}"/>
    <cellStyle name="Normal 12 5 2 2 2 3 5" xfId="21755" xr:uid="{00000000-0005-0000-0000-0000BA7D0000}"/>
    <cellStyle name="Normal 12 5 2 2 2 3 6" xfId="31766" xr:uid="{00000000-0005-0000-0000-0000BB7D0000}"/>
    <cellStyle name="Normal 12 5 2 2 2 4" xfId="2990" xr:uid="{00000000-0005-0000-0000-0000BC7D0000}"/>
    <cellStyle name="Normal 12 5 2 2 2 4 2" xfId="7993" xr:uid="{00000000-0005-0000-0000-0000BD7D0000}"/>
    <cellStyle name="Normal 12 5 2 2 2 4 2 2" xfId="17999" xr:uid="{00000000-0005-0000-0000-0000BE7D0000}"/>
    <cellStyle name="Normal 12 5 2 2 2 4 2 3" xfId="28008" xr:uid="{00000000-0005-0000-0000-0000BF7D0000}"/>
    <cellStyle name="Normal 12 5 2 2 2 4 2 4" xfId="38019" xr:uid="{00000000-0005-0000-0000-0000C07D0000}"/>
    <cellStyle name="Normal 12 5 2 2 2 4 3" xfId="12999" xr:uid="{00000000-0005-0000-0000-0000C17D0000}"/>
    <cellStyle name="Normal 12 5 2 2 2 4 4" xfId="23008" xr:uid="{00000000-0005-0000-0000-0000C27D0000}"/>
    <cellStyle name="Normal 12 5 2 2 2 4 5" xfId="33019" xr:uid="{00000000-0005-0000-0000-0000C37D0000}"/>
    <cellStyle name="Normal 12 5 2 2 2 5" xfId="5493" xr:uid="{00000000-0005-0000-0000-0000C47D0000}"/>
    <cellStyle name="Normal 12 5 2 2 2 5 2" xfId="15499" xr:uid="{00000000-0005-0000-0000-0000C57D0000}"/>
    <cellStyle name="Normal 12 5 2 2 2 5 3" xfId="25508" xr:uid="{00000000-0005-0000-0000-0000C67D0000}"/>
    <cellStyle name="Normal 12 5 2 2 2 5 4" xfId="35519" xr:uid="{00000000-0005-0000-0000-0000C77D0000}"/>
    <cellStyle name="Normal 12 5 2 2 2 6" xfId="10499" xr:uid="{00000000-0005-0000-0000-0000C87D0000}"/>
    <cellStyle name="Normal 12 5 2 2 2 7" xfId="20508" xr:uid="{00000000-0005-0000-0000-0000C97D0000}"/>
    <cellStyle name="Normal 12 5 2 2 2 8" xfId="30519" xr:uid="{00000000-0005-0000-0000-0000CA7D0000}"/>
    <cellStyle name="Normal 12 5 2 2 3" xfId="726" xr:uid="{00000000-0005-0000-0000-0000CB7D0000}"/>
    <cellStyle name="Normal 12 5 2 2 3 2" xfId="1974" xr:uid="{00000000-0005-0000-0000-0000CC7D0000}"/>
    <cellStyle name="Normal 12 5 2 2 3 2 2" xfId="4474" xr:uid="{00000000-0005-0000-0000-0000CD7D0000}"/>
    <cellStyle name="Normal 12 5 2 2 3 2 2 2" xfId="9477" xr:uid="{00000000-0005-0000-0000-0000CE7D0000}"/>
    <cellStyle name="Normal 12 5 2 2 3 2 2 2 2" xfId="19483" xr:uid="{00000000-0005-0000-0000-0000CF7D0000}"/>
    <cellStyle name="Normal 12 5 2 2 3 2 2 2 3" xfId="29492" xr:uid="{00000000-0005-0000-0000-0000D07D0000}"/>
    <cellStyle name="Normal 12 5 2 2 3 2 2 2 4" xfId="39503" xr:uid="{00000000-0005-0000-0000-0000D17D0000}"/>
    <cellStyle name="Normal 12 5 2 2 3 2 2 3" xfId="14483" xr:uid="{00000000-0005-0000-0000-0000D27D0000}"/>
    <cellStyle name="Normal 12 5 2 2 3 2 2 4" xfId="24492" xr:uid="{00000000-0005-0000-0000-0000D37D0000}"/>
    <cellStyle name="Normal 12 5 2 2 3 2 2 5" xfId="34503" xr:uid="{00000000-0005-0000-0000-0000D47D0000}"/>
    <cellStyle name="Normal 12 5 2 2 3 2 3" xfId="6977" xr:uid="{00000000-0005-0000-0000-0000D57D0000}"/>
    <cellStyle name="Normal 12 5 2 2 3 2 3 2" xfId="16983" xr:uid="{00000000-0005-0000-0000-0000D67D0000}"/>
    <cellStyle name="Normal 12 5 2 2 3 2 3 3" xfId="26992" xr:uid="{00000000-0005-0000-0000-0000D77D0000}"/>
    <cellStyle name="Normal 12 5 2 2 3 2 3 4" xfId="37003" xr:uid="{00000000-0005-0000-0000-0000D87D0000}"/>
    <cellStyle name="Normal 12 5 2 2 3 2 4" xfId="11983" xr:uid="{00000000-0005-0000-0000-0000D97D0000}"/>
    <cellStyle name="Normal 12 5 2 2 3 2 5" xfId="21992" xr:uid="{00000000-0005-0000-0000-0000DA7D0000}"/>
    <cellStyle name="Normal 12 5 2 2 3 2 6" xfId="32003" xr:uid="{00000000-0005-0000-0000-0000DB7D0000}"/>
    <cellStyle name="Normal 12 5 2 2 3 3" xfId="3227" xr:uid="{00000000-0005-0000-0000-0000DC7D0000}"/>
    <cellStyle name="Normal 12 5 2 2 3 3 2" xfId="8230" xr:uid="{00000000-0005-0000-0000-0000DD7D0000}"/>
    <cellStyle name="Normal 12 5 2 2 3 3 2 2" xfId="18236" xr:uid="{00000000-0005-0000-0000-0000DE7D0000}"/>
    <cellStyle name="Normal 12 5 2 2 3 3 2 3" xfId="28245" xr:uid="{00000000-0005-0000-0000-0000DF7D0000}"/>
    <cellStyle name="Normal 12 5 2 2 3 3 2 4" xfId="38256" xr:uid="{00000000-0005-0000-0000-0000E07D0000}"/>
    <cellStyle name="Normal 12 5 2 2 3 3 3" xfId="13236" xr:uid="{00000000-0005-0000-0000-0000E17D0000}"/>
    <cellStyle name="Normal 12 5 2 2 3 3 4" xfId="23245" xr:uid="{00000000-0005-0000-0000-0000E27D0000}"/>
    <cellStyle name="Normal 12 5 2 2 3 3 5" xfId="33256" xr:uid="{00000000-0005-0000-0000-0000E37D0000}"/>
    <cellStyle name="Normal 12 5 2 2 3 4" xfId="5730" xr:uid="{00000000-0005-0000-0000-0000E47D0000}"/>
    <cellStyle name="Normal 12 5 2 2 3 4 2" xfId="15736" xr:uid="{00000000-0005-0000-0000-0000E57D0000}"/>
    <cellStyle name="Normal 12 5 2 2 3 4 3" xfId="25745" xr:uid="{00000000-0005-0000-0000-0000E67D0000}"/>
    <cellStyle name="Normal 12 5 2 2 3 4 4" xfId="35756" xr:uid="{00000000-0005-0000-0000-0000E77D0000}"/>
    <cellStyle name="Normal 12 5 2 2 3 5" xfId="10736" xr:uid="{00000000-0005-0000-0000-0000E87D0000}"/>
    <cellStyle name="Normal 12 5 2 2 3 6" xfId="20745" xr:uid="{00000000-0005-0000-0000-0000E97D0000}"/>
    <cellStyle name="Normal 12 5 2 2 3 7" xfId="30756" xr:uid="{00000000-0005-0000-0000-0000EA7D0000}"/>
    <cellStyle name="Normal 12 5 2 2 4" xfId="963" xr:uid="{00000000-0005-0000-0000-0000EB7D0000}"/>
    <cellStyle name="Normal 12 5 2 2 4 2" xfId="2211" xr:uid="{00000000-0005-0000-0000-0000EC7D0000}"/>
    <cellStyle name="Normal 12 5 2 2 4 2 2" xfId="4711" xr:uid="{00000000-0005-0000-0000-0000ED7D0000}"/>
    <cellStyle name="Normal 12 5 2 2 4 2 2 2" xfId="9714" xr:uid="{00000000-0005-0000-0000-0000EE7D0000}"/>
    <cellStyle name="Normal 12 5 2 2 4 2 2 2 2" xfId="19720" xr:uid="{00000000-0005-0000-0000-0000EF7D0000}"/>
    <cellStyle name="Normal 12 5 2 2 4 2 2 2 3" xfId="29729" xr:uid="{00000000-0005-0000-0000-0000F07D0000}"/>
    <cellStyle name="Normal 12 5 2 2 4 2 2 2 4" xfId="39740" xr:uid="{00000000-0005-0000-0000-0000F17D0000}"/>
    <cellStyle name="Normal 12 5 2 2 4 2 2 3" xfId="14720" xr:uid="{00000000-0005-0000-0000-0000F27D0000}"/>
    <cellStyle name="Normal 12 5 2 2 4 2 2 4" xfId="24729" xr:uid="{00000000-0005-0000-0000-0000F37D0000}"/>
    <cellStyle name="Normal 12 5 2 2 4 2 2 5" xfId="34740" xr:uid="{00000000-0005-0000-0000-0000F47D0000}"/>
    <cellStyle name="Normal 12 5 2 2 4 2 3" xfId="7214" xr:uid="{00000000-0005-0000-0000-0000F57D0000}"/>
    <cellStyle name="Normal 12 5 2 2 4 2 3 2" xfId="17220" xr:uid="{00000000-0005-0000-0000-0000F67D0000}"/>
    <cellStyle name="Normal 12 5 2 2 4 2 3 3" xfId="27229" xr:uid="{00000000-0005-0000-0000-0000F77D0000}"/>
    <cellStyle name="Normal 12 5 2 2 4 2 3 4" xfId="37240" xr:uid="{00000000-0005-0000-0000-0000F87D0000}"/>
    <cellStyle name="Normal 12 5 2 2 4 2 4" xfId="12220" xr:uid="{00000000-0005-0000-0000-0000F97D0000}"/>
    <cellStyle name="Normal 12 5 2 2 4 2 5" xfId="22229" xr:uid="{00000000-0005-0000-0000-0000FA7D0000}"/>
    <cellStyle name="Normal 12 5 2 2 4 2 6" xfId="32240" xr:uid="{00000000-0005-0000-0000-0000FB7D0000}"/>
    <cellStyle name="Normal 12 5 2 2 4 3" xfId="3464" xr:uid="{00000000-0005-0000-0000-0000FC7D0000}"/>
    <cellStyle name="Normal 12 5 2 2 4 3 2" xfId="8467" xr:uid="{00000000-0005-0000-0000-0000FD7D0000}"/>
    <cellStyle name="Normal 12 5 2 2 4 3 2 2" xfId="18473" xr:uid="{00000000-0005-0000-0000-0000FE7D0000}"/>
    <cellStyle name="Normal 12 5 2 2 4 3 2 3" xfId="28482" xr:uid="{00000000-0005-0000-0000-0000FF7D0000}"/>
    <cellStyle name="Normal 12 5 2 2 4 3 2 4" xfId="38493" xr:uid="{00000000-0005-0000-0000-0000007E0000}"/>
    <cellStyle name="Normal 12 5 2 2 4 3 3" xfId="13473" xr:uid="{00000000-0005-0000-0000-0000017E0000}"/>
    <cellStyle name="Normal 12 5 2 2 4 3 4" xfId="23482" xr:uid="{00000000-0005-0000-0000-0000027E0000}"/>
    <cellStyle name="Normal 12 5 2 2 4 3 5" xfId="33493" xr:uid="{00000000-0005-0000-0000-0000037E0000}"/>
    <cellStyle name="Normal 12 5 2 2 4 4" xfId="5967" xr:uid="{00000000-0005-0000-0000-0000047E0000}"/>
    <cellStyle name="Normal 12 5 2 2 4 4 2" xfId="15973" xr:uid="{00000000-0005-0000-0000-0000057E0000}"/>
    <cellStyle name="Normal 12 5 2 2 4 4 3" xfId="25982" xr:uid="{00000000-0005-0000-0000-0000067E0000}"/>
    <cellStyle name="Normal 12 5 2 2 4 4 4" xfId="35993" xr:uid="{00000000-0005-0000-0000-0000077E0000}"/>
    <cellStyle name="Normal 12 5 2 2 4 5" xfId="10973" xr:uid="{00000000-0005-0000-0000-0000087E0000}"/>
    <cellStyle name="Normal 12 5 2 2 4 6" xfId="20982" xr:uid="{00000000-0005-0000-0000-0000097E0000}"/>
    <cellStyle name="Normal 12 5 2 2 4 7" xfId="30993" xr:uid="{00000000-0005-0000-0000-00000A7E0000}"/>
    <cellStyle name="Normal 12 5 2 2 5" xfId="1498" xr:uid="{00000000-0005-0000-0000-00000B7E0000}"/>
    <cellStyle name="Normal 12 5 2 2 5 2" xfId="3998" xr:uid="{00000000-0005-0000-0000-00000C7E0000}"/>
    <cellStyle name="Normal 12 5 2 2 5 2 2" xfId="9001" xr:uid="{00000000-0005-0000-0000-00000D7E0000}"/>
    <cellStyle name="Normal 12 5 2 2 5 2 2 2" xfId="19007" xr:uid="{00000000-0005-0000-0000-00000E7E0000}"/>
    <cellStyle name="Normal 12 5 2 2 5 2 2 3" xfId="29016" xr:uid="{00000000-0005-0000-0000-00000F7E0000}"/>
    <cellStyle name="Normal 12 5 2 2 5 2 2 4" xfId="39027" xr:uid="{00000000-0005-0000-0000-0000107E0000}"/>
    <cellStyle name="Normal 12 5 2 2 5 2 3" xfId="14007" xr:uid="{00000000-0005-0000-0000-0000117E0000}"/>
    <cellStyle name="Normal 12 5 2 2 5 2 4" xfId="24016" xr:uid="{00000000-0005-0000-0000-0000127E0000}"/>
    <cellStyle name="Normal 12 5 2 2 5 2 5" xfId="34027" xr:uid="{00000000-0005-0000-0000-0000137E0000}"/>
    <cellStyle name="Normal 12 5 2 2 5 3" xfId="6501" xr:uid="{00000000-0005-0000-0000-0000147E0000}"/>
    <cellStyle name="Normal 12 5 2 2 5 3 2" xfId="16507" xr:uid="{00000000-0005-0000-0000-0000157E0000}"/>
    <cellStyle name="Normal 12 5 2 2 5 3 3" xfId="26516" xr:uid="{00000000-0005-0000-0000-0000167E0000}"/>
    <cellStyle name="Normal 12 5 2 2 5 3 4" xfId="36527" xr:uid="{00000000-0005-0000-0000-0000177E0000}"/>
    <cellStyle name="Normal 12 5 2 2 5 4" xfId="11507" xr:uid="{00000000-0005-0000-0000-0000187E0000}"/>
    <cellStyle name="Normal 12 5 2 2 5 5" xfId="21516" xr:uid="{00000000-0005-0000-0000-0000197E0000}"/>
    <cellStyle name="Normal 12 5 2 2 5 6" xfId="31527" xr:uid="{00000000-0005-0000-0000-00001A7E0000}"/>
    <cellStyle name="Normal 12 5 2 2 6" xfId="2751" xr:uid="{00000000-0005-0000-0000-00001B7E0000}"/>
    <cellStyle name="Normal 12 5 2 2 6 2" xfId="7754" xr:uid="{00000000-0005-0000-0000-00001C7E0000}"/>
    <cellStyle name="Normal 12 5 2 2 6 2 2" xfId="17760" xr:uid="{00000000-0005-0000-0000-00001D7E0000}"/>
    <cellStyle name="Normal 12 5 2 2 6 2 3" xfId="27769" xr:uid="{00000000-0005-0000-0000-00001E7E0000}"/>
    <cellStyle name="Normal 12 5 2 2 6 2 4" xfId="37780" xr:uid="{00000000-0005-0000-0000-00001F7E0000}"/>
    <cellStyle name="Normal 12 5 2 2 6 3" xfId="12760" xr:uid="{00000000-0005-0000-0000-0000207E0000}"/>
    <cellStyle name="Normal 12 5 2 2 6 4" xfId="22769" xr:uid="{00000000-0005-0000-0000-0000217E0000}"/>
    <cellStyle name="Normal 12 5 2 2 6 5" xfId="32780" xr:uid="{00000000-0005-0000-0000-0000227E0000}"/>
    <cellStyle name="Normal 12 5 2 2 7" xfId="5254" xr:uid="{00000000-0005-0000-0000-0000237E0000}"/>
    <cellStyle name="Normal 12 5 2 2 7 2" xfId="15260" xr:uid="{00000000-0005-0000-0000-0000247E0000}"/>
    <cellStyle name="Normal 12 5 2 2 7 3" xfId="25269" xr:uid="{00000000-0005-0000-0000-0000257E0000}"/>
    <cellStyle name="Normal 12 5 2 2 7 4" xfId="35280" xr:uid="{00000000-0005-0000-0000-0000267E0000}"/>
    <cellStyle name="Normal 12 5 2 2 8" xfId="10260" xr:uid="{00000000-0005-0000-0000-0000277E0000}"/>
    <cellStyle name="Normal 12 5 2 2 9" xfId="20269" xr:uid="{00000000-0005-0000-0000-0000287E0000}"/>
    <cellStyle name="Normal 12 5 2 3" xfId="370" xr:uid="{00000000-0005-0000-0000-0000297E0000}"/>
    <cellStyle name="Normal 12 5 2 3 2" xfId="1083" xr:uid="{00000000-0005-0000-0000-00002A7E0000}"/>
    <cellStyle name="Normal 12 5 2 3 2 2" xfId="2331" xr:uid="{00000000-0005-0000-0000-00002B7E0000}"/>
    <cellStyle name="Normal 12 5 2 3 2 2 2" xfId="4831" xr:uid="{00000000-0005-0000-0000-00002C7E0000}"/>
    <cellStyle name="Normal 12 5 2 3 2 2 2 2" xfId="9834" xr:uid="{00000000-0005-0000-0000-00002D7E0000}"/>
    <cellStyle name="Normal 12 5 2 3 2 2 2 2 2" xfId="19840" xr:uid="{00000000-0005-0000-0000-00002E7E0000}"/>
    <cellStyle name="Normal 12 5 2 3 2 2 2 2 3" xfId="29849" xr:uid="{00000000-0005-0000-0000-00002F7E0000}"/>
    <cellStyle name="Normal 12 5 2 3 2 2 2 2 4" xfId="39860" xr:uid="{00000000-0005-0000-0000-0000307E0000}"/>
    <cellStyle name="Normal 12 5 2 3 2 2 2 3" xfId="14840" xr:uid="{00000000-0005-0000-0000-0000317E0000}"/>
    <cellStyle name="Normal 12 5 2 3 2 2 2 4" xfId="24849" xr:uid="{00000000-0005-0000-0000-0000327E0000}"/>
    <cellStyle name="Normal 12 5 2 3 2 2 2 5" xfId="34860" xr:uid="{00000000-0005-0000-0000-0000337E0000}"/>
    <cellStyle name="Normal 12 5 2 3 2 2 3" xfId="7334" xr:uid="{00000000-0005-0000-0000-0000347E0000}"/>
    <cellStyle name="Normal 12 5 2 3 2 2 3 2" xfId="17340" xr:uid="{00000000-0005-0000-0000-0000357E0000}"/>
    <cellStyle name="Normal 12 5 2 3 2 2 3 3" xfId="27349" xr:uid="{00000000-0005-0000-0000-0000367E0000}"/>
    <cellStyle name="Normal 12 5 2 3 2 2 3 4" xfId="37360" xr:uid="{00000000-0005-0000-0000-0000377E0000}"/>
    <cellStyle name="Normal 12 5 2 3 2 2 4" xfId="12340" xr:uid="{00000000-0005-0000-0000-0000387E0000}"/>
    <cellStyle name="Normal 12 5 2 3 2 2 5" xfId="22349" xr:uid="{00000000-0005-0000-0000-0000397E0000}"/>
    <cellStyle name="Normal 12 5 2 3 2 2 6" xfId="32360" xr:uid="{00000000-0005-0000-0000-00003A7E0000}"/>
    <cellStyle name="Normal 12 5 2 3 2 3" xfId="3584" xr:uid="{00000000-0005-0000-0000-00003B7E0000}"/>
    <cellStyle name="Normal 12 5 2 3 2 3 2" xfId="8587" xr:uid="{00000000-0005-0000-0000-00003C7E0000}"/>
    <cellStyle name="Normal 12 5 2 3 2 3 2 2" xfId="18593" xr:uid="{00000000-0005-0000-0000-00003D7E0000}"/>
    <cellStyle name="Normal 12 5 2 3 2 3 2 3" xfId="28602" xr:uid="{00000000-0005-0000-0000-00003E7E0000}"/>
    <cellStyle name="Normal 12 5 2 3 2 3 2 4" xfId="38613" xr:uid="{00000000-0005-0000-0000-00003F7E0000}"/>
    <cellStyle name="Normal 12 5 2 3 2 3 3" xfId="13593" xr:uid="{00000000-0005-0000-0000-0000407E0000}"/>
    <cellStyle name="Normal 12 5 2 3 2 3 4" xfId="23602" xr:uid="{00000000-0005-0000-0000-0000417E0000}"/>
    <cellStyle name="Normal 12 5 2 3 2 3 5" xfId="33613" xr:uid="{00000000-0005-0000-0000-0000427E0000}"/>
    <cellStyle name="Normal 12 5 2 3 2 4" xfId="6087" xr:uid="{00000000-0005-0000-0000-0000437E0000}"/>
    <cellStyle name="Normal 12 5 2 3 2 4 2" xfId="16093" xr:uid="{00000000-0005-0000-0000-0000447E0000}"/>
    <cellStyle name="Normal 12 5 2 3 2 4 3" xfId="26102" xr:uid="{00000000-0005-0000-0000-0000457E0000}"/>
    <cellStyle name="Normal 12 5 2 3 2 4 4" xfId="36113" xr:uid="{00000000-0005-0000-0000-0000467E0000}"/>
    <cellStyle name="Normal 12 5 2 3 2 5" xfId="11093" xr:uid="{00000000-0005-0000-0000-0000477E0000}"/>
    <cellStyle name="Normal 12 5 2 3 2 6" xfId="21102" xr:uid="{00000000-0005-0000-0000-0000487E0000}"/>
    <cellStyle name="Normal 12 5 2 3 2 7" xfId="31113" xr:uid="{00000000-0005-0000-0000-0000497E0000}"/>
    <cellStyle name="Normal 12 5 2 3 3" xfId="1618" xr:uid="{00000000-0005-0000-0000-00004A7E0000}"/>
    <cellStyle name="Normal 12 5 2 3 3 2" xfId="4118" xr:uid="{00000000-0005-0000-0000-00004B7E0000}"/>
    <cellStyle name="Normal 12 5 2 3 3 2 2" xfId="9121" xr:uid="{00000000-0005-0000-0000-00004C7E0000}"/>
    <cellStyle name="Normal 12 5 2 3 3 2 2 2" xfId="19127" xr:uid="{00000000-0005-0000-0000-00004D7E0000}"/>
    <cellStyle name="Normal 12 5 2 3 3 2 2 3" xfId="29136" xr:uid="{00000000-0005-0000-0000-00004E7E0000}"/>
    <cellStyle name="Normal 12 5 2 3 3 2 2 4" xfId="39147" xr:uid="{00000000-0005-0000-0000-00004F7E0000}"/>
    <cellStyle name="Normal 12 5 2 3 3 2 3" xfId="14127" xr:uid="{00000000-0005-0000-0000-0000507E0000}"/>
    <cellStyle name="Normal 12 5 2 3 3 2 4" xfId="24136" xr:uid="{00000000-0005-0000-0000-0000517E0000}"/>
    <cellStyle name="Normal 12 5 2 3 3 2 5" xfId="34147" xr:uid="{00000000-0005-0000-0000-0000527E0000}"/>
    <cellStyle name="Normal 12 5 2 3 3 3" xfId="6621" xr:uid="{00000000-0005-0000-0000-0000537E0000}"/>
    <cellStyle name="Normal 12 5 2 3 3 3 2" xfId="16627" xr:uid="{00000000-0005-0000-0000-0000547E0000}"/>
    <cellStyle name="Normal 12 5 2 3 3 3 3" xfId="26636" xr:uid="{00000000-0005-0000-0000-0000557E0000}"/>
    <cellStyle name="Normal 12 5 2 3 3 3 4" xfId="36647" xr:uid="{00000000-0005-0000-0000-0000567E0000}"/>
    <cellStyle name="Normal 12 5 2 3 3 4" xfId="11627" xr:uid="{00000000-0005-0000-0000-0000577E0000}"/>
    <cellStyle name="Normal 12 5 2 3 3 5" xfId="21636" xr:uid="{00000000-0005-0000-0000-0000587E0000}"/>
    <cellStyle name="Normal 12 5 2 3 3 6" xfId="31647" xr:uid="{00000000-0005-0000-0000-0000597E0000}"/>
    <cellStyle name="Normal 12 5 2 3 4" xfId="2871" xr:uid="{00000000-0005-0000-0000-00005A7E0000}"/>
    <cellStyle name="Normal 12 5 2 3 4 2" xfId="7874" xr:uid="{00000000-0005-0000-0000-00005B7E0000}"/>
    <cellStyle name="Normal 12 5 2 3 4 2 2" xfId="17880" xr:uid="{00000000-0005-0000-0000-00005C7E0000}"/>
    <cellStyle name="Normal 12 5 2 3 4 2 3" xfId="27889" xr:uid="{00000000-0005-0000-0000-00005D7E0000}"/>
    <cellStyle name="Normal 12 5 2 3 4 2 4" xfId="37900" xr:uid="{00000000-0005-0000-0000-00005E7E0000}"/>
    <cellStyle name="Normal 12 5 2 3 4 3" xfId="12880" xr:uid="{00000000-0005-0000-0000-00005F7E0000}"/>
    <cellStyle name="Normal 12 5 2 3 4 4" xfId="22889" xr:uid="{00000000-0005-0000-0000-0000607E0000}"/>
    <cellStyle name="Normal 12 5 2 3 4 5" xfId="32900" xr:uid="{00000000-0005-0000-0000-0000617E0000}"/>
    <cellStyle name="Normal 12 5 2 3 5" xfId="5374" xr:uid="{00000000-0005-0000-0000-0000627E0000}"/>
    <cellStyle name="Normal 12 5 2 3 5 2" xfId="15380" xr:uid="{00000000-0005-0000-0000-0000637E0000}"/>
    <cellStyle name="Normal 12 5 2 3 5 3" xfId="25389" xr:uid="{00000000-0005-0000-0000-0000647E0000}"/>
    <cellStyle name="Normal 12 5 2 3 5 4" xfId="35400" xr:uid="{00000000-0005-0000-0000-0000657E0000}"/>
    <cellStyle name="Normal 12 5 2 3 6" xfId="10380" xr:uid="{00000000-0005-0000-0000-0000667E0000}"/>
    <cellStyle name="Normal 12 5 2 3 7" xfId="20389" xr:uid="{00000000-0005-0000-0000-0000677E0000}"/>
    <cellStyle name="Normal 12 5 2 3 8" xfId="30400" xr:uid="{00000000-0005-0000-0000-0000687E0000}"/>
    <cellStyle name="Normal 12 5 2 4" xfId="607" xr:uid="{00000000-0005-0000-0000-0000697E0000}"/>
    <cellStyle name="Normal 12 5 2 4 2" xfId="1855" xr:uid="{00000000-0005-0000-0000-00006A7E0000}"/>
    <cellStyle name="Normal 12 5 2 4 2 2" xfId="4355" xr:uid="{00000000-0005-0000-0000-00006B7E0000}"/>
    <cellStyle name="Normal 12 5 2 4 2 2 2" xfId="9358" xr:uid="{00000000-0005-0000-0000-00006C7E0000}"/>
    <cellStyle name="Normal 12 5 2 4 2 2 2 2" xfId="19364" xr:uid="{00000000-0005-0000-0000-00006D7E0000}"/>
    <cellStyle name="Normal 12 5 2 4 2 2 2 3" xfId="29373" xr:uid="{00000000-0005-0000-0000-00006E7E0000}"/>
    <cellStyle name="Normal 12 5 2 4 2 2 2 4" xfId="39384" xr:uid="{00000000-0005-0000-0000-00006F7E0000}"/>
    <cellStyle name="Normal 12 5 2 4 2 2 3" xfId="14364" xr:uid="{00000000-0005-0000-0000-0000707E0000}"/>
    <cellStyle name="Normal 12 5 2 4 2 2 4" xfId="24373" xr:uid="{00000000-0005-0000-0000-0000717E0000}"/>
    <cellStyle name="Normal 12 5 2 4 2 2 5" xfId="34384" xr:uid="{00000000-0005-0000-0000-0000727E0000}"/>
    <cellStyle name="Normal 12 5 2 4 2 3" xfId="6858" xr:uid="{00000000-0005-0000-0000-0000737E0000}"/>
    <cellStyle name="Normal 12 5 2 4 2 3 2" xfId="16864" xr:uid="{00000000-0005-0000-0000-0000747E0000}"/>
    <cellStyle name="Normal 12 5 2 4 2 3 3" xfId="26873" xr:uid="{00000000-0005-0000-0000-0000757E0000}"/>
    <cellStyle name="Normal 12 5 2 4 2 3 4" xfId="36884" xr:uid="{00000000-0005-0000-0000-0000767E0000}"/>
    <cellStyle name="Normal 12 5 2 4 2 4" xfId="11864" xr:uid="{00000000-0005-0000-0000-0000777E0000}"/>
    <cellStyle name="Normal 12 5 2 4 2 5" xfId="21873" xr:uid="{00000000-0005-0000-0000-0000787E0000}"/>
    <cellStyle name="Normal 12 5 2 4 2 6" xfId="31884" xr:uid="{00000000-0005-0000-0000-0000797E0000}"/>
    <cellStyle name="Normal 12 5 2 4 3" xfId="3108" xr:uid="{00000000-0005-0000-0000-00007A7E0000}"/>
    <cellStyle name="Normal 12 5 2 4 3 2" xfId="8111" xr:uid="{00000000-0005-0000-0000-00007B7E0000}"/>
    <cellStyle name="Normal 12 5 2 4 3 2 2" xfId="18117" xr:uid="{00000000-0005-0000-0000-00007C7E0000}"/>
    <cellStyle name="Normal 12 5 2 4 3 2 3" xfId="28126" xr:uid="{00000000-0005-0000-0000-00007D7E0000}"/>
    <cellStyle name="Normal 12 5 2 4 3 2 4" xfId="38137" xr:uid="{00000000-0005-0000-0000-00007E7E0000}"/>
    <cellStyle name="Normal 12 5 2 4 3 3" xfId="13117" xr:uid="{00000000-0005-0000-0000-00007F7E0000}"/>
    <cellStyle name="Normal 12 5 2 4 3 4" xfId="23126" xr:uid="{00000000-0005-0000-0000-0000807E0000}"/>
    <cellStyle name="Normal 12 5 2 4 3 5" xfId="33137" xr:uid="{00000000-0005-0000-0000-0000817E0000}"/>
    <cellStyle name="Normal 12 5 2 4 4" xfId="5611" xr:uid="{00000000-0005-0000-0000-0000827E0000}"/>
    <cellStyle name="Normal 12 5 2 4 4 2" xfId="15617" xr:uid="{00000000-0005-0000-0000-0000837E0000}"/>
    <cellStyle name="Normal 12 5 2 4 4 3" xfId="25626" xr:uid="{00000000-0005-0000-0000-0000847E0000}"/>
    <cellStyle name="Normal 12 5 2 4 4 4" xfId="35637" xr:uid="{00000000-0005-0000-0000-0000857E0000}"/>
    <cellStyle name="Normal 12 5 2 4 5" xfId="10617" xr:uid="{00000000-0005-0000-0000-0000867E0000}"/>
    <cellStyle name="Normal 12 5 2 4 6" xfId="20626" xr:uid="{00000000-0005-0000-0000-0000877E0000}"/>
    <cellStyle name="Normal 12 5 2 4 7" xfId="30637" xr:uid="{00000000-0005-0000-0000-0000887E0000}"/>
    <cellStyle name="Normal 12 5 2 5" xfId="844" xr:uid="{00000000-0005-0000-0000-0000897E0000}"/>
    <cellStyle name="Normal 12 5 2 5 2" xfId="2092" xr:uid="{00000000-0005-0000-0000-00008A7E0000}"/>
    <cellStyle name="Normal 12 5 2 5 2 2" xfId="4592" xr:uid="{00000000-0005-0000-0000-00008B7E0000}"/>
    <cellStyle name="Normal 12 5 2 5 2 2 2" xfId="9595" xr:uid="{00000000-0005-0000-0000-00008C7E0000}"/>
    <cellStyle name="Normal 12 5 2 5 2 2 2 2" xfId="19601" xr:uid="{00000000-0005-0000-0000-00008D7E0000}"/>
    <cellStyle name="Normal 12 5 2 5 2 2 2 3" xfId="29610" xr:uid="{00000000-0005-0000-0000-00008E7E0000}"/>
    <cellStyle name="Normal 12 5 2 5 2 2 2 4" xfId="39621" xr:uid="{00000000-0005-0000-0000-00008F7E0000}"/>
    <cellStyle name="Normal 12 5 2 5 2 2 3" xfId="14601" xr:uid="{00000000-0005-0000-0000-0000907E0000}"/>
    <cellStyle name="Normal 12 5 2 5 2 2 4" xfId="24610" xr:uid="{00000000-0005-0000-0000-0000917E0000}"/>
    <cellStyle name="Normal 12 5 2 5 2 2 5" xfId="34621" xr:uid="{00000000-0005-0000-0000-0000927E0000}"/>
    <cellStyle name="Normal 12 5 2 5 2 3" xfId="7095" xr:uid="{00000000-0005-0000-0000-0000937E0000}"/>
    <cellStyle name="Normal 12 5 2 5 2 3 2" xfId="17101" xr:uid="{00000000-0005-0000-0000-0000947E0000}"/>
    <cellStyle name="Normal 12 5 2 5 2 3 3" xfId="27110" xr:uid="{00000000-0005-0000-0000-0000957E0000}"/>
    <cellStyle name="Normal 12 5 2 5 2 3 4" xfId="37121" xr:uid="{00000000-0005-0000-0000-0000967E0000}"/>
    <cellStyle name="Normal 12 5 2 5 2 4" xfId="12101" xr:uid="{00000000-0005-0000-0000-0000977E0000}"/>
    <cellStyle name="Normal 12 5 2 5 2 5" xfId="22110" xr:uid="{00000000-0005-0000-0000-0000987E0000}"/>
    <cellStyle name="Normal 12 5 2 5 2 6" xfId="32121" xr:uid="{00000000-0005-0000-0000-0000997E0000}"/>
    <cellStyle name="Normal 12 5 2 5 3" xfId="3345" xr:uid="{00000000-0005-0000-0000-00009A7E0000}"/>
    <cellStyle name="Normal 12 5 2 5 3 2" xfId="8348" xr:uid="{00000000-0005-0000-0000-00009B7E0000}"/>
    <cellStyle name="Normal 12 5 2 5 3 2 2" xfId="18354" xr:uid="{00000000-0005-0000-0000-00009C7E0000}"/>
    <cellStyle name="Normal 12 5 2 5 3 2 3" xfId="28363" xr:uid="{00000000-0005-0000-0000-00009D7E0000}"/>
    <cellStyle name="Normal 12 5 2 5 3 2 4" xfId="38374" xr:uid="{00000000-0005-0000-0000-00009E7E0000}"/>
    <cellStyle name="Normal 12 5 2 5 3 3" xfId="13354" xr:uid="{00000000-0005-0000-0000-00009F7E0000}"/>
    <cellStyle name="Normal 12 5 2 5 3 4" xfId="23363" xr:uid="{00000000-0005-0000-0000-0000A07E0000}"/>
    <cellStyle name="Normal 12 5 2 5 3 5" xfId="33374" xr:uid="{00000000-0005-0000-0000-0000A17E0000}"/>
    <cellStyle name="Normal 12 5 2 5 4" xfId="5848" xr:uid="{00000000-0005-0000-0000-0000A27E0000}"/>
    <cellStyle name="Normal 12 5 2 5 4 2" xfId="15854" xr:uid="{00000000-0005-0000-0000-0000A37E0000}"/>
    <cellStyle name="Normal 12 5 2 5 4 3" xfId="25863" xr:uid="{00000000-0005-0000-0000-0000A47E0000}"/>
    <cellStyle name="Normal 12 5 2 5 4 4" xfId="35874" xr:uid="{00000000-0005-0000-0000-0000A57E0000}"/>
    <cellStyle name="Normal 12 5 2 5 5" xfId="10854" xr:uid="{00000000-0005-0000-0000-0000A67E0000}"/>
    <cellStyle name="Normal 12 5 2 5 6" xfId="20863" xr:uid="{00000000-0005-0000-0000-0000A77E0000}"/>
    <cellStyle name="Normal 12 5 2 5 7" xfId="30874" xr:uid="{00000000-0005-0000-0000-0000A87E0000}"/>
    <cellStyle name="Normal 12 5 2 6" xfId="1379" xr:uid="{00000000-0005-0000-0000-0000A97E0000}"/>
    <cellStyle name="Normal 12 5 2 6 2" xfId="3879" xr:uid="{00000000-0005-0000-0000-0000AA7E0000}"/>
    <cellStyle name="Normal 12 5 2 6 2 2" xfId="8882" xr:uid="{00000000-0005-0000-0000-0000AB7E0000}"/>
    <cellStyle name="Normal 12 5 2 6 2 2 2" xfId="18888" xr:uid="{00000000-0005-0000-0000-0000AC7E0000}"/>
    <cellStyle name="Normal 12 5 2 6 2 2 3" xfId="28897" xr:uid="{00000000-0005-0000-0000-0000AD7E0000}"/>
    <cellStyle name="Normal 12 5 2 6 2 2 4" xfId="38908" xr:uid="{00000000-0005-0000-0000-0000AE7E0000}"/>
    <cellStyle name="Normal 12 5 2 6 2 3" xfId="13888" xr:uid="{00000000-0005-0000-0000-0000AF7E0000}"/>
    <cellStyle name="Normal 12 5 2 6 2 4" xfId="23897" xr:uid="{00000000-0005-0000-0000-0000B07E0000}"/>
    <cellStyle name="Normal 12 5 2 6 2 5" xfId="33908" xr:uid="{00000000-0005-0000-0000-0000B17E0000}"/>
    <cellStyle name="Normal 12 5 2 6 3" xfId="6382" xr:uid="{00000000-0005-0000-0000-0000B27E0000}"/>
    <cellStyle name="Normal 12 5 2 6 3 2" xfId="16388" xr:uid="{00000000-0005-0000-0000-0000B37E0000}"/>
    <cellStyle name="Normal 12 5 2 6 3 3" xfId="26397" xr:uid="{00000000-0005-0000-0000-0000B47E0000}"/>
    <cellStyle name="Normal 12 5 2 6 3 4" xfId="36408" xr:uid="{00000000-0005-0000-0000-0000B57E0000}"/>
    <cellStyle name="Normal 12 5 2 6 4" xfId="11388" xr:uid="{00000000-0005-0000-0000-0000B67E0000}"/>
    <cellStyle name="Normal 12 5 2 6 5" xfId="21397" xr:uid="{00000000-0005-0000-0000-0000B77E0000}"/>
    <cellStyle name="Normal 12 5 2 6 6" xfId="31408" xr:uid="{00000000-0005-0000-0000-0000B87E0000}"/>
    <cellStyle name="Normal 12 5 2 7" xfId="2632" xr:uid="{00000000-0005-0000-0000-0000B97E0000}"/>
    <cellStyle name="Normal 12 5 2 7 2" xfId="7635" xr:uid="{00000000-0005-0000-0000-0000BA7E0000}"/>
    <cellStyle name="Normal 12 5 2 7 2 2" xfId="17641" xr:uid="{00000000-0005-0000-0000-0000BB7E0000}"/>
    <cellStyle name="Normal 12 5 2 7 2 3" xfId="27650" xr:uid="{00000000-0005-0000-0000-0000BC7E0000}"/>
    <cellStyle name="Normal 12 5 2 7 2 4" xfId="37661" xr:uid="{00000000-0005-0000-0000-0000BD7E0000}"/>
    <cellStyle name="Normal 12 5 2 7 3" xfId="12641" xr:uid="{00000000-0005-0000-0000-0000BE7E0000}"/>
    <cellStyle name="Normal 12 5 2 7 4" xfId="22650" xr:uid="{00000000-0005-0000-0000-0000BF7E0000}"/>
    <cellStyle name="Normal 12 5 2 7 5" xfId="32661" xr:uid="{00000000-0005-0000-0000-0000C07E0000}"/>
    <cellStyle name="Normal 12 5 2 8" xfId="5135" xr:uid="{00000000-0005-0000-0000-0000C17E0000}"/>
    <cellStyle name="Normal 12 5 2 8 2" xfId="15141" xr:uid="{00000000-0005-0000-0000-0000C27E0000}"/>
    <cellStyle name="Normal 12 5 2 8 3" xfId="25150" xr:uid="{00000000-0005-0000-0000-0000C37E0000}"/>
    <cellStyle name="Normal 12 5 2 8 4" xfId="35161" xr:uid="{00000000-0005-0000-0000-0000C47E0000}"/>
    <cellStyle name="Normal 12 5 2 9" xfId="10141" xr:uid="{00000000-0005-0000-0000-0000C57E0000}"/>
    <cellStyle name="Normal 12 5 3" xfId="187" xr:uid="{00000000-0005-0000-0000-0000C67E0000}"/>
    <cellStyle name="Normal 12 5 3 10" xfId="30220" xr:uid="{00000000-0005-0000-0000-0000C77E0000}"/>
    <cellStyle name="Normal 12 5 3 2" xfId="429" xr:uid="{00000000-0005-0000-0000-0000C87E0000}"/>
    <cellStyle name="Normal 12 5 3 2 2" xfId="1142" xr:uid="{00000000-0005-0000-0000-0000C97E0000}"/>
    <cellStyle name="Normal 12 5 3 2 2 2" xfId="2390" xr:uid="{00000000-0005-0000-0000-0000CA7E0000}"/>
    <cellStyle name="Normal 12 5 3 2 2 2 2" xfId="4890" xr:uid="{00000000-0005-0000-0000-0000CB7E0000}"/>
    <cellStyle name="Normal 12 5 3 2 2 2 2 2" xfId="9893" xr:uid="{00000000-0005-0000-0000-0000CC7E0000}"/>
    <cellStyle name="Normal 12 5 3 2 2 2 2 2 2" xfId="19899" xr:uid="{00000000-0005-0000-0000-0000CD7E0000}"/>
    <cellStyle name="Normal 12 5 3 2 2 2 2 2 3" xfId="29908" xr:uid="{00000000-0005-0000-0000-0000CE7E0000}"/>
    <cellStyle name="Normal 12 5 3 2 2 2 2 2 4" xfId="39919" xr:uid="{00000000-0005-0000-0000-0000CF7E0000}"/>
    <cellStyle name="Normal 12 5 3 2 2 2 2 3" xfId="14899" xr:uid="{00000000-0005-0000-0000-0000D07E0000}"/>
    <cellStyle name="Normal 12 5 3 2 2 2 2 4" xfId="24908" xr:uid="{00000000-0005-0000-0000-0000D17E0000}"/>
    <cellStyle name="Normal 12 5 3 2 2 2 2 5" xfId="34919" xr:uid="{00000000-0005-0000-0000-0000D27E0000}"/>
    <cellStyle name="Normal 12 5 3 2 2 2 3" xfId="7393" xr:uid="{00000000-0005-0000-0000-0000D37E0000}"/>
    <cellStyle name="Normal 12 5 3 2 2 2 3 2" xfId="17399" xr:uid="{00000000-0005-0000-0000-0000D47E0000}"/>
    <cellStyle name="Normal 12 5 3 2 2 2 3 3" xfId="27408" xr:uid="{00000000-0005-0000-0000-0000D57E0000}"/>
    <cellStyle name="Normal 12 5 3 2 2 2 3 4" xfId="37419" xr:uid="{00000000-0005-0000-0000-0000D67E0000}"/>
    <cellStyle name="Normal 12 5 3 2 2 2 4" xfId="12399" xr:uid="{00000000-0005-0000-0000-0000D77E0000}"/>
    <cellStyle name="Normal 12 5 3 2 2 2 5" xfId="22408" xr:uid="{00000000-0005-0000-0000-0000D87E0000}"/>
    <cellStyle name="Normal 12 5 3 2 2 2 6" xfId="32419" xr:uid="{00000000-0005-0000-0000-0000D97E0000}"/>
    <cellStyle name="Normal 12 5 3 2 2 3" xfId="3643" xr:uid="{00000000-0005-0000-0000-0000DA7E0000}"/>
    <cellStyle name="Normal 12 5 3 2 2 3 2" xfId="8646" xr:uid="{00000000-0005-0000-0000-0000DB7E0000}"/>
    <cellStyle name="Normal 12 5 3 2 2 3 2 2" xfId="18652" xr:uid="{00000000-0005-0000-0000-0000DC7E0000}"/>
    <cellStyle name="Normal 12 5 3 2 2 3 2 3" xfId="28661" xr:uid="{00000000-0005-0000-0000-0000DD7E0000}"/>
    <cellStyle name="Normal 12 5 3 2 2 3 2 4" xfId="38672" xr:uid="{00000000-0005-0000-0000-0000DE7E0000}"/>
    <cellStyle name="Normal 12 5 3 2 2 3 3" xfId="13652" xr:uid="{00000000-0005-0000-0000-0000DF7E0000}"/>
    <cellStyle name="Normal 12 5 3 2 2 3 4" xfId="23661" xr:uid="{00000000-0005-0000-0000-0000E07E0000}"/>
    <cellStyle name="Normal 12 5 3 2 2 3 5" xfId="33672" xr:uid="{00000000-0005-0000-0000-0000E17E0000}"/>
    <cellStyle name="Normal 12 5 3 2 2 4" xfId="6146" xr:uid="{00000000-0005-0000-0000-0000E27E0000}"/>
    <cellStyle name="Normal 12 5 3 2 2 4 2" xfId="16152" xr:uid="{00000000-0005-0000-0000-0000E37E0000}"/>
    <cellStyle name="Normal 12 5 3 2 2 4 3" xfId="26161" xr:uid="{00000000-0005-0000-0000-0000E47E0000}"/>
    <cellStyle name="Normal 12 5 3 2 2 4 4" xfId="36172" xr:uid="{00000000-0005-0000-0000-0000E57E0000}"/>
    <cellStyle name="Normal 12 5 3 2 2 5" xfId="11152" xr:uid="{00000000-0005-0000-0000-0000E67E0000}"/>
    <cellStyle name="Normal 12 5 3 2 2 6" xfId="21161" xr:uid="{00000000-0005-0000-0000-0000E77E0000}"/>
    <cellStyle name="Normal 12 5 3 2 2 7" xfId="31172" xr:uid="{00000000-0005-0000-0000-0000E87E0000}"/>
    <cellStyle name="Normal 12 5 3 2 3" xfId="1677" xr:uid="{00000000-0005-0000-0000-0000E97E0000}"/>
    <cellStyle name="Normal 12 5 3 2 3 2" xfId="4177" xr:uid="{00000000-0005-0000-0000-0000EA7E0000}"/>
    <cellStyle name="Normal 12 5 3 2 3 2 2" xfId="9180" xr:uid="{00000000-0005-0000-0000-0000EB7E0000}"/>
    <cellStyle name="Normal 12 5 3 2 3 2 2 2" xfId="19186" xr:uid="{00000000-0005-0000-0000-0000EC7E0000}"/>
    <cellStyle name="Normal 12 5 3 2 3 2 2 3" xfId="29195" xr:uid="{00000000-0005-0000-0000-0000ED7E0000}"/>
    <cellStyle name="Normal 12 5 3 2 3 2 2 4" xfId="39206" xr:uid="{00000000-0005-0000-0000-0000EE7E0000}"/>
    <cellStyle name="Normal 12 5 3 2 3 2 3" xfId="14186" xr:uid="{00000000-0005-0000-0000-0000EF7E0000}"/>
    <cellStyle name="Normal 12 5 3 2 3 2 4" xfId="24195" xr:uid="{00000000-0005-0000-0000-0000F07E0000}"/>
    <cellStyle name="Normal 12 5 3 2 3 2 5" xfId="34206" xr:uid="{00000000-0005-0000-0000-0000F17E0000}"/>
    <cellStyle name="Normal 12 5 3 2 3 3" xfId="6680" xr:uid="{00000000-0005-0000-0000-0000F27E0000}"/>
    <cellStyle name="Normal 12 5 3 2 3 3 2" xfId="16686" xr:uid="{00000000-0005-0000-0000-0000F37E0000}"/>
    <cellStyle name="Normal 12 5 3 2 3 3 3" xfId="26695" xr:uid="{00000000-0005-0000-0000-0000F47E0000}"/>
    <cellStyle name="Normal 12 5 3 2 3 3 4" xfId="36706" xr:uid="{00000000-0005-0000-0000-0000F57E0000}"/>
    <cellStyle name="Normal 12 5 3 2 3 4" xfId="11686" xr:uid="{00000000-0005-0000-0000-0000F67E0000}"/>
    <cellStyle name="Normal 12 5 3 2 3 5" xfId="21695" xr:uid="{00000000-0005-0000-0000-0000F77E0000}"/>
    <cellStyle name="Normal 12 5 3 2 3 6" xfId="31706" xr:uid="{00000000-0005-0000-0000-0000F87E0000}"/>
    <cellStyle name="Normal 12 5 3 2 4" xfId="2930" xr:uid="{00000000-0005-0000-0000-0000F97E0000}"/>
    <cellStyle name="Normal 12 5 3 2 4 2" xfId="7933" xr:uid="{00000000-0005-0000-0000-0000FA7E0000}"/>
    <cellStyle name="Normal 12 5 3 2 4 2 2" xfId="17939" xr:uid="{00000000-0005-0000-0000-0000FB7E0000}"/>
    <cellStyle name="Normal 12 5 3 2 4 2 3" xfId="27948" xr:uid="{00000000-0005-0000-0000-0000FC7E0000}"/>
    <cellStyle name="Normal 12 5 3 2 4 2 4" xfId="37959" xr:uid="{00000000-0005-0000-0000-0000FD7E0000}"/>
    <cellStyle name="Normal 12 5 3 2 4 3" xfId="12939" xr:uid="{00000000-0005-0000-0000-0000FE7E0000}"/>
    <cellStyle name="Normal 12 5 3 2 4 4" xfId="22948" xr:uid="{00000000-0005-0000-0000-0000FF7E0000}"/>
    <cellStyle name="Normal 12 5 3 2 4 5" xfId="32959" xr:uid="{00000000-0005-0000-0000-0000007F0000}"/>
    <cellStyle name="Normal 12 5 3 2 5" xfId="5433" xr:uid="{00000000-0005-0000-0000-0000017F0000}"/>
    <cellStyle name="Normal 12 5 3 2 5 2" xfId="15439" xr:uid="{00000000-0005-0000-0000-0000027F0000}"/>
    <cellStyle name="Normal 12 5 3 2 5 3" xfId="25448" xr:uid="{00000000-0005-0000-0000-0000037F0000}"/>
    <cellStyle name="Normal 12 5 3 2 5 4" xfId="35459" xr:uid="{00000000-0005-0000-0000-0000047F0000}"/>
    <cellStyle name="Normal 12 5 3 2 6" xfId="10439" xr:uid="{00000000-0005-0000-0000-0000057F0000}"/>
    <cellStyle name="Normal 12 5 3 2 7" xfId="20448" xr:uid="{00000000-0005-0000-0000-0000067F0000}"/>
    <cellStyle name="Normal 12 5 3 2 8" xfId="30459" xr:uid="{00000000-0005-0000-0000-0000077F0000}"/>
    <cellStyle name="Normal 12 5 3 3" xfId="666" xr:uid="{00000000-0005-0000-0000-0000087F0000}"/>
    <cellStyle name="Normal 12 5 3 3 2" xfId="1914" xr:uid="{00000000-0005-0000-0000-0000097F0000}"/>
    <cellStyle name="Normal 12 5 3 3 2 2" xfId="4414" xr:uid="{00000000-0005-0000-0000-00000A7F0000}"/>
    <cellStyle name="Normal 12 5 3 3 2 2 2" xfId="9417" xr:uid="{00000000-0005-0000-0000-00000B7F0000}"/>
    <cellStyle name="Normal 12 5 3 3 2 2 2 2" xfId="19423" xr:uid="{00000000-0005-0000-0000-00000C7F0000}"/>
    <cellStyle name="Normal 12 5 3 3 2 2 2 3" xfId="29432" xr:uid="{00000000-0005-0000-0000-00000D7F0000}"/>
    <cellStyle name="Normal 12 5 3 3 2 2 2 4" xfId="39443" xr:uid="{00000000-0005-0000-0000-00000E7F0000}"/>
    <cellStyle name="Normal 12 5 3 3 2 2 3" xfId="14423" xr:uid="{00000000-0005-0000-0000-00000F7F0000}"/>
    <cellStyle name="Normal 12 5 3 3 2 2 4" xfId="24432" xr:uid="{00000000-0005-0000-0000-0000107F0000}"/>
    <cellStyle name="Normal 12 5 3 3 2 2 5" xfId="34443" xr:uid="{00000000-0005-0000-0000-0000117F0000}"/>
    <cellStyle name="Normal 12 5 3 3 2 3" xfId="6917" xr:uid="{00000000-0005-0000-0000-0000127F0000}"/>
    <cellStyle name="Normal 12 5 3 3 2 3 2" xfId="16923" xr:uid="{00000000-0005-0000-0000-0000137F0000}"/>
    <cellStyle name="Normal 12 5 3 3 2 3 3" xfId="26932" xr:uid="{00000000-0005-0000-0000-0000147F0000}"/>
    <cellStyle name="Normal 12 5 3 3 2 3 4" xfId="36943" xr:uid="{00000000-0005-0000-0000-0000157F0000}"/>
    <cellStyle name="Normal 12 5 3 3 2 4" xfId="11923" xr:uid="{00000000-0005-0000-0000-0000167F0000}"/>
    <cellStyle name="Normal 12 5 3 3 2 5" xfId="21932" xr:uid="{00000000-0005-0000-0000-0000177F0000}"/>
    <cellStyle name="Normal 12 5 3 3 2 6" xfId="31943" xr:uid="{00000000-0005-0000-0000-0000187F0000}"/>
    <cellStyle name="Normal 12 5 3 3 3" xfId="3167" xr:uid="{00000000-0005-0000-0000-0000197F0000}"/>
    <cellStyle name="Normal 12 5 3 3 3 2" xfId="8170" xr:uid="{00000000-0005-0000-0000-00001A7F0000}"/>
    <cellStyle name="Normal 12 5 3 3 3 2 2" xfId="18176" xr:uid="{00000000-0005-0000-0000-00001B7F0000}"/>
    <cellStyle name="Normal 12 5 3 3 3 2 3" xfId="28185" xr:uid="{00000000-0005-0000-0000-00001C7F0000}"/>
    <cellStyle name="Normal 12 5 3 3 3 2 4" xfId="38196" xr:uid="{00000000-0005-0000-0000-00001D7F0000}"/>
    <cellStyle name="Normal 12 5 3 3 3 3" xfId="13176" xr:uid="{00000000-0005-0000-0000-00001E7F0000}"/>
    <cellStyle name="Normal 12 5 3 3 3 4" xfId="23185" xr:uid="{00000000-0005-0000-0000-00001F7F0000}"/>
    <cellStyle name="Normal 12 5 3 3 3 5" xfId="33196" xr:uid="{00000000-0005-0000-0000-0000207F0000}"/>
    <cellStyle name="Normal 12 5 3 3 4" xfId="5670" xr:uid="{00000000-0005-0000-0000-0000217F0000}"/>
    <cellStyle name="Normal 12 5 3 3 4 2" xfId="15676" xr:uid="{00000000-0005-0000-0000-0000227F0000}"/>
    <cellStyle name="Normal 12 5 3 3 4 3" xfId="25685" xr:uid="{00000000-0005-0000-0000-0000237F0000}"/>
    <cellStyle name="Normal 12 5 3 3 4 4" xfId="35696" xr:uid="{00000000-0005-0000-0000-0000247F0000}"/>
    <cellStyle name="Normal 12 5 3 3 5" xfId="10676" xr:uid="{00000000-0005-0000-0000-0000257F0000}"/>
    <cellStyle name="Normal 12 5 3 3 6" xfId="20685" xr:uid="{00000000-0005-0000-0000-0000267F0000}"/>
    <cellStyle name="Normal 12 5 3 3 7" xfId="30696" xr:uid="{00000000-0005-0000-0000-0000277F0000}"/>
    <cellStyle name="Normal 12 5 3 4" xfId="903" xr:uid="{00000000-0005-0000-0000-0000287F0000}"/>
    <cellStyle name="Normal 12 5 3 4 2" xfId="2151" xr:uid="{00000000-0005-0000-0000-0000297F0000}"/>
    <cellStyle name="Normal 12 5 3 4 2 2" xfId="4651" xr:uid="{00000000-0005-0000-0000-00002A7F0000}"/>
    <cellStyle name="Normal 12 5 3 4 2 2 2" xfId="9654" xr:uid="{00000000-0005-0000-0000-00002B7F0000}"/>
    <cellStyle name="Normal 12 5 3 4 2 2 2 2" xfId="19660" xr:uid="{00000000-0005-0000-0000-00002C7F0000}"/>
    <cellStyle name="Normal 12 5 3 4 2 2 2 3" xfId="29669" xr:uid="{00000000-0005-0000-0000-00002D7F0000}"/>
    <cellStyle name="Normal 12 5 3 4 2 2 2 4" xfId="39680" xr:uid="{00000000-0005-0000-0000-00002E7F0000}"/>
    <cellStyle name="Normal 12 5 3 4 2 2 3" xfId="14660" xr:uid="{00000000-0005-0000-0000-00002F7F0000}"/>
    <cellStyle name="Normal 12 5 3 4 2 2 4" xfId="24669" xr:uid="{00000000-0005-0000-0000-0000307F0000}"/>
    <cellStyle name="Normal 12 5 3 4 2 2 5" xfId="34680" xr:uid="{00000000-0005-0000-0000-0000317F0000}"/>
    <cellStyle name="Normal 12 5 3 4 2 3" xfId="7154" xr:uid="{00000000-0005-0000-0000-0000327F0000}"/>
    <cellStyle name="Normal 12 5 3 4 2 3 2" xfId="17160" xr:uid="{00000000-0005-0000-0000-0000337F0000}"/>
    <cellStyle name="Normal 12 5 3 4 2 3 3" xfId="27169" xr:uid="{00000000-0005-0000-0000-0000347F0000}"/>
    <cellStyle name="Normal 12 5 3 4 2 3 4" xfId="37180" xr:uid="{00000000-0005-0000-0000-0000357F0000}"/>
    <cellStyle name="Normal 12 5 3 4 2 4" xfId="12160" xr:uid="{00000000-0005-0000-0000-0000367F0000}"/>
    <cellStyle name="Normal 12 5 3 4 2 5" xfId="22169" xr:uid="{00000000-0005-0000-0000-0000377F0000}"/>
    <cellStyle name="Normal 12 5 3 4 2 6" xfId="32180" xr:uid="{00000000-0005-0000-0000-0000387F0000}"/>
    <cellStyle name="Normal 12 5 3 4 3" xfId="3404" xr:uid="{00000000-0005-0000-0000-0000397F0000}"/>
    <cellStyle name="Normal 12 5 3 4 3 2" xfId="8407" xr:uid="{00000000-0005-0000-0000-00003A7F0000}"/>
    <cellStyle name="Normal 12 5 3 4 3 2 2" xfId="18413" xr:uid="{00000000-0005-0000-0000-00003B7F0000}"/>
    <cellStyle name="Normal 12 5 3 4 3 2 3" xfId="28422" xr:uid="{00000000-0005-0000-0000-00003C7F0000}"/>
    <cellStyle name="Normal 12 5 3 4 3 2 4" xfId="38433" xr:uid="{00000000-0005-0000-0000-00003D7F0000}"/>
    <cellStyle name="Normal 12 5 3 4 3 3" xfId="13413" xr:uid="{00000000-0005-0000-0000-00003E7F0000}"/>
    <cellStyle name="Normal 12 5 3 4 3 4" xfId="23422" xr:uid="{00000000-0005-0000-0000-00003F7F0000}"/>
    <cellStyle name="Normal 12 5 3 4 3 5" xfId="33433" xr:uid="{00000000-0005-0000-0000-0000407F0000}"/>
    <cellStyle name="Normal 12 5 3 4 4" xfId="5907" xr:uid="{00000000-0005-0000-0000-0000417F0000}"/>
    <cellStyle name="Normal 12 5 3 4 4 2" xfId="15913" xr:uid="{00000000-0005-0000-0000-0000427F0000}"/>
    <cellStyle name="Normal 12 5 3 4 4 3" xfId="25922" xr:uid="{00000000-0005-0000-0000-0000437F0000}"/>
    <cellStyle name="Normal 12 5 3 4 4 4" xfId="35933" xr:uid="{00000000-0005-0000-0000-0000447F0000}"/>
    <cellStyle name="Normal 12 5 3 4 5" xfId="10913" xr:uid="{00000000-0005-0000-0000-0000457F0000}"/>
    <cellStyle name="Normal 12 5 3 4 6" xfId="20922" xr:uid="{00000000-0005-0000-0000-0000467F0000}"/>
    <cellStyle name="Normal 12 5 3 4 7" xfId="30933" xr:uid="{00000000-0005-0000-0000-0000477F0000}"/>
    <cellStyle name="Normal 12 5 3 5" xfId="1438" xr:uid="{00000000-0005-0000-0000-0000487F0000}"/>
    <cellStyle name="Normal 12 5 3 5 2" xfId="3938" xr:uid="{00000000-0005-0000-0000-0000497F0000}"/>
    <cellStyle name="Normal 12 5 3 5 2 2" xfId="8941" xr:uid="{00000000-0005-0000-0000-00004A7F0000}"/>
    <cellStyle name="Normal 12 5 3 5 2 2 2" xfId="18947" xr:uid="{00000000-0005-0000-0000-00004B7F0000}"/>
    <cellStyle name="Normal 12 5 3 5 2 2 3" xfId="28956" xr:uid="{00000000-0005-0000-0000-00004C7F0000}"/>
    <cellStyle name="Normal 12 5 3 5 2 2 4" xfId="38967" xr:uid="{00000000-0005-0000-0000-00004D7F0000}"/>
    <cellStyle name="Normal 12 5 3 5 2 3" xfId="13947" xr:uid="{00000000-0005-0000-0000-00004E7F0000}"/>
    <cellStyle name="Normal 12 5 3 5 2 4" xfId="23956" xr:uid="{00000000-0005-0000-0000-00004F7F0000}"/>
    <cellStyle name="Normal 12 5 3 5 2 5" xfId="33967" xr:uid="{00000000-0005-0000-0000-0000507F0000}"/>
    <cellStyle name="Normal 12 5 3 5 3" xfId="6441" xr:uid="{00000000-0005-0000-0000-0000517F0000}"/>
    <cellStyle name="Normal 12 5 3 5 3 2" xfId="16447" xr:uid="{00000000-0005-0000-0000-0000527F0000}"/>
    <cellStyle name="Normal 12 5 3 5 3 3" xfId="26456" xr:uid="{00000000-0005-0000-0000-0000537F0000}"/>
    <cellStyle name="Normal 12 5 3 5 3 4" xfId="36467" xr:uid="{00000000-0005-0000-0000-0000547F0000}"/>
    <cellStyle name="Normal 12 5 3 5 4" xfId="11447" xr:uid="{00000000-0005-0000-0000-0000557F0000}"/>
    <cellStyle name="Normal 12 5 3 5 5" xfId="21456" xr:uid="{00000000-0005-0000-0000-0000567F0000}"/>
    <cellStyle name="Normal 12 5 3 5 6" xfId="31467" xr:uid="{00000000-0005-0000-0000-0000577F0000}"/>
    <cellStyle name="Normal 12 5 3 6" xfId="2691" xr:uid="{00000000-0005-0000-0000-0000587F0000}"/>
    <cellStyle name="Normal 12 5 3 6 2" xfId="7694" xr:uid="{00000000-0005-0000-0000-0000597F0000}"/>
    <cellStyle name="Normal 12 5 3 6 2 2" xfId="17700" xr:uid="{00000000-0005-0000-0000-00005A7F0000}"/>
    <cellStyle name="Normal 12 5 3 6 2 3" xfId="27709" xr:uid="{00000000-0005-0000-0000-00005B7F0000}"/>
    <cellStyle name="Normal 12 5 3 6 2 4" xfId="37720" xr:uid="{00000000-0005-0000-0000-00005C7F0000}"/>
    <cellStyle name="Normal 12 5 3 6 3" xfId="12700" xr:uid="{00000000-0005-0000-0000-00005D7F0000}"/>
    <cellStyle name="Normal 12 5 3 6 4" xfId="22709" xr:uid="{00000000-0005-0000-0000-00005E7F0000}"/>
    <cellStyle name="Normal 12 5 3 6 5" xfId="32720" xr:uid="{00000000-0005-0000-0000-00005F7F0000}"/>
    <cellStyle name="Normal 12 5 3 7" xfId="5194" xr:uid="{00000000-0005-0000-0000-0000607F0000}"/>
    <cellStyle name="Normal 12 5 3 7 2" xfId="15200" xr:uid="{00000000-0005-0000-0000-0000617F0000}"/>
    <cellStyle name="Normal 12 5 3 7 3" xfId="25209" xr:uid="{00000000-0005-0000-0000-0000627F0000}"/>
    <cellStyle name="Normal 12 5 3 7 4" xfId="35220" xr:uid="{00000000-0005-0000-0000-0000637F0000}"/>
    <cellStyle name="Normal 12 5 3 8" xfId="10200" xr:uid="{00000000-0005-0000-0000-0000647F0000}"/>
    <cellStyle name="Normal 12 5 3 9" xfId="20209" xr:uid="{00000000-0005-0000-0000-0000657F0000}"/>
    <cellStyle name="Normal 12 5 4" xfId="310" xr:uid="{00000000-0005-0000-0000-0000667F0000}"/>
    <cellStyle name="Normal 12 5 4 2" xfId="1023" xr:uid="{00000000-0005-0000-0000-0000677F0000}"/>
    <cellStyle name="Normal 12 5 4 2 2" xfId="2271" xr:uid="{00000000-0005-0000-0000-0000687F0000}"/>
    <cellStyle name="Normal 12 5 4 2 2 2" xfId="4771" xr:uid="{00000000-0005-0000-0000-0000697F0000}"/>
    <cellStyle name="Normal 12 5 4 2 2 2 2" xfId="9774" xr:uid="{00000000-0005-0000-0000-00006A7F0000}"/>
    <cellStyle name="Normal 12 5 4 2 2 2 2 2" xfId="19780" xr:uid="{00000000-0005-0000-0000-00006B7F0000}"/>
    <cellStyle name="Normal 12 5 4 2 2 2 2 3" xfId="29789" xr:uid="{00000000-0005-0000-0000-00006C7F0000}"/>
    <cellStyle name="Normal 12 5 4 2 2 2 2 4" xfId="39800" xr:uid="{00000000-0005-0000-0000-00006D7F0000}"/>
    <cellStyle name="Normal 12 5 4 2 2 2 3" xfId="14780" xr:uid="{00000000-0005-0000-0000-00006E7F0000}"/>
    <cellStyle name="Normal 12 5 4 2 2 2 4" xfId="24789" xr:uid="{00000000-0005-0000-0000-00006F7F0000}"/>
    <cellStyle name="Normal 12 5 4 2 2 2 5" xfId="34800" xr:uid="{00000000-0005-0000-0000-0000707F0000}"/>
    <cellStyle name="Normal 12 5 4 2 2 3" xfId="7274" xr:uid="{00000000-0005-0000-0000-0000717F0000}"/>
    <cellStyle name="Normal 12 5 4 2 2 3 2" xfId="17280" xr:uid="{00000000-0005-0000-0000-0000727F0000}"/>
    <cellStyle name="Normal 12 5 4 2 2 3 3" xfId="27289" xr:uid="{00000000-0005-0000-0000-0000737F0000}"/>
    <cellStyle name="Normal 12 5 4 2 2 3 4" xfId="37300" xr:uid="{00000000-0005-0000-0000-0000747F0000}"/>
    <cellStyle name="Normal 12 5 4 2 2 4" xfId="12280" xr:uid="{00000000-0005-0000-0000-0000757F0000}"/>
    <cellStyle name="Normal 12 5 4 2 2 5" xfId="22289" xr:uid="{00000000-0005-0000-0000-0000767F0000}"/>
    <cellStyle name="Normal 12 5 4 2 2 6" xfId="32300" xr:uid="{00000000-0005-0000-0000-0000777F0000}"/>
    <cellStyle name="Normal 12 5 4 2 3" xfId="3524" xr:uid="{00000000-0005-0000-0000-0000787F0000}"/>
    <cellStyle name="Normal 12 5 4 2 3 2" xfId="8527" xr:uid="{00000000-0005-0000-0000-0000797F0000}"/>
    <cellStyle name="Normal 12 5 4 2 3 2 2" xfId="18533" xr:uid="{00000000-0005-0000-0000-00007A7F0000}"/>
    <cellStyle name="Normal 12 5 4 2 3 2 3" xfId="28542" xr:uid="{00000000-0005-0000-0000-00007B7F0000}"/>
    <cellStyle name="Normal 12 5 4 2 3 2 4" xfId="38553" xr:uid="{00000000-0005-0000-0000-00007C7F0000}"/>
    <cellStyle name="Normal 12 5 4 2 3 3" xfId="13533" xr:uid="{00000000-0005-0000-0000-00007D7F0000}"/>
    <cellStyle name="Normal 12 5 4 2 3 4" xfId="23542" xr:uid="{00000000-0005-0000-0000-00007E7F0000}"/>
    <cellStyle name="Normal 12 5 4 2 3 5" xfId="33553" xr:uid="{00000000-0005-0000-0000-00007F7F0000}"/>
    <cellStyle name="Normal 12 5 4 2 4" xfId="6027" xr:uid="{00000000-0005-0000-0000-0000807F0000}"/>
    <cellStyle name="Normal 12 5 4 2 4 2" xfId="16033" xr:uid="{00000000-0005-0000-0000-0000817F0000}"/>
    <cellStyle name="Normal 12 5 4 2 4 3" xfId="26042" xr:uid="{00000000-0005-0000-0000-0000827F0000}"/>
    <cellStyle name="Normal 12 5 4 2 4 4" xfId="36053" xr:uid="{00000000-0005-0000-0000-0000837F0000}"/>
    <cellStyle name="Normal 12 5 4 2 5" xfId="11033" xr:uid="{00000000-0005-0000-0000-0000847F0000}"/>
    <cellStyle name="Normal 12 5 4 2 6" xfId="21042" xr:uid="{00000000-0005-0000-0000-0000857F0000}"/>
    <cellStyle name="Normal 12 5 4 2 7" xfId="31053" xr:uid="{00000000-0005-0000-0000-0000867F0000}"/>
    <cellStyle name="Normal 12 5 4 3" xfId="1558" xr:uid="{00000000-0005-0000-0000-0000877F0000}"/>
    <cellStyle name="Normal 12 5 4 3 2" xfId="4058" xr:uid="{00000000-0005-0000-0000-0000887F0000}"/>
    <cellStyle name="Normal 12 5 4 3 2 2" xfId="9061" xr:uid="{00000000-0005-0000-0000-0000897F0000}"/>
    <cellStyle name="Normal 12 5 4 3 2 2 2" xfId="19067" xr:uid="{00000000-0005-0000-0000-00008A7F0000}"/>
    <cellStyle name="Normal 12 5 4 3 2 2 3" xfId="29076" xr:uid="{00000000-0005-0000-0000-00008B7F0000}"/>
    <cellStyle name="Normal 12 5 4 3 2 2 4" xfId="39087" xr:uid="{00000000-0005-0000-0000-00008C7F0000}"/>
    <cellStyle name="Normal 12 5 4 3 2 3" xfId="14067" xr:uid="{00000000-0005-0000-0000-00008D7F0000}"/>
    <cellStyle name="Normal 12 5 4 3 2 4" xfId="24076" xr:uid="{00000000-0005-0000-0000-00008E7F0000}"/>
    <cellStyle name="Normal 12 5 4 3 2 5" xfId="34087" xr:uid="{00000000-0005-0000-0000-00008F7F0000}"/>
    <cellStyle name="Normal 12 5 4 3 3" xfId="6561" xr:uid="{00000000-0005-0000-0000-0000907F0000}"/>
    <cellStyle name="Normal 12 5 4 3 3 2" xfId="16567" xr:uid="{00000000-0005-0000-0000-0000917F0000}"/>
    <cellStyle name="Normal 12 5 4 3 3 3" xfId="26576" xr:uid="{00000000-0005-0000-0000-0000927F0000}"/>
    <cellStyle name="Normal 12 5 4 3 3 4" xfId="36587" xr:uid="{00000000-0005-0000-0000-0000937F0000}"/>
    <cellStyle name="Normal 12 5 4 3 4" xfId="11567" xr:uid="{00000000-0005-0000-0000-0000947F0000}"/>
    <cellStyle name="Normal 12 5 4 3 5" xfId="21576" xr:uid="{00000000-0005-0000-0000-0000957F0000}"/>
    <cellStyle name="Normal 12 5 4 3 6" xfId="31587" xr:uid="{00000000-0005-0000-0000-0000967F0000}"/>
    <cellStyle name="Normal 12 5 4 4" xfId="2811" xr:uid="{00000000-0005-0000-0000-0000977F0000}"/>
    <cellStyle name="Normal 12 5 4 4 2" xfId="7814" xr:uid="{00000000-0005-0000-0000-0000987F0000}"/>
    <cellStyle name="Normal 12 5 4 4 2 2" xfId="17820" xr:uid="{00000000-0005-0000-0000-0000997F0000}"/>
    <cellStyle name="Normal 12 5 4 4 2 3" xfId="27829" xr:uid="{00000000-0005-0000-0000-00009A7F0000}"/>
    <cellStyle name="Normal 12 5 4 4 2 4" xfId="37840" xr:uid="{00000000-0005-0000-0000-00009B7F0000}"/>
    <cellStyle name="Normal 12 5 4 4 3" xfId="12820" xr:uid="{00000000-0005-0000-0000-00009C7F0000}"/>
    <cellStyle name="Normal 12 5 4 4 4" xfId="22829" xr:uid="{00000000-0005-0000-0000-00009D7F0000}"/>
    <cellStyle name="Normal 12 5 4 4 5" xfId="32840" xr:uid="{00000000-0005-0000-0000-00009E7F0000}"/>
    <cellStyle name="Normal 12 5 4 5" xfId="5314" xr:uid="{00000000-0005-0000-0000-00009F7F0000}"/>
    <cellStyle name="Normal 12 5 4 5 2" xfId="15320" xr:uid="{00000000-0005-0000-0000-0000A07F0000}"/>
    <cellStyle name="Normal 12 5 4 5 3" xfId="25329" xr:uid="{00000000-0005-0000-0000-0000A17F0000}"/>
    <cellStyle name="Normal 12 5 4 5 4" xfId="35340" xr:uid="{00000000-0005-0000-0000-0000A27F0000}"/>
    <cellStyle name="Normal 12 5 4 6" xfId="10320" xr:uid="{00000000-0005-0000-0000-0000A37F0000}"/>
    <cellStyle name="Normal 12 5 4 7" xfId="20329" xr:uid="{00000000-0005-0000-0000-0000A47F0000}"/>
    <cellStyle name="Normal 12 5 4 8" xfId="30340" xr:uid="{00000000-0005-0000-0000-0000A57F0000}"/>
    <cellStyle name="Normal 12 5 5" xfId="547" xr:uid="{00000000-0005-0000-0000-0000A67F0000}"/>
    <cellStyle name="Normal 12 5 5 2" xfId="1795" xr:uid="{00000000-0005-0000-0000-0000A77F0000}"/>
    <cellStyle name="Normal 12 5 5 2 2" xfId="4295" xr:uid="{00000000-0005-0000-0000-0000A87F0000}"/>
    <cellStyle name="Normal 12 5 5 2 2 2" xfId="9298" xr:uid="{00000000-0005-0000-0000-0000A97F0000}"/>
    <cellStyle name="Normal 12 5 5 2 2 2 2" xfId="19304" xr:uid="{00000000-0005-0000-0000-0000AA7F0000}"/>
    <cellStyle name="Normal 12 5 5 2 2 2 3" xfId="29313" xr:uid="{00000000-0005-0000-0000-0000AB7F0000}"/>
    <cellStyle name="Normal 12 5 5 2 2 2 4" xfId="39324" xr:uid="{00000000-0005-0000-0000-0000AC7F0000}"/>
    <cellStyle name="Normal 12 5 5 2 2 3" xfId="14304" xr:uid="{00000000-0005-0000-0000-0000AD7F0000}"/>
    <cellStyle name="Normal 12 5 5 2 2 4" xfId="24313" xr:uid="{00000000-0005-0000-0000-0000AE7F0000}"/>
    <cellStyle name="Normal 12 5 5 2 2 5" xfId="34324" xr:uid="{00000000-0005-0000-0000-0000AF7F0000}"/>
    <cellStyle name="Normal 12 5 5 2 3" xfId="6798" xr:uid="{00000000-0005-0000-0000-0000B07F0000}"/>
    <cellStyle name="Normal 12 5 5 2 3 2" xfId="16804" xr:uid="{00000000-0005-0000-0000-0000B17F0000}"/>
    <cellStyle name="Normal 12 5 5 2 3 3" xfId="26813" xr:uid="{00000000-0005-0000-0000-0000B27F0000}"/>
    <cellStyle name="Normal 12 5 5 2 3 4" xfId="36824" xr:uid="{00000000-0005-0000-0000-0000B37F0000}"/>
    <cellStyle name="Normal 12 5 5 2 4" xfId="11804" xr:uid="{00000000-0005-0000-0000-0000B47F0000}"/>
    <cellStyle name="Normal 12 5 5 2 5" xfId="21813" xr:uid="{00000000-0005-0000-0000-0000B57F0000}"/>
    <cellStyle name="Normal 12 5 5 2 6" xfId="31824" xr:uid="{00000000-0005-0000-0000-0000B67F0000}"/>
    <cellStyle name="Normal 12 5 5 3" xfId="3048" xr:uid="{00000000-0005-0000-0000-0000B77F0000}"/>
    <cellStyle name="Normal 12 5 5 3 2" xfId="8051" xr:uid="{00000000-0005-0000-0000-0000B87F0000}"/>
    <cellStyle name="Normal 12 5 5 3 2 2" xfId="18057" xr:uid="{00000000-0005-0000-0000-0000B97F0000}"/>
    <cellStyle name="Normal 12 5 5 3 2 3" xfId="28066" xr:uid="{00000000-0005-0000-0000-0000BA7F0000}"/>
    <cellStyle name="Normal 12 5 5 3 2 4" xfId="38077" xr:uid="{00000000-0005-0000-0000-0000BB7F0000}"/>
    <cellStyle name="Normal 12 5 5 3 3" xfId="13057" xr:uid="{00000000-0005-0000-0000-0000BC7F0000}"/>
    <cellStyle name="Normal 12 5 5 3 4" xfId="23066" xr:uid="{00000000-0005-0000-0000-0000BD7F0000}"/>
    <cellStyle name="Normal 12 5 5 3 5" xfId="33077" xr:uid="{00000000-0005-0000-0000-0000BE7F0000}"/>
    <cellStyle name="Normal 12 5 5 4" xfId="5551" xr:uid="{00000000-0005-0000-0000-0000BF7F0000}"/>
    <cellStyle name="Normal 12 5 5 4 2" xfId="15557" xr:uid="{00000000-0005-0000-0000-0000C07F0000}"/>
    <cellStyle name="Normal 12 5 5 4 3" xfId="25566" xr:uid="{00000000-0005-0000-0000-0000C17F0000}"/>
    <cellStyle name="Normal 12 5 5 4 4" xfId="35577" xr:uid="{00000000-0005-0000-0000-0000C27F0000}"/>
    <cellStyle name="Normal 12 5 5 5" xfId="10557" xr:uid="{00000000-0005-0000-0000-0000C37F0000}"/>
    <cellStyle name="Normal 12 5 5 6" xfId="20566" xr:uid="{00000000-0005-0000-0000-0000C47F0000}"/>
    <cellStyle name="Normal 12 5 5 7" xfId="30577" xr:uid="{00000000-0005-0000-0000-0000C57F0000}"/>
    <cellStyle name="Normal 12 5 6" xfId="784" xr:uid="{00000000-0005-0000-0000-0000C67F0000}"/>
    <cellStyle name="Normal 12 5 6 2" xfId="2032" xr:uid="{00000000-0005-0000-0000-0000C77F0000}"/>
    <cellStyle name="Normal 12 5 6 2 2" xfId="4532" xr:uid="{00000000-0005-0000-0000-0000C87F0000}"/>
    <cellStyle name="Normal 12 5 6 2 2 2" xfId="9535" xr:uid="{00000000-0005-0000-0000-0000C97F0000}"/>
    <cellStyle name="Normal 12 5 6 2 2 2 2" xfId="19541" xr:uid="{00000000-0005-0000-0000-0000CA7F0000}"/>
    <cellStyle name="Normal 12 5 6 2 2 2 3" xfId="29550" xr:uid="{00000000-0005-0000-0000-0000CB7F0000}"/>
    <cellStyle name="Normal 12 5 6 2 2 2 4" xfId="39561" xr:uid="{00000000-0005-0000-0000-0000CC7F0000}"/>
    <cellStyle name="Normal 12 5 6 2 2 3" xfId="14541" xr:uid="{00000000-0005-0000-0000-0000CD7F0000}"/>
    <cellStyle name="Normal 12 5 6 2 2 4" xfId="24550" xr:uid="{00000000-0005-0000-0000-0000CE7F0000}"/>
    <cellStyle name="Normal 12 5 6 2 2 5" xfId="34561" xr:uid="{00000000-0005-0000-0000-0000CF7F0000}"/>
    <cellStyle name="Normal 12 5 6 2 3" xfId="7035" xr:uid="{00000000-0005-0000-0000-0000D07F0000}"/>
    <cellStyle name="Normal 12 5 6 2 3 2" xfId="17041" xr:uid="{00000000-0005-0000-0000-0000D17F0000}"/>
    <cellStyle name="Normal 12 5 6 2 3 3" xfId="27050" xr:uid="{00000000-0005-0000-0000-0000D27F0000}"/>
    <cellStyle name="Normal 12 5 6 2 3 4" xfId="37061" xr:uid="{00000000-0005-0000-0000-0000D37F0000}"/>
    <cellStyle name="Normal 12 5 6 2 4" xfId="12041" xr:uid="{00000000-0005-0000-0000-0000D47F0000}"/>
    <cellStyle name="Normal 12 5 6 2 5" xfId="22050" xr:uid="{00000000-0005-0000-0000-0000D57F0000}"/>
    <cellStyle name="Normal 12 5 6 2 6" xfId="32061" xr:uid="{00000000-0005-0000-0000-0000D67F0000}"/>
    <cellStyle name="Normal 12 5 6 3" xfId="3285" xr:uid="{00000000-0005-0000-0000-0000D77F0000}"/>
    <cellStyle name="Normal 12 5 6 3 2" xfId="8288" xr:uid="{00000000-0005-0000-0000-0000D87F0000}"/>
    <cellStyle name="Normal 12 5 6 3 2 2" xfId="18294" xr:uid="{00000000-0005-0000-0000-0000D97F0000}"/>
    <cellStyle name="Normal 12 5 6 3 2 3" xfId="28303" xr:uid="{00000000-0005-0000-0000-0000DA7F0000}"/>
    <cellStyle name="Normal 12 5 6 3 2 4" xfId="38314" xr:uid="{00000000-0005-0000-0000-0000DB7F0000}"/>
    <cellStyle name="Normal 12 5 6 3 3" xfId="13294" xr:uid="{00000000-0005-0000-0000-0000DC7F0000}"/>
    <cellStyle name="Normal 12 5 6 3 4" xfId="23303" xr:uid="{00000000-0005-0000-0000-0000DD7F0000}"/>
    <cellStyle name="Normal 12 5 6 3 5" xfId="33314" xr:uid="{00000000-0005-0000-0000-0000DE7F0000}"/>
    <cellStyle name="Normal 12 5 6 4" xfId="5788" xr:uid="{00000000-0005-0000-0000-0000DF7F0000}"/>
    <cellStyle name="Normal 12 5 6 4 2" xfId="15794" xr:uid="{00000000-0005-0000-0000-0000E07F0000}"/>
    <cellStyle name="Normal 12 5 6 4 3" xfId="25803" xr:uid="{00000000-0005-0000-0000-0000E17F0000}"/>
    <cellStyle name="Normal 12 5 6 4 4" xfId="35814" xr:uid="{00000000-0005-0000-0000-0000E27F0000}"/>
    <cellStyle name="Normal 12 5 6 5" xfId="10794" xr:uid="{00000000-0005-0000-0000-0000E37F0000}"/>
    <cellStyle name="Normal 12 5 6 6" xfId="20803" xr:uid="{00000000-0005-0000-0000-0000E47F0000}"/>
    <cellStyle name="Normal 12 5 6 7" xfId="30814" xr:uid="{00000000-0005-0000-0000-0000E57F0000}"/>
    <cellStyle name="Normal 12 5 7" xfId="1260" xr:uid="{00000000-0005-0000-0000-0000E67F0000}"/>
    <cellStyle name="Normal 12 5 7 2" xfId="2508" xr:uid="{00000000-0005-0000-0000-0000E77F0000}"/>
    <cellStyle name="Normal 12 5 7 2 2" xfId="5008" xr:uid="{00000000-0005-0000-0000-0000E87F0000}"/>
    <cellStyle name="Normal 12 5 7 2 2 2" xfId="10011" xr:uid="{00000000-0005-0000-0000-0000E97F0000}"/>
    <cellStyle name="Normal 12 5 7 2 2 2 2" xfId="20017" xr:uid="{00000000-0005-0000-0000-0000EA7F0000}"/>
    <cellStyle name="Normal 12 5 7 2 2 2 3" xfId="30026" xr:uid="{00000000-0005-0000-0000-0000EB7F0000}"/>
    <cellStyle name="Normal 12 5 7 2 2 2 4" xfId="40037" xr:uid="{00000000-0005-0000-0000-0000EC7F0000}"/>
    <cellStyle name="Normal 12 5 7 2 2 3" xfId="15017" xr:uid="{00000000-0005-0000-0000-0000ED7F0000}"/>
    <cellStyle name="Normal 12 5 7 2 2 4" xfId="25026" xr:uid="{00000000-0005-0000-0000-0000EE7F0000}"/>
    <cellStyle name="Normal 12 5 7 2 2 5" xfId="35037" xr:uid="{00000000-0005-0000-0000-0000EF7F0000}"/>
    <cellStyle name="Normal 12 5 7 2 3" xfId="7511" xr:uid="{00000000-0005-0000-0000-0000F07F0000}"/>
    <cellStyle name="Normal 12 5 7 2 3 2" xfId="17517" xr:uid="{00000000-0005-0000-0000-0000F17F0000}"/>
    <cellStyle name="Normal 12 5 7 2 3 3" xfId="27526" xr:uid="{00000000-0005-0000-0000-0000F27F0000}"/>
    <cellStyle name="Normal 12 5 7 2 3 4" xfId="37537" xr:uid="{00000000-0005-0000-0000-0000F37F0000}"/>
    <cellStyle name="Normal 12 5 7 2 4" xfId="12517" xr:uid="{00000000-0005-0000-0000-0000F47F0000}"/>
    <cellStyle name="Normal 12 5 7 2 5" xfId="22526" xr:uid="{00000000-0005-0000-0000-0000F57F0000}"/>
    <cellStyle name="Normal 12 5 7 2 6" xfId="32537" xr:uid="{00000000-0005-0000-0000-0000F67F0000}"/>
    <cellStyle name="Normal 12 5 7 3" xfId="3761" xr:uid="{00000000-0005-0000-0000-0000F77F0000}"/>
    <cellStyle name="Normal 12 5 7 3 2" xfId="8764" xr:uid="{00000000-0005-0000-0000-0000F87F0000}"/>
    <cellStyle name="Normal 12 5 7 3 2 2" xfId="18770" xr:uid="{00000000-0005-0000-0000-0000F97F0000}"/>
    <cellStyle name="Normal 12 5 7 3 2 3" xfId="28779" xr:uid="{00000000-0005-0000-0000-0000FA7F0000}"/>
    <cellStyle name="Normal 12 5 7 3 2 4" xfId="38790" xr:uid="{00000000-0005-0000-0000-0000FB7F0000}"/>
    <cellStyle name="Normal 12 5 7 3 3" xfId="13770" xr:uid="{00000000-0005-0000-0000-0000FC7F0000}"/>
    <cellStyle name="Normal 12 5 7 3 4" xfId="23779" xr:uid="{00000000-0005-0000-0000-0000FD7F0000}"/>
    <cellStyle name="Normal 12 5 7 3 5" xfId="33790" xr:uid="{00000000-0005-0000-0000-0000FE7F0000}"/>
    <cellStyle name="Normal 12 5 7 4" xfId="6264" xr:uid="{00000000-0005-0000-0000-0000FF7F0000}"/>
    <cellStyle name="Normal 12 5 7 4 2" xfId="16270" xr:uid="{00000000-0005-0000-0000-000000800000}"/>
    <cellStyle name="Normal 12 5 7 4 3" xfId="26279" xr:uid="{00000000-0005-0000-0000-000001800000}"/>
    <cellStyle name="Normal 12 5 7 4 4" xfId="36290" xr:uid="{00000000-0005-0000-0000-000002800000}"/>
    <cellStyle name="Normal 12 5 7 5" xfId="11270" xr:uid="{00000000-0005-0000-0000-000003800000}"/>
    <cellStyle name="Normal 12 5 7 6" xfId="21279" xr:uid="{00000000-0005-0000-0000-000004800000}"/>
    <cellStyle name="Normal 12 5 7 7" xfId="31290" xr:uid="{00000000-0005-0000-0000-000005800000}"/>
    <cellStyle name="Normal 12 5 8" xfId="1319" xr:uid="{00000000-0005-0000-0000-000006800000}"/>
    <cellStyle name="Normal 12 5 8 2" xfId="3819" xr:uid="{00000000-0005-0000-0000-000007800000}"/>
    <cellStyle name="Normal 12 5 8 2 2" xfId="8822" xr:uid="{00000000-0005-0000-0000-000008800000}"/>
    <cellStyle name="Normal 12 5 8 2 2 2" xfId="18828" xr:uid="{00000000-0005-0000-0000-000009800000}"/>
    <cellStyle name="Normal 12 5 8 2 2 3" xfId="28837" xr:uid="{00000000-0005-0000-0000-00000A800000}"/>
    <cellStyle name="Normal 12 5 8 2 2 4" xfId="38848" xr:uid="{00000000-0005-0000-0000-00000B800000}"/>
    <cellStyle name="Normal 12 5 8 2 3" xfId="13828" xr:uid="{00000000-0005-0000-0000-00000C800000}"/>
    <cellStyle name="Normal 12 5 8 2 4" xfId="23837" xr:uid="{00000000-0005-0000-0000-00000D800000}"/>
    <cellStyle name="Normal 12 5 8 2 5" xfId="33848" xr:uid="{00000000-0005-0000-0000-00000E800000}"/>
    <cellStyle name="Normal 12 5 8 3" xfId="6322" xr:uid="{00000000-0005-0000-0000-00000F800000}"/>
    <cellStyle name="Normal 12 5 8 3 2" xfId="16328" xr:uid="{00000000-0005-0000-0000-000010800000}"/>
    <cellStyle name="Normal 12 5 8 3 3" xfId="26337" xr:uid="{00000000-0005-0000-0000-000011800000}"/>
    <cellStyle name="Normal 12 5 8 3 4" xfId="36348" xr:uid="{00000000-0005-0000-0000-000012800000}"/>
    <cellStyle name="Normal 12 5 8 4" xfId="11328" xr:uid="{00000000-0005-0000-0000-000013800000}"/>
    <cellStyle name="Normal 12 5 8 5" xfId="21337" xr:uid="{00000000-0005-0000-0000-000014800000}"/>
    <cellStyle name="Normal 12 5 8 6" xfId="31348" xr:uid="{00000000-0005-0000-0000-000015800000}"/>
    <cellStyle name="Normal 12 5 9" xfId="2572" xr:uid="{00000000-0005-0000-0000-000016800000}"/>
    <cellStyle name="Normal 12 5 9 2" xfId="7575" xr:uid="{00000000-0005-0000-0000-000017800000}"/>
    <cellStyle name="Normal 12 5 9 2 2" xfId="17581" xr:uid="{00000000-0005-0000-0000-000018800000}"/>
    <cellStyle name="Normal 12 5 9 2 3" xfId="27590" xr:uid="{00000000-0005-0000-0000-000019800000}"/>
    <cellStyle name="Normal 12 5 9 2 4" xfId="37601" xr:uid="{00000000-0005-0000-0000-00001A800000}"/>
    <cellStyle name="Normal 12 5 9 3" xfId="12581" xr:uid="{00000000-0005-0000-0000-00001B800000}"/>
    <cellStyle name="Normal 12 5 9 4" xfId="22590" xr:uid="{00000000-0005-0000-0000-00001C800000}"/>
    <cellStyle name="Normal 12 5 9 5" xfId="32601" xr:uid="{00000000-0005-0000-0000-00001D800000}"/>
    <cellStyle name="Normal 12 6" xfId="94" xr:uid="{00000000-0005-0000-0000-00001E800000}"/>
    <cellStyle name="Normal 12 6 10" xfId="20121" xr:uid="{00000000-0005-0000-0000-00001F800000}"/>
    <cellStyle name="Normal 12 6 11" xfId="30132" xr:uid="{00000000-0005-0000-0000-000020800000}"/>
    <cellStyle name="Normal 12 6 2" xfId="218" xr:uid="{00000000-0005-0000-0000-000021800000}"/>
    <cellStyle name="Normal 12 6 2 10" xfId="30251" xr:uid="{00000000-0005-0000-0000-000022800000}"/>
    <cellStyle name="Normal 12 6 2 2" xfId="460" xr:uid="{00000000-0005-0000-0000-000023800000}"/>
    <cellStyle name="Normal 12 6 2 2 2" xfId="1173" xr:uid="{00000000-0005-0000-0000-000024800000}"/>
    <cellStyle name="Normal 12 6 2 2 2 2" xfId="2421" xr:uid="{00000000-0005-0000-0000-000025800000}"/>
    <cellStyle name="Normal 12 6 2 2 2 2 2" xfId="4921" xr:uid="{00000000-0005-0000-0000-000026800000}"/>
    <cellStyle name="Normal 12 6 2 2 2 2 2 2" xfId="9924" xr:uid="{00000000-0005-0000-0000-000027800000}"/>
    <cellStyle name="Normal 12 6 2 2 2 2 2 2 2" xfId="19930" xr:uid="{00000000-0005-0000-0000-000028800000}"/>
    <cellStyle name="Normal 12 6 2 2 2 2 2 2 3" xfId="29939" xr:uid="{00000000-0005-0000-0000-000029800000}"/>
    <cellStyle name="Normal 12 6 2 2 2 2 2 2 4" xfId="39950" xr:uid="{00000000-0005-0000-0000-00002A800000}"/>
    <cellStyle name="Normal 12 6 2 2 2 2 2 3" xfId="14930" xr:uid="{00000000-0005-0000-0000-00002B800000}"/>
    <cellStyle name="Normal 12 6 2 2 2 2 2 4" xfId="24939" xr:uid="{00000000-0005-0000-0000-00002C800000}"/>
    <cellStyle name="Normal 12 6 2 2 2 2 2 5" xfId="34950" xr:uid="{00000000-0005-0000-0000-00002D800000}"/>
    <cellStyle name="Normal 12 6 2 2 2 2 3" xfId="7424" xr:uid="{00000000-0005-0000-0000-00002E800000}"/>
    <cellStyle name="Normal 12 6 2 2 2 2 3 2" xfId="17430" xr:uid="{00000000-0005-0000-0000-00002F800000}"/>
    <cellStyle name="Normal 12 6 2 2 2 2 3 3" xfId="27439" xr:uid="{00000000-0005-0000-0000-000030800000}"/>
    <cellStyle name="Normal 12 6 2 2 2 2 3 4" xfId="37450" xr:uid="{00000000-0005-0000-0000-000031800000}"/>
    <cellStyle name="Normal 12 6 2 2 2 2 4" xfId="12430" xr:uid="{00000000-0005-0000-0000-000032800000}"/>
    <cellStyle name="Normal 12 6 2 2 2 2 5" xfId="22439" xr:uid="{00000000-0005-0000-0000-000033800000}"/>
    <cellStyle name="Normal 12 6 2 2 2 2 6" xfId="32450" xr:uid="{00000000-0005-0000-0000-000034800000}"/>
    <cellStyle name="Normal 12 6 2 2 2 3" xfId="3674" xr:uid="{00000000-0005-0000-0000-000035800000}"/>
    <cellStyle name="Normal 12 6 2 2 2 3 2" xfId="8677" xr:uid="{00000000-0005-0000-0000-000036800000}"/>
    <cellStyle name="Normal 12 6 2 2 2 3 2 2" xfId="18683" xr:uid="{00000000-0005-0000-0000-000037800000}"/>
    <cellStyle name="Normal 12 6 2 2 2 3 2 3" xfId="28692" xr:uid="{00000000-0005-0000-0000-000038800000}"/>
    <cellStyle name="Normal 12 6 2 2 2 3 2 4" xfId="38703" xr:uid="{00000000-0005-0000-0000-000039800000}"/>
    <cellStyle name="Normal 12 6 2 2 2 3 3" xfId="13683" xr:uid="{00000000-0005-0000-0000-00003A800000}"/>
    <cellStyle name="Normal 12 6 2 2 2 3 4" xfId="23692" xr:uid="{00000000-0005-0000-0000-00003B800000}"/>
    <cellStyle name="Normal 12 6 2 2 2 3 5" xfId="33703" xr:uid="{00000000-0005-0000-0000-00003C800000}"/>
    <cellStyle name="Normal 12 6 2 2 2 4" xfId="6177" xr:uid="{00000000-0005-0000-0000-00003D800000}"/>
    <cellStyle name="Normal 12 6 2 2 2 4 2" xfId="16183" xr:uid="{00000000-0005-0000-0000-00003E800000}"/>
    <cellStyle name="Normal 12 6 2 2 2 4 3" xfId="26192" xr:uid="{00000000-0005-0000-0000-00003F800000}"/>
    <cellStyle name="Normal 12 6 2 2 2 4 4" xfId="36203" xr:uid="{00000000-0005-0000-0000-000040800000}"/>
    <cellStyle name="Normal 12 6 2 2 2 5" xfId="11183" xr:uid="{00000000-0005-0000-0000-000041800000}"/>
    <cellStyle name="Normal 12 6 2 2 2 6" xfId="21192" xr:uid="{00000000-0005-0000-0000-000042800000}"/>
    <cellStyle name="Normal 12 6 2 2 2 7" xfId="31203" xr:uid="{00000000-0005-0000-0000-000043800000}"/>
    <cellStyle name="Normal 12 6 2 2 3" xfId="1708" xr:uid="{00000000-0005-0000-0000-000044800000}"/>
    <cellStyle name="Normal 12 6 2 2 3 2" xfId="4208" xr:uid="{00000000-0005-0000-0000-000045800000}"/>
    <cellStyle name="Normal 12 6 2 2 3 2 2" xfId="9211" xr:uid="{00000000-0005-0000-0000-000046800000}"/>
    <cellStyle name="Normal 12 6 2 2 3 2 2 2" xfId="19217" xr:uid="{00000000-0005-0000-0000-000047800000}"/>
    <cellStyle name="Normal 12 6 2 2 3 2 2 3" xfId="29226" xr:uid="{00000000-0005-0000-0000-000048800000}"/>
    <cellStyle name="Normal 12 6 2 2 3 2 2 4" xfId="39237" xr:uid="{00000000-0005-0000-0000-000049800000}"/>
    <cellStyle name="Normal 12 6 2 2 3 2 3" xfId="14217" xr:uid="{00000000-0005-0000-0000-00004A800000}"/>
    <cellStyle name="Normal 12 6 2 2 3 2 4" xfId="24226" xr:uid="{00000000-0005-0000-0000-00004B800000}"/>
    <cellStyle name="Normal 12 6 2 2 3 2 5" xfId="34237" xr:uid="{00000000-0005-0000-0000-00004C800000}"/>
    <cellStyle name="Normal 12 6 2 2 3 3" xfId="6711" xr:uid="{00000000-0005-0000-0000-00004D800000}"/>
    <cellStyle name="Normal 12 6 2 2 3 3 2" xfId="16717" xr:uid="{00000000-0005-0000-0000-00004E800000}"/>
    <cellStyle name="Normal 12 6 2 2 3 3 3" xfId="26726" xr:uid="{00000000-0005-0000-0000-00004F800000}"/>
    <cellStyle name="Normal 12 6 2 2 3 3 4" xfId="36737" xr:uid="{00000000-0005-0000-0000-000050800000}"/>
    <cellStyle name="Normal 12 6 2 2 3 4" xfId="11717" xr:uid="{00000000-0005-0000-0000-000051800000}"/>
    <cellStyle name="Normal 12 6 2 2 3 5" xfId="21726" xr:uid="{00000000-0005-0000-0000-000052800000}"/>
    <cellStyle name="Normal 12 6 2 2 3 6" xfId="31737" xr:uid="{00000000-0005-0000-0000-000053800000}"/>
    <cellStyle name="Normal 12 6 2 2 4" xfId="2961" xr:uid="{00000000-0005-0000-0000-000054800000}"/>
    <cellStyle name="Normal 12 6 2 2 4 2" xfId="7964" xr:uid="{00000000-0005-0000-0000-000055800000}"/>
    <cellStyle name="Normal 12 6 2 2 4 2 2" xfId="17970" xr:uid="{00000000-0005-0000-0000-000056800000}"/>
    <cellStyle name="Normal 12 6 2 2 4 2 3" xfId="27979" xr:uid="{00000000-0005-0000-0000-000057800000}"/>
    <cellStyle name="Normal 12 6 2 2 4 2 4" xfId="37990" xr:uid="{00000000-0005-0000-0000-000058800000}"/>
    <cellStyle name="Normal 12 6 2 2 4 3" xfId="12970" xr:uid="{00000000-0005-0000-0000-000059800000}"/>
    <cellStyle name="Normal 12 6 2 2 4 4" xfId="22979" xr:uid="{00000000-0005-0000-0000-00005A800000}"/>
    <cellStyle name="Normal 12 6 2 2 4 5" xfId="32990" xr:uid="{00000000-0005-0000-0000-00005B800000}"/>
    <cellStyle name="Normal 12 6 2 2 5" xfId="5464" xr:uid="{00000000-0005-0000-0000-00005C800000}"/>
    <cellStyle name="Normal 12 6 2 2 5 2" xfId="15470" xr:uid="{00000000-0005-0000-0000-00005D800000}"/>
    <cellStyle name="Normal 12 6 2 2 5 3" xfId="25479" xr:uid="{00000000-0005-0000-0000-00005E800000}"/>
    <cellStyle name="Normal 12 6 2 2 5 4" xfId="35490" xr:uid="{00000000-0005-0000-0000-00005F800000}"/>
    <cellStyle name="Normal 12 6 2 2 6" xfId="10470" xr:uid="{00000000-0005-0000-0000-000060800000}"/>
    <cellStyle name="Normal 12 6 2 2 7" xfId="20479" xr:uid="{00000000-0005-0000-0000-000061800000}"/>
    <cellStyle name="Normal 12 6 2 2 8" xfId="30490" xr:uid="{00000000-0005-0000-0000-000062800000}"/>
    <cellStyle name="Normal 12 6 2 3" xfId="697" xr:uid="{00000000-0005-0000-0000-000063800000}"/>
    <cellStyle name="Normal 12 6 2 3 2" xfId="1945" xr:uid="{00000000-0005-0000-0000-000064800000}"/>
    <cellStyle name="Normal 12 6 2 3 2 2" xfId="4445" xr:uid="{00000000-0005-0000-0000-000065800000}"/>
    <cellStyle name="Normal 12 6 2 3 2 2 2" xfId="9448" xr:uid="{00000000-0005-0000-0000-000066800000}"/>
    <cellStyle name="Normal 12 6 2 3 2 2 2 2" xfId="19454" xr:uid="{00000000-0005-0000-0000-000067800000}"/>
    <cellStyle name="Normal 12 6 2 3 2 2 2 3" xfId="29463" xr:uid="{00000000-0005-0000-0000-000068800000}"/>
    <cellStyle name="Normal 12 6 2 3 2 2 2 4" xfId="39474" xr:uid="{00000000-0005-0000-0000-000069800000}"/>
    <cellStyle name="Normal 12 6 2 3 2 2 3" xfId="14454" xr:uid="{00000000-0005-0000-0000-00006A800000}"/>
    <cellStyle name="Normal 12 6 2 3 2 2 4" xfId="24463" xr:uid="{00000000-0005-0000-0000-00006B800000}"/>
    <cellStyle name="Normal 12 6 2 3 2 2 5" xfId="34474" xr:uid="{00000000-0005-0000-0000-00006C800000}"/>
    <cellStyle name="Normal 12 6 2 3 2 3" xfId="6948" xr:uid="{00000000-0005-0000-0000-00006D800000}"/>
    <cellStyle name="Normal 12 6 2 3 2 3 2" xfId="16954" xr:uid="{00000000-0005-0000-0000-00006E800000}"/>
    <cellStyle name="Normal 12 6 2 3 2 3 3" xfId="26963" xr:uid="{00000000-0005-0000-0000-00006F800000}"/>
    <cellStyle name="Normal 12 6 2 3 2 3 4" xfId="36974" xr:uid="{00000000-0005-0000-0000-000070800000}"/>
    <cellStyle name="Normal 12 6 2 3 2 4" xfId="11954" xr:uid="{00000000-0005-0000-0000-000071800000}"/>
    <cellStyle name="Normal 12 6 2 3 2 5" xfId="21963" xr:uid="{00000000-0005-0000-0000-000072800000}"/>
    <cellStyle name="Normal 12 6 2 3 2 6" xfId="31974" xr:uid="{00000000-0005-0000-0000-000073800000}"/>
    <cellStyle name="Normal 12 6 2 3 3" xfId="3198" xr:uid="{00000000-0005-0000-0000-000074800000}"/>
    <cellStyle name="Normal 12 6 2 3 3 2" xfId="8201" xr:uid="{00000000-0005-0000-0000-000075800000}"/>
    <cellStyle name="Normal 12 6 2 3 3 2 2" xfId="18207" xr:uid="{00000000-0005-0000-0000-000076800000}"/>
    <cellStyle name="Normal 12 6 2 3 3 2 3" xfId="28216" xr:uid="{00000000-0005-0000-0000-000077800000}"/>
    <cellStyle name="Normal 12 6 2 3 3 2 4" xfId="38227" xr:uid="{00000000-0005-0000-0000-000078800000}"/>
    <cellStyle name="Normal 12 6 2 3 3 3" xfId="13207" xr:uid="{00000000-0005-0000-0000-000079800000}"/>
    <cellStyle name="Normal 12 6 2 3 3 4" xfId="23216" xr:uid="{00000000-0005-0000-0000-00007A800000}"/>
    <cellStyle name="Normal 12 6 2 3 3 5" xfId="33227" xr:uid="{00000000-0005-0000-0000-00007B800000}"/>
    <cellStyle name="Normal 12 6 2 3 4" xfId="5701" xr:uid="{00000000-0005-0000-0000-00007C800000}"/>
    <cellStyle name="Normal 12 6 2 3 4 2" xfId="15707" xr:uid="{00000000-0005-0000-0000-00007D800000}"/>
    <cellStyle name="Normal 12 6 2 3 4 3" xfId="25716" xr:uid="{00000000-0005-0000-0000-00007E800000}"/>
    <cellStyle name="Normal 12 6 2 3 4 4" xfId="35727" xr:uid="{00000000-0005-0000-0000-00007F800000}"/>
    <cellStyle name="Normal 12 6 2 3 5" xfId="10707" xr:uid="{00000000-0005-0000-0000-000080800000}"/>
    <cellStyle name="Normal 12 6 2 3 6" xfId="20716" xr:uid="{00000000-0005-0000-0000-000081800000}"/>
    <cellStyle name="Normal 12 6 2 3 7" xfId="30727" xr:uid="{00000000-0005-0000-0000-000082800000}"/>
    <cellStyle name="Normal 12 6 2 4" xfId="934" xr:uid="{00000000-0005-0000-0000-000083800000}"/>
    <cellStyle name="Normal 12 6 2 4 2" xfId="2182" xr:uid="{00000000-0005-0000-0000-000084800000}"/>
    <cellStyle name="Normal 12 6 2 4 2 2" xfId="4682" xr:uid="{00000000-0005-0000-0000-000085800000}"/>
    <cellStyle name="Normal 12 6 2 4 2 2 2" xfId="9685" xr:uid="{00000000-0005-0000-0000-000086800000}"/>
    <cellStyle name="Normal 12 6 2 4 2 2 2 2" xfId="19691" xr:uid="{00000000-0005-0000-0000-000087800000}"/>
    <cellStyle name="Normal 12 6 2 4 2 2 2 3" xfId="29700" xr:uid="{00000000-0005-0000-0000-000088800000}"/>
    <cellStyle name="Normal 12 6 2 4 2 2 2 4" xfId="39711" xr:uid="{00000000-0005-0000-0000-000089800000}"/>
    <cellStyle name="Normal 12 6 2 4 2 2 3" xfId="14691" xr:uid="{00000000-0005-0000-0000-00008A800000}"/>
    <cellStyle name="Normal 12 6 2 4 2 2 4" xfId="24700" xr:uid="{00000000-0005-0000-0000-00008B800000}"/>
    <cellStyle name="Normal 12 6 2 4 2 2 5" xfId="34711" xr:uid="{00000000-0005-0000-0000-00008C800000}"/>
    <cellStyle name="Normal 12 6 2 4 2 3" xfId="7185" xr:uid="{00000000-0005-0000-0000-00008D800000}"/>
    <cellStyle name="Normal 12 6 2 4 2 3 2" xfId="17191" xr:uid="{00000000-0005-0000-0000-00008E800000}"/>
    <cellStyle name="Normal 12 6 2 4 2 3 3" xfId="27200" xr:uid="{00000000-0005-0000-0000-00008F800000}"/>
    <cellStyle name="Normal 12 6 2 4 2 3 4" xfId="37211" xr:uid="{00000000-0005-0000-0000-000090800000}"/>
    <cellStyle name="Normal 12 6 2 4 2 4" xfId="12191" xr:uid="{00000000-0005-0000-0000-000091800000}"/>
    <cellStyle name="Normal 12 6 2 4 2 5" xfId="22200" xr:uid="{00000000-0005-0000-0000-000092800000}"/>
    <cellStyle name="Normal 12 6 2 4 2 6" xfId="32211" xr:uid="{00000000-0005-0000-0000-000093800000}"/>
    <cellStyle name="Normal 12 6 2 4 3" xfId="3435" xr:uid="{00000000-0005-0000-0000-000094800000}"/>
    <cellStyle name="Normal 12 6 2 4 3 2" xfId="8438" xr:uid="{00000000-0005-0000-0000-000095800000}"/>
    <cellStyle name="Normal 12 6 2 4 3 2 2" xfId="18444" xr:uid="{00000000-0005-0000-0000-000096800000}"/>
    <cellStyle name="Normal 12 6 2 4 3 2 3" xfId="28453" xr:uid="{00000000-0005-0000-0000-000097800000}"/>
    <cellStyle name="Normal 12 6 2 4 3 2 4" xfId="38464" xr:uid="{00000000-0005-0000-0000-000098800000}"/>
    <cellStyle name="Normal 12 6 2 4 3 3" xfId="13444" xr:uid="{00000000-0005-0000-0000-000099800000}"/>
    <cellStyle name="Normal 12 6 2 4 3 4" xfId="23453" xr:uid="{00000000-0005-0000-0000-00009A800000}"/>
    <cellStyle name="Normal 12 6 2 4 3 5" xfId="33464" xr:uid="{00000000-0005-0000-0000-00009B800000}"/>
    <cellStyle name="Normal 12 6 2 4 4" xfId="5938" xr:uid="{00000000-0005-0000-0000-00009C800000}"/>
    <cellStyle name="Normal 12 6 2 4 4 2" xfId="15944" xr:uid="{00000000-0005-0000-0000-00009D800000}"/>
    <cellStyle name="Normal 12 6 2 4 4 3" xfId="25953" xr:uid="{00000000-0005-0000-0000-00009E800000}"/>
    <cellStyle name="Normal 12 6 2 4 4 4" xfId="35964" xr:uid="{00000000-0005-0000-0000-00009F800000}"/>
    <cellStyle name="Normal 12 6 2 4 5" xfId="10944" xr:uid="{00000000-0005-0000-0000-0000A0800000}"/>
    <cellStyle name="Normal 12 6 2 4 6" xfId="20953" xr:uid="{00000000-0005-0000-0000-0000A1800000}"/>
    <cellStyle name="Normal 12 6 2 4 7" xfId="30964" xr:uid="{00000000-0005-0000-0000-0000A2800000}"/>
    <cellStyle name="Normal 12 6 2 5" xfId="1469" xr:uid="{00000000-0005-0000-0000-0000A3800000}"/>
    <cellStyle name="Normal 12 6 2 5 2" xfId="3969" xr:uid="{00000000-0005-0000-0000-0000A4800000}"/>
    <cellStyle name="Normal 12 6 2 5 2 2" xfId="8972" xr:uid="{00000000-0005-0000-0000-0000A5800000}"/>
    <cellStyle name="Normal 12 6 2 5 2 2 2" xfId="18978" xr:uid="{00000000-0005-0000-0000-0000A6800000}"/>
    <cellStyle name="Normal 12 6 2 5 2 2 3" xfId="28987" xr:uid="{00000000-0005-0000-0000-0000A7800000}"/>
    <cellStyle name="Normal 12 6 2 5 2 2 4" xfId="38998" xr:uid="{00000000-0005-0000-0000-0000A8800000}"/>
    <cellStyle name="Normal 12 6 2 5 2 3" xfId="13978" xr:uid="{00000000-0005-0000-0000-0000A9800000}"/>
    <cellStyle name="Normal 12 6 2 5 2 4" xfId="23987" xr:uid="{00000000-0005-0000-0000-0000AA800000}"/>
    <cellStyle name="Normal 12 6 2 5 2 5" xfId="33998" xr:uid="{00000000-0005-0000-0000-0000AB800000}"/>
    <cellStyle name="Normal 12 6 2 5 3" xfId="6472" xr:uid="{00000000-0005-0000-0000-0000AC800000}"/>
    <cellStyle name="Normal 12 6 2 5 3 2" xfId="16478" xr:uid="{00000000-0005-0000-0000-0000AD800000}"/>
    <cellStyle name="Normal 12 6 2 5 3 3" xfId="26487" xr:uid="{00000000-0005-0000-0000-0000AE800000}"/>
    <cellStyle name="Normal 12 6 2 5 3 4" xfId="36498" xr:uid="{00000000-0005-0000-0000-0000AF800000}"/>
    <cellStyle name="Normal 12 6 2 5 4" xfId="11478" xr:uid="{00000000-0005-0000-0000-0000B0800000}"/>
    <cellStyle name="Normal 12 6 2 5 5" xfId="21487" xr:uid="{00000000-0005-0000-0000-0000B1800000}"/>
    <cellStyle name="Normal 12 6 2 5 6" xfId="31498" xr:uid="{00000000-0005-0000-0000-0000B2800000}"/>
    <cellStyle name="Normal 12 6 2 6" xfId="2722" xr:uid="{00000000-0005-0000-0000-0000B3800000}"/>
    <cellStyle name="Normal 12 6 2 6 2" xfId="7725" xr:uid="{00000000-0005-0000-0000-0000B4800000}"/>
    <cellStyle name="Normal 12 6 2 6 2 2" xfId="17731" xr:uid="{00000000-0005-0000-0000-0000B5800000}"/>
    <cellStyle name="Normal 12 6 2 6 2 3" xfId="27740" xr:uid="{00000000-0005-0000-0000-0000B6800000}"/>
    <cellStyle name="Normal 12 6 2 6 2 4" xfId="37751" xr:uid="{00000000-0005-0000-0000-0000B7800000}"/>
    <cellStyle name="Normal 12 6 2 6 3" xfId="12731" xr:uid="{00000000-0005-0000-0000-0000B8800000}"/>
    <cellStyle name="Normal 12 6 2 6 4" xfId="22740" xr:uid="{00000000-0005-0000-0000-0000B9800000}"/>
    <cellStyle name="Normal 12 6 2 6 5" xfId="32751" xr:uid="{00000000-0005-0000-0000-0000BA800000}"/>
    <cellStyle name="Normal 12 6 2 7" xfId="5225" xr:uid="{00000000-0005-0000-0000-0000BB800000}"/>
    <cellStyle name="Normal 12 6 2 7 2" xfId="15231" xr:uid="{00000000-0005-0000-0000-0000BC800000}"/>
    <cellStyle name="Normal 12 6 2 7 3" xfId="25240" xr:uid="{00000000-0005-0000-0000-0000BD800000}"/>
    <cellStyle name="Normal 12 6 2 7 4" xfId="35251" xr:uid="{00000000-0005-0000-0000-0000BE800000}"/>
    <cellStyle name="Normal 12 6 2 8" xfId="10231" xr:uid="{00000000-0005-0000-0000-0000BF800000}"/>
    <cellStyle name="Normal 12 6 2 9" xfId="20240" xr:uid="{00000000-0005-0000-0000-0000C0800000}"/>
    <cellStyle name="Normal 12 6 3" xfId="341" xr:uid="{00000000-0005-0000-0000-0000C1800000}"/>
    <cellStyle name="Normal 12 6 3 2" xfId="1054" xr:uid="{00000000-0005-0000-0000-0000C2800000}"/>
    <cellStyle name="Normal 12 6 3 2 2" xfId="2302" xr:uid="{00000000-0005-0000-0000-0000C3800000}"/>
    <cellStyle name="Normal 12 6 3 2 2 2" xfId="4802" xr:uid="{00000000-0005-0000-0000-0000C4800000}"/>
    <cellStyle name="Normal 12 6 3 2 2 2 2" xfId="9805" xr:uid="{00000000-0005-0000-0000-0000C5800000}"/>
    <cellStyle name="Normal 12 6 3 2 2 2 2 2" xfId="19811" xr:uid="{00000000-0005-0000-0000-0000C6800000}"/>
    <cellStyle name="Normal 12 6 3 2 2 2 2 3" xfId="29820" xr:uid="{00000000-0005-0000-0000-0000C7800000}"/>
    <cellStyle name="Normal 12 6 3 2 2 2 2 4" xfId="39831" xr:uid="{00000000-0005-0000-0000-0000C8800000}"/>
    <cellStyle name="Normal 12 6 3 2 2 2 3" xfId="14811" xr:uid="{00000000-0005-0000-0000-0000C9800000}"/>
    <cellStyle name="Normal 12 6 3 2 2 2 4" xfId="24820" xr:uid="{00000000-0005-0000-0000-0000CA800000}"/>
    <cellStyle name="Normal 12 6 3 2 2 2 5" xfId="34831" xr:uid="{00000000-0005-0000-0000-0000CB800000}"/>
    <cellStyle name="Normal 12 6 3 2 2 3" xfId="7305" xr:uid="{00000000-0005-0000-0000-0000CC800000}"/>
    <cellStyle name="Normal 12 6 3 2 2 3 2" xfId="17311" xr:uid="{00000000-0005-0000-0000-0000CD800000}"/>
    <cellStyle name="Normal 12 6 3 2 2 3 3" xfId="27320" xr:uid="{00000000-0005-0000-0000-0000CE800000}"/>
    <cellStyle name="Normal 12 6 3 2 2 3 4" xfId="37331" xr:uid="{00000000-0005-0000-0000-0000CF800000}"/>
    <cellStyle name="Normal 12 6 3 2 2 4" xfId="12311" xr:uid="{00000000-0005-0000-0000-0000D0800000}"/>
    <cellStyle name="Normal 12 6 3 2 2 5" xfId="22320" xr:uid="{00000000-0005-0000-0000-0000D1800000}"/>
    <cellStyle name="Normal 12 6 3 2 2 6" xfId="32331" xr:uid="{00000000-0005-0000-0000-0000D2800000}"/>
    <cellStyle name="Normal 12 6 3 2 3" xfId="3555" xr:uid="{00000000-0005-0000-0000-0000D3800000}"/>
    <cellStyle name="Normal 12 6 3 2 3 2" xfId="8558" xr:uid="{00000000-0005-0000-0000-0000D4800000}"/>
    <cellStyle name="Normal 12 6 3 2 3 2 2" xfId="18564" xr:uid="{00000000-0005-0000-0000-0000D5800000}"/>
    <cellStyle name="Normal 12 6 3 2 3 2 3" xfId="28573" xr:uid="{00000000-0005-0000-0000-0000D6800000}"/>
    <cellStyle name="Normal 12 6 3 2 3 2 4" xfId="38584" xr:uid="{00000000-0005-0000-0000-0000D7800000}"/>
    <cellStyle name="Normal 12 6 3 2 3 3" xfId="13564" xr:uid="{00000000-0005-0000-0000-0000D8800000}"/>
    <cellStyle name="Normal 12 6 3 2 3 4" xfId="23573" xr:uid="{00000000-0005-0000-0000-0000D9800000}"/>
    <cellStyle name="Normal 12 6 3 2 3 5" xfId="33584" xr:uid="{00000000-0005-0000-0000-0000DA800000}"/>
    <cellStyle name="Normal 12 6 3 2 4" xfId="6058" xr:uid="{00000000-0005-0000-0000-0000DB800000}"/>
    <cellStyle name="Normal 12 6 3 2 4 2" xfId="16064" xr:uid="{00000000-0005-0000-0000-0000DC800000}"/>
    <cellStyle name="Normal 12 6 3 2 4 3" xfId="26073" xr:uid="{00000000-0005-0000-0000-0000DD800000}"/>
    <cellStyle name="Normal 12 6 3 2 4 4" xfId="36084" xr:uid="{00000000-0005-0000-0000-0000DE800000}"/>
    <cellStyle name="Normal 12 6 3 2 5" xfId="11064" xr:uid="{00000000-0005-0000-0000-0000DF800000}"/>
    <cellStyle name="Normal 12 6 3 2 6" xfId="21073" xr:uid="{00000000-0005-0000-0000-0000E0800000}"/>
    <cellStyle name="Normal 12 6 3 2 7" xfId="31084" xr:uid="{00000000-0005-0000-0000-0000E1800000}"/>
    <cellStyle name="Normal 12 6 3 3" xfId="1589" xr:uid="{00000000-0005-0000-0000-0000E2800000}"/>
    <cellStyle name="Normal 12 6 3 3 2" xfId="4089" xr:uid="{00000000-0005-0000-0000-0000E3800000}"/>
    <cellStyle name="Normal 12 6 3 3 2 2" xfId="9092" xr:uid="{00000000-0005-0000-0000-0000E4800000}"/>
    <cellStyle name="Normal 12 6 3 3 2 2 2" xfId="19098" xr:uid="{00000000-0005-0000-0000-0000E5800000}"/>
    <cellStyle name="Normal 12 6 3 3 2 2 3" xfId="29107" xr:uid="{00000000-0005-0000-0000-0000E6800000}"/>
    <cellStyle name="Normal 12 6 3 3 2 2 4" xfId="39118" xr:uid="{00000000-0005-0000-0000-0000E7800000}"/>
    <cellStyle name="Normal 12 6 3 3 2 3" xfId="14098" xr:uid="{00000000-0005-0000-0000-0000E8800000}"/>
    <cellStyle name="Normal 12 6 3 3 2 4" xfId="24107" xr:uid="{00000000-0005-0000-0000-0000E9800000}"/>
    <cellStyle name="Normal 12 6 3 3 2 5" xfId="34118" xr:uid="{00000000-0005-0000-0000-0000EA800000}"/>
    <cellStyle name="Normal 12 6 3 3 3" xfId="6592" xr:uid="{00000000-0005-0000-0000-0000EB800000}"/>
    <cellStyle name="Normal 12 6 3 3 3 2" xfId="16598" xr:uid="{00000000-0005-0000-0000-0000EC800000}"/>
    <cellStyle name="Normal 12 6 3 3 3 3" xfId="26607" xr:uid="{00000000-0005-0000-0000-0000ED800000}"/>
    <cellStyle name="Normal 12 6 3 3 3 4" xfId="36618" xr:uid="{00000000-0005-0000-0000-0000EE800000}"/>
    <cellStyle name="Normal 12 6 3 3 4" xfId="11598" xr:uid="{00000000-0005-0000-0000-0000EF800000}"/>
    <cellStyle name="Normal 12 6 3 3 5" xfId="21607" xr:uid="{00000000-0005-0000-0000-0000F0800000}"/>
    <cellStyle name="Normal 12 6 3 3 6" xfId="31618" xr:uid="{00000000-0005-0000-0000-0000F1800000}"/>
    <cellStyle name="Normal 12 6 3 4" xfId="2842" xr:uid="{00000000-0005-0000-0000-0000F2800000}"/>
    <cellStyle name="Normal 12 6 3 4 2" xfId="7845" xr:uid="{00000000-0005-0000-0000-0000F3800000}"/>
    <cellStyle name="Normal 12 6 3 4 2 2" xfId="17851" xr:uid="{00000000-0005-0000-0000-0000F4800000}"/>
    <cellStyle name="Normal 12 6 3 4 2 3" xfId="27860" xr:uid="{00000000-0005-0000-0000-0000F5800000}"/>
    <cellStyle name="Normal 12 6 3 4 2 4" xfId="37871" xr:uid="{00000000-0005-0000-0000-0000F6800000}"/>
    <cellStyle name="Normal 12 6 3 4 3" xfId="12851" xr:uid="{00000000-0005-0000-0000-0000F7800000}"/>
    <cellStyle name="Normal 12 6 3 4 4" xfId="22860" xr:uid="{00000000-0005-0000-0000-0000F8800000}"/>
    <cellStyle name="Normal 12 6 3 4 5" xfId="32871" xr:uid="{00000000-0005-0000-0000-0000F9800000}"/>
    <cellStyle name="Normal 12 6 3 5" xfId="5345" xr:uid="{00000000-0005-0000-0000-0000FA800000}"/>
    <cellStyle name="Normal 12 6 3 5 2" xfId="15351" xr:uid="{00000000-0005-0000-0000-0000FB800000}"/>
    <cellStyle name="Normal 12 6 3 5 3" xfId="25360" xr:uid="{00000000-0005-0000-0000-0000FC800000}"/>
    <cellStyle name="Normal 12 6 3 5 4" xfId="35371" xr:uid="{00000000-0005-0000-0000-0000FD800000}"/>
    <cellStyle name="Normal 12 6 3 6" xfId="10351" xr:uid="{00000000-0005-0000-0000-0000FE800000}"/>
    <cellStyle name="Normal 12 6 3 7" xfId="20360" xr:uid="{00000000-0005-0000-0000-0000FF800000}"/>
    <cellStyle name="Normal 12 6 3 8" xfId="30371" xr:uid="{00000000-0005-0000-0000-000000810000}"/>
    <cellStyle name="Normal 12 6 4" xfId="578" xr:uid="{00000000-0005-0000-0000-000001810000}"/>
    <cellStyle name="Normal 12 6 4 2" xfId="1826" xr:uid="{00000000-0005-0000-0000-000002810000}"/>
    <cellStyle name="Normal 12 6 4 2 2" xfId="4326" xr:uid="{00000000-0005-0000-0000-000003810000}"/>
    <cellStyle name="Normal 12 6 4 2 2 2" xfId="9329" xr:uid="{00000000-0005-0000-0000-000004810000}"/>
    <cellStyle name="Normal 12 6 4 2 2 2 2" xfId="19335" xr:uid="{00000000-0005-0000-0000-000005810000}"/>
    <cellStyle name="Normal 12 6 4 2 2 2 3" xfId="29344" xr:uid="{00000000-0005-0000-0000-000006810000}"/>
    <cellStyle name="Normal 12 6 4 2 2 2 4" xfId="39355" xr:uid="{00000000-0005-0000-0000-000007810000}"/>
    <cellStyle name="Normal 12 6 4 2 2 3" xfId="14335" xr:uid="{00000000-0005-0000-0000-000008810000}"/>
    <cellStyle name="Normal 12 6 4 2 2 4" xfId="24344" xr:uid="{00000000-0005-0000-0000-000009810000}"/>
    <cellStyle name="Normal 12 6 4 2 2 5" xfId="34355" xr:uid="{00000000-0005-0000-0000-00000A810000}"/>
    <cellStyle name="Normal 12 6 4 2 3" xfId="6829" xr:uid="{00000000-0005-0000-0000-00000B810000}"/>
    <cellStyle name="Normal 12 6 4 2 3 2" xfId="16835" xr:uid="{00000000-0005-0000-0000-00000C810000}"/>
    <cellStyle name="Normal 12 6 4 2 3 3" xfId="26844" xr:uid="{00000000-0005-0000-0000-00000D810000}"/>
    <cellStyle name="Normal 12 6 4 2 3 4" xfId="36855" xr:uid="{00000000-0005-0000-0000-00000E810000}"/>
    <cellStyle name="Normal 12 6 4 2 4" xfId="11835" xr:uid="{00000000-0005-0000-0000-00000F810000}"/>
    <cellStyle name="Normal 12 6 4 2 5" xfId="21844" xr:uid="{00000000-0005-0000-0000-000010810000}"/>
    <cellStyle name="Normal 12 6 4 2 6" xfId="31855" xr:uid="{00000000-0005-0000-0000-000011810000}"/>
    <cellStyle name="Normal 12 6 4 3" xfId="3079" xr:uid="{00000000-0005-0000-0000-000012810000}"/>
    <cellStyle name="Normal 12 6 4 3 2" xfId="8082" xr:uid="{00000000-0005-0000-0000-000013810000}"/>
    <cellStyle name="Normal 12 6 4 3 2 2" xfId="18088" xr:uid="{00000000-0005-0000-0000-000014810000}"/>
    <cellStyle name="Normal 12 6 4 3 2 3" xfId="28097" xr:uid="{00000000-0005-0000-0000-000015810000}"/>
    <cellStyle name="Normal 12 6 4 3 2 4" xfId="38108" xr:uid="{00000000-0005-0000-0000-000016810000}"/>
    <cellStyle name="Normal 12 6 4 3 3" xfId="13088" xr:uid="{00000000-0005-0000-0000-000017810000}"/>
    <cellStyle name="Normal 12 6 4 3 4" xfId="23097" xr:uid="{00000000-0005-0000-0000-000018810000}"/>
    <cellStyle name="Normal 12 6 4 3 5" xfId="33108" xr:uid="{00000000-0005-0000-0000-000019810000}"/>
    <cellStyle name="Normal 12 6 4 4" xfId="5582" xr:uid="{00000000-0005-0000-0000-00001A810000}"/>
    <cellStyle name="Normal 12 6 4 4 2" xfId="15588" xr:uid="{00000000-0005-0000-0000-00001B810000}"/>
    <cellStyle name="Normal 12 6 4 4 3" xfId="25597" xr:uid="{00000000-0005-0000-0000-00001C810000}"/>
    <cellStyle name="Normal 12 6 4 4 4" xfId="35608" xr:uid="{00000000-0005-0000-0000-00001D810000}"/>
    <cellStyle name="Normal 12 6 4 5" xfId="10588" xr:uid="{00000000-0005-0000-0000-00001E810000}"/>
    <cellStyle name="Normal 12 6 4 6" xfId="20597" xr:uid="{00000000-0005-0000-0000-00001F810000}"/>
    <cellStyle name="Normal 12 6 4 7" xfId="30608" xr:uid="{00000000-0005-0000-0000-000020810000}"/>
    <cellStyle name="Normal 12 6 5" xfId="815" xr:uid="{00000000-0005-0000-0000-000021810000}"/>
    <cellStyle name="Normal 12 6 5 2" xfId="2063" xr:uid="{00000000-0005-0000-0000-000022810000}"/>
    <cellStyle name="Normal 12 6 5 2 2" xfId="4563" xr:uid="{00000000-0005-0000-0000-000023810000}"/>
    <cellStyle name="Normal 12 6 5 2 2 2" xfId="9566" xr:uid="{00000000-0005-0000-0000-000024810000}"/>
    <cellStyle name="Normal 12 6 5 2 2 2 2" xfId="19572" xr:uid="{00000000-0005-0000-0000-000025810000}"/>
    <cellStyle name="Normal 12 6 5 2 2 2 3" xfId="29581" xr:uid="{00000000-0005-0000-0000-000026810000}"/>
    <cellStyle name="Normal 12 6 5 2 2 2 4" xfId="39592" xr:uid="{00000000-0005-0000-0000-000027810000}"/>
    <cellStyle name="Normal 12 6 5 2 2 3" xfId="14572" xr:uid="{00000000-0005-0000-0000-000028810000}"/>
    <cellStyle name="Normal 12 6 5 2 2 4" xfId="24581" xr:uid="{00000000-0005-0000-0000-000029810000}"/>
    <cellStyle name="Normal 12 6 5 2 2 5" xfId="34592" xr:uid="{00000000-0005-0000-0000-00002A810000}"/>
    <cellStyle name="Normal 12 6 5 2 3" xfId="7066" xr:uid="{00000000-0005-0000-0000-00002B810000}"/>
    <cellStyle name="Normal 12 6 5 2 3 2" xfId="17072" xr:uid="{00000000-0005-0000-0000-00002C810000}"/>
    <cellStyle name="Normal 12 6 5 2 3 3" xfId="27081" xr:uid="{00000000-0005-0000-0000-00002D810000}"/>
    <cellStyle name="Normal 12 6 5 2 3 4" xfId="37092" xr:uid="{00000000-0005-0000-0000-00002E810000}"/>
    <cellStyle name="Normal 12 6 5 2 4" xfId="12072" xr:uid="{00000000-0005-0000-0000-00002F810000}"/>
    <cellStyle name="Normal 12 6 5 2 5" xfId="22081" xr:uid="{00000000-0005-0000-0000-000030810000}"/>
    <cellStyle name="Normal 12 6 5 2 6" xfId="32092" xr:uid="{00000000-0005-0000-0000-000031810000}"/>
    <cellStyle name="Normal 12 6 5 3" xfId="3316" xr:uid="{00000000-0005-0000-0000-000032810000}"/>
    <cellStyle name="Normal 12 6 5 3 2" xfId="8319" xr:uid="{00000000-0005-0000-0000-000033810000}"/>
    <cellStyle name="Normal 12 6 5 3 2 2" xfId="18325" xr:uid="{00000000-0005-0000-0000-000034810000}"/>
    <cellStyle name="Normal 12 6 5 3 2 3" xfId="28334" xr:uid="{00000000-0005-0000-0000-000035810000}"/>
    <cellStyle name="Normal 12 6 5 3 2 4" xfId="38345" xr:uid="{00000000-0005-0000-0000-000036810000}"/>
    <cellStyle name="Normal 12 6 5 3 3" xfId="13325" xr:uid="{00000000-0005-0000-0000-000037810000}"/>
    <cellStyle name="Normal 12 6 5 3 4" xfId="23334" xr:uid="{00000000-0005-0000-0000-000038810000}"/>
    <cellStyle name="Normal 12 6 5 3 5" xfId="33345" xr:uid="{00000000-0005-0000-0000-000039810000}"/>
    <cellStyle name="Normal 12 6 5 4" xfId="5819" xr:uid="{00000000-0005-0000-0000-00003A810000}"/>
    <cellStyle name="Normal 12 6 5 4 2" xfId="15825" xr:uid="{00000000-0005-0000-0000-00003B810000}"/>
    <cellStyle name="Normal 12 6 5 4 3" xfId="25834" xr:uid="{00000000-0005-0000-0000-00003C810000}"/>
    <cellStyle name="Normal 12 6 5 4 4" xfId="35845" xr:uid="{00000000-0005-0000-0000-00003D810000}"/>
    <cellStyle name="Normal 12 6 5 5" xfId="10825" xr:uid="{00000000-0005-0000-0000-00003E810000}"/>
    <cellStyle name="Normal 12 6 5 6" xfId="20834" xr:uid="{00000000-0005-0000-0000-00003F810000}"/>
    <cellStyle name="Normal 12 6 5 7" xfId="30845" xr:uid="{00000000-0005-0000-0000-000040810000}"/>
    <cellStyle name="Normal 12 6 6" xfId="1350" xr:uid="{00000000-0005-0000-0000-000041810000}"/>
    <cellStyle name="Normal 12 6 6 2" xfId="3850" xr:uid="{00000000-0005-0000-0000-000042810000}"/>
    <cellStyle name="Normal 12 6 6 2 2" xfId="8853" xr:uid="{00000000-0005-0000-0000-000043810000}"/>
    <cellStyle name="Normal 12 6 6 2 2 2" xfId="18859" xr:uid="{00000000-0005-0000-0000-000044810000}"/>
    <cellStyle name="Normal 12 6 6 2 2 3" xfId="28868" xr:uid="{00000000-0005-0000-0000-000045810000}"/>
    <cellStyle name="Normal 12 6 6 2 2 4" xfId="38879" xr:uid="{00000000-0005-0000-0000-000046810000}"/>
    <cellStyle name="Normal 12 6 6 2 3" xfId="13859" xr:uid="{00000000-0005-0000-0000-000047810000}"/>
    <cellStyle name="Normal 12 6 6 2 4" xfId="23868" xr:uid="{00000000-0005-0000-0000-000048810000}"/>
    <cellStyle name="Normal 12 6 6 2 5" xfId="33879" xr:uid="{00000000-0005-0000-0000-000049810000}"/>
    <cellStyle name="Normal 12 6 6 3" xfId="6353" xr:uid="{00000000-0005-0000-0000-00004A810000}"/>
    <cellStyle name="Normal 12 6 6 3 2" xfId="16359" xr:uid="{00000000-0005-0000-0000-00004B810000}"/>
    <cellStyle name="Normal 12 6 6 3 3" xfId="26368" xr:uid="{00000000-0005-0000-0000-00004C810000}"/>
    <cellStyle name="Normal 12 6 6 3 4" xfId="36379" xr:uid="{00000000-0005-0000-0000-00004D810000}"/>
    <cellStyle name="Normal 12 6 6 4" xfId="11359" xr:uid="{00000000-0005-0000-0000-00004E810000}"/>
    <cellStyle name="Normal 12 6 6 5" xfId="21368" xr:uid="{00000000-0005-0000-0000-00004F810000}"/>
    <cellStyle name="Normal 12 6 6 6" xfId="31379" xr:uid="{00000000-0005-0000-0000-000050810000}"/>
    <cellStyle name="Normal 12 6 7" xfId="2603" xr:uid="{00000000-0005-0000-0000-000051810000}"/>
    <cellStyle name="Normal 12 6 7 2" xfId="7606" xr:uid="{00000000-0005-0000-0000-000052810000}"/>
    <cellStyle name="Normal 12 6 7 2 2" xfId="17612" xr:uid="{00000000-0005-0000-0000-000053810000}"/>
    <cellStyle name="Normal 12 6 7 2 3" xfId="27621" xr:uid="{00000000-0005-0000-0000-000054810000}"/>
    <cellStyle name="Normal 12 6 7 2 4" xfId="37632" xr:uid="{00000000-0005-0000-0000-000055810000}"/>
    <cellStyle name="Normal 12 6 7 3" xfId="12612" xr:uid="{00000000-0005-0000-0000-000056810000}"/>
    <cellStyle name="Normal 12 6 7 4" xfId="22621" xr:uid="{00000000-0005-0000-0000-000057810000}"/>
    <cellStyle name="Normal 12 6 7 5" xfId="32632" xr:uid="{00000000-0005-0000-0000-000058810000}"/>
    <cellStyle name="Normal 12 6 8" xfId="5106" xr:uid="{00000000-0005-0000-0000-000059810000}"/>
    <cellStyle name="Normal 12 6 8 2" xfId="15112" xr:uid="{00000000-0005-0000-0000-00005A810000}"/>
    <cellStyle name="Normal 12 6 8 3" xfId="25121" xr:uid="{00000000-0005-0000-0000-00005B810000}"/>
    <cellStyle name="Normal 12 6 8 4" xfId="35132" xr:uid="{00000000-0005-0000-0000-00005C810000}"/>
    <cellStyle name="Normal 12 6 9" xfId="10112" xr:uid="{00000000-0005-0000-0000-00005D810000}"/>
    <cellStyle name="Normal 12 7" xfId="156" xr:uid="{00000000-0005-0000-0000-00005E810000}"/>
    <cellStyle name="Normal 12 7 10" xfId="30191" xr:uid="{00000000-0005-0000-0000-00005F810000}"/>
    <cellStyle name="Normal 12 7 2" xfId="400" xr:uid="{00000000-0005-0000-0000-000060810000}"/>
    <cellStyle name="Normal 12 7 2 2" xfId="1113" xr:uid="{00000000-0005-0000-0000-000061810000}"/>
    <cellStyle name="Normal 12 7 2 2 2" xfId="2361" xr:uid="{00000000-0005-0000-0000-000062810000}"/>
    <cellStyle name="Normal 12 7 2 2 2 2" xfId="4861" xr:uid="{00000000-0005-0000-0000-000063810000}"/>
    <cellStyle name="Normal 12 7 2 2 2 2 2" xfId="9864" xr:uid="{00000000-0005-0000-0000-000064810000}"/>
    <cellStyle name="Normal 12 7 2 2 2 2 2 2" xfId="19870" xr:uid="{00000000-0005-0000-0000-000065810000}"/>
    <cellStyle name="Normal 12 7 2 2 2 2 2 3" xfId="29879" xr:uid="{00000000-0005-0000-0000-000066810000}"/>
    <cellStyle name="Normal 12 7 2 2 2 2 2 4" xfId="39890" xr:uid="{00000000-0005-0000-0000-000067810000}"/>
    <cellStyle name="Normal 12 7 2 2 2 2 3" xfId="14870" xr:uid="{00000000-0005-0000-0000-000068810000}"/>
    <cellStyle name="Normal 12 7 2 2 2 2 4" xfId="24879" xr:uid="{00000000-0005-0000-0000-000069810000}"/>
    <cellStyle name="Normal 12 7 2 2 2 2 5" xfId="34890" xr:uid="{00000000-0005-0000-0000-00006A810000}"/>
    <cellStyle name="Normal 12 7 2 2 2 3" xfId="7364" xr:uid="{00000000-0005-0000-0000-00006B810000}"/>
    <cellStyle name="Normal 12 7 2 2 2 3 2" xfId="17370" xr:uid="{00000000-0005-0000-0000-00006C810000}"/>
    <cellStyle name="Normal 12 7 2 2 2 3 3" xfId="27379" xr:uid="{00000000-0005-0000-0000-00006D810000}"/>
    <cellStyle name="Normal 12 7 2 2 2 3 4" xfId="37390" xr:uid="{00000000-0005-0000-0000-00006E810000}"/>
    <cellStyle name="Normal 12 7 2 2 2 4" xfId="12370" xr:uid="{00000000-0005-0000-0000-00006F810000}"/>
    <cellStyle name="Normal 12 7 2 2 2 5" xfId="22379" xr:uid="{00000000-0005-0000-0000-000070810000}"/>
    <cellStyle name="Normal 12 7 2 2 2 6" xfId="32390" xr:uid="{00000000-0005-0000-0000-000071810000}"/>
    <cellStyle name="Normal 12 7 2 2 3" xfId="3614" xr:uid="{00000000-0005-0000-0000-000072810000}"/>
    <cellStyle name="Normal 12 7 2 2 3 2" xfId="8617" xr:uid="{00000000-0005-0000-0000-000073810000}"/>
    <cellStyle name="Normal 12 7 2 2 3 2 2" xfId="18623" xr:uid="{00000000-0005-0000-0000-000074810000}"/>
    <cellStyle name="Normal 12 7 2 2 3 2 3" xfId="28632" xr:uid="{00000000-0005-0000-0000-000075810000}"/>
    <cellStyle name="Normal 12 7 2 2 3 2 4" xfId="38643" xr:uid="{00000000-0005-0000-0000-000076810000}"/>
    <cellStyle name="Normal 12 7 2 2 3 3" xfId="13623" xr:uid="{00000000-0005-0000-0000-000077810000}"/>
    <cellStyle name="Normal 12 7 2 2 3 4" xfId="23632" xr:uid="{00000000-0005-0000-0000-000078810000}"/>
    <cellStyle name="Normal 12 7 2 2 3 5" xfId="33643" xr:uid="{00000000-0005-0000-0000-000079810000}"/>
    <cellStyle name="Normal 12 7 2 2 4" xfId="6117" xr:uid="{00000000-0005-0000-0000-00007A810000}"/>
    <cellStyle name="Normal 12 7 2 2 4 2" xfId="16123" xr:uid="{00000000-0005-0000-0000-00007B810000}"/>
    <cellStyle name="Normal 12 7 2 2 4 3" xfId="26132" xr:uid="{00000000-0005-0000-0000-00007C810000}"/>
    <cellStyle name="Normal 12 7 2 2 4 4" xfId="36143" xr:uid="{00000000-0005-0000-0000-00007D810000}"/>
    <cellStyle name="Normal 12 7 2 2 5" xfId="11123" xr:uid="{00000000-0005-0000-0000-00007E810000}"/>
    <cellStyle name="Normal 12 7 2 2 6" xfId="21132" xr:uid="{00000000-0005-0000-0000-00007F810000}"/>
    <cellStyle name="Normal 12 7 2 2 7" xfId="31143" xr:uid="{00000000-0005-0000-0000-000080810000}"/>
    <cellStyle name="Normal 12 7 2 3" xfId="1648" xr:uid="{00000000-0005-0000-0000-000081810000}"/>
    <cellStyle name="Normal 12 7 2 3 2" xfId="4148" xr:uid="{00000000-0005-0000-0000-000082810000}"/>
    <cellStyle name="Normal 12 7 2 3 2 2" xfId="9151" xr:uid="{00000000-0005-0000-0000-000083810000}"/>
    <cellStyle name="Normal 12 7 2 3 2 2 2" xfId="19157" xr:uid="{00000000-0005-0000-0000-000084810000}"/>
    <cellStyle name="Normal 12 7 2 3 2 2 3" xfId="29166" xr:uid="{00000000-0005-0000-0000-000085810000}"/>
    <cellStyle name="Normal 12 7 2 3 2 2 4" xfId="39177" xr:uid="{00000000-0005-0000-0000-000086810000}"/>
    <cellStyle name="Normal 12 7 2 3 2 3" xfId="14157" xr:uid="{00000000-0005-0000-0000-000087810000}"/>
    <cellStyle name="Normal 12 7 2 3 2 4" xfId="24166" xr:uid="{00000000-0005-0000-0000-000088810000}"/>
    <cellStyle name="Normal 12 7 2 3 2 5" xfId="34177" xr:uid="{00000000-0005-0000-0000-000089810000}"/>
    <cellStyle name="Normal 12 7 2 3 3" xfId="6651" xr:uid="{00000000-0005-0000-0000-00008A810000}"/>
    <cellStyle name="Normal 12 7 2 3 3 2" xfId="16657" xr:uid="{00000000-0005-0000-0000-00008B810000}"/>
    <cellStyle name="Normal 12 7 2 3 3 3" xfId="26666" xr:uid="{00000000-0005-0000-0000-00008C810000}"/>
    <cellStyle name="Normal 12 7 2 3 3 4" xfId="36677" xr:uid="{00000000-0005-0000-0000-00008D810000}"/>
    <cellStyle name="Normal 12 7 2 3 4" xfId="11657" xr:uid="{00000000-0005-0000-0000-00008E810000}"/>
    <cellStyle name="Normal 12 7 2 3 5" xfId="21666" xr:uid="{00000000-0005-0000-0000-00008F810000}"/>
    <cellStyle name="Normal 12 7 2 3 6" xfId="31677" xr:uid="{00000000-0005-0000-0000-000090810000}"/>
    <cellStyle name="Normal 12 7 2 4" xfId="2901" xr:uid="{00000000-0005-0000-0000-000091810000}"/>
    <cellStyle name="Normal 12 7 2 4 2" xfId="7904" xr:uid="{00000000-0005-0000-0000-000092810000}"/>
    <cellStyle name="Normal 12 7 2 4 2 2" xfId="17910" xr:uid="{00000000-0005-0000-0000-000093810000}"/>
    <cellStyle name="Normal 12 7 2 4 2 3" xfId="27919" xr:uid="{00000000-0005-0000-0000-000094810000}"/>
    <cellStyle name="Normal 12 7 2 4 2 4" xfId="37930" xr:uid="{00000000-0005-0000-0000-000095810000}"/>
    <cellStyle name="Normal 12 7 2 4 3" xfId="12910" xr:uid="{00000000-0005-0000-0000-000096810000}"/>
    <cellStyle name="Normal 12 7 2 4 4" xfId="22919" xr:uid="{00000000-0005-0000-0000-000097810000}"/>
    <cellStyle name="Normal 12 7 2 4 5" xfId="32930" xr:uid="{00000000-0005-0000-0000-000098810000}"/>
    <cellStyle name="Normal 12 7 2 5" xfId="5404" xr:uid="{00000000-0005-0000-0000-000099810000}"/>
    <cellStyle name="Normal 12 7 2 5 2" xfId="15410" xr:uid="{00000000-0005-0000-0000-00009A810000}"/>
    <cellStyle name="Normal 12 7 2 5 3" xfId="25419" xr:uid="{00000000-0005-0000-0000-00009B810000}"/>
    <cellStyle name="Normal 12 7 2 5 4" xfId="35430" xr:uid="{00000000-0005-0000-0000-00009C810000}"/>
    <cellStyle name="Normal 12 7 2 6" xfId="10410" xr:uid="{00000000-0005-0000-0000-00009D810000}"/>
    <cellStyle name="Normal 12 7 2 7" xfId="20419" xr:uid="{00000000-0005-0000-0000-00009E810000}"/>
    <cellStyle name="Normal 12 7 2 8" xfId="30430" xr:uid="{00000000-0005-0000-0000-00009F810000}"/>
    <cellStyle name="Normal 12 7 3" xfId="637" xr:uid="{00000000-0005-0000-0000-0000A0810000}"/>
    <cellStyle name="Normal 12 7 3 2" xfId="1885" xr:uid="{00000000-0005-0000-0000-0000A1810000}"/>
    <cellStyle name="Normal 12 7 3 2 2" xfId="4385" xr:uid="{00000000-0005-0000-0000-0000A2810000}"/>
    <cellStyle name="Normal 12 7 3 2 2 2" xfId="9388" xr:uid="{00000000-0005-0000-0000-0000A3810000}"/>
    <cellStyle name="Normal 12 7 3 2 2 2 2" xfId="19394" xr:uid="{00000000-0005-0000-0000-0000A4810000}"/>
    <cellStyle name="Normal 12 7 3 2 2 2 3" xfId="29403" xr:uid="{00000000-0005-0000-0000-0000A5810000}"/>
    <cellStyle name="Normal 12 7 3 2 2 2 4" xfId="39414" xr:uid="{00000000-0005-0000-0000-0000A6810000}"/>
    <cellStyle name="Normal 12 7 3 2 2 3" xfId="14394" xr:uid="{00000000-0005-0000-0000-0000A7810000}"/>
    <cellStyle name="Normal 12 7 3 2 2 4" xfId="24403" xr:uid="{00000000-0005-0000-0000-0000A8810000}"/>
    <cellStyle name="Normal 12 7 3 2 2 5" xfId="34414" xr:uid="{00000000-0005-0000-0000-0000A9810000}"/>
    <cellStyle name="Normal 12 7 3 2 3" xfId="6888" xr:uid="{00000000-0005-0000-0000-0000AA810000}"/>
    <cellStyle name="Normal 12 7 3 2 3 2" xfId="16894" xr:uid="{00000000-0005-0000-0000-0000AB810000}"/>
    <cellStyle name="Normal 12 7 3 2 3 3" xfId="26903" xr:uid="{00000000-0005-0000-0000-0000AC810000}"/>
    <cellStyle name="Normal 12 7 3 2 3 4" xfId="36914" xr:uid="{00000000-0005-0000-0000-0000AD810000}"/>
    <cellStyle name="Normal 12 7 3 2 4" xfId="11894" xr:uid="{00000000-0005-0000-0000-0000AE810000}"/>
    <cellStyle name="Normal 12 7 3 2 5" xfId="21903" xr:uid="{00000000-0005-0000-0000-0000AF810000}"/>
    <cellStyle name="Normal 12 7 3 2 6" xfId="31914" xr:uid="{00000000-0005-0000-0000-0000B0810000}"/>
    <cellStyle name="Normal 12 7 3 3" xfId="3138" xr:uid="{00000000-0005-0000-0000-0000B1810000}"/>
    <cellStyle name="Normal 12 7 3 3 2" xfId="8141" xr:uid="{00000000-0005-0000-0000-0000B2810000}"/>
    <cellStyle name="Normal 12 7 3 3 2 2" xfId="18147" xr:uid="{00000000-0005-0000-0000-0000B3810000}"/>
    <cellStyle name="Normal 12 7 3 3 2 3" xfId="28156" xr:uid="{00000000-0005-0000-0000-0000B4810000}"/>
    <cellStyle name="Normal 12 7 3 3 2 4" xfId="38167" xr:uid="{00000000-0005-0000-0000-0000B5810000}"/>
    <cellStyle name="Normal 12 7 3 3 3" xfId="13147" xr:uid="{00000000-0005-0000-0000-0000B6810000}"/>
    <cellStyle name="Normal 12 7 3 3 4" xfId="23156" xr:uid="{00000000-0005-0000-0000-0000B7810000}"/>
    <cellStyle name="Normal 12 7 3 3 5" xfId="33167" xr:uid="{00000000-0005-0000-0000-0000B8810000}"/>
    <cellStyle name="Normal 12 7 3 4" xfId="5641" xr:uid="{00000000-0005-0000-0000-0000B9810000}"/>
    <cellStyle name="Normal 12 7 3 4 2" xfId="15647" xr:uid="{00000000-0005-0000-0000-0000BA810000}"/>
    <cellStyle name="Normal 12 7 3 4 3" xfId="25656" xr:uid="{00000000-0005-0000-0000-0000BB810000}"/>
    <cellStyle name="Normal 12 7 3 4 4" xfId="35667" xr:uid="{00000000-0005-0000-0000-0000BC810000}"/>
    <cellStyle name="Normal 12 7 3 5" xfId="10647" xr:uid="{00000000-0005-0000-0000-0000BD810000}"/>
    <cellStyle name="Normal 12 7 3 6" xfId="20656" xr:uid="{00000000-0005-0000-0000-0000BE810000}"/>
    <cellStyle name="Normal 12 7 3 7" xfId="30667" xr:uid="{00000000-0005-0000-0000-0000BF810000}"/>
    <cellStyle name="Normal 12 7 4" xfId="874" xr:uid="{00000000-0005-0000-0000-0000C0810000}"/>
    <cellStyle name="Normal 12 7 4 2" xfId="2122" xr:uid="{00000000-0005-0000-0000-0000C1810000}"/>
    <cellStyle name="Normal 12 7 4 2 2" xfId="4622" xr:uid="{00000000-0005-0000-0000-0000C2810000}"/>
    <cellStyle name="Normal 12 7 4 2 2 2" xfId="9625" xr:uid="{00000000-0005-0000-0000-0000C3810000}"/>
    <cellStyle name="Normal 12 7 4 2 2 2 2" xfId="19631" xr:uid="{00000000-0005-0000-0000-0000C4810000}"/>
    <cellStyle name="Normal 12 7 4 2 2 2 3" xfId="29640" xr:uid="{00000000-0005-0000-0000-0000C5810000}"/>
    <cellStyle name="Normal 12 7 4 2 2 2 4" xfId="39651" xr:uid="{00000000-0005-0000-0000-0000C6810000}"/>
    <cellStyle name="Normal 12 7 4 2 2 3" xfId="14631" xr:uid="{00000000-0005-0000-0000-0000C7810000}"/>
    <cellStyle name="Normal 12 7 4 2 2 4" xfId="24640" xr:uid="{00000000-0005-0000-0000-0000C8810000}"/>
    <cellStyle name="Normal 12 7 4 2 2 5" xfId="34651" xr:uid="{00000000-0005-0000-0000-0000C9810000}"/>
    <cellStyle name="Normal 12 7 4 2 3" xfId="7125" xr:uid="{00000000-0005-0000-0000-0000CA810000}"/>
    <cellStyle name="Normal 12 7 4 2 3 2" xfId="17131" xr:uid="{00000000-0005-0000-0000-0000CB810000}"/>
    <cellStyle name="Normal 12 7 4 2 3 3" xfId="27140" xr:uid="{00000000-0005-0000-0000-0000CC810000}"/>
    <cellStyle name="Normal 12 7 4 2 3 4" xfId="37151" xr:uid="{00000000-0005-0000-0000-0000CD810000}"/>
    <cellStyle name="Normal 12 7 4 2 4" xfId="12131" xr:uid="{00000000-0005-0000-0000-0000CE810000}"/>
    <cellStyle name="Normal 12 7 4 2 5" xfId="22140" xr:uid="{00000000-0005-0000-0000-0000CF810000}"/>
    <cellStyle name="Normal 12 7 4 2 6" xfId="32151" xr:uid="{00000000-0005-0000-0000-0000D0810000}"/>
    <cellStyle name="Normal 12 7 4 3" xfId="3375" xr:uid="{00000000-0005-0000-0000-0000D1810000}"/>
    <cellStyle name="Normal 12 7 4 3 2" xfId="8378" xr:uid="{00000000-0005-0000-0000-0000D2810000}"/>
    <cellStyle name="Normal 12 7 4 3 2 2" xfId="18384" xr:uid="{00000000-0005-0000-0000-0000D3810000}"/>
    <cellStyle name="Normal 12 7 4 3 2 3" xfId="28393" xr:uid="{00000000-0005-0000-0000-0000D4810000}"/>
    <cellStyle name="Normal 12 7 4 3 2 4" xfId="38404" xr:uid="{00000000-0005-0000-0000-0000D5810000}"/>
    <cellStyle name="Normal 12 7 4 3 3" xfId="13384" xr:uid="{00000000-0005-0000-0000-0000D6810000}"/>
    <cellStyle name="Normal 12 7 4 3 4" xfId="23393" xr:uid="{00000000-0005-0000-0000-0000D7810000}"/>
    <cellStyle name="Normal 12 7 4 3 5" xfId="33404" xr:uid="{00000000-0005-0000-0000-0000D8810000}"/>
    <cellStyle name="Normal 12 7 4 4" xfId="5878" xr:uid="{00000000-0005-0000-0000-0000D9810000}"/>
    <cellStyle name="Normal 12 7 4 4 2" xfId="15884" xr:uid="{00000000-0005-0000-0000-0000DA810000}"/>
    <cellStyle name="Normal 12 7 4 4 3" xfId="25893" xr:uid="{00000000-0005-0000-0000-0000DB810000}"/>
    <cellStyle name="Normal 12 7 4 4 4" xfId="35904" xr:uid="{00000000-0005-0000-0000-0000DC810000}"/>
    <cellStyle name="Normal 12 7 4 5" xfId="10884" xr:uid="{00000000-0005-0000-0000-0000DD810000}"/>
    <cellStyle name="Normal 12 7 4 6" xfId="20893" xr:uid="{00000000-0005-0000-0000-0000DE810000}"/>
    <cellStyle name="Normal 12 7 4 7" xfId="30904" xr:uid="{00000000-0005-0000-0000-0000DF810000}"/>
    <cellStyle name="Normal 12 7 5" xfId="1409" xr:uid="{00000000-0005-0000-0000-0000E0810000}"/>
    <cellStyle name="Normal 12 7 5 2" xfId="3909" xr:uid="{00000000-0005-0000-0000-0000E1810000}"/>
    <cellStyle name="Normal 12 7 5 2 2" xfId="8912" xr:uid="{00000000-0005-0000-0000-0000E2810000}"/>
    <cellStyle name="Normal 12 7 5 2 2 2" xfId="18918" xr:uid="{00000000-0005-0000-0000-0000E3810000}"/>
    <cellStyle name="Normal 12 7 5 2 2 3" xfId="28927" xr:uid="{00000000-0005-0000-0000-0000E4810000}"/>
    <cellStyle name="Normal 12 7 5 2 2 4" xfId="38938" xr:uid="{00000000-0005-0000-0000-0000E5810000}"/>
    <cellStyle name="Normal 12 7 5 2 3" xfId="13918" xr:uid="{00000000-0005-0000-0000-0000E6810000}"/>
    <cellStyle name="Normal 12 7 5 2 4" xfId="23927" xr:uid="{00000000-0005-0000-0000-0000E7810000}"/>
    <cellStyle name="Normal 12 7 5 2 5" xfId="33938" xr:uid="{00000000-0005-0000-0000-0000E8810000}"/>
    <cellStyle name="Normal 12 7 5 3" xfId="6412" xr:uid="{00000000-0005-0000-0000-0000E9810000}"/>
    <cellStyle name="Normal 12 7 5 3 2" xfId="16418" xr:uid="{00000000-0005-0000-0000-0000EA810000}"/>
    <cellStyle name="Normal 12 7 5 3 3" xfId="26427" xr:uid="{00000000-0005-0000-0000-0000EB810000}"/>
    <cellStyle name="Normal 12 7 5 3 4" xfId="36438" xr:uid="{00000000-0005-0000-0000-0000EC810000}"/>
    <cellStyle name="Normal 12 7 5 4" xfId="11418" xr:uid="{00000000-0005-0000-0000-0000ED810000}"/>
    <cellStyle name="Normal 12 7 5 5" xfId="21427" xr:uid="{00000000-0005-0000-0000-0000EE810000}"/>
    <cellStyle name="Normal 12 7 5 6" xfId="31438" xr:uid="{00000000-0005-0000-0000-0000EF810000}"/>
    <cellStyle name="Normal 12 7 6" xfId="2662" xr:uid="{00000000-0005-0000-0000-0000F0810000}"/>
    <cellStyle name="Normal 12 7 6 2" xfId="7665" xr:uid="{00000000-0005-0000-0000-0000F1810000}"/>
    <cellStyle name="Normal 12 7 6 2 2" xfId="17671" xr:uid="{00000000-0005-0000-0000-0000F2810000}"/>
    <cellStyle name="Normal 12 7 6 2 3" xfId="27680" xr:uid="{00000000-0005-0000-0000-0000F3810000}"/>
    <cellStyle name="Normal 12 7 6 2 4" xfId="37691" xr:uid="{00000000-0005-0000-0000-0000F4810000}"/>
    <cellStyle name="Normal 12 7 6 3" xfId="12671" xr:uid="{00000000-0005-0000-0000-0000F5810000}"/>
    <cellStyle name="Normal 12 7 6 4" xfId="22680" xr:uid="{00000000-0005-0000-0000-0000F6810000}"/>
    <cellStyle name="Normal 12 7 6 5" xfId="32691" xr:uid="{00000000-0005-0000-0000-0000F7810000}"/>
    <cellStyle name="Normal 12 7 7" xfId="5165" xr:uid="{00000000-0005-0000-0000-0000F8810000}"/>
    <cellStyle name="Normal 12 7 7 2" xfId="15171" xr:uid="{00000000-0005-0000-0000-0000F9810000}"/>
    <cellStyle name="Normal 12 7 7 3" xfId="25180" xr:uid="{00000000-0005-0000-0000-0000FA810000}"/>
    <cellStyle name="Normal 12 7 7 4" xfId="35191" xr:uid="{00000000-0005-0000-0000-0000FB810000}"/>
    <cellStyle name="Normal 12 7 8" xfId="10171" xr:uid="{00000000-0005-0000-0000-0000FC810000}"/>
    <cellStyle name="Normal 12 7 9" xfId="20180" xr:uid="{00000000-0005-0000-0000-0000FD810000}"/>
    <cellStyle name="Normal 12 8" xfId="279" xr:uid="{00000000-0005-0000-0000-0000FE810000}"/>
    <cellStyle name="Normal 12 8 2" xfId="994" xr:uid="{00000000-0005-0000-0000-0000FF810000}"/>
    <cellStyle name="Normal 12 8 2 2" xfId="2242" xr:uid="{00000000-0005-0000-0000-000000820000}"/>
    <cellStyle name="Normal 12 8 2 2 2" xfId="4742" xr:uid="{00000000-0005-0000-0000-000001820000}"/>
    <cellStyle name="Normal 12 8 2 2 2 2" xfId="9745" xr:uid="{00000000-0005-0000-0000-000002820000}"/>
    <cellStyle name="Normal 12 8 2 2 2 2 2" xfId="19751" xr:uid="{00000000-0005-0000-0000-000003820000}"/>
    <cellStyle name="Normal 12 8 2 2 2 2 3" xfId="29760" xr:uid="{00000000-0005-0000-0000-000004820000}"/>
    <cellStyle name="Normal 12 8 2 2 2 2 4" xfId="39771" xr:uid="{00000000-0005-0000-0000-000005820000}"/>
    <cellStyle name="Normal 12 8 2 2 2 3" xfId="14751" xr:uid="{00000000-0005-0000-0000-000006820000}"/>
    <cellStyle name="Normal 12 8 2 2 2 4" xfId="24760" xr:uid="{00000000-0005-0000-0000-000007820000}"/>
    <cellStyle name="Normal 12 8 2 2 2 5" xfId="34771" xr:uid="{00000000-0005-0000-0000-000008820000}"/>
    <cellStyle name="Normal 12 8 2 2 3" xfId="7245" xr:uid="{00000000-0005-0000-0000-000009820000}"/>
    <cellStyle name="Normal 12 8 2 2 3 2" xfId="17251" xr:uid="{00000000-0005-0000-0000-00000A820000}"/>
    <cellStyle name="Normal 12 8 2 2 3 3" xfId="27260" xr:uid="{00000000-0005-0000-0000-00000B820000}"/>
    <cellStyle name="Normal 12 8 2 2 3 4" xfId="37271" xr:uid="{00000000-0005-0000-0000-00000C820000}"/>
    <cellStyle name="Normal 12 8 2 2 4" xfId="12251" xr:uid="{00000000-0005-0000-0000-00000D820000}"/>
    <cellStyle name="Normal 12 8 2 2 5" xfId="22260" xr:uid="{00000000-0005-0000-0000-00000E820000}"/>
    <cellStyle name="Normal 12 8 2 2 6" xfId="32271" xr:uid="{00000000-0005-0000-0000-00000F820000}"/>
    <cellStyle name="Normal 12 8 2 3" xfId="3495" xr:uid="{00000000-0005-0000-0000-000010820000}"/>
    <cellStyle name="Normal 12 8 2 3 2" xfId="8498" xr:uid="{00000000-0005-0000-0000-000011820000}"/>
    <cellStyle name="Normal 12 8 2 3 2 2" xfId="18504" xr:uid="{00000000-0005-0000-0000-000012820000}"/>
    <cellStyle name="Normal 12 8 2 3 2 3" xfId="28513" xr:uid="{00000000-0005-0000-0000-000013820000}"/>
    <cellStyle name="Normal 12 8 2 3 2 4" xfId="38524" xr:uid="{00000000-0005-0000-0000-000014820000}"/>
    <cellStyle name="Normal 12 8 2 3 3" xfId="13504" xr:uid="{00000000-0005-0000-0000-000015820000}"/>
    <cellStyle name="Normal 12 8 2 3 4" xfId="23513" xr:uid="{00000000-0005-0000-0000-000016820000}"/>
    <cellStyle name="Normal 12 8 2 3 5" xfId="33524" xr:uid="{00000000-0005-0000-0000-000017820000}"/>
    <cellStyle name="Normal 12 8 2 4" xfId="5998" xr:uid="{00000000-0005-0000-0000-000018820000}"/>
    <cellStyle name="Normal 12 8 2 4 2" xfId="16004" xr:uid="{00000000-0005-0000-0000-000019820000}"/>
    <cellStyle name="Normal 12 8 2 4 3" xfId="26013" xr:uid="{00000000-0005-0000-0000-00001A820000}"/>
    <cellStyle name="Normal 12 8 2 4 4" xfId="36024" xr:uid="{00000000-0005-0000-0000-00001B820000}"/>
    <cellStyle name="Normal 12 8 2 5" xfId="11004" xr:uid="{00000000-0005-0000-0000-00001C820000}"/>
    <cellStyle name="Normal 12 8 2 6" xfId="21013" xr:uid="{00000000-0005-0000-0000-00001D820000}"/>
    <cellStyle name="Normal 12 8 2 7" xfId="31024" xr:uid="{00000000-0005-0000-0000-00001E820000}"/>
    <cellStyle name="Normal 12 8 3" xfId="1529" xr:uid="{00000000-0005-0000-0000-00001F820000}"/>
    <cellStyle name="Normal 12 8 3 2" xfId="4029" xr:uid="{00000000-0005-0000-0000-000020820000}"/>
    <cellStyle name="Normal 12 8 3 2 2" xfId="9032" xr:uid="{00000000-0005-0000-0000-000021820000}"/>
    <cellStyle name="Normal 12 8 3 2 2 2" xfId="19038" xr:uid="{00000000-0005-0000-0000-000022820000}"/>
    <cellStyle name="Normal 12 8 3 2 2 3" xfId="29047" xr:uid="{00000000-0005-0000-0000-000023820000}"/>
    <cellStyle name="Normal 12 8 3 2 2 4" xfId="39058" xr:uid="{00000000-0005-0000-0000-000024820000}"/>
    <cellStyle name="Normal 12 8 3 2 3" xfId="14038" xr:uid="{00000000-0005-0000-0000-000025820000}"/>
    <cellStyle name="Normal 12 8 3 2 4" xfId="24047" xr:uid="{00000000-0005-0000-0000-000026820000}"/>
    <cellStyle name="Normal 12 8 3 2 5" xfId="34058" xr:uid="{00000000-0005-0000-0000-000027820000}"/>
    <cellStyle name="Normal 12 8 3 3" xfId="6532" xr:uid="{00000000-0005-0000-0000-000028820000}"/>
    <cellStyle name="Normal 12 8 3 3 2" xfId="16538" xr:uid="{00000000-0005-0000-0000-000029820000}"/>
    <cellStyle name="Normal 12 8 3 3 3" xfId="26547" xr:uid="{00000000-0005-0000-0000-00002A820000}"/>
    <cellStyle name="Normal 12 8 3 3 4" xfId="36558" xr:uid="{00000000-0005-0000-0000-00002B820000}"/>
    <cellStyle name="Normal 12 8 3 4" xfId="11538" xr:uid="{00000000-0005-0000-0000-00002C820000}"/>
    <cellStyle name="Normal 12 8 3 5" xfId="21547" xr:uid="{00000000-0005-0000-0000-00002D820000}"/>
    <cellStyle name="Normal 12 8 3 6" xfId="31558" xr:uid="{00000000-0005-0000-0000-00002E820000}"/>
    <cellStyle name="Normal 12 8 4" xfId="2782" xr:uid="{00000000-0005-0000-0000-00002F820000}"/>
    <cellStyle name="Normal 12 8 4 2" xfId="7785" xr:uid="{00000000-0005-0000-0000-000030820000}"/>
    <cellStyle name="Normal 12 8 4 2 2" xfId="17791" xr:uid="{00000000-0005-0000-0000-000031820000}"/>
    <cellStyle name="Normal 12 8 4 2 3" xfId="27800" xr:uid="{00000000-0005-0000-0000-000032820000}"/>
    <cellStyle name="Normal 12 8 4 2 4" xfId="37811" xr:uid="{00000000-0005-0000-0000-000033820000}"/>
    <cellStyle name="Normal 12 8 4 3" xfId="12791" xr:uid="{00000000-0005-0000-0000-000034820000}"/>
    <cellStyle name="Normal 12 8 4 4" xfId="22800" xr:uid="{00000000-0005-0000-0000-000035820000}"/>
    <cellStyle name="Normal 12 8 4 5" xfId="32811" xr:uid="{00000000-0005-0000-0000-000036820000}"/>
    <cellStyle name="Normal 12 8 5" xfId="5285" xr:uid="{00000000-0005-0000-0000-000037820000}"/>
    <cellStyle name="Normal 12 8 5 2" xfId="15291" xr:uid="{00000000-0005-0000-0000-000038820000}"/>
    <cellStyle name="Normal 12 8 5 3" xfId="25300" xr:uid="{00000000-0005-0000-0000-000039820000}"/>
    <cellStyle name="Normal 12 8 5 4" xfId="35311" xr:uid="{00000000-0005-0000-0000-00003A820000}"/>
    <cellStyle name="Normal 12 8 6" xfId="10291" xr:uid="{00000000-0005-0000-0000-00003B820000}"/>
    <cellStyle name="Normal 12 8 7" xfId="20300" xr:uid="{00000000-0005-0000-0000-00003C820000}"/>
    <cellStyle name="Normal 12 8 8" xfId="30311" xr:uid="{00000000-0005-0000-0000-00003D820000}"/>
    <cellStyle name="Normal 12 9" xfId="518" xr:uid="{00000000-0005-0000-0000-00003E820000}"/>
    <cellStyle name="Normal 12 9 2" xfId="1766" xr:uid="{00000000-0005-0000-0000-00003F820000}"/>
    <cellStyle name="Normal 12 9 2 2" xfId="4266" xr:uid="{00000000-0005-0000-0000-000040820000}"/>
    <cellStyle name="Normal 12 9 2 2 2" xfId="9269" xr:uid="{00000000-0005-0000-0000-000041820000}"/>
    <cellStyle name="Normal 12 9 2 2 2 2" xfId="19275" xr:uid="{00000000-0005-0000-0000-000042820000}"/>
    <cellStyle name="Normal 12 9 2 2 2 3" xfId="29284" xr:uid="{00000000-0005-0000-0000-000043820000}"/>
    <cellStyle name="Normal 12 9 2 2 2 4" xfId="39295" xr:uid="{00000000-0005-0000-0000-000044820000}"/>
    <cellStyle name="Normal 12 9 2 2 3" xfId="14275" xr:uid="{00000000-0005-0000-0000-000045820000}"/>
    <cellStyle name="Normal 12 9 2 2 4" xfId="24284" xr:uid="{00000000-0005-0000-0000-000046820000}"/>
    <cellStyle name="Normal 12 9 2 2 5" xfId="34295" xr:uid="{00000000-0005-0000-0000-000047820000}"/>
    <cellStyle name="Normal 12 9 2 3" xfId="6769" xr:uid="{00000000-0005-0000-0000-000048820000}"/>
    <cellStyle name="Normal 12 9 2 3 2" xfId="16775" xr:uid="{00000000-0005-0000-0000-000049820000}"/>
    <cellStyle name="Normal 12 9 2 3 3" xfId="26784" xr:uid="{00000000-0005-0000-0000-00004A820000}"/>
    <cellStyle name="Normal 12 9 2 3 4" xfId="36795" xr:uid="{00000000-0005-0000-0000-00004B820000}"/>
    <cellStyle name="Normal 12 9 2 4" xfId="11775" xr:uid="{00000000-0005-0000-0000-00004C820000}"/>
    <cellStyle name="Normal 12 9 2 5" xfId="21784" xr:uid="{00000000-0005-0000-0000-00004D820000}"/>
    <cellStyle name="Normal 12 9 2 6" xfId="31795" xr:uid="{00000000-0005-0000-0000-00004E820000}"/>
    <cellStyle name="Normal 12 9 3" xfId="3019" xr:uid="{00000000-0005-0000-0000-00004F820000}"/>
    <cellStyle name="Normal 12 9 3 2" xfId="8022" xr:uid="{00000000-0005-0000-0000-000050820000}"/>
    <cellStyle name="Normal 12 9 3 2 2" xfId="18028" xr:uid="{00000000-0005-0000-0000-000051820000}"/>
    <cellStyle name="Normal 12 9 3 2 3" xfId="28037" xr:uid="{00000000-0005-0000-0000-000052820000}"/>
    <cellStyle name="Normal 12 9 3 2 4" xfId="38048" xr:uid="{00000000-0005-0000-0000-000053820000}"/>
    <cellStyle name="Normal 12 9 3 3" xfId="13028" xr:uid="{00000000-0005-0000-0000-000054820000}"/>
    <cellStyle name="Normal 12 9 3 4" xfId="23037" xr:uid="{00000000-0005-0000-0000-000055820000}"/>
    <cellStyle name="Normal 12 9 3 5" xfId="33048" xr:uid="{00000000-0005-0000-0000-000056820000}"/>
    <cellStyle name="Normal 12 9 4" xfId="5522" xr:uid="{00000000-0005-0000-0000-000057820000}"/>
    <cellStyle name="Normal 12 9 4 2" xfId="15528" xr:uid="{00000000-0005-0000-0000-000058820000}"/>
    <cellStyle name="Normal 12 9 4 3" xfId="25537" xr:uid="{00000000-0005-0000-0000-000059820000}"/>
    <cellStyle name="Normal 12 9 4 4" xfId="35548" xr:uid="{00000000-0005-0000-0000-00005A820000}"/>
    <cellStyle name="Normal 12 9 5" xfId="10528" xr:uid="{00000000-0005-0000-0000-00005B820000}"/>
    <cellStyle name="Normal 12 9 6" xfId="20537" xr:uid="{00000000-0005-0000-0000-00005C820000}"/>
    <cellStyle name="Normal 12 9 7" xfId="30548" xr:uid="{00000000-0005-0000-0000-00005D820000}"/>
    <cellStyle name="Normal 13" xfId="19" xr:uid="{00000000-0005-0000-0000-00005E820000}"/>
    <cellStyle name="Normal 14" xfId="25" xr:uid="{00000000-0005-0000-0000-00005F820000}"/>
    <cellStyle name="Normal 15" xfId="23" xr:uid="{00000000-0005-0000-0000-000060820000}"/>
    <cellStyle name="Normal 15 10" xfId="1293" xr:uid="{00000000-0005-0000-0000-000061820000}"/>
    <cellStyle name="Normal 15 10 2" xfId="3793" xr:uid="{00000000-0005-0000-0000-000062820000}"/>
    <cellStyle name="Normal 15 10 2 2" xfId="8796" xr:uid="{00000000-0005-0000-0000-000063820000}"/>
    <cellStyle name="Normal 15 10 2 2 2" xfId="18802" xr:uid="{00000000-0005-0000-0000-000064820000}"/>
    <cellStyle name="Normal 15 10 2 2 3" xfId="28811" xr:uid="{00000000-0005-0000-0000-000065820000}"/>
    <cellStyle name="Normal 15 10 2 2 4" xfId="38822" xr:uid="{00000000-0005-0000-0000-000066820000}"/>
    <cellStyle name="Normal 15 10 2 3" xfId="13802" xr:uid="{00000000-0005-0000-0000-000067820000}"/>
    <cellStyle name="Normal 15 10 2 4" xfId="23811" xr:uid="{00000000-0005-0000-0000-000068820000}"/>
    <cellStyle name="Normal 15 10 2 5" xfId="33822" xr:uid="{00000000-0005-0000-0000-000069820000}"/>
    <cellStyle name="Normal 15 10 3" xfId="6296" xr:uid="{00000000-0005-0000-0000-00006A820000}"/>
    <cellStyle name="Normal 15 10 3 2" xfId="16302" xr:uid="{00000000-0005-0000-0000-00006B820000}"/>
    <cellStyle name="Normal 15 10 3 3" xfId="26311" xr:uid="{00000000-0005-0000-0000-00006C820000}"/>
    <cellStyle name="Normal 15 10 3 4" xfId="36322" xr:uid="{00000000-0005-0000-0000-00006D820000}"/>
    <cellStyle name="Normal 15 10 4" xfId="11302" xr:uid="{00000000-0005-0000-0000-00006E820000}"/>
    <cellStyle name="Normal 15 10 5" xfId="21311" xr:uid="{00000000-0005-0000-0000-00006F820000}"/>
    <cellStyle name="Normal 15 10 6" xfId="31322" xr:uid="{00000000-0005-0000-0000-000070820000}"/>
    <cellStyle name="Normal 15 11" xfId="2546" xr:uid="{00000000-0005-0000-0000-000071820000}"/>
    <cellStyle name="Normal 15 11 2" xfId="7549" xr:uid="{00000000-0005-0000-0000-000072820000}"/>
    <cellStyle name="Normal 15 11 2 2" xfId="17555" xr:uid="{00000000-0005-0000-0000-000073820000}"/>
    <cellStyle name="Normal 15 11 2 3" xfId="27564" xr:uid="{00000000-0005-0000-0000-000074820000}"/>
    <cellStyle name="Normal 15 11 2 4" xfId="37575" xr:uid="{00000000-0005-0000-0000-000075820000}"/>
    <cellStyle name="Normal 15 11 3" xfId="12555" xr:uid="{00000000-0005-0000-0000-000076820000}"/>
    <cellStyle name="Normal 15 11 4" xfId="22564" xr:uid="{00000000-0005-0000-0000-000077820000}"/>
    <cellStyle name="Normal 15 11 5" xfId="32575" xr:uid="{00000000-0005-0000-0000-000078820000}"/>
    <cellStyle name="Normal 15 12" xfId="5049" xr:uid="{00000000-0005-0000-0000-000079820000}"/>
    <cellStyle name="Normal 15 12 2" xfId="15055" xr:uid="{00000000-0005-0000-0000-00007A820000}"/>
    <cellStyle name="Normal 15 12 3" xfId="25064" xr:uid="{00000000-0005-0000-0000-00007B820000}"/>
    <cellStyle name="Normal 15 12 4" xfId="35075" xr:uid="{00000000-0005-0000-0000-00007C820000}"/>
    <cellStyle name="Normal 15 13" xfId="10055" xr:uid="{00000000-0005-0000-0000-00007D820000}"/>
    <cellStyle name="Normal 15 14" xfId="20064" xr:uid="{00000000-0005-0000-0000-00007E820000}"/>
    <cellStyle name="Normal 15 15" xfId="30075" xr:uid="{00000000-0005-0000-0000-00007F820000}"/>
    <cellStyle name="Normal 15 2" xfId="45" xr:uid="{00000000-0005-0000-0000-000080820000}"/>
    <cellStyle name="Normal 15 2 10" xfId="2558" xr:uid="{00000000-0005-0000-0000-000081820000}"/>
    <cellStyle name="Normal 15 2 10 2" xfId="7561" xr:uid="{00000000-0005-0000-0000-000082820000}"/>
    <cellStyle name="Normal 15 2 10 2 2" xfId="17567" xr:uid="{00000000-0005-0000-0000-000083820000}"/>
    <cellStyle name="Normal 15 2 10 2 3" xfId="27576" xr:uid="{00000000-0005-0000-0000-000084820000}"/>
    <cellStyle name="Normal 15 2 10 2 4" xfId="37587" xr:uid="{00000000-0005-0000-0000-000085820000}"/>
    <cellStyle name="Normal 15 2 10 3" xfId="12567" xr:uid="{00000000-0005-0000-0000-000086820000}"/>
    <cellStyle name="Normal 15 2 10 4" xfId="22576" xr:uid="{00000000-0005-0000-0000-000087820000}"/>
    <cellStyle name="Normal 15 2 10 5" xfId="32587" xr:uid="{00000000-0005-0000-0000-000088820000}"/>
    <cellStyle name="Normal 15 2 11" xfId="5061" xr:uid="{00000000-0005-0000-0000-000089820000}"/>
    <cellStyle name="Normal 15 2 11 2" xfId="15067" xr:uid="{00000000-0005-0000-0000-00008A820000}"/>
    <cellStyle name="Normal 15 2 11 3" xfId="25076" xr:uid="{00000000-0005-0000-0000-00008B820000}"/>
    <cellStyle name="Normal 15 2 11 4" xfId="35087" xr:uid="{00000000-0005-0000-0000-00008C820000}"/>
    <cellStyle name="Normal 15 2 12" xfId="10067" xr:uid="{00000000-0005-0000-0000-00008D820000}"/>
    <cellStyle name="Normal 15 2 13" xfId="20076" xr:uid="{00000000-0005-0000-0000-00008E820000}"/>
    <cellStyle name="Normal 15 2 14" xfId="30087" xr:uid="{00000000-0005-0000-0000-00008F820000}"/>
    <cellStyle name="Normal 15 2 2" xfId="77" xr:uid="{00000000-0005-0000-0000-000090820000}"/>
    <cellStyle name="Normal 15 2 2 10" xfId="5091" xr:uid="{00000000-0005-0000-0000-000091820000}"/>
    <cellStyle name="Normal 15 2 2 10 2" xfId="15097" xr:uid="{00000000-0005-0000-0000-000092820000}"/>
    <cellStyle name="Normal 15 2 2 10 3" xfId="25106" xr:uid="{00000000-0005-0000-0000-000093820000}"/>
    <cellStyle name="Normal 15 2 2 10 4" xfId="35117" xr:uid="{00000000-0005-0000-0000-000094820000}"/>
    <cellStyle name="Normal 15 2 2 11" xfId="10097" xr:uid="{00000000-0005-0000-0000-000095820000}"/>
    <cellStyle name="Normal 15 2 2 12" xfId="20106" xr:uid="{00000000-0005-0000-0000-000096820000}"/>
    <cellStyle name="Normal 15 2 2 13" xfId="30117" xr:uid="{00000000-0005-0000-0000-000097820000}"/>
    <cellStyle name="Normal 15 2 2 2" xfId="141" xr:uid="{00000000-0005-0000-0000-000098820000}"/>
    <cellStyle name="Normal 15 2 2 2 10" xfId="20166" xr:uid="{00000000-0005-0000-0000-000099820000}"/>
    <cellStyle name="Normal 15 2 2 2 11" xfId="30177" xr:uid="{00000000-0005-0000-0000-00009A820000}"/>
    <cellStyle name="Normal 15 2 2 2 2" xfId="263" xr:uid="{00000000-0005-0000-0000-00009B820000}"/>
    <cellStyle name="Normal 15 2 2 2 2 10" xfId="30296" xr:uid="{00000000-0005-0000-0000-00009C820000}"/>
    <cellStyle name="Normal 15 2 2 2 2 2" xfId="505" xr:uid="{00000000-0005-0000-0000-00009D820000}"/>
    <cellStyle name="Normal 15 2 2 2 2 2 2" xfId="1218" xr:uid="{00000000-0005-0000-0000-00009E820000}"/>
    <cellStyle name="Normal 15 2 2 2 2 2 2 2" xfId="2466" xr:uid="{00000000-0005-0000-0000-00009F820000}"/>
    <cellStyle name="Normal 15 2 2 2 2 2 2 2 2" xfId="4966" xr:uid="{00000000-0005-0000-0000-0000A0820000}"/>
    <cellStyle name="Normal 15 2 2 2 2 2 2 2 2 2" xfId="9969" xr:uid="{00000000-0005-0000-0000-0000A1820000}"/>
    <cellStyle name="Normal 15 2 2 2 2 2 2 2 2 2 2" xfId="19975" xr:uid="{00000000-0005-0000-0000-0000A2820000}"/>
    <cellStyle name="Normal 15 2 2 2 2 2 2 2 2 2 3" xfId="29984" xr:uid="{00000000-0005-0000-0000-0000A3820000}"/>
    <cellStyle name="Normal 15 2 2 2 2 2 2 2 2 2 4" xfId="39995" xr:uid="{00000000-0005-0000-0000-0000A4820000}"/>
    <cellStyle name="Normal 15 2 2 2 2 2 2 2 2 3" xfId="14975" xr:uid="{00000000-0005-0000-0000-0000A5820000}"/>
    <cellStyle name="Normal 15 2 2 2 2 2 2 2 2 4" xfId="24984" xr:uid="{00000000-0005-0000-0000-0000A6820000}"/>
    <cellStyle name="Normal 15 2 2 2 2 2 2 2 2 5" xfId="34995" xr:uid="{00000000-0005-0000-0000-0000A7820000}"/>
    <cellStyle name="Normal 15 2 2 2 2 2 2 2 3" xfId="7469" xr:uid="{00000000-0005-0000-0000-0000A8820000}"/>
    <cellStyle name="Normal 15 2 2 2 2 2 2 2 3 2" xfId="17475" xr:uid="{00000000-0005-0000-0000-0000A9820000}"/>
    <cellStyle name="Normal 15 2 2 2 2 2 2 2 3 3" xfId="27484" xr:uid="{00000000-0005-0000-0000-0000AA820000}"/>
    <cellStyle name="Normal 15 2 2 2 2 2 2 2 3 4" xfId="37495" xr:uid="{00000000-0005-0000-0000-0000AB820000}"/>
    <cellStyle name="Normal 15 2 2 2 2 2 2 2 4" xfId="12475" xr:uid="{00000000-0005-0000-0000-0000AC820000}"/>
    <cellStyle name="Normal 15 2 2 2 2 2 2 2 5" xfId="22484" xr:uid="{00000000-0005-0000-0000-0000AD820000}"/>
    <cellStyle name="Normal 15 2 2 2 2 2 2 2 6" xfId="32495" xr:uid="{00000000-0005-0000-0000-0000AE820000}"/>
    <cellStyle name="Normal 15 2 2 2 2 2 2 3" xfId="3719" xr:uid="{00000000-0005-0000-0000-0000AF820000}"/>
    <cellStyle name="Normal 15 2 2 2 2 2 2 3 2" xfId="8722" xr:uid="{00000000-0005-0000-0000-0000B0820000}"/>
    <cellStyle name="Normal 15 2 2 2 2 2 2 3 2 2" xfId="18728" xr:uid="{00000000-0005-0000-0000-0000B1820000}"/>
    <cellStyle name="Normal 15 2 2 2 2 2 2 3 2 3" xfId="28737" xr:uid="{00000000-0005-0000-0000-0000B2820000}"/>
    <cellStyle name="Normal 15 2 2 2 2 2 2 3 2 4" xfId="38748" xr:uid="{00000000-0005-0000-0000-0000B3820000}"/>
    <cellStyle name="Normal 15 2 2 2 2 2 2 3 3" xfId="13728" xr:uid="{00000000-0005-0000-0000-0000B4820000}"/>
    <cellStyle name="Normal 15 2 2 2 2 2 2 3 4" xfId="23737" xr:uid="{00000000-0005-0000-0000-0000B5820000}"/>
    <cellStyle name="Normal 15 2 2 2 2 2 2 3 5" xfId="33748" xr:uid="{00000000-0005-0000-0000-0000B6820000}"/>
    <cellStyle name="Normal 15 2 2 2 2 2 2 4" xfId="6222" xr:uid="{00000000-0005-0000-0000-0000B7820000}"/>
    <cellStyle name="Normal 15 2 2 2 2 2 2 4 2" xfId="16228" xr:uid="{00000000-0005-0000-0000-0000B8820000}"/>
    <cellStyle name="Normal 15 2 2 2 2 2 2 4 3" xfId="26237" xr:uid="{00000000-0005-0000-0000-0000B9820000}"/>
    <cellStyle name="Normal 15 2 2 2 2 2 2 4 4" xfId="36248" xr:uid="{00000000-0005-0000-0000-0000BA820000}"/>
    <cellStyle name="Normal 15 2 2 2 2 2 2 5" xfId="11228" xr:uid="{00000000-0005-0000-0000-0000BB820000}"/>
    <cellStyle name="Normal 15 2 2 2 2 2 2 6" xfId="21237" xr:uid="{00000000-0005-0000-0000-0000BC820000}"/>
    <cellStyle name="Normal 15 2 2 2 2 2 2 7" xfId="31248" xr:uid="{00000000-0005-0000-0000-0000BD820000}"/>
    <cellStyle name="Normal 15 2 2 2 2 2 3" xfId="1753" xr:uid="{00000000-0005-0000-0000-0000BE820000}"/>
    <cellStyle name="Normal 15 2 2 2 2 2 3 2" xfId="4253" xr:uid="{00000000-0005-0000-0000-0000BF820000}"/>
    <cellStyle name="Normal 15 2 2 2 2 2 3 2 2" xfId="9256" xr:uid="{00000000-0005-0000-0000-0000C0820000}"/>
    <cellStyle name="Normal 15 2 2 2 2 2 3 2 2 2" xfId="19262" xr:uid="{00000000-0005-0000-0000-0000C1820000}"/>
    <cellStyle name="Normal 15 2 2 2 2 2 3 2 2 3" xfId="29271" xr:uid="{00000000-0005-0000-0000-0000C2820000}"/>
    <cellStyle name="Normal 15 2 2 2 2 2 3 2 2 4" xfId="39282" xr:uid="{00000000-0005-0000-0000-0000C3820000}"/>
    <cellStyle name="Normal 15 2 2 2 2 2 3 2 3" xfId="14262" xr:uid="{00000000-0005-0000-0000-0000C4820000}"/>
    <cellStyle name="Normal 15 2 2 2 2 2 3 2 4" xfId="24271" xr:uid="{00000000-0005-0000-0000-0000C5820000}"/>
    <cellStyle name="Normal 15 2 2 2 2 2 3 2 5" xfId="34282" xr:uid="{00000000-0005-0000-0000-0000C6820000}"/>
    <cellStyle name="Normal 15 2 2 2 2 2 3 3" xfId="6756" xr:uid="{00000000-0005-0000-0000-0000C7820000}"/>
    <cellStyle name="Normal 15 2 2 2 2 2 3 3 2" xfId="16762" xr:uid="{00000000-0005-0000-0000-0000C8820000}"/>
    <cellStyle name="Normal 15 2 2 2 2 2 3 3 3" xfId="26771" xr:uid="{00000000-0005-0000-0000-0000C9820000}"/>
    <cellStyle name="Normal 15 2 2 2 2 2 3 3 4" xfId="36782" xr:uid="{00000000-0005-0000-0000-0000CA820000}"/>
    <cellStyle name="Normal 15 2 2 2 2 2 3 4" xfId="11762" xr:uid="{00000000-0005-0000-0000-0000CB820000}"/>
    <cellStyle name="Normal 15 2 2 2 2 2 3 5" xfId="21771" xr:uid="{00000000-0005-0000-0000-0000CC820000}"/>
    <cellStyle name="Normal 15 2 2 2 2 2 3 6" xfId="31782" xr:uid="{00000000-0005-0000-0000-0000CD820000}"/>
    <cellStyle name="Normal 15 2 2 2 2 2 4" xfId="3006" xr:uid="{00000000-0005-0000-0000-0000CE820000}"/>
    <cellStyle name="Normal 15 2 2 2 2 2 4 2" xfId="8009" xr:uid="{00000000-0005-0000-0000-0000CF820000}"/>
    <cellStyle name="Normal 15 2 2 2 2 2 4 2 2" xfId="18015" xr:uid="{00000000-0005-0000-0000-0000D0820000}"/>
    <cellStyle name="Normal 15 2 2 2 2 2 4 2 3" xfId="28024" xr:uid="{00000000-0005-0000-0000-0000D1820000}"/>
    <cellStyle name="Normal 15 2 2 2 2 2 4 2 4" xfId="38035" xr:uid="{00000000-0005-0000-0000-0000D2820000}"/>
    <cellStyle name="Normal 15 2 2 2 2 2 4 3" xfId="13015" xr:uid="{00000000-0005-0000-0000-0000D3820000}"/>
    <cellStyle name="Normal 15 2 2 2 2 2 4 4" xfId="23024" xr:uid="{00000000-0005-0000-0000-0000D4820000}"/>
    <cellStyle name="Normal 15 2 2 2 2 2 4 5" xfId="33035" xr:uid="{00000000-0005-0000-0000-0000D5820000}"/>
    <cellStyle name="Normal 15 2 2 2 2 2 5" xfId="5509" xr:uid="{00000000-0005-0000-0000-0000D6820000}"/>
    <cellStyle name="Normal 15 2 2 2 2 2 5 2" xfId="15515" xr:uid="{00000000-0005-0000-0000-0000D7820000}"/>
    <cellStyle name="Normal 15 2 2 2 2 2 5 3" xfId="25524" xr:uid="{00000000-0005-0000-0000-0000D8820000}"/>
    <cellStyle name="Normal 15 2 2 2 2 2 5 4" xfId="35535" xr:uid="{00000000-0005-0000-0000-0000D9820000}"/>
    <cellStyle name="Normal 15 2 2 2 2 2 6" xfId="10515" xr:uid="{00000000-0005-0000-0000-0000DA820000}"/>
    <cellStyle name="Normal 15 2 2 2 2 2 7" xfId="20524" xr:uid="{00000000-0005-0000-0000-0000DB820000}"/>
    <cellStyle name="Normal 15 2 2 2 2 2 8" xfId="30535" xr:uid="{00000000-0005-0000-0000-0000DC820000}"/>
    <cellStyle name="Normal 15 2 2 2 2 3" xfId="742" xr:uid="{00000000-0005-0000-0000-0000DD820000}"/>
    <cellStyle name="Normal 15 2 2 2 2 3 2" xfId="1990" xr:uid="{00000000-0005-0000-0000-0000DE820000}"/>
    <cellStyle name="Normal 15 2 2 2 2 3 2 2" xfId="4490" xr:uid="{00000000-0005-0000-0000-0000DF820000}"/>
    <cellStyle name="Normal 15 2 2 2 2 3 2 2 2" xfId="9493" xr:uid="{00000000-0005-0000-0000-0000E0820000}"/>
    <cellStyle name="Normal 15 2 2 2 2 3 2 2 2 2" xfId="19499" xr:uid="{00000000-0005-0000-0000-0000E1820000}"/>
    <cellStyle name="Normal 15 2 2 2 2 3 2 2 2 3" xfId="29508" xr:uid="{00000000-0005-0000-0000-0000E2820000}"/>
    <cellStyle name="Normal 15 2 2 2 2 3 2 2 2 4" xfId="39519" xr:uid="{00000000-0005-0000-0000-0000E3820000}"/>
    <cellStyle name="Normal 15 2 2 2 2 3 2 2 3" xfId="14499" xr:uid="{00000000-0005-0000-0000-0000E4820000}"/>
    <cellStyle name="Normal 15 2 2 2 2 3 2 2 4" xfId="24508" xr:uid="{00000000-0005-0000-0000-0000E5820000}"/>
    <cellStyle name="Normal 15 2 2 2 2 3 2 2 5" xfId="34519" xr:uid="{00000000-0005-0000-0000-0000E6820000}"/>
    <cellStyle name="Normal 15 2 2 2 2 3 2 3" xfId="6993" xr:uid="{00000000-0005-0000-0000-0000E7820000}"/>
    <cellStyle name="Normal 15 2 2 2 2 3 2 3 2" xfId="16999" xr:uid="{00000000-0005-0000-0000-0000E8820000}"/>
    <cellStyle name="Normal 15 2 2 2 2 3 2 3 3" xfId="27008" xr:uid="{00000000-0005-0000-0000-0000E9820000}"/>
    <cellStyle name="Normal 15 2 2 2 2 3 2 3 4" xfId="37019" xr:uid="{00000000-0005-0000-0000-0000EA820000}"/>
    <cellStyle name="Normal 15 2 2 2 2 3 2 4" xfId="11999" xr:uid="{00000000-0005-0000-0000-0000EB820000}"/>
    <cellStyle name="Normal 15 2 2 2 2 3 2 5" xfId="22008" xr:uid="{00000000-0005-0000-0000-0000EC820000}"/>
    <cellStyle name="Normal 15 2 2 2 2 3 2 6" xfId="32019" xr:uid="{00000000-0005-0000-0000-0000ED820000}"/>
    <cellStyle name="Normal 15 2 2 2 2 3 3" xfId="3243" xr:uid="{00000000-0005-0000-0000-0000EE820000}"/>
    <cellStyle name="Normal 15 2 2 2 2 3 3 2" xfId="8246" xr:uid="{00000000-0005-0000-0000-0000EF820000}"/>
    <cellStyle name="Normal 15 2 2 2 2 3 3 2 2" xfId="18252" xr:uid="{00000000-0005-0000-0000-0000F0820000}"/>
    <cellStyle name="Normal 15 2 2 2 2 3 3 2 3" xfId="28261" xr:uid="{00000000-0005-0000-0000-0000F1820000}"/>
    <cellStyle name="Normal 15 2 2 2 2 3 3 2 4" xfId="38272" xr:uid="{00000000-0005-0000-0000-0000F2820000}"/>
    <cellStyle name="Normal 15 2 2 2 2 3 3 3" xfId="13252" xr:uid="{00000000-0005-0000-0000-0000F3820000}"/>
    <cellStyle name="Normal 15 2 2 2 2 3 3 4" xfId="23261" xr:uid="{00000000-0005-0000-0000-0000F4820000}"/>
    <cellStyle name="Normal 15 2 2 2 2 3 3 5" xfId="33272" xr:uid="{00000000-0005-0000-0000-0000F5820000}"/>
    <cellStyle name="Normal 15 2 2 2 2 3 4" xfId="5746" xr:uid="{00000000-0005-0000-0000-0000F6820000}"/>
    <cellStyle name="Normal 15 2 2 2 2 3 4 2" xfId="15752" xr:uid="{00000000-0005-0000-0000-0000F7820000}"/>
    <cellStyle name="Normal 15 2 2 2 2 3 4 3" xfId="25761" xr:uid="{00000000-0005-0000-0000-0000F8820000}"/>
    <cellStyle name="Normal 15 2 2 2 2 3 4 4" xfId="35772" xr:uid="{00000000-0005-0000-0000-0000F9820000}"/>
    <cellStyle name="Normal 15 2 2 2 2 3 5" xfId="10752" xr:uid="{00000000-0005-0000-0000-0000FA820000}"/>
    <cellStyle name="Normal 15 2 2 2 2 3 6" xfId="20761" xr:uid="{00000000-0005-0000-0000-0000FB820000}"/>
    <cellStyle name="Normal 15 2 2 2 2 3 7" xfId="30772" xr:uid="{00000000-0005-0000-0000-0000FC820000}"/>
    <cellStyle name="Normal 15 2 2 2 2 4" xfId="979" xr:uid="{00000000-0005-0000-0000-0000FD820000}"/>
    <cellStyle name="Normal 15 2 2 2 2 4 2" xfId="2227" xr:uid="{00000000-0005-0000-0000-0000FE820000}"/>
    <cellStyle name="Normal 15 2 2 2 2 4 2 2" xfId="4727" xr:uid="{00000000-0005-0000-0000-0000FF820000}"/>
    <cellStyle name="Normal 15 2 2 2 2 4 2 2 2" xfId="9730" xr:uid="{00000000-0005-0000-0000-000000830000}"/>
    <cellStyle name="Normal 15 2 2 2 2 4 2 2 2 2" xfId="19736" xr:uid="{00000000-0005-0000-0000-000001830000}"/>
    <cellStyle name="Normal 15 2 2 2 2 4 2 2 2 3" xfId="29745" xr:uid="{00000000-0005-0000-0000-000002830000}"/>
    <cellStyle name="Normal 15 2 2 2 2 4 2 2 2 4" xfId="39756" xr:uid="{00000000-0005-0000-0000-000003830000}"/>
    <cellStyle name="Normal 15 2 2 2 2 4 2 2 3" xfId="14736" xr:uid="{00000000-0005-0000-0000-000004830000}"/>
    <cellStyle name="Normal 15 2 2 2 2 4 2 2 4" xfId="24745" xr:uid="{00000000-0005-0000-0000-000005830000}"/>
    <cellStyle name="Normal 15 2 2 2 2 4 2 2 5" xfId="34756" xr:uid="{00000000-0005-0000-0000-000006830000}"/>
    <cellStyle name="Normal 15 2 2 2 2 4 2 3" xfId="7230" xr:uid="{00000000-0005-0000-0000-000007830000}"/>
    <cellStyle name="Normal 15 2 2 2 2 4 2 3 2" xfId="17236" xr:uid="{00000000-0005-0000-0000-000008830000}"/>
    <cellStyle name="Normal 15 2 2 2 2 4 2 3 3" xfId="27245" xr:uid="{00000000-0005-0000-0000-000009830000}"/>
    <cellStyle name="Normal 15 2 2 2 2 4 2 3 4" xfId="37256" xr:uid="{00000000-0005-0000-0000-00000A830000}"/>
    <cellStyle name="Normal 15 2 2 2 2 4 2 4" xfId="12236" xr:uid="{00000000-0005-0000-0000-00000B830000}"/>
    <cellStyle name="Normal 15 2 2 2 2 4 2 5" xfId="22245" xr:uid="{00000000-0005-0000-0000-00000C830000}"/>
    <cellStyle name="Normal 15 2 2 2 2 4 2 6" xfId="32256" xr:uid="{00000000-0005-0000-0000-00000D830000}"/>
    <cellStyle name="Normal 15 2 2 2 2 4 3" xfId="3480" xr:uid="{00000000-0005-0000-0000-00000E830000}"/>
    <cellStyle name="Normal 15 2 2 2 2 4 3 2" xfId="8483" xr:uid="{00000000-0005-0000-0000-00000F830000}"/>
    <cellStyle name="Normal 15 2 2 2 2 4 3 2 2" xfId="18489" xr:uid="{00000000-0005-0000-0000-000010830000}"/>
    <cellStyle name="Normal 15 2 2 2 2 4 3 2 3" xfId="28498" xr:uid="{00000000-0005-0000-0000-000011830000}"/>
    <cellStyle name="Normal 15 2 2 2 2 4 3 2 4" xfId="38509" xr:uid="{00000000-0005-0000-0000-000012830000}"/>
    <cellStyle name="Normal 15 2 2 2 2 4 3 3" xfId="13489" xr:uid="{00000000-0005-0000-0000-000013830000}"/>
    <cellStyle name="Normal 15 2 2 2 2 4 3 4" xfId="23498" xr:uid="{00000000-0005-0000-0000-000014830000}"/>
    <cellStyle name="Normal 15 2 2 2 2 4 3 5" xfId="33509" xr:uid="{00000000-0005-0000-0000-000015830000}"/>
    <cellStyle name="Normal 15 2 2 2 2 4 4" xfId="5983" xr:uid="{00000000-0005-0000-0000-000016830000}"/>
    <cellStyle name="Normal 15 2 2 2 2 4 4 2" xfId="15989" xr:uid="{00000000-0005-0000-0000-000017830000}"/>
    <cellStyle name="Normal 15 2 2 2 2 4 4 3" xfId="25998" xr:uid="{00000000-0005-0000-0000-000018830000}"/>
    <cellStyle name="Normal 15 2 2 2 2 4 4 4" xfId="36009" xr:uid="{00000000-0005-0000-0000-000019830000}"/>
    <cellStyle name="Normal 15 2 2 2 2 4 5" xfId="10989" xr:uid="{00000000-0005-0000-0000-00001A830000}"/>
    <cellStyle name="Normal 15 2 2 2 2 4 6" xfId="20998" xr:uid="{00000000-0005-0000-0000-00001B830000}"/>
    <cellStyle name="Normal 15 2 2 2 2 4 7" xfId="31009" xr:uid="{00000000-0005-0000-0000-00001C830000}"/>
    <cellStyle name="Normal 15 2 2 2 2 5" xfId="1514" xr:uid="{00000000-0005-0000-0000-00001D830000}"/>
    <cellStyle name="Normal 15 2 2 2 2 5 2" xfId="4014" xr:uid="{00000000-0005-0000-0000-00001E830000}"/>
    <cellStyle name="Normal 15 2 2 2 2 5 2 2" xfId="9017" xr:uid="{00000000-0005-0000-0000-00001F830000}"/>
    <cellStyle name="Normal 15 2 2 2 2 5 2 2 2" xfId="19023" xr:uid="{00000000-0005-0000-0000-000020830000}"/>
    <cellStyle name="Normal 15 2 2 2 2 5 2 2 3" xfId="29032" xr:uid="{00000000-0005-0000-0000-000021830000}"/>
    <cellStyle name="Normal 15 2 2 2 2 5 2 2 4" xfId="39043" xr:uid="{00000000-0005-0000-0000-000022830000}"/>
    <cellStyle name="Normal 15 2 2 2 2 5 2 3" xfId="14023" xr:uid="{00000000-0005-0000-0000-000023830000}"/>
    <cellStyle name="Normal 15 2 2 2 2 5 2 4" xfId="24032" xr:uid="{00000000-0005-0000-0000-000024830000}"/>
    <cellStyle name="Normal 15 2 2 2 2 5 2 5" xfId="34043" xr:uid="{00000000-0005-0000-0000-000025830000}"/>
    <cellStyle name="Normal 15 2 2 2 2 5 3" xfId="6517" xr:uid="{00000000-0005-0000-0000-000026830000}"/>
    <cellStyle name="Normal 15 2 2 2 2 5 3 2" xfId="16523" xr:uid="{00000000-0005-0000-0000-000027830000}"/>
    <cellStyle name="Normal 15 2 2 2 2 5 3 3" xfId="26532" xr:uid="{00000000-0005-0000-0000-000028830000}"/>
    <cellStyle name="Normal 15 2 2 2 2 5 3 4" xfId="36543" xr:uid="{00000000-0005-0000-0000-000029830000}"/>
    <cellStyle name="Normal 15 2 2 2 2 5 4" xfId="11523" xr:uid="{00000000-0005-0000-0000-00002A830000}"/>
    <cellStyle name="Normal 15 2 2 2 2 5 5" xfId="21532" xr:uid="{00000000-0005-0000-0000-00002B830000}"/>
    <cellStyle name="Normal 15 2 2 2 2 5 6" xfId="31543" xr:uid="{00000000-0005-0000-0000-00002C830000}"/>
    <cellStyle name="Normal 15 2 2 2 2 6" xfId="2767" xr:uid="{00000000-0005-0000-0000-00002D830000}"/>
    <cellStyle name="Normal 15 2 2 2 2 6 2" xfId="7770" xr:uid="{00000000-0005-0000-0000-00002E830000}"/>
    <cellStyle name="Normal 15 2 2 2 2 6 2 2" xfId="17776" xr:uid="{00000000-0005-0000-0000-00002F830000}"/>
    <cellStyle name="Normal 15 2 2 2 2 6 2 3" xfId="27785" xr:uid="{00000000-0005-0000-0000-000030830000}"/>
    <cellStyle name="Normal 15 2 2 2 2 6 2 4" xfId="37796" xr:uid="{00000000-0005-0000-0000-000031830000}"/>
    <cellStyle name="Normal 15 2 2 2 2 6 3" xfId="12776" xr:uid="{00000000-0005-0000-0000-000032830000}"/>
    <cellStyle name="Normal 15 2 2 2 2 6 4" xfId="22785" xr:uid="{00000000-0005-0000-0000-000033830000}"/>
    <cellStyle name="Normal 15 2 2 2 2 6 5" xfId="32796" xr:uid="{00000000-0005-0000-0000-000034830000}"/>
    <cellStyle name="Normal 15 2 2 2 2 7" xfId="5270" xr:uid="{00000000-0005-0000-0000-000035830000}"/>
    <cellStyle name="Normal 15 2 2 2 2 7 2" xfId="15276" xr:uid="{00000000-0005-0000-0000-000036830000}"/>
    <cellStyle name="Normal 15 2 2 2 2 7 3" xfId="25285" xr:uid="{00000000-0005-0000-0000-000037830000}"/>
    <cellStyle name="Normal 15 2 2 2 2 7 4" xfId="35296" xr:uid="{00000000-0005-0000-0000-000038830000}"/>
    <cellStyle name="Normal 15 2 2 2 2 8" xfId="10276" xr:uid="{00000000-0005-0000-0000-000039830000}"/>
    <cellStyle name="Normal 15 2 2 2 2 9" xfId="20285" xr:uid="{00000000-0005-0000-0000-00003A830000}"/>
    <cellStyle name="Normal 15 2 2 2 3" xfId="386" xr:uid="{00000000-0005-0000-0000-00003B830000}"/>
    <cellStyle name="Normal 15 2 2 2 3 2" xfId="1099" xr:uid="{00000000-0005-0000-0000-00003C830000}"/>
    <cellStyle name="Normal 15 2 2 2 3 2 2" xfId="2347" xr:uid="{00000000-0005-0000-0000-00003D830000}"/>
    <cellStyle name="Normal 15 2 2 2 3 2 2 2" xfId="4847" xr:uid="{00000000-0005-0000-0000-00003E830000}"/>
    <cellStyle name="Normal 15 2 2 2 3 2 2 2 2" xfId="9850" xr:uid="{00000000-0005-0000-0000-00003F830000}"/>
    <cellStyle name="Normal 15 2 2 2 3 2 2 2 2 2" xfId="19856" xr:uid="{00000000-0005-0000-0000-000040830000}"/>
    <cellStyle name="Normal 15 2 2 2 3 2 2 2 2 3" xfId="29865" xr:uid="{00000000-0005-0000-0000-000041830000}"/>
    <cellStyle name="Normal 15 2 2 2 3 2 2 2 2 4" xfId="39876" xr:uid="{00000000-0005-0000-0000-000042830000}"/>
    <cellStyle name="Normal 15 2 2 2 3 2 2 2 3" xfId="14856" xr:uid="{00000000-0005-0000-0000-000043830000}"/>
    <cellStyle name="Normal 15 2 2 2 3 2 2 2 4" xfId="24865" xr:uid="{00000000-0005-0000-0000-000044830000}"/>
    <cellStyle name="Normal 15 2 2 2 3 2 2 2 5" xfId="34876" xr:uid="{00000000-0005-0000-0000-000045830000}"/>
    <cellStyle name="Normal 15 2 2 2 3 2 2 3" xfId="7350" xr:uid="{00000000-0005-0000-0000-000046830000}"/>
    <cellStyle name="Normal 15 2 2 2 3 2 2 3 2" xfId="17356" xr:uid="{00000000-0005-0000-0000-000047830000}"/>
    <cellStyle name="Normal 15 2 2 2 3 2 2 3 3" xfId="27365" xr:uid="{00000000-0005-0000-0000-000048830000}"/>
    <cellStyle name="Normal 15 2 2 2 3 2 2 3 4" xfId="37376" xr:uid="{00000000-0005-0000-0000-000049830000}"/>
    <cellStyle name="Normal 15 2 2 2 3 2 2 4" xfId="12356" xr:uid="{00000000-0005-0000-0000-00004A830000}"/>
    <cellStyle name="Normal 15 2 2 2 3 2 2 5" xfId="22365" xr:uid="{00000000-0005-0000-0000-00004B830000}"/>
    <cellStyle name="Normal 15 2 2 2 3 2 2 6" xfId="32376" xr:uid="{00000000-0005-0000-0000-00004C830000}"/>
    <cellStyle name="Normal 15 2 2 2 3 2 3" xfId="3600" xr:uid="{00000000-0005-0000-0000-00004D830000}"/>
    <cellStyle name="Normal 15 2 2 2 3 2 3 2" xfId="8603" xr:uid="{00000000-0005-0000-0000-00004E830000}"/>
    <cellStyle name="Normal 15 2 2 2 3 2 3 2 2" xfId="18609" xr:uid="{00000000-0005-0000-0000-00004F830000}"/>
    <cellStyle name="Normal 15 2 2 2 3 2 3 2 3" xfId="28618" xr:uid="{00000000-0005-0000-0000-000050830000}"/>
    <cellStyle name="Normal 15 2 2 2 3 2 3 2 4" xfId="38629" xr:uid="{00000000-0005-0000-0000-000051830000}"/>
    <cellStyle name="Normal 15 2 2 2 3 2 3 3" xfId="13609" xr:uid="{00000000-0005-0000-0000-000052830000}"/>
    <cellStyle name="Normal 15 2 2 2 3 2 3 4" xfId="23618" xr:uid="{00000000-0005-0000-0000-000053830000}"/>
    <cellStyle name="Normal 15 2 2 2 3 2 3 5" xfId="33629" xr:uid="{00000000-0005-0000-0000-000054830000}"/>
    <cellStyle name="Normal 15 2 2 2 3 2 4" xfId="6103" xr:uid="{00000000-0005-0000-0000-000055830000}"/>
    <cellStyle name="Normal 15 2 2 2 3 2 4 2" xfId="16109" xr:uid="{00000000-0005-0000-0000-000056830000}"/>
    <cellStyle name="Normal 15 2 2 2 3 2 4 3" xfId="26118" xr:uid="{00000000-0005-0000-0000-000057830000}"/>
    <cellStyle name="Normal 15 2 2 2 3 2 4 4" xfId="36129" xr:uid="{00000000-0005-0000-0000-000058830000}"/>
    <cellStyle name="Normal 15 2 2 2 3 2 5" xfId="11109" xr:uid="{00000000-0005-0000-0000-000059830000}"/>
    <cellStyle name="Normal 15 2 2 2 3 2 6" xfId="21118" xr:uid="{00000000-0005-0000-0000-00005A830000}"/>
    <cellStyle name="Normal 15 2 2 2 3 2 7" xfId="31129" xr:uid="{00000000-0005-0000-0000-00005B830000}"/>
    <cellStyle name="Normal 15 2 2 2 3 3" xfId="1634" xr:uid="{00000000-0005-0000-0000-00005C830000}"/>
    <cellStyle name="Normal 15 2 2 2 3 3 2" xfId="4134" xr:uid="{00000000-0005-0000-0000-00005D830000}"/>
    <cellStyle name="Normal 15 2 2 2 3 3 2 2" xfId="9137" xr:uid="{00000000-0005-0000-0000-00005E830000}"/>
    <cellStyle name="Normal 15 2 2 2 3 3 2 2 2" xfId="19143" xr:uid="{00000000-0005-0000-0000-00005F830000}"/>
    <cellStyle name="Normal 15 2 2 2 3 3 2 2 3" xfId="29152" xr:uid="{00000000-0005-0000-0000-000060830000}"/>
    <cellStyle name="Normal 15 2 2 2 3 3 2 2 4" xfId="39163" xr:uid="{00000000-0005-0000-0000-000061830000}"/>
    <cellStyle name="Normal 15 2 2 2 3 3 2 3" xfId="14143" xr:uid="{00000000-0005-0000-0000-000062830000}"/>
    <cellStyle name="Normal 15 2 2 2 3 3 2 4" xfId="24152" xr:uid="{00000000-0005-0000-0000-000063830000}"/>
    <cellStyle name="Normal 15 2 2 2 3 3 2 5" xfId="34163" xr:uid="{00000000-0005-0000-0000-000064830000}"/>
    <cellStyle name="Normal 15 2 2 2 3 3 3" xfId="6637" xr:uid="{00000000-0005-0000-0000-000065830000}"/>
    <cellStyle name="Normal 15 2 2 2 3 3 3 2" xfId="16643" xr:uid="{00000000-0005-0000-0000-000066830000}"/>
    <cellStyle name="Normal 15 2 2 2 3 3 3 3" xfId="26652" xr:uid="{00000000-0005-0000-0000-000067830000}"/>
    <cellStyle name="Normal 15 2 2 2 3 3 3 4" xfId="36663" xr:uid="{00000000-0005-0000-0000-000068830000}"/>
    <cellStyle name="Normal 15 2 2 2 3 3 4" xfId="11643" xr:uid="{00000000-0005-0000-0000-000069830000}"/>
    <cellStyle name="Normal 15 2 2 2 3 3 5" xfId="21652" xr:uid="{00000000-0005-0000-0000-00006A830000}"/>
    <cellStyle name="Normal 15 2 2 2 3 3 6" xfId="31663" xr:uid="{00000000-0005-0000-0000-00006B830000}"/>
    <cellStyle name="Normal 15 2 2 2 3 4" xfId="2887" xr:uid="{00000000-0005-0000-0000-00006C830000}"/>
    <cellStyle name="Normal 15 2 2 2 3 4 2" xfId="7890" xr:uid="{00000000-0005-0000-0000-00006D830000}"/>
    <cellStyle name="Normal 15 2 2 2 3 4 2 2" xfId="17896" xr:uid="{00000000-0005-0000-0000-00006E830000}"/>
    <cellStyle name="Normal 15 2 2 2 3 4 2 3" xfId="27905" xr:uid="{00000000-0005-0000-0000-00006F830000}"/>
    <cellStyle name="Normal 15 2 2 2 3 4 2 4" xfId="37916" xr:uid="{00000000-0005-0000-0000-000070830000}"/>
    <cellStyle name="Normal 15 2 2 2 3 4 3" xfId="12896" xr:uid="{00000000-0005-0000-0000-000071830000}"/>
    <cellStyle name="Normal 15 2 2 2 3 4 4" xfId="22905" xr:uid="{00000000-0005-0000-0000-000072830000}"/>
    <cellStyle name="Normal 15 2 2 2 3 4 5" xfId="32916" xr:uid="{00000000-0005-0000-0000-000073830000}"/>
    <cellStyle name="Normal 15 2 2 2 3 5" xfId="5390" xr:uid="{00000000-0005-0000-0000-000074830000}"/>
    <cellStyle name="Normal 15 2 2 2 3 5 2" xfId="15396" xr:uid="{00000000-0005-0000-0000-000075830000}"/>
    <cellStyle name="Normal 15 2 2 2 3 5 3" xfId="25405" xr:uid="{00000000-0005-0000-0000-000076830000}"/>
    <cellStyle name="Normal 15 2 2 2 3 5 4" xfId="35416" xr:uid="{00000000-0005-0000-0000-000077830000}"/>
    <cellStyle name="Normal 15 2 2 2 3 6" xfId="10396" xr:uid="{00000000-0005-0000-0000-000078830000}"/>
    <cellStyle name="Normal 15 2 2 2 3 7" xfId="20405" xr:uid="{00000000-0005-0000-0000-000079830000}"/>
    <cellStyle name="Normal 15 2 2 2 3 8" xfId="30416" xr:uid="{00000000-0005-0000-0000-00007A830000}"/>
    <cellStyle name="Normal 15 2 2 2 4" xfId="623" xr:uid="{00000000-0005-0000-0000-00007B830000}"/>
    <cellStyle name="Normal 15 2 2 2 4 2" xfId="1871" xr:uid="{00000000-0005-0000-0000-00007C830000}"/>
    <cellStyle name="Normal 15 2 2 2 4 2 2" xfId="4371" xr:uid="{00000000-0005-0000-0000-00007D830000}"/>
    <cellStyle name="Normal 15 2 2 2 4 2 2 2" xfId="9374" xr:uid="{00000000-0005-0000-0000-00007E830000}"/>
    <cellStyle name="Normal 15 2 2 2 4 2 2 2 2" xfId="19380" xr:uid="{00000000-0005-0000-0000-00007F830000}"/>
    <cellStyle name="Normal 15 2 2 2 4 2 2 2 3" xfId="29389" xr:uid="{00000000-0005-0000-0000-000080830000}"/>
    <cellStyle name="Normal 15 2 2 2 4 2 2 2 4" xfId="39400" xr:uid="{00000000-0005-0000-0000-000081830000}"/>
    <cellStyle name="Normal 15 2 2 2 4 2 2 3" xfId="14380" xr:uid="{00000000-0005-0000-0000-000082830000}"/>
    <cellStyle name="Normal 15 2 2 2 4 2 2 4" xfId="24389" xr:uid="{00000000-0005-0000-0000-000083830000}"/>
    <cellStyle name="Normal 15 2 2 2 4 2 2 5" xfId="34400" xr:uid="{00000000-0005-0000-0000-000084830000}"/>
    <cellStyle name="Normal 15 2 2 2 4 2 3" xfId="6874" xr:uid="{00000000-0005-0000-0000-000085830000}"/>
    <cellStyle name="Normal 15 2 2 2 4 2 3 2" xfId="16880" xr:uid="{00000000-0005-0000-0000-000086830000}"/>
    <cellStyle name="Normal 15 2 2 2 4 2 3 3" xfId="26889" xr:uid="{00000000-0005-0000-0000-000087830000}"/>
    <cellStyle name="Normal 15 2 2 2 4 2 3 4" xfId="36900" xr:uid="{00000000-0005-0000-0000-000088830000}"/>
    <cellStyle name="Normal 15 2 2 2 4 2 4" xfId="11880" xr:uid="{00000000-0005-0000-0000-000089830000}"/>
    <cellStyle name="Normal 15 2 2 2 4 2 5" xfId="21889" xr:uid="{00000000-0005-0000-0000-00008A830000}"/>
    <cellStyle name="Normal 15 2 2 2 4 2 6" xfId="31900" xr:uid="{00000000-0005-0000-0000-00008B830000}"/>
    <cellStyle name="Normal 15 2 2 2 4 3" xfId="3124" xr:uid="{00000000-0005-0000-0000-00008C830000}"/>
    <cellStyle name="Normal 15 2 2 2 4 3 2" xfId="8127" xr:uid="{00000000-0005-0000-0000-00008D830000}"/>
    <cellStyle name="Normal 15 2 2 2 4 3 2 2" xfId="18133" xr:uid="{00000000-0005-0000-0000-00008E830000}"/>
    <cellStyle name="Normal 15 2 2 2 4 3 2 3" xfId="28142" xr:uid="{00000000-0005-0000-0000-00008F830000}"/>
    <cellStyle name="Normal 15 2 2 2 4 3 2 4" xfId="38153" xr:uid="{00000000-0005-0000-0000-000090830000}"/>
    <cellStyle name="Normal 15 2 2 2 4 3 3" xfId="13133" xr:uid="{00000000-0005-0000-0000-000091830000}"/>
    <cellStyle name="Normal 15 2 2 2 4 3 4" xfId="23142" xr:uid="{00000000-0005-0000-0000-000092830000}"/>
    <cellStyle name="Normal 15 2 2 2 4 3 5" xfId="33153" xr:uid="{00000000-0005-0000-0000-000093830000}"/>
    <cellStyle name="Normal 15 2 2 2 4 4" xfId="5627" xr:uid="{00000000-0005-0000-0000-000094830000}"/>
    <cellStyle name="Normal 15 2 2 2 4 4 2" xfId="15633" xr:uid="{00000000-0005-0000-0000-000095830000}"/>
    <cellStyle name="Normal 15 2 2 2 4 4 3" xfId="25642" xr:uid="{00000000-0005-0000-0000-000096830000}"/>
    <cellStyle name="Normal 15 2 2 2 4 4 4" xfId="35653" xr:uid="{00000000-0005-0000-0000-000097830000}"/>
    <cellStyle name="Normal 15 2 2 2 4 5" xfId="10633" xr:uid="{00000000-0005-0000-0000-000098830000}"/>
    <cellStyle name="Normal 15 2 2 2 4 6" xfId="20642" xr:uid="{00000000-0005-0000-0000-000099830000}"/>
    <cellStyle name="Normal 15 2 2 2 4 7" xfId="30653" xr:uid="{00000000-0005-0000-0000-00009A830000}"/>
    <cellStyle name="Normal 15 2 2 2 5" xfId="860" xr:uid="{00000000-0005-0000-0000-00009B830000}"/>
    <cellStyle name="Normal 15 2 2 2 5 2" xfId="2108" xr:uid="{00000000-0005-0000-0000-00009C830000}"/>
    <cellStyle name="Normal 15 2 2 2 5 2 2" xfId="4608" xr:uid="{00000000-0005-0000-0000-00009D830000}"/>
    <cellStyle name="Normal 15 2 2 2 5 2 2 2" xfId="9611" xr:uid="{00000000-0005-0000-0000-00009E830000}"/>
    <cellStyle name="Normal 15 2 2 2 5 2 2 2 2" xfId="19617" xr:uid="{00000000-0005-0000-0000-00009F830000}"/>
    <cellStyle name="Normal 15 2 2 2 5 2 2 2 3" xfId="29626" xr:uid="{00000000-0005-0000-0000-0000A0830000}"/>
    <cellStyle name="Normal 15 2 2 2 5 2 2 2 4" xfId="39637" xr:uid="{00000000-0005-0000-0000-0000A1830000}"/>
    <cellStyle name="Normal 15 2 2 2 5 2 2 3" xfId="14617" xr:uid="{00000000-0005-0000-0000-0000A2830000}"/>
    <cellStyle name="Normal 15 2 2 2 5 2 2 4" xfId="24626" xr:uid="{00000000-0005-0000-0000-0000A3830000}"/>
    <cellStyle name="Normal 15 2 2 2 5 2 2 5" xfId="34637" xr:uid="{00000000-0005-0000-0000-0000A4830000}"/>
    <cellStyle name="Normal 15 2 2 2 5 2 3" xfId="7111" xr:uid="{00000000-0005-0000-0000-0000A5830000}"/>
    <cellStyle name="Normal 15 2 2 2 5 2 3 2" xfId="17117" xr:uid="{00000000-0005-0000-0000-0000A6830000}"/>
    <cellStyle name="Normal 15 2 2 2 5 2 3 3" xfId="27126" xr:uid="{00000000-0005-0000-0000-0000A7830000}"/>
    <cellStyle name="Normal 15 2 2 2 5 2 3 4" xfId="37137" xr:uid="{00000000-0005-0000-0000-0000A8830000}"/>
    <cellStyle name="Normal 15 2 2 2 5 2 4" xfId="12117" xr:uid="{00000000-0005-0000-0000-0000A9830000}"/>
    <cellStyle name="Normal 15 2 2 2 5 2 5" xfId="22126" xr:uid="{00000000-0005-0000-0000-0000AA830000}"/>
    <cellStyle name="Normal 15 2 2 2 5 2 6" xfId="32137" xr:uid="{00000000-0005-0000-0000-0000AB830000}"/>
    <cellStyle name="Normal 15 2 2 2 5 3" xfId="3361" xr:uid="{00000000-0005-0000-0000-0000AC830000}"/>
    <cellStyle name="Normal 15 2 2 2 5 3 2" xfId="8364" xr:uid="{00000000-0005-0000-0000-0000AD830000}"/>
    <cellStyle name="Normal 15 2 2 2 5 3 2 2" xfId="18370" xr:uid="{00000000-0005-0000-0000-0000AE830000}"/>
    <cellStyle name="Normal 15 2 2 2 5 3 2 3" xfId="28379" xr:uid="{00000000-0005-0000-0000-0000AF830000}"/>
    <cellStyle name="Normal 15 2 2 2 5 3 2 4" xfId="38390" xr:uid="{00000000-0005-0000-0000-0000B0830000}"/>
    <cellStyle name="Normal 15 2 2 2 5 3 3" xfId="13370" xr:uid="{00000000-0005-0000-0000-0000B1830000}"/>
    <cellStyle name="Normal 15 2 2 2 5 3 4" xfId="23379" xr:uid="{00000000-0005-0000-0000-0000B2830000}"/>
    <cellStyle name="Normal 15 2 2 2 5 3 5" xfId="33390" xr:uid="{00000000-0005-0000-0000-0000B3830000}"/>
    <cellStyle name="Normal 15 2 2 2 5 4" xfId="5864" xr:uid="{00000000-0005-0000-0000-0000B4830000}"/>
    <cellStyle name="Normal 15 2 2 2 5 4 2" xfId="15870" xr:uid="{00000000-0005-0000-0000-0000B5830000}"/>
    <cellStyle name="Normal 15 2 2 2 5 4 3" xfId="25879" xr:uid="{00000000-0005-0000-0000-0000B6830000}"/>
    <cellStyle name="Normal 15 2 2 2 5 4 4" xfId="35890" xr:uid="{00000000-0005-0000-0000-0000B7830000}"/>
    <cellStyle name="Normal 15 2 2 2 5 5" xfId="10870" xr:uid="{00000000-0005-0000-0000-0000B8830000}"/>
    <cellStyle name="Normal 15 2 2 2 5 6" xfId="20879" xr:uid="{00000000-0005-0000-0000-0000B9830000}"/>
    <cellStyle name="Normal 15 2 2 2 5 7" xfId="30890" xr:uid="{00000000-0005-0000-0000-0000BA830000}"/>
    <cellStyle name="Normal 15 2 2 2 6" xfId="1395" xr:uid="{00000000-0005-0000-0000-0000BB830000}"/>
    <cellStyle name="Normal 15 2 2 2 6 2" xfId="3895" xr:uid="{00000000-0005-0000-0000-0000BC830000}"/>
    <cellStyle name="Normal 15 2 2 2 6 2 2" xfId="8898" xr:uid="{00000000-0005-0000-0000-0000BD830000}"/>
    <cellStyle name="Normal 15 2 2 2 6 2 2 2" xfId="18904" xr:uid="{00000000-0005-0000-0000-0000BE830000}"/>
    <cellStyle name="Normal 15 2 2 2 6 2 2 3" xfId="28913" xr:uid="{00000000-0005-0000-0000-0000BF830000}"/>
    <cellStyle name="Normal 15 2 2 2 6 2 2 4" xfId="38924" xr:uid="{00000000-0005-0000-0000-0000C0830000}"/>
    <cellStyle name="Normal 15 2 2 2 6 2 3" xfId="13904" xr:uid="{00000000-0005-0000-0000-0000C1830000}"/>
    <cellStyle name="Normal 15 2 2 2 6 2 4" xfId="23913" xr:uid="{00000000-0005-0000-0000-0000C2830000}"/>
    <cellStyle name="Normal 15 2 2 2 6 2 5" xfId="33924" xr:uid="{00000000-0005-0000-0000-0000C3830000}"/>
    <cellStyle name="Normal 15 2 2 2 6 3" xfId="6398" xr:uid="{00000000-0005-0000-0000-0000C4830000}"/>
    <cellStyle name="Normal 15 2 2 2 6 3 2" xfId="16404" xr:uid="{00000000-0005-0000-0000-0000C5830000}"/>
    <cellStyle name="Normal 15 2 2 2 6 3 3" xfId="26413" xr:uid="{00000000-0005-0000-0000-0000C6830000}"/>
    <cellStyle name="Normal 15 2 2 2 6 3 4" xfId="36424" xr:uid="{00000000-0005-0000-0000-0000C7830000}"/>
    <cellStyle name="Normal 15 2 2 2 6 4" xfId="11404" xr:uid="{00000000-0005-0000-0000-0000C8830000}"/>
    <cellStyle name="Normal 15 2 2 2 6 5" xfId="21413" xr:uid="{00000000-0005-0000-0000-0000C9830000}"/>
    <cellStyle name="Normal 15 2 2 2 6 6" xfId="31424" xr:uid="{00000000-0005-0000-0000-0000CA830000}"/>
    <cellStyle name="Normal 15 2 2 2 7" xfId="2648" xr:uid="{00000000-0005-0000-0000-0000CB830000}"/>
    <cellStyle name="Normal 15 2 2 2 7 2" xfId="7651" xr:uid="{00000000-0005-0000-0000-0000CC830000}"/>
    <cellStyle name="Normal 15 2 2 2 7 2 2" xfId="17657" xr:uid="{00000000-0005-0000-0000-0000CD830000}"/>
    <cellStyle name="Normal 15 2 2 2 7 2 3" xfId="27666" xr:uid="{00000000-0005-0000-0000-0000CE830000}"/>
    <cellStyle name="Normal 15 2 2 2 7 2 4" xfId="37677" xr:uid="{00000000-0005-0000-0000-0000CF830000}"/>
    <cellStyle name="Normal 15 2 2 2 7 3" xfId="12657" xr:uid="{00000000-0005-0000-0000-0000D0830000}"/>
    <cellStyle name="Normal 15 2 2 2 7 4" xfId="22666" xr:uid="{00000000-0005-0000-0000-0000D1830000}"/>
    <cellStyle name="Normal 15 2 2 2 7 5" xfId="32677" xr:uid="{00000000-0005-0000-0000-0000D2830000}"/>
    <cellStyle name="Normal 15 2 2 2 8" xfId="5151" xr:uid="{00000000-0005-0000-0000-0000D3830000}"/>
    <cellStyle name="Normal 15 2 2 2 8 2" xfId="15157" xr:uid="{00000000-0005-0000-0000-0000D4830000}"/>
    <cellStyle name="Normal 15 2 2 2 8 3" xfId="25166" xr:uid="{00000000-0005-0000-0000-0000D5830000}"/>
    <cellStyle name="Normal 15 2 2 2 8 4" xfId="35177" xr:uid="{00000000-0005-0000-0000-0000D6830000}"/>
    <cellStyle name="Normal 15 2 2 2 9" xfId="10157" xr:uid="{00000000-0005-0000-0000-0000D7830000}"/>
    <cellStyle name="Normal 15 2 2 3" xfId="203" xr:uid="{00000000-0005-0000-0000-0000D8830000}"/>
    <cellStyle name="Normal 15 2 2 3 10" xfId="30236" xr:uid="{00000000-0005-0000-0000-0000D9830000}"/>
    <cellStyle name="Normal 15 2 2 3 2" xfId="445" xr:uid="{00000000-0005-0000-0000-0000DA830000}"/>
    <cellStyle name="Normal 15 2 2 3 2 2" xfId="1158" xr:uid="{00000000-0005-0000-0000-0000DB830000}"/>
    <cellStyle name="Normal 15 2 2 3 2 2 2" xfId="2406" xr:uid="{00000000-0005-0000-0000-0000DC830000}"/>
    <cellStyle name="Normal 15 2 2 3 2 2 2 2" xfId="4906" xr:uid="{00000000-0005-0000-0000-0000DD830000}"/>
    <cellStyle name="Normal 15 2 2 3 2 2 2 2 2" xfId="9909" xr:uid="{00000000-0005-0000-0000-0000DE830000}"/>
    <cellStyle name="Normal 15 2 2 3 2 2 2 2 2 2" xfId="19915" xr:uid="{00000000-0005-0000-0000-0000DF830000}"/>
    <cellStyle name="Normal 15 2 2 3 2 2 2 2 2 3" xfId="29924" xr:uid="{00000000-0005-0000-0000-0000E0830000}"/>
    <cellStyle name="Normal 15 2 2 3 2 2 2 2 2 4" xfId="39935" xr:uid="{00000000-0005-0000-0000-0000E1830000}"/>
    <cellStyle name="Normal 15 2 2 3 2 2 2 2 3" xfId="14915" xr:uid="{00000000-0005-0000-0000-0000E2830000}"/>
    <cellStyle name="Normal 15 2 2 3 2 2 2 2 4" xfId="24924" xr:uid="{00000000-0005-0000-0000-0000E3830000}"/>
    <cellStyle name="Normal 15 2 2 3 2 2 2 2 5" xfId="34935" xr:uid="{00000000-0005-0000-0000-0000E4830000}"/>
    <cellStyle name="Normal 15 2 2 3 2 2 2 3" xfId="7409" xr:uid="{00000000-0005-0000-0000-0000E5830000}"/>
    <cellStyle name="Normal 15 2 2 3 2 2 2 3 2" xfId="17415" xr:uid="{00000000-0005-0000-0000-0000E6830000}"/>
    <cellStyle name="Normal 15 2 2 3 2 2 2 3 3" xfId="27424" xr:uid="{00000000-0005-0000-0000-0000E7830000}"/>
    <cellStyle name="Normal 15 2 2 3 2 2 2 3 4" xfId="37435" xr:uid="{00000000-0005-0000-0000-0000E8830000}"/>
    <cellStyle name="Normal 15 2 2 3 2 2 2 4" xfId="12415" xr:uid="{00000000-0005-0000-0000-0000E9830000}"/>
    <cellStyle name="Normal 15 2 2 3 2 2 2 5" xfId="22424" xr:uid="{00000000-0005-0000-0000-0000EA830000}"/>
    <cellStyle name="Normal 15 2 2 3 2 2 2 6" xfId="32435" xr:uid="{00000000-0005-0000-0000-0000EB830000}"/>
    <cellStyle name="Normal 15 2 2 3 2 2 3" xfId="3659" xr:uid="{00000000-0005-0000-0000-0000EC830000}"/>
    <cellStyle name="Normal 15 2 2 3 2 2 3 2" xfId="8662" xr:uid="{00000000-0005-0000-0000-0000ED830000}"/>
    <cellStyle name="Normal 15 2 2 3 2 2 3 2 2" xfId="18668" xr:uid="{00000000-0005-0000-0000-0000EE830000}"/>
    <cellStyle name="Normal 15 2 2 3 2 2 3 2 3" xfId="28677" xr:uid="{00000000-0005-0000-0000-0000EF830000}"/>
    <cellStyle name="Normal 15 2 2 3 2 2 3 2 4" xfId="38688" xr:uid="{00000000-0005-0000-0000-0000F0830000}"/>
    <cellStyle name="Normal 15 2 2 3 2 2 3 3" xfId="13668" xr:uid="{00000000-0005-0000-0000-0000F1830000}"/>
    <cellStyle name="Normal 15 2 2 3 2 2 3 4" xfId="23677" xr:uid="{00000000-0005-0000-0000-0000F2830000}"/>
    <cellStyle name="Normal 15 2 2 3 2 2 3 5" xfId="33688" xr:uid="{00000000-0005-0000-0000-0000F3830000}"/>
    <cellStyle name="Normal 15 2 2 3 2 2 4" xfId="6162" xr:uid="{00000000-0005-0000-0000-0000F4830000}"/>
    <cellStyle name="Normal 15 2 2 3 2 2 4 2" xfId="16168" xr:uid="{00000000-0005-0000-0000-0000F5830000}"/>
    <cellStyle name="Normal 15 2 2 3 2 2 4 3" xfId="26177" xr:uid="{00000000-0005-0000-0000-0000F6830000}"/>
    <cellStyle name="Normal 15 2 2 3 2 2 4 4" xfId="36188" xr:uid="{00000000-0005-0000-0000-0000F7830000}"/>
    <cellStyle name="Normal 15 2 2 3 2 2 5" xfId="11168" xr:uid="{00000000-0005-0000-0000-0000F8830000}"/>
    <cellStyle name="Normal 15 2 2 3 2 2 6" xfId="21177" xr:uid="{00000000-0005-0000-0000-0000F9830000}"/>
    <cellStyle name="Normal 15 2 2 3 2 2 7" xfId="31188" xr:uid="{00000000-0005-0000-0000-0000FA830000}"/>
    <cellStyle name="Normal 15 2 2 3 2 3" xfId="1693" xr:uid="{00000000-0005-0000-0000-0000FB830000}"/>
    <cellStyle name="Normal 15 2 2 3 2 3 2" xfId="4193" xr:uid="{00000000-0005-0000-0000-0000FC830000}"/>
    <cellStyle name="Normal 15 2 2 3 2 3 2 2" xfId="9196" xr:uid="{00000000-0005-0000-0000-0000FD830000}"/>
    <cellStyle name="Normal 15 2 2 3 2 3 2 2 2" xfId="19202" xr:uid="{00000000-0005-0000-0000-0000FE830000}"/>
    <cellStyle name="Normal 15 2 2 3 2 3 2 2 3" xfId="29211" xr:uid="{00000000-0005-0000-0000-0000FF830000}"/>
    <cellStyle name="Normal 15 2 2 3 2 3 2 2 4" xfId="39222" xr:uid="{00000000-0005-0000-0000-000000840000}"/>
    <cellStyle name="Normal 15 2 2 3 2 3 2 3" xfId="14202" xr:uid="{00000000-0005-0000-0000-000001840000}"/>
    <cellStyle name="Normal 15 2 2 3 2 3 2 4" xfId="24211" xr:uid="{00000000-0005-0000-0000-000002840000}"/>
    <cellStyle name="Normal 15 2 2 3 2 3 2 5" xfId="34222" xr:uid="{00000000-0005-0000-0000-000003840000}"/>
    <cellStyle name="Normal 15 2 2 3 2 3 3" xfId="6696" xr:uid="{00000000-0005-0000-0000-000004840000}"/>
    <cellStyle name="Normal 15 2 2 3 2 3 3 2" xfId="16702" xr:uid="{00000000-0005-0000-0000-000005840000}"/>
    <cellStyle name="Normal 15 2 2 3 2 3 3 3" xfId="26711" xr:uid="{00000000-0005-0000-0000-000006840000}"/>
    <cellStyle name="Normal 15 2 2 3 2 3 3 4" xfId="36722" xr:uid="{00000000-0005-0000-0000-000007840000}"/>
    <cellStyle name="Normal 15 2 2 3 2 3 4" xfId="11702" xr:uid="{00000000-0005-0000-0000-000008840000}"/>
    <cellStyle name="Normal 15 2 2 3 2 3 5" xfId="21711" xr:uid="{00000000-0005-0000-0000-000009840000}"/>
    <cellStyle name="Normal 15 2 2 3 2 3 6" xfId="31722" xr:uid="{00000000-0005-0000-0000-00000A840000}"/>
    <cellStyle name="Normal 15 2 2 3 2 4" xfId="2946" xr:uid="{00000000-0005-0000-0000-00000B840000}"/>
    <cellStyle name="Normal 15 2 2 3 2 4 2" xfId="7949" xr:uid="{00000000-0005-0000-0000-00000C840000}"/>
    <cellStyle name="Normal 15 2 2 3 2 4 2 2" xfId="17955" xr:uid="{00000000-0005-0000-0000-00000D840000}"/>
    <cellStyle name="Normal 15 2 2 3 2 4 2 3" xfId="27964" xr:uid="{00000000-0005-0000-0000-00000E840000}"/>
    <cellStyle name="Normal 15 2 2 3 2 4 2 4" xfId="37975" xr:uid="{00000000-0005-0000-0000-00000F840000}"/>
    <cellStyle name="Normal 15 2 2 3 2 4 3" xfId="12955" xr:uid="{00000000-0005-0000-0000-000010840000}"/>
    <cellStyle name="Normal 15 2 2 3 2 4 4" xfId="22964" xr:uid="{00000000-0005-0000-0000-000011840000}"/>
    <cellStyle name="Normal 15 2 2 3 2 4 5" xfId="32975" xr:uid="{00000000-0005-0000-0000-000012840000}"/>
    <cellStyle name="Normal 15 2 2 3 2 5" xfId="5449" xr:uid="{00000000-0005-0000-0000-000013840000}"/>
    <cellStyle name="Normal 15 2 2 3 2 5 2" xfId="15455" xr:uid="{00000000-0005-0000-0000-000014840000}"/>
    <cellStyle name="Normal 15 2 2 3 2 5 3" xfId="25464" xr:uid="{00000000-0005-0000-0000-000015840000}"/>
    <cellStyle name="Normal 15 2 2 3 2 5 4" xfId="35475" xr:uid="{00000000-0005-0000-0000-000016840000}"/>
    <cellStyle name="Normal 15 2 2 3 2 6" xfId="10455" xr:uid="{00000000-0005-0000-0000-000017840000}"/>
    <cellStyle name="Normal 15 2 2 3 2 7" xfId="20464" xr:uid="{00000000-0005-0000-0000-000018840000}"/>
    <cellStyle name="Normal 15 2 2 3 2 8" xfId="30475" xr:uid="{00000000-0005-0000-0000-000019840000}"/>
    <cellStyle name="Normal 15 2 2 3 3" xfId="682" xr:uid="{00000000-0005-0000-0000-00001A840000}"/>
    <cellStyle name="Normal 15 2 2 3 3 2" xfId="1930" xr:uid="{00000000-0005-0000-0000-00001B840000}"/>
    <cellStyle name="Normal 15 2 2 3 3 2 2" xfId="4430" xr:uid="{00000000-0005-0000-0000-00001C840000}"/>
    <cellStyle name="Normal 15 2 2 3 3 2 2 2" xfId="9433" xr:uid="{00000000-0005-0000-0000-00001D840000}"/>
    <cellStyle name="Normal 15 2 2 3 3 2 2 2 2" xfId="19439" xr:uid="{00000000-0005-0000-0000-00001E840000}"/>
    <cellStyle name="Normal 15 2 2 3 3 2 2 2 3" xfId="29448" xr:uid="{00000000-0005-0000-0000-00001F840000}"/>
    <cellStyle name="Normal 15 2 2 3 3 2 2 2 4" xfId="39459" xr:uid="{00000000-0005-0000-0000-000020840000}"/>
    <cellStyle name="Normal 15 2 2 3 3 2 2 3" xfId="14439" xr:uid="{00000000-0005-0000-0000-000021840000}"/>
    <cellStyle name="Normal 15 2 2 3 3 2 2 4" xfId="24448" xr:uid="{00000000-0005-0000-0000-000022840000}"/>
    <cellStyle name="Normal 15 2 2 3 3 2 2 5" xfId="34459" xr:uid="{00000000-0005-0000-0000-000023840000}"/>
    <cellStyle name="Normal 15 2 2 3 3 2 3" xfId="6933" xr:uid="{00000000-0005-0000-0000-000024840000}"/>
    <cellStyle name="Normal 15 2 2 3 3 2 3 2" xfId="16939" xr:uid="{00000000-0005-0000-0000-000025840000}"/>
    <cellStyle name="Normal 15 2 2 3 3 2 3 3" xfId="26948" xr:uid="{00000000-0005-0000-0000-000026840000}"/>
    <cellStyle name="Normal 15 2 2 3 3 2 3 4" xfId="36959" xr:uid="{00000000-0005-0000-0000-000027840000}"/>
    <cellStyle name="Normal 15 2 2 3 3 2 4" xfId="11939" xr:uid="{00000000-0005-0000-0000-000028840000}"/>
    <cellStyle name="Normal 15 2 2 3 3 2 5" xfId="21948" xr:uid="{00000000-0005-0000-0000-000029840000}"/>
    <cellStyle name="Normal 15 2 2 3 3 2 6" xfId="31959" xr:uid="{00000000-0005-0000-0000-00002A840000}"/>
    <cellStyle name="Normal 15 2 2 3 3 3" xfId="3183" xr:uid="{00000000-0005-0000-0000-00002B840000}"/>
    <cellStyle name="Normal 15 2 2 3 3 3 2" xfId="8186" xr:uid="{00000000-0005-0000-0000-00002C840000}"/>
    <cellStyle name="Normal 15 2 2 3 3 3 2 2" xfId="18192" xr:uid="{00000000-0005-0000-0000-00002D840000}"/>
    <cellStyle name="Normal 15 2 2 3 3 3 2 3" xfId="28201" xr:uid="{00000000-0005-0000-0000-00002E840000}"/>
    <cellStyle name="Normal 15 2 2 3 3 3 2 4" xfId="38212" xr:uid="{00000000-0005-0000-0000-00002F840000}"/>
    <cellStyle name="Normal 15 2 2 3 3 3 3" xfId="13192" xr:uid="{00000000-0005-0000-0000-000030840000}"/>
    <cellStyle name="Normal 15 2 2 3 3 3 4" xfId="23201" xr:uid="{00000000-0005-0000-0000-000031840000}"/>
    <cellStyle name="Normal 15 2 2 3 3 3 5" xfId="33212" xr:uid="{00000000-0005-0000-0000-000032840000}"/>
    <cellStyle name="Normal 15 2 2 3 3 4" xfId="5686" xr:uid="{00000000-0005-0000-0000-000033840000}"/>
    <cellStyle name="Normal 15 2 2 3 3 4 2" xfId="15692" xr:uid="{00000000-0005-0000-0000-000034840000}"/>
    <cellStyle name="Normal 15 2 2 3 3 4 3" xfId="25701" xr:uid="{00000000-0005-0000-0000-000035840000}"/>
    <cellStyle name="Normal 15 2 2 3 3 4 4" xfId="35712" xr:uid="{00000000-0005-0000-0000-000036840000}"/>
    <cellStyle name="Normal 15 2 2 3 3 5" xfId="10692" xr:uid="{00000000-0005-0000-0000-000037840000}"/>
    <cellStyle name="Normal 15 2 2 3 3 6" xfId="20701" xr:uid="{00000000-0005-0000-0000-000038840000}"/>
    <cellStyle name="Normal 15 2 2 3 3 7" xfId="30712" xr:uid="{00000000-0005-0000-0000-000039840000}"/>
    <cellStyle name="Normal 15 2 2 3 4" xfId="919" xr:uid="{00000000-0005-0000-0000-00003A840000}"/>
    <cellStyle name="Normal 15 2 2 3 4 2" xfId="2167" xr:uid="{00000000-0005-0000-0000-00003B840000}"/>
    <cellStyle name="Normal 15 2 2 3 4 2 2" xfId="4667" xr:uid="{00000000-0005-0000-0000-00003C840000}"/>
    <cellStyle name="Normal 15 2 2 3 4 2 2 2" xfId="9670" xr:uid="{00000000-0005-0000-0000-00003D840000}"/>
    <cellStyle name="Normal 15 2 2 3 4 2 2 2 2" xfId="19676" xr:uid="{00000000-0005-0000-0000-00003E840000}"/>
    <cellStyle name="Normal 15 2 2 3 4 2 2 2 3" xfId="29685" xr:uid="{00000000-0005-0000-0000-00003F840000}"/>
    <cellStyle name="Normal 15 2 2 3 4 2 2 2 4" xfId="39696" xr:uid="{00000000-0005-0000-0000-000040840000}"/>
    <cellStyle name="Normal 15 2 2 3 4 2 2 3" xfId="14676" xr:uid="{00000000-0005-0000-0000-000041840000}"/>
    <cellStyle name="Normal 15 2 2 3 4 2 2 4" xfId="24685" xr:uid="{00000000-0005-0000-0000-000042840000}"/>
    <cellStyle name="Normal 15 2 2 3 4 2 2 5" xfId="34696" xr:uid="{00000000-0005-0000-0000-000043840000}"/>
    <cellStyle name="Normal 15 2 2 3 4 2 3" xfId="7170" xr:uid="{00000000-0005-0000-0000-000044840000}"/>
    <cellStyle name="Normal 15 2 2 3 4 2 3 2" xfId="17176" xr:uid="{00000000-0005-0000-0000-000045840000}"/>
    <cellStyle name="Normal 15 2 2 3 4 2 3 3" xfId="27185" xr:uid="{00000000-0005-0000-0000-000046840000}"/>
    <cellStyle name="Normal 15 2 2 3 4 2 3 4" xfId="37196" xr:uid="{00000000-0005-0000-0000-000047840000}"/>
    <cellStyle name="Normal 15 2 2 3 4 2 4" xfId="12176" xr:uid="{00000000-0005-0000-0000-000048840000}"/>
    <cellStyle name="Normal 15 2 2 3 4 2 5" xfId="22185" xr:uid="{00000000-0005-0000-0000-000049840000}"/>
    <cellStyle name="Normal 15 2 2 3 4 2 6" xfId="32196" xr:uid="{00000000-0005-0000-0000-00004A840000}"/>
    <cellStyle name="Normal 15 2 2 3 4 3" xfId="3420" xr:uid="{00000000-0005-0000-0000-00004B840000}"/>
    <cellStyle name="Normal 15 2 2 3 4 3 2" xfId="8423" xr:uid="{00000000-0005-0000-0000-00004C840000}"/>
    <cellStyle name="Normal 15 2 2 3 4 3 2 2" xfId="18429" xr:uid="{00000000-0005-0000-0000-00004D840000}"/>
    <cellStyle name="Normal 15 2 2 3 4 3 2 3" xfId="28438" xr:uid="{00000000-0005-0000-0000-00004E840000}"/>
    <cellStyle name="Normal 15 2 2 3 4 3 2 4" xfId="38449" xr:uid="{00000000-0005-0000-0000-00004F840000}"/>
    <cellStyle name="Normal 15 2 2 3 4 3 3" xfId="13429" xr:uid="{00000000-0005-0000-0000-000050840000}"/>
    <cellStyle name="Normal 15 2 2 3 4 3 4" xfId="23438" xr:uid="{00000000-0005-0000-0000-000051840000}"/>
    <cellStyle name="Normal 15 2 2 3 4 3 5" xfId="33449" xr:uid="{00000000-0005-0000-0000-000052840000}"/>
    <cellStyle name="Normal 15 2 2 3 4 4" xfId="5923" xr:uid="{00000000-0005-0000-0000-000053840000}"/>
    <cellStyle name="Normal 15 2 2 3 4 4 2" xfId="15929" xr:uid="{00000000-0005-0000-0000-000054840000}"/>
    <cellStyle name="Normal 15 2 2 3 4 4 3" xfId="25938" xr:uid="{00000000-0005-0000-0000-000055840000}"/>
    <cellStyle name="Normal 15 2 2 3 4 4 4" xfId="35949" xr:uid="{00000000-0005-0000-0000-000056840000}"/>
    <cellStyle name="Normal 15 2 2 3 4 5" xfId="10929" xr:uid="{00000000-0005-0000-0000-000057840000}"/>
    <cellStyle name="Normal 15 2 2 3 4 6" xfId="20938" xr:uid="{00000000-0005-0000-0000-000058840000}"/>
    <cellStyle name="Normal 15 2 2 3 4 7" xfId="30949" xr:uid="{00000000-0005-0000-0000-000059840000}"/>
    <cellStyle name="Normal 15 2 2 3 5" xfId="1454" xr:uid="{00000000-0005-0000-0000-00005A840000}"/>
    <cellStyle name="Normal 15 2 2 3 5 2" xfId="3954" xr:uid="{00000000-0005-0000-0000-00005B840000}"/>
    <cellStyle name="Normal 15 2 2 3 5 2 2" xfId="8957" xr:uid="{00000000-0005-0000-0000-00005C840000}"/>
    <cellStyle name="Normal 15 2 2 3 5 2 2 2" xfId="18963" xr:uid="{00000000-0005-0000-0000-00005D840000}"/>
    <cellStyle name="Normal 15 2 2 3 5 2 2 3" xfId="28972" xr:uid="{00000000-0005-0000-0000-00005E840000}"/>
    <cellStyle name="Normal 15 2 2 3 5 2 2 4" xfId="38983" xr:uid="{00000000-0005-0000-0000-00005F840000}"/>
    <cellStyle name="Normal 15 2 2 3 5 2 3" xfId="13963" xr:uid="{00000000-0005-0000-0000-000060840000}"/>
    <cellStyle name="Normal 15 2 2 3 5 2 4" xfId="23972" xr:uid="{00000000-0005-0000-0000-000061840000}"/>
    <cellStyle name="Normal 15 2 2 3 5 2 5" xfId="33983" xr:uid="{00000000-0005-0000-0000-000062840000}"/>
    <cellStyle name="Normal 15 2 2 3 5 3" xfId="6457" xr:uid="{00000000-0005-0000-0000-000063840000}"/>
    <cellStyle name="Normal 15 2 2 3 5 3 2" xfId="16463" xr:uid="{00000000-0005-0000-0000-000064840000}"/>
    <cellStyle name="Normal 15 2 2 3 5 3 3" xfId="26472" xr:uid="{00000000-0005-0000-0000-000065840000}"/>
    <cellStyle name="Normal 15 2 2 3 5 3 4" xfId="36483" xr:uid="{00000000-0005-0000-0000-000066840000}"/>
    <cellStyle name="Normal 15 2 2 3 5 4" xfId="11463" xr:uid="{00000000-0005-0000-0000-000067840000}"/>
    <cellStyle name="Normal 15 2 2 3 5 5" xfId="21472" xr:uid="{00000000-0005-0000-0000-000068840000}"/>
    <cellStyle name="Normal 15 2 2 3 5 6" xfId="31483" xr:uid="{00000000-0005-0000-0000-000069840000}"/>
    <cellStyle name="Normal 15 2 2 3 6" xfId="2707" xr:uid="{00000000-0005-0000-0000-00006A840000}"/>
    <cellStyle name="Normal 15 2 2 3 6 2" xfId="7710" xr:uid="{00000000-0005-0000-0000-00006B840000}"/>
    <cellStyle name="Normal 15 2 2 3 6 2 2" xfId="17716" xr:uid="{00000000-0005-0000-0000-00006C840000}"/>
    <cellStyle name="Normal 15 2 2 3 6 2 3" xfId="27725" xr:uid="{00000000-0005-0000-0000-00006D840000}"/>
    <cellStyle name="Normal 15 2 2 3 6 2 4" xfId="37736" xr:uid="{00000000-0005-0000-0000-00006E840000}"/>
    <cellStyle name="Normal 15 2 2 3 6 3" xfId="12716" xr:uid="{00000000-0005-0000-0000-00006F840000}"/>
    <cellStyle name="Normal 15 2 2 3 6 4" xfId="22725" xr:uid="{00000000-0005-0000-0000-000070840000}"/>
    <cellStyle name="Normal 15 2 2 3 6 5" xfId="32736" xr:uid="{00000000-0005-0000-0000-000071840000}"/>
    <cellStyle name="Normal 15 2 2 3 7" xfId="5210" xr:uid="{00000000-0005-0000-0000-000072840000}"/>
    <cellStyle name="Normal 15 2 2 3 7 2" xfId="15216" xr:uid="{00000000-0005-0000-0000-000073840000}"/>
    <cellStyle name="Normal 15 2 2 3 7 3" xfId="25225" xr:uid="{00000000-0005-0000-0000-000074840000}"/>
    <cellStyle name="Normal 15 2 2 3 7 4" xfId="35236" xr:uid="{00000000-0005-0000-0000-000075840000}"/>
    <cellStyle name="Normal 15 2 2 3 8" xfId="10216" xr:uid="{00000000-0005-0000-0000-000076840000}"/>
    <cellStyle name="Normal 15 2 2 3 9" xfId="20225" xr:uid="{00000000-0005-0000-0000-000077840000}"/>
    <cellStyle name="Normal 15 2 2 4" xfId="326" xr:uid="{00000000-0005-0000-0000-000078840000}"/>
    <cellStyle name="Normal 15 2 2 4 2" xfId="1039" xr:uid="{00000000-0005-0000-0000-000079840000}"/>
    <cellStyle name="Normal 15 2 2 4 2 2" xfId="2287" xr:uid="{00000000-0005-0000-0000-00007A840000}"/>
    <cellStyle name="Normal 15 2 2 4 2 2 2" xfId="4787" xr:uid="{00000000-0005-0000-0000-00007B840000}"/>
    <cellStyle name="Normal 15 2 2 4 2 2 2 2" xfId="9790" xr:uid="{00000000-0005-0000-0000-00007C840000}"/>
    <cellStyle name="Normal 15 2 2 4 2 2 2 2 2" xfId="19796" xr:uid="{00000000-0005-0000-0000-00007D840000}"/>
    <cellStyle name="Normal 15 2 2 4 2 2 2 2 3" xfId="29805" xr:uid="{00000000-0005-0000-0000-00007E840000}"/>
    <cellStyle name="Normal 15 2 2 4 2 2 2 2 4" xfId="39816" xr:uid="{00000000-0005-0000-0000-00007F840000}"/>
    <cellStyle name="Normal 15 2 2 4 2 2 2 3" xfId="14796" xr:uid="{00000000-0005-0000-0000-000080840000}"/>
    <cellStyle name="Normal 15 2 2 4 2 2 2 4" xfId="24805" xr:uid="{00000000-0005-0000-0000-000081840000}"/>
    <cellStyle name="Normal 15 2 2 4 2 2 2 5" xfId="34816" xr:uid="{00000000-0005-0000-0000-000082840000}"/>
    <cellStyle name="Normal 15 2 2 4 2 2 3" xfId="7290" xr:uid="{00000000-0005-0000-0000-000083840000}"/>
    <cellStyle name="Normal 15 2 2 4 2 2 3 2" xfId="17296" xr:uid="{00000000-0005-0000-0000-000084840000}"/>
    <cellStyle name="Normal 15 2 2 4 2 2 3 3" xfId="27305" xr:uid="{00000000-0005-0000-0000-000085840000}"/>
    <cellStyle name="Normal 15 2 2 4 2 2 3 4" xfId="37316" xr:uid="{00000000-0005-0000-0000-000086840000}"/>
    <cellStyle name="Normal 15 2 2 4 2 2 4" xfId="12296" xr:uid="{00000000-0005-0000-0000-000087840000}"/>
    <cellStyle name="Normal 15 2 2 4 2 2 5" xfId="22305" xr:uid="{00000000-0005-0000-0000-000088840000}"/>
    <cellStyle name="Normal 15 2 2 4 2 2 6" xfId="32316" xr:uid="{00000000-0005-0000-0000-000089840000}"/>
    <cellStyle name="Normal 15 2 2 4 2 3" xfId="3540" xr:uid="{00000000-0005-0000-0000-00008A840000}"/>
    <cellStyle name="Normal 15 2 2 4 2 3 2" xfId="8543" xr:uid="{00000000-0005-0000-0000-00008B840000}"/>
    <cellStyle name="Normal 15 2 2 4 2 3 2 2" xfId="18549" xr:uid="{00000000-0005-0000-0000-00008C840000}"/>
    <cellStyle name="Normal 15 2 2 4 2 3 2 3" xfId="28558" xr:uid="{00000000-0005-0000-0000-00008D840000}"/>
    <cellStyle name="Normal 15 2 2 4 2 3 2 4" xfId="38569" xr:uid="{00000000-0005-0000-0000-00008E840000}"/>
    <cellStyle name="Normal 15 2 2 4 2 3 3" xfId="13549" xr:uid="{00000000-0005-0000-0000-00008F840000}"/>
    <cellStyle name="Normal 15 2 2 4 2 3 4" xfId="23558" xr:uid="{00000000-0005-0000-0000-000090840000}"/>
    <cellStyle name="Normal 15 2 2 4 2 3 5" xfId="33569" xr:uid="{00000000-0005-0000-0000-000091840000}"/>
    <cellStyle name="Normal 15 2 2 4 2 4" xfId="6043" xr:uid="{00000000-0005-0000-0000-000092840000}"/>
    <cellStyle name="Normal 15 2 2 4 2 4 2" xfId="16049" xr:uid="{00000000-0005-0000-0000-000093840000}"/>
    <cellStyle name="Normal 15 2 2 4 2 4 3" xfId="26058" xr:uid="{00000000-0005-0000-0000-000094840000}"/>
    <cellStyle name="Normal 15 2 2 4 2 4 4" xfId="36069" xr:uid="{00000000-0005-0000-0000-000095840000}"/>
    <cellStyle name="Normal 15 2 2 4 2 5" xfId="11049" xr:uid="{00000000-0005-0000-0000-000096840000}"/>
    <cellStyle name="Normal 15 2 2 4 2 6" xfId="21058" xr:uid="{00000000-0005-0000-0000-000097840000}"/>
    <cellStyle name="Normal 15 2 2 4 2 7" xfId="31069" xr:uid="{00000000-0005-0000-0000-000098840000}"/>
    <cellStyle name="Normal 15 2 2 4 3" xfId="1574" xr:uid="{00000000-0005-0000-0000-000099840000}"/>
    <cellStyle name="Normal 15 2 2 4 3 2" xfId="4074" xr:uid="{00000000-0005-0000-0000-00009A840000}"/>
    <cellStyle name="Normal 15 2 2 4 3 2 2" xfId="9077" xr:uid="{00000000-0005-0000-0000-00009B840000}"/>
    <cellStyle name="Normal 15 2 2 4 3 2 2 2" xfId="19083" xr:uid="{00000000-0005-0000-0000-00009C840000}"/>
    <cellStyle name="Normal 15 2 2 4 3 2 2 3" xfId="29092" xr:uid="{00000000-0005-0000-0000-00009D840000}"/>
    <cellStyle name="Normal 15 2 2 4 3 2 2 4" xfId="39103" xr:uid="{00000000-0005-0000-0000-00009E840000}"/>
    <cellStyle name="Normal 15 2 2 4 3 2 3" xfId="14083" xr:uid="{00000000-0005-0000-0000-00009F840000}"/>
    <cellStyle name="Normal 15 2 2 4 3 2 4" xfId="24092" xr:uid="{00000000-0005-0000-0000-0000A0840000}"/>
    <cellStyle name="Normal 15 2 2 4 3 2 5" xfId="34103" xr:uid="{00000000-0005-0000-0000-0000A1840000}"/>
    <cellStyle name="Normal 15 2 2 4 3 3" xfId="6577" xr:uid="{00000000-0005-0000-0000-0000A2840000}"/>
    <cellStyle name="Normal 15 2 2 4 3 3 2" xfId="16583" xr:uid="{00000000-0005-0000-0000-0000A3840000}"/>
    <cellStyle name="Normal 15 2 2 4 3 3 3" xfId="26592" xr:uid="{00000000-0005-0000-0000-0000A4840000}"/>
    <cellStyle name="Normal 15 2 2 4 3 3 4" xfId="36603" xr:uid="{00000000-0005-0000-0000-0000A5840000}"/>
    <cellStyle name="Normal 15 2 2 4 3 4" xfId="11583" xr:uid="{00000000-0005-0000-0000-0000A6840000}"/>
    <cellStyle name="Normal 15 2 2 4 3 5" xfId="21592" xr:uid="{00000000-0005-0000-0000-0000A7840000}"/>
    <cellStyle name="Normal 15 2 2 4 3 6" xfId="31603" xr:uid="{00000000-0005-0000-0000-0000A8840000}"/>
    <cellStyle name="Normal 15 2 2 4 4" xfId="2827" xr:uid="{00000000-0005-0000-0000-0000A9840000}"/>
    <cellStyle name="Normal 15 2 2 4 4 2" xfId="7830" xr:uid="{00000000-0005-0000-0000-0000AA840000}"/>
    <cellStyle name="Normal 15 2 2 4 4 2 2" xfId="17836" xr:uid="{00000000-0005-0000-0000-0000AB840000}"/>
    <cellStyle name="Normal 15 2 2 4 4 2 3" xfId="27845" xr:uid="{00000000-0005-0000-0000-0000AC840000}"/>
    <cellStyle name="Normal 15 2 2 4 4 2 4" xfId="37856" xr:uid="{00000000-0005-0000-0000-0000AD840000}"/>
    <cellStyle name="Normal 15 2 2 4 4 3" xfId="12836" xr:uid="{00000000-0005-0000-0000-0000AE840000}"/>
    <cellStyle name="Normal 15 2 2 4 4 4" xfId="22845" xr:uid="{00000000-0005-0000-0000-0000AF840000}"/>
    <cellStyle name="Normal 15 2 2 4 4 5" xfId="32856" xr:uid="{00000000-0005-0000-0000-0000B0840000}"/>
    <cellStyle name="Normal 15 2 2 4 5" xfId="5330" xr:uid="{00000000-0005-0000-0000-0000B1840000}"/>
    <cellStyle name="Normal 15 2 2 4 5 2" xfId="15336" xr:uid="{00000000-0005-0000-0000-0000B2840000}"/>
    <cellStyle name="Normal 15 2 2 4 5 3" xfId="25345" xr:uid="{00000000-0005-0000-0000-0000B3840000}"/>
    <cellStyle name="Normal 15 2 2 4 5 4" xfId="35356" xr:uid="{00000000-0005-0000-0000-0000B4840000}"/>
    <cellStyle name="Normal 15 2 2 4 6" xfId="10336" xr:uid="{00000000-0005-0000-0000-0000B5840000}"/>
    <cellStyle name="Normal 15 2 2 4 7" xfId="20345" xr:uid="{00000000-0005-0000-0000-0000B6840000}"/>
    <cellStyle name="Normal 15 2 2 4 8" xfId="30356" xr:uid="{00000000-0005-0000-0000-0000B7840000}"/>
    <cellStyle name="Normal 15 2 2 5" xfId="563" xr:uid="{00000000-0005-0000-0000-0000B8840000}"/>
    <cellStyle name="Normal 15 2 2 5 2" xfId="1811" xr:uid="{00000000-0005-0000-0000-0000B9840000}"/>
    <cellStyle name="Normal 15 2 2 5 2 2" xfId="4311" xr:uid="{00000000-0005-0000-0000-0000BA840000}"/>
    <cellStyle name="Normal 15 2 2 5 2 2 2" xfId="9314" xr:uid="{00000000-0005-0000-0000-0000BB840000}"/>
    <cellStyle name="Normal 15 2 2 5 2 2 2 2" xfId="19320" xr:uid="{00000000-0005-0000-0000-0000BC840000}"/>
    <cellStyle name="Normal 15 2 2 5 2 2 2 3" xfId="29329" xr:uid="{00000000-0005-0000-0000-0000BD840000}"/>
    <cellStyle name="Normal 15 2 2 5 2 2 2 4" xfId="39340" xr:uid="{00000000-0005-0000-0000-0000BE840000}"/>
    <cellStyle name="Normal 15 2 2 5 2 2 3" xfId="14320" xr:uid="{00000000-0005-0000-0000-0000BF840000}"/>
    <cellStyle name="Normal 15 2 2 5 2 2 4" xfId="24329" xr:uid="{00000000-0005-0000-0000-0000C0840000}"/>
    <cellStyle name="Normal 15 2 2 5 2 2 5" xfId="34340" xr:uid="{00000000-0005-0000-0000-0000C1840000}"/>
    <cellStyle name="Normal 15 2 2 5 2 3" xfId="6814" xr:uid="{00000000-0005-0000-0000-0000C2840000}"/>
    <cellStyle name="Normal 15 2 2 5 2 3 2" xfId="16820" xr:uid="{00000000-0005-0000-0000-0000C3840000}"/>
    <cellStyle name="Normal 15 2 2 5 2 3 3" xfId="26829" xr:uid="{00000000-0005-0000-0000-0000C4840000}"/>
    <cellStyle name="Normal 15 2 2 5 2 3 4" xfId="36840" xr:uid="{00000000-0005-0000-0000-0000C5840000}"/>
    <cellStyle name="Normal 15 2 2 5 2 4" xfId="11820" xr:uid="{00000000-0005-0000-0000-0000C6840000}"/>
    <cellStyle name="Normal 15 2 2 5 2 5" xfId="21829" xr:uid="{00000000-0005-0000-0000-0000C7840000}"/>
    <cellStyle name="Normal 15 2 2 5 2 6" xfId="31840" xr:uid="{00000000-0005-0000-0000-0000C8840000}"/>
    <cellStyle name="Normal 15 2 2 5 3" xfId="3064" xr:uid="{00000000-0005-0000-0000-0000C9840000}"/>
    <cellStyle name="Normal 15 2 2 5 3 2" xfId="8067" xr:uid="{00000000-0005-0000-0000-0000CA840000}"/>
    <cellStyle name="Normal 15 2 2 5 3 2 2" xfId="18073" xr:uid="{00000000-0005-0000-0000-0000CB840000}"/>
    <cellStyle name="Normal 15 2 2 5 3 2 3" xfId="28082" xr:uid="{00000000-0005-0000-0000-0000CC840000}"/>
    <cellStyle name="Normal 15 2 2 5 3 2 4" xfId="38093" xr:uid="{00000000-0005-0000-0000-0000CD840000}"/>
    <cellStyle name="Normal 15 2 2 5 3 3" xfId="13073" xr:uid="{00000000-0005-0000-0000-0000CE840000}"/>
    <cellStyle name="Normal 15 2 2 5 3 4" xfId="23082" xr:uid="{00000000-0005-0000-0000-0000CF840000}"/>
    <cellStyle name="Normal 15 2 2 5 3 5" xfId="33093" xr:uid="{00000000-0005-0000-0000-0000D0840000}"/>
    <cellStyle name="Normal 15 2 2 5 4" xfId="5567" xr:uid="{00000000-0005-0000-0000-0000D1840000}"/>
    <cellStyle name="Normal 15 2 2 5 4 2" xfId="15573" xr:uid="{00000000-0005-0000-0000-0000D2840000}"/>
    <cellStyle name="Normal 15 2 2 5 4 3" xfId="25582" xr:uid="{00000000-0005-0000-0000-0000D3840000}"/>
    <cellStyle name="Normal 15 2 2 5 4 4" xfId="35593" xr:uid="{00000000-0005-0000-0000-0000D4840000}"/>
    <cellStyle name="Normal 15 2 2 5 5" xfId="10573" xr:uid="{00000000-0005-0000-0000-0000D5840000}"/>
    <cellStyle name="Normal 15 2 2 5 6" xfId="20582" xr:uid="{00000000-0005-0000-0000-0000D6840000}"/>
    <cellStyle name="Normal 15 2 2 5 7" xfId="30593" xr:uid="{00000000-0005-0000-0000-0000D7840000}"/>
    <cellStyle name="Normal 15 2 2 6" xfId="800" xr:uid="{00000000-0005-0000-0000-0000D8840000}"/>
    <cellStyle name="Normal 15 2 2 6 2" xfId="2048" xr:uid="{00000000-0005-0000-0000-0000D9840000}"/>
    <cellStyle name="Normal 15 2 2 6 2 2" xfId="4548" xr:uid="{00000000-0005-0000-0000-0000DA840000}"/>
    <cellStyle name="Normal 15 2 2 6 2 2 2" xfId="9551" xr:uid="{00000000-0005-0000-0000-0000DB840000}"/>
    <cellStyle name="Normal 15 2 2 6 2 2 2 2" xfId="19557" xr:uid="{00000000-0005-0000-0000-0000DC840000}"/>
    <cellStyle name="Normal 15 2 2 6 2 2 2 3" xfId="29566" xr:uid="{00000000-0005-0000-0000-0000DD840000}"/>
    <cellStyle name="Normal 15 2 2 6 2 2 2 4" xfId="39577" xr:uid="{00000000-0005-0000-0000-0000DE840000}"/>
    <cellStyle name="Normal 15 2 2 6 2 2 3" xfId="14557" xr:uid="{00000000-0005-0000-0000-0000DF840000}"/>
    <cellStyle name="Normal 15 2 2 6 2 2 4" xfId="24566" xr:uid="{00000000-0005-0000-0000-0000E0840000}"/>
    <cellStyle name="Normal 15 2 2 6 2 2 5" xfId="34577" xr:uid="{00000000-0005-0000-0000-0000E1840000}"/>
    <cellStyle name="Normal 15 2 2 6 2 3" xfId="7051" xr:uid="{00000000-0005-0000-0000-0000E2840000}"/>
    <cellStyle name="Normal 15 2 2 6 2 3 2" xfId="17057" xr:uid="{00000000-0005-0000-0000-0000E3840000}"/>
    <cellStyle name="Normal 15 2 2 6 2 3 3" xfId="27066" xr:uid="{00000000-0005-0000-0000-0000E4840000}"/>
    <cellStyle name="Normal 15 2 2 6 2 3 4" xfId="37077" xr:uid="{00000000-0005-0000-0000-0000E5840000}"/>
    <cellStyle name="Normal 15 2 2 6 2 4" xfId="12057" xr:uid="{00000000-0005-0000-0000-0000E6840000}"/>
    <cellStyle name="Normal 15 2 2 6 2 5" xfId="22066" xr:uid="{00000000-0005-0000-0000-0000E7840000}"/>
    <cellStyle name="Normal 15 2 2 6 2 6" xfId="32077" xr:uid="{00000000-0005-0000-0000-0000E8840000}"/>
    <cellStyle name="Normal 15 2 2 6 3" xfId="3301" xr:uid="{00000000-0005-0000-0000-0000E9840000}"/>
    <cellStyle name="Normal 15 2 2 6 3 2" xfId="8304" xr:uid="{00000000-0005-0000-0000-0000EA840000}"/>
    <cellStyle name="Normal 15 2 2 6 3 2 2" xfId="18310" xr:uid="{00000000-0005-0000-0000-0000EB840000}"/>
    <cellStyle name="Normal 15 2 2 6 3 2 3" xfId="28319" xr:uid="{00000000-0005-0000-0000-0000EC840000}"/>
    <cellStyle name="Normal 15 2 2 6 3 2 4" xfId="38330" xr:uid="{00000000-0005-0000-0000-0000ED840000}"/>
    <cellStyle name="Normal 15 2 2 6 3 3" xfId="13310" xr:uid="{00000000-0005-0000-0000-0000EE840000}"/>
    <cellStyle name="Normal 15 2 2 6 3 4" xfId="23319" xr:uid="{00000000-0005-0000-0000-0000EF840000}"/>
    <cellStyle name="Normal 15 2 2 6 3 5" xfId="33330" xr:uid="{00000000-0005-0000-0000-0000F0840000}"/>
    <cellStyle name="Normal 15 2 2 6 4" xfId="5804" xr:uid="{00000000-0005-0000-0000-0000F1840000}"/>
    <cellStyle name="Normal 15 2 2 6 4 2" xfId="15810" xr:uid="{00000000-0005-0000-0000-0000F2840000}"/>
    <cellStyle name="Normal 15 2 2 6 4 3" xfId="25819" xr:uid="{00000000-0005-0000-0000-0000F3840000}"/>
    <cellStyle name="Normal 15 2 2 6 4 4" xfId="35830" xr:uid="{00000000-0005-0000-0000-0000F4840000}"/>
    <cellStyle name="Normal 15 2 2 6 5" xfId="10810" xr:uid="{00000000-0005-0000-0000-0000F5840000}"/>
    <cellStyle name="Normal 15 2 2 6 6" xfId="20819" xr:uid="{00000000-0005-0000-0000-0000F6840000}"/>
    <cellStyle name="Normal 15 2 2 6 7" xfId="30830" xr:uid="{00000000-0005-0000-0000-0000F7840000}"/>
    <cellStyle name="Normal 15 2 2 7" xfId="1276" xr:uid="{00000000-0005-0000-0000-0000F8840000}"/>
    <cellStyle name="Normal 15 2 2 7 2" xfId="2524" xr:uid="{00000000-0005-0000-0000-0000F9840000}"/>
    <cellStyle name="Normal 15 2 2 7 2 2" xfId="5024" xr:uid="{00000000-0005-0000-0000-0000FA840000}"/>
    <cellStyle name="Normal 15 2 2 7 2 2 2" xfId="10027" xr:uid="{00000000-0005-0000-0000-0000FB840000}"/>
    <cellStyle name="Normal 15 2 2 7 2 2 2 2" xfId="20033" xr:uid="{00000000-0005-0000-0000-0000FC840000}"/>
    <cellStyle name="Normal 15 2 2 7 2 2 2 3" xfId="30042" xr:uid="{00000000-0005-0000-0000-0000FD840000}"/>
    <cellStyle name="Normal 15 2 2 7 2 2 2 4" xfId="40053" xr:uid="{00000000-0005-0000-0000-0000FE840000}"/>
    <cellStyle name="Normal 15 2 2 7 2 2 3" xfId="15033" xr:uid="{00000000-0005-0000-0000-0000FF840000}"/>
    <cellStyle name="Normal 15 2 2 7 2 2 4" xfId="25042" xr:uid="{00000000-0005-0000-0000-000000850000}"/>
    <cellStyle name="Normal 15 2 2 7 2 2 5" xfId="35053" xr:uid="{00000000-0005-0000-0000-000001850000}"/>
    <cellStyle name="Normal 15 2 2 7 2 3" xfId="7527" xr:uid="{00000000-0005-0000-0000-000002850000}"/>
    <cellStyle name="Normal 15 2 2 7 2 3 2" xfId="17533" xr:uid="{00000000-0005-0000-0000-000003850000}"/>
    <cellStyle name="Normal 15 2 2 7 2 3 3" xfId="27542" xr:uid="{00000000-0005-0000-0000-000004850000}"/>
    <cellStyle name="Normal 15 2 2 7 2 3 4" xfId="37553" xr:uid="{00000000-0005-0000-0000-000005850000}"/>
    <cellStyle name="Normal 15 2 2 7 2 4" xfId="12533" xr:uid="{00000000-0005-0000-0000-000006850000}"/>
    <cellStyle name="Normal 15 2 2 7 2 5" xfId="22542" xr:uid="{00000000-0005-0000-0000-000007850000}"/>
    <cellStyle name="Normal 15 2 2 7 2 6" xfId="32553" xr:uid="{00000000-0005-0000-0000-000008850000}"/>
    <cellStyle name="Normal 15 2 2 7 3" xfId="3777" xr:uid="{00000000-0005-0000-0000-000009850000}"/>
    <cellStyle name="Normal 15 2 2 7 3 2" xfId="8780" xr:uid="{00000000-0005-0000-0000-00000A850000}"/>
    <cellStyle name="Normal 15 2 2 7 3 2 2" xfId="18786" xr:uid="{00000000-0005-0000-0000-00000B850000}"/>
    <cellStyle name="Normal 15 2 2 7 3 2 3" xfId="28795" xr:uid="{00000000-0005-0000-0000-00000C850000}"/>
    <cellStyle name="Normal 15 2 2 7 3 2 4" xfId="38806" xr:uid="{00000000-0005-0000-0000-00000D850000}"/>
    <cellStyle name="Normal 15 2 2 7 3 3" xfId="13786" xr:uid="{00000000-0005-0000-0000-00000E850000}"/>
    <cellStyle name="Normal 15 2 2 7 3 4" xfId="23795" xr:uid="{00000000-0005-0000-0000-00000F850000}"/>
    <cellStyle name="Normal 15 2 2 7 3 5" xfId="33806" xr:uid="{00000000-0005-0000-0000-000010850000}"/>
    <cellStyle name="Normal 15 2 2 7 4" xfId="6280" xr:uid="{00000000-0005-0000-0000-000011850000}"/>
    <cellStyle name="Normal 15 2 2 7 4 2" xfId="16286" xr:uid="{00000000-0005-0000-0000-000012850000}"/>
    <cellStyle name="Normal 15 2 2 7 4 3" xfId="26295" xr:uid="{00000000-0005-0000-0000-000013850000}"/>
    <cellStyle name="Normal 15 2 2 7 4 4" xfId="36306" xr:uid="{00000000-0005-0000-0000-000014850000}"/>
    <cellStyle name="Normal 15 2 2 7 5" xfId="11286" xr:uid="{00000000-0005-0000-0000-000015850000}"/>
    <cellStyle name="Normal 15 2 2 7 6" xfId="21295" xr:uid="{00000000-0005-0000-0000-000016850000}"/>
    <cellStyle name="Normal 15 2 2 7 7" xfId="31306" xr:uid="{00000000-0005-0000-0000-000017850000}"/>
    <cellStyle name="Normal 15 2 2 8" xfId="1335" xr:uid="{00000000-0005-0000-0000-000018850000}"/>
    <cellStyle name="Normal 15 2 2 8 2" xfId="3835" xr:uid="{00000000-0005-0000-0000-000019850000}"/>
    <cellStyle name="Normal 15 2 2 8 2 2" xfId="8838" xr:uid="{00000000-0005-0000-0000-00001A850000}"/>
    <cellStyle name="Normal 15 2 2 8 2 2 2" xfId="18844" xr:uid="{00000000-0005-0000-0000-00001B850000}"/>
    <cellStyle name="Normal 15 2 2 8 2 2 3" xfId="28853" xr:uid="{00000000-0005-0000-0000-00001C850000}"/>
    <cellStyle name="Normal 15 2 2 8 2 2 4" xfId="38864" xr:uid="{00000000-0005-0000-0000-00001D850000}"/>
    <cellStyle name="Normal 15 2 2 8 2 3" xfId="13844" xr:uid="{00000000-0005-0000-0000-00001E850000}"/>
    <cellStyle name="Normal 15 2 2 8 2 4" xfId="23853" xr:uid="{00000000-0005-0000-0000-00001F850000}"/>
    <cellStyle name="Normal 15 2 2 8 2 5" xfId="33864" xr:uid="{00000000-0005-0000-0000-000020850000}"/>
    <cellStyle name="Normal 15 2 2 8 3" xfId="6338" xr:uid="{00000000-0005-0000-0000-000021850000}"/>
    <cellStyle name="Normal 15 2 2 8 3 2" xfId="16344" xr:uid="{00000000-0005-0000-0000-000022850000}"/>
    <cellStyle name="Normal 15 2 2 8 3 3" xfId="26353" xr:uid="{00000000-0005-0000-0000-000023850000}"/>
    <cellStyle name="Normal 15 2 2 8 3 4" xfId="36364" xr:uid="{00000000-0005-0000-0000-000024850000}"/>
    <cellStyle name="Normal 15 2 2 8 4" xfId="11344" xr:uid="{00000000-0005-0000-0000-000025850000}"/>
    <cellStyle name="Normal 15 2 2 8 5" xfId="21353" xr:uid="{00000000-0005-0000-0000-000026850000}"/>
    <cellStyle name="Normal 15 2 2 8 6" xfId="31364" xr:uid="{00000000-0005-0000-0000-000027850000}"/>
    <cellStyle name="Normal 15 2 2 9" xfId="2588" xr:uid="{00000000-0005-0000-0000-000028850000}"/>
    <cellStyle name="Normal 15 2 2 9 2" xfId="7591" xr:uid="{00000000-0005-0000-0000-000029850000}"/>
    <cellStyle name="Normal 15 2 2 9 2 2" xfId="17597" xr:uid="{00000000-0005-0000-0000-00002A850000}"/>
    <cellStyle name="Normal 15 2 2 9 2 3" xfId="27606" xr:uid="{00000000-0005-0000-0000-00002B850000}"/>
    <cellStyle name="Normal 15 2 2 9 2 4" xfId="37617" xr:uid="{00000000-0005-0000-0000-00002C850000}"/>
    <cellStyle name="Normal 15 2 2 9 3" xfId="12597" xr:uid="{00000000-0005-0000-0000-00002D850000}"/>
    <cellStyle name="Normal 15 2 2 9 4" xfId="22606" xr:uid="{00000000-0005-0000-0000-00002E850000}"/>
    <cellStyle name="Normal 15 2 2 9 5" xfId="32617" xr:uid="{00000000-0005-0000-0000-00002F850000}"/>
    <cellStyle name="Normal 15 2 3" xfId="111" xr:uid="{00000000-0005-0000-0000-000030850000}"/>
    <cellStyle name="Normal 15 2 3 10" xfId="20136" xr:uid="{00000000-0005-0000-0000-000031850000}"/>
    <cellStyle name="Normal 15 2 3 11" xfId="30147" xr:uid="{00000000-0005-0000-0000-000032850000}"/>
    <cellStyle name="Normal 15 2 3 2" xfId="233" xr:uid="{00000000-0005-0000-0000-000033850000}"/>
    <cellStyle name="Normal 15 2 3 2 10" xfId="30266" xr:uid="{00000000-0005-0000-0000-000034850000}"/>
    <cellStyle name="Normal 15 2 3 2 2" xfId="475" xr:uid="{00000000-0005-0000-0000-000035850000}"/>
    <cellStyle name="Normal 15 2 3 2 2 2" xfId="1188" xr:uid="{00000000-0005-0000-0000-000036850000}"/>
    <cellStyle name="Normal 15 2 3 2 2 2 2" xfId="2436" xr:uid="{00000000-0005-0000-0000-000037850000}"/>
    <cellStyle name="Normal 15 2 3 2 2 2 2 2" xfId="4936" xr:uid="{00000000-0005-0000-0000-000038850000}"/>
    <cellStyle name="Normal 15 2 3 2 2 2 2 2 2" xfId="9939" xr:uid="{00000000-0005-0000-0000-000039850000}"/>
    <cellStyle name="Normal 15 2 3 2 2 2 2 2 2 2" xfId="19945" xr:uid="{00000000-0005-0000-0000-00003A850000}"/>
    <cellStyle name="Normal 15 2 3 2 2 2 2 2 2 3" xfId="29954" xr:uid="{00000000-0005-0000-0000-00003B850000}"/>
    <cellStyle name="Normal 15 2 3 2 2 2 2 2 2 4" xfId="39965" xr:uid="{00000000-0005-0000-0000-00003C850000}"/>
    <cellStyle name="Normal 15 2 3 2 2 2 2 2 3" xfId="14945" xr:uid="{00000000-0005-0000-0000-00003D850000}"/>
    <cellStyle name="Normal 15 2 3 2 2 2 2 2 4" xfId="24954" xr:uid="{00000000-0005-0000-0000-00003E850000}"/>
    <cellStyle name="Normal 15 2 3 2 2 2 2 2 5" xfId="34965" xr:uid="{00000000-0005-0000-0000-00003F850000}"/>
    <cellStyle name="Normal 15 2 3 2 2 2 2 3" xfId="7439" xr:uid="{00000000-0005-0000-0000-000040850000}"/>
    <cellStyle name="Normal 15 2 3 2 2 2 2 3 2" xfId="17445" xr:uid="{00000000-0005-0000-0000-000041850000}"/>
    <cellStyle name="Normal 15 2 3 2 2 2 2 3 3" xfId="27454" xr:uid="{00000000-0005-0000-0000-000042850000}"/>
    <cellStyle name="Normal 15 2 3 2 2 2 2 3 4" xfId="37465" xr:uid="{00000000-0005-0000-0000-000043850000}"/>
    <cellStyle name="Normal 15 2 3 2 2 2 2 4" xfId="12445" xr:uid="{00000000-0005-0000-0000-000044850000}"/>
    <cellStyle name="Normal 15 2 3 2 2 2 2 5" xfId="22454" xr:uid="{00000000-0005-0000-0000-000045850000}"/>
    <cellStyle name="Normal 15 2 3 2 2 2 2 6" xfId="32465" xr:uid="{00000000-0005-0000-0000-000046850000}"/>
    <cellStyle name="Normal 15 2 3 2 2 2 3" xfId="3689" xr:uid="{00000000-0005-0000-0000-000047850000}"/>
    <cellStyle name="Normal 15 2 3 2 2 2 3 2" xfId="8692" xr:uid="{00000000-0005-0000-0000-000048850000}"/>
    <cellStyle name="Normal 15 2 3 2 2 2 3 2 2" xfId="18698" xr:uid="{00000000-0005-0000-0000-000049850000}"/>
    <cellStyle name="Normal 15 2 3 2 2 2 3 2 3" xfId="28707" xr:uid="{00000000-0005-0000-0000-00004A850000}"/>
    <cellStyle name="Normal 15 2 3 2 2 2 3 2 4" xfId="38718" xr:uid="{00000000-0005-0000-0000-00004B850000}"/>
    <cellStyle name="Normal 15 2 3 2 2 2 3 3" xfId="13698" xr:uid="{00000000-0005-0000-0000-00004C850000}"/>
    <cellStyle name="Normal 15 2 3 2 2 2 3 4" xfId="23707" xr:uid="{00000000-0005-0000-0000-00004D850000}"/>
    <cellStyle name="Normal 15 2 3 2 2 2 3 5" xfId="33718" xr:uid="{00000000-0005-0000-0000-00004E850000}"/>
    <cellStyle name="Normal 15 2 3 2 2 2 4" xfId="6192" xr:uid="{00000000-0005-0000-0000-00004F850000}"/>
    <cellStyle name="Normal 15 2 3 2 2 2 4 2" xfId="16198" xr:uid="{00000000-0005-0000-0000-000050850000}"/>
    <cellStyle name="Normal 15 2 3 2 2 2 4 3" xfId="26207" xr:uid="{00000000-0005-0000-0000-000051850000}"/>
    <cellStyle name="Normal 15 2 3 2 2 2 4 4" xfId="36218" xr:uid="{00000000-0005-0000-0000-000052850000}"/>
    <cellStyle name="Normal 15 2 3 2 2 2 5" xfId="11198" xr:uid="{00000000-0005-0000-0000-000053850000}"/>
    <cellStyle name="Normal 15 2 3 2 2 2 6" xfId="21207" xr:uid="{00000000-0005-0000-0000-000054850000}"/>
    <cellStyle name="Normal 15 2 3 2 2 2 7" xfId="31218" xr:uid="{00000000-0005-0000-0000-000055850000}"/>
    <cellStyle name="Normal 15 2 3 2 2 3" xfId="1723" xr:uid="{00000000-0005-0000-0000-000056850000}"/>
    <cellStyle name="Normal 15 2 3 2 2 3 2" xfId="4223" xr:uid="{00000000-0005-0000-0000-000057850000}"/>
    <cellStyle name="Normal 15 2 3 2 2 3 2 2" xfId="9226" xr:uid="{00000000-0005-0000-0000-000058850000}"/>
    <cellStyle name="Normal 15 2 3 2 2 3 2 2 2" xfId="19232" xr:uid="{00000000-0005-0000-0000-000059850000}"/>
    <cellStyle name="Normal 15 2 3 2 2 3 2 2 3" xfId="29241" xr:uid="{00000000-0005-0000-0000-00005A850000}"/>
    <cellStyle name="Normal 15 2 3 2 2 3 2 2 4" xfId="39252" xr:uid="{00000000-0005-0000-0000-00005B850000}"/>
    <cellStyle name="Normal 15 2 3 2 2 3 2 3" xfId="14232" xr:uid="{00000000-0005-0000-0000-00005C850000}"/>
    <cellStyle name="Normal 15 2 3 2 2 3 2 4" xfId="24241" xr:uid="{00000000-0005-0000-0000-00005D850000}"/>
    <cellStyle name="Normal 15 2 3 2 2 3 2 5" xfId="34252" xr:uid="{00000000-0005-0000-0000-00005E850000}"/>
    <cellStyle name="Normal 15 2 3 2 2 3 3" xfId="6726" xr:uid="{00000000-0005-0000-0000-00005F850000}"/>
    <cellStyle name="Normal 15 2 3 2 2 3 3 2" xfId="16732" xr:uid="{00000000-0005-0000-0000-000060850000}"/>
    <cellStyle name="Normal 15 2 3 2 2 3 3 3" xfId="26741" xr:uid="{00000000-0005-0000-0000-000061850000}"/>
    <cellStyle name="Normal 15 2 3 2 2 3 3 4" xfId="36752" xr:uid="{00000000-0005-0000-0000-000062850000}"/>
    <cellStyle name="Normal 15 2 3 2 2 3 4" xfId="11732" xr:uid="{00000000-0005-0000-0000-000063850000}"/>
    <cellStyle name="Normal 15 2 3 2 2 3 5" xfId="21741" xr:uid="{00000000-0005-0000-0000-000064850000}"/>
    <cellStyle name="Normal 15 2 3 2 2 3 6" xfId="31752" xr:uid="{00000000-0005-0000-0000-000065850000}"/>
    <cellStyle name="Normal 15 2 3 2 2 4" xfId="2976" xr:uid="{00000000-0005-0000-0000-000066850000}"/>
    <cellStyle name="Normal 15 2 3 2 2 4 2" xfId="7979" xr:uid="{00000000-0005-0000-0000-000067850000}"/>
    <cellStyle name="Normal 15 2 3 2 2 4 2 2" xfId="17985" xr:uid="{00000000-0005-0000-0000-000068850000}"/>
    <cellStyle name="Normal 15 2 3 2 2 4 2 3" xfId="27994" xr:uid="{00000000-0005-0000-0000-000069850000}"/>
    <cellStyle name="Normal 15 2 3 2 2 4 2 4" xfId="38005" xr:uid="{00000000-0005-0000-0000-00006A850000}"/>
    <cellStyle name="Normal 15 2 3 2 2 4 3" xfId="12985" xr:uid="{00000000-0005-0000-0000-00006B850000}"/>
    <cellStyle name="Normal 15 2 3 2 2 4 4" xfId="22994" xr:uid="{00000000-0005-0000-0000-00006C850000}"/>
    <cellStyle name="Normal 15 2 3 2 2 4 5" xfId="33005" xr:uid="{00000000-0005-0000-0000-00006D850000}"/>
    <cellStyle name="Normal 15 2 3 2 2 5" xfId="5479" xr:uid="{00000000-0005-0000-0000-00006E850000}"/>
    <cellStyle name="Normal 15 2 3 2 2 5 2" xfId="15485" xr:uid="{00000000-0005-0000-0000-00006F850000}"/>
    <cellStyle name="Normal 15 2 3 2 2 5 3" xfId="25494" xr:uid="{00000000-0005-0000-0000-000070850000}"/>
    <cellStyle name="Normal 15 2 3 2 2 5 4" xfId="35505" xr:uid="{00000000-0005-0000-0000-000071850000}"/>
    <cellStyle name="Normal 15 2 3 2 2 6" xfId="10485" xr:uid="{00000000-0005-0000-0000-000072850000}"/>
    <cellStyle name="Normal 15 2 3 2 2 7" xfId="20494" xr:uid="{00000000-0005-0000-0000-000073850000}"/>
    <cellStyle name="Normal 15 2 3 2 2 8" xfId="30505" xr:uid="{00000000-0005-0000-0000-000074850000}"/>
    <cellStyle name="Normal 15 2 3 2 3" xfId="712" xr:uid="{00000000-0005-0000-0000-000075850000}"/>
    <cellStyle name="Normal 15 2 3 2 3 2" xfId="1960" xr:uid="{00000000-0005-0000-0000-000076850000}"/>
    <cellStyle name="Normal 15 2 3 2 3 2 2" xfId="4460" xr:uid="{00000000-0005-0000-0000-000077850000}"/>
    <cellStyle name="Normal 15 2 3 2 3 2 2 2" xfId="9463" xr:uid="{00000000-0005-0000-0000-000078850000}"/>
    <cellStyle name="Normal 15 2 3 2 3 2 2 2 2" xfId="19469" xr:uid="{00000000-0005-0000-0000-000079850000}"/>
    <cellStyle name="Normal 15 2 3 2 3 2 2 2 3" xfId="29478" xr:uid="{00000000-0005-0000-0000-00007A850000}"/>
    <cellStyle name="Normal 15 2 3 2 3 2 2 2 4" xfId="39489" xr:uid="{00000000-0005-0000-0000-00007B850000}"/>
    <cellStyle name="Normal 15 2 3 2 3 2 2 3" xfId="14469" xr:uid="{00000000-0005-0000-0000-00007C850000}"/>
    <cellStyle name="Normal 15 2 3 2 3 2 2 4" xfId="24478" xr:uid="{00000000-0005-0000-0000-00007D850000}"/>
    <cellStyle name="Normal 15 2 3 2 3 2 2 5" xfId="34489" xr:uid="{00000000-0005-0000-0000-00007E850000}"/>
    <cellStyle name="Normal 15 2 3 2 3 2 3" xfId="6963" xr:uid="{00000000-0005-0000-0000-00007F850000}"/>
    <cellStyle name="Normal 15 2 3 2 3 2 3 2" xfId="16969" xr:uid="{00000000-0005-0000-0000-000080850000}"/>
    <cellStyle name="Normal 15 2 3 2 3 2 3 3" xfId="26978" xr:uid="{00000000-0005-0000-0000-000081850000}"/>
    <cellStyle name="Normal 15 2 3 2 3 2 3 4" xfId="36989" xr:uid="{00000000-0005-0000-0000-000082850000}"/>
    <cellStyle name="Normal 15 2 3 2 3 2 4" xfId="11969" xr:uid="{00000000-0005-0000-0000-000083850000}"/>
    <cellStyle name="Normal 15 2 3 2 3 2 5" xfId="21978" xr:uid="{00000000-0005-0000-0000-000084850000}"/>
    <cellStyle name="Normal 15 2 3 2 3 2 6" xfId="31989" xr:uid="{00000000-0005-0000-0000-000085850000}"/>
    <cellStyle name="Normal 15 2 3 2 3 3" xfId="3213" xr:uid="{00000000-0005-0000-0000-000086850000}"/>
    <cellStyle name="Normal 15 2 3 2 3 3 2" xfId="8216" xr:uid="{00000000-0005-0000-0000-000087850000}"/>
    <cellStyle name="Normal 15 2 3 2 3 3 2 2" xfId="18222" xr:uid="{00000000-0005-0000-0000-000088850000}"/>
    <cellStyle name="Normal 15 2 3 2 3 3 2 3" xfId="28231" xr:uid="{00000000-0005-0000-0000-000089850000}"/>
    <cellStyle name="Normal 15 2 3 2 3 3 2 4" xfId="38242" xr:uid="{00000000-0005-0000-0000-00008A850000}"/>
    <cellStyle name="Normal 15 2 3 2 3 3 3" xfId="13222" xr:uid="{00000000-0005-0000-0000-00008B850000}"/>
    <cellStyle name="Normal 15 2 3 2 3 3 4" xfId="23231" xr:uid="{00000000-0005-0000-0000-00008C850000}"/>
    <cellStyle name="Normal 15 2 3 2 3 3 5" xfId="33242" xr:uid="{00000000-0005-0000-0000-00008D850000}"/>
    <cellStyle name="Normal 15 2 3 2 3 4" xfId="5716" xr:uid="{00000000-0005-0000-0000-00008E850000}"/>
    <cellStyle name="Normal 15 2 3 2 3 4 2" xfId="15722" xr:uid="{00000000-0005-0000-0000-00008F850000}"/>
    <cellStyle name="Normal 15 2 3 2 3 4 3" xfId="25731" xr:uid="{00000000-0005-0000-0000-000090850000}"/>
    <cellStyle name="Normal 15 2 3 2 3 4 4" xfId="35742" xr:uid="{00000000-0005-0000-0000-000091850000}"/>
    <cellStyle name="Normal 15 2 3 2 3 5" xfId="10722" xr:uid="{00000000-0005-0000-0000-000092850000}"/>
    <cellStyle name="Normal 15 2 3 2 3 6" xfId="20731" xr:uid="{00000000-0005-0000-0000-000093850000}"/>
    <cellStyle name="Normal 15 2 3 2 3 7" xfId="30742" xr:uid="{00000000-0005-0000-0000-000094850000}"/>
    <cellStyle name="Normal 15 2 3 2 4" xfId="949" xr:uid="{00000000-0005-0000-0000-000095850000}"/>
    <cellStyle name="Normal 15 2 3 2 4 2" xfId="2197" xr:uid="{00000000-0005-0000-0000-000096850000}"/>
    <cellStyle name="Normal 15 2 3 2 4 2 2" xfId="4697" xr:uid="{00000000-0005-0000-0000-000097850000}"/>
    <cellStyle name="Normal 15 2 3 2 4 2 2 2" xfId="9700" xr:uid="{00000000-0005-0000-0000-000098850000}"/>
    <cellStyle name="Normal 15 2 3 2 4 2 2 2 2" xfId="19706" xr:uid="{00000000-0005-0000-0000-000099850000}"/>
    <cellStyle name="Normal 15 2 3 2 4 2 2 2 3" xfId="29715" xr:uid="{00000000-0005-0000-0000-00009A850000}"/>
    <cellStyle name="Normal 15 2 3 2 4 2 2 2 4" xfId="39726" xr:uid="{00000000-0005-0000-0000-00009B850000}"/>
    <cellStyle name="Normal 15 2 3 2 4 2 2 3" xfId="14706" xr:uid="{00000000-0005-0000-0000-00009C850000}"/>
    <cellStyle name="Normal 15 2 3 2 4 2 2 4" xfId="24715" xr:uid="{00000000-0005-0000-0000-00009D850000}"/>
    <cellStyle name="Normal 15 2 3 2 4 2 2 5" xfId="34726" xr:uid="{00000000-0005-0000-0000-00009E850000}"/>
    <cellStyle name="Normal 15 2 3 2 4 2 3" xfId="7200" xr:uid="{00000000-0005-0000-0000-00009F850000}"/>
    <cellStyle name="Normal 15 2 3 2 4 2 3 2" xfId="17206" xr:uid="{00000000-0005-0000-0000-0000A0850000}"/>
    <cellStyle name="Normal 15 2 3 2 4 2 3 3" xfId="27215" xr:uid="{00000000-0005-0000-0000-0000A1850000}"/>
    <cellStyle name="Normal 15 2 3 2 4 2 3 4" xfId="37226" xr:uid="{00000000-0005-0000-0000-0000A2850000}"/>
    <cellStyle name="Normal 15 2 3 2 4 2 4" xfId="12206" xr:uid="{00000000-0005-0000-0000-0000A3850000}"/>
    <cellStyle name="Normal 15 2 3 2 4 2 5" xfId="22215" xr:uid="{00000000-0005-0000-0000-0000A4850000}"/>
    <cellStyle name="Normal 15 2 3 2 4 2 6" xfId="32226" xr:uid="{00000000-0005-0000-0000-0000A5850000}"/>
    <cellStyle name="Normal 15 2 3 2 4 3" xfId="3450" xr:uid="{00000000-0005-0000-0000-0000A6850000}"/>
    <cellStyle name="Normal 15 2 3 2 4 3 2" xfId="8453" xr:uid="{00000000-0005-0000-0000-0000A7850000}"/>
    <cellStyle name="Normal 15 2 3 2 4 3 2 2" xfId="18459" xr:uid="{00000000-0005-0000-0000-0000A8850000}"/>
    <cellStyle name="Normal 15 2 3 2 4 3 2 3" xfId="28468" xr:uid="{00000000-0005-0000-0000-0000A9850000}"/>
    <cellStyle name="Normal 15 2 3 2 4 3 2 4" xfId="38479" xr:uid="{00000000-0005-0000-0000-0000AA850000}"/>
    <cellStyle name="Normal 15 2 3 2 4 3 3" xfId="13459" xr:uid="{00000000-0005-0000-0000-0000AB850000}"/>
    <cellStyle name="Normal 15 2 3 2 4 3 4" xfId="23468" xr:uid="{00000000-0005-0000-0000-0000AC850000}"/>
    <cellStyle name="Normal 15 2 3 2 4 3 5" xfId="33479" xr:uid="{00000000-0005-0000-0000-0000AD850000}"/>
    <cellStyle name="Normal 15 2 3 2 4 4" xfId="5953" xr:uid="{00000000-0005-0000-0000-0000AE850000}"/>
    <cellStyle name="Normal 15 2 3 2 4 4 2" xfId="15959" xr:uid="{00000000-0005-0000-0000-0000AF850000}"/>
    <cellStyle name="Normal 15 2 3 2 4 4 3" xfId="25968" xr:uid="{00000000-0005-0000-0000-0000B0850000}"/>
    <cellStyle name="Normal 15 2 3 2 4 4 4" xfId="35979" xr:uid="{00000000-0005-0000-0000-0000B1850000}"/>
    <cellStyle name="Normal 15 2 3 2 4 5" xfId="10959" xr:uid="{00000000-0005-0000-0000-0000B2850000}"/>
    <cellStyle name="Normal 15 2 3 2 4 6" xfId="20968" xr:uid="{00000000-0005-0000-0000-0000B3850000}"/>
    <cellStyle name="Normal 15 2 3 2 4 7" xfId="30979" xr:uid="{00000000-0005-0000-0000-0000B4850000}"/>
    <cellStyle name="Normal 15 2 3 2 5" xfId="1484" xr:uid="{00000000-0005-0000-0000-0000B5850000}"/>
    <cellStyle name="Normal 15 2 3 2 5 2" xfId="3984" xr:uid="{00000000-0005-0000-0000-0000B6850000}"/>
    <cellStyle name="Normal 15 2 3 2 5 2 2" xfId="8987" xr:uid="{00000000-0005-0000-0000-0000B7850000}"/>
    <cellStyle name="Normal 15 2 3 2 5 2 2 2" xfId="18993" xr:uid="{00000000-0005-0000-0000-0000B8850000}"/>
    <cellStyle name="Normal 15 2 3 2 5 2 2 3" xfId="29002" xr:uid="{00000000-0005-0000-0000-0000B9850000}"/>
    <cellStyle name="Normal 15 2 3 2 5 2 2 4" xfId="39013" xr:uid="{00000000-0005-0000-0000-0000BA850000}"/>
    <cellStyle name="Normal 15 2 3 2 5 2 3" xfId="13993" xr:uid="{00000000-0005-0000-0000-0000BB850000}"/>
    <cellStyle name="Normal 15 2 3 2 5 2 4" xfId="24002" xr:uid="{00000000-0005-0000-0000-0000BC850000}"/>
    <cellStyle name="Normal 15 2 3 2 5 2 5" xfId="34013" xr:uid="{00000000-0005-0000-0000-0000BD850000}"/>
    <cellStyle name="Normal 15 2 3 2 5 3" xfId="6487" xr:uid="{00000000-0005-0000-0000-0000BE850000}"/>
    <cellStyle name="Normal 15 2 3 2 5 3 2" xfId="16493" xr:uid="{00000000-0005-0000-0000-0000BF850000}"/>
    <cellStyle name="Normal 15 2 3 2 5 3 3" xfId="26502" xr:uid="{00000000-0005-0000-0000-0000C0850000}"/>
    <cellStyle name="Normal 15 2 3 2 5 3 4" xfId="36513" xr:uid="{00000000-0005-0000-0000-0000C1850000}"/>
    <cellStyle name="Normal 15 2 3 2 5 4" xfId="11493" xr:uid="{00000000-0005-0000-0000-0000C2850000}"/>
    <cellStyle name="Normal 15 2 3 2 5 5" xfId="21502" xr:uid="{00000000-0005-0000-0000-0000C3850000}"/>
    <cellStyle name="Normal 15 2 3 2 5 6" xfId="31513" xr:uid="{00000000-0005-0000-0000-0000C4850000}"/>
    <cellStyle name="Normal 15 2 3 2 6" xfId="2737" xr:uid="{00000000-0005-0000-0000-0000C5850000}"/>
    <cellStyle name="Normal 15 2 3 2 6 2" xfId="7740" xr:uid="{00000000-0005-0000-0000-0000C6850000}"/>
    <cellStyle name="Normal 15 2 3 2 6 2 2" xfId="17746" xr:uid="{00000000-0005-0000-0000-0000C7850000}"/>
    <cellStyle name="Normal 15 2 3 2 6 2 3" xfId="27755" xr:uid="{00000000-0005-0000-0000-0000C8850000}"/>
    <cellStyle name="Normal 15 2 3 2 6 2 4" xfId="37766" xr:uid="{00000000-0005-0000-0000-0000C9850000}"/>
    <cellStyle name="Normal 15 2 3 2 6 3" xfId="12746" xr:uid="{00000000-0005-0000-0000-0000CA850000}"/>
    <cellStyle name="Normal 15 2 3 2 6 4" xfId="22755" xr:uid="{00000000-0005-0000-0000-0000CB850000}"/>
    <cellStyle name="Normal 15 2 3 2 6 5" xfId="32766" xr:uid="{00000000-0005-0000-0000-0000CC850000}"/>
    <cellStyle name="Normal 15 2 3 2 7" xfId="5240" xr:uid="{00000000-0005-0000-0000-0000CD850000}"/>
    <cellStyle name="Normal 15 2 3 2 7 2" xfId="15246" xr:uid="{00000000-0005-0000-0000-0000CE850000}"/>
    <cellStyle name="Normal 15 2 3 2 7 3" xfId="25255" xr:uid="{00000000-0005-0000-0000-0000CF850000}"/>
    <cellStyle name="Normal 15 2 3 2 7 4" xfId="35266" xr:uid="{00000000-0005-0000-0000-0000D0850000}"/>
    <cellStyle name="Normal 15 2 3 2 8" xfId="10246" xr:uid="{00000000-0005-0000-0000-0000D1850000}"/>
    <cellStyle name="Normal 15 2 3 2 9" xfId="20255" xr:uid="{00000000-0005-0000-0000-0000D2850000}"/>
    <cellStyle name="Normal 15 2 3 3" xfId="356" xr:uid="{00000000-0005-0000-0000-0000D3850000}"/>
    <cellStyle name="Normal 15 2 3 3 2" xfId="1069" xr:uid="{00000000-0005-0000-0000-0000D4850000}"/>
    <cellStyle name="Normal 15 2 3 3 2 2" xfId="2317" xr:uid="{00000000-0005-0000-0000-0000D5850000}"/>
    <cellStyle name="Normal 15 2 3 3 2 2 2" xfId="4817" xr:uid="{00000000-0005-0000-0000-0000D6850000}"/>
    <cellStyle name="Normal 15 2 3 3 2 2 2 2" xfId="9820" xr:uid="{00000000-0005-0000-0000-0000D7850000}"/>
    <cellStyle name="Normal 15 2 3 3 2 2 2 2 2" xfId="19826" xr:uid="{00000000-0005-0000-0000-0000D8850000}"/>
    <cellStyle name="Normal 15 2 3 3 2 2 2 2 3" xfId="29835" xr:uid="{00000000-0005-0000-0000-0000D9850000}"/>
    <cellStyle name="Normal 15 2 3 3 2 2 2 2 4" xfId="39846" xr:uid="{00000000-0005-0000-0000-0000DA850000}"/>
    <cellStyle name="Normal 15 2 3 3 2 2 2 3" xfId="14826" xr:uid="{00000000-0005-0000-0000-0000DB850000}"/>
    <cellStyle name="Normal 15 2 3 3 2 2 2 4" xfId="24835" xr:uid="{00000000-0005-0000-0000-0000DC850000}"/>
    <cellStyle name="Normal 15 2 3 3 2 2 2 5" xfId="34846" xr:uid="{00000000-0005-0000-0000-0000DD850000}"/>
    <cellStyle name="Normal 15 2 3 3 2 2 3" xfId="7320" xr:uid="{00000000-0005-0000-0000-0000DE850000}"/>
    <cellStyle name="Normal 15 2 3 3 2 2 3 2" xfId="17326" xr:uid="{00000000-0005-0000-0000-0000DF850000}"/>
    <cellStyle name="Normal 15 2 3 3 2 2 3 3" xfId="27335" xr:uid="{00000000-0005-0000-0000-0000E0850000}"/>
    <cellStyle name="Normal 15 2 3 3 2 2 3 4" xfId="37346" xr:uid="{00000000-0005-0000-0000-0000E1850000}"/>
    <cellStyle name="Normal 15 2 3 3 2 2 4" xfId="12326" xr:uid="{00000000-0005-0000-0000-0000E2850000}"/>
    <cellStyle name="Normal 15 2 3 3 2 2 5" xfId="22335" xr:uid="{00000000-0005-0000-0000-0000E3850000}"/>
    <cellStyle name="Normal 15 2 3 3 2 2 6" xfId="32346" xr:uid="{00000000-0005-0000-0000-0000E4850000}"/>
    <cellStyle name="Normal 15 2 3 3 2 3" xfId="3570" xr:uid="{00000000-0005-0000-0000-0000E5850000}"/>
    <cellStyle name="Normal 15 2 3 3 2 3 2" xfId="8573" xr:uid="{00000000-0005-0000-0000-0000E6850000}"/>
    <cellStyle name="Normal 15 2 3 3 2 3 2 2" xfId="18579" xr:uid="{00000000-0005-0000-0000-0000E7850000}"/>
    <cellStyle name="Normal 15 2 3 3 2 3 2 3" xfId="28588" xr:uid="{00000000-0005-0000-0000-0000E8850000}"/>
    <cellStyle name="Normal 15 2 3 3 2 3 2 4" xfId="38599" xr:uid="{00000000-0005-0000-0000-0000E9850000}"/>
    <cellStyle name="Normal 15 2 3 3 2 3 3" xfId="13579" xr:uid="{00000000-0005-0000-0000-0000EA850000}"/>
    <cellStyle name="Normal 15 2 3 3 2 3 4" xfId="23588" xr:uid="{00000000-0005-0000-0000-0000EB850000}"/>
    <cellStyle name="Normal 15 2 3 3 2 3 5" xfId="33599" xr:uid="{00000000-0005-0000-0000-0000EC850000}"/>
    <cellStyle name="Normal 15 2 3 3 2 4" xfId="6073" xr:uid="{00000000-0005-0000-0000-0000ED850000}"/>
    <cellStyle name="Normal 15 2 3 3 2 4 2" xfId="16079" xr:uid="{00000000-0005-0000-0000-0000EE850000}"/>
    <cellStyle name="Normal 15 2 3 3 2 4 3" xfId="26088" xr:uid="{00000000-0005-0000-0000-0000EF850000}"/>
    <cellStyle name="Normal 15 2 3 3 2 4 4" xfId="36099" xr:uid="{00000000-0005-0000-0000-0000F0850000}"/>
    <cellStyle name="Normal 15 2 3 3 2 5" xfId="11079" xr:uid="{00000000-0005-0000-0000-0000F1850000}"/>
    <cellStyle name="Normal 15 2 3 3 2 6" xfId="21088" xr:uid="{00000000-0005-0000-0000-0000F2850000}"/>
    <cellStyle name="Normal 15 2 3 3 2 7" xfId="31099" xr:uid="{00000000-0005-0000-0000-0000F3850000}"/>
    <cellStyle name="Normal 15 2 3 3 3" xfId="1604" xr:uid="{00000000-0005-0000-0000-0000F4850000}"/>
    <cellStyle name="Normal 15 2 3 3 3 2" xfId="4104" xr:uid="{00000000-0005-0000-0000-0000F5850000}"/>
    <cellStyle name="Normal 15 2 3 3 3 2 2" xfId="9107" xr:uid="{00000000-0005-0000-0000-0000F6850000}"/>
    <cellStyle name="Normal 15 2 3 3 3 2 2 2" xfId="19113" xr:uid="{00000000-0005-0000-0000-0000F7850000}"/>
    <cellStyle name="Normal 15 2 3 3 3 2 2 3" xfId="29122" xr:uid="{00000000-0005-0000-0000-0000F8850000}"/>
    <cellStyle name="Normal 15 2 3 3 3 2 2 4" xfId="39133" xr:uid="{00000000-0005-0000-0000-0000F9850000}"/>
    <cellStyle name="Normal 15 2 3 3 3 2 3" xfId="14113" xr:uid="{00000000-0005-0000-0000-0000FA850000}"/>
    <cellStyle name="Normal 15 2 3 3 3 2 4" xfId="24122" xr:uid="{00000000-0005-0000-0000-0000FB850000}"/>
    <cellStyle name="Normal 15 2 3 3 3 2 5" xfId="34133" xr:uid="{00000000-0005-0000-0000-0000FC850000}"/>
    <cellStyle name="Normal 15 2 3 3 3 3" xfId="6607" xr:uid="{00000000-0005-0000-0000-0000FD850000}"/>
    <cellStyle name="Normal 15 2 3 3 3 3 2" xfId="16613" xr:uid="{00000000-0005-0000-0000-0000FE850000}"/>
    <cellStyle name="Normal 15 2 3 3 3 3 3" xfId="26622" xr:uid="{00000000-0005-0000-0000-0000FF850000}"/>
    <cellStyle name="Normal 15 2 3 3 3 3 4" xfId="36633" xr:uid="{00000000-0005-0000-0000-000000860000}"/>
    <cellStyle name="Normal 15 2 3 3 3 4" xfId="11613" xr:uid="{00000000-0005-0000-0000-000001860000}"/>
    <cellStyle name="Normal 15 2 3 3 3 5" xfId="21622" xr:uid="{00000000-0005-0000-0000-000002860000}"/>
    <cellStyle name="Normal 15 2 3 3 3 6" xfId="31633" xr:uid="{00000000-0005-0000-0000-000003860000}"/>
    <cellStyle name="Normal 15 2 3 3 4" xfId="2857" xr:uid="{00000000-0005-0000-0000-000004860000}"/>
    <cellStyle name="Normal 15 2 3 3 4 2" xfId="7860" xr:uid="{00000000-0005-0000-0000-000005860000}"/>
    <cellStyle name="Normal 15 2 3 3 4 2 2" xfId="17866" xr:uid="{00000000-0005-0000-0000-000006860000}"/>
    <cellStyle name="Normal 15 2 3 3 4 2 3" xfId="27875" xr:uid="{00000000-0005-0000-0000-000007860000}"/>
    <cellStyle name="Normal 15 2 3 3 4 2 4" xfId="37886" xr:uid="{00000000-0005-0000-0000-000008860000}"/>
    <cellStyle name="Normal 15 2 3 3 4 3" xfId="12866" xr:uid="{00000000-0005-0000-0000-000009860000}"/>
    <cellStyle name="Normal 15 2 3 3 4 4" xfId="22875" xr:uid="{00000000-0005-0000-0000-00000A860000}"/>
    <cellStyle name="Normal 15 2 3 3 4 5" xfId="32886" xr:uid="{00000000-0005-0000-0000-00000B860000}"/>
    <cellStyle name="Normal 15 2 3 3 5" xfId="5360" xr:uid="{00000000-0005-0000-0000-00000C860000}"/>
    <cellStyle name="Normal 15 2 3 3 5 2" xfId="15366" xr:uid="{00000000-0005-0000-0000-00000D860000}"/>
    <cellStyle name="Normal 15 2 3 3 5 3" xfId="25375" xr:uid="{00000000-0005-0000-0000-00000E860000}"/>
    <cellStyle name="Normal 15 2 3 3 5 4" xfId="35386" xr:uid="{00000000-0005-0000-0000-00000F860000}"/>
    <cellStyle name="Normal 15 2 3 3 6" xfId="10366" xr:uid="{00000000-0005-0000-0000-000010860000}"/>
    <cellStyle name="Normal 15 2 3 3 7" xfId="20375" xr:uid="{00000000-0005-0000-0000-000011860000}"/>
    <cellStyle name="Normal 15 2 3 3 8" xfId="30386" xr:uid="{00000000-0005-0000-0000-000012860000}"/>
    <cellStyle name="Normal 15 2 3 4" xfId="593" xr:uid="{00000000-0005-0000-0000-000013860000}"/>
    <cellStyle name="Normal 15 2 3 4 2" xfId="1841" xr:uid="{00000000-0005-0000-0000-000014860000}"/>
    <cellStyle name="Normal 15 2 3 4 2 2" xfId="4341" xr:uid="{00000000-0005-0000-0000-000015860000}"/>
    <cellStyle name="Normal 15 2 3 4 2 2 2" xfId="9344" xr:uid="{00000000-0005-0000-0000-000016860000}"/>
    <cellStyle name="Normal 15 2 3 4 2 2 2 2" xfId="19350" xr:uid="{00000000-0005-0000-0000-000017860000}"/>
    <cellStyle name="Normal 15 2 3 4 2 2 2 3" xfId="29359" xr:uid="{00000000-0005-0000-0000-000018860000}"/>
    <cellStyle name="Normal 15 2 3 4 2 2 2 4" xfId="39370" xr:uid="{00000000-0005-0000-0000-000019860000}"/>
    <cellStyle name="Normal 15 2 3 4 2 2 3" xfId="14350" xr:uid="{00000000-0005-0000-0000-00001A860000}"/>
    <cellStyle name="Normal 15 2 3 4 2 2 4" xfId="24359" xr:uid="{00000000-0005-0000-0000-00001B860000}"/>
    <cellStyle name="Normal 15 2 3 4 2 2 5" xfId="34370" xr:uid="{00000000-0005-0000-0000-00001C860000}"/>
    <cellStyle name="Normal 15 2 3 4 2 3" xfId="6844" xr:uid="{00000000-0005-0000-0000-00001D860000}"/>
    <cellStyle name="Normal 15 2 3 4 2 3 2" xfId="16850" xr:uid="{00000000-0005-0000-0000-00001E860000}"/>
    <cellStyle name="Normal 15 2 3 4 2 3 3" xfId="26859" xr:uid="{00000000-0005-0000-0000-00001F860000}"/>
    <cellStyle name="Normal 15 2 3 4 2 3 4" xfId="36870" xr:uid="{00000000-0005-0000-0000-000020860000}"/>
    <cellStyle name="Normal 15 2 3 4 2 4" xfId="11850" xr:uid="{00000000-0005-0000-0000-000021860000}"/>
    <cellStyle name="Normal 15 2 3 4 2 5" xfId="21859" xr:uid="{00000000-0005-0000-0000-000022860000}"/>
    <cellStyle name="Normal 15 2 3 4 2 6" xfId="31870" xr:uid="{00000000-0005-0000-0000-000023860000}"/>
    <cellStyle name="Normal 15 2 3 4 3" xfId="3094" xr:uid="{00000000-0005-0000-0000-000024860000}"/>
    <cellStyle name="Normal 15 2 3 4 3 2" xfId="8097" xr:uid="{00000000-0005-0000-0000-000025860000}"/>
    <cellStyle name="Normal 15 2 3 4 3 2 2" xfId="18103" xr:uid="{00000000-0005-0000-0000-000026860000}"/>
    <cellStyle name="Normal 15 2 3 4 3 2 3" xfId="28112" xr:uid="{00000000-0005-0000-0000-000027860000}"/>
    <cellStyle name="Normal 15 2 3 4 3 2 4" xfId="38123" xr:uid="{00000000-0005-0000-0000-000028860000}"/>
    <cellStyle name="Normal 15 2 3 4 3 3" xfId="13103" xr:uid="{00000000-0005-0000-0000-000029860000}"/>
    <cellStyle name="Normal 15 2 3 4 3 4" xfId="23112" xr:uid="{00000000-0005-0000-0000-00002A860000}"/>
    <cellStyle name="Normal 15 2 3 4 3 5" xfId="33123" xr:uid="{00000000-0005-0000-0000-00002B860000}"/>
    <cellStyle name="Normal 15 2 3 4 4" xfId="5597" xr:uid="{00000000-0005-0000-0000-00002C860000}"/>
    <cellStyle name="Normal 15 2 3 4 4 2" xfId="15603" xr:uid="{00000000-0005-0000-0000-00002D860000}"/>
    <cellStyle name="Normal 15 2 3 4 4 3" xfId="25612" xr:uid="{00000000-0005-0000-0000-00002E860000}"/>
    <cellStyle name="Normal 15 2 3 4 4 4" xfId="35623" xr:uid="{00000000-0005-0000-0000-00002F860000}"/>
    <cellStyle name="Normal 15 2 3 4 5" xfId="10603" xr:uid="{00000000-0005-0000-0000-000030860000}"/>
    <cellStyle name="Normal 15 2 3 4 6" xfId="20612" xr:uid="{00000000-0005-0000-0000-000031860000}"/>
    <cellStyle name="Normal 15 2 3 4 7" xfId="30623" xr:uid="{00000000-0005-0000-0000-000032860000}"/>
    <cellStyle name="Normal 15 2 3 5" xfId="830" xr:uid="{00000000-0005-0000-0000-000033860000}"/>
    <cellStyle name="Normal 15 2 3 5 2" xfId="2078" xr:uid="{00000000-0005-0000-0000-000034860000}"/>
    <cellStyle name="Normal 15 2 3 5 2 2" xfId="4578" xr:uid="{00000000-0005-0000-0000-000035860000}"/>
    <cellStyle name="Normal 15 2 3 5 2 2 2" xfId="9581" xr:uid="{00000000-0005-0000-0000-000036860000}"/>
    <cellStyle name="Normal 15 2 3 5 2 2 2 2" xfId="19587" xr:uid="{00000000-0005-0000-0000-000037860000}"/>
    <cellStyle name="Normal 15 2 3 5 2 2 2 3" xfId="29596" xr:uid="{00000000-0005-0000-0000-000038860000}"/>
    <cellStyle name="Normal 15 2 3 5 2 2 2 4" xfId="39607" xr:uid="{00000000-0005-0000-0000-000039860000}"/>
    <cellStyle name="Normal 15 2 3 5 2 2 3" xfId="14587" xr:uid="{00000000-0005-0000-0000-00003A860000}"/>
    <cellStyle name="Normal 15 2 3 5 2 2 4" xfId="24596" xr:uid="{00000000-0005-0000-0000-00003B860000}"/>
    <cellStyle name="Normal 15 2 3 5 2 2 5" xfId="34607" xr:uid="{00000000-0005-0000-0000-00003C860000}"/>
    <cellStyle name="Normal 15 2 3 5 2 3" xfId="7081" xr:uid="{00000000-0005-0000-0000-00003D860000}"/>
    <cellStyle name="Normal 15 2 3 5 2 3 2" xfId="17087" xr:uid="{00000000-0005-0000-0000-00003E860000}"/>
    <cellStyle name="Normal 15 2 3 5 2 3 3" xfId="27096" xr:uid="{00000000-0005-0000-0000-00003F860000}"/>
    <cellStyle name="Normal 15 2 3 5 2 3 4" xfId="37107" xr:uid="{00000000-0005-0000-0000-000040860000}"/>
    <cellStyle name="Normal 15 2 3 5 2 4" xfId="12087" xr:uid="{00000000-0005-0000-0000-000041860000}"/>
    <cellStyle name="Normal 15 2 3 5 2 5" xfId="22096" xr:uid="{00000000-0005-0000-0000-000042860000}"/>
    <cellStyle name="Normal 15 2 3 5 2 6" xfId="32107" xr:uid="{00000000-0005-0000-0000-000043860000}"/>
    <cellStyle name="Normal 15 2 3 5 3" xfId="3331" xr:uid="{00000000-0005-0000-0000-000044860000}"/>
    <cellStyle name="Normal 15 2 3 5 3 2" xfId="8334" xr:uid="{00000000-0005-0000-0000-000045860000}"/>
    <cellStyle name="Normal 15 2 3 5 3 2 2" xfId="18340" xr:uid="{00000000-0005-0000-0000-000046860000}"/>
    <cellStyle name="Normal 15 2 3 5 3 2 3" xfId="28349" xr:uid="{00000000-0005-0000-0000-000047860000}"/>
    <cellStyle name="Normal 15 2 3 5 3 2 4" xfId="38360" xr:uid="{00000000-0005-0000-0000-000048860000}"/>
    <cellStyle name="Normal 15 2 3 5 3 3" xfId="13340" xr:uid="{00000000-0005-0000-0000-000049860000}"/>
    <cellStyle name="Normal 15 2 3 5 3 4" xfId="23349" xr:uid="{00000000-0005-0000-0000-00004A860000}"/>
    <cellStyle name="Normal 15 2 3 5 3 5" xfId="33360" xr:uid="{00000000-0005-0000-0000-00004B860000}"/>
    <cellStyle name="Normal 15 2 3 5 4" xfId="5834" xr:uid="{00000000-0005-0000-0000-00004C860000}"/>
    <cellStyle name="Normal 15 2 3 5 4 2" xfId="15840" xr:uid="{00000000-0005-0000-0000-00004D860000}"/>
    <cellStyle name="Normal 15 2 3 5 4 3" xfId="25849" xr:uid="{00000000-0005-0000-0000-00004E860000}"/>
    <cellStyle name="Normal 15 2 3 5 4 4" xfId="35860" xr:uid="{00000000-0005-0000-0000-00004F860000}"/>
    <cellStyle name="Normal 15 2 3 5 5" xfId="10840" xr:uid="{00000000-0005-0000-0000-000050860000}"/>
    <cellStyle name="Normal 15 2 3 5 6" xfId="20849" xr:uid="{00000000-0005-0000-0000-000051860000}"/>
    <cellStyle name="Normal 15 2 3 5 7" xfId="30860" xr:uid="{00000000-0005-0000-0000-000052860000}"/>
    <cellStyle name="Normal 15 2 3 6" xfId="1365" xr:uid="{00000000-0005-0000-0000-000053860000}"/>
    <cellStyle name="Normal 15 2 3 6 2" xfId="3865" xr:uid="{00000000-0005-0000-0000-000054860000}"/>
    <cellStyle name="Normal 15 2 3 6 2 2" xfId="8868" xr:uid="{00000000-0005-0000-0000-000055860000}"/>
    <cellStyle name="Normal 15 2 3 6 2 2 2" xfId="18874" xr:uid="{00000000-0005-0000-0000-000056860000}"/>
    <cellStyle name="Normal 15 2 3 6 2 2 3" xfId="28883" xr:uid="{00000000-0005-0000-0000-000057860000}"/>
    <cellStyle name="Normal 15 2 3 6 2 2 4" xfId="38894" xr:uid="{00000000-0005-0000-0000-000058860000}"/>
    <cellStyle name="Normal 15 2 3 6 2 3" xfId="13874" xr:uid="{00000000-0005-0000-0000-000059860000}"/>
    <cellStyle name="Normal 15 2 3 6 2 4" xfId="23883" xr:uid="{00000000-0005-0000-0000-00005A860000}"/>
    <cellStyle name="Normal 15 2 3 6 2 5" xfId="33894" xr:uid="{00000000-0005-0000-0000-00005B860000}"/>
    <cellStyle name="Normal 15 2 3 6 3" xfId="6368" xr:uid="{00000000-0005-0000-0000-00005C860000}"/>
    <cellStyle name="Normal 15 2 3 6 3 2" xfId="16374" xr:uid="{00000000-0005-0000-0000-00005D860000}"/>
    <cellStyle name="Normal 15 2 3 6 3 3" xfId="26383" xr:uid="{00000000-0005-0000-0000-00005E860000}"/>
    <cellStyle name="Normal 15 2 3 6 3 4" xfId="36394" xr:uid="{00000000-0005-0000-0000-00005F860000}"/>
    <cellStyle name="Normal 15 2 3 6 4" xfId="11374" xr:uid="{00000000-0005-0000-0000-000060860000}"/>
    <cellStyle name="Normal 15 2 3 6 5" xfId="21383" xr:uid="{00000000-0005-0000-0000-000061860000}"/>
    <cellStyle name="Normal 15 2 3 6 6" xfId="31394" xr:uid="{00000000-0005-0000-0000-000062860000}"/>
    <cellStyle name="Normal 15 2 3 7" xfId="2618" xr:uid="{00000000-0005-0000-0000-000063860000}"/>
    <cellStyle name="Normal 15 2 3 7 2" xfId="7621" xr:uid="{00000000-0005-0000-0000-000064860000}"/>
    <cellStyle name="Normal 15 2 3 7 2 2" xfId="17627" xr:uid="{00000000-0005-0000-0000-000065860000}"/>
    <cellStyle name="Normal 15 2 3 7 2 3" xfId="27636" xr:uid="{00000000-0005-0000-0000-000066860000}"/>
    <cellStyle name="Normal 15 2 3 7 2 4" xfId="37647" xr:uid="{00000000-0005-0000-0000-000067860000}"/>
    <cellStyle name="Normal 15 2 3 7 3" xfId="12627" xr:uid="{00000000-0005-0000-0000-000068860000}"/>
    <cellStyle name="Normal 15 2 3 7 4" xfId="22636" xr:uid="{00000000-0005-0000-0000-000069860000}"/>
    <cellStyle name="Normal 15 2 3 7 5" xfId="32647" xr:uid="{00000000-0005-0000-0000-00006A860000}"/>
    <cellStyle name="Normal 15 2 3 8" xfId="5121" xr:uid="{00000000-0005-0000-0000-00006B860000}"/>
    <cellStyle name="Normal 15 2 3 8 2" xfId="15127" xr:uid="{00000000-0005-0000-0000-00006C860000}"/>
    <cellStyle name="Normal 15 2 3 8 3" xfId="25136" xr:uid="{00000000-0005-0000-0000-00006D860000}"/>
    <cellStyle name="Normal 15 2 3 8 4" xfId="35147" xr:uid="{00000000-0005-0000-0000-00006E860000}"/>
    <cellStyle name="Normal 15 2 3 9" xfId="10127" xr:uid="{00000000-0005-0000-0000-00006F860000}"/>
    <cellStyle name="Normal 15 2 4" xfId="173" xr:uid="{00000000-0005-0000-0000-000070860000}"/>
    <cellStyle name="Normal 15 2 4 10" xfId="30206" xr:uid="{00000000-0005-0000-0000-000071860000}"/>
    <cellStyle name="Normal 15 2 4 2" xfId="415" xr:uid="{00000000-0005-0000-0000-000072860000}"/>
    <cellStyle name="Normal 15 2 4 2 2" xfId="1128" xr:uid="{00000000-0005-0000-0000-000073860000}"/>
    <cellStyle name="Normal 15 2 4 2 2 2" xfId="2376" xr:uid="{00000000-0005-0000-0000-000074860000}"/>
    <cellStyle name="Normal 15 2 4 2 2 2 2" xfId="4876" xr:uid="{00000000-0005-0000-0000-000075860000}"/>
    <cellStyle name="Normal 15 2 4 2 2 2 2 2" xfId="9879" xr:uid="{00000000-0005-0000-0000-000076860000}"/>
    <cellStyle name="Normal 15 2 4 2 2 2 2 2 2" xfId="19885" xr:uid="{00000000-0005-0000-0000-000077860000}"/>
    <cellStyle name="Normal 15 2 4 2 2 2 2 2 3" xfId="29894" xr:uid="{00000000-0005-0000-0000-000078860000}"/>
    <cellStyle name="Normal 15 2 4 2 2 2 2 2 4" xfId="39905" xr:uid="{00000000-0005-0000-0000-000079860000}"/>
    <cellStyle name="Normal 15 2 4 2 2 2 2 3" xfId="14885" xr:uid="{00000000-0005-0000-0000-00007A860000}"/>
    <cellStyle name="Normal 15 2 4 2 2 2 2 4" xfId="24894" xr:uid="{00000000-0005-0000-0000-00007B860000}"/>
    <cellStyle name="Normal 15 2 4 2 2 2 2 5" xfId="34905" xr:uid="{00000000-0005-0000-0000-00007C860000}"/>
    <cellStyle name="Normal 15 2 4 2 2 2 3" xfId="7379" xr:uid="{00000000-0005-0000-0000-00007D860000}"/>
    <cellStyle name="Normal 15 2 4 2 2 2 3 2" xfId="17385" xr:uid="{00000000-0005-0000-0000-00007E860000}"/>
    <cellStyle name="Normal 15 2 4 2 2 2 3 3" xfId="27394" xr:uid="{00000000-0005-0000-0000-00007F860000}"/>
    <cellStyle name="Normal 15 2 4 2 2 2 3 4" xfId="37405" xr:uid="{00000000-0005-0000-0000-000080860000}"/>
    <cellStyle name="Normal 15 2 4 2 2 2 4" xfId="12385" xr:uid="{00000000-0005-0000-0000-000081860000}"/>
    <cellStyle name="Normal 15 2 4 2 2 2 5" xfId="22394" xr:uid="{00000000-0005-0000-0000-000082860000}"/>
    <cellStyle name="Normal 15 2 4 2 2 2 6" xfId="32405" xr:uid="{00000000-0005-0000-0000-000083860000}"/>
    <cellStyle name="Normal 15 2 4 2 2 3" xfId="3629" xr:uid="{00000000-0005-0000-0000-000084860000}"/>
    <cellStyle name="Normal 15 2 4 2 2 3 2" xfId="8632" xr:uid="{00000000-0005-0000-0000-000085860000}"/>
    <cellStyle name="Normal 15 2 4 2 2 3 2 2" xfId="18638" xr:uid="{00000000-0005-0000-0000-000086860000}"/>
    <cellStyle name="Normal 15 2 4 2 2 3 2 3" xfId="28647" xr:uid="{00000000-0005-0000-0000-000087860000}"/>
    <cellStyle name="Normal 15 2 4 2 2 3 2 4" xfId="38658" xr:uid="{00000000-0005-0000-0000-000088860000}"/>
    <cellStyle name="Normal 15 2 4 2 2 3 3" xfId="13638" xr:uid="{00000000-0005-0000-0000-000089860000}"/>
    <cellStyle name="Normal 15 2 4 2 2 3 4" xfId="23647" xr:uid="{00000000-0005-0000-0000-00008A860000}"/>
    <cellStyle name="Normal 15 2 4 2 2 3 5" xfId="33658" xr:uid="{00000000-0005-0000-0000-00008B860000}"/>
    <cellStyle name="Normal 15 2 4 2 2 4" xfId="6132" xr:uid="{00000000-0005-0000-0000-00008C860000}"/>
    <cellStyle name="Normal 15 2 4 2 2 4 2" xfId="16138" xr:uid="{00000000-0005-0000-0000-00008D860000}"/>
    <cellStyle name="Normal 15 2 4 2 2 4 3" xfId="26147" xr:uid="{00000000-0005-0000-0000-00008E860000}"/>
    <cellStyle name="Normal 15 2 4 2 2 4 4" xfId="36158" xr:uid="{00000000-0005-0000-0000-00008F860000}"/>
    <cellStyle name="Normal 15 2 4 2 2 5" xfId="11138" xr:uid="{00000000-0005-0000-0000-000090860000}"/>
    <cellStyle name="Normal 15 2 4 2 2 6" xfId="21147" xr:uid="{00000000-0005-0000-0000-000091860000}"/>
    <cellStyle name="Normal 15 2 4 2 2 7" xfId="31158" xr:uid="{00000000-0005-0000-0000-000092860000}"/>
    <cellStyle name="Normal 15 2 4 2 3" xfId="1663" xr:uid="{00000000-0005-0000-0000-000093860000}"/>
    <cellStyle name="Normal 15 2 4 2 3 2" xfId="4163" xr:uid="{00000000-0005-0000-0000-000094860000}"/>
    <cellStyle name="Normal 15 2 4 2 3 2 2" xfId="9166" xr:uid="{00000000-0005-0000-0000-000095860000}"/>
    <cellStyle name="Normal 15 2 4 2 3 2 2 2" xfId="19172" xr:uid="{00000000-0005-0000-0000-000096860000}"/>
    <cellStyle name="Normal 15 2 4 2 3 2 2 3" xfId="29181" xr:uid="{00000000-0005-0000-0000-000097860000}"/>
    <cellStyle name="Normal 15 2 4 2 3 2 2 4" xfId="39192" xr:uid="{00000000-0005-0000-0000-000098860000}"/>
    <cellStyle name="Normal 15 2 4 2 3 2 3" xfId="14172" xr:uid="{00000000-0005-0000-0000-000099860000}"/>
    <cellStyle name="Normal 15 2 4 2 3 2 4" xfId="24181" xr:uid="{00000000-0005-0000-0000-00009A860000}"/>
    <cellStyle name="Normal 15 2 4 2 3 2 5" xfId="34192" xr:uid="{00000000-0005-0000-0000-00009B860000}"/>
    <cellStyle name="Normal 15 2 4 2 3 3" xfId="6666" xr:uid="{00000000-0005-0000-0000-00009C860000}"/>
    <cellStyle name="Normal 15 2 4 2 3 3 2" xfId="16672" xr:uid="{00000000-0005-0000-0000-00009D860000}"/>
    <cellStyle name="Normal 15 2 4 2 3 3 3" xfId="26681" xr:uid="{00000000-0005-0000-0000-00009E860000}"/>
    <cellStyle name="Normal 15 2 4 2 3 3 4" xfId="36692" xr:uid="{00000000-0005-0000-0000-00009F860000}"/>
    <cellStyle name="Normal 15 2 4 2 3 4" xfId="11672" xr:uid="{00000000-0005-0000-0000-0000A0860000}"/>
    <cellStyle name="Normal 15 2 4 2 3 5" xfId="21681" xr:uid="{00000000-0005-0000-0000-0000A1860000}"/>
    <cellStyle name="Normal 15 2 4 2 3 6" xfId="31692" xr:uid="{00000000-0005-0000-0000-0000A2860000}"/>
    <cellStyle name="Normal 15 2 4 2 4" xfId="2916" xr:uid="{00000000-0005-0000-0000-0000A3860000}"/>
    <cellStyle name="Normal 15 2 4 2 4 2" xfId="7919" xr:uid="{00000000-0005-0000-0000-0000A4860000}"/>
    <cellStyle name="Normal 15 2 4 2 4 2 2" xfId="17925" xr:uid="{00000000-0005-0000-0000-0000A5860000}"/>
    <cellStyle name="Normal 15 2 4 2 4 2 3" xfId="27934" xr:uid="{00000000-0005-0000-0000-0000A6860000}"/>
    <cellStyle name="Normal 15 2 4 2 4 2 4" xfId="37945" xr:uid="{00000000-0005-0000-0000-0000A7860000}"/>
    <cellStyle name="Normal 15 2 4 2 4 3" xfId="12925" xr:uid="{00000000-0005-0000-0000-0000A8860000}"/>
    <cellStyle name="Normal 15 2 4 2 4 4" xfId="22934" xr:uid="{00000000-0005-0000-0000-0000A9860000}"/>
    <cellStyle name="Normal 15 2 4 2 4 5" xfId="32945" xr:uid="{00000000-0005-0000-0000-0000AA860000}"/>
    <cellStyle name="Normal 15 2 4 2 5" xfId="5419" xr:uid="{00000000-0005-0000-0000-0000AB860000}"/>
    <cellStyle name="Normal 15 2 4 2 5 2" xfId="15425" xr:uid="{00000000-0005-0000-0000-0000AC860000}"/>
    <cellStyle name="Normal 15 2 4 2 5 3" xfId="25434" xr:uid="{00000000-0005-0000-0000-0000AD860000}"/>
    <cellStyle name="Normal 15 2 4 2 5 4" xfId="35445" xr:uid="{00000000-0005-0000-0000-0000AE860000}"/>
    <cellStyle name="Normal 15 2 4 2 6" xfId="10425" xr:uid="{00000000-0005-0000-0000-0000AF860000}"/>
    <cellStyle name="Normal 15 2 4 2 7" xfId="20434" xr:uid="{00000000-0005-0000-0000-0000B0860000}"/>
    <cellStyle name="Normal 15 2 4 2 8" xfId="30445" xr:uid="{00000000-0005-0000-0000-0000B1860000}"/>
    <cellStyle name="Normal 15 2 4 3" xfId="652" xr:uid="{00000000-0005-0000-0000-0000B2860000}"/>
    <cellStyle name="Normal 15 2 4 3 2" xfId="1900" xr:uid="{00000000-0005-0000-0000-0000B3860000}"/>
    <cellStyle name="Normal 15 2 4 3 2 2" xfId="4400" xr:uid="{00000000-0005-0000-0000-0000B4860000}"/>
    <cellStyle name="Normal 15 2 4 3 2 2 2" xfId="9403" xr:uid="{00000000-0005-0000-0000-0000B5860000}"/>
    <cellStyle name="Normal 15 2 4 3 2 2 2 2" xfId="19409" xr:uid="{00000000-0005-0000-0000-0000B6860000}"/>
    <cellStyle name="Normal 15 2 4 3 2 2 2 3" xfId="29418" xr:uid="{00000000-0005-0000-0000-0000B7860000}"/>
    <cellStyle name="Normal 15 2 4 3 2 2 2 4" xfId="39429" xr:uid="{00000000-0005-0000-0000-0000B8860000}"/>
    <cellStyle name="Normal 15 2 4 3 2 2 3" xfId="14409" xr:uid="{00000000-0005-0000-0000-0000B9860000}"/>
    <cellStyle name="Normal 15 2 4 3 2 2 4" xfId="24418" xr:uid="{00000000-0005-0000-0000-0000BA860000}"/>
    <cellStyle name="Normal 15 2 4 3 2 2 5" xfId="34429" xr:uid="{00000000-0005-0000-0000-0000BB860000}"/>
    <cellStyle name="Normal 15 2 4 3 2 3" xfId="6903" xr:uid="{00000000-0005-0000-0000-0000BC860000}"/>
    <cellStyle name="Normal 15 2 4 3 2 3 2" xfId="16909" xr:uid="{00000000-0005-0000-0000-0000BD860000}"/>
    <cellStyle name="Normal 15 2 4 3 2 3 3" xfId="26918" xr:uid="{00000000-0005-0000-0000-0000BE860000}"/>
    <cellStyle name="Normal 15 2 4 3 2 3 4" xfId="36929" xr:uid="{00000000-0005-0000-0000-0000BF860000}"/>
    <cellStyle name="Normal 15 2 4 3 2 4" xfId="11909" xr:uid="{00000000-0005-0000-0000-0000C0860000}"/>
    <cellStyle name="Normal 15 2 4 3 2 5" xfId="21918" xr:uid="{00000000-0005-0000-0000-0000C1860000}"/>
    <cellStyle name="Normal 15 2 4 3 2 6" xfId="31929" xr:uid="{00000000-0005-0000-0000-0000C2860000}"/>
    <cellStyle name="Normal 15 2 4 3 3" xfId="3153" xr:uid="{00000000-0005-0000-0000-0000C3860000}"/>
    <cellStyle name="Normal 15 2 4 3 3 2" xfId="8156" xr:uid="{00000000-0005-0000-0000-0000C4860000}"/>
    <cellStyle name="Normal 15 2 4 3 3 2 2" xfId="18162" xr:uid="{00000000-0005-0000-0000-0000C5860000}"/>
    <cellStyle name="Normal 15 2 4 3 3 2 3" xfId="28171" xr:uid="{00000000-0005-0000-0000-0000C6860000}"/>
    <cellStyle name="Normal 15 2 4 3 3 2 4" xfId="38182" xr:uid="{00000000-0005-0000-0000-0000C7860000}"/>
    <cellStyle name="Normal 15 2 4 3 3 3" xfId="13162" xr:uid="{00000000-0005-0000-0000-0000C8860000}"/>
    <cellStyle name="Normal 15 2 4 3 3 4" xfId="23171" xr:uid="{00000000-0005-0000-0000-0000C9860000}"/>
    <cellStyle name="Normal 15 2 4 3 3 5" xfId="33182" xr:uid="{00000000-0005-0000-0000-0000CA860000}"/>
    <cellStyle name="Normal 15 2 4 3 4" xfId="5656" xr:uid="{00000000-0005-0000-0000-0000CB860000}"/>
    <cellStyle name="Normal 15 2 4 3 4 2" xfId="15662" xr:uid="{00000000-0005-0000-0000-0000CC860000}"/>
    <cellStyle name="Normal 15 2 4 3 4 3" xfId="25671" xr:uid="{00000000-0005-0000-0000-0000CD860000}"/>
    <cellStyle name="Normal 15 2 4 3 4 4" xfId="35682" xr:uid="{00000000-0005-0000-0000-0000CE860000}"/>
    <cellStyle name="Normal 15 2 4 3 5" xfId="10662" xr:uid="{00000000-0005-0000-0000-0000CF860000}"/>
    <cellStyle name="Normal 15 2 4 3 6" xfId="20671" xr:uid="{00000000-0005-0000-0000-0000D0860000}"/>
    <cellStyle name="Normal 15 2 4 3 7" xfId="30682" xr:uid="{00000000-0005-0000-0000-0000D1860000}"/>
    <cellStyle name="Normal 15 2 4 4" xfId="889" xr:uid="{00000000-0005-0000-0000-0000D2860000}"/>
    <cellStyle name="Normal 15 2 4 4 2" xfId="2137" xr:uid="{00000000-0005-0000-0000-0000D3860000}"/>
    <cellStyle name="Normal 15 2 4 4 2 2" xfId="4637" xr:uid="{00000000-0005-0000-0000-0000D4860000}"/>
    <cellStyle name="Normal 15 2 4 4 2 2 2" xfId="9640" xr:uid="{00000000-0005-0000-0000-0000D5860000}"/>
    <cellStyle name="Normal 15 2 4 4 2 2 2 2" xfId="19646" xr:uid="{00000000-0005-0000-0000-0000D6860000}"/>
    <cellStyle name="Normal 15 2 4 4 2 2 2 3" xfId="29655" xr:uid="{00000000-0005-0000-0000-0000D7860000}"/>
    <cellStyle name="Normal 15 2 4 4 2 2 2 4" xfId="39666" xr:uid="{00000000-0005-0000-0000-0000D8860000}"/>
    <cellStyle name="Normal 15 2 4 4 2 2 3" xfId="14646" xr:uid="{00000000-0005-0000-0000-0000D9860000}"/>
    <cellStyle name="Normal 15 2 4 4 2 2 4" xfId="24655" xr:uid="{00000000-0005-0000-0000-0000DA860000}"/>
    <cellStyle name="Normal 15 2 4 4 2 2 5" xfId="34666" xr:uid="{00000000-0005-0000-0000-0000DB860000}"/>
    <cellStyle name="Normal 15 2 4 4 2 3" xfId="7140" xr:uid="{00000000-0005-0000-0000-0000DC860000}"/>
    <cellStyle name="Normal 15 2 4 4 2 3 2" xfId="17146" xr:uid="{00000000-0005-0000-0000-0000DD860000}"/>
    <cellStyle name="Normal 15 2 4 4 2 3 3" xfId="27155" xr:uid="{00000000-0005-0000-0000-0000DE860000}"/>
    <cellStyle name="Normal 15 2 4 4 2 3 4" xfId="37166" xr:uid="{00000000-0005-0000-0000-0000DF860000}"/>
    <cellStyle name="Normal 15 2 4 4 2 4" xfId="12146" xr:uid="{00000000-0005-0000-0000-0000E0860000}"/>
    <cellStyle name="Normal 15 2 4 4 2 5" xfId="22155" xr:uid="{00000000-0005-0000-0000-0000E1860000}"/>
    <cellStyle name="Normal 15 2 4 4 2 6" xfId="32166" xr:uid="{00000000-0005-0000-0000-0000E2860000}"/>
    <cellStyle name="Normal 15 2 4 4 3" xfId="3390" xr:uid="{00000000-0005-0000-0000-0000E3860000}"/>
    <cellStyle name="Normal 15 2 4 4 3 2" xfId="8393" xr:uid="{00000000-0005-0000-0000-0000E4860000}"/>
    <cellStyle name="Normal 15 2 4 4 3 2 2" xfId="18399" xr:uid="{00000000-0005-0000-0000-0000E5860000}"/>
    <cellStyle name="Normal 15 2 4 4 3 2 3" xfId="28408" xr:uid="{00000000-0005-0000-0000-0000E6860000}"/>
    <cellStyle name="Normal 15 2 4 4 3 2 4" xfId="38419" xr:uid="{00000000-0005-0000-0000-0000E7860000}"/>
    <cellStyle name="Normal 15 2 4 4 3 3" xfId="13399" xr:uid="{00000000-0005-0000-0000-0000E8860000}"/>
    <cellStyle name="Normal 15 2 4 4 3 4" xfId="23408" xr:uid="{00000000-0005-0000-0000-0000E9860000}"/>
    <cellStyle name="Normal 15 2 4 4 3 5" xfId="33419" xr:uid="{00000000-0005-0000-0000-0000EA860000}"/>
    <cellStyle name="Normal 15 2 4 4 4" xfId="5893" xr:uid="{00000000-0005-0000-0000-0000EB860000}"/>
    <cellStyle name="Normal 15 2 4 4 4 2" xfId="15899" xr:uid="{00000000-0005-0000-0000-0000EC860000}"/>
    <cellStyle name="Normal 15 2 4 4 4 3" xfId="25908" xr:uid="{00000000-0005-0000-0000-0000ED860000}"/>
    <cellStyle name="Normal 15 2 4 4 4 4" xfId="35919" xr:uid="{00000000-0005-0000-0000-0000EE860000}"/>
    <cellStyle name="Normal 15 2 4 4 5" xfId="10899" xr:uid="{00000000-0005-0000-0000-0000EF860000}"/>
    <cellStyle name="Normal 15 2 4 4 6" xfId="20908" xr:uid="{00000000-0005-0000-0000-0000F0860000}"/>
    <cellStyle name="Normal 15 2 4 4 7" xfId="30919" xr:uid="{00000000-0005-0000-0000-0000F1860000}"/>
    <cellStyle name="Normal 15 2 4 5" xfId="1424" xr:uid="{00000000-0005-0000-0000-0000F2860000}"/>
    <cellStyle name="Normal 15 2 4 5 2" xfId="3924" xr:uid="{00000000-0005-0000-0000-0000F3860000}"/>
    <cellStyle name="Normal 15 2 4 5 2 2" xfId="8927" xr:uid="{00000000-0005-0000-0000-0000F4860000}"/>
    <cellStyle name="Normal 15 2 4 5 2 2 2" xfId="18933" xr:uid="{00000000-0005-0000-0000-0000F5860000}"/>
    <cellStyle name="Normal 15 2 4 5 2 2 3" xfId="28942" xr:uid="{00000000-0005-0000-0000-0000F6860000}"/>
    <cellStyle name="Normal 15 2 4 5 2 2 4" xfId="38953" xr:uid="{00000000-0005-0000-0000-0000F7860000}"/>
    <cellStyle name="Normal 15 2 4 5 2 3" xfId="13933" xr:uid="{00000000-0005-0000-0000-0000F8860000}"/>
    <cellStyle name="Normal 15 2 4 5 2 4" xfId="23942" xr:uid="{00000000-0005-0000-0000-0000F9860000}"/>
    <cellStyle name="Normal 15 2 4 5 2 5" xfId="33953" xr:uid="{00000000-0005-0000-0000-0000FA860000}"/>
    <cellStyle name="Normal 15 2 4 5 3" xfId="6427" xr:uid="{00000000-0005-0000-0000-0000FB860000}"/>
    <cellStyle name="Normal 15 2 4 5 3 2" xfId="16433" xr:uid="{00000000-0005-0000-0000-0000FC860000}"/>
    <cellStyle name="Normal 15 2 4 5 3 3" xfId="26442" xr:uid="{00000000-0005-0000-0000-0000FD860000}"/>
    <cellStyle name="Normal 15 2 4 5 3 4" xfId="36453" xr:uid="{00000000-0005-0000-0000-0000FE860000}"/>
    <cellStyle name="Normal 15 2 4 5 4" xfId="11433" xr:uid="{00000000-0005-0000-0000-0000FF860000}"/>
    <cellStyle name="Normal 15 2 4 5 5" xfId="21442" xr:uid="{00000000-0005-0000-0000-000000870000}"/>
    <cellStyle name="Normal 15 2 4 5 6" xfId="31453" xr:uid="{00000000-0005-0000-0000-000001870000}"/>
    <cellStyle name="Normal 15 2 4 6" xfId="2677" xr:uid="{00000000-0005-0000-0000-000002870000}"/>
    <cellStyle name="Normal 15 2 4 6 2" xfId="7680" xr:uid="{00000000-0005-0000-0000-000003870000}"/>
    <cellStyle name="Normal 15 2 4 6 2 2" xfId="17686" xr:uid="{00000000-0005-0000-0000-000004870000}"/>
    <cellStyle name="Normal 15 2 4 6 2 3" xfId="27695" xr:uid="{00000000-0005-0000-0000-000005870000}"/>
    <cellStyle name="Normal 15 2 4 6 2 4" xfId="37706" xr:uid="{00000000-0005-0000-0000-000006870000}"/>
    <cellStyle name="Normal 15 2 4 6 3" xfId="12686" xr:uid="{00000000-0005-0000-0000-000007870000}"/>
    <cellStyle name="Normal 15 2 4 6 4" xfId="22695" xr:uid="{00000000-0005-0000-0000-000008870000}"/>
    <cellStyle name="Normal 15 2 4 6 5" xfId="32706" xr:uid="{00000000-0005-0000-0000-000009870000}"/>
    <cellStyle name="Normal 15 2 4 7" xfId="5180" xr:uid="{00000000-0005-0000-0000-00000A870000}"/>
    <cellStyle name="Normal 15 2 4 7 2" xfId="15186" xr:uid="{00000000-0005-0000-0000-00000B870000}"/>
    <cellStyle name="Normal 15 2 4 7 3" xfId="25195" xr:uid="{00000000-0005-0000-0000-00000C870000}"/>
    <cellStyle name="Normal 15 2 4 7 4" xfId="35206" xr:uid="{00000000-0005-0000-0000-00000D870000}"/>
    <cellStyle name="Normal 15 2 4 8" xfId="10186" xr:uid="{00000000-0005-0000-0000-00000E870000}"/>
    <cellStyle name="Normal 15 2 4 9" xfId="20195" xr:uid="{00000000-0005-0000-0000-00000F870000}"/>
    <cellStyle name="Normal 15 2 5" xfId="296" xr:uid="{00000000-0005-0000-0000-000010870000}"/>
    <cellStyle name="Normal 15 2 5 2" xfId="1009" xr:uid="{00000000-0005-0000-0000-000011870000}"/>
    <cellStyle name="Normal 15 2 5 2 2" xfId="2257" xr:uid="{00000000-0005-0000-0000-000012870000}"/>
    <cellStyle name="Normal 15 2 5 2 2 2" xfId="4757" xr:uid="{00000000-0005-0000-0000-000013870000}"/>
    <cellStyle name="Normal 15 2 5 2 2 2 2" xfId="9760" xr:uid="{00000000-0005-0000-0000-000014870000}"/>
    <cellStyle name="Normal 15 2 5 2 2 2 2 2" xfId="19766" xr:uid="{00000000-0005-0000-0000-000015870000}"/>
    <cellStyle name="Normal 15 2 5 2 2 2 2 3" xfId="29775" xr:uid="{00000000-0005-0000-0000-000016870000}"/>
    <cellStyle name="Normal 15 2 5 2 2 2 2 4" xfId="39786" xr:uid="{00000000-0005-0000-0000-000017870000}"/>
    <cellStyle name="Normal 15 2 5 2 2 2 3" xfId="14766" xr:uid="{00000000-0005-0000-0000-000018870000}"/>
    <cellStyle name="Normal 15 2 5 2 2 2 4" xfId="24775" xr:uid="{00000000-0005-0000-0000-000019870000}"/>
    <cellStyle name="Normal 15 2 5 2 2 2 5" xfId="34786" xr:uid="{00000000-0005-0000-0000-00001A870000}"/>
    <cellStyle name="Normal 15 2 5 2 2 3" xfId="7260" xr:uid="{00000000-0005-0000-0000-00001B870000}"/>
    <cellStyle name="Normal 15 2 5 2 2 3 2" xfId="17266" xr:uid="{00000000-0005-0000-0000-00001C870000}"/>
    <cellStyle name="Normal 15 2 5 2 2 3 3" xfId="27275" xr:uid="{00000000-0005-0000-0000-00001D870000}"/>
    <cellStyle name="Normal 15 2 5 2 2 3 4" xfId="37286" xr:uid="{00000000-0005-0000-0000-00001E870000}"/>
    <cellStyle name="Normal 15 2 5 2 2 4" xfId="12266" xr:uid="{00000000-0005-0000-0000-00001F870000}"/>
    <cellStyle name="Normal 15 2 5 2 2 5" xfId="22275" xr:uid="{00000000-0005-0000-0000-000020870000}"/>
    <cellStyle name="Normal 15 2 5 2 2 6" xfId="32286" xr:uid="{00000000-0005-0000-0000-000021870000}"/>
    <cellStyle name="Normal 15 2 5 2 3" xfId="3510" xr:uid="{00000000-0005-0000-0000-000022870000}"/>
    <cellStyle name="Normal 15 2 5 2 3 2" xfId="8513" xr:uid="{00000000-0005-0000-0000-000023870000}"/>
    <cellStyle name="Normal 15 2 5 2 3 2 2" xfId="18519" xr:uid="{00000000-0005-0000-0000-000024870000}"/>
    <cellStyle name="Normal 15 2 5 2 3 2 3" xfId="28528" xr:uid="{00000000-0005-0000-0000-000025870000}"/>
    <cellStyle name="Normal 15 2 5 2 3 2 4" xfId="38539" xr:uid="{00000000-0005-0000-0000-000026870000}"/>
    <cellStyle name="Normal 15 2 5 2 3 3" xfId="13519" xr:uid="{00000000-0005-0000-0000-000027870000}"/>
    <cellStyle name="Normal 15 2 5 2 3 4" xfId="23528" xr:uid="{00000000-0005-0000-0000-000028870000}"/>
    <cellStyle name="Normal 15 2 5 2 3 5" xfId="33539" xr:uid="{00000000-0005-0000-0000-000029870000}"/>
    <cellStyle name="Normal 15 2 5 2 4" xfId="6013" xr:uid="{00000000-0005-0000-0000-00002A870000}"/>
    <cellStyle name="Normal 15 2 5 2 4 2" xfId="16019" xr:uid="{00000000-0005-0000-0000-00002B870000}"/>
    <cellStyle name="Normal 15 2 5 2 4 3" xfId="26028" xr:uid="{00000000-0005-0000-0000-00002C870000}"/>
    <cellStyle name="Normal 15 2 5 2 4 4" xfId="36039" xr:uid="{00000000-0005-0000-0000-00002D870000}"/>
    <cellStyle name="Normal 15 2 5 2 5" xfId="11019" xr:uid="{00000000-0005-0000-0000-00002E870000}"/>
    <cellStyle name="Normal 15 2 5 2 6" xfId="21028" xr:uid="{00000000-0005-0000-0000-00002F870000}"/>
    <cellStyle name="Normal 15 2 5 2 7" xfId="31039" xr:uid="{00000000-0005-0000-0000-000030870000}"/>
    <cellStyle name="Normal 15 2 5 3" xfId="1544" xr:uid="{00000000-0005-0000-0000-000031870000}"/>
    <cellStyle name="Normal 15 2 5 3 2" xfId="4044" xr:uid="{00000000-0005-0000-0000-000032870000}"/>
    <cellStyle name="Normal 15 2 5 3 2 2" xfId="9047" xr:uid="{00000000-0005-0000-0000-000033870000}"/>
    <cellStyle name="Normal 15 2 5 3 2 2 2" xfId="19053" xr:uid="{00000000-0005-0000-0000-000034870000}"/>
    <cellStyle name="Normal 15 2 5 3 2 2 3" xfId="29062" xr:uid="{00000000-0005-0000-0000-000035870000}"/>
    <cellStyle name="Normal 15 2 5 3 2 2 4" xfId="39073" xr:uid="{00000000-0005-0000-0000-000036870000}"/>
    <cellStyle name="Normal 15 2 5 3 2 3" xfId="14053" xr:uid="{00000000-0005-0000-0000-000037870000}"/>
    <cellStyle name="Normal 15 2 5 3 2 4" xfId="24062" xr:uid="{00000000-0005-0000-0000-000038870000}"/>
    <cellStyle name="Normal 15 2 5 3 2 5" xfId="34073" xr:uid="{00000000-0005-0000-0000-000039870000}"/>
    <cellStyle name="Normal 15 2 5 3 3" xfId="6547" xr:uid="{00000000-0005-0000-0000-00003A870000}"/>
    <cellStyle name="Normal 15 2 5 3 3 2" xfId="16553" xr:uid="{00000000-0005-0000-0000-00003B870000}"/>
    <cellStyle name="Normal 15 2 5 3 3 3" xfId="26562" xr:uid="{00000000-0005-0000-0000-00003C870000}"/>
    <cellStyle name="Normal 15 2 5 3 3 4" xfId="36573" xr:uid="{00000000-0005-0000-0000-00003D870000}"/>
    <cellStyle name="Normal 15 2 5 3 4" xfId="11553" xr:uid="{00000000-0005-0000-0000-00003E870000}"/>
    <cellStyle name="Normal 15 2 5 3 5" xfId="21562" xr:uid="{00000000-0005-0000-0000-00003F870000}"/>
    <cellStyle name="Normal 15 2 5 3 6" xfId="31573" xr:uid="{00000000-0005-0000-0000-000040870000}"/>
    <cellStyle name="Normal 15 2 5 4" xfId="2797" xr:uid="{00000000-0005-0000-0000-000041870000}"/>
    <cellStyle name="Normal 15 2 5 4 2" xfId="7800" xr:uid="{00000000-0005-0000-0000-000042870000}"/>
    <cellStyle name="Normal 15 2 5 4 2 2" xfId="17806" xr:uid="{00000000-0005-0000-0000-000043870000}"/>
    <cellStyle name="Normal 15 2 5 4 2 3" xfId="27815" xr:uid="{00000000-0005-0000-0000-000044870000}"/>
    <cellStyle name="Normal 15 2 5 4 2 4" xfId="37826" xr:uid="{00000000-0005-0000-0000-000045870000}"/>
    <cellStyle name="Normal 15 2 5 4 3" xfId="12806" xr:uid="{00000000-0005-0000-0000-000046870000}"/>
    <cellStyle name="Normal 15 2 5 4 4" xfId="22815" xr:uid="{00000000-0005-0000-0000-000047870000}"/>
    <cellStyle name="Normal 15 2 5 4 5" xfId="32826" xr:uid="{00000000-0005-0000-0000-000048870000}"/>
    <cellStyle name="Normal 15 2 5 5" xfId="5300" xr:uid="{00000000-0005-0000-0000-000049870000}"/>
    <cellStyle name="Normal 15 2 5 5 2" xfId="15306" xr:uid="{00000000-0005-0000-0000-00004A870000}"/>
    <cellStyle name="Normal 15 2 5 5 3" xfId="25315" xr:uid="{00000000-0005-0000-0000-00004B870000}"/>
    <cellStyle name="Normal 15 2 5 5 4" xfId="35326" xr:uid="{00000000-0005-0000-0000-00004C870000}"/>
    <cellStyle name="Normal 15 2 5 6" xfId="10306" xr:uid="{00000000-0005-0000-0000-00004D870000}"/>
    <cellStyle name="Normal 15 2 5 7" xfId="20315" xr:uid="{00000000-0005-0000-0000-00004E870000}"/>
    <cellStyle name="Normal 15 2 5 8" xfId="30326" xr:uid="{00000000-0005-0000-0000-00004F870000}"/>
    <cellStyle name="Normal 15 2 6" xfId="533" xr:uid="{00000000-0005-0000-0000-000050870000}"/>
    <cellStyle name="Normal 15 2 6 2" xfId="1781" xr:uid="{00000000-0005-0000-0000-000051870000}"/>
    <cellStyle name="Normal 15 2 6 2 2" xfId="4281" xr:uid="{00000000-0005-0000-0000-000052870000}"/>
    <cellStyle name="Normal 15 2 6 2 2 2" xfId="9284" xr:uid="{00000000-0005-0000-0000-000053870000}"/>
    <cellStyle name="Normal 15 2 6 2 2 2 2" xfId="19290" xr:uid="{00000000-0005-0000-0000-000054870000}"/>
    <cellStyle name="Normal 15 2 6 2 2 2 3" xfId="29299" xr:uid="{00000000-0005-0000-0000-000055870000}"/>
    <cellStyle name="Normal 15 2 6 2 2 2 4" xfId="39310" xr:uid="{00000000-0005-0000-0000-000056870000}"/>
    <cellStyle name="Normal 15 2 6 2 2 3" xfId="14290" xr:uid="{00000000-0005-0000-0000-000057870000}"/>
    <cellStyle name="Normal 15 2 6 2 2 4" xfId="24299" xr:uid="{00000000-0005-0000-0000-000058870000}"/>
    <cellStyle name="Normal 15 2 6 2 2 5" xfId="34310" xr:uid="{00000000-0005-0000-0000-000059870000}"/>
    <cellStyle name="Normal 15 2 6 2 3" xfId="6784" xr:uid="{00000000-0005-0000-0000-00005A870000}"/>
    <cellStyle name="Normal 15 2 6 2 3 2" xfId="16790" xr:uid="{00000000-0005-0000-0000-00005B870000}"/>
    <cellStyle name="Normal 15 2 6 2 3 3" xfId="26799" xr:uid="{00000000-0005-0000-0000-00005C870000}"/>
    <cellStyle name="Normal 15 2 6 2 3 4" xfId="36810" xr:uid="{00000000-0005-0000-0000-00005D870000}"/>
    <cellStyle name="Normal 15 2 6 2 4" xfId="11790" xr:uid="{00000000-0005-0000-0000-00005E870000}"/>
    <cellStyle name="Normal 15 2 6 2 5" xfId="21799" xr:uid="{00000000-0005-0000-0000-00005F870000}"/>
    <cellStyle name="Normal 15 2 6 2 6" xfId="31810" xr:uid="{00000000-0005-0000-0000-000060870000}"/>
    <cellStyle name="Normal 15 2 6 3" xfId="3034" xr:uid="{00000000-0005-0000-0000-000061870000}"/>
    <cellStyle name="Normal 15 2 6 3 2" xfId="8037" xr:uid="{00000000-0005-0000-0000-000062870000}"/>
    <cellStyle name="Normal 15 2 6 3 2 2" xfId="18043" xr:uid="{00000000-0005-0000-0000-000063870000}"/>
    <cellStyle name="Normal 15 2 6 3 2 3" xfId="28052" xr:uid="{00000000-0005-0000-0000-000064870000}"/>
    <cellStyle name="Normal 15 2 6 3 2 4" xfId="38063" xr:uid="{00000000-0005-0000-0000-000065870000}"/>
    <cellStyle name="Normal 15 2 6 3 3" xfId="13043" xr:uid="{00000000-0005-0000-0000-000066870000}"/>
    <cellStyle name="Normal 15 2 6 3 4" xfId="23052" xr:uid="{00000000-0005-0000-0000-000067870000}"/>
    <cellStyle name="Normal 15 2 6 3 5" xfId="33063" xr:uid="{00000000-0005-0000-0000-000068870000}"/>
    <cellStyle name="Normal 15 2 6 4" xfId="5537" xr:uid="{00000000-0005-0000-0000-000069870000}"/>
    <cellStyle name="Normal 15 2 6 4 2" xfId="15543" xr:uid="{00000000-0005-0000-0000-00006A870000}"/>
    <cellStyle name="Normal 15 2 6 4 3" xfId="25552" xr:uid="{00000000-0005-0000-0000-00006B870000}"/>
    <cellStyle name="Normal 15 2 6 4 4" xfId="35563" xr:uid="{00000000-0005-0000-0000-00006C870000}"/>
    <cellStyle name="Normal 15 2 6 5" xfId="10543" xr:uid="{00000000-0005-0000-0000-00006D870000}"/>
    <cellStyle name="Normal 15 2 6 6" xfId="20552" xr:uid="{00000000-0005-0000-0000-00006E870000}"/>
    <cellStyle name="Normal 15 2 6 7" xfId="30563" xr:uid="{00000000-0005-0000-0000-00006F870000}"/>
    <cellStyle name="Normal 15 2 7" xfId="770" xr:uid="{00000000-0005-0000-0000-000070870000}"/>
    <cellStyle name="Normal 15 2 7 2" xfId="2018" xr:uid="{00000000-0005-0000-0000-000071870000}"/>
    <cellStyle name="Normal 15 2 7 2 2" xfId="4518" xr:uid="{00000000-0005-0000-0000-000072870000}"/>
    <cellStyle name="Normal 15 2 7 2 2 2" xfId="9521" xr:uid="{00000000-0005-0000-0000-000073870000}"/>
    <cellStyle name="Normal 15 2 7 2 2 2 2" xfId="19527" xr:uid="{00000000-0005-0000-0000-000074870000}"/>
    <cellStyle name="Normal 15 2 7 2 2 2 3" xfId="29536" xr:uid="{00000000-0005-0000-0000-000075870000}"/>
    <cellStyle name="Normal 15 2 7 2 2 2 4" xfId="39547" xr:uid="{00000000-0005-0000-0000-000076870000}"/>
    <cellStyle name="Normal 15 2 7 2 2 3" xfId="14527" xr:uid="{00000000-0005-0000-0000-000077870000}"/>
    <cellStyle name="Normal 15 2 7 2 2 4" xfId="24536" xr:uid="{00000000-0005-0000-0000-000078870000}"/>
    <cellStyle name="Normal 15 2 7 2 2 5" xfId="34547" xr:uid="{00000000-0005-0000-0000-000079870000}"/>
    <cellStyle name="Normal 15 2 7 2 3" xfId="7021" xr:uid="{00000000-0005-0000-0000-00007A870000}"/>
    <cellStyle name="Normal 15 2 7 2 3 2" xfId="17027" xr:uid="{00000000-0005-0000-0000-00007B870000}"/>
    <cellStyle name="Normal 15 2 7 2 3 3" xfId="27036" xr:uid="{00000000-0005-0000-0000-00007C870000}"/>
    <cellStyle name="Normal 15 2 7 2 3 4" xfId="37047" xr:uid="{00000000-0005-0000-0000-00007D870000}"/>
    <cellStyle name="Normal 15 2 7 2 4" xfId="12027" xr:uid="{00000000-0005-0000-0000-00007E870000}"/>
    <cellStyle name="Normal 15 2 7 2 5" xfId="22036" xr:uid="{00000000-0005-0000-0000-00007F870000}"/>
    <cellStyle name="Normal 15 2 7 2 6" xfId="32047" xr:uid="{00000000-0005-0000-0000-000080870000}"/>
    <cellStyle name="Normal 15 2 7 3" xfId="3271" xr:uid="{00000000-0005-0000-0000-000081870000}"/>
    <cellStyle name="Normal 15 2 7 3 2" xfId="8274" xr:uid="{00000000-0005-0000-0000-000082870000}"/>
    <cellStyle name="Normal 15 2 7 3 2 2" xfId="18280" xr:uid="{00000000-0005-0000-0000-000083870000}"/>
    <cellStyle name="Normal 15 2 7 3 2 3" xfId="28289" xr:uid="{00000000-0005-0000-0000-000084870000}"/>
    <cellStyle name="Normal 15 2 7 3 2 4" xfId="38300" xr:uid="{00000000-0005-0000-0000-000085870000}"/>
    <cellStyle name="Normal 15 2 7 3 3" xfId="13280" xr:uid="{00000000-0005-0000-0000-000086870000}"/>
    <cellStyle name="Normal 15 2 7 3 4" xfId="23289" xr:uid="{00000000-0005-0000-0000-000087870000}"/>
    <cellStyle name="Normal 15 2 7 3 5" xfId="33300" xr:uid="{00000000-0005-0000-0000-000088870000}"/>
    <cellStyle name="Normal 15 2 7 4" xfId="5774" xr:uid="{00000000-0005-0000-0000-000089870000}"/>
    <cellStyle name="Normal 15 2 7 4 2" xfId="15780" xr:uid="{00000000-0005-0000-0000-00008A870000}"/>
    <cellStyle name="Normal 15 2 7 4 3" xfId="25789" xr:uid="{00000000-0005-0000-0000-00008B870000}"/>
    <cellStyle name="Normal 15 2 7 4 4" xfId="35800" xr:uid="{00000000-0005-0000-0000-00008C870000}"/>
    <cellStyle name="Normal 15 2 7 5" xfId="10780" xr:uid="{00000000-0005-0000-0000-00008D870000}"/>
    <cellStyle name="Normal 15 2 7 6" xfId="20789" xr:uid="{00000000-0005-0000-0000-00008E870000}"/>
    <cellStyle name="Normal 15 2 7 7" xfId="30800" xr:uid="{00000000-0005-0000-0000-00008F870000}"/>
    <cellStyle name="Normal 15 2 8" xfId="1246" xr:uid="{00000000-0005-0000-0000-000090870000}"/>
    <cellStyle name="Normal 15 2 8 2" xfId="2494" xr:uid="{00000000-0005-0000-0000-000091870000}"/>
    <cellStyle name="Normal 15 2 8 2 2" xfId="4994" xr:uid="{00000000-0005-0000-0000-000092870000}"/>
    <cellStyle name="Normal 15 2 8 2 2 2" xfId="9997" xr:uid="{00000000-0005-0000-0000-000093870000}"/>
    <cellStyle name="Normal 15 2 8 2 2 2 2" xfId="20003" xr:uid="{00000000-0005-0000-0000-000094870000}"/>
    <cellStyle name="Normal 15 2 8 2 2 2 3" xfId="30012" xr:uid="{00000000-0005-0000-0000-000095870000}"/>
    <cellStyle name="Normal 15 2 8 2 2 2 4" xfId="40023" xr:uid="{00000000-0005-0000-0000-000096870000}"/>
    <cellStyle name="Normal 15 2 8 2 2 3" xfId="15003" xr:uid="{00000000-0005-0000-0000-000097870000}"/>
    <cellStyle name="Normal 15 2 8 2 2 4" xfId="25012" xr:uid="{00000000-0005-0000-0000-000098870000}"/>
    <cellStyle name="Normal 15 2 8 2 2 5" xfId="35023" xr:uid="{00000000-0005-0000-0000-000099870000}"/>
    <cellStyle name="Normal 15 2 8 2 3" xfId="7497" xr:uid="{00000000-0005-0000-0000-00009A870000}"/>
    <cellStyle name="Normal 15 2 8 2 3 2" xfId="17503" xr:uid="{00000000-0005-0000-0000-00009B870000}"/>
    <cellStyle name="Normal 15 2 8 2 3 3" xfId="27512" xr:uid="{00000000-0005-0000-0000-00009C870000}"/>
    <cellStyle name="Normal 15 2 8 2 3 4" xfId="37523" xr:uid="{00000000-0005-0000-0000-00009D870000}"/>
    <cellStyle name="Normal 15 2 8 2 4" xfId="12503" xr:uid="{00000000-0005-0000-0000-00009E870000}"/>
    <cellStyle name="Normal 15 2 8 2 5" xfId="22512" xr:uid="{00000000-0005-0000-0000-00009F870000}"/>
    <cellStyle name="Normal 15 2 8 2 6" xfId="32523" xr:uid="{00000000-0005-0000-0000-0000A0870000}"/>
    <cellStyle name="Normal 15 2 8 3" xfId="3747" xr:uid="{00000000-0005-0000-0000-0000A1870000}"/>
    <cellStyle name="Normal 15 2 8 3 2" xfId="8750" xr:uid="{00000000-0005-0000-0000-0000A2870000}"/>
    <cellStyle name="Normal 15 2 8 3 2 2" xfId="18756" xr:uid="{00000000-0005-0000-0000-0000A3870000}"/>
    <cellStyle name="Normal 15 2 8 3 2 3" xfId="28765" xr:uid="{00000000-0005-0000-0000-0000A4870000}"/>
    <cellStyle name="Normal 15 2 8 3 2 4" xfId="38776" xr:uid="{00000000-0005-0000-0000-0000A5870000}"/>
    <cellStyle name="Normal 15 2 8 3 3" xfId="13756" xr:uid="{00000000-0005-0000-0000-0000A6870000}"/>
    <cellStyle name="Normal 15 2 8 3 4" xfId="23765" xr:uid="{00000000-0005-0000-0000-0000A7870000}"/>
    <cellStyle name="Normal 15 2 8 3 5" xfId="33776" xr:uid="{00000000-0005-0000-0000-0000A8870000}"/>
    <cellStyle name="Normal 15 2 8 4" xfId="6250" xr:uid="{00000000-0005-0000-0000-0000A9870000}"/>
    <cellStyle name="Normal 15 2 8 4 2" xfId="16256" xr:uid="{00000000-0005-0000-0000-0000AA870000}"/>
    <cellStyle name="Normal 15 2 8 4 3" xfId="26265" xr:uid="{00000000-0005-0000-0000-0000AB870000}"/>
    <cellStyle name="Normal 15 2 8 4 4" xfId="36276" xr:uid="{00000000-0005-0000-0000-0000AC870000}"/>
    <cellStyle name="Normal 15 2 8 5" xfId="11256" xr:uid="{00000000-0005-0000-0000-0000AD870000}"/>
    <cellStyle name="Normal 15 2 8 6" xfId="21265" xr:uid="{00000000-0005-0000-0000-0000AE870000}"/>
    <cellStyle name="Normal 15 2 8 7" xfId="31276" xr:uid="{00000000-0005-0000-0000-0000AF870000}"/>
    <cellStyle name="Normal 15 2 9" xfId="1305" xr:uid="{00000000-0005-0000-0000-0000B0870000}"/>
    <cellStyle name="Normal 15 2 9 2" xfId="3805" xr:uid="{00000000-0005-0000-0000-0000B1870000}"/>
    <cellStyle name="Normal 15 2 9 2 2" xfId="8808" xr:uid="{00000000-0005-0000-0000-0000B2870000}"/>
    <cellStyle name="Normal 15 2 9 2 2 2" xfId="18814" xr:uid="{00000000-0005-0000-0000-0000B3870000}"/>
    <cellStyle name="Normal 15 2 9 2 2 3" xfId="28823" xr:uid="{00000000-0005-0000-0000-0000B4870000}"/>
    <cellStyle name="Normal 15 2 9 2 2 4" xfId="38834" xr:uid="{00000000-0005-0000-0000-0000B5870000}"/>
    <cellStyle name="Normal 15 2 9 2 3" xfId="13814" xr:uid="{00000000-0005-0000-0000-0000B6870000}"/>
    <cellStyle name="Normal 15 2 9 2 4" xfId="23823" xr:uid="{00000000-0005-0000-0000-0000B7870000}"/>
    <cellStyle name="Normal 15 2 9 2 5" xfId="33834" xr:uid="{00000000-0005-0000-0000-0000B8870000}"/>
    <cellStyle name="Normal 15 2 9 3" xfId="6308" xr:uid="{00000000-0005-0000-0000-0000B9870000}"/>
    <cellStyle name="Normal 15 2 9 3 2" xfId="16314" xr:uid="{00000000-0005-0000-0000-0000BA870000}"/>
    <cellStyle name="Normal 15 2 9 3 3" xfId="26323" xr:uid="{00000000-0005-0000-0000-0000BB870000}"/>
    <cellStyle name="Normal 15 2 9 3 4" xfId="36334" xr:uid="{00000000-0005-0000-0000-0000BC870000}"/>
    <cellStyle name="Normal 15 2 9 4" xfId="11314" xr:uid="{00000000-0005-0000-0000-0000BD870000}"/>
    <cellStyle name="Normal 15 2 9 5" xfId="21323" xr:uid="{00000000-0005-0000-0000-0000BE870000}"/>
    <cellStyle name="Normal 15 2 9 6" xfId="31334" xr:uid="{00000000-0005-0000-0000-0000BF870000}"/>
    <cellStyle name="Normal 15 3" xfId="65" xr:uid="{00000000-0005-0000-0000-0000C0870000}"/>
    <cellStyle name="Normal 15 3 10" xfId="5079" xr:uid="{00000000-0005-0000-0000-0000C1870000}"/>
    <cellStyle name="Normal 15 3 10 2" xfId="15085" xr:uid="{00000000-0005-0000-0000-0000C2870000}"/>
    <cellStyle name="Normal 15 3 10 3" xfId="25094" xr:uid="{00000000-0005-0000-0000-0000C3870000}"/>
    <cellStyle name="Normal 15 3 10 4" xfId="35105" xr:uid="{00000000-0005-0000-0000-0000C4870000}"/>
    <cellStyle name="Normal 15 3 11" xfId="10085" xr:uid="{00000000-0005-0000-0000-0000C5870000}"/>
    <cellStyle name="Normal 15 3 12" xfId="20094" xr:uid="{00000000-0005-0000-0000-0000C6870000}"/>
    <cellStyle name="Normal 15 3 13" xfId="30105" xr:uid="{00000000-0005-0000-0000-0000C7870000}"/>
    <cellStyle name="Normal 15 3 2" xfId="129" xr:uid="{00000000-0005-0000-0000-0000C8870000}"/>
    <cellStyle name="Normal 15 3 2 10" xfId="20154" xr:uid="{00000000-0005-0000-0000-0000C9870000}"/>
    <cellStyle name="Normal 15 3 2 11" xfId="30165" xr:uid="{00000000-0005-0000-0000-0000CA870000}"/>
    <cellStyle name="Normal 15 3 2 2" xfId="251" xr:uid="{00000000-0005-0000-0000-0000CB870000}"/>
    <cellStyle name="Normal 15 3 2 2 10" xfId="30284" xr:uid="{00000000-0005-0000-0000-0000CC870000}"/>
    <cellStyle name="Normal 15 3 2 2 2" xfId="493" xr:uid="{00000000-0005-0000-0000-0000CD870000}"/>
    <cellStyle name="Normal 15 3 2 2 2 2" xfId="1206" xr:uid="{00000000-0005-0000-0000-0000CE870000}"/>
    <cellStyle name="Normal 15 3 2 2 2 2 2" xfId="2454" xr:uid="{00000000-0005-0000-0000-0000CF870000}"/>
    <cellStyle name="Normal 15 3 2 2 2 2 2 2" xfId="4954" xr:uid="{00000000-0005-0000-0000-0000D0870000}"/>
    <cellStyle name="Normal 15 3 2 2 2 2 2 2 2" xfId="9957" xr:uid="{00000000-0005-0000-0000-0000D1870000}"/>
    <cellStyle name="Normal 15 3 2 2 2 2 2 2 2 2" xfId="19963" xr:uid="{00000000-0005-0000-0000-0000D2870000}"/>
    <cellStyle name="Normal 15 3 2 2 2 2 2 2 2 3" xfId="29972" xr:uid="{00000000-0005-0000-0000-0000D3870000}"/>
    <cellStyle name="Normal 15 3 2 2 2 2 2 2 2 4" xfId="39983" xr:uid="{00000000-0005-0000-0000-0000D4870000}"/>
    <cellStyle name="Normal 15 3 2 2 2 2 2 2 3" xfId="14963" xr:uid="{00000000-0005-0000-0000-0000D5870000}"/>
    <cellStyle name="Normal 15 3 2 2 2 2 2 2 4" xfId="24972" xr:uid="{00000000-0005-0000-0000-0000D6870000}"/>
    <cellStyle name="Normal 15 3 2 2 2 2 2 2 5" xfId="34983" xr:uid="{00000000-0005-0000-0000-0000D7870000}"/>
    <cellStyle name="Normal 15 3 2 2 2 2 2 3" xfId="7457" xr:uid="{00000000-0005-0000-0000-0000D8870000}"/>
    <cellStyle name="Normal 15 3 2 2 2 2 2 3 2" xfId="17463" xr:uid="{00000000-0005-0000-0000-0000D9870000}"/>
    <cellStyle name="Normal 15 3 2 2 2 2 2 3 3" xfId="27472" xr:uid="{00000000-0005-0000-0000-0000DA870000}"/>
    <cellStyle name="Normal 15 3 2 2 2 2 2 3 4" xfId="37483" xr:uid="{00000000-0005-0000-0000-0000DB870000}"/>
    <cellStyle name="Normal 15 3 2 2 2 2 2 4" xfId="12463" xr:uid="{00000000-0005-0000-0000-0000DC870000}"/>
    <cellStyle name="Normal 15 3 2 2 2 2 2 5" xfId="22472" xr:uid="{00000000-0005-0000-0000-0000DD870000}"/>
    <cellStyle name="Normal 15 3 2 2 2 2 2 6" xfId="32483" xr:uid="{00000000-0005-0000-0000-0000DE870000}"/>
    <cellStyle name="Normal 15 3 2 2 2 2 3" xfId="3707" xr:uid="{00000000-0005-0000-0000-0000DF870000}"/>
    <cellStyle name="Normal 15 3 2 2 2 2 3 2" xfId="8710" xr:uid="{00000000-0005-0000-0000-0000E0870000}"/>
    <cellStyle name="Normal 15 3 2 2 2 2 3 2 2" xfId="18716" xr:uid="{00000000-0005-0000-0000-0000E1870000}"/>
    <cellStyle name="Normal 15 3 2 2 2 2 3 2 3" xfId="28725" xr:uid="{00000000-0005-0000-0000-0000E2870000}"/>
    <cellStyle name="Normal 15 3 2 2 2 2 3 2 4" xfId="38736" xr:uid="{00000000-0005-0000-0000-0000E3870000}"/>
    <cellStyle name="Normal 15 3 2 2 2 2 3 3" xfId="13716" xr:uid="{00000000-0005-0000-0000-0000E4870000}"/>
    <cellStyle name="Normal 15 3 2 2 2 2 3 4" xfId="23725" xr:uid="{00000000-0005-0000-0000-0000E5870000}"/>
    <cellStyle name="Normal 15 3 2 2 2 2 3 5" xfId="33736" xr:uid="{00000000-0005-0000-0000-0000E6870000}"/>
    <cellStyle name="Normal 15 3 2 2 2 2 4" xfId="6210" xr:uid="{00000000-0005-0000-0000-0000E7870000}"/>
    <cellStyle name="Normal 15 3 2 2 2 2 4 2" xfId="16216" xr:uid="{00000000-0005-0000-0000-0000E8870000}"/>
    <cellStyle name="Normal 15 3 2 2 2 2 4 3" xfId="26225" xr:uid="{00000000-0005-0000-0000-0000E9870000}"/>
    <cellStyle name="Normal 15 3 2 2 2 2 4 4" xfId="36236" xr:uid="{00000000-0005-0000-0000-0000EA870000}"/>
    <cellStyle name="Normal 15 3 2 2 2 2 5" xfId="11216" xr:uid="{00000000-0005-0000-0000-0000EB870000}"/>
    <cellStyle name="Normal 15 3 2 2 2 2 6" xfId="21225" xr:uid="{00000000-0005-0000-0000-0000EC870000}"/>
    <cellStyle name="Normal 15 3 2 2 2 2 7" xfId="31236" xr:uid="{00000000-0005-0000-0000-0000ED870000}"/>
    <cellStyle name="Normal 15 3 2 2 2 3" xfId="1741" xr:uid="{00000000-0005-0000-0000-0000EE870000}"/>
    <cellStyle name="Normal 15 3 2 2 2 3 2" xfId="4241" xr:uid="{00000000-0005-0000-0000-0000EF870000}"/>
    <cellStyle name="Normal 15 3 2 2 2 3 2 2" xfId="9244" xr:uid="{00000000-0005-0000-0000-0000F0870000}"/>
    <cellStyle name="Normal 15 3 2 2 2 3 2 2 2" xfId="19250" xr:uid="{00000000-0005-0000-0000-0000F1870000}"/>
    <cellStyle name="Normal 15 3 2 2 2 3 2 2 3" xfId="29259" xr:uid="{00000000-0005-0000-0000-0000F2870000}"/>
    <cellStyle name="Normal 15 3 2 2 2 3 2 2 4" xfId="39270" xr:uid="{00000000-0005-0000-0000-0000F3870000}"/>
    <cellStyle name="Normal 15 3 2 2 2 3 2 3" xfId="14250" xr:uid="{00000000-0005-0000-0000-0000F4870000}"/>
    <cellStyle name="Normal 15 3 2 2 2 3 2 4" xfId="24259" xr:uid="{00000000-0005-0000-0000-0000F5870000}"/>
    <cellStyle name="Normal 15 3 2 2 2 3 2 5" xfId="34270" xr:uid="{00000000-0005-0000-0000-0000F6870000}"/>
    <cellStyle name="Normal 15 3 2 2 2 3 3" xfId="6744" xr:uid="{00000000-0005-0000-0000-0000F7870000}"/>
    <cellStyle name="Normal 15 3 2 2 2 3 3 2" xfId="16750" xr:uid="{00000000-0005-0000-0000-0000F8870000}"/>
    <cellStyle name="Normal 15 3 2 2 2 3 3 3" xfId="26759" xr:uid="{00000000-0005-0000-0000-0000F9870000}"/>
    <cellStyle name="Normal 15 3 2 2 2 3 3 4" xfId="36770" xr:uid="{00000000-0005-0000-0000-0000FA870000}"/>
    <cellStyle name="Normal 15 3 2 2 2 3 4" xfId="11750" xr:uid="{00000000-0005-0000-0000-0000FB870000}"/>
    <cellStyle name="Normal 15 3 2 2 2 3 5" xfId="21759" xr:uid="{00000000-0005-0000-0000-0000FC870000}"/>
    <cellStyle name="Normal 15 3 2 2 2 3 6" xfId="31770" xr:uid="{00000000-0005-0000-0000-0000FD870000}"/>
    <cellStyle name="Normal 15 3 2 2 2 4" xfId="2994" xr:uid="{00000000-0005-0000-0000-0000FE870000}"/>
    <cellStyle name="Normal 15 3 2 2 2 4 2" xfId="7997" xr:uid="{00000000-0005-0000-0000-0000FF870000}"/>
    <cellStyle name="Normal 15 3 2 2 2 4 2 2" xfId="18003" xr:uid="{00000000-0005-0000-0000-000000880000}"/>
    <cellStyle name="Normal 15 3 2 2 2 4 2 3" xfId="28012" xr:uid="{00000000-0005-0000-0000-000001880000}"/>
    <cellStyle name="Normal 15 3 2 2 2 4 2 4" xfId="38023" xr:uid="{00000000-0005-0000-0000-000002880000}"/>
    <cellStyle name="Normal 15 3 2 2 2 4 3" xfId="13003" xr:uid="{00000000-0005-0000-0000-000003880000}"/>
    <cellStyle name="Normal 15 3 2 2 2 4 4" xfId="23012" xr:uid="{00000000-0005-0000-0000-000004880000}"/>
    <cellStyle name="Normal 15 3 2 2 2 4 5" xfId="33023" xr:uid="{00000000-0005-0000-0000-000005880000}"/>
    <cellStyle name="Normal 15 3 2 2 2 5" xfId="5497" xr:uid="{00000000-0005-0000-0000-000006880000}"/>
    <cellStyle name="Normal 15 3 2 2 2 5 2" xfId="15503" xr:uid="{00000000-0005-0000-0000-000007880000}"/>
    <cellStyle name="Normal 15 3 2 2 2 5 3" xfId="25512" xr:uid="{00000000-0005-0000-0000-000008880000}"/>
    <cellStyle name="Normal 15 3 2 2 2 5 4" xfId="35523" xr:uid="{00000000-0005-0000-0000-000009880000}"/>
    <cellStyle name="Normal 15 3 2 2 2 6" xfId="10503" xr:uid="{00000000-0005-0000-0000-00000A880000}"/>
    <cellStyle name="Normal 15 3 2 2 2 7" xfId="20512" xr:uid="{00000000-0005-0000-0000-00000B880000}"/>
    <cellStyle name="Normal 15 3 2 2 2 8" xfId="30523" xr:uid="{00000000-0005-0000-0000-00000C880000}"/>
    <cellStyle name="Normal 15 3 2 2 3" xfId="730" xr:uid="{00000000-0005-0000-0000-00000D880000}"/>
    <cellStyle name="Normal 15 3 2 2 3 2" xfId="1978" xr:uid="{00000000-0005-0000-0000-00000E880000}"/>
    <cellStyle name="Normal 15 3 2 2 3 2 2" xfId="4478" xr:uid="{00000000-0005-0000-0000-00000F880000}"/>
    <cellStyle name="Normal 15 3 2 2 3 2 2 2" xfId="9481" xr:uid="{00000000-0005-0000-0000-000010880000}"/>
    <cellStyle name="Normal 15 3 2 2 3 2 2 2 2" xfId="19487" xr:uid="{00000000-0005-0000-0000-000011880000}"/>
    <cellStyle name="Normal 15 3 2 2 3 2 2 2 3" xfId="29496" xr:uid="{00000000-0005-0000-0000-000012880000}"/>
    <cellStyle name="Normal 15 3 2 2 3 2 2 2 4" xfId="39507" xr:uid="{00000000-0005-0000-0000-000013880000}"/>
    <cellStyle name="Normal 15 3 2 2 3 2 2 3" xfId="14487" xr:uid="{00000000-0005-0000-0000-000014880000}"/>
    <cellStyle name="Normal 15 3 2 2 3 2 2 4" xfId="24496" xr:uid="{00000000-0005-0000-0000-000015880000}"/>
    <cellStyle name="Normal 15 3 2 2 3 2 2 5" xfId="34507" xr:uid="{00000000-0005-0000-0000-000016880000}"/>
    <cellStyle name="Normal 15 3 2 2 3 2 3" xfId="6981" xr:uid="{00000000-0005-0000-0000-000017880000}"/>
    <cellStyle name="Normal 15 3 2 2 3 2 3 2" xfId="16987" xr:uid="{00000000-0005-0000-0000-000018880000}"/>
    <cellStyle name="Normal 15 3 2 2 3 2 3 3" xfId="26996" xr:uid="{00000000-0005-0000-0000-000019880000}"/>
    <cellStyle name="Normal 15 3 2 2 3 2 3 4" xfId="37007" xr:uid="{00000000-0005-0000-0000-00001A880000}"/>
    <cellStyle name="Normal 15 3 2 2 3 2 4" xfId="11987" xr:uid="{00000000-0005-0000-0000-00001B880000}"/>
    <cellStyle name="Normal 15 3 2 2 3 2 5" xfId="21996" xr:uid="{00000000-0005-0000-0000-00001C880000}"/>
    <cellStyle name="Normal 15 3 2 2 3 2 6" xfId="32007" xr:uid="{00000000-0005-0000-0000-00001D880000}"/>
    <cellStyle name="Normal 15 3 2 2 3 3" xfId="3231" xr:uid="{00000000-0005-0000-0000-00001E880000}"/>
    <cellStyle name="Normal 15 3 2 2 3 3 2" xfId="8234" xr:uid="{00000000-0005-0000-0000-00001F880000}"/>
    <cellStyle name="Normal 15 3 2 2 3 3 2 2" xfId="18240" xr:uid="{00000000-0005-0000-0000-000020880000}"/>
    <cellStyle name="Normal 15 3 2 2 3 3 2 3" xfId="28249" xr:uid="{00000000-0005-0000-0000-000021880000}"/>
    <cellStyle name="Normal 15 3 2 2 3 3 2 4" xfId="38260" xr:uid="{00000000-0005-0000-0000-000022880000}"/>
    <cellStyle name="Normal 15 3 2 2 3 3 3" xfId="13240" xr:uid="{00000000-0005-0000-0000-000023880000}"/>
    <cellStyle name="Normal 15 3 2 2 3 3 4" xfId="23249" xr:uid="{00000000-0005-0000-0000-000024880000}"/>
    <cellStyle name="Normal 15 3 2 2 3 3 5" xfId="33260" xr:uid="{00000000-0005-0000-0000-000025880000}"/>
    <cellStyle name="Normal 15 3 2 2 3 4" xfId="5734" xr:uid="{00000000-0005-0000-0000-000026880000}"/>
    <cellStyle name="Normal 15 3 2 2 3 4 2" xfId="15740" xr:uid="{00000000-0005-0000-0000-000027880000}"/>
    <cellStyle name="Normal 15 3 2 2 3 4 3" xfId="25749" xr:uid="{00000000-0005-0000-0000-000028880000}"/>
    <cellStyle name="Normal 15 3 2 2 3 4 4" xfId="35760" xr:uid="{00000000-0005-0000-0000-000029880000}"/>
    <cellStyle name="Normal 15 3 2 2 3 5" xfId="10740" xr:uid="{00000000-0005-0000-0000-00002A880000}"/>
    <cellStyle name="Normal 15 3 2 2 3 6" xfId="20749" xr:uid="{00000000-0005-0000-0000-00002B880000}"/>
    <cellStyle name="Normal 15 3 2 2 3 7" xfId="30760" xr:uid="{00000000-0005-0000-0000-00002C880000}"/>
    <cellStyle name="Normal 15 3 2 2 4" xfId="967" xr:uid="{00000000-0005-0000-0000-00002D880000}"/>
    <cellStyle name="Normal 15 3 2 2 4 2" xfId="2215" xr:uid="{00000000-0005-0000-0000-00002E880000}"/>
    <cellStyle name="Normal 15 3 2 2 4 2 2" xfId="4715" xr:uid="{00000000-0005-0000-0000-00002F880000}"/>
    <cellStyle name="Normal 15 3 2 2 4 2 2 2" xfId="9718" xr:uid="{00000000-0005-0000-0000-000030880000}"/>
    <cellStyle name="Normal 15 3 2 2 4 2 2 2 2" xfId="19724" xr:uid="{00000000-0005-0000-0000-000031880000}"/>
    <cellStyle name="Normal 15 3 2 2 4 2 2 2 3" xfId="29733" xr:uid="{00000000-0005-0000-0000-000032880000}"/>
    <cellStyle name="Normal 15 3 2 2 4 2 2 2 4" xfId="39744" xr:uid="{00000000-0005-0000-0000-000033880000}"/>
    <cellStyle name="Normal 15 3 2 2 4 2 2 3" xfId="14724" xr:uid="{00000000-0005-0000-0000-000034880000}"/>
    <cellStyle name="Normal 15 3 2 2 4 2 2 4" xfId="24733" xr:uid="{00000000-0005-0000-0000-000035880000}"/>
    <cellStyle name="Normal 15 3 2 2 4 2 2 5" xfId="34744" xr:uid="{00000000-0005-0000-0000-000036880000}"/>
    <cellStyle name="Normal 15 3 2 2 4 2 3" xfId="7218" xr:uid="{00000000-0005-0000-0000-000037880000}"/>
    <cellStyle name="Normal 15 3 2 2 4 2 3 2" xfId="17224" xr:uid="{00000000-0005-0000-0000-000038880000}"/>
    <cellStyle name="Normal 15 3 2 2 4 2 3 3" xfId="27233" xr:uid="{00000000-0005-0000-0000-000039880000}"/>
    <cellStyle name="Normal 15 3 2 2 4 2 3 4" xfId="37244" xr:uid="{00000000-0005-0000-0000-00003A880000}"/>
    <cellStyle name="Normal 15 3 2 2 4 2 4" xfId="12224" xr:uid="{00000000-0005-0000-0000-00003B880000}"/>
    <cellStyle name="Normal 15 3 2 2 4 2 5" xfId="22233" xr:uid="{00000000-0005-0000-0000-00003C880000}"/>
    <cellStyle name="Normal 15 3 2 2 4 2 6" xfId="32244" xr:uid="{00000000-0005-0000-0000-00003D880000}"/>
    <cellStyle name="Normal 15 3 2 2 4 3" xfId="3468" xr:uid="{00000000-0005-0000-0000-00003E880000}"/>
    <cellStyle name="Normal 15 3 2 2 4 3 2" xfId="8471" xr:uid="{00000000-0005-0000-0000-00003F880000}"/>
    <cellStyle name="Normal 15 3 2 2 4 3 2 2" xfId="18477" xr:uid="{00000000-0005-0000-0000-000040880000}"/>
    <cellStyle name="Normal 15 3 2 2 4 3 2 3" xfId="28486" xr:uid="{00000000-0005-0000-0000-000041880000}"/>
    <cellStyle name="Normal 15 3 2 2 4 3 2 4" xfId="38497" xr:uid="{00000000-0005-0000-0000-000042880000}"/>
    <cellStyle name="Normal 15 3 2 2 4 3 3" xfId="13477" xr:uid="{00000000-0005-0000-0000-000043880000}"/>
    <cellStyle name="Normal 15 3 2 2 4 3 4" xfId="23486" xr:uid="{00000000-0005-0000-0000-000044880000}"/>
    <cellStyle name="Normal 15 3 2 2 4 3 5" xfId="33497" xr:uid="{00000000-0005-0000-0000-000045880000}"/>
    <cellStyle name="Normal 15 3 2 2 4 4" xfId="5971" xr:uid="{00000000-0005-0000-0000-000046880000}"/>
    <cellStyle name="Normal 15 3 2 2 4 4 2" xfId="15977" xr:uid="{00000000-0005-0000-0000-000047880000}"/>
    <cellStyle name="Normal 15 3 2 2 4 4 3" xfId="25986" xr:uid="{00000000-0005-0000-0000-000048880000}"/>
    <cellStyle name="Normal 15 3 2 2 4 4 4" xfId="35997" xr:uid="{00000000-0005-0000-0000-000049880000}"/>
    <cellStyle name="Normal 15 3 2 2 4 5" xfId="10977" xr:uid="{00000000-0005-0000-0000-00004A880000}"/>
    <cellStyle name="Normal 15 3 2 2 4 6" xfId="20986" xr:uid="{00000000-0005-0000-0000-00004B880000}"/>
    <cellStyle name="Normal 15 3 2 2 4 7" xfId="30997" xr:uid="{00000000-0005-0000-0000-00004C880000}"/>
    <cellStyle name="Normal 15 3 2 2 5" xfId="1502" xr:uid="{00000000-0005-0000-0000-00004D880000}"/>
    <cellStyle name="Normal 15 3 2 2 5 2" xfId="4002" xr:uid="{00000000-0005-0000-0000-00004E880000}"/>
    <cellStyle name="Normal 15 3 2 2 5 2 2" xfId="9005" xr:uid="{00000000-0005-0000-0000-00004F880000}"/>
    <cellStyle name="Normal 15 3 2 2 5 2 2 2" xfId="19011" xr:uid="{00000000-0005-0000-0000-000050880000}"/>
    <cellStyle name="Normal 15 3 2 2 5 2 2 3" xfId="29020" xr:uid="{00000000-0005-0000-0000-000051880000}"/>
    <cellStyle name="Normal 15 3 2 2 5 2 2 4" xfId="39031" xr:uid="{00000000-0005-0000-0000-000052880000}"/>
    <cellStyle name="Normal 15 3 2 2 5 2 3" xfId="14011" xr:uid="{00000000-0005-0000-0000-000053880000}"/>
    <cellStyle name="Normal 15 3 2 2 5 2 4" xfId="24020" xr:uid="{00000000-0005-0000-0000-000054880000}"/>
    <cellStyle name="Normal 15 3 2 2 5 2 5" xfId="34031" xr:uid="{00000000-0005-0000-0000-000055880000}"/>
    <cellStyle name="Normal 15 3 2 2 5 3" xfId="6505" xr:uid="{00000000-0005-0000-0000-000056880000}"/>
    <cellStyle name="Normal 15 3 2 2 5 3 2" xfId="16511" xr:uid="{00000000-0005-0000-0000-000057880000}"/>
    <cellStyle name="Normal 15 3 2 2 5 3 3" xfId="26520" xr:uid="{00000000-0005-0000-0000-000058880000}"/>
    <cellStyle name="Normal 15 3 2 2 5 3 4" xfId="36531" xr:uid="{00000000-0005-0000-0000-000059880000}"/>
    <cellStyle name="Normal 15 3 2 2 5 4" xfId="11511" xr:uid="{00000000-0005-0000-0000-00005A880000}"/>
    <cellStyle name="Normal 15 3 2 2 5 5" xfId="21520" xr:uid="{00000000-0005-0000-0000-00005B880000}"/>
    <cellStyle name="Normal 15 3 2 2 5 6" xfId="31531" xr:uid="{00000000-0005-0000-0000-00005C880000}"/>
    <cellStyle name="Normal 15 3 2 2 6" xfId="2755" xr:uid="{00000000-0005-0000-0000-00005D880000}"/>
    <cellStyle name="Normal 15 3 2 2 6 2" xfId="7758" xr:uid="{00000000-0005-0000-0000-00005E880000}"/>
    <cellStyle name="Normal 15 3 2 2 6 2 2" xfId="17764" xr:uid="{00000000-0005-0000-0000-00005F880000}"/>
    <cellStyle name="Normal 15 3 2 2 6 2 3" xfId="27773" xr:uid="{00000000-0005-0000-0000-000060880000}"/>
    <cellStyle name="Normal 15 3 2 2 6 2 4" xfId="37784" xr:uid="{00000000-0005-0000-0000-000061880000}"/>
    <cellStyle name="Normal 15 3 2 2 6 3" xfId="12764" xr:uid="{00000000-0005-0000-0000-000062880000}"/>
    <cellStyle name="Normal 15 3 2 2 6 4" xfId="22773" xr:uid="{00000000-0005-0000-0000-000063880000}"/>
    <cellStyle name="Normal 15 3 2 2 6 5" xfId="32784" xr:uid="{00000000-0005-0000-0000-000064880000}"/>
    <cellStyle name="Normal 15 3 2 2 7" xfId="5258" xr:uid="{00000000-0005-0000-0000-000065880000}"/>
    <cellStyle name="Normal 15 3 2 2 7 2" xfId="15264" xr:uid="{00000000-0005-0000-0000-000066880000}"/>
    <cellStyle name="Normal 15 3 2 2 7 3" xfId="25273" xr:uid="{00000000-0005-0000-0000-000067880000}"/>
    <cellStyle name="Normal 15 3 2 2 7 4" xfId="35284" xr:uid="{00000000-0005-0000-0000-000068880000}"/>
    <cellStyle name="Normal 15 3 2 2 8" xfId="10264" xr:uid="{00000000-0005-0000-0000-000069880000}"/>
    <cellStyle name="Normal 15 3 2 2 9" xfId="20273" xr:uid="{00000000-0005-0000-0000-00006A880000}"/>
    <cellStyle name="Normal 15 3 2 3" xfId="374" xr:uid="{00000000-0005-0000-0000-00006B880000}"/>
    <cellStyle name="Normal 15 3 2 3 2" xfId="1087" xr:uid="{00000000-0005-0000-0000-00006C880000}"/>
    <cellStyle name="Normal 15 3 2 3 2 2" xfId="2335" xr:uid="{00000000-0005-0000-0000-00006D880000}"/>
    <cellStyle name="Normal 15 3 2 3 2 2 2" xfId="4835" xr:uid="{00000000-0005-0000-0000-00006E880000}"/>
    <cellStyle name="Normal 15 3 2 3 2 2 2 2" xfId="9838" xr:uid="{00000000-0005-0000-0000-00006F880000}"/>
    <cellStyle name="Normal 15 3 2 3 2 2 2 2 2" xfId="19844" xr:uid="{00000000-0005-0000-0000-000070880000}"/>
    <cellStyle name="Normal 15 3 2 3 2 2 2 2 3" xfId="29853" xr:uid="{00000000-0005-0000-0000-000071880000}"/>
    <cellStyle name="Normal 15 3 2 3 2 2 2 2 4" xfId="39864" xr:uid="{00000000-0005-0000-0000-000072880000}"/>
    <cellStyle name="Normal 15 3 2 3 2 2 2 3" xfId="14844" xr:uid="{00000000-0005-0000-0000-000073880000}"/>
    <cellStyle name="Normal 15 3 2 3 2 2 2 4" xfId="24853" xr:uid="{00000000-0005-0000-0000-000074880000}"/>
    <cellStyle name="Normal 15 3 2 3 2 2 2 5" xfId="34864" xr:uid="{00000000-0005-0000-0000-000075880000}"/>
    <cellStyle name="Normal 15 3 2 3 2 2 3" xfId="7338" xr:uid="{00000000-0005-0000-0000-000076880000}"/>
    <cellStyle name="Normal 15 3 2 3 2 2 3 2" xfId="17344" xr:uid="{00000000-0005-0000-0000-000077880000}"/>
    <cellStyle name="Normal 15 3 2 3 2 2 3 3" xfId="27353" xr:uid="{00000000-0005-0000-0000-000078880000}"/>
    <cellStyle name="Normal 15 3 2 3 2 2 3 4" xfId="37364" xr:uid="{00000000-0005-0000-0000-000079880000}"/>
    <cellStyle name="Normal 15 3 2 3 2 2 4" xfId="12344" xr:uid="{00000000-0005-0000-0000-00007A880000}"/>
    <cellStyle name="Normal 15 3 2 3 2 2 5" xfId="22353" xr:uid="{00000000-0005-0000-0000-00007B880000}"/>
    <cellStyle name="Normal 15 3 2 3 2 2 6" xfId="32364" xr:uid="{00000000-0005-0000-0000-00007C880000}"/>
    <cellStyle name="Normal 15 3 2 3 2 3" xfId="3588" xr:uid="{00000000-0005-0000-0000-00007D880000}"/>
    <cellStyle name="Normal 15 3 2 3 2 3 2" xfId="8591" xr:uid="{00000000-0005-0000-0000-00007E880000}"/>
    <cellStyle name="Normal 15 3 2 3 2 3 2 2" xfId="18597" xr:uid="{00000000-0005-0000-0000-00007F880000}"/>
    <cellStyle name="Normal 15 3 2 3 2 3 2 3" xfId="28606" xr:uid="{00000000-0005-0000-0000-000080880000}"/>
    <cellStyle name="Normal 15 3 2 3 2 3 2 4" xfId="38617" xr:uid="{00000000-0005-0000-0000-000081880000}"/>
    <cellStyle name="Normal 15 3 2 3 2 3 3" xfId="13597" xr:uid="{00000000-0005-0000-0000-000082880000}"/>
    <cellStyle name="Normal 15 3 2 3 2 3 4" xfId="23606" xr:uid="{00000000-0005-0000-0000-000083880000}"/>
    <cellStyle name="Normal 15 3 2 3 2 3 5" xfId="33617" xr:uid="{00000000-0005-0000-0000-000084880000}"/>
    <cellStyle name="Normal 15 3 2 3 2 4" xfId="6091" xr:uid="{00000000-0005-0000-0000-000085880000}"/>
    <cellStyle name="Normal 15 3 2 3 2 4 2" xfId="16097" xr:uid="{00000000-0005-0000-0000-000086880000}"/>
    <cellStyle name="Normal 15 3 2 3 2 4 3" xfId="26106" xr:uid="{00000000-0005-0000-0000-000087880000}"/>
    <cellStyle name="Normal 15 3 2 3 2 4 4" xfId="36117" xr:uid="{00000000-0005-0000-0000-000088880000}"/>
    <cellStyle name="Normal 15 3 2 3 2 5" xfId="11097" xr:uid="{00000000-0005-0000-0000-000089880000}"/>
    <cellStyle name="Normal 15 3 2 3 2 6" xfId="21106" xr:uid="{00000000-0005-0000-0000-00008A880000}"/>
    <cellStyle name="Normal 15 3 2 3 2 7" xfId="31117" xr:uid="{00000000-0005-0000-0000-00008B880000}"/>
    <cellStyle name="Normal 15 3 2 3 3" xfId="1622" xr:uid="{00000000-0005-0000-0000-00008C880000}"/>
    <cellStyle name="Normal 15 3 2 3 3 2" xfId="4122" xr:uid="{00000000-0005-0000-0000-00008D880000}"/>
    <cellStyle name="Normal 15 3 2 3 3 2 2" xfId="9125" xr:uid="{00000000-0005-0000-0000-00008E880000}"/>
    <cellStyle name="Normal 15 3 2 3 3 2 2 2" xfId="19131" xr:uid="{00000000-0005-0000-0000-00008F880000}"/>
    <cellStyle name="Normal 15 3 2 3 3 2 2 3" xfId="29140" xr:uid="{00000000-0005-0000-0000-000090880000}"/>
    <cellStyle name="Normal 15 3 2 3 3 2 2 4" xfId="39151" xr:uid="{00000000-0005-0000-0000-000091880000}"/>
    <cellStyle name="Normal 15 3 2 3 3 2 3" xfId="14131" xr:uid="{00000000-0005-0000-0000-000092880000}"/>
    <cellStyle name="Normal 15 3 2 3 3 2 4" xfId="24140" xr:uid="{00000000-0005-0000-0000-000093880000}"/>
    <cellStyle name="Normal 15 3 2 3 3 2 5" xfId="34151" xr:uid="{00000000-0005-0000-0000-000094880000}"/>
    <cellStyle name="Normal 15 3 2 3 3 3" xfId="6625" xr:uid="{00000000-0005-0000-0000-000095880000}"/>
    <cellStyle name="Normal 15 3 2 3 3 3 2" xfId="16631" xr:uid="{00000000-0005-0000-0000-000096880000}"/>
    <cellStyle name="Normal 15 3 2 3 3 3 3" xfId="26640" xr:uid="{00000000-0005-0000-0000-000097880000}"/>
    <cellStyle name="Normal 15 3 2 3 3 3 4" xfId="36651" xr:uid="{00000000-0005-0000-0000-000098880000}"/>
    <cellStyle name="Normal 15 3 2 3 3 4" xfId="11631" xr:uid="{00000000-0005-0000-0000-000099880000}"/>
    <cellStyle name="Normal 15 3 2 3 3 5" xfId="21640" xr:uid="{00000000-0005-0000-0000-00009A880000}"/>
    <cellStyle name="Normal 15 3 2 3 3 6" xfId="31651" xr:uid="{00000000-0005-0000-0000-00009B880000}"/>
    <cellStyle name="Normal 15 3 2 3 4" xfId="2875" xr:uid="{00000000-0005-0000-0000-00009C880000}"/>
    <cellStyle name="Normal 15 3 2 3 4 2" xfId="7878" xr:uid="{00000000-0005-0000-0000-00009D880000}"/>
    <cellStyle name="Normal 15 3 2 3 4 2 2" xfId="17884" xr:uid="{00000000-0005-0000-0000-00009E880000}"/>
    <cellStyle name="Normal 15 3 2 3 4 2 3" xfId="27893" xr:uid="{00000000-0005-0000-0000-00009F880000}"/>
    <cellStyle name="Normal 15 3 2 3 4 2 4" xfId="37904" xr:uid="{00000000-0005-0000-0000-0000A0880000}"/>
    <cellStyle name="Normal 15 3 2 3 4 3" xfId="12884" xr:uid="{00000000-0005-0000-0000-0000A1880000}"/>
    <cellStyle name="Normal 15 3 2 3 4 4" xfId="22893" xr:uid="{00000000-0005-0000-0000-0000A2880000}"/>
    <cellStyle name="Normal 15 3 2 3 4 5" xfId="32904" xr:uid="{00000000-0005-0000-0000-0000A3880000}"/>
    <cellStyle name="Normal 15 3 2 3 5" xfId="5378" xr:uid="{00000000-0005-0000-0000-0000A4880000}"/>
    <cellStyle name="Normal 15 3 2 3 5 2" xfId="15384" xr:uid="{00000000-0005-0000-0000-0000A5880000}"/>
    <cellStyle name="Normal 15 3 2 3 5 3" xfId="25393" xr:uid="{00000000-0005-0000-0000-0000A6880000}"/>
    <cellStyle name="Normal 15 3 2 3 5 4" xfId="35404" xr:uid="{00000000-0005-0000-0000-0000A7880000}"/>
    <cellStyle name="Normal 15 3 2 3 6" xfId="10384" xr:uid="{00000000-0005-0000-0000-0000A8880000}"/>
    <cellStyle name="Normal 15 3 2 3 7" xfId="20393" xr:uid="{00000000-0005-0000-0000-0000A9880000}"/>
    <cellStyle name="Normal 15 3 2 3 8" xfId="30404" xr:uid="{00000000-0005-0000-0000-0000AA880000}"/>
    <cellStyle name="Normal 15 3 2 4" xfId="611" xr:uid="{00000000-0005-0000-0000-0000AB880000}"/>
    <cellStyle name="Normal 15 3 2 4 2" xfId="1859" xr:uid="{00000000-0005-0000-0000-0000AC880000}"/>
    <cellStyle name="Normal 15 3 2 4 2 2" xfId="4359" xr:uid="{00000000-0005-0000-0000-0000AD880000}"/>
    <cellStyle name="Normal 15 3 2 4 2 2 2" xfId="9362" xr:uid="{00000000-0005-0000-0000-0000AE880000}"/>
    <cellStyle name="Normal 15 3 2 4 2 2 2 2" xfId="19368" xr:uid="{00000000-0005-0000-0000-0000AF880000}"/>
    <cellStyle name="Normal 15 3 2 4 2 2 2 3" xfId="29377" xr:uid="{00000000-0005-0000-0000-0000B0880000}"/>
    <cellStyle name="Normal 15 3 2 4 2 2 2 4" xfId="39388" xr:uid="{00000000-0005-0000-0000-0000B1880000}"/>
    <cellStyle name="Normal 15 3 2 4 2 2 3" xfId="14368" xr:uid="{00000000-0005-0000-0000-0000B2880000}"/>
    <cellStyle name="Normal 15 3 2 4 2 2 4" xfId="24377" xr:uid="{00000000-0005-0000-0000-0000B3880000}"/>
    <cellStyle name="Normal 15 3 2 4 2 2 5" xfId="34388" xr:uid="{00000000-0005-0000-0000-0000B4880000}"/>
    <cellStyle name="Normal 15 3 2 4 2 3" xfId="6862" xr:uid="{00000000-0005-0000-0000-0000B5880000}"/>
    <cellStyle name="Normal 15 3 2 4 2 3 2" xfId="16868" xr:uid="{00000000-0005-0000-0000-0000B6880000}"/>
    <cellStyle name="Normal 15 3 2 4 2 3 3" xfId="26877" xr:uid="{00000000-0005-0000-0000-0000B7880000}"/>
    <cellStyle name="Normal 15 3 2 4 2 3 4" xfId="36888" xr:uid="{00000000-0005-0000-0000-0000B8880000}"/>
    <cellStyle name="Normal 15 3 2 4 2 4" xfId="11868" xr:uid="{00000000-0005-0000-0000-0000B9880000}"/>
    <cellStyle name="Normal 15 3 2 4 2 5" xfId="21877" xr:uid="{00000000-0005-0000-0000-0000BA880000}"/>
    <cellStyle name="Normal 15 3 2 4 2 6" xfId="31888" xr:uid="{00000000-0005-0000-0000-0000BB880000}"/>
    <cellStyle name="Normal 15 3 2 4 3" xfId="3112" xr:uid="{00000000-0005-0000-0000-0000BC880000}"/>
    <cellStyle name="Normal 15 3 2 4 3 2" xfId="8115" xr:uid="{00000000-0005-0000-0000-0000BD880000}"/>
    <cellStyle name="Normal 15 3 2 4 3 2 2" xfId="18121" xr:uid="{00000000-0005-0000-0000-0000BE880000}"/>
    <cellStyle name="Normal 15 3 2 4 3 2 3" xfId="28130" xr:uid="{00000000-0005-0000-0000-0000BF880000}"/>
    <cellStyle name="Normal 15 3 2 4 3 2 4" xfId="38141" xr:uid="{00000000-0005-0000-0000-0000C0880000}"/>
    <cellStyle name="Normal 15 3 2 4 3 3" xfId="13121" xr:uid="{00000000-0005-0000-0000-0000C1880000}"/>
    <cellStyle name="Normal 15 3 2 4 3 4" xfId="23130" xr:uid="{00000000-0005-0000-0000-0000C2880000}"/>
    <cellStyle name="Normal 15 3 2 4 3 5" xfId="33141" xr:uid="{00000000-0005-0000-0000-0000C3880000}"/>
    <cellStyle name="Normal 15 3 2 4 4" xfId="5615" xr:uid="{00000000-0005-0000-0000-0000C4880000}"/>
    <cellStyle name="Normal 15 3 2 4 4 2" xfId="15621" xr:uid="{00000000-0005-0000-0000-0000C5880000}"/>
    <cellStyle name="Normal 15 3 2 4 4 3" xfId="25630" xr:uid="{00000000-0005-0000-0000-0000C6880000}"/>
    <cellStyle name="Normal 15 3 2 4 4 4" xfId="35641" xr:uid="{00000000-0005-0000-0000-0000C7880000}"/>
    <cellStyle name="Normal 15 3 2 4 5" xfId="10621" xr:uid="{00000000-0005-0000-0000-0000C8880000}"/>
    <cellStyle name="Normal 15 3 2 4 6" xfId="20630" xr:uid="{00000000-0005-0000-0000-0000C9880000}"/>
    <cellStyle name="Normal 15 3 2 4 7" xfId="30641" xr:uid="{00000000-0005-0000-0000-0000CA880000}"/>
    <cellStyle name="Normal 15 3 2 5" xfId="848" xr:uid="{00000000-0005-0000-0000-0000CB880000}"/>
    <cellStyle name="Normal 15 3 2 5 2" xfId="2096" xr:uid="{00000000-0005-0000-0000-0000CC880000}"/>
    <cellStyle name="Normal 15 3 2 5 2 2" xfId="4596" xr:uid="{00000000-0005-0000-0000-0000CD880000}"/>
    <cellStyle name="Normal 15 3 2 5 2 2 2" xfId="9599" xr:uid="{00000000-0005-0000-0000-0000CE880000}"/>
    <cellStyle name="Normal 15 3 2 5 2 2 2 2" xfId="19605" xr:uid="{00000000-0005-0000-0000-0000CF880000}"/>
    <cellStyle name="Normal 15 3 2 5 2 2 2 3" xfId="29614" xr:uid="{00000000-0005-0000-0000-0000D0880000}"/>
    <cellStyle name="Normal 15 3 2 5 2 2 2 4" xfId="39625" xr:uid="{00000000-0005-0000-0000-0000D1880000}"/>
    <cellStyle name="Normal 15 3 2 5 2 2 3" xfId="14605" xr:uid="{00000000-0005-0000-0000-0000D2880000}"/>
    <cellStyle name="Normal 15 3 2 5 2 2 4" xfId="24614" xr:uid="{00000000-0005-0000-0000-0000D3880000}"/>
    <cellStyle name="Normal 15 3 2 5 2 2 5" xfId="34625" xr:uid="{00000000-0005-0000-0000-0000D4880000}"/>
    <cellStyle name="Normal 15 3 2 5 2 3" xfId="7099" xr:uid="{00000000-0005-0000-0000-0000D5880000}"/>
    <cellStyle name="Normal 15 3 2 5 2 3 2" xfId="17105" xr:uid="{00000000-0005-0000-0000-0000D6880000}"/>
    <cellStyle name="Normal 15 3 2 5 2 3 3" xfId="27114" xr:uid="{00000000-0005-0000-0000-0000D7880000}"/>
    <cellStyle name="Normal 15 3 2 5 2 3 4" xfId="37125" xr:uid="{00000000-0005-0000-0000-0000D8880000}"/>
    <cellStyle name="Normal 15 3 2 5 2 4" xfId="12105" xr:uid="{00000000-0005-0000-0000-0000D9880000}"/>
    <cellStyle name="Normal 15 3 2 5 2 5" xfId="22114" xr:uid="{00000000-0005-0000-0000-0000DA880000}"/>
    <cellStyle name="Normal 15 3 2 5 2 6" xfId="32125" xr:uid="{00000000-0005-0000-0000-0000DB880000}"/>
    <cellStyle name="Normal 15 3 2 5 3" xfId="3349" xr:uid="{00000000-0005-0000-0000-0000DC880000}"/>
    <cellStyle name="Normal 15 3 2 5 3 2" xfId="8352" xr:uid="{00000000-0005-0000-0000-0000DD880000}"/>
    <cellStyle name="Normal 15 3 2 5 3 2 2" xfId="18358" xr:uid="{00000000-0005-0000-0000-0000DE880000}"/>
    <cellStyle name="Normal 15 3 2 5 3 2 3" xfId="28367" xr:uid="{00000000-0005-0000-0000-0000DF880000}"/>
    <cellStyle name="Normal 15 3 2 5 3 2 4" xfId="38378" xr:uid="{00000000-0005-0000-0000-0000E0880000}"/>
    <cellStyle name="Normal 15 3 2 5 3 3" xfId="13358" xr:uid="{00000000-0005-0000-0000-0000E1880000}"/>
    <cellStyle name="Normal 15 3 2 5 3 4" xfId="23367" xr:uid="{00000000-0005-0000-0000-0000E2880000}"/>
    <cellStyle name="Normal 15 3 2 5 3 5" xfId="33378" xr:uid="{00000000-0005-0000-0000-0000E3880000}"/>
    <cellStyle name="Normal 15 3 2 5 4" xfId="5852" xr:uid="{00000000-0005-0000-0000-0000E4880000}"/>
    <cellStyle name="Normal 15 3 2 5 4 2" xfId="15858" xr:uid="{00000000-0005-0000-0000-0000E5880000}"/>
    <cellStyle name="Normal 15 3 2 5 4 3" xfId="25867" xr:uid="{00000000-0005-0000-0000-0000E6880000}"/>
    <cellStyle name="Normal 15 3 2 5 4 4" xfId="35878" xr:uid="{00000000-0005-0000-0000-0000E7880000}"/>
    <cellStyle name="Normal 15 3 2 5 5" xfId="10858" xr:uid="{00000000-0005-0000-0000-0000E8880000}"/>
    <cellStyle name="Normal 15 3 2 5 6" xfId="20867" xr:uid="{00000000-0005-0000-0000-0000E9880000}"/>
    <cellStyle name="Normal 15 3 2 5 7" xfId="30878" xr:uid="{00000000-0005-0000-0000-0000EA880000}"/>
    <cellStyle name="Normal 15 3 2 6" xfId="1383" xr:uid="{00000000-0005-0000-0000-0000EB880000}"/>
    <cellStyle name="Normal 15 3 2 6 2" xfId="3883" xr:uid="{00000000-0005-0000-0000-0000EC880000}"/>
    <cellStyle name="Normal 15 3 2 6 2 2" xfId="8886" xr:uid="{00000000-0005-0000-0000-0000ED880000}"/>
    <cellStyle name="Normal 15 3 2 6 2 2 2" xfId="18892" xr:uid="{00000000-0005-0000-0000-0000EE880000}"/>
    <cellStyle name="Normal 15 3 2 6 2 2 3" xfId="28901" xr:uid="{00000000-0005-0000-0000-0000EF880000}"/>
    <cellStyle name="Normal 15 3 2 6 2 2 4" xfId="38912" xr:uid="{00000000-0005-0000-0000-0000F0880000}"/>
    <cellStyle name="Normal 15 3 2 6 2 3" xfId="13892" xr:uid="{00000000-0005-0000-0000-0000F1880000}"/>
    <cellStyle name="Normal 15 3 2 6 2 4" xfId="23901" xr:uid="{00000000-0005-0000-0000-0000F2880000}"/>
    <cellStyle name="Normal 15 3 2 6 2 5" xfId="33912" xr:uid="{00000000-0005-0000-0000-0000F3880000}"/>
    <cellStyle name="Normal 15 3 2 6 3" xfId="6386" xr:uid="{00000000-0005-0000-0000-0000F4880000}"/>
    <cellStyle name="Normal 15 3 2 6 3 2" xfId="16392" xr:uid="{00000000-0005-0000-0000-0000F5880000}"/>
    <cellStyle name="Normal 15 3 2 6 3 3" xfId="26401" xr:uid="{00000000-0005-0000-0000-0000F6880000}"/>
    <cellStyle name="Normal 15 3 2 6 3 4" xfId="36412" xr:uid="{00000000-0005-0000-0000-0000F7880000}"/>
    <cellStyle name="Normal 15 3 2 6 4" xfId="11392" xr:uid="{00000000-0005-0000-0000-0000F8880000}"/>
    <cellStyle name="Normal 15 3 2 6 5" xfId="21401" xr:uid="{00000000-0005-0000-0000-0000F9880000}"/>
    <cellStyle name="Normal 15 3 2 6 6" xfId="31412" xr:uid="{00000000-0005-0000-0000-0000FA880000}"/>
    <cellStyle name="Normal 15 3 2 7" xfId="2636" xr:uid="{00000000-0005-0000-0000-0000FB880000}"/>
    <cellStyle name="Normal 15 3 2 7 2" xfId="7639" xr:uid="{00000000-0005-0000-0000-0000FC880000}"/>
    <cellStyle name="Normal 15 3 2 7 2 2" xfId="17645" xr:uid="{00000000-0005-0000-0000-0000FD880000}"/>
    <cellStyle name="Normal 15 3 2 7 2 3" xfId="27654" xr:uid="{00000000-0005-0000-0000-0000FE880000}"/>
    <cellStyle name="Normal 15 3 2 7 2 4" xfId="37665" xr:uid="{00000000-0005-0000-0000-0000FF880000}"/>
    <cellStyle name="Normal 15 3 2 7 3" xfId="12645" xr:uid="{00000000-0005-0000-0000-000000890000}"/>
    <cellStyle name="Normal 15 3 2 7 4" xfId="22654" xr:uid="{00000000-0005-0000-0000-000001890000}"/>
    <cellStyle name="Normal 15 3 2 7 5" xfId="32665" xr:uid="{00000000-0005-0000-0000-000002890000}"/>
    <cellStyle name="Normal 15 3 2 8" xfId="5139" xr:uid="{00000000-0005-0000-0000-000003890000}"/>
    <cellStyle name="Normal 15 3 2 8 2" xfId="15145" xr:uid="{00000000-0005-0000-0000-000004890000}"/>
    <cellStyle name="Normal 15 3 2 8 3" xfId="25154" xr:uid="{00000000-0005-0000-0000-000005890000}"/>
    <cellStyle name="Normal 15 3 2 8 4" xfId="35165" xr:uid="{00000000-0005-0000-0000-000006890000}"/>
    <cellStyle name="Normal 15 3 2 9" xfId="10145" xr:uid="{00000000-0005-0000-0000-000007890000}"/>
    <cellStyle name="Normal 15 3 3" xfId="191" xr:uid="{00000000-0005-0000-0000-000008890000}"/>
    <cellStyle name="Normal 15 3 3 10" xfId="30224" xr:uid="{00000000-0005-0000-0000-000009890000}"/>
    <cellStyle name="Normal 15 3 3 2" xfId="433" xr:uid="{00000000-0005-0000-0000-00000A890000}"/>
    <cellStyle name="Normal 15 3 3 2 2" xfId="1146" xr:uid="{00000000-0005-0000-0000-00000B890000}"/>
    <cellStyle name="Normal 15 3 3 2 2 2" xfId="2394" xr:uid="{00000000-0005-0000-0000-00000C890000}"/>
    <cellStyle name="Normal 15 3 3 2 2 2 2" xfId="4894" xr:uid="{00000000-0005-0000-0000-00000D890000}"/>
    <cellStyle name="Normal 15 3 3 2 2 2 2 2" xfId="9897" xr:uid="{00000000-0005-0000-0000-00000E890000}"/>
    <cellStyle name="Normal 15 3 3 2 2 2 2 2 2" xfId="19903" xr:uid="{00000000-0005-0000-0000-00000F890000}"/>
    <cellStyle name="Normal 15 3 3 2 2 2 2 2 3" xfId="29912" xr:uid="{00000000-0005-0000-0000-000010890000}"/>
    <cellStyle name="Normal 15 3 3 2 2 2 2 2 4" xfId="39923" xr:uid="{00000000-0005-0000-0000-000011890000}"/>
    <cellStyle name="Normal 15 3 3 2 2 2 2 3" xfId="14903" xr:uid="{00000000-0005-0000-0000-000012890000}"/>
    <cellStyle name="Normal 15 3 3 2 2 2 2 4" xfId="24912" xr:uid="{00000000-0005-0000-0000-000013890000}"/>
    <cellStyle name="Normal 15 3 3 2 2 2 2 5" xfId="34923" xr:uid="{00000000-0005-0000-0000-000014890000}"/>
    <cellStyle name="Normal 15 3 3 2 2 2 3" xfId="7397" xr:uid="{00000000-0005-0000-0000-000015890000}"/>
    <cellStyle name="Normal 15 3 3 2 2 2 3 2" xfId="17403" xr:uid="{00000000-0005-0000-0000-000016890000}"/>
    <cellStyle name="Normal 15 3 3 2 2 2 3 3" xfId="27412" xr:uid="{00000000-0005-0000-0000-000017890000}"/>
    <cellStyle name="Normal 15 3 3 2 2 2 3 4" xfId="37423" xr:uid="{00000000-0005-0000-0000-000018890000}"/>
    <cellStyle name="Normal 15 3 3 2 2 2 4" xfId="12403" xr:uid="{00000000-0005-0000-0000-000019890000}"/>
    <cellStyle name="Normal 15 3 3 2 2 2 5" xfId="22412" xr:uid="{00000000-0005-0000-0000-00001A890000}"/>
    <cellStyle name="Normal 15 3 3 2 2 2 6" xfId="32423" xr:uid="{00000000-0005-0000-0000-00001B890000}"/>
    <cellStyle name="Normal 15 3 3 2 2 3" xfId="3647" xr:uid="{00000000-0005-0000-0000-00001C890000}"/>
    <cellStyle name="Normal 15 3 3 2 2 3 2" xfId="8650" xr:uid="{00000000-0005-0000-0000-00001D890000}"/>
    <cellStyle name="Normal 15 3 3 2 2 3 2 2" xfId="18656" xr:uid="{00000000-0005-0000-0000-00001E890000}"/>
    <cellStyle name="Normal 15 3 3 2 2 3 2 3" xfId="28665" xr:uid="{00000000-0005-0000-0000-00001F890000}"/>
    <cellStyle name="Normal 15 3 3 2 2 3 2 4" xfId="38676" xr:uid="{00000000-0005-0000-0000-000020890000}"/>
    <cellStyle name="Normal 15 3 3 2 2 3 3" xfId="13656" xr:uid="{00000000-0005-0000-0000-000021890000}"/>
    <cellStyle name="Normal 15 3 3 2 2 3 4" xfId="23665" xr:uid="{00000000-0005-0000-0000-000022890000}"/>
    <cellStyle name="Normal 15 3 3 2 2 3 5" xfId="33676" xr:uid="{00000000-0005-0000-0000-000023890000}"/>
    <cellStyle name="Normal 15 3 3 2 2 4" xfId="6150" xr:uid="{00000000-0005-0000-0000-000024890000}"/>
    <cellStyle name="Normal 15 3 3 2 2 4 2" xfId="16156" xr:uid="{00000000-0005-0000-0000-000025890000}"/>
    <cellStyle name="Normal 15 3 3 2 2 4 3" xfId="26165" xr:uid="{00000000-0005-0000-0000-000026890000}"/>
    <cellStyle name="Normal 15 3 3 2 2 4 4" xfId="36176" xr:uid="{00000000-0005-0000-0000-000027890000}"/>
    <cellStyle name="Normal 15 3 3 2 2 5" xfId="11156" xr:uid="{00000000-0005-0000-0000-000028890000}"/>
    <cellStyle name="Normal 15 3 3 2 2 6" xfId="21165" xr:uid="{00000000-0005-0000-0000-000029890000}"/>
    <cellStyle name="Normal 15 3 3 2 2 7" xfId="31176" xr:uid="{00000000-0005-0000-0000-00002A890000}"/>
    <cellStyle name="Normal 15 3 3 2 3" xfId="1681" xr:uid="{00000000-0005-0000-0000-00002B890000}"/>
    <cellStyle name="Normal 15 3 3 2 3 2" xfId="4181" xr:uid="{00000000-0005-0000-0000-00002C890000}"/>
    <cellStyle name="Normal 15 3 3 2 3 2 2" xfId="9184" xr:uid="{00000000-0005-0000-0000-00002D890000}"/>
    <cellStyle name="Normal 15 3 3 2 3 2 2 2" xfId="19190" xr:uid="{00000000-0005-0000-0000-00002E890000}"/>
    <cellStyle name="Normal 15 3 3 2 3 2 2 3" xfId="29199" xr:uid="{00000000-0005-0000-0000-00002F890000}"/>
    <cellStyle name="Normal 15 3 3 2 3 2 2 4" xfId="39210" xr:uid="{00000000-0005-0000-0000-000030890000}"/>
    <cellStyle name="Normal 15 3 3 2 3 2 3" xfId="14190" xr:uid="{00000000-0005-0000-0000-000031890000}"/>
    <cellStyle name="Normal 15 3 3 2 3 2 4" xfId="24199" xr:uid="{00000000-0005-0000-0000-000032890000}"/>
    <cellStyle name="Normal 15 3 3 2 3 2 5" xfId="34210" xr:uid="{00000000-0005-0000-0000-000033890000}"/>
    <cellStyle name="Normal 15 3 3 2 3 3" xfId="6684" xr:uid="{00000000-0005-0000-0000-000034890000}"/>
    <cellStyle name="Normal 15 3 3 2 3 3 2" xfId="16690" xr:uid="{00000000-0005-0000-0000-000035890000}"/>
    <cellStyle name="Normal 15 3 3 2 3 3 3" xfId="26699" xr:uid="{00000000-0005-0000-0000-000036890000}"/>
    <cellStyle name="Normal 15 3 3 2 3 3 4" xfId="36710" xr:uid="{00000000-0005-0000-0000-000037890000}"/>
    <cellStyle name="Normal 15 3 3 2 3 4" xfId="11690" xr:uid="{00000000-0005-0000-0000-000038890000}"/>
    <cellStyle name="Normal 15 3 3 2 3 5" xfId="21699" xr:uid="{00000000-0005-0000-0000-000039890000}"/>
    <cellStyle name="Normal 15 3 3 2 3 6" xfId="31710" xr:uid="{00000000-0005-0000-0000-00003A890000}"/>
    <cellStyle name="Normal 15 3 3 2 4" xfId="2934" xr:uid="{00000000-0005-0000-0000-00003B890000}"/>
    <cellStyle name="Normal 15 3 3 2 4 2" xfId="7937" xr:uid="{00000000-0005-0000-0000-00003C890000}"/>
    <cellStyle name="Normal 15 3 3 2 4 2 2" xfId="17943" xr:uid="{00000000-0005-0000-0000-00003D890000}"/>
    <cellStyle name="Normal 15 3 3 2 4 2 3" xfId="27952" xr:uid="{00000000-0005-0000-0000-00003E890000}"/>
    <cellStyle name="Normal 15 3 3 2 4 2 4" xfId="37963" xr:uid="{00000000-0005-0000-0000-00003F890000}"/>
    <cellStyle name="Normal 15 3 3 2 4 3" xfId="12943" xr:uid="{00000000-0005-0000-0000-000040890000}"/>
    <cellStyle name="Normal 15 3 3 2 4 4" xfId="22952" xr:uid="{00000000-0005-0000-0000-000041890000}"/>
    <cellStyle name="Normal 15 3 3 2 4 5" xfId="32963" xr:uid="{00000000-0005-0000-0000-000042890000}"/>
    <cellStyle name="Normal 15 3 3 2 5" xfId="5437" xr:uid="{00000000-0005-0000-0000-000043890000}"/>
    <cellStyle name="Normal 15 3 3 2 5 2" xfId="15443" xr:uid="{00000000-0005-0000-0000-000044890000}"/>
    <cellStyle name="Normal 15 3 3 2 5 3" xfId="25452" xr:uid="{00000000-0005-0000-0000-000045890000}"/>
    <cellStyle name="Normal 15 3 3 2 5 4" xfId="35463" xr:uid="{00000000-0005-0000-0000-000046890000}"/>
    <cellStyle name="Normal 15 3 3 2 6" xfId="10443" xr:uid="{00000000-0005-0000-0000-000047890000}"/>
    <cellStyle name="Normal 15 3 3 2 7" xfId="20452" xr:uid="{00000000-0005-0000-0000-000048890000}"/>
    <cellStyle name="Normal 15 3 3 2 8" xfId="30463" xr:uid="{00000000-0005-0000-0000-000049890000}"/>
    <cellStyle name="Normal 15 3 3 3" xfId="670" xr:uid="{00000000-0005-0000-0000-00004A890000}"/>
    <cellStyle name="Normal 15 3 3 3 2" xfId="1918" xr:uid="{00000000-0005-0000-0000-00004B890000}"/>
    <cellStyle name="Normal 15 3 3 3 2 2" xfId="4418" xr:uid="{00000000-0005-0000-0000-00004C890000}"/>
    <cellStyle name="Normal 15 3 3 3 2 2 2" xfId="9421" xr:uid="{00000000-0005-0000-0000-00004D890000}"/>
    <cellStyle name="Normal 15 3 3 3 2 2 2 2" xfId="19427" xr:uid="{00000000-0005-0000-0000-00004E890000}"/>
    <cellStyle name="Normal 15 3 3 3 2 2 2 3" xfId="29436" xr:uid="{00000000-0005-0000-0000-00004F890000}"/>
    <cellStyle name="Normal 15 3 3 3 2 2 2 4" xfId="39447" xr:uid="{00000000-0005-0000-0000-000050890000}"/>
    <cellStyle name="Normal 15 3 3 3 2 2 3" xfId="14427" xr:uid="{00000000-0005-0000-0000-000051890000}"/>
    <cellStyle name="Normal 15 3 3 3 2 2 4" xfId="24436" xr:uid="{00000000-0005-0000-0000-000052890000}"/>
    <cellStyle name="Normal 15 3 3 3 2 2 5" xfId="34447" xr:uid="{00000000-0005-0000-0000-000053890000}"/>
    <cellStyle name="Normal 15 3 3 3 2 3" xfId="6921" xr:uid="{00000000-0005-0000-0000-000054890000}"/>
    <cellStyle name="Normal 15 3 3 3 2 3 2" xfId="16927" xr:uid="{00000000-0005-0000-0000-000055890000}"/>
    <cellStyle name="Normal 15 3 3 3 2 3 3" xfId="26936" xr:uid="{00000000-0005-0000-0000-000056890000}"/>
    <cellStyle name="Normal 15 3 3 3 2 3 4" xfId="36947" xr:uid="{00000000-0005-0000-0000-000057890000}"/>
    <cellStyle name="Normal 15 3 3 3 2 4" xfId="11927" xr:uid="{00000000-0005-0000-0000-000058890000}"/>
    <cellStyle name="Normal 15 3 3 3 2 5" xfId="21936" xr:uid="{00000000-0005-0000-0000-000059890000}"/>
    <cellStyle name="Normal 15 3 3 3 2 6" xfId="31947" xr:uid="{00000000-0005-0000-0000-00005A890000}"/>
    <cellStyle name="Normal 15 3 3 3 3" xfId="3171" xr:uid="{00000000-0005-0000-0000-00005B890000}"/>
    <cellStyle name="Normal 15 3 3 3 3 2" xfId="8174" xr:uid="{00000000-0005-0000-0000-00005C890000}"/>
    <cellStyle name="Normal 15 3 3 3 3 2 2" xfId="18180" xr:uid="{00000000-0005-0000-0000-00005D890000}"/>
    <cellStyle name="Normal 15 3 3 3 3 2 3" xfId="28189" xr:uid="{00000000-0005-0000-0000-00005E890000}"/>
    <cellStyle name="Normal 15 3 3 3 3 2 4" xfId="38200" xr:uid="{00000000-0005-0000-0000-00005F890000}"/>
    <cellStyle name="Normal 15 3 3 3 3 3" xfId="13180" xr:uid="{00000000-0005-0000-0000-000060890000}"/>
    <cellStyle name="Normal 15 3 3 3 3 4" xfId="23189" xr:uid="{00000000-0005-0000-0000-000061890000}"/>
    <cellStyle name="Normal 15 3 3 3 3 5" xfId="33200" xr:uid="{00000000-0005-0000-0000-000062890000}"/>
    <cellStyle name="Normal 15 3 3 3 4" xfId="5674" xr:uid="{00000000-0005-0000-0000-000063890000}"/>
    <cellStyle name="Normal 15 3 3 3 4 2" xfId="15680" xr:uid="{00000000-0005-0000-0000-000064890000}"/>
    <cellStyle name="Normal 15 3 3 3 4 3" xfId="25689" xr:uid="{00000000-0005-0000-0000-000065890000}"/>
    <cellStyle name="Normal 15 3 3 3 4 4" xfId="35700" xr:uid="{00000000-0005-0000-0000-000066890000}"/>
    <cellStyle name="Normal 15 3 3 3 5" xfId="10680" xr:uid="{00000000-0005-0000-0000-000067890000}"/>
    <cellStyle name="Normal 15 3 3 3 6" xfId="20689" xr:uid="{00000000-0005-0000-0000-000068890000}"/>
    <cellStyle name="Normal 15 3 3 3 7" xfId="30700" xr:uid="{00000000-0005-0000-0000-000069890000}"/>
    <cellStyle name="Normal 15 3 3 4" xfId="907" xr:uid="{00000000-0005-0000-0000-00006A890000}"/>
    <cellStyle name="Normal 15 3 3 4 2" xfId="2155" xr:uid="{00000000-0005-0000-0000-00006B890000}"/>
    <cellStyle name="Normal 15 3 3 4 2 2" xfId="4655" xr:uid="{00000000-0005-0000-0000-00006C890000}"/>
    <cellStyle name="Normal 15 3 3 4 2 2 2" xfId="9658" xr:uid="{00000000-0005-0000-0000-00006D890000}"/>
    <cellStyle name="Normal 15 3 3 4 2 2 2 2" xfId="19664" xr:uid="{00000000-0005-0000-0000-00006E890000}"/>
    <cellStyle name="Normal 15 3 3 4 2 2 2 3" xfId="29673" xr:uid="{00000000-0005-0000-0000-00006F890000}"/>
    <cellStyle name="Normal 15 3 3 4 2 2 2 4" xfId="39684" xr:uid="{00000000-0005-0000-0000-000070890000}"/>
    <cellStyle name="Normal 15 3 3 4 2 2 3" xfId="14664" xr:uid="{00000000-0005-0000-0000-000071890000}"/>
    <cellStyle name="Normal 15 3 3 4 2 2 4" xfId="24673" xr:uid="{00000000-0005-0000-0000-000072890000}"/>
    <cellStyle name="Normal 15 3 3 4 2 2 5" xfId="34684" xr:uid="{00000000-0005-0000-0000-000073890000}"/>
    <cellStyle name="Normal 15 3 3 4 2 3" xfId="7158" xr:uid="{00000000-0005-0000-0000-000074890000}"/>
    <cellStyle name="Normal 15 3 3 4 2 3 2" xfId="17164" xr:uid="{00000000-0005-0000-0000-000075890000}"/>
    <cellStyle name="Normal 15 3 3 4 2 3 3" xfId="27173" xr:uid="{00000000-0005-0000-0000-000076890000}"/>
    <cellStyle name="Normal 15 3 3 4 2 3 4" xfId="37184" xr:uid="{00000000-0005-0000-0000-000077890000}"/>
    <cellStyle name="Normal 15 3 3 4 2 4" xfId="12164" xr:uid="{00000000-0005-0000-0000-000078890000}"/>
    <cellStyle name="Normal 15 3 3 4 2 5" xfId="22173" xr:uid="{00000000-0005-0000-0000-000079890000}"/>
    <cellStyle name="Normal 15 3 3 4 2 6" xfId="32184" xr:uid="{00000000-0005-0000-0000-00007A890000}"/>
    <cellStyle name="Normal 15 3 3 4 3" xfId="3408" xr:uid="{00000000-0005-0000-0000-00007B890000}"/>
    <cellStyle name="Normal 15 3 3 4 3 2" xfId="8411" xr:uid="{00000000-0005-0000-0000-00007C890000}"/>
    <cellStyle name="Normal 15 3 3 4 3 2 2" xfId="18417" xr:uid="{00000000-0005-0000-0000-00007D890000}"/>
    <cellStyle name="Normal 15 3 3 4 3 2 3" xfId="28426" xr:uid="{00000000-0005-0000-0000-00007E890000}"/>
    <cellStyle name="Normal 15 3 3 4 3 2 4" xfId="38437" xr:uid="{00000000-0005-0000-0000-00007F890000}"/>
    <cellStyle name="Normal 15 3 3 4 3 3" xfId="13417" xr:uid="{00000000-0005-0000-0000-000080890000}"/>
    <cellStyle name="Normal 15 3 3 4 3 4" xfId="23426" xr:uid="{00000000-0005-0000-0000-000081890000}"/>
    <cellStyle name="Normal 15 3 3 4 3 5" xfId="33437" xr:uid="{00000000-0005-0000-0000-000082890000}"/>
    <cellStyle name="Normal 15 3 3 4 4" xfId="5911" xr:uid="{00000000-0005-0000-0000-000083890000}"/>
    <cellStyle name="Normal 15 3 3 4 4 2" xfId="15917" xr:uid="{00000000-0005-0000-0000-000084890000}"/>
    <cellStyle name="Normal 15 3 3 4 4 3" xfId="25926" xr:uid="{00000000-0005-0000-0000-000085890000}"/>
    <cellStyle name="Normal 15 3 3 4 4 4" xfId="35937" xr:uid="{00000000-0005-0000-0000-000086890000}"/>
    <cellStyle name="Normal 15 3 3 4 5" xfId="10917" xr:uid="{00000000-0005-0000-0000-000087890000}"/>
    <cellStyle name="Normal 15 3 3 4 6" xfId="20926" xr:uid="{00000000-0005-0000-0000-000088890000}"/>
    <cellStyle name="Normal 15 3 3 4 7" xfId="30937" xr:uid="{00000000-0005-0000-0000-000089890000}"/>
    <cellStyle name="Normal 15 3 3 5" xfId="1442" xr:uid="{00000000-0005-0000-0000-00008A890000}"/>
    <cellStyle name="Normal 15 3 3 5 2" xfId="3942" xr:uid="{00000000-0005-0000-0000-00008B890000}"/>
    <cellStyle name="Normal 15 3 3 5 2 2" xfId="8945" xr:uid="{00000000-0005-0000-0000-00008C890000}"/>
    <cellStyle name="Normal 15 3 3 5 2 2 2" xfId="18951" xr:uid="{00000000-0005-0000-0000-00008D890000}"/>
    <cellStyle name="Normal 15 3 3 5 2 2 3" xfId="28960" xr:uid="{00000000-0005-0000-0000-00008E890000}"/>
    <cellStyle name="Normal 15 3 3 5 2 2 4" xfId="38971" xr:uid="{00000000-0005-0000-0000-00008F890000}"/>
    <cellStyle name="Normal 15 3 3 5 2 3" xfId="13951" xr:uid="{00000000-0005-0000-0000-000090890000}"/>
    <cellStyle name="Normal 15 3 3 5 2 4" xfId="23960" xr:uid="{00000000-0005-0000-0000-000091890000}"/>
    <cellStyle name="Normal 15 3 3 5 2 5" xfId="33971" xr:uid="{00000000-0005-0000-0000-000092890000}"/>
    <cellStyle name="Normal 15 3 3 5 3" xfId="6445" xr:uid="{00000000-0005-0000-0000-000093890000}"/>
    <cellStyle name="Normal 15 3 3 5 3 2" xfId="16451" xr:uid="{00000000-0005-0000-0000-000094890000}"/>
    <cellStyle name="Normal 15 3 3 5 3 3" xfId="26460" xr:uid="{00000000-0005-0000-0000-000095890000}"/>
    <cellStyle name="Normal 15 3 3 5 3 4" xfId="36471" xr:uid="{00000000-0005-0000-0000-000096890000}"/>
    <cellStyle name="Normal 15 3 3 5 4" xfId="11451" xr:uid="{00000000-0005-0000-0000-000097890000}"/>
    <cellStyle name="Normal 15 3 3 5 5" xfId="21460" xr:uid="{00000000-0005-0000-0000-000098890000}"/>
    <cellStyle name="Normal 15 3 3 5 6" xfId="31471" xr:uid="{00000000-0005-0000-0000-000099890000}"/>
    <cellStyle name="Normal 15 3 3 6" xfId="2695" xr:uid="{00000000-0005-0000-0000-00009A890000}"/>
    <cellStyle name="Normal 15 3 3 6 2" xfId="7698" xr:uid="{00000000-0005-0000-0000-00009B890000}"/>
    <cellStyle name="Normal 15 3 3 6 2 2" xfId="17704" xr:uid="{00000000-0005-0000-0000-00009C890000}"/>
    <cellStyle name="Normal 15 3 3 6 2 3" xfId="27713" xr:uid="{00000000-0005-0000-0000-00009D890000}"/>
    <cellStyle name="Normal 15 3 3 6 2 4" xfId="37724" xr:uid="{00000000-0005-0000-0000-00009E890000}"/>
    <cellStyle name="Normal 15 3 3 6 3" xfId="12704" xr:uid="{00000000-0005-0000-0000-00009F890000}"/>
    <cellStyle name="Normal 15 3 3 6 4" xfId="22713" xr:uid="{00000000-0005-0000-0000-0000A0890000}"/>
    <cellStyle name="Normal 15 3 3 6 5" xfId="32724" xr:uid="{00000000-0005-0000-0000-0000A1890000}"/>
    <cellStyle name="Normal 15 3 3 7" xfId="5198" xr:uid="{00000000-0005-0000-0000-0000A2890000}"/>
    <cellStyle name="Normal 15 3 3 7 2" xfId="15204" xr:uid="{00000000-0005-0000-0000-0000A3890000}"/>
    <cellStyle name="Normal 15 3 3 7 3" xfId="25213" xr:uid="{00000000-0005-0000-0000-0000A4890000}"/>
    <cellStyle name="Normal 15 3 3 7 4" xfId="35224" xr:uid="{00000000-0005-0000-0000-0000A5890000}"/>
    <cellStyle name="Normal 15 3 3 8" xfId="10204" xr:uid="{00000000-0005-0000-0000-0000A6890000}"/>
    <cellStyle name="Normal 15 3 3 9" xfId="20213" xr:uid="{00000000-0005-0000-0000-0000A7890000}"/>
    <cellStyle name="Normal 15 3 4" xfId="314" xr:uid="{00000000-0005-0000-0000-0000A8890000}"/>
    <cellStyle name="Normal 15 3 4 2" xfId="1027" xr:uid="{00000000-0005-0000-0000-0000A9890000}"/>
    <cellStyle name="Normal 15 3 4 2 2" xfId="2275" xr:uid="{00000000-0005-0000-0000-0000AA890000}"/>
    <cellStyle name="Normal 15 3 4 2 2 2" xfId="4775" xr:uid="{00000000-0005-0000-0000-0000AB890000}"/>
    <cellStyle name="Normal 15 3 4 2 2 2 2" xfId="9778" xr:uid="{00000000-0005-0000-0000-0000AC890000}"/>
    <cellStyle name="Normal 15 3 4 2 2 2 2 2" xfId="19784" xr:uid="{00000000-0005-0000-0000-0000AD890000}"/>
    <cellStyle name="Normal 15 3 4 2 2 2 2 3" xfId="29793" xr:uid="{00000000-0005-0000-0000-0000AE890000}"/>
    <cellStyle name="Normal 15 3 4 2 2 2 2 4" xfId="39804" xr:uid="{00000000-0005-0000-0000-0000AF890000}"/>
    <cellStyle name="Normal 15 3 4 2 2 2 3" xfId="14784" xr:uid="{00000000-0005-0000-0000-0000B0890000}"/>
    <cellStyle name="Normal 15 3 4 2 2 2 4" xfId="24793" xr:uid="{00000000-0005-0000-0000-0000B1890000}"/>
    <cellStyle name="Normal 15 3 4 2 2 2 5" xfId="34804" xr:uid="{00000000-0005-0000-0000-0000B2890000}"/>
    <cellStyle name="Normal 15 3 4 2 2 3" xfId="7278" xr:uid="{00000000-0005-0000-0000-0000B3890000}"/>
    <cellStyle name="Normal 15 3 4 2 2 3 2" xfId="17284" xr:uid="{00000000-0005-0000-0000-0000B4890000}"/>
    <cellStyle name="Normal 15 3 4 2 2 3 3" xfId="27293" xr:uid="{00000000-0005-0000-0000-0000B5890000}"/>
    <cellStyle name="Normal 15 3 4 2 2 3 4" xfId="37304" xr:uid="{00000000-0005-0000-0000-0000B6890000}"/>
    <cellStyle name="Normal 15 3 4 2 2 4" xfId="12284" xr:uid="{00000000-0005-0000-0000-0000B7890000}"/>
    <cellStyle name="Normal 15 3 4 2 2 5" xfId="22293" xr:uid="{00000000-0005-0000-0000-0000B8890000}"/>
    <cellStyle name="Normal 15 3 4 2 2 6" xfId="32304" xr:uid="{00000000-0005-0000-0000-0000B9890000}"/>
    <cellStyle name="Normal 15 3 4 2 3" xfId="3528" xr:uid="{00000000-0005-0000-0000-0000BA890000}"/>
    <cellStyle name="Normal 15 3 4 2 3 2" xfId="8531" xr:uid="{00000000-0005-0000-0000-0000BB890000}"/>
    <cellStyle name="Normal 15 3 4 2 3 2 2" xfId="18537" xr:uid="{00000000-0005-0000-0000-0000BC890000}"/>
    <cellStyle name="Normal 15 3 4 2 3 2 3" xfId="28546" xr:uid="{00000000-0005-0000-0000-0000BD890000}"/>
    <cellStyle name="Normal 15 3 4 2 3 2 4" xfId="38557" xr:uid="{00000000-0005-0000-0000-0000BE890000}"/>
    <cellStyle name="Normal 15 3 4 2 3 3" xfId="13537" xr:uid="{00000000-0005-0000-0000-0000BF890000}"/>
    <cellStyle name="Normal 15 3 4 2 3 4" xfId="23546" xr:uid="{00000000-0005-0000-0000-0000C0890000}"/>
    <cellStyle name="Normal 15 3 4 2 3 5" xfId="33557" xr:uid="{00000000-0005-0000-0000-0000C1890000}"/>
    <cellStyle name="Normal 15 3 4 2 4" xfId="6031" xr:uid="{00000000-0005-0000-0000-0000C2890000}"/>
    <cellStyle name="Normal 15 3 4 2 4 2" xfId="16037" xr:uid="{00000000-0005-0000-0000-0000C3890000}"/>
    <cellStyle name="Normal 15 3 4 2 4 3" xfId="26046" xr:uid="{00000000-0005-0000-0000-0000C4890000}"/>
    <cellStyle name="Normal 15 3 4 2 4 4" xfId="36057" xr:uid="{00000000-0005-0000-0000-0000C5890000}"/>
    <cellStyle name="Normal 15 3 4 2 5" xfId="11037" xr:uid="{00000000-0005-0000-0000-0000C6890000}"/>
    <cellStyle name="Normal 15 3 4 2 6" xfId="21046" xr:uid="{00000000-0005-0000-0000-0000C7890000}"/>
    <cellStyle name="Normal 15 3 4 2 7" xfId="31057" xr:uid="{00000000-0005-0000-0000-0000C8890000}"/>
    <cellStyle name="Normal 15 3 4 3" xfId="1562" xr:uid="{00000000-0005-0000-0000-0000C9890000}"/>
    <cellStyle name="Normal 15 3 4 3 2" xfId="4062" xr:uid="{00000000-0005-0000-0000-0000CA890000}"/>
    <cellStyle name="Normal 15 3 4 3 2 2" xfId="9065" xr:uid="{00000000-0005-0000-0000-0000CB890000}"/>
    <cellStyle name="Normal 15 3 4 3 2 2 2" xfId="19071" xr:uid="{00000000-0005-0000-0000-0000CC890000}"/>
    <cellStyle name="Normal 15 3 4 3 2 2 3" xfId="29080" xr:uid="{00000000-0005-0000-0000-0000CD890000}"/>
    <cellStyle name="Normal 15 3 4 3 2 2 4" xfId="39091" xr:uid="{00000000-0005-0000-0000-0000CE890000}"/>
    <cellStyle name="Normal 15 3 4 3 2 3" xfId="14071" xr:uid="{00000000-0005-0000-0000-0000CF890000}"/>
    <cellStyle name="Normal 15 3 4 3 2 4" xfId="24080" xr:uid="{00000000-0005-0000-0000-0000D0890000}"/>
    <cellStyle name="Normal 15 3 4 3 2 5" xfId="34091" xr:uid="{00000000-0005-0000-0000-0000D1890000}"/>
    <cellStyle name="Normal 15 3 4 3 3" xfId="6565" xr:uid="{00000000-0005-0000-0000-0000D2890000}"/>
    <cellStyle name="Normal 15 3 4 3 3 2" xfId="16571" xr:uid="{00000000-0005-0000-0000-0000D3890000}"/>
    <cellStyle name="Normal 15 3 4 3 3 3" xfId="26580" xr:uid="{00000000-0005-0000-0000-0000D4890000}"/>
    <cellStyle name="Normal 15 3 4 3 3 4" xfId="36591" xr:uid="{00000000-0005-0000-0000-0000D5890000}"/>
    <cellStyle name="Normal 15 3 4 3 4" xfId="11571" xr:uid="{00000000-0005-0000-0000-0000D6890000}"/>
    <cellStyle name="Normal 15 3 4 3 5" xfId="21580" xr:uid="{00000000-0005-0000-0000-0000D7890000}"/>
    <cellStyle name="Normal 15 3 4 3 6" xfId="31591" xr:uid="{00000000-0005-0000-0000-0000D8890000}"/>
    <cellStyle name="Normal 15 3 4 4" xfId="2815" xr:uid="{00000000-0005-0000-0000-0000D9890000}"/>
    <cellStyle name="Normal 15 3 4 4 2" xfId="7818" xr:uid="{00000000-0005-0000-0000-0000DA890000}"/>
    <cellStyle name="Normal 15 3 4 4 2 2" xfId="17824" xr:uid="{00000000-0005-0000-0000-0000DB890000}"/>
    <cellStyle name="Normal 15 3 4 4 2 3" xfId="27833" xr:uid="{00000000-0005-0000-0000-0000DC890000}"/>
    <cellStyle name="Normal 15 3 4 4 2 4" xfId="37844" xr:uid="{00000000-0005-0000-0000-0000DD890000}"/>
    <cellStyle name="Normal 15 3 4 4 3" xfId="12824" xr:uid="{00000000-0005-0000-0000-0000DE890000}"/>
    <cellStyle name="Normal 15 3 4 4 4" xfId="22833" xr:uid="{00000000-0005-0000-0000-0000DF890000}"/>
    <cellStyle name="Normal 15 3 4 4 5" xfId="32844" xr:uid="{00000000-0005-0000-0000-0000E0890000}"/>
    <cellStyle name="Normal 15 3 4 5" xfId="5318" xr:uid="{00000000-0005-0000-0000-0000E1890000}"/>
    <cellStyle name="Normal 15 3 4 5 2" xfId="15324" xr:uid="{00000000-0005-0000-0000-0000E2890000}"/>
    <cellStyle name="Normal 15 3 4 5 3" xfId="25333" xr:uid="{00000000-0005-0000-0000-0000E3890000}"/>
    <cellStyle name="Normal 15 3 4 5 4" xfId="35344" xr:uid="{00000000-0005-0000-0000-0000E4890000}"/>
    <cellStyle name="Normal 15 3 4 6" xfId="10324" xr:uid="{00000000-0005-0000-0000-0000E5890000}"/>
    <cellStyle name="Normal 15 3 4 7" xfId="20333" xr:uid="{00000000-0005-0000-0000-0000E6890000}"/>
    <cellStyle name="Normal 15 3 4 8" xfId="30344" xr:uid="{00000000-0005-0000-0000-0000E7890000}"/>
    <cellStyle name="Normal 15 3 5" xfId="551" xr:uid="{00000000-0005-0000-0000-0000E8890000}"/>
    <cellStyle name="Normal 15 3 5 2" xfId="1799" xr:uid="{00000000-0005-0000-0000-0000E9890000}"/>
    <cellStyle name="Normal 15 3 5 2 2" xfId="4299" xr:uid="{00000000-0005-0000-0000-0000EA890000}"/>
    <cellStyle name="Normal 15 3 5 2 2 2" xfId="9302" xr:uid="{00000000-0005-0000-0000-0000EB890000}"/>
    <cellStyle name="Normal 15 3 5 2 2 2 2" xfId="19308" xr:uid="{00000000-0005-0000-0000-0000EC890000}"/>
    <cellStyle name="Normal 15 3 5 2 2 2 3" xfId="29317" xr:uid="{00000000-0005-0000-0000-0000ED890000}"/>
    <cellStyle name="Normal 15 3 5 2 2 2 4" xfId="39328" xr:uid="{00000000-0005-0000-0000-0000EE890000}"/>
    <cellStyle name="Normal 15 3 5 2 2 3" xfId="14308" xr:uid="{00000000-0005-0000-0000-0000EF890000}"/>
    <cellStyle name="Normal 15 3 5 2 2 4" xfId="24317" xr:uid="{00000000-0005-0000-0000-0000F0890000}"/>
    <cellStyle name="Normal 15 3 5 2 2 5" xfId="34328" xr:uid="{00000000-0005-0000-0000-0000F1890000}"/>
    <cellStyle name="Normal 15 3 5 2 3" xfId="6802" xr:uid="{00000000-0005-0000-0000-0000F2890000}"/>
    <cellStyle name="Normal 15 3 5 2 3 2" xfId="16808" xr:uid="{00000000-0005-0000-0000-0000F3890000}"/>
    <cellStyle name="Normal 15 3 5 2 3 3" xfId="26817" xr:uid="{00000000-0005-0000-0000-0000F4890000}"/>
    <cellStyle name="Normal 15 3 5 2 3 4" xfId="36828" xr:uid="{00000000-0005-0000-0000-0000F5890000}"/>
    <cellStyle name="Normal 15 3 5 2 4" xfId="11808" xr:uid="{00000000-0005-0000-0000-0000F6890000}"/>
    <cellStyle name="Normal 15 3 5 2 5" xfId="21817" xr:uid="{00000000-0005-0000-0000-0000F7890000}"/>
    <cellStyle name="Normal 15 3 5 2 6" xfId="31828" xr:uid="{00000000-0005-0000-0000-0000F8890000}"/>
    <cellStyle name="Normal 15 3 5 3" xfId="3052" xr:uid="{00000000-0005-0000-0000-0000F9890000}"/>
    <cellStyle name="Normal 15 3 5 3 2" xfId="8055" xr:uid="{00000000-0005-0000-0000-0000FA890000}"/>
    <cellStyle name="Normal 15 3 5 3 2 2" xfId="18061" xr:uid="{00000000-0005-0000-0000-0000FB890000}"/>
    <cellStyle name="Normal 15 3 5 3 2 3" xfId="28070" xr:uid="{00000000-0005-0000-0000-0000FC890000}"/>
    <cellStyle name="Normal 15 3 5 3 2 4" xfId="38081" xr:uid="{00000000-0005-0000-0000-0000FD890000}"/>
    <cellStyle name="Normal 15 3 5 3 3" xfId="13061" xr:uid="{00000000-0005-0000-0000-0000FE890000}"/>
    <cellStyle name="Normal 15 3 5 3 4" xfId="23070" xr:uid="{00000000-0005-0000-0000-0000FF890000}"/>
    <cellStyle name="Normal 15 3 5 3 5" xfId="33081" xr:uid="{00000000-0005-0000-0000-0000008A0000}"/>
    <cellStyle name="Normal 15 3 5 4" xfId="5555" xr:uid="{00000000-0005-0000-0000-0000018A0000}"/>
    <cellStyle name="Normal 15 3 5 4 2" xfId="15561" xr:uid="{00000000-0005-0000-0000-0000028A0000}"/>
    <cellStyle name="Normal 15 3 5 4 3" xfId="25570" xr:uid="{00000000-0005-0000-0000-0000038A0000}"/>
    <cellStyle name="Normal 15 3 5 4 4" xfId="35581" xr:uid="{00000000-0005-0000-0000-0000048A0000}"/>
    <cellStyle name="Normal 15 3 5 5" xfId="10561" xr:uid="{00000000-0005-0000-0000-0000058A0000}"/>
    <cellStyle name="Normal 15 3 5 6" xfId="20570" xr:uid="{00000000-0005-0000-0000-0000068A0000}"/>
    <cellStyle name="Normal 15 3 5 7" xfId="30581" xr:uid="{00000000-0005-0000-0000-0000078A0000}"/>
    <cellStyle name="Normal 15 3 6" xfId="788" xr:uid="{00000000-0005-0000-0000-0000088A0000}"/>
    <cellStyle name="Normal 15 3 6 2" xfId="2036" xr:uid="{00000000-0005-0000-0000-0000098A0000}"/>
    <cellStyle name="Normal 15 3 6 2 2" xfId="4536" xr:uid="{00000000-0005-0000-0000-00000A8A0000}"/>
    <cellStyle name="Normal 15 3 6 2 2 2" xfId="9539" xr:uid="{00000000-0005-0000-0000-00000B8A0000}"/>
    <cellStyle name="Normal 15 3 6 2 2 2 2" xfId="19545" xr:uid="{00000000-0005-0000-0000-00000C8A0000}"/>
    <cellStyle name="Normal 15 3 6 2 2 2 3" xfId="29554" xr:uid="{00000000-0005-0000-0000-00000D8A0000}"/>
    <cellStyle name="Normal 15 3 6 2 2 2 4" xfId="39565" xr:uid="{00000000-0005-0000-0000-00000E8A0000}"/>
    <cellStyle name="Normal 15 3 6 2 2 3" xfId="14545" xr:uid="{00000000-0005-0000-0000-00000F8A0000}"/>
    <cellStyle name="Normal 15 3 6 2 2 4" xfId="24554" xr:uid="{00000000-0005-0000-0000-0000108A0000}"/>
    <cellStyle name="Normal 15 3 6 2 2 5" xfId="34565" xr:uid="{00000000-0005-0000-0000-0000118A0000}"/>
    <cellStyle name="Normal 15 3 6 2 3" xfId="7039" xr:uid="{00000000-0005-0000-0000-0000128A0000}"/>
    <cellStyle name="Normal 15 3 6 2 3 2" xfId="17045" xr:uid="{00000000-0005-0000-0000-0000138A0000}"/>
    <cellStyle name="Normal 15 3 6 2 3 3" xfId="27054" xr:uid="{00000000-0005-0000-0000-0000148A0000}"/>
    <cellStyle name="Normal 15 3 6 2 3 4" xfId="37065" xr:uid="{00000000-0005-0000-0000-0000158A0000}"/>
    <cellStyle name="Normal 15 3 6 2 4" xfId="12045" xr:uid="{00000000-0005-0000-0000-0000168A0000}"/>
    <cellStyle name="Normal 15 3 6 2 5" xfId="22054" xr:uid="{00000000-0005-0000-0000-0000178A0000}"/>
    <cellStyle name="Normal 15 3 6 2 6" xfId="32065" xr:uid="{00000000-0005-0000-0000-0000188A0000}"/>
    <cellStyle name="Normal 15 3 6 3" xfId="3289" xr:uid="{00000000-0005-0000-0000-0000198A0000}"/>
    <cellStyle name="Normal 15 3 6 3 2" xfId="8292" xr:uid="{00000000-0005-0000-0000-00001A8A0000}"/>
    <cellStyle name="Normal 15 3 6 3 2 2" xfId="18298" xr:uid="{00000000-0005-0000-0000-00001B8A0000}"/>
    <cellStyle name="Normal 15 3 6 3 2 3" xfId="28307" xr:uid="{00000000-0005-0000-0000-00001C8A0000}"/>
    <cellStyle name="Normal 15 3 6 3 2 4" xfId="38318" xr:uid="{00000000-0005-0000-0000-00001D8A0000}"/>
    <cellStyle name="Normal 15 3 6 3 3" xfId="13298" xr:uid="{00000000-0005-0000-0000-00001E8A0000}"/>
    <cellStyle name="Normal 15 3 6 3 4" xfId="23307" xr:uid="{00000000-0005-0000-0000-00001F8A0000}"/>
    <cellStyle name="Normal 15 3 6 3 5" xfId="33318" xr:uid="{00000000-0005-0000-0000-0000208A0000}"/>
    <cellStyle name="Normal 15 3 6 4" xfId="5792" xr:uid="{00000000-0005-0000-0000-0000218A0000}"/>
    <cellStyle name="Normal 15 3 6 4 2" xfId="15798" xr:uid="{00000000-0005-0000-0000-0000228A0000}"/>
    <cellStyle name="Normal 15 3 6 4 3" xfId="25807" xr:uid="{00000000-0005-0000-0000-0000238A0000}"/>
    <cellStyle name="Normal 15 3 6 4 4" xfId="35818" xr:uid="{00000000-0005-0000-0000-0000248A0000}"/>
    <cellStyle name="Normal 15 3 6 5" xfId="10798" xr:uid="{00000000-0005-0000-0000-0000258A0000}"/>
    <cellStyle name="Normal 15 3 6 6" xfId="20807" xr:uid="{00000000-0005-0000-0000-0000268A0000}"/>
    <cellStyle name="Normal 15 3 6 7" xfId="30818" xr:uid="{00000000-0005-0000-0000-0000278A0000}"/>
    <cellStyle name="Normal 15 3 7" xfId="1264" xr:uid="{00000000-0005-0000-0000-0000288A0000}"/>
    <cellStyle name="Normal 15 3 7 2" xfId="2512" xr:uid="{00000000-0005-0000-0000-0000298A0000}"/>
    <cellStyle name="Normal 15 3 7 2 2" xfId="5012" xr:uid="{00000000-0005-0000-0000-00002A8A0000}"/>
    <cellStyle name="Normal 15 3 7 2 2 2" xfId="10015" xr:uid="{00000000-0005-0000-0000-00002B8A0000}"/>
    <cellStyle name="Normal 15 3 7 2 2 2 2" xfId="20021" xr:uid="{00000000-0005-0000-0000-00002C8A0000}"/>
    <cellStyle name="Normal 15 3 7 2 2 2 3" xfId="30030" xr:uid="{00000000-0005-0000-0000-00002D8A0000}"/>
    <cellStyle name="Normal 15 3 7 2 2 2 4" xfId="40041" xr:uid="{00000000-0005-0000-0000-00002E8A0000}"/>
    <cellStyle name="Normal 15 3 7 2 2 3" xfId="15021" xr:uid="{00000000-0005-0000-0000-00002F8A0000}"/>
    <cellStyle name="Normal 15 3 7 2 2 4" xfId="25030" xr:uid="{00000000-0005-0000-0000-0000308A0000}"/>
    <cellStyle name="Normal 15 3 7 2 2 5" xfId="35041" xr:uid="{00000000-0005-0000-0000-0000318A0000}"/>
    <cellStyle name="Normal 15 3 7 2 3" xfId="7515" xr:uid="{00000000-0005-0000-0000-0000328A0000}"/>
    <cellStyle name="Normal 15 3 7 2 3 2" xfId="17521" xr:uid="{00000000-0005-0000-0000-0000338A0000}"/>
    <cellStyle name="Normal 15 3 7 2 3 3" xfId="27530" xr:uid="{00000000-0005-0000-0000-0000348A0000}"/>
    <cellStyle name="Normal 15 3 7 2 3 4" xfId="37541" xr:uid="{00000000-0005-0000-0000-0000358A0000}"/>
    <cellStyle name="Normal 15 3 7 2 4" xfId="12521" xr:uid="{00000000-0005-0000-0000-0000368A0000}"/>
    <cellStyle name="Normal 15 3 7 2 5" xfId="22530" xr:uid="{00000000-0005-0000-0000-0000378A0000}"/>
    <cellStyle name="Normal 15 3 7 2 6" xfId="32541" xr:uid="{00000000-0005-0000-0000-0000388A0000}"/>
    <cellStyle name="Normal 15 3 7 3" xfId="3765" xr:uid="{00000000-0005-0000-0000-0000398A0000}"/>
    <cellStyle name="Normal 15 3 7 3 2" xfId="8768" xr:uid="{00000000-0005-0000-0000-00003A8A0000}"/>
    <cellStyle name="Normal 15 3 7 3 2 2" xfId="18774" xr:uid="{00000000-0005-0000-0000-00003B8A0000}"/>
    <cellStyle name="Normal 15 3 7 3 2 3" xfId="28783" xr:uid="{00000000-0005-0000-0000-00003C8A0000}"/>
    <cellStyle name="Normal 15 3 7 3 2 4" xfId="38794" xr:uid="{00000000-0005-0000-0000-00003D8A0000}"/>
    <cellStyle name="Normal 15 3 7 3 3" xfId="13774" xr:uid="{00000000-0005-0000-0000-00003E8A0000}"/>
    <cellStyle name="Normal 15 3 7 3 4" xfId="23783" xr:uid="{00000000-0005-0000-0000-00003F8A0000}"/>
    <cellStyle name="Normal 15 3 7 3 5" xfId="33794" xr:uid="{00000000-0005-0000-0000-0000408A0000}"/>
    <cellStyle name="Normal 15 3 7 4" xfId="6268" xr:uid="{00000000-0005-0000-0000-0000418A0000}"/>
    <cellStyle name="Normal 15 3 7 4 2" xfId="16274" xr:uid="{00000000-0005-0000-0000-0000428A0000}"/>
    <cellStyle name="Normal 15 3 7 4 3" xfId="26283" xr:uid="{00000000-0005-0000-0000-0000438A0000}"/>
    <cellStyle name="Normal 15 3 7 4 4" xfId="36294" xr:uid="{00000000-0005-0000-0000-0000448A0000}"/>
    <cellStyle name="Normal 15 3 7 5" xfId="11274" xr:uid="{00000000-0005-0000-0000-0000458A0000}"/>
    <cellStyle name="Normal 15 3 7 6" xfId="21283" xr:uid="{00000000-0005-0000-0000-0000468A0000}"/>
    <cellStyle name="Normal 15 3 7 7" xfId="31294" xr:uid="{00000000-0005-0000-0000-0000478A0000}"/>
    <cellStyle name="Normal 15 3 8" xfId="1323" xr:uid="{00000000-0005-0000-0000-0000488A0000}"/>
    <cellStyle name="Normal 15 3 8 2" xfId="3823" xr:uid="{00000000-0005-0000-0000-0000498A0000}"/>
    <cellStyle name="Normal 15 3 8 2 2" xfId="8826" xr:uid="{00000000-0005-0000-0000-00004A8A0000}"/>
    <cellStyle name="Normal 15 3 8 2 2 2" xfId="18832" xr:uid="{00000000-0005-0000-0000-00004B8A0000}"/>
    <cellStyle name="Normal 15 3 8 2 2 3" xfId="28841" xr:uid="{00000000-0005-0000-0000-00004C8A0000}"/>
    <cellStyle name="Normal 15 3 8 2 2 4" xfId="38852" xr:uid="{00000000-0005-0000-0000-00004D8A0000}"/>
    <cellStyle name="Normal 15 3 8 2 3" xfId="13832" xr:uid="{00000000-0005-0000-0000-00004E8A0000}"/>
    <cellStyle name="Normal 15 3 8 2 4" xfId="23841" xr:uid="{00000000-0005-0000-0000-00004F8A0000}"/>
    <cellStyle name="Normal 15 3 8 2 5" xfId="33852" xr:uid="{00000000-0005-0000-0000-0000508A0000}"/>
    <cellStyle name="Normal 15 3 8 3" xfId="6326" xr:uid="{00000000-0005-0000-0000-0000518A0000}"/>
    <cellStyle name="Normal 15 3 8 3 2" xfId="16332" xr:uid="{00000000-0005-0000-0000-0000528A0000}"/>
    <cellStyle name="Normal 15 3 8 3 3" xfId="26341" xr:uid="{00000000-0005-0000-0000-0000538A0000}"/>
    <cellStyle name="Normal 15 3 8 3 4" xfId="36352" xr:uid="{00000000-0005-0000-0000-0000548A0000}"/>
    <cellStyle name="Normal 15 3 8 4" xfId="11332" xr:uid="{00000000-0005-0000-0000-0000558A0000}"/>
    <cellStyle name="Normal 15 3 8 5" xfId="21341" xr:uid="{00000000-0005-0000-0000-0000568A0000}"/>
    <cellStyle name="Normal 15 3 8 6" xfId="31352" xr:uid="{00000000-0005-0000-0000-0000578A0000}"/>
    <cellStyle name="Normal 15 3 9" xfId="2576" xr:uid="{00000000-0005-0000-0000-0000588A0000}"/>
    <cellStyle name="Normal 15 3 9 2" xfId="7579" xr:uid="{00000000-0005-0000-0000-0000598A0000}"/>
    <cellStyle name="Normal 15 3 9 2 2" xfId="17585" xr:uid="{00000000-0005-0000-0000-00005A8A0000}"/>
    <cellStyle name="Normal 15 3 9 2 3" xfId="27594" xr:uid="{00000000-0005-0000-0000-00005B8A0000}"/>
    <cellStyle name="Normal 15 3 9 2 4" xfId="37605" xr:uid="{00000000-0005-0000-0000-00005C8A0000}"/>
    <cellStyle name="Normal 15 3 9 3" xfId="12585" xr:uid="{00000000-0005-0000-0000-00005D8A0000}"/>
    <cellStyle name="Normal 15 3 9 4" xfId="22594" xr:uid="{00000000-0005-0000-0000-00005E8A0000}"/>
    <cellStyle name="Normal 15 3 9 5" xfId="32605" xr:uid="{00000000-0005-0000-0000-00005F8A0000}"/>
    <cellStyle name="Normal 15 4" xfId="99" xr:uid="{00000000-0005-0000-0000-0000608A0000}"/>
    <cellStyle name="Normal 15 4 10" xfId="20124" xr:uid="{00000000-0005-0000-0000-0000618A0000}"/>
    <cellStyle name="Normal 15 4 11" xfId="30135" xr:uid="{00000000-0005-0000-0000-0000628A0000}"/>
    <cellStyle name="Normal 15 4 2" xfId="221" xr:uid="{00000000-0005-0000-0000-0000638A0000}"/>
    <cellStyle name="Normal 15 4 2 10" xfId="30254" xr:uid="{00000000-0005-0000-0000-0000648A0000}"/>
    <cellStyle name="Normal 15 4 2 2" xfId="463" xr:uid="{00000000-0005-0000-0000-0000658A0000}"/>
    <cellStyle name="Normal 15 4 2 2 2" xfId="1176" xr:uid="{00000000-0005-0000-0000-0000668A0000}"/>
    <cellStyle name="Normal 15 4 2 2 2 2" xfId="2424" xr:uid="{00000000-0005-0000-0000-0000678A0000}"/>
    <cellStyle name="Normal 15 4 2 2 2 2 2" xfId="4924" xr:uid="{00000000-0005-0000-0000-0000688A0000}"/>
    <cellStyle name="Normal 15 4 2 2 2 2 2 2" xfId="9927" xr:uid="{00000000-0005-0000-0000-0000698A0000}"/>
    <cellStyle name="Normal 15 4 2 2 2 2 2 2 2" xfId="19933" xr:uid="{00000000-0005-0000-0000-00006A8A0000}"/>
    <cellStyle name="Normal 15 4 2 2 2 2 2 2 3" xfId="29942" xr:uid="{00000000-0005-0000-0000-00006B8A0000}"/>
    <cellStyle name="Normal 15 4 2 2 2 2 2 2 4" xfId="39953" xr:uid="{00000000-0005-0000-0000-00006C8A0000}"/>
    <cellStyle name="Normal 15 4 2 2 2 2 2 3" xfId="14933" xr:uid="{00000000-0005-0000-0000-00006D8A0000}"/>
    <cellStyle name="Normal 15 4 2 2 2 2 2 4" xfId="24942" xr:uid="{00000000-0005-0000-0000-00006E8A0000}"/>
    <cellStyle name="Normal 15 4 2 2 2 2 2 5" xfId="34953" xr:uid="{00000000-0005-0000-0000-00006F8A0000}"/>
    <cellStyle name="Normal 15 4 2 2 2 2 3" xfId="7427" xr:uid="{00000000-0005-0000-0000-0000708A0000}"/>
    <cellStyle name="Normal 15 4 2 2 2 2 3 2" xfId="17433" xr:uid="{00000000-0005-0000-0000-0000718A0000}"/>
    <cellStyle name="Normal 15 4 2 2 2 2 3 3" xfId="27442" xr:uid="{00000000-0005-0000-0000-0000728A0000}"/>
    <cellStyle name="Normal 15 4 2 2 2 2 3 4" xfId="37453" xr:uid="{00000000-0005-0000-0000-0000738A0000}"/>
    <cellStyle name="Normal 15 4 2 2 2 2 4" xfId="12433" xr:uid="{00000000-0005-0000-0000-0000748A0000}"/>
    <cellStyle name="Normal 15 4 2 2 2 2 5" xfId="22442" xr:uid="{00000000-0005-0000-0000-0000758A0000}"/>
    <cellStyle name="Normal 15 4 2 2 2 2 6" xfId="32453" xr:uid="{00000000-0005-0000-0000-0000768A0000}"/>
    <cellStyle name="Normal 15 4 2 2 2 3" xfId="3677" xr:uid="{00000000-0005-0000-0000-0000778A0000}"/>
    <cellStyle name="Normal 15 4 2 2 2 3 2" xfId="8680" xr:uid="{00000000-0005-0000-0000-0000788A0000}"/>
    <cellStyle name="Normal 15 4 2 2 2 3 2 2" xfId="18686" xr:uid="{00000000-0005-0000-0000-0000798A0000}"/>
    <cellStyle name="Normal 15 4 2 2 2 3 2 3" xfId="28695" xr:uid="{00000000-0005-0000-0000-00007A8A0000}"/>
    <cellStyle name="Normal 15 4 2 2 2 3 2 4" xfId="38706" xr:uid="{00000000-0005-0000-0000-00007B8A0000}"/>
    <cellStyle name="Normal 15 4 2 2 2 3 3" xfId="13686" xr:uid="{00000000-0005-0000-0000-00007C8A0000}"/>
    <cellStyle name="Normal 15 4 2 2 2 3 4" xfId="23695" xr:uid="{00000000-0005-0000-0000-00007D8A0000}"/>
    <cellStyle name="Normal 15 4 2 2 2 3 5" xfId="33706" xr:uid="{00000000-0005-0000-0000-00007E8A0000}"/>
    <cellStyle name="Normal 15 4 2 2 2 4" xfId="6180" xr:uid="{00000000-0005-0000-0000-00007F8A0000}"/>
    <cellStyle name="Normal 15 4 2 2 2 4 2" xfId="16186" xr:uid="{00000000-0005-0000-0000-0000808A0000}"/>
    <cellStyle name="Normal 15 4 2 2 2 4 3" xfId="26195" xr:uid="{00000000-0005-0000-0000-0000818A0000}"/>
    <cellStyle name="Normal 15 4 2 2 2 4 4" xfId="36206" xr:uid="{00000000-0005-0000-0000-0000828A0000}"/>
    <cellStyle name="Normal 15 4 2 2 2 5" xfId="11186" xr:uid="{00000000-0005-0000-0000-0000838A0000}"/>
    <cellStyle name="Normal 15 4 2 2 2 6" xfId="21195" xr:uid="{00000000-0005-0000-0000-0000848A0000}"/>
    <cellStyle name="Normal 15 4 2 2 2 7" xfId="31206" xr:uid="{00000000-0005-0000-0000-0000858A0000}"/>
    <cellStyle name="Normal 15 4 2 2 3" xfId="1711" xr:uid="{00000000-0005-0000-0000-0000868A0000}"/>
    <cellStyle name="Normal 15 4 2 2 3 2" xfId="4211" xr:uid="{00000000-0005-0000-0000-0000878A0000}"/>
    <cellStyle name="Normal 15 4 2 2 3 2 2" xfId="9214" xr:uid="{00000000-0005-0000-0000-0000888A0000}"/>
    <cellStyle name="Normal 15 4 2 2 3 2 2 2" xfId="19220" xr:uid="{00000000-0005-0000-0000-0000898A0000}"/>
    <cellStyle name="Normal 15 4 2 2 3 2 2 3" xfId="29229" xr:uid="{00000000-0005-0000-0000-00008A8A0000}"/>
    <cellStyle name="Normal 15 4 2 2 3 2 2 4" xfId="39240" xr:uid="{00000000-0005-0000-0000-00008B8A0000}"/>
    <cellStyle name="Normal 15 4 2 2 3 2 3" xfId="14220" xr:uid="{00000000-0005-0000-0000-00008C8A0000}"/>
    <cellStyle name="Normal 15 4 2 2 3 2 4" xfId="24229" xr:uid="{00000000-0005-0000-0000-00008D8A0000}"/>
    <cellStyle name="Normal 15 4 2 2 3 2 5" xfId="34240" xr:uid="{00000000-0005-0000-0000-00008E8A0000}"/>
    <cellStyle name="Normal 15 4 2 2 3 3" xfId="6714" xr:uid="{00000000-0005-0000-0000-00008F8A0000}"/>
    <cellStyle name="Normal 15 4 2 2 3 3 2" xfId="16720" xr:uid="{00000000-0005-0000-0000-0000908A0000}"/>
    <cellStyle name="Normal 15 4 2 2 3 3 3" xfId="26729" xr:uid="{00000000-0005-0000-0000-0000918A0000}"/>
    <cellStyle name="Normal 15 4 2 2 3 3 4" xfId="36740" xr:uid="{00000000-0005-0000-0000-0000928A0000}"/>
    <cellStyle name="Normal 15 4 2 2 3 4" xfId="11720" xr:uid="{00000000-0005-0000-0000-0000938A0000}"/>
    <cellStyle name="Normal 15 4 2 2 3 5" xfId="21729" xr:uid="{00000000-0005-0000-0000-0000948A0000}"/>
    <cellStyle name="Normal 15 4 2 2 3 6" xfId="31740" xr:uid="{00000000-0005-0000-0000-0000958A0000}"/>
    <cellStyle name="Normal 15 4 2 2 4" xfId="2964" xr:uid="{00000000-0005-0000-0000-0000968A0000}"/>
    <cellStyle name="Normal 15 4 2 2 4 2" xfId="7967" xr:uid="{00000000-0005-0000-0000-0000978A0000}"/>
    <cellStyle name="Normal 15 4 2 2 4 2 2" xfId="17973" xr:uid="{00000000-0005-0000-0000-0000988A0000}"/>
    <cellStyle name="Normal 15 4 2 2 4 2 3" xfId="27982" xr:uid="{00000000-0005-0000-0000-0000998A0000}"/>
    <cellStyle name="Normal 15 4 2 2 4 2 4" xfId="37993" xr:uid="{00000000-0005-0000-0000-00009A8A0000}"/>
    <cellStyle name="Normal 15 4 2 2 4 3" xfId="12973" xr:uid="{00000000-0005-0000-0000-00009B8A0000}"/>
    <cellStyle name="Normal 15 4 2 2 4 4" xfId="22982" xr:uid="{00000000-0005-0000-0000-00009C8A0000}"/>
    <cellStyle name="Normal 15 4 2 2 4 5" xfId="32993" xr:uid="{00000000-0005-0000-0000-00009D8A0000}"/>
    <cellStyle name="Normal 15 4 2 2 5" xfId="5467" xr:uid="{00000000-0005-0000-0000-00009E8A0000}"/>
    <cellStyle name="Normal 15 4 2 2 5 2" xfId="15473" xr:uid="{00000000-0005-0000-0000-00009F8A0000}"/>
    <cellStyle name="Normal 15 4 2 2 5 3" xfId="25482" xr:uid="{00000000-0005-0000-0000-0000A08A0000}"/>
    <cellStyle name="Normal 15 4 2 2 5 4" xfId="35493" xr:uid="{00000000-0005-0000-0000-0000A18A0000}"/>
    <cellStyle name="Normal 15 4 2 2 6" xfId="10473" xr:uid="{00000000-0005-0000-0000-0000A28A0000}"/>
    <cellStyle name="Normal 15 4 2 2 7" xfId="20482" xr:uid="{00000000-0005-0000-0000-0000A38A0000}"/>
    <cellStyle name="Normal 15 4 2 2 8" xfId="30493" xr:uid="{00000000-0005-0000-0000-0000A48A0000}"/>
    <cellStyle name="Normal 15 4 2 3" xfId="700" xr:uid="{00000000-0005-0000-0000-0000A58A0000}"/>
    <cellStyle name="Normal 15 4 2 3 2" xfId="1948" xr:uid="{00000000-0005-0000-0000-0000A68A0000}"/>
    <cellStyle name="Normal 15 4 2 3 2 2" xfId="4448" xr:uid="{00000000-0005-0000-0000-0000A78A0000}"/>
    <cellStyle name="Normal 15 4 2 3 2 2 2" xfId="9451" xr:uid="{00000000-0005-0000-0000-0000A88A0000}"/>
    <cellStyle name="Normal 15 4 2 3 2 2 2 2" xfId="19457" xr:uid="{00000000-0005-0000-0000-0000A98A0000}"/>
    <cellStyle name="Normal 15 4 2 3 2 2 2 3" xfId="29466" xr:uid="{00000000-0005-0000-0000-0000AA8A0000}"/>
    <cellStyle name="Normal 15 4 2 3 2 2 2 4" xfId="39477" xr:uid="{00000000-0005-0000-0000-0000AB8A0000}"/>
    <cellStyle name="Normal 15 4 2 3 2 2 3" xfId="14457" xr:uid="{00000000-0005-0000-0000-0000AC8A0000}"/>
    <cellStyle name="Normal 15 4 2 3 2 2 4" xfId="24466" xr:uid="{00000000-0005-0000-0000-0000AD8A0000}"/>
    <cellStyle name="Normal 15 4 2 3 2 2 5" xfId="34477" xr:uid="{00000000-0005-0000-0000-0000AE8A0000}"/>
    <cellStyle name="Normal 15 4 2 3 2 3" xfId="6951" xr:uid="{00000000-0005-0000-0000-0000AF8A0000}"/>
    <cellStyle name="Normal 15 4 2 3 2 3 2" xfId="16957" xr:uid="{00000000-0005-0000-0000-0000B08A0000}"/>
    <cellStyle name="Normal 15 4 2 3 2 3 3" xfId="26966" xr:uid="{00000000-0005-0000-0000-0000B18A0000}"/>
    <cellStyle name="Normal 15 4 2 3 2 3 4" xfId="36977" xr:uid="{00000000-0005-0000-0000-0000B28A0000}"/>
    <cellStyle name="Normal 15 4 2 3 2 4" xfId="11957" xr:uid="{00000000-0005-0000-0000-0000B38A0000}"/>
    <cellStyle name="Normal 15 4 2 3 2 5" xfId="21966" xr:uid="{00000000-0005-0000-0000-0000B48A0000}"/>
    <cellStyle name="Normal 15 4 2 3 2 6" xfId="31977" xr:uid="{00000000-0005-0000-0000-0000B58A0000}"/>
    <cellStyle name="Normal 15 4 2 3 3" xfId="3201" xr:uid="{00000000-0005-0000-0000-0000B68A0000}"/>
    <cellStyle name="Normal 15 4 2 3 3 2" xfId="8204" xr:uid="{00000000-0005-0000-0000-0000B78A0000}"/>
    <cellStyle name="Normal 15 4 2 3 3 2 2" xfId="18210" xr:uid="{00000000-0005-0000-0000-0000B88A0000}"/>
    <cellStyle name="Normal 15 4 2 3 3 2 3" xfId="28219" xr:uid="{00000000-0005-0000-0000-0000B98A0000}"/>
    <cellStyle name="Normal 15 4 2 3 3 2 4" xfId="38230" xr:uid="{00000000-0005-0000-0000-0000BA8A0000}"/>
    <cellStyle name="Normal 15 4 2 3 3 3" xfId="13210" xr:uid="{00000000-0005-0000-0000-0000BB8A0000}"/>
    <cellStyle name="Normal 15 4 2 3 3 4" xfId="23219" xr:uid="{00000000-0005-0000-0000-0000BC8A0000}"/>
    <cellStyle name="Normal 15 4 2 3 3 5" xfId="33230" xr:uid="{00000000-0005-0000-0000-0000BD8A0000}"/>
    <cellStyle name="Normal 15 4 2 3 4" xfId="5704" xr:uid="{00000000-0005-0000-0000-0000BE8A0000}"/>
    <cellStyle name="Normal 15 4 2 3 4 2" xfId="15710" xr:uid="{00000000-0005-0000-0000-0000BF8A0000}"/>
    <cellStyle name="Normal 15 4 2 3 4 3" xfId="25719" xr:uid="{00000000-0005-0000-0000-0000C08A0000}"/>
    <cellStyle name="Normal 15 4 2 3 4 4" xfId="35730" xr:uid="{00000000-0005-0000-0000-0000C18A0000}"/>
    <cellStyle name="Normal 15 4 2 3 5" xfId="10710" xr:uid="{00000000-0005-0000-0000-0000C28A0000}"/>
    <cellStyle name="Normal 15 4 2 3 6" xfId="20719" xr:uid="{00000000-0005-0000-0000-0000C38A0000}"/>
    <cellStyle name="Normal 15 4 2 3 7" xfId="30730" xr:uid="{00000000-0005-0000-0000-0000C48A0000}"/>
    <cellStyle name="Normal 15 4 2 4" xfId="937" xr:uid="{00000000-0005-0000-0000-0000C58A0000}"/>
    <cellStyle name="Normal 15 4 2 4 2" xfId="2185" xr:uid="{00000000-0005-0000-0000-0000C68A0000}"/>
    <cellStyle name="Normal 15 4 2 4 2 2" xfId="4685" xr:uid="{00000000-0005-0000-0000-0000C78A0000}"/>
    <cellStyle name="Normal 15 4 2 4 2 2 2" xfId="9688" xr:uid="{00000000-0005-0000-0000-0000C88A0000}"/>
    <cellStyle name="Normal 15 4 2 4 2 2 2 2" xfId="19694" xr:uid="{00000000-0005-0000-0000-0000C98A0000}"/>
    <cellStyle name="Normal 15 4 2 4 2 2 2 3" xfId="29703" xr:uid="{00000000-0005-0000-0000-0000CA8A0000}"/>
    <cellStyle name="Normal 15 4 2 4 2 2 2 4" xfId="39714" xr:uid="{00000000-0005-0000-0000-0000CB8A0000}"/>
    <cellStyle name="Normal 15 4 2 4 2 2 3" xfId="14694" xr:uid="{00000000-0005-0000-0000-0000CC8A0000}"/>
    <cellStyle name="Normal 15 4 2 4 2 2 4" xfId="24703" xr:uid="{00000000-0005-0000-0000-0000CD8A0000}"/>
    <cellStyle name="Normal 15 4 2 4 2 2 5" xfId="34714" xr:uid="{00000000-0005-0000-0000-0000CE8A0000}"/>
    <cellStyle name="Normal 15 4 2 4 2 3" xfId="7188" xr:uid="{00000000-0005-0000-0000-0000CF8A0000}"/>
    <cellStyle name="Normal 15 4 2 4 2 3 2" xfId="17194" xr:uid="{00000000-0005-0000-0000-0000D08A0000}"/>
    <cellStyle name="Normal 15 4 2 4 2 3 3" xfId="27203" xr:uid="{00000000-0005-0000-0000-0000D18A0000}"/>
    <cellStyle name="Normal 15 4 2 4 2 3 4" xfId="37214" xr:uid="{00000000-0005-0000-0000-0000D28A0000}"/>
    <cellStyle name="Normal 15 4 2 4 2 4" xfId="12194" xr:uid="{00000000-0005-0000-0000-0000D38A0000}"/>
    <cellStyle name="Normal 15 4 2 4 2 5" xfId="22203" xr:uid="{00000000-0005-0000-0000-0000D48A0000}"/>
    <cellStyle name="Normal 15 4 2 4 2 6" xfId="32214" xr:uid="{00000000-0005-0000-0000-0000D58A0000}"/>
    <cellStyle name="Normal 15 4 2 4 3" xfId="3438" xr:uid="{00000000-0005-0000-0000-0000D68A0000}"/>
    <cellStyle name="Normal 15 4 2 4 3 2" xfId="8441" xr:uid="{00000000-0005-0000-0000-0000D78A0000}"/>
    <cellStyle name="Normal 15 4 2 4 3 2 2" xfId="18447" xr:uid="{00000000-0005-0000-0000-0000D88A0000}"/>
    <cellStyle name="Normal 15 4 2 4 3 2 3" xfId="28456" xr:uid="{00000000-0005-0000-0000-0000D98A0000}"/>
    <cellStyle name="Normal 15 4 2 4 3 2 4" xfId="38467" xr:uid="{00000000-0005-0000-0000-0000DA8A0000}"/>
    <cellStyle name="Normal 15 4 2 4 3 3" xfId="13447" xr:uid="{00000000-0005-0000-0000-0000DB8A0000}"/>
    <cellStyle name="Normal 15 4 2 4 3 4" xfId="23456" xr:uid="{00000000-0005-0000-0000-0000DC8A0000}"/>
    <cellStyle name="Normal 15 4 2 4 3 5" xfId="33467" xr:uid="{00000000-0005-0000-0000-0000DD8A0000}"/>
    <cellStyle name="Normal 15 4 2 4 4" xfId="5941" xr:uid="{00000000-0005-0000-0000-0000DE8A0000}"/>
    <cellStyle name="Normal 15 4 2 4 4 2" xfId="15947" xr:uid="{00000000-0005-0000-0000-0000DF8A0000}"/>
    <cellStyle name="Normal 15 4 2 4 4 3" xfId="25956" xr:uid="{00000000-0005-0000-0000-0000E08A0000}"/>
    <cellStyle name="Normal 15 4 2 4 4 4" xfId="35967" xr:uid="{00000000-0005-0000-0000-0000E18A0000}"/>
    <cellStyle name="Normal 15 4 2 4 5" xfId="10947" xr:uid="{00000000-0005-0000-0000-0000E28A0000}"/>
    <cellStyle name="Normal 15 4 2 4 6" xfId="20956" xr:uid="{00000000-0005-0000-0000-0000E38A0000}"/>
    <cellStyle name="Normal 15 4 2 4 7" xfId="30967" xr:uid="{00000000-0005-0000-0000-0000E48A0000}"/>
    <cellStyle name="Normal 15 4 2 5" xfId="1472" xr:uid="{00000000-0005-0000-0000-0000E58A0000}"/>
    <cellStyle name="Normal 15 4 2 5 2" xfId="3972" xr:uid="{00000000-0005-0000-0000-0000E68A0000}"/>
    <cellStyle name="Normal 15 4 2 5 2 2" xfId="8975" xr:uid="{00000000-0005-0000-0000-0000E78A0000}"/>
    <cellStyle name="Normal 15 4 2 5 2 2 2" xfId="18981" xr:uid="{00000000-0005-0000-0000-0000E88A0000}"/>
    <cellStyle name="Normal 15 4 2 5 2 2 3" xfId="28990" xr:uid="{00000000-0005-0000-0000-0000E98A0000}"/>
    <cellStyle name="Normal 15 4 2 5 2 2 4" xfId="39001" xr:uid="{00000000-0005-0000-0000-0000EA8A0000}"/>
    <cellStyle name="Normal 15 4 2 5 2 3" xfId="13981" xr:uid="{00000000-0005-0000-0000-0000EB8A0000}"/>
    <cellStyle name="Normal 15 4 2 5 2 4" xfId="23990" xr:uid="{00000000-0005-0000-0000-0000EC8A0000}"/>
    <cellStyle name="Normal 15 4 2 5 2 5" xfId="34001" xr:uid="{00000000-0005-0000-0000-0000ED8A0000}"/>
    <cellStyle name="Normal 15 4 2 5 3" xfId="6475" xr:uid="{00000000-0005-0000-0000-0000EE8A0000}"/>
    <cellStyle name="Normal 15 4 2 5 3 2" xfId="16481" xr:uid="{00000000-0005-0000-0000-0000EF8A0000}"/>
    <cellStyle name="Normal 15 4 2 5 3 3" xfId="26490" xr:uid="{00000000-0005-0000-0000-0000F08A0000}"/>
    <cellStyle name="Normal 15 4 2 5 3 4" xfId="36501" xr:uid="{00000000-0005-0000-0000-0000F18A0000}"/>
    <cellStyle name="Normal 15 4 2 5 4" xfId="11481" xr:uid="{00000000-0005-0000-0000-0000F28A0000}"/>
    <cellStyle name="Normal 15 4 2 5 5" xfId="21490" xr:uid="{00000000-0005-0000-0000-0000F38A0000}"/>
    <cellStyle name="Normal 15 4 2 5 6" xfId="31501" xr:uid="{00000000-0005-0000-0000-0000F48A0000}"/>
    <cellStyle name="Normal 15 4 2 6" xfId="2725" xr:uid="{00000000-0005-0000-0000-0000F58A0000}"/>
    <cellStyle name="Normal 15 4 2 6 2" xfId="7728" xr:uid="{00000000-0005-0000-0000-0000F68A0000}"/>
    <cellStyle name="Normal 15 4 2 6 2 2" xfId="17734" xr:uid="{00000000-0005-0000-0000-0000F78A0000}"/>
    <cellStyle name="Normal 15 4 2 6 2 3" xfId="27743" xr:uid="{00000000-0005-0000-0000-0000F88A0000}"/>
    <cellStyle name="Normal 15 4 2 6 2 4" xfId="37754" xr:uid="{00000000-0005-0000-0000-0000F98A0000}"/>
    <cellStyle name="Normal 15 4 2 6 3" xfId="12734" xr:uid="{00000000-0005-0000-0000-0000FA8A0000}"/>
    <cellStyle name="Normal 15 4 2 6 4" xfId="22743" xr:uid="{00000000-0005-0000-0000-0000FB8A0000}"/>
    <cellStyle name="Normal 15 4 2 6 5" xfId="32754" xr:uid="{00000000-0005-0000-0000-0000FC8A0000}"/>
    <cellStyle name="Normal 15 4 2 7" xfId="5228" xr:uid="{00000000-0005-0000-0000-0000FD8A0000}"/>
    <cellStyle name="Normal 15 4 2 7 2" xfId="15234" xr:uid="{00000000-0005-0000-0000-0000FE8A0000}"/>
    <cellStyle name="Normal 15 4 2 7 3" xfId="25243" xr:uid="{00000000-0005-0000-0000-0000FF8A0000}"/>
    <cellStyle name="Normal 15 4 2 7 4" xfId="35254" xr:uid="{00000000-0005-0000-0000-0000008B0000}"/>
    <cellStyle name="Normal 15 4 2 8" xfId="10234" xr:uid="{00000000-0005-0000-0000-0000018B0000}"/>
    <cellStyle name="Normal 15 4 2 9" xfId="20243" xr:uid="{00000000-0005-0000-0000-0000028B0000}"/>
    <cellStyle name="Normal 15 4 3" xfId="344" xr:uid="{00000000-0005-0000-0000-0000038B0000}"/>
    <cellStyle name="Normal 15 4 3 2" xfId="1057" xr:uid="{00000000-0005-0000-0000-0000048B0000}"/>
    <cellStyle name="Normal 15 4 3 2 2" xfId="2305" xr:uid="{00000000-0005-0000-0000-0000058B0000}"/>
    <cellStyle name="Normal 15 4 3 2 2 2" xfId="4805" xr:uid="{00000000-0005-0000-0000-0000068B0000}"/>
    <cellStyle name="Normal 15 4 3 2 2 2 2" xfId="9808" xr:uid="{00000000-0005-0000-0000-0000078B0000}"/>
    <cellStyle name="Normal 15 4 3 2 2 2 2 2" xfId="19814" xr:uid="{00000000-0005-0000-0000-0000088B0000}"/>
    <cellStyle name="Normal 15 4 3 2 2 2 2 3" xfId="29823" xr:uid="{00000000-0005-0000-0000-0000098B0000}"/>
    <cellStyle name="Normal 15 4 3 2 2 2 2 4" xfId="39834" xr:uid="{00000000-0005-0000-0000-00000A8B0000}"/>
    <cellStyle name="Normal 15 4 3 2 2 2 3" xfId="14814" xr:uid="{00000000-0005-0000-0000-00000B8B0000}"/>
    <cellStyle name="Normal 15 4 3 2 2 2 4" xfId="24823" xr:uid="{00000000-0005-0000-0000-00000C8B0000}"/>
    <cellStyle name="Normal 15 4 3 2 2 2 5" xfId="34834" xr:uid="{00000000-0005-0000-0000-00000D8B0000}"/>
    <cellStyle name="Normal 15 4 3 2 2 3" xfId="7308" xr:uid="{00000000-0005-0000-0000-00000E8B0000}"/>
    <cellStyle name="Normal 15 4 3 2 2 3 2" xfId="17314" xr:uid="{00000000-0005-0000-0000-00000F8B0000}"/>
    <cellStyle name="Normal 15 4 3 2 2 3 3" xfId="27323" xr:uid="{00000000-0005-0000-0000-0000108B0000}"/>
    <cellStyle name="Normal 15 4 3 2 2 3 4" xfId="37334" xr:uid="{00000000-0005-0000-0000-0000118B0000}"/>
    <cellStyle name="Normal 15 4 3 2 2 4" xfId="12314" xr:uid="{00000000-0005-0000-0000-0000128B0000}"/>
    <cellStyle name="Normal 15 4 3 2 2 5" xfId="22323" xr:uid="{00000000-0005-0000-0000-0000138B0000}"/>
    <cellStyle name="Normal 15 4 3 2 2 6" xfId="32334" xr:uid="{00000000-0005-0000-0000-0000148B0000}"/>
    <cellStyle name="Normal 15 4 3 2 3" xfId="3558" xr:uid="{00000000-0005-0000-0000-0000158B0000}"/>
    <cellStyle name="Normal 15 4 3 2 3 2" xfId="8561" xr:uid="{00000000-0005-0000-0000-0000168B0000}"/>
    <cellStyle name="Normal 15 4 3 2 3 2 2" xfId="18567" xr:uid="{00000000-0005-0000-0000-0000178B0000}"/>
    <cellStyle name="Normal 15 4 3 2 3 2 3" xfId="28576" xr:uid="{00000000-0005-0000-0000-0000188B0000}"/>
    <cellStyle name="Normal 15 4 3 2 3 2 4" xfId="38587" xr:uid="{00000000-0005-0000-0000-0000198B0000}"/>
    <cellStyle name="Normal 15 4 3 2 3 3" xfId="13567" xr:uid="{00000000-0005-0000-0000-00001A8B0000}"/>
    <cellStyle name="Normal 15 4 3 2 3 4" xfId="23576" xr:uid="{00000000-0005-0000-0000-00001B8B0000}"/>
    <cellStyle name="Normal 15 4 3 2 3 5" xfId="33587" xr:uid="{00000000-0005-0000-0000-00001C8B0000}"/>
    <cellStyle name="Normal 15 4 3 2 4" xfId="6061" xr:uid="{00000000-0005-0000-0000-00001D8B0000}"/>
    <cellStyle name="Normal 15 4 3 2 4 2" xfId="16067" xr:uid="{00000000-0005-0000-0000-00001E8B0000}"/>
    <cellStyle name="Normal 15 4 3 2 4 3" xfId="26076" xr:uid="{00000000-0005-0000-0000-00001F8B0000}"/>
    <cellStyle name="Normal 15 4 3 2 4 4" xfId="36087" xr:uid="{00000000-0005-0000-0000-0000208B0000}"/>
    <cellStyle name="Normal 15 4 3 2 5" xfId="11067" xr:uid="{00000000-0005-0000-0000-0000218B0000}"/>
    <cellStyle name="Normal 15 4 3 2 6" xfId="21076" xr:uid="{00000000-0005-0000-0000-0000228B0000}"/>
    <cellStyle name="Normal 15 4 3 2 7" xfId="31087" xr:uid="{00000000-0005-0000-0000-0000238B0000}"/>
    <cellStyle name="Normal 15 4 3 3" xfId="1592" xr:uid="{00000000-0005-0000-0000-0000248B0000}"/>
    <cellStyle name="Normal 15 4 3 3 2" xfId="4092" xr:uid="{00000000-0005-0000-0000-0000258B0000}"/>
    <cellStyle name="Normal 15 4 3 3 2 2" xfId="9095" xr:uid="{00000000-0005-0000-0000-0000268B0000}"/>
    <cellStyle name="Normal 15 4 3 3 2 2 2" xfId="19101" xr:uid="{00000000-0005-0000-0000-0000278B0000}"/>
    <cellStyle name="Normal 15 4 3 3 2 2 3" xfId="29110" xr:uid="{00000000-0005-0000-0000-0000288B0000}"/>
    <cellStyle name="Normal 15 4 3 3 2 2 4" xfId="39121" xr:uid="{00000000-0005-0000-0000-0000298B0000}"/>
    <cellStyle name="Normal 15 4 3 3 2 3" xfId="14101" xr:uid="{00000000-0005-0000-0000-00002A8B0000}"/>
    <cellStyle name="Normal 15 4 3 3 2 4" xfId="24110" xr:uid="{00000000-0005-0000-0000-00002B8B0000}"/>
    <cellStyle name="Normal 15 4 3 3 2 5" xfId="34121" xr:uid="{00000000-0005-0000-0000-00002C8B0000}"/>
    <cellStyle name="Normal 15 4 3 3 3" xfId="6595" xr:uid="{00000000-0005-0000-0000-00002D8B0000}"/>
    <cellStyle name="Normal 15 4 3 3 3 2" xfId="16601" xr:uid="{00000000-0005-0000-0000-00002E8B0000}"/>
    <cellStyle name="Normal 15 4 3 3 3 3" xfId="26610" xr:uid="{00000000-0005-0000-0000-00002F8B0000}"/>
    <cellStyle name="Normal 15 4 3 3 3 4" xfId="36621" xr:uid="{00000000-0005-0000-0000-0000308B0000}"/>
    <cellStyle name="Normal 15 4 3 3 4" xfId="11601" xr:uid="{00000000-0005-0000-0000-0000318B0000}"/>
    <cellStyle name="Normal 15 4 3 3 5" xfId="21610" xr:uid="{00000000-0005-0000-0000-0000328B0000}"/>
    <cellStyle name="Normal 15 4 3 3 6" xfId="31621" xr:uid="{00000000-0005-0000-0000-0000338B0000}"/>
    <cellStyle name="Normal 15 4 3 4" xfId="2845" xr:uid="{00000000-0005-0000-0000-0000348B0000}"/>
    <cellStyle name="Normal 15 4 3 4 2" xfId="7848" xr:uid="{00000000-0005-0000-0000-0000358B0000}"/>
    <cellStyle name="Normal 15 4 3 4 2 2" xfId="17854" xr:uid="{00000000-0005-0000-0000-0000368B0000}"/>
    <cellStyle name="Normal 15 4 3 4 2 3" xfId="27863" xr:uid="{00000000-0005-0000-0000-0000378B0000}"/>
    <cellStyle name="Normal 15 4 3 4 2 4" xfId="37874" xr:uid="{00000000-0005-0000-0000-0000388B0000}"/>
    <cellStyle name="Normal 15 4 3 4 3" xfId="12854" xr:uid="{00000000-0005-0000-0000-0000398B0000}"/>
    <cellStyle name="Normal 15 4 3 4 4" xfId="22863" xr:uid="{00000000-0005-0000-0000-00003A8B0000}"/>
    <cellStyle name="Normal 15 4 3 4 5" xfId="32874" xr:uid="{00000000-0005-0000-0000-00003B8B0000}"/>
    <cellStyle name="Normal 15 4 3 5" xfId="5348" xr:uid="{00000000-0005-0000-0000-00003C8B0000}"/>
    <cellStyle name="Normal 15 4 3 5 2" xfId="15354" xr:uid="{00000000-0005-0000-0000-00003D8B0000}"/>
    <cellStyle name="Normal 15 4 3 5 3" xfId="25363" xr:uid="{00000000-0005-0000-0000-00003E8B0000}"/>
    <cellStyle name="Normal 15 4 3 5 4" xfId="35374" xr:uid="{00000000-0005-0000-0000-00003F8B0000}"/>
    <cellStyle name="Normal 15 4 3 6" xfId="10354" xr:uid="{00000000-0005-0000-0000-0000408B0000}"/>
    <cellStyle name="Normal 15 4 3 7" xfId="20363" xr:uid="{00000000-0005-0000-0000-0000418B0000}"/>
    <cellStyle name="Normal 15 4 3 8" xfId="30374" xr:uid="{00000000-0005-0000-0000-0000428B0000}"/>
    <cellStyle name="Normal 15 4 4" xfId="581" xr:uid="{00000000-0005-0000-0000-0000438B0000}"/>
    <cellStyle name="Normal 15 4 4 2" xfId="1829" xr:uid="{00000000-0005-0000-0000-0000448B0000}"/>
    <cellStyle name="Normal 15 4 4 2 2" xfId="4329" xr:uid="{00000000-0005-0000-0000-0000458B0000}"/>
    <cellStyle name="Normal 15 4 4 2 2 2" xfId="9332" xr:uid="{00000000-0005-0000-0000-0000468B0000}"/>
    <cellStyle name="Normal 15 4 4 2 2 2 2" xfId="19338" xr:uid="{00000000-0005-0000-0000-0000478B0000}"/>
    <cellStyle name="Normal 15 4 4 2 2 2 3" xfId="29347" xr:uid="{00000000-0005-0000-0000-0000488B0000}"/>
    <cellStyle name="Normal 15 4 4 2 2 2 4" xfId="39358" xr:uid="{00000000-0005-0000-0000-0000498B0000}"/>
    <cellStyle name="Normal 15 4 4 2 2 3" xfId="14338" xr:uid="{00000000-0005-0000-0000-00004A8B0000}"/>
    <cellStyle name="Normal 15 4 4 2 2 4" xfId="24347" xr:uid="{00000000-0005-0000-0000-00004B8B0000}"/>
    <cellStyle name="Normal 15 4 4 2 2 5" xfId="34358" xr:uid="{00000000-0005-0000-0000-00004C8B0000}"/>
    <cellStyle name="Normal 15 4 4 2 3" xfId="6832" xr:uid="{00000000-0005-0000-0000-00004D8B0000}"/>
    <cellStyle name="Normal 15 4 4 2 3 2" xfId="16838" xr:uid="{00000000-0005-0000-0000-00004E8B0000}"/>
    <cellStyle name="Normal 15 4 4 2 3 3" xfId="26847" xr:uid="{00000000-0005-0000-0000-00004F8B0000}"/>
    <cellStyle name="Normal 15 4 4 2 3 4" xfId="36858" xr:uid="{00000000-0005-0000-0000-0000508B0000}"/>
    <cellStyle name="Normal 15 4 4 2 4" xfId="11838" xr:uid="{00000000-0005-0000-0000-0000518B0000}"/>
    <cellStyle name="Normal 15 4 4 2 5" xfId="21847" xr:uid="{00000000-0005-0000-0000-0000528B0000}"/>
    <cellStyle name="Normal 15 4 4 2 6" xfId="31858" xr:uid="{00000000-0005-0000-0000-0000538B0000}"/>
    <cellStyle name="Normal 15 4 4 3" xfId="3082" xr:uid="{00000000-0005-0000-0000-0000548B0000}"/>
    <cellStyle name="Normal 15 4 4 3 2" xfId="8085" xr:uid="{00000000-0005-0000-0000-0000558B0000}"/>
    <cellStyle name="Normal 15 4 4 3 2 2" xfId="18091" xr:uid="{00000000-0005-0000-0000-0000568B0000}"/>
    <cellStyle name="Normal 15 4 4 3 2 3" xfId="28100" xr:uid="{00000000-0005-0000-0000-0000578B0000}"/>
    <cellStyle name="Normal 15 4 4 3 2 4" xfId="38111" xr:uid="{00000000-0005-0000-0000-0000588B0000}"/>
    <cellStyle name="Normal 15 4 4 3 3" xfId="13091" xr:uid="{00000000-0005-0000-0000-0000598B0000}"/>
    <cellStyle name="Normal 15 4 4 3 4" xfId="23100" xr:uid="{00000000-0005-0000-0000-00005A8B0000}"/>
    <cellStyle name="Normal 15 4 4 3 5" xfId="33111" xr:uid="{00000000-0005-0000-0000-00005B8B0000}"/>
    <cellStyle name="Normal 15 4 4 4" xfId="5585" xr:uid="{00000000-0005-0000-0000-00005C8B0000}"/>
    <cellStyle name="Normal 15 4 4 4 2" xfId="15591" xr:uid="{00000000-0005-0000-0000-00005D8B0000}"/>
    <cellStyle name="Normal 15 4 4 4 3" xfId="25600" xr:uid="{00000000-0005-0000-0000-00005E8B0000}"/>
    <cellStyle name="Normal 15 4 4 4 4" xfId="35611" xr:uid="{00000000-0005-0000-0000-00005F8B0000}"/>
    <cellStyle name="Normal 15 4 4 5" xfId="10591" xr:uid="{00000000-0005-0000-0000-0000608B0000}"/>
    <cellStyle name="Normal 15 4 4 6" xfId="20600" xr:uid="{00000000-0005-0000-0000-0000618B0000}"/>
    <cellStyle name="Normal 15 4 4 7" xfId="30611" xr:uid="{00000000-0005-0000-0000-0000628B0000}"/>
    <cellStyle name="Normal 15 4 5" xfId="818" xr:uid="{00000000-0005-0000-0000-0000638B0000}"/>
    <cellStyle name="Normal 15 4 5 2" xfId="2066" xr:uid="{00000000-0005-0000-0000-0000648B0000}"/>
    <cellStyle name="Normal 15 4 5 2 2" xfId="4566" xr:uid="{00000000-0005-0000-0000-0000658B0000}"/>
    <cellStyle name="Normal 15 4 5 2 2 2" xfId="9569" xr:uid="{00000000-0005-0000-0000-0000668B0000}"/>
    <cellStyle name="Normal 15 4 5 2 2 2 2" xfId="19575" xr:uid="{00000000-0005-0000-0000-0000678B0000}"/>
    <cellStyle name="Normal 15 4 5 2 2 2 3" xfId="29584" xr:uid="{00000000-0005-0000-0000-0000688B0000}"/>
    <cellStyle name="Normal 15 4 5 2 2 2 4" xfId="39595" xr:uid="{00000000-0005-0000-0000-0000698B0000}"/>
    <cellStyle name="Normal 15 4 5 2 2 3" xfId="14575" xr:uid="{00000000-0005-0000-0000-00006A8B0000}"/>
    <cellStyle name="Normal 15 4 5 2 2 4" xfId="24584" xr:uid="{00000000-0005-0000-0000-00006B8B0000}"/>
    <cellStyle name="Normal 15 4 5 2 2 5" xfId="34595" xr:uid="{00000000-0005-0000-0000-00006C8B0000}"/>
    <cellStyle name="Normal 15 4 5 2 3" xfId="7069" xr:uid="{00000000-0005-0000-0000-00006D8B0000}"/>
    <cellStyle name="Normal 15 4 5 2 3 2" xfId="17075" xr:uid="{00000000-0005-0000-0000-00006E8B0000}"/>
    <cellStyle name="Normal 15 4 5 2 3 3" xfId="27084" xr:uid="{00000000-0005-0000-0000-00006F8B0000}"/>
    <cellStyle name="Normal 15 4 5 2 3 4" xfId="37095" xr:uid="{00000000-0005-0000-0000-0000708B0000}"/>
    <cellStyle name="Normal 15 4 5 2 4" xfId="12075" xr:uid="{00000000-0005-0000-0000-0000718B0000}"/>
    <cellStyle name="Normal 15 4 5 2 5" xfId="22084" xr:uid="{00000000-0005-0000-0000-0000728B0000}"/>
    <cellStyle name="Normal 15 4 5 2 6" xfId="32095" xr:uid="{00000000-0005-0000-0000-0000738B0000}"/>
    <cellStyle name="Normal 15 4 5 3" xfId="3319" xr:uid="{00000000-0005-0000-0000-0000748B0000}"/>
    <cellStyle name="Normal 15 4 5 3 2" xfId="8322" xr:uid="{00000000-0005-0000-0000-0000758B0000}"/>
    <cellStyle name="Normal 15 4 5 3 2 2" xfId="18328" xr:uid="{00000000-0005-0000-0000-0000768B0000}"/>
    <cellStyle name="Normal 15 4 5 3 2 3" xfId="28337" xr:uid="{00000000-0005-0000-0000-0000778B0000}"/>
    <cellStyle name="Normal 15 4 5 3 2 4" xfId="38348" xr:uid="{00000000-0005-0000-0000-0000788B0000}"/>
    <cellStyle name="Normal 15 4 5 3 3" xfId="13328" xr:uid="{00000000-0005-0000-0000-0000798B0000}"/>
    <cellStyle name="Normal 15 4 5 3 4" xfId="23337" xr:uid="{00000000-0005-0000-0000-00007A8B0000}"/>
    <cellStyle name="Normal 15 4 5 3 5" xfId="33348" xr:uid="{00000000-0005-0000-0000-00007B8B0000}"/>
    <cellStyle name="Normal 15 4 5 4" xfId="5822" xr:uid="{00000000-0005-0000-0000-00007C8B0000}"/>
    <cellStyle name="Normal 15 4 5 4 2" xfId="15828" xr:uid="{00000000-0005-0000-0000-00007D8B0000}"/>
    <cellStyle name="Normal 15 4 5 4 3" xfId="25837" xr:uid="{00000000-0005-0000-0000-00007E8B0000}"/>
    <cellStyle name="Normal 15 4 5 4 4" xfId="35848" xr:uid="{00000000-0005-0000-0000-00007F8B0000}"/>
    <cellStyle name="Normal 15 4 5 5" xfId="10828" xr:uid="{00000000-0005-0000-0000-0000808B0000}"/>
    <cellStyle name="Normal 15 4 5 6" xfId="20837" xr:uid="{00000000-0005-0000-0000-0000818B0000}"/>
    <cellStyle name="Normal 15 4 5 7" xfId="30848" xr:uid="{00000000-0005-0000-0000-0000828B0000}"/>
    <cellStyle name="Normal 15 4 6" xfId="1353" xr:uid="{00000000-0005-0000-0000-0000838B0000}"/>
    <cellStyle name="Normal 15 4 6 2" xfId="3853" xr:uid="{00000000-0005-0000-0000-0000848B0000}"/>
    <cellStyle name="Normal 15 4 6 2 2" xfId="8856" xr:uid="{00000000-0005-0000-0000-0000858B0000}"/>
    <cellStyle name="Normal 15 4 6 2 2 2" xfId="18862" xr:uid="{00000000-0005-0000-0000-0000868B0000}"/>
    <cellStyle name="Normal 15 4 6 2 2 3" xfId="28871" xr:uid="{00000000-0005-0000-0000-0000878B0000}"/>
    <cellStyle name="Normal 15 4 6 2 2 4" xfId="38882" xr:uid="{00000000-0005-0000-0000-0000888B0000}"/>
    <cellStyle name="Normal 15 4 6 2 3" xfId="13862" xr:uid="{00000000-0005-0000-0000-0000898B0000}"/>
    <cellStyle name="Normal 15 4 6 2 4" xfId="23871" xr:uid="{00000000-0005-0000-0000-00008A8B0000}"/>
    <cellStyle name="Normal 15 4 6 2 5" xfId="33882" xr:uid="{00000000-0005-0000-0000-00008B8B0000}"/>
    <cellStyle name="Normal 15 4 6 3" xfId="6356" xr:uid="{00000000-0005-0000-0000-00008C8B0000}"/>
    <cellStyle name="Normal 15 4 6 3 2" xfId="16362" xr:uid="{00000000-0005-0000-0000-00008D8B0000}"/>
    <cellStyle name="Normal 15 4 6 3 3" xfId="26371" xr:uid="{00000000-0005-0000-0000-00008E8B0000}"/>
    <cellStyle name="Normal 15 4 6 3 4" xfId="36382" xr:uid="{00000000-0005-0000-0000-00008F8B0000}"/>
    <cellStyle name="Normal 15 4 6 4" xfId="11362" xr:uid="{00000000-0005-0000-0000-0000908B0000}"/>
    <cellStyle name="Normal 15 4 6 5" xfId="21371" xr:uid="{00000000-0005-0000-0000-0000918B0000}"/>
    <cellStyle name="Normal 15 4 6 6" xfId="31382" xr:uid="{00000000-0005-0000-0000-0000928B0000}"/>
    <cellStyle name="Normal 15 4 7" xfId="2606" xr:uid="{00000000-0005-0000-0000-0000938B0000}"/>
    <cellStyle name="Normal 15 4 7 2" xfId="7609" xr:uid="{00000000-0005-0000-0000-0000948B0000}"/>
    <cellStyle name="Normal 15 4 7 2 2" xfId="17615" xr:uid="{00000000-0005-0000-0000-0000958B0000}"/>
    <cellStyle name="Normal 15 4 7 2 3" xfId="27624" xr:uid="{00000000-0005-0000-0000-0000968B0000}"/>
    <cellStyle name="Normal 15 4 7 2 4" xfId="37635" xr:uid="{00000000-0005-0000-0000-0000978B0000}"/>
    <cellStyle name="Normal 15 4 7 3" xfId="12615" xr:uid="{00000000-0005-0000-0000-0000988B0000}"/>
    <cellStyle name="Normal 15 4 7 4" xfId="22624" xr:uid="{00000000-0005-0000-0000-0000998B0000}"/>
    <cellStyle name="Normal 15 4 7 5" xfId="32635" xr:uid="{00000000-0005-0000-0000-00009A8B0000}"/>
    <cellStyle name="Normal 15 4 8" xfId="5109" xr:uid="{00000000-0005-0000-0000-00009B8B0000}"/>
    <cellStyle name="Normal 15 4 8 2" xfId="15115" xr:uid="{00000000-0005-0000-0000-00009C8B0000}"/>
    <cellStyle name="Normal 15 4 8 3" xfId="25124" xr:uid="{00000000-0005-0000-0000-00009D8B0000}"/>
    <cellStyle name="Normal 15 4 8 4" xfId="35135" xr:uid="{00000000-0005-0000-0000-00009E8B0000}"/>
    <cellStyle name="Normal 15 4 9" xfId="10115" xr:uid="{00000000-0005-0000-0000-00009F8B0000}"/>
    <cellStyle name="Normal 15 5" xfId="161" xr:uid="{00000000-0005-0000-0000-0000A08B0000}"/>
    <cellStyle name="Normal 15 5 10" xfId="30194" xr:uid="{00000000-0005-0000-0000-0000A18B0000}"/>
    <cellStyle name="Normal 15 5 2" xfId="403" xr:uid="{00000000-0005-0000-0000-0000A28B0000}"/>
    <cellStyle name="Normal 15 5 2 2" xfId="1116" xr:uid="{00000000-0005-0000-0000-0000A38B0000}"/>
    <cellStyle name="Normal 15 5 2 2 2" xfId="2364" xr:uid="{00000000-0005-0000-0000-0000A48B0000}"/>
    <cellStyle name="Normal 15 5 2 2 2 2" xfId="4864" xr:uid="{00000000-0005-0000-0000-0000A58B0000}"/>
    <cellStyle name="Normal 15 5 2 2 2 2 2" xfId="9867" xr:uid="{00000000-0005-0000-0000-0000A68B0000}"/>
    <cellStyle name="Normal 15 5 2 2 2 2 2 2" xfId="19873" xr:uid="{00000000-0005-0000-0000-0000A78B0000}"/>
    <cellStyle name="Normal 15 5 2 2 2 2 2 3" xfId="29882" xr:uid="{00000000-0005-0000-0000-0000A88B0000}"/>
    <cellStyle name="Normal 15 5 2 2 2 2 2 4" xfId="39893" xr:uid="{00000000-0005-0000-0000-0000A98B0000}"/>
    <cellStyle name="Normal 15 5 2 2 2 2 3" xfId="14873" xr:uid="{00000000-0005-0000-0000-0000AA8B0000}"/>
    <cellStyle name="Normal 15 5 2 2 2 2 4" xfId="24882" xr:uid="{00000000-0005-0000-0000-0000AB8B0000}"/>
    <cellStyle name="Normal 15 5 2 2 2 2 5" xfId="34893" xr:uid="{00000000-0005-0000-0000-0000AC8B0000}"/>
    <cellStyle name="Normal 15 5 2 2 2 3" xfId="7367" xr:uid="{00000000-0005-0000-0000-0000AD8B0000}"/>
    <cellStyle name="Normal 15 5 2 2 2 3 2" xfId="17373" xr:uid="{00000000-0005-0000-0000-0000AE8B0000}"/>
    <cellStyle name="Normal 15 5 2 2 2 3 3" xfId="27382" xr:uid="{00000000-0005-0000-0000-0000AF8B0000}"/>
    <cellStyle name="Normal 15 5 2 2 2 3 4" xfId="37393" xr:uid="{00000000-0005-0000-0000-0000B08B0000}"/>
    <cellStyle name="Normal 15 5 2 2 2 4" xfId="12373" xr:uid="{00000000-0005-0000-0000-0000B18B0000}"/>
    <cellStyle name="Normal 15 5 2 2 2 5" xfId="22382" xr:uid="{00000000-0005-0000-0000-0000B28B0000}"/>
    <cellStyle name="Normal 15 5 2 2 2 6" xfId="32393" xr:uid="{00000000-0005-0000-0000-0000B38B0000}"/>
    <cellStyle name="Normal 15 5 2 2 3" xfId="3617" xr:uid="{00000000-0005-0000-0000-0000B48B0000}"/>
    <cellStyle name="Normal 15 5 2 2 3 2" xfId="8620" xr:uid="{00000000-0005-0000-0000-0000B58B0000}"/>
    <cellStyle name="Normal 15 5 2 2 3 2 2" xfId="18626" xr:uid="{00000000-0005-0000-0000-0000B68B0000}"/>
    <cellStyle name="Normal 15 5 2 2 3 2 3" xfId="28635" xr:uid="{00000000-0005-0000-0000-0000B78B0000}"/>
    <cellStyle name="Normal 15 5 2 2 3 2 4" xfId="38646" xr:uid="{00000000-0005-0000-0000-0000B88B0000}"/>
    <cellStyle name="Normal 15 5 2 2 3 3" xfId="13626" xr:uid="{00000000-0005-0000-0000-0000B98B0000}"/>
    <cellStyle name="Normal 15 5 2 2 3 4" xfId="23635" xr:uid="{00000000-0005-0000-0000-0000BA8B0000}"/>
    <cellStyle name="Normal 15 5 2 2 3 5" xfId="33646" xr:uid="{00000000-0005-0000-0000-0000BB8B0000}"/>
    <cellStyle name="Normal 15 5 2 2 4" xfId="6120" xr:uid="{00000000-0005-0000-0000-0000BC8B0000}"/>
    <cellStyle name="Normal 15 5 2 2 4 2" xfId="16126" xr:uid="{00000000-0005-0000-0000-0000BD8B0000}"/>
    <cellStyle name="Normal 15 5 2 2 4 3" xfId="26135" xr:uid="{00000000-0005-0000-0000-0000BE8B0000}"/>
    <cellStyle name="Normal 15 5 2 2 4 4" xfId="36146" xr:uid="{00000000-0005-0000-0000-0000BF8B0000}"/>
    <cellStyle name="Normal 15 5 2 2 5" xfId="11126" xr:uid="{00000000-0005-0000-0000-0000C08B0000}"/>
    <cellStyle name="Normal 15 5 2 2 6" xfId="21135" xr:uid="{00000000-0005-0000-0000-0000C18B0000}"/>
    <cellStyle name="Normal 15 5 2 2 7" xfId="31146" xr:uid="{00000000-0005-0000-0000-0000C28B0000}"/>
    <cellStyle name="Normal 15 5 2 3" xfId="1651" xr:uid="{00000000-0005-0000-0000-0000C38B0000}"/>
    <cellStyle name="Normal 15 5 2 3 2" xfId="4151" xr:uid="{00000000-0005-0000-0000-0000C48B0000}"/>
    <cellStyle name="Normal 15 5 2 3 2 2" xfId="9154" xr:uid="{00000000-0005-0000-0000-0000C58B0000}"/>
    <cellStyle name="Normal 15 5 2 3 2 2 2" xfId="19160" xr:uid="{00000000-0005-0000-0000-0000C68B0000}"/>
    <cellStyle name="Normal 15 5 2 3 2 2 3" xfId="29169" xr:uid="{00000000-0005-0000-0000-0000C78B0000}"/>
    <cellStyle name="Normal 15 5 2 3 2 2 4" xfId="39180" xr:uid="{00000000-0005-0000-0000-0000C88B0000}"/>
    <cellStyle name="Normal 15 5 2 3 2 3" xfId="14160" xr:uid="{00000000-0005-0000-0000-0000C98B0000}"/>
    <cellStyle name="Normal 15 5 2 3 2 4" xfId="24169" xr:uid="{00000000-0005-0000-0000-0000CA8B0000}"/>
    <cellStyle name="Normal 15 5 2 3 2 5" xfId="34180" xr:uid="{00000000-0005-0000-0000-0000CB8B0000}"/>
    <cellStyle name="Normal 15 5 2 3 3" xfId="6654" xr:uid="{00000000-0005-0000-0000-0000CC8B0000}"/>
    <cellStyle name="Normal 15 5 2 3 3 2" xfId="16660" xr:uid="{00000000-0005-0000-0000-0000CD8B0000}"/>
    <cellStyle name="Normal 15 5 2 3 3 3" xfId="26669" xr:uid="{00000000-0005-0000-0000-0000CE8B0000}"/>
    <cellStyle name="Normal 15 5 2 3 3 4" xfId="36680" xr:uid="{00000000-0005-0000-0000-0000CF8B0000}"/>
    <cellStyle name="Normal 15 5 2 3 4" xfId="11660" xr:uid="{00000000-0005-0000-0000-0000D08B0000}"/>
    <cellStyle name="Normal 15 5 2 3 5" xfId="21669" xr:uid="{00000000-0005-0000-0000-0000D18B0000}"/>
    <cellStyle name="Normal 15 5 2 3 6" xfId="31680" xr:uid="{00000000-0005-0000-0000-0000D28B0000}"/>
    <cellStyle name="Normal 15 5 2 4" xfId="2904" xr:uid="{00000000-0005-0000-0000-0000D38B0000}"/>
    <cellStyle name="Normal 15 5 2 4 2" xfId="7907" xr:uid="{00000000-0005-0000-0000-0000D48B0000}"/>
    <cellStyle name="Normal 15 5 2 4 2 2" xfId="17913" xr:uid="{00000000-0005-0000-0000-0000D58B0000}"/>
    <cellStyle name="Normal 15 5 2 4 2 3" xfId="27922" xr:uid="{00000000-0005-0000-0000-0000D68B0000}"/>
    <cellStyle name="Normal 15 5 2 4 2 4" xfId="37933" xr:uid="{00000000-0005-0000-0000-0000D78B0000}"/>
    <cellStyle name="Normal 15 5 2 4 3" xfId="12913" xr:uid="{00000000-0005-0000-0000-0000D88B0000}"/>
    <cellStyle name="Normal 15 5 2 4 4" xfId="22922" xr:uid="{00000000-0005-0000-0000-0000D98B0000}"/>
    <cellStyle name="Normal 15 5 2 4 5" xfId="32933" xr:uid="{00000000-0005-0000-0000-0000DA8B0000}"/>
    <cellStyle name="Normal 15 5 2 5" xfId="5407" xr:uid="{00000000-0005-0000-0000-0000DB8B0000}"/>
    <cellStyle name="Normal 15 5 2 5 2" xfId="15413" xr:uid="{00000000-0005-0000-0000-0000DC8B0000}"/>
    <cellStyle name="Normal 15 5 2 5 3" xfId="25422" xr:uid="{00000000-0005-0000-0000-0000DD8B0000}"/>
    <cellStyle name="Normal 15 5 2 5 4" xfId="35433" xr:uid="{00000000-0005-0000-0000-0000DE8B0000}"/>
    <cellStyle name="Normal 15 5 2 6" xfId="10413" xr:uid="{00000000-0005-0000-0000-0000DF8B0000}"/>
    <cellStyle name="Normal 15 5 2 7" xfId="20422" xr:uid="{00000000-0005-0000-0000-0000E08B0000}"/>
    <cellStyle name="Normal 15 5 2 8" xfId="30433" xr:uid="{00000000-0005-0000-0000-0000E18B0000}"/>
    <cellStyle name="Normal 15 5 3" xfId="640" xr:uid="{00000000-0005-0000-0000-0000E28B0000}"/>
    <cellStyle name="Normal 15 5 3 2" xfId="1888" xr:uid="{00000000-0005-0000-0000-0000E38B0000}"/>
    <cellStyle name="Normal 15 5 3 2 2" xfId="4388" xr:uid="{00000000-0005-0000-0000-0000E48B0000}"/>
    <cellStyle name="Normal 15 5 3 2 2 2" xfId="9391" xr:uid="{00000000-0005-0000-0000-0000E58B0000}"/>
    <cellStyle name="Normal 15 5 3 2 2 2 2" xfId="19397" xr:uid="{00000000-0005-0000-0000-0000E68B0000}"/>
    <cellStyle name="Normal 15 5 3 2 2 2 3" xfId="29406" xr:uid="{00000000-0005-0000-0000-0000E78B0000}"/>
    <cellStyle name="Normal 15 5 3 2 2 2 4" xfId="39417" xr:uid="{00000000-0005-0000-0000-0000E88B0000}"/>
    <cellStyle name="Normal 15 5 3 2 2 3" xfId="14397" xr:uid="{00000000-0005-0000-0000-0000E98B0000}"/>
    <cellStyle name="Normal 15 5 3 2 2 4" xfId="24406" xr:uid="{00000000-0005-0000-0000-0000EA8B0000}"/>
    <cellStyle name="Normal 15 5 3 2 2 5" xfId="34417" xr:uid="{00000000-0005-0000-0000-0000EB8B0000}"/>
    <cellStyle name="Normal 15 5 3 2 3" xfId="6891" xr:uid="{00000000-0005-0000-0000-0000EC8B0000}"/>
    <cellStyle name="Normal 15 5 3 2 3 2" xfId="16897" xr:uid="{00000000-0005-0000-0000-0000ED8B0000}"/>
    <cellStyle name="Normal 15 5 3 2 3 3" xfId="26906" xr:uid="{00000000-0005-0000-0000-0000EE8B0000}"/>
    <cellStyle name="Normal 15 5 3 2 3 4" xfId="36917" xr:uid="{00000000-0005-0000-0000-0000EF8B0000}"/>
    <cellStyle name="Normal 15 5 3 2 4" xfId="11897" xr:uid="{00000000-0005-0000-0000-0000F08B0000}"/>
    <cellStyle name="Normal 15 5 3 2 5" xfId="21906" xr:uid="{00000000-0005-0000-0000-0000F18B0000}"/>
    <cellStyle name="Normal 15 5 3 2 6" xfId="31917" xr:uid="{00000000-0005-0000-0000-0000F28B0000}"/>
    <cellStyle name="Normal 15 5 3 3" xfId="3141" xr:uid="{00000000-0005-0000-0000-0000F38B0000}"/>
    <cellStyle name="Normal 15 5 3 3 2" xfId="8144" xr:uid="{00000000-0005-0000-0000-0000F48B0000}"/>
    <cellStyle name="Normal 15 5 3 3 2 2" xfId="18150" xr:uid="{00000000-0005-0000-0000-0000F58B0000}"/>
    <cellStyle name="Normal 15 5 3 3 2 3" xfId="28159" xr:uid="{00000000-0005-0000-0000-0000F68B0000}"/>
    <cellStyle name="Normal 15 5 3 3 2 4" xfId="38170" xr:uid="{00000000-0005-0000-0000-0000F78B0000}"/>
    <cellStyle name="Normal 15 5 3 3 3" xfId="13150" xr:uid="{00000000-0005-0000-0000-0000F88B0000}"/>
    <cellStyle name="Normal 15 5 3 3 4" xfId="23159" xr:uid="{00000000-0005-0000-0000-0000F98B0000}"/>
    <cellStyle name="Normal 15 5 3 3 5" xfId="33170" xr:uid="{00000000-0005-0000-0000-0000FA8B0000}"/>
    <cellStyle name="Normal 15 5 3 4" xfId="5644" xr:uid="{00000000-0005-0000-0000-0000FB8B0000}"/>
    <cellStyle name="Normal 15 5 3 4 2" xfId="15650" xr:uid="{00000000-0005-0000-0000-0000FC8B0000}"/>
    <cellStyle name="Normal 15 5 3 4 3" xfId="25659" xr:uid="{00000000-0005-0000-0000-0000FD8B0000}"/>
    <cellStyle name="Normal 15 5 3 4 4" xfId="35670" xr:uid="{00000000-0005-0000-0000-0000FE8B0000}"/>
    <cellStyle name="Normal 15 5 3 5" xfId="10650" xr:uid="{00000000-0005-0000-0000-0000FF8B0000}"/>
    <cellStyle name="Normal 15 5 3 6" xfId="20659" xr:uid="{00000000-0005-0000-0000-0000008C0000}"/>
    <cellStyle name="Normal 15 5 3 7" xfId="30670" xr:uid="{00000000-0005-0000-0000-0000018C0000}"/>
    <cellStyle name="Normal 15 5 4" xfId="877" xr:uid="{00000000-0005-0000-0000-0000028C0000}"/>
    <cellStyle name="Normal 15 5 4 2" xfId="2125" xr:uid="{00000000-0005-0000-0000-0000038C0000}"/>
    <cellStyle name="Normal 15 5 4 2 2" xfId="4625" xr:uid="{00000000-0005-0000-0000-0000048C0000}"/>
    <cellStyle name="Normal 15 5 4 2 2 2" xfId="9628" xr:uid="{00000000-0005-0000-0000-0000058C0000}"/>
    <cellStyle name="Normal 15 5 4 2 2 2 2" xfId="19634" xr:uid="{00000000-0005-0000-0000-0000068C0000}"/>
    <cellStyle name="Normal 15 5 4 2 2 2 3" xfId="29643" xr:uid="{00000000-0005-0000-0000-0000078C0000}"/>
    <cellStyle name="Normal 15 5 4 2 2 2 4" xfId="39654" xr:uid="{00000000-0005-0000-0000-0000088C0000}"/>
    <cellStyle name="Normal 15 5 4 2 2 3" xfId="14634" xr:uid="{00000000-0005-0000-0000-0000098C0000}"/>
    <cellStyle name="Normal 15 5 4 2 2 4" xfId="24643" xr:uid="{00000000-0005-0000-0000-00000A8C0000}"/>
    <cellStyle name="Normal 15 5 4 2 2 5" xfId="34654" xr:uid="{00000000-0005-0000-0000-00000B8C0000}"/>
    <cellStyle name="Normal 15 5 4 2 3" xfId="7128" xr:uid="{00000000-0005-0000-0000-00000C8C0000}"/>
    <cellStyle name="Normal 15 5 4 2 3 2" xfId="17134" xr:uid="{00000000-0005-0000-0000-00000D8C0000}"/>
    <cellStyle name="Normal 15 5 4 2 3 3" xfId="27143" xr:uid="{00000000-0005-0000-0000-00000E8C0000}"/>
    <cellStyle name="Normal 15 5 4 2 3 4" xfId="37154" xr:uid="{00000000-0005-0000-0000-00000F8C0000}"/>
    <cellStyle name="Normal 15 5 4 2 4" xfId="12134" xr:uid="{00000000-0005-0000-0000-0000108C0000}"/>
    <cellStyle name="Normal 15 5 4 2 5" xfId="22143" xr:uid="{00000000-0005-0000-0000-0000118C0000}"/>
    <cellStyle name="Normal 15 5 4 2 6" xfId="32154" xr:uid="{00000000-0005-0000-0000-0000128C0000}"/>
    <cellStyle name="Normal 15 5 4 3" xfId="3378" xr:uid="{00000000-0005-0000-0000-0000138C0000}"/>
    <cellStyle name="Normal 15 5 4 3 2" xfId="8381" xr:uid="{00000000-0005-0000-0000-0000148C0000}"/>
    <cellStyle name="Normal 15 5 4 3 2 2" xfId="18387" xr:uid="{00000000-0005-0000-0000-0000158C0000}"/>
    <cellStyle name="Normal 15 5 4 3 2 3" xfId="28396" xr:uid="{00000000-0005-0000-0000-0000168C0000}"/>
    <cellStyle name="Normal 15 5 4 3 2 4" xfId="38407" xr:uid="{00000000-0005-0000-0000-0000178C0000}"/>
    <cellStyle name="Normal 15 5 4 3 3" xfId="13387" xr:uid="{00000000-0005-0000-0000-0000188C0000}"/>
    <cellStyle name="Normal 15 5 4 3 4" xfId="23396" xr:uid="{00000000-0005-0000-0000-0000198C0000}"/>
    <cellStyle name="Normal 15 5 4 3 5" xfId="33407" xr:uid="{00000000-0005-0000-0000-00001A8C0000}"/>
    <cellStyle name="Normal 15 5 4 4" xfId="5881" xr:uid="{00000000-0005-0000-0000-00001B8C0000}"/>
    <cellStyle name="Normal 15 5 4 4 2" xfId="15887" xr:uid="{00000000-0005-0000-0000-00001C8C0000}"/>
    <cellStyle name="Normal 15 5 4 4 3" xfId="25896" xr:uid="{00000000-0005-0000-0000-00001D8C0000}"/>
    <cellStyle name="Normal 15 5 4 4 4" xfId="35907" xr:uid="{00000000-0005-0000-0000-00001E8C0000}"/>
    <cellStyle name="Normal 15 5 4 5" xfId="10887" xr:uid="{00000000-0005-0000-0000-00001F8C0000}"/>
    <cellStyle name="Normal 15 5 4 6" xfId="20896" xr:uid="{00000000-0005-0000-0000-0000208C0000}"/>
    <cellStyle name="Normal 15 5 4 7" xfId="30907" xr:uid="{00000000-0005-0000-0000-0000218C0000}"/>
    <cellStyle name="Normal 15 5 5" xfId="1412" xr:uid="{00000000-0005-0000-0000-0000228C0000}"/>
    <cellStyle name="Normal 15 5 5 2" xfId="3912" xr:uid="{00000000-0005-0000-0000-0000238C0000}"/>
    <cellStyle name="Normal 15 5 5 2 2" xfId="8915" xr:uid="{00000000-0005-0000-0000-0000248C0000}"/>
    <cellStyle name="Normal 15 5 5 2 2 2" xfId="18921" xr:uid="{00000000-0005-0000-0000-0000258C0000}"/>
    <cellStyle name="Normal 15 5 5 2 2 3" xfId="28930" xr:uid="{00000000-0005-0000-0000-0000268C0000}"/>
    <cellStyle name="Normal 15 5 5 2 2 4" xfId="38941" xr:uid="{00000000-0005-0000-0000-0000278C0000}"/>
    <cellStyle name="Normal 15 5 5 2 3" xfId="13921" xr:uid="{00000000-0005-0000-0000-0000288C0000}"/>
    <cellStyle name="Normal 15 5 5 2 4" xfId="23930" xr:uid="{00000000-0005-0000-0000-0000298C0000}"/>
    <cellStyle name="Normal 15 5 5 2 5" xfId="33941" xr:uid="{00000000-0005-0000-0000-00002A8C0000}"/>
    <cellStyle name="Normal 15 5 5 3" xfId="6415" xr:uid="{00000000-0005-0000-0000-00002B8C0000}"/>
    <cellStyle name="Normal 15 5 5 3 2" xfId="16421" xr:uid="{00000000-0005-0000-0000-00002C8C0000}"/>
    <cellStyle name="Normal 15 5 5 3 3" xfId="26430" xr:uid="{00000000-0005-0000-0000-00002D8C0000}"/>
    <cellStyle name="Normal 15 5 5 3 4" xfId="36441" xr:uid="{00000000-0005-0000-0000-00002E8C0000}"/>
    <cellStyle name="Normal 15 5 5 4" xfId="11421" xr:uid="{00000000-0005-0000-0000-00002F8C0000}"/>
    <cellStyle name="Normal 15 5 5 5" xfId="21430" xr:uid="{00000000-0005-0000-0000-0000308C0000}"/>
    <cellStyle name="Normal 15 5 5 6" xfId="31441" xr:uid="{00000000-0005-0000-0000-0000318C0000}"/>
    <cellStyle name="Normal 15 5 6" xfId="2665" xr:uid="{00000000-0005-0000-0000-0000328C0000}"/>
    <cellStyle name="Normal 15 5 6 2" xfId="7668" xr:uid="{00000000-0005-0000-0000-0000338C0000}"/>
    <cellStyle name="Normal 15 5 6 2 2" xfId="17674" xr:uid="{00000000-0005-0000-0000-0000348C0000}"/>
    <cellStyle name="Normal 15 5 6 2 3" xfId="27683" xr:uid="{00000000-0005-0000-0000-0000358C0000}"/>
    <cellStyle name="Normal 15 5 6 2 4" xfId="37694" xr:uid="{00000000-0005-0000-0000-0000368C0000}"/>
    <cellStyle name="Normal 15 5 6 3" xfId="12674" xr:uid="{00000000-0005-0000-0000-0000378C0000}"/>
    <cellStyle name="Normal 15 5 6 4" xfId="22683" xr:uid="{00000000-0005-0000-0000-0000388C0000}"/>
    <cellStyle name="Normal 15 5 6 5" xfId="32694" xr:uid="{00000000-0005-0000-0000-0000398C0000}"/>
    <cellStyle name="Normal 15 5 7" xfId="5168" xr:uid="{00000000-0005-0000-0000-00003A8C0000}"/>
    <cellStyle name="Normal 15 5 7 2" xfId="15174" xr:uid="{00000000-0005-0000-0000-00003B8C0000}"/>
    <cellStyle name="Normal 15 5 7 3" xfId="25183" xr:uid="{00000000-0005-0000-0000-00003C8C0000}"/>
    <cellStyle name="Normal 15 5 7 4" xfId="35194" xr:uid="{00000000-0005-0000-0000-00003D8C0000}"/>
    <cellStyle name="Normal 15 5 8" xfId="10174" xr:uid="{00000000-0005-0000-0000-00003E8C0000}"/>
    <cellStyle name="Normal 15 5 9" xfId="20183" xr:uid="{00000000-0005-0000-0000-00003F8C0000}"/>
    <cellStyle name="Normal 15 6" xfId="284" xr:uid="{00000000-0005-0000-0000-0000408C0000}"/>
    <cellStyle name="Normal 15 6 2" xfId="997" xr:uid="{00000000-0005-0000-0000-0000418C0000}"/>
    <cellStyle name="Normal 15 6 2 2" xfId="2245" xr:uid="{00000000-0005-0000-0000-0000428C0000}"/>
    <cellStyle name="Normal 15 6 2 2 2" xfId="4745" xr:uid="{00000000-0005-0000-0000-0000438C0000}"/>
    <cellStyle name="Normal 15 6 2 2 2 2" xfId="9748" xr:uid="{00000000-0005-0000-0000-0000448C0000}"/>
    <cellStyle name="Normal 15 6 2 2 2 2 2" xfId="19754" xr:uid="{00000000-0005-0000-0000-0000458C0000}"/>
    <cellStyle name="Normal 15 6 2 2 2 2 3" xfId="29763" xr:uid="{00000000-0005-0000-0000-0000468C0000}"/>
    <cellStyle name="Normal 15 6 2 2 2 2 4" xfId="39774" xr:uid="{00000000-0005-0000-0000-0000478C0000}"/>
    <cellStyle name="Normal 15 6 2 2 2 3" xfId="14754" xr:uid="{00000000-0005-0000-0000-0000488C0000}"/>
    <cellStyle name="Normal 15 6 2 2 2 4" xfId="24763" xr:uid="{00000000-0005-0000-0000-0000498C0000}"/>
    <cellStyle name="Normal 15 6 2 2 2 5" xfId="34774" xr:uid="{00000000-0005-0000-0000-00004A8C0000}"/>
    <cellStyle name="Normal 15 6 2 2 3" xfId="7248" xr:uid="{00000000-0005-0000-0000-00004B8C0000}"/>
    <cellStyle name="Normal 15 6 2 2 3 2" xfId="17254" xr:uid="{00000000-0005-0000-0000-00004C8C0000}"/>
    <cellStyle name="Normal 15 6 2 2 3 3" xfId="27263" xr:uid="{00000000-0005-0000-0000-00004D8C0000}"/>
    <cellStyle name="Normal 15 6 2 2 3 4" xfId="37274" xr:uid="{00000000-0005-0000-0000-00004E8C0000}"/>
    <cellStyle name="Normal 15 6 2 2 4" xfId="12254" xr:uid="{00000000-0005-0000-0000-00004F8C0000}"/>
    <cellStyle name="Normal 15 6 2 2 5" xfId="22263" xr:uid="{00000000-0005-0000-0000-0000508C0000}"/>
    <cellStyle name="Normal 15 6 2 2 6" xfId="32274" xr:uid="{00000000-0005-0000-0000-0000518C0000}"/>
    <cellStyle name="Normal 15 6 2 3" xfId="3498" xr:uid="{00000000-0005-0000-0000-0000528C0000}"/>
    <cellStyle name="Normal 15 6 2 3 2" xfId="8501" xr:uid="{00000000-0005-0000-0000-0000538C0000}"/>
    <cellStyle name="Normal 15 6 2 3 2 2" xfId="18507" xr:uid="{00000000-0005-0000-0000-0000548C0000}"/>
    <cellStyle name="Normal 15 6 2 3 2 3" xfId="28516" xr:uid="{00000000-0005-0000-0000-0000558C0000}"/>
    <cellStyle name="Normal 15 6 2 3 2 4" xfId="38527" xr:uid="{00000000-0005-0000-0000-0000568C0000}"/>
    <cellStyle name="Normal 15 6 2 3 3" xfId="13507" xr:uid="{00000000-0005-0000-0000-0000578C0000}"/>
    <cellStyle name="Normal 15 6 2 3 4" xfId="23516" xr:uid="{00000000-0005-0000-0000-0000588C0000}"/>
    <cellStyle name="Normal 15 6 2 3 5" xfId="33527" xr:uid="{00000000-0005-0000-0000-0000598C0000}"/>
    <cellStyle name="Normal 15 6 2 4" xfId="6001" xr:uid="{00000000-0005-0000-0000-00005A8C0000}"/>
    <cellStyle name="Normal 15 6 2 4 2" xfId="16007" xr:uid="{00000000-0005-0000-0000-00005B8C0000}"/>
    <cellStyle name="Normal 15 6 2 4 3" xfId="26016" xr:uid="{00000000-0005-0000-0000-00005C8C0000}"/>
    <cellStyle name="Normal 15 6 2 4 4" xfId="36027" xr:uid="{00000000-0005-0000-0000-00005D8C0000}"/>
    <cellStyle name="Normal 15 6 2 5" xfId="11007" xr:uid="{00000000-0005-0000-0000-00005E8C0000}"/>
    <cellStyle name="Normal 15 6 2 6" xfId="21016" xr:uid="{00000000-0005-0000-0000-00005F8C0000}"/>
    <cellStyle name="Normal 15 6 2 7" xfId="31027" xr:uid="{00000000-0005-0000-0000-0000608C0000}"/>
    <cellStyle name="Normal 15 6 3" xfId="1532" xr:uid="{00000000-0005-0000-0000-0000618C0000}"/>
    <cellStyle name="Normal 15 6 3 2" xfId="4032" xr:uid="{00000000-0005-0000-0000-0000628C0000}"/>
    <cellStyle name="Normal 15 6 3 2 2" xfId="9035" xr:uid="{00000000-0005-0000-0000-0000638C0000}"/>
    <cellStyle name="Normal 15 6 3 2 2 2" xfId="19041" xr:uid="{00000000-0005-0000-0000-0000648C0000}"/>
    <cellStyle name="Normal 15 6 3 2 2 3" xfId="29050" xr:uid="{00000000-0005-0000-0000-0000658C0000}"/>
    <cellStyle name="Normal 15 6 3 2 2 4" xfId="39061" xr:uid="{00000000-0005-0000-0000-0000668C0000}"/>
    <cellStyle name="Normal 15 6 3 2 3" xfId="14041" xr:uid="{00000000-0005-0000-0000-0000678C0000}"/>
    <cellStyle name="Normal 15 6 3 2 4" xfId="24050" xr:uid="{00000000-0005-0000-0000-0000688C0000}"/>
    <cellStyle name="Normal 15 6 3 2 5" xfId="34061" xr:uid="{00000000-0005-0000-0000-0000698C0000}"/>
    <cellStyle name="Normal 15 6 3 3" xfId="6535" xr:uid="{00000000-0005-0000-0000-00006A8C0000}"/>
    <cellStyle name="Normal 15 6 3 3 2" xfId="16541" xr:uid="{00000000-0005-0000-0000-00006B8C0000}"/>
    <cellStyle name="Normal 15 6 3 3 3" xfId="26550" xr:uid="{00000000-0005-0000-0000-00006C8C0000}"/>
    <cellStyle name="Normal 15 6 3 3 4" xfId="36561" xr:uid="{00000000-0005-0000-0000-00006D8C0000}"/>
    <cellStyle name="Normal 15 6 3 4" xfId="11541" xr:uid="{00000000-0005-0000-0000-00006E8C0000}"/>
    <cellStyle name="Normal 15 6 3 5" xfId="21550" xr:uid="{00000000-0005-0000-0000-00006F8C0000}"/>
    <cellStyle name="Normal 15 6 3 6" xfId="31561" xr:uid="{00000000-0005-0000-0000-0000708C0000}"/>
    <cellStyle name="Normal 15 6 4" xfId="2785" xr:uid="{00000000-0005-0000-0000-0000718C0000}"/>
    <cellStyle name="Normal 15 6 4 2" xfId="7788" xr:uid="{00000000-0005-0000-0000-0000728C0000}"/>
    <cellStyle name="Normal 15 6 4 2 2" xfId="17794" xr:uid="{00000000-0005-0000-0000-0000738C0000}"/>
    <cellStyle name="Normal 15 6 4 2 3" xfId="27803" xr:uid="{00000000-0005-0000-0000-0000748C0000}"/>
    <cellStyle name="Normal 15 6 4 2 4" xfId="37814" xr:uid="{00000000-0005-0000-0000-0000758C0000}"/>
    <cellStyle name="Normal 15 6 4 3" xfId="12794" xr:uid="{00000000-0005-0000-0000-0000768C0000}"/>
    <cellStyle name="Normal 15 6 4 4" xfId="22803" xr:uid="{00000000-0005-0000-0000-0000778C0000}"/>
    <cellStyle name="Normal 15 6 4 5" xfId="32814" xr:uid="{00000000-0005-0000-0000-0000788C0000}"/>
    <cellStyle name="Normal 15 6 5" xfId="5288" xr:uid="{00000000-0005-0000-0000-0000798C0000}"/>
    <cellStyle name="Normal 15 6 5 2" xfId="15294" xr:uid="{00000000-0005-0000-0000-00007A8C0000}"/>
    <cellStyle name="Normal 15 6 5 3" xfId="25303" xr:uid="{00000000-0005-0000-0000-00007B8C0000}"/>
    <cellStyle name="Normal 15 6 5 4" xfId="35314" xr:uid="{00000000-0005-0000-0000-00007C8C0000}"/>
    <cellStyle name="Normal 15 6 6" xfId="10294" xr:uid="{00000000-0005-0000-0000-00007D8C0000}"/>
    <cellStyle name="Normal 15 6 7" xfId="20303" xr:uid="{00000000-0005-0000-0000-00007E8C0000}"/>
    <cellStyle name="Normal 15 6 8" xfId="30314" xr:uid="{00000000-0005-0000-0000-00007F8C0000}"/>
    <cellStyle name="Normal 15 7" xfId="521" xr:uid="{00000000-0005-0000-0000-0000808C0000}"/>
    <cellStyle name="Normal 15 7 2" xfId="1769" xr:uid="{00000000-0005-0000-0000-0000818C0000}"/>
    <cellStyle name="Normal 15 7 2 2" xfId="4269" xr:uid="{00000000-0005-0000-0000-0000828C0000}"/>
    <cellStyle name="Normal 15 7 2 2 2" xfId="9272" xr:uid="{00000000-0005-0000-0000-0000838C0000}"/>
    <cellStyle name="Normal 15 7 2 2 2 2" xfId="19278" xr:uid="{00000000-0005-0000-0000-0000848C0000}"/>
    <cellStyle name="Normal 15 7 2 2 2 3" xfId="29287" xr:uid="{00000000-0005-0000-0000-0000858C0000}"/>
    <cellStyle name="Normal 15 7 2 2 2 4" xfId="39298" xr:uid="{00000000-0005-0000-0000-0000868C0000}"/>
    <cellStyle name="Normal 15 7 2 2 3" xfId="14278" xr:uid="{00000000-0005-0000-0000-0000878C0000}"/>
    <cellStyle name="Normal 15 7 2 2 4" xfId="24287" xr:uid="{00000000-0005-0000-0000-0000888C0000}"/>
    <cellStyle name="Normal 15 7 2 2 5" xfId="34298" xr:uid="{00000000-0005-0000-0000-0000898C0000}"/>
    <cellStyle name="Normal 15 7 2 3" xfId="6772" xr:uid="{00000000-0005-0000-0000-00008A8C0000}"/>
    <cellStyle name="Normal 15 7 2 3 2" xfId="16778" xr:uid="{00000000-0005-0000-0000-00008B8C0000}"/>
    <cellStyle name="Normal 15 7 2 3 3" xfId="26787" xr:uid="{00000000-0005-0000-0000-00008C8C0000}"/>
    <cellStyle name="Normal 15 7 2 3 4" xfId="36798" xr:uid="{00000000-0005-0000-0000-00008D8C0000}"/>
    <cellStyle name="Normal 15 7 2 4" xfId="11778" xr:uid="{00000000-0005-0000-0000-00008E8C0000}"/>
    <cellStyle name="Normal 15 7 2 5" xfId="21787" xr:uid="{00000000-0005-0000-0000-00008F8C0000}"/>
    <cellStyle name="Normal 15 7 2 6" xfId="31798" xr:uid="{00000000-0005-0000-0000-0000908C0000}"/>
    <cellStyle name="Normal 15 7 3" xfId="3022" xr:uid="{00000000-0005-0000-0000-0000918C0000}"/>
    <cellStyle name="Normal 15 7 3 2" xfId="8025" xr:uid="{00000000-0005-0000-0000-0000928C0000}"/>
    <cellStyle name="Normal 15 7 3 2 2" xfId="18031" xr:uid="{00000000-0005-0000-0000-0000938C0000}"/>
    <cellStyle name="Normal 15 7 3 2 3" xfId="28040" xr:uid="{00000000-0005-0000-0000-0000948C0000}"/>
    <cellStyle name="Normal 15 7 3 2 4" xfId="38051" xr:uid="{00000000-0005-0000-0000-0000958C0000}"/>
    <cellStyle name="Normal 15 7 3 3" xfId="13031" xr:uid="{00000000-0005-0000-0000-0000968C0000}"/>
    <cellStyle name="Normal 15 7 3 4" xfId="23040" xr:uid="{00000000-0005-0000-0000-0000978C0000}"/>
    <cellStyle name="Normal 15 7 3 5" xfId="33051" xr:uid="{00000000-0005-0000-0000-0000988C0000}"/>
    <cellStyle name="Normal 15 7 4" xfId="5525" xr:uid="{00000000-0005-0000-0000-0000998C0000}"/>
    <cellStyle name="Normal 15 7 4 2" xfId="15531" xr:uid="{00000000-0005-0000-0000-00009A8C0000}"/>
    <cellStyle name="Normal 15 7 4 3" xfId="25540" xr:uid="{00000000-0005-0000-0000-00009B8C0000}"/>
    <cellStyle name="Normal 15 7 4 4" xfId="35551" xr:uid="{00000000-0005-0000-0000-00009C8C0000}"/>
    <cellStyle name="Normal 15 7 5" xfId="10531" xr:uid="{00000000-0005-0000-0000-00009D8C0000}"/>
    <cellStyle name="Normal 15 7 6" xfId="20540" xr:uid="{00000000-0005-0000-0000-00009E8C0000}"/>
    <cellStyle name="Normal 15 7 7" xfId="30551" xr:uid="{00000000-0005-0000-0000-00009F8C0000}"/>
    <cellStyle name="Normal 15 8" xfId="758" xr:uid="{00000000-0005-0000-0000-0000A08C0000}"/>
    <cellStyle name="Normal 15 8 2" xfId="2006" xr:uid="{00000000-0005-0000-0000-0000A18C0000}"/>
    <cellStyle name="Normal 15 8 2 2" xfId="4506" xr:uid="{00000000-0005-0000-0000-0000A28C0000}"/>
    <cellStyle name="Normal 15 8 2 2 2" xfId="9509" xr:uid="{00000000-0005-0000-0000-0000A38C0000}"/>
    <cellStyle name="Normal 15 8 2 2 2 2" xfId="19515" xr:uid="{00000000-0005-0000-0000-0000A48C0000}"/>
    <cellStyle name="Normal 15 8 2 2 2 3" xfId="29524" xr:uid="{00000000-0005-0000-0000-0000A58C0000}"/>
    <cellStyle name="Normal 15 8 2 2 2 4" xfId="39535" xr:uid="{00000000-0005-0000-0000-0000A68C0000}"/>
    <cellStyle name="Normal 15 8 2 2 3" xfId="14515" xr:uid="{00000000-0005-0000-0000-0000A78C0000}"/>
    <cellStyle name="Normal 15 8 2 2 4" xfId="24524" xr:uid="{00000000-0005-0000-0000-0000A88C0000}"/>
    <cellStyle name="Normal 15 8 2 2 5" xfId="34535" xr:uid="{00000000-0005-0000-0000-0000A98C0000}"/>
    <cellStyle name="Normal 15 8 2 3" xfId="7009" xr:uid="{00000000-0005-0000-0000-0000AA8C0000}"/>
    <cellStyle name="Normal 15 8 2 3 2" xfId="17015" xr:uid="{00000000-0005-0000-0000-0000AB8C0000}"/>
    <cellStyle name="Normal 15 8 2 3 3" xfId="27024" xr:uid="{00000000-0005-0000-0000-0000AC8C0000}"/>
    <cellStyle name="Normal 15 8 2 3 4" xfId="37035" xr:uid="{00000000-0005-0000-0000-0000AD8C0000}"/>
    <cellStyle name="Normal 15 8 2 4" xfId="12015" xr:uid="{00000000-0005-0000-0000-0000AE8C0000}"/>
    <cellStyle name="Normal 15 8 2 5" xfId="22024" xr:uid="{00000000-0005-0000-0000-0000AF8C0000}"/>
    <cellStyle name="Normal 15 8 2 6" xfId="32035" xr:uid="{00000000-0005-0000-0000-0000B08C0000}"/>
    <cellStyle name="Normal 15 8 3" xfId="3259" xr:uid="{00000000-0005-0000-0000-0000B18C0000}"/>
    <cellStyle name="Normal 15 8 3 2" xfId="8262" xr:uid="{00000000-0005-0000-0000-0000B28C0000}"/>
    <cellStyle name="Normal 15 8 3 2 2" xfId="18268" xr:uid="{00000000-0005-0000-0000-0000B38C0000}"/>
    <cellStyle name="Normal 15 8 3 2 3" xfId="28277" xr:uid="{00000000-0005-0000-0000-0000B48C0000}"/>
    <cellStyle name="Normal 15 8 3 2 4" xfId="38288" xr:uid="{00000000-0005-0000-0000-0000B58C0000}"/>
    <cellStyle name="Normal 15 8 3 3" xfId="13268" xr:uid="{00000000-0005-0000-0000-0000B68C0000}"/>
    <cellStyle name="Normal 15 8 3 4" xfId="23277" xr:uid="{00000000-0005-0000-0000-0000B78C0000}"/>
    <cellStyle name="Normal 15 8 3 5" xfId="33288" xr:uid="{00000000-0005-0000-0000-0000B88C0000}"/>
    <cellStyle name="Normal 15 8 4" xfId="5762" xr:uid="{00000000-0005-0000-0000-0000B98C0000}"/>
    <cellStyle name="Normal 15 8 4 2" xfId="15768" xr:uid="{00000000-0005-0000-0000-0000BA8C0000}"/>
    <cellStyle name="Normal 15 8 4 3" xfId="25777" xr:uid="{00000000-0005-0000-0000-0000BB8C0000}"/>
    <cellStyle name="Normal 15 8 4 4" xfId="35788" xr:uid="{00000000-0005-0000-0000-0000BC8C0000}"/>
    <cellStyle name="Normal 15 8 5" xfId="10768" xr:uid="{00000000-0005-0000-0000-0000BD8C0000}"/>
    <cellStyle name="Normal 15 8 6" xfId="20777" xr:uid="{00000000-0005-0000-0000-0000BE8C0000}"/>
    <cellStyle name="Normal 15 8 7" xfId="30788" xr:uid="{00000000-0005-0000-0000-0000BF8C0000}"/>
    <cellStyle name="Normal 15 9" xfId="1234" xr:uid="{00000000-0005-0000-0000-0000C08C0000}"/>
    <cellStyle name="Normal 15 9 2" xfId="2482" xr:uid="{00000000-0005-0000-0000-0000C18C0000}"/>
    <cellStyle name="Normal 15 9 2 2" xfId="4982" xr:uid="{00000000-0005-0000-0000-0000C28C0000}"/>
    <cellStyle name="Normal 15 9 2 2 2" xfId="9985" xr:uid="{00000000-0005-0000-0000-0000C38C0000}"/>
    <cellStyle name="Normal 15 9 2 2 2 2" xfId="19991" xr:uid="{00000000-0005-0000-0000-0000C48C0000}"/>
    <cellStyle name="Normal 15 9 2 2 2 3" xfId="30000" xr:uid="{00000000-0005-0000-0000-0000C58C0000}"/>
    <cellStyle name="Normal 15 9 2 2 2 4" xfId="40011" xr:uid="{00000000-0005-0000-0000-0000C68C0000}"/>
    <cellStyle name="Normal 15 9 2 2 3" xfId="14991" xr:uid="{00000000-0005-0000-0000-0000C78C0000}"/>
    <cellStyle name="Normal 15 9 2 2 4" xfId="25000" xr:uid="{00000000-0005-0000-0000-0000C88C0000}"/>
    <cellStyle name="Normal 15 9 2 2 5" xfId="35011" xr:uid="{00000000-0005-0000-0000-0000C98C0000}"/>
    <cellStyle name="Normal 15 9 2 3" xfId="7485" xr:uid="{00000000-0005-0000-0000-0000CA8C0000}"/>
    <cellStyle name="Normal 15 9 2 3 2" xfId="17491" xr:uid="{00000000-0005-0000-0000-0000CB8C0000}"/>
    <cellStyle name="Normal 15 9 2 3 3" xfId="27500" xr:uid="{00000000-0005-0000-0000-0000CC8C0000}"/>
    <cellStyle name="Normal 15 9 2 3 4" xfId="37511" xr:uid="{00000000-0005-0000-0000-0000CD8C0000}"/>
    <cellStyle name="Normal 15 9 2 4" xfId="12491" xr:uid="{00000000-0005-0000-0000-0000CE8C0000}"/>
    <cellStyle name="Normal 15 9 2 5" xfId="22500" xr:uid="{00000000-0005-0000-0000-0000CF8C0000}"/>
    <cellStyle name="Normal 15 9 2 6" xfId="32511" xr:uid="{00000000-0005-0000-0000-0000D08C0000}"/>
    <cellStyle name="Normal 15 9 3" xfId="3735" xr:uid="{00000000-0005-0000-0000-0000D18C0000}"/>
    <cellStyle name="Normal 15 9 3 2" xfId="8738" xr:uid="{00000000-0005-0000-0000-0000D28C0000}"/>
    <cellStyle name="Normal 15 9 3 2 2" xfId="18744" xr:uid="{00000000-0005-0000-0000-0000D38C0000}"/>
    <cellStyle name="Normal 15 9 3 2 3" xfId="28753" xr:uid="{00000000-0005-0000-0000-0000D48C0000}"/>
    <cellStyle name="Normal 15 9 3 2 4" xfId="38764" xr:uid="{00000000-0005-0000-0000-0000D58C0000}"/>
    <cellStyle name="Normal 15 9 3 3" xfId="13744" xr:uid="{00000000-0005-0000-0000-0000D68C0000}"/>
    <cellStyle name="Normal 15 9 3 4" xfId="23753" xr:uid="{00000000-0005-0000-0000-0000D78C0000}"/>
    <cellStyle name="Normal 15 9 3 5" xfId="33764" xr:uid="{00000000-0005-0000-0000-0000D88C0000}"/>
    <cellStyle name="Normal 15 9 4" xfId="6238" xr:uid="{00000000-0005-0000-0000-0000D98C0000}"/>
    <cellStyle name="Normal 15 9 4 2" xfId="16244" xr:uid="{00000000-0005-0000-0000-0000DA8C0000}"/>
    <cellStyle name="Normal 15 9 4 3" xfId="26253" xr:uid="{00000000-0005-0000-0000-0000DB8C0000}"/>
    <cellStyle name="Normal 15 9 4 4" xfId="36264" xr:uid="{00000000-0005-0000-0000-0000DC8C0000}"/>
    <cellStyle name="Normal 15 9 5" xfId="11244" xr:uid="{00000000-0005-0000-0000-0000DD8C0000}"/>
    <cellStyle name="Normal 15 9 6" xfId="21253" xr:uid="{00000000-0005-0000-0000-0000DE8C0000}"/>
    <cellStyle name="Normal 15 9 7" xfId="31264" xr:uid="{00000000-0005-0000-0000-0000DF8C0000}"/>
    <cellStyle name="Normal 16" xfId="39" xr:uid="{00000000-0005-0000-0000-0000E08C0000}"/>
    <cellStyle name="Normal 16 10" xfId="2552" xr:uid="{00000000-0005-0000-0000-0000E18C0000}"/>
    <cellStyle name="Normal 16 10 2" xfId="7555" xr:uid="{00000000-0005-0000-0000-0000E28C0000}"/>
    <cellStyle name="Normal 16 10 2 2" xfId="17561" xr:uid="{00000000-0005-0000-0000-0000E38C0000}"/>
    <cellStyle name="Normal 16 10 2 3" xfId="27570" xr:uid="{00000000-0005-0000-0000-0000E48C0000}"/>
    <cellStyle name="Normal 16 10 2 4" xfId="37581" xr:uid="{00000000-0005-0000-0000-0000E58C0000}"/>
    <cellStyle name="Normal 16 10 3" xfId="12561" xr:uid="{00000000-0005-0000-0000-0000E68C0000}"/>
    <cellStyle name="Normal 16 10 4" xfId="22570" xr:uid="{00000000-0005-0000-0000-0000E78C0000}"/>
    <cellStyle name="Normal 16 10 5" xfId="32581" xr:uid="{00000000-0005-0000-0000-0000E88C0000}"/>
    <cellStyle name="Normal 16 11" xfId="5055" xr:uid="{00000000-0005-0000-0000-0000E98C0000}"/>
    <cellStyle name="Normal 16 11 2" xfId="15061" xr:uid="{00000000-0005-0000-0000-0000EA8C0000}"/>
    <cellStyle name="Normal 16 11 3" xfId="25070" xr:uid="{00000000-0005-0000-0000-0000EB8C0000}"/>
    <cellStyle name="Normal 16 11 4" xfId="35081" xr:uid="{00000000-0005-0000-0000-0000EC8C0000}"/>
    <cellStyle name="Normal 16 12" xfId="10061" xr:uid="{00000000-0005-0000-0000-0000ED8C0000}"/>
    <cellStyle name="Normal 16 13" xfId="20070" xr:uid="{00000000-0005-0000-0000-0000EE8C0000}"/>
    <cellStyle name="Normal 16 14" xfId="30081" xr:uid="{00000000-0005-0000-0000-0000EF8C0000}"/>
    <cellStyle name="Normal 16 2" xfId="71" xr:uid="{00000000-0005-0000-0000-0000F08C0000}"/>
    <cellStyle name="Normal 16 2 10" xfId="5085" xr:uid="{00000000-0005-0000-0000-0000F18C0000}"/>
    <cellStyle name="Normal 16 2 10 2" xfId="15091" xr:uid="{00000000-0005-0000-0000-0000F28C0000}"/>
    <cellStyle name="Normal 16 2 10 3" xfId="25100" xr:uid="{00000000-0005-0000-0000-0000F38C0000}"/>
    <cellStyle name="Normal 16 2 10 4" xfId="35111" xr:uid="{00000000-0005-0000-0000-0000F48C0000}"/>
    <cellStyle name="Normal 16 2 11" xfId="10091" xr:uid="{00000000-0005-0000-0000-0000F58C0000}"/>
    <cellStyle name="Normal 16 2 12" xfId="20100" xr:uid="{00000000-0005-0000-0000-0000F68C0000}"/>
    <cellStyle name="Normal 16 2 13" xfId="30111" xr:uid="{00000000-0005-0000-0000-0000F78C0000}"/>
    <cellStyle name="Normal 16 2 2" xfId="135" xr:uid="{00000000-0005-0000-0000-0000F88C0000}"/>
    <cellStyle name="Normal 16 2 2 10" xfId="20160" xr:uid="{00000000-0005-0000-0000-0000F98C0000}"/>
    <cellStyle name="Normal 16 2 2 11" xfId="30171" xr:uid="{00000000-0005-0000-0000-0000FA8C0000}"/>
    <cellStyle name="Normal 16 2 2 2" xfId="257" xr:uid="{00000000-0005-0000-0000-0000FB8C0000}"/>
    <cellStyle name="Normal 16 2 2 2 10" xfId="30290" xr:uid="{00000000-0005-0000-0000-0000FC8C0000}"/>
    <cellStyle name="Normal 16 2 2 2 2" xfId="499" xr:uid="{00000000-0005-0000-0000-0000FD8C0000}"/>
    <cellStyle name="Normal 16 2 2 2 2 2" xfId="1212" xr:uid="{00000000-0005-0000-0000-0000FE8C0000}"/>
    <cellStyle name="Normal 16 2 2 2 2 2 2" xfId="2460" xr:uid="{00000000-0005-0000-0000-0000FF8C0000}"/>
    <cellStyle name="Normal 16 2 2 2 2 2 2 2" xfId="4960" xr:uid="{00000000-0005-0000-0000-0000008D0000}"/>
    <cellStyle name="Normal 16 2 2 2 2 2 2 2 2" xfId="9963" xr:uid="{00000000-0005-0000-0000-0000018D0000}"/>
    <cellStyle name="Normal 16 2 2 2 2 2 2 2 2 2" xfId="19969" xr:uid="{00000000-0005-0000-0000-0000028D0000}"/>
    <cellStyle name="Normal 16 2 2 2 2 2 2 2 2 3" xfId="29978" xr:uid="{00000000-0005-0000-0000-0000038D0000}"/>
    <cellStyle name="Normal 16 2 2 2 2 2 2 2 2 4" xfId="39989" xr:uid="{00000000-0005-0000-0000-0000048D0000}"/>
    <cellStyle name="Normal 16 2 2 2 2 2 2 2 3" xfId="14969" xr:uid="{00000000-0005-0000-0000-0000058D0000}"/>
    <cellStyle name="Normal 16 2 2 2 2 2 2 2 4" xfId="24978" xr:uid="{00000000-0005-0000-0000-0000068D0000}"/>
    <cellStyle name="Normal 16 2 2 2 2 2 2 2 5" xfId="34989" xr:uid="{00000000-0005-0000-0000-0000078D0000}"/>
    <cellStyle name="Normal 16 2 2 2 2 2 2 3" xfId="7463" xr:uid="{00000000-0005-0000-0000-0000088D0000}"/>
    <cellStyle name="Normal 16 2 2 2 2 2 2 3 2" xfId="17469" xr:uid="{00000000-0005-0000-0000-0000098D0000}"/>
    <cellStyle name="Normal 16 2 2 2 2 2 2 3 3" xfId="27478" xr:uid="{00000000-0005-0000-0000-00000A8D0000}"/>
    <cellStyle name="Normal 16 2 2 2 2 2 2 3 4" xfId="37489" xr:uid="{00000000-0005-0000-0000-00000B8D0000}"/>
    <cellStyle name="Normal 16 2 2 2 2 2 2 4" xfId="12469" xr:uid="{00000000-0005-0000-0000-00000C8D0000}"/>
    <cellStyle name="Normal 16 2 2 2 2 2 2 5" xfId="22478" xr:uid="{00000000-0005-0000-0000-00000D8D0000}"/>
    <cellStyle name="Normal 16 2 2 2 2 2 2 6" xfId="32489" xr:uid="{00000000-0005-0000-0000-00000E8D0000}"/>
    <cellStyle name="Normal 16 2 2 2 2 2 3" xfId="3713" xr:uid="{00000000-0005-0000-0000-00000F8D0000}"/>
    <cellStyle name="Normal 16 2 2 2 2 2 3 2" xfId="8716" xr:uid="{00000000-0005-0000-0000-0000108D0000}"/>
    <cellStyle name="Normal 16 2 2 2 2 2 3 2 2" xfId="18722" xr:uid="{00000000-0005-0000-0000-0000118D0000}"/>
    <cellStyle name="Normal 16 2 2 2 2 2 3 2 3" xfId="28731" xr:uid="{00000000-0005-0000-0000-0000128D0000}"/>
    <cellStyle name="Normal 16 2 2 2 2 2 3 2 4" xfId="38742" xr:uid="{00000000-0005-0000-0000-0000138D0000}"/>
    <cellStyle name="Normal 16 2 2 2 2 2 3 3" xfId="13722" xr:uid="{00000000-0005-0000-0000-0000148D0000}"/>
    <cellStyle name="Normal 16 2 2 2 2 2 3 4" xfId="23731" xr:uid="{00000000-0005-0000-0000-0000158D0000}"/>
    <cellStyle name="Normal 16 2 2 2 2 2 3 5" xfId="33742" xr:uid="{00000000-0005-0000-0000-0000168D0000}"/>
    <cellStyle name="Normal 16 2 2 2 2 2 4" xfId="6216" xr:uid="{00000000-0005-0000-0000-0000178D0000}"/>
    <cellStyle name="Normal 16 2 2 2 2 2 4 2" xfId="16222" xr:uid="{00000000-0005-0000-0000-0000188D0000}"/>
    <cellStyle name="Normal 16 2 2 2 2 2 4 3" xfId="26231" xr:uid="{00000000-0005-0000-0000-0000198D0000}"/>
    <cellStyle name="Normal 16 2 2 2 2 2 4 4" xfId="36242" xr:uid="{00000000-0005-0000-0000-00001A8D0000}"/>
    <cellStyle name="Normal 16 2 2 2 2 2 5" xfId="11222" xr:uid="{00000000-0005-0000-0000-00001B8D0000}"/>
    <cellStyle name="Normal 16 2 2 2 2 2 6" xfId="21231" xr:uid="{00000000-0005-0000-0000-00001C8D0000}"/>
    <cellStyle name="Normal 16 2 2 2 2 2 7" xfId="31242" xr:uid="{00000000-0005-0000-0000-00001D8D0000}"/>
    <cellStyle name="Normal 16 2 2 2 2 3" xfId="1747" xr:uid="{00000000-0005-0000-0000-00001E8D0000}"/>
    <cellStyle name="Normal 16 2 2 2 2 3 2" xfId="4247" xr:uid="{00000000-0005-0000-0000-00001F8D0000}"/>
    <cellStyle name="Normal 16 2 2 2 2 3 2 2" xfId="9250" xr:uid="{00000000-0005-0000-0000-0000208D0000}"/>
    <cellStyle name="Normal 16 2 2 2 2 3 2 2 2" xfId="19256" xr:uid="{00000000-0005-0000-0000-0000218D0000}"/>
    <cellStyle name="Normal 16 2 2 2 2 3 2 2 3" xfId="29265" xr:uid="{00000000-0005-0000-0000-0000228D0000}"/>
    <cellStyle name="Normal 16 2 2 2 2 3 2 2 4" xfId="39276" xr:uid="{00000000-0005-0000-0000-0000238D0000}"/>
    <cellStyle name="Normal 16 2 2 2 2 3 2 3" xfId="14256" xr:uid="{00000000-0005-0000-0000-0000248D0000}"/>
    <cellStyle name="Normal 16 2 2 2 2 3 2 4" xfId="24265" xr:uid="{00000000-0005-0000-0000-0000258D0000}"/>
    <cellStyle name="Normal 16 2 2 2 2 3 2 5" xfId="34276" xr:uid="{00000000-0005-0000-0000-0000268D0000}"/>
    <cellStyle name="Normal 16 2 2 2 2 3 3" xfId="6750" xr:uid="{00000000-0005-0000-0000-0000278D0000}"/>
    <cellStyle name="Normal 16 2 2 2 2 3 3 2" xfId="16756" xr:uid="{00000000-0005-0000-0000-0000288D0000}"/>
    <cellStyle name="Normal 16 2 2 2 2 3 3 3" xfId="26765" xr:uid="{00000000-0005-0000-0000-0000298D0000}"/>
    <cellStyle name="Normal 16 2 2 2 2 3 3 4" xfId="36776" xr:uid="{00000000-0005-0000-0000-00002A8D0000}"/>
    <cellStyle name="Normal 16 2 2 2 2 3 4" xfId="11756" xr:uid="{00000000-0005-0000-0000-00002B8D0000}"/>
    <cellStyle name="Normal 16 2 2 2 2 3 5" xfId="21765" xr:uid="{00000000-0005-0000-0000-00002C8D0000}"/>
    <cellStyle name="Normal 16 2 2 2 2 3 6" xfId="31776" xr:uid="{00000000-0005-0000-0000-00002D8D0000}"/>
    <cellStyle name="Normal 16 2 2 2 2 4" xfId="3000" xr:uid="{00000000-0005-0000-0000-00002E8D0000}"/>
    <cellStyle name="Normal 16 2 2 2 2 4 2" xfId="8003" xr:uid="{00000000-0005-0000-0000-00002F8D0000}"/>
    <cellStyle name="Normal 16 2 2 2 2 4 2 2" xfId="18009" xr:uid="{00000000-0005-0000-0000-0000308D0000}"/>
    <cellStyle name="Normal 16 2 2 2 2 4 2 3" xfId="28018" xr:uid="{00000000-0005-0000-0000-0000318D0000}"/>
    <cellStyle name="Normal 16 2 2 2 2 4 2 4" xfId="38029" xr:uid="{00000000-0005-0000-0000-0000328D0000}"/>
    <cellStyle name="Normal 16 2 2 2 2 4 3" xfId="13009" xr:uid="{00000000-0005-0000-0000-0000338D0000}"/>
    <cellStyle name="Normal 16 2 2 2 2 4 4" xfId="23018" xr:uid="{00000000-0005-0000-0000-0000348D0000}"/>
    <cellStyle name="Normal 16 2 2 2 2 4 5" xfId="33029" xr:uid="{00000000-0005-0000-0000-0000358D0000}"/>
    <cellStyle name="Normal 16 2 2 2 2 5" xfId="5503" xr:uid="{00000000-0005-0000-0000-0000368D0000}"/>
    <cellStyle name="Normal 16 2 2 2 2 5 2" xfId="15509" xr:uid="{00000000-0005-0000-0000-0000378D0000}"/>
    <cellStyle name="Normal 16 2 2 2 2 5 3" xfId="25518" xr:uid="{00000000-0005-0000-0000-0000388D0000}"/>
    <cellStyle name="Normal 16 2 2 2 2 5 4" xfId="35529" xr:uid="{00000000-0005-0000-0000-0000398D0000}"/>
    <cellStyle name="Normal 16 2 2 2 2 6" xfId="10509" xr:uid="{00000000-0005-0000-0000-00003A8D0000}"/>
    <cellStyle name="Normal 16 2 2 2 2 7" xfId="20518" xr:uid="{00000000-0005-0000-0000-00003B8D0000}"/>
    <cellStyle name="Normal 16 2 2 2 2 8" xfId="30529" xr:uid="{00000000-0005-0000-0000-00003C8D0000}"/>
    <cellStyle name="Normal 16 2 2 2 3" xfId="736" xr:uid="{00000000-0005-0000-0000-00003D8D0000}"/>
    <cellStyle name="Normal 16 2 2 2 3 2" xfId="1984" xr:uid="{00000000-0005-0000-0000-00003E8D0000}"/>
    <cellStyle name="Normal 16 2 2 2 3 2 2" xfId="4484" xr:uid="{00000000-0005-0000-0000-00003F8D0000}"/>
    <cellStyle name="Normal 16 2 2 2 3 2 2 2" xfId="9487" xr:uid="{00000000-0005-0000-0000-0000408D0000}"/>
    <cellStyle name="Normal 16 2 2 2 3 2 2 2 2" xfId="19493" xr:uid="{00000000-0005-0000-0000-0000418D0000}"/>
    <cellStyle name="Normal 16 2 2 2 3 2 2 2 3" xfId="29502" xr:uid="{00000000-0005-0000-0000-0000428D0000}"/>
    <cellStyle name="Normal 16 2 2 2 3 2 2 2 4" xfId="39513" xr:uid="{00000000-0005-0000-0000-0000438D0000}"/>
    <cellStyle name="Normal 16 2 2 2 3 2 2 3" xfId="14493" xr:uid="{00000000-0005-0000-0000-0000448D0000}"/>
    <cellStyle name="Normal 16 2 2 2 3 2 2 4" xfId="24502" xr:uid="{00000000-0005-0000-0000-0000458D0000}"/>
    <cellStyle name="Normal 16 2 2 2 3 2 2 5" xfId="34513" xr:uid="{00000000-0005-0000-0000-0000468D0000}"/>
    <cellStyle name="Normal 16 2 2 2 3 2 3" xfId="6987" xr:uid="{00000000-0005-0000-0000-0000478D0000}"/>
    <cellStyle name="Normal 16 2 2 2 3 2 3 2" xfId="16993" xr:uid="{00000000-0005-0000-0000-0000488D0000}"/>
    <cellStyle name="Normal 16 2 2 2 3 2 3 3" xfId="27002" xr:uid="{00000000-0005-0000-0000-0000498D0000}"/>
    <cellStyle name="Normal 16 2 2 2 3 2 3 4" xfId="37013" xr:uid="{00000000-0005-0000-0000-00004A8D0000}"/>
    <cellStyle name="Normal 16 2 2 2 3 2 4" xfId="11993" xr:uid="{00000000-0005-0000-0000-00004B8D0000}"/>
    <cellStyle name="Normal 16 2 2 2 3 2 5" xfId="22002" xr:uid="{00000000-0005-0000-0000-00004C8D0000}"/>
    <cellStyle name="Normal 16 2 2 2 3 2 6" xfId="32013" xr:uid="{00000000-0005-0000-0000-00004D8D0000}"/>
    <cellStyle name="Normal 16 2 2 2 3 3" xfId="3237" xr:uid="{00000000-0005-0000-0000-00004E8D0000}"/>
    <cellStyle name="Normal 16 2 2 2 3 3 2" xfId="8240" xr:uid="{00000000-0005-0000-0000-00004F8D0000}"/>
    <cellStyle name="Normal 16 2 2 2 3 3 2 2" xfId="18246" xr:uid="{00000000-0005-0000-0000-0000508D0000}"/>
    <cellStyle name="Normal 16 2 2 2 3 3 2 3" xfId="28255" xr:uid="{00000000-0005-0000-0000-0000518D0000}"/>
    <cellStyle name="Normal 16 2 2 2 3 3 2 4" xfId="38266" xr:uid="{00000000-0005-0000-0000-0000528D0000}"/>
    <cellStyle name="Normal 16 2 2 2 3 3 3" xfId="13246" xr:uid="{00000000-0005-0000-0000-0000538D0000}"/>
    <cellStyle name="Normal 16 2 2 2 3 3 4" xfId="23255" xr:uid="{00000000-0005-0000-0000-0000548D0000}"/>
    <cellStyle name="Normal 16 2 2 2 3 3 5" xfId="33266" xr:uid="{00000000-0005-0000-0000-0000558D0000}"/>
    <cellStyle name="Normal 16 2 2 2 3 4" xfId="5740" xr:uid="{00000000-0005-0000-0000-0000568D0000}"/>
    <cellStyle name="Normal 16 2 2 2 3 4 2" xfId="15746" xr:uid="{00000000-0005-0000-0000-0000578D0000}"/>
    <cellStyle name="Normal 16 2 2 2 3 4 3" xfId="25755" xr:uid="{00000000-0005-0000-0000-0000588D0000}"/>
    <cellStyle name="Normal 16 2 2 2 3 4 4" xfId="35766" xr:uid="{00000000-0005-0000-0000-0000598D0000}"/>
    <cellStyle name="Normal 16 2 2 2 3 5" xfId="10746" xr:uid="{00000000-0005-0000-0000-00005A8D0000}"/>
    <cellStyle name="Normal 16 2 2 2 3 6" xfId="20755" xr:uid="{00000000-0005-0000-0000-00005B8D0000}"/>
    <cellStyle name="Normal 16 2 2 2 3 7" xfId="30766" xr:uid="{00000000-0005-0000-0000-00005C8D0000}"/>
    <cellStyle name="Normal 16 2 2 2 4" xfId="973" xr:uid="{00000000-0005-0000-0000-00005D8D0000}"/>
    <cellStyle name="Normal 16 2 2 2 4 2" xfId="2221" xr:uid="{00000000-0005-0000-0000-00005E8D0000}"/>
    <cellStyle name="Normal 16 2 2 2 4 2 2" xfId="4721" xr:uid="{00000000-0005-0000-0000-00005F8D0000}"/>
    <cellStyle name="Normal 16 2 2 2 4 2 2 2" xfId="9724" xr:uid="{00000000-0005-0000-0000-0000608D0000}"/>
    <cellStyle name="Normal 16 2 2 2 4 2 2 2 2" xfId="19730" xr:uid="{00000000-0005-0000-0000-0000618D0000}"/>
    <cellStyle name="Normal 16 2 2 2 4 2 2 2 3" xfId="29739" xr:uid="{00000000-0005-0000-0000-0000628D0000}"/>
    <cellStyle name="Normal 16 2 2 2 4 2 2 2 4" xfId="39750" xr:uid="{00000000-0005-0000-0000-0000638D0000}"/>
    <cellStyle name="Normal 16 2 2 2 4 2 2 3" xfId="14730" xr:uid="{00000000-0005-0000-0000-0000648D0000}"/>
    <cellStyle name="Normal 16 2 2 2 4 2 2 4" xfId="24739" xr:uid="{00000000-0005-0000-0000-0000658D0000}"/>
    <cellStyle name="Normal 16 2 2 2 4 2 2 5" xfId="34750" xr:uid="{00000000-0005-0000-0000-0000668D0000}"/>
    <cellStyle name="Normal 16 2 2 2 4 2 3" xfId="7224" xr:uid="{00000000-0005-0000-0000-0000678D0000}"/>
    <cellStyle name="Normal 16 2 2 2 4 2 3 2" xfId="17230" xr:uid="{00000000-0005-0000-0000-0000688D0000}"/>
    <cellStyle name="Normal 16 2 2 2 4 2 3 3" xfId="27239" xr:uid="{00000000-0005-0000-0000-0000698D0000}"/>
    <cellStyle name="Normal 16 2 2 2 4 2 3 4" xfId="37250" xr:uid="{00000000-0005-0000-0000-00006A8D0000}"/>
    <cellStyle name="Normal 16 2 2 2 4 2 4" xfId="12230" xr:uid="{00000000-0005-0000-0000-00006B8D0000}"/>
    <cellStyle name="Normal 16 2 2 2 4 2 5" xfId="22239" xr:uid="{00000000-0005-0000-0000-00006C8D0000}"/>
    <cellStyle name="Normal 16 2 2 2 4 2 6" xfId="32250" xr:uid="{00000000-0005-0000-0000-00006D8D0000}"/>
    <cellStyle name="Normal 16 2 2 2 4 3" xfId="3474" xr:uid="{00000000-0005-0000-0000-00006E8D0000}"/>
    <cellStyle name="Normal 16 2 2 2 4 3 2" xfId="8477" xr:uid="{00000000-0005-0000-0000-00006F8D0000}"/>
    <cellStyle name="Normal 16 2 2 2 4 3 2 2" xfId="18483" xr:uid="{00000000-0005-0000-0000-0000708D0000}"/>
    <cellStyle name="Normal 16 2 2 2 4 3 2 3" xfId="28492" xr:uid="{00000000-0005-0000-0000-0000718D0000}"/>
    <cellStyle name="Normal 16 2 2 2 4 3 2 4" xfId="38503" xr:uid="{00000000-0005-0000-0000-0000728D0000}"/>
    <cellStyle name="Normal 16 2 2 2 4 3 3" xfId="13483" xr:uid="{00000000-0005-0000-0000-0000738D0000}"/>
    <cellStyle name="Normal 16 2 2 2 4 3 4" xfId="23492" xr:uid="{00000000-0005-0000-0000-0000748D0000}"/>
    <cellStyle name="Normal 16 2 2 2 4 3 5" xfId="33503" xr:uid="{00000000-0005-0000-0000-0000758D0000}"/>
    <cellStyle name="Normal 16 2 2 2 4 4" xfId="5977" xr:uid="{00000000-0005-0000-0000-0000768D0000}"/>
    <cellStyle name="Normal 16 2 2 2 4 4 2" xfId="15983" xr:uid="{00000000-0005-0000-0000-0000778D0000}"/>
    <cellStyle name="Normal 16 2 2 2 4 4 3" xfId="25992" xr:uid="{00000000-0005-0000-0000-0000788D0000}"/>
    <cellStyle name="Normal 16 2 2 2 4 4 4" xfId="36003" xr:uid="{00000000-0005-0000-0000-0000798D0000}"/>
    <cellStyle name="Normal 16 2 2 2 4 5" xfId="10983" xr:uid="{00000000-0005-0000-0000-00007A8D0000}"/>
    <cellStyle name="Normal 16 2 2 2 4 6" xfId="20992" xr:uid="{00000000-0005-0000-0000-00007B8D0000}"/>
    <cellStyle name="Normal 16 2 2 2 4 7" xfId="31003" xr:uid="{00000000-0005-0000-0000-00007C8D0000}"/>
    <cellStyle name="Normal 16 2 2 2 5" xfId="1508" xr:uid="{00000000-0005-0000-0000-00007D8D0000}"/>
    <cellStyle name="Normal 16 2 2 2 5 2" xfId="4008" xr:uid="{00000000-0005-0000-0000-00007E8D0000}"/>
    <cellStyle name="Normal 16 2 2 2 5 2 2" xfId="9011" xr:uid="{00000000-0005-0000-0000-00007F8D0000}"/>
    <cellStyle name="Normal 16 2 2 2 5 2 2 2" xfId="19017" xr:uid="{00000000-0005-0000-0000-0000808D0000}"/>
    <cellStyle name="Normal 16 2 2 2 5 2 2 3" xfId="29026" xr:uid="{00000000-0005-0000-0000-0000818D0000}"/>
    <cellStyle name="Normal 16 2 2 2 5 2 2 4" xfId="39037" xr:uid="{00000000-0005-0000-0000-0000828D0000}"/>
    <cellStyle name="Normal 16 2 2 2 5 2 3" xfId="14017" xr:uid="{00000000-0005-0000-0000-0000838D0000}"/>
    <cellStyle name="Normal 16 2 2 2 5 2 4" xfId="24026" xr:uid="{00000000-0005-0000-0000-0000848D0000}"/>
    <cellStyle name="Normal 16 2 2 2 5 2 5" xfId="34037" xr:uid="{00000000-0005-0000-0000-0000858D0000}"/>
    <cellStyle name="Normal 16 2 2 2 5 3" xfId="6511" xr:uid="{00000000-0005-0000-0000-0000868D0000}"/>
    <cellStyle name="Normal 16 2 2 2 5 3 2" xfId="16517" xr:uid="{00000000-0005-0000-0000-0000878D0000}"/>
    <cellStyle name="Normal 16 2 2 2 5 3 3" xfId="26526" xr:uid="{00000000-0005-0000-0000-0000888D0000}"/>
    <cellStyle name="Normal 16 2 2 2 5 3 4" xfId="36537" xr:uid="{00000000-0005-0000-0000-0000898D0000}"/>
    <cellStyle name="Normal 16 2 2 2 5 4" xfId="11517" xr:uid="{00000000-0005-0000-0000-00008A8D0000}"/>
    <cellStyle name="Normal 16 2 2 2 5 5" xfId="21526" xr:uid="{00000000-0005-0000-0000-00008B8D0000}"/>
    <cellStyle name="Normal 16 2 2 2 5 6" xfId="31537" xr:uid="{00000000-0005-0000-0000-00008C8D0000}"/>
    <cellStyle name="Normal 16 2 2 2 6" xfId="2761" xr:uid="{00000000-0005-0000-0000-00008D8D0000}"/>
    <cellStyle name="Normal 16 2 2 2 6 2" xfId="7764" xr:uid="{00000000-0005-0000-0000-00008E8D0000}"/>
    <cellStyle name="Normal 16 2 2 2 6 2 2" xfId="17770" xr:uid="{00000000-0005-0000-0000-00008F8D0000}"/>
    <cellStyle name="Normal 16 2 2 2 6 2 3" xfId="27779" xr:uid="{00000000-0005-0000-0000-0000908D0000}"/>
    <cellStyle name="Normal 16 2 2 2 6 2 4" xfId="37790" xr:uid="{00000000-0005-0000-0000-0000918D0000}"/>
    <cellStyle name="Normal 16 2 2 2 6 3" xfId="12770" xr:uid="{00000000-0005-0000-0000-0000928D0000}"/>
    <cellStyle name="Normal 16 2 2 2 6 4" xfId="22779" xr:uid="{00000000-0005-0000-0000-0000938D0000}"/>
    <cellStyle name="Normal 16 2 2 2 6 5" xfId="32790" xr:uid="{00000000-0005-0000-0000-0000948D0000}"/>
    <cellStyle name="Normal 16 2 2 2 7" xfId="5264" xr:uid="{00000000-0005-0000-0000-0000958D0000}"/>
    <cellStyle name="Normal 16 2 2 2 7 2" xfId="15270" xr:uid="{00000000-0005-0000-0000-0000968D0000}"/>
    <cellStyle name="Normal 16 2 2 2 7 3" xfId="25279" xr:uid="{00000000-0005-0000-0000-0000978D0000}"/>
    <cellStyle name="Normal 16 2 2 2 7 4" xfId="35290" xr:uid="{00000000-0005-0000-0000-0000988D0000}"/>
    <cellStyle name="Normal 16 2 2 2 8" xfId="10270" xr:uid="{00000000-0005-0000-0000-0000998D0000}"/>
    <cellStyle name="Normal 16 2 2 2 9" xfId="20279" xr:uid="{00000000-0005-0000-0000-00009A8D0000}"/>
    <cellStyle name="Normal 16 2 2 3" xfId="380" xr:uid="{00000000-0005-0000-0000-00009B8D0000}"/>
    <cellStyle name="Normal 16 2 2 3 2" xfId="1093" xr:uid="{00000000-0005-0000-0000-00009C8D0000}"/>
    <cellStyle name="Normal 16 2 2 3 2 2" xfId="2341" xr:uid="{00000000-0005-0000-0000-00009D8D0000}"/>
    <cellStyle name="Normal 16 2 2 3 2 2 2" xfId="4841" xr:uid="{00000000-0005-0000-0000-00009E8D0000}"/>
    <cellStyle name="Normal 16 2 2 3 2 2 2 2" xfId="9844" xr:uid="{00000000-0005-0000-0000-00009F8D0000}"/>
    <cellStyle name="Normal 16 2 2 3 2 2 2 2 2" xfId="19850" xr:uid="{00000000-0005-0000-0000-0000A08D0000}"/>
    <cellStyle name="Normal 16 2 2 3 2 2 2 2 3" xfId="29859" xr:uid="{00000000-0005-0000-0000-0000A18D0000}"/>
    <cellStyle name="Normal 16 2 2 3 2 2 2 2 4" xfId="39870" xr:uid="{00000000-0005-0000-0000-0000A28D0000}"/>
    <cellStyle name="Normal 16 2 2 3 2 2 2 3" xfId="14850" xr:uid="{00000000-0005-0000-0000-0000A38D0000}"/>
    <cellStyle name="Normal 16 2 2 3 2 2 2 4" xfId="24859" xr:uid="{00000000-0005-0000-0000-0000A48D0000}"/>
    <cellStyle name="Normal 16 2 2 3 2 2 2 5" xfId="34870" xr:uid="{00000000-0005-0000-0000-0000A58D0000}"/>
    <cellStyle name="Normal 16 2 2 3 2 2 3" xfId="7344" xr:uid="{00000000-0005-0000-0000-0000A68D0000}"/>
    <cellStyle name="Normal 16 2 2 3 2 2 3 2" xfId="17350" xr:uid="{00000000-0005-0000-0000-0000A78D0000}"/>
    <cellStyle name="Normal 16 2 2 3 2 2 3 3" xfId="27359" xr:uid="{00000000-0005-0000-0000-0000A88D0000}"/>
    <cellStyle name="Normal 16 2 2 3 2 2 3 4" xfId="37370" xr:uid="{00000000-0005-0000-0000-0000A98D0000}"/>
    <cellStyle name="Normal 16 2 2 3 2 2 4" xfId="12350" xr:uid="{00000000-0005-0000-0000-0000AA8D0000}"/>
    <cellStyle name="Normal 16 2 2 3 2 2 5" xfId="22359" xr:uid="{00000000-0005-0000-0000-0000AB8D0000}"/>
    <cellStyle name="Normal 16 2 2 3 2 2 6" xfId="32370" xr:uid="{00000000-0005-0000-0000-0000AC8D0000}"/>
    <cellStyle name="Normal 16 2 2 3 2 3" xfId="3594" xr:uid="{00000000-0005-0000-0000-0000AD8D0000}"/>
    <cellStyle name="Normal 16 2 2 3 2 3 2" xfId="8597" xr:uid="{00000000-0005-0000-0000-0000AE8D0000}"/>
    <cellStyle name="Normal 16 2 2 3 2 3 2 2" xfId="18603" xr:uid="{00000000-0005-0000-0000-0000AF8D0000}"/>
    <cellStyle name="Normal 16 2 2 3 2 3 2 3" xfId="28612" xr:uid="{00000000-0005-0000-0000-0000B08D0000}"/>
    <cellStyle name="Normal 16 2 2 3 2 3 2 4" xfId="38623" xr:uid="{00000000-0005-0000-0000-0000B18D0000}"/>
    <cellStyle name="Normal 16 2 2 3 2 3 3" xfId="13603" xr:uid="{00000000-0005-0000-0000-0000B28D0000}"/>
    <cellStyle name="Normal 16 2 2 3 2 3 4" xfId="23612" xr:uid="{00000000-0005-0000-0000-0000B38D0000}"/>
    <cellStyle name="Normal 16 2 2 3 2 3 5" xfId="33623" xr:uid="{00000000-0005-0000-0000-0000B48D0000}"/>
    <cellStyle name="Normal 16 2 2 3 2 4" xfId="6097" xr:uid="{00000000-0005-0000-0000-0000B58D0000}"/>
    <cellStyle name="Normal 16 2 2 3 2 4 2" xfId="16103" xr:uid="{00000000-0005-0000-0000-0000B68D0000}"/>
    <cellStyle name="Normal 16 2 2 3 2 4 3" xfId="26112" xr:uid="{00000000-0005-0000-0000-0000B78D0000}"/>
    <cellStyle name="Normal 16 2 2 3 2 4 4" xfId="36123" xr:uid="{00000000-0005-0000-0000-0000B88D0000}"/>
    <cellStyle name="Normal 16 2 2 3 2 5" xfId="11103" xr:uid="{00000000-0005-0000-0000-0000B98D0000}"/>
    <cellStyle name="Normal 16 2 2 3 2 6" xfId="21112" xr:uid="{00000000-0005-0000-0000-0000BA8D0000}"/>
    <cellStyle name="Normal 16 2 2 3 2 7" xfId="31123" xr:uid="{00000000-0005-0000-0000-0000BB8D0000}"/>
    <cellStyle name="Normal 16 2 2 3 3" xfId="1628" xr:uid="{00000000-0005-0000-0000-0000BC8D0000}"/>
    <cellStyle name="Normal 16 2 2 3 3 2" xfId="4128" xr:uid="{00000000-0005-0000-0000-0000BD8D0000}"/>
    <cellStyle name="Normal 16 2 2 3 3 2 2" xfId="9131" xr:uid="{00000000-0005-0000-0000-0000BE8D0000}"/>
    <cellStyle name="Normal 16 2 2 3 3 2 2 2" xfId="19137" xr:uid="{00000000-0005-0000-0000-0000BF8D0000}"/>
    <cellStyle name="Normal 16 2 2 3 3 2 2 3" xfId="29146" xr:uid="{00000000-0005-0000-0000-0000C08D0000}"/>
    <cellStyle name="Normal 16 2 2 3 3 2 2 4" xfId="39157" xr:uid="{00000000-0005-0000-0000-0000C18D0000}"/>
    <cellStyle name="Normal 16 2 2 3 3 2 3" xfId="14137" xr:uid="{00000000-0005-0000-0000-0000C28D0000}"/>
    <cellStyle name="Normal 16 2 2 3 3 2 4" xfId="24146" xr:uid="{00000000-0005-0000-0000-0000C38D0000}"/>
    <cellStyle name="Normal 16 2 2 3 3 2 5" xfId="34157" xr:uid="{00000000-0005-0000-0000-0000C48D0000}"/>
    <cellStyle name="Normal 16 2 2 3 3 3" xfId="6631" xr:uid="{00000000-0005-0000-0000-0000C58D0000}"/>
    <cellStyle name="Normal 16 2 2 3 3 3 2" xfId="16637" xr:uid="{00000000-0005-0000-0000-0000C68D0000}"/>
    <cellStyle name="Normal 16 2 2 3 3 3 3" xfId="26646" xr:uid="{00000000-0005-0000-0000-0000C78D0000}"/>
    <cellStyle name="Normal 16 2 2 3 3 3 4" xfId="36657" xr:uid="{00000000-0005-0000-0000-0000C88D0000}"/>
    <cellStyle name="Normal 16 2 2 3 3 4" xfId="11637" xr:uid="{00000000-0005-0000-0000-0000C98D0000}"/>
    <cellStyle name="Normal 16 2 2 3 3 5" xfId="21646" xr:uid="{00000000-0005-0000-0000-0000CA8D0000}"/>
    <cellStyle name="Normal 16 2 2 3 3 6" xfId="31657" xr:uid="{00000000-0005-0000-0000-0000CB8D0000}"/>
    <cellStyle name="Normal 16 2 2 3 4" xfId="2881" xr:uid="{00000000-0005-0000-0000-0000CC8D0000}"/>
    <cellStyle name="Normal 16 2 2 3 4 2" xfId="7884" xr:uid="{00000000-0005-0000-0000-0000CD8D0000}"/>
    <cellStyle name="Normal 16 2 2 3 4 2 2" xfId="17890" xr:uid="{00000000-0005-0000-0000-0000CE8D0000}"/>
    <cellStyle name="Normal 16 2 2 3 4 2 3" xfId="27899" xr:uid="{00000000-0005-0000-0000-0000CF8D0000}"/>
    <cellStyle name="Normal 16 2 2 3 4 2 4" xfId="37910" xr:uid="{00000000-0005-0000-0000-0000D08D0000}"/>
    <cellStyle name="Normal 16 2 2 3 4 3" xfId="12890" xr:uid="{00000000-0005-0000-0000-0000D18D0000}"/>
    <cellStyle name="Normal 16 2 2 3 4 4" xfId="22899" xr:uid="{00000000-0005-0000-0000-0000D28D0000}"/>
    <cellStyle name="Normal 16 2 2 3 4 5" xfId="32910" xr:uid="{00000000-0005-0000-0000-0000D38D0000}"/>
    <cellStyle name="Normal 16 2 2 3 5" xfId="5384" xr:uid="{00000000-0005-0000-0000-0000D48D0000}"/>
    <cellStyle name="Normal 16 2 2 3 5 2" xfId="15390" xr:uid="{00000000-0005-0000-0000-0000D58D0000}"/>
    <cellStyle name="Normal 16 2 2 3 5 3" xfId="25399" xr:uid="{00000000-0005-0000-0000-0000D68D0000}"/>
    <cellStyle name="Normal 16 2 2 3 5 4" xfId="35410" xr:uid="{00000000-0005-0000-0000-0000D78D0000}"/>
    <cellStyle name="Normal 16 2 2 3 6" xfId="10390" xr:uid="{00000000-0005-0000-0000-0000D88D0000}"/>
    <cellStyle name="Normal 16 2 2 3 7" xfId="20399" xr:uid="{00000000-0005-0000-0000-0000D98D0000}"/>
    <cellStyle name="Normal 16 2 2 3 8" xfId="30410" xr:uid="{00000000-0005-0000-0000-0000DA8D0000}"/>
    <cellStyle name="Normal 16 2 2 4" xfId="617" xr:uid="{00000000-0005-0000-0000-0000DB8D0000}"/>
    <cellStyle name="Normal 16 2 2 4 2" xfId="1865" xr:uid="{00000000-0005-0000-0000-0000DC8D0000}"/>
    <cellStyle name="Normal 16 2 2 4 2 2" xfId="4365" xr:uid="{00000000-0005-0000-0000-0000DD8D0000}"/>
    <cellStyle name="Normal 16 2 2 4 2 2 2" xfId="9368" xr:uid="{00000000-0005-0000-0000-0000DE8D0000}"/>
    <cellStyle name="Normal 16 2 2 4 2 2 2 2" xfId="19374" xr:uid="{00000000-0005-0000-0000-0000DF8D0000}"/>
    <cellStyle name="Normal 16 2 2 4 2 2 2 3" xfId="29383" xr:uid="{00000000-0005-0000-0000-0000E08D0000}"/>
    <cellStyle name="Normal 16 2 2 4 2 2 2 4" xfId="39394" xr:uid="{00000000-0005-0000-0000-0000E18D0000}"/>
    <cellStyle name="Normal 16 2 2 4 2 2 3" xfId="14374" xr:uid="{00000000-0005-0000-0000-0000E28D0000}"/>
    <cellStyle name="Normal 16 2 2 4 2 2 4" xfId="24383" xr:uid="{00000000-0005-0000-0000-0000E38D0000}"/>
    <cellStyle name="Normal 16 2 2 4 2 2 5" xfId="34394" xr:uid="{00000000-0005-0000-0000-0000E48D0000}"/>
    <cellStyle name="Normal 16 2 2 4 2 3" xfId="6868" xr:uid="{00000000-0005-0000-0000-0000E58D0000}"/>
    <cellStyle name="Normal 16 2 2 4 2 3 2" xfId="16874" xr:uid="{00000000-0005-0000-0000-0000E68D0000}"/>
    <cellStyle name="Normal 16 2 2 4 2 3 3" xfId="26883" xr:uid="{00000000-0005-0000-0000-0000E78D0000}"/>
    <cellStyle name="Normal 16 2 2 4 2 3 4" xfId="36894" xr:uid="{00000000-0005-0000-0000-0000E88D0000}"/>
    <cellStyle name="Normal 16 2 2 4 2 4" xfId="11874" xr:uid="{00000000-0005-0000-0000-0000E98D0000}"/>
    <cellStyle name="Normal 16 2 2 4 2 5" xfId="21883" xr:uid="{00000000-0005-0000-0000-0000EA8D0000}"/>
    <cellStyle name="Normal 16 2 2 4 2 6" xfId="31894" xr:uid="{00000000-0005-0000-0000-0000EB8D0000}"/>
    <cellStyle name="Normal 16 2 2 4 3" xfId="3118" xr:uid="{00000000-0005-0000-0000-0000EC8D0000}"/>
    <cellStyle name="Normal 16 2 2 4 3 2" xfId="8121" xr:uid="{00000000-0005-0000-0000-0000ED8D0000}"/>
    <cellStyle name="Normal 16 2 2 4 3 2 2" xfId="18127" xr:uid="{00000000-0005-0000-0000-0000EE8D0000}"/>
    <cellStyle name="Normal 16 2 2 4 3 2 3" xfId="28136" xr:uid="{00000000-0005-0000-0000-0000EF8D0000}"/>
    <cellStyle name="Normal 16 2 2 4 3 2 4" xfId="38147" xr:uid="{00000000-0005-0000-0000-0000F08D0000}"/>
    <cellStyle name="Normal 16 2 2 4 3 3" xfId="13127" xr:uid="{00000000-0005-0000-0000-0000F18D0000}"/>
    <cellStyle name="Normal 16 2 2 4 3 4" xfId="23136" xr:uid="{00000000-0005-0000-0000-0000F28D0000}"/>
    <cellStyle name="Normal 16 2 2 4 3 5" xfId="33147" xr:uid="{00000000-0005-0000-0000-0000F38D0000}"/>
    <cellStyle name="Normal 16 2 2 4 4" xfId="5621" xr:uid="{00000000-0005-0000-0000-0000F48D0000}"/>
    <cellStyle name="Normal 16 2 2 4 4 2" xfId="15627" xr:uid="{00000000-0005-0000-0000-0000F58D0000}"/>
    <cellStyle name="Normal 16 2 2 4 4 3" xfId="25636" xr:uid="{00000000-0005-0000-0000-0000F68D0000}"/>
    <cellStyle name="Normal 16 2 2 4 4 4" xfId="35647" xr:uid="{00000000-0005-0000-0000-0000F78D0000}"/>
    <cellStyle name="Normal 16 2 2 4 5" xfId="10627" xr:uid="{00000000-0005-0000-0000-0000F88D0000}"/>
    <cellStyle name="Normal 16 2 2 4 6" xfId="20636" xr:uid="{00000000-0005-0000-0000-0000F98D0000}"/>
    <cellStyle name="Normal 16 2 2 4 7" xfId="30647" xr:uid="{00000000-0005-0000-0000-0000FA8D0000}"/>
    <cellStyle name="Normal 16 2 2 5" xfId="854" xr:uid="{00000000-0005-0000-0000-0000FB8D0000}"/>
    <cellStyle name="Normal 16 2 2 5 2" xfId="2102" xr:uid="{00000000-0005-0000-0000-0000FC8D0000}"/>
    <cellStyle name="Normal 16 2 2 5 2 2" xfId="4602" xr:uid="{00000000-0005-0000-0000-0000FD8D0000}"/>
    <cellStyle name="Normal 16 2 2 5 2 2 2" xfId="9605" xr:uid="{00000000-0005-0000-0000-0000FE8D0000}"/>
    <cellStyle name="Normal 16 2 2 5 2 2 2 2" xfId="19611" xr:uid="{00000000-0005-0000-0000-0000FF8D0000}"/>
    <cellStyle name="Normal 16 2 2 5 2 2 2 3" xfId="29620" xr:uid="{00000000-0005-0000-0000-0000008E0000}"/>
    <cellStyle name="Normal 16 2 2 5 2 2 2 4" xfId="39631" xr:uid="{00000000-0005-0000-0000-0000018E0000}"/>
    <cellStyle name="Normal 16 2 2 5 2 2 3" xfId="14611" xr:uid="{00000000-0005-0000-0000-0000028E0000}"/>
    <cellStyle name="Normal 16 2 2 5 2 2 4" xfId="24620" xr:uid="{00000000-0005-0000-0000-0000038E0000}"/>
    <cellStyle name="Normal 16 2 2 5 2 2 5" xfId="34631" xr:uid="{00000000-0005-0000-0000-0000048E0000}"/>
    <cellStyle name="Normal 16 2 2 5 2 3" xfId="7105" xr:uid="{00000000-0005-0000-0000-0000058E0000}"/>
    <cellStyle name="Normal 16 2 2 5 2 3 2" xfId="17111" xr:uid="{00000000-0005-0000-0000-0000068E0000}"/>
    <cellStyle name="Normal 16 2 2 5 2 3 3" xfId="27120" xr:uid="{00000000-0005-0000-0000-0000078E0000}"/>
    <cellStyle name="Normal 16 2 2 5 2 3 4" xfId="37131" xr:uid="{00000000-0005-0000-0000-0000088E0000}"/>
    <cellStyle name="Normal 16 2 2 5 2 4" xfId="12111" xr:uid="{00000000-0005-0000-0000-0000098E0000}"/>
    <cellStyle name="Normal 16 2 2 5 2 5" xfId="22120" xr:uid="{00000000-0005-0000-0000-00000A8E0000}"/>
    <cellStyle name="Normal 16 2 2 5 2 6" xfId="32131" xr:uid="{00000000-0005-0000-0000-00000B8E0000}"/>
    <cellStyle name="Normal 16 2 2 5 3" xfId="3355" xr:uid="{00000000-0005-0000-0000-00000C8E0000}"/>
    <cellStyle name="Normal 16 2 2 5 3 2" xfId="8358" xr:uid="{00000000-0005-0000-0000-00000D8E0000}"/>
    <cellStyle name="Normal 16 2 2 5 3 2 2" xfId="18364" xr:uid="{00000000-0005-0000-0000-00000E8E0000}"/>
    <cellStyle name="Normal 16 2 2 5 3 2 3" xfId="28373" xr:uid="{00000000-0005-0000-0000-00000F8E0000}"/>
    <cellStyle name="Normal 16 2 2 5 3 2 4" xfId="38384" xr:uid="{00000000-0005-0000-0000-0000108E0000}"/>
    <cellStyle name="Normal 16 2 2 5 3 3" xfId="13364" xr:uid="{00000000-0005-0000-0000-0000118E0000}"/>
    <cellStyle name="Normal 16 2 2 5 3 4" xfId="23373" xr:uid="{00000000-0005-0000-0000-0000128E0000}"/>
    <cellStyle name="Normal 16 2 2 5 3 5" xfId="33384" xr:uid="{00000000-0005-0000-0000-0000138E0000}"/>
    <cellStyle name="Normal 16 2 2 5 4" xfId="5858" xr:uid="{00000000-0005-0000-0000-0000148E0000}"/>
    <cellStyle name="Normal 16 2 2 5 4 2" xfId="15864" xr:uid="{00000000-0005-0000-0000-0000158E0000}"/>
    <cellStyle name="Normal 16 2 2 5 4 3" xfId="25873" xr:uid="{00000000-0005-0000-0000-0000168E0000}"/>
    <cellStyle name="Normal 16 2 2 5 4 4" xfId="35884" xr:uid="{00000000-0005-0000-0000-0000178E0000}"/>
    <cellStyle name="Normal 16 2 2 5 5" xfId="10864" xr:uid="{00000000-0005-0000-0000-0000188E0000}"/>
    <cellStyle name="Normal 16 2 2 5 6" xfId="20873" xr:uid="{00000000-0005-0000-0000-0000198E0000}"/>
    <cellStyle name="Normal 16 2 2 5 7" xfId="30884" xr:uid="{00000000-0005-0000-0000-00001A8E0000}"/>
    <cellStyle name="Normal 16 2 2 6" xfId="1389" xr:uid="{00000000-0005-0000-0000-00001B8E0000}"/>
    <cellStyle name="Normal 16 2 2 6 2" xfId="3889" xr:uid="{00000000-0005-0000-0000-00001C8E0000}"/>
    <cellStyle name="Normal 16 2 2 6 2 2" xfId="8892" xr:uid="{00000000-0005-0000-0000-00001D8E0000}"/>
    <cellStyle name="Normal 16 2 2 6 2 2 2" xfId="18898" xr:uid="{00000000-0005-0000-0000-00001E8E0000}"/>
    <cellStyle name="Normal 16 2 2 6 2 2 3" xfId="28907" xr:uid="{00000000-0005-0000-0000-00001F8E0000}"/>
    <cellStyle name="Normal 16 2 2 6 2 2 4" xfId="38918" xr:uid="{00000000-0005-0000-0000-0000208E0000}"/>
    <cellStyle name="Normal 16 2 2 6 2 3" xfId="13898" xr:uid="{00000000-0005-0000-0000-0000218E0000}"/>
    <cellStyle name="Normal 16 2 2 6 2 4" xfId="23907" xr:uid="{00000000-0005-0000-0000-0000228E0000}"/>
    <cellStyle name="Normal 16 2 2 6 2 5" xfId="33918" xr:uid="{00000000-0005-0000-0000-0000238E0000}"/>
    <cellStyle name="Normal 16 2 2 6 3" xfId="6392" xr:uid="{00000000-0005-0000-0000-0000248E0000}"/>
    <cellStyle name="Normal 16 2 2 6 3 2" xfId="16398" xr:uid="{00000000-0005-0000-0000-0000258E0000}"/>
    <cellStyle name="Normal 16 2 2 6 3 3" xfId="26407" xr:uid="{00000000-0005-0000-0000-0000268E0000}"/>
    <cellStyle name="Normal 16 2 2 6 3 4" xfId="36418" xr:uid="{00000000-0005-0000-0000-0000278E0000}"/>
    <cellStyle name="Normal 16 2 2 6 4" xfId="11398" xr:uid="{00000000-0005-0000-0000-0000288E0000}"/>
    <cellStyle name="Normal 16 2 2 6 5" xfId="21407" xr:uid="{00000000-0005-0000-0000-0000298E0000}"/>
    <cellStyle name="Normal 16 2 2 6 6" xfId="31418" xr:uid="{00000000-0005-0000-0000-00002A8E0000}"/>
    <cellStyle name="Normal 16 2 2 7" xfId="2642" xr:uid="{00000000-0005-0000-0000-00002B8E0000}"/>
    <cellStyle name="Normal 16 2 2 7 2" xfId="7645" xr:uid="{00000000-0005-0000-0000-00002C8E0000}"/>
    <cellStyle name="Normal 16 2 2 7 2 2" xfId="17651" xr:uid="{00000000-0005-0000-0000-00002D8E0000}"/>
    <cellStyle name="Normal 16 2 2 7 2 3" xfId="27660" xr:uid="{00000000-0005-0000-0000-00002E8E0000}"/>
    <cellStyle name="Normal 16 2 2 7 2 4" xfId="37671" xr:uid="{00000000-0005-0000-0000-00002F8E0000}"/>
    <cellStyle name="Normal 16 2 2 7 3" xfId="12651" xr:uid="{00000000-0005-0000-0000-0000308E0000}"/>
    <cellStyle name="Normal 16 2 2 7 4" xfId="22660" xr:uid="{00000000-0005-0000-0000-0000318E0000}"/>
    <cellStyle name="Normal 16 2 2 7 5" xfId="32671" xr:uid="{00000000-0005-0000-0000-0000328E0000}"/>
    <cellStyle name="Normal 16 2 2 8" xfId="5145" xr:uid="{00000000-0005-0000-0000-0000338E0000}"/>
    <cellStyle name="Normal 16 2 2 8 2" xfId="15151" xr:uid="{00000000-0005-0000-0000-0000348E0000}"/>
    <cellStyle name="Normal 16 2 2 8 3" xfId="25160" xr:uid="{00000000-0005-0000-0000-0000358E0000}"/>
    <cellStyle name="Normal 16 2 2 8 4" xfId="35171" xr:uid="{00000000-0005-0000-0000-0000368E0000}"/>
    <cellStyle name="Normal 16 2 2 9" xfId="10151" xr:uid="{00000000-0005-0000-0000-0000378E0000}"/>
    <cellStyle name="Normal 16 2 3" xfId="197" xr:uid="{00000000-0005-0000-0000-0000388E0000}"/>
    <cellStyle name="Normal 16 2 3 10" xfId="30230" xr:uid="{00000000-0005-0000-0000-0000398E0000}"/>
    <cellStyle name="Normal 16 2 3 2" xfId="439" xr:uid="{00000000-0005-0000-0000-00003A8E0000}"/>
    <cellStyle name="Normal 16 2 3 2 2" xfId="1152" xr:uid="{00000000-0005-0000-0000-00003B8E0000}"/>
    <cellStyle name="Normal 16 2 3 2 2 2" xfId="2400" xr:uid="{00000000-0005-0000-0000-00003C8E0000}"/>
    <cellStyle name="Normal 16 2 3 2 2 2 2" xfId="4900" xr:uid="{00000000-0005-0000-0000-00003D8E0000}"/>
    <cellStyle name="Normal 16 2 3 2 2 2 2 2" xfId="9903" xr:uid="{00000000-0005-0000-0000-00003E8E0000}"/>
    <cellStyle name="Normal 16 2 3 2 2 2 2 2 2" xfId="19909" xr:uid="{00000000-0005-0000-0000-00003F8E0000}"/>
    <cellStyle name="Normal 16 2 3 2 2 2 2 2 3" xfId="29918" xr:uid="{00000000-0005-0000-0000-0000408E0000}"/>
    <cellStyle name="Normal 16 2 3 2 2 2 2 2 4" xfId="39929" xr:uid="{00000000-0005-0000-0000-0000418E0000}"/>
    <cellStyle name="Normal 16 2 3 2 2 2 2 3" xfId="14909" xr:uid="{00000000-0005-0000-0000-0000428E0000}"/>
    <cellStyle name="Normal 16 2 3 2 2 2 2 4" xfId="24918" xr:uid="{00000000-0005-0000-0000-0000438E0000}"/>
    <cellStyle name="Normal 16 2 3 2 2 2 2 5" xfId="34929" xr:uid="{00000000-0005-0000-0000-0000448E0000}"/>
    <cellStyle name="Normal 16 2 3 2 2 2 3" xfId="7403" xr:uid="{00000000-0005-0000-0000-0000458E0000}"/>
    <cellStyle name="Normal 16 2 3 2 2 2 3 2" xfId="17409" xr:uid="{00000000-0005-0000-0000-0000468E0000}"/>
    <cellStyle name="Normal 16 2 3 2 2 2 3 3" xfId="27418" xr:uid="{00000000-0005-0000-0000-0000478E0000}"/>
    <cellStyle name="Normal 16 2 3 2 2 2 3 4" xfId="37429" xr:uid="{00000000-0005-0000-0000-0000488E0000}"/>
    <cellStyle name="Normal 16 2 3 2 2 2 4" xfId="12409" xr:uid="{00000000-0005-0000-0000-0000498E0000}"/>
    <cellStyle name="Normal 16 2 3 2 2 2 5" xfId="22418" xr:uid="{00000000-0005-0000-0000-00004A8E0000}"/>
    <cellStyle name="Normal 16 2 3 2 2 2 6" xfId="32429" xr:uid="{00000000-0005-0000-0000-00004B8E0000}"/>
    <cellStyle name="Normal 16 2 3 2 2 3" xfId="3653" xr:uid="{00000000-0005-0000-0000-00004C8E0000}"/>
    <cellStyle name="Normal 16 2 3 2 2 3 2" xfId="8656" xr:uid="{00000000-0005-0000-0000-00004D8E0000}"/>
    <cellStyle name="Normal 16 2 3 2 2 3 2 2" xfId="18662" xr:uid="{00000000-0005-0000-0000-00004E8E0000}"/>
    <cellStyle name="Normal 16 2 3 2 2 3 2 3" xfId="28671" xr:uid="{00000000-0005-0000-0000-00004F8E0000}"/>
    <cellStyle name="Normal 16 2 3 2 2 3 2 4" xfId="38682" xr:uid="{00000000-0005-0000-0000-0000508E0000}"/>
    <cellStyle name="Normal 16 2 3 2 2 3 3" xfId="13662" xr:uid="{00000000-0005-0000-0000-0000518E0000}"/>
    <cellStyle name="Normal 16 2 3 2 2 3 4" xfId="23671" xr:uid="{00000000-0005-0000-0000-0000528E0000}"/>
    <cellStyle name="Normal 16 2 3 2 2 3 5" xfId="33682" xr:uid="{00000000-0005-0000-0000-0000538E0000}"/>
    <cellStyle name="Normal 16 2 3 2 2 4" xfId="6156" xr:uid="{00000000-0005-0000-0000-0000548E0000}"/>
    <cellStyle name="Normal 16 2 3 2 2 4 2" xfId="16162" xr:uid="{00000000-0005-0000-0000-0000558E0000}"/>
    <cellStyle name="Normal 16 2 3 2 2 4 3" xfId="26171" xr:uid="{00000000-0005-0000-0000-0000568E0000}"/>
    <cellStyle name="Normal 16 2 3 2 2 4 4" xfId="36182" xr:uid="{00000000-0005-0000-0000-0000578E0000}"/>
    <cellStyle name="Normal 16 2 3 2 2 5" xfId="11162" xr:uid="{00000000-0005-0000-0000-0000588E0000}"/>
    <cellStyle name="Normal 16 2 3 2 2 6" xfId="21171" xr:uid="{00000000-0005-0000-0000-0000598E0000}"/>
    <cellStyle name="Normal 16 2 3 2 2 7" xfId="31182" xr:uid="{00000000-0005-0000-0000-00005A8E0000}"/>
    <cellStyle name="Normal 16 2 3 2 3" xfId="1687" xr:uid="{00000000-0005-0000-0000-00005B8E0000}"/>
    <cellStyle name="Normal 16 2 3 2 3 2" xfId="4187" xr:uid="{00000000-0005-0000-0000-00005C8E0000}"/>
    <cellStyle name="Normal 16 2 3 2 3 2 2" xfId="9190" xr:uid="{00000000-0005-0000-0000-00005D8E0000}"/>
    <cellStyle name="Normal 16 2 3 2 3 2 2 2" xfId="19196" xr:uid="{00000000-0005-0000-0000-00005E8E0000}"/>
    <cellStyle name="Normal 16 2 3 2 3 2 2 3" xfId="29205" xr:uid="{00000000-0005-0000-0000-00005F8E0000}"/>
    <cellStyle name="Normal 16 2 3 2 3 2 2 4" xfId="39216" xr:uid="{00000000-0005-0000-0000-0000608E0000}"/>
    <cellStyle name="Normal 16 2 3 2 3 2 3" xfId="14196" xr:uid="{00000000-0005-0000-0000-0000618E0000}"/>
    <cellStyle name="Normal 16 2 3 2 3 2 4" xfId="24205" xr:uid="{00000000-0005-0000-0000-0000628E0000}"/>
    <cellStyle name="Normal 16 2 3 2 3 2 5" xfId="34216" xr:uid="{00000000-0005-0000-0000-0000638E0000}"/>
    <cellStyle name="Normal 16 2 3 2 3 3" xfId="6690" xr:uid="{00000000-0005-0000-0000-0000648E0000}"/>
    <cellStyle name="Normal 16 2 3 2 3 3 2" xfId="16696" xr:uid="{00000000-0005-0000-0000-0000658E0000}"/>
    <cellStyle name="Normal 16 2 3 2 3 3 3" xfId="26705" xr:uid="{00000000-0005-0000-0000-0000668E0000}"/>
    <cellStyle name="Normal 16 2 3 2 3 3 4" xfId="36716" xr:uid="{00000000-0005-0000-0000-0000678E0000}"/>
    <cellStyle name="Normal 16 2 3 2 3 4" xfId="11696" xr:uid="{00000000-0005-0000-0000-0000688E0000}"/>
    <cellStyle name="Normal 16 2 3 2 3 5" xfId="21705" xr:uid="{00000000-0005-0000-0000-0000698E0000}"/>
    <cellStyle name="Normal 16 2 3 2 3 6" xfId="31716" xr:uid="{00000000-0005-0000-0000-00006A8E0000}"/>
    <cellStyle name="Normal 16 2 3 2 4" xfId="2940" xr:uid="{00000000-0005-0000-0000-00006B8E0000}"/>
    <cellStyle name="Normal 16 2 3 2 4 2" xfId="7943" xr:uid="{00000000-0005-0000-0000-00006C8E0000}"/>
    <cellStyle name="Normal 16 2 3 2 4 2 2" xfId="17949" xr:uid="{00000000-0005-0000-0000-00006D8E0000}"/>
    <cellStyle name="Normal 16 2 3 2 4 2 3" xfId="27958" xr:uid="{00000000-0005-0000-0000-00006E8E0000}"/>
    <cellStyle name="Normal 16 2 3 2 4 2 4" xfId="37969" xr:uid="{00000000-0005-0000-0000-00006F8E0000}"/>
    <cellStyle name="Normal 16 2 3 2 4 3" xfId="12949" xr:uid="{00000000-0005-0000-0000-0000708E0000}"/>
    <cellStyle name="Normal 16 2 3 2 4 4" xfId="22958" xr:uid="{00000000-0005-0000-0000-0000718E0000}"/>
    <cellStyle name="Normal 16 2 3 2 4 5" xfId="32969" xr:uid="{00000000-0005-0000-0000-0000728E0000}"/>
    <cellStyle name="Normal 16 2 3 2 5" xfId="5443" xr:uid="{00000000-0005-0000-0000-0000738E0000}"/>
    <cellStyle name="Normal 16 2 3 2 5 2" xfId="15449" xr:uid="{00000000-0005-0000-0000-0000748E0000}"/>
    <cellStyle name="Normal 16 2 3 2 5 3" xfId="25458" xr:uid="{00000000-0005-0000-0000-0000758E0000}"/>
    <cellStyle name="Normal 16 2 3 2 5 4" xfId="35469" xr:uid="{00000000-0005-0000-0000-0000768E0000}"/>
    <cellStyle name="Normal 16 2 3 2 6" xfId="10449" xr:uid="{00000000-0005-0000-0000-0000778E0000}"/>
    <cellStyle name="Normal 16 2 3 2 7" xfId="20458" xr:uid="{00000000-0005-0000-0000-0000788E0000}"/>
    <cellStyle name="Normal 16 2 3 2 8" xfId="30469" xr:uid="{00000000-0005-0000-0000-0000798E0000}"/>
    <cellStyle name="Normal 16 2 3 3" xfId="676" xr:uid="{00000000-0005-0000-0000-00007A8E0000}"/>
    <cellStyle name="Normal 16 2 3 3 2" xfId="1924" xr:uid="{00000000-0005-0000-0000-00007B8E0000}"/>
    <cellStyle name="Normal 16 2 3 3 2 2" xfId="4424" xr:uid="{00000000-0005-0000-0000-00007C8E0000}"/>
    <cellStyle name="Normal 16 2 3 3 2 2 2" xfId="9427" xr:uid="{00000000-0005-0000-0000-00007D8E0000}"/>
    <cellStyle name="Normal 16 2 3 3 2 2 2 2" xfId="19433" xr:uid="{00000000-0005-0000-0000-00007E8E0000}"/>
    <cellStyle name="Normal 16 2 3 3 2 2 2 3" xfId="29442" xr:uid="{00000000-0005-0000-0000-00007F8E0000}"/>
    <cellStyle name="Normal 16 2 3 3 2 2 2 4" xfId="39453" xr:uid="{00000000-0005-0000-0000-0000808E0000}"/>
    <cellStyle name="Normal 16 2 3 3 2 2 3" xfId="14433" xr:uid="{00000000-0005-0000-0000-0000818E0000}"/>
    <cellStyle name="Normal 16 2 3 3 2 2 4" xfId="24442" xr:uid="{00000000-0005-0000-0000-0000828E0000}"/>
    <cellStyle name="Normal 16 2 3 3 2 2 5" xfId="34453" xr:uid="{00000000-0005-0000-0000-0000838E0000}"/>
    <cellStyle name="Normal 16 2 3 3 2 3" xfId="6927" xr:uid="{00000000-0005-0000-0000-0000848E0000}"/>
    <cellStyle name="Normal 16 2 3 3 2 3 2" xfId="16933" xr:uid="{00000000-0005-0000-0000-0000858E0000}"/>
    <cellStyle name="Normal 16 2 3 3 2 3 3" xfId="26942" xr:uid="{00000000-0005-0000-0000-0000868E0000}"/>
    <cellStyle name="Normal 16 2 3 3 2 3 4" xfId="36953" xr:uid="{00000000-0005-0000-0000-0000878E0000}"/>
    <cellStyle name="Normal 16 2 3 3 2 4" xfId="11933" xr:uid="{00000000-0005-0000-0000-0000888E0000}"/>
    <cellStyle name="Normal 16 2 3 3 2 5" xfId="21942" xr:uid="{00000000-0005-0000-0000-0000898E0000}"/>
    <cellStyle name="Normal 16 2 3 3 2 6" xfId="31953" xr:uid="{00000000-0005-0000-0000-00008A8E0000}"/>
    <cellStyle name="Normal 16 2 3 3 3" xfId="3177" xr:uid="{00000000-0005-0000-0000-00008B8E0000}"/>
    <cellStyle name="Normal 16 2 3 3 3 2" xfId="8180" xr:uid="{00000000-0005-0000-0000-00008C8E0000}"/>
    <cellStyle name="Normal 16 2 3 3 3 2 2" xfId="18186" xr:uid="{00000000-0005-0000-0000-00008D8E0000}"/>
    <cellStyle name="Normal 16 2 3 3 3 2 3" xfId="28195" xr:uid="{00000000-0005-0000-0000-00008E8E0000}"/>
    <cellStyle name="Normal 16 2 3 3 3 2 4" xfId="38206" xr:uid="{00000000-0005-0000-0000-00008F8E0000}"/>
    <cellStyle name="Normal 16 2 3 3 3 3" xfId="13186" xr:uid="{00000000-0005-0000-0000-0000908E0000}"/>
    <cellStyle name="Normal 16 2 3 3 3 4" xfId="23195" xr:uid="{00000000-0005-0000-0000-0000918E0000}"/>
    <cellStyle name="Normal 16 2 3 3 3 5" xfId="33206" xr:uid="{00000000-0005-0000-0000-0000928E0000}"/>
    <cellStyle name="Normal 16 2 3 3 4" xfId="5680" xr:uid="{00000000-0005-0000-0000-0000938E0000}"/>
    <cellStyle name="Normal 16 2 3 3 4 2" xfId="15686" xr:uid="{00000000-0005-0000-0000-0000948E0000}"/>
    <cellStyle name="Normal 16 2 3 3 4 3" xfId="25695" xr:uid="{00000000-0005-0000-0000-0000958E0000}"/>
    <cellStyle name="Normal 16 2 3 3 4 4" xfId="35706" xr:uid="{00000000-0005-0000-0000-0000968E0000}"/>
    <cellStyle name="Normal 16 2 3 3 5" xfId="10686" xr:uid="{00000000-0005-0000-0000-0000978E0000}"/>
    <cellStyle name="Normal 16 2 3 3 6" xfId="20695" xr:uid="{00000000-0005-0000-0000-0000988E0000}"/>
    <cellStyle name="Normal 16 2 3 3 7" xfId="30706" xr:uid="{00000000-0005-0000-0000-0000998E0000}"/>
    <cellStyle name="Normal 16 2 3 4" xfId="913" xr:uid="{00000000-0005-0000-0000-00009A8E0000}"/>
    <cellStyle name="Normal 16 2 3 4 2" xfId="2161" xr:uid="{00000000-0005-0000-0000-00009B8E0000}"/>
    <cellStyle name="Normal 16 2 3 4 2 2" xfId="4661" xr:uid="{00000000-0005-0000-0000-00009C8E0000}"/>
    <cellStyle name="Normal 16 2 3 4 2 2 2" xfId="9664" xr:uid="{00000000-0005-0000-0000-00009D8E0000}"/>
    <cellStyle name="Normal 16 2 3 4 2 2 2 2" xfId="19670" xr:uid="{00000000-0005-0000-0000-00009E8E0000}"/>
    <cellStyle name="Normal 16 2 3 4 2 2 2 3" xfId="29679" xr:uid="{00000000-0005-0000-0000-00009F8E0000}"/>
    <cellStyle name="Normal 16 2 3 4 2 2 2 4" xfId="39690" xr:uid="{00000000-0005-0000-0000-0000A08E0000}"/>
    <cellStyle name="Normal 16 2 3 4 2 2 3" xfId="14670" xr:uid="{00000000-0005-0000-0000-0000A18E0000}"/>
    <cellStyle name="Normal 16 2 3 4 2 2 4" xfId="24679" xr:uid="{00000000-0005-0000-0000-0000A28E0000}"/>
    <cellStyle name="Normal 16 2 3 4 2 2 5" xfId="34690" xr:uid="{00000000-0005-0000-0000-0000A38E0000}"/>
    <cellStyle name="Normal 16 2 3 4 2 3" xfId="7164" xr:uid="{00000000-0005-0000-0000-0000A48E0000}"/>
    <cellStyle name="Normal 16 2 3 4 2 3 2" xfId="17170" xr:uid="{00000000-0005-0000-0000-0000A58E0000}"/>
    <cellStyle name="Normal 16 2 3 4 2 3 3" xfId="27179" xr:uid="{00000000-0005-0000-0000-0000A68E0000}"/>
    <cellStyle name="Normal 16 2 3 4 2 3 4" xfId="37190" xr:uid="{00000000-0005-0000-0000-0000A78E0000}"/>
    <cellStyle name="Normal 16 2 3 4 2 4" xfId="12170" xr:uid="{00000000-0005-0000-0000-0000A88E0000}"/>
    <cellStyle name="Normal 16 2 3 4 2 5" xfId="22179" xr:uid="{00000000-0005-0000-0000-0000A98E0000}"/>
    <cellStyle name="Normal 16 2 3 4 2 6" xfId="32190" xr:uid="{00000000-0005-0000-0000-0000AA8E0000}"/>
    <cellStyle name="Normal 16 2 3 4 3" xfId="3414" xr:uid="{00000000-0005-0000-0000-0000AB8E0000}"/>
    <cellStyle name="Normal 16 2 3 4 3 2" xfId="8417" xr:uid="{00000000-0005-0000-0000-0000AC8E0000}"/>
    <cellStyle name="Normal 16 2 3 4 3 2 2" xfId="18423" xr:uid="{00000000-0005-0000-0000-0000AD8E0000}"/>
    <cellStyle name="Normal 16 2 3 4 3 2 3" xfId="28432" xr:uid="{00000000-0005-0000-0000-0000AE8E0000}"/>
    <cellStyle name="Normal 16 2 3 4 3 2 4" xfId="38443" xr:uid="{00000000-0005-0000-0000-0000AF8E0000}"/>
    <cellStyle name="Normal 16 2 3 4 3 3" xfId="13423" xr:uid="{00000000-0005-0000-0000-0000B08E0000}"/>
    <cellStyle name="Normal 16 2 3 4 3 4" xfId="23432" xr:uid="{00000000-0005-0000-0000-0000B18E0000}"/>
    <cellStyle name="Normal 16 2 3 4 3 5" xfId="33443" xr:uid="{00000000-0005-0000-0000-0000B28E0000}"/>
    <cellStyle name="Normal 16 2 3 4 4" xfId="5917" xr:uid="{00000000-0005-0000-0000-0000B38E0000}"/>
    <cellStyle name="Normal 16 2 3 4 4 2" xfId="15923" xr:uid="{00000000-0005-0000-0000-0000B48E0000}"/>
    <cellStyle name="Normal 16 2 3 4 4 3" xfId="25932" xr:uid="{00000000-0005-0000-0000-0000B58E0000}"/>
    <cellStyle name="Normal 16 2 3 4 4 4" xfId="35943" xr:uid="{00000000-0005-0000-0000-0000B68E0000}"/>
    <cellStyle name="Normal 16 2 3 4 5" xfId="10923" xr:uid="{00000000-0005-0000-0000-0000B78E0000}"/>
    <cellStyle name="Normal 16 2 3 4 6" xfId="20932" xr:uid="{00000000-0005-0000-0000-0000B88E0000}"/>
    <cellStyle name="Normal 16 2 3 4 7" xfId="30943" xr:uid="{00000000-0005-0000-0000-0000B98E0000}"/>
    <cellStyle name="Normal 16 2 3 5" xfId="1448" xr:uid="{00000000-0005-0000-0000-0000BA8E0000}"/>
    <cellStyle name="Normal 16 2 3 5 2" xfId="3948" xr:uid="{00000000-0005-0000-0000-0000BB8E0000}"/>
    <cellStyle name="Normal 16 2 3 5 2 2" xfId="8951" xr:uid="{00000000-0005-0000-0000-0000BC8E0000}"/>
    <cellStyle name="Normal 16 2 3 5 2 2 2" xfId="18957" xr:uid="{00000000-0005-0000-0000-0000BD8E0000}"/>
    <cellStyle name="Normal 16 2 3 5 2 2 3" xfId="28966" xr:uid="{00000000-0005-0000-0000-0000BE8E0000}"/>
    <cellStyle name="Normal 16 2 3 5 2 2 4" xfId="38977" xr:uid="{00000000-0005-0000-0000-0000BF8E0000}"/>
    <cellStyle name="Normal 16 2 3 5 2 3" xfId="13957" xr:uid="{00000000-0005-0000-0000-0000C08E0000}"/>
    <cellStyle name="Normal 16 2 3 5 2 4" xfId="23966" xr:uid="{00000000-0005-0000-0000-0000C18E0000}"/>
    <cellStyle name="Normal 16 2 3 5 2 5" xfId="33977" xr:uid="{00000000-0005-0000-0000-0000C28E0000}"/>
    <cellStyle name="Normal 16 2 3 5 3" xfId="6451" xr:uid="{00000000-0005-0000-0000-0000C38E0000}"/>
    <cellStyle name="Normal 16 2 3 5 3 2" xfId="16457" xr:uid="{00000000-0005-0000-0000-0000C48E0000}"/>
    <cellStyle name="Normal 16 2 3 5 3 3" xfId="26466" xr:uid="{00000000-0005-0000-0000-0000C58E0000}"/>
    <cellStyle name="Normal 16 2 3 5 3 4" xfId="36477" xr:uid="{00000000-0005-0000-0000-0000C68E0000}"/>
    <cellStyle name="Normal 16 2 3 5 4" xfId="11457" xr:uid="{00000000-0005-0000-0000-0000C78E0000}"/>
    <cellStyle name="Normal 16 2 3 5 5" xfId="21466" xr:uid="{00000000-0005-0000-0000-0000C88E0000}"/>
    <cellStyle name="Normal 16 2 3 5 6" xfId="31477" xr:uid="{00000000-0005-0000-0000-0000C98E0000}"/>
    <cellStyle name="Normal 16 2 3 6" xfId="2701" xr:uid="{00000000-0005-0000-0000-0000CA8E0000}"/>
    <cellStyle name="Normal 16 2 3 6 2" xfId="7704" xr:uid="{00000000-0005-0000-0000-0000CB8E0000}"/>
    <cellStyle name="Normal 16 2 3 6 2 2" xfId="17710" xr:uid="{00000000-0005-0000-0000-0000CC8E0000}"/>
    <cellStyle name="Normal 16 2 3 6 2 3" xfId="27719" xr:uid="{00000000-0005-0000-0000-0000CD8E0000}"/>
    <cellStyle name="Normal 16 2 3 6 2 4" xfId="37730" xr:uid="{00000000-0005-0000-0000-0000CE8E0000}"/>
    <cellStyle name="Normal 16 2 3 6 3" xfId="12710" xr:uid="{00000000-0005-0000-0000-0000CF8E0000}"/>
    <cellStyle name="Normal 16 2 3 6 4" xfId="22719" xr:uid="{00000000-0005-0000-0000-0000D08E0000}"/>
    <cellStyle name="Normal 16 2 3 6 5" xfId="32730" xr:uid="{00000000-0005-0000-0000-0000D18E0000}"/>
    <cellStyle name="Normal 16 2 3 7" xfId="5204" xr:uid="{00000000-0005-0000-0000-0000D28E0000}"/>
    <cellStyle name="Normal 16 2 3 7 2" xfId="15210" xr:uid="{00000000-0005-0000-0000-0000D38E0000}"/>
    <cellStyle name="Normal 16 2 3 7 3" xfId="25219" xr:uid="{00000000-0005-0000-0000-0000D48E0000}"/>
    <cellStyle name="Normal 16 2 3 7 4" xfId="35230" xr:uid="{00000000-0005-0000-0000-0000D58E0000}"/>
    <cellStyle name="Normal 16 2 3 8" xfId="10210" xr:uid="{00000000-0005-0000-0000-0000D68E0000}"/>
    <cellStyle name="Normal 16 2 3 9" xfId="20219" xr:uid="{00000000-0005-0000-0000-0000D78E0000}"/>
    <cellStyle name="Normal 16 2 4" xfId="320" xr:uid="{00000000-0005-0000-0000-0000D88E0000}"/>
    <cellStyle name="Normal 16 2 4 2" xfId="1033" xr:uid="{00000000-0005-0000-0000-0000D98E0000}"/>
    <cellStyle name="Normal 16 2 4 2 2" xfId="2281" xr:uid="{00000000-0005-0000-0000-0000DA8E0000}"/>
    <cellStyle name="Normal 16 2 4 2 2 2" xfId="4781" xr:uid="{00000000-0005-0000-0000-0000DB8E0000}"/>
    <cellStyle name="Normal 16 2 4 2 2 2 2" xfId="9784" xr:uid="{00000000-0005-0000-0000-0000DC8E0000}"/>
    <cellStyle name="Normal 16 2 4 2 2 2 2 2" xfId="19790" xr:uid="{00000000-0005-0000-0000-0000DD8E0000}"/>
    <cellStyle name="Normal 16 2 4 2 2 2 2 3" xfId="29799" xr:uid="{00000000-0005-0000-0000-0000DE8E0000}"/>
    <cellStyle name="Normal 16 2 4 2 2 2 2 4" xfId="39810" xr:uid="{00000000-0005-0000-0000-0000DF8E0000}"/>
    <cellStyle name="Normal 16 2 4 2 2 2 3" xfId="14790" xr:uid="{00000000-0005-0000-0000-0000E08E0000}"/>
    <cellStyle name="Normal 16 2 4 2 2 2 4" xfId="24799" xr:uid="{00000000-0005-0000-0000-0000E18E0000}"/>
    <cellStyle name="Normal 16 2 4 2 2 2 5" xfId="34810" xr:uid="{00000000-0005-0000-0000-0000E28E0000}"/>
    <cellStyle name="Normal 16 2 4 2 2 3" xfId="7284" xr:uid="{00000000-0005-0000-0000-0000E38E0000}"/>
    <cellStyle name="Normal 16 2 4 2 2 3 2" xfId="17290" xr:uid="{00000000-0005-0000-0000-0000E48E0000}"/>
    <cellStyle name="Normal 16 2 4 2 2 3 3" xfId="27299" xr:uid="{00000000-0005-0000-0000-0000E58E0000}"/>
    <cellStyle name="Normal 16 2 4 2 2 3 4" xfId="37310" xr:uid="{00000000-0005-0000-0000-0000E68E0000}"/>
    <cellStyle name="Normal 16 2 4 2 2 4" xfId="12290" xr:uid="{00000000-0005-0000-0000-0000E78E0000}"/>
    <cellStyle name="Normal 16 2 4 2 2 5" xfId="22299" xr:uid="{00000000-0005-0000-0000-0000E88E0000}"/>
    <cellStyle name="Normal 16 2 4 2 2 6" xfId="32310" xr:uid="{00000000-0005-0000-0000-0000E98E0000}"/>
    <cellStyle name="Normal 16 2 4 2 3" xfId="3534" xr:uid="{00000000-0005-0000-0000-0000EA8E0000}"/>
    <cellStyle name="Normal 16 2 4 2 3 2" xfId="8537" xr:uid="{00000000-0005-0000-0000-0000EB8E0000}"/>
    <cellStyle name="Normal 16 2 4 2 3 2 2" xfId="18543" xr:uid="{00000000-0005-0000-0000-0000EC8E0000}"/>
    <cellStyle name="Normal 16 2 4 2 3 2 3" xfId="28552" xr:uid="{00000000-0005-0000-0000-0000ED8E0000}"/>
    <cellStyle name="Normal 16 2 4 2 3 2 4" xfId="38563" xr:uid="{00000000-0005-0000-0000-0000EE8E0000}"/>
    <cellStyle name="Normal 16 2 4 2 3 3" xfId="13543" xr:uid="{00000000-0005-0000-0000-0000EF8E0000}"/>
    <cellStyle name="Normal 16 2 4 2 3 4" xfId="23552" xr:uid="{00000000-0005-0000-0000-0000F08E0000}"/>
    <cellStyle name="Normal 16 2 4 2 3 5" xfId="33563" xr:uid="{00000000-0005-0000-0000-0000F18E0000}"/>
    <cellStyle name="Normal 16 2 4 2 4" xfId="6037" xr:uid="{00000000-0005-0000-0000-0000F28E0000}"/>
    <cellStyle name="Normal 16 2 4 2 4 2" xfId="16043" xr:uid="{00000000-0005-0000-0000-0000F38E0000}"/>
    <cellStyle name="Normal 16 2 4 2 4 3" xfId="26052" xr:uid="{00000000-0005-0000-0000-0000F48E0000}"/>
    <cellStyle name="Normal 16 2 4 2 4 4" xfId="36063" xr:uid="{00000000-0005-0000-0000-0000F58E0000}"/>
    <cellStyle name="Normal 16 2 4 2 5" xfId="11043" xr:uid="{00000000-0005-0000-0000-0000F68E0000}"/>
    <cellStyle name="Normal 16 2 4 2 6" xfId="21052" xr:uid="{00000000-0005-0000-0000-0000F78E0000}"/>
    <cellStyle name="Normal 16 2 4 2 7" xfId="31063" xr:uid="{00000000-0005-0000-0000-0000F88E0000}"/>
    <cellStyle name="Normal 16 2 4 3" xfId="1568" xr:uid="{00000000-0005-0000-0000-0000F98E0000}"/>
    <cellStyle name="Normal 16 2 4 3 2" xfId="4068" xr:uid="{00000000-0005-0000-0000-0000FA8E0000}"/>
    <cellStyle name="Normal 16 2 4 3 2 2" xfId="9071" xr:uid="{00000000-0005-0000-0000-0000FB8E0000}"/>
    <cellStyle name="Normal 16 2 4 3 2 2 2" xfId="19077" xr:uid="{00000000-0005-0000-0000-0000FC8E0000}"/>
    <cellStyle name="Normal 16 2 4 3 2 2 3" xfId="29086" xr:uid="{00000000-0005-0000-0000-0000FD8E0000}"/>
    <cellStyle name="Normal 16 2 4 3 2 2 4" xfId="39097" xr:uid="{00000000-0005-0000-0000-0000FE8E0000}"/>
    <cellStyle name="Normal 16 2 4 3 2 3" xfId="14077" xr:uid="{00000000-0005-0000-0000-0000FF8E0000}"/>
    <cellStyle name="Normal 16 2 4 3 2 4" xfId="24086" xr:uid="{00000000-0005-0000-0000-0000008F0000}"/>
    <cellStyle name="Normal 16 2 4 3 2 5" xfId="34097" xr:uid="{00000000-0005-0000-0000-0000018F0000}"/>
    <cellStyle name="Normal 16 2 4 3 3" xfId="6571" xr:uid="{00000000-0005-0000-0000-0000028F0000}"/>
    <cellStyle name="Normal 16 2 4 3 3 2" xfId="16577" xr:uid="{00000000-0005-0000-0000-0000038F0000}"/>
    <cellStyle name="Normal 16 2 4 3 3 3" xfId="26586" xr:uid="{00000000-0005-0000-0000-0000048F0000}"/>
    <cellStyle name="Normal 16 2 4 3 3 4" xfId="36597" xr:uid="{00000000-0005-0000-0000-0000058F0000}"/>
    <cellStyle name="Normal 16 2 4 3 4" xfId="11577" xr:uid="{00000000-0005-0000-0000-0000068F0000}"/>
    <cellStyle name="Normal 16 2 4 3 5" xfId="21586" xr:uid="{00000000-0005-0000-0000-0000078F0000}"/>
    <cellStyle name="Normal 16 2 4 3 6" xfId="31597" xr:uid="{00000000-0005-0000-0000-0000088F0000}"/>
    <cellStyle name="Normal 16 2 4 4" xfId="2821" xr:uid="{00000000-0005-0000-0000-0000098F0000}"/>
    <cellStyle name="Normal 16 2 4 4 2" xfId="7824" xr:uid="{00000000-0005-0000-0000-00000A8F0000}"/>
    <cellStyle name="Normal 16 2 4 4 2 2" xfId="17830" xr:uid="{00000000-0005-0000-0000-00000B8F0000}"/>
    <cellStyle name="Normal 16 2 4 4 2 3" xfId="27839" xr:uid="{00000000-0005-0000-0000-00000C8F0000}"/>
    <cellStyle name="Normal 16 2 4 4 2 4" xfId="37850" xr:uid="{00000000-0005-0000-0000-00000D8F0000}"/>
    <cellStyle name="Normal 16 2 4 4 3" xfId="12830" xr:uid="{00000000-0005-0000-0000-00000E8F0000}"/>
    <cellStyle name="Normal 16 2 4 4 4" xfId="22839" xr:uid="{00000000-0005-0000-0000-00000F8F0000}"/>
    <cellStyle name="Normal 16 2 4 4 5" xfId="32850" xr:uid="{00000000-0005-0000-0000-0000108F0000}"/>
    <cellStyle name="Normal 16 2 4 5" xfId="5324" xr:uid="{00000000-0005-0000-0000-0000118F0000}"/>
    <cellStyle name="Normal 16 2 4 5 2" xfId="15330" xr:uid="{00000000-0005-0000-0000-0000128F0000}"/>
    <cellStyle name="Normal 16 2 4 5 3" xfId="25339" xr:uid="{00000000-0005-0000-0000-0000138F0000}"/>
    <cellStyle name="Normal 16 2 4 5 4" xfId="35350" xr:uid="{00000000-0005-0000-0000-0000148F0000}"/>
    <cellStyle name="Normal 16 2 4 6" xfId="10330" xr:uid="{00000000-0005-0000-0000-0000158F0000}"/>
    <cellStyle name="Normal 16 2 4 7" xfId="20339" xr:uid="{00000000-0005-0000-0000-0000168F0000}"/>
    <cellStyle name="Normal 16 2 4 8" xfId="30350" xr:uid="{00000000-0005-0000-0000-0000178F0000}"/>
    <cellStyle name="Normal 16 2 5" xfId="557" xr:uid="{00000000-0005-0000-0000-0000188F0000}"/>
    <cellStyle name="Normal 16 2 5 2" xfId="1805" xr:uid="{00000000-0005-0000-0000-0000198F0000}"/>
    <cellStyle name="Normal 16 2 5 2 2" xfId="4305" xr:uid="{00000000-0005-0000-0000-00001A8F0000}"/>
    <cellStyle name="Normal 16 2 5 2 2 2" xfId="9308" xr:uid="{00000000-0005-0000-0000-00001B8F0000}"/>
    <cellStyle name="Normal 16 2 5 2 2 2 2" xfId="19314" xr:uid="{00000000-0005-0000-0000-00001C8F0000}"/>
    <cellStyle name="Normal 16 2 5 2 2 2 3" xfId="29323" xr:uid="{00000000-0005-0000-0000-00001D8F0000}"/>
    <cellStyle name="Normal 16 2 5 2 2 2 4" xfId="39334" xr:uid="{00000000-0005-0000-0000-00001E8F0000}"/>
    <cellStyle name="Normal 16 2 5 2 2 3" xfId="14314" xr:uid="{00000000-0005-0000-0000-00001F8F0000}"/>
    <cellStyle name="Normal 16 2 5 2 2 4" xfId="24323" xr:uid="{00000000-0005-0000-0000-0000208F0000}"/>
    <cellStyle name="Normal 16 2 5 2 2 5" xfId="34334" xr:uid="{00000000-0005-0000-0000-0000218F0000}"/>
    <cellStyle name="Normal 16 2 5 2 3" xfId="6808" xr:uid="{00000000-0005-0000-0000-0000228F0000}"/>
    <cellStyle name="Normal 16 2 5 2 3 2" xfId="16814" xr:uid="{00000000-0005-0000-0000-0000238F0000}"/>
    <cellStyle name="Normal 16 2 5 2 3 3" xfId="26823" xr:uid="{00000000-0005-0000-0000-0000248F0000}"/>
    <cellStyle name="Normal 16 2 5 2 3 4" xfId="36834" xr:uid="{00000000-0005-0000-0000-0000258F0000}"/>
    <cellStyle name="Normal 16 2 5 2 4" xfId="11814" xr:uid="{00000000-0005-0000-0000-0000268F0000}"/>
    <cellStyle name="Normal 16 2 5 2 5" xfId="21823" xr:uid="{00000000-0005-0000-0000-0000278F0000}"/>
    <cellStyle name="Normal 16 2 5 2 6" xfId="31834" xr:uid="{00000000-0005-0000-0000-0000288F0000}"/>
    <cellStyle name="Normal 16 2 5 3" xfId="3058" xr:uid="{00000000-0005-0000-0000-0000298F0000}"/>
    <cellStyle name="Normal 16 2 5 3 2" xfId="8061" xr:uid="{00000000-0005-0000-0000-00002A8F0000}"/>
    <cellStyle name="Normal 16 2 5 3 2 2" xfId="18067" xr:uid="{00000000-0005-0000-0000-00002B8F0000}"/>
    <cellStyle name="Normal 16 2 5 3 2 3" xfId="28076" xr:uid="{00000000-0005-0000-0000-00002C8F0000}"/>
    <cellStyle name="Normal 16 2 5 3 2 4" xfId="38087" xr:uid="{00000000-0005-0000-0000-00002D8F0000}"/>
    <cellStyle name="Normal 16 2 5 3 3" xfId="13067" xr:uid="{00000000-0005-0000-0000-00002E8F0000}"/>
    <cellStyle name="Normal 16 2 5 3 4" xfId="23076" xr:uid="{00000000-0005-0000-0000-00002F8F0000}"/>
    <cellStyle name="Normal 16 2 5 3 5" xfId="33087" xr:uid="{00000000-0005-0000-0000-0000308F0000}"/>
    <cellStyle name="Normal 16 2 5 4" xfId="5561" xr:uid="{00000000-0005-0000-0000-0000318F0000}"/>
    <cellStyle name="Normal 16 2 5 4 2" xfId="15567" xr:uid="{00000000-0005-0000-0000-0000328F0000}"/>
    <cellStyle name="Normal 16 2 5 4 3" xfId="25576" xr:uid="{00000000-0005-0000-0000-0000338F0000}"/>
    <cellStyle name="Normal 16 2 5 4 4" xfId="35587" xr:uid="{00000000-0005-0000-0000-0000348F0000}"/>
    <cellStyle name="Normal 16 2 5 5" xfId="10567" xr:uid="{00000000-0005-0000-0000-0000358F0000}"/>
    <cellStyle name="Normal 16 2 5 6" xfId="20576" xr:uid="{00000000-0005-0000-0000-0000368F0000}"/>
    <cellStyle name="Normal 16 2 5 7" xfId="30587" xr:uid="{00000000-0005-0000-0000-0000378F0000}"/>
    <cellStyle name="Normal 16 2 6" xfId="794" xr:uid="{00000000-0005-0000-0000-0000388F0000}"/>
    <cellStyle name="Normal 16 2 6 2" xfId="2042" xr:uid="{00000000-0005-0000-0000-0000398F0000}"/>
    <cellStyle name="Normal 16 2 6 2 2" xfId="4542" xr:uid="{00000000-0005-0000-0000-00003A8F0000}"/>
    <cellStyle name="Normal 16 2 6 2 2 2" xfId="9545" xr:uid="{00000000-0005-0000-0000-00003B8F0000}"/>
    <cellStyle name="Normal 16 2 6 2 2 2 2" xfId="19551" xr:uid="{00000000-0005-0000-0000-00003C8F0000}"/>
    <cellStyle name="Normal 16 2 6 2 2 2 3" xfId="29560" xr:uid="{00000000-0005-0000-0000-00003D8F0000}"/>
    <cellStyle name="Normal 16 2 6 2 2 2 4" xfId="39571" xr:uid="{00000000-0005-0000-0000-00003E8F0000}"/>
    <cellStyle name="Normal 16 2 6 2 2 3" xfId="14551" xr:uid="{00000000-0005-0000-0000-00003F8F0000}"/>
    <cellStyle name="Normal 16 2 6 2 2 4" xfId="24560" xr:uid="{00000000-0005-0000-0000-0000408F0000}"/>
    <cellStyle name="Normal 16 2 6 2 2 5" xfId="34571" xr:uid="{00000000-0005-0000-0000-0000418F0000}"/>
    <cellStyle name="Normal 16 2 6 2 3" xfId="7045" xr:uid="{00000000-0005-0000-0000-0000428F0000}"/>
    <cellStyle name="Normal 16 2 6 2 3 2" xfId="17051" xr:uid="{00000000-0005-0000-0000-0000438F0000}"/>
    <cellStyle name="Normal 16 2 6 2 3 3" xfId="27060" xr:uid="{00000000-0005-0000-0000-0000448F0000}"/>
    <cellStyle name="Normal 16 2 6 2 3 4" xfId="37071" xr:uid="{00000000-0005-0000-0000-0000458F0000}"/>
    <cellStyle name="Normal 16 2 6 2 4" xfId="12051" xr:uid="{00000000-0005-0000-0000-0000468F0000}"/>
    <cellStyle name="Normal 16 2 6 2 5" xfId="22060" xr:uid="{00000000-0005-0000-0000-0000478F0000}"/>
    <cellStyle name="Normal 16 2 6 2 6" xfId="32071" xr:uid="{00000000-0005-0000-0000-0000488F0000}"/>
    <cellStyle name="Normal 16 2 6 3" xfId="3295" xr:uid="{00000000-0005-0000-0000-0000498F0000}"/>
    <cellStyle name="Normal 16 2 6 3 2" xfId="8298" xr:uid="{00000000-0005-0000-0000-00004A8F0000}"/>
    <cellStyle name="Normal 16 2 6 3 2 2" xfId="18304" xr:uid="{00000000-0005-0000-0000-00004B8F0000}"/>
    <cellStyle name="Normal 16 2 6 3 2 3" xfId="28313" xr:uid="{00000000-0005-0000-0000-00004C8F0000}"/>
    <cellStyle name="Normal 16 2 6 3 2 4" xfId="38324" xr:uid="{00000000-0005-0000-0000-00004D8F0000}"/>
    <cellStyle name="Normal 16 2 6 3 3" xfId="13304" xr:uid="{00000000-0005-0000-0000-00004E8F0000}"/>
    <cellStyle name="Normal 16 2 6 3 4" xfId="23313" xr:uid="{00000000-0005-0000-0000-00004F8F0000}"/>
    <cellStyle name="Normal 16 2 6 3 5" xfId="33324" xr:uid="{00000000-0005-0000-0000-0000508F0000}"/>
    <cellStyle name="Normal 16 2 6 4" xfId="5798" xr:uid="{00000000-0005-0000-0000-0000518F0000}"/>
    <cellStyle name="Normal 16 2 6 4 2" xfId="15804" xr:uid="{00000000-0005-0000-0000-0000528F0000}"/>
    <cellStyle name="Normal 16 2 6 4 3" xfId="25813" xr:uid="{00000000-0005-0000-0000-0000538F0000}"/>
    <cellStyle name="Normal 16 2 6 4 4" xfId="35824" xr:uid="{00000000-0005-0000-0000-0000548F0000}"/>
    <cellStyle name="Normal 16 2 6 5" xfId="10804" xr:uid="{00000000-0005-0000-0000-0000558F0000}"/>
    <cellStyle name="Normal 16 2 6 6" xfId="20813" xr:uid="{00000000-0005-0000-0000-0000568F0000}"/>
    <cellStyle name="Normal 16 2 6 7" xfId="30824" xr:uid="{00000000-0005-0000-0000-0000578F0000}"/>
    <cellStyle name="Normal 16 2 7" xfId="1270" xr:uid="{00000000-0005-0000-0000-0000588F0000}"/>
    <cellStyle name="Normal 16 2 7 2" xfId="2518" xr:uid="{00000000-0005-0000-0000-0000598F0000}"/>
    <cellStyle name="Normal 16 2 7 2 2" xfId="5018" xr:uid="{00000000-0005-0000-0000-00005A8F0000}"/>
    <cellStyle name="Normal 16 2 7 2 2 2" xfId="10021" xr:uid="{00000000-0005-0000-0000-00005B8F0000}"/>
    <cellStyle name="Normal 16 2 7 2 2 2 2" xfId="20027" xr:uid="{00000000-0005-0000-0000-00005C8F0000}"/>
    <cellStyle name="Normal 16 2 7 2 2 2 3" xfId="30036" xr:uid="{00000000-0005-0000-0000-00005D8F0000}"/>
    <cellStyle name="Normal 16 2 7 2 2 2 4" xfId="40047" xr:uid="{00000000-0005-0000-0000-00005E8F0000}"/>
    <cellStyle name="Normal 16 2 7 2 2 3" xfId="15027" xr:uid="{00000000-0005-0000-0000-00005F8F0000}"/>
    <cellStyle name="Normal 16 2 7 2 2 4" xfId="25036" xr:uid="{00000000-0005-0000-0000-0000608F0000}"/>
    <cellStyle name="Normal 16 2 7 2 2 5" xfId="35047" xr:uid="{00000000-0005-0000-0000-0000618F0000}"/>
    <cellStyle name="Normal 16 2 7 2 3" xfId="7521" xr:uid="{00000000-0005-0000-0000-0000628F0000}"/>
    <cellStyle name="Normal 16 2 7 2 3 2" xfId="17527" xr:uid="{00000000-0005-0000-0000-0000638F0000}"/>
    <cellStyle name="Normal 16 2 7 2 3 3" xfId="27536" xr:uid="{00000000-0005-0000-0000-0000648F0000}"/>
    <cellStyle name="Normal 16 2 7 2 3 4" xfId="37547" xr:uid="{00000000-0005-0000-0000-0000658F0000}"/>
    <cellStyle name="Normal 16 2 7 2 4" xfId="12527" xr:uid="{00000000-0005-0000-0000-0000668F0000}"/>
    <cellStyle name="Normal 16 2 7 2 5" xfId="22536" xr:uid="{00000000-0005-0000-0000-0000678F0000}"/>
    <cellStyle name="Normal 16 2 7 2 6" xfId="32547" xr:uid="{00000000-0005-0000-0000-0000688F0000}"/>
    <cellStyle name="Normal 16 2 7 3" xfId="3771" xr:uid="{00000000-0005-0000-0000-0000698F0000}"/>
    <cellStyle name="Normal 16 2 7 3 2" xfId="8774" xr:uid="{00000000-0005-0000-0000-00006A8F0000}"/>
    <cellStyle name="Normal 16 2 7 3 2 2" xfId="18780" xr:uid="{00000000-0005-0000-0000-00006B8F0000}"/>
    <cellStyle name="Normal 16 2 7 3 2 3" xfId="28789" xr:uid="{00000000-0005-0000-0000-00006C8F0000}"/>
    <cellStyle name="Normal 16 2 7 3 2 4" xfId="38800" xr:uid="{00000000-0005-0000-0000-00006D8F0000}"/>
    <cellStyle name="Normal 16 2 7 3 3" xfId="13780" xr:uid="{00000000-0005-0000-0000-00006E8F0000}"/>
    <cellStyle name="Normal 16 2 7 3 4" xfId="23789" xr:uid="{00000000-0005-0000-0000-00006F8F0000}"/>
    <cellStyle name="Normal 16 2 7 3 5" xfId="33800" xr:uid="{00000000-0005-0000-0000-0000708F0000}"/>
    <cellStyle name="Normal 16 2 7 4" xfId="6274" xr:uid="{00000000-0005-0000-0000-0000718F0000}"/>
    <cellStyle name="Normal 16 2 7 4 2" xfId="16280" xr:uid="{00000000-0005-0000-0000-0000728F0000}"/>
    <cellStyle name="Normal 16 2 7 4 3" xfId="26289" xr:uid="{00000000-0005-0000-0000-0000738F0000}"/>
    <cellStyle name="Normal 16 2 7 4 4" xfId="36300" xr:uid="{00000000-0005-0000-0000-0000748F0000}"/>
    <cellStyle name="Normal 16 2 7 5" xfId="11280" xr:uid="{00000000-0005-0000-0000-0000758F0000}"/>
    <cellStyle name="Normal 16 2 7 6" xfId="21289" xr:uid="{00000000-0005-0000-0000-0000768F0000}"/>
    <cellStyle name="Normal 16 2 7 7" xfId="31300" xr:uid="{00000000-0005-0000-0000-0000778F0000}"/>
    <cellStyle name="Normal 16 2 8" xfId="1329" xr:uid="{00000000-0005-0000-0000-0000788F0000}"/>
    <cellStyle name="Normal 16 2 8 2" xfId="3829" xr:uid="{00000000-0005-0000-0000-0000798F0000}"/>
    <cellStyle name="Normal 16 2 8 2 2" xfId="8832" xr:uid="{00000000-0005-0000-0000-00007A8F0000}"/>
    <cellStyle name="Normal 16 2 8 2 2 2" xfId="18838" xr:uid="{00000000-0005-0000-0000-00007B8F0000}"/>
    <cellStyle name="Normal 16 2 8 2 2 3" xfId="28847" xr:uid="{00000000-0005-0000-0000-00007C8F0000}"/>
    <cellStyle name="Normal 16 2 8 2 2 4" xfId="38858" xr:uid="{00000000-0005-0000-0000-00007D8F0000}"/>
    <cellStyle name="Normal 16 2 8 2 3" xfId="13838" xr:uid="{00000000-0005-0000-0000-00007E8F0000}"/>
    <cellStyle name="Normal 16 2 8 2 4" xfId="23847" xr:uid="{00000000-0005-0000-0000-00007F8F0000}"/>
    <cellStyle name="Normal 16 2 8 2 5" xfId="33858" xr:uid="{00000000-0005-0000-0000-0000808F0000}"/>
    <cellStyle name="Normal 16 2 8 3" xfId="6332" xr:uid="{00000000-0005-0000-0000-0000818F0000}"/>
    <cellStyle name="Normal 16 2 8 3 2" xfId="16338" xr:uid="{00000000-0005-0000-0000-0000828F0000}"/>
    <cellStyle name="Normal 16 2 8 3 3" xfId="26347" xr:uid="{00000000-0005-0000-0000-0000838F0000}"/>
    <cellStyle name="Normal 16 2 8 3 4" xfId="36358" xr:uid="{00000000-0005-0000-0000-0000848F0000}"/>
    <cellStyle name="Normal 16 2 8 4" xfId="11338" xr:uid="{00000000-0005-0000-0000-0000858F0000}"/>
    <cellStyle name="Normal 16 2 8 5" xfId="21347" xr:uid="{00000000-0005-0000-0000-0000868F0000}"/>
    <cellStyle name="Normal 16 2 8 6" xfId="31358" xr:uid="{00000000-0005-0000-0000-0000878F0000}"/>
    <cellStyle name="Normal 16 2 9" xfId="2582" xr:uid="{00000000-0005-0000-0000-0000888F0000}"/>
    <cellStyle name="Normal 16 2 9 2" xfId="7585" xr:uid="{00000000-0005-0000-0000-0000898F0000}"/>
    <cellStyle name="Normal 16 2 9 2 2" xfId="17591" xr:uid="{00000000-0005-0000-0000-00008A8F0000}"/>
    <cellStyle name="Normal 16 2 9 2 3" xfId="27600" xr:uid="{00000000-0005-0000-0000-00008B8F0000}"/>
    <cellStyle name="Normal 16 2 9 2 4" xfId="37611" xr:uid="{00000000-0005-0000-0000-00008C8F0000}"/>
    <cellStyle name="Normal 16 2 9 3" xfId="12591" xr:uid="{00000000-0005-0000-0000-00008D8F0000}"/>
    <cellStyle name="Normal 16 2 9 4" xfId="22600" xr:uid="{00000000-0005-0000-0000-00008E8F0000}"/>
    <cellStyle name="Normal 16 2 9 5" xfId="32611" xr:uid="{00000000-0005-0000-0000-00008F8F0000}"/>
    <cellStyle name="Normal 16 3" xfId="105" xr:uid="{00000000-0005-0000-0000-0000908F0000}"/>
    <cellStyle name="Normal 16 3 10" xfId="20130" xr:uid="{00000000-0005-0000-0000-0000918F0000}"/>
    <cellStyle name="Normal 16 3 11" xfId="30141" xr:uid="{00000000-0005-0000-0000-0000928F0000}"/>
    <cellStyle name="Normal 16 3 2" xfId="227" xr:uid="{00000000-0005-0000-0000-0000938F0000}"/>
    <cellStyle name="Normal 16 3 2 10" xfId="30260" xr:uid="{00000000-0005-0000-0000-0000948F0000}"/>
    <cellStyle name="Normal 16 3 2 2" xfId="469" xr:uid="{00000000-0005-0000-0000-0000958F0000}"/>
    <cellStyle name="Normal 16 3 2 2 2" xfId="1182" xr:uid="{00000000-0005-0000-0000-0000968F0000}"/>
    <cellStyle name="Normal 16 3 2 2 2 2" xfId="2430" xr:uid="{00000000-0005-0000-0000-0000978F0000}"/>
    <cellStyle name="Normal 16 3 2 2 2 2 2" xfId="4930" xr:uid="{00000000-0005-0000-0000-0000988F0000}"/>
    <cellStyle name="Normal 16 3 2 2 2 2 2 2" xfId="9933" xr:uid="{00000000-0005-0000-0000-0000998F0000}"/>
    <cellStyle name="Normal 16 3 2 2 2 2 2 2 2" xfId="19939" xr:uid="{00000000-0005-0000-0000-00009A8F0000}"/>
    <cellStyle name="Normal 16 3 2 2 2 2 2 2 3" xfId="29948" xr:uid="{00000000-0005-0000-0000-00009B8F0000}"/>
    <cellStyle name="Normal 16 3 2 2 2 2 2 2 4" xfId="39959" xr:uid="{00000000-0005-0000-0000-00009C8F0000}"/>
    <cellStyle name="Normal 16 3 2 2 2 2 2 3" xfId="14939" xr:uid="{00000000-0005-0000-0000-00009D8F0000}"/>
    <cellStyle name="Normal 16 3 2 2 2 2 2 4" xfId="24948" xr:uid="{00000000-0005-0000-0000-00009E8F0000}"/>
    <cellStyle name="Normal 16 3 2 2 2 2 2 5" xfId="34959" xr:uid="{00000000-0005-0000-0000-00009F8F0000}"/>
    <cellStyle name="Normal 16 3 2 2 2 2 3" xfId="7433" xr:uid="{00000000-0005-0000-0000-0000A08F0000}"/>
    <cellStyle name="Normal 16 3 2 2 2 2 3 2" xfId="17439" xr:uid="{00000000-0005-0000-0000-0000A18F0000}"/>
    <cellStyle name="Normal 16 3 2 2 2 2 3 3" xfId="27448" xr:uid="{00000000-0005-0000-0000-0000A28F0000}"/>
    <cellStyle name="Normal 16 3 2 2 2 2 3 4" xfId="37459" xr:uid="{00000000-0005-0000-0000-0000A38F0000}"/>
    <cellStyle name="Normal 16 3 2 2 2 2 4" xfId="12439" xr:uid="{00000000-0005-0000-0000-0000A48F0000}"/>
    <cellStyle name="Normal 16 3 2 2 2 2 5" xfId="22448" xr:uid="{00000000-0005-0000-0000-0000A58F0000}"/>
    <cellStyle name="Normal 16 3 2 2 2 2 6" xfId="32459" xr:uid="{00000000-0005-0000-0000-0000A68F0000}"/>
    <cellStyle name="Normal 16 3 2 2 2 3" xfId="3683" xr:uid="{00000000-0005-0000-0000-0000A78F0000}"/>
    <cellStyle name="Normal 16 3 2 2 2 3 2" xfId="8686" xr:uid="{00000000-0005-0000-0000-0000A88F0000}"/>
    <cellStyle name="Normal 16 3 2 2 2 3 2 2" xfId="18692" xr:uid="{00000000-0005-0000-0000-0000A98F0000}"/>
    <cellStyle name="Normal 16 3 2 2 2 3 2 3" xfId="28701" xr:uid="{00000000-0005-0000-0000-0000AA8F0000}"/>
    <cellStyle name="Normal 16 3 2 2 2 3 2 4" xfId="38712" xr:uid="{00000000-0005-0000-0000-0000AB8F0000}"/>
    <cellStyle name="Normal 16 3 2 2 2 3 3" xfId="13692" xr:uid="{00000000-0005-0000-0000-0000AC8F0000}"/>
    <cellStyle name="Normal 16 3 2 2 2 3 4" xfId="23701" xr:uid="{00000000-0005-0000-0000-0000AD8F0000}"/>
    <cellStyle name="Normal 16 3 2 2 2 3 5" xfId="33712" xr:uid="{00000000-0005-0000-0000-0000AE8F0000}"/>
    <cellStyle name="Normal 16 3 2 2 2 4" xfId="6186" xr:uid="{00000000-0005-0000-0000-0000AF8F0000}"/>
    <cellStyle name="Normal 16 3 2 2 2 4 2" xfId="16192" xr:uid="{00000000-0005-0000-0000-0000B08F0000}"/>
    <cellStyle name="Normal 16 3 2 2 2 4 3" xfId="26201" xr:uid="{00000000-0005-0000-0000-0000B18F0000}"/>
    <cellStyle name="Normal 16 3 2 2 2 4 4" xfId="36212" xr:uid="{00000000-0005-0000-0000-0000B28F0000}"/>
    <cellStyle name="Normal 16 3 2 2 2 5" xfId="11192" xr:uid="{00000000-0005-0000-0000-0000B38F0000}"/>
    <cellStyle name="Normal 16 3 2 2 2 6" xfId="21201" xr:uid="{00000000-0005-0000-0000-0000B48F0000}"/>
    <cellStyle name="Normal 16 3 2 2 2 7" xfId="31212" xr:uid="{00000000-0005-0000-0000-0000B58F0000}"/>
    <cellStyle name="Normal 16 3 2 2 3" xfId="1717" xr:uid="{00000000-0005-0000-0000-0000B68F0000}"/>
    <cellStyle name="Normal 16 3 2 2 3 2" xfId="4217" xr:uid="{00000000-0005-0000-0000-0000B78F0000}"/>
    <cellStyle name="Normal 16 3 2 2 3 2 2" xfId="9220" xr:uid="{00000000-0005-0000-0000-0000B88F0000}"/>
    <cellStyle name="Normal 16 3 2 2 3 2 2 2" xfId="19226" xr:uid="{00000000-0005-0000-0000-0000B98F0000}"/>
    <cellStyle name="Normal 16 3 2 2 3 2 2 3" xfId="29235" xr:uid="{00000000-0005-0000-0000-0000BA8F0000}"/>
    <cellStyle name="Normal 16 3 2 2 3 2 2 4" xfId="39246" xr:uid="{00000000-0005-0000-0000-0000BB8F0000}"/>
    <cellStyle name="Normal 16 3 2 2 3 2 3" xfId="14226" xr:uid="{00000000-0005-0000-0000-0000BC8F0000}"/>
    <cellStyle name="Normal 16 3 2 2 3 2 4" xfId="24235" xr:uid="{00000000-0005-0000-0000-0000BD8F0000}"/>
    <cellStyle name="Normal 16 3 2 2 3 2 5" xfId="34246" xr:uid="{00000000-0005-0000-0000-0000BE8F0000}"/>
    <cellStyle name="Normal 16 3 2 2 3 3" xfId="6720" xr:uid="{00000000-0005-0000-0000-0000BF8F0000}"/>
    <cellStyle name="Normal 16 3 2 2 3 3 2" xfId="16726" xr:uid="{00000000-0005-0000-0000-0000C08F0000}"/>
    <cellStyle name="Normal 16 3 2 2 3 3 3" xfId="26735" xr:uid="{00000000-0005-0000-0000-0000C18F0000}"/>
    <cellStyle name="Normal 16 3 2 2 3 3 4" xfId="36746" xr:uid="{00000000-0005-0000-0000-0000C28F0000}"/>
    <cellStyle name="Normal 16 3 2 2 3 4" xfId="11726" xr:uid="{00000000-0005-0000-0000-0000C38F0000}"/>
    <cellStyle name="Normal 16 3 2 2 3 5" xfId="21735" xr:uid="{00000000-0005-0000-0000-0000C48F0000}"/>
    <cellStyle name="Normal 16 3 2 2 3 6" xfId="31746" xr:uid="{00000000-0005-0000-0000-0000C58F0000}"/>
    <cellStyle name="Normal 16 3 2 2 4" xfId="2970" xr:uid="{00000000-0005-0000-0000-0000C68F0000}"/>
    <cellStyle name="Normal 16 3 2 2 4 2" xfId="7973" xr:uid="{00000000-0005-0000-0000-0000C78F0000}"/>
    <cellStyle name="Normal 16 3 2 2 4 2 2" xfId="17979" xr:uid="{00000000-0005-0000-0000-0000C88F0000}"/>
    <cellStyle name="Normal 16 3 2 2 4 2 3" xfId="27988" xr:uid="{00000000-0005-0000-0000-0000C98F0000}"/>
    <cellStyle name="Normal 16 3 2 2 4 2 4" xfId="37999" xr:uid="{00000000-0005-0000-0000-0000CA8F0000}"/>
    <cellStyle name="Normal 16 3 2 2 4 3" xfId="12979" xr:uid="{00000000-0005-0000-0000-0000CB8F0000}"/>
    <cellStyle name="Normal 16 3 2 2 4 4" xfId="22988" xr:uid="{00000000-0005-0000-0000-0000CC8F0000}"/>
    <cellStyle name="Normal 16 3 2 2 4 5" xfId="32999" xr:uid="{00000000-0005-0000-0000-0000CD8F0000}"/>
    <cellStyle name="Normal 16 3 2 2 5" xfId="5473" xr:uid="{00000000-0005-0000-0000-0000CE8F0000}"/>
    <cellStyle name="Normal 16 3 2 2 5 2" xfId="15479" xr:uid="{00000000-0005-0000-0000-0000CF8F0000}"/>
    <cellStyle name="Normal 16 3 2 2 5 3" xfId="25488" xr:uid="{00000000-0005-0000-0000-0000D08F0000}"/>
    <cellStyle name="Normal 16 3 2 2 5 4" xfId="35499" xr:uid="{00000000-0005-0000-0000-0000D18F0000}"/>
    <cellStyle name="Normal 16 3 2 2 6" xfId="10479" xr:uid="{00000000-0005-0000-0000-0000D28F0000}"/>
    <cellStyle name="Normal 16 3 2 2 7" xfId="20488" xr:uid="{00000000-0005-0000-0000-0000D38F0000}"/>
    <cellStyle name="Normal 16 3 2 2 8" xfId="30499" xr:uid="{00000000-0005-0000-0000-0000D48F0000}"/>
    <cellStyle name="Normal 16 3 2 3" xfId="706" xr:uid="{00000000-0005-0000-0000-0000D58F0000}"/>
    <cellStyle name="Normal 16 3 2 3 2" xfId="1954" xr:uid="{00000000-0005-0000-0000-0000D68F0000}"/>
    <cellStyle name="Normal 16 3 2 3 2 2" xfId="4454" xr:uid="{00000000-0005-0000-0000-0000D78F0000}"/>
    <cellStyle name="Normal 16 3 2 3 2 2 2" xfId="9457" xr:uid="{00000000-0005-0000-0000-0000D88F0000}"/>
    <cellStyle name="Normal 16 3 2 3 2 2 2 2" xfId="19463" xr:uid="{00000000-0005-0000-0000-0000D98F0000}"/>
    <cellStyle name="Normal 16 3 2 3 2 2 2 3" xfId="29472" xr:uid="{00000000-0005-0000-0000-0000DA8F0000}"/>
    <cellStyle name="Normal 16 3 2 3 2 2 2 4" xfId="39483" xr:uid="{00000000-0005-0000-0000-0000DB8F0000}"/>
    <cellStyle name="Normal 16 3 2 3 2 2 3" xfId="14463" xr:uid="{00000000-0005-0000-0000-0000DC8F0000}"/>
    <cellStyle name="Normal 16 3 2 3 2 2 4" xfId="24472" xr:uid="{00000000-0005-0000-0000-0000DD8F0000}"/>
    <cellStyle name="Normal 16 3 2 3 2 2 5" xfId="34483" xr:uid="{00000000-0005-0000-0000-0000DE8F0000}"/>
    <cellStyle name="Normal 16 3 2 3 2 3" xfId="6957" xr:uid="{00000000-0005-0000-0000-0000DF8F0000}"/>
    <cellStyle name="Normal 16 3 2 3 2 3 2" xfId="16963" xr:uid="{00000000-0005-0000-0000-0000E08F0000}"/>
    <cellStyle name="Normal 16 3 2 3 2 3 3" xfId="26972" xr:uid="{00000000-0005-0000-0000-0000E18F0000}"/>
    <cellStyle name="Normal 16 3 2 3 2 3 4" xfId="36983" xr:uid="{00000000-0005-0000-0000-0000E28F0000}"/>
    <cellStyle name="Normal 16 3 2 3 2 4" xfId="11963" xr:uid="{00000000-0005-0000-0000-0000E38F0000}"/>
    <cellStyle name="Normal 16 3 2 3 2 5" xfId="21972" xr:uid="{00000000-0005-0000-0000-0000E48F0000}"/>
    <cellStyle name="Normal 16 3 2 3 2 6" xfId="31983" xr:uid="{00000000-0005-0000-0000-0000E58F0000}"/>
    <cellStyle name="Normal 16 3 2 3 3" xfId="3207" xr:uid="{00000000-0005-0000-0000-0000E68F0000}"/>
    <cellStyle name="Normal 16 3 2 3 3 2" xfId="8210" xr:uid="{00000000-0005-0000-0000-0000E78F0000}"/>
    <cellStyle name="Normal 16 3 2 3 3 2 2" xfId="18216" xr:uid="{00000000-0005-0000-0000-0000E88F0000}"/>
    <cellStyle name="Normal 16 3 2 3 3 2 3" xfId="28225" xr:uid="{00000000-0005-0000-0000-0000E98F0000}"/>
    <cellStyle name="Normal 16 3 2 3 3 2 4" xfId="38236" xr:uid="{00000000-0005-0000-0000-0000EA8F0000}"/>
    <cellStyle name="Normal 16 3 2 3 3 3" xfId="13216" xr:uid="{00000000-0005-0000-0000-0000EB8F0000}"/>
    <cellStyle name="Normal 16 3 2 3 3 4" xfId="23225" xr:uid="{00000000-0005-0000-0000-0000EC8F0000}"/>
    <cellStyle name="Normal 16 3 2 3 3 5" xfId="33236" xr:uid="{00000000-0005-0000-0000-0000ED8F0000}"/>
    <cellStyle name="Normal 16 3 2 3 4" xfId="5710" xr:uid="{00000000-0005-0000-0000-0000EE8F0000}"/>
    <cellStyle name="Normal 16 3 2 3 4 2" xfId="15716" xr:uid="{00000000-0005-0000-0000-0000EF8F0000}"/>
    <cellStyle name="Normal 16 3 2 3 4 3" xfId="25725" xr:uid="{00000000-0005-0000-0000-0000F08F0000}"/>
    <cellStyle name="Normal 16 3 2 3 4 4" xfId="35736" xr:uid="{00000000-0005-0000-0000-0000F18F0000}"/>
    <cellStyle name="Normal 16 3 2 3 5" xfId="10716" xr:uid="{00000000-0005-0000-0000-0000F28F0000}"/>
    <cellStyle name="Normal 16 3 2 3 6" xfId="20725" xr:uid="{00000000-0005-0000-0000-0000F38F0000}"/>
    <cellStyle name="Normal 16 3 2 3 7" xfId="30736" xr:uid="{00000000-0005-0000-0000-0000F48F0000}"/>
    <cellStyle name="Normal 16 3 2 4" xfId="943" xr:uid="{00000000-0005-0000-0000-0000F58F0000}"/>
    <cellStyle name="Normal 16 3 2 4 2" xfId="2191" xr:uid="{00000000-0005-0000-0000-0000F68F0000}"/>
    <cellStyle name="Normal 16 3 2 4 2 2" xfId="4691" xr:uid="{00000000-0005-0000-0000-0000F78F0000}"/>
    <cellStyle name="Normal 16 3 2 4 2 2 2" xfId="9694" xr:uid="{00000000-0005-0000-0000-0000F88F0000}"/>
    <cellStyle name="Normal 16 3 2 4 2 2 2 2" xfId="19700" xr:uid="{00000000-0005-0000-0000-0000F98F0000}"/>
    <cellStyle name="Normal 16 3 2 4 2 2 2 3" xfId="29709" xr:uid="{00000000-0005-0000-0000-0000FA8F0000}"/>
    <cellStyle name="Normal 16 3 2 4 2 2 2 4" xfId="39720" xr:uid="{00000000-0005-0000-0000-0000FB8F0000}"/>
    <cellStyle name="Normal 16 3 2 4 2 2 3" xfId="14700" xr:uid="{00000000-0005-0000-0000-0000FC8F0000}"/>
    <cellStyle name="Normal 16 3 2 4 2 2 4" xfId="24709" xr:uid="{00000000-0005-0000-0000-0000FD8F0000}"/>
    <cellStyle name="Normal 16 3 2 4 2 2 5" xfId="34720" xr:uid="{00000000-0005-0000-0000-0000FE8F0000}"/>
    <cellStyle name="Normal 16 3 2 4 2 3" xfId="7194" xr:uid="{00000000-0005-0000-0000-0000FF8F0000}"/>
    <cellStyle name="Normal 16 3 2 4 2 3 2" xfId="17200" xr:uid="{00000000-0005-0000-0000-000000900000}"/>
    <cellStyle name="Normal 16 3 2 4 2 3 3" xfId="27209" xr:uid="{00000000-0005-0000-0000-000001900000}"/>
    <cellStyle name="Normal 16 3 2 4 2 3 4" xfId="37220" xr:uid="{00000000-0005-0000-0000-000002900000}"/>
    <cellStyle name="Normal 16 3 2 4 2 4" xfId="12200" xr:uid="{00000000-0005-0000-0000-000003900000}"/>
    <cellStyle name="Normal 16 3 2 4 2 5" xfId="22209" xr:uid="{00000000-0005-0000-0000-000004900000}"/>
    <cellStyle name="Normal 16 3 2 4 2 6" xfId="32220" xr:uid="{00000000-0005-0000-0000-000005900000}"/>
    <cellStyle name="Normal 16 3 2 4 3" xfId="3444" xr:uid="{00000000-0005-0000-0000-000006900000}"/>
    <cellStyle name="Normal 16 3 2 4 3 2" xfId="8447" xr:uid="{00000000-0005-0000-0000-000007900000}"/>
    <cellStyle name="Normal 16 3 2 4 3 2 2" xfId="18453" xr:uid="{00000000-0005-0000-0000-000008900000}"/>
    <cellStyle name="Normal 16 3 2 4 3 2 3" xfId="28462" xr:uid="{00000000-0005-0000-0000-000009900000}"/>
    <cellStyle name="Normal 16 3 2 4 3 2 4" xfId="38473" xr:uid="{00000000-0005-0000-0000-00000A900000}"/>
    <cellStyle name="Normal 16 3 2 4 3 3" xfId="13453" xr:uid="{00000000-0005-0000-0000-00000B900000}"/>
    <cellStyle name="Normal 16 3 2 4 3 4" xfId="23462" xr:uid="{00000000-0005-0000-0000-00000C900000}"/>
    <cellStyle name="Normal 16 3 2 4 3 5" xfId="33473" xr:uid="{00000000-0005-0000-0000-00000D900000}"/>
    <cellStyle name="Normal 16 3 2 4 4" xfId="5947" xr:uid="{00000000-0005-0000-0000-00000E900000}"/>
    <cellStyle name="Normal 16 3 2 4 4 2" xfId="15953" xr:uid="{00000000-0005-0000-0000-00000F900000}"/>
    <cellStyle name="Normal 16 3 2 4 4 3" xfId="25962" xr:uid="{00000000-0005-0000-0000-000010900000}"/>
    <cellStyle name="Normal 16 3 2 4 4 4" xfId="35973" xr:uid="{00000000-0005-0000-0000-000011900000}"/>
    <cellStyle name="Normal 16 3 2 4 5" xfId="10953" xr:uid="{00000000-0005-0000-0000-000012900000}"/>
    <cellStyle name="Normal 16 3 2 4 6" xfId="20962" xr:uid="{00000000-0005-0000-0000-000013900000}"/>
    <cellStyle name="Normal 16 3 2 4 7" xfId="30973" xr:uid="{00000000-0005-0000-0000-000014900000}"/>
    <cellStyle name="Normal 16 3 2 5" xfId="1478" xr:uid="{00000000-0005-0000-0000-000015900000}"/>
    <cellStyle name="Normal 16 3 2 5 2" xfId="3978" xr:uid="{00000000-0005-0000-0000-000016900000}"/>
    <cellStyle name="Normal 16 3 2 5 2 2" xfId="8981" xr:uid="{00000000-0005-0000-0000-000017900000}"/>
    <cellStyle name="Normal 16 3 2 5 2 2 2" xfId="18987" xr:uid="{00000000-0005-0000-0000-000018900000}"/>
    <cellStyle name="Normal 16 3 2 5 2 2 3" xfId="28996" xr:uid="{00000000-0005-0000-0000-000019900000}"/>
    <cellStyle name="Normal 16 3 2 5 2 2 4" xfId="39007" xr:uid="{00000000-0005-0000-0000-00001A900000}"/>
    <cellStyle name="Normal 16 3 2 5 2 3" xfId="13987" xr:uid="{00000000-0005-0000-0000-00001B900000}"/>
    <cellStyle name="Normal 16 3 2 5 2 4" xfId="23996" xr:uid="{00000000-0005-0000-0000-00001C900000}"/>
    <cellStyle name="Normal 16 3 2 5 2 5" xfId="34007" xr:uid="{00000000-0005-0000-0000-00001D900000}"/>
    <cellStyle name="Normal 16 3 2 5 3" xfId="6481" xr:uid="{00000000-0005-0000-0000-00001E900000}"/>
    <cellStyle name="Normal 16 3 2 5 3 2" xfId="16487" xr:uid="{00000000-0005-0000-0000-00001F900000}"/>
    <cellStyle name="Normal 16 3 2 5 3 3" xfId="26496" xr:uid="{00000000-0005-0000-0000-000020900000}"/>
    <cellStyle name="Normal 16 3 2 5 3 4" xfId="36507" xr:uid="{00000000-0005-0000-0000-000021900000}"/>
    <cellStyle name="Normal 16 3 2 5 4" xfId="11487" xr:uid="{00000000-0005-0000-0000-000022900000}"/>
    <cellStyle name="Normal 16 3 2 5 5" xfId="21496" xr:uid="{00000000-0005-0000-0000-000023900000}"/>
    <cellStyle name="Normal 16 3 2 5 6" xfId="31507" xr:uid="{00000000-0005-0000-0000-000024900000}"/>
    <cellStyle name="Normal 16 3 2 6" xfId="2731" xr:uid="{00000000-0005-0000-0000-000025900000}"/>
    <cellStyle name="Normal 16 3 2 6 2" xfId="7734" xr:uid="{00000000-0005-0000-0000-000026900000}"/>
    <cellStyle name="Normal 16 3 2 6 2 2" xfId="17740" xr:uid="{00000000-0005-0000-0000-000027900000}"/>
    <cellStyle name="Normal 16 3 2 6 2 3" xfId="27749" xr:uid="{00000000-0005-0000-0000-000028900000}"/>
    <cellStyle name="Normal 16 3 2 6 2 4" xfId="37760" xr:uid="{00000000-0005-0000-0000-000029900000}"/>
    <cellStyle name="Normal 16 3 2 6 3" xfId="12740" xr:uid="{00000000-0005-0000-0000-00002A900000}"/>
    <cellStyle name="Normal 16 3 2 6 4" xfId="22749" xr:uid="{00000000-0005-0000-0000-00002B900000}"/>
    <cellStyle name="Normal 16 3 2 6 5" xfId="32760" xr:uid="{00000000-0005-0000-0000-00002C900000}"/>
    <cellStyle name="Normal 16 3 2 7" xfId="5234" xr:uid="{00000000-0005-0000-0000-00002D900000}"/>
    <cellStyle name="Normal 16 3 2 7 2" xfId="15240" xr:uid="{00000000-0005-0000-0000-00002E900000}"/>
    <cellStyle name="Normal 16 3 2 7 3" xfId="25249" xr:uid="{00000000-0005-0000-0000-00002F900000}"/>
    <cellStyle name="Normal 16 3 2 7 4" xfId="35260" xr:uid="{00000000-0005-0000-0000-000030900000}"/>
    <cellStyle name="Normal 16 3 2 8" xfId="10240" xr:uid="{00000000-0005-0000-0000-000031900000}"/>
    <cellStyle name="Normal 16 3 2 9" xfId="20249" xr:uid="{00000000-0005-0000-0000-000032900000}"/>
    <cellStyle name="Normal 16 3 3" xfId="350" xr:uid="{00000000-0005-0000-0000-000033900000}"/>
    <cellStyle name="Normal 16 3 3 2" xfId="1063" xr:uid="{00000000-0005-0000-0000-000034900000}"/>
    <cellStyle name="Normal 16 3 3 2 2" xfId="2311" xr:uid="{00000000-0005-0000-0000-000035900000}"/>
    <cellStyle name="Normal 16 3 3 2 2 2" xfId="4811" xr:uid="{00000000-0005-0000-0000-000036900000}"/>
    <cellStyle name="Normal 16 3 3 2 2 2 2" xfId="9814" xr:uid="{00000000-0005-0000-0000-000037900000}"/>
    <cellStyle name="Normal 16 3 3 2 2 2 2 2" xfId="19820" xr:uid="{00000000-0005-0000-0000-000038900000}"/>
    <cellStyle name="Normal 16 3 3 2 2 2 2 3" xfId="29829" xr:uid="{00000000-0005-0000-0000-000039900000}"/>
    <cellStyle name="Normal 16 3 3 2 2 2 2 4" xfId="39840" xr:uid="{00000000-0005-0000-0000-00003A900000}"/>
    <cellStyle name="Normal 16 3 3 2 2 2 3" xfId="14820" xr:uid="{00000000-0005-0000-0000-00003B900000}"/>
    <cellStyle name="Normal 16 3 3 2 2 2 4" xfId="24829" xr:uid="{00000000-0005-0000-0000-00003C900000}"/>
    <cellStyle name="Normal 16 3 3 2 2 2 5" xfId="34840" xr:uid="{00000000-0005-0000-0000-00003D900000}"/>
    <cellStyle name="Normal 16 3 3 2 2 3" xfId="7314" xr:uid="{00000000-0005-0000-0000-00003E900000}"/>
    <cellStyle name="Normal 16 3 3 2 2 3 2" xfId="17320" xr:uid="{00000000-0005-0000-0000-00003F900000}"/>
    <cellStyle name="Normal 16 3 3 2 2 3 3" xfId="27329" xr:uid="{00000000-0005-0000-0000-000040900000}"/>
    <cellStyle name="Normal 16 3 3 2 2 3 4" xfId="37340" xr:uid="{00000000-0005-0000-0000-000041900000}"/>
    <cellStyle name="Normal 16 3 3 2 2 4" xfId="12320" xr:uid="{00000000-0005-0000-0000-000042900000}"/>
    <cellStyle name="Normal 16 3 3 2 2 5" xfId="22329" xr:uid="{00000000-0005-0000-0000-000043900000}"/>
    <cellStyle name="Normal 16 3 3 2 2 6" xfId="32340" xr:uid="{00000000-0005-0000-0000-000044900000}"/>
    <cellStyle name="Normal 16 3 3 2 3" xfId="3564" xr:uid="{00000000-0005-0000-0000-000045900000}"/>
    <cellStyle name="Normal 16 3 3 2 3 2" xfId="8567" xr:uid="{00000000-0005-0000-0000-000046900000}"/>
    <cellStyle name="Normal 16 3 3 2 3 2 2" xfId="18573" xr:uid="{00000000-0005-0000-0000-000047900000}"/>
    <cellStyle name="Normal 16 3 3 2 3 2 3" xfId="28582" xr:uid="{00000000-0005-0000-0000-000048900000}"/>
    <cellStyle name="Normal 16 3 3 2 3 2 4" xfId="38593" xr:uid="{00000000-0005-0000-0000-000049900000}"/>
    <cellStyle name="Normal 16 3 3 2 3 3" xfId="13573" xr:uid="{00000000-0005-0000-0000-00004A900000}"/>
    <cellStyle name="Normal 16 3 3 2 3 4" xfId="23582" xr:uid="{00000000-0005-0000-0000-00004B900000}"/>
    <cellStyle name="Normal 16 3 3 2 3 5" xfId="33593" xr:uid="{00000000-0005-0000-0000-00004C900000}"/>
    <cellStyle name="Normal 16 3 3 2 4" xfId="6067" xr:uid="{00000000-0005-0000-0000-00004D900000}"/>
    <cellStyle name="Normal 16 3 3 2 4 2" xfId="16073" xr:uid="{00000000-0005-0000-0000-00004E900000}"/>
    <cellStyle name="Normal 16 3 3 2 4 3" xfId="26082" xr:uid="{00000000-0005-0000-0000-00004F900000}"/>
    <cellStyle name="Normal 16 3 3 2 4 4" xfId="36093" xr:uid="{00000000-0005-0000-0000-000050900000}"/>
    <cellStyle name="Normal 16 3 3 2 5" xfId="11073" xr:uid="{00000000-0005-0000-0000-000051900000}"/>
    <cellStyle name="Normal 16 3 3 2 6" xfId="21082" xr:uid="{00000000-0005-0000-0000-000052900000}"/>
    <cellStyle name="Normal 16 3 3 2 7" xfId="31093" xr:uid="{00000000-0005-0000-0000-000053900000}"/>
    <cellStyle name="Normal 16 3 3 3" xfId="1598" xr:uid="{00000000-0005-0000-0000-000054900000}"/>
    <cellStyle name="Normal 16 3 3 3 2" xfId="4098" xr:uid="{00000000-0005-0000-0000-000055900000}"/>
    <cellStyle name="Normal 16 3 3 3 2 2" xfId="9101" xr:uid="{00000000-0005-0000-0000-000056900000}"/>
    <cellStyle name="Normal 16 3 3 3 2 2 2" xfId="19107" xr:uid="{00000000-0005-0000-0000-000057900000}"/>
    <cellStyle name="Normal 16 3 3 3 2 2 3" xfId="29116" xr:uid="{00000000-0005-0000-0000-000058900000}"/>
    <cellStyle name="Normal 16 3 3 3 2 2 4" xfId="39127" xr:uid="{00000000-0005-0000-0000-000059900000}"/>
    <cellStyle name="Normal 16 3 3 3 2 3" xfId="14107" xr:uid="{00000000-0005-0000-0000-00005A900000}"/>
    <cellStyle name="Normal 16 3 3 3 2 4" xfId="24116" xr:uid="{00000000-0005-0000-0000-00005B900000}"/>
    <cellStyle name="Normal 16 3 3 3 2 5" xfId="34127" xr:uid="{00000000-0005-0000-0000-00005C900000}"/>
    <cellStyle name="Normal 16 3 3 3 3" xfId="6601" xr:uid="{00000000-0005-0000-0000-00005D900000}"/>
    <cellStyle name="Normal 16 3 3 3 3 2" xfId="16607" xr:uid="{00000000-0005-0000-0000-00005E900000}"/>
    <cellStyle name="Normal 16 3 3 3 3 3" xfId="26616" xr:uid="{00000000-0005-0000-0000-00005F900000}"/>
    <cellStyle name="Normal 16 3 3 3 3 4" xfId="36627" xr:uid="{00000000-0005-0000-0000-000060900000}"/>
    <cellStyle name="Normal 16 3 3 3 4" xfId="11607" xr:uid="{00000000-0005-0000-0000-000061900000}"/>
    <cellStyle name="Normal 16 3 3 3 5" xfId="21616" xr:uid="{00000000-0005-0000-0000-000062900000}"/>
    <cellStyle name="Normal 16 3 3 3 6" xfId="31627" xr:uid="{00000000-0005-0000-0000-000063900000}"/>
    <cellStyle name="Normal 16 3 3 4" xfId="2851" xr:uid="{00000000-0005-0000-0000-000064900000}"/>
    <cellStyle name="Normal 16 3 3 4 2" xfId="7854" xr:uid="{00000000-0005-0000-0000-000065900000}"/>
    <cellStyle name="Normal 16 3 3 4 2 2" xfId="17860" xr:uid="{00000000-0005-0000-0000-000066900000}"/>
    <cellStyle name="Normal 16 3 3 4 2 3" xfId="27869" xr:uid="{00000000-0005-0000-0000-000067900000}"/>
    <cellStyle name="Normal 16 3 3 4 2 4" xfId="37880" xr:uid="{00000000-0005-0000-0000-000068900000}"/>
    <cellStyle name="Normal 16 3 3 4 3" xfId="12860" xr:uid="{00000000-0005-0000-0000-000069900000}"/>
    <cellStyle name="Normal 16 3 3 4 4" xfId="22869" xr:uid="{00000000-0005-0000-0000-00006A900000}"/>
    <cellStyle name="Normal 16 3 3 4 5" xfId="32880" xr:uid="{00000000-0005-0000-0000-00006B900000}"/>
    <cellStyle name="Normal 16 3 3 5" xfId="5354" xr:uid="{00000000-0005-0000-0000-00006C900000}"/>
    <cellStyle name="Normal 16 3 3 5 2" xfId="15360" xr:uid="{00000000-0005-0000-0000-00006D900000}"/>
    <cellStyle name="Normal 16 3 3 5 3" xfId="25369" xr:uid="{00000000-0005-0000-0000-00006E900000}"/>
    <cellStyle name="Normal 16 3 3 5 4" xfId="35380" xr:uid="{00000000-0005-0000-0000-00006F900000}"/>
    <cellStyle name="Normal 16 3 3 6" xfId="10360" xr:uid="{00000000-0005-0000-0000-000070900000}"/>
    <cellStyle name="Normal 16 3 3 7" xfId="20369" xr:uid="{00000000-0005-0000-0000-000071900000}"/>
    <cellStyle name="Normal 16 3 3 8" xfId="30380" xr:uid="{00000000-0005-0000-0000-000072900000}"/>
    <cellStyle name="Normal 16 3 4" xfId="587" xr:uid="{00000000-0005-0000-0000-000073900000}"/>
    <cellStyle name="Normal 16 3 4 2" xfId="1835" xr:uid="{00000000-0005-0000-0000-000074900000}"/>
    <cellStyle name="Normal 16 3 4 2 2" xfId="4335" xr:uid="{00000000-0005-0000-0000-000075900000}"/>
    <cellStyle name="Normal 16 3 4 2 2 2" xfId="9338" xr:uid="{00000000-0005-0000-0000-000076900000}"/>
    <cellStyle name="Normal 16 3 4 2 2 2 2" xfId="19344" xr:uid="{00000000-0005-0000-0000-000077900000}"/>
    <cellStyle name="Normal 16 3 4 2 2 2 3" xfId="29353" xr:uid="{00000000-0005-0000-0000-000078900000}"/>
    <cellStyle name="Normal 16 3 4 2 2 2 4" xfId="39364" xr:uid="{00000000-0005-0000-0000-000079900000}"/>
    <cellStyle name="Normal 16 3 4 2 2 3" xfId="14344" xr:uid="{00000000-0005-0000-0000-00007A900000}"/>
    <cellStyle name="Normal 16 3 4 2 2 4" xfId="24353" xr:uid="{00000000-0005-0000-0000-00007B900000}"/>
    <cellStyle name="Normal 16 3 4 2 2 5" xfId="34364" xr:uid="{00000000-0005-0000-0000-00007C900000}"/>
    <cellStyle name="Normal 16 3 4 2 3" xfId="6838" xr:uid="{00000000-0005-0000-0000-00007D900000}"/>
    <cellStyle name="Normal 16 3 4 2 3 2" xfId="16844" xr:uid="{00000000-0005-0000-0000-00007E900000}"/>
    <cellStyle name="Normal 16 3 4 2 3 3" xfId="26853" xr:uid="{00000000-0005-0000-0000-00007F900000}"/>
    <cellStyle name="Normal 16 3 4 2 3 4" xfId="36864" xr:uid="{00000000-0005-0000-0000-000080900000}"/>
    <cellStyle name="Normal 16 3 4 2 4" xfId="11844" xr:uid="{00000000-0005-0000-0000-000081900000}"/>
    <cellStyle name="Normal 16 3 4 2 5" xfId="21853" xr:uid="{00000000-0005-0000-0000-000082900000}"/>
    <cellStyle name="Normal 16 3 4 2 6" xfId="31864" xr:uid="{00000000-0005-0000-0000-000083900000}"/>
    <cellStyle name="Normal 16 3 4 3" xfId="3088" xr:uid="{00000000-0005-0000-0000-000084900000}"/>
    <cellStyle name="Normal 16 3 4 3 2" xfId="8091" xr:uid="{00000000-0005-0000-0000-000085900000}"/>
    <cellStyle name="Normal 16 3 4 3 2 2" xfId="18097" xr:uid="{00000000-0005-0000-0000-000086900000}"/>
    <cellStyle name="Normal 16 3 4 3 2 3" xfId="28106" xr:uid="{00000000-0005-0000-0000-000087900000}"/>
    <cellStyle name="Normal 16 3 4 3 2 4" xfId="38117" xr:uid="{00000000-0005-0000-0000-000088900000}"/>
    <cellStyle name="Normal 16 3 4 3 3" xfId="13097" xr:uid="{00000000-0005-0000-0000-000089900000}"/>
    <cellStyle name="Normal 16 3 4 3 4" xfId="23106" xr:uid="{00000000-0005-0000-0000-00008A900000}"/>
    <cellStyle name="Normal 16 3 4 3 5" xfId="33117" xr:uid="{00000000-0005-0000-0000-00008B900000}"/>
    <cellStyle name="Normal 16 3 4 4" xfId="5591" xr:uid="{00000000-0005-0000-0000-00008C900000}"/>
    <cellStyle name="Normal 16 3 4 4 2" xfId="15597" xr:uid="{00000000-0005-0000-0000-00008D900000}"/>
    <cellStyle name="Normal 16 3 4 4 3" xfId="25606" xr:uid="{00000000-0005-0000-0000-00008E900000}"/>
    <cellStyle name="Normal 16 3 4 4 4" xfId="35617" xr:uid="{00000000-0005-0000-0000-00008F900000}"/>
    <cellStyle name="Normal 16 3 4 5" xfId="10597" xr:uid="{00000000-0005-0000-0000-000090900000}"/>
    <cellStyle name="Normal 16 3 4 6" xfId="20606" xr:uid="{00000000-0005-0000-0000-000091900000}"/>
    <cellStyle name="Normal 16 3 4 7" xfId="30617" xr:uid="{00000000-0005-0000-0000-000092900000}"/>
    <cellStyle name="Normal 16 3 5" xfId="824" xr:uid="{00000000-0005-0000-0000-000093900000}"/>
    <cellStyle name="Normal 16 3 5 2" xfId="2072" xr:uid="{00000000-0005-0000-0000-000094900000}"/>
    <cellStyle name="Normal 16 3 5 2 2" xfId="4572" xr:uid="{00000000-0005-0000-0000-000095900000}"/>
    <cellStyle name="Normal 16 3 5 2 2 2" xfId="9575" xr:uid="{00000000-0005-0000-0000-000096900000}"/>
    <cellStyle name="Normal 16 3 5 2 2 2 2" xfId="19581" xr:uid="{00000000-0005-0000-0000-000097900000}"/>
    <cellStyle name="Normal 16 3 5 2 2 2 3" xfId="29590" xr:uid="{00000000-0005-0000-0000-000098900000}"/>
    <cellStyle name="Normal 16 3 5 2 2 2 4" xfId="39601" xr:uid="{00000000-0005-0000-0000-000099900000}"/>
    <cellStyle name="Normal 16 3 5 2 2 3" xfId="14581" xr:uid="{00000000-0005-0000-0000-00009A900000}"/>
    <cellStyle name="Normal 16 3 5 2 2 4" xfId="24590" xr:uid="{00000000-0005-0000-0000-00009B900000}"/>
    <cellStyle name="Normal 16 3 5 2 2 5" xfId="34601" xr:uid="{00000000-0005-0000-0000-00009C900000}"/>
    <cellStyle name="Normal 16 3 5 2 3" xfId="7075" xr:uid="{00000000-0005-0000-0000-00009D900000}"/>
    <cellStyle name="Normal 16 3 5 2 3 2" xfId="17081" xr:uid="{00000000-0005-0000-0000-00009E900000}"/>
    <cellStyle name="Normal 16 3 5 2 3 3" xfId="27090" xr:uid="{00000000-0005-0000-0000-00009F900000}"/>
    <cellStyle name="Normal 16 3 5 2 3 4" xfId="37101" xr:uid="{00000000-0005-0000-0000-0000A0900000}"/>
    <cellStyle name="Normal 16 3 5 2 4" xfId="12081" xr:uid="{00000000-0005-0000-0000-0000A1900000}"/>
    <cellStyle name="Normal 16 3 5 2 5" xfId="22090" xr:uid="{00000000-0005-0000-0000-0000A2900000}"/>
    <cellStyle name="Normal 16 3 5 2 6" xfId="32101" xr:uid="{00000000-0005-0000-0000-0000A3900000}"/>
    <cellStyle name="Normal 16 3 5 3" xfId="3325" xr:uid="{00000000-0005-0000-0000-0000A4900000}"/>
    <cellStyle name="Normal 16 3 5 3 2" xfId="8328" xr:uid="{00000000-0005-0000-0000-0000A5900000}"/>
    <cellStyle name="Normal 16 3 5 3 2 2" xfId="18334" xr:uid="{00000000-0005-0000-0000-0000A6900000}"/>
    <cellStyle name="Normal 16 3 5 3 2 3" xfId="28343" xr:uid="{00000000-0005-0000-0000-0000A7900000}"/>
    <cellStyle name="Normal 16 3 5 3 2 4" xfId="38354" xr:uid="{00000000-0005-0000-0000-0000A8900000}"/>
    <cellStyle name="Normal 16 3 5 3 3" xfId="13334" xr:uid="{00000000-0005-0000-0000-0000A9900000}"/>
    <cellStyle name="Normal 16 3 5 3 4" xfId="23343" xr:uid="{00000000-0005-0000-0000-0000AA900000}"/>
    <cellStyle name="Normal 16 3 5 3 5" xfId="33354" xr:uid="{00000000-0005-0000-0000-0000AB900000}"/>
    <cellStyle name="Normal 16 3 5 4" xfId="5828" xr:uid="{00000000-0005-0000-0000-0000AC900000}"/>
    <cellStyle name="Normal 16 3 5 4 2" xfId="15834" xr:uid="{00000000-0005-0000-0000-0000AD900000}"/>
    <cellStyle name="Normal 16 3 5 4 3" xfId="25843" xr:uid="{00000000-0005-0000-0000-0000AE900000}"/>
    <cellStyle name="Normal 16 3 5 4 4" xfId="35854" xr:uid="{00000000-0005-0000-0000-0000AF900000}"/>
    <cellStyle name="Normal 16 3 5 5" xfId="10834" xr:uid="{00000000-0005-0000-0000-0000B0900000}"/>
    <cellStyle name="Normal 16 3 5 6" xfId="20843" xr:uid="{00000000-0005-0000-0000-0000B1900000}"/>
    <cellStyle name="Normal 16 3 5 7" xfId="30854" xr:uid="{00000000-0005-0000-0000-0000B2900000}"/>
    <cellStyle name="Normal 16 3 6" xfId="1359" xr:uid="{00000000-0005-0000-0000-0000B3900000}"/>
    <cellStyle name="Normal 16 3 6 2" xfId="3859" xr:uid="{00000000-0005-0000-0000-0000B4900000}"/>
    <cellStyle name="Normal 16 3 6 2 2" xfId="8862" xr:uid="{00000000-0005-0000-0000-0000B5900000}"/>
    <cellStyle name="Normal 16 3 6 2 2 2" xfId="18868" xr:uid="{00000000-0005-0000-0000-0000B6900000}"/>
    <cellStyle name="Normal 16 3 6 2 2 3" xfId="28877" xr:uid="{00000000-0005-0000-0000-0000B7900000}"/>
    <cellStyle name="Normal 16 3 6 2 2 4" xfId="38888" xr:uid="{00000000-0005-0000-0000-0000B8900000}"/>
    <cellStyle name="Normal 16 3 6 2 3" xfId="13868" xr:uid="{00000000-0005-0000-0000-0000B9900000}"/>
    <cellStyle name="Normal 16 3 6 2 4" xfId="23877" xr:uid="{00000000-0005-0000-0000-0000BA900000}"/>
    <cellStyle name="Normal 16 3 6 2 5" xfId="33888" xr:uid="{00000000-0005-0000-0000-0000BB900000}"/>
    <cellStyle name="Normal 16 3 6 3" xfId="6362" xr:uid="{00000000-0005-0000-0000-0000BC900000}"/>
    <cellStyle name="Normal 16 3 6 3 2" xfId="16368" xr:uid="{00000000-0005-0000-0000-0000BD900000}"/>
    <cellStyle name="Normal 16 3 6 3 3" xfId="26377" xr:uid="{00000000-0005-0000-0000-0000BE900000}"/>
    <cellStyle name="Normal 16 3 6 3 4" xfId="36388" xr:uid="{00000000-0005-0000-0000-0000BF900000}"/>
    <cellStyle name="Normal 16 3 6 4" xfId="11368" xr:uid="{00000000-0005-0000-0000-0000C0900000}"/>
    <cellStyle name="Normal 16 3 6 5" xfId="21377" xr:uid="{00000000-0005-0000-0000-0000C1900000}"/>
    <cellStyle name="Normal 16 3 6 6" xfId="31388" xr:uid="{00000000-0005-0000-0000-0000C2900000}"/>
    <cellStyle name="Normal 16 3 7" xfId="2612" xr:uid="{00000000-0005-0000-0000-0000C3900000}"/>
    <cellStyle name="Normal 16 3 7 2" xfId="7615" xr:uid="{00000000-0005-0000-0000-0000C4900000}"/>
    <cellStyle name="Normal 16 3 7 2 2" xfId="17621" xr:uid="{00000000-0005-0000-0000-0000C5900000}"/>
    <cellStyle name="Normal 16 3 7 2 3" xfId="27630" xr:uid="{00000000-0005-0000-0000-0000C6900000}"/>
    <cellStyle name="Normal 16 3 7 2 4" xfId="37641" xr:uid="{00000000-0005-0000-0000-0000C7900000}"/>
    <cellStyle name="Normal 16 3 7 3" xfId="12621" xr:uid="{00000000-0005-0000-0000-0000C8900000}"/>
    <cellStyle name="Normal 16 3 7 4" xfId="22630" xr:uid="{00000000-0005-0000-0000-0000C9900000}"/>
    <cellStyle name="Normal 16 3 7 5" xfId="32641" xr:uid="{00000000-0005-0000-0000-0000CA900000}"/>
    <cellStyle name="Normal 16 3 8" xfId="5115" xr:uid="{00000000-0005-0000-0000-0000CB900000}"/>
    <cellStyle name="Normal 16 3 8 2" xfId="15121" xr:uid="{00000000-0005-0000-0000-0000CC900000}"/>
    <cellStyle name="Normal 16 3 8 3" xfId="25130" xr:uid="{00000000-0005-0000-0000-0000CD900000}"/>
    <cellStyle name="Normal 16 3 8 4" xfId="35141" xr:uid="{00000000-0005-0000-0000-0000CE900000}"/>
    <cellStyle name="Normal 16 3 9" xfId="10121" xr:uid="{00000000-0005-0000-0000-0000CF900000}"/>
    <cellStyle name="Normal 16 4" xfId="167" xr:uid="{00000000-0005-0000-0000-0000D0900000}"/>
    <cellStyle name="Normal 16 4 10" xfId="30200" xr:uid="{00000000-0005-0000-0000-0000D1900000}"/>
    <cellStyle name="Normal 16 4 2" xfId="409" xr:uid="{00000000-0005-0000-0000-0000D2900000}"/>
    <cellStyle name="Normal 16 4 2 2" xfId="1122" xr:uid="{00000000-0005-0000-0000-0000D3900000}"/>
    <cellStyle name="Normal 16 4 2 2 2" xfId="2370" xr:uid="{00000000-0005-0000-0000-0000D4900000}"/>
    <cellStyle name="Normal 16 4 2 2 2 2" xfId="4870" xr:uid="{00000000-0005-0000-0000-0000D5900000}"/>
    <cellStyle name="Normal 16 4 2 2 2 2 2" xfId="9873" xr:uid="{00000000-0005-0000-0000-0000D6900000}"/>
    <cellStyle name="Normal 16 4 2 2 2 2 2 2" xfId="19879" xr:uid="{00000000-0005-0000-0000-0000D7900000}"/>
    <cellStyle name="Normal 16 4 2 2 2 2 2 3" xfId="29888" xr:uid="{00000000-0005-0000-0000-0000D8900000}"/>
    <cellStyle name="Normal 16 4 2 2 2 2 2 4" xfId="39899" xr:uid="{00000000-0005-0000-0000-0000D9900000}"/>
    <cellStyle name="Normal 16 4 2 2 2 2 3" xfId="14879" xr:uid="{00000000-0005-0000-0000-0000DA900000}"/>
    <cellStyle name="Normal 16 4 2 2 2 2 4" xfId="24888" xr:uid="{00000000-0005-0000-0000-0000DB900000}"/>
    <cellStyle name="Normal 16 4 2 2 2 2 5" xfId="34899" xr:uid="{00000000-0005-0000-0000-0000DC900000}"/>
    <cellStyle name="Normal 16 4 2 2 2 3" xfId="7373" xr:uid="{00000000-0005-0000-0000-0000DD900000}"/>
    <cellStyle name="Normal 16 4 2 2 2 3 2" xfId="17379" xr:uid="{00000000-0005-0000-0000-0000DE900000}"/>
    <cellStyle name="Normal 16 4 2 2 2 3 3" xfId="27388" xr:uid="{00000000-0005-0000-0000-0000DF900000}"/>
    <cellStyle name="Normal 16 4 2 2 2 3 4" xfId="37399" xr:uid="{00000000-0005-0000-0000-0000E0900000}"/>
    <cellStyle name="Normal 16 4 2 2 2 4" xfId="12379" xr:uid="{00000000-0005-0000-0000-0000E1900000}"/>
    <cellStyle name="Normal 16 4 2 2 2 5" xfId="22388" xr:uid="{00000000-0005-0000-0000-0000E2900000}"/>
    <cellStyle name="Normal 16 4 2 2 2 6" xfId="32399" xr:uid="{00000000-0005-0000-0000-0000E3900000}"/>
    <cellStyle name="Normal 16 4 2 2 3" xfId="3623" xr:uid="{00000000-0005-0000-0000-0000E4900000}"/>
    <cellStyle name="Normal 16 4 2 2 3 2" xfId="8626" xr:uid="{00000000-0005-0000-0000-0000E5900000}"/>
    <cellStyle name="Normal 16 4 2 2 3 2 2" xfId="18632" xr:uid="{00000000-0005-0000-0000-0000E6900000}"/>
    <cellStyle name="Normal 16 4 2 2 3 2 3" xfId="28641" xr:uid="{00000000-0005-0000-0000-0000E7900000}"/>
    <cellStyle name="Normal 16 4 2 2 3 2 4" xfId="38652" xr:uid="{00000000-0005-0000-0000-0000E8900000}"/>
    <cellStyle name="Normal 16 4 2 2 3 3" xfId="13632" xr:uid="{00000000-0005-0000-0000-0000E9900000}"/>
    <cellStyle name="Normal 16 4 2 2 3 4" xfId="23641" xr:uid="{00000000-0005-0000-0000-0000EA900000}"/>
    <cellStyle name="Normal 16 4 2 2 3 5" xfId="33652" xr:uid="{00000000-0005-0000-0000-0000EB900000}"/>
    <cellStyle name="Normal 16 4 2 2 4" xfId="6126" xr:uid="{00000000-0005-0000-0000-0000EC900000}"/>
    <cellStyle name="Normal 16 4 2 2 4 2" xfId="16132" xr:uid="{00000000-0005-0000-0000-0000ED900000}"/>
    <cellStyle name="Normal 16 4 2 2 4 3" xfId="26141" xr:uid="{00000000-0005-0000-0000-0000EE900000}"/>
    <cellStyle name="Normal 16 4 2 2 4 4" xfId="36152" xr:uid="{00000000-0005-0000-0000-0000EF900000}"/>
    <cellStyle name="Normal 16 4 2 2 5" xfId="11132" xr:uid="{00000000-0005-0000-0000-0000F0900000}"/>
    <cellStyle name="Normal 16 4 2 2 6" xfId="21141" xr:uid="{00000000-0005-0000-0000-0000F1900000}"/>
    <cellStyle name="Normal 16 4 2 2 7" xfId="31152" xr:uid="{00000000-0005-0000-0000-0000F2900000}"/>
    <cellStyle name="Normal 16 4 2 3" xfId="1657" xr:uid="{00000000-0005-0000-0000-0000F3900000}"/>
    <cellStyle name="Normal 16 4 2 3 2" xfId="4157" xr:uid="{00000000-0005-0000-0000-0000F4900000}"/>
    <cellStyle name="Normal 16 4 2 3 2 2" xfId="9160" xr:uid="{00000000-0005-0000-0000-0000F5900000}"/>
    <cellStyle name="Normal 16 4 2 3 2 2 2" xfId="19166" xr:uid="{00000000-0005-0000-0000-0000F6900000}"/>
    <cellStyle name="Normal 16 4 2 3 2 2 3" xfId="29175" xr:uid="{00000000-0005-0000-0000-0000F7900000}"/>
    <cellStyle name="Normal 16 4 2 3 2 2 4" xfId="39186" xr:uid="{00000000-0005-0000-0000-0000F8900000}"/>
    <cellStyle name="Normal 16 4 2 3 2 3" xfId="14166" xr:uid="{00000000-0005-0000-0000-0000F9900000}"/>
    <cellStyle name="Normal 16 4 2 3 2 4" xfId="24175" xr:uid="{00000000-0005-0000-0000-0000FA900000}"/>
    <cellStyle name="Normal 16 4 2 3 2 5" xfId="34186" xr:uid="{00000000-0005-0000-0000-0000FB900000}"/>
    <cellStyle name="Normal 16 4 2 3 3" xfId="6660" xr:uid="{00000000-0005-0000-0000-0000FC900000}"/>
    <cellStyle name="Normal 16 4 2 3 3 2" xfId="16666" xr:uid="{00000000-0005-0000-0000-0000FD900000}"/>
    <cellStyle name="Normal 16 4 2 3 3 3" xfId="26675" xr:uid="{00000000-0005-0000-0000-0000FE900000}"/>
    <cellStyle name="Normal 16 4 2 3 3 4" xfId="36686" xr:uid="{00000000-0005-0000-0000-0000FF900000}"/>
    <cellStyle name="Normal 16 4 2 3 4" xfId="11666" xr:uid="{00000000-0005-0000-0000-000000910000}"/>
    <cellStyle name="Normal 16 4 2 3 5" xfId="21675" xr:uid="{00000000-0005-0000-0000-000001910000}"/>
    <cellStyle name="Normal 16 4 2 3 6" xfId="31686" xr:uid="{00000000-0005-0000-0000-000002910000}"/>
    <cellStyle name="Normal 16 4 2 4" xfId="2910" xr:uid="{00000000-0005-0000-0000-000003910000}"/>
    <cellStyle name="Normal 16 4 2 4 2" xfId="7913" xr:uid="{00000000-0005-0000-0000-000004910000}"/>
    <cellStyle name="Normal 16 4 2 4 2 2" xfId="17919" xr:uid="{00000000-0005-0000-0000-000005910000}"/>
    <cellStyle name="Normal 16 4 2 4 2 3" xfId="27928" xr:uid="{00000000-0005-0000-0000-000006910000}"/>
    <cellStyle name="Normal 16 4 2 4 2 4" xfId="37939" xr:uid="{00000000-0005-0000-0000-000007910000}"/>
    <cellStyle name="Normal 16 4 2 4 3" xfId="12919" xr:uid="{00000000-0005-0000-0000-000008910000}"/>
    <cellStyle name="Normal 16 4 2 4 4" xfId="22928" xr:uid="{00000000-0005-0000-0000-000009910000}"/>
    <cellStyle name="Normal 16 4 2 4 5" xfId="32939" xr:uid="{00000000-0005-0000-0000-00000A910000}"/>
    <cellStyle name="Normal 16 4 2 5" xfId="5413" xr:uid="{00000000-0005-0000-0000-00000B910000}"/>
    <cellStyle name="Normal 16 4 2 5 2" xfId="15419" xr:uid="{00000000-0005-0000-0000-00000C910000}"/>
    <cellStyle name="Normal 16 4 2 5 3" xfId="25428" xr:uid="{00000000-0005-0000-0000-00000D910000}"/>
    <cellStyle name="Normal 16 4 2 5 4" xfId="35439" xr:uid="{00000000-0005-0000-0000-00000E910000}"/>
    <cellStyle name="Normal 16 4 2 6" xfId="10419" xr:uid="{00000000-0005-0000-0000-00000F910000}"/>
    <cellStyle name="Normal 16 4 2 7" xfId="20428" xr:uid="{00000000-0005-0000-0000-000010910000}"/>
    <cellStyle name="Normal 16 4 2 8" xfId="30439" xr:uid="{00000000-0005-0000-0000-000011910000}"/>
    <cellStyle name="Normal 16 4 3" xfId="646" xr:uid="{00000000-0005-0000-0000-000012910000}"/>
    <cellStyle name="Normal 16 4 3 2" xfId="1894" xr:uid="{00000000-0005-0000-0000-000013910000}"/>
    <cellStyle name="Normal 16 4 3 2 2" xfId="4394" xr:uid="{00000000-0005-0000-0000-000014910000}"/>
    <cellStyle name="Normal 16 4 3 2 2 2" xfId="9397" xr:uid="{00000000-0005-0000-0000-000015910000}"/>
    <cellStyle name="Normal 16 4 3 2 2 2 2" xfId="19403" xr:uid="{00000000-0005-0000-0000-000016910000}"/>
    <cellStyle name="Normal 16 4 3 2 2 2 3" xfId="29412" xr:uid="{00000000-0005-0000-0000-000017910000}"/>
    <cellStyle name="Normal 16 4 3 2 2 2 4" xfId="39423" xr:uid="{00000000-0005-0000-0000-000018910000}"/>
    <cellStyle name="Normal 16 4 3 2 2 3" xfId="14403" xr:uid="{00000000-0005-0000-0000-000019910000}"/>
    <cellStyle name="Normal 16 4 3 2 2 4" xfId="24412" xr:uid="{00000000-0005-0000-0000-00001A910000}"/>
    <cellStyle name="Normal 16 4 3 2 2 5" xfId="34423" xr:uid="{00000000-0005-0000-0000-00001B910000}"/>
    <cellStyle name="Normal 16 4 3 2 3" xfId="6897" xr:uid="{00000000-0005-0000-0000-00001C910000}"/>
    <cellStyle name="Normal 16 4 3 2 3 2" xfId="16903" xr:uid="{00000000-0005-0000-0000-00001D910000}"/>
    <cellStyle name="Normal 16 4 3 2 3 3" xfId="26912" xr:uid="{00000000-0005-0000-0000-00001E910000}"/>
    <cellStyle name="Normal 16 4 3 2 3 4" xfId="36923" xr:uid="{00000000-0005-0000-0000-00001F910000}"/>
    <cellStyle name="Normal 16 4 3 2 4" xfId="11903" xr:uid="{00000000-0005-0000-0000-000020910000}"/>
    <cellStyle name="Normal 16 4 3 2 5" xfId="21912" xr:uid="{00000000-0005-0000-0000-000021910000}"/>
    <cellStyle name="Normal 16 4 3 2 6" xfId="31923" xr:uid="{00000000-0005-0000-0000-000022910000}"/>
    <cellStyle name="Normal 16 4 3 3" xfId="3147" xr:uid="{00000000-0005-0000-0000-000023910000}"/>
    <cellStyle name="Normal 16 4 3 3 2" xfId="8150" xr:uid="{00000000-0005-0000-0000-000024910000}"/>
    <cellStyle name="Normal 16 4 3 3 2 2" xfId="18156" xr:uid="{00000000-0005-0000-0000-000025910000}"/>
    <cellStyle name="Normal 16 4 3 3 2 3" xfId="28165" xr:uid="{00000000-0005-0000-0000-000026910000}"/>
    <cellStyle name="Normal 16 4 3 3 2 4" xfId="38176" xr:uid="{00000000-0005-0000-0000-000027910000}"/>
    <cellStyle name="Normal 16 4 3 3 3" xfId="13156" xr:uid="{00000000-0005-0000-0000-000028910000}"/>
    <cellStyle name="Normal 16 4 3 3 4" xfId="23165" xr:uid="{00000000-0005-0000-0000-000029910000}"/>
    <cellStyle name="Normal 16 4 3 3 5" xfId="33176" xr:uid="{00000000-0005-0000-0000-00002A910000}"/>
    <cellStyle name="Normal 16 4 3 4" xfId="5650" xr:uid="{00000000-0005-0000-0000-00002B910000}"/>
    <cellStyle name="Normal 16 4 3 4 2" xfId="15656" xr:uid="{00000000-0005-0000-0000-00002C910000}"/>
    <cellStyle name="Normal 16 4 3 4 3" xfId="25665" xr:uid="{00000000-0005-0000-0000-00002D910000}"/>
    <cellStyle name="Normal 16 4 3 4 4" xfId="35676" xr:uid="{00000000-0005-0000-0000-00002E910000}"/>
    <cellStyle name="Normal 16 4 3 5" xfId="10656" xr:uid="{00000000-0005-0000-0000-00002F910000}"/>
    <cellStyle name="Normal 16 4 3 6" xfId="20665" xr:uid="{00000000-0005-0000-0000-000030910000}"/>
    <cellStyle name="Normal 16 4 3 7" xfId="30676" xr:uid="{00000000-0005-0000-0000-000031910000}"/>
    <cellStyle name="Normal 16 4 4" xfId="883" xr:uid="{00000000-0005-0000-0000-000032910000}"/>
    <cellStyle name="Normal 16 4 4 2" xfId="2131" xr:uid="{00000000-0005-0000-0000-000033910000}"/>
    <cellStyle name="Normal 16 4 4 2 2" xfId="4631" xr:uid="{00000000-0005-0000-0000-000034910000}"/>
    <cellStyle name="Normal 16 4 4 2 2 2" xfId="9634" xr:uid="{00000000-0005-0000-0000-000035910000}"/>
    <cellStyle name="Normal 16 4 4 2 2 2 2" xfId="19640" xr:uid="{00000000-0005-0000-0000-000036910000}"/>
    <cellStyle name="Normal 16 4 4 2 2 2 3" xfId="29649" xr:uid="{00000000-0005-0000-0000-000037910000}"/>
    <cellStyle name="Normal 16 4 4 2 2 2 4" xfId="39660" xr:uid="{00000000-0005-0000-0000-000038910000}"/>
    <cellStyle name="Normal 16 4 4 2 2 3" xfId="14640" xr:uid="{00000000-0005-0000-0000-000039910000}"/>
    <cellStyle name="Normal 16 4 4 2 2 4" xfId="24649" xr:uid="{00000000-0005-0000-0000-00003A910000}"/>
    <cellStyle name="Normal 16 4 4 2 2 5" xfId="34660" xr:uid="{00000000-0005-0000-0000-00003B910000}"/>
    <cellStyle name="Normal 16 4 4 2 3" xfId="7134" xr:uid="{00000000-0005-0000-0000-00003C910000}"/>
    <cellStyle name="Normal 16 4 4 2 3 2" xfId="17140" xr:uid="{00000000-0005-0000-0000-00003D910000}"/>
    <cellStyle name="Normal 16 4 4 2 3 3" xfId="27149" xr:uid="{00000000-0005-0000-0000-00003E910000}"/>
    <cellStyle name="Normal 16 4 4 2 3 4" xfId="37160" xr:uid="{00000000-0005-0000-0000-00003F910000}"/>
    <cellStyle name="Normal 16 4 4 2 4" xfId="12140" xr:uid="{00000000-0005-0000-0000-000040910000}"/>
    <cellStyle name="Normal 16 4 4 2 5" xfId="22149" xr:uid="{00000000-0005-0000-0000-000041910000}"/>
    <cellStyle name="Normal 16 4 4 2 6" xfId="32160" xr:uid="{00000000-0005-0000-0000-000042910000}"/>
    <cellStyle name="Normal 16 4 4 3" xfId="3384" xr:uid="{00000000-0005-0000-0000-000043910000}"/>
    <cellStyle name="Normal 16 4 4 3 2" xfId="8387" xr:uid="{00000000-0005-0000-0000-000044910000}"/>
    <cellStyle name="Normal 16 4 4 3 2 2" xfId="18393" xr:uid="{00000000-0005-0000-0000-000045910000}"/>
    <cellStyle name="Normal 16 4 4 3 2 3" xfId="28402" xr:uid="{00000000-0005-0000-0000-000046910000}"/>
    <cellStyle name="Normal 16 4 4 3 2 4" xfId="38413" xr:uid="{00000000-0005-0000-0000-000047910000}"/>
    <cellStyle name="Normal 16 4 4 3 3" xfId="13393" xr:uid="{00000000-0005-0000-0000-000048910000}"/>
    <cellStyle name="Normal 16 4 4 3 4" xfId="23402" xr:uid="{00000000-0005-0000-0000-000049910000}"/>
    <cellStyle name="Normal 16 4 4 3 5" xfId="33413" xr:uid="{00000000-0005-0000-0000-00004A910000}"/>
    <cellStyle name="Normal 16 4 4 4" xfId="5887" xr:uid="{00000000-0005-0000-0000-00004B910000}"/>
    <cellStyle name="Normal 16 4 4 4 2" xfId="15893" xr:uid="{00000000-0005-0000-0000-00004C910000}"/>
    <cellStyle name="Normal 16 4 4 4 3" xfId="25902" xr:uid="{00000000-0005-0000-0000-00004D910000}"/>
    <cellStyle name="Normal 16 4 4 4 4" xfId="35913" xr:uid="{00000000-0005-0000-0000-00004E910000}"/>
    <cellStyle name="Normal 16 4 4 5" xfId="10893" xr:uid="{00000000-0005-0000-0000-00004F910000}"/>
    <cellStyle name="Normal 16 4 4 6" xfId="20902" xr:uid="{00000000-0005-0000-0000-000050910000}"/>
    <cellStyle name="Normal 16 4 4 7" xfId="30913" xr:uid="{00000000-0005-0000-0000-000051910000}"/>
    <cellStyle name="Normal 16 4 5" xfId="1418" xr:uid="{00000000-0005-0000-0000-000052910000}"/>
    <cellStyle name="Normal 16 4 5 2" xfId="3918" xr:uid="{00000000-0005-0000-0000-000053910000}"/>
    <cellStyle name="Normal 16 4 5 2 2" xfId="8921" xr:uid="{00000000-0005-0000-0000-000054910000}"/>
    <cellStyle name="Normal 16 4 5 2 2 2" xfId="18927" xr:uid="{00000000-0005-0000-0000-000055910000}"/>
    <cellStyle name="Normal 16 4 5 2 2 3" xfId="28936" xr:uid="{00000000-0005-0000-0000-000056910000}"/>
    <cellStyle name="Normal 16 4 5 2 2 4" xfId="38947" xr:uid="{00000000-0005-0000-0000-000057910000}"/>
    <cellStyle name="Normal 16 4 5 2 3" xfId="13927" xr:uid="{00000000-0005-0000-0000-000058910000}"/>
    <cellStyle name="Normal 16 4 5 2 4" xfId="23936" xr:uid="{00000000-0005-0000-0000-000059910000}"/>
    <cellStyle name="Normal 16 4 5 2 5" xfId="33947" xr:uid="{00000000-0005-0000-0000-00005A910000}"/>
    <cellStyle name="Normal 16 4 5 3" xfId="6421" xr:uid="{00000000-0005-0000-0000-00005B910000}"/>
    <cellStyle name="Normal 16 4 5 3 2" xfId="16427" xr:uid="{00000000-0005-0000-0000-00005C910000}"/>
    <cellStyle name="Normal 16 4 5 3 3" xfId="26436" xr:uid="{00000000-0005-0000-0000-00005D910000}"/>
    <cellStyle name="Normal 16 4 5 3 4" xfId="36447" xr:uid="{00000000-0005-0000-0000-00005E910000}"/>
    <cellStyle name="Normal 16 4 5 4" xfId="11427" xr:uid="{00000000-0005-0000-0000-00005F910000}"/>
    <cellStyle name="Normal 16 4 5 5" xfId="21436" xr:uid="{00000000-0005-0000-0000-000060910000}"/>
    <cellStyle name="Normal 16 4 5 6" xfId="31447" xr:uid="{00000000-0005-0000-0000-000061910000}"/>
    <cellStyle name="Normal 16 4 6" xfId="2671" xr:uid="{00000000-0005-0000-0000-000062910000}"/>
    <cellStyle name="Normal 16 4 6 2" xfId="7674" xr:uid="{00000000-0005-0000-0000-000063910000}"/>
    <cellStyle name="Normal 16 4 6 2 2" xfId="17680" xr:uid="{00000000-0005-0000-0000-000064910000}"/>
    <cellStyle name="Normal 16 4 6 2 3" xfId="27689" xr:uid="{00000000-0005-0000-0000-000065910000}"/>
    <cellStyle name="Normal 16 4 6 2 4" xfId="37700" xr:uid="{00000000-0005-0000-0000-000066910000}"/>
    <cellStyle name="Normal 16 4 6 3" xfId="12680" xr:uid="{00000000-0005-0000-0000-000067910000}"/>
    <cellStyle name="Normal 16 4 6 4" xfId="22689" xr:uid="{00000000-0005-0000-0000-000068910000}"/>
    <cellStyle name="Normal 16 4 6 5" xfId="32700" xr:uid="{00000000-0005-0000-0000-000069910000}"/>
    <cellStyle name="Normal 16 4 7" xfId="5174" xr:uid="{00000000-0005-0000-0000-00006A910000}"/>
    <cellStyle name="Normal 16 4 7 2" xfId="15180" xr:uid="{00000000-0005-0000-0000-00006B910000}"/>
    <cellStyle name="Normal 16 4 7 3" xfId="25189" xr:uid="{00000000-0005-0000-0000-00006C910000}"/>
    <cellStyle name="Normal 16 4 7 4" xfId="35200" xr:uid="{00000000-0005-0000-0000-00006D910000}"/>
    <cellStyle name="Normal 16 4 8" xfId="10180" xr:uid="{00000000-0005-0000-0000-00006E910000}"/>
    <cellStyle name="Normal 16 4 9" xfId="20189" xr:uid="{00000000-0005-0000-0000-00006F910000}"/>
    <cellStyle name="Normal 16 5" xfId="290" xr:uid="{00000000-0005-0000-0000-000070910000}"/>
    <cellStyle name="Normal 16 5 2" xfId="1003" xr:uid="{00000000-0005-0000-0000-000071910000}"/>
    <cellStyle name="Normal 16 5 2 2" xfId="2251" xr:uid="{00000000-0005-0000-0000-000072910000}"/>
    <cellStyle name="Normal 16 5 2 2 2" xfId="4751" xr:uid="{00000000-0005-0000-0000-000073910000}"/>
    <cellStyle name="Normal 16 5 2 2 2 2" xfId="9754" xr:uid="{00000000-0005-0000-0000-000074910000}"/>
    <cellStyle name="Normal 16 5 2 2 2 2 2" xfId="19760" xr:uid="{00000000-0005-0000-0000-000075910000}"/>
    <cellStyle name="Normal 16 5 2 2 2 2 3" xfId="29769" xr:uid="{00000000-0005-0000-0000-000076910000}"/>
    <cellStyle name="Normal 16 5 2 2 2 2 4" xfId="39780" xr:uid="{00000000-0005-0000-0000-000077910000}"/>
    <cellStyle name="Normal 16 5 2 2 2 3" xfId="14760" xr:uid="{00000000-0005-0000-0000-000078910000}"/>
    <cellStyle name="Normal 16 5 2 2 2 4" xfId="24769" xr:uid="{00000000-0005-0000-0000-000079910000}"/>
    <cellStyle name="Normal 16 5 2 2 2 5" xfId="34780" xr:uid="{00000000-0005-0000-0000-00007A910000}"/>
    <cellStyle name="Normal 16 5 2 2 3" xfId="7254" xr:uid="{00000000-0005-0000-0000-00007B910000}"/>
    <cellStyle name="Normal 16 5 2 2 3 2" xfId="17260" xr:uid="{00000000-0005-0000-0000-00007C910000}"/>
    <cellStyle name="Normal 16 5 2 2 3 3" xfId="27269" xr:uid="{00000000-0005-0000-0000-00007D910000}"/>
    <cellStyle name="Normal 16 5 2 2 3 4" xfId="37280" xr:uid="{00000000-0005-0000-0000-00007E910000}"/>
    <cellStyle name="Normal 16 5 2 2 4" xfId="12260" xr:uid="{00000000-0005-0000-0000-00007F910000}"/>
    <cellStyle name="Normal 16 5 2 2 5" xfId="22269" xr:uid="{00000000-0005-0000-0000-000080910000}"/>
    <cellStyle name="Normal 16 5 2 2 6" xfId="32280" xr:uid="{00000000-0005-0000-0000-000081910000}"/>
    <cellStyle name="Normal 16 5 2 3" xfId="3504" xr:uid="{00000000-0005-0000-0000-000082910000}"/>
    <cellStyle name="Normal 16 5 2 3 2" xfId="8507" xr:uid="{00000000-0005-0000-0000-000083910000}"/>
    <cellStyle name="Normal 16 5 2 3 2 2" xfId="18513" xr:uid="{00000000-0005-0000-0000-000084910000}"/>
    <cellStyle name="Normal 16 5 2 3 2 3" xfId="28522" xr:uid="{00000000-0005-0000-0000-000085910000}"/>
    <cellStyle name="Normal 16 5 2 3 2 4" xfId="38533" xr:uid="{00000000-0005-0000-0000-000086910000}"/>
    <cellStyle name="Normal 16 5 2 3 3" xfId="13513" xr:uid="{00000000-0005-0000-0000-000087910000}"/>
    <cellStyle name="Normal 16 5 2 3 4" xfId="23522" xr:uid="{00000000-0005-0000-0000-000088910000}"/>
    <cellStyle name="Normal 16 5 2 3 5" xfId="33533" xr:uid="{00000000-0005-0000-0000-000089910000}"/>
    <cellStyle name="Normal 16 5 2 4" xfId="6007" xr:uid="{00000000-0005-0000-0000-00008A910000}"/>
    <cellStyle name="Normal 16 5 2 4 2" xfId="16013" xr:uid="{00000000-0005-0000-0000-00008B910000}"/>
    <cellStyle name="Normal 16 5 2 4 3" xfId="26022" xr:uid="{00000000-0005-0000-0000-00008C910000}"/>
    <cellStyle name="Normal 16 5 2 4 4" xfId="36033" xr:uid="{00000000-0005-0000-0000-00008D910000}"/>
    <cellStyle name="Normal 16 5 2 5" xfId="11013" xr:uid="{00000000-0005-0000-0000-00008E910000}"/>
    <cellStyle name="Normal 16 5 2 6" xfId="21022" xr:uid="{00000000-0005-0000-0000-00008F910000}"/>
    <cellStyle name="Normal 16 5 2 7" xfId="31033" xr:uid="{00000000-0005-0000-0000-000090910000}"/>
    <cellStyle name="Normal 16 5 3" xfId="1538" xr:uid="{00000000-0005-0000-0000-000091910000}"/>
    <cellStyle name="Normal 16 5 3 2" xfId="4038" xr:uid="{00000000-0005-0000-0000-000092910000}"/>
    <cellStyle name="Normal 16 5 3 2 2" xfId="9041" xr:uid="{00000000-0005-0000-0000-000093910000}"/>
    <cellStyle name="Normal 16 5 3 2 2 2" xfId="19047" xr:uid="{00000000-0005-0000-0000-000094910000}"/>
    <cellStyle name="Normal 16 5 3 2 2 3" xfId="29056" xr:uid="{00000000-0005-0000-0000-000095910000}"/>
    <cellStyle name="Normal 16 5 3 2 2 4" xfId="39067" xr:uid="{00000000-0005-0000-0000-000096910000}"/>
    <cellStyle name="Normal 16 5 3 2 3" xfId="14047" xr:uid="{00000000-0005-0000-0000-000097910000}"/>
    <cellStyle name="Normal 16 5 3 2 4" xfId="24056" xr:uid="{00000000-0005-0000-0000-000098910000}"/>
    <cellStyle name="Normal 16 5 3 2 5" xfId="34067" xr:uid="{00000000-0005-0000-0000-000099910000}"/>
    <cellStyle name="Normal 16 5 3 3" xfId="6541" xr:uid="{00000000-0005-0000-0000-00009A910000}"/>
    <cellStyle name="Normal 16 5 3 3 2" xfId="16547" xr:uid="{00000000-0005-0000-0000-00009B910000}"/>
    <cellStyle name="Normal 16 5 3 3 3" xfId="26556" xr:uid="{00000000-0005-0000-0000-00009C910000}"/>
    <cellStyle name="Normal 16 5 3 3 4" xfId="36567" xr:uid="{00000000-0005-0000-0000-00009D910000}"/>
    <cellStyle name="Normal 16 5 3 4" xfId="11547" xr:uid="{00000000-0005-0000-0000-00009E910000}"/>
    <cellStyle name="Normal 16 5 3 5" xfId="21556" xr:uid="{00000000-0005-0000-0000-00009F910000}"/>
    <cellStyle name="Normal 16 5 3 6" xfId="31567" xr:uid="{00000000-0005-0000-0000-0000A0910000}"/>
    <cellStyle name="Normal 16 5 4" xfId="2791" xr:uid="{00000000-0005-0000-0000-0000A1910000}"/>
    <cellStyle name="Normal 16 5 4 2" xfId="7794" xr:uid="{00000000-0005-0000-0000-0000A2910000}"/>
    <cellStyle name="Normal 16 5 4 2 2" xfId="17800" xr:uid="{00000000-0005-0000-0000-0000A3910000}"/>
    <cellStyle name="Normal 16 5 4 2 3" xfId="27809" xr:uid="{00000000-0005-0000-0000-0000A4910000}"/>
    <cellStyle name="Normal 16 5 4 2 4" xfId="37820" xr:uid="{00000000-0005-0000-0000-0000A5910000}"/>
    <cellStyle name="Normal 16 5 4 3" xfId="12800" xr:uid="{00000000-0005-0000-0000-0000A6910000}"/>
    <cellStyle name="Normal 16 5 4 4" xfId="22809" xr:uid="{00000000-0005-0000-0000-0000A7910000}"/>
    <cellStyle name="Normal 16 5 4 5" xfId="32820" xr:uid="{00000000-0005-0000-0000-0000A8910000}"/>
    <cellStyle name="Normal 16 5 5" xfId="5294" xr:uid="{00000000-0005-0000-0000-0000A9910000}"/>
    <cellStyle name="Normal 16 5 5 2" xfId="15300" xr:uid="{00000000-0005-0000-0000-0000AA910000}"/>
    <cellStyle name="Normal 16 5 5 3" xfId="25309" xr:uid="{00000000-0005-0000-0000-0000AB910000}"/>
    <cellStyle name="Normal 16 5 5 4" xfId="35320" xr:uid="{00000000-0005-0000-0000-0000AC910000}"/>
    <cellStyle name="Normal 16 5 6" xfId="10300" xr:uid="{00000000-0005-0000-0000-0000AD910000}"/>
    <cellStyle name="Normal 16 5 7" xfId="20309" xr:uid="{00000000-0005-0000-0000-0000AE910000}"/>
    <cellStyle name="Normal 16 5 8" xfId="30320" xr:uid="{00000000-0005-0000-0000-0000AF910000}"/>
    <cellStyle name="Normal 16 6" xfId="527" xr:uid="{00000000-0005-0000-0000-0000B0910000}"/>
    <cellStyle name="Normal 16 6 2" xfId="1775" xr:uid="{00000000-0005-0000-0000-0000B1910000}"/>
    <cellStyle name="Normal 16 6 2 2" xfId="4275" xr:uid="{00000000-0005-0000-0000-0000B2910000}"/>
    <cellStyle name="Normal 16 6 2 2 2" xfId="9278" xr:uid="{00000000-0005-0000-0000-0000B3910000}"/>
    <cellStyle name="Normal 16 6 2 2 2 2" xfId="19284" xr:uid="{00000000-0005-0000-0000-0000B4910000}"/>
    <cellStyle name="Normal 16 6 2 2 2 3" xfId="29293" xr:uid="{00000000-0005-0000-0000-0000B5910000}"/>
    <cellStyle name="Normal 16 6 2 2 2 4" xfId="39304" xr:uid="{00000000-0005-0000-0000-0000B6910000}"/>
    <cellStyle name="Normal 16 6 2 2 3" xfId="14284" xr:uid="{00000000-0005-0000-0000-0000B7910000}"/>
    <cellStyle name="Normal 16 6 2 2 4" xfId="24293" xr:uid="{00000000-0005-0000-0000-0000B8910000}"/>
    <cellStyle name="Normal 16 6 2 2 5" xfId="34304" xr:uid="{00000000-0005-0000-0000-0000B9910000}"/>
    <cellStyle name="Normal 16 6 2 3" xfId="6778" xr:uid="{00000000-0005-0000-0000-0000BA910000}"/>
    <cellStyle name="Normal 16 6 2 3 2" xfId="16784" xr:uid="{00000000-0005-0000-0000-0000BB910000}"/>
    <cellStyle name="Normal 16 6 2 3 3" xfId="26793" xr:uid="{00000000-0005-0000-0000-0000BC910000}"/>
    <cellStyle name="Normal 16 6 2 3 4" xfId="36804" xr:uid="{00000000-0005-0000-0000-0000BD910000}"/>
    <cellStyle name="Normal 16 6 2 4" xfId="11784" xr:uid="{00000000-0005-0000-0000-0000BE910000}"/>
    <cellStyle name="Normal 16 6 2 5" xfId="21793" xr:uid="{00000000-0005-0000-0000-0000BF910000}"/>
    <cellStyle name="Normal 16 6 2 6" xfId="31804" xr:uid="{00000000-0005-0000-0000-0000C0910000}"/>
    <cellStyle name="Normal 16 6 3" xfId="3028" xr:uid="{00000000-0005-0000-0000-0000C1910000}"/>
    <cellStyle name="Normal 16 6 3 2" xfId="8031" xr:uid="{00000000-0005-0000-0000-0000C2910000}"/>
    <cellStyle name="Normal 16 6 3 2 2" xfId="18037" xr:uid="{00000000-0005-0000-0000-0000C3910000}"/>
    <cellStyle name="Normal 16 6 3 2 3" xfId="28046" xr:uid="{00000000-0005-0000-0000-0000C4910000}"/>
    <cellStyle name="Normal 16 6 3 2 4" xfId="38057" xr:uid="{00000000-0005-0000-0000-0000C5910000}"/>
    <cellStyle name="Normal 16 6 3 3" xfId="13037" xr:uid="{00000000-0005-0000-0000-0000C6910000}"/>
    <cellStyle name="Normal 16 6 3 4" xfId="23046" xr:uid="{00000000-0005-0000-0000-0000C7910000}"/>
    <cellStyle name="Normal 16 6 3 5" xfId="33057" xr:uid="{00000000-0005-0000-0000-0000C8910000}"/>
    <cellStyle name="Normal 16 6 4" xfId="5531" xr:uid="{00000000-0005-0000-0000-0000C9910000}"/>
    <cellStyle name="Normal 16 6 4 2" xfId="15537" xr:uid="{00000000-0005-0000-0000-0000CA910000}"/>
    <cellStyle name="Normal 16 6 4 3" xfId="25546" xr:uid="{00000000-0005-0000-0000-0000CB910000}"/>
    <cellStyle name="Normal 16 6 4 4" xfId="35557" xr:uid="{00000000-0005-0000-0000-0000CC910000}"/>
    <cellStyle name="Normal 16 6 5" xfId="10537" xr:uid="{00000000-0005-0000-0000-0000CD910000}"/>
    <cellStyle name="Normal 16 6 6" xfId="20546" xr:uid="{00000000-0005-0000-0000-0000CE910000}"/>
    <cellStyle name="Normal 16 6 7" xfId="30557" xr:uid="{00000000-0005-0000-0000-0000CF910000}"/>
    <cellStyle name="Normal 16 7" xfId="764" xr:uid="{00000000-0005-0000-0000-0000D0910000}"/>
    <cellStyle name="Normal 16 7 2" xfId="2012" xr:uid="{00000000-0005-0000-0000-0000D1910000}"/>
    <cellStyle name="Normal 16 7 2 2" xfId="4512" xr:uid="{00000000-0005-0000-0000-0000D2910000}"/>
    <cellStyle name="Normal 16 7 2 2 2" xfId="9515" xr:uid="{00000000-0005-0000-0000-0000D3910000}"/>
    <cellStyle name="Normal 16 7 2 2 2 2" xfId="19521" xr:uid="{00000000-0005-0000-0000-0000D4910000}"/>
    <cellStyle name="Normal 16 7 2 2 2 3" xfId="29530" xr:uid="{00000000-0005-0000-0000-0000D5910000}"/>
    <cellStyle name="Normal 16 7 2 2 2 4" xfId="39541" xr:uid="{00000000-0005-0000-0000-0000D6910000}"/>
    <cellStyle name="Normal 16 7 2 2 3" xfId="14521" xr:uid="{00000000-0005-0000-0000-0000D7910000}"/>
    <cellStyle name="Normal 16 7 2 2 4" xfId="24530" xr:uid="{00000000-0005-0000-0000-0000D8910000}"/>
    <cellStyle name="Normal 16 7 2 2 5" xfId="34541" xr:uid="{00000000-0005-0000-0000-0000D9910000}"/>
    <cellStyle name="Normal 16 7 2 3" xfId="7015" xr:uid="{00000000-0005-0000-0000-0000DA910000}"/>
    <cellStyle name="Normal 16 7 2 3 2" xfId="17021" xr:uid="{00000000-0005-0000-0000-0000DB910000}"/>
    <cellStyle name="Normal 16 7 2 3 3" xfId="27030" xr:uid="{00000000-0005-0000-0000-0000DC910000}"/>
    <cellStyle name="Normal 16 7 2 3 4" xfId="37041" xr:uid="{00000000-0005-0000-0000-0000DD910000}"/>
    <cellStyle name="Normal 16 7 2 4" xfId="12021" xr:uid="{00000000-0005-0000-0000-0000DE910000}"/>
    <cellStyle name="Normal 16 7 2 5" xfId="22030" xr:uid="{00000000-0005-0000-0000-0000DF910000}"/>
    <cellStyle name="Normal 16 7 2 6" xfId="32041" xr:uid="{00000000-0005-0000-0000-0000E0910000}"/>
    <cellStyle name="Normal 16 7 3" xfId="3265" xr:uid="{00000000-0005-0000-0000-0000E1910000}"/>
    <cellStyle name="Normal 16 7 3 2" xfId="8268" xr:uid="{00000000-0005-0000-0000-0000E2910000}"/>
    <cellStyle name="Normal 16 7 3 2 2" xfId="18274" xr:uid="{00000000-0005-0000-0000-0000E3910000}"/>
    <cellStyle name="Normal 16 7 3 2 3" xfId="28283" xr:uid="{00000000-0005-0000-0000-0000E4910000}"/>
    <cellStyle name="Normal 16 7 3 2 4" xfId="38294" xr:uid="{00000000-0005-0000-0000-0000E5910000}"/>
    <cellStyle name="Normal 16 7 3 3" xfId="13274" xr:uid="{00000000-0005-0000-0000-0000E6910000}"/>
    <cellStyle name="Normal 16 7 3 4" xfId="23283" xr:uid="{00000000-0005-0000-0000-0000E7910000}"/>
    <cellStyle name="Normal 16 7 3 5" xfId="33294" xr:uid="{00000000-0005-0000-0000-0000E8910000}"/>
    <cellStyle name="Normal 16 7 4" xfId="5768" xr:uid="{00000000-0005-0000-0000-0000E9910000}"/>
    <cellStyle name="Normal 16 7 4 2" xfId="15774" xr:uid="{00000000-0005-0000-0000-0000EA910000}"/>
    <cellStyle name="Normal 16 7 4 3" xfId="25783" xr:uid="{00000000-0005-0000-0000-0000EB910000}"/>
    <cellStyle name="Normal 16 7 4 4" xfId="35794" xr:uid="{00000000-0005-0000-0000-0000EC910000}"/>
    <cellStyle name="Normal 16 7 5" xfId="10774" xr:uid="{00000000-0005-0000-0000-0000ED910000}"/>
    <cellStyle name="Normal 16 7 6" xfId="20783" xr:uid="{00000000-0005-0000-0000-0000EE910000}"/>
    <cellStyle name="Normal 16 7 7" xfId="30794" xr:uid="{00000000-0005-0000-0000-0000EF910000}"/>
    <cellStyle name="Normal 16 8" xfId="1240" xr:uid="{00000000-0005-0000-0000-0000F0910000}"/>
    <cellStyle name="Normal 16 8 2" xfId="2488" xr:uid="{00000000-0005-0000-0000-0000F1910000}"/>
    <cellStyle name="Normal 16 8 2 2" xfId="4988" xr:uid="{00000000-0005-0000-0000-0000F2910000}"/>
    <cellStyle name="Normal 16 8 2 2 2" xfId="9991" xr:uid="{00000000-0005-0000-0000-0000F3910000}"/>
    <cellStyle name="Normal 16 8 2 2 2 2" xfId="19997" xr:uid="{00000000-0005-0000-0000-0000F4910000}"/>
    <cellStyle name="Normal 16 8 2 2 2 3" xfId="30006" xr:uid="{00000000-0005-0000-0000-0000F5910000}"/>
    <cellStyle name="Normal 16 8 2 2 2 4" xfId="40017" xr:uid="{00000000-0005-0000-0000-0000F6910000}"/>
    <cellStyle name="Normal 16 8 2 2 3" xfId="14997" xr:uid="{00000000-0005-0000-0000-0000F7910000}"/>
    <cellStyle name="Normal 16 8 2 2 4" xfId="25006" xr:uid="{00000000-0005-0000-0000-0000F8910000}"/>
    <cellStyle name="Normal 16 8 2 2 5" xfId="35017" xr:uid="{00000000-0005-0000-0000-0000F9910000}"/>
    <cellStyle name="Normal 16 8 2 3" xfId="7491" xr:uid="{00000000-0005-0000-0000-0000FA910000}"/>
    <cellStyle name="Normal 16 8 2 3 2" xfId="17497" xr:uid="{00000000-0005-0000-0000-0000FB910000}"/>
    <cellStyle name="Normal 16 8 2 3 3" xfId="27506" xr:uid="{00000000-0005-0000-0000-0000FC910000}"/>
    <cellStyle name="Normal 16 8 2 3 4" xfId="37517" xr:uid="{00000000-0005-0000-0000-0000FD910000}"/>
    <cellStyle name="Normal 16 8 2 4" xfId="12497" xr:uid="{00000000-0005-0000-0000-0000FE910000}"/>
    <cellStyle name="Normal 16 8 2 5" xfId="22506" xr:uid="{00000000-0005-0000-0000-0000FF910000}"/>
    <cellStyle name="Normal 16 8 2 6" xfId="32517" xr:uid="{00000000-0005-0000-0000-000000920000}"/>
    <cellStyle name="Normal 16 8 3" xfId="3741" xr:uid="{00000000-0005-0000-0000-000001920000}"/>
    <cellStyle name="Normal 16 8 3 2" xfId="8744" xr:uid="{00000000-0005-0000-0000-000002920000}"/>
    <cellStyle name="Normal 16 8 3 2 2" xfId="18750" xr:uid="{00000000-0005-0000-0000-000003920000}"/>
    <cellStyle name="Normal 16 8 3 2 3" xfId="28759" xr:uid="{00000000-0005-0000-0000-000004920000}"/>
    <cellStyle name="Normal 16 8 3 2 4" xfId="38770" xr:uid="{00000000-0005-0000-0000-000005920000}"/>
    <cellStyle name="Normal 16 8 3 3" xfId="13750" xr:uid="{00000000-0005-0000-0000-000006920000}"/>
    <cellStyle name="Normal 16 8 3 4" xfId="23759" xr:uid="{00000000-0005-0000-0000-000007920000}"/>
    <cellStyle name="Normal 16 8 3 5" xfId="33770" xr:uid="{00000000-0005-0000-0000-000008920000}"/>
    <cellStyle name="Normal 16 8 4" xfId="6244" xr:uid="{00000000-0005-0000-0000-000009920000}"/>
    <cellStyle name="Normal 16 8 4 2" xfId="16250" xr:uid="{00000000-0005-0000-0000-00000A920000}"/>
    <cellStyle name="Normal 16 8 4 3" xfId="26259" xr:uid="{00000000-0005-0000-0000-00000B920000}"/>
    <cellStyle name="Normal 16 8 4 4" xfId="36270" xr:uid="{00000000-0005-0000-0000-00000C920000}"/>
    <cellStyle name="Normal 16 8 5" xfId="11250" xr:uid="{00000000-0005-0000-0000-00000D920000}"/>
    <cellStyle name="Normal 16 8 6" xfId="21259" xr:uid="{00000000-0005-0000-0000-00000E920000}"/>
    <cellStyle name="Normal 16 8 7" xfId="31270" xr:uid="{00000000-0005-0000-0000-00000F920000}"/>
    <cellStyle name="Normal 16 9" xfId="1299" xr:uid="{00000000-0005-0000-0000-000010920000}"/>
    <cellStyle name="Normal 16 9 2" xfId="3799" xr:uid="{00000000-0005-0000-0000-000011920000}"/>
    <cellStyle name="Normal 16 9 2 2" xfId="8802" xr:uid="{00000000-0005-0000-0000-000012920000}"/>
    <cellStyle name="Normal 16 9 2 2 2" xfId="18808" xr:uid="{00000000-0005-0000-0000-000013920000}"/>
    <cellStyle name="Normal 16 9 2 2 3" xfId="28817" xr:uid="{00000000-0005-0000-0000-000014920000}"/>
    <cellStyle name="Normal 16 9 2 2 4" xfId="38828" xr:uid="{00000000-0005-0000-0000-000015920000}"/>
    <cellStyle name="Normal 16 9 2 3" xfId="13808" xr:uid="{00000000-0005-0000-0000-000016920000}"/>
    <cellStyle name="Normal 16 9 2 4" xfId="23817" xr:uid="{00000000-0005-0000-0000-000017920000}"/>
    <cellStyle name="Normal 16 9 2 5" xfId="33828" xr:uid="{00000000-0005-0000-0000-000018920000}"/>
    <cellStyle name="Normal 16 9 3" xfId="6302" xr:uid="{00000000-0005-0000-0000-000019920000}"/>
    <cellStyle name="Normal 16 9 3 2" xfId="16308" xr:uid="{00000000-0005-0000-0000-00001A920000}"/>
    <cellStyle name="Normal 16 9 3 3" xfId="26317" xr:uid="{00000000-0005-0000-0000-00001B920000}"/>
    <cellStyle name="Normal 16 9 3 4" xfId="36328" xr:uid="{00000000-0005-0000-0000-00001C920000}"/>
    <cellStyle name="Normal 16 9 4" xfId="11308" xr:uid="{00000000-0005-0000-0000-00001D920000}"/>
    <cellStyle name="Normal 16 9 5" xfId="21317" xr:uid="{00000000-0005-0000-0000-00001E920000}"/>
    <cellStyle name="Normal 16 9 6" xfId="31328" xr:uid="{00000000-0005-0000-0000-00001F920000}"/>
    <cellStyle name="Normal 17" xfId="51" xr:uid="{00000000-0005-0000-0000-000020920000}"/>
    <cellStyle name="Normal 17 10" xfId="2564" xr:uid="{00000000-0005-0000-0000-000021920000}"/>
    <cellStyle name="Normal 17 10 2" xfId="7567" xr:uid="{00000000-0005-0000-0000-000022920000}"/>
    <cellStyle name="Normal 17 10 2 2" xfId="17573" xr:uid="{00000000-0005-0000-0000-000023920000}"/>
    <cellStyle name="Normal 17 10 2 3" xfId="27582" xr:uid="{00000000-0005-0000-0000-000024920000}"/>
    <cellStyle name="Normal 17 10 2 4" xfId="37593" xr:uid="{00000000-0005-0000-0000-000025920000}"/>
    <cellStyle name="Normal 17 10 3" xfId="12573" xr:uid="{00000000-0005-0000-0000-000026920000}"/>
    <cellStyle name="Normal 17 10 4" xfId="22582" xr:uid="{00000000-0005-0000-0000-000027920000}"/>
    <cellStyle name="Normal 17 10 5" xfId="32593" xr:uid="{00000000-0005-0000-0000-000028920000}"/>
    <cellStyle name="Normal 17 11" xfId="5067" xr:uid="{00000000-0005-0000-0000-000029920000}"/>
    <cellStyle name="Normal 17 11 2" xfId="15073" xr:uid="{00000000-0005-0000-0000-00002A920000}"/>
    <cellStyle name="Normal 17 11 3" xfId="25082" xr:uid="{00000000-0005-0000-0000-00002B920000}"/>
    <cellStyle name="Normal 17 11 4" xfId="35093" xr:uid="{00000000-0005-0000-0000-00002C920000}"/>
    <cellStyle name="Normal 17 12" xfId="10073" xr:uid="{00000000-0005-0000-0000-00002D920000}"/>
    <cellStyle name="Normal 17 13" xfId="20082" xr:uid="{00000000-0005-0000-0000-00002E920000}"/>
    <cellStyle name="Normal 17 14" xfId="30093" xr:uid="{00000000-0005-0000-0000-00002F920000}"/>
    <cellStyle name="Normal 17 2" xfId="83" xr:uid="{00000000-0005-0000-0000-000030920000}"/>
    <cellStyle name="Normal 17 2 10" xfId="5097" xr:uid="{00000000-0005-0000-0000-000031920000}"/>
    <cellStyle name="Normal 17 2 10 2" xfId="15103" xr:uid="{00000000-0005-0000-0000-000032920000}"/>
    <cellStyle name="Normal 17 2 10 3" xfId="25112" xr:uid="{00000000-0005-0000-0000-000033920000}"/>
    <cellStyle name="Normal 17 2 10 4" xfId="35123" xr:uid="{00000000-0005-0000-0000-000034920000}"/>
    <cellStyle name="Normal 17 2 11" xfId="10103" xr:uid="{00000000-0005-0000-0000-000035920000}"/>
    <cellStyle name="Normal 17 2 12" xfId="20112" xr:uid="{00000000-0005-0000-0000-000036920000}"/>
    <cellStyle name="Normal 17 2 13" xfId="30123" xr:uid="{00000000-0005-0000-0000-000037920000}"/>
    <cellStyle name="Normal 17 2 2" xfId="147" xr:uid="{00000000-0005-0000-0000-000038920000}"/>
    <cellStyle name="Normal 17 2 2 10" xfId="20172" xr:uid="{00000000-0005-0000-0000-000039920000}"/>
    <cellStyle name="Normal 17 2 2 11" xfId="30183" xr:uid="{00000000-0005-0000-0000-00003A920000}"/>
    <cellStyle name="Normal 17 2 2 2" xfId="269" xr:uid="{00000000-0005-0000-0000-00003B920000}"/>
    <cellStyle name="Normal 17 2 2 2 10" xfId="30302" xr:uid="{00000000-0005-0000-0000-00003C920000}"/>
    <cellStyle name="Normal 17 2 2 2 2" xfId="511" xr:uid="{00000000-0005-0000-0000-00003D920000}"/>
    <cellStyle name="Normal 17 2 2 2 2 2" xfId="1224" xr:uid="{00000000-0005-0000-0000-00003E920000}"/>
    <cellStyle name="Normal 17 2 2 2 2 2 2" xfId="2472" xr:uid="{00000000-0005-0000-0000-00003F920000}"/>
    <cellStyle name="Normal 17 2 2 2 2 2 2 2" xfId="4972" xr:uid="{00000000-0005-0000-0000-000040920000}"/>
    <cellStyle name="Normal 17 2 2 2 2 2 2 2 2" xfId="9975" xr:uid="{00000000-0005-0000-0000-000041920000}"/>
    <cellStyle name="Normal 17 2 2 2 2 2 2 2 2 2" xfId="19981" xr:uid="{00000000-0005-0000-0000-000042920000}"/>
    <cellStyle name="Normal 17 2 2 2 2 2 2 2 2 3" xfId="29990" xr:uid="{00000000-0005-0000-0000-000043920000}"/>
    <cellStyle name="Normal 17 2 2 2 2 2 2 2 2 4" xfId="40001" xr:uid="{00000000-0005-0000-0000-000044920000}"/>
    <cellStyle name="Normal 17 2 2 2 2 2 2 2 3" xfId="14981" xr:uid="{00000000-0005-0000-0000-000045920000}"/>
    <cellStyle name="Normal 17 2 2 2 2 2 2 2 4" xfId="24990" xr:uid="{00000000-0005-0000-0000-000046920000}"/>
    <cellStyle name="Normal 17 2 2 2 2 2 2 2 5" xfId="35001" xr:uid="{00000000-0005-0000-0000-000047920000}"/>
    <cellStyle name="Normal 17 2 2 2 2 2 2 3" xfId="7475" xr:uid="{00000000-0005-0000-0000-000048920000}"/>
    <cellStyle name="Normal 17 2 2 2 2 2 2 3 2" xfId="17481" xr:uid="{00000000-0005-0000-0000-000049920000}"/>
    <cellStyle name="Normal 17 2 2 2 2 2 2 3 3" xfId="27490" xr:uid="{00000000-0005-0000-0000-00004A920000}"/>
    <cellStyle name="Normal 17 2 2 2 2 2 2 3 4" xfId="37501" xr:uid="{00000000-0005-0000-0000-00004B920000}"/>
    <cellStyle name="Normal 17 2 2 2 2 2 2 4" xfId="12481" xr:uid="{00000000-0005-0000-0000-00004C920000}"/>
    <cellStyle name="Normal 17 2 2 2 2 2 2 5" xfId="22490" xr:uid="{00000000-0005-0000-0000-00004D920000}"/>
    <cellStyle name="Normal 17 2 2 2 2 2 2 6" xfId="32501" xr:uid="{00000000-0005-0000-0000-00004E920000}"/>
    <cellStyle name="Normal 17 2 2 2 2 2 3" xfId="3725" xr:uid="{00000000-0005-0000-0000-00004F920000}"/>
    <cellStyle name="Normal 17 2 2 2 2 2 3 2" xfId="8728" xr:uid="{00000000-0005-0000-0000-000050920000}"/>
    <cellStyle name="Normal 17 2 2 2 2 2 3 2 2" xfId="18734" xr:uid="{00000000-0005-0000-0000-000051920000}"/>
    <cellStyle name="Normal 17 2 2 2 2 2 3 2 3" xfId="28743" xr:uid="{00000000-0005-0000-0000-000052920000}"/>
    <cellStyle name="Normal 17 2 2 2 2 2 3 2 4" xfId="38754" xr:uid="{00000000-0005-0000-0000-000053920000}"/>
    <cellStyle name="Normal 17 2 2 2 2 2 3 3" xfId="13734" xr:uid="{00000000-0005-0000-0000-000054920000}"/>
    <cellStyle name="Normal 17 2 2 2 2 2 3 4" xfId="23743" xr:uid="{00000000-0005-0000-0000-000055920000}"/>
    <cellStyle name="Normal 17 2 2 2 2 2 3 5" xfId="33754" xr:uid="{00000000-0005-0000-0000-000056920000}"/>
    <cellStyle name="Normal 17 2 2 2 2 2 4" xfId="6228" xr:uid="{00000000-0005-0000-0000-000057920000}"/>
    <cellStyle name="Normal 17 2 2 2 2 2 4 2" xfId="16234" xr:uid="{00000000-0005-0000-0000-000058920000}"/>
    <cellStyle name="Normal 17 2 2 2 2 2 4 3" xfId="26243" xr:uid="{00000000-0005-0000-0000-000059920000}"/>
    <cellStyle name="Normal 17 2 2 2 2 2 4 4" xfId="36254" xr:uid="{00000000-0005-0000-0000-00005A920000}"/>
    <cellStyle name="Normal 17 2 2 2 2 2 5" xfId="11234" xr:uid="{00000000-0005-0000-0000-00005B920000}"/>
    <cellStyle name="Normal 17 2 2 2 2 2 6" xfId="21243" xr:uid="{00000000-0005-0000-0000-00005C920000}"/>
    <cellStyle name="Normal 17 2 2 2 2 2 7" xfId="31254" xr:uid="{00000000-0005-0000-0000-00005D920000}"/>
    <cellStyle name="Normal 17 2 2 2 2 3" xfId="1759" xr:uid="{00000000-0005-0000-0000-00005E920000}"/>
    <cellStyle name="Normal 17 2 2 2 2 3 2" xfId="4259" xr:uid="{00000000-0005-0000-0000-00005F920000}"/>
    <cellStyle name="Normal 17 2 2 2 2 3 2 2" xfId="9262" xr:uid="{00000000-0005-0000-0000-000060920000}"/>
    <cellStyle name="Normal 17 2 2 2 2 3 2 2 2" xfId="19268" xr:uid="{00000000-0005-0000-0000-000061920000}"/>
    <cellStyle name="Normal 17 2 2 2 2 3 2 2 3" xfId="29277" xr:uid="{00000000-0005-0000-0000-000062920000}"/>
    <cellStyle name="Normal 17 2 2 2 2 3 2 2 4" xfId="39288" xr:uid="{00000000-0005-0000-0000-000063920000}"/>
    <cellStyle name="Normal 17 2 2 2 2 3 2 3" xfId="14268" xr:uid="{00000000-0005-0000-0000-000064920000}"/>
    <cellStyle name="Normal 17 2 2 2 2 3 2 4" xfId="24277" xr:uid="{00000000-0005-0000-0000-000065920000}"/>
    <cellStyle name="Normal 17 2 2 2 2 3 2 5" xfId="34288" xr:uid="{00000000-0005-0000-0000-000066920000}"/>
    <cellStyle name="Normal 17 2 2 2 2 3 3" xfId="6762" xr:uid="{00000000-0005-0000-0000-000067920000}"/>
    <cellStyle name="Normal 17 2 2 2 2 3 3 2" xfId="16768" xr:uid="{00000000-0005-0000-0000-000068920000}"/>
    <cellStyle name="Normal 17 2 2 2 2 3 3 3" xfId="26777" xr:uid="{00000000-0005-0000-0000-000069920000}"/>
    <cellStyle name="Normal 17 2 2 2 2 3 3 4" xfId="36788" xr:uid="{00000000-0005-0000-0000-00006A920000}"/>
    <cellStyle name="Normal 17 2 2 2 2 3 4" xfId="11768" xr:uid="{00000000-0005-0000-0000-00006B920000}"/>
    <cellStyle name="Normal 17 2 2 2 2 3 5" xfId="21777" xr:uid="{00000000-0005-0000-0000-00006C920000}"/>
    <cellStyle name="Normal 17 2 2 2 2 3 6" xfId="31788" xr:uid="{00000000-0005-0000-0000-00006D920000}"/>
    <cellStyle name="Normal 17 2 2 2 2 4" xfId="3012" xr:uid="{00000000-0005-0000-0000-00006E920000}"/>
    <cellStyle name="Normal 17 2 2 2 2 4 2" xfId="8015" xr:uid="{00000000-0005-0000-0000-00006F920000}"/>
    <cellStyle name="Normal 17 2 2 2 2 4 2 2" xfId="18021" xr:uid="{00000000-0005-0000-0000-000070920000}"/>
    <cellStyle name="Normal 17 2 2 2 2 4 2 3" xfId="28030" xr:uid="{00000000-0005-0000-0000-000071920000}"/>
    <cellStyle name="Normal 17 2 2 2 2 4 2 4" xfId="38041" xr:uid="{00000000-0005-0000-0000-000072920000}"/>
    <cellStyle name="Normal 17 2 2 2 2 4 3" xfId="13021" xr:uid="{00000000-0005-0000-0000-000073920000}"/>
    <cellStyle name="Normal 17 2 2 2 2 4 4" xfId="23030" xr:uid="{00000000-0005-0000-0000-000074920000}"/>
    <cellStyle name="Normal 17 2 2 2 2 4 5" xfId="33041" xr:uid="{00000000-0005-0000-0000-000075920000}"/>
    <cellStyle name="Normal 17 2 2 2 2 5" xfId="5515" xr:uid="{00000000-0005-0000-0000-000076920000}"/>
    <cellStyle name="Normal 17 2 2 2 2 5 2" xfId="15521" xr:uid="{00000000-0005-0000-0000-000077920000}"/>
    <cellStyle name="Normal 17 2 2 2 2 5 3" xfId="25530" xr:uid="{00000000-0005-0000-0000-000078920000}"/>
    <cellStyle name="Normal 17 2 2 2 2 5 4" xfId="35541" xr:uid="{00000000-0005-0000-0000-000079920000}"/>
    <cellStyle name="Normal 17 2 2 2 2 6" xfId="10521" xr:uid="{00000000-0005-0000-0000-00007A920000}"/>
    <cellStyle name="Normal 17 2 2 2 2 7" xfId="20530" xr:uid="{00000000-0005-0000-0000-00007B920000}"/>
    <cellStyle name="Normal 17 2 2 2 2 8" xfId="30541" xr:uid="{00000000-0005-0000-0000-00007C920000}"/>
    <cellStyle name="Normal 17 2 2 2 3" xfId="748" xr:uid="{00000000-0005-0000-0000-00007D920000}"/>
    <cellStyle name="Normal 17 2 2 2 3 2" xfId="1996" xr:uid="{00000000-0005-0000-0000-00007E920000}"/>
    <cellStyle name="Normal 17 2 2 2 3 2 2" xfId="4496" xr:uid="{00000000-0005-0000-0000-00007F920000}"/>
    <cellStyle name="Normal 17 2 2 2 3 2 2 2" xfId="9499" xr:uid="{00000000-0005-0000-0000-000080920000}"/>
    <cellStyle name="Normal 17 2 2 2 3 2 2 2 2" xfId="19505" xr:uid="{00000000-0005-0000-0000-000081920000}"/>
    <cellStyle name="Normal 17 2 2 2 3 2 2 2 3" xfId="29514" xr:uid="{00000000-0005-0000-0000-000082920000}"/>
    <cellStyle name="Normal 17 2 2 2 3 2 2 2 4" xfId="39525" xr:uid="{00000000-0005-0000-0000-000083920000}"/>
    <cellStyle name="Normal 17 2 2 2 3 2 2 3" xfId="14505" xr:uid="{00000000-0005-0000-0000-000084920000}"/>
    <cellStyle name="Normal 17 2 2 2 3 2 2 4" xfId="24514" xr:uid="{00000000-0005-0000-0000-000085920000}"/>
    <cellStyle name="Normal 17 2 2 2 3 2 2 5" xfId="34525" xr:uid="{00000000-0005-0000-0000-000086920000}"/>
    <cellStyle name="Normal 17 2 2 2 3 2 3" xfId="6999" xr:uid="{00000000-0005-0000-0000-000087920000}"/>
    <cellStyle name="Normal 17 2 2 2 3 2 3 2" xfId="17005" xr:uid="{00000000-0005-0000-0000-000088920000}"/>
    <cellStyle name="Normal 17 2 2 2 3 2 3 3" xfId="27014" xr:uid="{00000000-0005-0000-0000-000089920000}"/>
    <cellStyle name="Normal 17 2 2 2 3 2 3 4" xfId="37025" xr:uid="{00000000-0005-0000-0000-00008A920000}"/>
    <cellStyle name="Normal 17 2 2 2 3 2 4" xfId="12005" xr:uid="{00000000-0005-0000-0000-00008B920000}"/>
    <cellStyle name="Normal 17 2 2 2 3 2 5" xfId="22014" xr:uid="{00000000-0005-0000-0000-00008C920000}"/>
    <cellStyle name="Normal 17 2 2 2 3 2 6" xfId="32025" xr:uid="{00000000-0005-0000-0000-00008D920000}"/>
    <cellStyle name="Normal 17 2 2 2 3 3" xfId="3249" xr:uid="{00000000-0005-0000-0000-00008E920000}"/>
    <cellStyle name="Normal 17 2 2 2 3 3 2" xfId="8252" xr:uid="{00000000-0005-0000-0000-00008F920000}"/>
    <cellStyle name="Normal 17 2 2 2 3 3 2 2" xfId="18258" xr:uid="{00000000-0005-0000-0000-000090920000}"/>
    <cellStyle name="Normal 17 2 2 2 3 3 2 3" xfId="28267" xr:uid="{00000000-0005-0000-0000-000091920000}"/>
    <cellStyle name="Normal 17 2 2 2 3 3 2 4" xfId="38278" xr:uid="{00000000-0005-0000-0000-000092920000}"/>
    <cellStyle name="Normal 17 2 2 2 3 3 3" xfId="13258" xr:uid="{00000000-0005-0000-0000-000093920000}"/>
    <cellStyle name="Normal 17 2 2 2 3 3 4" xfId="23267" xr:uid="{00000000-0005-0000-0000-000094920000}"/>
    <cellStyle name="Normal 17 2 2 2 3 3 5" xfId="33278" xr:uid="{00000000-0005-0000-0000-000095920000}"/>
    <cellStyle name="Normal 17 2 2 2 3 4" xfId="5752" xr:uid="{00000000-0005-0000-0000-000096920000}"/>
    <cellStyle name="Normal 17 2 2 2 3 4 2" xfId="15758" xr:uid="{00000000-0005-0000-0000-000097920000}"/>
    <cellStyle name="Normal 17 2 2 2 3 4 3" xfId="25767" xr:uid="{00000000-0005-0000-0000-000098920000}"/>
    <cellStyle name="Normal 17 2 2 2 3 4 4" xfId="35778" xr:uid="{00000000-0005-0000-0000-000099920000}"/>
    <cellStyle name="Normal 17 2 2 2 3 5" xfId="10758" xr:uid="{00000000-0005-0000-0000-00009A920000}"/>
    <cellStyle name="Normal 17 2 2 2 3 6" xfId="20767" xr:uid="{00000000-0005-0000-0000-00009B920000}"/>
    <cellStyle name="Normal 17 2 2 2 3 7" xfId="30778" xr:uid="{00000000-0005-0000-0000-00009C920000}"/>
    <cellStyle name="Normal 17 2 2 2 4" xfId="985" xr:uid="{00000000-0005-0000-0000-00009D920000}"/>
    <cellStyle name="Normal 17 2 2 2 4 2" xfId="2233" xr:uid="{00000000-0005-0000-0000-00009E920000}"/>
    <cellStyle name="Normal 17 2 2 2 4 2 2" xfId="4733" xr:uid="{00000000-0005-0000-0000-00009F920000}"/>
    <cellStyle name="Normal 17 2 2 2 4 2 2 2" xfId="9736" xr:uid="{00000000-0005-0000-0000-0000A0920000}"/>
    <cellStyle name="Normal 17 2 2 2 4 2 2 2 2" xfId="19742" xr:uid="{00000000-0005-0000-0000-0000A1920000}"/>
    <cellStyle name="Normal 17 2 2 2 4 2 2 2 3" xfId="29751" xr:uid="{00000000-0005-0000-0000-0000A2920000}"/>
    <cellStyle name="Normal 17 2 2 2 4 2 2 2 4" xfId="39762" xr:uid="{00000000-0005-0000-0000-0000A3920000}"/>
    <cellStyle name="Normal 17 2 2 2 4 2 2 3" xfId="14742" xr:uid="{00000000-0005-0000-0000-0000A4920000}"/>
    <cellStyle name="Normal 17 2 2 2 4 2 2 4" xfId="24751" xr:uid="{00000000-0005-0000-0000-0000A5920000}"/>
    <cellStyle name="Normal 17 2 2 2 4 2 2 5" xfId="34762" xr:uid="{00000000-0005-0000-0000-0000A6920000}"/>
    <cellStyle name="Normal 17 2 2 2 4 2 3" xfId="7236" xr:uid="{00000000-0005-0000-0000-0000A7920000}"/>
    <cellStyle name="Normal 17 2 2 2 4 2 3 2" xfId="17242" xr:uid="{00000000-0005-0000-0000-0000A8920000}"/>
    <cellStyle name="Normal 17 2 2 2 4 2 3 3" xfId="27251" xr:uid="{00000000-0005-0000-0000-0000A9920000}"/>
    <cellStyle name="Normal 17 2 2 2 4 2 3 4" xfId="37262" xr:uid="{00000000-0005-0000-0000-0000AA920000}"/>
    <cellStyle name="Normal 17 2 2 2 4 2 4" xfId="12242" xr:uid="{00000000-0005-0000-0000-0000AB920000}"/>
    <cellStyle name="Normal 17 2 2 2 4 2 5" xfId="22251" xr:uid="{00000000-0005-0000-0000-0000AC920000}"/>
    <cellStyle name="Normal 17 2 2 2 4 2 6" xfId="32262" xr:uid="{00000000-0005-0000-0000-0000AD920000}"/>
    <cellStyle name="Normal 17 2 2 2 4 3" xfId="3486" xr:uid="{00000000-0005-0000-0000-0000AE920000}"/>
    <cellStyle name="Normal 17 2 2 2 4 3 2" xfId="8489" xr:uid="{00000000-0005-0000-0000-0000AF920000}"/>
    <cellStyle name="Normal 17 2 2 2 4 3 2 2" xfId="18495" xr:uid="{00000000-0005-0000-0000-0000B0920000}"/>
    <cellStyle name="Normal 17 2 2 2 4 3 2 3" xfId="28504" xr:uid="{00000000-0005-0000-0000-0000B1920000}"/>
    <cellStyle name="Normal 17 2 2 2 4 3 2 4" xfId="38515" xr:uid="{00000000-0005-0000-0000-0000B2920000}"/>
    <cellStyle name="Normal 17 2 2 2 4 3 3" xfId="13495" xr:uid="{00000000-0005-0000-0000-0000B3920000}"/>
    <cellStyle name="Normal 17 2 2 2 4 3 4" xfId="23504" xr:uid="{00000000-0005-0000-0000-0000B4920000}"/>
    <cellStyle name="Normal 17 2 2 2 4 3 5" xfId="33515" xr:uid="{00000000-0005-0000-0000-0000B5920000}"/>
    <cellStyle name="Normal 17 2 2 2 4 4" xfId="5989" xr:uid="{00000000-0005-0000-0000-0000B6920000}"/>
    <cellStyle name="Normal 17 2 2 2 4 4 2" xfId="15995" xr:uid="{00000000-0005-0000-0000-0000B7920000}"/>
    <cellStyle name="Normal 17 2 2 2 4 4 3" xfId="26004" xr:uid="{00000000-0005-0000-0000-0000B8920000}"/>
    <cellStyle name="Normal 17 2 2 2 4 4 4" xfId="36015" xr:uid="{00000000-0005-0000-0000-0000B9920000}"/>
    <cellStyle name="Normal 17 2 2 2 4 5" xfId="10995" xr:uid="{00000000-0005-0000-0000-0000BA920000}"/>
    <cellStyle name="Normal 17 2 2 2 4 6" xfId="21004" xr:uid="{00000000-0005-0000-0000-0000BB920000}"/>
    <cellStyle name="Normal 17 2 2 2 4 7" xfId="31015" xr:uid="{00000000-0005-0000-0000-0000BC920000}"/>
    <cellStyle name="Normal 17 2 2 2 5" xfId="1520" xr:uid="{00000000-0005-0000-0000-0000BD920000}"/>
    <cellStyle name="Normal 17 2 2 2 5 2" xfId="4020" xr:uid="{00000000-0005-0000-0000-0000BE920000}"/>
    <cellStyle name="Normal 17 2 2 2 5 2 2" xfId="9023" xr:uid="{00000000-0005-0000-0000-0000BF920000}"/>
    <cellStyle name="Normal 17 2 2 2 5 2 2 2" xfId="19029" xr:uid="{00000000-0005-0000-0000-0000C0920000}"/>
    <cellStyle name="Normal 17 2 2 2 5 2 2 3" xfId="29038" xr:uid="{00000000-0005-0000-0000-0000C1920000}"/>
    <cellStyle name="Normal 17 2 2 2 5 2 2 4" xfId="39049" xr:uid="{00000000-0005-0000-0000-0000C2920000}"/>
    <cellStyle name="Normal 17 2 2 2 5 2 3" xfId="14029" xr:uid="{00000000-0005-0000-0000-0000C3920000}"/>
    <cellStyle name="Normal 17 2 2 2 5 2 4" xfId="24038" xr:uid="{00000000-0005-0000-0000-0000C4920000}"/>
    <cellStyle name="Normal 17 2 2 2 5 2 5" xfId="34049" xr:uid="{00000000-0005-0000-0000-0000C5920000}"/>
    <cellStyle name="Normal 17 2 2 2 5 3" xfId="6523" xr:uid="{00000000-0005-0000-0000-0000C6920000}"/>
    <cellStyle name="Normal 17 2 2 2 5 3 2" xfId="16529" xr:uid="{00000000-0005-0000-0000-0000C7920000}"/>
    <cellStyle name="Normal 17 2 2 2 5 3 3" xfId="26538" xr:uid="{00000000-0005-0000-0000-0000C8920000}"/>
    <cellStyle name="Normal 17 2 2 2 5 3 4" xfId="36549" xr:uid="{00000000-0005-0000-0000-0000C9920000}"/>
    <cellStyle name="Normal 17 2 2 2 5 4" xfId="11529" xr:uid="{00000000-0005-0000-0000-0000CA920000}"/>
    <cellStyle name="Normal 17 2 2 2 5 5" xfId="21538" xr:uid="{00000000-0005-0000-0000-0000CB920000}"/>
    <cellStyle name="Normal 17 2 2 2 5 6" xfId="31549" xr:uid="{00000000-0005-0000-0000-0000CC920000}"/>
    <cellStyle name="Normal 17 2 2 2 6" xfId="2773" xr:uid="{00000000-0005-0000-0000-0000CD920000}"/>
    <cellStyle name="Normal 17 2 2 2 6 2" xfId="7776" xr:uid="{00000000-0005-0000-0000-0000CE920000}"/>
    <cellStyle name="Normal 17 2 2 2 6 2 2" xfId="17782" xr:uid="{00000000-0005-0000-0000-0000CF920000}"/>
    <cellStyle name="Normal 17 2 2 2 6 2 3" xfId="27791" xr:uid="{00000000-0005-0000-0000-0000D0920000}"/>
    <cellStyle name="Normal 17 2 2 2 6 2 4" xfId="37802" xr:uid="{00000000-0005-0000-0000-0000D1920000}"/>
    <cellStyle name="Normal 17 2 2 2 6 3" xfId="12782" xr:uid="{00000000-0005-0000-0000-0000D2920000}"/>
    <cellStyle name="Normal 17 2 2 2 6 4" xfId="22791" xr:uid="{00000000-0005-0000-0000-0000D3920000}"/>
    <cellStyle name="Normal 17 2 2 2 6 5" xfId="32802" xr:uid="{00000000-0005-0000-0000-0000D4920000}"/>
    <cellStyle name="Normal 17 2 2 2 7" xfId="5276" xr:uid="{00000000-0005-0000-0000-0000D5920000}"/>
    <cellStyle name="Normal 17 2 2 2 7 2" xfId="15282" xr:uid="{00000000-0005-0000-0000-0000D6920000}"/>
    <cellStyle name="Normal 17 2 2 2 7 3" xfId="25291" xr:uid="{00000000-0005-0000-0000-0000D7920000}"/>
    <cellStyle name="Normal 17 2 2 2 7 4" xfId="35302" xr:uid="{00000000-0005-0000-0000-0000D8920000}"/>
    <cellStyle name="Normal 17 2 2 2 8" xfId="10282" xr:uid="{00000000-0005-0000-0000-0000D9920000}"/>
    <cellStyle name="Normal 17 2 2 2 9" xfId="20291" xr:uid="{00000000-0005-0000-0000-0000DA920000}"/>
    <cellStyle name="Normal 17 2 2 3" xfId="392" xr:uid="{00000000-0005-0000-0000-0000DB920000}"/>
    <cellStyle name="Normal 17 2 2 3 2" xfId="1105" xr:uid="{00000000-0005-0000-0000-0000DC920000}"/>
    <cellStyle name="Normal 17 2 2 3 2 2" xfId="2353" xr:uid="{00000000-0005-0000-0000-0000DD920000}"/>
    <cellStyle name="Normal 17 2 2 3 2 2 2" xfId="4853" xr:uid="{00000000-0005-0000-0000-0000DE920000}"/>
    <cellStyle name="Normal 17 2 2 3 2 2 2 2" xfId="9856" xr:uid="{00000000-0005-0000-0000-0000DF920000}"/>
    <cellStyle name="Normal 17 2 2 3 2 2 2 2 2" xfId="19862" xr:uid="{00000000-0005-0000-0000-0000E0920000}"/>
    <cellStyle name="Normal 17 2 2 3 2 2 2 2 3" xfId="29871" xr:uid="{00000000-0005-0000-0000-0000E1920000}"/>
    <cellStyle name="Normal 17 2 2 3 2 2 2 2 4" xfId="39882" xr:uid="{00000000-0005-0000-0000-0000E2920000}"/>
    <cellStyle name="Normal 17 2 2 3 2 2 2 3" xfId="14862" xr:uid="{00000000-0005-0000-0000-0000E3920000}"/>
    <cellStyle name="Normal 17 2 2 3 2 2 2 4" xfId="24871" xr:uid="{00000000-0005-0000-0000-0000E4920000}"/>
    <cellStyle name="Normal 17 2 2 3 2 2 2 5" xfId="34882" xr:uid="{00000000-0005-0000-0000-0000E5920000}"/>
    <cellStyle name="Normal 17 2 2 3 2 2 3" xfId="7356" xr:uid="{00000000-0005-0000-0000-0000E6920000}"/>
    <cellStyle name="Normal 17 2 2 3 2 2 3 2" xfId="17362" xr:uid="{00000000-0005-0000-0000-0000E7920000}"/>
    <cellStyle name="Normal 17 2 2 3 2 2 3 3" xfId="27371" xr:uid="{00000000-0005-0000-0000-0000E8920000}"/>
    <cellStyle name="Normal 17 2 2 3 2 2 3 4" xfId="37382" xr:uid="{00000000-0005-0000-0000-0000E9920000}"/>
    <cellStyle name="Normal 17 2 2 3 2 2 4" xfId="12362" xr:uid="{00000000-0005-0000-0000-0000EA920000}"/>
    <cellStyle name="Normal 17 2 2 3 2 2 5" xfId="22371" xr:uid="{00000000-0005-0000-0000-0000EB920000}"/>
    <cellStyle name="Normal 17 2 2 3 2 2 6" xfId="32382" xr:uid="{00000000-0005-0000-0000-0000EC920000}"/>
    <cellStyle name="Normal 17 2 2 3 2 3" xfId="3606" xr:uid="{00000000-0005-0000-0000-0000ED920000}"/>
    <cellStyle name="Normal 17 2 2 3 2 3 2" xfId="8609" xr:uid="{00000000-0005-0000-0000-0000EE920000}"/>
    <cellStyle name="Normal 17 2 2 3 2 3 2 2" xfId="18615" xr:uid="{00000000-0005-0000-0000-0000EF920000}"/>
    <cellStyle name="Normal 17 2 2 3 2 3 2 3" xfId="28624" xr:uid="{00000000-0005-0000-0000-0000F0920000}"/>
    <cellStyle name="Normal 17 2 2 3 2 3 2 4" xfId="38635" xr:uid="{00000000-0005-0000-0000-0000F1920000}"/>
    <cellStyle name="Normal 17 2 2 3 2 3 3" xfId="13615" xr:uid="{00000000-0005-0000-0000-0000F2920000}"/>
    <cellStyle name="Normal 17 2 2 3 2 3 4" xfId="23624" xr:uid="{00000000-0005-0000-0000-0000F3920000}"/>
    <cellStyle name="Normal 17 2 2 3 2 3 5" xfId="33635" xr:uid="{00000000-0005-0000-0000-0000F4920000}"/>
    <cellStyle name="Normal 17 2 2 3 2 4" xfId="6109" xr:uid="{00000000-0005-0000-0000-0000F5920000}"/>
    <cellStyle name="Normal 17 2 2 3 2 4 2" xfId="16115" xr:uid="{00000000-0005-0000-0000-0000F6920000}"/>
    <cellStyle name="Normal 17 2 2 3 2 4 3" xfId="26124" xr:uid="{00000000-0005-0000-0000-0000F7920000}"/>
    <cellStyle name="Normal 17 2 2 3 2 4 4" xfId="36135" xr:uid="{00000000-0005-0000-0000-0000F8920000}"/>
    <cellStyle name="Normal 17 2 2 3 2 5" xfId="11115" xr:uid="{00000000-0005-0000-0000-0000F9920000}"/>
    <cellStyle name="Normal 17 2 2 3 2 6" xfId="21124" xr:uid="{00000000-0005-0000-0000-0000FA920000}"/>
    <cellStyle name="Normal 17 2 2 3 2 7" xfId="31135" xr:uid="{00000000-0005-0000-0000-0000FB920000}"/>
    <cellStyle name="Normal 17 2 2 3 3" xfId="1640" xr:uid="{00000000-0005-0000-0000-0000FC920000}"/>
    <cellStyle name="Normal 17 2 2 3 3 2" xfId="4140" xr:uid="{00000000-0005-0000-0000-0000FD920000}"/>
    <cellStyle name="Normal 17 2 2 3 3 2 2" xfId="9143" xr:uid="{00000000-0005-0000-0000-0000FE920000}"/>
    <cellStyle name="Normal 17 2 2 3 3 2 2 2" xfId="19149" xr:uid="{00000000-0005-0000-0000-0000FF920000}"/>
    <cellStyle name="Normal 17 2 2 3 3 2 2 3" xfId="29158" xr:uid="{00000000-0005-0000-0000-000000930000}"/>
    <cellStyle name="Normal 17 2 2 3 3 2 2 4" xfId="39169" xr:uid="{00000000-0005-0000-0000-000001930000}"/>
    <cellStyle name="Normal 17 2 2 3 3 2 3" xfId="14149" xr:uid="{00000000-0005-0000-0000-000002930000}"/>
    <cellStyle name="Normal 17 2 2 3 3 2 4" xfId="24158" xr:uid="{00000000-0005-0000-0000-000003930000}"/>
    <cellStyle name="Normal 17 2 2 3 3 2 5" xfId="34169" xr:uid="{00000000-0005-0000-0000-000004930000}"/>
    <cellStyle name="Normal 17 2 2 3 3 3" xfId="6643" xr:uid="{00000000-0005-0000-0000-000005930000}"/>
    <cellStyle name="Normal 17 2 2 3 3 3 2" xfId="16649" xr:uid="{00000000-0005-0000-0000-000006930000}"/>
    <cellStyle name="Normal 17 2 2 3 3 3 3" xfId="26658" xr:uid="{00000000-0005-0000-0000-000007930000}"/>
    <cellStyle name="Normal 17 2 2 3 3 3 4" xfId="36669" xr:uid="{00000000-0005-0000-0000-000008930000}"/>
    <cellStyle name="Normal 17 2 2 3 3 4" xfId="11649" xr:uid="{00000000-0005-0000-0000-000009930000}"/>
    <cellStyle name="Normal 17 2 2 3 3 5" xfId="21658" xr:uid="{00000000-0005-0000-0000-00000A930000}"/>
    <cellStyle name="Normal 17 2 2 3 3 6" xfId="31669" xr:uid="{00000000-0005-0000-0000-00000B930000}"/>
    <cellStyle name="Normal 17 2 2 3 4" xfId="2893" xr:uid="{00000000-0005-0000-0000-00000C930000}"/>
    <cellStyle name="Normal 17 2 2 3 4 2" xfId="7896" xr:uid="{00000000-0005-0000-0000-00000D930000}"/>
    <cellStyle name="Normal 17 2 2 3 4 2 2" xfId="17902" xr:uid="{00000000-0005-0000-0000-00000E930000}"/>
    <cellStyle name="Normal 17 2 2 3 4 2 3" xfId="27911" xr:uid="{00000000-0005-0000-0000-00000F930000}"/>
    <cellStyle name="Normal 17 2 2 3 4 2 4" xfId="37922" xr:uid="{00000000-0005-0000-0000-000010930000}"/>
    <cellStyle name="Normal 17 2 2 3 4 3" xfId="12902" xr:uid="{00000000-0005-0000-0000-000011930000}"/>
    <cellStyle name="Normal 17 2 2 3 4 4" xfId="22911" xr:uid="{00000000-0005-0000-0000-000012930000}"/>
    <cellStyle name="Normal 17 2 2 3 4 5" xfId="32922" xr:uid="{00000000-0005-0000-0000-000013930000}"/>
    <cellStyle name="Normal 17 2 2 3 5" xfId="5396" xr:uid="{00000000-0005-0000-0000-000014930000}"/>
    <cellStyle name="Normal 17 2 2 3 5 2" xfId="15402" xr:uid="{00000000-0005-0000-0000-000015930000}"/>
    <cellStyle name="Normal 17 2 2 3 5 3" xfId="25411" xr:uid="{00000000-0005-0000-0000-000016930000}"/>
    <cellStyle name="Normal 17 2 2 3 5 4" xfId="35422" xr:uid="{00000000-0005-0000-0000-000017930000}"/>
    <cellStyle name="Normal 17 2 2 3 6" xfId="10402" xr:uid="{00000000-0005-0000-0000-000018930000}"/>
    <cellStyle name="Normal 17 2 2 3 7" xfId="20411" xr:uid="{00000000-0005-0000-0000-000019930000}"/>
    <cellStyle name="Normal 17 2 2 3 8" xfId="30422" xr:uid="{00000000-0005-0000-0000-00001A930000}"/>
    <cellStyle name="Normal 17 2 2 4" xfId="629" xr:uid="{00000000-0005-0000-0000-00001B930000}"/>
    <cellStyle name="Normal 17 2 2 4 2" xfId="1877" xr:uid="{00000000-0005-0000-0000-00001C930000}"/>
    <cellStyle name="Normal 17 2 2 4 2 2" xfId="4377" xr:uid="{00000000-0005-0000-0000-00001D930000}"/>
    <cellStyle name="Normal 17 2 2 4 2 2 2" xfId="9380" xr:uid="{00000000-0005-0000-0000-00001E930000}"/>
    <cellStyle name="Normal 17 2 2 4 2 2 2 2" xfId="19386" xr:uid="{00000000-0005-0000-0000-00001F930000}"/>
    <cellStyle name="Normal 17 2 2 4 2 2 2 3" xfId="29395" xr:uid="{00000000-0005-0000-0000-000020930000}"/>
    <cellStyle name="Normal 17 2 2 4 2 2 2 4" xfId="39406" xr:uid="{00000000-0005-0000-0000-000021930000}"/>
    <cellStyle name="Normal 17 2 2 4 2 2 3" xfId="14386" xr:uid="{00000000-0005-0000-0000-000022930000}"/>
    <cellStyle name="Normal 17 2 2 4 2 2 4" xfId="24395" xr:uid="{00000000-0005-0000-0000-000023930000}"/>
    <cellStyle name="Normal 17 2 2 4 2 2 5" xfId="34406" xr:uid="{00000000-0005-0000-0000-000024930000}"/>
    <cellStyle name="Normal 17 2 2 4 2 3" xfId="6880" xr:uid="{00000000-0005-0000-0000-000025930000}"/>
    <cellStyle name="Normal 17 2 2 4 2 3 2" xfId="16886" xr:uid="{00000000-0005-0000-0000-000026930000}"/>
    <cellStyle name="Normal 17 2 2 4 2 3 3" xfId="26895" xr:uid="{00000000-0005-0000-0000-000027930000}"/>
    <cellStyle name="Normal 17 2 2 4 2 3 4" xfId="36906" xr:uid="{00000000-0005-0000-0000-000028930000}"/>
    <cellStyle name="Normal 17 2 2 4 2 4" xfId="11886" xr:uid="{00000000-0005-0000-0000-000029930000}"/>
    <cellStyle name="Normal 17 2 2 4 2 5" xfId="21895" xr:uid="{00000000-0005-0000-0000-00002A930000}"/>
    <cellStyle name="Normal 17 2 2 4 2 6" xfId="31906" xr:uid="{00000000-0005-0000-0000-00002B930000}"/>
    <cellStyle name="Normal 17 2 2 4 3" xfId="3130" xr:uid="{00000000-0005-0000-0000-00002C930000}"/>
    <cellStyle name="Normal 17 2 2 4 3 2" xfId="8133" xr:uid="{00000000-0005-0000-0000-00002D930000}"/>
    <cellStyle name="Normal 17 2 2 4 3 2 2" xfId="18139" xr:uid="{00000000-0005-0000-0000-00002E930000}"/>
    <cellStyle name="Normal 17 2 2 4 3 2 3" xfId="28148" xr:uid="{00000000-0005-0000-0000-00002F930000}"/>
    <cellStyle name="Normal 17 2 2 4 3 2 4" xfId="38159" xr:uid="{00000000-0005-0000-0000-000030930000}"/>
    <cellStyle name="Normal 17 2 2 4 3 3" xfId="13139" xr:uid="{00000000-0005-0000-0000-000031930000}"/>
    <cellStyle name="Normal 17 2 2 4 3 4" xfId="23148" xr:uid="{00000000-0005-0000-0000-000032930000}"/>
    <cellStyle name="Normal 17 2 2 4 3 5" xfId="33159" xr:uid="{00000000-0005-0000-0000-000033930000}"/>
    <cellStyle name="Normal 17 2 2 4 4" xfId="5633" xr:uid="{00000000-0005-0000-0000-000034930000}"/>
    <cellStyle name="Normal 17 2 2 4 4 2" xfId="15639" xr:uid="{00000000-0005-0000-0000-000035930000}"/>
    <cellStyle name="Normal 17 2 2 4 4 3" xfId="25648" xr:uid="{00000000-0005-0000-0000-000036930000}"/>
    <cellStyle name="Normal 17 2 2 4 4 4" xfId="35659" xr:uid="{00000000-0005-0000-0000-000037930000}"/>
    <cellStyle name="Normal 17 2 2 4 5" xfId="10639" xr:uid="{00000000-0005-0000-0000-000038930000}"/>
    <cellStyle name="Normal 17 2 2 4 6" xfId="20648" xr:uid="{00000000-0005-0000-0000-000039930000}"/>
    <cellStyle name="Normal 17 2 2 4 7" xfId="30659" xr:uid="{00000000-0005-0000-0000-00003A930000}"/>
    <cellStyle name="Normal 17 2 2 5" xfId="866" xr:uid="{00000000-0005-0000-0000-00003B930000}"/>
    <cellStyle name="Normal 17 2 2 5 2" xfId="2114" xr:uid="{00000000-0005-0000-0000-00003C930000}"/>
    <cellStyle name="Normal 17 2 2 5 2 2" xfId="4614" xr:uid="{00000000-0005-0000-0000-00003D930000}"/>
    <cellStyle name="Normal 17 2 2 5 2 2 2" xfId="9617" xr:uid="{00000000-0005-0000-0000-00003E930000}"/>
    <cellStyle name="Normal 17 2 2 5 2 2 2 2" xfId="19623" xr:uid="{00000000-0005-0000-0000-00003F930000}"/>
    <cellStyle name="Normal 17 2 2 5 2 2 2 3" xfId="29632" xr:uid="{00000000-0005-0000-0000-000040930000}"/>
    <cellStyle name="Normal 17 2 2 5 2 2 2 4" xfId="39643" xr:uid="{00000000-0005-0000-0000-000041930000}"/>
    <cellStyle name="Normal 17 2 2 5 2 2 3" xfId="14623" xr:uid="{00000000-0005-0000-0000-000042930000}"/>
    <cellStyle name="Normal 17 2 2 5 2 2 4" xfId="24632" xr:uid="{00000000-0005-0000-0000-000043930000}"/>
    <cellStyle name="Normal 17 2 2 5 2 2 5" xfId="34643" xr:uid="{00000000-0005-0000-0000-000044930000}"/>
    <cellStyle name="Normal 17 2 2 5 2 3" xfId="7117" xr:uid="{00000000-0005-0000-0000-000045930000}"/>
    <cellStyle name="Normal 17 2 2 5 2 3 2" xfId="17123" xr:uid="{00000000-0005-0000-0000-000046930000}"/>
    <cellStyle name="Normal 17 2 2 5 2 3 3" xfId="27132" xr:uid="{00000000-0005-0000-0000-000047930000}"/>
    <cellStyle name="Normal 17 2 2 5 2 3 4" xfId="37143" xr:uid="{00000000-0005-0000-0000-000048930000}"/>
    <cellStyle name="Normal 17 2 2 5 2 4" xfId="12123" xr:uid="{00000000-0005-0000-0000-000049930000}"/>
    <cellStyle name="Normal 17 2 2 5 2 5" xfId="22132" xr:uid="{00000000-0005-0000-0000-00004A930000}"/>
    <cellStyle name="Normal 17 2 2 5 2 6" xfId="32143" xr:uid="{00000000-0005-0000-0000-00004B930000}"/>
    <cellStyle name="Normal 17 2 2 5 3" xfId="3367" xr:uid="{00000000-0005-0000-0000-00004C930000}"/>
    <cellStyle name="Normal 17 2 2 5 3 2" xfId="8370" xr:uid="{00000000-0005-0000-0000-00004D930000}"/>
    <cellStyle name="Normal 17 2 2 5 3 2 2" xfId="18376" xr:uid="{00000000-0005-0000-0000-00004E930000}"/>
    <cellStyle name="Normal 17 2 2 5 3 2 3" xfId="28385" xr:uid="{00000000-0005-0000-0000-00004F930000}"/>
    <cellStyle name="Normal 17 2 2 5 3 2 4" xfId="38396" xr:uid="{00000000-0005-0000-0000-000050930000}"/>
    <cellStyle name="Normal 17 2 2 5 3 3" xfId="13376" xr:uid="{00000000-0005-0000-0000-000051930000}"/>
    <cellStyle name="Normal 17 2 2 5 3 4" xfId="23385" xr:uid="{00000000-0005-0000-0000-000052930000}"/>
    <cellStyle name="Normal 17 2 2 5 3 5" xfId="33396" xr:uid="{00000000-0005-0000-0000-000053930000}"/>
    <cellStyle name="Normal 17 2 2 5 4" xfId="5870" xr:uid="{00000000-0005-0000-0000-000054930000}"/>
    <cellStyle name="Normal 17 2 2 5 4 2" xfId="15876" xr:uid="{00000000-0005-0000-0000-000055930000}"/>
    <cellStyle name="Normal 17 2 2 5 4 3" xfId="25885" xr:uid="{00000000-0005-0000-0000-000056930000}"/>
    <cellStyle name="Normal 17 2 2 5 4 4" xfId="35896" xr:uid="{00000000-0005-0000-0000-000057930000}"/>
    <cellStyle name="Normal 17 2 2 5 5" xfId="10876" xr:uid="{00000000-0005-0000-0000-000058930000}"/>
    <cellStyle name="Normal 17 2 2 5 6" xfId="20885" xr:uid="{00000000-0005-0000-0000-000059930000}"/>
    <cellStyle name="Normal 17 2 2 5 7" xfId="30896" xr:uid="{00000000-0005-0000-0000-00005A930000}"/>
    <cellStyle name="Normal 17 2 2 6" xfId="1401" xr:uid="{00000000-0005-0000-0000-00005B930000}"/>
    <cellStyle name="Normal 17 2 2 6 2" xfId="3901" xr:uid="{00000000-0005-0000-0000-00005C930000}"/>
    <cellStyle name="Normal 17 2 2 6 2 2" xfId="8904" xr:uid="{00000000-0005-0000-0000-00005D930000}"/>
    <cellStyle name="Normal 17 2 2 6 2 2 2" xfId="18910" xr:uid="{00000000-0005-0000-0000-00005E930000}"/>
    <cellStyle name="Normal 17 2 2 6 2 2 3" xfId="28919" xr:uid="{00000000-0005-0000-0000-00005F930000}"/>
    <cellStyle name="Normal 17 2 2 6 2 2 4" xfId="38930" xr:uid="{00000000-0005-0000-0000-000060930000}"/>
    <cellStyle name="Normal 17 2 2 6 2 3" xfId="13910" xr:uid="{00000000-0005-0000-0000-000061930000}"/>
    <cellStyle name="Normal 17 2 2 6 2 4" xfId="23919" xr:uid="{00000000-0005-0000-0000-000062930000}"/>
    <cellStyle name="Normal 17 2 2 6 2 5" xfId="33930" xr:uid="{00000000-0005-0000-0000-000063930000}"/>
    <cellStyle name="Normal 17 2 2 6 3" xfId="6404" xr:uid="{00000000-0005-0000-0000-000064930000}"/>
    <cellStyle name="Normal 17 2 2 6 3 2" xfId="16410" xr:uid="{00000000-0005-0000-0000-000065930000}"/>
    <cellStyle name="Normal 17 2 2 6 3 3" xfId="26419" xr:uid="{00000000-0005-0000-0000-000066930000}"/>
    <cellStyle name="Normal 17 2 2 6 3 4" xfId="36430" xr:uid="{00000000-0005-0000-0000-000067930000}"/>
    <cellStyle name="Normal 17 2 2 6 4" xfId="11410" xr:uid="{00000000-0005-0000-0000-000068930000}"/>
    <cellStyle name="Normal 17 2 2 6 5" xfId="21419" xr:uid="{00000000-0005-0000-0000-000069930000}"/>
    <cellStyle name="Normal 17 2 2 6 6" xfId="31430" xr:uid="{00000000-0005-0000-0000-00006A930000}"/>
    <cellStyle name="Normal 17 2 2 7" xfId="2654" xr:uid="{00000000-0005-0000-0000-00006B930000}"/>
    <cellStyle name="Normal 17 2 2 7 2" xfId="7657" xr:uid="{00000000-0005-0000-0000-00006C930000}"/>
    <cellStyle name="Normal 17 2 2 7 2 2" xfId="17663" xr:uid="{00000000-0005-0000-0000-00006D930000}"/>
    <cellStyle name="Normal 17 2 2 7 2 3" xfId="27672" xr:uid="{00000000-0005-0000-0000-00006E930000}"/>
    <cellStyle name="Normal 17 2 2 7 2 4" xfId="37683" xr:uid="{00000000-0005-0000-0000-00006F930000}"/>
    <cellStyle name="Normal 17 2 2 7 3" xfId="12663" xr:uid="{00000000-0005-0000-0000-000070930000}"/>
    <cellStyle name="Normal 17 2 2 7 4" xfId="22672" xr:uid="{00000000-0005-0000-0000-000071930000}"/>
    <cellStyle name="Normal 17 2 2 7 5" xfId="32683" xr:uid="{00000000-0005-0000-0000-000072930000}"/>
    <cellStyle name="Normal 17 2 2 8" xfId="5157" xr:uid="{00000000-0005-0000-0000-000073930000}"/>
    <cellStyle name="Normal 17 2 2 8 2" xfId="15163" xr:uid="{00000000-0005-0000-0000-000074930000}"/>
    <cellStyle name="Normal 17 2 2 8 3" xfId="25172" xr:uid="{00000000-0005-0000-0000-000075930000}"/>
    <cellStyle name="Normal 17 2 2 8 4" xfId="35183" xr:uid="{00000000-0005-0000-0000-000076930000}"/>
    <cellStyle name="Normal 17 2 2 9" xfId="10163" xr:uid="{00000000-0005-0000-0000-000077930000}"/>
    <cellStyle name="Normal 17 2 3" xfId="209" xr:uid="{00000000-0005-0000-0000-000078930000}"/>
    <cellStyle name="Normal 17 2 3 10" xfId="30242" xr:uid="{00000000-0005-0000-0000-000079930000}"/>
    <cellStyle name="Normal 17 2 3 2" xfId="451" xr:uid="{00000000-0005-0000-0000-00007A930000}"/>
    <cellStyle name="Normal 17 2 3 2 2" xfId="1164" xr:uid="{00000000-0005-0000-0000-00007B930000}"/>
    <cellStyle name="Normal 17 2 3 2 2 2" xfId="2412" xr:uid="{00000000-0005-0000-0000-00007C930000}"/>
    <cellStyle name="Normal 17 2 3 2 2 2 2" xfId="4912" xr:uid="{00000000-0005-0000-0000-00007D930000}"/>
    <cellStyle name="Normal 17 2 3 2 2 2 2 2" xfId="9915" xr:uid="{00000000-0005-0000-0000-00007E930000}"/>
    <cellStyle name="Normal 17 2 3 2 2 2 2 2 2" xfId="19921" xr:uid="{00000000-0005-0000-0000-00007F930000}"/>
    <cellStyle name="Normal 17 2 3 2 2 2 2 2 3" xfId="29930" xr:uid="{00000000-0005-0000-0000-000080930000}"/>
    <cellStyle name="Normal 17 2 3 2 2 2 2 2 4" xfId="39941" xr:uid="{00000000-0005-0000-0000-000081930000}"/>
    <cellStyle name="Normal 17 2 3 2 2 2 2 3" xfId="14921" xr:uid="{00000000-0005-0000-0000-000082930000}"/>
    <cellStyle name="Normal 17 2 3 2 2 2 2 4" xfId="24930" xr:uid="{00000000-0005-0000-0000-000083930000}"/>
    <cellStyle name="Normal 17 2 3 2 2 2 2 5" xfId="34941" xr:uid="{00000000-0005-0000-0000-000084930000}"/>
    <cellStyle name="Normal 17 2 3 2 2 2 3" xfId="7415" xr:uid="{00000000-0005-0000-0000-000085930000}"/>
    <cellStyle name="Normal 17 2 3 2 2 2 3 2" xfId="17421" xr:uid="{00000000-0005-0000-0000-000086930000}"/>
    <cellStyle name="Normal 17 2 3 2 2 2 3 3" xfId="27430" xr:uid="{00000000-0005-0000-0000-000087930000}"/>
    <cellStyle name="Normal 17 2 3 2 2 2 3 4" xfId="37441" xr:uid="{00000000-0005-0000-0000-000088930000}"/>
    <cellStyle name="Normal 17 2 3 2 2 2 4" xfId="12421" xr:uid="{00000000-0005-0000-0000-000089930000}"/>
    <cellStyle name="Normal 17 2 3 2 2 2 5" xfId="22430" xr:uid="{00000000-0005-0000-0000-00008A930000}"/>
    <cellStyle name="Normal 17 2 3 2 2 2 6" xfId="32441" xr:uid="{00000000-0005-0000-0000-00008B930000}"/>
    <cellStyle name="Normal 17 2 3 2 2 3" xfId="3665" xr:uid="{00000000-0005-0000-0000-00008C930000}"/>
    <cellStyle name="Normal 17 2 3 2 2 3 2" xfId="8668" xr:uid="{00000000-0005-0000-0000-00008D930000}"/>
    <cellStyle name="Normal 17 2 3 2 2 3 2 2" xfId="18674" xr:uid="{00000000-0005-0000-0000-00008E930000}"/>
    <cellStyle name="Normal 17 2 3 2 2 3 2 3" xfId="28683" xr:uid="{00000000-0005-0000-0000-00008F930000}"/>
    <cellStyle name="Normal 17 2 3 2 2 3 2 4" xfId="38694" xr:uid="{00000000-0005-0000-0000-000090930000}"/>
    <cellStyle name="Normal 17 2 3 2 2 3 3" xfId="13674" xr:uid="{00000000-0005-0000-0000-000091930000}"/>
    <cellStyle name="Normal 17 2 3 2 2 3 4" xfId="23683" xr:uid="{00000000-0005-0000-0000-000092930000}"/>
    <cellStyle name="Normal 17 2 3 2 2 3 5" xfId="33694" xr:uid="{00000000-0005-0000-0000-000093930000}"/>
    <cellStyle name="Normal 17 2 3 2 2 4" xfId="6168" xr:uid="{00000000-0005-0000-0000-000094930000}"/>
    <cellStyle name="Normal 17 2 3 2 2 4 2" xfId="16174" xr:uid="{00000000-0005-0000-0000-000095930000}"/>
    <cellStyle name="Normal 17 2 3 2 2 4 3" xfId="26183" xr:uid="{00000000-0005-0000-0000-000096930000}"/>
    <cellStyle name="Normal 17 2 3 2 2 4 4" xfId="36194" xr:uid="{00000000-0005-0000-0000-000097930000}"/>
    <cellStyle name="Normal 17 2 3 2 2 5" xfId="11174" xr:uid="{00000000-0005-0000-0000-000098930000}"/>
    <cellStyle name="Normal 17 2 3 2 2 6" xfId="21183" xr:uid="{00000000-0005-0000-0000-000099930000}"/>
    <cellStyle name="Normal 17 2 3 2 2 7" xfId="31194" xr:uid="{00000000-0005-0000-0000-00009A930000}"/>
    <cellStyle name="Normal 17 2 3 2 3" xfId="1699" xr:uid="{00000000-0005-0000-0000-00009B930000}"/>
    <cellStyle name="Normal 17 2 3 2 3 2" xfId="4199" xr:uid="{00000000-0005-0000-0000-00009C930000}"/>
    <cellStyle name="Normal 17 2 3 2 3 2 2" xfId="9202" xr:uid="{00000000-0005-0000-0000-00009D930000}"/>
    <cellStyle name="Normal 17 2 3 2 3 2 2 2" xfId="19208" xr:uid="{00000000-0005-0000-0000-00009E930000}"/>
    <cellStyle name="Normal 17 2 3 2 3 2 2 3" xfId="29217" xr:uid="{00000000-0005-0000-0000-00009F930000}"/>
    <cellStyle name="Normal 17 2 3 2 3 2 2 4" xfId="39228" xr:uid="{00000000-0005-0000-0000-0000A0930000}"/>
    <cellStyle name="Normal 17 2 3 2 3 2 3" xfId="14208" xr:uid="{00000000-0005-0000-0000-0000A1930000}"/>
    <cellStyle name="Normal 17 2 3 2 3 2 4" xfId="24217" xr:uid="{00000000-0005-0000-0000-0000A2930000}"/>
    <cellStyle name="Normal 17 2 3 2 3 2 5" xfId="34228" xr:uid="{00000000-0005-0000-0000-0000A3930000}"/>
    <cellStyle name="Normal 17 2 3 2 3 3" xfId="6702" xr:uid="{00000000-0005-0000-0000-0000A4930000}"/>
    <cellStyle name="Normal 17 2 3 2 3 3 2" xfId="16708" xr:uid="{00000000-0005-0000-0000-0000A5930000}"/>
    <cellStyle name="Normal 17 2 3 2 3 3 3" xfId="26717" xr:uid="{00000000-0005-0000-0000-0000A6930000}"/>
    <cellStyle name="Normal 17 2 3 2 3 3 4" xfId="36728" xr:uid="{00000000-0005-0000-0000-0000A7930000}"/>
    <cellStyle name="Normal 17 2 3 2 3 4" xfId="11708" xr:uid="{00000000-0005-0000-0000-0000A8930000}"/>
    <cellStyle name="Normal 17 2 3 2 3 5" xfId="21717" xr:uid="{00000000-0005-0000-0000-0000A9930000}"/>
    <cellStyle name="Normal 17 2 3 2 3 6" xfId="31728" xr:uid="{00000000-0005-0000-0000-0000AA930000}"/>
    <cellStyle name="Normal 17 2 3 2 4" xfId="2952" xr:uid="{00000000-0005-0000-0000-0000AB930000}"/>
    <cellStyle name="Normal 17 2 3 2 4 2" xfId="7955" xr:uid="{00000000-0005-0000-0000-0000AC930000}"/>
    <cellStyle name="Normal 17 2 3 2 4 2 2" xfId="17961" xr:uid="{00000000-0005-0000-0000-0000AD930000}"/>
    <cellStyle name="Normal 17 2 3 2 4 2 3" xfId="27970" xr:uid="{00000000-0005-0000-0000-0000AE930000}"/>
    <cellStyle name="Normal 17 2 3 2 4 2 4" xfId="37981" xr:uid="{00000000-0005-0000-0000-0000AF930000}"/>
    <cellStyle name="Normal 17 2 3 2 4 3" xfId="12961" xr:uid="{00000000-0005-0000-0000-0000B0930000}"/>
    <cellStyle name="Normal 17 2 3 2 4 4" xfId="22970" xr:uid="{00000000-0005-0000-0000-0000B1930000}"/>
    <cellStyle name="Normal 17 2 3 2 4 5" xfId="32981" xr:uid="{00000000-0005-0000-0000-0000B2930000}"/>
    <cellStyle name="Normal 17 2 3 2 5" xfId="5455" xr:uid="{00000000-0005-0000-0000-0000B3930000}"/>
    <cellStyle name="Normal 17 2 3 2 5 2" xfId="15461" xr:uid="{00000000-0005-0000-0000-0000B4930000}"/>
    <cellStyle name="Normal 17 2 3 2 5 3" xfId="25470" xr:uid="{00000000-0005-0000-0000-0000B5930000}"/>
    <cellStyle name="Normal 17 2 3 2 5 4" xfId="35481" xr:uid="{00000000-0005-0000-0000-0000B6930000}"/>
    <cellStyle name="Normal 17 2 3 2 6" xfId="10461" xr:uid="{00000000-0005-0000-0000-0000B7930000}"/>
    <cellStyle name="Normal 17 2 3 2 7" xfId="20470" xr:uid="{00000000-0005-0000-0000-0000B8930000}"/>
    <cellStyle name="Normal 17 2 3 2 8" xfId="30481" xr:uid="{00000000-0005-0000-0000-0000B9930000}"/>
    <cellStyle name="Normal 17 2 3 3" xfId="688" xr:uid="{00000000-0005-0000-0000-0000BA930000}"/>
    <cellStyle name="Normal 17 2 3 3 2" xfId="1936" xr:uid="{00000000-0005-0000-0000-0000BB930000}"/>
    <cellStyle name="Normal 17 2 3 3 2 2" xfId="4436" xr:uid="{00000000-0005-0000-0000-0000BC930000}"/>
    <cellStyle name="Normal 17 2 3 3 2 2 2" xfId="9439" xr:uid="{00000000-0005-0000-0000-0000BD930000}"/>
    <cellStyle name="Normal 17 2 3 3 2 2 2 2" xfId="19445" xr:uid="{00000000-0005-0000-0000-0000BE930000}"/>
    <cellStyle name="Normal 17 2 3 3 2 2 2 3" xfId="29454" xr:uid="{00000000-0005-0000-0000-0000BF930000}"/>
    <cellStyle name="Normal 17 2 3 3 2 2 2 4" xfId="39465" xr:uid="{00000000-0005-0000-0000-0000C0930000}"/>
    <cellStyle name="Normal 17 2 3 3 2 2 3" xfId="14445" xr:uid="{00000000-0005-0000-0000-0000C1930000}"/>
    <cellStyle name="Normal 17 2 3 3 2 2 4" xfId="24454" xr:uid="{00000000-0005-0000-0000-0000C2930000}"/>
    <cellStyle name="Normal 17 2 3 3 2 2 5" xfId="34465" xr:uid="{00000000-0005-0000-0000-0000C3930000}"/>
    <cellStyle name="Normal 17 2 3 3 2 3" xfId="6939" xr:uid="{00000000-0005-0000-0000-0000C4930000}"/>
    <cellStyle name="Normal 17 2 3 3 2 3 2" xfId="16945" xr:uid="{00000000-0005-0000-0000-0000C5930000}"/>
    <cellStyle name="Normal 17 2 3 3 2 3 3" xfId="26954" xr:uid="{00000000-0005-0000-0000-0000C6930000}"/>
    <cellStyle name="Normal 17 2 3 3 2 3 4" xfId="36965" xr:uid="{00000000-0005-0000-0000-0000C7930000}"/>
    <cellStyle name="Normal 17 2 3 3 2 4" xfId="11945" xr:uid="{00000000-0005-0000-0000-0000C8930000}"/>
    <cellStyle name="Normal 17 2 3 3 2 5" xfId="21954" xr:uid="{00000000-0005-0000-0000-0000C9930000}"/>
    <cellStyle name="Normal 17 2 3 3 2 6" xfId="31965" xr:uid="{00000000-0005-0000-0000-0000CA930000}"/>
    <cellStyle name="Normal 17 2 3 3 3" xfId="3189" xr:uid="{00000000-0005-0000-0000-0000CB930000}"/>
    <cellStyle name="Normal 17 2 3 3 3 2" xfId="8192" xr:uid="{00000000-0005-0000-0000-0000CC930000}"/>
    <cellStyle name="Normal 17 2 3 3 3 2 2" xfId="18198" xr:uid="{00000000-0005-0000-0000-0000CD930000}"/>
    <cellStyle name="Normal 17 2 3 3 3 2 3" xfId="28207" xr:uid="{00000000-0005-0000-0000-0000CE930000}"/>
    <cellStyle name="Normal 17 2 3 3 3 2 4" xfId="38218" xr:uid="{00000000-0005-0000-0000-0000CF930000}"/>
    <cellStyle name="Normal 17 2 3 3 3 3" xfId="13198" xr:uid="{00000000-0005-0000-0000-0000D0930000}"/>
    <cellStyle name="Normal 17 2 3 3 3 4" xfId="23207" xr:uid="{00000000-0005-0000-0000-0000D1930000}"/>
    <cellStyle name="Normal 17 2 3 3 3 5" xfId="33218" xr:uid="{00000000-0005-0000-0000-0000D2930000}"/>
    <cellStyle name="Normal 17 2 3 3 4" xfId="5692" xr:uid="{00000000-0005-0000-0000-0000D3930000}"/>
    <cellStyle name="Normal 17 2 3 3 4 2" xfId="15698" xr:uid="{00000000-0005-0000-0000-0000D4930000}"/>
    <cellStyle name="Normal 17 2 3 3 4 3" xfId="25707" xr:uid="{00000000-0005-0000-0000-0000D5930000}"/>
    <cellStyle name="Normal 17 2 3 3 4 4" xfId="35718" xr:uid="{00000000-0005-0000-0000-0000D6930000}"/>
    <cellStyle name="Normal 17 2 3 3 5" xfId="10698" xr:uid="{00000000-0005-0000-0000-0000D7930000}"/>
    <cellStyle name="Normal 17 2 3 3 6" xfId="20707" xr:uid="{00000000-0005-0000-0000-0000D8930000}"/>
    <cellStyle name="Normal 17 2 3 3 7" xfId="30718" xr:uid="{00000000-0005-0000-0000-0000D9930000}"/>
    <cellStyle name="Normal 17 2 3 4" xfId="925" xr:uid="{00000000-0005-0000-0000-0000DA930000}"/>
    <cellStyle name="Normal 17 2 3 4 2" xfId="2173" xr:uid="{00000000-0005-0000-0000-0000DB930000}"/>
    <cellStyle name="Normal 17 2 3 4 2 2" xfId="4673" xr:uid="{00000000-0005-0000-0000-0000DC930000}"/>
    <cellStyle name="Normal 17 2 3 4 2 2 2" xfId="9676" xr:uid="{00000000-0005-0000-0000-0000DD930000}"/>
    <cellStyle name="Normal 17 2 3 4 2 2 2 2" xfId="19682" xr:uid="{00000000-0005-0000-0000-0000DE930000}"/>
    <cellStyle name="Normal 17 2 3 4 2 2 2 3" xfId="29691" xr:uid="{00000000-0005-0000-0000-0000DF930000}"/>
    <cellStyle name="Normal 17 2 3 4 2 2 2 4" xfId="39702" xr:uid="{00000000-0005-0000-0000-0000E0930000}"/>
    <cellStyle name="Normal 17 2 3 4 2 2 3" xfId="14682" xr:uid="{00000000-0005-0000-0000-0000E1930000}"/>
    <cellStyle name="Normal 17 2 3 4 2 2 4" xfId="24691" xr:uid="{00000000-0005-0000-0000-0000E2930000}"/>
    <cellStyle name="Normal 17 2 3 4 2 2 5" xfId="34702" xr:uid="{00000000-0005-0000-0000-0000E3930000}"/>
    <cellStyle name="Normal 17 2 3 4 2 3" xfId="7176" xr:uid="{00000000-0005-0000-0000-0000E4930000}"/>
    <cellStyle name="Normal 17 2 3 4 2 3 2" xfId="17182" xr:uid="{00000000-0005-0000-0000-0000E5930000}"/>
    <cellStyle name="Normal 17 2 3 4 2 3 3" xfId="27191" xr:uid="{00000000-0005-0000-0000-0000E6930000}"/>
    <cellStyle name="Normal 17 2 3 4 2 3 4" xfId="37202" xr:uid="{00000000-0005-0000-0000-0000E7930000}"/>
    <cellStyle name="Normal 17 2 3 4 2 4" xfId="12182" xr:uid="{00000000-0005-0000-0000-0000E8930000}"/>
    <cellStyle name="Normal 17 2 3 4 2 5" xfId="22191" xr:uid="{00000000-0005-0000-0000-0000E9930000}"/>
    <cellStyle name="Normal 17 2 3 4 2 6" xfId="32202" xr:uid="{00000000-0005-0000-0000-0000EA930000}"/>
    <cellStyle name="Normal 17 2 3 4 3" xfId="3426" xr:uid="{00000000-0005-0000-0000-0000EB930000}"/>
    <cellStyle name="Normal 17 2 3 4 3 2" xfId="8429" xr:uid="{00000000-0005-0000-0000-0000EC930000}"/>
    <cellStyle name="Normal 17 2 3 4 3 2 2" xfId="18435" xr:uid="{00000000-0005-0000-0000-0000ED930000}"/>
    <cellStyle name="Normal 17 2 3 4 3 2 3" xfId="28444" xr:uid="{00000000-0005-0000-0000-0000EE930000}"/>
    <cellStyle name="Normal 17 2 3 4 3 2 4" xfId="38455" xr:uid="{00000000-0005-0000-0000-0000EF930000}"/>
    <cellStyle name="Normal 17 2 3 4 3 3" xfId="13435" xr:uid="{00000000-0005-0000-0000-0000F0930000}"/>
    <cellStyle name="Normal 17 2 3 4 3 4" xfId="23444" xr:uid="{00000000-0005-0000-0000-0000F1930000}"/>
    <cellStyle name="Normal 17 2 3 4 3 5" xfId="33455" xr:uid="{00000000-0005-0000-0000-0000F2930000}"/>
    <cellStyle name="Normal 17 2 3 4 4" xfId="5929" xr:uid="{00000000-0005-0000-0000-0000F3930000}"/>
    <cellStyle name="Normal 17 2 3 4 4 2" xfId="15935" xr:uid="{00000000-0005-0000-0000-0000F4930000}"/>
    <cellStyle name="Normal 17 2 3 4 4 3" xfId="25944" xr:uid="{00000000-0005-0000-0000-0000F5930000}"/>
    <cellStyle name="Normal 17 2 3 4 4 4" xfId="35955" xr:uid="{00000000-0005-0000-0000-0000F6930000}"/>
    <cellStyle name="Normal 17 2 3 4 5" xfId="10935" xr:uid="{00000000-0005-0000-0000-0000F7930000}"/>
    <cellStyle name="Normal 17 2 3 4 6" xfId="20944" xr:uid="{00000000-0005-0000-0000-0000F8930000}"/>
    <cellStyle name="Normal 17 2 3 4 7" xfId="30955" xr:uid="{00000000-0005-0000-0000-0000F9930000}"/>
    <cellStyle name="Normal 17 2 3 5" xfId="1460" xr:uid="{00000000-0005-0000-0000-0000FA930000}"/>
    <cellStyle name="Normal 17 2 3 5 2" xfId="3960" xr:uid="{00000000-0005-0000-0000-0000FB930000}"/>
    <cellStyle name="Normal 17 2 3 5 2 2" xfId="8963" xr:uid="{00000000-0005-0000-0000-0000FC930000}"/>
    <cellStyle name="Normal 17 2 3 5 2 2 2" xfId="18969" xr:uid="{00000000-0005-0000-0000-0000FD930000}"/>
    <cellStyle name="Normal 17 2 3 5 2 2 3" xfId="28978" xr:uid="{00000000-0005-0000-0000-0000FE930000}"/>
    <cellStyle name="Normal 17 2 3 5 2 2 4" xfId="38989" xr:uid="{00000000-0005-0000-0000-0000FF930000}"/>
    <cellStyle name="Normal 17 2 3 5 2 3" xfId="13969" xr:uid="{00000000-0005-0000-0000-000000940000}"/>
    <cellStyle name="Normal 17 2 3 5 2 4" xfId="23978" xr:uid="{00000000-0005-0000-0000-000001940000}"/>
    <cellStyle name="Normal 17 2 3 5 2 5" xfId="33989" xr:uid="{00000000-0005-0000-0000-000002940000}"/>
    <cellStyle name="Normal 17 2 3 5 3" xfId="6463" xr:uid="{00000000-0005-0000-0000-000003940000}"/>
    <cellStyle name="Normal 17 2 3 5 3 2" xfId="16469" xr:uid="{00000000-0005-0000-0000-000004940000}"/>
    <cellStyle name="Normal 17 2 3 5 3 3" xfId="26478" xr:uid="{00000000-0005-0000-0000-000005940000}"/>
    <cellStyle name="Normal 17 2 3 5 3 4" xfId="36489" xr:uid="{00000000-0005-0000-0000-000006940000}"/>
    <cellStyle name="Normal 17 2 3 5 4" xfId="11469" xr:uid="{00000000-0005-0000-0000-000007940000}"/>
    <cellStyle name="Normal 17 2 3 5 5" xfId="21478" xr:uid="{00000000-0005-0000-0000-000008940000}"/>
    <cellStyle name="Normal 17 2 3 5 6" xfId="31489" xr:uid="{00000000-0005-0000-0000-000009940000}"/>
    <cellStyle name="Normal 17 2 3 6" xfId="2713" xr:uid="{00000000-0005-0000-0000-00000A940000}"/>
    <cellStyle name="Normal 17 2 3 6 2" xfId="7716" xr:uid="{00000000-0005-0000-0000-00000B940000}"/>
    <cellStyle name="Normal 17 2 3 6 2 2" xfId="17722" xr:uid="{00000000-0005-0000-0000-00000C940000}"/>
    <cellStyle name="Normal 17 2 3 6 2 3" xfId="27731" xr:uid="{00000000-0005-0000-0000-00000D940000}"/>
    <cellStyle name="Normal 17 2 3 6 2 4" xfId="37742" xr:uid="{00000000-0005-0000-0000-00000E940000}"/>
    <cellStyle name="Normal 17 2 3 6 3" xfId="12722" xr:uid="{00000000-0005-0000-0000-00000F940000}"/>
    <cellStyle name="Normal 17 2 3 6 4" xfId="22731" xr:uid="{00000000-0005-0000-0000-000010940000}"/>
    <cellStyle name="Normal 17 2 3 6 5" xfId="32742" xr:uid="{00000000-0005-0000-0000-000011940000}"/>
    <cellStyle name="Normal 17 2 3 7" xfId="5216" xr:uid="{00000000-0005-0000-0000-000012940000}"/>
    <cellStyle name="Normal 17 2 3 7 2" xfId="15222" xr:uid="{00000000-0005-0000-0000-000013940000}"/>
    <cellStyle name="Normal 17 2 3 7 3" xfId="25231" xr:uid="{00000000-0005-0000-0000-000014940000}"/>
    <cellStyle name="Normal 17 2 3 7 4" xfId="35242" xr:uid="{00000000-0005-0000-0000-000015940000}"/>
    <cellStyle name="Normal 17 2 3 8" xfId="10222" xr:uid="{00000000-0005-0000-0000-000016940000}"/>
    <cellStyle name="Normal 17 2 3 9" xfId="20231" xr:uid="{00000000-0005-0000-0000-000017940000}"/>
    <cellStyle name="Normal 17 2 4" xfId="332" xr:uid="{00000000-0005-0000-0000-000018940000}"/>
    <cellStyle name="Normal 17 2 4 2" xfId="1045" xr:uid="{00000000-0005-0000-0000-000019940000}"/>
    <cellStyle name="Normal 17 2 4 2 2" xfId="2293" xr:uid="{00000000-0005-0000-0000-00001A940000}"/>
    <cellStyle name="Normal 17 2 4 2 2 2" xfId="4793" xr:uid="{00000000-0005-0000-0000-00001B940000}"/>
    <cellStyle name="Normal 17 2 4 2 2 2 2" xfId="9796" xr:uid="{00000000-0005-0000-0000-00001C940000}"/>
    <cellStyle name="Normal 17 2 4 2 2 2 2 2" xfId="19802" xr:uid="{00000000-0005-0000-0000-00001D940000}"/>
    <cellStyle name="Normal 17 2 4 2 2 2 2 3" xfId="29811" xr:uid="{00000000-0005-0000-0000-00001E940000}"/>
    <cellStyle name="Normal 17 2 4 2 2 2 2 4" xfId="39822" xr:uid="{00000000-0005-0000-0000-00001F940000}"/>
    <cellStyle name="Normal 17 2 4 2 2 2 3" xfId="14802" xr:uid="{00000000-0005-0000-0000-000020940000}"/>
    <cellStyle name="Normal 17 2 4 2 2 2 4" xfId="24811" xr:uid="{00000000-0005-0000-0000-000021940000}"/>
    <cellStyle name="Normal 17 2 4 2 2 2 5" xfId="34822" xr:uid="{00000000-0005-0000-0000-000022940000}"/>
    <cellStyle name="Normal 17 2 4 2 2 3" xfId="7296" xr:uid="{00000000-0005-0000-0000-000023940000}"/>
    <cellStyle name="Normal 17 2 4 2 2 3 2" xfId="17302" xr:uid="{00000000-0005-0000-0000-000024940000}"/>
    <cellStyle name="Normal 17 2 4 2 2 3 3" xfId="27311" xr:uid="{00000000-0005-0000-0000-000025940000}"/>
    <cellStyle name="Normal 17 2 4 2 2 3 4" xfId="37322" xr:uid="{00000000-0005-0000-0000-000026940000}"/>
    <cellStyle name="Normal 17 2 4 2 2 4" xfId="12302" xr:uid="{00000000-0005-0000-0000-000027940000}"/>
    <cellStyle name="Normal 17 2 4 2 2 5" xfId="22311" xr:uid="{00000000-0005-0000-0000-000028940000}"/>
    <cellStyle name="Normal 17 2 4 2 2 6" xfId="32322" xr:uid="{00000000-0005-0000-0000-000029940000}"/>
    <cellStyle name="Normal 17 2 4 2 3" xfId="3546" xr:uid="{00000000-0005-0000-0000-00002A940000}"/>
    <cellStyle name="Normal 17 2 4 2 3 2" xfId="8549" xr:uid="{00000000-0005-0000-0000-00002B940000}"/>
    <cellStyle name="Normal 17 2 4 2 3 2 2" xfId="18555" xr:uid="{00000000-0005-0000-0000-00002C940000}"/>
    <cellStyle name="Normal 17 2 4 2 3 2 3" xfId="28564" xr:uid="{00000000-0005-0000-0000-00002D940000}"/>
    <cellStyle name="Normal 17 2 4 2 3 2 4" xfId="38575" xr:uid="{00000000-0005-0000-0000-00002E940000}"/>
    <cellStyle name="Normal 17 2 4 2 3 3" xfId="13555" xr:uid="{00000000-0005-0000-0000-00002F940000}"/>
    <cellStyle name="Normal 17 2 4 2 3 4" xfId="23564" xr:uid="{00000000-0005-0000-0000-000030940000}"/>
    <cellStyle name="Normal 17 2 4 2 3 5" xfId="33575" xr:uid="{00000000-0005-0000-0000-000031940000}"/>
    <cellStyle name="Normal 17 2 4 2 4" xfId="6049" xr:uid="{00000000-0005-0000-0000-000032940000}"/>
    <cellStyle name="Normal 17 2 4 2 4 2" xfId="16055" xr:uid="{00000000-0005-0000-0000-000033940000}"/>
    <cellStyle name="Normal 17 2 4 2 4 3" xfId="26064" xr:uid="{00000000-0005-0000-0000-000034940000}"/>
    <cellStyle name="Normal 17 2 4 2 4 4" xfId="36075" xr:uid="{00000000-0005-0000-0000-000035940000}"/>
    <cellStyle name="Normal 17 2 4 2 5" xfId="11055" xr:uid="{00000000-0005-0000-0000-000036940000}"/>
    <cellStyle name="Normal 17 2 4 2 6" xfId="21064" xr:uid="{00000000-0005-0000-0000-000037940000}"/>
    <cellStyle name="Normal 17 2 4 2 7" xfId="31075" xr:uid="{00000000-0005-0000-0000-000038940000}"/>
    <cellStyle name="Normal 17 2 4 3" xfId="1580" xr:uid="{00000000-0005-0000-0000-000039940000}"/>
    <cellStyle name="Normal 17 2 4 3 2" xfId="4080" xr:uid="{00000000-0005-0000-0000-00003A940000}"/>
    <cellStyle name="Normal 17 2 4 3 2 2" xfId="9083" xr:uid="{00000000-0005-0000-0000-00003B940000}"/>
    <cellStyle name="Normal 17 2 4 3 2 2 2" xfId="19089" xr:uid="{00000000-0005-0000-0000-00003C940000}"/>
    <cellStyle name="Normal 17 2 4 3 2 2 3" xfId="29098" xr:uid="{00000000-0005-0000-0000-00003D940000}"/>
    <cellStyle name="Normal 17 2 4 3 2 2 4" xfId="39109" xr:uid="{00000000-0005-0000-0000-00003E940000}"/>
    <cellStyle name="Normal 17 2 4 3 2 3" xfId="14089" xr:uid="{00000000-0005-0000-0000-00003F940000}"/>
    <cellStyle name="Normal 17 2 4 3 2 4" xfId="24098" xr:uid="{00000000-0005-0000-0000-000040940000}"/>
    <cellStyle name="Normal 17 2 4 3 2 5" xfId="34109" xr:uid="{00000000-0005-0000-0000-000041940000}"/>
    <cellStyle name="Normal 17 2 4 3 3" xfId="6583" xr:uid="{00000000-0005-0000-0000-000042940000}"/>
    <cellStyle name="Normal 17 2 4 3 3 2" xfId="16589" xr:uid="{00000000-0005-0000-0000-000043940000}"/>
    <cellStyle name="Normal 17 2 4 3 3 3" xfId="26598" xr:uid="{00000000-0005-0000-0000-000044940000}"/>
    <cellStyle name="Normal 17 2 4 3 3 4" xfId="36609" xr:uid="{00000000-0005-0000-0000-000045940000}"/>
    <cellStyle name="Normal 17 2 4 3 4" xfId="11589" xr:uid="{00000000-0005-0000-0000-000046940000}"/>
    <cellStyle name="Normal 17 2 4 3 5" xfId="21598" xr:uid="{00000000-0005-0000-0000-000047940000}"/>
    <cellStyle name="Normal 17 2 4 3 6" xfId="31609" xr:uid="{00000000-0005-0000-0000-000048940000}"/>
    <cellStyle name="Normal 17 2 4 4" xfId="2833" xr:uid="{00000000-0005-0000-0000-000049940000}"/>
    <cellStyle name="Normal 17 2 4 4 2" xfId="7836" xr:uid="{00000000-0005-0000-0000-00004A940000}"/>
    <cellStyle name="Normal 17 2 4 4 2 2" xfId="17842" xr:uid="{00000000-0005-0000-0000-00004B940000}"/>
    <cellStyle name="Normal 17 2 4 4 2 3" xfId="27851" xr:uid="{00000000-0005-0000-0000-00004C940000}"/>
    <cellStyle name="Normal 17 2 4 4 2 4" xfId="37862" xr:uid="{00000000-0005-0000-0000-00004D940000}"/>
    <cellStyle name="Normal 17 2 4 4 3" xfId="12842" xr:uid="{00000000-0005-0000-0000-00004E940000}"/>
    <cellStyle name="Normal 17 2 4 4 4" xfId="22851" xr:uid="{00000000-0005-0000-0000-00004F940000}"/>
    <cellStyle name="Normal 17 2 4 4 5" xfId="32862" xr:uid="{00000000-0005-0000-0000-000050940000}"/>
    <cellStyle name="Normal 17 2 4 5" xfId="5336" xr:uid="{00000000-0005-0000-0000-000051940000}"/>
    <cellStyle name="Normal 17 2 4 5 2" xfId="15342" xr:uid="{00000000-0005-0000-0000-000052940000}"/>
    <cellStyle name="Normal 17 2 4 5 3" xfId="25351" xr:uid="{00000000-0005-0000-0000-000053940000}"/>
    <cellStyle name="Normal 17 2 4 5 4" xfId="35362" xr:uid="{00000000-0005-0000-0000-000054940000}"/>
    <cellStyle name="Normal 17 2 4 6" xfId="10342" xr:uid="{00000000-0005-0000-0000-000055940000}"/>
    <cellStyle name="Normal 17 2 4 7" xfId="20351" xr:uid="{00000000-0005-0000-0000-000056940000}"/>
    <cellStyle name="Normal 17 2 4 8" xfId="30362" xr:uid="{00000000-0005-0000-0000-000057940000}"/>
    <cellStyle name="Normal 17 2 5" xfId="569" xr:uid="{00000000-0005-0000-0000-000058940000}"/>
    <cellStyle name="Normal 17 2 5 2" xfId="1817" xr:uid="{00000000-0005-0000-0000-000059940000}"/>
    <cellStyle name="Normal 17 2 5 2 2" xfId="4317" xr:uid="{00000000-0005-0000-0000-00005A940000}"/>
    <cellStyle name="Normal 17 2 5 2 2 2" xfId="9320" xr:uid="{00000000-0005-0000-0000-00005B940000}"/>
    <cellStyle name="Normal 17 2 5 2 2 2 2" xfId="19326" xr:uid="{00000000-0005-0000-0000-00005C940000}"/>
    <cellStyle name="Normal 17 2 5 2 2 2 3" xfId="29335" xr:uid="{00000000-0005-0000-0000-00005D940000}"/>
    <cellStyle name="Normal 17 2 5 2 2 2 4" xfId="39346" xr:uid="{00000000-0005-0000-0000-00005E940000}"/>
    <cellStyle name="Normal 17 2 5 2 2 3" xfId="14326" xr:uid="{00000000-0005-0000-0000-00005F940000}"/>
    <cellStyle name="Normal 17 2 5 2 2 4" xfId="24335" xr:uid="{00000000-0005-0000-0000-000060940000}"/>
    <cellStyle name="Normal 17 2 5 2 2 5" xfId="34346" xr:uid="{00000000-0005-0000-0000-000061940000}"/>
    <cellStyle name="Normal 17 2 5 2 3" xfId="6820" xr:uid="{00000000-0005-0000-0000-000062940000}"/>
    <cellStyle name="Normal 17 2 5 2 3 2" xfId="16826" xr:uid="{00000000-0005-0000-0000-000063940000}"/>
    <cellStyle name="Normal 17 2 5 2 3 3" xfId="26835" xr:uid="{00000000-0005-0000-0000-000064940000}"/>
    <cellStyle name="Normal 17 2 5 2 3 4" xfId="36846" xr:uid="{00000000-0005-0000-0000-000065940000}"/>
    <cellStyle name="Normal 17 2 5 2 4" xfId="11826" xr:uid="{00000000-0005-0000-0000-000066940000}"/>
    <cellStyle name="Normal 17 2 5 2 5" xfId="21835" xr:uid="{00000000-0005-0000-0000-000067940000}"/>
    <cellStyle name="Normal 17 2 5 2 6" xfId="31846" xr:uid="{00000000-0005-0000-0000-000068940000}"/>
    <cellStyle name="Normal 17 2 5 3" xfId="3070" xr:uid="{00000000-0005-0000-0000-000069940000}"/>
    <cellStyle name="Normal 17 2 5 3 2" xfId="8073" xr:uid="{00000000-0005-0000-0000-00006A940000}"/>
    <cellStyle name="Normal 17 2 5 3 2 2" xfId="18079" xr:uid="{00000000-0005-0000-0000-00006B940000}"/>
    <cellStyle name="Normal 17 2 5 3 2 3" xfId="28088" xr:uid="{00000000-0005-0000-0000-00006C940000}"/>
    <cellStyle name="Normal 17 2 5 3 2 4" xfId="38099" xr:uid="{00000000-0005-0000-0000-00006D940000}"/>
    <cellStyle name="Normal 17 2 5 3 3" xfId="13079" xr:uid="{00000000-0005-0000-0000-00006E940000}"/>
    <cellStyle name="Normal 17 2 5 3 4" xfId="23088" xr:uid="{00000000-0005-0000-0000-00006F940000}"/>
    <cellStyle name="Normal 17 2 5 3 5" xfId="33099" xr:uid="{00000000-0005-0000-0000-000070940000}"/>
    <cellStyle name="Normal 17 2 5 4" xfId="5573" xr:uid="{00000000-0005-0000-0000-000071940000}"/>
    <cellStyle name="Normal 17 2 5 4 2" xfId="15579" xr:uid="{00000000-0005-0000-0000-000072940000}"/>
    <cellStyle name="Normal 17 2 5 4 3" xfId="25588" xr:uid="{00000000-0005-0000-0000-000073940000}"/>
    <cellStyle name="Normal 17 2 5 4 4" xfId="35599" xr:uid="{00000000-0005-0000-0000-000074940000}"/>
    <cellStyle name="Normal 17 2 5 5" xfId="10579" xr:uid="{00000000-0005-0000-0000-000075940000}"/>
    <cellStyle name="Normal 17 2 5 6" xfId="20588" xr:uid="{00000000-0005-0000-0000-000076940000}"/>
    <cellStyle name="Normal 17 2 5 7" xfId="30599" xr:uid="{00000000-0005-0000-0000-000077940000}"/>
    <cellStyle name="Normal 17 2 6" xfId="806" xr:uid="{00000000-0005-0000-0000-000078940000}"/>
    <cellStyle name="Normal 17 2 6 2" xfId="2054" xr:uid="{00000000-0005-0000-0000-000079940000}"/>
    <cellStyle name="Normal 17 2 6 2 2" xfId="4554" xr:uid="{00000000-0005-0000-0000-00007A940000}"/>
    <cellStyle name="Normal 17 2 6 2 2 2" xfId="9557" xr:uid="{00000000-0005-0000-0000-00007B940000}"/>
    <cellStyle name="Normal 17 2 6 2 2 2 2" xfId="19563" xr:uid="{00000000-0005-0000-0000-00007C940000}"/>
    <cellStyle name="Normal 17 2 6 2 2 2 3" xfId="29572" xr:uid="{00000000-0005-0000-0000-00007D940000}"/>
    <cellStyle name="Normal 17 2 6 2 2 2 4" xfId="39583" xr:uid="{00000000-0005-0000-0000-00007E940000}"/>
    <cellStyle name="Normal 17 2 6 2 2 3" xfId="14563" xr:uid="{00000000-0005-0000-0000-00007F940000}"/>
    <cellStyle name="Normal 17 2 6 2 2 4" xfId="24572" xr:uid="{00000000-0005-0000-0000-000080940000}"/>
    <cellStyle name="Normal 17 2 6 2 2 5" xfId="34583" xr:uid="{00000000-0005-0000-0000-000081940000}"/>
    <cellStyle name="Normal 17 2 6 2 3" xfId="7057" xr:uid="{00000000-0005-0000-0000-000082940000}"/>
    <cellStyle name="Normal 17 2 6 2 3 2" xfId="17063" xr:uid="{00000000-0005-0000-0000-000083940000}"/>
    <cellStyle name="Normal 17 2 6 2 3 3" xfId="27072" xr:uid="{00000000-0005-0000-0000-000084940000}"/>
    <cellStyle name="Normal 17 2 6 2 3 4" xfId="37083" xr:uid="{00000000-0005-0000-0000-000085940000}"/>
    <cellStyle name="Normal 17 2 6 2 4" xfId="12063" xr:uid="{00000000-0005-0000-0000-000086940000}"/>
    <cellStyle name="Normal 17 2 6 2 5" xfId="22072" xr:uid="{00000000-0005-0000-0000-000087940000}"/>
    <cellStyle name="Normal 17 2 6 2 6" xfId="32083" xr:uid="{00000000-0005-0000-0000-000088940000}"/>
    <cellStyle name="Normal 17 2 6 3" xfId="3307" xr:uid="{00000000-0005-0000-0000-000089940000}"/>
    <cellStyle name="Normal 17 2 6 3 2" xfId="8310" xr:uid="{00000000-0005-0000-0000-00008A940000}"/>
    <cellStyle name="Normal 17 2 6 3 2 2" xfId="18316" xr:uid="{00000000-0005-0000-0000-00008B940000}"/>
    <cellStyle name="Normal 17 2 6 3 2 3" xfId="28325" xr:uid="{00000000-0005-0000-0000-00008C940000}"/>
    <cellStyle name="Normal 17 2 6 3 2 4" xfId="38336" xr:uid="{00000000-0005-0000-0000-00008D940000}"/>
    <cellStyle name="Normal 17 2 6 3 3" xfId="13316" xr:uid="{00000000-0005-0000-0000-00008E940000}"/>
    <cellStyle name="Normal 17 2 6 3 4" xfId="23325" xr:uid="{00000000-0005-0000-0000-00008F940000}"/>
    <cellStyle name="Normal 17 2 6 3 5" xfId="33336" xr:uid="{00000000-0005-0000-0000-000090940000}"/>
    <cellStyle name="Normal 17 2 6 4" xfId="5810" xr:uid="{00000000-0005-0000-0000-000091940000}"/>
    <cellStyle name="Normal 17 2 6 4 2" xfId="15816" xr:uid="{00000000-0005-0000-0000-000092940000}"/>
    <cellStyle name="Normal 17 2 6 4 3" xfId="25825" xr:uid="{00000000-0005-0000-0000-000093940000}"/>
    <cellStyle name="Normal 17 2 6 4 4" xfId="35836" xr:uid="{00000000-0005-0000-0000-000094940000}"/>
    <cellStyle name="Normal 17 2 6 5" xfId="10816" xr:uid="{00000000-0005-0000-0000-000095940000}"/>
    <cellStyle name="Normal 17 2 6 6" xfId="20825" xr:uid="{00000000-0005-0000-0000-000096940000}"/>
    <cellStyle name="Normal 17 2 6 7" xfId="30836" xr:uid="{00000000-0005-0000-0000-000097940000}"/>
    <cellStyle name="Normal 17 2 7" xfId="1282" xr:uid="{00000000-0005-0000-0000-000098940000}"/>
    <cellStyle name="Normal 17 2 7 2" xfId="2530" xr:uid="{00000000-0005-0000-0000-000099940000}"/>
    <cellStyle name="Normal 17 2 7 2 2" xfId="5030" xr:uid="{00000000-0005-0000-0000-00009A940000}"/>
    <cellStyle name="Normal 17 2 7 2 2 2" xfId="10033" xr:uid="{00000000-0005-0000-0000-00009B940000}"/>
    <cellStyle name="Normal 17 2 7 2 2 2 2" xfId="20039" xr:uid="{00000000-0005-0000-0000-00009C940000}"/>
    <cellStyle name="Normal 17 2 7 2 2 2 3" xfId="30048" xr:uid="{00000000-0005-0000-0000-00009D940000}"/>
    <cellStyle name="Normal 17 2 7 2 2 2 4" xfId="40059" xr:uid="{00000000-0005-0000-0000-00009E940000}"/>
    <cellStyle name="Normal 17 2 7 2 2 3" xfId="15039" xr:uid="{00000000-0005-0000-0000-00009F940000}"/>
    <cellStyle name="Normal 17 2 7 2 2 4" xfId="25048" xr:uid="{00000000-0005-0000-0000-0000A0940000}"/>
    <cellStyle name="Normal 17 2 7 2 2 5" xfId="35059" xr:uid="{00000000-0005-0000-0000-0000A1940000}"/>
    <cellStyle name="Normal 17 2 7 2 3" xfId="7533" xr:uid="{00000000-0005-0000-0000-0000A2940000}"/>
    <cellStyle name="Normal 17 2 7 2 3 2" xfId="17539" xr:uid="{00000000-0005-0000-0000-0000A3940000}"/>
    <cellStyle name="Normal 17 2 7 2 3 3" xfId="27548" xr:uid="{00000000-0005-0000-0000-0000A4940000}"/>
    <cellStyle name="Normal 17 2 7 2 3 4" xfId="37559" xr:uid="{00000000-0005-0000-0000-0000A5940000}"/>
    <cellStyle name="Normal 17 2 7 2 4" xfId="12539" xr:uid="{00000000-0005-0000-0000-0000A6940000}"/>
    <cellStyle name="Normal 17 2 7 2 5" xfId="22548" xr:uid="{00000000-0005-0000-0000-0000A7940000}"/>
    <cellStyle name="Normal 17 2 7 2 6" xfId="32559" xr:uid="{00000000-0005-0000-0000-0000A8940000}"/>
    <cellStyle name="Normal 17 2 7 3" xfId="3783" xr:uid="{00000000-0005-0000-0000-0000A9940000}"/>
    <cellStyle name="Normal 17 2 7 3 2" xfId="8786" xr:uid="{00000000-0005-0000-0000-0000AA940000}"/>
    <cellStyle name="Normal 17 2 7 3 2 2" xfId="18792" xr:uid="{00000000-0005-0000-0000-0000AB940000}"/>
    <cellStyle name="Normal 17 2 7 3 2 3" xfId="28801" xr:uid="{00000000-0005-0000-0000-0000AC940000}"/>
    <cellStyle name="Normal 17 2 7 3 2 4" xfId="38812" xr:uid="{00000000-0005-0000-0000-0000AD940000}"/>
    <cellStyle name="Normal 17 2 7 3 3" xfId="13792" xr:uid="{00000000-0005-0000-0000-0000AE940000}"/>
    <cellStyle name="Normal 17 2 7 3 4" xfId="23801" xr:uid="{00000000-0005-0000-0000-0000AF940000}"/>
    <cellStyle name="Normal 17 2 7 3 5" xfId="33812" xr:uid="{00000000-0005-0000-0000-0000B0940000}"/>
    <cellStyle name="Normal 17 2 7 4" xfId="6286" xr:uid="{00000000-0005-0000-0000-0000B1940000}"/>
    <cellStyle name="Normal 17 2 7 4 2" xfId="16292" xr:uid="{00000000-0005-0000-0000-0000B2940000}"/>
    <cellStyle name="Normal 17 2 7 4 3" xfId="26301" xr:uid="{00000000-0005-0000-0000-0000B3940000}"/>
    <cellStyle name="Normal 17 2 7 4 4" xfId="36312" xr:uid="{00000000-0005-0000-0000-0000B4940000}"/>
    <cellStyle name="Normal 17 2 7 5" xfId="11292" xr:uid="{00000000-0005-0000-0000-0000B5940000}"/>
    <cellStyle name="Normal 17 2 7 6" xfId="21301" xr:uid="{00000000-0005-0000-0000-0000B6940000}"/>
    <cellStyle name="Normal 17 2 7 7" xfId="31312" xr:uid="{00000000-0005-0000-0000-0000B7940000}"/>
    <cellStyle name="Normal 17 2 8" xfId="1341" xr:uid="{00000000-0005-0000-0000-0000B8940000}"/>
    <cellStyle name="Normal 17 2 8 2" xfId="3841" xr:uid="{00000000-0005-0000-0000-0000B9940000}"/>
    <cellStyle name="Normal 17 2 8 2 2" xfId="8844" xr:uid="{00000000-0005-0000-0000-0000BA940000}"/>
    <cellStyle name="Normal 17 2 8 2 2 2" xfId="18850" xr:uid="{00000000-0005-0000-0000-0000BB940000}"/>
    <cellStyle name="Normal 17 2 8 2 2 3" xfId="28859" xr:uid="{00000000-0005-0000-0000-0000BC940000}"/>
    <cellStyle name="Normal 17 2 8 2 2 4" xfId="38870" xr:uid="{00000000-0005-0000-0000-0000BD940000}"/>
    <cellStyle name="Normal 17 2 8 2 3" xfId="13850" xr:uid="{00000000-0005-0000-0000-0000BE940000}"/>
    <cellStyle name="Normal 17 2 8 2 4" xfId="23859" xr:uid="{00000000-0005-0000-0000-0000BF940000}"/>
    <cellStyle name="Normal 17 2 8 2 5" xfId="33870" xr:uid="{00000000-0005-0000-0000-0000C0940000}"/>
    <cellStyle name="Normal 17 2 8 3" xfId="6344" xr:uid="{00000000-0005-0000-0000-0000C1940000}"/>
    <cellStyle name="Normal 17 2 8 3 2" xfId="16350" xr:uid="{00000000-0005-0000-0000-0000C2940000}"/>
    <cellStyle name="Normal 17 2 8 3 3" xfId="26359" xr:uid="{00000000-0005-0000-0000-0000C3940000}"/>
    <cellStyle name="Normal 17 2 8 3 4" xfId="36370" xr:uid="{00000000-0005-0000-0000-0000C4940000}"/>
    <cellStyle name="Normal 17 2 8 4" xfId="11350" xr:uid="{00000000-0005-0000-0000-0000C5940000}"/>
    <cellStyle name="Normal 17 2 8 5" xfId="21359" xr:uid="{00000000-0005-0000-0000-0000C6940000}"/>
    <cellStyle name="Normal 17 2 8 6" xfId="31370" xr:uid="{00000000-0005-0000-0000-0000C7940000}"/>
    <cellStyle name="Normal 17 2 9" xfId="2594" xr:uid="{00000000-0005-0000-0000-0000C8940000}"/>
    <cellStyle name="Normal 17 2 9 2" xfId="7597" xr:uid="{00000000-0005-0000-0000-0000C9940000}"/>
    <cellStyle name="Normal 17 2 9 2 2" xfId="17603" xr:uid="{00000000-0005-0000-0000-0000CA940000}"/>
    <cellStyle name="Normal 17 2 9 2 3" xfId="27612" xr:uid="{00000000-0005-0000-0000-0000CB940000}"/>
    <cellStyle name="Normal 17 2 9 2 4" xfId="37623" xr:uid="{00000000-0005-0000-0000-0000CC940000}"/>
    <cellStyle name="Normal 17 2 9 3" xfId="12603" xr:uid="{00000000-0005-0000-0000-0000CD940000}"/>
    <cellStyle name="Normal 17 2 9 4" xfId="22612" xr:uid="{00000000-0005-0000-0000-0000CE940000}"/>
    <cellStyle name="Normal 17 2 9 5" xfId="32623" xr:uid="{00000000-0005-0000-0000-0000CF940000}"/>
    <cellStyle name="Normal 17 3" xfId="117" xr:uid="{00000000-0005-0000-0000-0000D0940000}"/>
    <cellStyle name="Normal 17 3 10" xfId="20142" xr:uid="{00000000-0005-0000-0000-0000D1940000}"/>
    <cellStyle name="Normal 17 3 11" xfId="30153" xr:uid="{00000000-0005-0000-0000-0000D2940000}"/>
    <cellStyle name="Normal 17 3 2" xfId="239" xr:uid="{00000000-0005-0000-0000-0000D3940000}"/>
    <cellStyle name="Normal 17 3 2 10" xfId="30272" xr:uid="{00000000-0005-0000-0000-0000D4940000}"/>
    <cellStyle name="Normal 17 3 2 2" xfId="481" xr:uid="{00000000-0005-0000-0000-0000D5940000}"/>
    <cellStyle name="Normal 17 3 2 2 2" xfId="1194" xr:uid="{00000000-0005-0000-0000-0000D6940000}"/>
    <cellStyle name="Normal 17 3 2 2 2 2" xfId="2442" xr:uid="{00000000-0005-0000-0000-0000D7940000}"/>
    <cellStyle name="Normal 17 3 2 2 2 2 2" xfId="4942" xr:uid="{00000000-0005-0000-0000-0000D8940000}"/>
    <cellStyle name="Normal 17 3 2 2 2 2 2 2" xfId="9945" xr:uid="{00000000-0005-0000-0000-0000D9940000}"/>
    <cellStyle name="Normal 17 3 2 2 2 2 2 2 2" xfId="19951" xr:uid="{00000000-0005-0000-0000-0000DA940000}"/>
    <cellStyle name="Normal 17 3 2 2 2 2 2 2 3" xfId="29960" xr:uid="{00000000-0005-0000-0000-0000DB940000}"/>
    <cellStyle name="Normal 17 3 2 2 2 2 2 2 4" xfId="39971" xr:uid="{00000000-0005-0000-0000-0000DC940000}"/>
    <cellStyle name="Normal 17 3 2 2 2 2 2 3" xfId="14951" xr:uid="{00000000-0005-0000-0000-0000DD940000}"/>
    <cellStyle name="Normal 17 3 2 2 2 2 2 4" xfId="24960" xr:uid="{00000000-0005-0000-0000-0000DE940000}"/>
    <cellStyle name="Normal 17 3 2 2 2 2 2 5" xfId="34971" xr:uid="{00000000-0005-0000-0000-0000DF940000}"/>
    <cellStyle name="Normal 17 3 2 2 2 2 3" xfId="7445" xr:uid="{00000000-0005-0000-0000-0000E0940000}"/>
    <cellStyle name="Normal 17 3 2 2 2 2 3 2" xfId="17451" xr:uid="{00000000-0005-0000-0000-0000E1940000}"/>
    <cellStyle name="Normal 17 3 2 2 2 2 3 3" xfId="27460" xr:uid="{00000000-0005-0000-0000-0000E2940000}"/>
    <cellStyle name="Normal 17 3 2 2 2 2 3 4" xfId="37471" xr:uid="{00000000-0005-0000-0000-0000E3940000}"/>
    <cellStyle name="Normal 17 3 2 2 2 2 4" xfId="12451" xr:uid="{00000000-0005-0000-0000-0000E4940000}"/>
    <cellStyle name="Normal 17 3 2 2 2 2 5" xfId="22460" xr:uid="{00000000-0005-0000-0000-0000E5940000}"/>
    <cellStyle name="Normal 17 3 2 2 2 2 6" xfId="32471" xr:uid="{00000000-0005-0000-0000-0000E6940000}"/>
    <cellStyle name="Normal 17 3 2 2 2 3" xfId="3695" xr:uid="{00000000-0005-0000-0000-0000E7940000}"/>
    <cellStyle name="Normal 17 3 2 2 2 3 2" xfId="8698" xr:uid="{00000000-0005-0000-0000-0000E8940000}"/>
    <cellStyle name="Normal 17 3 2 2 2 3 2 2" xfId="18704" xr:uid="{00000000-0005-0000-0000-0000E9940000}"/>
    <cellStyle name="Normal 17 3 2 2 2 3 2 3" xfId="28713" xr:uid="{00000000-0005-0000-0000-0000EA940000}"/>
    <cellStyle name="Normal 17 3 2 2 2 3 2 4" xfId="38724" xr:uid="{00000000-0005-0000-0000-0000EB940000}"/>
    <cellStyle name="Normal 17 3 2 2 2 3 3" xfId="13704" xr:uid="{00000000-0005-0000-0000-0000EC940000}"/>
    <cellStyle name="Normal 17 3 2 2 2 3 4" xfId="23713" xr:uid="{00000000-0005-0000-0000-0000ED940000}"/>
    <cellStyle name="Normal 17 3 2 2 2 3 5" xfId="33724" xr:uid="{00000000-0005-0000-0000-0000EE940000}"/>
    <cellStyle name="Normal 17 3 2 2 2 4" xfId="6198" xr:uid="{00000000-0005-0000-0000-0000EF940000}"/>
    <cellStyle name="Normal 17 3 2 2 2 4 2" xfId="16204" xr:uid="{00000000-0005-0000-0000-0000F0940000}"/>
    <cellStyle name="Normal 17 3 2 2 2 4 3" xfId="26213" xr:uid="{00000000-0005-0000-0000-0000F1940000}"/>
    <cellStyle name="Normal 17 3 2 2 2 4 4" xfId="36224" xr:uid="{00000000-0005-0000-0000-0000F2940000}"/>
    <cellStyle name="Normal 17 3 2 2 2 5" xfId="11204" xr:uid="{00000000-0005-0000-0000-0000F3940000}"/>
    <cellStyle name="Normal 17 3 2 2 2 6" xfId="21213" xr:uid="{00000000-0005-0000-0000-0000F4940000}"/>
    <cellStyle name="Normal 17 3 2 2 2 7" xfId="31224" xr:uid="{00000000-0005-0000-0000-0000F5940000}"/>
    <cellStyle name="Normal 17 3 2 2 3" xfId="1729" xr:uid="{00000000-0005-0000-0000-0000F6940000}"/>
    <cellStyle name="Normal 17 3 2 2 3 2" xfId="4229" xr:uid="{00000000-0005-0000-0000-0000F7940000}"/>
    <cellStyle name="Normal 17 3 2 2 3 2 2" xfId="9232" xr:uid="{00000000-0005-0000-0000-0000F8940000}"/>
    <cellStyle name="Normal 17 3 2 2 3 2 2 2" xfId="19238" xr:uid="{00000000-0005-0000-0000-0000F9940000}"/>
    <cellStyle name="Normal 17 3 2 2 3 2 2 3" xfId="29247" xr:uid="{00000000-0005-0000-0000-0000FA940000}"/>
    <cellStyle name="Normal 17 3 2 2 3 2 2 4" xfId="39258" xr:uid="{00000000-0005-0000-0000-0000FB940000}"/>
    <cellStyle name="Normal 17 3 2 2 3 2 3" xfId="14238" xr:uid="{00000000-0005-0000-0000-0000FC940000}"/>
    <cellStyle name="Normal 17 3 2 2 3 2 4" xfId="24247" xr:uid="{00000000-0005-0000-0000-0000FD940000}"/>
    <cellStyle name="Normal 17 3 2 2 3 2 5" xfId="34258" xr:uid="{00000000-0005-0000-0000-0000FE940000}"/>
    <cellStyle name="Normal 17 3 2 2 3 3" xfId="6732" xr:uid="{00000000-0005-0000-0000-0000FF940000}"/>
    <cellStyle name="Normal 17 3 2 2 3 3 2" xfId="16738" xr:uid="{00000000-0005-0000-0000-000000950000}"/>
    <cellStyle name="Normal 17 3 2 2 3 3 3" xfId="26747" xr:uid="{00000000-0005-0000-0000-000001950000}"/>
    <cellStyle name="Normal 17 3 2 2 3 3 4" xfId="36758" xr:uid="{00000000-0005-0000-0000-000002950000}"/>
    <cellStyle name="Normal 17 3 2 2 3 4" xfId="11738" xr:uid="{00000000-0005-0000-0000-000003950000}"/>
    <cellStyle name="Normal 17 3 2 2 3 5" xfId="21747" xr:uid="{00000000-0005-0000-0000-000004950000}"/>
    <cellStyle name="Normal 17 3 2 2 3 6" xfId="31758" xr:uid="{00000000-0005-0000-0000-000005950000}"/>
    <cellStyle name="Normal 17 3 2 2 4" xfId="2982" xr:uid="{00000000-0005-0000-0000-000006950000}"/>
    <cellStyle name="Normal 17 3 2 2 4 2" xfId="7985" xr:uid="{00000000-0005-0000-0000-000007950000}"/>
    <cellStyle name="Normal 17 3 2 2 4 2 2" xfId="17991" xr:uid="{00000000-0005-0000-0000-000008950000}"/>
    <cellStyle name="Normal 17 3 2 2 4 2 3" xfId="28000" xr:uid="{00000000-0005-0000-0000-000009950000}"/>
    <cellStyle name="Normal 17 3 2 2 4 2 4" xfId="38011" xr:uid="{00000000-0005-0000-0000-00000A950000}"/>
    <cellStyle name="Normal 17 3 2 2 4 3" xfId="12991" xr:uid="{00000000-0005-0000-0000-00000B950000}"/>
    <cellStyle name="Normal 17 3 2 2 4 4" xfId="23000" xr:uid="{00000000-0005-0000-0000-00000C950000}"/>
    <cellStyle name="Normal 17 3 2 2 4 5" xfId="33011" xr:uid="{00000000-0005-0000-0000-00000D950000}"/>
    <cellStyle name="Normal 17 3 2 2 5" xfId="5485" xr:uid="{00000000-0005-0000-0000-00000E950000}"/>
    <cellStyle name="Normal 17 3 2 2 5 2" xfId="15491" xr:uid="{00000000-0005-0000-0000-00000F950000}"/>
    <cellStyle name="Normal 17 3 2 2 5 3" xfId="25500" xr:uid="{00000000-0005-0000-0000-000010950000}"/>
    <cellStyle name="Normal 17 3 2 2 5 4" xfId="35511" xr:uid="{00000000-0005-0000-0000-000011950000}"/>
    <cellStyle name="Normal 17 3 2 2 6" xfId="10491" xr:uid="{00000000-0005-0000-0000-000012950000}"/>
    <cellStyle name="Normal 17 3 2 2 7" xfId="20500" xr:uid="{00000000-0005-0000-0000-000013950000}"/>
    <cellStyle name="Normal 17 3 2 2 8" xfId="30511" xr:uid="{00000000-0005-0000-0000-000014950000}"/>
    <cellStyle name="Normal 17 3 2 3" xfId="718" xr:uid="{00000000-0005-0000-0000-000015950000}"/>
    <cellStyle name="Normal 17 3 2 3 2" xfId="1966" xr:uid="{00000000-0005-0000-0000-000016950000}"/>
    <cellStyle name="Normal 17 3 2 3 2 2" xfId="4466" xr:uid="{00000000-0005-0000-0000-000017950000}"/>
    <cellStyle name="Normal 17 3 2 3 2 2 2" xfId="9469" xr:uid="{00000000-0005-0000-0000-000018950000}"/>
    <cellStyle name="Normal 17 3 2 3 2 2 2 2" xfId="19475" xr:uid="{00000000-0005-0000-0000-000019950000}"/>
    <cellStyle name="Normal 17 3 2 3 2 2 2 3" xfId="29484" xr:uid="{00000000-0005-0000-0000-00001A950000}"/>
    <cellStyle name="Normal 17 3 2 3 2 2 2 4" xfId="39495" xr:uid="{00000000-0005-0000-0000-00001B950000}"/>
    <cellStyle name="Normal 17 3 2 3 2 2 3" xfId="14475" xr:uid="{00000000-0005-0000-0000-00001C950000}"/>
    <cellStyle name="Normal 17 3 2 3 2 2 4" xfId="24484" xr:uid="{00000000-0005-0000-0000-00001D950000}"/>
    <cellStyle name="Normal 17 3 2 3 2 2 5" xfId="34495" xr:uid="{00000000-0005-0000-0000-00001E950000}"/>
    <cellStyle name="Normal 17 3 2 3 2 3" xfId="6969" xr:uid="{00000000-0005-0000-0000-00001F950000}"/>
    <cellStyle name="Normal 17 3 2 3 2 3 2" xfId="16975" xr:uid="{00000000-0005-0000-0000-000020950000}"/>
    <cellStyle name="Normal 17 3 2 3 2 3 3" xfId="26984" xr:uid="{00000000-0005-0000-0000-000021950000}"/>
    <cellStyle name="Normal 17 3 2 3 2 3 4" xfId="36995" xr:uid="{00000000-0005-0000-0000-000022950000}"/>
    <cellStyle name="Normal 17 3 2 3 2 4" xfId="11975" xr:uid="{00000000-0005-0000-0000-000023950000}"/>
    <cellStyle name="Normal 17 3 2 3 2 5" xfId="21984" xr:uid="{00000000-0005-0000-0000-000024950000}"/>
    <cellStyle name="Normal 17 3 2 3 2 6" xfId="31995" xr:uid="{00000000-0005-0000-0000-000025950000}"/>
    <cellStyle name="Normal 17 3 2 3 3" xfId="3219" xr:uid="{00000000-0005-0000-0000-000026950000}"/>
    <cellStyle name="Normal 17 3 2 3 3 2" xfId="8222" xr:uid="{00000000-0005-0000-0000-000027950000}"/>
    <cellStyle name="Normal 17 3 2 3 3 2 2" xfId="18228" xr:uid="{00000000-0005-0000-0000-000028950000}"/>
    <cellStyle name="Normal 17 3 2 3 3 2 3" xfId="28237" xr:uid="{00000000-0005-0000-0000-000029950000}"/>
    <cellStyle name="Normal 17 3 2 3 3 2 4" xfId="38248" xr:uid="{00000000-0005-0000-0000-00002A950000}"/>
    <cellStyle name="Normal 17 3 2 3 3 3" xfId="13228" xr:uid="{00000000-0005-0000-0000-00002B950000}"/>
    <cellStyle name="Normal 17 3 2 3 3 4" xfId="23237" xr:uid="{00000000-0005-0000-0000-00002C950000}"/>
    <cellStyle name="Normal 17 3 2 3 3 5" xfId="33248" xr:uid="{00000000-0005-0000-0000-00002D950000}"/>
    <cellStyle name="Normal 17 3 2 3 4" xfId="5722" xr:uid="{00000000-0005-0000-0000-00002E950000}"/>
    <cellStyle name="Normal 17 3 2 3 4 2" xfId="15728" xr:uid="{00000000-0005-0000-0000-00002F950000}"/>
    <cellStyle name="Normal 17 3 2 3 4 3" xfId="25737" xr:uid="{00000000-0005-0000-0000-000030950000}"/>
    <cellStyle name="Normal 17 3 2 3 4 4" xfId="35748" xr:uid="{00000000-0005-0000-0000-000031950000}"/>
    <cellStyle name="Normal 17 3 2 3 5" xfId="10728" xr:uid="{00000000-0005-0000-0000-000032950000}"/>
    <cellStyle name="Normal 17 3 2 3 6" xfId="20737" xr:uid="{00000000-0005-0000-0000-000033950000}"/>
    <cellStyle name="Normal 17 3 2 3 7" xfId="30748" xr:uid="{00000000-0005-0000-0000-000034950000}"/>
    <cellStyle name="Normal 17 3 2 4" xfId="955" xr:uid="{00000000-0005-0000-0000-000035950000}"/>
    <cellStyle name="Normal 17 3 2 4 2" xfId="2203" xr:uid="{00000000-0005-0000-0000-000036950000}"/>
    <cellStyle name="Normal 17 3 2 4 2 2" xfId="4703" xr:uid="{00000000-0005-0000-0000-000037950000}"/>
    <cellStyle name="Normal 17 3 2 4 2 2 2" xfId="9706" xr:uid="{00000000-0005-0000-0000-000038950000}"/>
    <cellStyle name="Normal 17 3 2 4 2 2 2 2" xfId="19712" xr:uid="{00000000-0005-0000-0000-000039950000}"/>
    <cellStyle name="Normal 17 3 2 4 2 2 2 3" xfId="29721" xr:uid="{00000000-0005-0000-0000-00003A950000}"/>
    <cellStyle name="Normal 17 3 2 4 2 2 2 4" xfId="39732" xr:uid="{00000000-0005-0000-0000-00003B950000}"/>
    <cellStyle name="Normal 17 3 2 4 2 2 3" xfId="14712" xr:uid="{00000000-0005-0000-0000-00003C950000}"/>
    <cellStyle name="Normal 17 3 2 4 2 2 4" xfId="24721" xr:uid="{00000000-0005-0000-0000-00003D950000}"/>
    <cellStyle name="Normal 17 3 2 4 2 2 5" xfId="34732" xr:uid="{00000000-0005-0000-0000-00003E950000}"/>
    <cellStyle name="Normal 17 3 2 4 2 3" xfId="7206" xr:uid="{00000000-0005-0000-0000-00003F950000}"/>
    <cellStyle name="Normal 17 3 2 4 2 3 2" xfId="17212" xr:uid="{00000000-0005-0000-0000-000040950000}"/>
    <cellStyle name="Normal 17 3 2 4 2 3 3" xfId="27221" xr:uid="{00000000-0005-0000-0000-000041950000}"/>
    <cellStyle name="Normal 17 3 2 4 2 3 4" xfId="37232" xr:uid="{00000000-0005-0000-0000-000042950000}"/>
    <cellStyle name="Normal 17 3 2 4 2 4" xfId="12212" xr:uid="{00000000-0005-0000-0000-000043950000}"/>
    <cellStyle name="Normal 17 3 2 4 2 5" xfId="22221" xr:uid="{00000000-0005-0000-0000-000044950000}"/>
    <cellStyle name="Normal 17 3 2 4 2 6" xfId="32232" xr:uid="{00000000-0005-0000-0000-000045950000}"/>
    <cellStyle name="Normal 17 3 2 4 3" xfId="3456" xr:uid="{00000000-0005-0000-0000-000046950000}"/>
    <cellStyle name="Normal 17 3 2 4 3 2" xfId="8459" xr:uid="{00000000-0005-0000-0000-000047950000}"/>
    <cellStyle name="Normal 17 3 2 4 3 2 2" xfId="18465" xr:uid="{00000000-0005-0000-0000-000048950000}"/>
    <cellStyle name="Normal 17 3 2 4 3 2 3" xfId="28474" xr:uid="{00000000-0005-0000-0000-000049950000}"/>
    <cellStyle name="Normal 17 3 2 4 3 2 4" xfId="38485" xr:uid="{00000000-0005-0000-0000-00004A950000}"/>
    <cellStyle name="Normal 17 3 2 4 3 3" xfId="13465" xr:uid="{00000000-0005-0000-0000-00004B950000}"/>
    <cellStyle name="Normal 17 3 2 4 3 4" xfId="23474" xr:uid="{00000000-0005-0000-0000-00004C950000}"/>
    <cellStyle name="Normal 17 3 2 4 3 5" xfId="33485" xr:uid="{00000000-0005-0000-0000-00004D950000}"/>
    <cellStyle name="Normal 17 3 2 4 4" xfId="5959" xr:uid="{00000000-0005-0000-0000-00004E950000}"/>
    <cellStyle name="Normal 17 3 2 4 4 2" xfId="15965" xr:uid="{00000000-0005-0000-0000-00004F950000}"/>
    <cellStyle name="Normal 17 3 2 4 4 3" xfId="25974" xr:uid="{00000000-0005-0000-0000-000050950000}"/>
    <cellStyle name="Normal 17 3 2 4 4 4" xfId="35985" xr:uid="{00000000-0005-0000-0000-000051950000}"/>
    <cellStyle name="Normal 17 3 2 4 5" xfId="10965" xr:uid="{00000000-0005-0000-0000-000052950000}"/>
    <cellStyle name="Normal 17 3 2 4 6" xfId="20974" xr:uid="{00000000-0005-0000-0000-000053950000}"/>
    <cellStyle name="Normal 17 3 2 4 7" xfId="30985" xr:uid="{00000000-0005-0000-0000-000054950000}"/>
    <cellStyle name="Normal 17 3 2 5" xfId="1490" xr:uid="{00000000-0005-0000-0000-000055950000}"/>
    <cellStyle name="Normal 17 3 2 5 2" xfId="3990" xr:uid="{00000000-0005-0000-0000-000056950000}"/>
    <cellStyle name="Normal 17 3 2 5 2 2" xfId="8993" xr:uid="{00000000-0005-0000-0000-000057950000}"/>
    <cellStyle name="Normal 17 3 2 5 2 2 2" xfId="18999" xr:uid="{00000000-0005-0000-0000-000058950000}"/>
    <cellStyle name="Normal 17 3 2 5 2 2 3" xfId="29008" xr:uid="{00000000-0005-0000-0000-000059950000}"/>
    <cellStyle name="Normal 17 3 2 5 2 2 4" xfId="39019" xr:uid="{00000000-0005-0000-0000-00005A950000}"/>
    <cellStyle name="Normal 17 3 2 5 2 3" xfId="13999" xr:uid="{00000000-0005-0000-0000-00005B950000}"/>
    <cellStyle name="Normal 17 3 2 5 2 4" xfId="24008" xr:uid="{00000000-0005-0000-0000-00005C950000}"/>
    <cellStyle name="Normal 17 3 2 5 2 5" xfId="34019" xr:uid="{00000000-0005-0000-0000-00005D950000}"/>
    <cellStyle name="Normal 17 3 2 5 3" xfId="6493" xr:uid="{00000000-0005-0000-0000-00005E950000}"/>
    <cellStyle name="Normal 17 3 2 5 3 2" xfId="16499" xr:uid="{00000000-0005-0000-0000-00005F950000}"/>
    <cellStyle name="Normal 17 3 2 5 3 3" xfId="26508" xr:uid="{00000000-0005-0000-0000-000060950000}"/>
    <cellStyle name="Normal 17 3 2 5 3 4" xfId="36519" xr:uid="{00000000-0005-0000-0000-000061950000}"/>
    <cellStyle name="Normal 17 3 2 5 4" xfId="11499" xr:uid="{00000000-0005-0000-0000-000062950000}"/>
    <cellStyle name="Normal 17 3 2 5 5" xfId="21508" xr:uid="{00000000-0005-0000-0000-000063950000}"/>
    <cellStyle name="Normal 17 3 2 5 6" xfId="31519" xr:uid="{00000000-0005-0000-0000-000064950000}"/>
    <cellStyle name="Normal 17 3 2 6" xfId="2743" xr:uid="{00000000-0005-0000-0000-000065950000}"/>
    <cellStyle name="Normal 17 3 2 6 2" xfId="7746" xr:uid="{00000000-0005-0000-0000-000066950000}"/>
    <cellStyle name="Normal 17 3 2 6 2 2" xfId="17752" xr:uid="{00000000-0005-0000-0000-000067950000}"/>
    <cellStyle name="Normal 17 3 2 6 2 3" xfId="27761" xr:uid="{00000000-0005-0000-0000-000068950000}"/>
    <cellStyle name="Normal 17 3 2 6 2 4" xfId="37772" xr:uid="{00000000-0005-0000-0000-000069950000}"/>
    <cellStyle name="Normal 17 3 2 6 3" xfId="12752" xr:uid="{00000000-0005-0000-0000-00006A950000}"/>
    <cellStyle name="Normal 17 3 2 6 4" xfId="22761" xr:uid="{00000000-0005-0000-0000-00006B950000}"/>
    <cellStyle name="Normal 17 3 2 6 5" xfId="32772" xr:uid="{00000000-0005-0000-0000-00006C950000}"/>
    <cellStyle name="Normal 17 3 2 7" xfId="5246" xr:uid="{00000000-0005-0000-0000-00006D950000}"/>
    <cellStyle name="Normal 17 3 2 7 2" xfId="15252" xr:uid="{00000000-0005-0000-0000-00006E950000}"/>
    <cellStyle name="Normal 17 3 2 7 3" xfId="25261" xr:uid="{00000000-0005-0000-0000-00006F950000}"/>
    <cellStyle name="Normal 17 3 2 7 4" xfId="35272" xr:uid="{00000000-0005-0000-0000-000070950000}"/>
    <cellStyle name="Normal 17 3 2 8" xfId="10252" xr:uid="{00000000-0005-0000-0000-000071950000}"/>
    <cellStyle name="Normal 17 3 2 9" xfId="20261" xr:uid="{00000000-0005-0000-0000-000072950000}"/>
    <cellStyle name="Normal 17 3 3" xfId="362" xr:uid="{00000000-0005-0000-0000-000073950000}"/>
    <cellStyle name="Normal 17 3 3 2" xfId="1075" xr:uid="{00000000-0005-0000-0000-000074950000}"/>
    <cellStyle name="Normal 17 3 3 2 2" xfId="2323" xr:uid="{00000000-0005-0000-0000-000075950000}"/>
    <cellStyle name="Normal 17 3 3 2 2 2" xfId="4823" xr:uid="{00000000-0005-0000-0000-000076950000}"/>
    <cellStyle name="Normal 17 3 3 2 2 2 2" xfId="9826" xr:uid="{00000000-0005-0000-0000-000077950000}"/>
    <cellStyle name="Normal 17 3 3 2 2 2 2 2" xfId="19832" xr:uid="{00000000-0005-0000-0000-000078950000}"/>
    <cellStyle name="Normal 17 3 3 2 2 2 2 3" xfId="29841" xr:uid="{00000000-0005-0000-0000-000079950000}"/>
    <cellStyle name="Normal 17 3 3 2 2 2 2 4" xfId="39852" xr:uid="{00000000-0005-0000-0000-00007A950000}"/>
    <cellStyle name="Normal 17 3 3 2 2 2 3" xfId="14832" xr:uid="{00000000-0005-0000-0000-00007B950000}"/>
    <cellStyle name="Normal 17 3 3 2 2 2 4" xfId="24841" xr:uid="{00000000-0005-0000-0000-00007C950000}"/>
    <cellStyle name="Normal 17 3 3 2 2 2 5" xfId="34852" xr:uid="{00000000-0005-0000-0000-00007D950000}"/>
    <cellStyle name="Normal 17 3 3 2 2 3" xfId="7326" xr:uid="{00000000-0005-0000-0000-00007E950000}"/>
    <cellStyle name="Normal 17 3 3 2 2 3 2" xfId="17332" xr:uid="{00000000-0005-0000-0000-00007F950000}"/>
    <cellStyle name="Normal 17 3 3 2 2 3 3" xfId="27341" xr:uid="{00000000-0005-0000-0000-000080950000}"/>
    <cellStyle name="Normal 17 3 3 2 2 3 4" xfId="37352" xr:uid="{00000000-0005-0000-0000-000081950000}"/>
    <cellStyle name="Normal 17 3 3 2 2 4" xfId="12332" xr:uid="{00000000-0005-0000-0000-000082950000}"/>
    <cellStyle name="Normal 17 3 3 2 2 5" xfId="22341" xr:uid="{00000000-0005-0000-0000-000083950000}"/>
    <cellStyle name="Normal 17 3 3 2 2 6" xfId="32352" xr:uid="{00000000-0005-0000-0000-000084950000}"/>
    <cellStyle name="Normal 17 3 3 2 3" xfId="3576" xr:uid="{00000000-0005-0000-0000-000085950000}"/>
    <cellStyle name="Normal 17 3 3 2 3 2" xfId="8579" xr:uid="{00000000-0005-0000-0000-000086950000}"/>
    <cellStyle name="Normal 17 3 3 2 3 2 2" xfId="18585" xr:uid="{00000000-0005-0000-0000-000087950000}"/>
    <cellStyle name="Normal 17 3 3 2 3 2 3" xfId="28594" xr:uid="{00000000-0005-0000-0000-000088950000}"/>
    <cellStyle name="Normal 17 3 3 2 3 2 4" xfId="38605" xr:uid="{00000000-0005-0000-0000-000089950000}"/>
    <cellStyle name="Normal 17 3 3 2 3 3" xfId="13585" xr:uid="{00000000-0005-0000-0000-00008A950000}"/>
    <cellStyle name="Normal 17 3 3 2 3 4" xfId="23594" xr:uid="{00000000-0005-0000-0000-00008B950000}"/>
    <cellStyle name="Normal 17 3 3 2 3 5" xfId="33605" xr:uid="{00000000-0005-0000-0000-00008C950000}"/>
    <cellStyle name="Normal 17 3 3 2 4" xfId="6079" xr:uid="{00000000-0005-0000-0000-00008D950000}"/>
    <cellStyle name="Normal 17 3 3 2 4 2" xfId="16085" xr:uid="{00000000-0005-0000-0000-00008E950000}"/>
    <cellStyle name="Normal 17 3 3 2 4 3" xfId="26094" xr:uid="{00000000-0005-0000-0000-00008F950000}"/>
    <cellStyle name="Normal 17 3 3 2 4 4" xfId="36105" xr:uid="{00000000-0005-0000-0000-000090950000}"/>
    <cellStyle name="Normal 17 3 3 2 5" xfId="11085" xr:uid="{00000000-0005-0000-0000-000091950000}"/>
    <cellStyle name="Normal 17 3 3 2 6" xfId="21094" xr:uid="{00000000-0005-0000-0000-000092950000}"/>
    <cellStyle name="Normal 17 3 3 2 7" xfId="31105" xr:uid="{00000000-0005-0000-0000-000093950000}"/>
    <cellStyle name="Normal 17 3 3 3" xfId="1610" xr:uid="{00000000-0005-0000-0000-000094950000}"/>
    <cellStyle name="Normal 17 3 3 3 2" xfId="4110" xr:uid="{00000000-0005-0000-0000-000095950000}"/>
    <cellStyle name="Normal 17 3 3 3 2 2" xfId="9113" xr:uid="{00000000-0005-0000-0000-000096950000}"/>
    <cellStyle name="Normal 17 3 3 3 2 2 2" xfId="19119" xr:uid="{00000000-0005-0000-0000-000097950000}"/>
    <cellStyle name="Normal 17 3 3 3 2 2 3" xfId="29128" xr:uid="{00000000-0005-0000-0000-000098950000}"/>
    <cellStyle name="Normal 17 3 3 3 2 2 4" xfId="39139" xr:uid="{00000000-0005-0000-0000-000099950000}"/>
    <cellStyle name="Normal 17 3 3 3 2 3" xfId="14119" xr:uid="{00000000-0005-0000-0000-00009A950000}"/>
    <cellStyle name="Normal 17 3 3 3 2 4" xfId="24128" xr:uid="{00000000-0005-0000-0000-00009B950000}"/>
    <cellStyle name="Normal 17 3 3 3 2 5" xfId="34139" xr:uid="{00000000-0005-0000-0000-00009C950000}"/>
    <cellStyle name="Normal 17 3 3 3 3" xfId="6613" xr:uid="{00000000-0005-0000-0000-00009D950000}"/>
    <cellStyle name="Normal 17 3 3 3 3 2" xfId="16619" xr:uid="{00000000-0005-0000-0000-00009E950000}"/>
    <cellStyle name="Normal 17 3 3 3 3 3" xfId="26628" xr:uid="{00000000-0005-0000-0000-00009F950000}"/>
    <cellStyle name="Normal 17 3 3 3 3 4" xfId="36639" xr:uid="{00000000-0005-0000-0000-0000A0950000}"/>
    <cellStyle name="Normal 17 3 3 3 4" xfId="11619" xr:uid="{00000000-0005-0000-0000-0000A1950000}"/>
    <cellStyle name="Normal 17 3 3 3 5" xfId="21628" xr:uid="{00000000-0005-0000-0000-0000A2950000}"/>
    <cellStyle name="Normal 17 3 3 3 6" xfId="31639" xr:uid="{00000000-0005-0000-0000-0000A3950000}"/>
    <cellStyle name="Normal 17 3 3 4" xfId="2863" xr:uid="{00000000-0005-0000-0000-0000A4950000}"/>
    <cellStyle name="Normal 17 3 3 4 2" xfId="7866" xr:uid="{00000000-0005-0000-0000-0000A5950000}"/>
    <cellStyle name="Normal 17 3 3 4 2 2" xfId="17872" xr:uid="{00000000-0005-0000-0000-0000A6950000}"/>
    <cellStyle name="Normal 17 3 3 4 2 3" xfId="27881" xr:uid="{00000000-0005-0000-0000-0000A7950000}"/>
    <cellStyle name="Normal 17 3 3 4 2 4" xfId="37892" xr:uid="{00000000-0005-0000-0000-0000A8950000}"/>
    <cellStyle name="Normal 17 3 3 4 3" xfId="12872" xr:uid="{00000000-0005-0000-0000-0000A9950000}"/>
    <cellStyle name="Normal 17 3 3 4 4" xfId="22881" xr:uid="{00000000-0005-0000-0000-0000AA950000}"/>
    <cellStyle name="Normal 17 3 3 4 5" xfId="32892" xr:uid="{00000000-0005-0000-0000-0000AB950000}"/>
    <cellStyle name="Normal 17 3 3 5" xfId="5366" xr:uid="{00000000-0005-0000-0000-0000AC950000}"/>
    <cellStyle name="Normal 17 3 3 5 2" xfId="15372" xr:uid="{00000000-0005-0000-0000-0000AD950000}"/>
    <cellStyle name="Normal 17 3 3 5 3" xfId="25381" xr:uid="{00000000-0005-0000-0000-0000AE950000}"/>
    <cellStyle name="Normal 17 3 3 5 4" xfId="35392" xr:uid="{00000000-0005-0000-0000-0000AF950000}"/>
    <cellStyle name="Normal 17 3 3 6" xfId="10372" xr:uid="{00000000-0005-0000-0000-0000B0950000}"/>
    <cellStyle name="Normal 17 3 3 7" xfId="20381" xr:uid="{00000000-0005-0000-0000-0000B1950000}"/>
    <cellStyle name="Normal 17 3 3 8" xfId="30392" xr:uid="{00000000-0005-0000-0000-0000B2950000}"/>
    <cellStyle name="Normal 17 3 4" xfId="599" xr:uid="{00000000-0005-0000-0000-0000B3950000}"/>
    <cellStyle name="Normal 17 3 4 2" xfId="1847" xr:uid="{00000000-0005-0000-0000-0000B4950000}"/>
    <cellStyle name="Normal 17 3 4 2 2" xfId="4347" xr:uid="{00000000-0005-0000-0000-0000B5950000}"/>
    <cellStyle name="Normal 17 3 4 2 2 2" xfId="9350" xr:uid="{00000000-0005-0000-0000-0000B6950000}"/>
    <cellStyle name="Normal 17 3 4 2 2 2 2" xfId="19356" xr:uid="{00000000-0005-0000-0000-0000B7950000}"/>
    <cellStyle name="Normal 17 3 4 2 2 2 3" xfId="29365" xr:uid="{00000000-0005-0000-0000-0000B8950000}"/>
    <cellStyle name="Normal 17 3 4 2 2 2 4" xfId="39376" xr:uid="{00000000-0005-0000-0000-0000B9950000}"/>
    <cellStyle name="Normal 17 3 4 2 2 3" xfId="14356" xr:uid="{00000000-0005-0000-0000-0000BA950000}"/>
    <cellStyle name="Normal 17 3 4 2 2 4" xfId="24365" xr:uid="{00000000-0005-0000-0000-0000BB950000}"/>
    <cellStyle name="Normal 17 3 4 2 2 5" xfId="34376" xr:uid="{00000000-0005-0000-0000-0000BC950000}"/>
    <cellStyle name="Normal 17 3 4 2 3" xfId="6850" xr:uid="{00000000-0005-0000-0000-0000BD950000}"/>
    <cellStyle name="Normal 17 3 4 2 3 2" xfId="16856" xr:uid="{00000000-0005-0000-0000-0000BE950000}"/>
    <cellStyle name="Normal 17 3 4 2 3 3" xfId="26865" xr:uid="{00000000-0005-0000-0000-0000BF950000}"/>
    <cellStyle name="Normal 17 3 4 2 3 4" xfId="36876" xr:uid="{00000000-0005-0000-0000-0000C0950000}"/>
    <cellStyle name="Normal 17 3 4 2 4" xfId="11856" xr:uid="{00000000-0005-0000-0000-0000C1950000}"/>
    <cellStyle name="Normal 17 3 4 2 5" xfId="21865" xr:uid="{00000000-0005-0000-0000-0000C2950000}"/>
    <cellStyle name="Normal 17 3 4 2 6" xfId="31876" xr:uid="{00000000-0005-0000-0000-0000C3950000}"/>
    <cellStyle name="Normal 17 3 4 3" xfId="3100" xr:uid="{00000000-0005-0000-0000-0000C4950000}"/>
    <cellStyle name="Normal 17 3 4 3 2" xfId="8103" xr:uid="{00000000-0005-0000-0000-0000C5950000}"/>
    <cellStyle name="Normal 17 3 4 3 2 2" xfId="18109" xr:uid="{00000000-0005-0000-0000-0000C6950000}"/>
    <cellStyle name="Normal 17 3 4 3 2 3" xfId="28118" xr:uid="{00000000-0005-0000-0000-0000C7950000}"/>
    <cellStyle name="Normal 17 3 4 3 2 4" xfId="38129" xr:uid="{00000000-0005-0000-0000-0000C8950000}"/>
    <cellStyle name="Normal 17 3 4 3 3" xfId="13109" xr:uid="{00000000-0005-0000-0000-0000C9950000}"/>
    <cellStyle name="Normal 17 3 4 3 4" xfId="23118" xr:uid="{00000000-0005-0000-0000-0000CA950000}"/>
    <cellStyle name="Normal 17 3 4 3 5" xfId="33129" xr:uid="{00000000-0005-0000-0000-0000CB950000}"/>
    <cellStyle name="Normal 17 3 4 4" xfId="5603" xr:uid="{00000000-0005-0000-0000-0000CC950000}"/>
    <cellStyle name="Normal 17 3 4 4 2" xfId="15609" xr:uid="{00000000-0005-0000-0000-0000CD950000}"/>
    <cellStyle name="Normal 17 3 4 4 3" xfId="25618" xr:uid="{00000000-0005-0000-0000-0000CE950000}"/>
    <cellStyle name="Normal 17 3 4 4 4" xfId="35629" xr:uid="{00000000-0005-0000-0000-0000CF950000}"/>
    <cellStyle name="Normal 17 3 4 5" xfId="10609" xr:uid="{00000000-0005-0000-0000-0000D0950000}"/>
    <cellStyle name="Normal 17 3 4 6" xfId="20618" xr:uid="{00000000-0005-0000-0000-0000D1950000}"/>
    <cellStyle name="Normal 17 3 4 7" xfId="30629" xr:uid="{00000000-0005-0000-0000-0000D2950000}"/>
    <cellStyle name="Normal 17 3 5" xfId="836" xr:uid="{00000000-0005-0000-0000-0000D3950000}"/>
    <cellStyle name="Normal 17 3 5 2" xfId="2084" xr:uid="{00000000-0005-0000-0000-0000D4950000}"/>
    <cellStyle name="Normal 17 3 5 2 2" xfId="4584" xr:uid="{00000000-0005-0000-0000-0000D5950000}"/>
    <cellStyle name="Normal 17 3 5 2 2 2" xfId="9587" xr:uid="{00000000-0005-0000-0000-0000D6950000}"/>
    <cellStyle name="Normal 17 3 5 2 2 2 2" xfId="19593" xr:uid="{00000000-0005-0000-0000-0000D7950000}"/>
    <cellStyle name="Normal 17 3 5 2 2 2 3" xfId="29602" xr:uid="{00000000-0005-0000-0000-0000D8950000}"/>
    <cellStyle name="Normal 17 3 5 2 2 2 4" xfId="39613" xr:uid="{00000000-0005-0000-0000-0000D9950000}"/>
    <cellStyle name="Normal 17 3 5 2 2 3" xfId="14593" xr:uid="{00000000-0005-0000-0000-0000DA950000}"/>
    <cellStyle name="Normal 17 3 5 2 2 4" xfId="24602" xr:uid="{00000000-0005-0000-0000-0000DB950000}"/>
    <cellStyle name="Normal 17 3 5 2 2 5" xfId="34613" xr:uid="{00000000-0005-0000-0000-0000DC950000}"/>
    <cellStyle name="Normal 17 3 5 2 3" xfId="7087" xr:uid="{00000000-0005-0000-0000-0000DD950000}"/>
    <cellStyle name="Normal 17 3 5 2 3 2" xfId="17093" xr:uid="{00000000-0005-0000-0000-0000DE950000}"/>
    <cellStyle name="Normal 17 3 5 2 3 3" xfId="27102" xr:uid="{00000000-0005-0000-0000-0000DF950000}"/>
    <cellStyle name="Normal 17 3 5 2 3 4" xfId="37113" xr:uid="{00000000-0005-0000-0000-0000E0950000}"/>
    <cellStyle name="Normal 17 3 5 2 4" xfId="12093" xr:uid="{00000000-0005-0000-0000-0000E1950000}"/>
    <cellStyle name="Normal 17 3 5 2 5" xfId="22102" xr:uid="{00000000-0005-0000-0000-0000E2950000}"/>
    <cellStyle name="Normal 17 3 5 2 6" xfId="32113" xr:uid="{00000000-0005-0000-0000-0000E3950000}"/>
    <cellStyle name="Normal 17 3 5 3" xfId="3337" xr:uid="{00000000-0005-0000-0000-0000E4950000}"/>
    <cellStyle name="Normal 17 3 5 3 2" xfId="8340" xr:uid="{00000000-0005-0000-0000-0000E5950000}"/>
    <cellStyle name="Normal 17 3 5 3 2 2" xfId="18346" xr:uid="{00000000-0005-0000-0000-0000E6950000}"/>
    <cellStyle name="Normal 17 3 5 3 2 3" xfId="28355" xr:uid="{00000000-0005-0000-0000-0000E7950000}"/>
    <cellStyle name="Normal 17 3 5 3 2 4" xfId="38366" xr:uid="{00000000-0005-0000-0000-0000E8950000}"/>
    <cellStyle name="Normal 17 3 5 3 3" xfId="13346" xr:uid="{00000000-0005-0000-0000-0000E9950000}"/>
    <cellStyle name="Normal 17 3 5 3 4" xfId="23355" xr:uid="{00000000-0005-0000-0000-0000EA950000}"/>
    <cellStyle name="Normal 17 3 5 3 5" xfId="33366" xr:uid="{00000000-0005-0000-0000-0000EB950000}"/>
    <cellStyle name="Normal 17 3 5 4" xfId="5840" xr:uid="{00000000-0005-0000-0000-0000EC950000}"/>
    <cellStyle name="Normal 17 3 5 4 2" xfId="15846" xr:uid="{00000000-0005-0000-0000-0000ED950000}"/>
    <cellStyle name="Normal 17 3 5 4 3" xfId="25855" xr:uid="{00000000-0005-0000-0000-0000EE950000}"/>
    <cellStyle name="Normal 17 3 5 4 4" xfId="35866" xr:uid="{00000000-0005-0000-0000-0000EF950000}"/>
    <cellStyle name="Normal 17 3 5 5" xfId="10846" xr:uid="{00000000-0005-0000-0000-0000F0950000}"/>
    <cellStyle name="Normal 17 3 5 6" xfId="20855" xr:uid="{00000000-0005-0000-0000-0000F1950000}"/>
    <cellStyle name="Normal 17 3 5 7" xfId="30866" xr:uid="{00000000-0005-0000-0000-0000F2950000}"/>
    <cellStyle name="Normal 17 3 6" xfId="1371" xr:uid="{00000000-0005-0000-0000-0000F3950000}"/>
    <cellStyle name="Normal 17 3 6 2" xfId="3871" xr:uid="{00000000-0005-0000-0000-0000F4950000}"/>
    <cellStyle name="Normal 17 3 6 2 2" xfId="8874" xr:uid="{00000000-0005-0000-0000-0000F5950000}"/>
    <cellStyle name="Normal 17 3 6 2 2 2" xfId="18880" xr:uid="{00000000-0005-0000-0000-0000F6950000}"/>
    <cellStyle name="Normal 17 3 6 2 2 3" xfId="28889" xr:uid="{00000000-0005-0000-0000-0000F7950000}"/>
    <cellStyle name="Normal 17 3 6 2 2 4" xfId="38900" xr:uid="{00000000-0005-0000-0000-0000F8950000}"/>
    <cellStyle name="Normal 17 3 6 2 3" xfId="13880" xr:uid="{00000000-0005-0000-0000-0000F9950000}"/>
    <cellStyle name="Normal 17 3 6 2 4" xfId="23889" xr:uid="{00000000-0005-0000-0000-0000FA950000}"/>
    <cellStyle name="Normal 17 3 6 2 5" xfId="33900" xr:uid="{00000000-0005-0000-0000-0000FB950000}"/>
    <cellStyle name="Normal 17 3 6 3" xfId="6374" xr:uid="{00000000-0005-0000-0000-0000FC950000}"/>
    <cellStyle name="Normal 17 3 6 3 2" xfId="16380" xr:uid="{00000000-0005-0000-0000-0000FD950000}"/>
    <cellStyle name="Normal 17 3 6 3 3" xfId="26389" xr:uid="{00000000-0005-0000-0000-0000FE950000}"/>
    <cellStyle name="Normal 17 3 6 3 4" xfId="36400" xr:uid="{00000000-0005-0000-0000-0000FF950000}"/>
    <cellStyle name="Normal 17 3 6 4" xfId="11380" xr:uid="{00000000-0005-0000-0000-000000960000}"/>
    <cellStyle name="Normal 17 3 6 5" xfId="21389" xr:uid="{00000000-0005-0000-0000-000001960000}"/>
    <cellStyle name="Normal 17 3 6 6" xfId="31400" xr:uid="{00000000-0005-0000-0000-000002960000}"/>
    <cellStyle name="Normal 17 3 7" xfId="2624" xr:uid="{00000000-0005-0000-0000-000003960000}"/>
    <cellStyle name="Normal 17 3 7 2" xfId="7627" xr:uid="{00000000-0005-0000-0000-000004960000}"/>
    <cellStyle name="Normal 17 3 7 2 2" xfId="17633" xr:uid="{00000000-0005-0000-0000-000005960000}"/>
    <cellStyle name="Normal 17 3 7 2 3" xfId="27642" xr:uid="{00000000-0005-0000-0000-000006960000}"/>
    <cellStyle name="Normal 17 3 7 2 4" xfId="37653" xr:uid="{00000000-0005-0000-0000-000007960000}"/>
    <cellStyle name="Normal 17 3 7 3" xfId="12633" xr:uid="{00000000-0005-0000-0000-000008960000}"/>
    <cellStyle name="Normal 17 3 7 4" xfId="22642" xr:uid="{00000000-0005-0000-0000-000009960000}"/>
    <cellStyle name="Normal 17 3 7 5" xfId="32653" xr:uid="{00000000-0005-0000-0000-00000A960000}"/>
    <cellStyle name="Normal 17 3 8" xfId="5127" xr:uid="{00000000-0005-0000-0000-00000B960000}"/>
    <cellStyle name="Normal 17 3 8 2" xfId="15133" xr:uid="{00000000-0005-0000-0000-00000C960000}"/>
    <cellStyle name="Normal 17 3 8 3" xfId="25142" xr:uid="{00000000-0005-0000-0000-00000D960000}"/>
    <cellStyle name="Normal 17 3 8 4" xfId="35153" xr:uid="{00000000-0005-0000-0000-00000E960000}"/>
    <cellStyle name="Normal 17 3 9" xfId="10133" xr:uid="{00000000-0005-0000-0000-00000F960000}"/>
    <cellStyle name="Normal 17 4" xfId="179" xr:uid="{00000000-0005-0000-0000-000010960000}"/>
    <cellStyle name="Normal 17 4 10" xfId="30212" xr:uid="{00000000-0005-0000-0000-000011960000}"/>
    <cellStyle name="Normal 17 4 2" xfId="421" xr:uid="{00000000-0005-0000-0000-000012960000}"/>
    <cellStyle name="Normal 17 4 2 2" xfId="1134" xr:uid="{00000000-0005-0000-0000-000013960000}"/>
    <cellStyle name="Normal 17 4 2 2 2" xfId="2382" xr:uid="{00000000-0005-0000-0000-000014960000}"/>
    <cellStyle name="Normal 17 4 2 2 2 2" xfId="4882" xr:uid="{00000000-0005-0000-0000-000015960000}"/>
    <cellStyle name="Normal 17 4 2 2 2 2 2" xfId="9885" xr:uid="{00000000-0005-0000-0000-000016960000}"/>
    <cellStyle name="Normal 17 4 2 2 2 2 2 2" xfId="19891" xr:uid="{00000000-0005-0000-0000-000017960000}"/>
    <cellStyle name="Normal 17 4 2 2 2 2 2 3" xfId="29900" xr:uid="{00000000-0005-0000-0000-000018960000}"/>
    <cellStyle name="Normal 17 4 2 2 2 2 2 4" xfId="39911" xr:uid="{00000000-0005-0000-0000-000019960000}"/>
    <cellStyle name="Normal 17 4 2 2 2 2 3" xfId="14891" xr:uid="{00000000-0005-0000-0000-00001A960000}"/>
    <cellStyle name="Normal 17 4 2 2 2 2 4" xfId="24900" xr:uid="{00000000-0005-0000-0000-00001B960000}"/>
    <cellStyle name="Normal 17 4 2 2 2 2 5" xfId="34911" xr:uid="{00000000-0005-0000-0000-00001C960000}"/>
    <cellStyle name="Normal 17 4 2 2 2 3" xfId="7385" xr:uid="{00000000-0005-0000-0000-00001D960000}"/>
    <cellStyle name="Normal 17 4 2 2 2 3 2" xfId="17391" xr:uid="{00000000-0005-0000-0000-00001E960000}"/>
    <cellStyle name="Normal 17 4 2 2 2 3 3" xfId="27400" xr:uid="{00000000-0005-0000-0000-00001F960000}"/>
    <cellStyle name="Normal 17 4 2 2 2 3 4" xfId="37411" xr:uid="{00000000-0005-0000-0000-000020960000}"/>
    <cellStyle name="Normal 17 4 2 2 2 4" xfId="12391" xr:uid="{00000000-0005-0000-0000-000021960000}"/>
    <cellStyle name="Normal 17 4 2 2 2 5" xfId="22400" xr:uid="{00000000-0005-0000-0000-000022960000}"/>
    <cellStyle name="Normal 17 4 2 2 2 6" xfId="32411" xr:uid="{00000000-0005-0000-0000-000023960000}"/>
    <cellStyle name="Normal 17 4 2 2 3" xfId="3635" xr:uid="{00000000-0005-0000-0000-000024960000}"/>
    <cellStyle name="Normal 17 4 2 2 3 2" xfId="8638" xr:uid="{00000000-0005-0000-0000-000025960000}"/>
    <cellStyle name="Normal 17 4 2 2 3 2 2" xfId="18644" xr:uid="{00000000-0005-0000-0000-000026960000}"/>
    <cellStyle name="Normal 17 4 2 2 3 2 3" xfId="28653" xr:uid="{00000000-0005-0000-0000-000027960000}"/>
    <cellStyle name="Normal 17 4 2 2 3 2 4" xfId="38664" xr:uid="{00000000-0005-0000-0000-000028960000}"/>
    <cellStyle name="Normal 17 4 2 2 3 3" xfId="13644" xr:uid="{00000000-0005-0000-0000-000029960000}"/>
    <cellStyle name="Normal 17 4 2 2 3 4" xfId="23653" xr:uid="{00000000-0005-0000-0000-00002A960000}"/>
    <cellStyle name="Normal 17 4 2 2 3 5" xfId="33664" xr:uid="{00000000-0005-0000-0000-00002B960000}"/>
    <cellStyle name="Normal 17 4 2 2 4" xfId="6138" xr:uid="{00000000-0005-0000-0000-00002C960000}"/>
    <cellStyle name="Normal 17 4 2 2 4 2" xfId="16144" xr:uid="{00000000-0005-0000-0000-00002D960000}"/>
    <cellStyle name="Normal 17 4 2 2 4 3" xfId="26153" xr:uid="{00000000-0005-0000-0000-00002E960000}"/>
    <cellStyle name="Normal 17 4 2 2 4 4" xfId="36164" xr:uid="{00000000-0005-0000-0000-00002F960000}"/>
    <cellStyle name="Normal 17 4 2 2 5" xfId="11144" xr:uid="{00000000-0005-0000-0000-000030960000}"/>
    <cellStyle name="Normal 17 4 2 2 6" xfId="21153" xr:uid="{00000000-0005-0000-0000-000031960000}"/>
    <cellStyle name="Normal 17 4 2 2 7" xfId="31164" xr:uid="{00000000-0005-0000-0000-000032960000}"/>
    <cellStyle name="Normal 17 4 2 3" xfId="1669" xr:uid="{00000000-0005-0000-0000-000033960000}"/>
    <cellStyle name="Normal 17 4 2 3 2" xfId="4169" xr:uid="{00000000-0005-0000-0000-000034960000}"/>
    <cellStyle name="Normal 17 4 2 3 2 2" xfId="9172" xr:uid="{00000000-0005-0000-0000-000035960000}"/>
    <cellStyle name="Normal 17 4 2 3 2 2 2" xfId="19178" xr:uid="{00000000-0005-0000-0000-000036960000}"/>
    <cellStyle name="Normal 17 4 2 3 2 2 3" xfId="29187" xr:uid="{00000000-0005-0000-0000-000037960000}"/>
    <cellStyle name="Normal 17 4 2 3 2 2 4" xfId="39198" xr:uid="{00000000-0005-0000-0000-000038960000}"/>
    <cellStyle name="Normal 17 4 2 3 2 3" xfId="14178" xr:uid="{00000000-0005-0000-0000-000039960000}"/>
    <cellStyle name="Normal 17 4 2 3 2 4" xfId="24187" xr:uid="{00000000-0005-0000-0000-00003A960000}"/>
    <cellStyle name="Normal 17 4 2 3 2 5" xfId="34198" xr:uid="{00000000-0005-0000-0000-00003B960000}"/>
    <cellStyle name="Normal 17 4 2 3 3" xfId="6672" xr:uid="{00000000-0005-0000-0000-00003C960000}"/>
    <cellStyle name="Normal 17 4 2 3 3 2" xfId="16678" xr:uid="{00000000-0005-0000-0000-00003D960000}"/>
    <cellStyle name="Normal 17 4 2 3 3 3" xfId="26687" xr:uid="{00000000-0005-0000-0000-00003E960000}"/>
    <cellStyle name="Normal 17 4 2 3 3 4" xfId="36698" xr:uid="{00000000-0005-0000-0000-00003F960000}"/>
    <cellStyle name="Normal 17 4 2 3 4" xfId="11678" xr:uid="{00000000-0005-0000-0000-000040960000}"/>
    <cellStyle name="Normal 17 4 2 3 5" xfId="21687" xr:uid="{00000000-0005-0000-0000-000041960000}"/>
    <cellStyle name="Normal 17 4 2 3 6" xfId="31698" xr:uid="{00000000-0005-0000-0000-000042960000}"/>
    <cellStyle name="Normal 17 4 2 4" xfId="2922" xr:uid="{00000000-0005-0000-0000-000043960000}"/>
    <cellStyle name="Normal 17 4 2 4 2" xfId="7925" xr:uid="{00000000-0005-0000-0000-000044960000}"/>
    <cellStyle name="Normal 17 4 2 4 2 2" xfId="17931" xr:uid="{00000000-0005-0000-0000-000045960000}"/>
    <cellStyle name="Normal 17 4 2 4 2 3" xfId="27940" xr:uid="{00000000-0005-0000-0000-000046960000}"/>
    <cellStyle name="Normal 17 4 2 4 2 4" xfId="37951" xr:uid="{00000000-0005-0000-0000-000047960000}"/>
    <cellStyle name="Normal 17 4 2 4 3" xfId="12931" xr:uid="{00000000-0005-0000-0000-000048960000}"/>
    <cellStyle name="Normal 17 4 2 4 4" xfId="22940" xr:uid="{00000000-0005-0000-0000-000049960000}"/>
    <cellStyle name="Normal 17 4 2 4 5" xfId="32951" xr:uid="{00000000-0005-0000-0000-00004A960000}"/>
    <cellStyle name="Normal 17 4 2 5" xfId="5425" xr:uid="{00000000-0005-0000-0000-00004B960000}"/>
    <cellStyle name="Normal 17 4 2 5 2" xfId="15431" xr:uid="{00000000-0005-0000-0000-00004C960000}"/>
    <cellStyle name="Normal 17 4 2 5 3" xfId="25440" xr:uid="{00000000-0005-0000-0000-00004D960000}"/>
    <cellStyle name="Normal 17 4 2 5 4" xfId="35451" xr:uid="{00000000-0005-0000-0000-00004E960000}"/>
    <cellStyle name="Normal 17 4 2 6" xfId="10431" xr:uid="{00000000-0005-0000-0000-00004F960000}"/>
    <cellStyle name="Normal 17 4 2 7" xfId="20440" xr:uid="{00000000-0005-0000-0000-000050960000}"/>
    <cellStyle name="Normal 17 4 2 8" xfId="30451" xr:uid="{00000000-0005-0000-0000-000051960000}"/>
    <cellStyle name="Normal 17 4 3" xfId="658" xr:uid="{00000000-0005-0000-0000-000052960000}"/>
    <cellStyle name="Normal 17 4 3 2" xfId="1906" xr:uid="{00000000-0005-0000-0000-000053960000}"/>
    <cellStyle name="Normal 17 4 3 2 2" xfId="4406" xr:uid="{00000000-0005-0000-0000-000054960000}"/>
    <cellStyle name="Normal 17 4 3 2 2 2" xfId="9409" xr:uid="{00000000-0005-0000-0000-000055960000}"/>
    <cellStyle name="Normal 17 4 3 2 2 2 2" xfId="19415" xr:uid="{00000000-0005-0000-0000-000056960000}"/>
    <cellStyle name="Normal 17 4 3 2 2 2 3" xfId="29424" xr:uid="{00000000-0005-0000-0000-000057960000}"/>
    <cellStyle name="Normal 17 4 3 2 2 2 4" xfId="39435" xr:uid="{00000000-0005-0000-0000-000058960000}"/>
    <cellStyle name="Normal 17 4 3 2 2 3" xfId="14415" xr:uid="{00000000-0005-0000-0000-000059960000}"/>
    <cellStyle name="Normal 17 4 3 2 2 4" xfId="24424" xr:uid="{00000000-0005-0000-0000-00005A960000}"/>
    <cellStyle name="Normal 17 4 3 2 2 5" xfId="34435" xr:uid="{00000000-0005-0000-0000-00005B960000}"/>
    <cellStyle name="Normal 17 4 3 2 3" xfId="6909" xr:uid="{00000000-0005-0000-0000-00005C960000}"/>
    <cellStyle name="Normal 17 4 3 2 3 2" xfId="16915" xr:uid="{00000000-0005-0000-0000-00005D960000}"/>
    <cellStyle name="Normal 17 4 3 2 3 3" xfId="26924" xr:uid="{00000000-0005-0000-0000-00005E960000}"/>
    <cellStyle name="Normal 17 4 3 2 3 4" xfId="36935" xr:uid="{00000000-0005-0000-0000-00005F960000}"/>
    <cellStyle name="Normal 17 4 3 2 4" xfId="11915" xr:uid="{00000000-0005-0000-0000-000060960000}"/>
    <cellStyle name="Normal 17 4 3 2 5" xfId="21924" xr:uid="{00000000-0005-0000-0000-000061960000}"/>
    <cellStyle name="Normal 17 4 3 2 6" xfId="31935" xr:uid="{00000000-0005-0000-0000-000062960000}"/>
    <cellStyle name="Normal 17 4 3 3" xfId="3159" xr:uid="{00000000-0005-0000-0000-000063960000}"/>
    <cellStyle name="Normal 17 4 3 3 2" xfId="8162" xr:uid="{00000000-0005-0000-0000-000064960000}"/>
    <cellStyle name="Normal 17 4 3 3 2 2" xfId="18168" xr:uid="{00000000-0005-0000-0000-000065960000}"/>
    <cellStyle name="Normal 17 4 3 3 2 3" xfId="28177" xr:uid="{00000000-0005-0000-0000-000066960000}"/>
    <cellStyle name="Normal 17 4 3 3 2 4" xfId="38188" xr:uid="{00000000-0005-0000-0000-000067960000}"/>
    <cellStyle name="Normal 17 4 3 3 3" xfId="13168" xr:uid="{00000000-0005-0000-0000-000068960000}"/>
    <cellStyle name="Normal 17 4 3 3 4" xfId="23177" xr:uid="{00000000-0005-0000-0000-000069960000}"/>
    <cellStyle name="Normal 17 4 3 3 5" xfId="33188" xr:uid="{00000000-0005-0000-0000-00006A960000}"/>
    <cellStyle name="Normal 17 4 3 4" xfId="5662" xr:uid="{00000000-0005-0000-0000-00006B960000}"/>
    <cellStyle name="Normal 17 4 3 4 2" xfId="15668" xr:uid="{00000000-0005-0000-0000-00006C960000}"/>
    <cellStyle name="Normal 17 4 3 4 3" xfId="25677" xr:uid="{00000000-0005-0000-0000-00006D960000}"/>
    <cellStyle name="Normal 17 4 3 4 4" xfId="35688" xr:uid="{00000000-0005-0000-0000-00006E960000}"/>
    <cellStyle name="Normal 17 4 3 5" xfId="10668" xr:uid="{00000000-0005-0000-0000-00006F960000}"/>
    <cellStyle name="Normal 17 4 3 6" xfId="20677" xr:uid="{00000000-0005-0000-0000-000070960000}"/>
    <cellStyle name="Normal 17 4 3 7" xfId="30688" xr:uid="{00000000-0005-0000-0000-000071960000}"/>
    <cellStyle name="Normal 17 4 4" xfId="895" xr:uid="{00000000-0005-0000-0000-000072960000}"/>
    <cellStyle name="Normal 17 4 4 2" xfId="2143" xr:uid="{00000000-0005-0000-0000-000073960000}"/>
    <cellStyle name="Normal 17 4 4 2 2" xfId="4643" xr:uid="{00000000-0005-0000-0000-000074960000}"/>
    <cellStyle name="Normal 17 4 4 2 2 2" xfId="9646" xr:uid="{00000000-0005-0000-0000-000075960000}"/>
    <cellStyle name="Normal 17 4 4 2 2 2 2" xfId="19652" xr:uid="{00000000-0005-0000-0000-000076960000}"/>
    <cellStyle name="Normal 17 4 4 2 2 2 3" xfId="29661" xr:uid="{00000000-0005-0000-0000-000077960000}"/>
    <cellStyle name="Normal 17 4 4 2 2 2 4" xfId="39672" xr:uid="{00000000-0005-0000-0000-000078960000}"/>
    <cellStyle name="Normal 17 4 4 2 2 3" xfId="14652" xr:uid="{00000000-0005-0000-0000-000079960000}"/>
    <cellStyle name="Normal 17 4 4 2 2 4" xfId="24661" xr:uid="{00000000-0005-0000-0000-00007A960000}"/>
    <cellStyle name="Normal 17 4 4 2 2 5" xfId="34672" xr:uid="{00000000-0005-0000-0000-00007B960000}"/>
    <cellStyle name="Normal 17 4 4 2 3" xfId="7146" xr:uid="{00000000-0005-0000-0000-00007C960000}"/>
    <cellStyle name="Normal 17 4 4 2 3 2" xfId="17152" xr:uid="{00000000-0005-0000-0000-00007D960000}"/>
    <cellStyle name="Normal 17 4 4 2 3 3" xfId="27161" xr:uid="{00000000-0005-0000-0000-00007E960000}"/>
    <cellStyle name="Normal 17 4 4 2 3 4" xfId="37172" xr:uid="{00000000-0005-0000-0000-00007F960000}"/>
    <cellStyle name="Normal 17 4 4 2 4" xfId="12152" xr:uid="{00000000-0005-0000-0000-000080960000}"/>
    <cellStyle name="Normal 17 4 4 2 5" xfId="22161" xr:uid="{00000000-0005-0000-0000-000081960000}"/>
    <cellStyle name="Normal 17 4 4 2 6" xfId="32172" xr:uid="{00000000-0005-0000-0000-000082960000}"/>
    <cellStyle name="Normal 17 4 4 3" xfId="3396" xr:uid="{00000000-0005-0000-0000-000083960000}"/>
    <cellStyle name="Normal 17 4 4 3 2" xfId="8399" xr:uid="{00000000-0005-0000-0000-000084960000}"/>
    <cellStyle name="Normal 17 4 4 3 2 2" xfId="18405" xr:uid="{00000000-0005-0000-0000-000085960000}"/>
    <cellStyle name="Normal 17 4 4 3 2 3" xfId="28414" xr:uid="{00000000-0005-0000-0000-000086960000}"/>
    <cellStyle name="Normal 17 4 4 3 2 4" xfId="38425" xr:uid="{00000000-0005-0000-0000-000087960000}"/>
    <cellStyle name="Normal 17 4 4 3 3" xfId="13405" xr:uid="{00000000-0005-0000-0000-000088960000}"/>
    <cellStyle name="Normal 17 4 4 3 4" xfId="23414" xr:uid="{00000000-0005-0000-0000-000089960000}"/>
    <cellStyle name="Normal 17 4 4 3 5" xfId="33425" xr:uid="{00000000-0005-0000-0000-00008A960000}"/>
    <cellStyle name="Normal 17 4 4 4" xfId="5899" xr:uid="{00000000-0005-0000-0000-00008B960000}"/>
    <cellStyle name="Normal 17 4 4 4 2" xfId="15905" xr:uid="{00000000-0005-0000-0000-00008C960000}"/>
    <cellStyle name="Normal 17 4 4 4 3" xfId="25914" xr:uid="{00000000-0005-0000-0000-00008D960000}"/>
    <cellStyle name="Normal 17 4 4 4 4" xfId="35925" xr:uid="{00000000-0005-0000-0000-00008E960000}"/>
    <cellStyle name="Normal 17 4 4 5" xfId="10905" xr:uid="{00000000-0005-0000-0000-00008F960000}"/>
    <cellStyle name="Normal 17 4 4 6" xfId="20914" xr:uid="{00000000-0005-0000-0000-000090960000}"/>
    <cellStyle name="Normal 17 4 4 7" xfId="30925" xr:uid="{00000000-0005-0000-0000-000091960000}"/>
    <cellStyle name="Normal 17 4 5" xfId="1430" xr:uid="{00000000-0005-0000-0000-000092960000}"/>
    <cellStyle name="Normal 17 4 5 2" xfId="3930" xr:uid="{00000000-0005-0000-0000-000093960000}"/>
    <cellStyle name="Normal 17 4 5 2 2" xfId="8933" xr:uid="{00000000-0005-0000-0000-000094960000}"/>
    <cellStyle name="Normal 17 4 5 2 2 2" xfId="18939" xr:uid="{00000000-0005-0000-0000-000095960000}"/>
    <cellStyle name="Normal 17 4 5 2 2 3" xfId="28948" xr:uid="{00000000-0005-0000-0000-000096960000}"/>
    <cellStyle name="Normal 17 4 5 2 2 4" xfId="38959" xr:uid="{00000000-0005-0000-0000-000097960000}"/>
    <cellStyle name="Normal 17 4 5 2 3" xfId="13939" xr:uid="{00000000-0005-0000-0000-000098960000}"/>
    <cellStyle name="Normal 17 4 5 2 4" xfId="23948" xr:uid="{00000000-0005-0000-0000-000099960000}"/>
    <cellStyle name="Normal 17 4 5 2 5" xfId="33959" xr:uid="{00000000-0005-0000-0000-00009A960000}"/>
    <cellStyle name="Normal 17 4 5 3" xfId="6433" xr:uid="{00000000-0005-0000-0000-00009B960000}"/>
    <cellStyle name="Normal 17 4 5 3 2" xfId="16439" xr:uid="{00000000-0005-0000-0000-00009C960000}"/>
    <cellStyle name="Normal 17 4 5 3 3" xfId="26448" xr:uid="{00000000-0005-0000-0000-00009D960000}"/>
    <cellStyle name="Normal 17 4 5 3 4" xfId="36459" xr:uid="{00000000-0005-0000-0000-00009E960000}"/>
    <cellStyle name="Normal 17 4 5 4" xfId="11439" xr:uid="{00000000-0005-0000-0000-00009F960000}"/>
    <cellStyle name="Normal 17 4 5 5" xfId="21448" xr:uid="{00000000-0005-0000-0000-0000A0960000}"/>
    <cellStyle name="Normal 17 4 5 6" xfId="31459" xr:uid="{00000000-0005-0000-0000-0000A1960000}"/>
    <cellStyle name="Normal 17 4 6" xfId="2683" xr:uid="{00000000-0005-0000-0000-0000A2960000}"/>
    <cellStyle name="Normal 17 4 6 2" xfId="7686" xr:uid="{00000000-0005-0000-0000-0000A3960000}"/>
    <cellStyle name="Normal 17 4 6 2 2" xfId="17692" xr:uid="{00000000-0005-0000-0000-0000A4960000}"/>
    <cellStyle name="Normal 17 4 6 2 3" xfId="27701" xr:uid="{00000000-0005-0000-0000-0000A5960000}"/>
    <cellStyle name="Normal 17 4 6 2 4" xfId="37712" xr:uid="{00000000-0005-0000-0000-0000A6960000}"/>
    <cellStyle name="Normal 17 4 6 3" xfId="12692" xr:uid="{00000000-0005-0000-0000-0000A7960000}"/>
    <cellStyle name="Normal 17 4 6 4" xfId="22701" xr:uid="{00000000-0005-0000-0000-0000A8960000}"/>
    <cellStyle name="Normal 17 4 6 5" xfId="32712" xr:uid="{00000000-0005-0000-0000-0000A9960000}"/>
    <cellStyle name="Normal 17 4 7" xfId="5186" xr:uid="{00000000-0005-0000-0000-0000AA960000}"/>
    <cellStyle name="Normal 17 4 7 2" xfId="15192" xr:uid="{00000000-0005-0000-0000-0000AB960000}"/>
    <cellStyle name="Normal 17 4 7 3" xfId="25201" xr:uid="{00000000-0005-0000-0000-0000AC960000}"/>
    <cellStyle name="Normal 17 4 7 4" xfId="35212" xr:uid="{00000000-0005-0000-0000-0000AD960000}"/>
    <cellStyle name="Normal 17 4 8" xfId="10192" xr:uid="{00000000-0005-0000-0000-0000AE960000}"/>
    <cellStyle name="Normal 17 4 9" xfId="20201" xr:uid="{00000000-0005-0000-0000-0000AF960000}"/>
    <cellStyle name="Normal 17 5" xfId="302" xr:uid="{00000000-0005-0000-0000-0000B0960000}"/>
    <cellStyle name="Normal 17 5 2" xfId="1015" xr:uid="{00000000-0005-0000-0000-0000B1960000}"/>
    <cellStyle name="Normal 17 5 2 2" xfId="2263" xr:uid="{00000000-0005-0000-0000-0000B2960000}"/>
    <cellStyle name="Normal 17 5 2 2 2" xfId="4763" xr:uid="{00000000-0005-0000-0000-0000B3960000}"/>
    <cellStyle name="Normal 17 5 2 2 2 2" xfId="9766" xr:uid="{00000000-0005-0000-0000-0000B4960000}"/>
    <cellStyle name="Normal 17 5 2 2 2 2 2" xfId="19772" xr:uid="{00000000-0005-0000-0000-0000B5960000}"/>
    <cellStyle name="Normal 17 5 2 2 2 2 3" xfId="29781" xr:uid="{00000000-0005-0000-0000-0000B6960000}"/>
    <cellStyle name="Normal 17 5 2 2 2 2 4" xfId="39792" xr:uid="{00000000-0005-0000-0000-0000B7960000}"/>
    <cellStyle name="Normal 17 5 2 2 2 3" xfId="14772" xr:uid="{00000000-0005-0000-0000-0000B8960000}"/>
    <cellStyle name="Normal 17 5 2 2 2 4" xfId="24781" xr:uid="{00000000-0005-0000-0000-0000B9960000}"/>
    <cellStyle name="Normal 17 5 2 2 2 5" xfId="34792" xr:uid="{00000000-0005-0000-0000-0000BA960000}"/>
    <cellStyle name="Normal 17 5 2 2 3" xfId="7266" xr:uid="{00000000-0005-0000-0000-0000BB960000}"/>
    <cellStyle name="Normal 17 5 2 2 3 2" xfId="17272" xr:uid="{00000000-0005-0000-0000-0000BC960000}"/>
    <cellStyle name="Normal 17 5 2 2 3 3" xfId="27281" xr:uid="{00000000-0005-0000-0000-0000BD960000}"/>
    <cellStyle name="Normal 17 5 2 2 3 4" xfId="37292" xr:uid="{00000000-0005-0000-0000-0000BE960000}"/>
    <cellStyle name="Normal 17 5 2 2 4" xfId="12272" xr:uid="{00000000-0005-0000-0000-0000BF960000}"/>
    <cellStyle name="Normal 17 5 2 2 5" xfId="22281" xr:uid="{00000000-0005-0000-0000-0000C0960000}"/>
    <cellStyle name="Normal 17 5 2 2 6" xfId="32292" xr:uid="{00000000-0005-0000-0000-0000C1960000}"/>
    <cellStyle name="Normal 17 5 2 3" xfId="3516" xr:uid="{00000000-0005-0000-0000-0000C2960000}"/>
    <cellStyle name="Normal 17 5 2 3 2" xfId="8519" xr:uid="{00000000-0005-0000-0000-0000C3960000}"/>
    <cellStyle name="Normal 17 5 2 3 2 2" xfId="18525" xr:uid="{00000000-0005-0000-0000-0000C4960000}"/>
    <cellStyle name="Normal 17 5 2 3 2 3" xfId="28534" xr:uid="{00000000-0005-0000-0000-0000C5960000}"/>
    <cellStyle name="Normal 17 5 2 3 2 4" xfId="38545" xr:uid="{00000000-0005-0000-0000-0000C6960000}"/>
    <cellStyle name="Normal 17 5 2 3 3" xfId="13525" xr:uid="{00000000-0005-0000-0000-0000C7960000}"/>
    <cellStyle name="Normal 17 5 2 3 4" xfId="23534" xr:uid="{00000000-0005-0000-0000-0000C8960000}"/>
    <cellStyle name="Normal 17 5 2 3 5" xfId="33545" xr:uid="{00000000-0005-0000-0000-0000C9960000}"/>
    <cellStyle name="Normal 17 5 2 4" xfId="6019" xr:uid="{00000000-0005-0000-0000-0000CA960000}"/>
    <cellStyle name="Normal 17 5 2 4 2" xfId="16025" xr:uid="{00000000-0005-0000-0000-0000CB960000}"/>
    <cellStyle name="Normal 17 5 2 4 3" xfId="26034" xr:uid="{00000000-0005-0000-0000-0000CC960000}"/>
    <cellStyle name="Normal 17 5 2 4 4" xfId="36045" xr:uid="{00000000-0005-0000-0000-0000CD960000}"/>
    <cellStyle name="Normal 17 5 2 5" xfId="11025" xr:uid="{00000000-0005-0000-0000-0000CE960000}"/>
    <cellStyle name="Normal 17 5 2 6" xfId="21034" xr:uid="{00000000-0005-0000-0000-0000CF960000}"/>
    <cellStyle name="Normal 17 5 2 7" xfId="31045" xr:uid="{00000000-0005-0000-0000-0000D0960000}"/>
    <cellStyle name="Normal 17 5 3" xfId="1550" xr:uid="{00000000-0005-0000-0000-0000D1960000}"/>
    <cellStyle name="Normal 17 5 3 2" xfId="4050" xr:uid="{00000000-0005-0000-0000-0000D2960000}"/>
    <cellStyle name="Normal 17 5 3 2 2" xfId="9053" xr:uid="{00000000-0005-0000-0000-0000D3960000}"/>
    <cellStyle name="Normal 17 5 3 2 2 2" xfId="19059" xr:uid="{00000000-0005-0000-0000-0000D4960000}"/>
    <cellStyle name="Normal 17 5 3 2 2 3" xfId="29068" xr:uid="{00000000-0005-0000-0000-0000D5960000}"/>
    <cellStyle name="Normal 17 5 3 2 2 4" xfId="39079" xr:uid="{00000000-0005-0000-0000-0000D6960000}"/>
    <cellStyle name="Normal 17 5 3 2 3" xfId="14059" xr:uid="{00000000-0005-0000-0000-0000D7960000}"/>
    <cellStyle name="Normal 17 5 3 2 4" xfId="24068" xr:uid="{00000000-0005-0000-0000-0000D8960000}"/>
    <cellStyle name="Normal 17 5 3 2 5" xfId="34079" xr:uid="{00000000-0005-0000-0000-0000D9960000}"/>
    <cellStyle name="Normal 17 5 3 3" xfId="6553" xr:uid="{00000000-0005-0000-0000-0000DA960000}"/>
    <cellStyle name="Normal 17 5 3 3 2" xfId="16559" xr:uid="{00000000-0005-0000-0000-0000DB960000}"/>
    <cellStyle name="Normal 17 5 3 3 3" xfId="26568" xr:uid="{00000000-0005-0000-0000-0000DC960000}"/>
    <cellStyle name="Normal 17 5 3 3 4" xfId="36579" xr:uid="{00000000-0005-0000-0000-0000DD960000}"/>
    <cellStyle name="Normal 17 5 3 4" xfId="11559" xr:uid="{00000000-0005-0000-0000-0000DE960000}"/>
    <cellStyle name="Normal 17 5 3 5" xfId="21568" xr:uid="{00000000-0005-0000-0000-0000DF960000}"/>
    <cellStyle name="Normal 17 5 3 6" xfId="31579" xr:uid="{00000000-0005-0000-0000-0000E0960000}"/>
    <cellStyle name="Normal 17 5 4" xfId="2803" xr:uid="{00000000-0005-0000-0000-0000E1960000}"/>
    <cellStyle name="Normal 17 5 4 2" xfId="7806" xr:uid="{00000000-0005-0000-0000-0000E2960000}"/>
    <cellStyle name="Normal 17 5 4 2 2" xfId="17812" xr:uid="{00000000-0005-0000-0000-0000E3960000}"/>
    <cellStyle name="Normal 17 5 4 2 3" xfId="27821" xr:uid="{00000000-0005-0000-0000-0000E4960000}"/>
    <cellStyle name="Normal 17 5 4 2 4" xfId="37832" xr:uid="{00000000-0005-0000-0000-0000E5960000}"/>
    <cellStyle name="Normal 17 5 4 3" xfId="12812" xr:uid="{00000000-0005-0000-0000-0000E6960000}"/>
    <cellStyle name="Normal 17 5 4 4" xfId="22821" xr:uid="{00000000-0005-0000-0000-0000E7960000}"/>
    <cellStyle name="Normal 17 5 4 5" xfId="32832" xr:uid="{00000000-0005-0000-0000-0000E8960000}"/>
    <cellStyle name="Normal 17 5 5" xfId="5306" xr:uid="{00000000-0005-0000-0000-0000E9960000}"/>
    <cellStyle name="Normal 17 5 5 2" xfId="15312" xr:uid="{00000000-0005-0000-0000-0000EA960000}"/>
    <cellStyle name="Normal 17 5 5 3" xfId="25321" xr:uid="{00000000-0005-0000-0000-0000EB960000}"/>
    <cellStyle name="Normal 17 5 5 4" xfId="35332" xr:uid="{00000000-0005-0000-0000-0000EC960000}"/>
    <cellStyle name="Normal 17 5 6" xfId="10312" xr:uid="{00000000-0005-0000-0000-0000ED960000}"/>
    <cellStyle name="Normal 17 5 7" xfId="20321" xr:uid="{00000000-0005-0000-0000-0000EE960000}"/>
    <cellStyle name="Normal 17 5 8" xfId="30332" xr:uid="{00000000-0005-0000-0000-0000EF960000}"/>
    <cellStyle name="Normal 17 6" xfId="539" xr:uid="{00000000-0005-0000-0000-0000F0960000}"/>
    <cellStyle name="Normal 17 6 2" xfId="1787" xr:uid="{00000000-0005-0000-0000-0000F1960000}"/>
    <cellStyle name="Normal 17 6 2 2" xfId="4287" xr:uid="{00000000-0005-0000-0000-0000F2960000}"/>
    <cellStyle name="Normal 17 6 2 2 2" xfId="9290" xr:uid="{00000000-0005-0000-0000-0000F3960000}"/>
    <cellStyle name="Normal 17 6 2 2 2 2" xfId="19296" xr:uid="{00000000-0005-0000-0000-0000F4960000}"/>
    <cellStyle name="Normal 17 6 2 2 2 3" xfId="29305" xr:uid="{00000000-0005-0000-0000-0000F5960000}"/>
    <cellStyle name="Normal 17 6 2 2 2 4" xfId="39316" xr:uid="{00000000-0005-0000-0000-0000F6960000}"/>
    <cellStyle name="Normal 17 6 2 2 3" xfId="14296" xr:uid="{00000000-0005-0000-0000-0000F7960000}"/>
    <cellStyle name="Normal 17 6 2 2 4" xfId="24305" xr:uid="{00000000-0005-0000-0000-0000F8960000}"/>
    <cellStyle name="Normal 17 6 2 2 5" xfId="34316" xr:uid="{00000000-0005-0000-0000-0000F9960000}"/>
    <cellStyle name="Normal 17 6 2 3" xfId="6790" xr:uid="{00000000-0005-0000-0000-0000FA960000}"/>
    <cellStyle name="Normal 17 6 2 3 2" xfId="16796" xr:uid="{00000000-0005-0000-0000-0000FB960000}"/>
    <cellStyle name="Normal 17 6 2 3 3" xfId="26805" xr:uid="{00000000-0005-0000-0000-0000FC960000}"/>
    <cellStyle name="Normal 17 6 2 3 4" xfId="36816" xr:uid="{00000000-0005-0000-0000-0000FD960000}"/>
    <cellStyle name="Normal 17 6 2 4" xfId="11796" xr:uid="{00000000-0005-0000-0000-0000FE960000}"/>
    <cellStyle name="Normal 17 6 2 5" xfId="21805" xr:uid="{00000000-0005-0000-0000-0000FF960000}"/>
    <cellStyle name="Normal 17 6 2 6" xfId="31816" xr:uid="{00000000-0005-0000-0000-000000970000}"/>
    <cellStyle name="Normal 17 6 3" xfId="3040" xr:uid="{00000000-0005-0000-0000-000001970000}"/>
    <cellStyle name="Normal 17 6 3 2" xfId="8043" xr:uid="{00000000-0005-0000-0000-000002970000}"/>
    <cellStyle name="Normal 17 6 3 2 2" xfId="18049" xr:uid="{00000000-0005-0000-0000-000003970000}"/>
    <cellStyle name="Normal 17 6 3 2 3" xfId="28058" xr:uid="{00000000-0005-0000-0000-000004970000}"/>
    <cellStyle name="Normal 17 6 3 2 4" xfId="38069" xr:uid="{00000000-0005-0000-0000-000005970000}"/>
    <cellStyle name="Normal 17 6 3 3" xfId="13049" xr:uid="{00000000-0005-0000-0000-000006970000}"/>
    <cellStyle name="Normal 17 6 3 4" xfId="23058" xr:uid="{00000000-0005-0000-0000-000007970000}"/>
    <cellStyle name="Normal 17 6 3 5" xfId="33069" xr:uid="{00000000-0005-0000-0000-000008970000}"/>
    <cellStyle name="Normal 17 6 4" xfId="5543" xr:uid="{00000000-0005-0000-0000-000009970000}"/>
    <cellStyle name="Normal 17 6 4 2" xfId="15549" xr:uid="{00000000-0005-0000-0000-00000A970000}"/>
    <cellStyle name="Normal 17 6 4 3" xfId="25558" xr:uid="{00000000-0005-0000-0000-00000B970000}"/>
    <cellStyle name="Normal 17 6 4 4" xfId="35569" xr:uid="{00000000-0005-0000-0000-00000C970000}"/>
    <cellStyle name="Normal 17 6 5" xfId="10549" xr:uid="{00000000-0005-0000-0000-00000D970000}"/>
    <cellStyle name="Normal 17 6 6" xfId="20558" xr:uid="{00000000-0005-0000-0000-00000E970000}"/>
    <cellStyle name="Normal 17 6 7" xfId="30569" xr:uid="{00000000-0005-0000-0000-00000F970000}"/>
    <cellStyle name="Normal 17 7" xfId="776" xr:uid="{00000000-0005-0000-0000-000010970000}"/>
    <cellStyle name="Normal 17 7 2" xfId="2024" xr:uid="{00000000-0005-0000-0000-000011970000}"/>
    <cellStyle name="Normal 17 7 2 2" xfId="4524" xr:uid="{00000000-0005-0000-0000-000012970000}"/>
    <cellStyle name="Normal 17 7 2 2 2" xfId="9527" xr:uid="{00000000-0005-0000-0000-000013970000}"/>
    <cellStyle name="Normal 17 7 2 2 2 2" xfId="19533" xr:uid="{00000000-0005-0000-0000-000014970000}"/>
    <cellStyle name="Normal 17 7 2 2 2 3" xfId="29542" xr:uid="{00000000-0005-0000-0000-000015970000}"/>
    <cellStyle name="Normal 17 7 2 2 2 4" xfId="39553" xr:uid="{00000000-0005-0000-0000-000016970000}"/>
    <cellStyle name="Normal 17 7 2 2 3" xfId="14533" xr:uid="{00000000-0005-0000-0000-000017970000}"/>
    <cellStyle name="Normal 17 7 2 2 4" xfId="24542" xr:uid="{00000000-0005-0000-0000-000018970000}"/>
    <cellStyle name="Normal 17 7 2 2 5" xfId="34553" xr:uid="{00000000-0005-0000-0000-000019970000}"/>
    <cellStyle name="Normal 17 7 2 3" xfId="7027" xr:uid="{00000000-0005-0000-0000-00001A970000}"/>
    <cellStyle name="Normal 17 7 2 3 2" xfId="17033" xr:uid="{00000000-0005-0000-0000-00001B970000}"/>
    <cellStyle name="Normal 17 7 2 3 3" xfId="27042" xr:uid="{00000000-0005-0000-0000-00001C970000}"/>
    <cellStyle name="Normal 17 7 2 3 4" xfId="37053" xr:uid="{00000000-0005-0000-0000-00001D970000}"/>
    <cellStyle name="Normal 17 7 2 4" xfId="12033" xr:uid="{00000000-0005-0000-0000-00001E970000}"/>
    <cellStyle name="Normal 17 7 2 5" xfId="22042" xr:uid="{00000000-0005-0000-0000-00001F970000}"/>
    <cellStyle name="Normal 17 7 2 6" xfId="32053" xr:uid="{00000000-0005-0000-0000-000020970000}"/>
    <cellStyle name="Normal 17 7 3" xfId="3277" xr:uid="{00000000-0005-0000-0000-000021970000}"/>
    <cellStyle name="Normal 17 7 3 2" xfId="8280" xr:uid="{00000000-0005-0000-0000-000022970000}"/>
    <cellStyle name="Normal 17 7 3 2 2" xfId="18286" xr:uid="{00000000-0005-0000-0000-000023970000}"/>
    <cellStyle name="Normal 17 7 3 2 3" xfId="28295" xr:uid="{00000000-0005-0000-0000-000024970000}"/>
    <cellStyle name="Normal 17 7 3 2 4" xfId="38306" xr:uid="{00000000-0005-0000-0000-000025970000}"/>
    <cellStyle name="Normal 17 7 3 3" xfId="13286" xr:uid="{00000000-0005-0000-0000-000026970000}"/>
    <cellStyle name="Normal 17 7 3 4" xfId="23295" xr:uid="{00000000-0005-0000-0000-000027970000}"/>
    <cellStyle name="Normal 17 7 3 5" xfId="33306" xr:uid="{00000000-0005-0000-0000-000028970000}"/>
    <cellStyle name="Normal 17 7 4" xfId="5780" xr:uid="{00000000-0005-0000-0000-000029970000}"/>
    <cellStyle name="Normal 17 7 4 2" xfId="15786" xr:uid="{00000000-0005-0000-0000-00002A970000}"/>
    <cellStyle name="Normal 17 7 4 3" xfId="25795" xr:uid="{00000000-0005-0000-0000-00002B970000}"/>
    <cellStyle name="Normal 17 7 4 4" xfId="35806" xr:uid="{00000000-0005-0000-0000-00002C970000}"/>
    <cellStyle name="Normal 17 7 5" xfId="10786" xr:uid="{00000000-0005-0000-0000-00002D970000}"/>
    <cellStyle name="Normal 17 7 6" xfId="20795" xr:uid="{00000000-0005-0000-0000-00002E970000}"/>
    <cellStyle name="Normal 17 7 7" xfId="30806" xr:uid="{00000000-0005-0000-0000-00002F970000}"/>
    <cellStyle name="Normal 17 8" xfId="1252" xr:uid="{00000000-0005-0000-0000-000030970000}"/>
    <cellStyle name="Normal 17 8 2" xfId="2500" xr:uid="{00000000-0005-0000-0000-000031970000}"/>
    <cellStyle name="Normal 17 8 2 2" xfId="5000" xr:uid="{00000000-0005-0000-0000-000032970000}"/>
    <cellStyle name="Normal 17 8 2 2 2" xfId="10003" xr:uid="{00000000-0005-0000-0000-000033970000}"/>
    <cellStyle name="Normal 17 8 2 2 2 2" xfId="20009" xr:uid="{00000000-0005-0000-0000-000034970000}"/>
    <cellStyle name="Normal 17 8 2 2 2 3" xfId="30018" xr:uid="{00000000-0005-0000-0000-000035970000}"/>
    <cellStyle name="Normal 17 8 2 2 2 4" xfId="40029" xr:uid="{00000000-0005-0000-0000-000036970000}"/>
    <cellStyle name="Normal 17 8 2 2 3" xfId="15009" xr:uid="{00000000-0005-0000-0000-000037970000}"/>
    <cellStyle name="Normal 17 8 2 2 4" xfId="25018" xr:uid="{00000000-0005-0000-0000-000038970000}"/>
    <cellStyle name="Normal 17 8 2 2 5" xfId="35029" xr:uid="{00000000-0005-0000-0000-000039970000}"/>
    <cellStyle name="Normal 17 8 2 3" xfId="7503" xr:uid="{00000000-0005-0000-0000-00003A970000}"/>
    <cellStyle name="Normal 17 8 2 3 2" xfId="17509" xr:uid="{00000000-0005-0000-0000-00003B970000}"/>
    <cellStyle name="Normal 17 8 2 3 3" xfId="27518" xr:uid="{00000000-0005-0000-0000-00003C970000}"/>
    <cellStyle name="Normal 17 8 2 3 4" xfId="37529" xr:uid="{00000000-0005-0000-0000-00003D970000}"/>
    <cellStyle name="Normal 17 8 2 4" xfId="12509" xr:uid="{00000000-0005-0000-0000-00003E970000}"/>
    <cellStyle name="Normal 17 8 2 5" xfId="22518" xr:uid="{00000000-0005-0000-0000-00003F970000}"/>
    <cellStyle name="Normal 17 8 2 6" xfId="32529" xr:uid="{00000000-0005-0000-0000-000040970000}"/>
    <cellStyle name="Normal 17 8 3" xfId="3753" xr:uid="{00000000-0005-0000-0000-000041970000}"/>
    <cellStyle name="Normal 17 8 3 2" xfId="8756" xr:uid="{00000000-0005-0000-0000-000042970000}"/>
    <cellStyle name="Normal 17 8 3 2 2" xfId="18762" xr:uid="{00000000-0005-0000-0000-000043970000}"/>
    <cellStyle name="Normal 17 8 3 2 3" xfId="28771" xr:uid="{00000000-0005-0000-0000-000044970000}"/>
    <cellStyle name="Normal 17 8 3 2 4" xfId="38782" xr:uid="{00000000-0005-0000-0000-000045970000}"/>
    <cellStyle name="Normal 17 8 3 3" xfId="13762" xr:uid="{00000000-0005-0000-0000-000046970000}"/>
    <cellStyle name="Normal 17 8 3 4" xfId="23771" xr:uid="{00000000-0005-0000-0000-000047970000}"/>
    <cellStyle name="Normal 17 8 3 5" xfId="33782" xr:uid="{00000000-0005-0000-0000-000048970000}"/>
    <cellStyle name="Normal 17 8 4" xfId="6256" xr:uid="{00000000-0005-0000-0000-000049970000}"/>
    <cellStyle name="Normal 17 8 4 2" xfId="16262" xr:uid="{00000000-0005-0000-0000-00004A970000}"/>
    <cellStyle name="Normal 17 8 4 3" xfId="26271" xr:uid="{00000000-0005-0000-0000-00004B970000}"/>
    <cellStyle name="Normal 17 8 4 4" xfId="36282" xr:uid="{00000000-0005-0000-0000-00004C970000}"/>
    <cellStyle name="Normal 17 8 5" xfId="11262" xr:uid="{00000000-0005-0000-0000-00004D970000}"/>
    <cellStyle name="Normal 17 8 6" xfId="21271" xr:uid="{00000000-0005-0000-0000-00004E970000}"/>
    <cellStyle name="Normal 17 8 7" xfId="31282" xr:uid="{00000000-0005-0000-0000-00004F970000}"/>
    <cellStyle name="Normal 17 9" xfId="1311" xr:uid="{00000000-0005-0000-0000-000050970000}"/>
    <cellStyle name="Normal 17 9 2" xfId="3811" xr:uid="{00000000-0005-0000-0000-000051970000}"/>
    <cellStyle name="Normal 17 9 2 2" xfId="8814" xr:uid="{00000000-0005-0000-0000-000052970000}"/>
    <cellStyle name="Normal 17 9 2 2 2" xfId="18820" xr:uid="{00000000-0005-0000-0000-000053970000}"/>
    <cellStyle name="Normal 17 9 2 2 3" xfId="28829" xr:uid="{00000000-0005-0000-0000-000054970000}"/>
    <cellStyle name="Normal 17 9 2 2 4" xfId="38840" xr:uid="{00000000-0005-0000-0000-000055970000}"/>
    <cellStyle name="Normal 17 9 2 3" xfId="13820" xr:uid="{00000000-0005-0000-0000-000056970000}"/>
    <cellStyle name="Normal 17 9 2 4" xfId="23829" xr:uid="{00000000-0005-0000-0000-000057970000}"/>
    <cellStyle name="Normal 17 9 2 5" xfId="33840" xr:uid="{00000000-0005-0000-0000-000058970000}"/>
    <cellStyle name="Normal 17 9 3" xfId="6314" xr:uid="{00000000-0005-0000-0000-000059970000}"/>
    <cellStyle name="Normal 17 9 3 2" xfId="16320" xr:uid="{00000000-0005-0000-0000-00005A970000}"/>
    <cellStyle name="Normal 17 9 3 3" xfId="26329" xr:uid="{00000000-0005-0000-0000-00005B970000}"/>
    <cellStyle name="Normal 17 9 3 4" xfId="36340" xr:uid="{00000000-0005-0000-0000-00005C970000}"/>
    <cellStyle name="Normal 17 9 4" xfId="11320" xr:uid="{00000000-0005-0000-0000-00005D970000}"/>
    <cellStyle name="Normal 17 9 5" xfId="21329" xr:uid="{00000000-0005-0000-0000-00005E970000}"/>
    <cellStyle name="Normal 17 9 6" xfId="31340" xr:uid="{00000000-0005-0000-0000-00005F970000}"/>
    <cellStyle name="Normal 18" xfId="57" xr:uid="{00000000-0005-0000-0000-000060970000}"/>
    <cellStyle name="Normal 18 10" xfId="5073" xr:uid="{00000000-0005-0000-0000-000061970000}"/>
    <cellStyle name="Normal 18 10 2" xfId="15079" xr:uid="{00000000-0005-0000-0000-000062970000}"/>
    <cellStyle name="Normal 18 10 3" xfId="25088" xr:uid="{00000000-0005-0000-0000-000063970000}"/>
    <cellStyle name="Normal 18 10 4" xfId="35099" xr:uid="{00000000-0005-0000-0000-000064970000}"/>
    <cellStyle name="Normal 18 11" xfId="10079" xr:uid="{00000000-0005-0000-0000-000065970000}"/>
    <cellStyle name="Normal 18 12" xfId="20088" xr:uid="{00000000-0005-0000-0000-000066970000}"/>
    <cellStyle name="Normal 18 13" xfId="30099" xr:uid="{00000000-0005-0000-0000-000067970000}"/>
    <cellStyle name="Normal 18 2" xfId="123" xr:uid="{00000000-0005-0000-0000-000068970000}"/>
    <cellStyle name="Normal 18 2 10" xfId="20148" xr:uid="{00000000-0005-0000-0000-000069970000}"/>
    <cellStyle name="Normal 18 2 11" xfId="30159" xr:uid="{00000000-0005-0000-0000-00006A970000}"/>
    <cellStyle name="Normal 18 2 2" xfId="245" xr:uid="{00000000-0005-0000-0000-00006B970000}"/>
    <cellStyle name="Normal 18 2 2 10" xfId="30278" xr:uid="{00000000-0005-0000-0000-00006C970000}"/>
    <cellStyle name="Normal 18 2 2 2" xfId="487" xr:uid="{00000000-0005-0000-0000-00006D970000}"/>
    <cellStyle name="Normal 18 2 2 2 2" xfId="1200" xr:uid="{00000000-0005-0000-0000-00006E970000}"/>
    <cellStyle name="Normal 18 2 2 2 2 2" xfId="2448" xr:uid="{00000000-0005-0000-0000-00006F970000}"/>
    <cellStyle name="Normal 18 2 2 2 2 2 2" xfId="4948" xr:uid="{00000000-0005-0000-0000-000070970000}"/>
    <cellStyle name="Normal 18 2 2 2 2 2 2 2" xfId="9951" xr:uid="{00000000-0005-0000-0000-000071970000}"/>
    <cellStyle name="Normal 18 2 2 2 2 2 2 2 2" xfId="19957" xr:uid="{00000000-0005-0000-0000-000072970000}"/>
    <cellStyle name="Normal 18 2 2 2 2 2 2 2 3" xfId="29966" xr:uid="{00000000-0005-0000-0000-000073970000}"/>
    <cellStyle name="Normal 18 2 2 2 2 2 2 2 4" xfId="39977" xr:uid="{00000000-0005-0000-0000-000074970000}"/>
    <cellStyle name="Normal 18 2 2 2 2 2 2 3" xfId="14957" xr:uid="{00000000-0005-0000-0000-000075970000}"/>
    <cellStyle name="Normal 18 2 2 2 2 2 2 4" xfId="24966" xr:uid="{00000000-0005-0000-0000-000076970000}"/>
    <cellStyle name="Normal 18 2 2 2 2 2 2 5" xfId="34977" xr:uid="{00000000-0005-0000-0000-000077970000}"/>
    <cellStyle name="Normal 18 2 2 2 2 2 3" xfId="7451" xr:uid="{00000000-0005-0000-0000-000078970000}"/>
    <cellStyle name="Normal 18 2 2 2 2 2 3 2" xfId="17457" xr:uid="{00000000-0005-0000-0000-000079970000}"/>
    <cellStyle name="Normal 18 2 2 2 2 2 3 3" xfId="27466" xr:uid="{00000000-0005-0000-0000-00007A970000}"/>
    <cellStyle name="Normal 18 2 2 2 2 2 3 4" xfId="37477" xr:uid="{00000000-0005-0000-0000-00007B970000}"/>
    <cellStyle name="Normal 18 2 2 2 2 2 4" xfId="12457" xr:uid="{00000000-0005-0000-0000-00007C970000}"/>
    <cellStyle name="Normal 18 2 2 2 2 2 5" xfId="22466" xr:uid="{00000000-0005-0000-0000-00007D970000}"/>
    <cellStyle name="Normal 18 2 2 2 2 2 6" xfId="32477" xr:uid="{00000000-0005-0000-0000-00007E970000}"/>
    <cellStyle name="Normal 18 2 2 2 2 3" xfId="3701" xr:uid="{00000000-0005-0000-0000-00007F970000}"/>
    <cellStyle name="Normal 18 2 2 2 2 3 2" xfId="8704" xr:uid="{00000000-0005-0000-0000-000080970000}"/>
    <cellStyle name="Normal 18 2 2 2 2 3 2 2" xfId="18710" xr:uid="{00000000-0005-0000-0000-000081970000}"/>
    <cellStyle name="Normal 18 2 2 2 2 3 2 3" xfId="28719" xr:uid="{00000000-0005-0000-0000-000082970000}"/>
    <cellStyle name="Normal 18 2 2 2 2 3 2 4" xfId="38730" xr:uid="{00000000-0005-0000-0000-000083970000}"/>
    <cellStyle name="Normal 18 2 2 2 2 3 3" xfId="13710" xr:uid="{00000000-0005-0000-0000-000084970000}"/>
    <cellStyle name="Normal 18 2 2 2 2 3 4" xfId="23719" xr:uid="{00000000-0005-0000-0000-000085970000}"/>
    <cellStyle name="Normal 18 2 2 2 2 3 5" xfId="33730" xr:uid="{00000000-0005-0000-0000-000086970000}"/>
    <cellStyle name="Normal 18 2 2 2 2 4" xfId="6204" xr:uid="{00000000-0005-0000-0000-000087970000}"/>
    <cellStyle name="Normal 18 2 2 2 2 4 2" xfId="16210" xr:uid="{00000000-0005-0000-0000-000088970000}"/>
    <cellStyle name="Normal 18 2 2 2 2 4 3" xfId="26219" xr:uid="{00000000-0005-0000-0000-000089970000}"/>
    <cellStyle name="Normal 18 2 2 2 2 4 4" xfId="36230" xr:uid="{00000000-0005-0000-0000-00008A970000}"/>
    <cellStyle name="Normal 18 2 2 2 2 5" xfId="11210" xr:uid="{00000000-0005-0000-0000-00008B970000}"/>
    <cellStyle name="Normal 18 2 2 2 2 6" xfId="21219" xr:uid="{00000000-0005-0000-0000-00008C970000}"/>
    <cellStyle name="Normal 18 2 2 2 2 7" xfId="31230" xr:uid="{00000000-0005-0000-0000-00008D970000}"/>
    <cellStyle name="Normal 18 2 2 2 3" xfId="1735" xr:uid="{00000000-0005-0000-0000-00008E970000}"/>
    <cellStyle name="Normal 18 2 2 2 3 2" xfId="4235" xr:uid="{00000000-0005-0000-0000-00008F970000}"/>
    <cellStyle name="Normal 18 2 2 2 3 2 2" xfId="9238" xr:uid="{00000000-0005-0000-0000-000090970000}"/>
    <cellStyle name="Normal 18 2 2 2 3 2 2 2" xfId="19244" xr:uid="{00000000-0005-0000-0000-000091970000}"/>
    <cellStyle name="Normal 18 2 2 2 3 2 2 3" xfId="29253" xr:uid="{00000000-0005-0000-0000-000092970000}"/>
    <cellStyle name="Normal 18 2 2 2 3 2 2 4" xfId="39264" xr:uid="{00000000-0005-0000-0000-000093970000}"/>
    <cellStyle name="Normal 18 2 2 2 3 2 3" xfId="14244" xr:uid="{00000000-0005-0000-0000-000094970000}"/>
    <cellStyle name="Normal 18 2 2 2 3 2 4" xfId="24253" xr:uid="{00000000-0005-0000-0000-000095970000}"/>
    <cellStyle name="Normal 18 2 2 2 3 2 5" xfId="34264" xr:uid="{00000000-0005-0000-0000-000096970000}"/>
    <cellStyle name="Normal 18 2 2 2 3 3" xfId="6738" xr:uid="{00000000-0005-0000-0000-000097970000}"/>
    <cellStyle name="Normal 18 2 2 2 3 3 2" xfId="16744" xr:uid="{00000000-0005-0000-0000-000098970000}"/>
    <cellStyle name="Normal 18 2 2 2 3 3 3" xfId="26753" xr:uid="{00000000-0005-0000-0000-000099970000}"/>
    <cellStyle name="Normal 18 2 2 2 3 3 4" xfId="36764" xr:uid="{00000000-0005-0000-0000-00009A970000}"/>
    <cellStyle name="Normal 18 2 2 2 3 4" xfId="11744" xr:uid="{00000000-0005-0000-0000-00009B970000}"/>
    <cellStyle name="Normal 18 2 2 2 3 5" xfId="21753" xr:uid="{00000000-0005-0000-0000-00009C970000}"/>
    <cellStyle name="Normal 18 2 2 2 3 6" xfId="31764" xr:uid="{00000000-0005-0000-0000-00009D970000}"/>
    <cellStyle name="Normal 18 2 2 2 4" xfId="2988" xr:uid="{00000000-0005-0000-0000-00009E970000}"/>
    <cellStyle name="Normal 18 2 2 2 4 2" xfId="7991" xr:uid="{00000000-0005-0000-0000-00009F970000}"/>
    <cellStyle name="Normal 18 2 2 2 4 2 2" xfId="17997" xr:uid="{00000000-0005-0000-0000-0000A0970000}"/>
    <cellStyle name="Normal 18 2 2 2 4 2 3" xfId="28006" xr:uid="{00000000-0005-0000-0000-0000A1970000}"/>
    <cellStyle name="Normal 18 2 2 2 4 2 4" xfId="38017" xr:uid="{00000000-0005-0000-0000-0000A2970000}"/>
    <cellStyle name="Normal 18 2 2 2 4 3" xfId="12997" xr:uid="{00000000-0005-0000-0000-0000A3970000}"/>
    <cellStyle name="Normal 18 2 2 2 4 4" xfId="23006" xr:uid="{00000000-0005-0000-0000-0000A4970000}"/>
    <cellStyle name="Normal 18 2 2 2 4 5" xfId="33017" xr:uid="{00000000-0005-0000-0000-0000A5970000}"/>
    <cellStyle name="Normal 18 2 2 2 5" xfId="5491" xr:uid="{00000000-0005-0000-0000-0000A6970000}"/>
    <cellStyle name="Normal 18 2 2 2 5 2" xfId="15497" xr:uid="{00000000-0005-0000-0000-0000A7970000}"/>
    <cellStyle name="Normal 18 2 2 2 5 3" xfId="25506" xr:uid="{00000000-0005-0000-0000-0000A8970000}"/>
    <cellStyle name="Normal 18 2 2 2 5 4" xfId="35517" xr:uid="{00000000-0005-0000-0000-0000A9970000}"/>
    <cellStyle name="Normal 18 2 2 2 6" xfId="10497" xr:uid="{00000000-0005-0000-0000-0000AA970000}"/>
    <cellStyle name="Normal 18 2 2 2 7" xfId="20506" xr:uid="{00000000-0005-0000-0000-0000AB970000}"/>
    <cellStyle name="Normal 18 2 2 2 8" xfId="30517" xr:uid="{00000000-0005-0000-0000-0000AC970000}"/>
    <cellStyle name="Normal 18 2 2 3" xfId="724" xr:uid="{00000000-0005-0000-0000-0000AD970000}"/>
    <cellStyle name="Normal 18 2 2 3 2" xfId="1972" xr:uid="{00000000-0005-0000-0000-0000AE970000}"/>
    <cellStyle name="Normal 18 2 2 3 2 2" xfId="4472" xr:uid="{00000000-0005-0000-0000-0000AF970000}"/>
    <cellStyle name="Normal 18 2 2 3 2 2 2" xfId="9475" xr:uid="{00000000-0005-0000-0000-0000B0970000}"/>
    <cellStyle name="Normal 18 2 2 3 2 2 2 2" xfId="19481" xr:uid="{00000000-0005-0000-0000-0000B1970000}"/>
    <cellStyle name="Normal 18 2 2 3 2 2 2 3" xfId="29490" xr:uid="{00000000-0005-0000-0000-0000B2970000}"/>
    <cellStyle name="Normal 18 2 2 3 2 2 2 4" xfId="39501" xr:uid="{00000000-0005-0000-0000-0000B3970000}"/>
    <cellStyle name="Normal 18 2 2 3 2 2 3" xfId="14481" xr:uid="{00000000-0005-0000-0000-0000B4970000}"/>
    <cellStyle name="Normal 18 2 2 3 2 2 4" xfId="24490" xr:uid="{00000000-0005-0000-0000-0000B5970000}"/>
    <cellStyle name="Normal 18 2 2 3 2 2 5" xfId="34501" xr:uid="{00000000-0005-0000-0000-0000B6970000}"/>
    <cellStyle name="Normal 18 2 2 3 2 3" xfId="6975" xr:uid="{00000000-0005-0000-0000-0000B7970000}"/>
    <cellStyle name="Normal 18 2 2 3 2 3 2" xfId="16981" xr:uid="{00000000-0005-0000-0000-0000B8970000}"/>
    <cellStyle name="Normal 18 2 2 3 2 3 3" xfId="26990" xr:uid="{00000000-0005-0000-0000-0000B9970000}"/>
    <cellStyle name="Normal 18 2 2 3 2 3 4" xfId="37001" xr:uid="{00000000-0005-0000-0000-0000BA970000}"/>
    <cellStyle name="Normal 18 2 2 3 2 4" xfId="11981" xr:uid="{00000000-0005-0000-0000-0000BB970000}"/>
    <cellStyle name="Normal 18 2 2 3 2 5" xfId="21990" xr:uid="{00000000-0005-0000-0000-0000BC970000}"/>
    <cellStyle name="Normal 18 2 2 3 2 6" xfId="32001" xr:uid="{00000000-0005-0000-0000-0000BD970000}"/>
    <cellStyle name="Normal 18 2 2 3 3" xfId="3225" xr:uid="{00000000-0005-0000-0000-0000BE970000}"/>
    <cellStyle name="Normal 18 2 2 3 3 2" xfId="8228" xr:uid="{00000000-0005-0000-0000-0000BF970000}"/>
    <cellStyle name="Normal 18 2 2 3 3 2 2" xfId="18234" xr:uid="{00000000-0005-0000-0000-0000C0970000}"/>
    <cellStyle name="Normal 18 2 2 3 3 2 3" xfId="28243" xr:uid="{00000000-0005-0000-0000-0000C1970000}"/>
    <cellStyle name="Normal 18 2 2 3 3 2 4" xfId="38254" xr:uid="{00000000-0005-0000-0000-0000C2970000}"/>
    <cellStyle name="Normal 18 2 2 3 3 3" xfId="13234" xr:uid="{00000000-0005-0000-0000-0000C3970000}"/>
    <cellStyle name="Normal 18 2 2 3 3 4" xfId="23243" xr:uid="{00000000-0005-0000-0000-0000C4970000}"/>
    <cellStyle name="Normal 18 2 2 3 3 5" xfId="33254" xr:uid="{00000000-0005-0000-0000-0000C5970000}"/>
    <cellStyle name="Normal 18 2 2 3 4" xfId="5728" xr:uid="{00000000-0005-0000-0000-0000C6970000}"/>
    <cellStyle name="Normal 18 2 2 3 4 2" xfId="15734" xr:uid="{00000000-0005-0000-0000-0000C7970000}"/>
    <cellStyle name="Normal 18 2 2 3 4 3" xfId="25743" xr:uid="{00000000-0005-0000-0000-0000C8970000}"/>
    <cellStyle name="Normal 18 2 2 3 4 4" xfId="35754" xr:uid="{00000000-0005-0000-0000-0000C9970000}"/>
    <cellStyle name="Normal 18 2 2 3 5" xfId="10734" xr:uid="{00000000-0005-0000-0000-0000CA970000}"/>
    <cellStyle name="Normal 18 2 2 3 6" xfId="20743" xr:uid="{00000000-0005-0000-0000-0000CB970000}"/>
    <cellStyle name="Normal 18 2 2 3 7" xfId="30754" xr:uid="{00000000-0005-0000-0000-0000CC970000}"/>
    <cellStyle name="Normal 18 2 2 4" xfId="961" xr:uid="{00000000-0005-0000-0000-0000CD970000}"/>
    <cellStyle name="Normal 18 2 2 4 2" xfId="2209" xr:uid="{00000000-0005-0000-0000-0000CE970000}"/>
    <cellStyle name="Normal 18 2 2 4 2 2" xfId="4709" xr:uid="{00000000-0005-0000-0000-0000CF970000}"/>
    <cellStyle name="Normal 18 2 2 4 2 2 2" xfId="9712" xr:uid="{00000000-0005-0000-0000-0000D0970000}"/>
    <cellStyle name="Normal 18 2 2 4 2 2 2 2" xfId="19718" xr:uid="{00000000-0005-0000-0000-0000D1970000}"/>
    <cellStyle name="Normal 18 2 2 4 2 2 2 3" xfId="29727" xr:uid="{00000000-0005-0000-0000-0000D2970000}"/>
    <cellStyle name="Normal 18 2 2 4 2 2 2 4" xfId="39738" xr:uid="{00000000-0005-0000-0000-0000D3970000}"/>
    <cellStyle name="Normal 18 2 2 4 2 2 3" xfId="14718" xr:uid="{00000000-0005-0000-0000-0000D4970000}"/>
    <cellStyle name="Normal 18 2 2 4 2 2 4" xfId="24727" xr:uid="{00000000-0005-0000-0000-0000D5970000}"/>
    <cellStyle name="Normal 18 2 2 4 2 2 5" xfId="34738" xr:uid="{00000000-0005-0000-0000-0000D6970000}"/>
    <cellStyle name="Normal 18 2 2 4 2 3" xfId="7212" xr:uid="{00000000-0005-0000-0000-0000D7970000}"/>
    <cellStyle name="Normal 18 2 2 4 2 3 2" xfId="17218" xr:uid="{00000000-0005-0000-0000-0000D8970000}"/>
    <cellStyle name="Normal 18 2 2 4 2 3 3" xfId="27227" xr:uid="{00000000-0005-0000-0000-0000D9970000}"/>
    <cellStyle name="Normal 18 2 2 4 2 3 4" xfId="37238" xr:uid="{00000000-0005-0000-0000-0000DA970000}"/>
    <cellStyle name="Normal 18 2 2 4 2 4" xfId="12218" xr:uid="{00000000-0005-0000-0000-0000DB970000}"/>
    <cellStyle name="Normal 18 2 2 4 2 5" xfId="22227" xr:uid="{00000000-0005-0000-0000-0000DC970000}"/>
    <cellStyle name="Normal 18 2 2 4 2 6" xfId="32238" xr:uid="{00000000-0005-0000-0000-0000DD970000}"/>
    <cellStyle name="Normal 18 2 2 4 3" xfId="3462" xr:uid="{00000000-0005-0000-0000-0000DE970000}"/>
    <cellStyle name="Normal 18 2 2 4 3 2" xfId="8465" xr:uid="{00000000-0005-0000-0000-0000DF970000}"/>
    <cellStyle name="Normal 18 2 2 4 3 2 2" xfId="18471" xr:uid="{00000000-0005-0000-0000-0000E0970000}"/>
    <cellStyle name="Normal 18 2 2 4 3 2 3" xfId="28480" xr:uid="{00000000-0005-0000-0000-0000E1970000}"/>
    <cellStyle name="Normal 18 2 2 4 3 2 4" xfId="38491" xr:uid="{00000000-0005-0000-0000-0000E2970000}"/>
    <cellStyle name="Normal 18 2 2 4 3 3" xfId="13471" xr:uid="{00000000-0005-0000-0000-0000E3970000}"/>
    <cellStyle name="Normal 18 2 2 4 3 4" xfId="23480" xr:uid="{00000000-0005-0000-0000-0000E4970000}"/>
    <cellStyle name="Normal 18 2 2 4 3 5" xfId="33491" xr:uid="{00000000-0005-0000-0000-0000E5970000}"/>
    <cellStyle name="Normal 18 2 2 4 4" xfId="5965" xr:uid="{00000000-0005-0000-0000-0000E6970000}"/>
    <cellStyle name="Normal 18 2 2 4 4 2" xfId="15971" xr:uid="{00000000-0005-0000-0000-0000E7970000}"/>
    <cellStyle name="Normal 18 2 2 4 4 3" xfId="25980" xr:uid="{00000000-0005-0000-0000-0000E8970000}"/>
    <cellStyle name="Normal 18 2 2 4 4 4" xfId="35991" xr:uid="{00000000-0005-0000-0000-0000E9970000}"/>
    <cellStyle name="Normal 18 2 2 4 5" xfId="10971" xr:uid="{00000000-0005-0000-0000-0000EA970000}"/>
    <cellStyle name="Normal 18 2 2 4 6" xfId="20980" xr:uid="{00000000-0005-0000-0000-0000EB970000}"/>
    <cellStyle name="Normal 18 2 2 4 7" xfId="30991" xr:uid="{00000000-0005-0000-0000-0000EC970000}"/>
    <cellStyle name="Normal 18 2 2 5" xfId="1496" xr:uid="{00000000-0005-0000-0000-0000ED970000}"/>
    <cellStyle name="Normal 18 2 2 5 2" xfId="3996" xr:uid="{00000000-0005-0000-0000-0000EE970000}"/>
    <cellStyle name="Normal 18 2 2 5 2 2" xfId="8999" xr:uid="{00000000-0005-0000-0000-0000EF970000}"/>
    <cellStyle name="Normal 18 2 2 5 2 2 2" xfId="19005" xr:uid="{00000000-0005-0000-0000-0000F0970000}"/>
    <cellStyle name="Normal 18 2 2 5 2 2 3" xfId="29014" xr:uid="{00000000-0005-0000-0000-0000F1970000}"/>
    <cellStyle name="Normal 18 2 2 5 2 2 4" xfId="39025" xr:uid="{00000000-0005-0000-0000-0000F2970000}"/>
    <cellStyle name="Normal 18 2 2 5 2 3" xfId="14005" xr:uid="{00000000-0005-0000-0000-0000F3970000}"/>
    <cellStyle name="Normal 18 2 2 5 2 4" xfId="24014" xr:uid="{00000000-0005-0000-0000-0000F4970000}"/>
    <cellStyle name="Normal 18 2 2 5 2 5" xfId="34025" xr:uid="{00000000-0005-0000-0000-0000F5970000}"/>
    <cellStyle name="Normal 18 2 2 5 3" xfId="6499" xr:uid="{00000000-0005-0000-0000-0000F6970000}"/>
    <cellStyle name="Normal 18 2 2 5 3 2" xfId="16505" xr:uid="{00000000-0005-0000-0000-0000F7970000}"/>
    <cellStyle name="Normal 18 2 2 5 3 3" xfId="26514" xr:uid="{00000000-0005-0000-0000-0000F8970000}"/>
    <cellStyle name="Normal 18 2 2 5 3 4" xfId="36525" xr:uid="{00000000-0005-0000-0000-0000F9970000}"/>
    <cellStyle name="Normal 18 2 2 5 4" xfId="11505" xr:uid="{00000000-0005-0000-0000-0000FA970000}"/>
    <cellStyle name="Normal 18 2 2 5 5" xfId="21514" xr:uid="{00000000-0005-0000-0000-0000FB970000}"/>
    <cellStyle name="Normal 18 2 2 5 6" xfId="31525" xr:uid="{00000000-0005-0000-0000-0000FC970000}"/>
    <cellStyle name="Normal 18 2 2 6" xfId="2749" xr:uid="{00000000-0005-0000-0000-0000FD970000}"/>
    <cellStyle name="Normal 18 2 2 6 2" xfId="7752" xr:uid="{00000000-0005-0000-0000-0000FE970000}"/>
    <cellStyle name="Normal 18 2 2 6 2 2" xfId="17758" xr:uid="{00000000-0005-0000-0000-0000FF970000}"/>
    <cellStyle name="Normal 18 2 2 6 2 3" xfId="27767" xr:uid="{00000000-0005-0000-0000-000000980000}"/>
    <cellStyle name="Normal 18 2 2 6 2 4" xfId="37778" xr:uid="{00000000-0005-0000-0000-000001980000}"/>
    <cellStyle name="Normal 18 2 2 6 3" xfId="12758" xr:uid="{00000000-0005-0000-0000-000002980000}"/>
    <cellStyle name="Normal 18 2 2 6 4" xfId="22767" xr:uid="{00000000-0005-0000-0000-000003980000}"/>
    <cellStyle name="Normal 18 2 2 6 5" xfId="32778" xr:uid="{00000000-0005-0000-0000-000004980000}"/>
    <cellStyle name="Normal 18 2 2 7" xfId="5252" xr:uid="{00000000-0005-0000-0000-000005980000}"/>
    <cellStyle name="Normal 18 2 2 7 2" xfId="15258" xr:uid="{00000000-0005-0000-0000-000006980000}"/>
    <cellStyle name="Normal 18 2 2 7 3" xfId="25267" xr:uid="{00000000-0005-0000-0000-000007980000}"/>
    <cellStyle name="Normal 18 2 2 7 4" xfId="35278" xr:uid="{00000000-0005-0000-0000-000008980000}"/>
    <cellStyle name="Normal 18 2 2 8" xfId="10258" xr:uid="{00000000-0005-0000-0000-000009980000}"/>
    <cellStyle name="Normal 18 2 2 9" xfId="20267" xr:uid="{00000000-0005-0000-0000-00000A980000}"/>
    <cellStyle name="Normal 18 2 3" xfId="368" xr:uid="{00000000-0005-0000-0000-00000B980000}"/>
    <cellStyle name="Normal 18 2 3 2" xfId="1081" xr:uid="{00000000-0005-0000-0000-00000C980000}"/>
    <cellStyle name="Normal 18 2 3 2 2" xfId="2329" xr:uid="{00000000-0005-0000-0000-00000D980000}"/>
    <cellStyle name="Normal 18 2 3 2 2 2" xfId="4829" xr:uid="{00000000-0005-0000-0000-00000E980000}"/>
    <cellStyle name="Normal 18 2 3 2 2 2 2" xfId="9832" xr:uid="{00000000-0005-0000-0000-00000F980000}"/>
    <cellStyle name="Normal 18 2 3 2 2 2 2 2" xfId="19838" xr:uid="{00000000-0005-0000-0000-000010980000}"/>
    <cellStyle name="Normal 18 2 3 2 2 2 2 3" xfId="29847" xr:uid="{00000000-0005-0000-0000-000011980000}"/>
    <cellStyle name="Normal 18 2 3 2 2 2 2 4" xfId="39858" xr:uid="{00000000-0005-0000-0000-000012980000}"/>
    <cellStyle name="Normal 18 2 3 2 2 2 3" xfId="14838" xr:uid="{00000000-0005-0000-0000-000013980000}"/>
    <cellStyle name="Normal 18 2 3 2 2 2 4" xfId="24847" xr:uid="{00000000-0005-0000-0000-000014980000}"/>
    <cellStyle name="Normal 18 2 3 2 2 2 5" xfId="34858" xr:uid="{00000000-0005-0000-0000-000015980000}"/>
    <cellStyle name="Normal 18 2 3 2 2 3" xfId="7332" xr:uid="{00000000-0005-0000-0000-000016980000}"/>
    <cellStyle name="Normal 18 2 3 2 2 3 2" xfId="17338" xr:uid="{00000000-0005-0000-0000-000017980000}"/>
    <cellStyle name="Normal 18 2 3 2 2 3 3" xfId="27347" xr:uid="{00000000-0005-0000-0000-000018980000}"/>
    <cellStyle name="Normal 18 2 3 2 2 3 4" xfId="37358" xr:uid="{00000000-0005-0000-0000-000019980000}"/>
    <cellStyle name="Normal 18 2 3 2 2 4" xfId="12338" xr:uid="{00000000-0005-0000-0000-00001A980000}"/>
    <cellStyle name="Normal 18 2 3 2 2 5" xfId="22347" xr:uid="{00000000-0005-0000-0000-00001B980000}"/>
    <cellStyle name="Normal 18 2 3 2 2 6" xfId="32358" xr:uid="{00000000-0005-0000-0000-00001C980000}"/>
    <cellStyle name="Normal 18 2 3 2 3" xfId="3582" xr:uid="{00000000-0005-0000-0000-00001D980000}"/>
    <cellStyle name="Normal 18 2 3 2 3 2" xfId="8585" xr:uid="{00000000-0005-0000-0000-00001E980000}"/>
    <cellStyle name="Normal 18 2 3 2 3 2 2" xfId="18591" xr:uid="{00000000-0005-0000-0000-00001F980000}"/>
    <cellStyle name="Normal 18 2 3 2 3 2 3" xfId="28600" xr:uid="{00000000-0005-0000-0000-000020980000}"/>
    <cellStyle name="Normal 18 2 3 2 3 2 4" xfId="38611" xr:uid="{00000000-0005-0000-0000-000021980000}"/>
    <cellStyle name="Normal 18 2 3 2 3 3" xfId="13591" xr:uid="{00000000-0005-0000-0000-000022980000}"/>
    <cellStyle name="Normal 18 2 3 2 3 4" xfId="23600" xr:uid="{00000000-0005-0000-0000-000023980000}"/>
    <cellStyle name="Normal 18 2 3 2 3 5" xfId="33611" xr:uid="{00000000-0005-0000-0000-000024980000}"/>
    <cellStyle name="Normal 18 2 3 2 4" xfId="6085" xr:uid="{00000000-0005-0000-0000-000025980000}"/>
    <cellStyle name="Normal 18 2 3 2 4 2" xfId="16091" xr:uid="{00000000-0005-0000-0000-000026980000}"/>
    <cellStyle name="Normal 18 2 3 2 4 3" xfId="26100" xr:uid="{00000000-0005-0000-0000-000027980000}"/>
    <cellStyle name="Normal 18 2 3 2 4 4" xfId="36111" xr:uid="{00000000-0005-0000-0000-000028980000}"/>
    <cellStyle name="Normal 18 2 3 2 5" xfId="11091" xr:uid="{00000000-0005-0000-0000-000029980000}"/>
    <cellStyle name="Normal 18 2 3 2 6" xfId="21100" xr:uid="{00000000-0005-0000-0000-00002A980000}"/>
    <cellStyle name="Normal 18 2 3 2 7" xfId="31111" xr:uid="{00000000-0005-0000-0000-00002B980000}"/>
    <cellStyle name="Normal 18 2 3 3" xfId="1616" xr:uid="{00000000-0005-0000-0000-00002C980000}"/>
    <cellStyle name="Normal 18 2 3 3 2" xfId="4116" xr:uid="{00000000-0005-0000-0000-00002D980000}"/>
    <cellStyle name="Normal 18 2 3 3 2 2" xfId="9119" xr:uid="{00000000-0005-0000-0000-00002E980000}"/>
    <cellStyle name="Normal 18 2 3 3 2 2 2" xfId="19125" xr:uid="{00000000-0005-0000-0000-00002F980000}"/>
    <cellStyle name="Normal 18 2 3 3 2 2 3" xfId="29134" xr:uid="{00000000-0005-0000-0000-000030980000}"/>
    <cellStyle name="Normal 18 2 3 3 2 2 4" xfId="39145" xr:uid="{00000000-0005-0000-0000-000031980000}"/>
    <cellStyle name="Normal 18 2 3 3 2 3" xfId="14125" xr:uid="{00000000-0005-0000-0000-000032980000}"/>
    <cellStyle name="Normal 18 2 3 3 2 4" xfId="24134" xr:uid="{00000000-0005-0000-0000-000033980000}"/>
    <cellStyle name="Normal 18 2 3 3 2 5" xfId="34145" xr:uid="{00000000-0005-0000-0000-000034980000}"/>
    <cellStyle name="Normal 18 2 3 3 3" xfId="6619" xr:uid="{00000000-0005-0000-0000-000035980000}"/>
    <cellStyle name="Normal 18 2 3 3 3 2" xfId="16625" xr:uid="{00000000-0005-0000-0000-000036980000}"/>
    <cellStyle name="Normal 18 2 3 3 3 3" xfId="26634" xr:uid="{00000000-0005-0000-0000-000037980000}"/>
    <cellStyle name="Normal 18 2 3 3 3 4" xfId="36645" xr:uid="{00000000-0005-0000-0000-000038980000}"/>
    <cellStyle name="Normal 18 2 3 3 4" xfId="11625" xr:uid="{00000000-0005-0000-0000-000039980000}"/>
    <cellStyle name="Normal 18 2 3 3 5" xfId="21634" xr:uid="{00000000-0005-0000-0000-00003A980000}"/>
    <cellStyle name="Normal 18 2 3 3 6" xfId="31645" xr:uid="{00000000-0005-0000-0000-00003B980000}"/>
    <cellStyle name="Normal 18 2 3 4" xfId="2869" xr:uid="{00000000-0005-0000-0000-00003C980000}"/>
    <cellStyle name="Normal 18 2 3 4 2" xfId="7872" xr:uid="{00000000-0005-0000-0000-00003D980000}"/>
    <cellStyle name="Normal 18 2 3 4 2 2" xfId="17878" xr:uid="{00000000-0005-0000-0000-00003E980000}"/>
    <cellStyle name="Normal 18 2 3 4 2 3" xfId="27887" xr:uid="{00000000-0005-0000-0000-00003F980000}"/>
    <cellStyle name="Normal 18 2 3 4 2 4" xfId="37898" xr:uid="{00000000-0005-0000-0000-000040980000}"/>
    <cellStyle name="Normal 18 2 3 4 3" xfId="12878" xr:uid="{00000000-0005-0000-0000-000041980000}"/>
    <cellStyle name="Normal 18 2 3 4 4" xfId="22887" xr:uid="{00000000-0005-0000-0000-000042980000}"/>
    <cellStyle name="Normal 18 2 3 4 5" xfId="32898" xr:uid="{00000000-0005-0000-0000-000043980000}"/>
    <cellStyle name="Normal 18 2 3 5" xfId="5372" xr:uid="{00000000-0005-0000-0000-000044980000}"/>
    <cellStyle name="Normal 18 2 3 5 2" xfId="15378" xr:uid="{00000000-0005-0000-0000-000045980000}"/>
    <cellStyle name="Normal 18 2 3 5 3" xfId="25387" xr:uid="{00000000-0005-0000-0000-000046980000}"/>
    <cellStyle name="Normal 18 2 3 5 4" xfId="35398" xr:uid="{00000000-0005-0000-0000-000047980000}"/>
    <cellStyle name="Normal 18 2 3 6" xfId="10378" xr:uid="{00000000-0005-0000-0000-000048980000}"/>
    <cellStyle name="Normal 18 2 3 7" xfId="20387" xr:uid="{00000000-0005-0000-0000-000049980000}"/>
    <cellStyle name="Normal 18 2 3 8" xfId="30398" xr:uid="{00000000-0005-0000-0000-00004A980000}"/>
    <cellStyle name="Normal 18 2 4" xfId="605" xr:uid="{00000000-0005-0000-0000-00004B980000}"/>
    <cellStyle name="Normal 18 2 4 2" xfId="1853" xr:uid="{00000000-0005-0000-0000-00004C980000}"/>
    <cellStyle name="Normal 18 2 4 2 2" xfId="4353" xr:uid="{00000000-0005-0000-0000-00004D980000}"/>
    <cellStyle name="Normal 18 2 4 2 2 2" xfId="9356" xr:uid="{00000000-0005-0000-0000-00004E980000}"/>
    <cellStyle name="Normal 18 2 4 2 2 2 2" xfId="19362" xr:uid="{00000000-0005-0000-0000-00004F980000}"/>
    <cellStyle name="Normal 18 2 4 2 2 2 3" xfId="29371" xr:uid="{00000000-0005-0000-0000-000050980000}"/>
    <cellStyle name="Normal 18 2 4 2 2 2 4" xfId="39382" xr:uid="{00000000-0005-0000-0000-000051980000}"/>
    <cellStyle name="Normal 18 2 4 2 2 3" xfId="14362" xr:uid="{00000000-0005-0000-0000-000052980000}"/>
    <cellStyle name="Normal 18 2 4 2 2 4" xfId="24371" xr:uid="{00000000-0005-0000-0000-000053980000}"/>
    <cellStyle name="Normal 18 2 4 2 2 5" xfId="34382" xr:uid="{00000000-0005-0000-0000-000054980000}"/>
    <cellStyle name="Normal 18 2 4 2 3" xfId="6856" xr:uid="{00000000-0005-0000-0000-000055980000}"/>
    <cellStyle name="Normal 18 2 4 2 3 2" xfId="16862" xr:uid="{00000000-0005-0000-0000-000056980000}"/>
    <cellStyle name="Normal 18 2 4 2 3 3" xfId="26871" xr:uid="{00000000-0005-0000-0000-000057980000}"/>
    <cellStyle name="Normal 18 2 4 2 3 4" xfId="36882" xr:uid="{00000000-0005-0000-0000-000058980000}"/>
    <cellStyle name="Normal 18 2 4 2 4" xfId="11862" xr:uid="{00000000-0005-0000-0000-000059980000}"/>
    <cellStyle name="Normal 18 2 4 2 5" xfId="21871" xr:uid="{00000000-0005-0000-0000-00005A980000}"/>
    <cellStyle name="Normal 18 2 4 2 6" xfId="31882" xr:uid="{00000000-0005-0000-0000-00005B980000}"/>
    <cellStyle name="Normal 18 2 4 3" xfId="3106" xr:uid="{00000000-0005-0000-0000-00005C980000}"/>
    <cellStyle name="Normal 18 2 4 3 2" xfId="8109" xr:uid="{00000000-0005-0000-0000-00005D980000}"/>
    <cellStyle name="Normal 18 2 4 3 2 2" xfId="18115" xr:uid="{00000000-0005-0000-0000-00005E980000}"/>
    <cellStyle name="Normal 18 2 4 3 2 3" xfId="28124" xr:uid="{00000000-0005-0000-0000-00005F980000}"/>
    <cellStyle name="Normal 18 2 4 3 2 4" xfId="38135" xr:uid="{00000000-0005-0000-0000-000060980000}"/>
    <cellStyle name="Normal 18 2 4 3 3" xfId="13115" xr:uid="{00000000-0005-0000-0000-000061980000}"/>
    <cellStyle name="Normal 18 2 4 3 4" xfId="23124" xr:uid="{00000000-0005-0000-0000-000062980000}"/>
    <cellStyle name="Normal 18 2 4 3 5" xfId="33135" xr:uid="{00000000-0005-0000-0000-000063980000}"/>
    <cellStyle name="Normal 18 2 4 4" xfId="5609" xr:uid="{00000000-0005-0000-0000-000064980000}"/>
    <cellStyle name="Normal 18 2 4 4 2" xfId="15615" xr:uid="{00000000-0005-0000-0000-000065980000}"/>
    <cellStyle name="Normal 18 2 4 4 3" xfId="25624" xr:uid="{00000000-0005-0000-0000-000066980000}"/>
    <cellStyle name="Normal 18 2 4 4 4" xfId="35635" xr:uid="{00000000-0005-0000-0000-000067980000}"/>
    <cellStyle name="Normal 18 2 4 5" xfId="10615" xr:uid="{00000000-0005-0000-0000-000068980000}"/>
    <cellStyle name="Normal 18 2 4 6" xfId="20624" xr:uid="{00000000-0005-0000-0000-000069980000}"/>
    <cellStyle name="Normal 18 2 4 7" xfId="30635" xr:uid="{00000000-0005-0000-0000-00006A980000}"/>
    <cellStyle name="Normal 18 2 5" xfId="842" xr:uid="{00000000-0005-0000-0000-00006B980000}"/>
    <cellStyle name="Normal 18 2 5 2" xfId="2090" xr:uid="{00000000-0005-0000-0000-00006C980000}"/>
    <cellStyle name="Normal 18 2 5 2 2" xfId="4590" xr:uid="{00000000-0005-0000-0000-00006D980000}"/>
    <cellStyle name="Normal 18 2 5 2 2 2" xfId="9593" xr:uid="{00000000-0005-0000-0000-00006E980000}"/>
    <cellStyle name="Normal 18 2 5 2 2 2 2" xfId="19599" xr:uid="{00000000-0005-0000-0000-00006F980000}"/>
    <cellStyle name="Normal 18 2 5 2 2 2 3" xfId="29608" xr:uid="{00000000-0005-0000-0000-000070980000}"/>
    <cellStyle name="Normal 18 2 5 2 2 2 4" xfId="39619" xr:uid="{00000000-0005-0000-0000-000071980000}"/>
    <cellStyle name="Normal 18 2 5 2 2 3" xfId="14599" xr:uid="{00000000-0005-0000-0000-000072980000}"/>
    <cellStyle name="Normal 18 2 5 2 2 4" xfId="24608" xr:uid="{00000000-0005-0000-0000-000073980000}"/>
    <cellStyle name="Normal 18 2 5 2 2 5" xfId="34619" xr:uid="{00000000-0005-0000-0000-000074980000}"/>
    <cellStyle name="Normal 18 2 5 2 3" xfId="7093" xr:uid="{00000000-0005-0000-0000-000075980000}"/>
    <cellStyle name="Normal 18 2 5 2 3 2" xfId="17099" xr:uid="{00000000-0005-0000-0000-000076980000}"/>
    <cellStyle name="Normal 18 2 5 2 3 3" xfId="27108" xr:uid="{00000000-0005-0000-0000-000077980000}"/>
    <cellStyle name="Normal 18 2 5 2 3 4" xfId="37119" xr:uid="{00000000-0005-0000-0000-000078980000}"/>
    <cellStyle name="Normal 18 2 5 2 4" xfId="12099" xr:uid="{00000000-0005-0000-0000-000079980000}"/>
    <cellStyle name="Normal 18 2 5 2 5" xfId="22108" xr:uid="{00000000-0005-0000-0000-00007A980000}"/>
    <cellStyle name="Normal 18 2 5 2 6" xfId="32119" xr:uid="{00000000-0005-0000-0000-00007B980000}"/>
    <cellStyle name="Normal 18 2 5 3" xfId="3343" xr:uid="{00000000-0005-0000-0000-00007C980000}"/>
    <cellStyle name="Normal 18 2 5 3 2" xfId="8346" xr:uid="{00000000-0005-0000-0000-00007D980000}"/>
    <cellStyle name="Normal 18 2 5 3 2 2" xfId="18352" xr:uid="{00000000-0005-0000-0000-00007E980000}"/>
    <cellStyle name="Normal 18 2 5 3 2 3" xfId="28361" xr:uid="{00000000-0005-0000-0000-00007F980000}"/>
    <cellStyle name="Normal 18 2 5 3 2 4" xfId="38372" xr:uid="{00000000-0005-0000-0000-000080980000}"/>
    <cellStyle name="Normal 18 2 5 3 3" xfId="13352" xr:uid="{00000000-0005-0000-0000-000081980000}"/>
    <cellStyle name="Normal 18 2 5 3 4" xfId="23361" xr:uid="{00000000-0005-0000-0000-000082980000}"/>
    <cellStyle name="Normal 18 2 5 3 5" xfId="33372" xr:uid="{00000000-0005-0000-0000-000083980000}"/>
    <cellStyle name="Normal 18 2 5 4" xfId="5846" xr:uid="{00000000-0005-0000-0000-000084980000}"/>
    <cellStyle name="Normal 18 2 5 4 2" xfId="15852" xr:uid="{00000000-0005-0000-0000-000085980000}"/>
    <cellStyle name="Normal 18 2 5 4 3" xfId="25861" xr:uid="{00000000-0005-0000-0000-000086980000}"/>
    <cellStyle name="Normal 18 2 5 4 4" xfId="35872" xr:uid="{00000000-0005-0000-0000-000087980000}"/>
    <cellStyle name="Normal 18 2 5 5" xfId="10852" xr:uid="{00000000-0005-0000-0000-000088980000}"/>
    <cellStyle name="Normal 18 2 5 6" xfId="20861" xr:uid="{00000000-0005-0000-0000-000089980000}"/>
    <cellStyle name="Normal 18 2 5 7" xfId="30872" xr:uid="{00000000-0005-0000-0000-00008A980000}"/>
    <cellStyle name="Normal 18 2 6" xfId="1377" xr:uid="{00000000-0005-0000-0000-00008B980000}"/>
    <cellStyle name="Normal 18 2 6 2" xfId="3877" xr:uid="{00000000-0005-0000-0000-00008C980000}"/>
    <cellStyle name="Normal 18 2 6 2 2" xfId="8880" xr:uid="{00000000-0005-0000-0000-00008D980000}"/>
    <cellStyle name="Normal 18 2 6 2 2 2" xfId="18886" xr:uid="{00000000-0005-0000-0000-00008E980000}"/>
    <cellStyle name="Normal 18 2 6 2 2 3" xfId="28895" xr:uid="{00000000-0005-0000-0000-00008F980000}"/>
    <cellStyle name="Normal 18 2 6 2 2 4" xfId="38906" xr:uid="{00000000-0005-0000-0000-000090980000}"/>
    <cellStyle name="Normal 18 2 6 2 3" xfId="13886" xr:uid="{00000000-0005-0000-0000-000091980000}"/>
    <cellStyle name="Normal 18 2 6 2 4" xfId="23895" xr:uid="{00000000-0005-0000-0000-000092980000}"/>
    <cellStyle name="Normal 18 2 6 2 5" xfId="33906" xr:uid="{00000000-0005-0000-0000-000093980000}"/>
    <cellStyle name="Normal 18 2 6 3" xfId="6380" xr:uid="{00000000-0005-0000-0000-000094980000}"/>
    <cellStyle name="Normal 18 2 6 3 2" xfId="16386" xr:uid="{00000000-0005-0000-0000-000095980000}"/>
    <cellStyle name="Normal 18 2 6 3 3" xfId="26395" xr:uid="{00000000-0005-0000-0000-000096980000}"/>
    <cellStyle name="Normal 18 2 6 3 4" xfId="36406" xr:uid="{00000000-0005-0000-0000-000097980000}"/>
    <cellStyle name="Normal 18 2 6 4" xfId="11386" xr:uid="{00000000-0005-0000-0000-000098980000}"/>
    <cellStyle name="Normal 18 2 6 5" xfId="21395" xr:uid="{00000000-0005-0000-0000-000099980000}"/>
    <cellStyle name="Normal 18 2 6 6" xfId="31406" xr:uid="{00000000-0005-0000-0000-00009A980000}"/>
    <cellStyle name="Normal 18 2 7" xfId="2630" xr:uid="{00000000-0005-0000-0000-00009B980000}"/>
    <cellStyle name="Normal 18 2 7 2" xfId="7633" xr:uid="{00000000-0005-0000-0000-00009C980000}"/>
    <cellStyle name="Normal 18 2 7 2 2" xfId="17639" xr:uid="{00000000-0005-0000-0000-00009D980000}"/>
    <cellStyle name="Normal 18 2 7 2 3" xfId="27648" xr:uid="{00000000-0005-0000-0000-00009E980000}"/>
    <cellStyle name="Normal 18 2 7 2 4" xfId="37659" xr:uid="{00000000-0005-0000-0000-00009F980000}"/>
    <cellStyle name="Normal 18 2 7 3" xfId="12639" xr:uid="{00000000-0005-0000-0000-0000A0980000}"/>
    <cellStyle name="Normal 18 2 7 4" xfId="22648" xr:uid="{00000000-0005-0000-0000-0000A1980000}"/>
    <cellStyle name="Normal 18 2 7 5" xfId="32659" xr:uid="{00000000-0005-0000-0000-0000A2980000}"/>
    <cellStyle name="Normal 18 2 8" xfId="5133" xr:uid="{00000000-0005-0000-0000-0000A3980000}"/>
    <cellStyle name="Normal 18 2 8 2" xfId="15139" xr:uid="{00000000-0005-0000-0000-0000A4980000}"/>
    <cellStyle name="Normal 18 2 8 3" xfId="25148" xr:uid="{00000000-0005-0000-0000-0000A5980000}"/>
    <cellStyle name="Normal 18 2 8 4" xfId="35159" xr:uid="{00000000-0005-0000-0000-0000A6980000}"/>
    <cellStyle name="Normal 18 2 9" xfId="10139" xr:uid="{00000000-0005-0000-0000-0000A7980000}"/>
    <cellStyle name="Normal 18 3" xfId="185" xr:uid="{00000000-0005-0000-0000-0000A8980000}"/>
    <cellStyle name="Normal 18 3 10" xfId="30218" xr:uid="{00000000-0005-0000-0000-0000A9980000}"/>
    <cellStyle name="Normal 18 3 2" xfId="427" xr:uid="{00000000-0005-0000-0000-0000AA980000}"/>
    <cellStyle name="Normal 18 3 2 2" xfId="1140" xr:uid="{00000000-0005-0000-0000-0000AB980000}"/>
    <cellStyle name="Normal 18 3 2 2 2" xfId="2388" xr:uid="{00000000-0005-0000-0000-0000AC980000}"/>
    <cellStyle name="Normal 18 3 2 2 2 2" xfId="4888" xr:uid="{00000000-0005-0000-0000-0000AD980000}"/>
    <cellStyle name="Normal 18 3 2 2 2 2 2" xfId="9891" xr:uid="{00000000-0005-0000-0000-0000AE980000}"/>
    <cellStyle name="Normal 18 3 2 2 2 2 2 2" xfId="19897" xr:uid="{00000000-0005-0000-0000-0000AF980000}"/>
    <cellStyle name="Normal 18 3 2 2 2 2 2 3" xfId="29906" xr:uid="{00000000-0005-0000-0000-0000B0980000}"/>
    <cellStyle name="Normal 18 3 2 2 2 2 2 4" xfId="39917" xr:uid="{00000000-0005-0000-0000-0000B1980000}"/>
    <cellStyle name="Normal 18 3 2 2 2 2 3" xfId="14897" xr:uid="{00000000-0005-0000-0000-0000B2980000}"/>
    <cellStyle name="Normal 18 3 2 2 2 2 4" xfId="24906" xr:uid="{00000000-0005-0000-0000-0000B3980000}"/>
    <cellStyle name="Normal 18 3 2 2 2 2 5" xfId="34917" xr:uid="{00000000-0005-0000-0000-0000B4980000}"/>
    <cellStyle name="Normal 18 3 2 2 2 3" xfId="7391" xr:uid="{00000000-0005-0000-0000-0000B5980000}"/>
    <cellStyle name="Normal 18 3 2 2 2 3 2" xfId="17397" xr:uid="{00000000-0005-0000-0000-0000B6980000}"/>
    <cellStyle name="Normal 18 3 2 2 2 3 3" xfId="27406" xr:uid="{00000000-0005-0000-0000-0000B7980000}"/>
    <cellStyle name="Normal 18 3 2 2 2 3 4" xfId="37417" xr:uid="{00000000-0005-0000-0000-0000B8980000}"/>
    <cellStyle name="Normal 18 3 2 2 2 4" xfId="12397" xr:uid="{00000000-0005-0000-0000-0000B9980000}"/>
    <cellStyle name="Normal 18 3 2 2 2 5" xfId="22406" xr:uid="{00000000-0005-0000-0000-0000BA980000}"/>
    <cellStyle name="Normal 18 3 2 2 2 6" xfId="32417" xr:uid="{00000000-0005-0000-0000-0000BB980000}"/>
    <cellStyle name="Normal 18 3 2 2 3" xfId="3641" xr:uid="{00000000-0005-0000-0000-0000BC980000}"/>
    <cellStyle name="Normal 18 3 2 2 3 2" xfId="8644" xr:uid="{00000000-0005-0000-0000-0000BD980000}"/>
    <cellStyle name="Normal 18 3 2 2 3 2 2" xfId="18650" xr:uid="{00000000-0005-0000-0000-0000BE980000}"/>
    <cellStyle name="Normal 18 3 2 2 3 2 3" xfId="28659" xr:uid="{00000000-0005-0000-0000-0000BF980000}"/>
    <cellStyle name="Normal 18 3 2 2 3 2 4" xfId="38670" xr:uid="{00000000-0005-0000-0000-0000C0980000}"/>
    <cellStyle name="Normal 18 3 2 2 3 3" xfId="13650" xr:uid="{00000000-0005-0000-0000-0000C1980000}"/>
    <cellStyle name="Normal 18 3 2 2 3 4" xfId="23659" xr:uid="{00000000-0005-0000-0000-0000C2980000}"/>
    <cellStyle name="Normal 18 3 2 2 3 5" xfId="33670" xr:uid="{00000000-0005-0000-0000-0000C3980000}"/>
    <cellStyle name="Normal 18 3 2 2 4" xfId="6144" xr:uid="{00000000-0005-0000-0000-0000C4980000}"/>
    <cellStyle name="Normal 18 3 2 2 4 2" xfId="16150" xr:uid="{00000000-0005-0000-0000-0000C5980000}"/>
    <cellStyle name="Normal 18 3 2 2 4 3" xfId="26159" xr:uid="{00000000-0005-0000-0000-0000C6980000}"/>
    <cellStyle name="Normal 18 3 2 2 4 4" xfId="36170" xr:uid="{00000000-0005-0000-0000-0000C7980000}"/>
    <cellStyle name="Normal 18 3 2 2 5" xfId="11150" xr:uid="{00000000-0005-0000-0000-0000C8980000}"/>
    <cellStyle name="Normal 18 3 2 2 6" xfId="21159" xr:uid="{00000000-0005-0000-0000-0000C9980000}"/>
    <cellStyle name="Normal 18 3 2 2 7" xfId="31170" xr:uid="{00000000-0005-0000-0000-0000CA980000}"/>
    <cellStyle name="Normal 18 3 2 3" xfId="1675" xr:uid="{00000000-0005-0000-0000-0000CB980000}"/>
    <cellStyle name="Normal 18 3 2 3 2" xfId="4175" xr:uid="{00000000-0005-0000-0000-0000CC980000}"/>
    <cellStyle name="Normal 18 3 2 3 2 2" xfId="9178" xr:uid="{00000000-0005-0000-0000-0000CD980000}"/>
    <cellStyle name="Normal 18 3 2 3 2 2 2" xfId="19184" xr:uid="{00000000-0005-0000-0000-0000CE980000}"/>
    <cellStyle name="Normal 18 3 2 3 2 2 3" xfId="29193" xr:uid="{00000000-0005-0000-0000-0000CF980000}"/>
    <cellStyle name="Normal 18 3 2 3 2 2 4" xfId="39204" xr:uid="{00000000-0005-0000-0000-0000D0980000}"/>
    <cellStyle name="Normal 18 3 2 3 2 3" xfId="14184" xr:uid="{00000000-0005-0000-0000-0000D1980000}"/>
    <cellStyle name="Normal 18 3 2 3 2 4" xfId="24193" xr:uid="{00000000-0005-0000-0000-0000D2980000}"/>
    <cellStyle name="Normal 18 3 2 3 2 5" xfId="34204" xr:uid="{00000000-0005-0000-0000-0000D3980000}"/>
    <cellStyle name="Normal 18 3 2 3 3" xfId="6678" xr:uid="{00000000-0005-0000-0000-0000D4980000}"/>
    <cellStyle name="Normal 18 3 2 3 3 2" xfId="16684" xr:uid="{00000000-0005-0000-0000-0000D5980000}"/>
    <cellStyle name="Normal 18 3 2 3 3 3" xfId="26693" xr:uid="{00000000-0005-0000-0000-0000D6980000}"/>
    <cellStyle name="Normal 18 3 2 3 3 4" xfId="36704" xr:uid="{00000000-0005-0000-0000-0000D7980000}"/>
    <cellStyle name="Normal 18 3 2 3 4" xfId="11684" xr:uid="{00000000-0005-0000-0000-0000D8980000}"/>
    <cellStyle name="Normal 18 3 2 3 5" xfId="21693" xr:uid="{00000000-0005-0000-0000-0000D9980000}"/>
    <cellStyle name="Normal 18 3 2 3 6" xfId="31704" xr:uid="{00000000-0005-0000-0000-0000DA980000}"/>
    <cellStyle name="Normal 18 3 2 4" xfId="2928" xr:uid="{00000000-0005-0000-0000-0000DB980000}"/>
    <cellStyle name="Normal 18 3 2 4 2" xfId="7931" xr:uid="{00000000-0005-0000-0000-0000DC980000}"/>
    <cellStyle name="Normal 18 3 2 4 2 2" xfId="17937" xr:uid="{00000000-0005-0000-0000-0000DD980000}"/>
    <cellStyle name="Normal 18 3 2 4 2 3" xfId="27946" xr:uid="{00000000-0005-0000-0000-0000DE980000}"/>
    <cellStyle name="Normal 18 3 2 4 2 4" xfId="37957" xr:uid="{00000000-0005-0000-0000-0000DF980000}"/>
    <cellStyle name="Normal 18 3 2 4 3" xfId="12937" xr:uid="{00000000-0005-0000-0000-0000E0980000}"/>
    <cellStyle name="Normal 18 3 2 4 4" xfId="22946" xr:uid="{00000000-0005-0000-0000-0000E1980000}"/>
    <cellStyle name="Normal 18 3 2 4 5" xfId="32957" xr:uid="{00000000-0005-0000-0000-0000E2980000}"/>
    <cellStyle name="Normal 18 3 2 5" xfId="5431" xr:uid="{00000000-0005-0000-0000-0000E3980000}"/>
    <cellStyle name="Normal 18 3 2 5 2" xfId="15437" xr:uid="{00000000-0005-0000-0000-0000E4980000}"/>
    <cellStyle name="Normal 18 3 2 5 3" xfId="25446" xr:uid="{00000000-0005-0000-0000-0000E5980000}"/>
    <cellStyle name="Normal 18 3 2 5 4" xfId="35457" xr:uid="{00000000-0005-0000-0000-0000E6980000}"/>
    <cellStyle name="Normal 18 3 2 6" xfId="10437" xr:uid="{00000000-0005-0000-0000-0000E7980000}"/>
    <cellStyle name="Normal 18 3 2 7" xfId="20446" xr:uid="{00000000-0005-0000-0000-0000E8980000}"/>
    <cellStyle name="Normal 18 3 2 8" xfId="30457" xr:uid="{00000000-0005-0000-0000-0000E9980000}"/>
    <cellStyle name="Normal 18 3 3" xfId="664" xr:uid="{00000000-0005-0000-0000-0000EA980000}"/>
    <cellStyle name="Normal 18 3 3 2" xfId="1912" xr:uid="{00000000-0005-0000-0000-0000EB980000}"/>
    <cellStyle name="Normal 18 3 3 2 2" xfId="4412" xr:uid="{00000000-0005-0000-0000-0000EC980000}"/>
    <cellStyle name="Normal 18 3 3 2 2 2" xfId="9415" xr:uid="{00000000-0005-0000-0000-0000ED980000}"/>
    <cellStyle name="Normal 18 3 3 2 2 2 2" xfId="19421" xr:uid="{00000000-0005-0000-0000-0000EE980000}"/>
    <cellStyle name="Normal 18 3 3 2 2 2 3" xfId="29430" xr:uid="{00000000-0005-0000-0000-0000EF980000}"/>
    <cellStyle name="Normal 18 3 3 2 2 2 4" xfId="39441" xr:uid="{00000000-0005-0000-0000-0000F0980000}"/>
    <cellStyle name="Normal 18 3 3 2 2 3" xfId="14421" xr:uid="{00000000-0005-0000-0000-0000F1980000}"/>
    <cellStyle name="Normal 18 3 3 2 2 4" xfId="24430" xr:uid="{00000000-0005-0000-0000-0000F2980000}"/>
    <cellStyle name="Normal 18 3 3 2 2 5" xfId="34441" xr:uid="{00000000-0005-0000-0000-0000F3980000}"/>
    <cellStyle name="Normal 18 3 3 2 3" xfId="6915" xr:uid="{00000000-0005-0000-0000-0000F4980000}"/>
    <cellStyle name="Normal 18 3 3 2 3 2" xfId="16921" xr:uid="{00000000-0005-0000-0000-0000F5980000}"/>
    <cellStyle name="Normal 18 3 3 2 3 3" xfId="26930" xr:uid="{00000000-0005-0000-0000-0000F6980000}"/>
    <cellStyle name="Normal 18 3 3 2 3 4" xfId="36941" xr:uid="{00000000-0005-0000-0000-0000F7980000}"/>
    <cellStyle name="Normal 18 3 3 2 4" xfId="11921" xr:uid="{00000000-0005-0000-0000-0000F8980000}"/>
    <cellStyle name="Normal 18 3 3 2 5" xfId="21930" xr:uid="{00000000-0005-0000-0000-0000F9980000}"/>
    <cellStyle name="Normal 18 3 3 2 6" xfId="31941" xr:uid="{00000000-0005-0000-0000-0000FA980000}"/>
    <cellStyle name="Normal 18 3 3 3" xfId="3165" xr:uid="{00000000-0005-0000-0000-0000FB980000}"/>
    <cellStyle name="Normal 18 3 3 3 2" xfId="8168" xr:uid="{00000000-0005-0000-0000-0000FC980000}"/>
    <cellStyle name="Normal 18 3 3 3 2 2" xfId="18174" xr:uid="{00000000-0005-0000-0000-0000FD980000}"/>
    <cellStyle name="Normal 18 3 3 3 2 3" xfId="28183" xr:uid="{00000000-0005-0000-0000-0000FE980000}"/>
    <cellStyle name="Normal 18 3 3 3 2 4" xfId="38194" xr:uid="{00000000-0005-0000-0000-0000FF980000}"/>
    <cellStyle name="Normal 18 3 3 3 3" xfId="13174" xr:uid="{00000000-0005-0000-0000-000000990000}"/>
    <cellStyle name="Normal 18 3 3 3 4" xfId="23183" xr:uid="{00000000-0005-0000-0000-000001990000}"/>
    <cellStyle name="Normal 18 3 3 3 5" xfId="33194" xr:uid="{00000000-0005-0000-0000-000002990000}"/>
    <cellStyle name="Normal 18 3 3 4" xfId="5668" xr:uid="{00000000-0005-0000-0000-000003990000}"/>
    <cellStyle name="Normal 18 3 3 4 2" xfId="15674" xr:uid="{00000000-0005-0000-0000-000004990000}"/>
    <cellStyle name="Normal 18 3 3 4 3" xfId="25683" xr:uid="{00000000-0005-0000-0000-000005990000}"/>
    <cellStyle name="Normal 18 3 3 4 4" xfId="35694" xr:uid="{00000000-0005-0000-0000-000006990000}"/>
    <cellStyle name="Normal 18 3 3 5" xfId="10674" xr:uid="{00000000-0005-0000-0000-000007990000}"/>
    <cellStyle name="Normal 18 3 3 6" xfId="20683" xr:uid="{00000000-0005-0000-0000-000008990000}"/>
    <cellStyle name="Normal 18 3 3 7" xfId="30694" xr:uid="{00000000-0005-0000-0000-000009990000}"/>
    <cellStyle name="Normal 18 3 4" xfId="901" xr:uid="{00000000-0005-0000-0000-00000A990000}"/>
    <cellStyle name="Normal 18 3 4 2" xfId="2149" xr:uid="{00000000-0005-0000-0000-00000B990000}"/>
    <cellStyle name="Normal 18 3 4 2 2" xfId="4649" xr:uid="{00000000-0005-0000-0000-00000C990000}"/>
    <cellStyle name="Normal 18 3 4 2 2 2" xfId="9652" xr:uid="{00000000-0005-0000-0000-00000D990000}"/>
    <cellStyle name="Normal 18 3 4 2 2 2 2" xfId="19658" xr:uid="{00000000-0005-0000-0000-00000E990000}"/>
    <cellStyle name="Normal 18 3 4 2 2 2 3" xfId="29667" xr:uid="{00000000-0005-0000-0000-00000F990000}"/>
    <cellStyle name="Normal 18 3 4 2 2 2 4" xfId="39678" xr:uid="{00000000-0005-0000-0000-000010990000}"/>
    <cellStyle name="Normal 18 3 4 2 2 3" xfId="14658" xr:uid="{00000000-0005-0000-0000-000011990000}"/>
    <cellStyle name="Normal 18 3 4 2 2 4" xfId="24667" xr:uid="{00000000-0005-0000-0000-000012990000}"/>
    <cellStyle name="Normal 18 3 4 2 2 5" xfId="34678" xr:uid="{00000000-0005-0000-0000-000013990000}"/>
    <cellStyle name="Normal 18 3 4 2 3" xfId="7152" xr:uid="{00000000-0005-0000-0000-000014990000}"/>
    <cellStyle name="Normal 18 3 4 2 3 2" xfId="17158" xr:uid="{00000000-0005-0000-0000-000015990000}"/>
    <cellStyle name="Normal 18 3 4 2 3 3" xfId="27167" xr:uid="{00000000-0005-0000-0000-000016990000}"/>
    <cellStyle name="Normal 18 3 4 2 3 4" xfId="37178" xr:uid="{00000000-0005-0000-0000-000017990000}"/>
    <cellStyle name="Normal 18 3 4 2 4" xfId="12158" xr:uid="{00000000-0005-0000-0000-000018990000}"/>
    <cellStyle name="Normal 18 3 4 2 5" xfId="22167" xr:uid="{00000000-0005-0000-0000-000019990000}"/>
    <cellStyle name="Normal 18 3 4 2 6" xfId="32178" xr:uid="{00000000-0005-0000-0000-00001A990000}"/>
    <cellStyle name="Normal 18 3 4 3" xfId="3402" xr:uid="{00000000-0005-0000-0000-00001B990000}"/>
    <cellStyle name="Normal 18 3 4 3 2" xfId="8405" xr:uid="{00000000-0005-0000-0000-00001C990000}"/>
    <cellStyle name="Normal 18 3 4 3 2 2" xfId="18411" xr:uid="{00000000-0005-0000-0000-00001D990000}"/>
    <cellStyle name="Normal 18 3 4 3 2 3" xfId="28420" xr:uid="{00000000-0005-0000-0000-00001E990000}"/>
    <cellStyle name="Normal 18 3 4 3 2 4" xfId="38431" xr:uid="{00000000-0005-0000-0000-00001F990000}"/>
    <cellStyle name="Normal 18 3 4 3 3" xfId="13411" xr:uid="{00000000-0005-0000-0000-000020990000}"/>
    <cellStyle name="Normal 18 3 4 3 4" xfId="23420" xr:uid="{00000000-0005-0000-0000-000021990000}"/>
    <cellStyle name="Normal 18 3 4 3 5" xfId="33431" xr:uid="{00000000-0005-0000-0000-000022990000}"/>
    <cellStyle name="Normal 18 3 4 4" xfId="5905" xr:uid="{00000000-0005-0000-0000-000023990000}"/>
    <cellStyle name="Normal 18 3 4 4 2" xfId="15911" xr:uid="{00000000-0005-0000-0000-000024990000}"/>
    <cellStyle name="Normal 18 3 4 4 3" xfId="25920" xr:uid="{00000000-0005-0000-0000-000025990000}"/>
    <cellStyle name="Normal 18 3 4 4 4" xfId="35931" xr:uid="{00000000-0005-0000-0000-000026990000}"/>
    <cellStyle name="Normal 18 3 4 5" xfId="10911" xr:uid="{00000000-0005-0000-0000-000027990000}"/>
    <cellStyle name="Normal 18 3 4 6" xfId="20920" xr:uid="{00000000-0005-0000-0000-000028990000}"/>
    <cellStyle name="Normal 18 3 4 7" xfId="30931" xr:uid="{00000000-0005-0000-0000-000029990000}"/>
    <cellStyle name="Normal 18 3 5" xfId="1436" xr:uid="{00000000-0005-0000-0000-00002A990000}"/>
    <cellStyle name="Normal 18 3 5 2" xfId="3936" xr:uid="{00000000-0005-0000-0000-00002B990000}"/>
    <cellStyle name="Normal 18 3 5 2 2" xfId="8939" xr:uid="{00000000-0005-0000-0000-00002C990000}"/>
    <cellStyle name="Normal 18 3 5 2 2 2" xfId="18945" xr:uid="{00000000-0005-0000-0000-00002D990000}"/>
    <cellStyle name="Normal 18 3 5 2 2 3" xfId="28954" xr:uid="{00000000-0005-0000-0000-00002E990000}"/>
    <cellStyle name="Normal 18 3 5 2 2 4" xfId="38965" xr:uid="{00000000-0005-0000-0000-00002F990000}"/>
    <cellStyle name="Normal 18 3 5 2 3" xfId="13945" xr:uid="{00000000-0005-0000-0000-000030990000}"/>
    <cellStyle name="Normal 18 3 5 2 4" xfId="23954" xr:uid="{00000000-0005-0000-0000-000031990000}"/>
    <cellStyle name="Normal 18 3 5 2 5" xfId="33965" xr:uid="{00000000-0005-0000-0000-000032990000}"/>
    <cellStyle name="Normal 18 3 5 3" xfId="6439" xr:uid="{00000000-0005-0000-0000-000033990000}"/>
    <cellStyle name="Normal 18 3 5 3 2" xfId="16445" xr:uid="{00000000-0005-0000-0000-000034990000}"/>
    <cellStyle name="Normal 18 3 5 3 3" xfId="26454" xr:uid="{00000000-0005-0000-0000-000035990000}"/>
    <cellStyle name="Normal 18 3 5 3 4" xfId="36465" xr:uid="{00000000-0005-0000-0000-000036990000}"/>
    <cellStyle name="Normal 18 3 5 4" xfId="11445" xr:uid="{00000000-0005-0000-0000-000037990000}"/>
    <cellStyle name="Normal 18 3 5 5" xfId="21454" xr:uid="{00000000-0005-0000-0000-000038990000}"/>
    <cellStyle name="Normal 18 3 5 6" xfId="31465" xr:uid="{00000000-0005-0000-0000-000039990000}"/>
    <cellStyle name="Normal 18 3 6" xfId="2689" xr:uid="{00000000-0005-0000-0000-00003A990000}"/>
    <cellStyle name="Normal 18 3 6 2" xfId="7692" xr:uid="{00000000-0005-0000-0000-00003B990000}"/>
    <cellStyle name="Normal 18 3 6 2 2" xfId="17698" xr:uid="{00000000-0005-0000-0000-00003C990000}"/>
    <cellStyle name="Normal 18 3 6 2 3" xfId="27707" xr:uid="{00000000-0005-0000-0000-00003D990000}"/>
    <cellStyle name="Normal 18 3 6 2 4" xfId="37718" xr:uid="{00000000-0005-0000-0000-00003E990000}"/>
    <cellStyle name="Normal 18 3 6 3" xfId="12698" xr:uid="{00000000-0005-0000-0000-00003F990000}"/>
    <cellStyle name="Normal 18 3 6 4" xfId="22707" xr:uid="{00000000-0005-0000-0000-000040990000}"/>
    <cellStyle name="Normal 18 3 6 5" xfId="32718" xr:uid="{00000000-0005-0000-0000-000041990000}"/>
    <cellStyle name="Normal 18 3 7" xfId="5192" xr:uid="{00000000-0005-0000-0000-000042990000}"/>
    <cellStyle name="Normal 18 3 7 2" xfId="15198" xr:uid="{00000000-0005-0000-0000-000043990000}"/>
    <cellStyle name="Normal 18 3 7 3" xfId="25207" xr:uid="{00000000-0005-0000-0000-000044990000}"/>
    <cellStyle name="Normal 18 3 7 4" xfId="35218" xr:uid="{00000000-0005-0000-0000-000045990000}"/>
    <cellStyle name="Normal 18 3 8" xfId="10198" xr:uid="{00000000-0005-0000-0000-000046990000}"/>
    <cellStyle name="Normal 18 3 9" xfId="20207" xr:uid="{00000000-0005-0000-0000-000047990000}"/>
    <cellStyle name="Normal 18 4" xfId="308" xr:uid="{00000000-0005-0000-0000-000048990000}"/>
    <cellStyle name="Normal 18 4 2" xfId="1021" xr:uid="{00000000-0005-0000-0000-000049990000}"/>
    <cellStyle name="Normal 18 4 2 2" xfId="2269" xr:uid="{00000000-0005-0000-0000-00004A990000}"/>
    <cellStyle name="Normal 18 4 2 2 2" xfId="4769" xr:uid="{00000000-0005-0000-0000-00004B990000}"/>
    <cellStyle name="Normal 18 4 2 2 2 2" xfId="9772" xr:uid="{00000000-0005-0000-0000-00004C990000}"/>
    <cellStyle name="Normal 18 4 2 2 2 2 2" xfId="19778" xr:uid="{00000000-0005-0000-0000-00004D990000}"/>
    <cellStyle name="Normal 18 4 2 2 2 2 3" xfId="29787" xr:uid="{00000000-0005-0000-0000-00004E990000}"/>
    <cellStyle name="Normal 18 4 2 2 2 2 4" xfId="39798" xr:uid="{00000000-0005-0000-0000-00004F990000}"/>
    <cellStyle name="Normal 18 4 2 2 2 3" xfId="14778" xr:uid="{00000000-0005-0000-0000-000050990000}"/>
    <cellStyle name="Normal 18 4 2 2 2 4" xfId="24787" xr:uid="{00000000-0005-0000-0000-000051990000}"/>
    <cellStyle name="Normal 18 4 2 2 2 5" xfId="34798" xr:uid="{00000000-0005-0000-0000-000052990000}"/>
    <cellStyle name="Normal 18 4 2 2 3" xfId="7272" xr:uid="{00000000-0005-0000-0000-000053990000}"/>
    <cellStyle name="Normal 18 4 2 2 3 2" xfId="17278" xr:uid="{00000000-0005-0000-0000-000054990000}"/>
    <cellStyle name="Normal 18 4 2 2 3 3" xfId="27287" xr:uid="{00000000-0005-0000-0000-000055990000}"/>
    <cellStyle name="Normal 18 4 2 2 3 4" xfId="37298" xr:uid="{00000000-0005-0000-0000-000056990000}"/>
    <cellStyle name="Normal 18 4 2 2 4" xfId="12278" xr:uid="{00000000-0005-0000-0000-000057990000}"/>
    <cellStyle name="Normal 18 4 2 2 5" xfId="22287" xr:uid="{00000000-0005-0000-0000-000058990000}"/>
    <cellStyle name="Normal 18 4 2 2 6" xfId="32298" xr:uid="{00000000-0005-0000-0000-000059990000}"/>
    <cellStyle name="Normal 18 4 2 3" xfId="3522" xr:uid="{00000000-0005-0000-0000-00005A990000}"/>
    <cellStyle name="Normal 18 4 2 3 2" xfId="8525" xr:uid="{00000000-0005-0000-0000-00005B990000}"/>
    <cellStyle name="Normal 18 4 2 3 2 2" xfId="18531" xr:uid="{00000000-0005-0000-0000-00005C990000}"/>
    <cellStyle name="Normal 18 4 2 3 2 3" xfId="28540" xr:uid="{00000000-0005-0000-0000-00005D990000}"/>
    <cellStyle name="Normal 18 4 2 3 2 4" xfId="38551" xr:uid="{00000000-0005-0000-0000-00005E990000}"/>
    <cellStyle name="Normal 18 4 2 3 3" xfId="13531" xr:uid="{00000000-0005-0000-0000-00005F990000}"/>
    <cellStyle name="Normal 18 4 2 3 4" xfId="23540" xr:uid="{00000000-0005-0000-0000-000060990000}"/>
    <cellStyle name="Normal 18 4 2 3 5" xfId="33551" xr:uid="{00000000-0005-0000-0000-000061990000}"/>
    <cellStyle name="Normal 18 4 2 4" xfId="6025" xr:uid="{00000000-0005-0000-0000-000062990000}"/>
    <cellStyle name="Normal 18 4 2 4 2" xfId="16031" xr:uid="{00000000-0005-0000-0000-000063990000}"/>
    <cellStyle name="Normal 18 4 2 4 3" xfId="26040" xr:uid="{00000000-0005-0000-0000-000064990000}"/>
    <cellStyle name="Normal 18 4 2 4 4" xfId="36051" xr:uid="{00000000-0005-0000-0000-000065990000}"/>
    <cellStyle name="Normal 18 4 2 5" xfId="11031" xr:uid="{00000000-0005-0000-0000-000066990000}"/>
    <cellStyle name="Normal 18 4 2 6" xfId="21040" xr:uid="{00000000-0005-0000-0000-000067990000}"/>
    <cellStyle name="Normal 18 4 2 7" xfId="31051" xr:uid="{00000000-0005-0000-0000-000068990000}"/>
    <cellStyle name="Normal 18 4 3" xfId="1556" xr:uid="{00000000-0005-0000-0000-000069990000}"/>
    <cellStyle name="Normal 18 4 3 2" xfId="4056" xr:uid="{00000000-0005-0000-0000-00006A990000}"/>
    <cellStyle name="Normal 18 4 3 2 2" xfId="9059" xr:uid="{00000000-0005-0000-0000-00006B990000}"/>
    <cellStyle name="Normal 18 4 3 2 2 2" xfId="19065" xr:uid="{00000000-0005-0000-0000-00006C990000}"/>
    <cellStyle name="Normal 18 4 3 2 2 3" xfId="29074" xr:uid="{00000000-0005-0000-0000-00006D990000}"/>
    <cellStyle name="Normal 18 4 3 2 2 4" xfId="39085" xr:uid="{00000000-0005-0000-0000-00006E990000}"/>
    <cellStyle name="Normal 18 4 3 2 3" xfId="14065" xr:uid="{00000000-0005-0000-0000-00006F990000}"/>
    <cellStyle name="Normal 18 4 3 2 4" xfId="24074" xr:uid="{00000000-0005-0000-0000-000070990000}"/>
    <cellStyle name="Normal 18 4 3 2 5" xfId="34085" xr:uid="{00000000-0005-0000-0000-000071990000}"/>
    <cellStyle name="Normal 18 4 3 3" xfId="6559" xr:uid="{00000000-0005-0000-0000-000072990000}"/>
    <cellStyle name="Normal 18 4 3 3 2" xfId="16565" xr:uid="{00000000-0005-0000-0000-000073990000}"/>
    <cellStyle name="Normal 18 4 3 3 3" xfId="26574" xr:uid="{00000000-0005-0000-0000-000074990000}"/>
    <cellStyle name="Normal 18 4 3 3 4" xfId="36585" xr:uid="{00000000-0005-0000-0000-000075990000}"/>
    <cellStyle name="Normal 18 4 3 4" xfId="11565" xr:uid="{00000000-0005-0000-0000-000076990000}"/>
    <cellStyle name="Normal 18 4 3 5" xfId="21574" xr:uid="{00000000-0005-0000-0000-000077990000}"/>
    <cellStyle name="Normal 18 4 3 6" xfId="31585" xr:uid="{00000000-0005-0000-0000-000078990000}"/>
    <cellStyle name="Normal 18 4 4" xfId="2809" xr:uid="{00000000-0005-0000-0000-000079990000}"/>
    <cellStyle name="Normal 18 4 4 2" xfId="7812" xr:uid="{00000000-0005-0000-0000-00007A990000}"/>
    <cellStyle name="Normal 18 4 4 2 2" xfId="17818" xr:uid="{00000000-0005-0000-0000-00007B990000}"/>
    <cellStyle name="Normal 18 4 4 2 3" xfId="27827" xr:uid="{00000000-0005-0000-0000-00007C990000}"/>
    <cellStyle name="Normal 18 4 4 2 4" xfId="37838" xr:uid="{00000000-0005-0000-0000-00007D990000}"/>
    <cellStyle name="Normal 18 4 4 3" xfId="12818" xr:uid="{00000000-0005-0000-0000-00007E990000}"/>
    <cellStyle name="Normal 18 4 4 4" xfId="22827" xr:uid="{00000000-0005-0000-0000-00007F990000}"/>
    <cellStyle name="Normal 18 4 4 5" xfId="32838" xr:uid="{00000000-0005-0000-0000-000080990000}"/>
    <cellStyle name="Normal 18 4 5" xfId="5312" xr:uid="{00000000-0005-0000-0000-000081990000}"/>
    <cellStyle name="Normal 18 4 5 2" xfId="15318" xr:uid="{00000000-0005-0000-0000-000082990000}"/>
    <cellStyle name="Normal 18 4 5 3" xfId="25327" xr:uid="{00000000-0005-0000-0000-000083990000}"/>
    <cellStyle name="Normal 18 4 5 4" xfId="35338" xr:uid="{00000000-0005-0000-0000-000084990000}"/>
    <cellStyle name="Normal 18 4 6" xfId="10318" xr:uid="{00000000-0005-0000-0000-000085990000}"/>
    <cellStyle name="Normal 18 4 7" xfId="20327" xr:uid="{00000000-0005-0000-0000-000086990000}"/>
    <cellStyle name="Normal 18 4 8" xfId="30338" xr:uid="{00000000-0005-0000-0000-000087990000}"/>
    <cellStyle name="Normal 18 5" xfId="545" xr:uid="{00000000-0005-0000-0000-000088990000}"/>
    <cellStyle name="Normal 18 5 2" xfId="1793" xr:uid="{00000000-0005-0000-0000-000089990000}"/>
    <cellStyle name="Normal 18 5 2 2" xfId="4293" xr:uid="{00000000-0005-0000-0000-00008A990000}"/>
    <cellStyle name="Normal 18 5 2 2 2" xfId="9296" xr:uid="{00000000-0005-0000-0000-00008B990000}"/>
    <cellStyle name="Normal 18 5 2 2 2 2" xfId="19302" xr:uid="{00000000-0005-0000-0000-00008C990000}"/>
    <cellStyle name="Normal 18 5 2 2 2 3" xfId="29311" xr:uid="{00000000-0005-0000-0000-00008D990000}"/>
    <cellStyle name="Normal 18 5 2 2 2 4" xfId="39322" xr:uid="{00000000-0005-0000-0000-00008E990000}"/>
    <cellStyle name="Normal 18 5 2 2 3" xfId="14302" xr:uid="{00000000-0005-0000-0000-00008F990000}"/>
    <cellStyle name="Normal 18 5 2 2 4" xfId="24311" xr:uid="{00000000-0005-0000-0000-000090990000}"/>
    <cellStyle name="Normal 18 5 2 2 5" xfId="34322" xr:uid="{00000000-0005-0000-0000-000091990000}"/>
    <cellStyle name="Normal 18 5 2 3" xfId="6796" xr:uid="{00000000-0005-0000-0000-000092990000}"/>
    <cellStyle name="Normal 18 5 2 3 2" xfId="16802" xr:uid="{00000000-0005-0000-0000-000093990000}"/>
    <cellStyle name="Normal 18 5 2 3 3" xfId="26811" xr:uid="{00000000-0005-0000-0000-000094990000}"/>
    <cellStyle name="Normal 18 5 2 3 4" xfId="36822" xr:uid="{00000000-0005-0000-0000-000095990000}"/>
    <cellStyle name="Normal 18 5 2 4" xfId="11802" xr:uid="{00000000-0005-0000-0000-000096990000}"/>
    <cellStyle name="Normal 18 5 2 5" xfId="21811" xr:uid="{00000000-0005-0000-0000-000097990000}"/>
    <cellStyle name="Normal 18 5 2 6" xfId="31822" xr:uid="{00000000-0005-0000-0000-000098990000}"/>
    <cellStyle name="Normal 18 5 3" xfId="3046" xr:uid="{00000000-0005-0000-0000-000099990000}"/>
    <cellStyle name="Normal 18 5 3 2" xfId="8049" xr:uid="{00000000-0005-0000-0000-00009A990000}"/>
    <cellStyle name="Normal 18 5 3 2 2" xfId="18055" xr:uid="{00000000-0005-0000-0000-00009B990000}"/>
    <cellStyle name="Normal 18 5 3 2 3" xfId="28064" xr:uid="{00000000-0005-0000-0000-00009C990000}"/>
    <cellStyle name="Normal 18 5 3 2 4" xfId="38075" xr:uid="{00000000-0005-0000-0000-00009D990000}"/>
    <cellStyle name="Normal 18 5 3 3" xfId="13055" xr:uid="{00000000-0005-0000-0000-00009E990000}"/>
    <cellStyle name="Normal 18 5 3 4" xfId="23064" xr:uid="{00000000-0005-0000-0000-00009F990000}"/>
    <cellStyle name="Normal 18 5 3 5" xfId="33075" xr:uid="{00000000-0005-0000-0000-0000A0990000}"/>
    <cellStyle name="Normal 18 5 4" xfId="5549" xr:uid="{00000000-0005-0000-0000-0000A1990000}"/>
    <cellStyle name="Normal 18 5 4 2" xfId="15555" xr:uid="{00000000-0005-0000-0000-0000A2990000}"/>
    <cellStyle name="Normal 18 5 4 3" xfId="25564" xr:uid="{00000000-0005-0000-0000-0000A3990000}"/>
    <cellStyle name="Normal 18 5 4 4" xfId="35575" xr:uid="{00000000-0005-0000-0000-0000A4990000}"/>
    <cellStyle name="Normal 18 5 5" xfId="10555" xr:uid="{00000000-0005-0000-0000-0000A5990000}"/>
    <cellStyle name="Normal 18 5 6" xfId="20564" xr:uid="{00000000-0005-0000-0000-0000A6990000}"/>
    <cellStyle name="Normal 18 5 7" xfId="30575" xr:uid="{00000000-0005-0000-0000-0000A7990000}"/>
    <cellStyle name="Normal 18 6" xfId="782" xr:uid="{00000000-0005-0000-0000-0000A8990000}"/>
    <cellStyle name="Normal 18 6 2" xfId="2030" xr:uid="{00000000-0005-0000-0000-0000A9990000}"/>
    <cellStyle name="Normal 18 6 2 2" xfId="4530" xr:uid="{00000000-0005-0000-0000-0000AA990000}"/>
    <cellStyle name="Normal 18 6 2 2 2" xfId="9533" xr:uid="{00000000-0005-0000-0000-0000AB990000}"/>
    <cellStyle name="Normal 18 6 2 2 2 2" xfId="19539" xr:uid="{00000000-0005-0000-0000-0000AC990000}"/>
    <cellStyle name="Normal 18 6 2 2 2 3" xfId="29548" xr:uid="{00000000-0005-0000-0000-0000AD990000}"/>
    <cellStyle name="Normal 18 6 2 2 2 4" xfId="39559" xr:uid="{00000000-0005-0000-0000-0000AE990000}"/>
    <cellStyle name="Normal 18 6 2 2 3" xfId="14539" xr:uid="{00000000-0005-0000-0000-0000AF990000}"/>
    <cellStyle name="Normal 18 6 2 2 4" xfId="24548" xr:uid="{00000000-0005-0000-0000-0000B0990000}"/>
    <cellStyle name="Normal 18 6 2 2 5" xfId="34559" xr:uid="{00000000-0005-0000-0000-0000B1990000}"/>
    <cellStyle name="Normal 18 6 2 3" xfId="7033" xr:uid="{00000000-0005-0000-0000-0000B2990000}"/>
    <cellStyle name="Normal 18 6 2 3 2" xfId="17039" xr:uid="{00000000-0005-0000-0000-0000B3990000}"/>
    <cellStyle name="Normal 18 6 2 3 3" xfId="27048" xr:uid="{00000000-0005-0000-0000-0000B4990000}"/>
    <cellStyle name="Normal 18 6 2 3 4" xfId="37059" xr:uid="{00000000-0005-0000-0000-0000B5990000}"/>
    <cellStyle name="Normal 18 6 2 4" xfId="12039" xr:uid="{00000000-0005-0000-0000-0000B6990000}"/>
    <cellStyle name="Normal 18 6 2 5" xfId="22048" xr:uid="{00000000-0005-0000-0000-0000B7990000}"/>
    <cellStyle name="Normal 18 6 2 6" xfId="32059" xr:uid="{00000000-0005-0000-0000-0000B8990000}"/>
    <cellStyle name="Normal 18 6 3" xfId="3283" xr:uid="{00000000-0005-0000-0000-0000B9990000}"/>
    <cellStyle name="Normal 18 6 3 2" xfId="8286" xr:uid="{00000000-0005-0000-0000-0000BA990000}"/>
    <cellStyle name="Normal 18 6 3 2 2" xfId="18292" xr:uid="{00000000-0005-0000-0000-0000BB990000}"/>
    <cellStyle name="Normal 18 6 3 2 3" xfId="28301" xr:uid="{00000000-0005-0000-0000-0000BC990000}"/>
    <cellStyle name="Normal 18 6 3 2 4" xfId="38312" xr:uid="{00000000-0005-0000-0000-0000BD990000}"/>
    <cellStyle name="Normal 18 6 3 3" xfId="13292" xr:uid="{00000000-0005-0000-0000-0000BE990000}"/>
    <cellStyle name="Normal 18 6 3 4" xfId="23301" xr:uid="{00000000-0005-0000-0000-0000BF990000}"/>
    <cellStyle name="Normal 18 6 3 5" xfId="33312" xr:uid="{00000000-0005-0000-0000-0000C0990000}"/>
    <cellStyle name="Normal 18 6 4" xfId="5786" xr:uid="{00000000-0005-0000-0000-0000C1990000}"/>
    <cellStyle name="Normal 18 6 4 2" xfId="15792" xr:uid="{00000000-0005-0000-0000-0000C2990000}"/>
    <cellStyle name="Normal 18 6 4 3" xfId="25801" xr:uid="{00000000-0005-0000-0000-0000C3990000}"/>
    <cellStyle name="Normal 18 6 4 4" xfId="35812" xr:uid="{00000000-0005-0000-0000-0000C4990000}"/>
    <cellStyle name="Normal 18 6 5" xfId="10792" xr:uid="{00000000-0005-0000-0000-0000C5990000}"/>
    <cellStyle name="Normal 18 6 6" xfId="20801" xr:uid="{00000000-0005-0000-0000-0000C6990000}"/>
    <cellStyle name="Normal 18 6 7" xfId="30812" xr:uid="{00000000-0005-0000-0000-0000C7990000}"/>
    <cellStyle name="Normal 18 7" xfId="1258" xr:uid="{00000000-0005-0000-0000-0000C8990000}"/>
    <cellStyle name="Normal 18 7 2" xfId="2506" xr:uid="{00000000-0005-0000-0000-0000C9990000}"/>
    <cellStyle name="Normal 18 7 2 2" xfId="5006" xr:uid="{00000000-0005-0000-0000-0000CA990000}"/>
    <cellStyle name="Normal 18 7 2 2 2" xfId="10009" xr:uid="{00000000-0005-0000-0000-0000CB990000}"/>
    <cellStyle name="Normal 18 7 2 2 2 2" xfId="20015" xr:uid="{00000000-0005-0000-0000-0000CC990000}"/>
    <cellStyle name="Normal 18 7 2 2 2 3" xfId="30024" xr:uid="{00000000-0005-0000-0000-0000CD990000}"/>
    <cellStyle name="Normal 18 7 2 2 2 4" xfId="40035" xr:uid="{00000000-0005-0000-0000-0000CE990000}"/>
    <cellStyle name="Normal 18 7 2 2 3" xfId="15015" xr:uid="{00000000-0005-0000-0000-0000CF990000}"/>
    <cellStyle name="Normal 18 7 2 2 4" xfId="25024" xr:uid="{00000000-0005-0000-0000-0000D0990000}"/>
    <cellStyle name="Normal 18 7 2 2 5" xfId="35035" xr:uid="{00000000-0005-0000-0000-0000D1990000}"/>
    <cellStyle name="Normal 18 7 2 3" xfId="7509" xr:uid="{00000000-0005-0000-0000-0000D2990000}"/>
    <cellStyle name="Normal 18 7 2 3 2" xfId="17515" xr:uid="{00000000-0005-0000-0000-0000D3990000}"/>
    <cellStyle name="Normal 18 7 2 3 3" xfId="27524" xr:uid="{00000000-0005-0000-0000-0000D4990000}"/>
    <cellStyle name="Normal 18 7 2 3 4" xfId="37535" xr:uid="{00000000-0005-0000-0000-0000D5990000}"/>
    <cellStyle name="Normal 18 7 2 4" xfId="12515" xr:uid="{00000000-0005-0000-0000-0000D6990000}"/>
    <cellStyle name="Normal 18 7 2 5" xfId="22524" xr:uid="{00000000-0005-0000-0000-0000D7990000}"/>
    <cellStyle name="Normal 18 7 2 6" xfId="32535" xr:uid="{00000000-0005-0000-0000-0000D8990000}"/>
    <cellStyle name="Normal 18 7 3" xfId="3759" xr:uid="{00000000-0005-0000-0000-0000D9990000}"/>
    <cellStyle name="Normal 18 7 3 2" xfId="8762" xr:uid="{00000000-0005-0000-0000-0000DA990000}"/>
    <cellStyle name="Normal 18 7 3 2 2" xfId="18768" xr:uid="{00000000-0005-0000-0000-0000DB990000}"/>
    <cellStyle name="Normal 18 7 3 2 3" xfId="28777" xr:uid="{00000000-0005-0000-0000-0000DC990000}"/>
    <cellStyle name="Normal 18 7 3 2 4" xfId="38788" xr:uid="{00000000-0005-0000-0000-0000DD990000}"/>
    <cellStyle name="Normal 18 7 3 3" xfId="13768" xr:uid="{00000000-0005-0000-0000-0000DE990000}"/>
    <cellStyle name="Normal 18 7 3 4" xfId="23777" xr:uid="{00000000-0005-0000-0000-0000DF990000}"/>
    <cellStyle name="Normal 18 7 3 5" xfId="33788" xr:uid="{00000000-0005-0000-0000-0000E0990000}"/>
    <cellStyle name="Normal 18 7 4" xfId="6262" xr:uid="{00000000-0005-0000-0000-0000E1990000}"/>
    <cellStyle name="Normal 18 7 4 2" xfId="16268" xr:uid="{00000000-0005-0000-0000-0000E2990000}"/>
    <cellStyle name="Normal 18 7 4 3" xfId="26277" xr:uid="{00000000-0005-0000-0000-0000E3990000}"/>
    <cellStyle name="Normal 18 7 4 4" xfId="36288" xr:uid="{00000000-0005-0000-0000-0000E4990000}"/>
    <cellStyle name="Normal 18 7 5" xfId="11268" xr:uid="{00000000-0005-0000-0000-0000E5990000}"/>
    <cellStyle name="Normal 18 7 6" xfId="21277" xr:uid="{00000000-0005-0000-0000-0000E6990000}"/>
    <cellStyle name="Normal 18 7 7" xfId="31288" xr:uid="{00000000-0005-0000-0000-0000E7990000}"/>
    <cellStyle name="Normal 18 8" xfId="1317" xr:uid="{00000000-0005-0000-0000-0000E8990000}"/>
    <cellStyle name="Normal 18 8 2" xfId="3817" xr:uid="{00000000-0005-0000-0000-0000E9990000}"/>
    <cellStyle name="Normal 18 8 2 2" xfId="8820" xr:uid="{00000000-0005-0000-0000-0000EA990000}"/>
    <cellStyle name="Normal 18 8 2 2 2" xfId="18826" xr:uid="{00000000-0005-0000-0000-0000EB990000}"/>
    <cellStyle name="Normal 18 8 2 2 3" xfId="28835" xr:uid="{00000000-0005-0000-0000-0000EC990000}"/>
    <cellStyle name="Normal 18 8 2 2 4" xfId="38846" xr:uid="{00000000-0005-0000-0000-0000ED990000}"/>
    <cellStyle name="Normal 18 8 2 3" xfId="13826" xr:uid="{00000000-0005-0000-0000-0000EE990000}"/>
    <cellStyle name="Normal 18 8 2 4" xfId="23835" xr:uid="{00000000-0005-0000-0000-0000EF990000}"/>
    <cellStyle name="Normal 18 8 2 5" xfId="33846" xr:uid="{00000000-0005-0000-0000-0000F0990000}"/>
    <cellStyle name="Normal 18 8 3" xfId="6320" xr:uid="{00000000-0005-0000-0000-0000F1990000}"/>
    <cellStyle name="Normal 18 8 3 2" xfId="16326" xr:uid="{00000000-0005-0000-0000-0000F2990000}"/>
    <cellStyle name="Normal 18 8 3 3" xfId="26335" xr:uid="{00000000-0005-0000-0000-0000F3990000}"/>
    <cellStyle name="Normal 18 8 3 4" xfId="36346" xr:uid="{00000000-0005-0000-0000-0000F4990000}"/>
    <cellStyle name="Normal 18 8 4" xfId="11326" xr:uid="{00000000-0005-0000-0000-0000F5990000}"/>
    <cellStyle name="Normal 18 8 5" xfId="21335" xr:uid="{00000000-0005-0000-0000-0000F6990000}"/>
    <cellStyle name="Normal 18 8 6" xfId="31346" xr:uid="{00000000-0005-0000-0000-0000F7990000}"/>
    <cellStyle name="Normal 18 9" xfId="2570" xr:uid="{00000000-0005-0000-0000-0000F8990000}"/>
    <cellStyle name="Normal 18 9 2" xfId="7573" xr:uid="{00000000-0005-0000-0000-0000F9990000}"/>
    <cellStyle name="Normal 18 9 2 2" xfId="17579" xr:uid="{00000000-0005-0000-0000-0000FA990000}"/>
    <cellStyle name="Normal 18 9 2 3" xfId="27588" xr:uid="{00000000-0005-0000-0000-0000FB990000}"/>
    <cellStyle name="Normal 18 9 2 4" xfId="37599" xr:uid="{00000000-0005-0000-0000-0000FC990000}"/>
    <cellStyle name="Normal 18 9 3" xfId="12579" xr:uid="{00000000-0005-0000-0000-0000FD990000}"/>
    <cellStyle name="Normal 18 9 4" xfId="22588" xr:uid="{00000000-0005-0000-0000-0000FE990000}"/>
    <cellStyle name="Normal 18 9 5" xfId="32599" xr:uid="{00000000-0005-0000-0000-0000FF990000}"/>
    <cellStyle name="Normal 19" xfId="92" xr:uid="{00000000-0005-0000-0000-0000009A0000}"/>
    <cellStyle name="Normal 2" xfId="1" xr:uid="{00000000-0005-0000-0000-0000019A0000}"/>
    <cellStyle name="Normal 2 2" xfId="2" xr:uid="{00000000-0005-0000-0000-0000029A0000}"/>
    <cellStyle name="Normal 2 3" xfId="5042" xr:uid="{00000000-0005-0000-0000-0000039A0000}"/>
    <cellStyle name="Normal 2 3 2" xfId="10042" xr:uid="{00000000-0005-0000-0000-0000049A0000}"/>
    <cellStyle name="Normal 2 3 2 2" xfId="20048" xr:uid="{00000000-0005-0000-0000-0000059A0000}"/>
    <cellStyle name="Normal 2 3 2 3" xfId="30057" xr:uid="{00000000-0005-0000-0000-0000069A0000}"/>
    <cellStyle name="Normal 2 3 2 4" xfId="40068" xr:uid="{00000000-0005-0000-0000-0000079A0000}"/>
    <cellStyle name="Normal 2 3 3" xfId="15048" xr:uid="{00000000-0005-0000-0000-0000089A0000}"/>
    <cellStyle name="Normal 2 3 4" xfId="25057" xr:uid="{00000000-0005-0000-0000-0000099A0000}"/>
    <cellStyle name="Normal 2 3 5" xfId="35068" xr:uid="{00000000-0005-0000-0000-00000A9A0000}"/>
    <cellStyle name="Normal 2_نشره التجاره الداخليه 21" xfId="3" xr:uid="{00000000-0005-0000-0000-00000B9A0000}"/>
    <cellStyle name="Normal 20" xfId="90" xr:uid="{00000000-0005-0000-0000-00000C9A0000}"/>
    <cellStyle name="Normal 20 10" xfId="20118" xr:uid="{00000000-0005-0000-0000-00000D9A0000}"/>
    <cellStyle name="Normal 20 11" xfId="30129" xr:uid="{00000000-0005-0000-0000-00000E9A0000}"/>
    <cellStyle name="Normal 20 2" xfId="215" xr:uid="{00000000-0005-0000-0000-00000F9A0000}"/>
    <cellStyle name="Normal 20 2 10" xfId="30248" xr:uid="{00000000-0005-0000-0000-0000109A0000}"/>
    <cellStyle name="Normal 20 2 2" xfId="457" xr:uid="{00000000-0005-0000-0000-0000119A0000}"/>
    <cellStyle name="Normal 20 2 2 2" xfId="1170" xr:uid="{00000000-0005-0000-0000-0000129A0000}"/>
    <cellStyle name="Normal 20 2 2 2 2" xfId="2418" xr:uid="{00000000-0005-0000-0000-0000139A0000}"/>
    <cellStyle name="Normal 20 2 2 2 2 2" xfId="4918" xr:uid="{00000000-0005-0000-0000-0000149A0000}"/>
    <cellStyle name="Normal 20 2 2 2 2 2 2" xfId="9921" xr:uid="{00000000-0005-0000-0000-0000159A0000}"/>
    <cellStyle name="Normal 20 2 2 2 2 2 2 2" xfId="19927" xr:uid="{00000000-0005-0000-0000-0000169A0000}"/>
    <cellStyle name="Normal 20 2 2 2 2 2 2 3" xfId="29936" xr:uid="{00000000-0005-0000-0000-0000179A0000}"/>
    <cellStyle name="Normal 20 2 2 2 2 2 2 4" xfId="39947" xr:uid="{00000000-0005-0000-0000-0000189A0000}"/>
    <cellStyle name="Normal 20 2 2 2 2 2 3" xfId="14927" xr:uid="{00000000-0005-0000-0000-0000199A0000}"/>
    <cellStyle name="Normal 20 2 2 2 2 2 4" xfId="24936" xr:uid="{00000000-0005-0000-0000-00001A9A0000}"/>
    <cellStyle name="Normal 20 2 2 2 2 2 5" xfId="34947" xr:uid="{00000000-0005-0000-0000-00001B9A0000}"/>
    <cellStyle name="Normal 20 2 2 2 2 3" xfId="7421" xr:uid="{00000000-0005-0000-0000-00001C9A0000}"/>
    <cellStyle name="Normal 20 2 2 2 2 3 2" xfId="17427" xr:uid="{00000000-0005-0000-0000-00001D9A0000}"/>
    <cellStyle name="Normal 20 2 2 2 2 3 3" xfId="27436" xr:uid="{00000000-0005-0000-0000-00001E9A0000}"/>
    <cellStyle name="Normal 20 2 2 2 2 3 4" xfId="37447" xr:uid="{00000000-0005-0000-0000-00001F9A0000}"/>
    <cellStyle name="Normal 20 2 2 2 2 4" xfId="12427" xr:uid="{00000000-0005-0000-0000-0000209A0000}"/>
    <cellStyle name="Normal 20 2 2 2 2 5" xfId="22436" xr:uid="{00000000-0005-0000-0000-0000219A0000}"/>
    <cellStyle name="Normal 20 2 2 2 2 6" xfId="32447" xr:uid="{00000000-0005-0000-0000-0000229A0000}"/>
    <cellStyle name="Normal 20 2 2 2 3" xfId="3671" xr:uid="{00000000-0005-0000-0000-0000239A0000}"/>
    <cellStyle name="Normal 20 2 2 2 3 2" xfId="8674" xr:uid="{00000000-0005-0000-0000-0000249A0000}"/>
    <cellStyle name="Normal 20 2 2 2 3 2 2" xfId="18680" xr:uid="{00000000-0005-0000-0000-0000259A0000}"/>
    <cellStyle name="Normal 20 2 2 2 3 2 3" xfId="28689" xr:uid="{00000000-0005-0000-0000-0000269A0000}"/>
    <cellStyle name="Normal 20 2 2 2 3 2 4" xfId="38700" xr:uid="{00000000-0005-0000-0000-0000279A0000}"/>
    <cellStyle name="Normal 20 2 2 2 3 3" xfId="13680" xr:uid="{00000000-0005-0000-0000-0000289A0000}"/>
    <cellStyle name="Normal 20 2 2 2 3 4" xfId="23689" xr:uid="{00000000-0005-0000-0000-0000299A0000}"/>
    <cellStyle name="Normal 20 2 2 2 3 5" xfId="33700" xr:uid="{00000000-0005-0000-0000-00002A9A0000}"/>
    <cellStyle name="Normal 20 2 2 2 4" xfId="6174" xr:uid="{00000000-0005-0000-0000-00002B9A0000}"/>
    <cellStyle name="Normal 20 2 2 2 4 2" xfId="16180" xr:uid="{00000000-0005-0000-0000-00002C9A0000}"/>
    <cellStyle name="Normal 20 2 2 2 4 3" xfId="26189" xr:uid="{00000000-0005-0000-0000-00002D9A0000}"/>
    <cellStyle name="Normal 20 2 2 2 4 4" xfId="36200" xr:uid="{00000000-0005-0000-0000-00002E9A0000}"/>
    <cellStyle name="Normal 20 2 2 2 5" xfId="11180" xr:uid="{00000000-0005-0000-0000-00002F9A0000}"/>
    <cellStyle name="Normal 20 2 2 2 6" xfId="21189" xr:uid="{00000000-0005-0000-0000-0000309A0000}"/>
    <cellStyle name="Normal 20 2 2 2 7" xfId="31200" xr:uid="{00000000-0005-0000-0000-0000319A0000}"/>
    <cellStyle name="Normal 20 2 2 3" xfId="1705" xr:uid="{00000000-0005-0000-0000-0000329A0000}"/>
    <cellStyle name="Normal 20 2 2 3 2" xfId="4205" xr:uid="{00000000-0005-0000-0000-0000339A0000}"/>
    <cellStyle name="Normal 20 2 2 3 2 2" xfId="9208" xr:uid="{00000000-0005-0000-0000-0000349A0000}"/>
    <cellStyle name="Normal 20 2 2 3 2 2 2" xfId="19214" xr:uid="{00000000-0005-0000-0000-0000359A0000}"/>
    <cellStyle name="Normal 20 2 2 3 2 2 3" xfId="29223" xr:uid="{00000000-0005-0000-0000-0000369A0000}"/>
    <cellStyle name="Normal 20 2 2 3 2 2 4" xfId="39234" xr:uid="{00000000-0005-0000-0000-0000379A0000}"/>
    <cellStyle name="Normal 20 2 2 3 2 3" xfId="14214" xr:uid="{00000000-0005-0000-0000-0000389A0000}"/>
    <cellStyle name="Normal 20 2 2 3 2 4" xfId="24223" xr:uid="{00000000-0005-0000-0000-0000399A0000}"/>
    <cellStyle name="Normal 20 2 2 3 2 5" xfId="34234" xr:uid="{00000000-0005-0000-0000-00003A9A0000}"/>
    <cellStyle name="Normal 20 2 2 3 3" xfId="6708" xr:uid="{00000000-0005-0000-0000-00003B9A0000}"/>
    <cellStyle name="Normal 20 2 2 3 3 2" xfId="16714" xr:uid="{00000000-0005-0000-0000-00003C9A0000}"/>
    <cellStyle name="Normal 20 2 2 3 3 3" xfId="26723" xr:uid="{00000000-0005-0000-0000-00003D9A0000}"/>
    <cellStyle name="Normal 20 2 2 3 3 4" xfId="36734" xr:uid="{00000000-0005-0000-0000-00003E9A0000}"/>
    <cellStyle name="Normal 20 2 2 3 4" xfId="11714" xr:uid="{00000000-0005-0000-0000-00003F9A0000}"/>
    <cellStyle name="Normal 20 2 2 3 5" xfId="21723" xr:uid="{00000000-0005-0000-0000-0000409A0000}"/>
    <cellStyle name="Normal 20 2 2 3 6" xfId="31734" xr:uid="{00000000-0005-0000-0000-0000419A0000}"/>
    <cellStyle name="Normal 20 2 2 4" xfId="2958" xr:uid="{00000000-0005-0000-0000-0000429A0000}"/>
    <cellStyle name="Normal 20 2 2 4 2" xfId="7961" xr:uid="{00000000-0005-0000-0000-0000439A0000}"/>
    <cellStyle name="Normal 20 2 2 4 2 2" xfId="17967" xr:uid="{00000000-0005-0000-0000-0000449A0000}"/>
    <cellStyle name="Normal 20 2 2 4 2 3" xfId="27976" xr:uid="{00000000-0005-0000-0000-0000459A0000}"/>
    <cellStyle name="Normal 20 2 2 4 2 4" xfId="37987" xr:uid="{00000000-0005-0000-0000-0000469A0000}"/>
    <cellStyle name="Normal 20 2 2 4 3" xfId="12967" xr:uid="{00000000-0005-0000-0000-0000479A0000}"/>
    <cellStyle name="Normal 20 2 2 4 4" xfId="22976" xr:uid="{00000000-0005-0000-0000-0000489A0000}"/>
    <cellStyle name="Normal 20 2 2 4 5" xfId="32987" xr:uid="{00000000-0005-0000-0000-0000499A0000}"/>
    <cellStyle name="Normal 20 2 2 5" xfId="5461" xr:uid="{00000000-0005-0000-0000-00004A9A0000}"/>
    <cellStyle name="Normal 20 2 2 5 2" xfId="15467" xr:uid="{00000000-0005-0000-0000-00004B9A0000}"/>
    <cellStyle name="Normal 20 2 2 5 3" xfId="25476" xr:uid="{00000000-0005-0000-0000-00004C9A0000}"/>
    <cellStyle name="Normal 20 2 2 5 4" xfId="35487" xr:uid="{00000000-0005-0000-0000-00004D9A0000}"/>
    <cellStyle name="Normal 20 2 2 6" xfId="10467" xr:uid="{00000000-0005-0000-0000-00004E9A0000}"/>
    <cellStyle name="Normal 20 2 2 7" xfId="20476" xr:uid="{00000000-0005-0000-0000-00004F9A0000}"/>
    <cellStyle name="Normal 20 2 2 8" xfId="30487" xr:uid="{00000000-0005-0000-0000-0000509A0000}"/>
    <cellStyle name="Normal 20 2 3" xfId="694" xr:uid="{00000000-0005-0000-0000-0000519A0000}"/>
    <cellStyle name="Normal 20 2 3 2" xfId="1942" xr:uid="{00000000-0005-0000-0000-0000529A0000}"/>
    <cellStyle name="Normal 20 2 3 2 2" xfId="4442" xr:uid="{00000000-0005-0000-0000-0000539A0000}"/>
    <cellStyle name="Normal 20 2 3 2 2 2" xfId="9445" xr:uid="{00000000-0005-0000-0000-0000549A0000}"/>
    <cellStyle name="Normal 20 2 3 2 2 2 2" xfId="19451" xr:uid="{00000000-0005-0000-0000-0000559A0000}"/>
    <cellStyle name="Normal 20 2 3 2 2 2 3" xfId="29460" xr:uid="{00000000-0005-0000-0000-0000569A0000}"/>
    <cellStyle name="Normal 20 2 3 2 2 2 4" xfId="39471" xr:uid="{00000000-0005-0000-0000-0000579A0000}"/>
    <cellStyle name="Normal 20 2 3 2 2 3" xfId="14451" xr:uid="{00000000-0005-0000-0000-0000589A0000}"/>
    <cellStyle name="Normal 20 2 3 2 2 4" xfId="24460" xr:uid="{00000000-0005-0000-0000-0000599A0000}"/>
    <cellStyle name="Normal 20 2 3 2 2 5" xfId="34471" xr:uid="{00000000-0005-0000-0000-00005A9A0000}"/>
    <cellStyle name="Normal 20 2 3 2 3" xfId="6945" xr:uid="{00000000-0005-0000-0000-00005B9A0000}"/>
    <cellStyle name="Normal 20 2 3 2 3 2" xfId="16951" xr:uid="{00000000-0005-0000-0000-00005C9A0000}"/>
    <cellStyle name="Normal 20 2 3 2 3 3" xfId="26960" xr:uid="{00000000-0005-0000-0000-00005D9A0000}"/>
    <cellStyle name="Normal 20 2 3 2 3 4" xfId="36971" xr:uid="{00000000-0005-0000-0000-00005E9A0000}"/>
    <cellStyle name="Normal 20 2 3 2 4" xfId="11951" xr:uid="{00000000-0005-0000-0000-00005F9A0000}"/>
    <cellStyle name="Normal 20 2 3 2 5" xfId="21960" xr:uid="{00000000-0005-0000-0000-0000609A0000}"/>
    <cellStyle name="Normal 20 2 3 2 6" xfId="31971" xr:uid="{00000000-0005-0000-0000-0000619A0000}"/>
    <cellStyle name="Normal 20 2 3 3" xfId="3195" xr:uid="{00000000-0005-0000-0000-0000629A0000}"/>
    <cellStyle name="Normal 20 2 3 3 2" xfId="8198" xr:uid="{00000000-0005-0000-0000-0000639A0000}"/>
    <cellStyle name="Normal 20 2 3 3 2 2" xfId="18204" xr:uid="{00000000-0005-0000-0000-0000649A0000}"/>
    <cellStyle name="Normal 20 2 3 3 2 3" xfId="28213" xr:uid="{00000000-0005-0000-0000-0000659A0000}"/>
    <cellStyle name="Normal 20 2 3 3 2 4" xfId="38224" xr:uid="{00000000-0005-0000-0000-0000669A0000}"/>
    <cellStyle name="Normal 20 2 3 3 3" xfId="13204" xr:uid="{00000000-0005-0000-0000-0000679A0000}"/>
    <cellStyle name="Normal 20 2 3 3 4" xfId="23213" xr:uid="{00000000-0005-0000-0000-0000689A0000}"/>
    <cellStyle name="Normal 20 2 3 3 5" xfId="33224" xr:uid="{00000000-0005-0000-0000-0000699A0000}"/>
    <cellStyle name="Normal 20 2 3 4" xfId="5698" xr:uid="{00000000-0005-0000-0000-00006A9A0000}"/>
    <cellStyle name="Normal 20 2 3 4 2" xfId="15704" xr:uid="{00000000-0005-0000-0000-00006B9A0000}"/>
    <cellStyle name="Normal 20 2 3 4 3" xfId="25713" xr:uid="{00000000-0005-0000-0000-00006C9A0000}"/>
    <cellStyle name="Normal 20 2 3 4 4" xfId="35724" xr:uid="{00000000-0005-0000-0000-00006D9A0000}"/>
    <cellStyle name="Normal 20 2 3 5" xfId="10704" xr:uid="{00000000-0005-0000-0000-00006E9A0000}"/>
    <cellStyle name="Normal 20 2 3 6" xfId="20713" xr:uid="{00000000-0005-0000-0000-00006F9A0000}"/>
    <cellStyle name="Normal 20 2 3 7" xfId="30724" xr:uid="{00000000-0005-0000-0000-0000709A0000}"/>
    <cellStyle name="Normal 20 2 4" xfId="931" xr:uid="{00000000-0005-0000-0000-0000719A0000}"/>
    <cellStyle name="Normal 20 2 4 2" xfId="2179" xr:uid="{00000000-0005-0000-0000-0000729A0000}"/>
    <cellStyle name="Normal 20 2 4 2 2" xfId="4679" xr:uid="{00000000-0005-0000-0000-0000739A0000}"/>
    <cellStyle name="Normal 20 2 4 2 2 2" xfId="9682" xr:uid="{00000000-0005-0000-0000-0000749A0000}"/>
    <cellStyle name="Normal 20 2 4 2 2 2 2" xfId="19688" xr:uid="{00000000-0005-0000-0000-0000759A0000}"/>
    <cellStyle name="Normal 20 2 4 2 2 2 3" xfId="29697" xr:uid="{00000000-0005-0000-0000-0000769A0000}"/>
    <cellStyle name="Normal 20 2 4 2 2 2 4" xfId="39708" xr:uid="{00000000-0005-0000-0000-0000779A0000}"/>
    <cellStyle name="Normal 20 2 4 2 2 3" xfId="14688" xr:uid="{00000000-0005-0000-0000-0000789A0000}"/>
    <cellStyle name="Normal 20 2 4 2 2 4" xfId="24697" xr:uid="{00000000-0005-0000-0000-0000799A0000}"/>
    <cellStyle name="Normal 20 2 4 2 2 5" xfId="34708" xr:uid="{00000000-0005-0000-0000-00007A9A0000}"/>
    <cellStyle name="Normal 20 2 4 2 3" xfId="7182" xr:uid="{00000000-0005-0000-0000-00007B9A0000}"/>
    <cellStyle name="Normal 20 2 4 2 3 2" xfId="17188" xr:uid="{00000000-0005-0000-0000-00007C9A0000}"/>
    <cellStyle name="Normal 20 2 4 2 3 3" xfId="27197" xr:uid="{00000000-0005-0000-0000-00007D9A0000}"/>
    <cellStyle name="Normal 20 2 4 2 3 4" xfId="37208" xr:uid="{00000000-0005-0000-0000-00007E9A0000}"/>
    <cellStyle name="Normal 20 2 4 2 4" xfId="12188" xr:uid="{00000000-0005-0000-0000-00007F9A0000}"/>
    <cellStyle name="Normal 20 2 4 2 5" xfId="22197" xr:uid="{00000000-0005-0000-0000-0000809A0000}"/>
    <cellStyle name="Normal 20 2 4 2 6" xfId="32208" xr:uid="{00000000-0005-0000-0000-0000819A0000}"/>
    <cellStyle name="Normal 20 2 4 3" xfId="3432" xr:uid="{00000000-0005-0000-0000-0000829A0000}"/>
    <cellStyle name="Normal 20 2 4 3 2" xfId="8435" xr:uid="{00000000-0005-0000-0000-0000839A0000}"/>
    <cellStyle name="Normal 20 2 4 3 2 2" xfId="18441" xr:uid="{00000000-0005-0000-0000-0000849A0000}"/>
    <cellStyle name="Normal 20 2 4 3 2 3" xfId="28450" xr:uid="{00000000-0005-0000-0000-0000859A0000}"/>
    <cellStyle name="Normal 20 2 4 3 2 4" xfId="38461" xr:uid="{00000000-0005-0000-0000-0000869A0000}"/>
    <cellStyle name="Normal 20 2 4 3 3" xfId="13441" xr:uid="{00000000-0005-0000-0000-0000879A0000}"/>
    <cellStyle name="Normal 20 2 4 3 4" xfId="23450" xr:uid="{00000000-0005-0000-0000-0000889A0000}"/>
    <cellStyle name="Normal 20 2 4 3 5" xfId="33461" xr:uid="{00000000-0005-0000-0000-0000899A0000}"/>
    <cellStyle name="Normal 20 2 4 4" xfId="5935" xr:uid="{00000000-0005-0000-0000-00008A9A0000}"/>
    <cellStyle name="Normal 20 2 4 4 2" xfId="15941" xr:uid="{00000000-0005-0000-0000-00008B9A0000}"/>
    <cellStyle name="Normal 20 2 4 4 3" xfId="25950" xr:uid="{00000000-0005-0000-0000-00008C9A0000}"/>
    <cellStyle name="Normal 20 2 4 4 4" xfId="35961" xr:uid="{00000000-0005-0000-0000-00008D9A0000}"/>
    <cellStyle name="Normal 20 2 4 5" xfId="10941" xr:uid="{00000000-0005-0000-0000-00008E9A0000}"/>
    <cellStyle name="Normal 20 2 4 6" xfId="20950" xr:uid="{00000000-0005-0000-0000-00008F9A0000}"/>
    <cellStyle name="Normal 20 2 4 7" xfId="30961" xr:uid="{00000000-0005-0000-0000-0000909A0000}"/>
    <cellStyle name="Normal 20 2 5" xfId="1466" xr:uid="{00000000-0005-0000-0000-0000919A0000}"/>
    <cellStyle name="Normal 20 2 5 2" xfId="3966" xr:uid="{00000000-0005-0000-0000-0000929A0000}"/>
    <cellStyle name="Normal 20 2 5 2 2" xfId="8969" xr:uid="{00000000-0005-0000-0000-0000939A0000}"/>
    <cellStyle name="Normal 20 2 5 2 2 2" xfId="18975" xr:uid="{00000000-0005-0000-0000-0000949A0000}"/>
    <cellStyle name="Normal 20 2 5 2 2 3" xfId="28984" xr:uid="{00000000-0005-0000-0000-0000959A0000}"/>
    <cellStyle name="Normal 20 2 5 2 2 4" xfId="38995" xr:uid="{00000000-0005-0000-0000-0000969A0000}"/>
    <cellStyle name="Normal 20 2 5 2 3" xfId="13975" xr:uid="{00000000-0005-0000-0000-0000979A0000}"/>
    <cellStyle name="Normal 20 2 5 2 4" xfId="23984" xr:uid="{00000000-0005-0000-0000-0000989A0000}"/>
    <cellStyle name="Normal 20 2 5 2 5" xfId="33995" xr:uid="{00000000-0005-0000-0000-0000999A0000}"/>
    <cellStyle name="Normal 20 2 5 3" xfId="6469" xr:uid="{00000000-0005-0000-0000-00009A9A0000}"/>
    <cellStyle name="Normal 20 2 5 3 2" xfId="16475" xr:uid="{00000000-0005-0000-0000-00009B9A0000}"/>
    <cellStyle name="Normal 20 2 5 3 3" xfId="26484" xr:uid="{00000000-0005-0000-0000-00009C9A0000}"/>
    <cellStyle name="Normal 20 2 5 3 4" xfId="36495" xr:uid="{00000000-0005-0000-0000-00009D9A0000}"/>
    <cellStyle name="Normal 20 2 5 4" xfId="11475" xr:uid="{00000000-0005-0000-0000-00009E9A0000}"/>
    <cellStyle name="Normal 20 2 5 5" xfId="21484" xr:uid="{00000000-0005-0000-0000-00009F9A0000}"/>
    <cellStyle name="Normal 20 2 5 6" xfId="31495" xr:uid="{00000000-0005-0000-0000-0000A09A0000}"/>
    <cellStyle name="Normal 20 2 6" xfId="2719" xr:uid="{00000000-0005-0000-0000-0000A19A0000}"/>
    <cellStyle name="Normal 20 2 6 2" xfId="7722" xr:uid="{00000000-0005-0000-0000-0000A29A0000}"/>
    <cellStyle name="Normal 20 2 6 2 2" xfId="17728" xr:uid="{00000000-0005-0000-0000-0000A39A0000}"/>
    <cellStyle name="Normal 20 2 6 2 3" xfId="27737" xr:uid="{00000000-0005-0000-0000-0000A49A0000}"/>
    <cellStyle name="Normal 20 2 6 2 4" xfId="37748" xr:uid="{00000000-0005-0000-0000-0000A59A0000}"/>
    <cellStyle name="Normal 20 2 6 3" xfId="12728" xr:uid="{00000000-0005-0000-0000-0000A69A0000}"/>
    <cellStyle name="Normal 20 2 6 4" xfId="22737" xr:uid="{00000000-0005-0000-0000-0000A79A0000}"/>
    <cellStyle name="Normal 20 2 6 5" xfId="32748" xr:uid="{00000000-0005-0000-0000-0000A89A0000}"/>
    <cellStyle name="Normal 20 2 7" xfId="5222" xr:uid="{00000000-0005-0000-0000-0000A99A0000}"/>
    <cellStyle name="Normal 20 2 7 2" xfId="15228" xr:uid="{00000000-0005-0000-0000-0000AA9A0000}"/>
    <cellStyle name="Normal 20 2 7 3" xfId="25237" xr:uid="{00000000-0005-0000-0000-0000AB9A0000}"/>
    <cellStyle name="Normal 20 2 7 4" xfId="35248" xr:uid="{00000000-0005-0000-0000-0000AC9A0000}"/>
    <cellStyle name="Normal 20 2 8" xfId="10228" xr:uid="{00000000-0005-0000-0000-0000AD9A0000}"/>
    <cellStyle name="Normal 20 2 9" xfId="20237" xr:uid="{00000000-0005-0000-0000-0000AE9A0000}"/>
    <cellStyle name="Normal 20 3" xfId="338" xr:uid="{00000000-0005-0000-0000-0000AF9A0000}"/>
    <cellStyle name="Normal 20 3 2" xfId="1051" xr:uid="{00000000-0005-0000-0000-0000B09A0000}"/>
    <cellStyle name="Normal 20 3 2 2" xfId="2299" xr:uid="{00000000-0005-0000-0000-0000B19A0000}"/>
    <cellStyle name="Normal 20 3 2 2 2" xfId="4799" xr:uid="{00000000-0005-0000-0000-0000B29A0000}"/>
    <cellStyle name="Normal 20 3 2 2 2 2" xfId="9802" xr:uid="{00000000-0005-0000-0000-0000B39A0000}"/>
    <cellStyle name="Normal 20 3 2 2 2 2 2" xfId="19808" xr:uid="{00000000-0005-0000-0000-0000B49A0000}"/>
    <cellStyle name="Normal 20 3 2 2 2 2 3" xfId="29817" xr:uid="{00000000-0005-0000-0000-0000B59A0000}"/>
    <cellStyle name="Normal 20 3 2 2 2 2 4" xfId="39828" xr:uid="{00000000-0005-0000-0000-0000B69A0000}"/>
    <cellStyle name="Normal 20 3 2 2 2 3" xfId="14808" xr:uid="{00000000-0005-0000-0000-0000B79A0000}"/>
    <cellStyle name="Normal 20 3 2 2 2 4" xfId="24817" xr:uid="{00000000-0005-0000-0000-0000B89A0000}"/>
    <cellStyle name="Normal 20 3 2 2 2 5" xfId="34828" xr:uid="{00000000-0005-0000-0000-0000B99A0000}"/>
    <cellStyle name="Normal 20 3 2 2 3" xfId="7302" xr:uid="{00000000-0005-0000-0000-0000BA9A0000}"/>
    <cellStyle name="Normal 20 3 2 2 3 2" xfId="17308" xr:uid="{00000000-0005-0000-0000-0000BB9A0000}"/>
    <cellStyle name="Normal 20 3 2 2 3 3" xfId="27317" xr:uid="{00000000-0005-0000-0000-0000BC9A0000}"/>
    <cellStyle name="Normal 20 3 2 2 3 4" xfId="37328" xr:uid="{00000000-0005-0000-0000-0000BD9A0000}"/>
    <cellStyle name="Normal 20 3 2 2 4" xfId="12308" xr:uid="{00000000-0005-0000-0000-0000BE9A0000}"/>
    <cellStyle name="Normal 20 3 2 2 5" xfId="22317" xr:uid="{00000000-0005-0000-0000-0000BF9A0000}"/>
    <cellStyle name="Normal 20 3 2 2 6" xfId="32328" xr:uid="{00000000-0005-0000-0000-0000C09A0000}"/>
    <cellStyle name="Normal 20 3 2 3" xfId="3552" xr:uid="{00000000-0005-0000-0000-0000C19A0000}"/>
    <cellStyle name="Normal 20 3 2 3 2" xfId="8555" xr:uid="{00000000-0005-0000-0000-0000C29A0000}"/>
    <cellStyle name="Normal 20 3 2 3 2 2" xfId="18561" xr:uid="{00000000-0005-0000-0000-0000C39A0000}"/>
    <cellStyle name="Normal 20 3 2 3 2 3" xfId="28570" xr:uid="{00000000-0005-0000-0000-0000C49A0000}"/>
    <cellStyle name="Normal 20 3 2 3 2 4" xfId="38581" xr:uid="{00000000-0005-0000-0000-0000C59A0000}"/>
    <cellStyle name="Normal 20 3 2 3 3" xfId="13561" xr:uid="{00000000-0005-0000-0000-0000C69A0000}"/>
    <cellStyle name="Normal 20 3 2 3 4" xfId="23570" xr:uid="{00000000-0005-0000-0000-0000C79A0000}"/>
    <cellStyle name="Normal 20 3 2 3 5" xfId="33581" xr:uid="{00000000-0005-0000-0000-0000C89A0000}"/>
    <cellStyle name="Normal 20 3 2 4" xfId="6055" xr:uid="{00000000-0005-0000-0000-0000C99A0000}"/>
    <cellStyle name="Normal 20 3 2 4 2" xfId="16061" xr:uid="{00000000-0005-0000-0000-0000CA9A0000}"/>
    <cellStyle name="Normal 20 3 2 4 3" xfId="26070" xr:uid="{00000000-0005-0000-0000-0000CB9A0000}"/>
    <cellStyle name="Normal 20 3 2 4 4" xfId="36081" xr:uid="{00000000-0005-0000-0000-0000CC9A0000}"/>
    <cellStyle name="Normal 20 3 2 5" xfId="11061" xr:uid="{00000000-0005-0000-0000-0000CD9A0000}"/>
    <cellStyle name="Normal 20 3 2 6" xfId="21070" xr:uid="{00000000-0005-0000-0000-0000CE9A0000}"/>
    <cellStyle name="Normal 20 3 2 7" xfId="31081" xr:uid="{00000000-0005-0000-0000-0000CF9A0000}"/>
    <cellStyle name="Normal 20 3 3" xfId="1586" xr:uid="{00000000-0005-0000-0000-0000D09A0000}"/>
    <cellStyle name="Normal 20 3 3 2" xfId="4086" xr:uid="{00000000-0005-0000-0000-0000D19A0000}"/>
    <cellStyle name="Normal 20 3 3 2 2" xfId="9089" xr:uid="{00000000-0005-0000-0000-0000D29A0000}"/>
    <cellStyle name="Normal 20 3 3 2 2 2" xfId="19095" xr:uid="{00000000-0005-0000-0000-0000D39A0000}"/>
    <cellStyle name="Normal 20 3 3 2 2 3" xfId="29104" xr:uid="{00000000-0005-0000-0000-0000D49A0000}"/>
    <cellStyle name="Normal 20 3 3 2 2 4" xfId="39115" xr:uid="{00000000-0005-0000-0000-0000D59A0000}"/>
    <cellStyle name="Normal 20 3 3 2 3" xfId="14095" xr:uid="{00000000-0005-0000-0000-0000D69A0000}"/>
    <cellStyle name="Normal 20 3 3 2 4" xfId="24104" xr:uid="{00000000-0005-0000-0000-0000D79A0000}"/>
    <cellStyle name="Normal 20 3 3 2 5" xfId="34115" xr:uid="{00000000-0005-0000-0000-0000D89A0000}"/>
    <cellStyle name="Normal 20 3 3 3" xfId="6589" xr:uid="{00000000-0005-0000-0000-0000D99A0000}"/>
    <cellStyle name="Normal 20 3 3 3 2" xfId="16595" xr:uid="{00000000-0005-0000-0000-0000DA9A0000}"/>
    <cellStyle name="Normal 20 3 3 3 3" xfId="26604" xr:uid="{00000000-0005-0000-0000-0000DB9A0000}"/>
    <cellStyle name="Normal 20 3 3 3 4" xfId="36615" xr:uid="{00000000-0005-0000-0000-0000DC9A0000}"/>
    <cellStyle name="Normal 20 3 3 4" xfId="11595" xr:uid="{00000000-0005-0000-0000-0000DD9A0000}"/>
    <cellStyle name="Normal 20 3 3 5" xfId="21604" xr:uid="{00000000-0005-0000-0000-0000DE9A0000}"/>
    <cellStyle name="Normal 20 3 3 6" xfId="31615" xr:uid="{00000000-0005-0000-0000-0000DF9A0000}"/>
    <cellStyle name="Normal 20 3 4" xfId="2839" xr:uid="{00000000-0005-0000-0000-0000E09A0000}"/>
    <cellStyle name="Normal 20 3 4 2" xfId="7842" xr:uid="{00000000-0005-0000-0000-0000E19A0000}"/>
    <cellStyle name="Normal 20 3 4 2 2" xfId="17848" xr:uid="{00000000-0005-0000-0000-0000E29A0000}"/>
    <cellStyle name="Normal 20 3 4 2 3" xfId="27857" xr:uid="{00000000-0005-0000-0000-0000E39A0000}"/>
    <cellStyle name="Normal 20 3 4 2 4" xfId="37868" xr:uid="{00000000-0005-0000-0000-0000E49A0000}"/>
    <cellStyle name="Normal 20 3 4 3" xfId="12848" xr:uid="{00000000-0005-0000-0000-0000E59A0000}"/>
    <cellStyle name="Normal 20 3 4 4" xfId="22857" xr:uid="{00000000-0005-0000-0000-0000E69A0000}"/>
    <cellStyle name="Normal 20 3 4 5" xfId="32868" xr:uid="{00000000-0005-0000-0000-0000E79A0000}"/>
    <cellStyle name="Normal 20 3 5" xfId="5342" xr:uid="{00000000-0005-0000-0000-0000E89A0000}"/>
    <cellStyle name="Normal 20 3 5 2" xfId="15348" xr:uid="{00000000-0005-0000-0000-0000E99A0000}"/>
    <cellStyle name="Normal 20 3 5 3" xfId="25357" xr:uid="{00000000-0005-0000-0000-0000EA9A0000}"/>
    <cellStyle name="Normal 20 3 5 4" xfId="35368" xr:uid="{00000000-0005-0000-0000-0000EB9A0000}"/>
    <cellStyle name="Normal 20 3 6" xfId="10348" xr:uid="{00000000-0005-0000-0000-0000EC9A0000}"/>
    <cellStyle name="Normal 20 3 7" xfId="20357" xr:uid="{00000000-0005-0000-0000-0000ED9A0000}"/>
    <cellStyle name="Normal 20 3 8" xfId="30368" xr:uid="{00000000-0005-0000-0000-0000EE9A0000}"/>
    <cellStyle name="Normal 20 4" xfId="575" xr:uid="{00000000-0005-0000-0000-0000EF9A0000}"/>
    <cellStyle name="Normal 20 4 2" xfId="1823" xr:uid="{00000000-0005-0000-0000-0000F09A0000}"/>
    <cellStyle name="Normal 20 4 2 2" xfId="4323" xr:uid="{00000000-0005-0000-0000-0000F19A0000}"/>
    <cellStyle name="Normal 20 4 2 2 2" xfId="9326" xr:uid="{00000000-0005-0000-0000-0000F29A0000}"/>
    <cellStyle name="Normal 20 4 2 2 2 2" xfId="19332" xr:uid="{00000000-0005-0000-0000-0000F39A0000}"/>
    <cellStyle name="Normal 20 4 2 2 2 3" xfId="29341" xr:uid="{00000000-0005-0000-0000-0000F49A0000}"/>
    <cellStyle name="Normal 20 4 2 2 2 4" xfId="39352" xr:uid="{00000000-0005-0000-0000-0000F59A0000}"/>
    <cellStyle name="Normal 20 4 2 2 3" xfId="14332" xr:uid="{00000000-0005-0000-0000-0000F69A0000}"/>
    <cellStyle name="Normal 20 4 2 2 4" xfId="24341" xr:uid="{00000000-0005-0000-0000-0000F79A0000}"/>
    <cellStyle name="Normal 20 4 2 2 5" xfId="34352" xr:uid="{00000000-0005-0000-0000-0000F89A0000}"/>
    <cellStyle name="Normal 20 4 2 3" xfId="6826" xr:uid="{00000000-0005-0000-0000-0000F99A0000}"/>
    <cellStyle name="Normal 20 4 2 3 2" xfId="16832" xr:uid="{00000000-0005-0000-0000-0000FA9A0000}"/>
    <cellStyle name="Normal 20 4 2 3 3" xfId="26841" xr:uid="{00000000-0005-0000-0000-0000FB9A0000}"/>
    <cellStyle name="Normal 20 4 2 3 4" xfId="36852" xr:uid="{00000000-0005-0000-0000-0000FC9A0000}"/>
    <cellStyle name="Normal 20 4 2 4" xfId="11832" xr:uid="{00000000-0005-0000-0000-0000FD9A0000}"/>
    <cellStyle name="Normal 20 4 2 5" xfId="21841" xr:uid="{00000000-0005-0000-0000-0000FE9A0000}"/>
    <cellStyle name="Normal 20 4 2 6" xfId="31852" xr:uid="{00000000-0005-0000-0000-0000FF9A0000}"/>
    <cellStyle name="Normal 20 4 3" xfId="3076" xr:uid="{00000000-0005-0000-0000-0000009B0000}"/>
    <cellStyle name="Normal 20 4 3 2" xfId="8079" xr:uid="{00000000-0005-0000-0000-0000019B0000}"/>
    <cellStyle name="Normal 20 4 3 2 2" xfId="18085" xr:uid="{00000000-0005-0000-0000-0000029B0000}"/>
    <cellStyle name="Normal 20 4 3 2 3" xfId="28094" xr:uid="{00000000-0005-0000-0000-0000039B0000}"/>
    <cellStyle name="Normal 20 4 3 2 4" xfId="38105" xr:uid="{00000000-0005-0000-0000-0000049B0000}"/>
    <cellStyle name="Normal 20 4 3 3" xfId="13085" xr:uid="{00000000-0005-0000-0000-0000059B0000}"/>
    <cellStyle name="Normal 20 4 3 4" xfId="23094" xr:uid="{00000000-0005-0000-0000-0000069B0000}"/>
    <cellStyle name="Normal 20 4 3 5" xfId="33105" xr:uid="{00000000-0005-0000-0000-0000079B0000}"/>
    <cellStyle name="Normal 20 4 4" xfId="5579" xr:uid="{00000000-0005-0000-0000-0000089B0000}"/>
    <cellStyle name="Normal 20 4 4 2" xfId="15585" xr:uid="{00000000-0005-0000-0000-0000099B0000}"/>
    <cellStyle name="Normal 20 4 4 3" xfId="25594" xr:uid="{00000000-0005-0000-0000-00000A9B0000}"/>
    <cellStyle name="Normal 20 4 4 4" xfId="35605" xr:uid="{00000000-0005-0000-0000-00000B9B0000}"/>
    <cellStyle name="Normal 20 4 5" xfId="10585" xr:uid="{00000000-0005-0000-0000-00000C9B0000}"/>
    <cellStyle name="Normal 20 4 6" xfId="20594" xr:uid="{00000000-0005-0000-0000-00000D9B0000}"/>
    <cellStyle name="Normal 20 4 7" xfId="30605" xr:uid="{00000000-0005-0000-0000-00000E9B0000}"/>
    <cellStyle name="Normal 20 5" xfId="812" xr:uid="{00000000-0005-0000-0000-00000F9B0000}"/>
    <cellStyle name="Normal 20 5 2" xfId="2060" xr:uid="{00000000-0005-0000-0000-0000109B0000}"/>
    <cellStyle name="Normal 20 5 2 2" xfId="4560" xr:uid="{00000000-0005-0000-0000-0000119B0000}"/>
    <cellStyle name="Normal 20 5 2 2 2" xfId="9563" xr:uid="{00000000-0005-0000-0000-0000129B0000}"/>
    <cellStyle name="Normal 20 5 2 2 2 2" xfId="19569" xr:uid="{00000000-0005-0000-0000-0000139B0000}"/>
    <cellStyle name="Normal 20 5 2 2 2 3" xfId="29578" xr:uid="{00000000-0005-0000-0000-0000149B0000}"/>
    <cellStyle name="Normal 20 5 2 2 2 4" xfId="39589" xr:uid="{00000000-0005-0000-0000-0000159B0000}"/>
    <cellStyle name="Normal 20 5 2 2 3" xfId="14569" xr:uid="{00000000-0005-0000-0000-0000169B0000}"/>
    <cellStyle name="Normal 20 5 2 2 4" xfId="24578" xr:uid="{00000000-0005-0000-0000-0000179B0000}"/>
    <cellStyle name="Normal 20 5 2 2 5" xfId="34589" xr:uid="{00000000-0005-0000-0000-0000189B0000}"/>
    <cellStyle name="Normal 20 5 2 3" xfId="7063" xr:uid="{00000000-0005-0000-0000-0000199B0000}"/>
    <cellStyle name="Normal 20 5 2 3 2" xfId="17069" xr:uid="{00000000-0005-0000-0000-00001A9B0000}"/>
    <cellStyle name="Normal 20 5 2 3 3" xfId="27078" xr:uid="{00000000-0005-0000-0000-00001B9B0000}"/>
    <cellStyle name="Normal 20 5 2 3 4" xfId="37089" xr:uid="{00000000-0005-0000-0000-00001C9B0000}"/>
    <cellStyle name="Normal 20 5 2 4" xfId="12069" xr:uid="{00000000-0005-0000-0000-00001D9B0000}"/>
    <cellStyle name="Normal 20 5 2 5" xfId="22078" xr:uid="{00000000-0005-0000-0000-00001E9B0000}"/>
    <cellStyle name="Normal 20 5 2 6" xfId="32089" xr:uid="{00000000-0005-0000-0000-00001F9B0000}"/>
    <cellStyle name="Normal 20 5 3" xfId="3313" xr:uid="{00000000-0005-0000-0000-0000209B0000}"/>
    <cellStyle name="Normal 20 5 3 2" xfId="8316" xr:uid="{00000000-0005-0000-0000-0000219B0000}"/>
    <cellStyle name="Normal 20 5 3 2 2" xfId="18322" xr:uid="{00000000-0005-0000-0000-0000229B0000}"/>
    <cellStyle name="Normal 20 5 3 2 3" xfId="28331" xr:uid="{00000000-0005-0000-0000-0000239B0000}"/>
    <cellStyle name="Normal 20 5 3 2 4" xfId="38342" xr:uid="{00000000-0005-0000-0000-0000249B0000}"/>
    <cellStyle name="Normal 20 5 3 3" xfId="13322" xr:uid="{00000000-0005-0000-0000-0000259B0000}"/>
    <cellStyle name="Normal 20 5 3 4" xfId="23331" xr:uid="{00000000-0005-0000-0000-0000269B0000}"/>
    <cellStyle name="Normal 20 5 3 5" xfId="33342" xr:uid="{00000000-0005-0000-0000-0000279B0000}"/>
    <cellStyle name="Normal 20 5 4" xfId="5816" xr:uid="{00000000-0005-0000-0000-0000289B0000}"/>
    <cellStyle name="Normal 20 5 4 2" xfId="15822" xr:uid="{00000000-0005-0000-0000-0000299B0000}"/>
    <cellStyle name="Normal 20 5 4 3" xfId="25831" xr:uid="{00000000-0005-0000-0000-00002A9B0000}"/>
    <cellStyle name="Normal 20 5 4 4" xfId="35842" xr:uid="{00000000-0005-0000-0000-00002B9B0000}"/>
    <cellStyle name="Normal 20 5 5" xfId="10822" xr:uid="{00000000-0005-0000-0000-00002C9B0000}"/>
    <cellStyle name="Normal 20 5 6" xfId="20831" xr:uid="{00000000-0005-0000-0000-00002D9B0000}"/>
    <cellStyle name="Normal 20 5 7" xfId="30842" xr:uid="{00000000-0005-0000-0000-00002E9B0000}"/>
    <cellStyle name="Normal 20 6" xfId="1347" xr:uid="{00000000-0005-0000-0000-00002F9B0000}"/>
    <cellStyle name="Normal 20 6 2" xfId="3847" xr:uid="{00000000-0005-0000-0000-0000309B0000}"/>
    <cellStyle name="Normal 20 6 2 2" xfId="8850" xr:uid="{00000000-0005-0000-0000-0000319B0000}"/>
    <cellStyle name="Normal 20 6 2 2 2" xfId="18856" xr:uid="{00000000-0005-0000-0000-0000329B0000}"/>
    <cellStyle name="Normal 20 6 2 2 3" xfId="28865" xr:uid="{00000000-0005-0000-0000-0000339B0000}"/>
    <cellStyle name="Normal 20 6 2 2 4" xfId="38876" xr:uid="{00000000-0005-0000-0000-0000349B0000}"/>
    <cellStyle name="Normal 20 6 2 3" xfId="13856" xr:uid="{00000000-0005-0000-0000-0000359B0000}"/>
    <cellStyle name="Normal 20 6 2 4" xfId="23865" xr:uid="{00000000-0005-0000-0000-0000369B0000}"/>
    <cellStyle name="Normal 20 6 2 5" xfId="33876" xr:uid="{00000000-0005-0000-0000-0000379B0000}"/>
    <cellStyle name="Normal 20 6 3" xfId="6350" xr:uid="{00000000-0005-0000-0000-0000389B0000}"/>
    <cellStyle name="Normal 20 6 3 2" xfId="16356" xr:uid="{00000000-0005-0000-0000-0000399B0000}"/>
    <cellStyle name="Normal 20 6 3 3" xfId="26365" xr:uid="{00000000-0005-0000-0000-00003A9B0000}"/>
    <cellStyle name="Normal 20 6 3 4" xfId="36376" xr:uid="{00000000-0005-0000-0000-00003B9B0000}"/>
    <cellStyle name="Normal 20 6 4" xfId="11356" xr:uid="{00000000-0005-0000-0000-00003C9B0000}"/>
    <cellStyle name="Normal 20 6 5" xfId="21365" xr:uid="{00000000-0005-0000-0000-00003D9B0000}"/>
    <cellStyle name="Normal 20 6 6" xfId="31376" xr:uid="{00000000-0005-0000-0000-00003E9B0000}"/>
    <cellStyle name="Normal 20 7" xfId="2600" xr:uid="{00000000-0005-0000-0000-00003F9B0000}"/>
    <cellStyle name="Normal 20 7 2" xfId="7603" xr:uid="{00000000-0005-0000-0000-0000409B0000}"/>
    <cellStyle name="Normal 20 7 2 2" xfId="17609" xr:uid="{00000000-0005-0000-0000-0000419B0000}"/>
    <cellStyle name="Normal 20 7 2 3" xfId="27618" xr:uid="{00000000-0005-0000-0000-0000429B0000}"/>
    <cellStyle name="Normal 20 7 2 4" xfId="37629" xr:uid="{00000000-0005-0000-0000-0000439B0000}"/>
    <cellStyle name="Normal 20 7 3" xfId="12609" xr:uid="{00000000-0005-0000-0000-0000449B0000}"/>
    <cellStyle name="Normal 20 7 4" xfId="22618" xr:uid="{00000000-0005-0000-0000-0000459B0000}"/>
    <cellStyle name="Normal 20 7 5" xfId="32629" xr:uid="{00000000-0005-0000-0000-0000469B0000}"/>
    <cellStyle name="Normal 20 8" xfId="5103" xr:uid="{00000000-0005-0000-0000-0000479B0000}"/>
    <cellStyle name="Normal 20 8 2" xfId="15109" xr:uid="{00000000-0005-0000-0000-0000489B0000}"/>
    <cellStyle name="Normal 20 8 3" xfId="25118" xr:uid="{00000000-0005-0000-0000-0000499B0000}"/>
    <cellStyle name="Normal 20 8 4" xfId="35129" xr:uid="{00000000-0005-0000-0000-00004A9B0000}"/>
    <cellStyle name="Normal 20 9" xfId="10109" xr:uid="{00000000-0005-0000-0000-00004B9B0000}"/>
    <cellStyle name="Normal 21" xfId="154" xr:uid="{00000000-0005-0000-0000-00004C9B0000}"/>
    <cellStyle name="Normal 22" xfId="153" xr:uid="{00000000-0005-0000-0000-00004D9B0000}"/>
    <cellStyle name="Normal 22 10" xfId="30189" xr:uid="{00000000-0005-0000-0000-00004E9B0000}"/>
    <cellStyle name="Normal 22 2" xfId="398" xr:uid="{00000000-0005-0000-0000-00004F9B0000}"/>
    <cellStyle name="Normal 22 2 2" xfId="1111" xr:uid="{00000000-0005-0000-0000-0000509B0000}"/>
    <cellStyle name="Normal 22 2 2 2" xfId="2359" xr:uid="{00000000-0005-0000-0000-0000519B0000}"/>
    <cellStyle name="Normal 22 2 2 2 2" xfId="4859" xr:uid="{00000000-0005-0000-0000-0000529B0000}"/>
    <cellStyle name="Normal 22 2 2 2 2 2" xfId="9862" xr:uid="{00000000-0005-0000-0000-0000539B0000}"/>
    <cellStyle name="Normal 22 2 2 2 2 2 2" xfId="19868" xr:uid="{00000000-0005-0000-0000-0000549B0000}"/>
    <cellStyle name="Normal 22 2 2 2 2 2 3" xfId="29877" xr:uid="{00000000-0005-0000-0000-0000559B0000}"/>
    <cellStyle name="Normal 22 2 2 2 2 2 4" xfId="39888" xr:uid="{00000000-0005-0000-0000-0000569B0000}"/>
    <cellStyle name="Normal 22 2 2 2 2 3" xfId="14868" xr:uid="{00000000-0005-0000-0000-0000579B0000}"/>
    <cellStyle name="Normal 22 2 2 2 2 4" xfId="24877" xr:uid="{00000000-0005-0000-0000-0000589B0000}"/>
    <cellStyle name="Normal 22 2 2 2 2 5" xfId="34888" xr:uid="{00000000-0005-0000-0000-0000599B0000}"/>
    <cellStyle name="Normal 22 2 2 2 3" xfId="7362" xr:uid="{00000000-0005-0000-0000-00005A9B0000}"/>
    <cellStyle name="Normal 22 2 2 2 3 2" xfId="17368" xr:uid="{00000000-0005-0000-0000-00005B9B0000}"/>
    <cellStyle name="Normal 22 2 2 2 3 3" xfId="27377" xr:uid="{00000000-0005-0000-0000-00005C9B0000}"/>
    <cellStyle name="Normal 22 2 2 2 3 4" xfId="37388" xr:uid="{00000000-0005-0000-0000-00005D9B0000}"/>
    <cellStyle name="Normal 22 2 2 2 4" xfId="12368" xr:uid="{00000000-0005-0000-0000-00005E9B0000}"/>
    <cellStyle name="Normal 22 2 2 2 5" xfId="22377" xr:uid="{00000000-0005-0000-0000-00005F9B0000}"/>
    <cellStyle name="Normal 22 2 2 2 6" xfId="32388" xr:uid="{00000000-0005-0000-0000-0000609B0000}"/>
    <cellStyle name="Normal 22 2 2 3" xfId="3612" xr:uid="{00000000-0005-0000-0000-0000619B0000}"/>
    <cellStyle name="Normal 22 2 2 3 2" xfId="8615" xr:uid="{00000000-0005-0000-0000-0000629B0000}"/>
    <cellStyle name="Normal 22 2 2 3 2 2" xfId="18621" xr:uid="{00000000-0005-0000-0000-0000639B0000}"/>
    <cellStyle name="Normal 22 2 2 3 2 3" xfId="28630" xr:uid="{00000000-0005-0000-0000-0000649B0000}"/>
    <cellStyle name="Normal 22 2 2 3 2 4" xfId="38641" xr:uid="{00000000-0005-0000-0000-0000659B0000}"/>
    <cellStyle name="Normal 22 2 2 3 3" xfId="13621" xr:uid="{00000000-0005-0000-0000-0000669B0000}"/>
    <cellStyle name="Normal 22 2 2 3 4" xfId="23630" xr:uid="{00000000-0005-0000-0000-0000679B0000}"/>
    <cellStyle name="Normal 22 2 2 3 5" xfId="33641" xr:uid="{00000000-0005-0000-0000-0000689B0000}"/>
    <cellStyle name="Normal 22 2 2 4" xfId="6115" xr:uid="{00000000-0005-0000-0000-0000699B0000}"/>
    <cellStyle name="Normal 22 2 2 4 2" xfId="16121" xr:uid="{00000000-0005-0000-0000-00006A9B0000}"/>
    <cellStyle name="Normal 22 2 2 4 3" xfId="26130" xr:uid="{00000000-0005-0000-0000-00006B9B0000}"/>
    <cellStyle name="Normal 22 2 2 4 4" xfId="36141" xr:uid="{00000000-0005-0000-0000-00006C9B0000}"/>
    <cellStyle name="Normal 22 2 2 5" xfId="11121" xr:uid="{00000000-0005-0000-0000-00006D9B0000}"/>
    <cellStyle name="Normal 22 2 2 6" xfId="21130" xr:uid="{00000000-0005-0000-0000-00006E9B0000}"/>
    <cellStyle name="Normal 22 2 2 7" xfId="31141" xr:uid="{00000000-0005-0000-0000-00006F9B0000}"/>
    <cellStyle name="Normal 22 2 3" xfId="1646" xr:uid="{00000000-0005-0000-0000-0000709B0000}"/>
    <cellStyle name="Normal 22 2 3 2" xfId="4146" xr:uid="{00000000-0005-0000-0000-0000719B0000}"/>
    <cellStyle name="Normal 22 2 3 2 2" xfId="9149" xr:uid="{00000000-0005-0000-0000-0000729B0000}"/>
    <cellStyle name="Normal 22 2 3 2 2 2" xfId="19155" xr:uid="{00000000-0005-0000-0000-0000739B0000}"/>
    <cellStyle name="Normal 22 2 3 2 2 3" xfId="29164" xr:uid="{00000000-0005-0000-0000-0000749B0000}"/>
    <cellStyle name="Normal 22 2 3 2 2 4" xfId="39175" xr:uid="{00000000-0005-0000-0000-0000759B0000}"/>
    <cellStyle name="Normal 22 2 3 2 3" xfId="14155" xr:uid="{00000000-0005-0000-0000-0000769B0000}"/>
    <cellStyle name="Normal 22 2 3 2 4" xfId="24164" xr:uid="{00000000-0005-0000-0000-0000779B0000}"/>
    <cellStyle name="Normal 22 2 3 2 5" xfId="34175" xr:uid="{00000000-0005-0000-0000-0000789B0000}"/>
    <cellStyle name="Normal 22 2 3 3" xfId="6649" xr:uid="{00000000-0005-0000-0000-0000799B0000}"/>
    <cellStyle name="Normal 22 2 3 3 2" xfId="16655" xr:uid="{00000000-0005-0000-0000-00007A9B0000}"/>
    <cellStyle name="Normal 22 2 3 3 3" xfId="26664" xr:uid="{00000000-0005-0000-0000-00007B9B0000}"/>
    <cellStyle name="Normal 22 2 3 3 4" xfId="36675" xr:uid="{00000000-0005-0000-0000-00007C9B0000}"/>
    <cellStyle name="Normal 22 2 3 4" xfId="11655" xr:uid="{00000000-0005-0000-0000-00007D9B0000}"/>
    <cellStyle name="Normal 22 2 3 5" xfId="21664" xr:uid="{00000000-0005-0000-0000-00007E9B0000}"/>
    <cellStyle name="Normal 22 2 3 6" xfId="31675" xr:uid="{00000000-0005-0000-0000-00007F9B0000}"/>
    <cellStyle name="Normal 22 2 4" xfId="2899" xr:uid="{00000000-0005-0000-0000-0000809B0000}"/>
    <cellStyle name="Normal 22 2 4 2" xfId="7902" xr:uid="{00000000-0005-0000-0000-0000819B0000}"/>
    <cellStyle name="Normal 22 2 4 2 2" xfId="17908" xr:uid="{00000000-0005-0000-0000-0000829B0000}"/>
    <cellStyle name="Normal 22 2 4 2 3" xfId="27917" xr:uid="{00000000-0005-0000-0000-0000839B0000}"/>
    <cellStyle name="Normal 22 2 4 2 4" xfId="37928" xr:uid="{00000000-0005-0000-0000-0000849B0000}"/>
    <cellStyle name="Normal 22 2 4 3" xfId="12908" xr:uid="{00000000-0005-0000-0000-0000859B0000}"/>
    <cellStyle name="Normal 22 2 4 4" xfId="22917" xr:uid="{00000000-0005-0000-0000-0000869B0000}"/>
    <cellStyle name="Normal 22 2 4 5" xfId="32928" xr:uid="{00000000-0005-0000-0000-0000879B0000}"/>
    <cellStyle name="Normal 22 2 5" xfId="5402" xr:uid="{00000000-0005-0000-0000-0000889B0000}"/>
    <cellStyle name="Normal 22 2 5 2" xfId="15408" xr:uid="{00000000-0005-0000-0000-0000899B0000}"/>
    <cellStyle name="Normal 22 2 5 3" xfId="25417" xr:uid="{00000000-0005-0000-0000-00008A9B0000}"/>
    <cellStyle name="Normal 22 2 5 4" xfId="35428" xr:uid="{00000000-0005-0000-0000-00008B9B0000}"/>
    <cellStyle name="Normal 22 2 6" xfId="10408" xr:uid="{00000000-0005-0000-0000-00008C9B0000}"/>
    <cellStyle name="Normal 22 2 7" xfId="20417" xr:uid="{00000000-0005-0000-0000-00008D9B0000}"/>
    <cellStyle name="Normal 22 2 8" xfId="30428" xr:uid="{00000000-0005-0000-0000-00008E9B0000}"/>
    <cellStyle name="Normal 22 3" xfId="635" xr:uid="{00000000-0005-0000-0000-00008F9B0000}"/>
    <cellStyle name="Normal 22 3 2" xfId="1883" xr:uid="{00000000-0005-0000-0000-0000909B0000}"/>
    <cellStyle name="Normal 22 3 2 2" xfId="4383" xr:uid="{00000000-0005-0000-0000-0000919B0000}"/>
    <cellStyle name="Normal 22 3 2 2 2" xfId="9386" xr:uid="{00000000-0005-0000-0000-0000929B0000}"/>
    <cellStyle name="Normal 22 3 2 2 2 2" xfId="19392" xr:uid="{00000000-0005-0000-0000-0000939B0000}"/>
    <cellStyle name="Normal 22 3 2 2 2 3" xfId="29401" xr:uid="{00000000-0005-0000-0000-0000949B0000}"/>
    <cellStyle name="Normal 22 3 2 2 2 4" xfId="39412" xr:uid="{00000000-0005-0000-0000-0000959B0000}"/>
    <cellStyle name="Normal 22 3 2 2 3" xfId="14392" xr:uid="{00000000-0005-0000-0000-0000969B0000}"/>
    <cellStyle name="Normal 22 3 2 2 4" xfId="24401" xr:uid="{00000000-0005-0000-0000-0000979B0000}"/>
    <cellStyle name="Normal 22 3 2 2 5" xfId="34412" xr:uid="{00000000-0005-0000-0000-0000989B0000}"/>
    <cellStyle name="Normal 22 3 2 3" xfId="6886" xr:uid="{00000000-0005-0000-0000-0000999B0000}"/>
    <cellStyle name="Normal 22 3 2 3 2" xfId="16892" xr:uid="{00000000-0005-0000-0000-00009A9B0000}"/>
    <cellStyle name="Normal 22 3 2 3 3" xfId="26901" xr:uid="{00000000-0005-0000-0000-00009B9B0000}"/>
    <cellStyle name="Normal 22 3 2 3 4" xfId="36912" xr:uid="{00000000-0005-0000-0000-00009C9B0000}"/>
    <cellStyle name="Normal 22 3 2 4" xfId="11892" xr:uid="{00000000-0005-0000-0000-00009D9B0000}"/>
    <cellStyle name="Normal 22 3 2 5" xfId="21901" xr:uid="{00000000-0005-0000-0000-00009E9B0000}"/>
    <cellStyle name="Normal 22 3 2 6" xfId="31912" xr:uid="{00000000-0005-0000-0000-00009F9B0000}"/>
    <cellStyle name="Normal 22 3 3" xfId="3136" xr:uid="{00000000-0005-0000-0000-0000A09B0000}"/>
    <cellStyle name="Normal 22 3 3 2" xfId="8139" xr:uid="{00000000-0005-0000-0000-0000A19B0000}"/>
    <cellStyle name="Normal 22 3 3 2 2" xfId="18145" xr:uid="{00000000-0005-0000-0000-0000A29B0000}"/>
    <cellStyle name="Normal 22 3 3 2 3" xfId="28154" xr:uid="{00000000-0005-0000-0000-0000A39B0000}"/>
    <cellStyle name="Normal 22 3 3 2 4" xfId="38165" xr:uid="{00000000-0005-0000-0000-0000A49B0000}"/>
    <cellStyle name="Normal 22 3 3 3" xfId="13145" xr:uid="{00000000-0005-0000-0000-0000A59B0000}"/>
    <cellStyle name="Normal 22 3 3 4" xfId="23154" xr:uid="{00000000-0005-0000-0000-0000A69B0000}"/>
    <cellStyle name="Normal 22 3 3 5" xfId="33165" xr:uid="{00000000-0005-0000-0000-0000A79B0000}"/>
    <cellStyle name="Normal 22 3 4" xfId="5639" xr:uid="{00000000-0005-0000-0000-0000A89B0000}"/>
    <cellStyle name="Normal 22 3 4 2" xfId="15645" xr:uid="{00000000-0005-0000-0000-0000A99B0000}"/>
    <cellStyle name="Normal 22 3 4 3" xfId="25654" xr:uid="{00000000-0005-0000-0000-0000AA9B0000}"/>
    <cellStyle name="Normal 22 3 4 4" xfId="35665" xr:uid="{00000000-0005-0000-0000-0000AB9B0000}"/>
    <cellStyle name="Normal 22 3 5" xfId="10645" xr:uid="{00000000-0005-0000-0000-0000AC9B0000}"/>
    <cellStyle name="Normal 22 3 6" xfId="20654" xr:uid="{00000000-0005-0000-0000-0000AD9B0000}"/>
    <cellStyle name="Normal 22 3 7" xfId="30665" xr:uid="{00000000-0005-0000-0000-0000AE9B0000}"/>
    <cellStyle name="Normal 22 4" xfId="872" xr:uid="{00000000-0005-0000-0000-0000AF9B0000}"/>
    <cellStyle name="Normal 22 4 2" xfId="2120" xr:uid="{00000000-0005-0000-0000-0000B09B0000}"/>
    <cellStyle name="Normal 22 4 2 2" xfId="4620" xr:uid="{00000000-0005-0000-0000-0000B19B0000}"/>
    <cellStyle name="Normal 22 4 2 2 2" xfId="9623" xr:uid="{00000000-0005-0000-0000-0000B29B0000}"/>
    <cellStyle name="Normal 22 4 2 2 2 2" xfId="19629" xr:uid="{00000000-0005-0000-0000-0000B39B0000}"/>
    <cellStyle name="Normal 22 4 2 2 2 3" xfId="29638" xr:uid="{00000000-0005-0000-0000-0000B49B0000}"/>
    <cellStyle name="Normal 22 4 2 2 2 4" xfId="39649" xr:uid="{00000000-0005-0000-0000-0000B59B0000}"/>
    <cellStyle name="Normal 22 4 2 2 3" xfId="14629" xr:uid="{00000000-0005-0000-0000-0000B69B0000}"/>
    <cellStyle name="Normal 22 4 2 2 4" xfId="24638" xr:uid="{00000000-0005-0000-0000-0000B79B0000}"/>
    <cellStyle name="Normal 22 4 2 2 5" xfId="34649" xr:uid="{00000000-0005-0000-0000-0000B89B0000}"/>
    <cellStyle name="Normal 22 4 2 3" xfId="7123" xr:uid="{00000000-0005-0000-0000-0000B99B0000}"/>
    <cellStyle name="Normal 22 4 2 3 2" xfId="17129" xr:uid="{00000000-0005-0000-0000-0000BA9B0000}"/>
    <cellStyle name="Normal 22 4 2 3 3" xfId="27138" xr:uid="{00000000-0005-0000-0000-0000BB9B0000}"/>
    <cellStyle name="Normal 22 4 2 3 4" xfId="37149" xr:uid="{00000000-0005-0000-0000-0000BC9B0000}"/>
    <cellStyle name="Normal 22 4 2 4" xfId="12129" xr:uid="{00000000-0005-0000-0000-0000BD9B0000}"/>
    <cellStyle name="Normal 22 4 2 5" xfId="22138" xr:uid="{00000000-0005-0000-0000-0000BE9B0000}"/>
    <cellStyle name="Normal 22 4 2 6" xfId="32149" xr:uid="{00000000-0005-0000-0000-0000BF9B0000}"/>
    <cellStyle name="Normal 22 4 3" xfId="3373" xr:uid="{00000000-0005-0000-0000-0000C09B0000}"/>
    <cellStyle name="Normal 22 4 3 2" xfId="8376" xr:uid="{00000000-0005-0000-0000-0000C19B0000}"/>
    <cellStyle name="Normal 22 4 3 2 2" xfId="18382" xr:uid="{00000000-0005-0000-0000-0000C29B0000}"/>
    <cellStyle name="Normal 22 4 3 2 3" xfId="28391" xr:uid="{00000000-0005-0000-0000-0000C39B0000}"/>
    <cellStyle name="Normal 22 4 3 2 4" xfId="38402" xr:uid="{00000000-0005-0000-0000-0000C49B0000}"/>
    <cellStyle name="Normal 22 4 3 3" xfId="13382" xr:uid="{00000000-0005-0000-0000-0000C59B0000}"/>
    <cellStyle name="Normal 22 4 3 4" xfId="23391" xr:uid="{00000000-0005-0000-0000-0000C69B0000}"/>
    <cellStyle name="Normal 22 4 3 5" xfId="33402" xr:uid="{00000000-0005-0000-0000-0000C79B0000}"/>
    <cellStyle name="Normal 22 4 4" xfId="5876" xr:uid="{00000000-0005-0000-0000-0000C89B0000}"/>
    <cellStyle name="Normal 22 4 4 2" xfId="15882" xr:uid="{00000000-0005-0000-0000-0000C99B0000}"/>
    <cellStyle name="Normal 22 4 4 3" xfId="25891" xr:uid="{00000000-0005-0000-0000-0000CA9B0000}"/>
    <cellStyle name="Normal 22 4 4 4" xfId="35902" xr:uid="{00000000-0005-0000-0000-0000CB9B0000}"/>
    <cellStyle name="Normal 22 4 5" xfId="10882" xr:uid="{00000000-0005-0000-0000-0000CC9B0000}"/>
    <cellStyle name="Normal 22 4 6" xfId="20891" xr:uid="{00000000-0005-0000-0000-0000CD9B0000}"/>
    <cellStyle name="Normal 22 4 7" xfId="30902" xr:uid="{00000000-0005-0000-0000-0000CE9B0000}"/>
    <cellStyle name="Normal 22 5" xfId="1407" xr:uid="{00000000-0005-0000-0000-0000CF9B0000}"/>
    <cellStyle name="Normal 22 5 2" xfId="3907" xr:uid="{00000000-0005-0000-0000-0000D09B0000}"/>
    <cellStyle name="Normal 22 5 2 2" xfId="8910" xr:uid="{00000000-0005-0000-0000-0000D19B0000}"/>
    <cellStyle name="Normal 22 5 2 2 2" xfId="18916" xr:uid="{00000000-0005-0000-0000-0000D29B0000}"/>
    <cellStyle name="Normal 22 5 2 2 3" xfId="28925" xr:uid="{00000000-0005-0000-0000-0000D39B0000}"/>
    <cellStyle name="Normal 22 5 2 2 4" xfId="38936" xr:uid="{00000000-0005-0000-0000-0000D49B0000}"/>
    <cellStyle name="Normal 22 5 2 3" xfId="13916" xr:uid="{00000000-0005-0000-0000-0000D59B0000}"/>
    <cellStyle name="Normal 22 5 2 4" xfId="23925" xr:uid="{00000000-0005-0000-0000-0000D69B0000}"/>
    <cellStyle name="Normal 22 5 2 5" xfId="33936" xr:uid="{00000000-0005-0000-0000-0000D79B0000}"/>
    <cellStyle name="Normal 22 5 3" xfId="6410" xr:uid="{00000000-0005-0000-0000-0000D89B0000}"/>
    <cellStyle name="Normal 22 5 3 2" xfId="16416" xr:uid="{00000000-0005-0000-0000-0000D99B0000}"/>
    <cellStyle name="Normal 22 5 3 3" xfId="26425" xr:uid="{00000000-0005-0000-0000-0000DA9B0000}"/>
    <cellStyle name="Normal 22 5 3 4" xfId="36436" xr:uid="{00000000-0005-0000-0000-0000DB9B0000}"/>
    <cellStyle name="Normal 22 5 4" xfId="11416" xr:uid="{00000000-0005-0000-0000-0000DC9B0000}"/>
    <cellStyle name="Normal 22 5 5" xfId="21425" xr:uid="{00000000-0005-0000-0000-0000DD9B0000}"/>
    <cellStyle name="Normal 22 5 6" xfId="31436" xr:uid="{00000000-0005-0000-0000-0000DE9B0000}"/>
    <cellStyle name="Normal 22 6" xfId="2660" xr:uid="{00000000-0005-0000-0000-0000DF9B0000}"/>
    <cellStyle name="Normal 22 6 2" xfId="7663" xr:uid="{00000000-0005-0000-0000-0000E09B0000}"/>
    <cellStyle name="Normal 22 6 2 2" xfId="17669" xr:uid="{00000000-0005-0000-0000-0000E19B0000}"/>
    <cellStyle name="Normal 22 6 2 3" xfId="27678" xr:uid="{00000000-0005-0000-0000-0000E29B0000}"/>
    <cellStyle name="Normal 22 6 2 4" xfId="37689" xr:uid="{00000000-0005-0000-0000-0000E39B0000}"/>
    <cellStyle name="Normal 22 6 3" xfId="12669" xr:uid="{00000000-0005-0000-0000-0000E49B0000}"/>
    <cellStyle name="Normal 22 6 4" xfId="22678" xr:uid="{00000000-0005-0000-0000-0000E59B0000}"/>
    <cellStyle name="Normal 22 6 5" xfId="32689" xr:uid="{00000000-0005-0000-0000-0000E69B0000}"/>
    <cellStyle name="Normal 22 7" xfId="5163" xr:uid="{00000000-0005-0000-0000-0000E79B0000}"/>
    <cellStyle name="Normal 22 7 2" xfId="15169" xr:uid="{00000000-0005-0000-0000-0000E89B0000}"/>
    <cellStyle name="Normal 22 7 3" xfId="25178" xr:uid="{00000000-0005-0000-0000-0000E99B0000}"/>
    <cellStyle name="Normal 22 7 4" xfId="35189" xr:uid="{00000000-0005-0000-0000-0000EA9B0000}"/>
    <cellStyle name="Normal 22 8" xfId="10169" xr:uid="{00000000-0005-0000-0000-0000EB9B0000}"/>
    <cellStyle name="Normal 22 9" xfId="20178" xr:uid="{00000000-0005-0000-0000-0000EC9B0000}"/>
    <cellStyle name="Normal 23" xfId="277" xr:uid="{00000000-0005-0000-0000-0000ED9B0000}"/>
    <cellStyle name="Normal 24" xfId="275" xr:uid="{00000000-0005-0000-0000-0000EE9B0000}"/>
    <cellStyle name="Normal 24 2" xfId="991" xr:uid="{00000000-0005-0000-0000-0000EF9B0000}"/>
    <cellStyle name="Normal 24 2 2" xfId="2239" xr:uid="{00000000-0005-0000-0000-0000F09B0000}"/>
    <cellStyle name="Normal 24 2 2 2" xfId="4739" xr:uid="{00000000-0005-0000-0000-0000F19B0000}"/>
    <cellStyle name="Normal 24 2 2 2 2" xfId="9742" xr:uid="{00000000-0005-0000-0000-0000F29B0000}"/>
    <cellStyle name="Normal 24 2 2 2 2 2" xfId="19748" xr:uid="{00000000-0005-0000-0000-0000F39B0000}"/>
    <cellStyle name="Normal 24 2 2 2 2 3" xfId="29757" xr:uid="{00000000-0005-0000-0000-0000F49B0000}"/>
    <cellStyle name="Normal 24 2 2 2 2 4" xfId="39768" xr:uid="{00000000-0005-0000-0000-0000F59B0000}"/>
    <cellStyle name="Normal 24 2 2 2 3" xfId="14748" xr:uid="{00000000-0005-0000-0000-0000F69B0000}"/>
    <cellStyle name="Normal 24 2 2 2 4" xfId="24757" xr:uid="{00000000-0005-0000-0000-0000F79B0000}"/>
    <cellStyle name="Normal 24 2 2 2 5" xfId="34768" xr:uid="{00000000-0005-0000-0000-0000F89B0000}"/>
    <cellStyle name="Normal 24 2 2 3" xfId="7242" xr:uid="{00000000-0005-0000-0000-0000F99B0000}"/>
    <cellStyle name="Normal 24 2 2 3 2" xfId="17248" xr:uid="{00000000-0005-0000-0000-0000FA9B0000}"/>
    <cellStyle name="Normal 24 2 2 3 3" xfId="27257" xr:uid="{00000000-0005-0000-0000-0000FB9B0000}"/>
    <cellStyle name="Normal 24 2 2 3 4" xfId="37268" xr:uid="{00000000-0005-0000-0000-0000FC9B0000}"/>
    <cellStyle name="Normal 24 2 2 4" xfId="12248" xr:uid="{00000000-0005-0000-0000-0000FD9B0000}"/>
    <cellStyle name="Normal 24 2 2 5" xfId="22257" xr:uid="{00000000-0005-0000-0000-0000FE9B0000}"/>
    <cellStyle name="Normal 24 2 2 6" xfId="32268" xr:uid="{00000000-0005-0000-0000-0000FF9B0000}"/>
    <cellStyle name="Normal 24 2 3" xfId="3492" xr:uid="{00000000-0005-0000-0000-0000009C0000}"/>
    <cellStyle name="Normal 24 2 3 2" xfId="8495" xr:uid="{00000000-0005-0000-0000-0000019C0000}"/>
    <cellStyle name="Normal 24 2 3 2 2" xfId="18501" xr:uid="{00000000-0005-0000-0000-0000029C0000}"/>
    <cellStyle name="Normal 24 2 3 2 3" xfId="28510" xr:uid="{00000000-0005-0000-0000-0000039C0000}"/>
    <cellStyle name="Normal 24 2 3 2 4" xfId="38521" xr:uid="{00000000-0005-0000-0000-0000049C0000}"/>
    <cellStyle name="Normal 24 2 3 3" xfId="13501" xr:uid="{00000000-0005-0000-0000-0000059C0000}"/>
    <cellStyle name="Normal 24 2 3 4" xfId="23510" xr:uid="{00000000-0005-0000-0000-0000069C0000}"/>
    <cellStyle name="Normal 24 2 3 5" xfId="33521" xr:uid="{00000000-0005-0000-0000-0000079C0000}"/>
    <cellStyle name="Normal 24 2 4" xfId="5995" xr:uid="{00000000-0005-0000-0000-0000089C0000}"/>
    <cellStyle name="Normal 24 2 4 2" xfId="16001" xr:uid="{00000000-0005-0000-0000-0000099C0000}"/>
    <cellStyle name="Normal 24 2 4 3" xfId="26010" xr:uid="{00000000-0005-0000-0000-00000A9C0000}"/>
    <cellStyle name="Normal 24 2 4 4" xfId="36021" xr:uid="{00000000-0005-0000-0000-00000B9C0000}"/>
    <cellStyle name="Normal 24 2 5" xfId="11001" xr:uid="{00000000-0005-0000-0000-00000C9C0000}"/>
    <cellStyle name="Normal 24 2 6" xfId="21010" xr:uid="{00000000-0005-0000-0000-00000D9C0000}"/>
    <cellStyle name="Normal 24 2 7" xfId="31021" xr:uid="{00000000-0005-0000-0000-00000E9C0000}"/>
    <cellStyle name="Normal 24 3" xfId="1526" xr:uid="{00000000-0005-0000-0000-00000F9C0000}"/>
    <cellStyle name="Normal 24 3 2" xfId="4026" xr:uid="{00000000-0005-0000-0000-0000109C0000}"/>
    <cellStyle name="Normal 24 3 2 2" xfId="9029" xr:uid="{00000000-0005-0000-0000-0000119C0000}"/>
    <cellStyle name="Normal 24 3 2 2 2" xfId="19035" xr:uid="{00000000-0005-0000-0000-0000129C0000}"/>
    <cellStyle name="Normal 24 3 2 2 3" xfId="29044" xr:uid="{00000000-0005-0000-0000-0000139C0000}"/>
    <cellStyle name="Normal 24 3 2 2 4" xfId="39055" xr:uid="{00000000-0005-0000-0000-0000149C0000}"/>
    <cellStyle name="Normal 24 3 2 3" xfId="14035" xr:uid="{00000000-0005-0000-0000-0000159C0000}"/>
    <cellStyle name="Normal 24 3 2 4" xfId="24044" xr:uid="{00000000-0005-0000-0000-0000169C0000}"/>
    <cellStyle name="Normal 24 3 2 5" xfId="34055" xr:uid="{00000000-0005-0000-0000-0000179C0000}"/>
    <cellStyle name="Normal 24 3 3" xfId="6529" xr:uid="{00000000-0005-0000-0000-0000189C0000}"/>
    <cellStyle name="Normal 24 3 3 2" xfId="16535" xr:uid="{00000000-0005-0000-0000-0000199C0000}"/>
    <cellStyle name="Normal 24 3 3 3" xfId="26544" xr:uid="{00000000-0005-0000-0000-00001A9C0000}"/>
    <cellStyle name="Normal 24 3 3 4" xfId="36555" xr:uid="{00000000-0005-0000-0000-00001B9C0000}"/>
    <cellStyle name="Normal 24 3 4" xfId="11535" xr:uid="{00000000-0005-0000-0000-00001C9C0000}"/>
    <cellStyle name="Normal 24 3 5" xfId="21544" xr:uid="{00000000-0005-0000-0000-00001D9C0000}"/>
    <cellStyle name="Normal 24 3 6" xfId="31555" xr:uid="{00000000-0005-0000-0000-00001E9C0000}"/>
    <cellStyle name="Normal 24 4" xfId="2779" xr:uid="{00000000-0005-0000-0000-00001F9C0000}"/>
    <cellStyle name="Normal 24 4 2" xfId="7782" xr:uid="{00000000-0005-0000-0000-0000209C0000}"/>
    <cellStyle name="Normal 24 4 2 2" xfId="17788" xr:uid="{00000000-0005-0000-0000-0000219C0000}"/>
    <cellStyle name="Normal 24 4 2 3" xfId="27797" xr:uid="{00000000-0005-0000-0000-0000229C0000}"/>
    <cellStyle name="Normal 24 4 2 4" xfId="37808" xr:uid="{00000000-0005-0000-0000-0000239C0000}"/>
    <cellStyle name="Normal 24 4 3" xfId="12788" xr:uid="{00000000-0005-0000-0000-0000249C0000}"/>
    <cellStyle name="Normal 24 4 4" xfId="22797" xr:uid="{00000000-0005-0000-0000-0000259C0000}"/>
    <cellStyle name="Normal 24 4 5" xfId="32808" xr:uid="{00000000-0005-0000-0000-0000269C0000}"/>
    <cellStyle name="Normal 24 5" xfId="5282" xr:uid="{00000000-0005-0000-0000-0000279C0000}"/>
    <cellStyle name="Normal 24 5 2" xfId="15288" xr:uid="{00000000-0005-0000-0000-0000289C0000}"/>
    <cellStyle name="Normal 24 5 3" xfId="25297" xr:uid="{00000000-0005-0000-0000-0000299C0000}"/>
    <cellStyle name="Normal 24 5 4" xfId="35308" xr:uid="{00000000-0005-0000-0000-00002A9C0000}"/>
    <cellStyle name="Normal 24 6" xfId="10288" xr:uid="{00000000-0005-0000-0000-00002B9C0000}"/>
    <cellStyle name="Normal 24 7" xfId="20297" xr:uid="{00000000-0005-0000-0000-00002C9C0000}"/>
    <cellStyle name="Normal 24 8" xfId="30308" xr:uid="{00000000-0005-0000-0000-00002D9C0000}"/>
    <cellStyle name="Normal 25" xfId="1288" xr:uid="{00000000-0005-0000-0000-00002E9C0000}"/>
    <cellStyle name="Normal 26" xfId="2536" xr:uid="{00000000-0005-0000-0000-00002F9C0000}"/>
    <cellStyle name="Normal 26 2" xfId="5036" xr:uid="{00000000-0005-0000-0000-0000309C0000}"/>
    <cellStyle name="Normal 26 2 2" xfId="10039" xr:uid="{00000000-0005-0000-0000-0000319C0000}"/>
    <cellStyle name="Normal 26 2 2 2" xfId="20045" xr:uid="{00000000-0005-0000-0000-0000329C0000}"/>
    <cellStyle name="Normal 26 2 2 3" xfId="30054" xr:uid="{00000000-0005-0000-0000-0000339C0000}"/>
    <cellStyle name="Normal 26 2 2 4" xfId="40065" xr:uid="{00000000-0005-0000-0000-0000349C0000}"/>
    <cellStyle name="Normal 26 2 3" xfId="15045" xr:uid="{00000000-0005-0000-0000-0000359C0000}"/>
    <cellStyle name="Normal 26 2 4" xfId="25054" xr:uid="{00000000-0005-0000-0000-0000369C0000}"/>
    <cellStyle name="Normal 26 2 5" xfId="35065" xr:uid="{00000000-0005-0000-0000-0000379C0000}"/>
    <cellStyle name="Normal 26 3" xfId="7539" xr:uid="{00000000-0005-0000-0000-0000389C0000}"/>
    <cellStyle name="Normal 26 3 2" xfId="17545" xr:uid="{00000000-0005-0000-0000-0000399C0000}"/>
    <cellStyle name="Normal 26 3 3" xfId="27554" xr:uid="{00000000-0005-0000-0000-00003A9C0000}"/>
    <cellStyle name="Normal 26 3 4" xfId="37565" xr:uid="{00000000-0005-0000-0000-00003B9C0000}"/>
    <cellStyle name="Normal 26 4" xfId="12545" xr:uid="{00000000-0005-0000-0000-00003C9C0000}"/>
    <cellStyle name="Normal 26 5" xfId="22554" xr:uid="{00000000-0005-0000-0000-00003D9C0000}"/>
    <cellStyle name="Normal 26 6" xfId="32565" xr:uid="{00000000-0005-0000-0000-00003E9C0000}"/>
    <cellStyle name="Normal 27" xfId="2538" xr:uid="{00000000-0005-0000-0000-00003F9C0000}"/>
    <cellStyle name="Normal 27 2" xfId="5038" xr:uid="{00000000-0005-0000-0000-0000409C0000}"/>
    <cellStyle name="Normal 27 2 2" xfId="10041" xr:uid="{00000000-0005-0000-0000-0000419C0000}"/>
    <cellStyle name="Normal 27 2 2 2" xfId="20047" xr:uid="{00000000-0005-0000-0000-0000429C0000}"/>
    <cellStyle name="Normal 27 2 2 3" xfId="30056" xr:uid="{00000000-0005-0000-0000-0000439C0000}"/>
    <cellStyle name="Normal 27 2 2 4" xfId="40067" xr:uid="{00000000-0005-0000-0000-0000449C0000}"/>
    <cellStyle name="Normal 27 2 3" xfId="15047" xr:uid="{00000000-0005-0000-0000-0000459C0000}"/>
    <cellStyle name="Normal 27 2 4" xfId="25056" xr:uid="{00000000-0005-0000-0000-0000469C0000}"/>
    <cellStyle name="Normal 27 2 5" xfId="35067" xr:uid="{00000000-0005-0000-0000-0000479C0000}"/>
    <cellStyle name="Normal 27 3" xfId="7541" xr:uid="{00000000-0005-0000-0000-0000489C0000}"/>
    <cellStyle name="Normal 27 3 2" xfId="17547" xr:uid="{00000000-0005-0000-0000-0000499C0000}"/>
    <cellStyle name="Normal 27 3 3" xfId="27556" xr:uid="{00000000-0005-0000-0000-00004A9C0000}"/>
    <cellStyle name="Normal 27 3 4" xfId="37567" xr:uid="{00000000-0005-0000-0000-00004B9C0000}"/>
    <cellStyle name="Normal 27 4" xfId="12547" xr:uid="{00000000-0005-0000-0000-00004C9C0000}"/>
    <cellStyle name="Normal 27 5" xfId="22556" xr:uid="{00000000-0005-0000-0000-00004D9C0000}"/>
    <cellStyle name="Normal 27 6" xfId="32567" xr:uid="{00000000-0005-0000-0000-00004E9C0000}"/>
    <cellStyle name="Normal 28" xfId="2539" xr:uid="{00000000-0005-0000-0000-00004F9C0000}"/>
    <cellStyle name="Normal 28 2" xfId="7542" xr:uid="{00000000-0005-0000-0000-0000509C0000}"/>
    <cellStyle name="Normal 28 2 2" xfId="17548" xr:uid="{00000000-0005-0000-0000-0000519C0000}"/>
    <cellStyle name="Normal 28 2 3" xfId="27557" xr:uid="{00000000-0005-0000-0000-0000529C0000}"/>
    <cellStyle name="Normal 28 2 4" xfId="37568" xr:uid="{00000000-0005-0000-0000-0000539C0000}"/>
    <cellStyle name="Normal 28 3" xfId="12548" xr:uid="{00000000-0005-0000-0000-0000549C0000}"/>
    <cellStyle name="Normal 28 4" xfId="22557" xr:uid="{00000000-0005-0000-0000-0000559C0000}"/>
    <cellStyle name="Normal 28 5" xfId="32568" xr:uid="{00000000-0005-0000-0000-0000569C0000}"/>
    <cellStyle name="Normal 29" xfId="2541" xr:uid="{00000000-0005-0000-0000-0000579C0000}"/>
    <cellStyle name="Normal 29 2" xfId="7544" xr:uid="{00000000-0005-0000-0000-0000589C0000}"/>
    <cellStyle name="Normal 29 2 2" xfId="17550" xr:uid="{00000000-0005-0000-0000-0000599C0000}"/>
    <cellStyle name="Normal 29 2 3" xfId="27559" xr:uid="{00000000-0005-0000-0000-00005A9C0000}"/>
    <cellStyle name="Normal 29 2 4" xfId="37570" xr:uid="{00000000-0005-0000-0000-00005B9C0000}"/>
    <cellStyle name="Normal 29 3" xfId="12550" xr:uid="{00000000-0005-0000-0000-00005C9C0000}"/>
    <cellStyle name="Normal 29 4" xfId="22559" xr:uid="{00000000-0005-0000-0000-00005D9C0000}"/>
    <cellStyle name="Normal 29 5" xfId="32570" xr:uid="{00000000-0005-0000-0000-00005E9C0000}"/>
    <cellStyle name="Normal 3" xfId="4" xr:uid="{00000000-0005-0000-0000-00005F9C0000}"/>
    <cellStyle name="Normal 3 2" xfId="5" xr:uid="{00000000-0005-0000-0000-0000609C0000}"/>
    <cellStyle name="Normal 30" xfId="5039" xr:uid="{00000000-0005-0000-0000-0000619C0000}"/>
    <cellStyle name="Normal 31" xfId="5043" xr:uid="{00000000-0005-0000-0000-0000629C0000}"/>
    <cellStyle name="Normal 31 2" xfId="15049" xr:uid="{00000000-0005-0000-0000-0000639C0000}"/>
    <cellStyle name="Normal 31 3" xfId="25058" xr:uid="{00000000-0005-0000-0000-0000649C0000}"/>
    <cellStyle name="Normal 31 4" xfId="35069" xr:uid="{00000000-0005-0000-0000-0000659C0000}"/>
    <cellStyle name="Normal 32" xfId="10043" xr:uid="{00000000-0005-0000-0000-0000669C0000}"/>
    <cellStyle name="Normal 32 2" xfId="20049" xr:uid="{00000000-0005-0000-0000-0000679C0000}"/>
    <cellStyle name="Normal 32 3" xfId="30058" xr:uid="{00000000-0005-0000-0000-0000689C0000}"/>
    <cellStyle name="Normal 32 4" xfId="40069" xr:uid="{00000000-0005-0000-0000-0000699C0000}"/>
    <cellStyle name="Normal 33" xfId="10045" xr:uid="{00000000-0005-0000-0000-00006A9C0000}"/>
    <cellStyle name="Normal 33 2" xfId="20051" xr:uid="{00000000-0005-0000-0000-00006B9C0000}"/>
    <cellStyle name="Normal 33 3" xfId="30060" xr:uid="{00000000-0005-0000-0000-00006C9C0000}"/>
    <cellStyle name="Normal 33 4" xfId="40071" xr:uid="{00000000-0005-0000-0000-00006D9C0000}"/>
    <cellStyle name="Normal 34" xfId="10046" xr:uid="{00000000-0005-0000-0000-00006E9C0000}"/>
    <cellStyle name="Normal 34 2" xfId="20052" xr:uid="{00000000-0005-0000-0000-00006F9C0000}"/>
    <cellStyle name="Normal 34 3" xfId="30061" xr:uid="{00000000-0005-0000-0000-0000709C0000}"/>
    <cellStyle name="Normal 34 4" xfId="40072" xr:uid="{00000000-0005-0000-0000-0000719C0000}"/>
    <cellStyle name="Normal 35" xfId="10048" xr:uid="{00000000-0005-0000-0000-0000729C0000}"/>
    <cellStyle name="Normal 35 2" xfId="20054" xr:uid="{00000000-0005-0000-0000-0000739C0000}"/>
    <cellStyle name="Normal 35 3" xfId="30063" xr:uid="{00000000-0005-0000-0000-0000749C0000}"/>
    <cellStyle name="Normal 35 4" xfId="40074" xr:uid="{00000000-0005-0000-0000-0000759C0000}"/>
    <cellStyle name="Normal 36" xfId="10049" xr:uid="{00000000-0005-0000-0000-0000769C0000}"/>
    <cellStyle name="Normal 36 2" xfId="20055" xr:uid="{00000000-0005-0000-0000-0000779C0000}"/>
    <cellStyle name="Normal 36 3" xfId="30064" xr:uid="{00000000-0005-0000-0000-0000789C0000}"/>
    <cellStyle name="Normal 36 4" xfId="40075" xr:uid="{00000000-0005-0000-0000-0000799C0000}"/>
    <cellStyle name="Normal 37" xfId="20057" xr:uid="{00000000-0005-0000-0000-00007A9C0000}"/>
    <cellStyle name="Normal 38" xfId="20059" xr:uid="{00000000-0005-0000-0000-00007B9C0000}"/>
    <cellStyle name="Normal 39" xfId="30066" xr:uid="{00000000-0005-0000-0000-00007C9C0000}"/>
    <cellStyle name="Normal 4" xfId="6" xr:uid="{00000000-0005-0000-0000-00007D9C0000}"/>
    <cellStyle name="Normal 4 2" xfId="26" xr:uid="{00000000-0005-0000-0000-00007E9C0000}"/>
    <cellStyle name="Normal 40" xfId="30068" xr:uid="{00000000-0005-0000-0000-00007F9C0000}"/>
    <cellStyle name="Normal 41" xfId="30069" xr:uid="{00000000-0005-0000-0000-0000809C0000}"/>
    <cellStyle name="Normal 42" xfId="30070" xr:uid="{00000000-0005-0000-0000-0000819C0000}"/>
    <cellStyle name="Normal 5" xfId="7" xr:uid="{00000000-0005-0000-0000-0000829C0000}"/>
    <cellStyle name="Normal 5 2" xfId="27" xr:uid="{00000000-0005-0000-0000-0000839C0000}"/>
    <cellStyle name="Normal 6" xfId="8" xr:uid="{00000000-0005-0000-0000-0000849C0000}"/>
    <cellStyle name="Normal 6 2" xfId="28" xr:uid="{00000000-0005-0000-0000-0000859C0000}"/>
    <cellStyle name="Normal 7" xfId="9" xr:uid="{00000000-0005-0000-0000-0000869C0000}"/>
    <cellStyle name="Normal 7 2" xfId="29" xr:uid="{00000000-0005-0000-0000-0000879C0000}"/>
    <cellStyle name="Normal 8" xfId="10" xr:uid="{00000000-0005-0000-0000-0000889C0000}"/>
    <cellStyle name="Normal 8 2" xfId="30" xr:uid="{00000000-0005-0000-0000-0000899C0000}"/>
    <cellStyle name="Normal 9" xfId="11" xr:uid="{00000000-0005-0000-0000-00008A9C0000}"/>
    <cellStyle name="Normal 9 2" xfId="31" xr:uid="{00000000-0005-0000-0000-00008B9C0000}"/>
    <cellStyle name="Normal_مقدمة نشرة الأسعار" xfId="16" xr:uid="{00000000-0005-0000-0000-00008C9C0000}"/>
    <cellStyle name="Percent 2" xfId="22" xr:uid="{00000000-0005-0000-0000-00008D9C0000}"/>
  </cellStyles>
  <dxfs count="0"/>
  <tableStyles count="0" defaultTableStyle="TableStyleMedium9" defaultPivotStyle="PivotStyleLight16"/>
  <colors>
    <mruColors>
      <color rgb="FF990033"/>
      <color rgb="FF0000FF"/>
      <color rgb="FFFF00FF"/>
      <color rgb="FFFF9900"/>
      <color rgb="FF190591"/>
      <color rgb="FF28A8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5.8370204777477792E-2"/>
          <c:y val="4.0956741518421311E-2"/>
          <c:w val="0.94162979522252221"/>
          <c:h val="0.78726761932536216"/>
        </c:manualLayout>
      </c:layout>
      <c:barChart>
        <c:barDir val="col"/>
        <c:grouping val="clustered"/>
        <c:varyColors val="0"/>
        <c:ser>
          <c:idx val="0"/>
          <c:order val="0"/>
          <c:tx>
            <c:strRef>
              <c:f>'بيانات الرسوم'!$B$6</c:f>
              <c:strCache>
                <c:ptCount val="1"/>
                <c:pt idx="0">
                  <c:v>إجمالي الصادرات
Total Exports</c:v>
                </c:pt>
              </c:strCache>
            </c:strRef>
          </c:tx>
          <c:spPr>
            <a:solidFill>
              <a:schemeClr val="accent1"/>
            </a:solidFill>
          </c:spPr>
          <c:invertIfNegative val="0"/>
          <c:dLbls>
            <c:spPr>
              <a:noFill/>
              <a:ln>
                <a:noFill/>
              </a:ln>
              <a:effectLst/>
            </c:spPr>
            <c:txPr>
              <a:bodyPr/>
              <a:lstStyle/>
              <a:p>
                <a:pPr>
                  <a:defRPr>
                    <a:solidFill>
                      <a:srgbClr val="0000F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'بيانات الرسوم'!$A$7:$A$13</c:f>
              <c:strCache>
                <c:ptCount val="7"/>
                <c:pt idx="0">
                  <c:v>Q1-2022</c:v>
                </c:pt>
                <c:pt idx="1">
                  <c:v>Q2-2022</c:v>
                </c:pt>
                <c:pt idx="2">
                  <c:v>Q3-2022</c:v>
                </c:pt>
                <c:pt idx="3">
                  <c:v>Q4-2022</c:v>
                </c:pt>
                <c:pt idx="4">
                  <c:v>Q1-2023</c:v>
                </c:pt>
                <c:pt idx="5">
                  <c:v>Q2-2023</c:v>
                </c:pt>
                <c:pt idx="6">
                  <c:v>Q3-2023</c:v>
                </c:pt>
              </c:strCache>
            </c:strRef>
          </c:cat>
          <c:val>
            <c:numRef>
              <c:f>'بيانات الرسوم'!$B$7:$B$13</c:f>
              <c:numCache>
                <c:formatCode>#,##0</c:formatCode>
                <c:ptCount val="7"/>
                <c:pt idx="0">
                  <c:v>103764</c:v>
                </c:pt>
                <c:pt idx="1">
                  <c:v>125924</c:v>
                </c:pt>
                <c:pt idx="2">
                  <c:v>133554</c:v>
                </c:pt>
                <c:pt idx="3">
                  <c:v>113469</c:v>
                </c:pt>
                <c:pt idx="4">
                  <c:v>95858</c:v>
                </c:pt>
                <c:pt idx="5">
                  <c:v>85336</c:v>
                </c:pt>
                <c:pt idx="6">
                  <c:v>89779</c:v>
                </c:pt>
              </c:numCache>
            </c:numRef>
          </c:val>
          <c:extLst>
            <c:ext xmlns:c16="http://schemas.microsoft.com/office/drawing/2014/chart" uri="{C3380CC4-5D6E-409C-BE32-E72D297353CC}">
              <c16:uniqueId val="{00000000-537D-4BCE-AE15-5A3C3DAF06F0}"/>
            </c:ext>
          </c:extLst>
        </c:ser>
        <c:ser>
          <c:idx val="1"/>
          <c:order val="1"/>
          <c:tx>
            <c:strRef>
              <c:f>'بيانات الرسوم'!$C$6</c:f>
              <c:strCache>
                <c:ptCount val="1"/>
                <c:pt idx="0">
                  <c:v>الواردات
Imports</c:v>
                </c:pt>
              </c:strCache>
            </c:strRef>
          </c:tx>
          <c:invertIfNegative val="0"/>
          <c:dLbls>
            <c:dLbl>
              <c:idx val="0"/>
              <c:layout>
                <c:manualLayout>
                  <c:x val="0"/>
                  <c:y val="0.1296307121888025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8E-4E37-971B-DBBF272DF48E}"/>
                </c:ext>
              </c:extLst>
            </c:dLbl>
            <c:spPr>
              <a:noFill/>
              <a:ln>
                <a:noFill/>
              </a:ln>
              <a:effectLst/>
            </c:spPr>
            <c:txPr>
              <a:bodyPr rot="5400000" vert="horz"/>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'بيانات الرسوم'!$A$7:$A$13</c:f>
              <c:strCache>
                <c:ptCount val="7"/>
                <c:pt idx="0">
                  <c:v>Q1-2022</c:v>
                </c:pt>
                <c:pt idx="1">
                  <c:v>Q2-2022</c:v>
                </c:pt>
                <c:pt idx="2">
                  <c:v>Q3-2022</c:v>
                </c:pt>
                <c:pt idx="3">
                  <c:v>Q4-2022</c:v>
                </c:pt>
                <c:pt idx="4">
                  <c:v>Q1-2023</c:v>
                </c:pt>
                <c:pt idx="5">
                  <c:v>Q2-2023</c:v>
                </c:pt>
                <c:pt idx="6">
                  <c:v>Q3-2023</c:v>
                </c:pt>
              </c:strCache>
            </c:strRef>
          </c:cat>
          <c:val>
            <c:numRef>
              <c:f>'بيانات الرسوم'!$C$7:$C$13</c:f>
              <c:numCache>
                <c:formatCode>#,##0</c:formatCode>
                <c:ptCount val="7"/>
                <c:pt idx="0">
                  <c:v>29156</c:v>
                </c:pt>
                <c:pt idx="1">
                  <c:v>27353</c:v>
                </c:pt>
                <c:pt idx="2">
                  <c:v>31463</c:v>
                </c:pt>
                <c:pt idx="3">
                  <c:v>33891</c:v>
                </c:pt>
                <c:pt idx="4">
                  <c:v>27440</c:v>
                </c:pt>
                <c:pt idx="5">
                  <c:v>27699</c:v>
                </c:pt>
                <c:pt idx="6">
                  <c:v>28914</c:v>
                </c:pt>
              </c:numCache>
            </c:numRef>
          </c:val>
          <c:extLst>
            <c:ext xmlns:c16="http://schemas.microsoft.com/office/drawing/2014/chart" uri="{C3380CC4-5D6E-409C-BE32-E72D297353CC}">
              <c16:uniqueId val="{00000009-537D-4BCE-AE15-5A3C3DAF06F0}"/>
            </c:ext>
          </c:extLst>
        </c:ser>
        <c:dLbls>
          <c:showLegendKey val="0"/>
          <c:showVal val="0"/>
          <c:showCatName val="0"/>
          <c:showSerName val="0"/>
          <c:showPercent val="0"/>
          <c:showBubbleSize val="0"/>
        </c:dLbls>
        <c:gapWidth val="50"/>
        <c:axId val="241048192"/>
        <c:axId val="241066368"/>
      </c:barChart>
      <c:lineChart>
        <c:grouping val="standard"/>
        <c:varyColors val="0"/>
        <c:ser>
          <c:idx val="2"/>
          <c:order val="2"/>
          <c:tx>
            <c:strRef>
              <c:f>'بيانات الرسوم'!$D$6</c:f>
              <c:strCache>
                <c:ptCount val="1"/>
                <c:pt idx="0">
                  <c:v>الميزان التجاري
Trade Balance</c:v>
                </c:pt>
              </c:strCache>
            </c:strRef>
          </c:tx>
          <c:marker>
            <c:symbol val="triangle"/>
            <c:size val="15"/>
          </c:marker>
          <c:dLbls>
            <c:dLbl>
              <c:idx val="0"/>
              <c:layout>
                <c:manualLayout>
                  <c:x val="-1.059208849298619E-2"/>
                  <c:y val="-5.94560162554099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37D-4BCE-AE15-5A3C3DAF06F0}"/>
                </c:ext>
              </c:extLst>
            </c:dLbl>
            <c:dLbl>
              <c:idx val="1"/>
              <c:layout>
                <c:manualLayout>
                  <c:x val="-1.0407355367883639E-2"/>
                  <c:y val="-5.67138565409009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37D-4BCE-AE15-5A3C3DAF06F0}"/>
                </c:ext>
              </c:extLst>
            </c:dLbl>
            <c:dLbl>
              <c:idx val="2"/>
              <c:layout>
                <c:manualLayout>
                  <c:x val="-1.1905708172874991E-2"/>
                  <c:y val="-6.3686147502940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37D-4BCE-AE15-5A3C3DAF06F0}"/>
                </c:ext>
              </c:extLst>
            </c:dLbl>
            <c:dLbl>
              <c:idx val="3"/>
              <c:layout>
                <c:manualLayout>
                  <c:x val="-1.3239524735009512E-2"/>
                  <c:y val="-4.48479823408228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37D-4BCE-AE15-5A3C3DAF06F0}"/>
                </c:ext>
              </c:extLst>
            </c:dLbl>
            <c:dLbl>
              <c:idx val="4"/>
              <c:layout>
                <c:manualLayout>
                  <c:x val="-1.2240309612261259E-2"/>
                  <c:y val="-6.1815174000482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37D-4BCE-AE15-5A3C3DAF06F0}"/>
                </c:ext>
              </c:extLst>
            </c:dLbl>
            <c:dLbl>
              <c:idx val="5"/>
              <c:layout>
                <c:manualLayout>
                  <c:x val="-1.2054663661339796E-2"/>
                  <c:y val="-4.0694519197021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37D-4BCE-AE15-5A3C3DAF06F0}"/>
                </c:ext>
              </c:extLst>
            </c:dLbl>
            <c:dLbl>
              <c:idx val="6"/>
              <c:layout>
                <c:manualLayout>
                  <c:x val="-1.0599048789855296E-2"/>
                  <c:y val="-3.1352854786931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37D-4BCE-AE15-5A3C3DAF06F0}"/>
                </c:ext>
              </c:extLst>
            </c:dLbl>
            <c:dLbl>
              <c:idx val="7"/>
              <c:layout>
                <c:manualLayout>
                  <c:x val="-2.2753818209272064E-3"/>
                  <c:y val="-2.93917102105356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37D-4BCE-AE15-5A3C3DAF06F0}"/>
                </c:ext>
              </c:extLst>
            </c:dLbl>
            <c:spPr>
              <a:noFill/>
              <a:ln>
                <a:noFill/>
              </a:ln>
              <a:effectLst/>
            </c:spPr>
            <c:txPr>
              <a:bodyPr/>
              <a:lstStyle/>
              <a:p>
                <a:pPr>
                  <a:defRPr>
                    <a:solidFill>
                      <a:srgbClr val="00B050"/>
                    </a:solidFill>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'بيانات الرسوم'!$A$7:$A$13</c:f>
              <c:strCache>
                <c:ptCount val="7"/>
                <c:pt idx="0">
                  <c:v>Q1-2022</c:v>
                </c:pt>
                <c:pt idx="1">
                  <c:v>Q2-2022</c:v>
                </c:pt>
                <c:pt idx="2">
                  <c:v>Q3-2022</c:v>
                </c:pt>
                <c:pt idx="3">
                  <c:v>Q4-2022</c:v>
                </c:pt>
                <c:pt idx="4">
                  <c:v>Q1-2023</c:v>
                </c:pt>
                <c:pt idx="5">
                  <c:v>Q2-2023</c:v>
                </c:pt>
                <c:pt idx="6">
                  <c:v>Q3-2023</c:v>
                </c:pt>
              </c:strCache>
            </c:strRef>
          </c:cat>
          <c:val>
            <c:numRef>
              <c:f>'بيانات الرسوم'!$D$7:$D$13</c:f>
              <c:numCache>
                <c:formatCode>#,##0</c:formatCode>
                <c:ptCount val="7"/>
                <c:pt idx="0">
                  <c:v>74608</c:v>
                </c:pt>
                <c:pt idx="1">
                  <c:v>98571</c:v>
                </c:pt>
                <c:pt idx="2">
                  <c:v>102091</c:v>
                </c:pt>
                <c:pt idx="3">
                  <c:v>79578</c:v>
                </c:pt>
                <c:pt idx="4">
                  <c:v>68418</c:v>
                </c:pt>
                <c:pt idx="5">
                  <c:v>57637</c:v>
                </c:pt>
                <c:pt idx="6">
                  <c:v>60865</c:v>
                </c:pt>
              </c:numCache>
            </c:numRef>
          </c:val>
          <c:smooth val="0"/>
          <c:extLst>
            <c:ext xmlns:c16="http://schemas.microsoft.com/office/drawing/2014/chart" uri="{C3380CC4-5D6E-409C-BE32-E72D297353CC}">
              <c16:uniqueId val="{00000012-537D-4BCE-AE15-5A3C3DAF06F0}"/>
            </c:ext>
          </c:extLst>
        </c:ser>
        <c:dLbls>
          <c:showLegendKey val="0"/>
          <c:showVal val="0"/>
          <c:showCatName val="0"/>
          <c:showSerName val="0"/>
          <c:showPercent val="0"/>
          <c:showBubbleSize val="0"/>
        </c:dLbls>
        <c:marker val="1"/>
        <c:smooth val="0"/>
        <c:axId val="241048192"/>
        <c:axId val="241066368"/>
      </c:lineChart>
      <c:catAx>
        <c:axId val="241048192"/>
        <c:scaling>
          <c:orientation val="minMax"/>
        </c:scaling>
        <c:delete val="0"/>
        <c:axPos val="b"/>
        <c:numFmt formatCode="General" sourceLinked="0"/>
        <c:majorTickMark val="out"/>
        <c:minorTickMark val="none"/>
        <c:tickLblPos val="nextTo"/>
        <c:crossAx val="241066368"/>
        <c:crosses val="autoZero"/>
        <c:auto val="1"/>
        <c:lblAlgn val="ctr"/>
        <c:lblOffset val="100"/>
        <c:noMultiLvlLbl val="0"/>
      </c:catAx>
      <c:valAx>
        <c:axId val="241066368"/>
        <c:scaling>
          <c:orientation val="minMax"/>
        </c:scaling>
        <c:delete val="0"/>
        <c:axPos val="l"/>
        <c:numFmt formatCode="#,##0" sourceLinked="1"/>
        <c:majorTickMark val="out"/>
        <c:minorTickMark val="none"/>
        <c:tickLblPos val="nextTo"/>
        <c:crossAx val="241048192"/>
        <c:crosses val="autoZero"/>
        <c:crossBetween val="between"/>
      </c:valAx>
    </c:plotArea>
    <c:legend>
      <c:legendPos val="l"/>
      <c:layout>
        <c:manualLayout>
          <c:xMode val="edge"/>
          <c:yMode val="edge"/>
          <c:x val="1.9740552735476601E-2"/>
          <c:y val="0.85104806279948975"/>
          <c:w val="0.96926036212478528"/>
          <c:h val="0.13378562771396693"/>
        </c:manualLayout>
      </c:layout>
      <c:overlay val="0"/>
      <c:txPr>
        <a:bodyPr/>
        <a:lstStyle/>
        <a:p>
          <a:pPr>
            <a:defRPr sz="1050"/>
          </a:pPr>
          <a:endParaRPr lang="en-US"/>
        </a:p>
      </c:txPr>
    </c:legend>
    <c:plotVisOnly val="1"/>
    <c:dispBlanksAs val="gap"/>
    <c:showDLblsOverMax val="0"/>
  </c:chart>
  <c:spPr>
    <a:ln>
      <a:noFill/>
    </a:ln>
  </c:spPr>
  <c:txPr>
    <a:bodyPr/>
    <a:lstStyle/>
    <a:p>
      <a:pPr>
        <a:defRPr b="1">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23331649256516804"/>
          <c:y val="2.9085861924223834E-2"/>
          <c:w val="0.48249675684330567"/>
          <c:h val="0.92640637794660463"/>
        </c:manualLayout>
      </c:layout>
      <c:pieChart>
        <c:varyColors val="1"/>
        <c:ser>
          <c:idx val="0"/>
          <c:order val="0"/>
          <c:dLbls>
            <c:dLbl>
              <c:idx val="0"/>
              <c:layout>
                <c:manualLayout>
                  <c:x val="-7.4903305132360001E-2"/>
                  <c:y val="0.11479100631546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B5B-4257-9FE9-99DDF0EE220A}"/>
                </c:ext>
              </c:extLst>
            </c:dLbl>
            <c:dLbl>
              <c:idx val="1"/>
              <c:layout>
                <c:manualLayout>
                  <c:x val="-0.1154463706514452"/>
                  <c:y val="-2.8506821262726828E-2"/>
                </c:manualLayout>
              </c:layout>
              <c:tx>
                <c:rich>
                  <a:bodyPr/>
                  <a:lstStyle/>
                  <a:p>
                    <a:r>
                      <a:rPr lang="ar-QA"/>
                      <a:t>كوريا الجنوبية
</a:t>
                    </a:r>
                    <a:r>
                      <a:rPr lang="en-US"/>
                      <a:t>South Korea
12.8%</a:t>
                    </a: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0-D955-42C3-A008-21427AFBDC80}"/>
                </c:ext>
              </c:extLst>
            </c:dLbl>
            <c:dLbl>
              <c:idx val="2"/>
              <c:layout>
                <c:manualLayout>
                  <c:x val="-4.9472921365697954E-2"/>
                  <c:y val="-0.14406645323180756"/>
                </c:manualLayout>
              </c:layout>
              <c:tx>
                <c:rich>
                  <a:bodyPr/>
                  <a:lstStyle/>
                  <a:p>
                    <a:r>
                      <a:rPr lang="ar-QA"/>
                      <a:t>الهند
</a:t>
                    </a:r>
                    <a:r>
                      <a:rPr lang="en-US"/>
                      <a:t>India
10.6%</a:t>
                    </a: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1-D955-42C3-A008-21427AFBDC80}"/>
                </c:ext>
              </c:extLst>
            </c:dLbl>
            <c:dLbl>
              <c:idx val="3"/>
              <c:layout>
                <c:manualLayout>
                  <c:x val="-2.8427992519549326E-2"/>
                  <c:y val="-7.438848516526440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B5B-4257-9FE9-99DDF0EE220A}"/>
                </c:ext>
              </c:extLst>
            </c:dLbl>
            <c:dLbl>
              <c:idx val="4"/>
              <c:layout>
                <c:manualLayout>
                  <c:x val="5.9704921411382471E-2"/>
                  <c:y val="-0.17652982056488223"/>
                </c:manualLayout>
              </c:layout>
              <c:tx>
                <c:rich>
                  <a:bodyPr/>
                  <a:lstStyle/>
                  <a:p>
                    <a:r>
                      <a:rPr lang="ar-QA"/>
                      <a:t>اليابان
</a:t>
                    </a:r>
                    <a:r>
                      <a:rPr lang="en-US"/>
                      <a:t>Japan
7.5%</a:t>
                    </a: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2-4B5B-4257-9FE9-99DDF0EE220A}"/>
                </c:ext>
              </c:extLst>
            </c:dLbl>
            <c:dLbl>
              <c:idx val="5"/>
              <c:layout>
                <c:manualLayout>
                  <c:x val="7.4481294801955339E-2"/>
                  <c:y val="7.8706469383634736E-2"/>
                </c:manualLayout>
              </c:layout>
              <c:tx>
                <c:rich>
                  <a:bodyPr/>
                  <a:lstStyle/>
                  <a:p>
                    <a:r>
                      <a:rPr lang="ar-QA"/>
                      <a:t>أخرى
</a:t>
                    </a:r>
                    <a:r>
                      <a:rPr lang="en-US"/>
                      <a:t>Other
40.7%</a:t>
                    </a: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3-4B5B-4257-9FE9-99DDF0EE220A}"/>
                </c:ext>
              </c:extLst>
            </c:dLbl>
            <c:numFmt formatCode="0.0%" sourceLinked="0"/>
            <c:spPr>
              <a:noFill/>
              <a:ln>
                <a:noFill/>
              </a:ln>
              <a:effectLst/>
            </c:spPr>
            <c:txPr>
              <a:bodyPr/>
              <a:lstStyle/>
              <a:p>
                <a:pPr>
                  <a:defRPr b="1">
                    <a:solidFill>
                      <a:schemeClr val="bg1"/>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'بيانات الرسوم'!$A$20:$A$25</c:f>
              <c:strCache>
                <c:ptCount val="6"/>
                <c:pt idx="0">
                  <c:v>الصين
China</c:v>
                </c:pt>
                <c:pt idx="1">
                  <c:v>كوريا الجنوبية
South Korea</c:v>
                </c:pt>
                <c:pt idx="2">
                  <c:v>الهند
India</c:v>
                </c:pt>
                <c:pt idx="3">
                  <c:v>سنغافوره
Singapore</c:v>
                </c:pt>
                <c:pt idx="4">
                  <c:v>اليابان
Japan</c:v>
                </c:pt>
                <c:pt idx="5">
                  <c:v>أخرى
Other</c:v>
                </c:pt>
              </c:strCache>
            </c:strRef>
          </c:cat>
          <c:val>
            <c:numRef>
              <c:f>'بيانات الرسوم'!$B$20:$B$25</c:f>
              <c:numCache>
                <c:formatCode>_-* #,##0_-;_-* #,##0\-;_-* "-"??_-;_-@_-</c:formatCode>
                <c:ptCount val="6"/>
                <c:pt idx="0">
                  <c:v>18525380999.089993</c:v>
                </c:pt>
                <c:pt idx="1">
                  <c:v>11476119597.097002</c:v>
                </c:pt>
                <c:pt idx="2">
                  <c:v>9492797741.6779976</c:v>
                </c:pt>
                <c:pt idx="3">
                  <c:v>7039858891.6559963</c:v>
                </c:pt>
                <c:pt idx="4">
                  <c:v>6694672911.6450014</c:v>
                </c:pt>
                <c:pt idx="5">
                  <c:v>36549861508.761009</c:v>
                </c:pt>
              </c:numCache>
            </c:numRef>
          </c:val>
          <c:extLst>
            <c:ext xmlns:c16="http://schemas.microsoft.com/office/drawing/2014/chart" uri="{C3380CC4-5D6E-409C-BE32-E72D297353CC}">
              <c16:uniqueId val="{00000005-6C42-4201-9188-6B605AA17B5B}"/>
            </c:ext>
          </c:extLst>
        </c:ser>
        <c:dLbls>
          <c:showLegendKey val="0"/>
          <c:showVal val="0"/>
          <c:showCatName val="0"/>
          <c:showSerName val="0"/>
          <c:showPercent val="0"/>
          <c:showBubbleSize val="0"/>
          <c:showLeaderLines val="1"/>
        </c:dLbls>
        <c:firstSliceAng val="360"/>
      </c:pieChart>
    </c:plotArea>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22831329048287241"/>
          <c:y val="2.3281597129784417E-2"/>
          <c:w val="0.51244983200042693"/>
          <c:h val="0.94308942923830474"/>
        </c:manualLayout>
      </c:layout>
      <c:pieChart>
        <c:varyColors val="1"/>
        <c:ser>
          <c:idx val="0"/>
          <c:order val="0"/>
          <c:dLbls>
            <c:dLbl>
              <c:idx val="0"/>
              <c:layout>
                <c:manualLayout>
                  <c:x val="0.22827485908523723"/>
                  <c:y val="-8.8807232429279667E-2"/>
                </c:manualLayout>
              </c:layout>
              <c:tx>
                <c:rich>
                  <a:bodyPr/>
                  <a:lstStyle/>
                  <a:p>
                    <a:r>
                      <a:rPr lang="ar-QA"/>
                      <a:t>الصين
</a:t>
                    </a:r>
                    <a:r>
                      <a:rPr lang="en-US"/>
                      <a:t>China
14.8%</a:t>
                    </a: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0-67D1-4C0B-8C62-F342F0317B75}"/>
                </c:ext>
              </c:extLst>
            </c:dLbl>
            <c:dLbl>
              <c:idx val="1"/>
              <c:layout>
                <c:manualLayout>
                  <c:x val="-0.12284095635586535"/>
                  <c:y val="0.29003158293156617"/>
                </c:manualLayout>
              </c:layout>
              <c:tx>
                <c:rich>
                  <a:bodyPr/>
                  <a:lstStyle/>
                  <a:p>
                    <a:r>
                      <a:rPr lang="ar-QA"/>
                      <a:t>الولا يات المتحدة الأمريكية
</a:t>
                    </a:r>
                    <a:r>
                      <a:rPr lang="en-US"/>
                      <a:t>USA
18.0%</a:t>
                    </a: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1-67D1-4C0B-8C62-F342F0317B75}"/>
                </c:ext>
              </c:extLst>
            </c:dLbl>
            <c:dLbl>
              <c:idx val="2"/>
              <c:layout>
                <c:manualLayout>
                  <c:x val="-5.4492319607590038E-2"/>
                  <c:y val="0.10909824215235507"/>
                </c:manualLayout>
              </c:layout>
              <c:tx>
                <c:rich>
                  <a:bodyPr/>
                  <a:lstStyle/>
                  <a:p>
                    <a:r>
                      <a:rPr lang="ar-QA" sz="800" b="1" i="0" u="none" strike="noStrike" kern="1200" baseline="0">
                        <a:solidFill>
                          <a:schemeClr val="bg1"/>
                        </a:solidFill>
                        <a:latin typeface="Arial" panose="020B0604020202020204" pitchFamily="34" charset="0"/>
                        <a:cs typeface="Arial" panose="020B0604020202020204" pitchFamily="34" charset="0"/>
                      </a:rPr>
                      <a:t>المانيا
</a:t>
                    </a:r>
                    <a:r>
                      <a:rPr lang="en-US" sz="800" b="1" i="0" u="none" strike="noStrike" kern="1200" baseline="0">
                        <a:solidFill>
                          <a:schemeClr val="bg1"/>
                        </a:solidFill>
                        <a:latin typeface="Arial" panose="020B0604020202020204" pitchFamily="34" charset="0"/>
                        <a:cs typeface="Arial" panose="020B0604020202020204" pitchFamily="34" charset="0"/>
                      </a:rPr>
                      <a:t>Germany</a:t>
                    </a:r>
                    <a:r>
                      <a:rPr lang="en-US"/>
                      <a:t>
6.9%</a:t>
                    </a: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2-67D1-4C0B-8C62-F342F0317B75}"/>
                </c:ext>
              </c:extLst>
            </c:dLbl>
            <c:dLbl>
              <c:idx val="3"/>
              <c:layout>
                <c:manualLayout>
                  <c:x val="-3.100015776716435E-2"/>
                  <c:y val="0.20985039990568555"/>
                </c:manualLayout>
              </c:layout>
              <c:tx>
                <c:rich>
                  <a:bodyPr/>
                  <a:lstStyle/>
                  <a:p>
                    <a:pPr>
                      <a:defRPr b="1">
                        <a:solidFill>
                          <a:schemeClr val="bg1"/>
                        </a:solidFill>
                        <a:latin typeface="Arial" panose="020B0604020202020204" pitchFamily="34" charset="0"/>
                        <a:cs typeface="Arial" panose="020B0604020202020204" pitchFamily="34" charset="0"/>
                      </a:defRPr>
                    </a:pPr>
                    <a:r>
                      <a:rPr lang="ar-SA">
                        <a:solidFill>
                          <a:schemeClr val="bg1"/>
                        </a:solidFill>
                      </a:rPr>
                      <a:t>الهند
</a:t>
                    </a:r>
                    <a:r>
                      <a:rPr lang="en-US">
                        <a:solidFill>
                          <a:schemeClr val="bg1"/>
                        </a:solidFill>
                      </a:rPr>
                      <a:t>India
5.4%</a:t>
                    </a:r>
                  </a:p>
                </c:rich>
              </c:tx>
              <c:numFmt formatCode="0.00%" sourceLinked="0"/>
              <c:spPr/>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0-70AF-4827-88F4-2EE919715251}"/>
                </c:ext>
              </c:extLst>
            </c:dLbl>
            <c:dLbl>
              <c:idx val="4"/>
              <c:layout>
                <c:manualLayout>
                  <c:x val="-0.11066259340533253"/>
                  <c:y val="-6.3534434082264543E-2"/>
                </c:manualLayout>
              </c:layout>
              <c:tx>
                <c:rich>
                  <a:bodyPr/>
                  <a:lstStyle/>
                  <a:p>
                    <a:r>
                      <a:rPr lang="ar-QA" sz="800" b="1" i="0" u="none" strike="noStrike" kern="1200" baseline="0">
                        <a:solidFill>
                          <a:schemeClr val="bg1"/>
                        </a:solidFill>
                        <a:latin typeface="Arial" panose="020B0604020202020204" pitchFamily="34" charset="0"/>
                        <a:cs typeface="Arial" panose="020B0604020202020204" pitchFamily="34" charset="0"/>
                      </a:rPr>
                      <a:t>ايطاليا
</a:t>
                    </a:r>
                    <a:r>
                      <a:rPr lang="en-US" sz="800" b="1" i="0" u="none" strike="noStrike" kern="1200" baseline="0">
                        <a:solidFill>
                          <a:schemeClr val="bg1"/>
                        </a:solidFill>
                        <a:latin typeface="Arial" panose="020B0604020202020204" pitchFamily="34" charset="0"/>
                        <a:cs typeface="Arial" panose="020B0604020202020204" pitchFamily="34" charset="0"/>
                      </a:rPr>
                      <a:t>Italy</a:t>
                    </a:r>
                    <a:r>
                      <a:rPr lang="en-US">
                        <a:solidFill>
                          <a:schemeClr val="bg1"/>
                        </a:solidFill>
                      </a:rPr>
                      <a:t>
6.2%</a:t>
                    </a: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1-70AF-4827-88F4-2EE919715251}"/>
                </c:ext>
              </c:extLst>
            </c:dLbl>
            <c:dLbl>
              <c:idx val="5"/>
              <c:layout>
                <c:manualLayout>
                  <c:x val="-1.3023421252671285E-2"/>
                  <c:y val="-9.7389768658099896E-2"/>
                </c:manualLayout>
              </c:layout>
              <c:tx>
                <c:rich>
                  <a:bodyPr/>
                  <a:lstStyle/>
                  <a:p>
                    <a:r>
                      <a:rPr lang="ar-QA"/>
                      <a:t>أخرى
</a:t>
                    </a:r>
                    <a:r>
                      <a:rPr lang="en-US"/>
                      <a:t>Other
48.7%</a:t>
                    </a: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5-67D1-4C0B-8C62-F342F0317B75}"/>
                </c:ext>
              </c:extLst>
            </c:dLbl>
            <c:numFmt formatCode="0.00%" sourceLinked="0"/>
            <c:spPr>
              <a:noFill/>
              <a:ln>
                <a:noFill/>
              </a:ln>
              <a:effectLst/>
            </c:spPr>
            <c:txPr>
              <a:bodyPr/>
              <a:lstStyle/>
              <a:p>
                <a:pPr>
                  <a:defRPr b="1">
                    <a:solidFill>
                      <a:schemeClr val="bg1"/>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multiLvlStrRef>
              <c:f>'بيانات الرسوم'!$A$35:$B$40</c:f>
              <c:multiLvlStrCache>
                <c:ptCount val="6"/>
                <c:lvl>
                  <c:pt idx="0">
                    <c:v> 5,195,647,359 </c:v>
                  </c:pt>
                  <c:pt idx="1">
                    <c:v> 4,268,709,198 </c:v>
                  </c:pt>
                  <c:pt idx="2">
                    <c:v> 1,987,111,934 </c:v>
                  </c:pt>
                  <c:pt idx="3">
                    <c:v> 1,800,175,641 </c:v>
                  </c:pt>
                  <c:pt idx="4">
                    <c:v> 1,570,292,444 </c:v>
                  </c:pt>
                  <c:pt idx="5">
                    <c:v> 14,091,619,749 </c:v>
                  </c:pt>
                </c:lvl>
                <c:lvl>
                  <c:pt idx="0">
                    <c:v>الولا يات المتحدة الأمريكية
United States of America</c:v>
                  </c:pt>
                  <c:pt idx="1">
                    <c:v>الصين
China</c:v>
                  </c:pt>
                  <c:pt idx="2">
                    <c:v>المانيا
Germany</c:v>
                  </c:pt>
                  <c:pt idx="3">
                    <c:v>ايطاليا
Italy</c:v>
                  </c:pt>
                  <c:pt idx="4">
                    <c:v>الهند
India</c:v>
                  </c:pt>
                  <c:pt idx="5">
                    <c:v>أخرى
Other</c:v>
                  </c:pt>
                </c:lvl>
              </c:multiLvlStrCache>
            </c:multiLvlStrRef>
          </c:cat>
          <c:val>
            <c:numRef>
              <c:f>'بيانات الرسوم'!$B$35:$B$40</c:f>
              <c:numCache>
                <c:formatCode>_-* #,##0_-;_-* #,##0\-;_-* "-"??_-;_-@_-</c:formatCode>
                <c:ptCount val="6"/>
                <c:pt idx="0">
                  <c:v>5195647359.3240442</c:v>
                </c:pt>
                <c:pt idx="1">
                  <c:v>4268709198.4759769</c:v>
                </c:pt>
                <c:pt idx="2">
                  <c:v>1987111934.0369973</c:v>
                </c:pt>
                <c:pt idx="3">
                  <c:v>1800175640.5480049</c:v>
                </c:pt>
                <c:pt idx="4">
                  <c:v>1570292443.957993</c:v>
                </c:pt>
                <c:pt idx="5">
                  <c:v>14091619748.938015</c:v>
                </c:pt>
              </c:numCache>
            </c:numRef>
          </c:val>
          <c:extLst>
            <c:ext xmlns:c16="http://schemas.microsoft.com/office/drawing/2014/chart" uri="{C3380CC4-5D6E-409C-BE32-E72D297353CC}">
              <c16:uniqueId val="{00000002-64BE-4E5E-8B39-34A581B55683}"/>
            </c:ext>
          </c:extLst>
        </c:ser>
        <c:dLbls>
          <c:showLegendKey val="0"/>
          <c:showVal val="0"/>
          <c:showCatName val="0"/>
          <c:showSerName val="0"/>
          <c:showPercent val="0"/>
          <c:showBubbleSize val="0"/>
          <c:showLeaderLines val="1"/>
        </c:dLbls>
        <c:firstSliceAng val="270"/>
      </c:pieChart>
    </c:plotArea>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2034252297410192"/>
          <c:y val="3.0516431924882625E-2"/>
          <c:w val="0.56251740462266753"/>
          <c:h val="0.94835680751173712"/>
        </c:manualLayout>
      </c:layout>
      <c:pieChart>
        <c:varyColors val="1"/>
        <c:ser>
          <c:idx val="0"/>
          <c:order val="0"/>
          <c:dLbls>
            <c:dLbl>
              <c:idx val="0"/>
              <c:layout>
                <c:manualLayout>
                  <c:x val="4.0606904337674013E-2"/>
                  <c:y val="0.1406575510391232"/>
                </c:manualLayout>
              </c:layout>
              <c:tx>
                <c:rich>
                  <a:bodyPr/>
                  <a:lstStyle/>
                  <a:p>
                    <a:pPr>
                      <a:defRPr b="1" baseline="0">
                        <a:solidFill>
                          <a:schemeClr val="tx1"/>
                        </a:solidFill>
                        <a:latin typeface="Arial" panose="020B0604020202020204" pitchFamily="34" charset="0"/>
                        <a:cs typeface="Arial" panose="020B0604020202020204" pitchFamily="34" charset="0"/>
                      </a:defRPr>
                    </a:pPr>
                    <a:r>
                      <a:rPr lang="ar-QA" baseline="0">
                        <a:solidFill>
                          <a:schemeClr val="tx1"/>
                        </a:solidFill>
                      </a:rPr>
                      <a:t>دول مجلس التعاون الخليجي
</a:t>
                    </a:r>
                    <a:r>
                      <a:rPr lang="en-US" baseline="0">
                        <a:solidFill>
                          <a:schemeClr val="tx1"/>
                        </a:solidFill>
                      </a:rPr>
                      <a:t>GCC 
9.4%</a:t>
                    </a:r>
                    <a:endParaRPr lang="en-US"/>
                  </a:p>
                </c:rich>
              </c:tx>
              <c:numFmt formatCode="0.0%" sourceLinked="0"/>
              <c:spPr/>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0-E963-4B17-9B0A-73769990942B}"/>
                </c:ext>
              </c:extLst>
            </c:dLbl>
            <c:dLbl>
              <c:idx val="1"/>
              <c:layout>
                <c:manualLayout>
                  <c:x val="-2.9051368998272552E-2"/>
                  <c:y val="0.15103895063934672"/>
                </c:manualLayout>
              </c:layout>
              <c:tx>
                <c:rich>
                  <a:bodyPr/>
                  <a:lstStyle/>
                  <a:p>
                    <a:r>
                      <a:rPr lang="ar-QA" baseline="0">
                        <a:solidFill>
                          <a:schemeClr val="tx1"/>
                        </a:solidFill>
                      </a:rPr>
                      <a:t>الدول العربية الأخرى
</a:t>
                    </a:r>
                    <a:r>
                      <a:rPr lang="en-US" sz="800" baseline="0">
                        <a:solidFill>
                          <a:schemeClr val="tx1"/>
                        </a:solidFill>
                      </a:rPr>
                      <a:t>Other Arab Countries</a:t>
                    </a:r>
                    <a:r>
                      <a:rPr lang="en-US" baseline="0">
                        <a:solidFill>
                          <a:schemeClr val="tx1"/>
                        </a:solidFill>
                      </a:rPr>
                      <a:t>
0.7%</a:t>
                    </a:r>
                    <a:endParaRPr lang="en-US"/>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1-09FF-402C-BEF3-EADC9AE051D2}"/>
                </c:ext>
              </c:extLst>
            </c:dLbl>
            <c:dLbl>
              <c:idx val="2"/>
              <c:layout>
                <c:manualLayout>
                  <c:x val="0.10601178215608489"/>
                  <c:y val="-0.17285928735430953"/>
                </c:manualLayout>
              </c:layout>
              <c:tx>
                <c:rich>
                  <a:bodyPr/>
                  <a:lstStyle/>
                  <a:p>
                    <a:pPr>
                      <a:defRPr b="1" baseline="0">
                        <a:solidFill>
                          <a:schemeClr val="bg1"/>
                        </a:solidFill>
                        <a:latin typeface="Arial" panose="020B0604020202020204" pitchFamily="34" charset="0"/>
                        <a:cs typeface="Arial" panose="020B0604020202020204" pitchFamily="34" charset="0"/>
                      </a:defRPr>
                    </a:pPr>
                    <a:r>
                      <a:rPr lang="ar-QA" baseline="0">
                        <a:solidFill>
                          <a:schemeClr val="bg1"/>
                        </a:solidFill>
                      </a:rPr>
                      <a:t>آسيا
</a:t>
                    </a:r>
                    <a:r>
                      <a:rPr lang="en-US" baseline="0">
                        <a:solidFill>
                          <a:schemeClr val="bg1"/>
                        </a:solidFill>
                      </a:rPr>
                      <a:t>Asia 
74.9%</a:t>
                    </a:r>
                    <a:endParaRPr lang="en-US">
                      <a:solidFill>
                        <a:schemeClr val="bg1"/>
                      </a:solidFill>
                    </a:endParaRPr>
                  </a:p>
                </c:rich>
              </c:tx>
              <c:numFmt formatCode="0.0%" sourceLinked="0"/>
              <c:spPr/>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1-E963-4B17-9B0A-73769990942B}"/>
                </c:ext>
              </c:extLst>
            </c:dLbl>
            <c:dLbl>
              <c:idx val="3"/>
              <c:layout>
                <c:manualLayout>
                  <c:x val="-0.11310335579911808"/>
                  <c:y val="0.11782426171022803"/>
                </c:manualLayout>
              </c:layout>
              <c:tx>
                <c:rich>
                  <a:bodyPr/>
                  <a:lstStyle/>
                  <a:p>
                    <a:pPr>
                      <a:defRPr b="1" baseline="0">
                        <a:solidFill>
                          <a:schemeClr val="bg1"/>
                        </a:solidFill>
                        <a:latin typeface="Arial" panose="020B0604020202020204" pitchFamily="34" charset="0"/>
                        <a:cs typeface="Arial" panose="020B0604020202020204" pitchFamily="34" charset="0"/>
                      </a:defRPr>
                    </a:pPr>
                    <a:r>
                      <a:rPr lang="ar-QA" baseline="0">
                        <a:solidFill>
                          <a:schemeClr val="bg1"/>
                        </a:solidFill>
                      </a:rPr>
                      <a:t>الاتحاد الأوروبي
</a:t>
                    </a:r>
                    <a:r>
                      <a:rPr lang="en-US" sz="800" baseline="0">
                        <a:solidFill>
                          <a:schemeClr val="bg1"/>
                        </a:solidFill>
                      </a:rPr>
                      <a:t>European Union</a:t>
                    </a:r>
                    <a:r>
                      <a:rPr lang="en-US" baseline="0">
                        <a:solidFill>
                          <a:schemeClr val="bg1"/>
                        </a:solidFill>
                      </a:rPr>
                      <a:t>
10.4%</a:t>
                    </a:r>
                    <a:endParaRPr lang="en-US">
                      <a:solidFill>
                        <a:schemeClr val="bg1"/>
                      </a:solidFill>
                    </a:endParaRPr>
                  </a:p>
                </c:rich>
              </c:tx>
              <c:numFmt formatCode="0.0%" sourceLinked="0"/>
              <c:spPr/>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3-09FF-402C-BEF3-EADC9AE051D2}"/>
                </c:ext>
              </c:extLst>
            </c:dLbl>
            <c:dLbl>
              <c:idx val="4"/>
              <c:layout>
                <c:manualLayout>
                  <c:x val="-8.1172560725084802E-2"/>
                  <c:y val="-0.2363195673638695"/>
                </c:manualLayout>
              </c:layout>
              <c:tx>
                <c:rich>
                  <a:bodyPr/>
                  <a:lstStyle/>
                  <a:p>
                    <a:r>
                      <a:rPr lang="ar-QA" baseline="0">
                        <a:solidFill>
                          <a:schemeClr val="tx1"/>
                        </a:solidFill>
                      </a:rPr>
                      <a:t>الدول الأوروبية الأخرى
</a:t>
                    </a:r>
                    <a:r>
                      <a:rPr lang="en-US" sz="800" baseline="0">
                        <a:solidFill>
                          <a:schemeClr val="tx1"/>
                        </a:solidFill>
                      </a:rPr>
                      <a:t>Other European Countries</a:t>
                    </a:r>
                    <a:r>
                      <a:rPr lang="en-US" baseline="0">
                        <a:solidFill>
                          <a:schemeClr val="tx1"/>
                        </a:solidFill>
                      </a:rPr>
                      <a:t>
0.4%</a:t>
                    </a:r>
                    <a:endParaRPr lang="en-US"/>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4-09FF-402C-BEF3-EADC9AE051D2}"/>
                </c:ext>
              </c:extLst>
            </c:dLbl>
            <c:dLbl>
              <c:idx val="5"/>
              <c:layout>
                <c:manualLayout>
                  <c:x val="0.1053577500851233"/>
                  <c:y val="-0.24473406591096378"/>
                </c:manualLayout>
              </c:layout>
              <c:tx>
                <c:rich>
                  <a:bodyPr/>
                  <a:lstStyle/>
                  <a:p>
                    <a:r>
                      <a:rPr lang="ar-QA" baseline="0">
                        <a:solidFill>
                          <a:schemeClr val="tx1"/>
                        </a:solidFill>
                      </a:rPr>
                      <a:t>الولايات المتحدة الأمريكية
</a:t>
                    </a:r>
                    <a:r>
                      <a:rPr lang="en-US" baseline="0">
                        <a:solidFill>
                          <a:schemeClr val="tx1"/>
                        </a:solidFill>
                      </a:rPr>
                      <a:t>USA</a:t>
                    </a:r>
                  </a:p>
                  <a:p>
                    <a:r>
                      <a:rPr lang="en-US" baseline="0">
                        <a:solidFill>
                          <a:schemeClr val="tx1"/>
                        </a:solidFill>
                      </a:rPr>
                      <a:t>1.9%</a:t>
                    </a:r>
                    <a:endParaRPr lang="en-US" baseline="0"/>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0-18FC-4457-A30C-3C044436A985}"/>
                </c:ext>
              </c:extLst>
            </c:dLbl>
            <c:dLbl>
              <c:idx val="6"/>
              <c:layout>
                <c:manualLayout>
                  <c:x val="7.6462942879231402E-2"/>
                  <c:y val="-0.15507875726039672"/>
                </c:manualLayout>
              </c:layout>
              <c:tx>
                <c:rich>
                  <a:bodyPr/>
                  <a:lstStyle/>
                  <a:p>
                    <a:r>
                      <a:rPr lang="ar-QA" baseline="0">
                        <a:solidFill>
                          <a:schemeClr val="tx1"/>
                        </a:solidFill>
                      </a:rPr>
                      <a:t>دول أمريكا الأخرى
</a:t>
                    </a:r>
                    <a:r>
                      <a:rPr lang="en-US" sz="800" baseline="0">
                        <a:solidFill>
                          <a:schemeClr val="tx1"/>
                        </a:solidFill>
                      </a:rPr>
                      <a:t>Other American Countries</a:t>
                    </a:r>
                    <a:r>
                      <a:rPr lang="en-US" baseline="0">
                        <a:solidFill>
                          <a:schemeClr val="tx1"/>
                        </a:solidFill>
                      </a:rPr>
                      <a:t>
0.4%</a:t>
                    </a:r>
                    <a:endParaRPr lang="en-US"/>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5-09FF-402C-BEF3-EADC9AE051D2}"/>
                </c:ext>
              </c:extLst>
            </c:dLbl>
            <c:dLbl>
              <c:idx val="7"/>
              <c:layout>
                <c:manualLayout>
                  <c:x val="3.8059009329054573E-2"/>
                  <c:y val="-7.9716949892552957E-2"/>
                </c:manualLayout>
              </c:layout>
              <c:tx>
                <c:rich>
                  <a:bodyPr/>
                  <a:lstStyle/>
                  <a:p>
                    <a:r>
                      <a:rPr lang="ar-QA" baseline="0">
                        <a:solidFill>
                          <a:schemeClr val="tx1"/>
                        </a:solidFill>
                      </a:rPr>
                      <a:t>أفريقيا باستثناء الدول العربية
</a:t>
                    </a:r>
                    <a:r>
                      <a:rPr lang="en-US" sz="800" baseline="0">
                        <a:solidFill>
                          <a:schemeClr val="tx1"/>
                        </a:solidFill>
                      </a:rPr>
                      <a:t>Africa-Except Arab Countries</a:t>
                    </a:r>
                    <a:r>
                      <a:rPr lang="en-US" baseline="0">
                        <a:solidFill>
                          <a:schemeClr val="tx1"/>
                        </a:solidFill>
                      </a:rPr>
                      <a:t>
1.0%</a:t>
                    </a:r>
                    <a:endParaRPr lang="en-US"/>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6-09FF-402C-BEF3-EADC9AE051D2}"/>
                </c:ext>
              </c:extLst>
            </c:dLbl>
            <c:dLbl>
              <c:idx val="8"/>
              <c:layout>
                <c:manualLayout>
                  <c:x val="0.124376249769858"/>
                  <c:y val="2.8399117978127786E-3"/>
                </c:manualLayout>
              </c:layout>
              <c:tx>
                <c:rich>
                  <a:bodyPr/>
                  <a:lstStyle/>
                  <a:p>
                    <a:r>
                      <a:rPr lang="ar-QA" baseline="0">
                        <a:solidFill>
                          <a:schemeClr val="tx1"/>
                        </a:solidFill>
                      </a:rPr>
                      <a:t>أوقيانوسيا
</a:t>
                    </a:r>
                    <a:r>
                      <a:rPr lang="en-US" sz="800" baseline="0">
                        <a:solidFill>
                          <a:schemeClr val="tx1"/>
                        </a:solidFill>
                      </a:rPr>
                      <a:t>Oceania</a:t>
                    </a:r>
                    <a:r>
                      <a:rPr lang="en-US" baseline="0">
                        <a:solidFill>
                          <a:schemeClr val="tx1"/>
                        </a:solidFill>
                      </a:rPr>
                      <a:t>
0.3%</a:t>
                    </a:r>
                    <a:endParaRPr lang="en-US"/>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7-09FF-402C-BEF3-EADC9AE051D2}"/>
                </c:ext>
              </c:extLst>
            </c:dLbl>
            <c:dLbl>
              <c:idx val="9"/>
              <c:layout>
                <c:manualLayout>
                  <c:x val="1.701474679703063E-2"/>
                  <c:y val="8.7619887501796473E-2"/>
                </c:manualLayout>
              </c:layout>
              <c:tx>
                <c:rich>
                  <a:bodyPr/>
                  <a:lstStyle/>
                  <a:p>
                    <a:r>
                      <a:rPr lang="ar-QA" baseline="0">
                        <a:solidFill>
                          <a:schemeClr val="tx1"/>
                        </a:solidFill>
                      </a:rPr>
                      <a:t>دول أخرى غير محددة
</a:t>
                    </a:r>
                    <a:r>
                      <a:rPr lang="en-US" sz="800" baseline="0">
                        <a:solidFill>
                          <a:schemeClr val="tx1"/>
                        </a:solidFill>
                      </a:rPr>
                      <a:t>Other Countries not Specified</a:t>
                    </a:r>
                    <a:r>
                      <a:rPr lang="en-US" baseline="0">
                        <a:solidFill>
                          <a:schemeClr val="tx1"/>
                        </a:solidFill>
                      </a:rPr>
                      <a:t>
0.7%</a:t>
                    </a:r>
                    <a:endParaRPr lang="en-US"/>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8-09FF-402C-BEF3-EADC9AE051D2}"/>
                </c:ext>
              </c:extLst>
            </c:dLbl>
            <c:numFmt formatCode="0.0%" sourceLinked="0"/>
            <c:spPr>
              <a:noFill/>
              <a:ln>
                <a:noFill/>
              </a:ln>
              <a:effectLst/>
            </c:spPr>
            <c:txPr>
              <a:bodyPr/>
              <a:lstStyle/>
              <a:p>
                <a:pPr>
                  <a:defRPr b="1" baseline="0">
                    <a:solidFill>
                      <a:schemeClr val="tx1"/>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'بيانات الرسوم'!$A$49:$A$58</c:f>
              <c:strCache>
                <c:ptCount val="10"/>
                <c:pt idx="0">
                  <c:v>دول مجلس التعاون الخليجي
GCC</c:v>
                </c:pt>
                <c:pt idx="1">
                  <c:v>الدول العربية الأخرى
Other Arab Countries</c:v>
                </c:pt>
                <c:pt idx="2">
                  <c:v>آسيا
Asia</c:v>
                </c:pt>
                <c:pt idx="3">
                  <c:v>الاتحاد الأوروبي
European Union</c:v>
                </c:pt>
                <c:pt idx="4">
                  <c:v>الدول الأوروبية الأخرى
Other European Countries</c:v>
                </c:pt>
                <c:pt idx="5">
                  <c:v>الولايات المتحدة الأمريكية
USA</c:v>
                </c:pt>
                <c:pt idx="6">
                  <c:v>دول أمريكا الأخرى
Other American Countries</c:v>
                </c:pt>
                <c:pt idx="7">
                  <c:v>أفريقيا باستثناء الدول العربية
Africa-Except Arab Countries</c:v>
                </c:pt>
                <c:pt idx="8">
                  <c:v>أوقيانوسيا
Oceania</c:v>
                </c:pt>
                <c:pt idx="9">
                  <c:v>دول أخرى غير محددة
Other Countries not Specified</c:v>
                </c:pt>
              </c:strCache>
            </c:strRef>
          </c:cat>
          <c:val>
            <c:numRef>
              <c:f>'بيانات الرسوم'!$B$49:$B$58</c:f>
              <c:numCache>
                <c:formatCode>#,##0</c:formatCode>
                <c:ptCount val="10"/>
                <c:pt idx="0">
                  <c:v>8415</c:v>
                </c:pt>
                <c:pt idx="1">
                  <c:v>632</c:v>
                </c:pt>
                <c:pt idx="2">
                  <c:v>67206</c:v>
                </c:pt>
                <c:pt idx="3">
                  <c:v>9367</c:v>
                </c:pt>
                <c:pt idx="4">
                  <c:v>353</c:v>
                </c:pt>
                <c:pt idx="5">
                  <c:v>1667</c:v>
                </c:pt>
                <c:pt idx="6">
                  <c:v>366</c:v>
                </c:pt>
                <c:pt idx="7">
                  <c:v>876</c:v>
                </c:pt>
                <c:pt idx="8">
                  <c:v>234</c:v>
                </c:pt>
                <c:pt idx="9">
                  <c:v>663</c:v>
                </c:pt>
              </c:numCache>
            </c:numRef>
          </c:val>
          <c:extLst>
            <c:ext xmlns:c16="http://schemas.microsoft.com/office/drawing/2014/chart" uri="{C3380CC4-5D6E-409C-BE32-E72D297353CC}">
              <c16:uniqueId val="{00000009-09FF-402C-BEF3-EADC9AE051D2}"/>
            </c:ext>
          </c:extLst>
        </c:ser>
        <c:dLbls>
          <c:showLegendKey val="0"/>
          <c:showVal val="0"/>
          <c:showCatName val="0"/>
          <c:showSerName val="0"/>
          <c:showPercent val="0"/>
          <c:showBubbleSize val="0"/>
          <c:showLeaderLines val="1"/>
        </c:dLbls>
        <c:firstSliceAng val="84"/>
      </c:pieChart>
    </c:plotArea>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2075809624283024"/>
          <c:y val="8.5436856896878313E-2"/>
          <c:w val="0.56251740462266753"/>
          <c:h val="0.94835680751173712"/>
        </c:manualLayout>
      </c:layout>
      <c:pieChart>
        <c:varyColors val="1"/>
        <c:ser>
          <c:idx val="0"/>
          <c:order val="0"/>
          <c:dLbls>
            <c:dLbl>
              <c:idx val="1"/>
              <c:layout>
                <c:manualLayout>
                  <c:x val="3.1198128101406434E-2"/>
                  <c:y val="8.1071956252808164E-2"/>
                </c:manualLayout>
              </c:layout>
              <c:numFmt formatCode="0.0%" sourceLinked="0"/>
              <c:spPr/>
              <c:txPr>
                <a:bodyPr/>
                <a:lstStyle/>
                <a:p>
                  <a:pPr>
                    <a:defRPr b="1">
                      <a:solidFill>
                        <a:sysClr val="windowText" lastClr="000000"/>
                      </a:solidFil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B89-4CD2-BC9D-A0A3667BE7A3}"/>
                </c:ext>
              </c:extLst>
            </c:dLbl>
            <c:dLbl>
              <c:idx val="2"/>
              <c:layout>
                <c:manualLayout>
                  <c:x val="2.1036989674322194E-2"/>
                  <c:y val="-8.579827626924575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B89-4CD2-BC9D-A0A3667BE7A3}"/>
                </c:ext>
              </c:extLst>
            </c:dLbl>
            <c:dLbl>
              <c:idx val="3"/>
              <c:layout>
                <c:manualLayout>
                  <c:x val="0.12488882548005469"/>
                  <c:y val="8.5776674679754264E-2"/>
                </c:manualLayout>
              </c:layout>
              <c:tx>
                <c:rich>
                  <a:bodyPr/>
                  <a:lstStyle/>
                  <a:p>
                    <a:r>
                      <a:rPr lang="ar-QA" b="1">
                        <a:solidFill>
                          <a:schemeClr val="bg1"/>
                        </a:solidFill>
                      </a:rPr>
                      <a:t>الاتحاد الأوروبي
</a:t>
                    </a:r>
                    <a:r>
                      <a:rPr lang="en-US" b="1">
                        <a:solidFill>
                          <a:schemeClr val="bg1"/>
                        </a:solidFill>
                      </a:rPr>
                      <a:t>European Union
27.5%</a:t>
                    </a:r>
                    <a:endParaRPr lang="en-US">
                      <a:solidFill>
                        <a:schemeClr val="bg1"/>
                      </a:solidFill>
                    </a:endParaRP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2-AB89-4CD2-BC9D-A0A3667BE7A3}"/>
                </c:ext>
              </c:extLst>
            </c:dLbl>
            <c:dLbl>
              <c:idx val="4"/>
              <c:layout>
                <c:manualLayout>
                  <c:x val="0.17298864378320375"/>
                  <c:y val="1.2818383347051186E-3"/>
                </c:manualLayout>
              </c:layout>
              <c:numFmt formatCode="0.0%" sourceLinked="0"/>
              <c:spPr/>
              <c:txPr>
                <a:bodyPr/>
                <a:lstStyle/>
                <a:p>
                  <a:pPr>
                    <a:defRPr b="1">
                      <a:solidFill>
                        <a:sysClr val="windowText" lastClr="000000"/>
                      </a:solidFil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B89-4CD2-BC9D-A0A3667BE7A3}"/>
                </c:ext>
              </c:extLst>
            </c:dLbl>
            <c:dLbl>
              <c:idx val="5"/>
              <c:layout>
                <c:manualLayout>
                  <c:x val="-0.12458014371263233"/>
                  <c:y val="0.1525586122168500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B89-4CD2-BC9D-A0A3667BE7A3}"/>
                </c:ext>
              </c:extLst>
            </c:dLbl>
            <c:dLbl>
              <c:idx val="6"/>
              <c:layout>
                <c:manualLayout>
                  <c:x val="7.1535090790615817E-3"/>
                  <c:y val="-0.14868946842967259"/>
                </c:manualLayout>
              </c:layout>
              <c:numFmt formatCode="0.0%" sourceLinked="0"/>
              <c:spPr/>
              <c:txPr>
                <a:bodyPr/>
                <a:lstStyle/>
                <a:p>
                  <a:pPr>
                    <a:defRPr b="1">
                      <a:solidFill>
                        <a:sysClr val="windowText" lastClr="000000"/>
                      </a:solidFil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B89-4CD2-BC9D-A0A3667BE7A3}"/>
                </c:ext>
              </c:extLst>
            </c:dLbl>
            <c:dLbl>
              <c:idx val="7"/>
              <c:layout>
                <c:manualLayout>
                  <c:x val="1.9537156231586805E-2"/>
                  <c:y val="-7.2921364695491001E-2"/>
                </c:manualLayout>
              </c:layout>
              <c:numFmt formatCode="0.0%" sourceLinked="0"/>
              <c:spPr/>
              <c:txPr>
                <a:bodyPr/>
                <a:lstStyle/>
                <a:p>
                  <a:pPr>
                    <a:defRPr b="1">
                      <a:solidFill>
                        <a:sysClr val="windowText" lastClr="000000"/>
                      </a:solidFil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B89-4CD2-BC9D-A0A3667BE7A3}"/>
                </c:ext>
              </c:extLst>
            </c:dLbl>
            <c:dLbl>
              <c:idx val="8"/>
              <c:layout>
                <c:manualLayout>
                  <c:x val="7.3606421802400471E-2"/>
                  <c:y val="7.1515131880152197E-2"/>
                </c:manualLayout>
              </c:layout>
              <c:numFmt formatCode="0.0%" sourceLinked="0"/>
              <c:spPr/>
              <c:txPr>
                <a:bodyPr/>
                <a:lstStyle/>
                <a:p>
                  <a:pPr>
                    <a:defRPr b="1">
                      <a:solidFill>
                        <a:sysClr val="windowText" lastClr="000000"/>
                      </a:solidFil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B89-4CD2-BC9D-A0A3667BE7A3}"/>
                </c:ext>
              </c:extLst>
            </c:dLbl>
            <c:dLbl>
              <c:idx val="9"/>
              <c:delete val="1"/>
              <c:extLst>
                <c:ext xmlns:c15="http://schemas.microsoft.com/office/drawing/2012/chart" uri="{CE6537A1-D6FC-4f65-9D91-7224C49458BB}"/>
                <c:ext xmlns:c16="http://schemas.microsoft.com/office/drawing/2014/chart" uri="{C3380CC4-5D6E-409C-BE32-E72D297353CC}">
                  <c16:uniqueId val="{00000008-AB89-4CD2-BC9D-A0A3667BE7A3}"/>
                </c:ext>
              </c:extLst>
            </c:dLbl>
            <c:numFmt formatCode="0.0%" sourceLinked="0"/>
            <c:spPr>
              <a:noFill/>
              <a:ln>
                <a:noFill/>
              </a:ln>
              <a:effectLst/>
            </c:spPr>
            <c:txPr>
              <a:bodyPr/>
              <a:lstStyle/>
              <a:p>
                <a:pPr>
                  <a:defRPr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'بيانات الرسوم'!$A$49:$A$58</c:f>
              <c:strCache>
                <c:ptCount val="10"/>
                <c:pt idx="0">
                  <c:v>دول مجلس التعاون الخليجي
GCC</c:v>
                </c:pt>
                <c:pt idx="1">
                  <c:v>الدول العربية الأخرى
Other Arab Countries</c:v>
                </c:pt>
                <c:pt idx="2">
                  <c:v>آسيا
Asia</c:v>
                </c:pt>
                <c:pt idx="3">
                  <c:v>الاتحاد الأوروبي
European Union</c:v>
                </c:pt>
                <c:pt idx="4">
                  <c:v>الدول الأوروبية الأخرى
Other European Countries</c:v>
                </c:pt>
                <c:pt idx="5">
                  <c:v>الولايات المتحدة الأمريكية
USA</c:v>
                </c:pt>
                <c:pt idx="6">
                  <c:v>دول أمريكا الأخرى
Other American Countries</c:v>
                </c:pt>
                <c:pt idx="7">
                  <c:v>أفريقيا باستثناء الدول العربية
Africa-Except Arab Countries</c:v>
                </c:pt>
                <c:pt idx="8">
                  <c:v>أوقيانوسيا
Oceania</c:v>
                </c:pt>
                <c:pt idx="9">
                  <c:v>دول أخرى غير محددة
Other Countries not Specified</c:v>
                </c:pt>
              </c:strCache>
            </c:strRef>
          </c:cat>
          <c:val>
            <c:numRef>
              <c:f>'بيانات الرسوم'!$C$49:$C$58</c:f>
              <c:numCache>
                <c:formatCode>#,##0</c:formatCode>
                <c:ptCount val="10"/>
                <c:pt idx="0">
                  <c:v>2104</c:v>
                </c:pt>
                <c:pt idx="1">
                  <c:v>417</c:v>
                </c:pt>
                <c:pt idx="2">
                  <c:v>10507</c:v>
                </c:pt>
                <c:pt idx="3">
                  <c:v>7964</c:v>
                </c:pt>
                <c:pt idx="4">
                  <c:v>790</c:v>
                </c:pt>
                <c:pt idx="5">
                  <c:v>5196</c:v>
                </c:pt>
                <c:pt idx="6">
                  <c:v>1205</c:v>
                </c:pt>
                <c:pt idx="7">
                  <c:v>253</c:v>
                </c:pt>
                <c:pt idx="8">
                  <c:v>478</c:v>
                </c:pt>
                <c:pt idx="9" formatCode="_-* #,##0_-;_-* #,##0\-;_-* &quot;-&quot;??_-;_-@_-">
                  <c:v>0</c:v>
                </c:pt>
              </c:numCache>
            </c:numRef>
          </c:val>
          <c:extLst>
            <c:ext xmlns:c16="http://schemas.microsoft.com/office/drawing/2014/chart" uri="{C3380CC4-5D6E-409C-BE32-E72D297353CC}">
              <c16:uniqueId val="{00000009-29DA-4D4F-9241-0AAF64A618DD}"/>
            </c:ext>
          </c:extLst>
        </c:ser>
        <c:dLbls>
          <c:showLegendKey val="0"/>
          <c:showVal val="0"/>
          <c:showCatName val="0"/>
          <c:showSerName val="0"/>
          <c:showPercent val="0"/>
          <c:showBubbleSize val="0"/>
          <c:showLeaderLines val="1"/>
        </c:dLbls>
        <c:firstSliceAng val="96"/>
      </c:pieChart>
    </c:plotArea>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9.png"/><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13.pn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14.png"/><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13.png"/><Relationship Id="rId1" Type="http://schemas.openxmlformats.org/officeDocument/2006/relationships/image" Target="NULL"/></Relationships>
</file>

<file path=xl/drawings/_rels/drawing1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NULL"/><Relationship Id="rId1" Type="http://schemas.openxmlformats.org/officeDocument/2006/relationships/chart" Target="../charts/chart2.xml"/><Relationship Id="rId4" Type="http://schemas.openxmlformats.org/officeDocument/2006/relationships/image" Target="cid:image002.png@01D8DFC2.E2B2FCA0"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3.png"/><Relationship Id="rId1" Type="http://schemas.openxmlformats.org/officeDocument/2006/relationships/image" Target="NULL"/></Relationships>
</file>

<file path=xl/drawings/_rels/drawing20.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16.png"/><Relationship Id="rId1" Type="http://schemas.openxmlformats.org/officeDocument/2006/relationships/image" Target="NULL"/></Relationships>
</file>

<file path=xl/drawings/_rels/drawing22.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17.png"/></Relationships>
</file>

<file path=xl/drawings/_rels/drawing23.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17.png"/></Relationships>
</file>

<file path=xl/drawings/_rels/drawing24.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15.png"/><Relationship Id="rId1" Type="http://schemas.openxmlformats.org/officeDocument/2006/relationships/chart" Target="../charts/chart3.xml"/><Relationship Id="rId4" Type="http://schemas.openxmlformats.org/officeDocument/2006/relationships/image" Target="NULL"/></Relationships>
</file>

<file path=xl/drawings/_rels/drawing25.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7.png"/><Relationship Id="rId1" Type="http://schemas.openxmlformats.org/officeDocument/2006/relationships/image" Target="NULL"/></Relationships>
</file>

<file path=xl/drawings/_rels/drawing26.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18.png"/></Relationships>
</file>

<file path=xl/drawings/_rels/drawing27.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20.png"/></Relationships>
</file>

<file path=xl/drawings/_rels/drawing29.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21.png"/><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22.png"/><Relationship Id="rId1" Type="http://schemas.openxmlformats.org/officeDocument/2006/relationships/chart" Target="../charts/chart5.xml"/></Relationships>
</file>

<file path=xl/drawings/_rels/drawing32.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5.png"/><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6.png"/><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5.png"/><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2" Type="http://schemas.openxmlformats.org/officeDocument/2006/relationships/image" Target="cid:image002.png@01D8DFC2.E2B2FCA0" TargetMode="External"/><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7.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3" Type="http://schemas.openxmlformats.org/officeDocument/2006/relationships/image" Target="cid:image002.png@01D8DFC2.E2B2FCA0" TargetMode="External"/><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1200150</xdr:colOff>
      <xdr:row>13</xdr:row>
      <xdr:rowOff>15743</xdr:rowOff>
    </xdr:from>
    <xdr:to>
      <xdr:col>3</xdr:col>
      <xdr:colOff>353011</xdr:colOff>
      <xdr:row>28</xdr:row>
      <xdr:rowOff>1057</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9993800864" y="2492243"/>
          <a:ext cx="4963111" cy="2842814"/>
          <a:chOff x="11395359513" y="1693446"/>
          <a:chExt cx="5384326" cy="3028965"/>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rot="5400000">
            <a:off x="11396584204" y="562777"/>
            <a:ext cx="2934943" cy="5384326"/>
          </a:xfrm>
          <a:prstGeom prst="rect">
            <a:avLst/>
          </a:prstGeom>
        </xdr:spPr>
      </xdr:pic>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1395831928" y="1693446"/>
            <a:ext cx="4543286" cy="2416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ar-QA" sz="2000">
                <a:cs typeface="Sultan bold" pitchFamily="2" charset="-78"/>
              </a:rPr>
              <a:t>  النشرة الربعية</a:t>
            </a:r>
          </a:p>
          <a:p>
            <a:pPr algn="ctr" rtl="1"/>
            <a:r>
              <a:rPr lang="ar-QA" sz="2000">
                <a:cs typeface="Sultan bold" pitchFamily="2" charset="-78"/>
              </a:rPr>
              <a:t>لإحصاءات التجارة الخارجية السلعية</a:t>
            </a:r>
          </a:p>
          <a:p>
            <a:pPr algn="ctr" rtl="1"/>
            <a:r>
              <a:rPr lang="en-US" sz="1600">
                <a:latin typeface="Arial Black" panose="020B0A04020102020204" pitchFamily="34" charset="0"/>
              </a:rPr>
              <a:t>The Quarterly Bulletin </a:t>
            </a:r>
          </a:p>
          <a:p>
            <a:pPr algn="ctr" rtl="1"/>
            <a:r>
              <a:rPr lang="en-US" sz="1600">
                <a:solidFill>
                  <a:schemeClr val="tx1"/>
                </a:solidFill>
                <a:latin typeface="Arial Black" panose="020B0A04020102020204" pitchFamily="34" charset="0"/>
              </a:rPr>
              <a:t>of</a:t>
            </a:r>
            <a:r>
              <a:rPr lang="en-US" sz="1600">
                <a:latin typeface="Arial Black" panose="020B0A04020102020204" pitchFamily="34" charset="0"/>
              </a:rPr>
              <a:t> Foreign Merchandise Trade Statistics</a:t>
            </a:r>
            <a:endParaRPr lang="ar-QA" sz="1600">
              <a:latin typeface="Arial Black" panose="020B0A04020102020204" pitchFamily="34" charset="0"/>
            </a:endParaRPr>
          </a:p>
        </xdr:txBody>
      </xdr:sp>
    </xdr:grpSp>
    <xdr:clientData/>
  </xdr:twoCellAnchor>
  <xdr:twoCellAnchor editAs="oneCell">
    <xdr:from>
      <xdr:col>0</xdr:col>
      <xdr:colOff>1691746</xdr:colOff>
      <xdr:row>2</xdr:row>
      <xdr:rowOff>74083</xdr:rowOff>
    </xdr:from>
    <xdr:to>
      <xdr:col>2</xdr:col>
      <xdr:colOff>2027233</xdr:colOff>
      <xdr:row>8</xdr:row>
      <xdr:rowOff>137584</xdr:rowOff>
    </xdr:to>
    <xdr:pic>
      <xdr:nvPicPr>
        <xdr:cNvPr id="9" name="Picture 8" descr="cid:image002.png@01D8DFC2.E2B2FCA0">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9955181548" y="455083"/>
          <a:ext cx="4097862" cy="12065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7621</xdr:colOff>
      <xdr:row>6</xdr:row>
      <xdr:rowOff>30481</xdr:rowOff>
    </xdr:from>
    <xdr:to>
      <xdr:col>10</xdr:col>
      <xdr:colOff>908198</xdr:colOff>
      <xdr:row>30</xdr:row>
      <xdr:rowOff>177210</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529167</xdr:colOff>
      <xdr:row>1</xdr:row>
      <xdr:rowOff>31750</xdr:rowOff>
    </xdr:from>
    <xdr:to>
      <xdr:col>6</xdr:col>
      <xdr:colOff>259293</xdr:colOff>
      <xdr:row>3</xdr:row>
      <xdr:rowOff>5291</xdr:rowOff>
    </xdr:to>
    <xdr:pic>
      <xdr:nvPicPr>
        <xdr:cNvPr id="6" name="Picture 5" descr="cid:image002.png@01D8DFC2.E2B2FCA0">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0053663957" y="296333"/>
          <a:ext cx="1666876" cy="42862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104775</xdr:colOff>
      <xdr:row>0</xdr:row>
      <xdr:rowOff>209550</xdr:rowOff>
    </xdr:from>
    <xdr:to>
      <xdr:col>4</xdr:col>
      <xdr:colOff>352426</xdr:colOff>
      <xdr:row>2</xdr:row>
      <xdr:rowOff>9525</xdr:rowOff>
    </xdr:to>
    <xdr:pic>
      <xdr:nvPicPr>
        <xdr:cNvPr id="4" name="Picture 3" descr="cid:image002.png@01D8DFC2.E2B2FCA0">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987029174" y="209550"/>
          <a:ext cx="1581151" cy="3333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57149</xdr:colOff>
      <xdr:row>0</xdr:row>
      <xdr:rowOff>238125</xdr:rowOff>
    </xdr:from>
    <xdr:to>
      <xdr:col>4</xdr:col>
      <xdr:colOff>352425</xdr:colOff>
      <xdr:row>1</xdr:row>
      <xdr:rowOff>257175</xdr:rowOff>
    </xdr:to>
    <xdr:pic>
      <xdr:nvPicPr>
        <xdr:cNvPr id="3" name="Picture 2" descr="cid:image002.png@01D8DFC2.E2B2FCA0">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986810100" y="238125"/>
          <a:ext cx="1457326" cy="28575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356152</xdr:colOff>
      <xdr:row>2</xdr:row>
      <xdr:rowOff>2551043</xdr:rowOff>
    </xdr:from>
    <xdr:to>
      <xdr:col>0</xdr:col>
      <xdr:colOff>6114222</xdr:colOff>
      <xdr:row>8</xdr:row>
      <xdr:rowOff>36444</xdr:rowOff>
    </xdr:to>
    <xdr:sp macro="" textlink="">
      <xdr:nvSpPr>
        <xdr:cNvPr id="7" name="Rounded Rectangle 6">
          <a:extLst>
            <a:ext uri="{FF2B5EF4-FFF2-40B4-BE49-F238E27FC236}">
              <a16:creationId xmlns:a16="http://schemas.microsoft.com/office/drawing/2014/main" id="{00000000-0008-0000-0C00-000007000000}"/>
            </a:ext>
          </a:extLst>
        </xdr:cNvPr>
        <xdr:cNvSpPr/>
      </xdr:nvSpPr>
      <xdr:spPr>
        <a:xfrm>
          <a:off x="10041758582" y="2932043"/>
          <a:ext cx="5758070" cy="2421836"/>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t"/>
        <a:lstStyle/>
        <a:p>
          <a:pPr algn="r" rtl="1"/>
          <a:endParaRPr lang="ar-QA" sz="1100"/>
        </a:p>
      </xdr:txBody>
    </xdr:sp>
    <xdr:clientData/>
  </xdr:twoCellAnchor>
  <xdr:twoCellAnchor>
    <xdr:from>
      <xdr:col>0</xdr:col>
      <xdr:colOff>465762</xdr:colOff>
      <xdr:row>2</xdr:row>
      <xdr:rowOff>2687009</xdr:rowOff>
    </xdr:from>
    <xdr:to>
      <xdr:col>0</xdr:col>
      <xdr:colOff>6019230</xdr:colOff>
      <xdr:row>7</xdr:row>
      <xdr:rowOff>31499</xdr:rowOff>
    </xdr:to>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10041853574" y="3068009"/>
          <a:ext cx="5553468" cy="2090425"/>
        </a:xfrm>
        <a:prstGeom prst="rect">
          <a:avLst/>
        </a:prstGeom>
        <a:noFill/>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1" anchor="ctr"/>
        <a:lstStyle/>
        <a:p>
          <a:pPr algn="ctr" rtl="1"/>
          <a:r>
            <a:rPr lang="ar-QA" sz="2400" b="1">
              <a:cs typeface="+mn-cs"/>
            </a:rPr>
            <a:t>الفصل الثاني</a:t>
          </a:r>
        </a:p>
        <a:p>
          <a:pPr algn="ctr" rtl="1"/>
          <a:r>
            <a:rPr lang="ar-QA" sz="2400" b="1">
              <a:cs typeface="+mn-cs"/>
            </a:rPr>
            <a:t>إحصاءات الصادرات والمعاد تصديره للسلع القطرية </a:t>
          </a:r>
        </a:p>
        <a:p>
          <a:pPr algn="ctr" rtl="1"/>
          <a:endParaRPr lang="ar-QA" sz="1600" b="1">
            <a:cs typeface="+mn-cs"/>
          </a:endParaRPr>
        </a:p>
        <a:p>
          <a:pPr algn="ctr" rtl="1"/>
          <a:r>
            <a:rPr lang="en-US" sz="1400" b="1">
              <a:solidFill>
                <a:schemeClr val="lt1"/>
              </a:solidFill>
              <a:effectLst/>
              <a:latin typeface="Arial" panose="020B0604020202020204" pitchFamily="34" charset="0"/>
              <a:ea typeface="+mn-ea"/>
              <a:cs typeface="Arial" panose="020B0604020202020204" pitchFamily="34" charset="0"/>
            </a:rPr>
            <a:t>Chapter Two</a:t>
          </a:r>
          <a:endParaRPr lang="en-US" sz="1400" b="1">
            <a:latin typeface="Arial" panose="020B0604020202020204" pitchFamily="34" charset="0"/>
            <a:cs typeface="Arial" panose="020B0604020202020204" pitchFamily="34" charset="0"/>
          </a:endParaRPr>
        </a:p>
        <a:p>
          <a:pPr algn="ctr" rtl="1"/>
          <a:r>
            <a:rPr lang="en-US" sz="1400" b="1">
              <a:solidFill>
                <a:schemeClr val="lt1"/>
              </a:solidFill>
              <a:effectLst/>
              <a:latin typeface="Arial" panose="020B0604020202020204" pitchFamily="34" charset="0"/>
              <a:ea typeface="+mn-ea"/>
              <a:cs typeface="Arial" panose="020B0604020202020204" pitchFamily="34" charset="0"/>
            </a:rPr>
            <a:t>QATAR EXPORTS &amp; RE-EXPORTS STATISTICS </a:t>
          </a:r>
          <a:endParaRPr lang="en-US" sz="1400">
            <a:solidFill>
              <a:schemeClr val="lt1"/>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1126434</xdr:colOff>
      <xdr:row>2</xdr:row>
      <xdr:rowOff>447261</xdr:rowOff>
    </xdr:from>
    <xdr:to>
      <xdr:col>0</xdr:col>
      <xdr:colOff>5309151</xdr:colOff>
      <xdr:row>2</xdr:row>
      <xdr:rowOff>1623391</xdr:rowOff>
    </xdr:to>
    <xdr:pic>
      <xdr:nvPicPr>
        <xdr:cNvPr id="6" name="Picture 5" descr="cid:image002.png@01D8DFC2.E2B2FCA0">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400431088" y="811696"/>
          <a:ext cx="4182717" cy="117613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352425</xdr:colOff>
      <xdr:row>0</xdr:row>
      <xdr:rowOff>19050</xdr:rowOff>
    </xdr:from>
    <xdr:to>
      <xdr:col>4</xdr:col>
      <xdr:colOff>514351</xdr:colOff>
      <xdr:row>1</xdr:row>
      <xdr:rowOff>114300</xdr:rowOff>
    </xdr:to>
    <xdr:pic>
      <xdr:nvPicPr>
        <xdr:cNvPr id="4" name="Picture 3" descr="cid:image002.png@01D8DFC2.E2B2FCA0">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235832874" y="19050"/>
          <a:ext cx="1952626" cy="42862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0</xdr:colOff>
      <xdr:row>458</xdr:row>
      <xdr:rowOff>0</xdr:rowOff>
    </xdr:from>
    <xdr:to>
      <xdr:col>6</xdr:col>
      <xdr:colOff>9525</xdr:colOff>
      <xdr:row>458</xdr:row>
      <xdr:rowOff>171450</xdr:rowOff>
    </xdr:to>
    <xdr:pic>
      <xdr:nvPicPr>
        <xdr:cNvPr id="6" name="Picture 8" descr="logo">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5614935" y="14617446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1171575</xdr:colOff>
      <xdr:row>0</xdr:row>
      <xdr:rowOff>47625</xdr:rowOff>
    </xdr:from>
    <xdr:to>
      <xdr:col>4</xdr:col>
      <xdr:colOff>400051</xdr:colOff>
      <xdr:row>1</xdr:row>
      <xdr:rowOff>228600</xdr:rowOff>
    </xdr:to>
    <xdr:pic>
      <xdr:nvPicPr>
        <xdr:cNvPr id="4" name="Picture 3" descr="cid:image002.png@01D8DFC2.E2B2FCA0">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236461524" y="47625"/>
          <a:ext cx="1952626" cy="42862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0</xdr:colOff>
      <xdr:row>5</xdr:row>
      <xdr:rowOff>0</xdr:rowOff>
    </xdr:from>
    <xdr:to>
      <xdr:col>5</xdr:col>
      <xdr:colOff>9525</xdr:colOff>
      <xdr:row>5</xdr:row>
      <xdr:rowOff>171450</xdr:rowOff>
    </xdr:to>
    <xdr:pic>
      <xdr:nvPicPr>
        <xdr:cNvPr id="144404" name="Picture 8" descr="logo">
          <a:extLst>
            <a:ext uri="{FF2B5EF4-FFF2-40B4-BE49-F238E27FC236}">
              <a16:creationId xmlns:a16="http://schemas.microsoft.com/office/drawing/2014/main" id="{00000000-0008-0000-0F00-00001434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25200" y="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5</xdr:row>
      <xdr:rowOff>0</xdr:rowOff>
    </xdr:from>
    <xdr:ext cx="9525" cy="171450"/>
    <xdr:pic>
      <xdr:nvPicPr>
        <xdr:cNvPr id="4" name="Picture 8" descr="logo">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6963675" y="9144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160421</xdr:colOff>
      <xdr:row>0</xdr:row>
      <xdr:rowOff>50133</xdr:rowOff>
    </xdr:from>
    <xdr:to>
      <xdr:col>3</xdr:col>
      <xdr:colOff>789573</xdr:colOff>
      <xdr:row>1</xdr:row>
      <xdr:rowOff>208047</xdr:rowOff>
    </xdr:to>
    <xdr:pic>
      <xdr:nvPicPr>
        <xdr:cNvPr id="5" name="Picture 4" descr="cid:image002.png@01D8DFC2.E2B2FCA0">
          <a:extLst>
            <a:ext uri="{FF2B5EF4-FFF2-40B4-BE49-F238E27FC236}">
              <a16:creationId xmlns:a16="http://schemas.microsoft.com/office/drawing/2014/main" id="{00000000-0008-0000-0F00-000005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336727690" y="50133"/>
          <a:ext cx="1952626" cy="42862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0</xdr:colOff>
      <xdr:row>5</xdr:row>
      <xdr:rowOff>0</xdr:rowOff>
    </xdr:from>
    <xdr:to>
      <xdr:col>6</xdr:col>
      <xdr:colOff>9525</xdr:colOff>
      <xdr:row>5</xdr:row>
      <xdr:rowOff>171450</xdr:rowOff>
    </xdr:to>
    <xdr:pic>
      <xdr:nvPicPr>
        <xdr:cNvPr id="2" name="Picture 8" descr="logo">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51275875" y="147828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5</xdr:row>
      <xdr:rowOff>0</xdr:rowOff>
    </xdr:from>
    <xdr:to>
      <xdr:col>5</xdr:col>
      <xdr:colOff>9525</xdr:colOff>
      <xdr:row>5</xdr:row>
      <xdr:rowOff>171450</xdr:rowOff>
    </xdr:to>
    <xdr:pic>
      <xdr:nvPicPr>
        <xdr:cNvPr id="3" name="Picture 8" descr="logo">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58362475" y="147828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5</xdr:row>
      <xdr:rowOff>0</xdr:rowOff>
    </xdr:from>
    <xdr:ext cx="9525" cy="171450"/>
    <xdr:pic>
      <xdr:nvPicPr>
        <xdr:cNvPr id="4" name="Picture 8" descr="logo">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64191775" y="147828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101</xdr:row>
      <xdr:rowOff>0</xdr:rowOff>
    </xdr:from>
    <xdr:to>
      <xdr:col>5</xdr:col>
      <xdr:colOff>9525</xdr:colOff>
      <xdr:row>101</xdr:row>
      <xdr:rowOff>171450</xdr:rowOff>
    </xdr:to>
    <xdr:pic>
      <xdr:nvPicPr>
        <xdr:cNvPr id="6" name="Picture 8" descr="logo">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6963675" y="234696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638175</xdr:colOff>
      <xdr:row>0</xdr:row>
      <xdr:rowOff>38100</xdr:rowOff>
    </xdr:from>
    <xdr:to>
      <xdr:col>3</xdr:col>
      <xdr:colOff>885826</xdr:colOff>
      <xdr:row>1</xdr:row>
      <xdr:rowOff>200025</xdr:rowOff>
    </xdr:to>
    <xdr:pic>
      <xdr:nvPicPr>
        <xdr:cNvPr id="8" name="Picture 7" descr="cid:image002.png@01D8DFC2.E2B2FCA0">
          <a:extLst>
            <a:ext uri="{FF2B5EF4-FFF2-40B4-BE49-F238E27FC236}">
              <a16:creationId xmlns:a16="http://schemas.microsoft.com/office/drawing/2014/main" id="{00000000-0008-0000-1000-000008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392338149" y="38100"/>
          <a:ext cx="1952626" cy="42862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38100</xdr:colOff>
      <xdr:row>5</xdr:row>
      <xdr:rowOff>561975</xdr:rowOff>
    </xdr:from>
    <xdr:to>
      <xdr:col>6</xdr:col>
      <xdr:colOff>1666875</xdr:colOff>
      <xdr:row>29</xdr:row>
      <xdr:rowOff>76200</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0</xdr:colOff>
      <xdr:row>6</xdr:row>
      <xdr:rowOff>0</xdr:rowOff>
    </xdr:from>
    <xdr:to>
      <xdr:col>7</xdr:col>
      <xdr:colOff>9525</xdr:colOff>
      <xdr:row>6</xdr:row>
      <xdr:rowOff>171450</xdr:rowOff>
    </xdr:to>
    <xdr:pic>
      <xdr:nvPicPr>
        <xdr:cNvPr id="26" name="Picture 8" descr="logo">
          <a:extLst>
            <a:ext uri="{FF2B5EF4-FFF2-40B4-BE49-F238E27FC236}">
              <a16:creationId xmlns:a16="http://schemas.microsoft.com/office/drawing/2014/main" id="{00000000-0008-0000-1100-00001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013200" y="41243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6</xdr:row>
      <xdr:rowOff>0</xdr:rowOff>
    </xdr:from>
    <xdr:ext cx="9525" cy="171450"/>
    <xdr:pic>
      <xdr:nvPicPr>
        <xdr:cNvPr id="27" name="Picture 8" descr="logo">
          <a:extLst>
            <a:ext uri="{FF2B5EF4-FFF2-40B4-BE49-F238E27FC236}">
              <a16:creationId xmlns:a16="http://schemas.microsoft.com/office/drawing/2014/main" id="{00000000-0008-0000-1100-00001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013200" y="41243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6</xdr:row>
      <xdr:rowOff>0</xdr:rowOff>
    </xdr:from>
    <xdr:to>
      <xdr:col>7</xdr:col>
      <xdr:colOff>9525</xdr:colOff>
      <xdr:row>6</xdr:row>
      <xdr:rowOff>171450</xdr:rowOff>
    </xdr:to>
    <xdr:pic>
      <xdr:nvPicPr>
        <xdr:cNvPr id="28" name="Picture 8" descr="logo">
          <a:extLst>
            <a:ext uri="{FF2B5EF4-FFF2-40B4-BE49-F238E27FC236}">
              <a16:creationId xmlns:a16="http://schemas.microsoft.com/office/drawing/2014/main" id="{00000000-0008-0000-1100-00001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013200" y="41243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6</xdr:row>
      <xdr:rowOff>0</xdr:rowOff>
    </xdr:from>
    <xdr:ext cx="9525" cy="171450"/>
    <xdr:pic>
      <xdr:nvPicPr>
        <xdr:cNvPr id="29" name="Picture 28" descr="logo">
          <a:extLst>
            <a:ext uri="{FF2B5EF4-FFF2-40B4-BE49-F238E27FC236}">
              <a16:creationId xmlns:a16="http://schemas.microsoft.com/office/drawing/2014/main" id="{00000000-0008-0000-1100-00001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013200" y="41243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6</xdr:row>
      <xdr:rowOff>0</xdr:rowOff>
    </xdr:from>
    <xdr:ext cx="9525" cy="171450"/>
    <xdr:pic>
      <xdr:nvPicPr>
        <xdr:cNvPr id="30" name="Picture 8" descr="logo">
          <a:extLst>
            <a:ext uri="{FF2B5EF4-FFF2-40B4-BE49-F238E27FC236}">
              <a16:creationId xmlns:a16="http://schemas.microsoft.com/office/drawing/2014/main" id="{00000000-0008-0000-1100-00001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013200" y="41243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6</xdr:row>
      <xdr:rowOff>0</xdr:rowOff>
    </xdr:from>
    <xdr:to>
      <xdr:col>7</xdr:col>
      <xdr:colOff>9525</xdr:colOff>
      <xdr:row>6</xdr:row>
      <xdr:rowOff>171450</xdr:rowOff>
    </xdr:to>
    <xdr:pic>
      <xdr:nvPicPr>
        <xdr:cNvPr id="31" name="Picture 8" descr="logo">
          <a:extLst>
            <a:ext uri="{FF2B5EF4-FFF2-40B4-BE49-F238E27FC236}">
              <a16:creationId xmlns:a16="http://schemas.microsoft.com/office/drawing/2014/main" id="{00000000-0008-0000-1100-00001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013200" y="41243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12</xdr:row>
      <xdr:rowOff>0</xdr:rowOff>
    </xdr:from>
    <xdr:ext cx="9525" cy="171450"/>
    <xdr:pic>
      <xdr:nvPicPr>
        <xdr:cNvPr id="32" name="Picture 8" descr="logo">
          <a:extLst>
            <a:ext uri="{FF2B5EF4-FFF2-40B4-BE49-F238E27FC236}">
              <a16:creationId xmlns:a16="http://schemas.microsoft.com/office/drawing/2014/main" id="{00000000-0008-0000-1100-00002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013200" y="64674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6</xdr:row>
      <xdr:rowOff>0</xdr:rowOff>
    </xdr:from>
    <xdr:ext cx="9525" cy="171450"/>
    <xdr:pic>
      <xdr:nvPicPr>
        <xdr:cNvPr id="33" name="Picture 8" descr="logo">
          <a:extLst>
            <a:ext uri="{FF2B5EF4-FFF2-40B4-BE49-F238E27FC236}">
              <a16:creationId xmlns:a16="http://schemas.microsoft.com/office/drawing/2014/main" id="{00000000-0008-0000-1100-00002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013200" y="41243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xdr:row>
      <xdr:rowOff>0</xdr:rowOff>
    </xdr:from>
    <xdr:ext cx="304800" cy="314325"/>
    <xdr:sp macro="" textlink="">
      <xdr:nvSpPr>
        <xdr:cNvPr id="34" name="AutoShape 1" descr="https://i2.wp.com/inflationdata.com/articles/wp-content/uploads/2019/03/Inflation-Adjusted-Crude-Oil-Price-Mar-2019b.png?ssl=1">
          <a:extLst>
            <a:ext uri="{FF2B5EF4-FFF2-40B4-BE49-F238E27FC236}">
              <a16:creationId xmlns:a16="http://schemas.microsoft.com/office/drawing/2014/main" id="{00000000-0008-0000-1100-000022000000}"/>
            </a:ext>
          </a:extLst>
        </xdr:cNvPr>
        <xdr:cNvSpPr>
          <a:spLocks noChangeAspect="1" noChangeArrowheads="1"/>
        </xdr:cNvSpPr>
      </xdr:nvSpPr>
      <xdr:spPr bwMode="auto">
        <a:xfrm flipH="1">
          <a:off x="10925717925" y="610552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xdr:row>
      <xdr:rowOff>0</xdr:rowOff>
    </xdr:from>
    <xdr:ext cx="304800" cy="314325"/>
    <xdr:sp macro="" textlink="">
      <xdr:nvSpPr>
        <xdr:cNvPr id="35" name="AutoShape 2" descr="https://i2.wp.com/inflationdata.com/articles/wp-content/uploads/2019/03/Inflation-Adjusted-Crude-Oil-Price-Mar-2019b.png?ssl=1">
          <a:extLst>
            <a:ext uri="{FF2B5EF4-FFF2-40B4-BE49-F238E27FC236}">
              <a16:creationId xmlns:a16="http://schemas.microsoft.com/office/drawing/2014/main" id="{00000000-0008-0000-1100-000023000000}"/>
            </a:ext>
          </a:extLst>
        </xdr:cNvPr>
        <xdr:cNvSpPr>
          <a:spLocks noChangeAspect="1" noChangeArrowheads="1"/>
        </xdr:cNvSpPr>
      </xdr:nvSpPr>
      <xdr:spPr bwMode="auto">
        <a:xfrm flipH="1">
          <a:off x="10925717925" y="610552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xdr:row>
      <xdr:rowOff>0</xdr:rowOff>
    </xdr:from>
    <xdr:ext cx="304800" cy="304800"/>
    <xdr:sp macro="" textlink="">
      <xdr:nvSpPr>
        <xdr:cNvPr id="36" name="AutoShape 2" descr="https://i2.wp.com/inflationdata.com/articles/wp-content/uploads/2019/03/Inflation-Adjusted-Crude-Oil-Price-Mar-2019b.png?ssl=1">
          <a:extLst>
            <a:ext uri="{FF2B5EF4-FFF2-40B4-BE49-F238E27FC236}">
              <a16:creationId xmlns:a16="http://schemas.microsoft.com/office/drawing/2014/main" id="{00000000-0008-0000-1100-000024000000}"/>
            </a:ext>
          </a:extLst>
        </xdr:cNvPr>
        <xdr:cNvSpPr>
          <a:spLocks noChangeAspect="1" noChangeArrowheads="1"/>
        </xdr:cNvSpPr>
      </xdr:nvSpPr>
      <xdr:spPr bwMode="auto">
        <a:xfrm flipH="1">
          <a:off x="10925717925" y="610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xdr:row>
      <xdr:rowOff>0</xdr:rowOff>
    </xdr:from>
    <xdr:ext cx="304800" cy="304800"/>
    <xdr:sp macro="" textlink="">
      <xdr:nvSpPr>
        <xdr:cNvPr id="37" name="AutoShape 2" descr="https://i2.wp.com/inflationdata.com/articles/wp-content/uploads/2019/03/Inflation-Adjusted-Crude-Oil-Price-Mar-2019b.png?ssl=1">
          <a:extLst>
            <a:ext uri="{FF2B5EF4-FFF2-40B4-BE49-F238E27FC236}">
              <a16:creationId xmlns:a16="http://schemas.microsoft.com/office/drawing/2014/main" id="{00000000-0008-0000-1100-000025000000}"/>
            </a:ext>
          </a:extLst>
        </xdr:cNvPr>
        <xdr:cNvSpPr>
          <a:spLocks noChangeAspect="1" noChangeArrowheads="1"/>
        </xdr:cNvSpPr>
      </xdr:nvSpPr>
      <xdr:spPr bwMode="auto">
        <a:xfrm flipH="1">
          <a:off x="10925717925" y="610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xdr:row>
      <xdr:rowOff>0</xdr:rowOff>
    </xdr:from>
    <xdr:ext cx="304800" cy="304800"/>
    <xdr:sp macro="" textlink="">
      <xdr:nvSpPr>
        <xdr:cNvPr id="38" name="AutoShape 1" descr="https://i2.wp.com/inflationdata.com/articles/wp-content/uploads/2019/03/Inflation-Adjusted-Crude-Oil-Price-Mar-2019b.png?ssl=1">
          <a:extLst>
            <a:ext uri="{FF2B5EF4-FFF2-40B4-BE49-F238E27FC236}">
              <a16:creationId xmlns:a16="http://schemas.microsoft.com/office/drawing/2014/main" id="{00000000-0008-0000-1100-000026000000}"/>
            </a:ext>
          </a:extLst>
        </xdr:cNvPr>
        <xdr:cNvSpPr>
          <a:spLocks noChangeAspect="1" noChangeArrowheads="1"/>
        </xdr:cNvSpPr>
      </xdr:nvSpPr>
      <xdr:spPr bwMode="auto">
        <a:xfrm flipH="1">
          <a:off x="10925717925" y="610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xdr:row>
      <xdr:rowOff>0</xdr:rowOff>
    </xdr:from>
    <xdr:ext cx="304800" cy="304800"/>
    <xdr:sp macro="" textlink="">
      <xdr:nvSpPr>
        <xdr:cNvPr id="39" name="AutoShape 2" descr="https://i2.wp.com/inflationdata.com/articles/wp-content/uploads/2019/03/Inflation-Adjusted-Crude-Oil-Price-Mar-2019b.png?ssl=1">
          <a:extLst>
            <a:ext uri="{FF2B5EF4-FFF2-40B4-BE49-F238E27FC236}">
              <a16:creationId xmlns:a16="http://schemas.microsoft.com/office/drawing/2014/main" id="{00000000-0008-0000-1100-000027000000}"/>
            </a:ext>
          </a:extLst>
        </xdr:cNvPr>
        <xdr:cNvSpPr>
          <a:spLocks noChangeAspect="1" noChangeArrowheads="1"/>
        </xdr:cNvSpPr>
      </xdr:nvSpPr>
      <xdr:spPr bwMode="auto">
        <a:xfrm flipH="1">
          <a:off x="10925717925" y="610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xdr:row>
      <xdr:rowOff>0</xdr:rowOff>
    </xdr:from>
    <xdr:ext cx="304800" cy="304800"/>
    <xdr:sp macro="" textlink="">
      <xdr:nvSpPr>
        <xdr:cNvPr id="40" name="AutoShape 2" descr="https://i2.wp.com/inflationdata.com/articles/wp-content/uploads/2019/03/Inflation-Adjusted-Crude-Oil-Price-Mar-2019b.png?ssl=1">
          <a:extLst>
            <a:ext uri="{FF2B5EF4-FFF2-40B4-BE49-F238E27FC236}">
              <a16:creationId xmlns:a16="http://schemas.microsoft.com/office/drawing/2014/main" id="{00000000-0008-0000-1100-000028000000}"/>
            </a:ext>
          </a:extLst>
        </xdr:cNvPr>
        <xdr:cNvSpPr>
          <a:spLocks noChangeAspect="1" noChangeArrowheads="1"/>
        </xdr:cNvSpPr>
      </xdr:nvSpPr>
      <xdr:spPr bwMode="auto">
        <a:xfrm flipH="1">
          <a:off x="10925717925" y="610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xdr:row>
      <xdr:rowOff>0</xdr:rowOff>
    </xdr:from>
    <xdr:ext cx="304800" cy="304800"/>
    <xdr:sp macro="" textlink="">
      <xdr:nvSpPr>
        <xdr:cNvPr id="41" name="AutoShape 2" descr="https://i2.wp.com/inflationdata.com/articles/wp-content/uploads/2019/03/Inflation-Adjusted-Crude-Oil-Price-Mar-2019b.png?ssl=1">
          <a:extLst>
            <a:ext uri="{FF2B5EF4-FFF2-40B4-BE49-F238E27FC236}">
              <a16:creationId xmlns:a16="http://schemas.microsoft.com/office/drawing/2014/main" id="{00000000-0008-0000-1100-000029000000}"/>
            </a:ext>
          </a:extLst>
        </xdr:cNvPr>
        <xdr:cNvSpPr>
          <a:spLocks noChangeAspect="1" noChangeArrowheads="1"/>
        </xdr:cNvSpPr>
      </xdr:nvSpPr>
      <xdr:spPr bwMode="auto">
        <a:xfrm flipH="1">
          <a:off x="10925717925" y="610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xdr:row>
      <xdr:rowOff>0</xdr:rowOff>
    </xdr:from>
    <xdr:ext cx="304800" cy="314325"/>
    <xdr:sp macro="" textlink="">
      <xdr:nvSpPr>
        <xdr:cNvPr id="42" name="AutoShape 1" descr="https://i2.wp.com/inflationdata.com/articles/wp-content/uploads/2019/03/Inflation-Adjusted-Crude-Oil-Price-Mar-2019b.png?ssl=1">
          <a:extLst>
            <a:ext uri="{FF2B5EF4-FFF2-40B4-BE49-F238E27FC236}">
              <a16:creationId xmlns:a16="http://schemas.microsoft.com/office/drawing/2014/main" id="{00000000-0008-0000-1100-00002A000000}"/>
            </a:ext>
          </a:extLst>
        </xdr:cNvPr>
        <xdr:cNvSpPr>
          <a:spLocks noChangeAspect="1" noChangeArrowheads="1"/>
        </xdr:cNvSpPr>
      </xdr:nvSpPr>
      <xdr:spPr bwMode="auto">
        <a:xfrm flipH="1">
          <a:off x="10925717925" y="610552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xdr:row>
      <xdr:rowOff>0</xdr:rowOff>
    </xdr:from>
    <xdr:ext cx="304800" cy="314325"/>
    <xdr:sp macro="" textlink="">
      <xdr:nvSpPr>
        <xdr:cNvPr id="43" name="AutoShape 2" descr="https://i2.wp.com/inflationdata.com/articles/wp-content/uploads/2019/03/Inflation-Adjusted-Crude-Oil-Price-Mar-2019b.png?ssl=1">
          <a:extLst>
            <a:ext uri="{FF2B5EF4-FFF2-40B4-BE49-F238E27FC236}">
              <a16:creationId xmlns:a16="http://schemas.microsoft.com/office/drawing/2014/main" id="{00000000-0008-0000-1100-00002B000000}"/>
            </a:ext>
          </a:extLst>
        </xdr:cNvPr>
        <xdr:cNvSpPr>
          <a:spLocks noChangeAspect="1" noChangeArrowheads="1"/>
        </xdr:cNvSpPr>
      </xdr:nvSpPr>
      <xdr:spPr bwMode="auto">
        <a:xfrm flipH="1">
          <a:off x="10925717925" y="610552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xdr:row>
      <xdr:rowOff>0</xdr:rowOff>
    </xdr:from>
    <xdr:ext cx="304800" cy="304800"/>
    <xdr:sp macro="" textlink="">
      <xdr:nvSpPr>
        <xdr:cNvPr id="44" name="AutoShape 2" descr="https://i2.wp.com/inflationdata.com/articles/wp-content/uploads/2019/03/Inflation-Adjusted-Crude-Oil-Price-Mar-2019b.png?ssl=1">
          <a:extLst>
            <a:ext uri="{FF2B5EF4-FFF2-40B4-BE49-F238E27FC236}">
              <a16:creationId xmlns:a16="http://schemas.microsoft.com/office/drawing/2014/main" id="{00000000-0008-0000-1100-00002C000000}"/>
            </a:ext>
          </a:extLst>
        </xdr:cNvPr>
        <xdr:cNvSpPr>
          <a:spLocks noChangeAspect="1" noChangeArrowheads="1"/>
        </xdr:cNvSpPr>
      </xdr:nvSpPr>
      <xdr:spPr bwMode="auto">
        <a:xfrm flipH="1">
          <a:off x="10925717925" y="610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xdr:row>
      <xdr:rowOff>0</xdr:rowOff>
    </xdr:from>
    <xdr:ext cx="304800" cy="304800"/>
    <xdr:sp macro="" textlink="">
      <xdr:nvSpPr>
        <xdr:cNvPr id="45" name="AutoShape 2" descr="https://i2.wp.com/inflationdata.com/articles/wp-content/uploads/2019/03/Inflation-Adjusted-Crude-Oil-Price-Mar-2019b.png?ssl=1">
          <a:extLst>
            <a:ext uri="{FF2B5EF4-FFF2-40B4-BE49-F238E27FC236}">
              <a16:creationId xmlns:a16="http://schemas.microsoft.com/office/drawing/2014/main" id="{00000000-0008-0000-1100-00002D000000}"/>
            </a:ext>
          </a:extLst>
        </xdr:cNvPr>
        <xdr:cNvSpPr>
          <a:spLocks noChangeAspect="1" noChangeArrowheads="1"/>
        </xdr:cNvSpPr>
      </xdr:nvSpPr>
      <xdr:spPr bwMode="auto">
        <a:xfrm flipH="1">
          <a:off x="10925717925" y="610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7</xdr:col>
      <xdr:colOff>0</xdr:colOff>
      <xdr:row>6</xdr:row>
      <xdr:rowOff>0</xdr:rowOff>
    </xdr:from>
    <xdr:to>
      <xdr:col>7</xdr:col>
      <xdr:colOff>9525</xdr:colOff>
      <xdr:row>6</xdr:row>
      <xdr:rowOff>171450</xdr:rowOff>
    </xdr:to>
    <xdr:pic>
      <xdr:nvPicPr>
        <xdr:cNvPr id="47" name="Picture 8" descr="logo">
          <a:extLst>
            <a:ext uri="{FF2B5EF4-FFF2-40B4-BE49-F238E27FC236}">
              <a16:creationId xmlns:a16="http://schemas.microsoft.com/office/drawing/2014/main" id="{00000000-0008-0000-1100-00002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33528425" y="41243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6</xdr:row>
      <xdr:rowOff>0</xdr:rowOff>
    </xdr:from>
    <xdr:ext cx="9525" cy="171450"/>
    <xdr:pic>
      <xdr:nvPicPr>
        <xdr:cNvPr id="48" name="Picture 8" descr="logo">
          <a:extLst>
            <a:ext uri="{FF2B5EF4-FFF2-40B4-BE49-F238E27FC236}">
              <a16:creationId xmlns:a16="http://schemas.microsoft.com/office/drawing/2014/main" id="{00000000-0008-0000-1100-00003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33528425" y="41243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10</xdr:row>
      <xdr:rowOff>0</xdr:rowOff>
    </xdr:from>
    <xdr:ext cx="9525" cy="171450"/>
    <xdr:pic>
      <xdr:nvPicPr>
        <xdr:cNvPr id="49" name="Picture 8" descr="logo">
          <a:extLst>
            <a:ext uri="{FF2B5EF4-FFF2-40B4-BE49-F238E27FC236}">
              <a16:creationId xmlns:a16="http://schemas.microsoft.com/office/drawing/2014/main" id="{00000000-0008-0000-1100-00003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33528425" y="57435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904875</xdr:colOff>
      <xdr:row>0</xdr:row>
      <xdr:rowOff>47625</xdr:rowOff>
    </xdr:from>
    <xdr:to>
      <xdr:col>4</xdr:col>
      <xdr:colOff>457201</xdr:colOff>
      <xdr:row>1</xdr:row>
      <xdr:rowOff>209550</xdr:rowOff>
    </xdr:to>
    <xdr:pic>
      <xdr:nvPicPr>
        <xdr:cNvPr id="50" name="Picture 49" descr="cid:image002.png@01D8DFC2.E2B2FCA0">
          <a:extLst>
            <a:ext uri="{FF2B5EF4-FFF2-40B4-BE49-F238E27FC236}">
              <a16:creationId xmlns:a16="http://schemas.microsoft.com/office/drawing/2014/main" id="{00000000-0008-0000-1100-000032000000}"/>
            </a:ext>
          </a:extLst>
        </xdr:cNvPr>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1235347099" y="47625"/>
          <a:ext cx="1952626" cy="428625"/>
        </a:xfrm>
        <a:prstGeom prst="rect">
          <a:avLst/>
        </a:prstGeom>
        <a:noFill/>
        <a:ln>
          <a:noFill/>
        </a:ln>
      </xdr:spPr>
    </xdr:pic>
    <xdr:clientData/>
  </xdr:twoCellAnchor>
  <xdr:twoCellAnchor editAs="oneCell">
    <xdr:from>
      <xdr:col>7</xdr:col>
      <xdr:colOff>0</xdr:colOff>
      <xdr:row>5</xdr:row>
      <xdr:rowOff>0</xdr:rowOff>
    </xdr:from>
    <xdr:to>
      <xdr:col>7</xdr:col>
      <xdr:colOff>9525</xdr:colOff>
      <xdr:row>5</xdr:row>
      <xdr:rowOff>171450</xdr:rowOff>
    </xdr:to>
    <xdr:pic>
      <xdr:nvPicPr>
        <xdr:cNvPr id="46" name="Picture 8" descr="logo">
          <a:extLst>
            <a:ext uri="{FF2B5EF4-FFF2-40B4-BE49-F238E27FC236}">
              <a16:creationId xmlns:a16="http://schemas.microsoft.com/office/drawing/2014/main" id="{00000000-0008-0000-1100-00002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895350" y="41433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5</xdr:row>
      <xdr:rowOff>0</xdr:rowOff>
    </xdr:from>
    <xdr:ext cx="9525" cy="171450"/>
    <xdr:pic>
      <xdr:nvPicPr>
        <xdr:cNvPr id="51" name="Picture 8" descr="logo">
          <a:extLst>
            <a:ext uri="{FF2B5EF4-FFF2-40B4-BE49-F238E27FC236}">
              <a16:creationId xmlns:a16="http://schemas.microsoft.com/office/drawing/2014/main" id="{00000000-0008-0000-1100-00003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895350" y="41433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xdr:row>
      <xdr:rowOff>0</xdr:rowOff>
    </xdr:from>
    <xdr:ext cx="9525" cy="171450"/>
    <xdr:pic>
      <xdr:nvPicPr>
        <xdr:cNvPr id="52" name="Picture 8" descr="logo">
          <a:extLst>
            <a:ext uri="{FF2B5EF4-FFF2-40B4-BE49-F238E27FC236}">
              <a16:creationId xmlns:a16="http://schemas.microsoft.com/office/drawing/2014/main" id="{00000000-0008-0000-1100-00003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895350" y="50577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5</xdr:row>
      <xdr:rowOff>0</xdr:rowOff>
    </xdr:from>
    <xdr:to>
      <xdr:col>7</xdr:col>
      <xdr:colOff>9525</xdr:colOff>
      <xdr:row>5</xdr:row>
      <xdr:rowOff>171450</xdr:rowOff>
    </xdr:to>
    <xdr:pic>
      <xdr:nvPicPr>
        <xdr:cNvPr id="74" name="Picture 8" descr="logo">
          <a:extLst>
            <a:ext uri="{FF2B5EF4-FFF2-40B4-BE49-F238E27FC236}">
              <a16:creationId xmlns:a16="http://schemas.microsoft.com/office/drawing/2014/main" id="{00000000-0008-0000-1100-00004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518025" y="40005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5</xdr:row>
      <xdr:rowOff>0</xdr:rowOff>
    </xdr:from>
    <xdr:ext cx="9525" cy="171450"/>
    <xdr:pic>
      <xdr:nvPicPr>
        <xdr:cNvPr id="75" name="Picture 8" descr="logo">
          <a:extLst>
            <a:ext uri="{FF2B5EF4-FFF2-40B4-BE49-F238E27FC236}">
              <a16:creationId xmlns:a16="http://schemas.microsoft.com/office/drawing/2014/main" id="{00000000-0008-0000-1100-00004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518025" y="40005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5</xdr:row>
      <xdr:rowOff>0</xdr:rowOff>
    </xdr:from>
    <xdr:to>
      <xdr:col>7</xdr:col>
      <xdr:colOff>9525</xdr:colOff>
      <xdr:row>5</xdr:row>
      <xdr:rowOff>171450</xdr:rowOff>
    </xdr:to>
    <xdr:pic>
      <xdr:nvPicPr>
        <xdr:cNvPr id="76" name="Picture 8" descr="logo">
          <a:extLst>
            <a:ext uri="{FF2B5EF4-FFF2-40B4-BE49-F238E27FC236}">
              <a16:creationId xmlns:a16="http://schemas.microsoft.com/office/drawing/2014/main" id="{00000000-0008-0000-1100-00004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518025" y="40005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5</xdr:row>
      <xdr:rowOff>0</xdr:rowOff>
    </xdr:from>
    <xdr:ext cx="9525" cy="171450"/>
    <xdr:pic>
      <xdr:nvPicPr>
        <xdr:cNvPr id="77" name="Picture 76" descr="logo">
          <a:extLst>
            <a:ext uri="{FF2B5EF4-FFF2-40B4-BE49-F238E27FC236}">
              <a16:creationId xmlns:a16="http://schemas.microsoft.com/office/drawing/2014/main" id="{00000000-0008-0000-1100-00004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518025" y="40005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xdr:row>
      <xdr:rowOff>0</xdr:rowOff>
    </xdr:from>
    <xdr:ext cx="9525" cy="171450"/>
    <xdr:pic>
      <xdr:nvPicPr>
        <xdr:cNvPr id="78" name="Picture 8" descr="logo">
          <a:extLst>
            <a:ext uri="{FF2B5EF4-FFF2-40B4-BE49-F238E27FC236}">
              <a16:creationId xmlns:a16="http://schemas.microsoft.com/office/drawing/2014/main" id="{00000000-0008-0000-1100-00004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518025" y="40005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5</xdr:row>
      <xdr:rowOff>0</xdr:rowOff>
    </xdr:from>
    <xdr:to>
      <xdr:col>7</xdr:col>
      <xdr:colOff>9525</xdr:colOff>
      <xdr:row>5</xdr:row>
      <xdr:rowOff>171450</xdr:rowOff>
    </xdr:to>
    <xdr:pic>
      <xdr:nvPicPr>
        <xdr:cNvPr id="79" name="Picture 8" descr="logo">
          <a:extLst>
            <a:ext uri="{FF2B5EF4-FFF2-40B4-BE49-F238E27FC236}">
              <a16:creationId xmlns:a16="http://schemas.microsoft.com/office/drawing/2014/main" id="{00000000-0008-0000-1100-00004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518025" y="40005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11</xdr:row>
      <xdr:rowOff>0</xdr:rowOff>
    </xdr:from>
    <xdr:ext cx="9525" cy="171450"/>
    <xdr:pic>
      <xdr:nvPicPr>
        <xdr:cNvPr id="80" name="Picture 8" descr="logo">
          <a:extLst>
            <a:ext uri="{FF2B5EF4-FFF2-40B4-BE49-F238E27FC236}">
              <a16:creationId xmlns:a16="http://schemas.microsoft.com/office/drawing/2014/main" id="{00000000-0008-0000-1100-00005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518025" y="63436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xdr:row>
      <xdr:rowOff>0</xdr:rowOff>
    </xdr:from>
    <xdr:ext cx="9525" cy="171450"/>
    <xdr:pic>
      <xdr:nvPicPr>
        <xdr:cNvPr id="81" name="Picture 8" descr="logo">
          <a:extLst>
            <a:ext uri="{FF2B5EF4-FFF2-40B4-BE49-F238E27FC236}">
              <a16:creationId xmlns:a16="http://schemas.microsoft.com/office/drawing/2014/main" id="{00000000-0008-0000-1100-00005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518025" y="40005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10</xdr:row>
      <xdr:rowOff>0</xdr:rowOff>
    </xdr:from>
    <xdr:ext cx="304800" cy="314325"/>
    <xdr:sp macro="" textlink="">
      <xdr:nvSpPr>
        <xdr:cNvPr id="82" name="AutoShape 1" descr="https://i2.wp.com/inflationdata.com/articles/wp-content/uploads/2019/03/Inflation-Adjusted-Crude-Oil-Price-Mar-2019b.png?ssl=1">
          <a:extLst>
            <a:ext uri="{FF2B5EF4-FFF2-40B4-BE49-F238E27FC236}">
              <a16:creationId xmlns:a16="http://schemas.microsoft.com/office/drawing/2014/main" id="{00000000-0008-0000-1100-000052000000}"/>
            </a:ext>
          </a:extLst>
        </xdr:cNvPr>
        <xdr:cNvSpPr>
          <a:spLocks noChangeAspect="1" noChangeArrowheads="1"/>
        </xdr:cNvSpPr>
      </xdr:nvSpPr>
      <xdr:spPr bwMode="auto">
        <a:xfrm flipH="1">
          <a:off x="10926222750" y="59817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14325"/>
    <xdr:sp macro="" textlink="">
      <xdr:nvSpPr>
        <xdr:cNvPr id="83" name="AutoShape 2" descr="https://i2.wp.com/inflationdata.com/articles/wp-content/uploads/2019/03/Inflation-Adjusted-Crude-Oil-Price-Mar-2019b.png?ssl=1">
          <a:extLst>
            <a:ext uri="{FF2B5EF4-FFF2-40B4-BE49-F238E27FC236}">
              <a16:creationId xmlns:a16="http://schemas.microsoft.com/office/drawing/2014/main" id="{00000000-0008-0000-1100-000053000000}"/>
            </a:ext>
          </a:extLst>
        </xdr:cNvPr>
        <xdr:cNvSpPr>
          <a:spLocks noChangeAspect="1" noChangeArrowheads="1"/>
        </xdr:cNvSpPr>
      </xdr:nvSpPr>
      <xdr:spPr bwMode="auto">
        <a:xfrm flipH="1">
          <a:off x="10926222750" y="59817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4800"/>
    <xdr:sp macro="" textlink="">
      <xdr:nvSpPr>
        <xdr:cNvPr id="84" name="AutoShape 2" descr="https://i2.wp.com/inflationdata.com/articles/wp-content/uploads/2019/03/Inflation-Adjusted-Crude-Oil-Price-Mar-2019b.png?ssl=1">
          <a:extLst>
            <a:ext uri="{FF2B5EF4-FFF2-40B4-BE49-F238E27FC236}">
              <a16:creationId xmlns:a16="http://schemas.microsoft.com/office/drawing/2014/main" id="{00000000-0008-0000-1100-000054000000}"/>
            </a:ext>
          </a:extLst>
        </xdr:cNvPr>
        <xdr:cNvSpPr>
          <a:spLocks noChangeAspect="1" noChangeArrowheads="1"/>
        </xdr:cNvSpPr>
      </xdr:nvSpPr>
      <xdr:spPr bwMode="auto">
        <a:xfrm flipH="1">
          <a:off x="1092622275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4800"/>
    <xdr:sp macro="" textlink="">
      <xdr:nvSpPr>
        <xdr:cNvPr id="85" name="AutoShape 2" descr="https://i2.wp.com/inflationdata.com/articles/wp-content/uploads/2019/03/Inflation-Adjusted-Crude-Oil-Price-Mar-2019b.png?ssl=1">
          <a:extLst>
            <a:ext uri="{FF2B5EF4-FFF2-40B4-BE49-F238E27FC236}">
              <a16:creationId xmlns:a16="http://schemas.microsoft.com/office/drawing/2014/main" id="{00000000-0008-0000-1100-000055000000}"/>
            </a:ext>
          </a:extLst>
        </xdr:cNvPr>
        <xdr:cNvSpPr>
          <a:spLocks noChangeAspect="1" noChangeArrowheads="1"/>
        </xdr:cNvSpPr>
      </xdr:nvSpPr>
      <xdr:spPr bwMode="auto">
        <a:xfrm flipH="1">
          <a:off x="1092622275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4800"/>
    <xdr:sp macro="" textlink="">
      <xdr:nvSpPr>
        <xdr:cNvPr id="86" name="AutoShape 1" descr="https://i2.wp.com/inflationdata.com/articles/wp-content/uploads/2019/03/Inflation-Adjusted-Crude-Oil-Price-Mar-2019b.png?ssl=1">
          <a:extLst>
            <a:ext uri="{FF2B5EF4-FFF2-40B4-BE49-F238E27FC236}">
              <a16:creationId xmlns:a16="http://schemas.microsoft.com/office/drawing/2014/main" id="{00000000-0008-0000-1100-000056000000}"/>
            </a:ext>
          </a:extLst>
        </xdr:cNvPr>
        <xdr:cNvSpPr>
          <a:spLocks noChangeAspect="1" noChangeArrowheads="1"/>
        </xdr:cNvSpPr>
      </xdr:nvSpPr>
      <xdr:spPr bwMode="auto">
        <a:xfrm flipH="1">
          <a:off x="1092622275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4800"/>
    <xdr:sp macro="" textlink="">
      <xdr:nvSpPr>
        <xdr:cNvPr id="87" name="AutoShape 2" descr="https://i2.wp.com/inflationdata.com/articles/wp-content/uploads/2019/03/Inflation-Adjusted-Crude-Oil-Price-Mar-2019b.png?ssl=1">
          <a:extLst>
            <a:ext uri="{FF2B5EF4-FFF2-40B4-BE49-F238E27FC236}">
              <a16:creationId xmlns:a16="http://schemas.microsoft.com/office/drawing/2014/main" id="{00000000-0008-0000-1100-000057000000}"/>
            </a:ext>
          </a:extLst>
        </xdr:cNvPr>
        <xdr:cNvSpPr>
          <a:spLocks noChangeAspect="1" noChangeArrowheads="1"/>
        </xdr:cNvSpPr>
      </xdr:nvSpPr>
      <xdr:spPr bwMode="auto">
        <a:xfrm flipH="1">
          <a:off x="1092622275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4800"/>
    <xdr:sp macro="" textlink="">
      <xdr:nvSpPr>
        <xdr:cNvPr id="88" name="AutoShape 2" descr="https://i2.wp.com/inflationdata.com/articles/wp-content/uploads/2019/03/Inflation-Adjusted-Crude-Oil-Price-Mar-2019b.png?ssl=1">
          <a:extLst>
            <a:ext uri="{FF2B5EF4-FFF2-40B4-BE49-F238E27FC236}">
              <a16:creationId xmlns:a16="http://schemas.microsoft.com/office/drawing/2014/main" id="{00000000-0008-0000-1100-000058000000}"/>
            </a:ext>
          </a:extLst>
        </xdr:cNvPr>
        <xdr:cNvSpPr>
          <a:spLocks noChangeAspect="1" noChangeArrowheads="1"/>
        </xdr:cNvSpPr>
      </xdr:nvSpPr>
      <xdr:spPr bwMode="auto">
        <a:xfrm flipH="1">
          <a:off x="1092622275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4800"/>
    <xdr:sp macro="" textlink="">
      <xdr:nvSpPr>
        <xdr:cNvPr id="89" name="AutoShape 2" descr="https://i2.wp.com/inflationdata.com/articles/wp-content/uploads/2019/03/Inflation-Adjusted-Crude-Oil-Price-Mar-2019b.png?ssl=1">
          <a:extLst>
            <a:ext uri="{FF2B5EF4-FFF2-40B4-BE49-F238E27FC236}">
              <a16:creationId xmlns:a16="http://schemas.microsoft.com/office/drawing/2014/main" id="{00000000-0008-0000-1100-000059000000}"/>
            </a:ext>
          </a:extLst>
        </xdr:cNvPr>
        <xdr:cNvSpPr>
          <a:spLocks noChangeAspect="1" noChangeArrowheads="1"/>
        </xdr:cNvSpPr>
      </xdr:nvSpPr>
      <xdr:spPr bwMode="auto">
        <a:xfrm flipH="1">
          <a:off x="1092622275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14325"/>
    <xdr:sp macro="" textlink="">
      <xdr:nvSpPr>
        <xdr:cNvPr id="90" name="AutoShape 1" descr="https://i2.wp.com/inflationdata.com/articles/wp-content/uploads/2019/03/Inflation-Adjusted-Crude-Oil-Price-Mar-2019b.png?ssl=1">
          <a:extLst>
            <a:ext uri="{FF2B5EF4-FFF2-40B4-BE49-F238E27FC236}">
              <a16:creationId xmlns:a16="http://schemas.microsoft.com/office/drawing/2014/main" id="{00000000-0008-0000-1100-00005A000000}"/>
            </a:ext>
          </a:extLst>
        </xdr:cNvPr>
        <xdr:cNvSpPr>
          <a:spLocks noChangeAspect="1" noChangeArrowheads="1"/>
        </xdr:cNvSpPr>
      </xdr:nvSpPr>
      <xdr:spPr bwMode="auto">
        <a:xfrm flipH="1">
          <a:off x="10926222750" y="59817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14325"/>
    <xdr:sp macro="" textlink="">
      <xdr:nvSpPr>
        <xdr:cNvPr id="91" name="AutoShape 2" descr="https://i2.wp.com/inflationdata.com/articles/wp-content/uploads/2019/03/Inflation-Adjusted-Crude-Oil-Price-Mar-2019b.png?ssl=1">
          <a:extLst>
            <a:ext uri="{FF2B5EF4-FFF2-40B4-BE49-F238E27FC236}">
              <a16:creationId xmlns:a16="http://schemas.microsoft.com/office/drawing/2014/main" id="{00000000-0008-0000-1100-00005B000000}"/>
            </a:ext>
          </a:extLst>
        </xdr:cNvPr>
        <xdr:cNvSpPr>
          <a:spLocks noChangeAspect="1" noChangeArrowheads="1"/>
        </xdr:cNvSpPr>
      </xdr:nvSpPr>
      <xdr:spPr bwMode="auto">
        <a:xfrm flipH="1">
          <a:off x="10926222750" y="59817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4800"/>
    <xdr:sp macro="" textlink="">
      <xdr:nvSpPr>
        <xdr:cNvPr id="92" name="AutoShape 2" descr="https://i2.wp.com/inflationdata.com/articles/wp-content/uploads/2019/03/Inflation-Adjusted-Crude-Oil-Price-Mar-2019b.png?ssl=1">
          <a:extLst>
            <a:ext uri="{FF2B5EF4-FFF2-40B4-BE49-F238E27FC236}">
              <a16:creationId xmlns:a16="http://schemas.microsoft.com/office/drawing/2014/main" id="{00000000-0008-0000-1100-00005C000000}"/>
            </a:ext>
          </a:extLst>
        </xdr:cNvPr>
        <xdr:cNvSpPr>
          <a:spLocks noChangeAspect="1" noChangeArrowheads="1"/>
        </xdr:cNvSpPr>
      </xdr:nvSpPr>
      <xdr:spPr bwMode="auto">
        <a:xfrm flipH="1">
          <a:off x="1092622275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4800"/>
    <xdr:sp macro="" textlink="">
      <xdr:nvSpPr>
        <xdr:cNvPr id="93" name="AutoShape 2" descr="https://i2.wp.com/inflationdata.com/articles/wp-content/uploads/2019/03/Inflation-Adjusted-Crude-Oil-Price-Mar-2019b.png?ssl=1">
          <a:extLst>
            <a:ext uri="{FF2B5EF4-FFF2-40B4-BE49-F238E27FC236}">
              <a16:creationId xmlns:a16="http://schemas.microsoft.com/office/drawing/2014/main" id="{00000000-0008-0000-1100-00005D000000}"/>
            </a:ext>
          </a:extLst>
        </xdr:cNvPr>
        <xdr:cNvSpPr>
          <a:spLocks noChangeAspect="1" noChangeArrowheads="1"/>
        </xdr:cNvSpPr>
      </xdr:nvSpPr>
      <xdr:spPr bwMode="auto">
        <a:xfrm flipH="1">
          <a:off x="1092622275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8</xdr:row>
      <xdr:rowOff>0</xdr:rowOff>
    </xdr:from>
    <xdr:ext cx="9525" cy="171450"/>
    <xdr:pic>
      <xdr:nvPicPr>
        <xdr:cNvPr id="94" name="Picture 8" descr="logo">
          <a:extLst>
            <a:ext uri="{FF2B5EF4-FFF2-40B4-BE49-F238E27FC236}">
              <a16:creationId xmlns:a16="http://schemas.microsoft.com/office/drawing/2014/main" id="{00000000-0008-0000-1100-00005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6518025" y="52578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7</xdr:row>
      <xdr:rowOff>0</xdr:rowOff>
    </xdr:from>
    <xdr:to>
      <xdr:col>7</xdr:col>
      <xdr:colOff>9525</xdr:colOff>
      <xdr:row>7</xdr:row>
      <xdr:rowOff>171450</xdr:rowOff>
    </xdr:to>
    <xdr:pic>
      <xdr:nvPicPr>
        <xdr:cNvPr id="107" name="Picture 8" descr="logo">
          <a:extLst>
            <a:ext uri="{FF2B5EF4-FFF2-40B4-BE49-F238E27FC236}">
              <a16:creationId xmlns:a16="http://schemas.microsoft.com/office/drawing/2014/main" id="{00000000-0008-0000-1100-00006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4986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7</xdr:row>
      <xdr:rowOff>0</xdr:rowOff>
    </xdr:from>
    <xdr:ext cx="9525" cy="171450"/>
    <xdr:pic>
      <xdr:nvPicPr>
        <xdr:cNvPr id="108" name="Picture 8" descr="logo">
          <a:extLst>
            <a:ext uri="{FF2B5EF4-FFF2-40B4-BE49-F238E27FC236}">
              <a16:creationId xmlns:a16="http://schemas.microsoft.com/office/drawing/2014/main" id="{00000000-0008-0000-1100-00006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4986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7</xdr:row>
      <xdr:rowOff>0</xdr:rowOff>
    </xdr:from>
    <xdr:to>
      <xdr:col>7</xdr:col>
      <xdr:colOff>9525</xdr:colOff>
      <xdr:row>7</xdr:row>
      <xdr:rowOff>171450</xdr:rowOff>
    </xdr:to>
    <xdr:pic>
      <xdr:nvPicPr>
        <xdr:cNvPr id="109" name="Picture 8" descr="logo">
          <a:extLst>
            <a:ext uri="{FF2B5EF4-FFF2-40B4-BE49-F238E27FC236}">
              <a16:creationId xmlns:a16="http://schemas.microsoft.com/office/drawing/2014/main" id="{00000000-0008-0000-1100-00006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4986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7</xdr:row>
      <xdr:rowOff>0</xdr:rowOff>
    </xdr:from>
    <xdr:ext cx="9525" cy="171450"/>
    <xdr:pic>
      <xdr:nvPicPr>
        <xdr:cNvPr id="110" name="Picture 109" descr="logo">
          <a:extLst>
            <a:ext uri="{FF2B5EF4-FFF2-40B4-BE49-F238E27FC236}">
              <a16:creationId xmlns:a16="http://schemas.microsoft.com/office/drawing/2014/main" id="{00000000-0008-0000-1100-00006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4986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xdr:row>
      <xdr:rowOff>0</xdr:rowOff>
    </xdr:from>
    <xdr:ext cx="9525" cy="171450"/>
    <xdr:pic>
      <xdr:nvPicPr>
        <xdr:cNvPr id="111" name="Picture 8" descr="logo">
          <a:extLst>
            <a:ext uri="{FF2B5EF4-FFF2-40B4-BE49-F238E27FC236}">
              <a16:creationId xmlns:a16="http://schemas.microsoft.com/office/drawing/2014/main" id="{00000000-0008-0000-1100-00006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4986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7</xdr:row>
      <xdr:rowOff>0</xdr:rowOff>
    </xdr:from>
    <xdr:to>
      <xdr:col>7</xdr:col>
      <xdr:colOff>9525</xdr:colOff>
      <xdr:row>7</xdr:row>
      <xdr:rowOff>171450</xdr:rowOff>
    </xdr:to>
    <xdr:pic>
      <xdr:nvPicPr>
        <xdr:cNvPr id="112" name="Picture 8" descr="logo">
          <a:extLst>
            <a:ext uri="{FF2B5EF4-FFF2-40B4-BE49-F238E27FC236}">
              <a16:creationId xmlns:a16="http://schemas.microsoft.com/office/drawing/2014/main" id="{00000000-0008-0000-1100-00007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4986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13</xdr:row>
      <xdr:rowOff>0</xdr:rowOff>
    </xdr:from>
    <xdr:ext cx="9525" cy="171450"/>
    <xdr:pic>
      <xdr:nvPicPr>
        <xdr:cNvPr id="113" name="Picture 8" descr="logo">
          <a:extLst>
            <a:ext uri="{FF2B5EF4-FFF2-40B4-BE49-F238E27FC236}">
              <a16:creationId xmlns:a16="http://schemas.microsoft.com/office/drawing/2014/main" id="{00000000-0008-0000-1100-00007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498600" y="59817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xdr:row>
      <xdr:rowOff>0</xdr:rowOff>
    </xdr:from>
    <xdr:ext cx="9525" cy="171450"/>
    <xdr:pic>
      <xdr:nvPicPr>
        <xdr:cNvPr id="114" name="Picture 8" descr="logo">
          <a:extLst>
            <a:ext uri="{FF2B5EF4-FFF2-40B4-BE49-F238E27FC236}">
              <a16:creationId xmlns:a16="http://schemas.microsoft.com/office/drawing/2014/main" id="{00000000-0008-0000-1100-00007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4986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12</xdr:row>
      <xdr:rowOff>0</xdr:rowOff>
    </xdr:from>
    <xdr:ext cx="304800" cy="314325"/>
    <xdr:sp macro="" textlink="">
      <xdr:nvSpPr>
        <xdr:cNvPr id="115" name="AutoShape 1" descr="https://i2.wp.com/inflationdata.com/articles/wp-content/uploads/2019/03/Inflation-Adjusted-Crude-Oil-Price-Mar-2019b.png?ssl=1">
          <a:extLst>
            <a:ext uri="{FF2B5EF4-FFF2-40B4-BE49-F238E27FC236}">
              <a16:creationId xmlns:a16="http://schemas.microsoft.com/office/drawing/2014/main" id="{00000000-0008-0000-1100-000073000000}"/>
            </a:ext>
          </a:extLst>
        </xdr:cNvPr>
        <xdr:cNvSpPr>
          <a:spLocks noChangeAspect="1" noChangeArrowheads="1"/>
        </xdr:cNvSpPr>
      </xdr:nvSpPr>
      <xdr:spPr bwMode="auto">
        <a:xfrm flipH="1">
          <a:off x="10923203325" y="561975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304800" cy="314325"/>
    <xdr:sp macro="" textlink="">
      <xdr:nvSpPr>
        <xdr:cNvPr id="116" name="AutoShape 2" descr="https://i2.wp.com/inflationdata.com/articles/wp-content/uploads/2019/03/Inflation-Adjusted-Crude-Oil-Price-Mar-2019b.png?ssl=1">
          <a:extLst>
            <a:ext uri="{FF2B5EF4-FFF2-40B4-BE49-F238E27FC236}">
              <a16:creationId xmlns:a16="http://schemas.microsoft.com/office/drawing/2014/main" id="{00000000-0008-0000-1100-000074000000}"/>
            </a:ext>
          </a:extLst>
        </xdr:cNvPr>
        <xdr:cNvSpPr>
          <a:spLocks noChangeAspect="1" noChangeArrowheads="1"/>
        </xdr:cNvSpPr>
      </xdr:nvSpPr>
      <xdr:spPr bwMode="auto">
        <a:xfrm flipH="1">
          <a:off x="10923203325" y="561975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304800" cy="304800"/>
    <xdr:sp macro="" textlink="">
      <xdr:nvSpPr>
        <xdr:cNvPr id="117" name="AutoShape 2" descr="https://i2.wp.com/inflationdata.com/articles/wp-content/uploads/2019/03/Inflation-Adjusted-Crude-Oil-Price-Mar-2019b.png?ssl=1">
          <a:extLst>
            <a:ext uri="{FF2B5EF4-FFF2-40B4-BE49-F238E27FC236}">
              <a16:creationId xmlns:a16="http://schemas.microsoft.com/office/drawing/2014/main" id="{00000000-0008-0000-1100-000075000000}"/>
            </a:ext>
          </a:extLst>
        </xdr:cNvPr>
        <xdr:cNvSpPr>
          <a:spLocks noChangeAspect="1" noChangeArrowheads="1"/>
        </xdr:cNvSpPr>
      </xdr:nvSpPr>
      <xdr:spPr bwMode="auto">
        <a:xfrm flipH="1">
          <a:off x="10923203325" y="561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304800" cy="304800"/>
    <xdr:sp macro="" textlink="">
      <xdr:nvSpPr>
        <xdr:cNvPr id="118" name="AutoShape 2" descr="https://i2.wp.com/inflationdata.com/articles/wp-content/uploads/2019/03/Inflation-Adjusted-Crude-Oil-Price-Mar-2019b.png?ssl=1">
          <a:extLst>
            <a:ext uri="{FF2B5EF4-FFF2-40B4-BE49-F238E27FC236}">
              <a16:creationId xmlns:a16="http://schemas.microsoft.com/office/drawing/2014/main" id="{00000000-0008-0000-1100-000076000000}"/>
            </a:ext>
          </a:extLst>
        </xdr:cNvPr>
        <xdr:cNvSpPr>
          <a:spLocks noChangeAspect="1" noChangeArrowheads="1"/>
        </xdr:cNvSpPr>
      </xdr:nvSpPr>
      <xdr:spPr bwMode="auto">
        <a:xfrm flipH="1">
          <a:off x="10923203325" y="561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304800" cy="304800"/>
    <xdr:sp macro="" textlink="">
      <xdr:nvSpPr>
        <xdr:cNvPr id="119" name="AutoShape 1" descr="https://i2.wp.com/inflationdata.com/articles/wp-content/uploads/2019/03/Inflation-Adjusted-Crude-Oil-Price-Mar-2019b.png?ssl=1">
          <a:extLst>
            <a:ext uri="{FF2B5EF4-FFF2-40B4-BE49-F238E27FC236}">
              <a16:creationId xmlns:a16="http://schemas.microsoft.com/office/drawing/2014/main" id="{00000000-0008-0000-1100-000077000000}"/>
            </a:ext>
          </a:extLst>
        </xdr:cNvPr>
        <xdr:cNvSpPr>
          <a:spLocks noChangeAspect="1" noChangeArrowheads="1"/>
        </xdr:cNvSpPr>
      </xdr:nvSpPr>
      <xdr:spPr bwMode="auto">
        <a:xfrm flipH="1">
          <a:off x="10923203325" y="561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304800" cy="304800"/>
    <xdr:sp macro="" textlink="">
      <xdr:nvSpPr>
        <xdr:cNvPr id="120" name="AutoShape 2" descr="https://i2.wp.com/inflationdata.com/articles/wp-content/uploads/2019/03/Inflation-Adjusted-Crude-Oil-Price-Mar-2019b.png?ssl=1">
          <a:extLst>
            <a:ext uri="{FF2B5EF4-FFF2-40B4-BE49-F238E27FC236}">
              <a16:creationId xmlns:a16="http://schemas.microsoft.com/office/drawing/2014/main" id="{00000000-0008-0000-1100-000078000000}"/>
            </a:ext>
          </a:extLst>
        </xdr:cNvPr>
        <xdr:cNvSpPr>
          <a:spLocks noChangeAspect="1" noChangeArrowheads="1"/>
        </xdr:cNvSpPr>
      </xdr:nvSpPr>
      <xdr:spPr bwMode="auto">
        <a:xfrm flipH="1">
          <a:off x="10923203325" y="561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304800" cy="304800"/>
    <xdr:sp macro="" textlink="">
      <xdr:nvSpPr>
        <xdr:cNvPr id="121" name="AutoShape 2" descr="https://i2.wp.com/inflationdata.com/articles/wp-content/uploads/2019/03/Inflation-Adjusted-Crude-Oil-Price-Mar-2019b.png?ssl=1">
          <a:extLst>
            <a:ext uri="{FF2B5EF4-FFF2-40B4-BE49-F238E27FC236}">
              <a16:creationId xmlns:a16="http://schemas.microsoft.com/office/drawing/2014/main" id="{00000000-0008-0000-1100-000079000000}"/>
            </a:ext>
          </a:extLst>
        </xdr:cNvPr>
        <xdr:cNvSpPr>
          <a:spLocks noChangeAspect="1" noChangeArrowheads="1"/>
        </xdr:cNvSpPr>
      </xdr:nvSpPr>
      <xdr:spPr bwMode="auto">
        <a:xfrm flipH="1">
          <a:off x="10923203325" y="561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304800" cy="304800"/>
    <xdr:sp macro="" textlink="">
      <xdr:nvSpPr>
        <xdr:cNvPr id="122" name="AutoShape 2" descr="https://i2.wp.com/inflationdata.com/articles/wp-content/uploads/2019/03/Inflation-Adjusted-Crude-Oil-Price-Mar-2019b.png?ssl=1">
          <a:extLst>
            <a:ext uri="{FF2B5EF4-FFF2-40B4-BE49-F238E27FC236}">
              <a16:creationId xmlns:a16="http://schemas.microsoft.com/office/drawing/2014/main" id="{00000000-0008-0000-1100-00007A000000}"/>
            </a:ext>
          </a:extLst>
        </xdr:cNvPr>
        <xdr:cNvSpPr>
          <a:spLocks noChangeAspect="1" noChangeArrowheads="1"/>
        </xdr:cNvSpPr>
      </xdr:nvSpPr>
      <xdr:spPr bwMode="auto">
        <a:xfrm flipH="1">
          <a:off x="10923203325" y="561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304800" cy="314325"/>
    <xdr:sp macro="" textlink="">
      <xdr:nvSpPr>
        <xdr:cNvPr id="123" name="AutoShape 1" descr="https://i2.wp.com/inflationdata.com/articles/wp-content/uploads/2019/03/Inflation-Adjusted-Crude-Oil-Price-Mar-2019b.png?ssl=1">
          <a:extLst>
            <a:ext uri="{FF2B5EF4-FFF2-40B4-BE49-F238E27FC236}">
              <a16:creationId xmlns:a16="http://schemas.microsoft.com/office/drawing/2014/main" id="{00000000-0008-0000-1100-00007B000000}"/>
            </a:ext>
          </a:extLst>
        </xdr:cNvPr>
        <xdr:cNvSpPr>
          <a:spLocks noChangeAspect="1" noChangeArrowheads="1"/>
        </xdr:cNvSpPr>
      </xdr:nvSpPr>
      <xdr:spPr bwMode="auto">
        <a:xfrm flipH="1">
          <a:off x="10923203325" y="561975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304800" cy="314325"/>
    <xdr:sp macro="" textlink="">
      <xdr:nvSpPr>
        <xdr:cNvPr id="124" name="AutoShape 2" descr="https://i2.wp.com/inflationdata.com/articles/wp-content/uploads/2019/03/Inflation-Adjusted-Crude-Oil-Price-Mar-2019b.png?ssl=1">
          <a:extLst>
            <a:ext uri="{FF2B5EF4-FFF2-40B4-BE49-F238E27FC236}">
              <a16:creationId xmlns:a16="http://schemas.microsoft.com/office/drawing/2014/main" id="{00000000-0008-0000-1100-00007C000000}"/>
            </a:ext>
          </a:extLst>
        </xdr:cNvPr>
        <xdr:cNvSpPr>
          <a:spLocks noChangeAspect="1" noChangeArrowheads="1"/>
        </xdr:cNvSpPr>
      </xdr:nvSpPr>
      <xdr:spPr bwMode="auto">
        <a:xfrm flipH="1">
          <a:off x="10923203325" y="561975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304800" cy="304800"/>
    <xdr:sp macro="" textlink="">
      <xdr:nvSpPr>
        <xdr:cNvPr id="125" name="AutoShape 2" descr="https://i2.wp.com/inflationdata.com/articles/wp-content/uploads/2019/03/Inflation-Adjusted-Crude-Oil-Price-Mar-2019b.png?ssl=1">
          <a:extLst>
            <a:ext uri="{FF2B5EF4-FFF2-40B4-BE49-F238E27FC236}">
              <a16:creationId xmlns:a16="http://schemas.microsoft.com/office/drawing/2014/main" id="{00000000-0008-0000-1100-00007D000000}"/>
            </a:ext>
          </a:extLst>
        </xdr:cNvPr>
        <xdr:cNvSpPr>
          <a:spLocks noChangeAspect="1" noChangeArrowheads="1"/>
        </xdr:cNvSpPr>
      </xdr:nvSpPr>
      <xdr:spPr bwMode="auto">
        <a:xfrm flipH="1">
          <a:off x="10923203325" y="561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304800" cy="304800"/>
    <xdr:sp macro="" textlink="">
      <xdr:nvSpPr>
        <xdr:cNvPr id="126" name="AutoShape 2" descr="https://i2.wp.com/inflationdata.com/articles/wp-content/uploads/2019/03/Inflation-Adjusted-Crude-Oil-Price-Mar-2019b.png?ssl=1">
          <a:extLst>
            <a:ext uri="{FF2B5EF4-FFF2-40B4-BE49-F238E27FC236}">
              <a16:creationId xmlns:a16="http://schemas.microsoft.com/office/drawing/2014/main" id="{00000000-0008-0000-1100-00007E000000}"/>
            </a:ext>
          </a:extLst>
        </xdr:cNvPr>
        <xdr:cNvSpPr>
          <a:spLocks noChangeAspect="1" noChangeArrowheads="1"/>
        </xdr:cNvSpPr>
      </xdr:nvSpPr>
      <xdr:spPr bwMode="auto">
        <a:xfrm flipH="1">
          <a:off x="10923203325" y="561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7</xdr:col>
      <xdr:colOff>0</xdr:colOff>
      <xdr:row>8</xdr:row>
      <xdr:rowOff>0</xdr:rowOff>
    </xdr:from>
    <xdr:to>
      <xdr:col>7</xdr:col>
      <xdr:colOff>9525</xdr:colOff>
      <xdr:row>8</xdr:row>
      <xdr:rowOff>171450</xdr:rowOff>
    </xdr:to>
    <xdr:pic>
      <xdr:nvPicPr>
        <xdr:cNvPr id="127" name="Picture 8" descr="logo">
          <a:extLst>
            <a:ext uri="{FF2B5EF4-FFF2-40B4-BE49-F238E27FC236}">
              <a16:creationId xmlns:a16="http://schemas.microsoft.com/office/drawing/2014/main" id="{00000000-0008-0000-1100-00007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41624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10</xdr:row>
      <xdr:rowOff>0</xdr:rowOff>
    </xdr:from>
    <xdr:ext cx="9525" cy="171450"/>
    <xdr:pic>
      <xdr:nvPicPr>
        <xdr:cNvPr id="128" name="Picture 8" descr="logo">
          <a:extLst>
            <a:ext uri="{FF2B5EF4-FFF2-40B4-BE49-F238E27FC236}">
              <a16:creationId xmlns:a16="http://schemas.microsoft.com/office/drawing/2014/main" id="{00000000-0008-0000-1100-00008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23498600" y="48958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xdr:row>
      <xdr:rowOff>0</xdr:rowOff>
    </xdr:from>
    <xdr:ext cx="9525" cy="171450"/>
    <xdr:pic>
      <xdr:nvPicPr>
        <xdr:cNvPr id="129" name="Picture 8" descr="logo">
          <a:extLst>
            <a:ext uri="{FF2B5EF4-FFF2-40B4-BE49-F238E27FC236}">
              <a16:creationId xmlns:a16="http://schemas.microsoft.com/office/drawing/2014/main" id="{00000000-0008-0000-1100-00008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xdr:row>
      <xdr:rowOff>0</xdr:rowOff>
    </xdr:from>
    <xdr:ext cx="9525" cy="171450"/>
    <xdr:pic>
      <xdr:nvPicPr>
        <xdr:cNvPr id="130" name="Picture 8" descr="logo">
          <a:extLst>
            <a:ext uri="{FF2B5EF4-FFF2-40B4-BE49-F238E27FC236}">
              <a16:creationId xmlns:a16="http://schemas.microsoft.com/office/drawing/2014/main" id="{00000000-0008-0000-1100-00008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xdr:row>
      <xdr:rowOff>0</xdr:rowOff>
    </xdr:from>
    <xdr:ext cx="9525" cy="171450"/>
    <xdr:pic>
      <xdr:nvPicPr>
        <xdr:cNvPr id="131" name="Picture 8" descr="logo">
          <a:extLst>
            <a:ext uri="{FF2B5EF4-FFF2-40B4-BE49-F238E27FC236}">
              <a16:creationId xmlns:a16="http://schemas.microsoft.com/office/drawing/2014/main" id="{00000000-0008-0000-1100-00008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xdr:row>
      <xdr:rowOff>0</xdr:rowOff>
    </xdr:from>
    <xdr:ext cx="9525" cy="171450"/>
    <xdr:pic>
      <xdr:nvPicPr>
        <xdr:cNvPr id="132" name="Picture 8" descr="logo">
          <a:extLst>
            <a:ext uri="{FF2B5EF4-FFF2-40B4-BE49-F238E27FC236}">
              <a16:creationId xmlns:a16="http://schemas.microsoft.com/office/drawing/2014/main" id="{00000000-0008-0000-1100-00008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xdr:row>
      <xdr:rowOff>0</xdr:rowOff>
    </xdr:from>
    <xdr:ext cx="9525" cy="171450"/>
    <xdr:pic>
      <xdr:nvPicPr>
        <xdr:cNvPr id="133" name="Picture 8" descr="logo">
          <a:extLst>
            <a:ext uri="{FF2B5EF4-FFF2-40B4-BE49-F238E27FC236}">
              <a16:creationId xmlns:a16="http://schemas.microsoft.com/office/drawing/2014/main" id="{00000000-0008-0000-1100-00008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xdr:row>
      <xdr:rowOff>0</xdr:rowOff>
    </xdr:from>
    <xdr:ext cx="9525" cy="171450"/>
    <xdr:pic>
      <xdr:nvPicPr>
        <xdr:cNvPr id="134" name="Picture 8" descr="logo">
          <a:extLst>
            <a:ext uri="{FF2B5EF4-FFF2-40B4-BE49-F238E27FC236}">
              <a16:creationId xmlns:a16="http://schemas.microsoft.com/office/drawing/2014/main" id="{00000000-0008-0000-1100-00008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36385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9</xdr:row>
      <xdr:rowOff>0</xdr:rowOff>
    </xdr:from>
    <xdr:ext cx="9525" cy="171450"/>
    <xdr:pic>
      <xdr:nvPicPr>
        <xdr:cNvPr id="135" name="Picture 8" descr="logo">
          <a:extLst>
            <a:ext uri="{FF2B5EF4-FFF2-40B4-BE49-F238E27FC236}">
              <a16:creationId xmlns:a16="http://schemas.microsoft.com/office/drawing/2014/main" id="{00000000-0008-0000-1100-00008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45339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10</xdr:row>
      <xdr:rowOff>0</xdr:rowOff>
    </xdr:from>
    <xdr:ext cx="9525" cy="171450"/>
    <xdr:pic>
      <xdr:nvPicPr>
        <xdr:cNvPr id="136" name="Picture 8" descr="logo">
          <a:extLst>
            <a:ext uri="{FF2B5EF4-FFF2-40B4-BE49-F238E27FC236}">
              <a16:creationId xmlns:a16="http://schemas.microsoft.com/office/drawing/2014/main" id="{00000000-0008-0000-1100-00008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48958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xdr:row>
      <xdr:rowOff>0</xdr:rowOff>
    </xdr:from>
    <xdr:ext cx="9525" cy="171450"/>
    <xdr:pic>
      <xdr:nvPicPr>
        <xdr:cNvPr id="137" name="Picture 8" descr="logo">
          <a:extLst>
            <a:ext uri="{FF2B5EF4-FFF2-40B4-BE49-F238E27FC236}">
              <a16:creationId xmlns:a16="http://schemas.microsoft.com/office/drawing/2014/main" id="{00000000-0008-0000-1100-00008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52578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12</xdr:row>
      <xdr:rowOff>0</xdr:rowOff>
    </xdr:from>
    <xdr:ext cx="9525" cy="171450"/>
    <xdr:pic>
      <xdr:nvPicPr>
        <xdr:cNvPr id="138" name="Picture 8" descr="logo">
          <a:extLst>
            <a:ext uri="{FF2B5EF4-FFF2-40B4-BE49-F238E27FC236}">
              <a16:creationId xmlns:a16="http://schemas.microsoft.com/office/drawing/2014/main" id="{00000000-0008-0000-1100-00008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56197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13</xdr:row>
      <xdr:rowOff>0</xdr:rowOff>
    </xdr:from>
    <xdr:ext cx="9525" cy="171450"/>
    <xdr:pic>
      <xdr:nvPicPr>
        <xdr:cNvPr id="139" name="Picture 8" descr="logo">
          <a:extLst>
            <a:ext uri="{FF2B5EF4-FFF2-40B4-BE49-F238E27FC236}">
              <a16:creationId xmlns:a16="http://schemas.microsoft.com/office/drawing/2014/main" id="{00000000-0008-0000-1100-00008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9269500" y="59817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20</xdr:row>
      <xdr:rowOff>0</xdr:rowOff>
    </xdr:from>
    <xdr:ext cx="9525" cy="171450"/>
    <xdr:pic>
      <xdr:nvPicPr>
        <xdr:cNvPr id="95" name="Picture 8" descr="logo">
          <a:extLst>
            <a:ext uri="{FF2B5EF4-FFF2-40B4-BE49-F238E27FC236}">
              <a16:creationId xmlns:a16="http://schemas.microsoft.com/office/drawing/2014/main" id="{00000000-0008-0000-1100-00005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30308975" y="48958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0</xdr:col>
      <xdr:colOff>376029</xdr:colOff>
      <xdr:row>2</xdr:row>
      <xdr:rowOff>2981737</xdr:rowOff>
    </xdr:from>
    <xdr:to>
      <xdr:col>0</xdr:col>
      <xdr:colOff>6134099</xdr:colOff>
      <xdr:row>10</xdr:row>
      <xdr:rowOff>86138</xdr:rowOff>
    </xdr:to>
    <xdr:grpSp>
      <xdr:nvGrpSpPr>
        <xdr:cNvPr id="3" name="Group 2">
          <a:extLst>
            <a:ext uri="{FF2B5EF4-FFF2-40B4-BE49-F238E27FC236}">
              <a16:creationId xmlns:a16="http://schemas.microsoft.com/office/drawing/2014/main" id="{00000000-0008-0000-1200-000003000000}"/>
            </a:ext>
          </a:extLst>
        </xdr:cNvPr>
        <xdr:cNvGrpSpPr/>
      </xdr:nvGrpSpPr>
      <xdr:grpSpPr>
        <a:xfrm>
          <a:off x="10041738705" y="3362737"/>
          <a:ext cx="5758070" cy="2421836"/>
          <a:chOff x="11400115044" y="2657732"/>
          <a:chExt cx="5221356" cy="1888435"/>
        </a:xfrm>
      </xdr:grpSpPr>
      <xdr:sp macro="" textlink="">
        <xdr:nvSpPr>
          <xdr:cNvPr id="4" name="Rounded Rectangle 3">
            <a:extLst>
              <a:ext uri="{FF2B5EF4-FFF2-40B4-BE49-F238E27FC236}">
                <a16:creationId xmlns:a16="http://schemas.microsoft.com/office/drawing/2014/main" id="{00000000-0008-0000-1200-000004000000}"/>
              </a:ext>
            </a:extLst>
          </xdr:cNvPr>
          <xdr:cNvSpPr/>
        </xdr:nvSpPr>
        <xdr:spPr>
          <a:xfrm>
            <a:off x="11400115044" y="2657732"/>
            <a:ext cx="5221356" cy="188843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t"/>
          <a:lstStyle/>
          <a:p>
            <a:pPr algn="r" rtl="1"/>
            <a:endParaRPr lang="ar-QA" sz="1100"/>
          </a:p>
        </xdr:txBody>
      </xdr:sp>
      <xdr:sp macro="" textlink="">
        <xdr:nvSpPr>
          <xdr:cNvPr id="5" name="TextBox 4">
            <a:extLst>
              <a:ext uri="{FF2B5EF4-FFF2-40B4-BE49-F238E27FC236}">
                <a16:creationId xmlns:a16="http://schemas.microsoft.com/office/drawing/2014/main" id="{00000000-0008-0000-1200-000005000000}"/>
              </a:ext>
            </a:extLst>
          </xdr:cNvPr>
          <xdr:cNvSpPr txBox="1"/>
        </xdr:nvSpPr>
        <xdr:spPr>
          <a:xfrm>
            <a:off x="11400201182" y="2763752"/>
            <a:ext cx="5035825" cy="1630016"/>
          </a:xfrm>
          <a:prstGeom prst="rect">
            <a:avLst/>
          </a:prstGeom>
          <a:noFill/>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1" anchor="ctr"/>
          <a:lstStyle/>
          <a:p>
            <a:pPr algn="ctr" rtl="1"/>
            <a:r>
              <a:rPr lang="ar-QA" sz="2400" b="1">
                <a:cs typeface="+mn-cs"/>
              </a:rPr>
              <a:t>الفصل الثالث</a:t>
            </a:r>
          </a:p>
          <a:p>
            <a:pPr algn="ctr" rtl="1"/>
            <a:r>
              <a:rPr lang="ar-QA" sz="2400" b="1">
                <a:cs typeface="+mn-cs"/>
              </a:rPr>
              <a:t>إحصاءات الواردات القطرية</a:t>
            </a:r>
            <a:endParaRPr lang="en-US" sz="2400" b="1">
              <a:cs typeface="+mn-cs"/>
            </a:endParaRPr>
          </a:p>
          <a:p>
            <a:pPr algn="ctr" rtl="1"/>
            <a:endParaRPr lang="ar-QA" sz="1600" b="1">
              <a:cs typeface="+mn-cs"/>
            </a:endParaRPr>
          </a:p>
          <a:p>
            <a:pPr algn="ctr" rtl="1"/>
            <a:r>
              <a:rPr lang="en-US" sz="1400" b="1">
                <a:latin typeface="Arial" panose="020B0604020202020204" pitchFamily="34" charset="0"/>
                <a:cs typeface="Arial" panose="020B0604020202020204" pitchFamily="34" charset="0"/>
              </a:rPr>
              <a:t>Chapter </a:t>
            </a:r>
            <a:r>
              <a:rPr lang="en-US" sz="1400" b="1">
                <a:solidFill>
                  <a:schemeClr val="lt1"/>
                </a:solidFill>
                <a:effectLst/>
                <a:latin typeface="Arial" panose="020B0604020202020204" pitchFamily="34" charset="0"/>
                <a:ea typeface="+mn-ea"/>
                <a:cs typeface="Arial" panose="020B0604020202020204" pitchFamily="34" charset="0"/>
              </a:rPr>
              <a:t>Three</a:t>
            </a:r>
            <a:endParaRPr lang="ar-QA" sz="1400" b="1">
              <a:latin typeface="Arial" panose="020B0604020202020204" pitchFamily="34" charset="0"/>
              <a:cs typeface="Arial" panose="020B0604020202020204" pitchFamily="34" charset="0"/>
            </a:endParaRPr>
          </a:p>
          <a:p>
            <a:pPr algn="ctr" rtl="1"/>
            <a:r>
              <a:rPr lang="en-US" sz="1600" b="1">
                <a:solidFill>
                  <a:schemeClr val="lt1"/>
                </a:solidFill>
                <a:effectLst/>
                <a:latin typeface="Arial" panose="020B0604020202020204" pitchFamily="34" charset="0"/>
                <a:ea typeface="+mn-ea"/>
                <a:cs typeface="Arial" panose="020B0604020202020204" pitchFamily="34" charset="0"/>
              </a:rPr>
              <a:t>QATAR IMPORTS STATISTICS </a:t>
            </a:r>
            <a:endParaRPr lang="en-US" sz="1600">
              <a:solidFill>
                <a:schemeClr val="lt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1300369</xdr:colOff>
      <xdr:row>2</xdr:row>
      <xdr:rowOff>438977</xdr:rowOff>
    </xdr:from>
    <xdr:to>
      <xdr:col>0</xdr:col>
      <xdr:colOff>5483086</xdr:colOff>
      <xdr:row>2</xdr:row>
      <xdr:rowOff>1615107</xdr:rowOff>
    </xdr:to>
    <xdr:pic>
      <xdr:nvPicPr>
        <xdr:cNvPr id="7" name="Picture 6" descr="cid:image002.png@01D8DFC2.E2B2FCA0">
          <a:extLst>
            <a:ext uri="{FF2B5EF4-FFF2-40B4-BE49-F238E27FC236}">
              <a16:creationId xmlns:a16="http://schemas.microsoft.com/office/drawing/2014/main" id="{00000000-0008-0000-1200-000007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400257153" y="803412"/>
          <a:ext cx="4182717" cy="11761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3</xdr:col>
      <xdr:colOff>9525</xdr:colOff>
      <xdr:row>8</xdr:row>
      <xdr:rowOff>180975</xdr:rowOff>
    </xdr:to>
    <xdr:pic>
      <xdr:nvPicPr>
        <xdr:cNvPr id="139294" name="Picture 8" descr="logo">
          <a:extLst>
            <a:ext uri="{FF2B5EF4-FFF2-40B4-BE49-F238E27FC236}">
              <a16:creationId xmlns:a16="http://schemas.microsoft.com/office/drawing/2014/main" id="{00000000-0008-0000-0100-00001E2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20350" y="56864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3705224</xdr:colOff>
      <xdr:row>0</xdr:row>
      <xdr:rowOff>19050</xdr:rowOff>
    </xdr:from>
    <xdr:to>
      <xdr:col>2</xdr:col>
      <xdr:colOff>742950</xdr:colOff>
      <xdr:row>1</xdr:row>
      <xdr:rowOff>180975</xdr:rowOff>
    </xdr:to>
    <xdr:pic>
      <xdr:nvPicPr>
        <xdr:cNvPr id="5" name="Picture 4" descr="cid:image002.png@01D8DFC2.E2B2FCA0">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394005025" y="19050"/>
          <a:ext cx="1952626" cy="428625"/>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3371850</xdr:colOff>
      <xdr:row>0</xdr:row>
      <xdr:rowOff>28575</xdr:rowOff>
    </xdr:from>
    <xdr:to>
      <xdr:col>4</xdr:col>
      <xdr:colOff>1</xdr:colOff>
      <xdr:row>1</xdr:row>
      <xdr:rowOff>133350</xdr:rowOff>
    </xdr:to>
    <xdr:pic>
      <xdr:nvPicPr>
        <xdr:cNvPr id="3" name="Picture 2" descr="cid:image002.png@01D8DFC2.E2B2FCA0">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392890599" y="28575"/>
          <a:ext cx="1952626" cy="42862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0</xdr:colOff>
      <xdr:row>4587</xdr:row>
      <xdr:rowOff>0</xdr:rowOff>
    </xdr:from>
    <xdr:to>
      <xdr:col>4</xdr:col>
      <xdr:colOff>9525</xdr:colOff>
      <xdr:row>4587</xdr:row>
      <xdr:rowOff>171450</xdr:rowOff>
    </xdr:to>
    <xdr:pic>
      <xdr:nvPicPr>
        <xdr:cNvPr id="4" name="Picture 8" descr="logo">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4489850" y="1013745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3752850</xdr:colOff>
      <xdr:row>0</xdr:row>
      <xdr:rowOff>38100</xdr:rowOff>
    </xdr:from>
    <xdr:to>
      <xdr:col>3</xdr:col>
      <xdr:colOff>552451</xdr:colOff>
      <xdr:row>1</xdr:row>
      <xdr:rowOff>219075</xdr:rowOff>
    </xdr:to>
    <xdr:pic>
      <xdr:nvPicPr>
        <xdr:cNvPr id="5" name="Picture 4" descr="cid:image002.png@01D8DFC2.E2B2FCA0">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393309699" y="38100"/>
          <a:ext cx="1952626" cy="42862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398318</xdr:colOff>
      <xdr:row>0</xdr:row>
      <xdr:rowOff>34637</xdr:rowOff>
    </xdr:from>
    <xdr:to>
      <xdr:col>2</xdr:col>
      <xdr:colOff>956831</xdr:colOff>
      <xdr:row>1</xdr:row>
      <xdr:rowOff>194830</xdr:rowOff>
    </xdr:to>
    <xdr:pic>
      <xdr:nvPicPr>
        <xdr:cNvPr id="4" name="Picture 3" descr="cid:image002.png@01D8DFC2.E2B2FCA0">
          <a:extLst>
            <a:ext uri="{FF2B5EF4-FFF2-40B4-BE49-F238E27FC236}">
              <a16:creationId xmlns:a16="http://schemas.microsoft.com/office/drawing/2014/main" id="{00000000-0008-0000-1500-000004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350418624" y="34637"/>
          <a:ext cx="1952626" cy="42862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337704</xdr:colOff>
      <xdr:row>0</xdr:row>
      <xdr:rowOff>51955</xdr:rowOff>
    </xdr:from>
    <xdr:to>
      <xdr:col>2</xdr:col>
      <xdr:colOff>896217</xdr:colOff>
      <xdr:row>1</xdr:row>
      <xdr:rowOff>212148</xdr:rowOff>
    </xdr:to>
    <xdr:pic>
      <xdr:nvPicPr>
        <xdr:cNvPr id="4" name="Picture 3" descr="cid:image002.png@01D8DFC2.E2B2FCA0">
          <a:extLst>
            <a:ext uri="{FF2B5EF4-FFF2-40B4-BE49-F238E27FC236}">
              <a16:creationId xmlns:a16="http://schemas.microsoft.com/office/drawing/2014/main" id="{00000000-0008-0000-1600-000004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350479238" y="51955"/>
          <a:ext cx="1952626" cy="42862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152400</xdr:colOff>
      <xdr:row>5</xdr:row>
      <xdr:rowOff>666750</xdr:rowOff>
    </xdr:from>
    <xdr:to>
      <xdr:col>6</xdr:col>
      <xdr:colOff>1285875</xdr:colOff>
      <xdr:row>28</xdr:row>
      <xdr:rowOff>28575</xdr:rowOff>
    </xdr:to>
    <xdr:graphicFrame macro="">
      <xdr:nvGraphicFramePr>
        <xdr:cNvPr id="5" name="Chart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0</xdr:colOff>
      <xdr:row>9</xdr:row>
      <xdr:rowOff>337705</xdr:rowOff>
    </xdr:from>
    <xdr:to>
      <xdr:col>7</xdr:col>
      <xdr:colOff>304800</xdr:colOff>
      <xdr:row>10</xdr:row>
      <xdr:rowOff>177858</xdr:rowOff>
    </xdr:to>
    <xdr:sp macro="" textlink="">
      <xdr:nvSpPr>
        <xdr:cNvPr id="18" name="AutoShape 1" descr="https://i2.wp.com/inflationdata.com/articles/wp-content/uploads/2019/03/Inflation-Adjusted-Crude-Oil-Price-Mar-2019b.png?ssl=1">
          <a:extLst>
            <a:ext uri="{FF2B5EF4-FFF2-40B4-BE49-F238E27FC236}">
              <a16:creationId xmlns:a16="http://schemas.microsoft.com/office/drawing/2014/main" id="{00000000-0008-0000-1700-000012000000}"/>
            </a:ext>
          </a:extLst>
        </xdr:cNvPr>
        <xdr:cNvSpPr>
          <a:spLocks noChangeAspect="1" noChangeArrowheads="1"/>
        </xdr:cNvSpPr>
      </xdr:nvSpPr>
      <xdr:spPr bwMode="auto">
        <a:xfrm flipH="1">
          <a:off x="10926203700" y="9586480"/>
          <a:ext cx="304800" cy="2973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10</xdr:row>
      <xdr:rowOff>0</xdr:rowOff>
    </xdr:from>
    <xdr:to>
      <xdr:col>7</xdr:col>
      <xdr:colOff>304800</xdr:colOff>
      <xdr:row>11</xdr:row>
      <xdr:rowOff>3810</xdr:rowOff>
    </xdr:to>
    <xdr:sp macro="" textlink="">
      <xdr:nvSpPr>
        <xdr:cNvPr id="19" name="AutoShape 2" descr="https://i2.wp.com/inflationdata.com/articles/wp-content/uploads/2019/03/Inflation-Adjusted-Crude-Oil-Price-Mar-2019b.png?ssl=1">
          <a:extLst>
            <a:ext uri="{FF2B5EF4-FFF2-40B4-BE49-F238E27FC236}">
              <a16:creationId xmlns:a16="http://schemas.microsoft.com/office/drawing/2014/main" id="{00000000-0008-0000-1700-000013000000}"/>
            </a:ext>
          </a:extLst>
        </xdr:cNvPr>
        <xdr:cNvSpPr>
          <a:spLocks noChangeAspect="1" noChangeArrowheads="1"/>
        </xdr:cNvSpPr>
      </xdr:nvSpPr>
      <xdr:spPr bwMode="auto">
        <a:xfrm flipH="1">
          <a:off x="10926203700" y="9610725"/>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7</xdr:col>
      <xdr:colOff>0</xdr:colOff>
      <xdr:row>10</xdr:row>
      <xdr:rowOff>0</xdr:rowOff>
    </xdr:from>
    <xdr:ext cx="304800" cy="304800"/>
    <xdr:sp macro="" textlink="">
      <xdr:nvSpPr>
        <xdr:cNvPr id="20" name="AutoShape 2" descr="https://i2.wp.com/inflationdata.com/articles/wp-content/uploads/2019/03/Inflation-Adjusted-Crude-Oil-Price-Mar-2019b.png?ssl=1">
          <a:extLst>
            <a:ext uri="{FF2B5EF4-FFF2-40B4-BE49-F238E27FC236}">
              <a16:creationId xmlns:a16="http://schemas.microsoft.com/office/drawing/2014/main" id="{00000000-0008-0000-1700-000014000000}"/>
            </a:ext>
          </a:extLst>
        </xdr:cNvPr>
        <xdr:cNvSpPr>
          <a:spLocks noChangeAspect="1" noChangeArrowheads="1"/>
        </xdr:cNvSpPr>
      </xdr:nvSpPr>
      <xdr:spPr bwMode="auto">
        <a:xfrm flipH="1">
          <a:off x="10926203700" y="9610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4800"/>
    <xdr:sp macro="" textlink="">
      <xdr:nvSpPr>
        <xdr:cNvPr id="21" name="AutoShape 2" descr="https://i2.wp.com/inflationdata.com/articles/wp-content/uploads/2019/03/Inflation-Adjusted-Crude-Oil-Price-Mar-2019b.png?ssl=1">
          <a:extLst>
            <a:ext uri="{FF2B5EF4-FFF2-40B4-BE49-F238E27FC236}">
              <a16:creationId xmlns:a16="http://schemas.microsoft.com/office/drawing/2014/main" id="{00000000-0008-0000-1700-000015000000}"/>
            </a:ext>
          </a:extLst>
        </xdr:cNvPr>
        <xdr:cNvSpPr>
          <a:spLocks noChangeAspect="1" noChangeArrowheads="1"/>
        </xdr:cNvSpPr>
      </xdr:nvSpPr>
      <xdr:spPr bwMode="auto">
        <a:xfrm flipH="1">
          <a:off x="10926203700" y="9610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7</xdr:col>
      <xdr:colOff>0</xdr:colOff>
      <xdr:row>10</xdr:row>
      <xdr:rowOff>0</xdr:rowOff>
    </xdr:from>
    <xdr:to>
      <xdr:col>7</xdr:col>
      <xdr:colOff>304800</xdr:colOff>
      <xdr:row>11</xdr:row>
      <xdr:rowOff>3810</xdr:rowOff>
    </xdr:to>
    <xdr:sp macro="" textlink="">
      <xdr:nvSpPr>
        <xdr:cNvPr id="22" name="AutoShape 1" descr="https://i2.wp.com/inflationdata.com/articles/wp-content/uploads/2019/03/Inflation-Adjusted-Crude-Oil-Price-Mar-2019b.png?ssl=1">
          <a:extLst>
            <a:ext uri="{FF2B5EF4-FFF2-40B4-BE49-F238E27FC236}">
              <a16:creationId xmlns:a16="http://schemas.microsoft.com/office/drawing/2014/main" id="{00000000-0008-0000-1700-000016000000}"/>
            </a:ext>
          </a:extLst>
        </xdr:cNvPr>
        <xdr:cNvSpPr>
          <a:spLocks noChangeAspect="1" noChangeArrowheads="1"/>
        </xdr:cNvSpPr>
      </xdr:nvSpPr>
      <xdr:spPr bwMode="auto">
        <a:xfrm flipH="1">
          <a:off x="10926203700" y="9610725"/>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10</xdr:row>
      <xdr:rowOff>0</xdr:rowOff>
    </xdr:from>
    <xdr:to>
      <xdr:col>7</xdr:col>
      <xdr:colOff>304800</xdr:colOff>
      <xdr:row>11</xdr:row>
      <xdr:rowOff>3810</xdr:rowOff>
    </xdr:to>
    <xdr:sp macro="" textlink="">
      <xdr:nvSpPr>
        <xdr:cNvPr id="23" name="AutoShape 2" descr="https://i2.wp.com/inflationdata.com/articles/wp-content/uploads/2019/03/Inflation-Adjusted-Crude-Oil-Price-Mar-2019b.png?ssl=1">
          <a:extLst>
            <a:ext uri="{FF2B5EF4-FFF2-40B4-BE49-F238E27FC236}">
              <a16:creationId xmlns:a16="http://schemas.microsoft.com/office/drawing/2014/main" id="{00000000-0008-0000-1700-000017000000}"/>
            </a:ext>
          </a:extLst>
        </xdr:cNvPr>
        <xdr:cNvSpPr>
          <a:spLocks noChangeAspect="1" noChangeArrowheads="1"/>
        </xdr:cNvSpPr>
      </xdr:nvSpPr>
      <xdr:spPr bwMode="auto">
        <a:xfrm flipH="1">
          <a:off x="10926203700" y="9610725"/>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7</xdr:col>
      <xdr:colOff>0</xdr:colOff>
      <xdr:row>10</xdr:row>
      <xdr:rowOff>0</xdr:rowOff>
    </xdr:from>
    <xdr:ext cx="304800" cy="304800"/>
    <xdr:sp macro="" textlink="">
      <xdr:nvSpPr>
        <xdr:cNvPr id="24" name="AutoShape 2" descr="https://i2.wp.com/inflationdata.com/articles/wp-content/uploads/2019/03/Inflation-Adjusted-Crude-Oil-Price-Mar-2019b.png?ssl=1">
          <a:extLst>
            <a:ext uri="{FF2B5EF4-FFF2-40B4-BE49-F238E27FC236}">
              <a16:creationId xmlns:a16="http://schemas.microsoft.com/office/drawing/2014/main" id="{00000000-0008-0000-1700-000018000000}"/>
            </a:ext>
          </a:extLst>
        </xdr:cNvPr>
        <xdr:cNvSpPr>
          <a:spLocks noChangeAspect="1" noChangeArrowheads="1"/>
        </xdr:cNvSpPr>
      </xdr:nvSpPr>
      <xdr:spPr bwMode="auto">
        <a:xfrm flipH="1">
          <a:off x="10926203700" y="9610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57150</xdr:rowOff>
    </xdr:from>
    <xdr:ext cx="304800" cy="304800"/>
    <xdr:sp macro="" textlink="">
      <xdr:nvSpPr>
        <xdr:cNvPr id="25" name="AutoShape 2" descr="https://i2.wp.com/inflationdata.com/articles/wp-content/uploads/2019/03/Inflation-Adjusted-Crude-Oil-Price-Mar-2019b.png?ssl=1">
          <a:extLst>
            <a:ext uri="{FF2B5EF4-FFF2-40B4-BE49-F238E27FC236}">
              <a16:creationId xmlns:a16="http://schemas.microsoft.com/office/drawing/2014/main" id="{00000000-0008-0000-1700-000019000000}"/>
            </a:ext>
          </a:extLst>
        </xdr:cNvPr>
        <xdr:cNvSpPr>
          <a:spLocks noChangeAspect="1" noChangeArrowheads="1"/>
        </xdr:cNvSpPr>
      </xdr:nvSpPr>
      <xdr:spPr bwMode="auto">
        <a:xfrm flipH="1">
          <a:off x="10926203700" y="9667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14325"/>
    <xdr:sp macro="" textlink="">
      <xdr:nvSpPr>
        <xdr:cNvPr id="26" name="AutoShape 1" descr="https://i2.wp.com/inflationdata.com/articles/wp-content/uploads/2019/03/Inflation-Adjusted-Crude-Oil-Price-Mar-2019b.png?ssl=1">
          <a:extLst>
            <a:ext uri="{FF2B5EF4-FFF2-40B4-BE49-F238E27FC236}">
              <a16:creationId xmlns:a16="http://schemas.microsoft.com/office/drawing/2014/main" id="{00000000-0008-0000-1700-00001A000000}"/>
            </a:ext>
          </a:extLst>
        </xdr:cNvPr>
        <xdr:cNvSpPr>
          <a:spLocks noChangeAspect="1" noChangeArrowheads="1"/>
        </xdr:cNvSpPr>
      </xdr:nvSpPr>
      <xdr:spPr bwMode="auto">
        <a:xfrm flipH="1">
          <a:off x="10926203700" y="961072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14325"/>
    <xdr:sp macro="" textlink="">
      <xdr:nvSpPr>
        <xdr:cNvPr id="27" name="AutoShape 2" descr="https://i2.wp.com/inflationdata.com/articles/wp-content/uploads/2019/03/Inflation-Adjusted-Crude-Oil-Price-Mar-2019b.png?ssl=1">
          <a:extLst>
            <a:ext uri="{FF2B5EF4-FFF2-40B4-BE49-F238E27FC236}">
              <a16:creationId xmlns:a16="http://schemas.microsoft.com/office/drawing/2014/main" id="{00000000-0008-0000-1700-00001B000000}"/>
            </a:ext>
          </a:extLst>
        </xdr:cNvPr>
        <xdr:cNvSpPr>
          <a:spLocks noChangeAspect="1" noChangeArrowheads="1"/>
        </xdr:cNvSpPr>
      </xdr:nvSpPr>
      <xdr:spPr bwMode="auto">
        <a:xfrm flipH="1">
          <a:off x="10926203700" y="961072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4800"/>
    <xdr:sp macro="" textlink="">
      <xdr:nvSpPr>
        <xdr:cNvPr id="28" name="AutoShape 2" descr="https://i2.wp.com/inflationdata.com/articles/wp-content/uploads/2019/03/Inflation-Adjusted-Crude-Oil-Price-Mar-2019b.png?ssl=1">
          <a:extLst>
            <a:ext uri="{FF2B5EF4-FFF2-40B4-BE49-F238E27FC236}">
              <a16:creationId xmlns:a16="http://schemas.microsoft.com/office/drawing/2014/main" id="{00000000-0008-0000-1700-00001C000000}"/>
            </a:ext>
          </a:extLst>
        </xdr:cNvPr>
        <xdr:cNvSpPr>
          <a:spLocks noChangeAspect="1" noChangeArrowheads="1"/>
        </xdr:cNvSpPr>
      </xdr:nvSpPr>
      <xdr:spPr bwMode="auto">
        <a:xfrm flipH="1">
          <a:off x="10926203700" y="9610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xdr:row>
      <xdr:rowOff>0</xdr:rowOff>
    </xdr:from>
    <xdr:ext cx="304800" cy="304800"/>
    <xdr:sp macro="" textlink="">
      <xdr:nvSpPr>
        <xdr:cNvPr id="29" name="AutoShape 2" descr="https://i2.wp.com/inflationdata.com/articles/wp-content/uploads/2019/03/Inflation-Adjusted-Crude-Oil-Price-Mar-2019b.png?ssl=1">
          <a:extLst>
            <a:ext uri="{FF2B5EF4-FFF2-40B4-BE49-F238E27FC236}">
              <a16:creationId xmlns:a16="http://schemas.microsoft.com/office/drawing/2014/main" id="{00000000-0008-0000-1700-00001D000000}"/>
            </a:ext>
          </a:extLst>
        </xdr:cNvPr>
        <xdr:cNvSpPr>
          <a:spLocks noChangeAspect="1" noChangeArrowheads="1"/>
        </xdr:cNvSpPr>
      </xdr:nvSpPr>
      <xdr:spPr bwMode="auto">
        <a:xfrm flipH="1">
          <a:off x="10926203700" y="9610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666750</xdr:colOff>
      <xdr:row>0</xdr:row>
      <xdr:rowOff>38100</xdr:rowOff>
    </xdr:from>
    <xdr:to>
      <xdr:col>4</xdr:col>
      <xdr:colOff>219076</xdr:colOff>
      <xdr:row>1</xdr:row>
      <xdr:rowOff>200025</xdr:rowOff>
    </xdr:to>
    <xdr:pic>
      <xdr:nvPicPr>
        <xdr:cNvPr id="16" name="Picture 15" descr="cid:image002.png@01D8DFC2.E2B2FCA0">
          <a:extLst>
            <a:ext uri="{FF2B5EF4-FFF2-40B4-BE49-F238E27FC236}">
              <a16:creationId xmlns:a16="http://schemas.microsoft.com/office/drawing/2014/main" id="{00000000-0008-0000-1700-000010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235108974" y="38100"/>
          <a:ext cx="1952626" cy="428625"/>
        </a:xfrm>
        <a:prstGeom prst="rect">
          <a:avLst/>
        </a:prstGeom>
        <a:noFill/>
        <a:ln>
          <a:noFill/>
        </a:ln>
      </xdr:spPr>
    </xdr:pic>
    <xdr:clientData/>
  </xdr:twoCellAnchor>
  <xdr:oneCellAnchor>
    <xdr:from>
      <xdr:col>7</xdr:col>
      <xdr:colOff>0</xdr:colOff>
      <xdr:row>4</xdr:row>
      <xdr:rowOff>0</xdr:rowOff>
    </xdr:from>
    <xdr:ext cx="9525" cy="171450"/>
    <xdr:pic>
      <xdr:nvPicPr>
        <xdr:cNvPr id="17" name="Picture 8" descr="logo">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926518025" y="83534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8</xdr:row>
      <xdr:rowOff>0</xdr:rowOff>
    </xdr:from>
    <xdr:to>
      <xdr:col>7</xdr:col>
      <xdr:colOff>304800</xdr:colOff>
      <xdr:row>9</xdr:row>
      <xdr:rowOff>3810</xdr:rowOff>
    </xdr:to>
    <xdr:sp macro="" textlink="">
      <xdr:nvSpPr>
        <xdr:cNvPr id="30" name="AutoShape 2" descr="https://i2.wp.com/inflationdata.com/articles/wp-content/uploads/2019/03/Inflation-Adjusted-Crude-Oil-Price-Mar-2019b.png?ssl=1">
          <a:extLst>
            <a:ext uri="{FF2B5EF4-FFF2-40B4-BE49-F238E27FC236}">
              <a16:creationId xmlns:a16="http://schemas.microsoft.com/office/drawing/2014/main" id="{00000000-0008-0000-1700-00001E000000}"/>
            </a:ext>
          </a:extLst>
        </xdr:cNvPr>
        <xdr:cNvSpPr>
          <a:spLocks noChangeAspect="1" noChangeArrowheads="1"/>
        </xdr:cNvSpPr>
      </xdr:nvSpPr>
      <xdr:spPr bwMode="auto">
        <a:xfrm flipH="1">
          <a:off x="10926222750" y="9972675"/>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7</xdr:col>
      <xdr:colOff>0</xdr:colOff>
      <xdr:row>8</xdr:row>
      <xdr:rowOff>0</xdr:rowOff>
    </xdr:from>
    <xdr:ext cx="304800" cy="304800"/>
    <xdr:sp macro="" textlink="">
      <xdr:nvSpPr>
        <xdr:cNvPr id="31" name="AutoShape 2" descr="https://i2.wp.com/inflationdata.com/articles/wp-content/uploads/2019/03/Inflation-Adjusted-Crude-Oil-Price-Mar-2019b.png?ssl=1">
          <a:extLst>
            <a:ext uri="{FF2B5EF4-FFF2-40B4-BE49-F238E27FC236}">
              <a16:creationId xmlns:a16="http://schemas.microsoft.com/office/drawing/2014/main" id="{00000000-0008-0000-1700-00001F000000}"/>
            </a:ext>
          </a:extLst>
        </xdr:cNvPr>
        <xdr:cNvSpPr>
          <a:spLocks noChangeAspect="1" noChangeArrowheads="1"/>
        </xdr:cNvSpPr>
      </xdr:nvSpPr>
      <xdr:spPr bwMode="auto">
        <a:xfrm flipH="1">
          <a:off x="10926222750" y="997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8</xdr:row>
      <xdr:rowOff>0</xdr:rowOff>
    </xdr:from>
    <xdr:ext cx="304800" cy="304800"/>
    <xdr:sp macro="" textlink="">
      <xdr:nvSpPr>
        <xdr:cNvPr id="32" name="AutoShape 2" descr="https://i2.wp.com/inflationdata.com/articles/wp-content/uploads/2019/03/Inflation-Adjusted-Crude-Oil-Price-Mar-2019b.png?ssl=1">
          <a:extLst>
            <a:ext uri="{FF2B5EF4-FFF2-40B4-BE49-F238E27FC236}">
              <a16:creationId xmlns:a16="http://schemas.microsoft.com/office/drawing/2014/main" id="{00000000-0008-0000-1700-000020000000}"/>
            </a:ext>
          </a:extLst>
        </xdr:cNvPr>
        <xdr:cNvSpPr>
          <a:spLocks noChangeAspect="1" noChangeArrowheads="1"/>
        </xdr:cNvSpPr>
      </xdr:nvSpPr>
      <xdr:spPr bwMode="auto">
        <a:xfrm flipH="1">
          <a:off x="10926222750" y="997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7</xdr:col>
      <xdr:colOff>0</xdr:colOff>
      <xdr:row>8</xdr:row>
      <xdr:rowOff>0</xdr:rowOff>
    </xdr:from>
    <xdr:to>
      <xdr:col>7</xdr:col>
      <xdr:colOff>304800</xdr:colOff>
      <xdr:row>9</xdr:row>
      <xdr:rowOff>3810</xdr:rowOff>
    </xdr:to>
    <xdr:sp macro="" textlink="">
      <xdr:nvSpPr>
        <xdr:cNvPr id="33" name="AutoShape 1" descr="https://i2.wp.com/inflationdata.com/articles/wp-content/uploads/2019/03/Inflation-Adjusted-Crude-Oil-Price-Mar-2019b.png?ssl=1">
          <a:extLst>
            <a:ext uri="{FF2B5EF4-FFF2-40B4-BE49-F238E27FC236}">
              <a16:creationId xmlns:a16="http://schemas.microsoft.com/office/drawing/2014/main" id="{00000000-0008-0000-1700-000021000000}"/>
            </a:ext>
          </a:extLst>
        </xdr:cNvPr>
        <xdr:cNvSpPr>
          <a:spLocks noChangeAspect="1" noChangeArrowheads="1"/>
        </xdr:cNvSpPr>
      </xdr:nvSpPr>
      <xdr:spPr bwMode="auto">
        <a:xfrm flipH="1">
          <a:off x="10926222750" y="9972675"/>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8</xdr:row>
      <xdr:rowOff>0</xdr:rowOff>
    </xdr:from>
    <xdr:to>
      <xdr:col>7</xdr:col>
      <xdr:colOff>304800</xdr:colOff>
      <xdr:row>9</xdr:row>
      <xdr:rowOff>3810</xdr:rowOff>
    </xdr:to>
    <xdr:sp macro="" textlink="">
      <xdr:nvSpPr>
        <xdr:cNvPr id="34" name="AutoShape 2" descr="https://i2.wp.com/inflationdata.com/articles/wp-content/uploads/2019/03/Inflation-Adjusted-Crude-Oil-Price-Mar-2019b.png?ssl=1">
          <a:extLst>
            <a:ext uri="{FF2B5EF4-FFF2-40B4-BE49-F238E27FC236}">
              <a16:creationId xmlns:a16="http://schemas.microsoft.com/office/drawing/2014/main" id="{00000000-0008-0000-1700-000022000000}"/>
            </a:ext>
          </a:extLst>
        </xdr:cNvPr>
        <xdr:cNvSpPr>
          <a:spLocks noChangeAspect="1" noChangeArrowheads="1"/>
        </xdr:cNvSpPr>
      </xdr:nvSpPr>
      <xdr:spPr bwMode="auto">
        <a:xfrm flipH="1">
          <a:off x="10926222750" y="9972675"/>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7</xdr:col>
      <xdr:colOff>0</xdr:colOff>
      <xdr:row>8</xdr:row>
      <xdr:rowOff>0</xdr:rowOff>
    </xdr:from>
    <xdr:ext cx="304800" cy="304800"/>
    <xdr:sp macro="" textlink="">
      <xdr:nvSpPr>
        <xdr:cNvPr id="35" name="AutoShape 2" descr="https://i2.wp.com/inflationdata.com/articles/wp-content/uploads/2019/03/Inflation-Adjusted-Crude-Oil-Price-Mar-2019b.png?ssl=1">
          <a:extLst>
            <a:ext uri="{FF2B5EF4-FFF2-40B4-BE49-F238E27FC236}">
              <a16:creationId xmlns:a16="http://schemas.microsoft.com/office/drawing/2014/main" id="{00000000-0008-0000-1700-000023000000}"/>
            </a:ext>
          </a:extLst>
        </xdr:cNvPr>
        <xdr:cNvSpPr>
          <a:spLocks noChangeAspect="1" noChangeArrowheads="1"/>
        </xdr:cNvSpPr>
      </xdr:nvSpPr>
      <xdr:spPr bwMode="auto">
        <a:xfrm flipH="1">
          <a:off x="10926222750" y="997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8</xdr:row>
      <xdr:rowOff>57150</xdr:rowOff>
    </xdr:from>
    <xdr:ext cx="304800" cy="304800"/>
    <xdr:sp macro="" textlink="">
      <xdr:nvSpPr>
        <xdr:cNvPr id="36" name="AutoShape 2" descr="https://i2.wp.com/inflationdata.com/articles/wp-content/uploads/2019/03/Inflation-Adjusted-Crude-Oil-Price-Mar-2019b.png?ssl=1">
          <a:extLst>
            <a:ext uri="{FF2B5EF4-FFF2-40B4-BE49-F238E27FC236}">
              <a16:creationId xmlns:a16="http://schemas.microsoft.com/office/drawing/2014/main" id="{00000000-0008-0000-1700-000024000000}"/>
            </a:ext>
          </a:extLst>
        </xdr:cNvPr>
        <xdr:cNvSpPr>
          <a:spLocks noChangeAspect="1" noChangeArrowheads="1"/>
        </xdr:cNvSpPr>
      </xdr:nvSpPr>
      <xdr:spPr bwMode="auto">
        <a:xfrm flipH="1">
          <a:off x="10926222750" y="1002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8</xdr:row>
      <xdr:rowOff>0</xdr:rowOff>
    </xdr:from>
    <xdr:ext cx="304800" cy="314325"/>
    <xdr:sp macro="" textlink="">
      <xdr:nvSpPr>
        <xdr:cNvPr id="37" name="AutoShape 1" descr="https://i2.wp.com/inflationdata.com/articles/wp-content/uploads/2019/03/Inflation-Adjusted-Crude-Oil-Price-Mar-2019b.png?ssl=1">
          <a:extLst>
            <a:ext uri="{FF2B5EF4-FFF2-40B4-BE49-F238E27FC236}">
              <a16:creationId xmlns:a16="http://schemas.microsoft.com/office/drawing/2014/main" id="{00000000-0008-0000-1700-000025000000}"/>
            </a:ext>
          </a:extLst>
        </xdr:cNvPr>
        <xdr:cNvSpPr>
          <a:spLocks noChangeAspect="1" noChangeArrowheads="1"/>
        </xdr:cNvSpPr>
      </xdr:nvSpPr>
      <xdr:spPr bwMode="auto">
        <a:xfrm flipH="1">
          <a:off x="10926222750" y="997267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8</xdr:row>
      <xdr:rowOff>0</xdr:rowOff>
    </xdr:from>
    <xdr:ext cx="304800" cy="314325"/>
    <xdr:sp macro="" textlink="">
      <xdr:nvSpPr>
        <xdr:cNvPr id="38" name="AutoShape 2" descr="https://i2.wp.com/inflationdata.com/articles/wp-content/uploads/2019/03/Inflation-Adjusted-Crude-Oil-Price-Mar-2019b.png?ssl=1">
          <a:extLst>
            <a:ext uri="{FF2B5EF4-FFF2-40B4-BE49-F238E27FC236}">
              <a16:creationId xmlns:a16="http://schemas.microsoft.com/office/drawing/2014/main" id="{00000000-0008-0000-1700-000026000000}"/>
            </a:ext>
          </a:extLst>
        </xdr:cNvPr>
        <xdr:cNvSpPr>
          <a:spLocks noChangeAspect="1" noChangeArrowheads="1"/>
        </xdr:cNvSpPr>
      </xdr:nvSpPr>
      <xdr:spPr bwMode="auto">
        <a:xfrm flipH="1">
          <a:off x="10926222750" y="9972675"/>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8</xdr:row>
      <xdr:rowOff>0</xdr:rowOff>
    </xdr:from>
    <xdr:ext cx="304800" cy="304800"/>
    <xdr:sp macro="" textlink="">
      <xdr:nvSpPr>
        <xdr:cNvPr id="39" name="AutoShape 2" descr="https://i2.wp.com/inflationdata.com/articles/wp-content/uploads/2019/03/Inflation-Adjusted-Crude-Oil-Price-Mar-2019b.png?ssl=1">
          <a:extLst>
            <a:ext uri="{FF2B5EF4-FFF2-40B4-BE49-F238E27FC236}">
              <a16:creationId xmlns:a16="http://schemas.microsoft.com/office/drawing/2014/main" id="{00000000-0008-0000-1700-000027000000}"/>
            </a:ext>
          </a:extLst>
        </xdr:cNvPr>
        <xdr:cNvSpPr>
          <a:spLocks noChangeAspect="1" noChangeArrowheads="1"/>
        </xdr:cNvSpPr>
      </xdr:nvSpPr>
      <xdr:spPr bwMode="auto">
        <a:xfrm flipH="1">
          <a:off x="10926222750" y="997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8</xdr:row>
      <xdr:rowOff>0</xdr:rowOff>
    </xdr:from>
    <xdr:ext cx="304800" cy="304800"/>
    <xdr:sp macro="" textlink="">
      <xdr:nvSpPr>
        <xdr:cNvPr id="40" name="AutoShape 2" descr="https://i2.wp.com/inflationdata.com/articles/wp-content/uploads/2019/03/Inflation-Adjusted-Crude-Oil-Price-Mar-2019b.png?ssl=1">
          <a:extLst>
            <a:ext uri="{FF2B5EF4-FFF2-40B4-BE49-F238E27FC236}">
              <a16:creationId xmlns:a16="http://schemas.microsoft.com/office/drawing/2014/main" id="{00000000-0008-0000-1700-000028000000}"/>
            </a:ext>
          </a:extLst>
        </xdr:cNvPr>
        <xdr:cNvSpPr>
          <a:spLocks noChangeAspect="1" noChangeArrowheads="1"/>
        </xdr:cNvSpPr>
      </xdr:nvSpPr>
      <xdr:spPr bwMode="auto">
        <a:xfrm flipH="1">
          <a:off x="10926222750" y="997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xdr:row>
      <xdr:rowOff>0</xdr:rowOff>
    </xdr:from>
    <xdr:ext cx="9525" cy="171450"/>
    <xdr:pic>
      <xdr:nvPicPr>
        <xdr:cNvPr id="53" name="Picture 8" descr="logo">
          <a:extLst>
            <a:ext uri="{FF2B5EF4-FFF2-40B4-BE49-F238E27FC236}">
              <a16:creationId xmlns:a16="http://schemas.microsoft.com/office/drawing/2014/main" id="{00000000-0008-0000-1700-00003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923498600" y="79914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9</xdr:row>
      <xdr:rowOff>0</xdr:rowOff>
    </xdr:from>
    <xdr:to>
      <xdr:col>7</xdr:col>
      <xdr:colOff>304800</xdr:colOff>
      <xdr:row>11</xdr:row>
      <xdr:rowOff>3810</xdr:rowOff>
    </xdr:to>
    <xdr:sp macro="" textlink="">
      <xdr:nvSpPr>
        <xdr:cNvPr id="54" name="AutoShape 2" descr="https://i2.wp.com/inflationdata.com/articles/wp-content/uploads/2019/03/Inflation-Adjusted-Crude-Oil-Price-Mar-2019b.png?ssl=1">
          <a:extLst>
            <a:ext uri="{FF2B5EF4-FFF2-40B4-BE49-F238E27FC236}">
              <a16:creationId xmlns:a16="http://schemas.microsoft.com/office/drawing/2014/main" id="{00000000-0008-0000-1700-000036000000}"/>
            </a:ext>
          </a:extLst>
        </xdr:cNvPr>
        <xdr:cNvSpPr>
          <a:spLocks noChangeAspect="1" noChangeArrowheads="1"/>
        </xdr:cNvSpPr>
      </xdr:nvSpPr>
      <xdr:spPr bwMode="auto">
        <a:xfrm flipH="1">
          <a:off x="10923203325" y="979170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7</xdr:col>
      <xdr:colOff>0</xdr:colOff>
      <xdr:row>9</xdr:row>
      <xdr:rowOff>0</xdr:rowOff>
    </xdr:from>
    <xdr:ext cx="304800" cy="304800"/>
    <xdr:sp macro="" textlink="">
      <xdr:nvSpPr>
        <xdr:cNvPr id="55" name="AutoShape 2" descr="https://i2.wp.com/inflationdata.com/articles/wp-content/uploads/2019/03/Inflation-Adjusted-Crude-Oil-Price-Mar-2019b.png?ssl=1">
          <a:extLst>
            <a:ext uri="{FF2B5EF4-FFF2-40B4-BE49-F238E27FC236}">
              <a16:creationId xmlns:a16="http://schemas.microsoft.com/office/drawing/2014/main" id="{00000000-0008-0000-1700-000037000000}"/>
            </a:ext>
          </a:extLst>
        </xdr:cNvPr>
        <xdr:cNvSpPr>
          <a:spLocks noChangeAspect="1" noChangeArrowheads="1"/>
        </xdr:cNvSpPr>
      </xdr:nvSpPr>
      <xdr:spPr bwMode="auto">
        <a:xfrm flipH="1">
          <a:off x="10923203325" y="979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xdr:row>
      <xdr:rowOff>0</xdr:rowOff>
    </xdr:from>
    <xdr:ext cx="304800" cy="304800"/>
    <xdr:sp macro="" textlink="">
      <xdr:nvSpPr>
        <xdr:cNvPr id="56" name="AutoShape 2" descr="https://i2.wp.com/inflationdata.com/articles/wp-content/uploads/2019/03/Inflation-Adjusted-Crude-Oil-Price-Mar-2019b.png?ssl=1">
          <a:extLst>
            <a:ext uri="{FF2B5EF4-FFF2-40B4-BE49-F238E27FC236}">
              <a16:creationId xmlns:a16="http://schemas.microsoft.com/office/drawing/2014/main" id="{00000000-0008-0000-1700-000038000000}"/>
            </a:ext>
          </a:extLst>
        </xdr:cNvPr>
        <xdr:cNvSpPr>
          <a:spLocks noChangeAspect="1" noChangeArrowheads="1"/>
        </xdr:cNvSpPr>
      </xdr:nvSpPr>
      <xdr:spPr bwMode="auto">
        <a:xfrm flipH="1">
          <a:off x="10923203325" y="979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7</xdr:col>
      <xdr:colOff>0</xdr:colOff>
      <xdr:row>9</xdr:row>
      <xdr:rowOff>0</xdr:rowOff>
    </xdr:from>
    <xdr:to>
      <xdr:col>7</xdr:col>
      <xdr:colOff>304800</xdr:colOff>
      <xdr:row>11</xdr:row>
      <xdr:rowOff>3810</xdr:rowOff>
    </xdr:to>
    <xdr:sp macro="" textlink="">
      <xdr:nvSpPr>
        <xdr:cNvPr id="57" name="AutoShape 1" descr="https://i2.wp.com/inflationdata.com/articles/wp-content/uploads/2019/03/Inflation-Adjusted-Crude-Oil-Price-Mar-2019b.png?ssl=1">
          <a:extLst>
            <a:ext uri="{FF2B5EF4-FFF2-40B4-BE49-F238E27FC236}">
              <a16:creationId xmlns:a16="http://schemas.microsoft.com/office/drawing/2014/main" id="{00000000-0008-0000-1700-000039000000}"/>
            </a:ext>
          </a:extLst>
        </xdr:cNvPr>
        <xdr:cNvSpPr>
          <a:spLocks noChangeAspect="1" noChangeArrowheads="1"/>
        </xdr:cNvSpPr>
      </xdr:nvSpPr>
      <xdr:spPr bwMode="auto">
        <a:xfrm flipH="1">
          <a:off x="10923203325" y="97917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9</xdr:row>
      <xdr:rowOff>0</xdr:rowOff>
    </xdr:from>
    <xdr:to>
      <xdr:col>7</xdr:col>
      <xdr:colOff>304800</xdr:colOff>
      <xdr:row>11</xdr:row>
      <xdr:rowOff>3810</xdr:rowOff>
    </xdr:to>
    <xdr:sp macro="" textlink="">
      <xdr:nvSpPr>
        <xdr:cNvPr id="58" name="AutoShape 2" descr="https://i2.wp.com/inflationdata.com/articles/wp-content/uploads/2019/03/Inflation-Adjusted-Crude-Oil-Price-Mar-2019b.png?ssl=1">
          <a:extLst>
            <a:ext uri="{FF2B5EF4-FFF2-40B4-BE49-F238E27FC236}">
              <a16:creationId xmlns:a16="http://schemas.microsoft.com/office/drawing/2014/main" id="{00000000-0008-0000-1700-00003A000000}"/>
            </a:ext>
          </a:extLst>
        </xdr:cNvPr>
        <xdr:cNvSpPr>
          <a:spLocks noChangeAspect="1" noChangeArrowheads="1"/>
        </xdr:cNvSpPr>
      </xdr:nvSpPr>
      <xdr:spPr bwMode="auto">
        <a:xfrm flipH="1">
          <a:off x="10923203325" y="97917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7</xdr:col>
      <xdr:colOff>0</xdr:colOff>
      <xdr:row>9</xdr:row>
      <xdr:rowOff>0</xdr:rowOff>
    </xdr:from>
    <xdr:ext cx="304800" cy="304800"/>
    <xdr:sp macro="" textlink="">
      <xdr:nvSpPr>
        <xdr:cNvPr id="59" name="AutoShape 2" descr="https://i2.wp.com/inflationdata.com/articles/wp-content/uploads/2019/03/Inflation-Adjusted-Crude-Oil-Price-Mar-2019b.png?ssl=1">
          <a:extLst>
            <a:ext uri="{FF2B5EF4-FFF2-40B4-BE49-F238E27FC236}">
              <a16:creationId xmlns:a16="http://schemas.microsoft.com/office/drawing/2014/main" id="{00000000-0008-0000-1700-00003B000000}"/>
            </a:ext>
          </a:extLst>
        </xdr:cNvPr>
        <xdr:cNvSpPr>
          <a:spLocks noChangeAspect="1" noChangeArrowheads="1"/>
        </xdr:cNvSpPr>
      </xdr:nvSpPr>
      <xdr:spPr bwMode="auto">
        <a:xfrm flipH="1">
          <a:off x="10923203325" y="979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xdr:row>
      <xdr:rowOff>57150</xdr:rowOff>
    </xdr:from>
    <xdr:ext cx="304800" cy="304800"/>
    <xdr:sp macro="" textlink="">
      <xdr:nvSpPr>
        <xdr:cNvPr id="60" name="AutoShape 2" descr="https://i2.wp.com/inflationdata.com/articles/wp-content/uploads/2019/03/Inflation-Adjusted-Crude-Oil-Price-Mar-2019b.png?ssl=1">
          <a:extLst>
            <a:ext uri="{FF2B5EF4-FFF2-40B4-BE49-F238E27FC236}">
              <a16:creationId xmlns:a16="http://schemas.microsoft.com/office/drawing/2014/main" id="{00000000-0008-0000-1700-00003C000000}"/>
            </a:ext>
          </a:extLst>
        </xdr:cNvPr>
        <xdr:cNvSpPr>
          <a:spLocks noChangeAspect="1" noChangeArrowheads="1"/>
        </xdr:cNvSpPr>
      </xdr:nvSpPr>
      <xdr:spPr bwMode="auto">
        <a:xfrm flipH="1">
          <a:off x="10923203325" y="984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xdr:row>
      <xdr:rowOff>0</xdr:rowOff>
    </xdr:from>
    <xdr:ext cx="304800" cy="314325"/>
    <xdr:sp macro="" textlink="">
      <xdr:nvSpPr>
        <xdr:cNvPr id="61" name="AutoShape 1" descr="https://i2.wp.com/inflationdata.com/articles/wp-content/uploads/2019/03/Inflation-Adjusted-Crude-Oil-Price-Mar-2019b.png?ssl=1">
          <a:extLst>
            <a:ext uri="{FF2B5EF4-FFF2-40B4-BE49-F238E27FC236}">
              <a16:creationId xmlns:a16="http://schemas.microsoft.com/office/drawing/2014/main" id="{00000000-0008-0000-1700-00003D000000}"/>
            </a:ext>
          </a:extLst>
        </xdr:cNvPr>
        <xdr:cNvSpPr>
          <a:spLocks noChangeAspect="1" noChangeArrowheads="1"/>
        </xdr:cNvSpPr>
      </xdr:nvSpPr>
      <xdr:spPr bwMode="auto">
        <a:xfrm flipH="1">
          <a:off x="10923203325" y="97917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xdr:row>
      <xdr:rowOff>0</xdr:rowOff>
    </xdr:from>
    <xdr:ext cx="304800" cy="314325"/>
    <xdr:sp macro="" textlink="">
      <xdr:nvSpPr>
        <xdr:cNvPr id="62" name="AutoShape 2" descr="https://i2.wp.com/inflationdata.com/articles/wp-content/uploads/2019/03/Inflation-Adjusted-Crude-Oil-Price-Mar-2019b.png?ssl=1">
          <a:extLst>
            <a:ext uri="{FF2B5EF4-FFF2-40B4-BE49-F238E27FC236}">
              <a16:creationId xmlns:a16="http://schemas.microsoft.com/office/drawing/2014/main" id="{00000000-0008-0000-1700-00003E000000}"/>
            </a:ext>
          </a:extLst>
        </xdr:cNvPr>
        <xdr:cNvSpPr>
          <a:spLocks noChangeAspect="1" noChangeArrowheads="1"/>
        </xdr:cNvSpPr>
      </xdr:nvSpPr>
      <xdr:spPr bwMode="auto">
        <a:xfrm flipH="1">
          <a:off x="10923203325" y="97917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xdr:row>
      <xdr:rowOff>0</xdr:rowOff>
    </xdr:from>
    <xdr:ext cx="304800" cy="304800"/>
    <xdr:sp macro="" textlink="">
      <xdr:nvSpPr>
        <xdr:cNvPr id="63" name="AutoShape 2" descr="https://i2.wp.com/inflationdata.com/articles/wp-content/uploads/2019/03/Inflation-Adjusted-Crude-Oil-Price-Mar-2019b.png?ssl=1">
          <a:extLst>
            <a:ext uri="{FF2B5EF4-FFF2-40B4-BE49-F238E27FC236}">
              <a16:creationId xmlns:a16="http://schemas.microsoft.com/office/drawing/2014/main" id="{00000000-0008-0000-1700-00003F000000}"/>
            </a:ext>
          </a:extLst>
        </xdr:cNvPr>
        <xdr:cNvSpPr>
          <a:spLocks noChangeAspect="1" noChangeArrowheads="1"/>
        </xdr:cNvSpPr>
      </xdr:nvSpPr>
      <xdr:spPr bwMode="auto">
        <a:xfrm flipH="1">
          <a:off x="10923203325" y="979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xdr:row>
      <xdr:rowOff>0</xdr:rowOff>
    </xdr:from>
    <xdr:ext cx="304800" cy="304800"/>
    <xdr:sp macro="" textlink="">
      <xdr:nvSpPr>
        <xdr:cNvPr id="64" name="AutoShape 2" descr="https://i2.wp.com/inflationdata.com/articles/wp-content/uploads/2019/03/Inflation-Adjusted-Crude-Oil-Price-Mar-2019b.png?ssl=1">
          <a:extLst>
            <a:ext uri="{FF2B5EF4-FFF2-40B4-BE49-F238E27FC236}">
              <a16:creationId xmlns:a16="http://schemas.microsoft.com/office/drawing/2014/main" id="{00000000-0008-0000-1700-000040000000}"/>
            </a:ext>
          </a:extLst>
        </xdr:cNvPr>
        <xdr:cNvSpPr>
          <a:spLocks noChangeAspect="1" noChangeArrowheads="1"/>
        </xdr:cNvSpPr>
      </xdr:nvSpPr>
      <xdr:spPr bwMode="auto">
        <a:xfrm flipH="1">
          <a:off x="10923203325" y="979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5.xml><?xml version="1.0" encoding="utf-8"?>
<xdr:wsDr xmlns:xdr="http://schemas.openxmlformats.org/drawingml/2006/spreadsheetDrawing" xmlns:a="http://schemas.openxmlformats.org/drawingml/2006/main">
  <xdr:twoCellAnchor editAs="oneCell">
    <xdr:from>
      <xdr:col>3</xdr:col>
      <xdr:colOff>1457325</xdr:colOff>
      <xdr:row>1</xdr:row>
      <xdr:rowOff>0</xdr:rowOff>
    </xdr:from>
    <xdr:to>
      <xdr:col>4</xdr:col>
      <xdr:colOff>9523</xdr:colOff>
      <xdr:row>1</xdr:row>
      <xdr:rowOff>180975</xdr:rowOff>
    </xdr:to>
    <xdr:pic>
      <xdr:nvPicPr>
        <xdr:cNvPr id="2" name="Picture 8" descr="logo">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58210077" y="2743200"/>
          <a:ext cx="7618"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357806</xdr:colOff>
      <xdr:row>1</xdr:row>
      <xdr:rowOff>2758105</xdr:rowOff>
    </xdr:from>
    <xdr:to>
      <xdr:col>0</xdr:col>
      <xdr:colOff>6115876</xdr:colOff>
      <xdr:row>8</xdr:row>
      <xdr:rowOff>53006</xdr:rowOff>
    </xdr:to>
    <xdr:grpSp>
      <xdr:nvGrpSpPr>
        <xdr:cNvPr id="3" name="Group 2">
          <a:extLst>
            <a:ext uri="{FF2B5EF4-FFF2-40B4-BE49-F238E27FC236}">
              <a16:creationId xmlns:a16="http://schemas.microsoft.com/office/drawing/2014/main" id="{00000000-0008-0000-1800-000003000000}"/>
            </a:ext>
          </a:extLst>
        </xdr:cNvPr>
        <xdr:cNvGrpSpPr/>
      </xdr:nvGrpSpPr>
      <xdr:grpSpPr>
        <a:xfrm>
          <a:off x="10041756928" y="2948605"/>
          <a:ext cx="5758070" cy="2421836"/>
          <a:chOff x="11399957322" y="2683565"/>
          <a:chExt cx="5221356" cy="1888435"/>
        </a:xfrm>
      </xdr:grpSpPr>
      <xdr:sp macro="" textlink="">
        <xdr:nvSpPr>
          <xdr:cNvPr id="4" name="Rounded Rectangle 3">
            <a:extLst>
              <a:ext uri="{FF2B5EF4-FFF2-40B4-BE49-F238E27FC236}">
                <a16:creationId xmlns:a16="http://schemas.microsoft.com/office/drawing/2014/main" id="{00000000-0008-0000-1800-000004000000}"/>
              </a:ext>
            </a:extLst>
          </xdr:cNvPr>
          <xdr:cNvSpPr/>
        </xdr:nvSpPr>
        <xdr:spPr>
          <a:xfrm>
            <a:off x="11399957322" y="2683565"/>
            <a:ext cx="5221356" cy="188843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t"/>
          <a:lstStyle/>
          <a:p>
            <a:pPr algn="r" rtl="1"/>
            <a:endParaRPr lang="ar-QA" sz="1100"/>
          </a:p>
        </xdr:txBody>
      </xdr:sp>
      <xdr:sp macro="" textlink="">
        <xdr:nvSpPr>
          <xdr:cNvPr id="5" name="TextBox 4">
            <a:extLst>
              <a:ext uri="{FF2B5EF4-FFF2-40B4-BE49-F238E27FC236}">
                <a16:creationId xmlns:a16="http://schemas.microsoft.com/office/drawing/2014/main" id="{00000000-0008-0000-1800-000005000000}"/>
              </a:ext>
            </a:extLst>
          </xdr:cNvPr>
          <xdr:cNvSpPr txBox="1"/>
        </xdr:nvSpPr>
        <xdr:spPr>
          <a:xfrm>
            <a:off x="11400043460" y="2789585"/>
            <a:ext cx="5035825" cy="1630017"/>
          </a:xfrm>
          <a:prstGeom prst="rect">
            <a:avLst/>
          </a:prstGeom>
          <a:noFill/>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1" anchor="ctr"/>
          <a:lstStyle/>
          <a:p>
            <a:pPr algn="ctr" rtl="1"/>
            <a:r>
              <a:rPr lang="ar-QA" sz="2400" b="1">
                <a:cs typeface="+mn-cs"/>
              </a:rPr>
              <a:t>الفصل الرابع</a:t>
            </a:r>
          </a:p>
          <a:p>
            <a:pPr algn="ctr" rtl="1"/>
            <a:r>
              <a:rPr lang="ar-QA" sz="2400" b="1">
                <a:cs typeface="+mn-cs"/>
              </a:rPr>
              <a:t>الميزان</a:t>
            </a:r>
            <a:r>
              <a:rPr lang="ar-QA" sz="2400" b="1" baseline="0">
                <a:cs typeface="+mn-cs"/>
              </a:rPr>
              <a:t> التجاري السلعي</a:t>
            </a:r>
            <a:endParaRPr lang="en-US" sz="2400" b="1" baseline="0">
              <a:cs typeface="+mn-cs"/>
            </a:endParaRPr>
          </a:p>
          <a:p>
            <a:pPr algn="ctr" rtl="1"/>
            <a:endParaRPr lang="ar-QA" sz="1600" b="1">
              <a:cs typeface="+mn-cs"/>
            </a:endParaRPr>
          </a:p>
          <a:p>
            <a:pPr algn="ctr" rtl="1"/>
            <a:r>
              <a:rPr lang="en-US" sz="1400" b="1">
                <a:latin typeface="Arial" panose="020B0604020202020204" pitchFamily="34" charset="0"/>
                <a:cs typeface="Arial" panose="020B0604020202020204" pitchFamily="34" charset="0"/>
              </a:rPr>
              <a:t>Chapter </a:t>
            </a:r>
            <a:r>
              <a:rPr lang="en-US" sz="1400" b="1">
                <a:solidFill>
                  <a:schemeClr val="lt1"/>
                </a:solidFill>
                <a:effectLst/>
                <a:latin typeface="Arial" panose="020B0604020202020204" pitchFamily="34" charset="0"/>
                <a:ea typeface="+mn-ea"/>
                <a:cs typeface="Arial" panose="020B0604020202020204" pitchFamily="34" charset="0"/>
              </a:rPr>
              <a:t>Four</a:t>
            </a:r>
            <a:endParaRPr lang="ar-QA" sz="1400" b="1">
              <a:latin typeface="Arial" panose="020B0604020202020204" pitchFamily="34" charset="0"/>
              <a:cs typeface="Arial" panose="020B0604020202020204" pitchFamily="34" charset="0"/>
            </a:endParaRPr>
          </a:p>
          <a:p>
            <a:pPr algn="ctr" rtl="1"/>
            <a:r>
              <a:rPr lang="en-US" sz="1600" b="1">
                <a:solidFill>
                  <a:schemeClr val="lt1"/>
                </a:solidFill>
                <a:effectLst/>
                <a:latin typeface="Arial" panose="020B0604020202020204" pitchFamily="34" charset="0"/>
                <a:ea typeface="+mn-ea"/>
                <a:cs typeface="Arial" panose="020B0604020202020204" pitchFamily="34" charset="0"/>
              </a:rPr>
              <a:t>MERCHANDISE TRADE BALANCE</a:t>
            </a:r>
            <a:endParaRPr lang="en-US" sz="1600">
              <a:solidFill>
                <a:schemeClr val="lt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1325218</xdr:colOff>
      <xdr:row>1</xdr:row>
      <xdr:rowOff>604630</xdr:rowOff>
    </xdr:from>
    <xdr:to>
      <xdr:col>0</xdr:col>
      <xdr:colOff>5507935</xdr:colOff>
      <xdr:row>1</xdr:row>
      <xdr:rowOff>1780760</xdr:rowOff>
    </xdr:to>
    <xdr:pic>
      <xdr:nvPicPr>
        <xdr:cNvPr id="7" name="Picture 6" descr="cid:image002.png@01D8DFC2.E2B2FCA0">
          <a:extLst>
            <a:ext uri="{FF2B5EF4-FFF2-40B4-BE49-F238E27FC236}">
              <a16:creationId xmlns:a16="http://schemas.microsoft.com/office/drawing/2014/main" id="{00000000-0008-0000-1800-000007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400232304" y="786847"/>
          <a:ext cx="4182717" cy="1176130"/>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0</xdr:colOff>
      <xdr:row>19</xdr:row>
      <xdr:rowOff>0</xdr:rowOff>
    </xdr:from>
    <xdr:ext cx="304800" cy="304800"/>
    <xdr:sp macro="" textlink="">
      <xdr:nvSpPr>
        <xdr:cNvPr id="4" name="AutoShape 1" descr="https://i2.wp.com/inflationdata.com/articles/wp-content/uploads/2019/03/Inflation-Adjusted-Crude-Oil-Price-Mar-2019b.png?ssl=1">
          <a:extLst>
            <a:ext uri="{FF2B5EF4-FFF2-40B4-BE49-F238E27FC236}">
              <a16:creationId xmlns:a16="http://schemas.microsoft.com/office/drawing/2014/main" id="{00000000-0008-0000-1900-000004000000}"/>
            </a:ext>
          </a:extLst>
        </xdr:cNvPr>
        <xdr:cNvSpPr>
          <a:spLocks noChangeAspect="1" noChangeArrowheads="1"/>
        </xdr:cNvSpPr>
      </xdr:nvSpPr>
      <xdr:spPr bwMode="auto">
        <a:xfrm flipH="1">
          <a:off x="10997305920" y="2750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4800"/>
    <xdr:sp macro="" textlink="">
      <xdr:nvSpPr>
        <xdr:cNvPr id="5" name="AutoShape 2" descr="https://i2.wp.com/inflationdata.com/articles/wp-content/uploads/2019/03/Inflation-Adjusted-Crude-Oil-Price-Mar-2019b.png?ssl=1">
          <a:extLst>
            <a:ext uri="{FF2B5EF4-FFF2-40B4-BE49-F238E27FC236}">
              <a16:creationId xmlns:a16="http://schemas.microsoft.com/office/drawing/2014/main" id="{00000000-0008-0000-1900-000005000000}"/>
            </a:ext>
          </a:extLst>
        </xdr:cNvPr>
        <xdr:cNvSpPr>
          <a:spLocks noChangeAspect="1" noChangeArrowheads="1"/>
        </xdr:cNvSpPr>
      </xdr:nvSpPr>
      <xdr:spPr bwMode="auto">
        <a:xfrm flipH="1">
          <a:off x="10997305920" y="222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6" name="AutoShape 2" descr="https://i2.wp.com/inflationdata.com/articles/wp-content/uploads/2019/03/Inflation-Adjusted-Crude-Oil-Price-Mar-2019b.png?ssl=1">
          <a:extLst>
            <a:ext uri="{FF2B5EF4-FFF2-40B4-BE49-F238E27FC236}">
              <a16:creationId xmlns:a16="http://schemas.microsoft.com/office/drawing/2014/main" id="{00000000-0008-0000-1900-000006000000}"/>
            </a:ext>
          </a:extLst>
        </xdr:cNvPr>
        <xdr:cNvSpPr>
          <a:spLocks noChangeAspect="1" noChangeArrowheads="1"/>
        </xdr:cNvSpPr>
      </xdr:nvSpPr>
      <xdr:spPr bwMode="auto">
        <a:xfrm flipH="1">
          <a:off x="10997305920" y="502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7" name="AutoShape 2" descr="https://i2.wp.com/inflationdata.com/articles/wp-content/uploads/2019/03/Inflation-Adjusted-Crude-Oil-Price-Mar-2019b.png?ssl=1">
          <a:extLst>
            <a:ext uri="{FF2B5EF4-FFF2-40B4-BE49-F238E27FC236}">
              <a16:creationId xmlns:a16="http://schemas.microsoft.com/office/drawing/2014/main" id="{00000000-0008-0000-1900-000007000000}"/>
            </a:ext>
          </a:extLst>
        </xdr:cNvPr>
        <xdr:cNvSpPr>
          <a:spLocks noChangeAspect="1" noChangeArrowheads="1"/>
        </xdr:cNvSpPr>
      </xdr:nvSpPr>
      <xdr:spPr bwMode="auto">
        <a:xfrm flipH="1">
          <a:off x="10997305920" y="502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19</xdr:row>
      <xdr:rowOff>0</xdr:rowOff>
    </xdr:from>
    <xdr:ext cx="304800" cy="304800"/>
    <xdr:sp macro="" textlink="">
      <xdr:nvSpPr>
        <xdr:cNvPr id="8" name="AutoShape 1" descr="https://i2.wp.com/inflationdata.com/articles/wp-content/uploads/2019/03/Inflation-Adjusted-Crude-Oil-Price-Mar-2019b.png?ssl=1">
          <a:extLst>
            <a:ext uri="{FF2B5EF4-FFF2-40B4-BE49-F238E27FC236}">
              <a16:creationId xmlns:a16="http://schemas.microsoft.com/office/drawing/2014/main" id="{00000000-0008-0000-1900-000008000000}"/>
            </a:ext>
          </a:extLst>
        </xdr:cNvPr>
        <xdr:cNvSpPr>
          <a:spLocks noChangeAspect="1" noChangeArrowheads="1"/>
        </xdr:cNvSpPr>
      </xdr:nvSpPr>
      <xdr:spPr bwMode="auto">
        <a:xfrm flipH="1">
          <a:off x="10982622180" y="2750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16</xdr:row>
      <xdr:rowOff>0</xdr:rowOff>
    </xdr:from>
    <xdr:ext cx="304800" cy="304800"/>
    <xdr:sp macro="" textlink="">
      <xdr:nvSpPr>
        <xdr:cNvPr id="9" name="AutoShape 2" descr="https://i2.wp.com/inflationdata.com/articles/wp-content/uploads/2019/03/Inflation-Adjusted-Crude-Oil-Price-Mar-2019b.png?ssl=1">
          <a:extLst>
            <a:ext uri="{FF2B5EF4-FFF2-40B4-BE49-F238E27FC236}">
              <a16:creationId xmlns:a16="http://schemas.microsoft.com/office/drawing/2014/main" id="{00000000-0008-0000-1900-000009000000}"/>
            </a:ext>
          </a:extLst>
        </xdr:cNvPr>
        <xdr:cNvSpPr>
          <a:spLocks noChangeAspect="1" noChangeArrowheads="1"/>
        </xdr:cNvSpPr>
      </xdr:nvSpPr>
      <xdr:spPr bwMode="auto">
        <a:xfrm flipH="1">
          <a:off x="10982622180" y="2225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32</xdr:row>
      <xdr:rowOff>0</xdr:rowOff>
    </xdr:from>
    <xdr:ext cx="304800" cy="304800"/>
    <xdr:sp macro="" textlink="">
      <xdr:nvSpPr>
        <xdr:cNvPr id="10" name="AutoShape 2" descr="https://i2.wp.com/inflationdata.com/articles/wp-content/uploads/2019/03/Inflation-Adjusted-Crude-Oil-Price-Mar-2019b.png?ssl=1">
          <a:extLst>
            <a:ext uri="{FF2B5EF4-FFF2-40B4-BE49-F238E27FC236}">
              <a16:creationId xmlns:a16="http://schemas.microsoft.com/office/drawing/2014/main" id="{00000000-0008-0000-1900-00000A000000}"/>
            </a:ext>
          </a:extLst>
        </xdr:cNvPr>
        <xdr:cNvSpPr>
          <a:spLocks noChangeAspect="1" noChangeArrowheads="1"/>
        </xdr:cNvSpPr>
      </xdr:nvSpPr>
      <xdr:spPr bwMode="auto">
        <a:xfrm flipH="1">
          <a:off x="10982622180" y="502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32</xdr:row>
      <xdr:rowOff>0</xdr:rowOff>
    </xdr:from>
    <xdr:ext cx="304800" cy="304800"/>
    <xdr:sp macro="" textlink="">
      <xdr:nvSpPr>
        <xdr:cNvPr id="11" name="AutoShape 2" descr="https://i2.wp.com/inflationdata.com/articles/wp-content/uploads/2019/03/Inflation-Adjusted-Crude-Oil-Price-Mar-2019b.png?ssl=1">
          <a:extLst>
            <a:ext uri="{FF2B5EF4-FFF2-40B4-BE49-F238E27FC236}">
              <a16:creationId xmlns:a16="http://schemas.microsoft.com/office/drawing/2014/main" id="{00000000-0008-0000-1900-00000B000000}"/>
            </a:ext>
          </a:extLst>
        </xdr:cNvPr>
        <xdr:cNvSpPr>
          <a:spLocks noChangeAspect="1" noChangeArrowheads="1"/>
        </xdr:cNvSpPr>
      </xdr:nvSpPr>
      <xdr:spPr bwMode="auto">
        <a:xfrm flipH="1">
          <a:off x="10982622180" y="502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0</xdr:colOff>
      <xdr:row>0</xdr:row>
      <xdr:rowOff>57150</xdr:rowOff>
    </xdr:from>
    <xdr:to>
      <xdr:col>6</xdr:col>
      <xdr:colOff>95251</xdr:colOff>
      <xdr:row>1</xdr:row>
      <xdr:rowOff>219075</xdr:rowOff>
    </xdr:to>
    <xdr:pic>
      <xdr:nvPicPr>
        <xdr:cNvPr id="12" name="Picture 11" descr="cid:image002.png@01D8DFC2.E2B2FCA0">
          <a:extLst>
            <a:ext uri="{FF2B5EF4-FFF2-40B4-BE49-F238E27FC236}">
              <a16:creationId xmlns:a16="http://schemas.microsoft.com/office/drawing/2014/main" id="{00000000-0008-0000-1900-00000C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0922565149" y="57150"/>
          <a:ext cx="1952626" cy="42862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76200</xdr:colOff>
      <xdr:row>0</xdr:row>
      <xdr:rowOff>38100</xdr:rowOff>
    </xdr:from>
    <xdr:to>
      <xdr:col>6</xdr:col>
      <xdr:colOff>85726</xdr:colOff>
      <xdr:row>1</xdr:row>
      <xdr:rowOff>200025</xdr:rowOff>
    </xdr:to>
    <xdr:pic>
      <xdr:nvPicPr>
        <xdr:cNvPr id="3" name="Picture 2" descr="cid:image002.png@01D8DFC2.E2B2FCA0">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0923460499" y="38100"/>
          <a:ext cx="1952626" cy="42862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457200</xdr:colOff>
      <xdr:row>0</xdr:row>
      <xdr:rowOff>66675</xdr:rowOff>
    </xdr:from>
    <xdr:to>
      <xdr:col>5</xdr:col>
      <xdr:colOff>1066801</xdr:colOff>
      <xdr:row>1</xdr:row>
      <xdr:rowOff>228600</xdr:rowOff>
    </xdr:to>
    <xdr:pic>
      <xdr:nvPicPr>
        <xdr:cNvPr id="4" name="Picture 3" descr="cid:image002.png@01D8DFC2.E2B2FCA0">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0922803274" y="66675"/>
          <a:ext cx="1952626" cy="42862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8965</xdr:colOff>
      <xdr:row>4</xdr:row>
      <xdr:rowOff>107577</xdr:rowOff>
    </xdr:from>
    <xdr:to>
      <xdr:col>9</xdr:col>
      <xdr:colOff>1647265</xdr:colOff>
      <xdr:row>35</xdr:row>
      <xdr:rowOff>67236</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145677</xdr:colOff>
      <xdr:row>0</xdr:row>
      <xdr:rowOff>134470</xdr:rowOff>
    </xdr:from>
    <xdr:to>
      <xdr:col>5</xdr:col>
      <xdr:colOff>561976</xdr:colOff>
      <xdr:row>1</xdr:row>
      <xdr:rowOff>204507</xdr:rowOff>
    </xdr:to>
    <xdr:pic>
      <xdr:nvPicPr>
        <xdr:cNvPr id="5" name="Picture 4" descr="cid:image002.png@01D8DFC2.E2B2FCA0">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9544709465" y="134470"/>
          <a:ext cx="1581711" cy="33897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3404152</xdr:colOff>
      <xdr:row>0</xdr:row>
      <xdr:rowOff>24847</xdr:rowOff>
    </xdr:from>
    <xdr:to>
      <xdr:col>3</xdr:col>
      <xdr:colOff>519734</xdr:colOff>
      <xdr:row>1</xdr:row>
      <xdr:rowOff>188429</xdr:rowOff>
    </xdr:to>
    <xdr:pic>
      <xdr:nvPicPr>
        <xdr:cNvPr id="3" name="Picture 2" descr="cid:image002.png@01D8DFC2.E2B2FCA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2891567766" y="24847"/>
          <a:ext cx="1952626" cy="428625"/>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4</xdr:row>
      <xdr:rowOff>156853</xdr:rowOff>
    </xdr:from>
    <xdr:to>
      <xdr:col>9</xdr:col>
      <xdr:colOff>1871868</xdr:colOff>
      <xdr:row>34</xdr:row>
      <xdr:rowOff>115958</xdr:rowOff>
    </xdr:to>
    <xdr:graphicFrame macro="">
      <xdr:nvGraphicFramePr>
        <xdr:cNvPr id="4" name="Chart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133350</xdr:colOff>
      <xdr:row>0</xdr:row>
      <xdr:rowOff>47625</xdr:rowOff>
    </xdr:from>
    <xdr:to>
      <xdr:col>6</xdr:col>
      <xdr:colOff>1</xdr:colOff>
      <xdr:row>1</xdr:row>
      <xdr:rowOff>114300</xdr:rowOff>
    </xdr:to>
    <xdr:pic>
      <xdr:nvPicPr>
        <xdr:cNvPr id="6" name="Picture 5" descr="cid:image002.png@01D8DFC2.E2B2FCA0">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0921336424" y="47625"/>
          <a:ext cx="1857376" cy="333375"/>
        </a:xfrm>
        <a:prstGeom prst="rect">
          <a:avLst/>
        </a:prstGeom>
        <a:noFill/>
        <a:ln>
          <a:noFill/>
        </a:ln>
      </xdr:spPr>
    </xdr:pic>
    <xdr:clientData/>
  </xdr:twoCellAnchor>
</xdr:wsDr>
</file>

<file path=xl/drawings/drawing31.xml><?xml version="1.0" encoding="utf-8"?>
<c:userShapes xmlns:c="http://schemas.openxmlformats.org/drawingml/2006/chart">
  <cdr:relSizeAnchor xmlns:cdr="http://schemas.openxmlformats.org/drawingml/2006/chartDrawing">
    <cdr:from>
      <cdr:x>0.49612</cdr:x>
      <cdr:y>0.02215</cdr:y>
    </cdr:from>
    <cdr:to>
      <cdr:x>0.49612</cdr:x>
      <cdr:y>0.08402</cdr:y>
    </cdr:to>
    <cdr:cxnSp macro="">
      <cdr:nvCxnSpPr>
        <cdr:cNvPr id="3" name="Straight Connector 2">
          <a:extLst xmlns:a="http://schemas.openxmlformats.org/drawingml/2006/main">
            <a:ext uri="{FF2B5EF4-FFF2-40B4-BE49-F238E27FC236}">
              <a16:creationId xmlns:a16="http://schemas.microsoft.com/office/drawing/2014/main" id="{24004CDC-5BE0-D29F-3756-1E89B22064A2}"/>
            </a:ext>
          </a:extLst>
        </cdr:cNvPr>
        <cdr:cNvCxnSpPr/>
      </cdr:nvCxnSpPr>
      <cdr:spPr>
        <a:xfrm xmlns:a="http://schemas.openxmlformats.org/drawingml/2006/main" flipV="1">
          <a:off x="4548393" y="119372"/>
          <a:ext cx="0" cy="33337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0.49404</cdr:x>
      <cdr:y>0.02039</cdr:y>
    </cdr:from>
    <cdr:to>
      <cdr:x>0.62287</cdr:x>
      <cdr:y>0.02215</cdr:y>
    </cdr:to>
    <cdr:cxnSp macro="">
      <cdr:nvCxnSpPr>
        <cdr:cNvPr id="8" name="Straight Connector 7">
          <a:extLst xmlns:a="http://schemas.openxmlformats.org/drawingml/2006/main">
            <a:ext uri="{FF2B5EF4-FFF2-40B4-BE49-F238E27FC236}">
              <a16:creationId xmlns:a16="http://schemas.microsoft.com/office/drawing/2014/main" id="{713C47EF-891D-FF3C-2F24-5072319689E4}"/>
            </a:ext>
          </a:extLst>
        </cdr:cNvPr>
        <cdr:cNvCxnSpPr/>
      </cdr:nvCxnSpPr>
      <cdr:spPr>
        <a:xfrm xmlns:a="http://schemas.openxmlformats.org/drawingml/2006/main" flipV="1">
          <a:off x="4529343" y="109847"/>
          <a:ext cx="1181100" cy="952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0</xdr:col>
      <xdr:colOff>9525</xdr:colOff>
      <xdr:row>18</xdr:row>
      <xdr:rowOff>171450</xdr:rowOff>
    </xdr:to>
    <xdr:pic>
      <xdr:nvPicPr>
        <xdr:cNvPr id="2" name="Picture 8" descr="logo">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6957775"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18</xdr:row>
      <xdr:rowOff>0</xdr:rowOff>
    </xdr:from>
    <xdr:ext cx="9525" cy="171450"/>
    <xdr:pic>
      <xdr:nvPicPr>
        <xdr:cNvPr id="3" name="Picture 8" descr="logo">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6957775"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18</xdr:row>
      <xdr:rowOff>0</xdr:rowOff>
    </xdr:from>
    <xdr:to>
      <xdr:col>5</xdr:col>
      <xdr:colOff>9525</xdr:colOff>
      <xdr:row>18</xdr:row>
      <xdr:rowOff>171450</xdr:rowOff>
    </xdr:to>
    <xdr:pic>
      <xdr:nvPicPr>
        <xdr:cNvPr id="4" name="Picture 8" descr="logo">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7809495"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27</xdr:row>
      <xdr:rowOff>0</xdr:rowOff>
    </xdr:from>
    <xdr:ext cx="9525" cy="171450"/>
    <xdr:pic>
      <xdr:nvPicPr>
        <xdr:cNvPr id="5" name="Picture 8" descr="logo">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79008395"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18</xdr:row>
      <xdr:rowOff>0</xdr:rowOff>
    </xdr:from>
    <xdr:ext cx="9525" cy="171450"/>
    <xdr:pic>
      <xdr:nvPicPr>
        <xdr:cNvPr id="6" name="Picture 8" descr="logo">
          <a:extLst>
            <a:ext uri="{FF2B5EF4-FFF2-40B4-BE49-F238E27FC236}">
              <a16:creationId xmlns:a16="http://schemas.microsoft.com/office/drawing/2014/main" id="{00000000-0008-0000-1E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6468375" y="17526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28</xdr:row>
      <xdr:rowOff>0</xdr:rowOff>
    </xdr:from>
    <xdr:ext cx="9525" cy="171450"/>
    <xdr:pic>
      <xdr:nvPicPr>
        <xdr:cNvPr id="7" name="Picture 8" descr="logo">
          <a:extLst>
            <a:ext uri="{FF2B5EF4-FFF2-40B4-BE49-F238E27FC236}">
              <a16:creationId xmlns:a16="http://schemas.microsoft.com/office/drawing/2014/main" id="{00000000-0008-0000-1E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77636795" y="17526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18</xdr:row>
      <xdr:rowOff>0</xdr:rowOff>
    </xdr:from>
    <xdr:to>
      <xdr:col>5</xdr:col>
      <xdr:colOff>9525</xdr:colOff>
      <xdr:row>18</xdr:row>
      <xdr:rowOff>171450</xdr:rowOff>
    </xdr:to>
    <xdr:pic>
      <xdr:nvPicPr>
        <xdr:cNvPr id="8" name="Picture 8" descr="logo">
          <a:extLst>
            <a:ext uri="{FF2B5EF4-FFF2-40B4-BE49-F238E27FC236}">
              <a16:creationId xmlns:a16="http://schemas.microsoft.com/office/drawing/2014/main" id="{00000000-0008-0000-1E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7814075" y="4572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18</xdr:row>
      <xdr:rowOff>0</xdr:rowOff>
    </xdr:from>
    <xdr:ext cx="9525" cy="171450"/>
    <xdr:pic>
      <xdr:nvPicPr>
        <xdr:cNvPr id="9" name="Picture 8" descr="logo">
          <a:extLst>
            <a:ext uri="{FF2B5EF4-FFF2-40B4-BE49-F238E27FC236}">
              <a16:creationId xmlns:a16="http://schemas.microsoft.com/office/drawing/2014/main" id="{00000000-0008-0000-1E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7814075" y="4572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18</xdr:row>
      <xdr:rowOff>0</xdr:rowOff>
    </xdr:from>
    <xdr:ext cx="9525" cy="171450"/>
    <xdr:pic>
      <xdr:nvPicPr>
        <xdr:cNvPr id="10" name="Picture 8" descr="logo">
          <a:extLst>
            <a:ext uri="{FF2B5EF4-FFF2-40B4-BE49-F238E27FC236}">
              <a16:creationId xmlns:a16="http://schemas.microsoft.com/office/drawing/2014/main" id="{00000000-0008-0000-1E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7814075" y="4572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18</xdr:row>
      <xdr:rowOff>0</xdr:rowOff>
    </xdr:from>
    <xdr:to>
      <xdr:col>5</xdr:col>
      <xdr:colOff>9525</xdr:colOff>
      <xdr:row>18</xdr:row>
      <xdr:rowOff>171450</xdr:rowOff>
    </xdr:to>
    <xdr:pic>
      <xdr:nvPicPr>
        <xdr:cNvPr id="11" name="Picture 8" descr="logo">
          <a:extLst>
            <a:ext uri="{FF2B5EF4-FFF2-40B4-BE49-F238E27FC236}">
              <a16:creationId xmlns:a16="http://schemas.microsoft.com/office/drawing/2014/main" id="{00000000-0008-0000-1E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7671200"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33</xdr:row>
      <xdr:rowOff>0</xdr:rowOff>
    </xdr:from>
    <xdr:ext cx="9525" cy="171450"/>
    <xdr:pic>
      <xdr:nvPicPr>
        <xdr:cNvPr id="13" name="Picture 8" descr="logo">
          <a:extLst>
            <a:ext uri="{FF2B5EF4-FFF2-40B4-BE49-F238E27FC236}">
              <a16:creationId xmlns:a16="http://schemas.microsoft.com/office/drawing/2014/main" id="{00000000-0008-0000-1E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3308750"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24</xdr:row>
      <xdr:rowOff>0</xdr:rowOff>
    </xdr:from>
    <xdr:ext cx="9525" cy="171450"/>
    <xdr:pic>
      <xdr:nvPicPr>
        <xdr:cNvPr id="28" name="Picture 8" descr="logo">
          <a:extLst>
            <a:ext uri="{FF2B5EF4-FFF2-40B4-BE49-F238E27FC236}">
              <a16:creationId xmlns:a16="http://schemas.microsoft.com/office/drawing/2014/main" id="{00000000-0008-0000-1E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6232155" y="344424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18</xdr:row>
      <xdr:rowOff>0</xdr:rowOff>
    </xdr:from>
    <xdr:ext cx="9525" cy="171450"/>
    <xdr:pic>
      <xdr:nvPicPr>
        <xdr:cNvPr id="29" name="Picture 8" descr="logo">
          <a:extLst>
            <a:ext uri="{FF2B5EF4-FFF2-40B4-BE49-F238E27FC236}">
              <a16:creationId xmlns:a16="http://schemas.microsoft.com/office/drawing/2014/main" id="{00000000-0008-0000-1E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6232155" y="20955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23</xdr:row>
      <xdr:rowOff>0</xdr:rowOff>
    </xdr:from>
    <xdr:ext cx="304800" cy="314325"/>
    <xdr:sp macro="" textlink="">
      <xdr:nvSpPr>
        <xdr:cNvPr id="30" name="AutoShape 1" descr="https://i2.wp.com/inflationdata.com/articles/wp-content/uploads/2019/03/Inflation-Adjusted-Crude-Oil-Price-Mar-2019b.png?ssl=1">
          <a:extLst>
            <a:ext uri="{FF2B5EF4-FFF2-40B4-BE49-F238E27FC236}">
              <a16:creationId xmlns:a16="http://schemas.microsoft.com/office/drawing/2014/main" id="{00000000-0008-0000-1E00-00001E000000}"/>
            </a:ext>
          </a:extLst>
        </xdr:cNvPr>
        <xdr:cNvSpPr>
          <a:spLocks noChangeAspect="1" noChangeArrowheads="1"/>
        </xdr:cNvSpPr>
      </xdr:nvSpPr>
      <xdr:spPr bwMode="auto">
        <a:xfrm flipH="1">
          <a:off x="10987316100" y="326898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23</xdr:row>
      <xdr:rowOff>0</xdr:rowOff>
    </xdr:from>
    <xdr:ext cx="304800" cy="314325"/>
    <xdr:sp macro="" textlink="">
      <xdr:nvSpPr>
        <xdr:cNvPr id="31" name="AutoShape 2" descr="https://i2.wp.com/inflationdata.com/articles/wp-content/uploads/2019/03/Inflation-Adjusted-Crude-Oil-Price-Mar-2019b.png?ssl=1">
          <a:extLst>
            <a:ext uri="{FF2B5EF4-FFF2-40B4-BE49-F238E27FC236}">
              <a16:creationId xmlns:a16="http://schemas.microsoft.com/office/drawing/2014/main" id="{00000000-0008-0000-1E00-00001F000000}"/>
            </a:ext>
          </a:extLst>
        </xdr:cNvPr>
        <xdr:cNvSpPr>
          <a:spLocks noChangeAspect="1" noChangeArrowheads="1"/>
        </xdr:cNvSpPr>
      </xdr:nvSpPr>
      <xdr:spPr bwMode="auto">
        <a:xfrm flipH="1">
          <a:off x="10987316100" y="326898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23</xdr:row>
      <xdr:rowOff>0</xdr:rowOff>
    </xdr:from>
    <xdr:ext cx="304800" cy="304800"/>
    <xdr:sp macro="" textlink="">
      <xdr:nvSpPr>
        <xdr:cNvPr id="32" name="AutoShape 2" descr="https://i2.wp.com/inflationdata.com/articles/wp-content/uploads/2019/03/Inflation-Adjusted-Crude-Oil-Price-Mar-2019b.png?ssl=1">
          <a:extLst>
            <a:ext uri="{FF2B5EF4-FFF2-40B4-BE49-F238E27FC236}">
              <a16:creationId xmlns:a16="http://schemas.microsoft.com/office/drawing/2014/main" id="{00000000-0008-0000-1E00-000020000000}"/>
            </a:ext>
          </a:extLst>
        </xdr:cNvPr>
        <xdr:cNvSpPr>
          <a:spLocks noChangeAspect="1" noChangeArrowheads="1"/>
        </xdr:cNvSpPr>
      </xdr:nvSpPr>
      <xdr:spPr bwMode="auto">
        <a:xfrm flipH="1">
          <a:off x="10987316100" y="3268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23</xdr:row>
      <xdr:rowOff>0</xdr:rowOff>
    </xdr:from>
    <xdr:ext cx="304800" cy="304800"/>
    <xdr:sp macro="" textlink="">
      <xdr:nvSpPr>
        <xdr:cNvPr id="33" name="AutoShape 2" descr="https://i2.wp.com/inflationdata.com/articles/wp-content/uploads/2019/03/Inflation-Adjusted-Crude-Oil-Price-Mar-2019b.png?ssl=1">
          <a:extLst>
            <a:ext uri="{FF2B5EF4-FFF2-40B4-BE49-F238E27FC236}">
              <a16:creationId xmlns:a16="http://schemas.microsoft.com/office/drawing/2014/main" id="{00000000-0008-0000-1E00-000021000000}"/>
            </a:ext>
          </a:extLst>
        </xdr:cNvPr>
        <xdr:cNvSpPr>
          <a:spLocks noChangeAspect="1" noChangeArrowheads="1"/>
        </xdr:cNvSpPr>
      </xdr:nvSpPr>
      <xdr:spPr bwMode="auto">
        <a:xfrm flipH="1">
          <a:off x="10987316100" y="3268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23</xdr:row>
      <xdr:rowOff>0</xdr:rowOff>
    </xdr:from>
    <xdr:ext cx="304800" cy="304800"/>
    <xdr:sp macro="" textlink="">
      <xdr:nvSpPr>
        <xdr:cNvPr id="34" name="AutoShape 1" descr="https://i2.wp.com/inflationdata.com/articles/wp-content/uploads/2019/03/Inflation-Adjusted-Crude-Oil-Price-Mar-2019b.png?ssl=1">
          <a:extLst>
            <a:ext uri="{FF2B5EF4-FFF2-40B4-BE49-F238E27FC236}">
              <a16:creationId xmlns:a16="http://schemas.microsoft.com/office/drawing/2014/main" id="{00000000-0008-0000-1E00-000022000000}"/>
            </a:ext>
          </a:extLst>
        </xdr:cNvPr>
        <xdr:cNvSpPr>
          <a:spLocks noChangeAspect="1" noChangeArrowheads="1"/>
        </xdr:cNvSpPr>
      </xdr:nvSpPr>
      <xdr:spPr bwMode="auto">
        <a:xfrm flipH="1">
          <a:off x="10988916300" y="3268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23</xdr:row>
      <xdr:rowOff>0</xdr:rowOff>
    </xdr:from>
    <xdr:ext cx="304800" cy="304800"/>
    <xdr:sp macro="" textlink="">
      <xdr:nvSpPr>
        <xdr:cNvPr id="35" name="AutoShape 2" descr="https://i2.wp.com/inflationdata.com/articles/wp-content/uploads/2019/03/Inflation-Adjusted-Crude-Oil-Price-Mar-2019b.png?ssl=1">
          <a:extLst>
            <a:ext uri="{FF2B5EF4-FFF2-40B4-BE49-F238E27FC236}">
              <a16:creationId xmlns:a16="http://schemas.microsoft.com/office/drawing/2014/main" id="{00000000-0008-0000-1E00-000023000000}"/>
            </a:ext>
          </a:extLst>
        </xdr:cNvPr>
        <xdr:cNvSpPr>
          <a:spLocks noChangeAspect="1" noChangeArrowheads="1"/>
        </xdr:cNvSpPr>
      </xdr:nvSpPr>
      <xdr:spPr bwMode="auto">
        <a:xfrm flipH="1">
          <a:off x="10988916300" y="3268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23</xdr:row>
      <xdr:rowOff>0</xdr:rowOff>
    </xdr:from>
    <xdr:ext cx="304800" cy="304800"/>
    <xdr:sp macro="" textlink="">
      <xdr:nvSpPr>
        <xdr:cNvPr id="36" name="AutoShape 2" descr="https://i2.wp.com/inflationdata.com/articles/wp-content/uploads/2019/03/Inflation-Adjusted-Crude-Oil-Price-Mar-2019b.png?ssl=1">
          <a:extLst>
            <a:ext uri="{FF2B5EF4-FFF2-40B4-BE49-F238E27FC236}">
              <a16:creationId xmlns:a16="http://schemas.microsoft.com/office/drawing/2014/main" id="{00000000-0008-0000-1E00-000024000000}"/>
            </a:ext>
          </a:extLst>
        </xdr:cNvPr>
        <xdr:cNvSpPr>
          <a:spLocks noChangeAspect="1" noChangeArrowheads="1"/>
        </xdr:cNvSpPr>
      </xdr:nvSpPr>
      <xdr:spPr bwMode="auto">
        <a:xfrm flipH="1">
          <a:off x="10988916300" y="3268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23</xdr:row>
      <xdr:rowOff>0</xdr:rowOff>
    </xdr:from>
    <xdr:ext cx="304800" cy="304800"/>
    <xdr:sp macro="" textlink="">
      <xdr:nvSpPr>
        <xdr:cNvPr id="37" name="AutoShape 2" descr="https://i2.wp.com/inflationdata.com/articles/wp-content/uploads/2019/03/Inflation-Adjusted-Crude-Oil-Price-Mar-2019b.png?ssl=1">
          <a:extLst>
            <a:ext uri="{FF2B5EF4-FFF2-40B4-BE49-F238E27FC236}">
              <a16:creationId xmlns:a16="http://schemas.microsoft.com/office/drawing/2014/main" id="{00000000-0008-0000-1E00-000025000000}"/>
            </a:ext>
          </a:extLst>
        </xdr:cNvPr>
        <xdr:cNvSpPr>
          <a:spLocks noChangeAspect="1" noChangeArrowheads="1"/>
        </xdr:cNvSpPr>
      </xdr:nvSpPr>
      <xdr:spPr bwMode="auto">
        <a:xfrm flipH="1">
          <a:off x="10988916300" y="3268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23</xdr:row>
      <xdr:rowOff>0</xdr:rowOff>
    </xdr:from>
    <xdr:ext cx="304800" cy="314325"/>
    <xdr:sp macro="" textlink="">
      <xdr:nvSpPr>
        <xdr:cNvPr id="38" name="AutoShape 1" descr="https://i2.wp.com/inflationdata.com/articles/wp-content/uploads/2019/03/Inflation-Adjusted-Crude-Oil-Price-Mar-2019b.png?ssl=1">
          <a:extLst>
            <a:ext uri="{FF2B5EF4-FFF2-40B4-BE49-F238E27FC236}">
              <a16:creationId xmlns:a16="http://schemas.microsoft.com/office/drawing/2014/main" id="{00000000-0008-0000-1E00-000026000000}"/>
            </a:ext>
          </a:extLst>
        </xdr:cNvPr>
        <xdr:cNvSpPr>
          <a:spLocks noChangeAspect="1" noChangeArrowheads="1"/>
        </xdr:cNvSpPr>
      </xdr:nvSpPr>
      <xdr:spPr bwMode="auto">
        <a:xfrm flipH="1">
          <a:off x="10987316100" y="326898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23</xdr:row>
      <xdr:rowOff>0</xdr:rowOff>
    </xdr:from>
    <xdr:ext cx="304800" cy="314325"/>
    <xdr:sp macro="" textlink="">
      <xdr:nvSpPr>
        <xdr:cNvPr id="39" name="AutoShape 2" descr="https://i2.wp.com/inflationdata.com/articles/wp-content/uploads/2019/03/Inflation-Adjusted-Crude-Oil-Price-Mar-2019b.png?ssl=1">
          <a:extLst>
            <a:ext uri="{FF2B5EF4-FFF2-40B4-BE49-F238E27FC236}">
              <a16:creationId xmlns:a16="http://schemas.microsoft.com/office/drawing/2014/main" id="{00000000-0008-0000-1E00-000027000000}"/>
            </a:ext>
          </a:extLst>
        </xdr:cNvPr>
        <xdr:cNvSpPr>
          <a:spLocks noChangeAspect="1" noChangeArrowheads="1"/>
        </xdr:cNvSpPr>
      </xdr:nvSpPr>
      <xdr:spPr bwMode="auto">
        <a:xfrm flipH="1">
          <a:off x="10987316100" y="326898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23</xdr:row>
      <xdr:rowOff>0</xdr:rowOff>
    </xdr:from>
    <xdr:ext cx="304800" cy="304800"/>
    <xdr:sp macro="" textlink="">
      <xdr:nvSpPr>
        <xdr:cNvPr id="40" name="AutoShape 2" descr="https://i2.wp.com/inflationdata.com/articles/wp-content/uploads/2019/03/Inflation-Adjusted-Crude-Oil-Price-Mar-2019b.png?ssl=1">
          <a:extLst>
            <a:ext uri="{FF2B5EF4-FFF2-40B4-BE49-F238E27FC236}">
              <a16:creationId xmlns:a16="http://schemas.microsoft.com/office/drawing/2014/main" id="{00000000-0008-0000-1E00-000028000000}"/>
            </a:ext>
          </a:extLst>
        </xdr:cNvPr>
        <xdr:cNvSpPr>
          <a:spLocks noChangeAspect="1" noChangeArrowheads="1"/>
        </xdr:cNvSpPr>
      </xdr:nvSpPr>
      <xdr:spPr bwMode="auto">
        <a:xfrm flipH="1">
          <a:off x="10987316100" y="3268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23</xdr:row>
      <xdr:rowOff>0</xdr:rowOff>
    </xdr:from>
    <xdr:ext cx="304800" cy="304800"/>
    <xdr:sp macro="" textlink="">
      <xdr:nvSpPr>
        <xdr:cNvPr id="41" name="AutoShape 2" descr="https://i2.wp.com/inflationdata.com/articles/wp-content/uploads/2019/03/Inflation-Adjusted-Crude-Oil-Price-Mar-2019b.png?ssl=1">
          <a:extLst>
            <a:ext uri="{FF2B5EF4-FFF2-40B4-BE49-F238E27FC236}">
              <a16:creationId xmlns:a16="http://schemas.microsoft.com/office/drawing/2014/main" id="{00000000-0008-0000-1E00-000029000000}"/>
            </a:ext>
          </a:extLst>
        </xdr:cNvPr>
        <xdr:cNvSpPr>
          <a:spLocks noChangeAspect="1" noChangeArrowheads="1"/>
        </xdr:cNvSpPr>
      </xdr:nvSpPr>
      <xdr:spPr bwMode="auto">
        <a:xfrm flipH="1">
          <a:off x="10987316100" y="3268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5</xdr:col>
      <xdr:colOff>0</xdr:colOff>
      <xdr:row>37</xdr:row>
      <xdr:rowOff>0</xdr:rowOff>
    </xdr:from>
    <xdr:to>
      <xdr:col>5</xdr:col>
      <xdr:colOff>304800</xdr:colOff>
      <xdr:row>37</xdr:row>
      <xdr:rowOff>299085</xdr:rowOff>
    </xdr:to>
    <xdr:sp macro="" textlink="">
      <xdr:nvSpPr>
        <xdr:cNvPr id="43" name="AutoShape 2" descr="https://i2.wp.com/inflationdata.com/articles/wp-content/uploads/2019/03/Inflation-Adjusted-Crude-Oil-Price-Mar-2019b.png?ssl=1">
          <a:extLst>
            <a:ext uri="{FF2B5EF4-FFF2-40B4-BE49-F238E27FC236}">
              <a16:creationId xmlns:a16="http://schemas.microsoft.com/office/drawing/2014/main" id="{00000000-0008-0000-1E00-00002B000000}"/>
            </a:ext>
          </a:extLst>
        </xdr:cNvPr>
        <xdr:cNvSpPr>
          <a:spLocks noChangeAspect="1" noChangeArrowheads="1"/>
        </xdr:cNvSpPr>
      </xdr:nvSpPr>
      <xdr:spPr bwMode="auto">
        <a:xfrm flipH="1">
          <a:off x="10987316100" y="137160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5</xdr:col>
      <xdr:colOff>0</xdr:colOff>
      <xdr:row>37</xdr:row>
      <xdr:rowOff>0</xdr:rowOff>
    </xdr:from>
    <xdr:ext cx="304800" cy="304800"/>
    <xdr:sp macro="" textlink="">
      <xdr:nvSpPr>
        <xdr:cNvPr id="44" name="AutoShape 2" descr="https://i2.wp.com/inflationdata.com/articles/wp-content/uploads/2019/03/Inflation-Adjusted-Crude-Oil-Price-Mar-2019b.png?ssl=1">
          <a:extLst>
            <a:ext uri="{FF2B5EF4-FFF2-40B4-BE49-F238E27FC236}">
              <a16:creationId xmlns:a16="http://schemas.microsoft.com/office/drawing/2014/main" id="{00000000-0008-0000-1E00-00002C000000}"/>
            </a:ext>
          </a:extLst>
        </xdr:cNvPr>
        <xdr:cNvSpPr>
          <a:spLocks noChangeAspect="1" noChangeArrowheads="1"/>
        </xdr:cNvSpPr>
      </xdr:nvSpPr>
      <xdr:spPr bwMode="auto">
        <a:xfrm flipH="1">
          <a:off x="10987316100"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37</xdr:row>
      <xdr:rowOff>0</xdr:rowOff>
    </xdr:from>
    <xdr:ext cx="304800" cy="304800"/>
    <xdr:sp macro="" textlink="">
      <xdr:nvSpPr>
        <xdr:cNvPr id="45" name="AutoShape 2" descr="https://i2.wp.com/inflationdata.com/articles/wp-content/uploads/2019/03/Inflation-Adjusted-Crude-Oil-Price-Mar-2019b.png?ssl=1">
          <a:extLst>
            <a:ext uri="{FF2B5EF4-FFF2-40B4-BE49-F238E27FC236}">
              <a16:creationId xmlns:a16="http://schemas.microsoft.com/office/drawing/2014/main" id="{00000000-0008-0000-1E00-00002D000000}"/>
            </a:ext>
          </a:extLst>
        </xdr:cNvPr>
        <xdr:cNvSpPr>
          <a:spLocks noChangeAspect="1" noChangeArrowheads="1"/>
        </xdr:cNvSpPr>
      </xdr:nvSpPr>
      <xdr:spPr bwMode="auto">
        <a:xfrm flipH="1">
          <a:off x="10987316100"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5</xdr:col>
      <xdr:colOff>0</xdr:colOff>
      <xdr:row>37</xdr:row>
      <xdr:rowOff>0</xdr:rowOff>
    </xdr:from>
    <xdr:to>
      <xdr:col>5</xdr:col>
      <xdr:colOff>304800</xdr:colOff>
      <xdr:row>37</xdr:row>
      <xdr:rowOff>289560</xdr:rowOff>
    </xdr:to>
    <xdr:sp macro="" textlink="">
      <xdr:nvSpPr>
        <xdr:cNvPr id="46" name="AutoShape 1" descr="https://i2.wp.com/inflationdata.com/articles/wp-content/uploads/2019/03/Inflation-Adjusted-Crude-Oil-Price-Mar-2019b.png?ssl=1">
          <a:extLst>
            <a:ext uri="{FF2B5EF4-FFF2-40B4-BE49-F238E27FC236}">
              <a16:creationId xmlns:a16="http://schemas.microsoft.com/office/drawing/2014/main" id="{00000000-0008-0000-1E00-00002E000000}"/>
            </a:ext>
          </a:extLst>
        </xdr:cNvPr>
        <xdr:cNvSpPr>
          <a:spLocks noChangeAspect="1" noChangeArrowheads="1"/>
        </xdr:cNvSpPr>
      </xdr:nvSpPr>
      <xdr:spPr bwMode="auto">
        <a:xfrm flipH="1">
          <a:off x="10988916300" y="13716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37</xdr:row>
      <xdr:rowOff>0</xdr:rowOff>
    </xdr:from>
    <xdr:to>
      <xdr:col>5</xdr:col>
      <xdr:colOff>304800</xdr:colOff>
      <xdr:row>37</xdr:row>
      <xdr:rowOff>289560</xdr:rowOff>
    </xdr:to>
    <xdr:sp macro="" textlink="">
      <xdr:nvSpPr>
        <xdr:cNvPr id="47" name="AutoShape 2" descr="https://i2.wp.com/inflationdata.com/articles/wp-content/uploads/2019/03/Inflation-Adjusted-Crude-Oil-Price-Mar-2019b.png?ssl=1">
          <a:extLst>
            <a:ext uri="{FF2B5EF4-FFF2-40B4-BE49-F238E27FC236}">
              <a16:creationId xmlns:a16="http://schemas.microsoft.com/office/drawing/2014/main" id="{00000000-0008-0000-1E00-00002F000000}"/>
            </a:ext>
          </a:extLst>
        </xdr:cNvPr>
        <xdr:cNvSpPr>
          <a:spLocks noChangeAspect="1" noChangeArrowheads="1"/>
        </xdr:cNvSpPr>
      </xdr:nvSpPr>
      <xdr:spPr bwMode="auto">
        <a:xfrm flipH="1">
          <a:off x="10988916300" y="1371600"/>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5</xdr:col>
      <xdr:colOff>0</xdr:colOff>
      <xdr:row>37</xdr:row>
      <xdr:rowOff>0</xdr:rowOff>
    </xdr:from>
    <xdr:ext cx="304800" cy="304800"/>
    <xdr:sp macro="" textlink="">
      <xdr:nvSpPr>
        <xdr:cNvPr id="48" name="AutoShape 2" descr="https://i2.wp.com/inflationdata.com/articles/wp-content/uploads/2019/03/Inflation-Adjusted-Crude-Oil-Price-Mar-2019b.png?ssl=1">
          <a:extLst>
            <a:ext uri="{FF2B5EF4-FFF2-40B4-BE49-F238E27FC236}">
              <a16:creationId xmlns:a16="http://schemas.microsoft.com/office/drawing/2014/main" id="{00000000-0008-0000-1E00-000030000000}"/>
            </a:ext>
          </a:extLst>
        </xdr:cNvPr>
        <xdr:cNvSpPr>
          <a:spLocks noChangeAspect="1" noChangeArrowheads="1"/>
        </xdr:cNvSpPr>
      </xdr:nvSpPr>
      <xdr:spPr bwMode="auto">
        <a:xfrm flipH="1">
          <a:off x="10988916300"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37</xdr:row>
      <xdr:rowOff>57150</xdr:rowOff>
    </xdr:from>
    <xdr:ext cx="304800" cy="304800"/>
    <xdr:sp macro="" textlink="">
      <xdr:nvSpPr>
        <xdr:cNvPr id="49" name="AutoShape 2" descr="https://i2.wp.com/inflationdata.com/articles/wp-content/uploads/2019/03/Inflation-Adjusted-Crude-Oil-Price-Mar-2019b.png?ssl=1">
          <a:extLst>
            <a:ext uri="{FF2B5EF4-FFF2-40B4-BE49-F238E27FC236}">
              <a16:creationId xmlns:a16="http://schemas.microsoft.com/office/drawing/2014/main" id="{00000000-0008-0000-1E00-000031000000}"/>
            </a:ext>
          </a:extLst>
        </xdr:cNvPr>
        <xdr:cNvSpPr>
          <a:spLocks noChangeAspect="1" noChangeArrowheads="1"/>
        </xdr:cNvSpPr>
      </xdr:nvSpPr>
      <xdr:spPr bwMode="auto">
        <a:xfrm flipH="1">
          <a:off x="10986696975" y="1428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37</xdr:row>
      <xdr:rowOff>0</xdr:rowOff>
    </xdr:from>
    <xdr:ext cx="304800" cy="314325"/>
    <xdr:sp macro="" textlink="">
      <xdr:nvSpPr>
        <xdr:cNvPr id="50" name="AutoShape 1" descr="https://i2.wp.com/inflationdata.com/articles/wp-content/uploads/2019/03/Inflation-Adjusted-Crude-Oil-Price-Mar-2019b.png?ssl=1">
          <a:extLst>
            <a:ext uri="{FF2B5EF4-FFF2-40B4-BE49-F238E27FC236}">
              <a16:creationId xmlns:a16="http://schemas.microsoft.com/office/drawing/2014/main" id="{00000000-0008-0000-1E00-000032000000}"/>
            </a:ext>
          </a:extLst>
        </xdr:cNvPr>
        <xdr:cNvSpPr>
          <a:spLocks noChangeAspect="1" noChangeArrowheads="1"/>
        </xdr:cNvSpPr>
      </xdr:nvSpPr>
      <xdr:spPr bwMode="auto">
        <a:xfrm flipH="1">
          <a:off x="10987316100" y="13716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37</xdr:row>
      <xdr:rowOff>0</xdr:rowOff>
    </xdr:from>
    <xdr:ext cx="304800" cy="314325"/>
    <xdr:sp macro="" textlink="">
      <xdr:nvSpPr>
        <xdr:cNvPr id="51" name="AutoShape 2" descr="https://i2.wp.com/inflationdata.com/articles/wp-content/uploads/2019/03/Inflation-Adjusted-Crude-Oil-Price-Mar-2019b.png?ssl=1">
          <a:extLst>
            <a:ext uri="{FF2B5EF4-FFF2-40B4-BE49-F238E27FC236}">
              <a16:creationId xmlns:a16="http://schemas.microsoft.com/office/drawing/2014/main" id="{00000000-0008-0000-1E00-000033000000}"/>
            </a:ext>
          </a:extLst>
        </xdr:cNvPr>
        <xdr:cNvSpPr>
          <a:spLocks noChangeAspect="1" noChangeArrowheads="1"/>
        </xdr:cNvSpPr>
      </xdr:nvSpPr>
      <xdr:spPr bwMode="auto">
        <a:xfrm flipH="1">
          <a:off x="10987316100" y="13716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37</xdr:row>
      <xdr:rowOff>0</xdr:rowOff>
    </xdr:from>
    <xdr:ext cx="304800" cy="304800"/>
    <xdr:sp macro="" textlink="">
      <xdr:nvSpPr>
        <xdr:cNvPr id="52" name="AutoShape 2" descr="https://i2.wp.com/inflationdata.com/articles/wp-content/uploads/2019/03/Inflation-Adjusted-Crude-Oil-Price-Mar-2019b.png?ssl=1">
          <a:extLst>
            <a:ext uri="{FF2B5EF4-FFF2-40B4-BE49-F238E27FC236}">
              <a16:creationId xmlns:a16="http://schemas.microsoft.com/office/drawing/2014/main" id="{00000000-0008-0000-1E00-000034000000}"/>
            </a:ext>
          </a:extLst>
        </xdr:cNvPr>
        <xdr:cNvSpPr>
          <a:spLocks noChangeAspect="1" noChangeArrowheads="1"/>
        </xdr:cNvSpPr>
      </xdr:nvSpPr>
      <xdr:spPr bwMode="auto">
        <a:xfrm flipH="1">
          <a:off x="10987316100"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37</xdr:row>
      <xdr:rowOff>0</xdr:rowOff>
    </xdr:from>
    <xdr:ext cx="304800" cy="304800"/>
    <xdr:sp macro="" textlink="">
      <xdr:nvSpPr>
        <xdr:cNvPr id="53" name="AutoShape 2" descr="https://i2.wp.com/inflationdata.com/articles/wp-content/uploads/2019/03/Inflation-Adjusted-Crude-Oil-Price-Mar-2019b.png?ssl=1">
          <a:extLst>
            <a:ext uri="{FF2B5EF4-FFF2-40B4-BE49-F238E27FC236}">
              <a16:creationId xmlns:a16="http://schemas.microsoft.com/office/drawing/2014/main" id="{00000000-0008-0000-1E00-000035000000}"/>
            </a:ext>
          </a:extLst>
        </xdr:cNvPr>
        <xdr:cNvSpPr>
          <a:spLocks noChangeAspect="1" noChangeArrowheads="1"/>
        </xdr:cNvSpPr>
      </xdr:nvSpPr>
      <xdr:spPr bwMode="auto">
        <a:xfrm flipH="1">
          <a:off x="10987316100"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9525" cy="171450"/>
    <xdr:pic>
      <xdr:nvPicPr>
        <xdr:cNvPr id="54" name="Picture 8" descr="logo">
          <a:extLst>
            <a:ext uri="{FF2B5EF4-FFF2-40B4-BE49-F238E27FC236}">
              <a16:creationId xmlns:a16="http://schemas.microsoft.com/office/drawing/2014/main" id="{00000000-0008-0000-1E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25546475" y="4502727"/>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9</xdr:row>
      <xdr:rowOff>0</xdr:rowOff>
    </xdr:from>
    <xdr:ext cx="9525" cy="171450"/>
    <xdr:pic>
      <xdr:nvPicPr>
        <xdr:cNvPr id="55" name="Picture 8" descr="logo">
          <a:extLst>
            <a:ext uri="{FF2B5EF4-FFF2-40B4-BE49-F238E27FC236}">
              <a16:creationId xmlns:a16="http://schemas.microsoft.com/office/drawing/2014/main" id="{00000000-0008-0000-1E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6690449" y="5783036"/>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8</xdr:col>
      <xdr:colOff>0</xdr:colOff>
      <xdr:row>19</xdr:row>
      <xdr:rowOff>0</xdr:rowOff>
    </xdr:from>
    <xdr:to>
      <xdr:col>8</xdr:col>
      <xdr:colOff>9525</xdr:colOff>
      <xdr:row>19</xdr:row>
      <xdr:rowOff>171450</xdr:rowOff>
    </xdr:to>
    <xdr:pic>
      <xdr:nvPicPr>
        <xdr:cNvPr id="56" name="Picture 8" descr="logo">
          <a:extLst>
            <a:ext uri="{FF2B5EF4-FFF2-40B4-BE49-F238E27FC236}">
              <a16:creationId xmlns:a16="http://schemas.microsoft.com/office/drawing/2014/main" id="{00000000-0008-0000-1E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7052075" y="18097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21</xdr:row>
      <xdr:rowOff>0</xdr:rowOff>
    </xdr:from>
    <xdr:ext cx="9525" cy="171450"/>
    <xdr:pic>
      <xdr:nvPicPr>
        <xdr:cNvPr id="57" name="Picture 8" descr="logo">
          <a:extLst>
            <a:ext uri="{FF2B5EF4-FFF2-40B4-BE49-F238E27FC236}">
              <a16:creationId xmlns:a16="http://schemas.microsoft.com/office/drawing/2014/main" id="{00000000-0008-0000-1E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7526317" y="492773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18</xdr:row>
      <xdr:rowOff>0</xdr:rowOff>
    </xdr:from>
    <xdr:ext cx="9525" cy="171450"/>
    <xdr:pic>
      <xdr:nvPicPr>
        <xdr:cNvPr id="42" name="Picture 8" descr="logo">
          <a:extLst>
            <a:ext uri="{FF2B5EF4-FFF2-40B4-BE49-F238E27FC236}">
              <a16:creationId xmlns:a16="http://schemas.microsoft.com/office/drawing/2014/main" id="{00000000-0008-0000-1E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77275575"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18</xdr:row>
      <xdr:rowOff>0</xdr:rowOff>
    </xdr:from>
    <xdr:ext cx="9525" cy="171450"/>
    <xdr:pic>
      <xdr:nvPicPr>
        <xdr:cNvPr id="58" name="Picture 8" descr="logo">
          <a:extLst>
            <a:ext uri="{FF2B5EF4-FFF2-40B4-BE49-F238E27FC236}">
              <a16:creationId xmlns:a16="http://schemas.microsoft.com/office/drawing/2014/main" id="{00000000-0008-0000-1E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77275575"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18</xdr:row>
      <xdr:rowOff>0</xdr:rowOff>
    </xdr:from>
    <xdr:ext cx="9525" cy="171450"/>
    <xdr:pic>
      <xdr:nvPicPr>
        <xdr:cNvPr id="59" name="Picture 8" descr="logo">
          <a:extLst>
            <a:ext uri="{FF2B5EF4-FFF2-40B4-BE49-F238E27FC236}">
              <a16:creationId xmlns:a16="http://schemas.microsoft.com/office/drawing/2014/main" id="{00000000-0008-0000-1E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40462025"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18</xdr:row>
      <xdr:rowOff>0</xdr:rowOff>
    </xdr:from>
    <xdr:ext cx="9525" cy="171450"/>
    <xdr:pic>
      <xdr:nvPicPr>
        <xdr:cNvPr id="60" name="Picture 8" descr="logo">
          <a:extLst>
            <a:ext uri="{FF2B5EF4-FFF2-40B4-BE49-F238E27FC236}">
              <a16:creationId xmlns:a16="http://schemas.microsoft.com/office/drawing/2014/main" id="{00000000-0008-0000-1E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40462025"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18</xdr:row>
      <xdr:rowOff>0</xdr:rowOff>
    </xdr:from>
    <xdr:ext cx="9525" cy="171450"/>
    <xdr:pic>
      <xdr:nvPicPr>
        <xdr:cNvPr id="61" name="Picture 8" descr="logo">
          <a:extLst>
            <a:ext uri="{FF2B5EF4-FFF2-40B4-BE49-F238E27FC236}">
              <a16:creationId xmlns:a16="http://schemas.microsoft.com/office/drawing/2014/main" id="{00000000-0008-0000-1E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40462025"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18</xdr:row>
      <xdr:rowOff>0</xdr:rowOff>
    </xdr:from>
    <xdr:ext cx="9525" cy="171450"/>
    <xdr:pic>
      <xdr:nvPicPr>
        <xdr:cNvPr id="62" name="Picture 8" descr="logo">
          <a:extLst>
            <a:ext uri="{FF2B5EF4-FFF2-40B4-BE49-F238E27FC236}">
              <a16:creationId xmlns:a16="http://schemas.microsoft.com/office/drawing/2014/main" id="{00000000-0008-0000-1E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40462025" y="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0</xdr:rowOff>
    </xdr:from>
    <xdr:ext cx="9525" cy="171450"/>
    <xdr:pic>
      <xdr:nvPicPr>
        <xdr:cNvPr id="63" name="Picture 8" descr="logo">
          <a:extLst>
            <a:ext uri="{FF2B5EF4-FFF2-40B4-BE49-F238E27FC236}">
              <a16:creationId xmlns:a16="http://schemas.microsoft.com/office/drawing/2014/main" id="{00000000-0008-0000-1E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5461400" y="8191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18</xdr:row>
      <xdr:rowOff>0</xdr:rowOff>
    </xdr:from>
    <xdr:ext cx="9525" cy="171450"/>
    <xdr:pic>
      <xdr:nvPicPr>
        <xdr:cNvPr id="64" name="Picture 8" descr="logo">
          <a:extLst>
            <a:ext uri="{FF2B5EF4-FFF2-40B4-BE49-F238E27FC236}">
              <a16:creationId xmlns:a16="http://schemas.microsoft.com/office/drawing/2014/main" id="{00000000-0008-0000-1E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5461400" y="81915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20</xdr:row>
      <xdr:rowOff>0</xdr:rowOff>
    </xdr:from>
    <xdr:ext cx="9525" cy="171450"/>
    <xdr:pic>
      <xdr:nvPicPr>
        <xdr:cNvPr id="65" name="Picture 8" descr="logo">
          <a:extLst>
            <a:ext uri="{FF2B5EF4-FFF2-40B4-BE49-F238E27FC236}">
              <a16:creationId xmlns:a16="http://schemas.microsoft.com/office/drawing/2014/main" id="{00000000-0008-0000-1E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5143817" y="4189056"/>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21</xdr:row>
      <xdr:rowOff>0</xdr:rowOff>
    </xdr:from>
    <xdr:ext cx="9525" cy="171450"/>
    <xdr:pic>
      <xdr:nvPicPr>
        <xdr:cNvPr id="66" name="Picture 8" descr="logo">
          <a:extLst>
            <a:ext uri="{FF2B5EF4-FFF2-40B4-BE49-F238E27FC236}">
              <a16:creationId xmlns:a16="http://schemas.microsoft.com/office/drawing/2014/main" id="{00000000-0008-0000-1E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5143817" y="4189056"/>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22</xdr:row>
      <xdr:rowOff>0</xdr:rowOff>
    </xdr:from>
    <xdr:ext cx="9525" cy="171450"/>
    <xdr:pic>
      <xdr:nvPicPr>
        <xdr:cNvPr id="67" name="Picture 8" descr="logo">
          <a:extLst>
            <a:ext uri="{FF2B5EF4-FFF2-40B4-BE49-F238E27FC236}">
              <a16:creationId xmlns:a16="http://schemas.microsoft.com/office/drawing/2014/main" id="{00000000-0008-0000-1E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5143817" y="4189056"/>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23</xdr:row>
      <xdr:rowOff>0</xdr:rowOff>
    </xdr:from>
    <xdr:ext cx="9525" cy="171450"/>
    <xdr:pic>
      <xdr:nvPicPr>
        <xdr:cNvPr id="68" name="Picture 8" descr="logo">
          <a:extLst>
            <a:ext uri="{FF2B5EF4-FFF2-40B4-BE49-F238E27FC236}">
              <a16:creationId xmlns:a16="http://schemas.microsoft.com/office/drawing/2014/main" id="{00000000-0008-0000-1E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5143817" y="4189056"/>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24</xdr:row>
      <xdr:rowOff>0</xdr:rowOff>
    </xdr:from>
    <xdr:ext cx="9525" cy="171450"/>
    <xdr:pic>
      <xdr:nvPicPr>
        <xdr:cNvPr id="69" name="Picture 8" descr="logo">
          <a:extLst>
            <a:ext uri="{FF2B5EF4-FFF2-40B4-BE49-F238E27FC236}">
              <a16:creationId xmlns:a16="http://schemas.microsoft.com/office/drawing/2014/main" id="{00000000-0008-0000-1E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5143817" y="4189056"/>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36</xdr:row>
      <xdr:rowOff>0</xdr:rowOff>
    </xdr:from>
    <xdr:ext cx="304800" cy="299085"/>
    <xdr:sp macro="" textlink="">
      <xdr:nvSpPr>
        <xdr:cNvPr id="70" name="AutoShape 2" descr="https://i2.wp.com/inflationdata.com/articles/wp-content/uploads/2019/03/Inflation-Adjusted-Crude-Oil-Price-Mar-2019b.png?ssl=1">
          <a:extLst>
            <a:ext uri="{FF2B5EF4-FFF2-40B4-BE49-F238E27FC236}">
              <a16:creationId xmlns:a16="http://schemas.microsoft.com/office/drawing/2014/main" id="{5623D0C7-1846-4977-BC76-502C1FB1ABE3}"/>
            </a:ext>
          </a:extLst>
        </xdr:cNvPr>
        <xdr:cNvSpPr>
          <a:spLocks noChangeAspect="1" noChangeArrowheads="1"/>
        </xdr:cNvSpPr>
      </xdr:nvSpPr>
      <xdr:spPr bwMode="auto">
        <a:xfrm flipH="1">
          <a:off x="9553804766" y="10448342"/>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0</xdr:rowOff>
    </xdr:from>
    <xdr:ext cx="304800" cy="304800"/>
    <xdr:sp macro="" textlink="">
      <xdr:nvSpPr>
        <xdr:cNvPr id="71" name="AutoShape 2" descr="https://i2.wp.com/inflationdata.com/articles/wp-content/uploads/2019/03/Inflation-Adjusted-Crude-Oil-Price-Mar-2019b.png?ssl=1">
          <a:extLst>
            <a:ext uri="{FF2B5EF4-FFF2-40B4-BE49-F238E27FC236}">
              <a16:creationId xmlns:a16="http://schemas.microsoft.com/office/drawing/2014/main" id="{BBF6138B-2325-4D59-A123-AA3956630969}"/>
            </a:ext>
          </a:extLst>
        </xdr:cNvPr>
        <xdr:cNvSpPr>
          <a:spLocks noChangeAspect="1" noChangeArrowheads="1"/>
        </xdr:cNvSpPr>
      </xdr:nvSpPr>
      <xdr:spPr bwMode="auto">
        <a:xfrm flipH="1">
          <a:off x="9553804766" y="1044834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0</xdr:rowOff>
    </xdr:from>
    <xdr:ext cx="304800" cy="304800"/>
    <xdr:sp macro="" textlink="">
      <xdr:nvSpPr>
        <xdr:cNvPr id="72" name="AutoShape 2" descr="https://i2.wp.com/inflationdata.com/articles/wp-content/uploads/2019/03/Inflation-Adjusted-Crude-Oil-Price-Mar-2019b.png?ssl=1">
          <a:extLst>
            <a:ext uri="{FF2B5EF4-FFF2-40B4-BE49-F238E27FC236}">
              <a16:creationId xmlns:a16="http://schemas.microsoft.com/office/drawing/2014/main" id="{BA7D8F4D-0F8D-4550-B97E-1041D3A81C7C}"/>
            </a:ext>
          </a:extLst>
        </xdr:cNvPr>
        <xdr:cNvSpPr>
          <a:spLocks noChangeAspect="1" noChangeArrowheads="1"/>
        </xdr:cNvSpPr>
      </xdr:nvSpPr>
      <xdr:spPr bwMode="auto">
        <a:xfrm flipH="1">
          <a:off x="9553804766" y="1044834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0</xdr:rowOff>
    </xdr:from>
    <xdr:ext cx="304800" cy="289560"/>
    <xdr:sp macro="" textlink="">
      <xdr:nvSpPr>
        <xdr:cNvPr id="73" name="AutoShape 1" descr="https://i2.wp.com/inflationdata.com/articles/wp-content/uploads/2019/03/Inflation-Adjusted-Crude-Oil-Price-Mar-2019b.png?ssl=1">
          <a:extLst>
            <a:ext uri="{FF2B5EF4-FFF2-40B4-BE49-F238E27FC236}">
              <a16:creationId xmlns:a16="http://schemas.microsoft.com/office/drawing/2014/main" id="{A6AD77C8-5370-4931-A2EE-878933A184ED}"/>
            </a:ext>
          </a:extLst>
        </xdr:cNvPr>
        <xdr:cNvSpPr>
          <a:spLocks noChangeAspect="1" noChangeArrowheads="1"/>
        </xdr:cNvSpPr>
      </xdr:nvSpPr>
      <xdr:spPr bwMode="auto">
        <a:xfrm flipH="1">
          <a:off x="9553804766" y="10448342"/>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0</xdr:rowOff>
    </xdr:from>
    <xdr:ext cx="304800" cy="289560"/>
    <xdr:sp macro="" textlink="">
      <xdr:nvSpPr>
        <xdr:cNvPr id="74" name="AutoShape 2" descr="https://i2.wp.com/inflationdata.com/articles/wp-content/uploads/2019/03/Inflation-Adjusted-Crude-Oil-Price-Mar-2019b.png?ssl=1">
          <a:extLst>
            <a:ext uri="{FF2B5EF4-FFF2-40B4-BE49-F238E27FC236}">
              <a16:creationId xmlns:a16="http://schemas.microsoft.com/office/drawing/2014/main" id="{1CA7F936-D8CE-4EAE-A121-8D84C572448D}"/>
            </a:ext>
          </a:extLst>
        </xdr:cNvPr>
        <xdr:cNvSpPr>
          <a:spLocks noChangeAspect="1" noChangeArrowheads="1"/>
        </xdr:cNvSpPr>
      </xdr:nvSpPr>
      <xdr:spPr bwMode="auto">
        <a:xfrm flipH="1">
          <a:off x="9553804766" y="10448342"/>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0</xdr:rowOff>
    </xdr:from>
    <xdr:ext cx="304800" cy="304800"/>
    <xdr:sp macro="" textlink="">
      <xdr:nvSpPr>
        <xdr:cNvPr id="75" name="AutoShape 2" descr="https://i2.wp.com/inflationdata.com/articles/wp-content/uploads/2019/03/Inflation-Adjusted-Crude-Oil-Price-Mar-2019b.png?ssl=1">
          <a:extLst>
            <a:ext uri="{FF2B5EF4-FFF2-40B4-BE49-F238E27FC236}">
              <a16:creationId xmlns:a16="http://schemas.microsoft.com/office/drawing/2014/main" id="{58738377-63E6-4771-968E-B363AB4B81C8}"/>
            </a:ext>
          </a:extLst>
        </xdr:cNvPr>
        <xdr:cNvSpPr>
          <a:spLocks noChangeAspect="1" noChangeArrowheads="1"/>
        </xdr:cNvSpPr>
      </xdr:nvSpPr>
      <xdr:spPr bwMode="auto">
        <a:xfrm flipH="1">
          <a:off x="9553804766" y="1044834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57150</xdr:rowOff>
    </xdr:from>
    <xdr:ext cx="304800" cy="304800"/>
    <xdr:sp macro="" textlink="">
      <xdr:nvSpPr>
        <xdr:cNvPr id="76" name="AutoShape 2" descr="https://i2.wp.com/inflationdata.com/articles/wp-content/uploads/2019/03/Inflation-Adjusted-Crude-Oil-Price-Mar-2019b.png?ssl=1">
          <a:extLst>
            <a:ext uri="{FF2B5EF4-FFF2-40B4-BE49-F238E27FC236}">
              <a16:creationId xmlns:a16="http://schemas.microsoft.com/office/drawing/2014/main" id="{F75ADE22-3CB2-45CF-8179-45A19D022CFC}"/>
            </a:ext>
          </a:extLst>
        </xdr:cNvPr>
        <xdr:cNvSpPr>
          <a:spLocks noChangeAspect="1" noChangeArrowheads="1"/>
        </xdr:cNvSpPr>
      </xdr:nvSpPr>
      <xdr:spPr bwMode="auto">
        <a:xfrm flipH="1">
          <a:off x="9553804766" y="1050549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0</xdr:rowOff>
    </xdr:from>
    <xdr:ext cx="304800" cy="314325"/>
    <xdr:sp macro="" textlink="">
      <xdr:nvSpPr>
        <xdr:cNvPr id="77" name="AutoShape 1" descr="https://i2.wp.com/inflationdata.com/articles/wp-content/uploads/2019/03/Inflation-Adjusted-Crude-Oil-Price-Mar-2019b.png?ssl=1">
          <a:extLst>
            <a:ext uri="{FF2B5EF4-FFF2-40B4-BE49-F238E27FC236}">
              <a16:creationId xmlns:a16="http://schemas.microsoft.com/office/drawing/2014/main" id="{3162C6C0-8194-4674-B5B6-9459724DA1A2}"/>
            </a:ext>
          </a:extLst>
        </xdr:cNvPr>
        <xdr:cNvSpPr>
          <a:spLocks noChangeAspect="1" noChangeArrowheads="1"/>
        </xdr:cNvSpPr>
      </xdr:nvSpPr>
      <xdr:spPr bwMode="auto">
        <a:xfrm flipH="1">
          <a:off x="9553804766" y="10448342"/>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0</xdr:rowOff>
    </xdr:from>
    <xdr:ext cx="304800" cy="314325"/>
    <xdr:sp macro="" textlink="">
      <xdr:nvSpPr>
        <xdr:cNvPr id="78" name="AutoShape 2" descr="https://i2.wp.com/inflationdata.com/articles/wp-content/uploads/2019/03/Inflation-Adjusted-Crude-Oil-Price-Mar-2019b.png?ssl=1">
          <a:extLst>
            <a:ext uri="{FF2B5EF4-FFF2-40B4-BE49-F238E27FC236}">
              <a16:creationId xmlns:a16="http://schemas.microsoft.com/office/drawing/2014/main" id="{03A231A6-65D2-498D-B8AB-865F740A9C50}"/>
            </a:ext>
          </a:extLst>
        </xdr:cNvPr>
        <xdr:cNvSpPr>
          <a:spLocks noChangeAspect="1" noChangeArrowheads="1"/>
        </xdr:cNvSpPr>
      </xdr:nvSpPr>
      <xdr:spPr bwMode="auto">
        <a:xfrm flipH="1">
          <a:off x="9553804766" y="10448342"/>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0</xdr:rowOff>
    </xdr:from>
    <xdr:ext cx="304800" cy="304800"/>
    <xdr:sp macro="" textlink="">
      <xdr:nvSpPr>
        <xdr:cNvPr id="79" name="AutoShape 2" descr="https://i2.wp.com/inflationdata.com/articles/wp-content/uploads/2019/03/Inflation-Adjusted-Crude-Oil-Price-Mar-2019b.png?ssl=1">
          <a:extLst>
            <a:ext uri="{FF2B5EF4-FFF2-40B4-BE49-F238E27FC236}">
              <a16:creationId xmlns:a16="http://schemas.microsoft.com/office/drawing/2014/main" id="{FACC5DBF-D852-4F24-8168-6C32C81EA053}"/>
            </a:ext>
          </a:extLst>
        </xdr:cNvPr>
        <xdr:cNvSpPr>
          <a:spLocks noChangeAspect="1" noChangeArrowheads="1"/>
        </xdr:cNvSpPr>
      </xdr:nvSpPr>
      <xdr:spPr bwMode="auto">
        <a:xfrm flipH="1">
          <a:off x="9553804766" y="1044834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0</xdr:rowOff>
    </xdr:from>
    <xdr:ext cx="304800" cy="304800"/>
    <xdr:sp macro="" textlink="">
      <xdr:nvSpPr>
        <xdr:cNvPr id="80" name="AutoShape 2" descr="https://i2.wp.com/inflationdata.com/articles/wp-content/uploads/2019/03/Inflation-Adjusted-Crude-Oil-Price-Mar-2019b.png?ssl=1">
          <a:extLst>
            <a:ext uri="{FF2B5EF4-FFF2-40B4-BE49-F238E27FC236}">
              <a16:creationId xmlns:a16="http://schemas.microsoft.com/office/drawing/2014/main" id="{A9B79BE8-925F-44C0-90B9-7FAFAB6B3ADA}"/>
            </a:ext>
          </a:extLst>
        </xdr:cNvPr>
        <xdr:cNvSpPr>
          <a:spLocks noChangeAspect="1" noChangeArrowheads="1"/>
        </xdr:cNvSpPr>
      </xdr:nvSpPr>
      <xdr:spPr bwMode="auto">
        <a:xfrm flipH="1">
          <a:off x="9553804766" y="1044834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299085"/>
    <xdr:sp macro="" textlink="">
      <xdr:nvSpPr>
        <xdr:cNvPr id="81" name="AutoShape 2" descr="https://i2.wp.com/inflationdata.com/articles/wp-content/uploads/2019/03/Inflation-Adjusted-Crude-Oil-Price-Mar-2019b.png?ssl=1">
          <a:extLst>
            <a:ext uri="{FF2B5EF4-FFF2-40B4-BE49-F238E27FC236}">
              <a16:creationId xmlns:a16="http://schemas.microsoft.com/office/drawing/2014/main" id="{A7C729FA-6693-4ED1-B9D2-9A3C0ED71761}"/>
            </a:ext>
          </a:extLst>
        </xdr:cNvPr>
        <xdr:cNvSpPr>
          <a:spLocks noChangeAspect="1" noChangeArrowheads="1"/>
        </xdr:cNvSpPr>
      </xdr:nvSpPr>
      <xdr:spPr bwMode="auto">
        <a:xfrm flipH="1">
          <a:off x="9553804766" y="10448342"/>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82" name="AutoShape 2" descr="https://i2.wp.com/inflationdata.com/articles/wp-content/uploads/2019/03/Inflation-Adjusted-Crude-Oil-Price-Mar-2019b.png?ssl=1">
          <a:extLst>
            <a:ext uri="{FF2B5EF4-FFF2-40B4-BE49-F238E27FC236}">
              <a16:creationId xmlns:a16="http://schemas.microsoft.com/office/drawing/2014/main" id="{B44494E8-1C7D-4DA2-A0FA-6527619627C4}"/>
            </a:ext>
          </a:extLst>
        </xdr:cNvPr>
        <xdr:cNvSpPr>
          <a:spLocks noChangeAspect="1" noChangeArrowheads="1"/>
        </xdr:cNvSpPr>
      </xdr:nvSpPr>
      <xdr:spPr bwMode="auto">
        <a:xfrm flipH="1">
          <a:off x="9553804766" y="1044834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83" name="AutoShape 2" descr="https://i2.wp.com/inflationdata.com/articles/wp-content/uploads/2019/03/Inflation-Adjusted-Crude-Oil-Price-Mar-2019b.png?ssl=1">
          <a:extLst>
            <a:ext uri="{FF2B5EF4-FFF2-40B4-BE49-F238E27FC236}">
              <a16:creationId xmlns:a16="http://schemas.microsoft.com/office/drawing/2014/main" id="{596DF65F-1452-40EC-97CE-30E1053EF70F}"/>
            </a:ext>
          </a:extLst>
        </xdr:cNvPr>
        <xdr:cNvSpPr>
          <a:spLocks noChangeAspect="1" noChangeArrowheads="1"/>
        </xdr:cNvSpPr>
      </xdr:nvSpPr>
      <xdr:spPr bwMode="auto">
        <a:xfrm flipH="1">
          <a:off x="9553804766" y="1044834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289560"/>
    <xdr:sp macro="" textlink="">
      <xdr:nvSpPr>
        <xdr:cNvPr id="84" name="AutoShape 1" descr="https://i2.wp.com/inflationdata.com/articles/wp-content/uploads/2019/03/Inflation-Adjusted-Crude-Oil-Price-Mar-2019b.png?ssl=1">
          <a:extLst>
            <a:ext uri="{FF2B5EF4-FFF2-40B4-BE49-F238E27FC236}">
              <a16:creationId xmlns:a16="http://schemas.microsoft.com/office/drawing/2014/main" id="{643E3140-AA4C-472B-9564-AFB0C5B87079}"/>
            </a:ext>
          </a:extLst>
        </xdr:cNvPr>
        <xdr:cNvSpPr>
          <a:spLocks noChangeAspect="1" noChangeArrowheads="1"/>
        </xdr:cNvSpPr>
      </xdr:nvSpPr>
      <xdr:spPr bwMode="auto">
        <a:xfrm flipH="1">
          <a:off x="9553804766" y="10448342"/>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289560"/>
    <xdr:sp macro="" textlink="">
      <xdr:nvSpPr>
        <xdr:cNvPr id="85" name="AutoShape 2" descr="https://i2.wp.com/inflationdata.com/articles/wp-content/uploads/2019/03/Inflation-Adjusted-Crude-Oil-Price-Mar-2019b.png?ssl=1">
          <a:extLst>
            <a:ext uri="{FF2B5EF4-FFF2-40B4-BE49-F238E27FC236}">
              <a16:creationId xmlns:a16="http://schemas.microsoft.com/office/drawing/2014/main" id="{ABB26BD5-8D37-47BC-AEF5-1791DB2FB1BC}"/>
            </a:ext>
          </a:extLst>
        </xdr:cNvPr>
        <xdr:cNvSpPr>
          <a:spLocks noChangeAspect="1" noChangeArrowheads="1"/>
        </xdr:cNvSpPr>
      </xdr:nvSpPr>
      <xdr:spPr bwMode="auto">
        <a:xfrm flipH="1">
          <a:off x="9553804766" y="10448342"/>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86" name="AutoShape 2" descr="https://i2.wp.com/inflationdata.com/articles/wp-content/uploads/2019/03/Inflation-Adjusted-Crude-Oil-Price-Mar-2019b.png?ssl=1">
          <a:extLst>
            <a:ext uri="{FF2B5EF4-FFF2-40B4-BE49-F238E27FC236}">
              <a16:creationId xmlns:a16="http://schemas.microsoft.com/office/drawing/2014/main" id="{28299F0E-8EA9-4297-9D8D-22BF9B852CEA}"/>
            </a:ext>
          </a:extLst>
        </xdr:cNvPr>
        <xdr:cNvSpPr>
          <a:spLocks noChangeAspect="1" noChangeArrowheads="1"/>
        </xdr:cNvSpPr>
      </xdr:nvSpPr>
      <xdr:spPr bwMode="auto">
        <a:xfrm flipH="1">
          <a:off x="9553804766" y="1044834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57150</xdr:rowOff>
    </xdr:from>
    <xdr:ext cx="304800" cy="304800"/>
    <xdr:sp macro="" textlink="">
      <xdr:nvSpPr>
        <xdr:cNvPr id="87" name="AutoShape 2" descr="https://i2.wp.com/inflationdata.com/articles/wp-content/uploads/2019/03/Inflation-Adjusted-Crude-Oil-Price-Mar-2019b.png?ssl=1">
          <a:extLst>
            <a:ext uri="{FF2B5EF4-FFF2-40B4-BE49-F238E27FC236}">
              <a16:creationId xmlns:a16="http://schemas.microsoft.com/office/drawing/2014/main" id="{A688F87A-D28F-41E4-81AC-250A9E7F7B39}"/>
            </a:ext>
          </a:extLst>
        </xdr:cNvPr>
        <xdr:cNvSpPr>
          <a:spLocks noChangeAspect="1" noChangeArrowheads="1"/>
        </xdr:cNvSpPr>
      </xdr:nvSpPr>
      <xdr:spPr bwMode="auto">
        <a:xfrm flipH="1">
          <a:off x="9553804766" y="1050549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14325"/>
    <xdr:sp macro="" textlink="">
      <xdr:nvSpPr>
        <xdr:cNvPr id="88" name="AutoShape 1" descr="https://i2.wp.com/inflationdata.com/articles/wp-content/uploads/2019/03/Inflation-Adjusted-Crude-Oil-Price-Mar-2019b.png?ssl=1">
          <a:extLst>
            <a:ext uri="{FF2B5EF4-FFF2-40B4-BE49-F238E27FC236}">
              <a16:creationId xmlns:a16="http://schemas.microsoft.com/office/drawing/2014/main" id="{D834440C-4F44-42B5-9BC3-DB3BFB344DC8}"/>
            </a:ext>
          </a:extLst>
        </xdr:cNvPr>
        <xdr:cNvSpPr>
          <a:spLocks noChangeAspect="1" noChangeArrowheads="1"/>
        </xdr:cNvSpPr>
      </xdr:nvSpPr>
      <xdr:spPr bwMode="auto">
        <a:xfrm flipH="1">
          <a:off x="9553804766" y="10448342"/>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14325"/>
    <xdr:sp macro="" textlink="">
      <xdr:nvSpPr>
        <xdr:cNvPr id="89" name="AutoShape 2" descr="https://i2.wp.com/inflationdata.com/articles/wp-content/uploads/2019/03/Inflation-Adjusted-Crude-Oil-Price-Mar-2019b.png?ssl=1">
          <a:extLst>
            <a:ext uri="{FF2B5EF4-FFF2-40B4-BE49-F238E27FC236}">
              <a16:creationId xmlns:a16="http://schemas.microsoft.com/office/drawing/2014/main" id="{9676DFE2-3617-40DF-8D60-1576CD9E76B6}"/>
            </a:ext>
          </a:extLst>
        </xdr:cNvPr>
        <xdr:cNvSpPr>
          <a:spLocks noChangeAspect="1" noChangeArrowheads="1"/>
        </xdr:cNvSpPr>
      </xdr:nvSpPr>
      <xdr:spPr bwMode="auto">
        <a:xfrm flipH="1">
          <a:off x="9553804766" y="10448342"/>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90" name="AutoShape 2" descr="https://i2.wp.com/inflationdata.com/articles/wp-content/uploads/2019/03/Inflation-Adjusted-Crude-Oil-Price-Mar-2019b.png?ssl=1">
          <a:extLst>
            <a:ext uri="{FF2B5EF4-FFF2-40B4-BE49-F238E27FC236}">
              <a16:creationId xmlns:a16="http://schemas.microsoft.com/office/drawing/2014/main" id="{F9E8B7AA-BB92-4BD6-8F6C-086F896CDB54}"/>
            </a:ext>
          </a:extLst>
        </xdr:cNvPr>
        <xdr:cNvSpPr>
          <a:spLocks noChangeAspect="1" noChangeArrowheads="1"/>
        </xdr:cNvSpPr>
      </xdr:nvSpPr>
      <xdr:spPr bwMode="auto">
        <a:xfrm flipH="1">
          <a:off x="9553804766" y="1044834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91" name="AutoShape 2" descr="https://i2.wp.com/inflationdata.com/articles/wp-content/uploads/2019/03/Inflation-Adjusted-Crude-Oil-Price-Mar-2019b.png?ssl=1">
          <a:extLst>
            <a:ext uri="{FF2B5EF4-FFF2-40B4-BE49-F238E27FC236}">
              <a16:creationId xmlns:a16="http://schemas.microsoft.com/office/drawing/2014/main" id="{E13F9A87-091F-4D6B-A81C-CE41B654649F}"/>
            </a:ext>
          </a:extLst>
        </xdr:cNvPr>
        <xdr:cNvSpPr>
          <a:spLocks noChangeAspect="1" noChangeArrowheads="1"/>
        </xdr:cNvSpPr>
      </xdr:nvSpPr>
      <xdr:spPr bwMode="auto">
        <a:xfrm flipH="1">
          <a:off x="9553804766" y="1044834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299085"/>
    <xdr:sp macro="" textlink="">
      <xdr:nvSpPr>
        <xdr:cNvPr id="92" name="AutoShape 2" descr="https://i2.wp.com/inflationdata.com/articles/wp-content/uploads/2019/03/Inflation-Adjusted-Crude-Oil-Price-Mar-2019b.png?ssl=1">
          <a:extLst>
            <a:ext uri="{FF2B5EF4-FFF2-40B4-BE49-F238E27FC236}">
              <a16:creationId xmlns:a16="http://schemas.microsoft.com/office/drawing/2014/main" id="{98A35752-C253-4AFF-B36E-DE3FE4428FA7}"/>
            </a:ext>
          </a:extLst>
        </xdr:cNvPr>
        <xdr:cNvSpPr>
          <a:spLocks noChangeAspect="1" noChangeArrowheads="1"/>
        </xdr:cNvSpPr>
      </xdr:nvSpPr>
      <xdr:spPr bwMode="auto">
        <a:xfrm flipH="1">
          <a:off x="9553804766" y="10088724"/>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93" name="AutoShape 2" descr="https://i2.wp.com/inflationdata.com/articles/wp-content/uploads/2019/03/Inflation-Adjusted-Crude-Oil-Price-Mar-2019b.png?ssl=1">
          <a:extLst>
            <a:ext uri="{FF2B5EF4-FFF2-40B4-BE49-F238E27FC236}">
              <a16:creationId xmlns:a16="http://schemas.microsoft.com/office/drawing/2014/main" id="{20935DE7-6141-4194-894E-872EC3E47080}"/>
            </a:ext>
          </a:extLst>
        </xdr:cNvPr>
        <xdr:cNvSpPr>
          <a:spLocks noChangeAspect="1" noChangeArrowheads="1"/>
        </xdr:cNvSpPr>
      </xdr:nvSpPr>
      <xdr:spPr bwMode="auto">
        <a:xfrm flipH="1">
          <a:off x="9553804766" y="1008872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94" name="AutoShape 2" descr="https://i2.wp.com/inflationdata.com/articles/wp-content/uploads/2019/03/Inflation-Adjusted-Crude-Oil-Price-Mar-2019b.png?ssl=1">
          <a:extLst>
            <a:ext uri="{FF2B5EF4-FFF2-40B4-BE49-F238E27FC236}">
              <a16:creationId xmlns:a16="http://schemas.microsoft.com/office/drawing/2014/main" id="{86054E6E-8A47-4B0D-A5FB-0D2EC824AF86}"/>
            </a:ext>
          </a:extLst>
        </xdr:cNvPr>
        <xdr:cNvSpPr>
          <a:spLocks noChangeAspect="1" noChangeArrowheads="1"/>
        </xdr:cNvSpPr>
      </xdr:nvSpPr>
      <xdr:spPr bwMode="auto">
        <a:xfrm flipH="1">
          <a:off x="9553804766" y="1008872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289560"/>
    <xdr:sp macro="" textlink="">
      <xdr:nvSpPr>
        <xdr:cNvPr id="95" name="AutoShape 1" descr="https://i2.wp.com/inflationdata.com/articles/wp-content/uploads/2019/03/Inflation-Adjusted-Crude-Oil-Price-Mar-2019b.png?ssl=1">
          <a:extLst>
            <a:ext uri="{FF2B5EF4-FFF2-40B4-BE49-F238E27FC236}">
              <a16:creationId xmlns:a16="http://schemas.microsoft.com/office/drawing/2014/main" id="{45EB5FE0-D063-4D02-9F07-D82D85A69AF9}"/>
            </a:ext>
          </a:extLst>
        </xdr:cNvPr>
        <xdr:cNvSpPr>
          <a:spLocks noChangeAspect="1" noChangeArrowheads="1"/>
        </xdr:cNvSpPr>
      </xdr:nvSpPr>
      <xdr:spPr bwMode="auto">
        <a:xfrm flipH="1">
          <a:off x="9553804766" y="10088724"/>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289560"/>
    <xdr:sp macro="" textlink="">
      <xdr:nvSpPr>
        <xdr:cNvPr id="96" name="AutoShape 2" descr="https://i2.wp.com/inflationdata.com/articles/wp-content/uploads/2019/03/Inflation-Adjusted-Crude-Oil-Price-Mar-2019b.png?ssl=1">
          <a:extLst>
            <a:ext uri="{FF2B5EF4-FFF2-40B4-BE49-F238E27FC236}">
              <a16:creationId xmlns:a16="http://schemas.microsoft.com/office/drawing/2014/main" id="{AD8214B7-E779-4D2C-B052-89F7252B4555}"/>
            </a:ext>
          </a:extLst>
        </xdr:cNvPr>
        <xdr:cNvSpPr>
          <a:spLocks noChangeAspect="1" noChangeArrowheads="1"/>
        </xdr:cNvSpPr>
      </xdr:nvSpPr>
      <xdr:spPr bwMode="auto">
        <a:xfrm flipH="1">
          <a:off x="9553804766" y="10088724"/>
          <a:ext cx="304800" cy="2895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97" name="AutoShape 2" descr="https://i2.wp.com/inflationdata.com/articles/wp-content/uploads/2019/03/Inflation-Adjusted-Crude-Oil-Price-Mar-2019b.png?ssl=1">
          <a:extLst>
            <a:ext uri="{FF2B5EF4-FFF2-40B4-BE49-F238E27FC236}">
              <a16:creationId xmlns:a16="http://schemas.microsoft.com/office/drawing/2014/main" id="{E344CA97-F8CA-456C-9F1D-CE55131AD607}"/>
            </a:ext>
          </a:extLst>
        </xdr:cNvPr>
        <xdr:cNvSpPr>
          <a:spLocks noChangeAspect="1" noChangeArrowheads="1"/>
        </xdr:cNvSpPr>
      </xdr:nvSpPr>
      <xdr:spPr bwMode="auto">
        <a:xfrm flipH="1">
          <a:off x="9553804766" y="1008872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57150</xdr:rowOff>
    </xdr:from>
    <xdr:ext cx="304800" cy="304800"/>
    <xdr:sp macro="" textlink="">
      <xdr:nvSpPr>
        <xdr:cNvPr id="98" name="AutoShape 2" descr="https://i2.wp.com/inflationdata.com/articles/wp-content/uploads/2019/03/Inflation-Adjusted-Crude-Oil-Price-Mar-2019b.png?ssl=1">
          <a:extLst>
            <a:ext uri="{FF2B5EF4-FFF2-40B4-BE49-F238E27FC236}">
              <a16:creationId xmlns:a16="http://schemas.microsoft.com/office/drawing/2014/main" id="{A64E324E-6CBC-4268-89A0-D2EB0D5D85C5}"/>
            </a:ext>
          </a:extLst>
        </xdr:cNvPr>
        <xdr:cNvSpPr>
          <a:spLocks noChangeAspect="1" noChangeArrowheads="1"/>
        </xdr:cNvSpPr>
      </xdr:nvSpPr>
      <xdr:spPr bwMode="auto">
        <a:xfrm flipH="1">
          <a:off x="9553804766" y="1014587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14325"/>
    <xdr:sp macro="" textlink="">
      <xdr:nvSpPr>
        <xdr:cNvPr id="99" name="AutoShape 1" descr="https://i2.wp.com/inflationdata.com/articles/wp-content/uploads/2019/03/Inflation-Adjusted-Crude-Oil-Price-Mar-2019b.png?ssl=1">
          <a:extLst>
            <a:ext uri="{FF2B5EF4-FFF2-40B4-BE49-F238E27FC236}">
              <a16:creationId xmlns:a16="http://schemas.microsoft.com/office/drawing/2014/main" id="{413861AB-B732-4715-817A-6376A362C7FA}"/>
            </a:ext>
          </a:extLst>
        </xdr:cNvPr>
        <xdr:cNvSpPr>
          <a:spLocks noChangeAspect="1" noChangeArrowheads="1"/>
        </xdr:cNvSpPr>
      </xdr:nvSpPr>
      <xdr:spPr bwMode="auto">
        <a:xfrm flipH="1">
          <a:off x="9553804766" y="10088724"/>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14325"/>
    <xdr:sp macro="" textlink="">
      <xdr:nvSpPr>
        <xdr:cNvPr id="100" name="AutoShape 2" descr="https://i2.wp.com/inflationdata.com/articles/wp-content/uploads/2019/03/Inflation-Adjusted-Crude-Oil-Price-Mar-2019b.png?ssl=1">
          <a:extLst>
            <a:ext uri="{FF2B5EF4-FFF2-40B4-BE49-F238E27FC236}">
              <a16:creationId xmlns:a16="http://schemas.microsoft.com/office/drawing/2014/main" id="{69D2D069-876C-4E13-A5C6-6179ADA18987}"/>
            </a:ext>
          </a:extLst>
        </xdr:cNvPr>
        <xdr:cNvSpPr>
          <a:spLocks noChangeAspect="1" noChangeArrowheads="1"/>
        </xdr:cNvSpPr>
      </xdr:nvSpPr>
      <xdr:spPr bwMode="auto">
        <a:xfrm flipH="1">
          <a:off x="9553804766" y="10088724"/>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101" name="AutoShape 2" descr="https://i2.wp.com/inflationdata.com/articles/wp-content/uploads/2019/03/Inflation-Adjusted-Crude-Oil-Price-Mar-2019b.png?ssl=1">
          <a:extLst>
            <a:ext uri="{FF2B5EF4-FFF2-40B4-BE49-F238E27FC236}">
              <a16:creationId xmlns:a16="http://schemas.microsoft.com/office/drawing/2014/main" id="{A57345D8-DD6F-47F9-B9CC-9A02C688E6A7}"/>
            </a:ext>
          </a:extLst>
        </xdr:cNvPr>
        <xdr:cNvSpPr>
          <a:spLocks noChangeAspect="1" noChangeArrowheads="1"/>
        </xdr:cNvSpPr>
      </xdr:nvSpPr>
      <xdr:spPr bwMode="auto">
        <a:xfrm flipH="1">
          <a:off x="9553804766" y="1008872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102" name="AutoShape 2" descr="https://i2.wp.com/inflationdata.com/articles/wp-content/uploads/2019/03/Inflation-Adjusted-Crude-Oil-Price-Mar-2019b.png?ssl=1">
          <a:extLst>
            <a:ext uri="{FF2B5EF4-FFF2-40B4-BE49-F238E27FC236}">
              <a16:creationId xmlns:a16="http://schemas.microsoft.com/office/drawing/2014/main" id="{3A07DA2A-3C5C-478D-B819-2608D5064F51}"/>
            </a:ext>
          </a:extLst>
        </xdr:cNvPr>
        <xdr:cNvSpPr>
          <a:spLocks noChangeAspect="1" noChangeArrowheads="1"/>
        </xdr:cNvSpPr>
      </xdr:nvSpPr>
      <xdr:spPr bwMode="auto">
        <a:xfrm flipH="1">
          <a:off x="9553804766" y="1008872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6</xdr:col>
      <xdr:colOff>1457325</xdr:colOff>
      <xdr:row>2</xdr:row>
      <xdr:rowOff>0</xdr:rowOff>
    </xdr:from>
    <xdr:to>
      <xdr:col>6</xdr:col>
      <xdr:colOff>1466850</xdr:colOff>
      <xdr:row>2</xdr:row>
      <xdr:rowOff>180975</xdr:rowOff>
    </xdr:to>
    <xdr:pic>
      <xdr:nvPicPr>
        <xdr:cNvPr id="141332" name="Picture 8" descr="logo">
          <a:extLst>
            <a:ext uri="{FF2B5EF4-FFF2-40B4-BE49-F238E27FC236}">
              <a16:creationId xmlns:a16="http://schemas.microsoft.com/office/drawing/2014/main" id="{00000000-0008-0000-0300-0000142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2552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3801715</xdr:colOff>
      <xdr:row>0</xdr:row>
      <xdr:rowOff>16566</xdr:rowOff>
    </xdr:from>
    <xdr:to>
      <xdr:col>3</xdr:col>
      <xdr:colOff>834471</xdr:colOff>
      <xdr:row>1</xdr:row>
      <xdr:rowOff>180148</xdr:rowOff>
    </xdr:to>
    <xdr:pic>
      <xdr:nvPicPr>
        <xdr:cNvPr id="4" name="Picture 3" descr="cid:image002.png@01D8DFC2.E2B2FCA0">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403655094" y="16566"/>
          <a:ext cx="1952626" cy="4286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1457325</xdr:colOff>
      <xdr:row>0</xdr:row>
      <xdr:rowOff>9525</xdr:rowOff>
    </xdr:from>
    <xdr:to>
      <xdr:col>7</xdr:col>
      <xdr:colOff>1466850</xdr:colOff>
      <xdr:row>0</xdr:row>
      <xdr:rowOff>190500</xdr:rowOff>
    </xdr:to>
    <xdr:pic>
      <xdr:nvPicPr>
        <xdr:cNvPr id="149509" name="Picture 8" descr="logo">
          <a:extLst>
            <a:ext uri="{FF2B5EF4-FFF2-40B4-BE49-F238E27FC236}">
              <a16:creationId xmlns:a16="http://schemas.microsoft.com/office/drawing/2014/main" id="{00000000-0008-0000-0400-0000054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2552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2658715</xdr:colOff>
      <xdr:row>0</xdr:row>
      <xdr:rowOff>16561</xdr:rowOff>
    </xdr:from>
    <xdr:to>
      <xdr:col>3</xdr:col>
      <xdr:colOff>834472</xdr:colOff>
      <xdr:row>1</xdr:row>
      <xdr:rowOff>180143</xdr:rowOff>
    </xdr:to>
    <xdr:pic>
      <xdr:nvPicPr>
        <xdr:cNvPr id="4" name="Picture 3" descr="cid:image002.png@01D8DFC2.E2B2FCA0">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403497724" y="16561"/>
          <a:ext cx="1952626" cy="4286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9525</xdr:colOff>
      <xdr:row>2</xdr:row>
      <xdr:rowOff>180975</xdr:rowOff>
    </xdr:to>
    <xdr:pic>
      <xdr:nvPicPr>
        <xdr:cNvPr id="150533" name="Picture 8" descr="logo">
          <a:extLst>
            <a:ext uri="{FF2B5EF4-FFF2-40B4-BE49-F238E27FC236}">
              <a16:creationId xmlns:a16="http://schemas.microsoft.com/office/drawing/2014/main" id="{00000000-0008-0000-0500-0000054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2552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3694043</xdr:colOff>
      <xdr:row>0</xdr:row>
      <xdr:rowOff>24847</xdr:rowOff>
    </xdr:from>
    <xdr:to>
      <xdr:col>3</xdr:col>
      <xdr:colOff>726799</xdr:colOff>
      <xdr:row>1</xdr:row>
      <xdr:rowOff>188429</xdr:rowOff>
    </xdr:to>
    <xdr:pic>
      <xdr:nvPicPr>
        <xdr:cNvPr id="4" name="Picture 3" descr="cid:image002.png@01D8DFC2.E2B2FCA0">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399704288" y="24847"/>
          <a:ext cx="1952626" cy="42862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3686175</xdr:colOff>
      <xdr:row>0</xdr:row>
      <xdr:rowOff>38100</xdr:rowOff>
    </xdr:from>
    <xdr:to>
      <xdr:col>3</xdr:col>
      <xdr:colOff>723901</xdr:colOff>
      <xdr:row>1</xdr:row>
      <xdr:rowOff>200025</xdr:rowOff>
    </xdr:to>
    <xdr:pic>
      <xdr:nvPicPr>
        <xdr:cNvPr id="3" name="Picture 2" descr="cid:image002.png@01D8DFC2.E2B2FCA0">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239680974" y="38100"/>
          <a:ext cx="1952626" cy="42862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1457325</xdr:colOff>
      <xdr:row>2</xdr:row>
      <xdr:rowOff>0</xdr:rowOff>
    </xdr:from>
    <xdr:to>
      <xdr:col>4</xdr:col>
      <xdr:colOff>9523</xdr:colOff>
      <xdr:row>2</xdr:row>
      <xdr:rowOff>180975</xdr:rowOff>
    </xdr:to>
    <xdr:pic>
      <xdr:nvPicPr>
        <xdr:cNvPr id="2" name="Picture 8" descr="log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58210077" y="0"/>
          <a:ext cx="7618"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359464</xdr:colOff>
      <xdr:row>2</xdr:row>
      <xdr:rowOff>2466560</xdr:rowOff>
    </xdr:from>
    <xdr:to>
      <xdr:col>0</xdr:col>
      <xdr:colOff>6117534</xdr:colOff>
      <xdr:row>10</xdr:row>
      <xdr:rowOff>61290</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10041755270" y="2847560"/>
          <a:ext cx="5758070" cy="2912165"/>
          <a:chOff x="11399957322" y="2683565"/>
          <a:chExt cx="5221356" cy="1888435"/>
        </a:xfrm>
      </xdr:grpSpPr>
      <xdr:sp macro="" textlink="">
        <xdr:nvSpPr>
          <xdr:cNvPr id="4" name="Rounded Rectangle 3">
            <a:extLst>
              <a:ext uri="{FF2B5EF4-FFF2-40B4-BE49-F238E27FC236}">
                <a16:creationId xmlns:a16="http://schemas.microsoft.com/office/drawing/2014/main" id="{00000000-0008-0000-0700-000004000000}"/>
              </a:ext>
            </a:extLst>
          </xdr:cNvPr>
          <xdr:cNvSpPr/>
        </xdr:nvSpPr>
        <xdr:spPr>
          <a:xfrm>
            <a:off x="11399957322" y="2683565"/>
            <a:ext cx="5221356" cy="188843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t"/>
          <a:lstStyle/>
          <a:p>
            <a:pPr algn="r" rtl="1"/>
            <a:endParaRPr lang="ar-QA" sz="1100"/>
          </a:p>
        </xdr:txBody>
      </xdr:sp>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11400043460" y="2789585"/>
            <a:ext cx="5035825" cy="1630016"/>
          </a:xfrm>
          <a:prstGeom prst="rect">
            <a:avLst/>
          </a:prstGeom>
          <a:noFill/>
          <a:ln/>
        </xdr:spPr>
        <xdr:style>
          <a:lnRef idx="0">
            <a:schemeClr val="accent3"/>
          </a:lnRef>
          <a:fillRef idx="3">
            <a:schemeClr val="accent3"/>
          </a:fillRef>
          <a:effectRef idx="3">
            <a:schemeClr val="accent3"/>
          </a:effectRef>
          <a:fontRef idx="minor">
            <a:schemeClr val="lt1"/>
          </a:fontRef>
        </xdr:style>
        <xdr:txBody>
          <a:bodyPr vertOverflow="clip" horzOverflow="clip" wrap="square" rtlCol="1" anchor="ctr"/>
          <a:lstStyle/>
          <a:p>
            <a:pPr algn="ctr" rtl="1"/>
            <a:r>
              <a:rPr lang="ar-QA" sz="2200" b="1">
                <a:cs typeface="+mn-cs"/>
              </a:rPr>
              <a:t>الفصل الأول</a:t>
            </a:r>
          </a:p>
          <a:p>
            <a:pPr marL="0" marR="0" indent="0" algn="ctr" defTabSz="914400" rtl="1" eaLnBrk="1" fontAlgn="auto" latinLnBrk="0" hangingPunct="1">
              <a:lnSpc>
                <a:spcPct val="100000"/>
              </a:lnSpc>
              <a:spcBef>
                <a:spcPts val="0"/>
              </a:spcBef>
              <a:spcAft>
                <a:spcPts val="0"/>
              </a:spcAft>
              <a:buClrTx/>
              <a:buSzTx/>
              <a:buFontTx/>
              <a:buNone/>
              <a:tabLst/>
              <a:defRPr/>
            </a:pPr>
            <a:r>
              <a:rPr lang="ar-QA" sz="2200" b="1">
                <a:solidFill>
                  <a:schemeClr val="lt1"/>
                </a:solidFill>
                <a:effectLst/>
                <a:latin typeface="+mn-lt"/>
                <a:ea typeface="+mn-ea"/>
                <a:cs typeface="+mn-cs"/>
              </a:rPr>
              <a:t>لمحة عامة عن النشرة الربعية</a:t>
            </a:r>
          </a:p>
          <a:p>
            <a:pPr marL="0" marR="0" indent="0" algn="ctr" defTabSz="914400" rtl="1" eaLnBrk="1" fontAlgn="auto" latinLnBrk="0" hangingPunct="1">
              <a:lnSpc>
                <a:spcPct val="100000"/>
              </a:lnSpc>
              <a:spcBef>
                <a:spcPts val="0"/>
              </a:spcBef>
              <a:spcAft>
                <a:spcPts val="0"/>
              </a:spcAft>
              <a:buClrTx/>
              <a:buSzTx/>
              <a:buFontTx/>
              <a:buNone/>
              <a:tabLst/>
              <a:defRPr/>
            </a:pPr>
            <a:r>
              <a:rPr lang="ar-QA" sz="2200" b="1">
                <a:solidFill>
                  <a:schemeClr val="lt1"/>
                </a:solidFill>
                <a:effectLst/>
                <a:latin typeface="+mn-lt"/>
                <a:ea typeface="+mn-ea"/>
                <a:cs typeface="+mn-cs"/>
              </a:rPr>
              <a:t>لإحصاءات التجارة الخارجية السلعية </a:t>
            </a:r>
            <a:endParaRPr lang="ar-QA" sz="2200" b="1">
              <a:cs typeface="+mn-cs"/>
            </a:endParaRPr>
          </a:p>
          <a:p>
            <a:pPr algn="ctr" rtl="1"/>
            <a:endParaRPr lang="ar-QA" sz="1600" b="1">
              <a:cs typeface="+mn-cs"/>
            </a:endParaRPr>
          </a:p>
          <a:p>
            <a:pPr algn="ctr" rtl="1"/>
            <a:r>
              <a:rPr lang="en-US" sz="1400" b="1">
                <a:solidFill>
                  <a:schemeClr val="lt1"/>
                </a:solidFill>
                <a:effectLst/>
                <a:latin typeface="Arial" panose="020B0604020202020204" pitchFamily="34" charset="0"/>
                <a:ea typeface="+mn-ea"/>
                <a:cs typeface="Arial" panose="020B0604020202020204" pitchFamily="34" charset="0"/>
              </a:rPr>
              <a:t>Chapter </a:t>
            </a:r>
            <a:r>
              <a:rPr lang="en-US" sz="1400" b="1">
                <a:solidFill>
                  <a:schemeClr val="lt1"/>
                </a:solidFill>
                <a:effectLst/>
                <a:latin typeface="+mn-lt"/>
                <a:ea typeface="+mn-ea"/>
                <a:cs typeface="+mn-cs"/>
              </a:rPr>
              <a:t>One</a:t>
            </a:r>
            <a:endParaRPr lang="en-US" sz="1400" b="1">
              <a:latin typeface="Arial" panose="020B0604020202020204" pitchFamily="34" charset="0"/>
              <a:cs typeface="Arial" panose="020B0604020202020204" pitchFamily="34" charset="0"/>
            </a:endParaRPr>
          </a:p>
          <a:p>
            <a:pPr algn="ctr" rtl="1"/>
            <a:r>
              <a:rPr lang="en-US" sz="1400" b="1">
                <a:solidFill>
                  <a:schemeClr val="lt1"/>
                </a:solidFill>
                <a:effectLst/>
                <a:latin typeface="Arial" panose="020B0604020202020204" pitchFamily="34" charset="0"/>
                <a:ea typeface="+mn-ea"/>
                <a:cs typeface="Arial" panose="020B0604020202020204" pitchFamily="34" charset="0"/>
              </a:rPr>
              <a:t>OVERVIEW ON QUARTERLY BULLETIN OF FOREIGN MERCHANDISE TRADE STATISTICS</a:t>
            </a:r>
            <a:endParaRPr lang="en-US" sz="1400">
              <a:solidFill>
                <a:schemeClr val="lt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0</xdr:col>
      <xdr:colOff>1225827</xdr:colOff>
      <xdr:row>2</xdr:row>
      <xdr:rowOff>281608</xdr:rowOff>
    </xdr:from>
    <xdr:to>
      <xdr:col>0</xdr:col>
      <xdr:colOff>5408544</xdr:colOff>
      <xdr:row>2</xdr:row>
      <xdr:rowOff>1457738</xdr:rowOff>
    </xdr:to>
    <xdr:pic>
      <xdr:nvPicPr>
        <xdr:cNvPr id="7" name="Picture 6" descr="cid:image002.png@01D8DFC2.E2B2FCA0">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400331695" y="646043"/>
          <a:ext cx="4182717" cy="117613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1699</xdr:col>
      <xdr:colOff>231814</xdr:colOff>
      <xdr:row>0</xdr:row>
      <xdr:rowOff>31751</xdr:rowOff>
    </xdr:from>
    <xdr:to>
      <xdr:col>1700</xdr:col>
      <xdr:colOff>86014</xdr:colOff>
      <xdr:row>2</xdr:row>
      <xdr:rowOff>31724</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53741986" y="31751"/>
          <a:ext cx="540000" cy="533373"/>
        </a:xfrm>
        <a:prstGeom prst="rect">
          <a:avLst/>
        </a:prstGeom>
      </xdr:spPr>
    </xdr:pic>
    <xdr:clientData/>
  </xdr:twoCellAnchor>
  <xdr:twoCellAnchor editAs="oneCell">
    <xdr:from>
      <xdr:col>4</xdr:col>
      <xdr:colOff>419100</xdr:colOff>
      <xdr:row>0</xdr:row>
      <xdr:rowOff>47625</xdr:rowOff>
    </xdr:from>
    <xdr:to>
      <xdr:col>7</xdr:col>
      <xdr:colOff>142876</xdr:colOff>
      <xdr:row>1</xdr:row>
      <xdr:rowOff>209550</xdr:rowOff>
    </xdr:to>
    <xdr:pic>
      <xdr:nvPicPr>
        <xdr:cNvPr id="5" name="Picture 4" descr="cid:image002.png@01D8DFC2.E2B2FCA0">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9985676624" y="47625"/>
          <a:ext cx="1666876" cy="42862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3:C33"/>
  <sheetViews>
    <sheetView rightToLeft="1" tabSelected="1" view="pageBreakPreview" zoomScaleNormal="100" zoomScaleSheetLayoutView="100" workbookViewId="0">
      <selection activeCell="C33" sqref="C33"/>
    </sheetView>
  </sheetViews>
  <sheetFormatPr defaultRowHeight="15"/>
  <cols>
    <col min="1" max="1" width="25.7109375" customWidth="1"/>
    <col min="2" max="3" width="30.7109375" customWidth="1"/>
    <col min="4" max="4" width="25.7109375" customWidth="1"/>
    <col min="5" max="9" width="30.7109375" customWidth="1"/>
  </cols>
  <sheetData>
    <row r="33" spans="2:3" ht="30.75">
      <c r="B33" s="430" t="s">
        <v>15225</v>
      </c>
      <c r="C33" s="348" t="s">
        <v>15226</v>
      </c>
    </row>
  </sheetData>
  <printOptions horizontalCentered="1"/>
  <pageMargins left="0" right="0" top="0.74803149606299213" bottom="0.74803149606299213" header="0.31496062992125984" footer="0.31496062992125984"/>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K36"/>
  <sheetViews>
    <sheetView rightToLeft="1" view="pageBreakPreview" zoomScale="90" zoomScaleNormal="100" zoomScaleSheetLayoutView="90" workbookViewId="0">
      <selection activeCell="K20" sqref="K20"/>
    </sheetView>
  </sheetViews>
  <sheetFormatPr defaultRowHeight="15"/>
  <cols>
    <col min="1" max="1" width="15.7109375" customWidth="1"/>
    <col min="2" max="10" width="9.7109375" customWidth="1"/>
    <col min="11" max="11" width="15.7109375" customWidth="1"/>
  </cols>
  <sheetData>
    <row r="1" spans="1:11" s="29" customFormat="1" ht="21.6" customHeight="1" thickBot="1">
      <c r="A1" s="51" t="s">
        <v>13857</v>
      </c>
      <c r="B1" s="51"/>
      <c r="C1" s="51"/>
      <c r="D1" s="51"/>
      <c r="E1" s="51"/>
      <c r="F1" s="46"/>
      <c r="G1" s="46"/>
      <c r="H1" s="46"/>
      <c r="I1" s="46"/>
      <c r="J1" s="46"/>
      <c r="K1" s="101" t="s">
        <v>13575</v>
      </c>
    </row>
    <row r="2" spans="1:11" s="66" customFormat="1" ht="21.6" customHeight="1">
      <c r="F2" s="67"/>
      <c r="G2" s="67"/>
      <c r="H2" s="67"/>
      <c r="J2" s="68"/>
    </row>
    <row r="4" spans="1:11" ht="51.75" customHeight="1">
      <c r="A4" s="506" t="s">
        <v>12354</v>
      </c>
      <c r="B4" s="507"/>
      <c r="C4" s="507"/>
      <c r="D4" s="507"/>
      <c r="E4" s="507"/>
      <c r="F4" s="507"/>
      <c r="G4" s="507"/>
      <c r="H4" s="507"/>
      <c r="I4" s="507"/>
      <c r="J4" s="507"/>
      <c r="K4" s="507"/>
    </row>
    <row r="5" spans="1:11" ht="48" customHeight="1">
      <c r="A5" s="504" t="s">
        <v>12350</v>
      </c>
      <c r="B5" s="505"/>
      <c r="C5" s="505"/>
      <c r="D5" s="505"/>
      <c r="E5" s="505"/>
      <c r="F5" s="505"/>
      <c r="G5" s="505"/>
      <c r="H5" s="505"/>
      <c r="I5" s="505"/>
      <c r="J5" s="505"/>
      <c r="K5" s="505"/>
    </row>
    <row r="6" spans="1:11" ht="15.75">
      <c r="A6" s="142" t="s">
        <v>6505</v>
      </c>
      <c r="C6" s="141"/>
      <c r="K6" s="171" t="s">
        <v>6560</v>
      </c>
    </row>
    <row r="33" spans="1:11" ht="15.75">
      <c r="A33" s="508" t="s">
        <v>6600</v>
      </c>
      <c r="B33" s="508"/>
      <c r="C33" s="508"/>
      <c r="D33" s="508"/>
      <c r="E33" s="508"/>
      <c r="F33" s="508"/>
      <c r="G33" s="508"/>
      <c r="H33" s="508"/>
      <c r="I33" s="508"/>
      <c r="J33" s="508"/>
      <c r="K33" s="508"/>
    </row>
    <row r="35" spans="1:11" ht="13.9" customHeight="1"/>
    <row r="36" spans="1:11" ht="13.9" customHeight="1">
      <c r="A36" s="141"/>
      <c r="B36" s="141"/>
      <c r="C36" s="141"/>
      <c r="D36" s="141"/>
      <c r="E36" s="141"/>
      <c r="F36" s="141"/>
      <c r="G36" s="141"/>
      <c r="H36" s="141"/>
      <c r="I36" s="141"/>
      <c r="J36" s="141"/>
      <c r="K36" s="141"/>
    </row>
  </sheetData>
  <mergeCells count="3">
    <mergeCell ref="A5:K5"/>
    <mergeCell ref="A4:K4"/>
    <mergeCell ref="A33:K33"/>
  </mergeCells>
  <printOptions horizontalCentered="1"/>
  <pageMargins left="0" right="0" top="0.59055118110236227" bottom="0.39370078740157483" header="0.31496062992125984" footer="0.31496062992125984"/>
  <pageSetup scale="92" orientation="landscape" r:id="rId1"/>
  <headerFooter alignWithMargins="0">
    <oddFooter>&amp;L&amp;"-,Bold"&amp;10[&amp;P]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A1:I20"/>
  <sheetViews>
    <sheetView rightToLeft="1" view="pageBreakPreview" zoomScaleNormal="100" zoomScaleSheetLayoutView="100" workbookViewId="0">
      <selection activeCell="H7" sqref="H7:I19"/>
    </sheetView>
  </sheetViews>
  <sheetFormatPr defaultRowHeight="15"/>
  <cols>
    <col min="1" max="1" width="38.7109375" customWidth="1"/>
    <col min="2" max="3" width="8.7109375" customWidth="1"/>
    <col min="4" max="4" width="11.28515625" bestFit="1" customWidth="1"/>
    <col min="5" max="5" width="12" bestFit="1" customWidth="1"/>
    <col min="6" max="6" width="8.7109375" customWidth="1"/>
    <col min="7" max="7" width="38.7109375" customWidth="1"/>
  </cols>
  <sheetData>
    <row r="1" spans="1:9" s="29" customFormat="1" ht="21.6" customHeight="1" thickBot="1">
      <c r="A1" s="51" t="s">
        <v>13857</v>
      </c>
      <c r="B1" s="51"/>
      <c r="C1" s="51"/>
      <c r="D1" s="46"/>
      <c r="E1" s="46"/>
      <c r="F1" s="46"/>
      <c r="G1" s="101" t="s">
        <v>13575</v>
      </c>
    </row>
    <row r="2" spans="1:9" s="66" customFormat="1" ht="21.6" customHeight="1">
      <c r="D2" s="67"/>
      <c r="F2" s="68"/>
    </row>
    <row r="3" spans="1:9" s="66" customFormat="1" ht="53.25" customHeight="1">
      <c r="A3" s="509" t="s">
        <v>13858</v>
      </c>
      <c r="B3" s="510"/>
      <c r="C3" s="510"/>
      <c r="D3" s="510"/>
      <c r="E3" s="510"/>
      <c r="F3" s="510"/>
      <c r="G3" s="510"/>
    </row>
    <row r="4" spans="1:9" ht="36.75" customHeight="1">
      <c r="A4" s="511" t="s">
        <v>13859</v>
      </c>
      <c r="B4" s="512"/>
      <c r="C4" s="512"/>
      <c r="D4" s="512"/>
      <c r="E4" s="512"/>
      <c r="F4" s="512"/>
      <c r="G4" s="512"/>
    </row>
    <row r="5" spans="1:9" ht="15.75">
      <c r="A5" s="163" t="s">
        <v>6986</v>
      </c>
      <c r="B5" s="156"/>
      <c r="C5" s="156"/>
      <c r="D5" s="156"/>
      <c r="G5" s="265" t="s">
        <v>6601</v>
      </c>
    </row>
    <row r="6" spans="1:9" ht="45" customHeight="1">
      <c r="A6" s="214" t="s">
        <v>6619</v>
      </c>
      <c r="B6" s="172" t="s">
        <v>13862</v>
      </c>
      <c r="C6" s="173" t="s">
        <v>13860</v>
      </c>
      <c r="D6" s="172" t="s">
        <v>13861</v>
      </c>
      <c r="E6" s="173" t="s">
        <v>6602</v>
      </c>
      <c r="F6" s="173" t="s">
        <v>6603</v>
      </c>
      <c r="G6" s="174" t="s">
        <v>6561</v>
      </c>
    </row>
    <row r="7" spans="1:9" ht="25.35" customHeight="1">
      <c r="A7" s="179" t="s">
        <v>6506</v>
      </c>
      <c r="B7" s="466">
        <v>133554</v>
      </c>
      <c r="C7" s="466">
        <v>85336</v>
      </c>
      <c r="D7" s="466">
        <f>SUM(D8:D17)</f>
        <v>89778.8</v>
      </c>
      <c r="E7" s="467">
        <v>-32.77625529748267</v>
      </c>
      <c r="F7" s="467">
        <v>5.2076497609449657</v>
      </c>
      <c r="G7" s="178" t="s">
        <v>6562</v>
      </c>
      <c r="H7" s="297"/>
      <c r="I7" s="297"/>
    </row>
    <row r="8" spans="1:9" ht="25.35" customHeight="1">
      <c r="A8" s="273" t="s">
        <v>7256</v>
      </c>
      <c r="B8" s="468">
        <v>24</v>
      </c>
      <c r="C8" s="468">
        <v>56</v>
      </c>
      <c r="D8" s="468">
        <v>28</v>
      </c>
      <c r="E8" s="469">
        <v>16.666666666666675</v>
      </c>
      <c r="F8" s="469">
        <v>-50</v>
      </c>
      <c r="G8" s="276" t="s">
        <v>6564</v>
      </c>
      <c r="H8" s="297"/>
      <c r="I8" s="297"/>
    </row>
    <row r="9" spans="1:9" ht="25.35" customHeight="1">
      <c r="A9" s="274" t="s">
        <v>7257</v>
      </c>
      <c r="B9" s="470">
        <v>0.4</v>
      </c>
      <c r="C9" s="470">
        <v>1.2</v>
      </c>
      <c r="D9" s="470">
        <v>1.8</v>
      </c>
      <c r="E9" s="428">
        <v>350</v>
      </c>
      <c r="F9" s="428">
        <v>50</v>
      </c>
      <c r="G9" s="277" t="s">
        <v>6565</v>
      </c>
      <c r="H9" s="297"/>
      <c r="I9" s="297"/>
    </row>
    <row r="10" spans="1:9" ht="25.35" customHeight="1">
      <c r="A10" s="273" t="s">
        <v>7258</v>
      </c>
      <c r="B10" s="468">
        <v>626</v>
      </c>
      <c r="C10" s="468">
        <v>325</v>
      </c>
      <c r="D10" s="468">
        <v>290</v>
      </c>
      <c r="E10" s="469">
        <v>-53.674121405750796</v>
      </c>
      <c r="F10" s="469">
        <v>-10.769230769230765</v>
      </c>
      <c r="G10" s="276" t="s">
        <v>6566</v>
      </c>
      <c r="H10" s="297"/>
      <c r="I10" s="297"/>
    </row>
    <row r="11" spans="1:9" ht="25.35" customHeight="1">
      <c r="A11" s="274" t="s">
        <v>7259</v>
      </c>
      <c r="B11" s="427">
        <v>119190</v>
      </c>
      <c r="C11" s="427">
        <v>73365</v>
      </c>
      <c r="D11" s="427">
        <v>77993</v>
      </c>
      <c r="E11" s="428">
        <v>-34.564141287020725</v>
      </c>
      <c r="F11" s="428">
        <v>6.3081851018878199</v>
      </c>
      <c r="G11" s="277" t="s">
        <v>6567</v>
      </c>
      <c r="H11" s="297"/>
      <c r="I11" s="297"/>
    </row>
    <row r="12" spans="1:9" ht="25.35" customHeight="1">
      <c r="A12" s="273" t="s">
        <v>7260</v>
      </c>
      <c r="B12" s="468">
        <v>11</v>
      </c>
      <c r="C12" s="468">
        <v>8</v>
      </c>
      <c r="D12" s="468">
        <v>10</v>
      </c>
      <c r="E12" s="469">
        <v>-9.0909090909090935</v>
      </c>
      <c r="F12" s="469">
        <v>25</v>
      </c>
      <c r="G12" s="276" t="s">
        <v>6568</v>
      </c>
      <c r="H12" s="297"/>
      <c r="I12" s="297"/>
    </row>
    <row r="13" spans="1:9" ht="25.35" customHeight="1">
      <c r="A13" s="274" t="s">
        <v>7261</v>
      </c>
      <c r="B13" s="427">
        <v>8860</v>
      </c>
      <c r="C13" s="427">
        <v>6164</v>
      </c>
      <c r="D13" s="427">
        <v>6129</v>
      </c>
      <c r="E13" s="428">
        <v>-30.823927765237023</v>
      </c>
      <c r="F13" s="428">
        <v>-0.56781310837118459</v>
      </c>
      <c r="G13" s="277" t="s">
        <v>6569</v>
      </c>
      <c r="H13" s="297"/>
      <c r="I13" s="297"/>
    </row>
    <row r="14" spans="1:9" ht="25.35" customHeight="1">
      <c r="A14" s="273" t="s">
        <v>7262</v>
      </c>
      <c r="B14" s="468">
        <v>2416</v>
      </c>
      <c r="C14" s="468">
        <v>2730</v>
      </c>
      <c r="D14" s="468">
        <v>2480</v>
      </c>
      <c r="E14" s="469">
        <v>2.6490066225165476</v>
      </c>
      <c r="F14" s="469">
        <v>-9.1575091575091587</v>
      </c>
      <c r="G14" s="276" t="s">
        <v>6570</v>
      </c>
      <c r="H14" s="297"/>
      <c r="I14" s="297"/>
    </row>
    <row r="15" spans="1:9" ht="25.35" customHeight="1">
      <c r="A15" s="274" t="s">
        <v>7263</v>
      </c>
      <c r="B15" s="427">
        <v>1819</v>
      </c>
      <c r="C15" s="427">
        <v>2223</v>
      </c>
      <c r="D15" s="427">
        <v>2176</v>
      </c>
      <c r="E15" s="428">
        <v>19.626168224299057</v>
      </c>
      <c r="F15" s="428">
        <v>-2.1142600089968488</v>
      </c>
      <c r="G15" s="277" t="s">
        <v>6571</v>
      </c>
      <c r="H15" s="297"/>
      <c r="I15" s="297"/>
    </row>
    <row r="16" spans="1:9" ht="25.35" customHeight="1">
      <c r="A16" s="273" t="s">
        <v>7264</v>
      </c>
      <c r="B16" s="468">
        <v>577</v>
      </c>
      <c r="C16" s="468">
        <v>432</v>
      </c>
      <c r="D16" s="468">
        <v>646</v>
      </c>
      <c r="E16" s="469">
        <v>11.958405545927221</v>
      </c>
      <c r="F16" s="469">
        <v>49.537037037037045</v>
      </c>
      <c r="G16" s="276" t="s">
        <v>6572</v>
      </c>
      <c r="H16" s="297"/>
      <c r="I16" s="297"/>
    </row>
    <row r="17" spans="1:9" ht="25.35" customHeight="1">
      <c r="A17" s="275" t="s">
        <v>7265</v>
      </c>
      <c r="B17" s="471">
        <v>31</v>
      </c>
      <c r="C17" s="471">
        <v>32</v>
      </c>
      <c r="D17" s="471">
        <v>25</v>
      </c>
      <c r="E17" s="472">
        <v>-19.399999999999999</v>
      </c>
      <c r="F17" s="472">
        <v>-21.9</v>
      </c>
      <c r="G17" s="278" t="s">
        <v>6573</v>
      </c>
      <c r="H17" s="297"/>
      <c r="I17" s="297"/>
    </row>
    <row r="18" spans="1:9" s="161" customFormat="1" ht="14.25" customHeight="1">
      <c r="A18" s="180" t="s">
        <v>6669</v>
      </c>
      <c r="B18" s="473"/>
      <c r="C18" s="473"/>
      <c r="D18" s="473"/>
      <c r="E18" s="474"/>
      <c r="F18" s="474"/>
      <c r="G18" s="181" t="s">
        <v>6705</v>
      </c>
      <c r="H18" s="297"/>
      <c r="I18" s="297"/>
    </row>
    <row r="19" spans="1:9" s="182" customFormat="1" ht="14.25" customHeight="1">
      <c r="A19" s="225" t="s">
        <v>6517</v>
      </c>
      <c r="B19" s="226"/>
      <c r="C19" s="226"/>
      <c r="D19" s="226"/>
      <c r="E19" s="226"/>
      <c r="F19" s="226"/>
      <c r="G19" s="227" t="s">
        <v>6544</v>
      </c>
      <c r="H19" s="297"/>
      <c r="I19" s="297"/>
    </row>
    <row r="20" spans="1:9">
      <c r="B20" s="156"/>
      <c r="C20" s="156"/>
      <c r="D20" s="156"/>
      <c r="E20" s="156"/>
      <c r="F20" s="156"/>
      <c r="G20" s="252"/>
    </row>
  </sheetData>
  <mergeCells count="2">
    <mergeCell ref="A3:G3"/>
    <mergeCell ref="A4:G4"/>
  </mergeCells>
  <printOptions horizontalCentered="1"/>
  <pageMargins left="0" right="0" top="0.59055118110236227" bottom="0.39370078740157483" header="0.31496062992125984" footer="0.31496062992125984"/>
  <pageSetup paperSize="9" orientation="landscape" r:id="rId1"/>
  <headerFooter alignWithMargins="0">
    <oddFooter>&amp;L&amp;"-,Bold"&amp;10[&amp;P]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L19"/>
  <sheetViews>
    <sheetView rightToLeft="1" view="pageBreakPreview" zoomScaleNormal="100" zoomScaleSheetLayoutView="100" workbookViewId="0">
      <selection activeCell="N4" sqref="N4"/>
    </sheetView>
  </sheetViews>
  <sheetFormatPr defaultRowHeight="15"/>
  <cols>
    <col min="1" max="1" width="38.7109375" customWidth="1"/>
    <col min="2" max="6" width="8.7109375" customWidth="1"/>
    <col min="7" max="7" width="38.7109375" customWidth="1"/>
    <col min="8" max="10" width="10.5703125" bestFit="1" customWidth="1"/>
    <col min="11" max="12" width="9.28515625" bestFit="1" customWidth="1"/>
  </cols>
  <sheetData>
    <row r="1" spans="1:12" s="29" customFormat="1" ht="21.6" customHeight="1" thickBot="1">
      <c r="A1" s="51" t="s">
        <v>13857</v>
      </c>
      <c r="B1" s="51"/>
      <c r="C1" s="51"/>
      <c r="D1" s="46"/>
      <c r="E1" s="46"/>
      <c r="F1" s="46"/>
      <c r="G1" s="101" t="s">
        <v>13575</v>
      </c>
    </row>
    <row r="2" spans="1:12" s="66" customFormat="1" ht="21.6" customHeight="1">
      <c r="D2" s="67"/>
      <c r="F2" s="68"/>
    </row>
    <row r="3" spans="1:12" s="66" customFormat="1" ht="50.25" customHeight="1">
      <c r="A3" s="513" t="s">
        <v>13863</v>
      </c>
      <c r="B3" s="514"/>
      <c r="C3" s="514"/>
      <c r="D3" s="514"/>
      <c r="E3" s="514"/>
      <c r="F3" s="514"/>
      <c r="G3" s="514"/>
    </row>
    <row r="4" spans="1:12" ht="33.75" customHeight="1">
      <c r="A4" s="511" t="s">
        <v>13864</v>
      </c>
      <c r="B4" s="512"/>
      <c r="C4" s="512"/>
      <c r="D4" s="512"/>
      <c r="E4" s="512"/>
      <c r="F4" s="512"/>
      <c r="G4" s="512"/>
    </row>
    <row r="5" spans="1:12" ht="15.75">
      <c r="A5" s="163" t="s">
        <v>6987</v>
      </c>
      <c r="G5" s="265" t="s">
        <v>6614</v>
      </c>
    </row>
    <row r="6" spans="1:12" ht="45" customHeight="1">
      <c r="A6" s="214" t="s">
        <v>10638</v>
      </c>
      <c r="B6" s="172" t="s">
        <v>13862</v>
      </c>
      <c r="C6" s="173" t="s">
        <v>13860</v>
      </c>
      <c r="D6" s="172" t="s">
        <v>13861</v>
      </c>
      <c r="E6" s="173" t="s">
        <v>6602</v>
      </c>
      <c r="F6" s="173" t="s">
        <v>6603</v>
      </c>
      <c r="G6" s="174" t="s">
        <v>6561</v>
      </c>
    </row>
    <row r="7" spans="1:12" ht="25.35" customHeight="1">
      <c r="A7" s="179" t="s">
        <v>6507</v>
      </c>
      <c r="B7" s="475">
        <v>31463</v>
      </c>
      <c r="C7" s="475">
        <v>27699</v>
      </c>
      <c r="D7" s="476">
        <v>28914</v>
      </c>
      <c r="E7" s="467">
        <v>-8.1015796332199681</v>
      </c>
      <c r="F7" s="467">
        <v>4.386439943680287</v>
      </c>
      <c r="G7" s="178" t="s">
        <v>6574</v>
      </c>
      <c r="H7" s="358"/>
      <c r="I7" s="358"/>
      <c r="J7" s="358"/>
      <c r="K7" s="358"/>
      <c r="L7" s="358"/>
    </row>
    <row r="8" spans="1:12" ht="25.35" customHeight="1">
      <c r="A8" s="175" t="s">
        <v>6604</v>
      </c>
      <c r="B8" s="477">
        <v>3650</v>
      </c>
      <c r="C8" s="477">
        <v>2986</v>
      </c>
      <c r="D8" s="478">
        <v>3086</v>
      </c>
      <c r="E8" s="469">
        <v>-15.452054794520553</v>
      </c>
      <c r="F8" s="469">
        <v>3.348961821835239</v>
      </c>
      <c r="G8" s="276" t="s">
        <v>6564</v>
      </c>
      <c r="H8" s="358"/>
      <c r="I8" s="358"/>
      <c r="J8" s="358"/>
      <c r="K8" s="358"/>
      <c r="L8" s="358"/>
    </row>
    <row r="9" spans="1:12" ht="25.35" customHeight="1">
      <c r="A9" s="176" t="s">
        <v>6605</v>
      </c>
      <c r="B9" s="479">
        <v>184</v>
      </c>
      <c r="C9" s="479">
        <v>115</v>
      </c>
      <c r="D9" s="480">
        <v>123</v>
      </c>
      <c r="E9" s="428">
        <v>-33.152173913043484</v>
      </c>
      <c r="F9" s="428">
        <v>6.956521739130439</v>
      </c>
      <c r="G9" s="277" t="s">
        <v>6565</v>
      </c>
      <c r="H9" s="358"/>
      <c r="I9" s="358"/>
      <c r="J9" s="358"/>
      <c r="K9" s="358"/>
      <c r="L9" s="358"/>
    </row>
    <row r="10" spans="1:12" ht="25.35" customHeight="1">
      <c r="A10" s="175" t="s">
        <v>6606</v>
      </c>
      <c r="B10" s="477">
        <v>1378</v>
      </c>
      <c r="C10" s="477">
        <v>969</v>
      </c>
      <c r="D10" s="478">
        <v>1153</v>
      </c>
      <c r="E10" s="469">
        <v>-16.32801161103048</v>
      </c>
      <c r="F10" s="469">
        <v>18.988648090815264</v>
      </c>
      <c r="G10" s="276" t="s">
        <v>6566</v>
      </c>
      <c r="H10" s="358"/>
      <c r="I10" s="358"/>
      <c r="J10" s="358"/>
      <c r="K10" s="358"/>
      <c r="L10" s="358"/>
    </row>
    <row r="11" spans="1:12" ht="25.35" customHeight="1">
      <c r="A11" s="176" t="s">
        <v>6607</v>
      </c>
      <c r="B11" s="479">
        <v>529</v>
      </c>
      <c r="C11" s="479">
        <v>377</v>
      </c>
      <c r="D11" s="480">
        <v>541</v>
      </c>
      <c r="E11" s="428">
        <v>2.2684310018903586</v>
      </c>
      <c r="F11" s="428">
        <v>43.501326259946957</v>
      </c>
      <c r="G11" s="277" t="s">
        <v>6567</v>
      </c>
      <c r="H11" s="358"/>
      <c r="I11" s="358"/>
      <c r="J11" s="358"/>
      <c r="K11" s="358"/>
      <c r="L11" s="358"/>
    </row>
    <row r="12" spans="1:12" ht="25.35" customHeight="1">
      <c r="A12" s="175" t="s">
        <v>6608</v>
      </c>
      <c r="B12" s="477">
        <v>203</v>
      </c>
      <c r="C12" s="477">
        <v>121</v>
      </c>
      <c r="D12" s="478">
        <v>97</v>
      </c>
      <c r="E12" s="469">
        <v>-52.216748768472911</v>
      </c>
      <c r="F12" s="469">
        <v>-19.834710743801654</v>
      </c>
      <c r="G12" s="276" t="s">
        <v>6568</v>
      </c>
      <c r="H12" s="358"/>
      <c r="I12" s="358"/>
      <c r="J12" s="358"/>
      <c r="K12" s="358"/>
      <c r="L12" s="358"/>
    </row>
    <row r="13" spans="1:12" ht="25.35" customHeight="1">
      <c r="A13" s="176" t="s">
        <v>6609</v>
      </c>
      <c r="B13" s="479">
        <v>3165</v>
      </c>
      <c r="C13" s="479">
        <v>2609</v>
      </c>
      <c r="D13" s="480">
        <v>2522</v>
      </c>
      <c r="E13" s="428">
        <v>-20.315955766192729</v>
      </c>
      <c r="F13" s="428">
        <v>-3.3346109620544295</v>
      </c>
      <c r="G13" s="277" t="s">
        <v>6569</v>
      </c>
      <c r="H13" s="358"/>
      <c r="I13" s="358"/>
      <c r="J13" s="358"/>
      <c r="K13" s="358"/>
      <c r="L13" s="358"/>
    </row>
    <row r="14" spans="1:12" ht="25.35" customHeight="1">
      <c r="A14" s="175" t="s">
        <v>6610</v>
      </c>
      <c r="B14" s="477">
        <v>4374</v>
      </c>
      <c r="C14" s="477">
        <v>3764</v>
      </c>
      <c r="D14" s="478">
        <v>4438</v>
      </c>
      <c r="E14" s="469">
        <v>1.4631915866483824</v>
      </c>
      <c r="F14" s="469">
        <v>17.906482465462268</v>
      </c>
      <c r="G14" s="276" t="s">
        <v>6570</v>
      </c>
      <c r="H14" s="358"/>
      <c r="I14" s="358"/>
      <c r="J14" s="358"/>
      <c r="K14" s="358"/>
      <c r="L14" s="358"/>
    </row>
    <row r="15" spans="1:12" ht="25.35" customHeight="1">
      <c r="A15" s="176" t="s">
        <v>6611</v>
      </c>
      <c r="B15" s="479">
        <v>11286</v>
      </c>
      <c r="C15" s="479">
        <v>10720</v>
      </c>
      <c r="D15" s="480">
        <v>11397</v>
      </c>
      <c r="E15" s="428">
        <v>0.9835194045720419</v>
      </c>
      <c r="F15" s="428">
        <v>6.3152985074626855</v>
      </c>
      <c r="G15" s="277" t="s">
        <v>6571</v>
      </c>
      <c r="H15" s="358"/>
      <c r="I15" s="358"/>
      <c r="J15" s="358"/>
      <c r="K15" s="358"/>
      <c r="L15" s="358"/>
    </row>
    <row r="16" spans="1:12" ht="25.35" customHeight="1">
      <c r="A16" s="175" t="s">
        <v>6612</v>
      </c>
      <c r="B16" s="477">
        <v>6238</v>
      </c>
      <c r="C16" s="477">
        <v>5727</v>
      </c>
      <c r="D16" s="478">
        <v>5240</v>
      </c>
      <c r="E16" s="469">
        <v>-15.998717537672336</v>
      </c>
      <c r="F16" s="469">
        <v>-8.5035795355334347</v>
      </c>
      <c r="G16" s="276" t="s">
        <v>6572</v>
      </c>
      <c r="H16" s="358"/>
      <c r="I16" s="358"/>
      <c r="J16" s="358"/>
      <c r="K16" s="358"/>
      <c r="L16" s="358"/>
    </row>
    <row r="17" spans="1:12" ht="25.35" customHeight="1">
      <c r="A17" s="177" t="s">
        <v>6613</v>
      </c>
      <c r="B17" s="481">
        <v>456</v>
      </c>
      <c r="C17" s="481">
        <v>311</v>
      </c>
      <c r="D17" s="482">
        <v>317</v>
      </c>
      <c r="E17" s="472">
        <v>-30.482456140350877</v>
      </c>
      <c r="F17" s="472">
        <v>2.2999999999999998</v>
      </c>
      <c r="G17" s="278" t="s">
        <v>6573</v>
      </c>
      <c r="H17" s="358"/>
      <c r="I17" s="358"/>
      <c r="J17" s="358"/>
      <c r="K17" s="358"/>
      <c r="L17" s="358"/>
    </row>
    <row r="18" spans="1:12" s="161" customFormat="1" ht="14.25">
      <c r="A18" s="180" t="s">
        <v>6669</v>
      </c>
      <c r="B18" s="222"/>
      <c r="C18" s="222"/>
      <c r="D18" s="222"/>
      <c r="E18" s="222"/>
      <c r="F18" s="222"/>
      <c r="G18" s="181" t="s">
        <v>6705</v>
      </c>
    </row>
    <row r="19" spans="1:12" s="182" customFormat="1" ht="16.149999999999999" customHeight="1">
      <c r="A19" s="225" t="s">
        <v>6517</v>
      </c>
      <c r="B19" s="222"/>
      <c r="G19" s="227" t="s">
        <v>6544</v>
      </c>
    </row>
  </sheetData>
  <mergeCells count="2">
    <mergeCell ref="A3:G3"/>
    <mergeCell ref="A4:G4"/>
  </mergeCells>
  <printOptions horizontalCentered="1"/>
  <pageMargins left="0" right="0" top="0.59055118110236227" bottom="0.39370078740157483" header="0.31496062992125984" footer="0.31496062992125984"/>
  <pageSetup paperSize="9" scale="105" orientation="landscape" r:id="rId1"/>
  <headerFooter alignWithMargins="0">
    <oddFooter>&amp;L&amp;"-,Bold"&amp;10[&amp;P]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
  <sheetViews>
    <sheetView rightToLeft="1" view="pageBreakPreview" zoomScale="115" zoomScaleSheetLayoutView="115" workbookViewId="0"/>
  </sheetViews>
  <sheetFormatPr defaultColWidth="9.140625" defaultRowHeight="15"/>
  <cols>
    <col min="1" max="1" width="97.7109375" style="4" customWidth="1"/>
    <col min="2" max="16384" width="9.140625" style="4"/>
  </cols>
  <sheetData>
    <row r="3" spans="1:1" ht="313.5" customHeight="1">
      <c r="A3" s="1"/>
    </row>
  </sheetData>
  <printOptions horizontalCentered="1"/>
  <pageMargins left="0.19685039370078741" right="0.19685039370078741" top="0.59055118110236227" bottom="0.39370078740157483" header="0.31496062992125984" footer="0.31496062992125984"/>
  <pageSetup paperSize="9" orientation="landscape" r:id="rId1"/>
  <headerFooter>
    <oddFooter>&amp;L&amp;"-,Bold"&amp;10&amp;K00+000&amp;P</oddFooter>
  </headerFooter>
  <rowBreaks count="1" manualBreakCount="1">
    <brk id="1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I36"/>
  <sheetViews>
    <sheetView rightToLeft="1" view="pageBreakPreview" zoomScaleNormal="100" zoomScaleSheetLayoutView="100" workbookViewId="0">
      <selection activeCell="J4" sqref="J4"/>
    </sheetView>
  </sheetViews>
  <sheetFormatPr defaultRowHeight="15"/>
  <cols>
    <col min="1" max="1" width="11.42578125" customWidth="1"/>
    <col min="2" max="2" width="40.7109375" customWidth="1"/>
    <col min="3" max="4" width="11.7109375" customWidth="1"/>
    <col min="5" max="5" width="10.7109375" customWidth="1"/>
    <col min="6" max="6" width="14.140625" bestFit="1" customWidth="1"/>
    <col min="7" max="7" width="40.7109375" customWidth="1"/>
  </cols>
  <sheetData>
    <row r="1" spans="1:9" s="29" customFormat="1" ht="26.25" thickBot="1">
      <c r="A1" s="51" t="s">
        <v>13576</v>
      </c>
      <c r="B1" s="46"/>
      <c r="C1" s="46"/>
      <c r="D1" s="46"/>
      <c r="E1" s="46"/>
      <c r="F1" s="46"/>
      <c r="G1" s="101" t="s">
        <v>13575</v>
      </c>
      <c r="H1" s="48"/>
      <c r="I1" s="50"/>
    </row>
    <row r="2" spans="1:9" s="66" customFormat="1" ht="25.5">
      <c r="B2" s="67"/>
      <c r="C2" s="67"/>
      <c r="D2" s="67"/>
      <c r="F2" s="68"/>
      <c r="H2" s="69"/>
      <c r="I2" s="70"/>
    </row>
    <row r="3" spans="1:9" ht="58.5" customHeight="1">
      <c r="A3" s="515" t="s">
        <v>13573</v>
      </c>
      <c r="B3" s="515"/>
      <c r="C3" s="515"/>
      <c r="D3" s="515"/>
      <c r="E3" s="515"/>
      <c r="F3" s="515"/>
      <c r="G3" s="515"/>
    </row>
    <row r="4" spans="1:9" ht="59.25" customHeight="1">
      <c r="A4" s="493" t="s">
        <v>13574</v>
      </c>
      <c r="B4" s="493"/>
      <c r="C4" s="493"/>
      <c r="D4" s="493"/>
      <c r="E4" s="493"/>
      <c r="F4" s="493"/>
      <c r="G4" s="493"/>
    </row>
    <row r="5" spans="1:9" ht="18">
      <c r="A5" s="94" t="s">
        <v>6617</v>
      </c>
      <c r="B5" s="2"/>
      <c r="C5" s="45"/>
      <c r="D5" s="45"/>
      <c r="E5" s="45"/>
      <c r="F5" s="45"/>
      <c r="G5" s="264" t="s">
        <v>5956</v>
      </c>
    </row>
    <row r="6" spans="1:9">
      <c r="A6" s="516" t="s">
        <v>6463</v>
      </c>
      <c r="B6" s="518" t="s">
        <v>6169</v>
      </c>
      <c r="C6" s="518" t="s">
        <v>6467</v>
      </c>
      <c r="D6" s="518"/>
      <c r="E6" s="518" t="s">
        <v>6466</v>
      </c>
      <c r="F6" s="518"/>
      <c r="G6" s="519" t="s">
        <v>6168</v>
      </c>
    </row>
    <row r="7" spans="1:9" ht="24">
      <c r="A7" s="517"/>
      <c r="B7" s="518"/>
      <c r="C7" s="93" t="s">
        <v>6464</v>
      </c>
      <c r="D7" s="93" t="s">
        <v>6465</v>
      </c>
      <c r="E7" s="93" t="s">
        <v>6464</v>
      </c>
      <c r="F7" s="93" t="s">
        <v>6465</v>
      </c>
      <c r="G7" s="520"/>
    </row>
    <row r="8" spans="1:9">
      <c r="A8" s="96" t="s">
        <v>6171</v>
      </c>
      <c r="B8" s="435" t="s">
        <v>6170</v>
      </c>
      <c r="C8" s="97">
        <v>21220</v>
      </c>
      <c r="D8" s="97">
        <v>198500</v>
      </c>
      <c r="E8" s="97">
        <v>8200</v>
      </c>
      <c r="F8" s="97">
        <v>2270352.75</v>
      </c>
      <c r="G8" s="355" t="s">
        <v>7841</v>
      </c>
      <c r="H8" s="286">
        <v>1</v>
      </c>
      <c r="I8" s="255"/>
    </row>
    <row r="9" spans="1:9">
      <c r="A9" s="98" t="s">
        <v>6173</v>
      </c>
      <c r="B9" s="436" t="s">
        <v>6172</v>
      </c>
      <c r="C9" s="99">
        <v>451026</v>
      </c>
      <c r="D9" s="99">
        <v>5409675.3300000001</v>
      </c>
      <c r="E9" s="99">
        <v>32542</v>
      </c>
      <c r="F9" s="99">
        <v>610081</v>
      </c>
      <c r="G9" s="356" t="s">
        <v>6930</v>
      </c>
      <c r="H9" s="287">
        <v>2</v>
      </c>
      <c r="I9" s="255"/>
    </row>
    <row r="10" spans="1:9">
      <c r="A10" s="96" t="s">
        <v>6175</v>
      </c>
      <c r="B10" s="435" t="s">
        <v>6174</v>
      </c>
      <c r="C10" s="97">
        <v>3136.5</v>
      </c>
      <c r="D10" s="97">
        <v>56047.648999999998</v>
      </c>
      <c r="E10" s="97">
        <v>272961</v>
      </c>
      <c r="F10" s="97">
        <v>2499261.0650000004</v>
      </c>
      <c r="G10" s="355" t="s">
        <v>7842</v>
      </c>
      <c r="H10" s="286">
        <v>3</v>
      </c>
      <c r="I10" s="255"/>
    </row>
    <row r="11" spans="1:9" ht="25.5">
      <c r="A11" s="98" t="s">
        <v>10854</v>
      </c>
      <c r="B11" s="436" t="s">
        <v>10855</v>
      </c>
      <c r="C11" s="99"/>
      <c r="D11" s="99"/>
      <c r="E11" s="99">
        <v>140975</v>
      </c>
      <c r="F11" s="99">
        <v>1160932.4000000001</v>
      </c>
      <c r="G11" s="356" t="s">
        <v>10856</v>
      </c>
      <c r="H11" s="286">
        <v>4</v>
      </c>
      <c r="I11" s="255"/>
    </row>
    <row r="12" spans="1:9">
      <c r="A12" s="96" t="s">
        <v>13577</v>
      </c>
      <c r="B12" s="435" t="s">
        <v>13578</v>
      </c>
      <c r="C12" s="97">
        <v>2520</v>
      </c>
      <c r="D12" s="97">
        <v>178441.2</v>
      </c>
      <c r="E12" s="97"/>
      <c r="F12" s="97"/>
      <c r="G12" s="355" t="s">
        <v>13579</v>
      </c>
      <c r="H12" s="286">
        <v>5</v>
      </c>
      <c r="I12" s="255"/>
    </row>
    <row r="13" spans="1:9" ht="25.5">
      <c r="A13" s="98" t="s">
        <v>13580</v>
      </c>
      <c r="B13" s="436" t="s">
        <v>13581</v>
      </c>
      <c r="C13" s="99">
        <v>5965</v>
      </c>
      <c r="D13" s="99">
        <v>404726.61</v>
      </c>
      <c r="E13" s="99"/>
      <c r="F13" s="99"/>
      <c r="G13" s="356" t="s">
        <v>13582</v>
      </c>
      <c r="H13" s="287">
        <v>6</v>
      </c>
      <c r="I13" s="255"/>
    </row>
    <row r="14" spans="1:9">
      <c r="A14" s="96" t="s">
        <v>11642</v>
      </c>
      <c r="B14" s="435" t="s">
        <v>11643</v>
      </c>
      <c r="C14" s="97">
        <v>2100</v>
      </c>
      <c r="D14" s="97">
        <v>68218.5</v>
      </c>
      <c r="E14" s="97">
        <v>6000</v>
      </c>
      <c r="F14" s="97">
        <v>192343.82</v>
      </c>
      <c r="G14" s="355" t="s">
        <v>11644</v>
      </c>
      <c r="H14" s="286">
        <v>7</v>
      </c>
      <c r="I14" s="255"/>
    </row>
    <row r="15" spans="1:9">
      <c r="A15" s="98" t="s">
        <v>13583</v>
      </c>
      <c r="B15" s="436" t="s">
        <v>13584</v>
      </c>
      <c r="C15" s="99"/>
      <c r="D15" s="99"/>
      <c r="E15" s="99">
        <v>14079</v>
      </c>
      <c r="F15" s="99">
        <v>238989.47</v>
      </c>
      <c r="G15" s="356" t="s">
        <v>13585</v>
      </c>
      <c r="H15" s="286">
        <v>8</v>
      </c>
      <c r="I15" s="255"/>
    </row>
    <row r="16" spans="1:9" ht="22.5">
      <c r="A16" s="96" t="s">
        <v>11066</v>
      </c>
      <c r="B16" s="435" t="s">
        <v>11067</v>
      </c>
      <c r="C16" s="97"/>
      <c r="D16" s="97"/>
      <c r="E16" s="97">
        <v>61752</v>
      </c>
      <c r="F16" s="97">
        <v>106740.67000000001</v>
      </c>
      <c r="G16" s="355" t="s">
        <v>11068</v>
      </c>
      <c r="H16" s="286">
        <v>9</v>
      </c>
      <c r="I16" s="255"/>
    </row>
    <row r="17" spans="1:9">
      <c r="A17" s="98" t="s">
        <v>11069</v>
      </c>
      <c r="B17" s="436" t="s">
        <v>11070</v>
      </c>
      <c r="C17" s="99"/>
      <c r="D17" s="99"/>
      <c r="E17" s="99">
        <v>412498</v>
      </c>
      <c r="F17" s="99">
        <v>394184.94</v>
      </c>
      <c r="G17" s="356" t="s">
        <v>7843</v>
      </c>
      <c r="H17" s="287">
        <v>10</v>
      </c>
      <c r="I17" s="255"/>
    </row>
    <row r="18" spans="1:9" ht="25.5">
      <c r="A18" s="96" t="s">
        <v>11645</v>
      </c>
      <c r="B18" s="435" t="s">
        <v>11646</v>
      </c>
      <c r="C18" s="97"/>
      <c r="D18" s="97"/>
      <c r="E18" s="97">
        <v>75776</v>
      </c>
      <c r="F18" s="97">
        <v>75175.3</v>
      </c>
      <c r="G18" s="355" t="s">
        <v>11647</v>
      </c>
      <c r="H18" s="286">
        <v>11</v>
      </c>
      <c r="I18" s="255"/>
    </row>
    <row r="19" spans="1:9" ht="25.5">
      <c r="A19" s="98" t="s">
        <v>11071</v>
      </c>
      <c r="B19" s="436" t="s">
        <v>11072</v>
      </c>
      <c r="C19" s="99"/>
      <c r="D19" s="99"/>
      <c r="E19" s="99">
        <v>475297</v>
      </c>
      <c r="F19" s="99">
        <v>477021.94999999995</v>
      </c>
      <c r="G19" s="356" t="s">
        <v>11073</v>
      </c>
      <c r="H19" s="286">
        <v>12</v>
      </c>
      <c r="I19" s="255"/>
    </row>
    <row r="20" spans="1:9">
      <c r="A20" s="96" t="s">
        <v>11074</v>
      </c>
      <c r="B20" s="435" t="s">
        <v>11075</v>
      </c>
      <c r="C20" s="97"/>
      <c r="D20" s="97"/>
      <c r="E20" s="97">
        <v>556600</v>
      </c>
      <c r="F20" s="97">
        <v>484309.28</v>
      </c>
      <c r="G20" s="355" t="s">
        <v>11076</v>
      </c>
      <c r="H20" s="286">
        <v>13</v>
      </c>
      <c r="I20" s="255"/>
    </row>
    <row r="21" spans="1:9">
      <c r="A21" s="98" t="s">
        <v>10639</v>
      </c>
      <c r="B21" s="436" t="s">
        <v>10640</v>
      </c>
      <c r="C21" s="99"/>
      <c r="D21" s="99"/>
      <c r="E21" s="99">
        <v>247600</v>
      </c>
      <c r="F21" s="99">
        <v>242436.72</v>
      </c>
      <c r="G21" s="356" t="s">
        <v>10641</v>
      </c>
      <c r="H21" s="287">
        <v>14</v>
      </c>
      <c r="I21" s="255"/>
    </row>
    <row r="22" spans="1:9" ht="25.5">
      <c r="A22" s="96" t="s">
        <v>13586</v>
      </c>
      <c r="B22" s="435" t="s">
        <v>13587</v>
      </c>
      <c r="C22" s="97"/>
      <c r="D22" s="97"/>
      <c r="E22" s="97">
        <v>34782</v>
      </c>
      <c r="F22" s="97">
        <v>160177.9</v>
      </c>
      <c r="G22" s="355" t="s">
        <v>13588</v>
      </c>
      <c r="H22" s="286">
        <v>15</v>
      </c>
      <c r="I22" s="255"/>
    </row>
    <row r="23" spans="1:9">
      <c r="A23" s="98" t="s">
        <v>13589</v>
      </c>
      <c r="B23" s="436" t="s">
        <v>13590</v>
      </c>
      <c r="C23" s="99"/>
      <c r="D23" s="99"/>
      <c r="E23" s="99">
        <v>5600</v>
      </c>
      <c r="F23" s="99">
        <v>145163.20000000001</v>
      </c>
      <c r="G23" s="356" t="s">
        <v>13591</v>
      </c>
      <c r="H23" s="286">
        <v>16</v>
      </c>
      <c r="I23" s="255"/>
    </row>
    <row r="24" spans="1:9" ht="25.5">
      <c r="A24" s="96" t="s">
        <v>12800</v>
      </c>
      <c r="B24" s="435" t="s">
        <v>12801</v>
      </c>
      <c r="C24" s="97"/>
      <c r="D24" s="97"/>
      <c r="E24" s="97">
        <v>15760</v>
      </c>
      <c r="F24" s="97">
        <v>225272.23</v>
      </c>
      <c r="G24" s="355" t="s">
        <v>12802</v>
      </c>
      <c r="H24" s="286">
        <v>17</v>
      </c>
      <c r="I24" s="255"/>
    </row>
    <row r="25" spans="1:9">
      <c r="A25" s="98" t="s">
        <v>11648</v>
      </c>
      <c r="B25" s="436" t="s">
        <v>11649</v>
      </c>
      <c r="C25" s="99"/>
      <c r="D25" s="99"/>
      <c r="E25" s="99">
        <v>225366</v>
      </c>
      <c r="F25" s="99">
        <v>592900</v>
      </c>
      <c r="G25" s="356" t="s">
        <v>11650</v>
      </c>
      <c r="H25" s="287">
        <v>18</v>
      </c>
      <c r="I25" s="255"/>
    </row>
    <row r="26" spans="1:9" ht="25.5">
      <c r="A26" s="96" t="s">
        <v>6177</v>
      </c>
      <c r="B26" s="435" t="s">
        <v>6176</v>
      </c>
      <c r="C26" s="97">
        <v>159251.04999999999</v>
      </c>
      <c r="D26" s="97">
        <v>1309622.67</v>
      </c>
      <c r="E26" s="97">
        <v>46869</v>
      </c>
      <c r="F26" s="97">
        <v>581760.49</v>
      </c>
      <c r="G26" s="355" t="s">
        <v>7670</v>
      </c>
      <c r="H26" s="286">
        <v>19</v>
      </c>
      <c r="I26" s="255"/>
    </row>
    <row r="27" spans="1:9">
      <c r="A27" s="98" t="s">
        <v>11343</v>
      </c>
      <c r="B27" s="436" t="s">
        <v>11344</v>
      </c>
      <c r="C27" s="99"/>
      <c r="D27" s="99"/>
      <c r="E27" s="99">
        <v>118400</v>
      </c>
      <c r="F27" s="99">
        <v>420480</v>
      </c>
      <c r="G27" s="356" t="s">
        <v>11345</v>
      </c>
      <c r="H27" s="286">
        <v>20</v>
      </c>
      <c r="I27" s="255"/>
    </row>
    <row r="28" spans="1:9">
      <c r="A28" s="96" t="s">
        <v>12803</v>
      </c>
      <c r="B28" s="435" t="s">
        <v>12804</v>
      </c>
      <c r="C28" s="97"/>
      <c r="D28" s="97"/>
      <c r="E28" s="97">
        <v>20319.599999999999</v>
      </c>
      <c r="F28" s="97">
        <v>180894</v>
      </c>
      <c r="G28" s="355" t="s">
        <v>12805</v>
      </c>
      <c r="H28" s="286">
        <v>21</v>
      </c>
      <c r="I28" s="255"/>
    </row>
    <row r="29" spans="1:9">
      <c r="A29" s="383" t="s">
        <v>10642</v>
      </c>
      <c r="B29" s="437" t="s">
        <v>10643</v>
      </c>
      <c r="C29" s="384"/>
      <c r="D29" s="384"/>
      <c r="E29" s="384">
        <v>91105</v>
      </c>
      <c r="F29" s="384">
        <v>73169.81</v>
      </c>
      <c r="G29" s="262" t="s">
        <v>10644</v>
      </c>
      <c r="H29" s="287">
        <v>22</v>
      </c>
      <c r="I29" s="255"/>
    </row>
    <row r="30" spans="1:9">
      <c r="C30" s="320"/>
      <c r="D30" s="320"/>
      <c r="E30" s="320"/>
      <c r="F30" s="320"/>
    </row>
    <row r="31" spans="1:9">
      <c r="C31" s="289"/>
      <c r="D31" s="289"/>
      <c r="E31" s="289"/>
      <c r="F31" s="289"/>
    </row>
    <row r="32" spans="1:9">
      <c r="C32" s="156"/>
      <c r="D32" s="156"/>
      <c r="E32" s="156"/>
      <c r="F32" s="156"/>
    </row>
    <row r="33" spans="3:6">
      <c r="C33" s="300"/>
      <c r="D33" s="300"/>
      <c r="E33" s="300"/>
      <c r="F33" s="300"/>
    </row>
    <row r="34" spans="3:6">
      <c r="C34" s="156"/>
      <c r="D34" s="156"/>
      <c r="E34" s="156"/>
      <c r="F34" s="156"/>
    </row>
    <row r="35" spans="3:6">
      <c r="C35" s="156"/>
      <c r="D35" s="156"/>
      <c r="E35" s="156"/>
      <c r="F35" s="156"/>
    </row>
    <row r="36" spans="3:6">
      <c r="C36" s="156"/>
      <c r="D36" s="156"/>
      <c r="E36" s="156"/>
      <c r="F36" s="156"/>
    </row>
  </sheetData>
  <mergeCells count="7">
    <mergeCell ref="A3:G3"/>
    <mergeCell ref="A4:G4"/>
    <mergeCell ref="A6:A7"/>
    <mergeCell ref="B6:B7"/>
    <mergeCell ref="C6:D6"/>
    <mergeCell ref="E6:F6"/>
    <mergeCell ref="G6:G7"/>
  </mergeCells>
  <printOptions horizontalCentered="1"/>
  <pageMargins left="0" right="0" top="0.59055118110236227" bottom="0.39370078740157483" header="0.31496062992125984" footer="0.19685039370078741"/>
  <pageSetup paperSize="9" scale="90" orientation="landscape" r:id="rId1"/>
  <headerFooter alignWithMargins="0">
    <oddFooter>&amp;L&amp;"-,Bold"&amp;10[&amp;P]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J473"/>
  <sheetViews>
    <sheetView rightToLeft="1" view="pageBreakPreview" zoomScaleNormal="100" zoomScaleSheetLayoutView="100" workbookViewId="0">
      <selection activeCell="A3" sqref="A3:G3"/>
    </sheetView>
  </sheetViews>
  <sheetFormatPr defaultRowHeight="15"/>
  <cols>
    <col min="1" max="1" width="11.42578125" customWidth="1"/>
    <col min="2" max="2" width="43" customWidth="1"/>
    <col min="3" max="3" width="17.42578125" style="249" bestFit="1" customWidth="1"/>
    <col min="4" max="4" width="18.42578125" style="249" bestFit="1" customWidth="1"/>
    <col min="5" max="5" width="14.7109375" style="249" bestFit="1" customWidth="1"/>
    <col min="6" max="6" width="16.28515625" style="249" bestFit="1" customWidth="1"/>
    <col min="7" max="7" width="41.42578125" customWidth="1"/>
    <col min="9" max="9" width="10.140625" bestFit="1" customWidth="1"/>
    <col min="10" max="10" width="12.140625" bestFit="1" customWidth="1"/>
  </cols>
  <sheetData>
    <row r="1" spans="1:8" s="29" customFormat="1" ht="19.5" thickBot="1">
      <c r="A1" s="51" t="s">
        <v>13857</v>
      </c>
      <c r="B1" s="46"/>
      <c r="C1" s="46"/>
      <c r="D1" s="46"/>
      <c r="E1" s="46"/>
      <c r="F1" s="46"/>
      <c r="G1" s="101" t="s">
        <v>13575</v>
      </c>
    </row>
    <row r="2" spans="1:8" s="66" customFormat="1" ht="30.75" customHeight="1">
      <c r="B2" s="67"/>
      <c r="C2" s="241"/>
      <c r="D2" s="241"/>
      <c r="E2" s="242"/>
      <c r="F2" s="243"/>
    </row>
    <row r="3" spans="1:8" ht="54.75" customHeight="1">
      <c r="A3" s="515" t="s">
        <v>13573</v>
      </c>
      <c r="B3" s="515"/>
      <c r="C3" s="515"/>
      <c r="D3" s="515"/>
      <c r="E3" s="515"/>
      <c r="F3" s="515"/>
      <c r="G3" s="515"/>
    </row>
    <row r="4" spans="1:8" ht="60" customHeight="1">
      <c r="A4" s="493" t="s">
        <v>13574</v>
      </c>
      <c r="B4" s="493"/>
      <c r="C4" s="493"/>
      <c r="D4" s="493"/>
      <c r="E4" s="493"/>
      <c r="F4" s="493"/>
      <c r="G4" s="493"/>
    </row>
    <row r="5" spans="1:8" ht="18">
      <c r="A5" s="94" t="s">
        <v>6618</v>
      </c>
      <c r="B5" s="2"/>
      <c r="C5" s="244"/>
      <c r="D5" s="244"/>
      <c r="E5" s="244"/>
      <c r="F5" s="244"/>
      <c r="G5" s="264" t="s">
        <v>6984</v>
      </c>
    </row>
    <row r="6" spans="1:8">
      <c r="A6" s="516" t="s">
        <v>6463</v>
      </c>
      <c r="B6" s="518" t="s">
        <v>6169</v>
      </c>
      <c r="C6" s="518" t="s">
        <v>6467</v>
      </c>
      <c r="D6" s="518"/>
      <c r="E6" s="518" t="s">
        <v>6466</v>
      </c>
      <c r="F6" s="518"/>
      <c r="G6" s="519" t="s">
        <v>6168</v>
      </c>
    </row>
    <row r="7" spans="1:8" ht="24">
      <c r="A7" s="517"/>
      <c r="B7" s="518"/>
      <c r="C7" s="93" t="s">
        <v>6464</v>
      </c>
      <c r="D7" s="93" t="s">
        <v>6465</v>
      </c>
      <c r="E7" s="93" t="s">
        <v>6464</v>
      </c>
      <c r="F7" s="93" t="s">
        <v>6465</v>
      </c>
      <c r="G7" s="520"/>
    </row>
    <row r="8" spans="1:8">
      <c r="A8" s="95" t="s">
        <v>11651</v>
      </c>
      <c r="B8" s="438" t="s">
        <v>11652</v>
      </c>
      <c r="C8" s="245"/>
      <c r="D8" s="245"/>
      <c r="E8" s="245">
        <v>45336</v>
      </c>
      <c r="F8" s="245">
        <v>216789.29</v>
      </c>
      <c r="G8" s="335" t="s">
        <v>11653</v>
      </c>
      <c r="H8" s="328">
        <v>23</v>
      </c>
    </row>
    <row r="9" spans="1:8">
      <c r="A9" s="98" t="s">
        <v>13592</v>
      </c>
      <c r="B9" s="436" t="s">
        <v>13593</v>
      </c>
      <c r="C9" s="246"/>
      <c r="D9" s="246"/>
      <c r="E9" s="246">
        <v>2658.94</v>
      </c>
      <c r="F9" s="246">
        <v>53781.028000000006</v>
      </c>
      <c r="G9" s="336" t="s">
        <v>13594</v>
      </c>
      <c r="H9" s="329">
        <v>24</v>
      </c>
    </row>
    <row r="10" spans="1:8">
      <c r="A10" s="96" t="s">
        <v>11346</v>
      </c>
      <c r="B10" s="435" t="s">
        <v>11347</v>
      </c>
      <c r="C10" s="247"/>
      <c r="D10" s="247"/>
      <c r="E10" s="247">
        <v>5000</v>
      </c>
      <c r="F10" s="247">
        <v>338500</v>
      </c>
      <c r="G10" s="337" t="s">
        <v>11348</v>
      </c>
      <c r="H10" s="328">
        <v>25</v>
      </c>
    </row>
    <row r="11" spans="1:8" ht="25.5">
      <c r="A11" s="98" t="s">
        <v>12355</v>
      </c>
      <c r="B11" s="436" t="s">
        <v>12356</v>
      </c>
      <c r="C11" s="246"/>
      <c r="D11" s="246"/>
      <c r="E11" s="246">
        <v>66500</v>
      </c>
      <c r="F11" s="246">
        <v>462761.35</v>
      </c>
      <c r="G11" s="336" t="s">
        <v>12357</v>
      </c>
      <c r="H11" s="329">
        <v>26</v>
      </c>
    </row>
    <row r="12" spans="1:8" ht="25.5">
      <c r="A12" s="96" t="s">
        <v>11654</v>
      </c>
      <c r="B12" s="435" t="s">
        <v>11655</v>
      </c>
      <c r="C12" s="247"/>
      <c r="D12" s="247"/>
      <c r="E12" s="247">
        <v>44691.939999999995</v>
      </c>
      <c r="F12" s="247">
        <v>1188855.3060000001</v>
      </c>
      <c r="G12" s="337" t="s">
        <v>11656</v>
      </c>
      <c r="H12" s="328">
        <v>27</v>
      </c>
    </row>
    <row r="13" spans="1:8">
      <c r="A13" s="98" t="s">
        <v>10125</v>
      </c>
      <c r="B13" s="436" t="s">
        <v>10126</v>
      </c>
      <c r="C13" s="246"/>
      <c r="D13" s="246"/>
      <c r="E13" s="246">
        <v>52290</v>
      </c>
      <c r="F13" s="246">
        <v>221663.96</v>
      </c>
      <c r="G13" s="336" t="s">
        <v>10127</v>
      </c>
      <c r="H13" s="329">
        <v>28</v>
      </c>
    </row>
    <row r="14" spans="1:8">
      <c r="A14" s="96" t="s">
        <v>12358</v>
      </c>
      <c r="B14" s="435" t="s">
        <v>12359</v>
      </c>
      <c r="C14" s="247"/>
      <c r="D14" s="247"/>
      <c r="E14" s="247">
        <v>7944</v>
      </c>
      <c r="F14" s="247">
        <v>89347.23</v>
      </c>
      <c r="G14" s="337" t="s">
        <v>12360</v>
      </c>
      <c r="H14" s="328">
        <v>29</v>
      </c>
    </row>
    <row r="15" spans="1:8">
      <c r="A15" s="98" t="s">
        <v>12806</v>
      </c>
      <c r="B15" s="436" t="s">
        <v>12807</v>
      </c>
      <c r="C15" s="246"/>
      <c r="D15" s="246"/>
      <c r="E15" s="246">
        <v>20000</v>
      </c>
      <c r="F15" s="246">
        <v>55509.2</v>
      </c>
      <c r="G15" s="336" t="s">
        <v>12808</v>
      </c>
      <c r="H15" s="329">
        <v>30</v>
      </c>
    </row>
    <row r="16" spans="1:8">
      <c r="A16" s="96" t="s">
        <v>13595</v>
      </c>
      <c r="B16" s="435" t="s">
        <v>13596</v>
      </c>
      <c r="C16" s="247">
        <v>43324.800000000003</v>
      </c>
      <c r="D16" s="247">
        <v>203407.2</v>
      </c>
      <c r="E16" s="247"/>
      <c r="F16" s="247"/>
      <c r="G16" s="337" t="s">
        <v>13597</v>
      </c>
      <c r="H16" s="328">
        <v>31</v>
      </c>
    </row>
    <row r="17" spans="1:8" ht="22.5">
      <c r="A17" s="98" t="s">
        <v>13598</v>
      </c>
      <c r="B17" s="436" t="s">
        <v>13599</v>
      </c>
      <c r="C17" s="246">
        <v>16927.5</v>
      </c>
      <c r="D17" s="246">
        <v>126122.11</v>
      </c>
      <c r="E17" s="246"/>
      <c r="F17" s="246"/>
      <c r="G17" s="336" t="s">
        <v>13600</v>
      </c>
      <c r="H17" s="329">
        <v>32</v>
      </c>
    </row>
    <row r="18" spans="1:8" ht="25.5">
      <c r="A18" s="96" t="s">
        <v>12361</v>
      </c>
      <c r="B18" s="435" t="s">
        <v>12362</v>
      </c>
      <c r="C18" s="247">
        <v>165660</v>
      </c>
      <c r="D18" s="247">
        <v>282652.90000000002</v>
      </c>
      <c r="E18" s="247"/>
      <c r="F18" s="247"/>
      <c r="G18" s="337" t="s">
        <v>12363</v>
      </c>
      <c r="H18" s="328">
        <v>33</v>
      </c>
    </row>
    <row r="19" spans="1:8" ht="22.5">
      <c r="A19" s="98" t="s">
        <v>6179</v>
      </c>
      <c r="B19" s="436" t="s">
        <v>6178</v>
      </c>
      <c r="C19" s="246"/>
      <c r="D19" s="246"/>
      <c r="E19" s="246">
        <v>2358000</v>
      </c>
      <c r="F19" s="246">
        <v>9123102</v>
      </c>
      <c r="G19" s="336" t="s">
        <v>7671</v>
      </c>
      <c r="H19" s="329">
        <v>34</v>
      </c>
    </row>
    <row r="20" spans="1:8" ht="25.5">
      <c r="A20" s="96" t="s">
        <v>13601</v>
      </c>
      <c r="B20" s="435" t="s">
        <v>13602</v>
      </c>
      <c r="C20" s="247">
        <v>5250</v>
      </c>
      <c r="D20" s="247">
        <v>64053.85</v>
      </c>
      <c r="E20" s="247"/>
      <c r="F20" s="247"/>
      <c r="G20" s="337" t="s">
        <v>13603</v>
      </c>
      <c r="H20" s="328">
        <v>35</v>
      </c>
    </row>
    <row r="21" spans="1:8">
      <c r="A21" s="98" t="s">
        <v>7370</v>
      </c>
      <c r="B21" s="436" t="s">
        <v>13604</v>
      </c>
      <c r="C21" s="246">
        <v>23726.5</v>
      </c>
      <c r="D21" s="246">
        <v>424785.35800000001</v>
      </c>
      <c r="E21" s="246"/>
      <c r="F21" s="246"/>
      <c r="G21" s="336" t="s">
        <v>7672</v>
      </c>
      <c r="H21" s="329">
        <v>36</v>
      </c>
    </row>
    <row r="22" spans="1:8">
      <c r="A22" s="96" t="s">
        <v>13605</v>
      </c>
      <c r="B22" s="435" t="s">
        <v>13606</v>
      </c>
      <c r="C22" s="247">
        <v>6180</v>
      </c>
      <c r="D22" s="247">
        <v>127783.58</v>
      </c>
      <c r="E22" s="247"/>
      <c r="F22" s="247"/>
      <c r="G22" s="337" t="s">
        <v>13607</v>
      </c>
      <c r="H22" s="328">
        <v>37</v>
      </c>
    </row>
    <row r="23" spans="1:8">
      <c r="A23" s="98" t="s">
        <v>13608</v>
      </c>
      <c r="B23" s="436" t="s">
        <v>13609</v>
      </c>
      <c r="C23" s="246">
        <v>9518</v>
      </c>
      <c r="D23" s="246">
        <v>269559.8</v>
      </c>
      <c r="E23" s="246">
        <v>4530</v>
      </c>
      <c r="F23" s="246">
        <v>180272.62</v>
      </c>
      <c r="G23" s="336" t="s">
        <v>13610</v>
      </c>
      <c r="H23" s="329">
        <v>38</v>
      </c>
    </row>
    <row r="24" spans="1:8">
      <c r="A24" s="96" t="s">
        <v>11077</v>
      </c>
      <c r="B24" s="435" t="s">
        <v>11078</v>
      </c>
      <c r="C24" s="247"/>
      <c r="D24" s="247"/>
      <c r="E24" s="247">
        <v>9307.119999999999</v>
      </c>
      <c r="F24" s="247">
        <v>542421.505</v>
      </c>
      <c r="G24" s="337" t="s">
        <v>11079</v>
      </c>
      <c r="H24" s="328">
        <v>39</v>
      </c>
    </row>
    <row r="25" spans="1:8" ht="38.25">
      <c r="A25" s="100" t="s">
        <v>11657</v>
      </c>
      <c r="B25" s="439" t="s">
        <v>11658</v>
      </c>
      <c r="C25" s="248"/>
      <c r="D25" s="248"/>
      <c r="E25" s="248">
        <v>8721</v>
      </c>
      <c r="F25" s="248">
        <v>101913.49399999999</v>
      </c>
      <c r="G25" s="338" t="s">
        <v>11659</v>
      </c>
      <c r="H25" s="329">
        <v>40</v>
      </c>
    </row>
    <row r="26" spans="1:8" ht="25.5">
      <c r="A26" s="96" t="s">
        <v>13611</v>
      </c>
      <c r="B26" s="435" t="s">
        <v>13612</v>
      </c>
      <c r="C26" s="247"/>
      <c r="D26" s="247"/>
      <c r="E26" s="247">
        <v>24200</v>
      </c>
      <c r="F26" s="247">
        <v>72727.271999999997</v>
      </c>
      <c r="G26" s="337" t="s">
        <v>13613</v>
      </c>
      <c r="H26" s="328">
        <v>41</v>
      </c>
    </row>
    <row r="27" spans="1:8" ht="25.5">
      <c r="A27" s="98" t="s">
        <v>10128</v>
      </c>
      <c r="B27" s="436" t="s">
        <v>10129</v>
      </c>
      <c r="C27" s="246">
        <v>13598</v>
      </c>
      <c r="D27" s="246">
        <v>143130.51999999999</v>
      </c>
      <c r="E27" s="246">
        <v>10560</v>
      </c>
      <c r="F27" s="246">
        <v>134382.15</v>
      </c>
      <c r="G27" s="336" t="s">
        <v>10130</v>
      </c>
      <c r="H27" s="329">
        <v>42</v>
      </c>
    </row>
    <row r="28" spans="1:8" ht="25.5">
      <c r="A28" s="96" t="s">
        <v>9600</v>
      </c>
      <c r="B28" s="435" t="s">
        <v>9601</v>
      </c>
      <c r="C28" s="247"/>
      <c r="D28" s="247"/>
      <c r="E28" s="247">
        <v>3182.34</v>
      </c>
      <c r="F28" s="247">
        <v>77574.978999999992</v>
      </c>
      <c r="G28" s="337" t="s">
        <v>9602</v>
      </c>
      <c r="H28" s="328">
        <v>43</v>
      </c>
    </row>
    <row r="29" spans="1:8" ht="25.5">
      <c r="A29" s="98" t="s">
        <v>12809</v>
      </c>
      <c r="B29" s="436" t="s">
        <v>12810</v>
      </c>
      <c r="C29" s="246"/>
      <c r="D29" s="246"/>
      <c r="E29" s="246">
        <v>23388</v>
      </c>
      <c r="F29" s="246">
        <v>53495.25</v>
      </c>
      <c r="G29" s="336" t="s">
        <v>12811</v>
      </c>
      <c r="H29" s="329">
        <v>44</v>
      </c>
    </row>
    <row r="30" spans="1:8">
      <c r="A30" s="96" t="s">
        <v>12364</v>
      </c>
      <c r="B30" s="435" t="s">
        <v>12365</v>
      </c>
      <c r="C30" s="247"/>
      <c r="D30" s="247"/>
      <c r="E30" s="247">
        <v>13875</v>
      </c>
      <c r="F30" s="247">
        <v>84200</v>
      </c>
      <c r="G30" s="337" t="s">
        <v>12366</v>
      </c>
      <c r="H30" s="328">
        <v>45</v>
      </c>
    </row>
    <row r="31" spans="1:8" ht="22.5">
      <c r="A31" s="98" t="s">
        <v>12812</v>
      </c>
      <c r="B31" s="436" t="s">
        <v>12813</v>
      </c>
      <c r="C31" s="246"/>
      <c r="D31" s="246"/>
      <c r="E31" s="246">
        <v>13105.9</v>
      </c>
      <c r="F31" s="246">
        <v>81343.17</v>
      </c>
      <c r="G31" s="336" t="s">
        <v>12814</v>
      </c>
      <c r="H31" s="329">
        <v>46</v>
      </c>
    </row>
    <row r="32" spans="1:8" ht="25.5">
      <c r="A32" s="96" t="s">
        <v>12367</v>
      </c>
      <c r="B32" s="435" t="s">
        <v>12368</v>
      </c>
      <c r="C32" s="247">
        <v>20390</v>
      </c>
      <c r="D32" s="247">
        <v>385329.63</v>
      </c>
      <c r="E32" s="247"/>
      <c r="F32" s="247"/>
      <c r="G32" s="337" t="s">
        <v>12369</v>
      </c>
      <c r="H32" s="328">
        <v>47</v>
      </c>
    </row>
    <row r="33" spans="1:10" ht="22.5">
      <c r="A33" s="98" t="s">
        <v>13614</v>
      </c>
      <c r="B33" s="436" t="s">
        <v>13615</v>
      </c>
      <c r="C33" s="246"/>
      <c r="D33" s="246"/>
      <c r="E33" s="246">
        <v>47248.979999999996</v>
      </c>
      <c r="F33" s="246">
        <v>457880.38300000003</v>
      </c>
      <c r="G33" s="336" t="s">
        <v>13616</v>
      </c>
      <c r="H33" s="329">
        <v>48</v>
      </c>
    </row>
    <row r="34" spans="1:10" ht="22.5">
      <c r="A34" s="96" t="s">
        <v>11660</v>
      </c>
      <c r="B34" s="435" t="s">
        <v>11661</v>
      </c>
      <c r="C34" s="247"/>
      <c r="D34" s="247"/>
      <c r="E34" s="247">
        <v>11392.98</v>
      </c>
      <c r="F34" s="247">
        <v>124597.54</v>
      </c>
      <c r="G34" s="337" t="s">
        <v>11662</v>
      </c>
      <c r="H34" s="328">
        <v>49</v>
      </c>
    </row>
    <row r="35" spans="1:10" ht="22.5">
      <c r="A35" s="98" t="s">
        <v>6180</v>
      </c>
      <c r="B35" s="436" t="s">
        <v>10099</v>
      </c>
      <c r="C35" s="246"/>
      <c r="D35" s="246"/>
      <c r="E35" s="246">
        <v>8449.4500000000007</v>
      </c>
      <c r="F35" s="246">
        <v>105501.056</v>
      </c>
      <c r="G35" s="336" t="s">
        <v>7673</v>
      </c>
      <c r="H35" s="329">
        <v>50</v>
      </c>
    </row>
    <row r="36" spans="1:10">
      <c r="A36" s="96" t="s">
        <v>6988</v>
      </c>
      <c r="B36" s="435" t="s">
        <v>6989</v>
      </c>
      <c r="C36" s="247">
        <v>36975</v>
      </c>
      <c r="D36" s="247">
        <v>318573.52999999997</v>
      </c>
      <c r="E36" s="247">
        <v>38625.980000000003</v>
      </c>
      <c r="F36" s="247">
        <v>1339521.9100000001</v>
      </c>
      <c r="G36" s="337" t="s">
        <v>7674</v>
      </c>
      <c r="H36" s="328">
        <v>51</v>
      </c>
    </row>
    <row r="37" spans="1:10">
      <c r="A37" s="98" t="s">
        <v>11349</v>
      </c>
      <c r="B37" s="436" t="s">
        <v>11350</v>
      </c>
      <c r="C37" s="246"/>
      <c r="D37" s="246"/>
      <c r="E37" s="246">
        <v>9796.9399999999987</v>
      </c>
      <c r="F37" s="246">
        <v>107733.94600000001</v>
      </c>
      <c r="G37" s="336" t="s">
        <v>11351</v>
      </c>
      <c r="H37" s="329">
        <v>52</v>
      </c>
    </row>
    <row r="38" spans="1:10" ht="22.5">
      <c r="A38" s="96" t="s">
        <v>12815</v>
      </c>
      <c r="B38" s="435" t="s">
        <v>12816</v>
      </c>
      <c r="C38" s="247">
        <v>290192</v>
      </c>
      <c r="D38" s="247">
        <v>120604.2</v>
      </c>
      <c r="E38" s="247"/>
      <c r="F38" s="247"/>
      <c r="G38" s="337" t="s">
        <v>12817</v>
      </c>
      <c r="H38" s="328">
        <v>53</v>
      </c>
    </row>
    <row r="39" spans="1:10" ht="22.5">
      <c r="A39" s="98" t="s">
        <v>11352</v>
      </c>
      <c r="B39" s="436" t="s">
        <v>11353</v>
      </c>
      <c r="C39" s="246"/>
      <c r="D39" s="246"/>
      <c r="E39" s="246">
        <v>38728.740000000005</v>
      </c>
      <c r="F39" s="246">
        <v>165808.72600000002</v>
      </c>
      <c r="G39" s="336" t="s">
        <v>11354</v>
      </c>
      <c r="H39" s="329">
        <v>54</v>
      </c>
    </row>
    <row r="40" spans="1:10">
      <c r="A40" s="96" t="s">
        <v>13617</v>
      </c>
      <c r="B40" s="435" t="s">
        <v>13618</v>
      </c>
      <c r="C40" s="247"/>
      <c r="D40" s="247"/>
      <c r="E40" s="247">
        <v>198186.40999999997</v>
      </c>
      <c r="F40" s="247">
        <v>387622.37699999998</v>
      </c>
      <c r="G40" s="337" t="s">
        <v>961</v>
      </c>
      <c r="H40" s="328">
        <v>55</v>
      </c>
      <c r="I40" s="406"/>
      <c r="J40" s="406"/>
    </row>
    <row r="41" spans="1:10">
      <c r="A41" s="98" t="s">
        <v>11355</v>
      </c>
      <c r="B41" s="436" t="s">
        <v>11356</v>
      </c>
      <c r="C41" s="246"/>
      <c r="D41" s="246"/>
      <c r="E41" s="246">
        <v>20658.89</v>
      </c>
      <c r="F41" s="246">
        <v>1125797.1030000001</v>
      </c>
      <c r="G41" s="336" t="s">
        <v>11357</v>
      </c>
      <c r="H41" s="329">
        <v>56</v>
      </c>
    </row>
    <row r="42" spans="1:10">
      <c r="A42" s="96" t="s">
        <v>6990</v>
      </c>
      <c r="B42" s="435" t="s">
        <v>6991</v>
      </c>
      <c r="C42" s="247">
        <v>353000</v>
      </c>
      <c r="D42" s="247">
        <v>795871</v>
      </c>
      <c r="E42" s="247">
        <v>2855.2</v>
      </c>
      <c r="F42" s="247">
        <v>244942.59</v>
      </c>
      <c r="G42" s="337" t="s">
        <v>7675</v>
      </c>
      <c r="H42" s="328">
        <v>57</v>
      </c>
    </row>
    <row r="43" spans="1:10" ht="22.5">
      <c r="A43" s="98" t="s">
        <v>10594</v>
      </c>
      <c r="B43" s="436" t="s">
        <v>10595</v>
      </c>
      <c r="C43" s="246">
        <v>877386008</v>
      </c>
      <c r="D43" s="246">
        <v>271994205</v>
      </c>
      <c r="E43" s="246"/>
      <c r="F43" s="246"/>
      <c r="G43" s="336" t="s">
        <v>10596</v>
      </c>
      <c r="H43" s="329">
        <v>58</v>
      </c>
    </row>
    <row r="44" spans="1:10">
      <c r="A44" s="96" t="s">
        <v>13619</v>
      </c>
      <c r="B44" s="435" t="s">
        <v>13620</v>
      </c>
      <c r="C44" s="247"/>
      <c r="D44" s="247"/>
      <c r="E44" s="247">
        <v>48000</v>
      </c>
      <c r="F44" s="247">
        <v>52478.53</v>
      </c>
      <c r="G44" s="337" t="s">
        <v>13621</v>
      </c>
      <c r="H44" s="328">
        <v>59</v>
      </c>
    </row>
    <row r="45" spans="1:10">
      <c r="A45" s="98" t="s">
        <v>11080</v>
      </c>
      <c r="B45" s="436" t="s">
        <v>11081</v>
      </c>
      <c r="C45" s="246"/>
      <c r="D45" s="246"/>
      <c r="E45" s="246">
        <v>740187.4</v>
      </c>
      <c r="F45" s="246">
        <v>496720.83</v>
      </c>
      <c r="G45" s="336" t="s">
        <v>11082</v>
      </c>
      <c r="H45" s="329">
        <v>60</v>
      </c>
    </row>
    <row r="46" spans="1:10">
      <c r="A46" s="96" t="s">
        <v>13622</v>
      </c>
      <c r="B46" s="435" t="s">
        <v>13623</v>
      </c>
      <c r="C46" s="247"/>
      <c r="D46" s="247"/>
      <c r="E46" s="247">
        <v>46225</v>
      </c>
      <c r="F46" s="247">
        <v>207181.3</v>
      </c>
      <c r="G46" s="337" t="s">
        <v>13624</v>
      </c>
      <c r="H46" s="328">
        <v>61</v>
      </c>
    </row>
    <row r="47" spans="1:10" ht="25.5">
      <c r="A47" s="98" t="s">
        <v>6181</v>
      </c>
      <c r="B47" s="436" t="s">
        <v>10100</v>
      </c>
      <c r="C47" s="246">
        <v>365000</v>
      </c>
      <c r="D47" s="246">
        <v>1091258.75</v>
      </c>
      <c r="E47" s="246"/>
      <c r="F47" s="246"/>
      <c r="G47" s="336" t="s">
        <v>7676</v>
      </c>
      <c r="H47" s="329">
        <v>62</v>
      </c>
    </row>
    <row r="48" spans="1:10" ht="25.5">
      <c r="A48" s="96" t="s">
        <v>7371</v>
      </c>
      <c r="B48" s="435" t="s">
        <v>7372</v>
      </c>
      <c r="C48" s="247"/>
      <c r="D48" s="247"/>
      <c r="E48" s="247">
        <v>360000</v>
      </c>
      <c r="F48" s="247">
        <v>106171.20000000001</v>
      </c>
      <c r="G48" s="337" t="s">
        <v>7677</v>
      </c>
      <c r="H48" s="328">
        <v>63</v>
      </c>
    </row>
    <row r="49" spans="1:8" ht="22.5">
      <c r="A49" s="98" t="s">
        <v>6183</v>
      </c>
      <c r="B49" s="436" t="s">
        <v>6182</v>
      </c>
      <c r="C49" s="246">
        <v>7242577614.8099995</v>
      </c>
      <c r="D49" s="246">
        <v>17524817887.139999</v>
      </c>
      <c r="E49" s="246"/>
      <c r="F49" s="246"/>
      <c r="G49" s="336" t="s">
        <v>7678</v>
      </c>
      <c r="H49" s="329">
        <v>64</v>
      </c>
    </row>
    <row r="50" spans="1:8" ht="22.5">
      <c r="A50" s="96" t="s">
        <v>6185</v>
      </c>
      <c r="B50" s="435" t="s">
        <v>6184</v>
      </c>
      <c r="C50" s="247">
        <v>3700062869</v>
      </c>
      <c r="D50" s="247">
        <v>9096054466.5699997</v>
      </c>
      <c r="E50" s="247">
        <v>63032.91</v>
      </c>
      <c r="F50" s="247">
        <v>905645.26</v>
      </c>
      <c r="G50" s="337" t="s">
        <v>7679</v>
      </c>
      <c r="H50" s="328">
        <v>65</v>
      </c>
    </row>
    <row r="51" spans="1:8">
      <c r="A51" s="98" t="s">
        <v>6187</v>
      </c>
      <c r="B51" s="436" t="s">
        <v>6186</v>
      </c>
      <c r="C51" s="246">
        <v>25651435808</v>
      </c>
      <c r="D51" s="246">
        <v>51370628953.900002</v>
      </c>
      <c r="E51" s="246"/>
      <c r="F51" s="246"/>
      <c r="G51" s="336" t="s">
        <v>7680</v>
      </c>
      <c r="H51" s="329">
        <v>66</v>
      </c>
    </row>
    <row r="52" spans="1:8">
      <c r="A52" s="96" t="s">
        <v>13625</v>
      </c>
      <c r="B52" s="435" t="s">
        <v>13626</v>
      </c>
      <c r="C52" s="247">
        <v>66000</v>
      </c>
      <c r="D52" s="247">
        <v>72992.7</v>
      </c>
      <c r="E52" s="247"/>
      <c r="F52" s="247"/>
      <c r="G52" s="337" t="s">
        <v>13627</v>
      </c>
      <c r="H52" s="328">
        <v>67</v>
      </c>
    </row>
    <row r="53" spans="1:8">
      <c r="A53" s="98" t="s">
        <v>6188</v>
      </c>
      <c r="B53" s="436" t="s">
        <v>13628</v>
      </c>
      <c r="C53" s="246">
        <v>12128742</v>
      </c>
      <c r="D53" s="246">
        <v>739574175.76999998</v>
      </c>
      <c r="E53" s="246">
        <v>24048</v>
      </c>
      <c r="F53" s="246">
        <v>135780</v>
      </c>
      <c r="G53" s="336" t="s">
        <v>7681</v>
      </c>
      <c r="H53" s="329">
        <v>68</v>
      </c>
    </row>
    <row r="54" spans="1:8" ht="25.5">
      <c r="A54" s="96" t="s">
        <v>13629</v>
      </c>
      <c r="B54" s="435" t="s">
        <v>13630</v>
      </c>
      <c r="C54" s="247">
        <v>168000</v>
      </c>
      <c r="D54" s="247">
        <v>77500</v>
      </c>
      <c r="E54" s="247"/>
      <c r="F54" s="247"/>
      <c r="G54" s="337" t="s">
        <v>13631</v>
      </c>
      <c r="H54" s="328">
        <v>69</v>
      </c>
    </row>
    <row r="55" spans="1:8">
      <c r="A55" s="98" t="s">
        <v>6190</v>
      </c>
      <c r="B55" s="436" t="s">
        <v>6189</v>
      </c>
      <c r="C55" s="246">
        <v>170330952</v>
      </c>
      <c r="D55" s="246">
        <v>185361445</v>
      </c>
      <c r="E55" s="246">
        <v>18400</v>
      </c>
      <c r="F55" s="246">
        <v>59100.800000000003</v>
      </c>
      <c r="G55" s="336" t="s">
        <v>7682</v>
      </c>
      <c r="H55" s="329">
        <v>70</v>
      </c>
    </row>
    <row r="56" spans="1:8" ht="25.5">
      <c r="A56" s="96" t="s">
        <v>6191</v>
      </c>
      <c r="B56" s="435" t="s">
        <v>10101</v>
      </c>
      <c r="C56" s="247">
        <v>92155444.5</v>
      </c>
      <c r="D56" s="247">
        <v>123227172.36999999</v>
      </c>
      <c r="E56" s="247"/>
      <c r="F56" s="247"/>
      <c r="G56" s="337" t="s">
        <v>7683</v>
      </c>
      <c r="H56" s="328">
        <v>71</v>
      </c>
    </row>
    <row r="57" spans="1:8">
      <c r="A57" s="98" t="s">
        <v>11083</v>
      </c>
      <c r="B57" s="436" t="s">
        <v>11084</v>
      </c>
      <c r="C57" s="246">
        <v>1040000</v>
      </c>
      <c r="D57" s="246">
        <v>572247</v>
      </c>
      <c r="E57" s="246"/>
      <c r="F57" s="246"/>
      <c r="G57" s="336" t="s">
        <v>11085</v>
      </c>
      <c r="H57" s="329">
        <v>72</v>
      </c>
    </row>
    <row r="58" spans="1:8" ht="25.5">
      <c r="A58" s="96" t="s">
        <v>7373</v>
      </c>
      <c r="B58" s="435" t="s">
        <v>10102</v>
      </c>
      <c r="C58" s="247">
        <v>6006260</v>
      </c>
      <c r="D58" s="247">
        <v>5550263</v>
      </c>
      <c r="E58" s="247">
        <v>1056</v>
      </c>
      <c r="F58" s="247">
        <v>56766.497000000003</v>
      </c>
      <c r="G58" s="337" t="s">
        <v>7684</v>
      </c>
      <c r="H58" s="328">
        <v>73</v>
      </c>
    </row>
    <row r="59" spans="1:8">
      <c r="A59" s="98" t="s">
        <v>13632</v>
      </c>
      <c r="B59" s="436" t="s">
        <v>13633</v>
      </c>
      <c r="C59" s="246"/>
      <c r="D59" s="246"/>
      <c r="E59" s="246">
        <v>21662</v>
      </c>
      <c r="F59" s="246">
        <v>58453.659999999996</v>
      </c>
      <c r="G59" s="336" t="s">
        <v>13634</v>
      </c>
      <c r="H59" s="329">
        <v>74</v>
      </c>
    </row>
    <row r="60" spans="1:8" ht="25.5">
      <c r="A60" s="96" t="s">
        <v>12818</v>
      </c>
      <c r="B60" s="435" t="s">
        <v>12819</v>
      </c>
      <c r="C60" s="247"/>
      <c r="D60" s="247"/>
      <c r="E60" s="247">
        <v>1722</v>
      </c>
      <c r="F60" s="247">
        <v>52096.69</v>
      </c>
      <c r="G60" s="337" t="s">
        <v>12820</v>
      </c>
      <c r="H60" s="328">
        <v>75</v>
      </c>
    </row>
    <row r="61" spans="1:8">
      <c r="A61" s="98" t="s">
        <v>6193</v>
      </c>
      <c r="B61" s="436" t="s">
        <v>6192</v>
      </c>
      <c r="C61" s="246">
        <v>15710729</v>
      </c>
      <c r="D61" s="246">
        <v>86218903</v>
      </c>
      <c r="E61" s="246"/>
      <c r="F61" s="246"/>
      <c r="G61" s="336" t="s">
        <v>7685</v>
      </c>
      <c r="H61" s="329">
        <v>76</v>
      </c>
    </row>
    <row r="62" spans="1:8">
      <c r="A62" s="96" t="s">
        <v>6195</v>
      </c>
      <c r="B62" s="435" t="s">
        <v>6194</v>
      </c>
      <c r="C62" s="247">
        <v>121014956</v>
      </c>
      <c r="D62" s="247">
        <v>240929482</v>
      </c>
      <c r="E62" s="247">
        <v>1920.5</v>
      </c>
      <c r="F62" s="247">
        <v>2258744.6</v>
      </c>
      <c r="G62" s="337" t="s">
        <v>7686</v>
      </c>
      <c r="H62" s="328">
        <v>77</v>
      </c>
    </row>
    <row r="63" spans="1:8" ht="22.5">
      <c r="A63" s="98" t="s">
        <v>6196</v>
      </c>
      <c r="B63" s="436" t="s">
        <v>13635</v>
      </c>
      <c r="C63" s="246">
        <v>172946783</v>
      </c>
      <c r="D63" s="246">
        <v>165044411</v>
      </c>
      <c r="E63" s="246"/>
      <c r="F63" s="246"/>
      <c r="G63" s="336" t="s">
        <v>7687</v>
      </c>
      <c r="H63" s="329">
        <v>78</v>
      </c>
    </row>
    <row r="64" spans="1:8" ht="56.25">
      <c r="A64" s="96" t="s">
        <v>10131</v>
      </c>
      <c r="B64" s="435" t="s">
        <v>10132</v>
      </c>
      <c r="C64" s="247">
        <v>41957585</v>
      </c>
      <c r="D64" s="247">
        <v>147261221</v>
      </c>
      <c r="E64" s="247"/>
      <c r="F64" s="247"/>
      <c r="G64" s="337" t="s">
        <v>10133</v>
      </c>
      <c r="H64" s="328">
        <v>79</v>
      </c>
    </row>
    <row r="65" spans="1:8" ht="33.75">
      <c r="A65" s="98" t="s">
        <v>13636</v>
      </c>
      <c r="B65" s="436" t="s">
        <v>13637</v>
      </c>
      <c r="C65" s="246"/>
      <c r="D65" s="246"/>
      <c r="E65" s="246">
        <v>10126.299999999999</v>
      </c>
      <c r="F65" s="246">
        <v>186573</v>
      </c>
      <c r="G65" s="336" t="s">
        <v>13638</v>
      </c>
      <c r="H65" s="329">
        <v>80</v>
      </c>
    </row>
    <row r="66" spans="1:8">
      <c r="A66" s="96" t="s">
        <v>12821</v>
      </c>
      <c r="B66" s="435" t="s">
        <v>12822</v>
      </c>
      <c r="C66" s="247"/>
      <c r="D66" s="247"/>
      <c r="E66" s="247">
        <v>18103</v>
      </c>
      <c r="F66" s="247">
        <v>105354.99</v>
      </c>
      <c r="G66" s="337" t="s">
        <v>12823</v>
      </c>
      <c r="H66" s="328">
        <v>81</v>
      </c>
    </row>
    <row r="67" spans="1:8">
      <c r="A67" s="98" t="s">
        <v>10597</v>
      </c>
      <c r="B67" s="436" t="s">
        <v>10598</v>
      </c>
      <c r="C67" s="246"/>
      <c r="D67" s="246"/>
      <c r="E67" s="246">
        <v>14701</v>
      </c>
      <c r="F67" s="246">
        <v>62086.39</v>
      </c>
      <c r="G67" s="336" t="s">
        <v>10599</v>
      </c>
      <c r="H67" s="329">
        <v>82</v>
      </c>
    </row>
    <row r="68" spans="1:8" ht="22.5">
      <c r="A68" s="96" t="s">
        <v>6197</v>
      </c>
      <c r="B68" s="435" t="s">
        <v>13639</v>
      </c>
      <c r="C68" s="247">
        <v>10855942</v>
      </c>
      <c r="D68" s="247">
        <v>42766273.370000005</v>
      </c>
      <c r="E68" s="247"/>
      <c r="F68" s="247"/>
      <c r="G68" s="337" t="s">
        <v>7688</v>
      </c>
      <c r="H68" s="328">
        <v>83</v>
      </c>
    </row>
    <row r="69" spans="1:8">
      <c r="A69" s="98" t="s">
        <v>6198</v>
      </c>
      <c r="B69" s="436" t="s">
        <v>11086</v>
      </c>
      <c r="C69" s="246">
        <v>925176.48</v>
      </c>
      <c r="D69" s="246">
        <v>3549823.628</v>
      </c>
      <c r="E69" s="246">
        <v>3914.21</v>
      </c>
      <c r="F69" s="246">
        <v>435305.61300000001</v>
      </c>
      <c r="G69" s="336" t="s">
        <v>7689</v>
      </c>
      <c r="H69" s="329">
        <v>84</v>
      </c>
    </row>
    <row r="70" spans="1:8" ht="22.5">
      <c r="A70" s="96" t="s">
        <v>12824</v>
      </c>
      <c r="B70" s="435" t="s">
        <v>12825</v>
      </c>
      <c r="C70" s="247"/>
      <c r="D70" s="247"/>
      <c r="E70" s="247">
        <v>3929.03</v>
      </c>
      <c r="F70" s="247">
        <v>742671.56799999997</v>
      </c>
      <c r="G70" s="337" t="s">
        <v>12826</v>
      </c>
      <c r="H70" s="328">
        <v>85</v>
      </c>
    </row>
    <row r="71" spans="1:8">
      <c r="A71" s="98" t="s">
        <v>6199</v>
      </c>
      <c r="B71" s="436" t="s">
        <v>13640</v>
      </c>
      <c r="C71" s="246">
        <v>1363182556</v>
      </c>
      <c r="D71" s="246">
        <v>1722582576</v>
      </c>
      <c r="E71" s="246"/>
      <c r="F71" s="246"/>
      <c r="G71" s="336" t="s">
        <v>7690</v>
      </c>
      <c r="H71" s="329">
        <v>86</v>
      </c>
    </row>
    <row r="72" spans="1:8" ht="25.5">
      <c r="A72" s="96" t="s">
        <v>10134</v>
      </c>
      <c r="B72" s="435" t="s">
        <v>10135</v>
      </c>
      <c r="C72" s="247"/>
      <c r="D72" s="247"/>
      <c r="E72" s="247">
        <v>39503.199999999997</v>
      </c>
      <c r="F72" s="247">
        <v>471354.48</v>
      </c>
      <c r="G72" s="337" t="s">
        <v>10136</v>
      </c>
      <c r="H72" s="328">
        <v>87</v>
      </c>
    </row>
    <row r="73" spans="1:8" ht="63.75">
      <c r="A73" s="98" t="s">
        <v>13641</v>
      </c>
      <c r="B73" s="436" t="s">
        <v>13642</v>
      </c>
      <c r="C73" s="246">
        <v>13502</v>
      </c>
      <c r="D73" s="246">
        <v>53005.3</v>
      </c>
      <c r="E73" s="246"/>
      <c r="F73" s="246"/>
      <c r="G73" s="336" t="s">
        <v>13643</v>
      </c>
      <c r="H73" s="329">
        <v>88</v>
      </c>
    </row>
    <row r="74" spans="1:8" ht="38.25">
      <c r="A74" s="96" t="s">
        <v>9603</v>
      </c>
      <c r="B74" s="435" t="s">
        <v>10103</v>
      </c>
      <c r="C74" s="247">
        <v>12704.7</v>
      </c>
      <c r="D74" s="247">
        <v>110421.04999999999</v>
      </c>
      <c r="E74" s="247">
        <v>24495.870000000003</v>
      </c>
      <c r="F74" s="247">
        <v>608667.06000000006</v>
      </c>
      <c r="G74" s="337" t="s">
        <v>9604</v>
      </c>
      <c r="H74" s="328">
        <v>89</v>
      </c>
    </row>
    <row r="75" spans="1:8" ht="25.5">
      <c r="A75" s="98" t="s">
        <v>11087</v>
      </c>
      <c r="B75" s="436" t="s">
        <v>11088</v>
      </c>
      <c r="C75" s="246">
        <v>137758</v>
      </c>
      <c r="D75" s="246">
        <v>1537370.433</v>
      </c>
      <c r="E75" s="246">
        <v>20826.12</v>
      </c>
      <c r="F75" s="246">
        <v>428977.92999999993</v>
      </c>
      <c r="G75" s="336" t="s">
        <v>11089</v>
      </c>
      <c r="H75" s="329">
        <v>90</v>
      </c>
    </row>
    <row r="76" spans="1:8" ht="22.5">
      <c r="A76" s="96" t="s">
        <v>11358</v>
      </c>
      <c r="B76" s="435" t="s">
        <v>11359</v>
      </c>
      <c r="C76" s="247"/>
      <c r="D76" s="247"/>
      <c r="E76" s="247">
        <v>25038</v>
      </c>
      <c r="F76" s="247">
        <v>330056.26</v>
      </c>
      <c r="G76" s="337" t="s">
        <v>11360</v>
      </c>
      <c r="H76" s="328">
        <v>91</v>
      </c>
    </row>
    <row r="77" spans="1:8">
      <c r="A77" s="98" t="s">
        <v>6201</v>
      </c>
      <c r="B77" s="436" t="s">
        <v>6200</v>
      </c>
      <c r="C77" s="246">
        <v>1932.6100000000001</v>
      </c>
      <c r="D77" s="246">
        <v>60127.360000000001</v>
      </c>
      <c r="E77" s="246">
        <v>26667.670000000002</v>
      </c>
      <c r="F77" s="246">
        <v>6042989.7759999996</v>
      </c>
      <c r="G77" s="336" t="s">
        <v>7691</v>
      </c>
      <c r="H77" s="329">
        <v>92</v>
      </c>
    </row>
    <row r="78" spans="1:8" ht="22.5">
      <c r="A78" s="96" t="s">
        <v>6203</v>
      </c>
      <c r="B78" s="435" t="s">
        <v>6202</v>
      </c>
      <c r="C78" s="247"/>
      <c r="D78" s="247"/>
      <c r="E78" s="247">
        <v>26067.809999999998</v>
      </c>
      <c r="F78" s="247">
        <v>2095213.4950000001</v>
      </c>
      <c r="G78" s="337" t="s">
        <v>7692</v>
      </c>
      <c r="H78" s="328">
        <v>93</v>
      </c>
    </row>
    <row r="79" spans="1:8">
      <c r="A79" s="98" t="s">
        <v>10857</v>
      </c>
      <c r="B79" s="436" t="s">
        <v>10858</v>
      </c>
      <c r="C79" s="246"/>
      <c r="D79" s="246"/>
      <c r="E79" s="246">
        <v>3367.0000000000005</v>
      </c>
      <c r="F79" s="246">
        <v>160903.56700000004</v>
      </c>
      <c r="G79" s="336" t="s">
        <v>10859</v>
      </c>
      <c r="H79" s="329">
        <v>94</v>
      </c>
    </row>
    <row r="80" spans="1:8">
      <c r="A80" s="96" t="s">
        <v>13644</v>
      </c>
      <c r="B80" s="435" t="s">
        <v>13645</v>
      </c>
      <c r="C80" s="247"/>
      <c r="D80" s="247"/>
      <c r="E80" s="247">
        <v>1992</v>
      </c>
      <c r="F80" s="247">
        <v>52083.6</v>
      </c>
      <c r="G80" s="337" t="s">
        <v>13646</v>
      </c>
      <c r="H80" s="328">
        <v>95</v>
      </c>
    </row>
    <row r="81" spans="1:8">
      <c r="A81" s="98" t="s">
        <v>6205</v>
      </c>
      <c r="B81" s="436" t="s">
        <v>6204</v>
      </c>
      <c r="C81" s="246">
        <v>51510</v>
      </c>
      <c r="D81" s="246">
        <v>333273.80000000005</v>
      </c>
      <c r="E81" s="246">
        <v>28026.149999999994</v>
      </c>
      <c r="F81" s="246">
        <v>1050859.43</v>
      </c>
      <c r="G81" s="336" t="s">
        <v>7693</v>
      </c>
      <c r="H81" s="329">
        <v>96</v>
      </c>
    </row>
    <row r="82" spans="1:8" ht="25.5">
      <c r="A82" s="96" t="s">
        <v>10137</v>
      </c>
      <c r="B82" s="435" t="s">
        <v>10138</v>
      </c>
      <c r="C82" s="247">
        <v>78060</v>
      </c>
      <c r="D82" s="247">
        <v>258328.75</v>
      </c>
      <c r="E82" s="247">
        <v>25011.86</v>
      </c>
      <c r="F82" s="247">
        <v>238878.13700000005</v>
      </c>
      <c r="G82" s="337" t="s">
        <v>10139</v>
      </c>
      <c r="H82" s="328">
        <v>97</v>
      </c>
    </row>
    <row r="83" spans="1:8" ht="22.5">
      <c r="A83" s="98" t="s">
        <v>6207</v>
      </c>
      <c r="B83" s="436" t="s">
        <v>6206</v>
      </c>
      <c r="C83" s="246">
        <v>9596978.5999999996</v>
      </c>
      <c r="D83" s="246">
        <v>41035341.767999999</v>
      </c>
      <c r="E83" s="246">
        <v>18223.61</v>
      </c>
      <c r="F83" s="246">
        <v>406829.63400000008</v>
      </c>
      <c r="G83" s="336" t="s">
        <v>7694</v>
      </c>
      <c r="H83" s="329">
        <v>98</v>
      </c>
    </row>
    <row r="84" spans="1:8" ht="25.5">
      <c r="A84" s="96" t="s">
        <v>12370</v>
      </c>
      <c r="B84" s="435" t="s">
        <v>12371</v>
      </c>
      <c r="C84" s="247"/>
      <c r="D84" s="247"/>
      <c r="E84" s="247">
        <v>4946.99</v>
      </c>
      <c r="F84" s="247">
        <v>106942.51999999999</v>
      </c>
      <c r="G84" s="337" t="s">
        <v>12372</v>
      </c>
      <c r="H84" s="328">
        <v>99</v>
      </c>
    </row>
    <row r="85" spans="1:8" ht="22.5">
      <c r="A85" s="383" t="s">
        <v>13647</v>
      </c>
      <c r="B85" s="437" t="s">
        <v>13648</v>
      </c>
      <c r="C85" s="382">
        <v>10343.51</v>
      </c>
      <c r="D85" s="382">
        <v>71271.27</v>
      </c>
      <c r="E85" s="382"/>
      <c r="F85" s="382"/>
      <c r="G85" s="262" t="s">
        <v>13649</v>
      </c>
      <c r="H85" s="329">
        <v>100</v>
      </c>
    </row>
    <row r="86" spans="1:8">
      <c r="A86" s="96" t="s">
        <v>13650</v>
      </c>
      <c r="B86" s="435" t="s">
        <v>13651</v>
      </c>
      <c r="C86" s="247"/>
      <c r="D86" s="247"/>
      <c r="E86" s="247">
        <v>3673.5099999999998</v>
      </c>
      <c r="F86" s="247">
        <v>75242.42</v>
      </c>
      <c r="G86" s="337" t="s">
        <v>8205</v>
      </c>
      <c r="H86" s="328">
        <v>101</v>
      </c>
    </row>
    <row r="87" spans="1:8" ht="22.5">
      <c r="A87" s="98" t="s">
        <v>13652</v>
      </c>
      <c r="B87" s="436" t="s">
        <v>13653</v>
      </c>
      <c r="C87" s="246"/>
      <c r="D87" s="246"/>
      <c r="E87" s="246">
        <v>15000</v>
      </c>
      <c r="F87" s="246">
        <v>263105</v>
      </c>
      <c r="G87" s="336" t="s">
        <v>13654</v>
      </c>
      <c r="H87" s="329">
        <v>102</v>
      </c>
    </row>
    <row r="88" spans="1:8">
      <c r="A88" s="96" t="s">
        <v>13655</v>
      </c>
      <c r="B88" s="435" t="s">
        <v>13656</v>
      </c>
      <c r="C88" s="247"/>
      <c r="D88" s="247"/>
      <c r="E88" s="247">
        <v>30600</v>
      </c>
      <c r="F88" s="247">
        <v>105133.93</v>
      </c>
      <c r="G88" s="337" t="s">
        <v>13657</v>
      </c>
      <c r="H88" s="328">
        <v>103</v>
      </c>
    </row>
    <row r="89" spans="1:8">
      <c r="A89" s="98" t="s">
        <v>11361</v>
      </c>
      <c r="B89" s="436" t="s">
        <v>11362</v>
      </c>
      <c r="C89" s="246"/>
      <c r="D89" s="246"/>
      <c r="E89" s="246">
        <v>11416.08</v>
      </c>
      <c r="F89" s="246">
        <v>303643.87999999995</v>
      </c>
      <c r="G89" s="336" t="s">
        <v>11363</v>
      </c>
      <c r="H89" s="329">
        <v>104</v>
      </c>
    </row>
    <row r="90" spans="1:8" ht="25.5">
      <c r="A90" s="96" t="s">
        <v>13658</v>
      </c>
      <c r="B90" s="435" t="s">
        <v>13659</v>
      </c>
      <c r="C90" s="247"/>
      <c r="D90" s="247"/>
      <c r="E90" s="247">
        <v>1110</v>
      </c>
      <c r="F90" s="247">
        <v>52830.54</v>
      </c>
      <c r="G90" s="337" t="s">
        <v>13660</v>
      </c>
      <c r="H90" s="328">
        <v>105</v>
      </c>
    </row>
    <row r="91" spans="1:8" ht="22.5">
      <c r="A91" s="98" t="s">
        <v>12373</v>
      </c>
      <c r="B91" s="436" t="s">
        <v>12374</v>
      </c>
      <c r="C91" s="246"/>
      <c r="D91" s="246"/>
      <c r="E91" s="246">
        <v>3462.7</v>
      </c>
      <c r="F91" s="246">
        <v>126537.60999999999</v>
      </c>
      <c r="G91" s="336" t="s">
        <v>12375</v>
      </c>
      <c r="H91" s="329">
        <v>106</v>
      </c>
    </row>
    <row r="92" spans="1:8" ht="25.5">
      <c r="A92" s="96" t="s">
        <v>12376</v>
      </c>
      <c r="B92" s="435" t="s">
        <v>12377</v>
      </c>
      <c r="C92" s="247">
        <v>28604</v>
      </c>
      <c r="D92" s="247">
        <v>55341.3</v>
      </c>
      <c r="E92" s="247"/>
      <c r="F92" s="247"/>
      <c r="G92" s="337" t="s">
        <v>12378</v>
      </c>
      <c r="H92" s="328">
        <v>107</v>
      </c>
    </row>
    <row r="93" spans="1:8" ht="22.5">
      <c r="A93" s="98" t="s">
        <v>10635</v>
      </c>
      <c r="B93" s="436" t="s">
        <v>10636</v>
      </c>
      <c r="C93" s="246">
        <v>1259260</v>
      </c>
      <c r="D93" s="246">
        <v>3018092.86</v>
      </c>
      <c r="E93" s="246"/>
      <c r="F93" s="246"/>
      <c r="G93" s="336" t="s">
        <v>10637</v>
      </c>
      <c r="H93" s="329">
        <v>108</v>
      </c>
    </row>
    <row r="94" spans="1:8">
      <c r="A94" s="96" t="s">
        <v>6209</v>
      </c>
      <c r="B94" s="435" t="s">
        <v>6208</v>
      </c>
      <c r="C94" s="247">
        <v>61305.15</v>
      </c>
      <c r="D94" s="247">
        <v>1308378.1599999999</v>
      </c>
      <c r="E94" s="247">
        <v>573956</v>
      </c>
      <c r="F94" s="247">
        <v>56267347.760000005</v>
      </c>
      <c r="G94" s="337" t="s">
        <v>7695</v>
      </c>
      <c r="H94" s="328">
        <v>109</v>
      </c>
    </row>
    <row r="95" spans="1:8">
      <c r="A95" s="98" t="s">
        <v>11364</v>
      </c>
      <c r="B95" s="436" t="s">
        <v>11365</v>
      </c>
      <c r="C95" s="246">
        <v>102271</v>
      </c>
      <c r="D95" s="246">
        <v>369811</v>
      </c>
      <c r="E95" s="246"/>
      <c r="F95" s="246"/>
      <c r="G95" s="336" t="s">
        <v>11366</v>
      </c>
      <c r="H95" s="329">
        <v>110</v>
      </c>
    </row>
    <row r="96" spans="1:8">
      <c r="A96" s="96" t="s">
        <v>6211</v>
      </c>
      <c r="B96" s="435" t="s">
        <v>6210</v>
      </c>
      <c r="C96" s="247">
        <v>27093340</v>
      </c>
      <c r="D96" s="247">
        <v>139474248</v>
      </c>
      <c r="E96" s="247"/>
      <c r="F96" s="247"/>
      <c r="G96" s="337" t="s">
        <v>7696</v>
      </c>
      <c r="H96" s="328">
        <v>111</v>
      </c>
    </row>
    <row r="97" spans="1:8" ht="22.5">
      <c r="A97" s="98" t="s">
        <v>11664</v>
      </c>
      <c r="B97" s="436" t="s">
        <v>11665</v>
      </c>
      <c r="C97" s="246"/>
      <c r="D97" s="246"/>
      <c r="E97" s="246">
        <v>6339.9000000000005</v>
      </c>
      <c r="F97" s="246">
        <v>937088.55</v>
      </c>
      <c r="G97" s="336" t="s">
        <v>11666</v>
      </c>
      <c r="H97" s="329">
        <v>112</v>
      </c>
    </row>
    <row r="98" spans="1:8" ht="25.5">
      <c r="A98" s="96" t="s">
        <v>12827</v>
      </c>
      <c r="B98" s="435" t="s">
        <v>12828</v>
      </c>
      <c r="C98" s="247">
        <v>51000</v>
      </c>
      <c r="D98" s="247">
        <v>100148.7</v>
      </c>
      <c r="E98" s="247"/>
      <c r="F98" s="247"/>
      <c r="G98" s="337" t="s">
        <v>12829</v>
      </c>
      <c r="H98" s="328">
        <v>113</v>
      </c>
    </row>
    <row r="99" spans="1:8" ht="56.25">
      <c r="A99" s="98" t="s">
        <v>6213</v>
      </c>
      <c r="B99" s="436" t="s">
        <v>6212</v>
      </c>
      <c r="C99" s="246">
        <v>6079047</v>
      </c>
      <c r="D99" s="246">
        <v>16148377.759999998</v>
      </c>
      <c r="E99" s="246">
        <v>165590.12</v>
      </c>
      <c r="F99" s="246">
        <v>2158687.6369999996</v>
      </c>
      <c r="G99" s="336" t="s">
        <v>7697</v>
      </c>
      <c r="H99" s="329">
        <v>114</v>
      </c>
    </row>
    <row r="100" spans="1:8">
      <c r="A100" s="96" t="s">
        <v>6214</v>
      </c>
      <c r="B100" s="435" t="s">
        <v>13661</v>
      </c>
      <c r="C100" s="247">
        <v>548131083</v>
      </c>
      <c r="D100" s="247">
        <v>1963630821.51</v>
      </c>
      <c r="E100" s="247">
        <v>290500</v>
      </c>
      <c r="F100" s="247">
        <v>205783.77</v>
      </c>
      <c r="G100" s="337" t="s">
        <v>7698</v>
      </c>
      <c r="H100" s="328">
        <v>115</v>
      </c>
    </row>
    <row r="101" spans="1:8">
      <c r="A101" s="98" t="s">
        <v>13662</v>
      </c>
      <c r="B101" s="436" t="s">
        <v>13663</v>
      </c>
      <c r="C101" s="246"/>
      <c r="D101" s="246"/>
      <c r="E101" s="246">
        <v>1144.5</v>
      </c>
      <c r="F101" s="246">
        <v>82755.72</v>
      </c>
      <c r="G101" s="336" t="s">
        <v>13664</v>
      </c>
      <c r="H101" s="329">
        <v>116</v>
      </c>
    </row>
    <row r="102" spans="1:8" ht="22.5">
      <c r="A102" s="96" t="s">
        <v>6216</v>
      </c>
      <c r="B102" s="435" t="s">
        <v>6215</v>
      </c>
      <c r="C102" s="247">
        <v>84621622</v>
      </c>
      <c r="D102" s="247">
        <v>379746877.75</v>
      </c>
      <c r="E102" s="247"/>
      <c r="F102" s="247"/>
      <c r="G102" s="337" t="s">
        <v>7699</v>
      </c>
      <c r="H102" s="328">
        <v>117</v>
      </c>
    </row>
    <row r="103" spans="1:8">
      <c r="A103" s="98" t="s">
        <v>12379</v>
      </c>
      <c r="B103" s="436" t="s">
        <v>12380</v>
      </c>
      <c r="C103" s="246"/>
      <c r="D103" s="246"/>
      <c r="E103" s="246">
        <v>50312</v>
      </c>
      <c r="F103" s="246">
        <v>497698.43</v>
      </c>
      <c r="G103" s="336" t="s">
        <v>12381</v>
      </c>
      <c r="H103" s="329">
        <v>118</v>
      </c>
    </row>
    <row r="104" spans="1:8" ht="22.5">
      <c r="A104" s="96" t="s">
        <v>7348</v>
      </c>
      <c r="B104" s="435" t="s">
        <v>7349</v>
      </c>
      <c r="C104" s="247">
        <v>19000</v>
      </c>
      <c r="D104" s="247">
        <v>150708.5</v>
      </c>
      <c r="E104" s="247">
        <v>62204.69</v>
      </c>
      <c r="F104" s="247">
        <v>767822.28000000014</v>
      </c>
      <c r="G104" s="337" t="s">
        <v>7700</v>
      </c>
      <c r="H104" s="328">
        <v>119</v>
      </c>
    </row>
    <row r="105" spans="1:8">
      <c r="A105" s="98" t="s">
        <v>13665</v>
      </c>
      <c r="B105" s="436" t="s">
        <v>13666</v>
      </c>
      <c r="C105" s="246"/>
      <c r="D105" s="246"/>
      <c r="E105" s="246">
        <v>1581</v>
      </c>
      <c r="F105" s="246">
        <v>76809.286000000007</v>
      </c>
      <c r="G105" s="336" t="s">
        <v>13667</v>
      </c>
      <c r="H105" s="329">
        <v>120</v>
      </c>
    </row>
    <row r="106" spans="1:8" ht="22.5">
      <c r="A106" s="96" t="s">
        <v>13668</v>
      </c>
      <c r="B106" s="435" t="s">
        <v>13669</v>
      </c>
      <c r="C106" s="247"/>
      <c r="D106" s="247"/>
      <c r="E106" s="247">
        <v>17060</v>
      </c>
      <c r="F106" s="247">
        <v>316981.55</v>
      </c>
      <c r="G106" s="337" t="s">
        <v>13670</v>
      </c>
      <c r="H106" s="328">
        <v>121</v>
      </c>
    </row>
    <row r="107" spans="1:8" ht="22.5">
      <c r="A107" s="98" t="s">
        <v>11367</v>
      </c>
      <c r="B107" s="436" t="s">
        <v>11368</v>
      </c>
      <c r="C107" s="246"/>
      <c r="D107" s="246"/>
      <c r="E107" s="246">
        <v>16762</v>
      </c>
      <c r="F107" s="246">
        <v>216713.859</v>
      </c>
      <c r="G107" s="336" t="s">
        <v>11369</v>
      </c>
      <c r="H107" s="329">
        <v>122</v>
      </c>
    </row>
    <row r="108" spans="1:8">
      <c r="A108" s="96" t="s">
        <v>6218</v>
      </c>
      <c r="B108" s="435" t="s">
        <v>6217</v>
      </c>
      <c r="C108" s="247">
        <v>407000</v>
      </c>
      <c r="D108" s="247">
        <v>1116926.02</v>
      </c>
      <c r="E108" s="247">
        <v>1435012</v>
      </c>
      <c r="F108" s="247">
        <v>1646054.2749999999</v>
      </c>
      <c r="G108" s="337" t="s">
        <v>7701</v>
      </c>
      <c r="H108" s="328">
        <v>123</v>
      </c>
    </row>
    <row r="109" spans="1:8">
      <c r="A109" s="98" t="s">
        <v>6220</v>
      </c>
      <c r="B109" s="436" t="s">
        <v>6219</v>
      </c>
      <c r="C109" s="246">
        <v>376521.16000000003</v>
      </c>
      <c r="D109" s="246">
        <v>2321698.6499999994</v>
      </c>
      <c r="E109" s="246">
        <v>210459.09</v>
      </c>
      <c r="F109" s="246">
        <v>1164822.8600000001</v>
      </c>
      <c r="G109" s="336" t="s">
        <v>7702</v>
      </c>
      <c r="H109" s="329">
        <v>124</v>
      </c>
    </row>
    <row r="110" spans="1:8" ht="25.5">
      <c r="A110" s="96" t="s">
        <v>13671</v>
      </c>
      <c r="B110" s="435" t="s">
        <v>13672</v>
      </c>
      <c r="C110" s="247"/>
      <c r="D110" s="247"/>
      <c r="E110" s="247">
        <v>14104.6</v>
      </c>
      <c r="F110" s="247">
        <v>130005.87</v>
      </c>
      <c r="G110" s="337" t="s">
        <v>13673</v>
      </c>
      <c r="H110" s="328">
        <v>125</v>
      </c>
    </row>
    <row r="111" spans="1:8" ht="22.5">
      <c r="A111" s="98" t="s">
        <v>6222</v>
      </c>
      <c r="B111" s="436" t="s">
        <v>6221</v>
      </c>
      <c r="C111" s="246">
        <v>1744116</v>
      </c>
      <c r="D111" s="246">
        <v>9595235.1699999999</v>
      </c>
      <c r="E111" s="246">
        <v>20790.479999999996</v>
      </c>
      <c r="F111" s="246">
        <v>339471.88100000005</v>
      </c>
      <c r="G111" s="336" t="s">
        <v>7703</v>
      </c>
      <c r="H111" s="329">
        <v>126</v>
      </c>
    </row>
    <row r="112" spans="1:8" ht="22.5">
      <c r="A112" s="96" t="s">
        <v>6224</v>
      </c>
      <c r="B112" s="435" t="s">
        <v>6223</v>
      </c>
      <c r="C112" s="247">
        <v>4554823.05</v>
      </c>
      <c r="D112" s="247">
        <v>20480621.039999995</v>
      </c>
      <c r="E112" s="247">
        <v>13720.67</v>
      </c>
      <c r="F112" s="247">
        <v>92440.26999999999</v>
      </c>
      <c r="G112" s="337" t="s">
        <v>7704</v>
      </c>
      <c r="H112" s="328">
        <v>127</v>
      </c>
    </row>
    <row r="113" spans="1:8">
      <c r="A113" s="98" t="s">
        <v>6226</v>
      </c>
      <c r="B113" s="436" t="s">
        <v>6225</v>
      </c>
      <c r="C113" s="246">
        <v>365061.80000000005</v>
      </c>
      <c r="D113" s="246">
        <v>2702837.98</v>
      </c>
      <c r="E113" s="246">
        <v>32915.769999999997</v>
      </c>
      <c r="F113" s="246">
        <v>161584.02799999999</v>
      </c>
      <c r="G113" s="336" t="s">
        <v>7705</v>
      </c>
      <c r="H113" s="329">
        <v>128</v>
      </c>
    </row>
    <row r="114" spans="1:8" ht="22.5">
      <c r="A114" s="96" t="s">
        <v>13674</v>
      </c>
      <c r="B114" s="435" t="s">
        <v>13675</v>
      </c>
      <c r="C114" s="247"/>
      <c r="D114" s="247"/>
      <c r="E114" s="247">
        <v>17120.22</v>
      </c>
      <c r="F114" s="247">
        <v>393777.88999999996</v>
      </c>
      <c r="G114" s="337" t="s">
        <v>13676</v>
      </c>
      <c r="H114" s="328">
        <v>129</v>
      </c>
    </row>
    <row r="115" spans="1:8" ht="22.5">
      <c r="A115" s="383" t="s">
        <v>6228</v>
      </c>
      <c r="B115" s="437" t="s">
        <v>6227</v>
      </c>
      <c r="C115" s="382">
        <v>1473600.16</v>
      </c>
      <c r="D115" s="382">
        <v>7630474.3809999973</v>
      </c>
      <c r="E115" s="382">
        <v>107138.73000000001</v>
      </c>
      <c r="F115" s="382">
        <v>2065188.101999999</v>
      </c>
      <c r="G115" s="262" t="s">
        <v>7706</v>
      </c>
      <c r="H115" s="329">
        <v>130</v>
      </c>
    </row>
    <row r="116" spans="1:8" ht="22.5">
      <c r="A116" s="96" t="s">
        <v>6230</v>
      </c>
      <c r="B116" s="435" t="s">
        <v>6229</v>
      </c>
      <c r="C116" s="247">
        <v>82266.400000000009</v>
      </c>
      <c r="D116" s="247">
        <v>1126753.83</v>
      </c>
      <c r="E116" s="247">
        <v>92179.969999999987</v>
      </c>
      <c r="F116" s="247">
        <v>1494353.5779999997</v>
      </c>
      <c r="G116" s="337" t="s">
        <v>7707</v>
      </c>
      <c r="H116" s="328">
        <v>131</v>
      </c>
    </row>
    <row r="117" spans="1:8">
      <c r="A117" s="98" t="s">
        <v>10104</v>
      </c>
      <c r="B117" s="436" t="s">
        <v>10105</v>
      </c>
      <c r="C117" s="246">
        <v>66824.899999999994</v>
      </c>
      <c r="D117" s="246">
        <v>362164.86</v>
      </c>
      <c r="E117" s="246">
        <v>4099.16</v>
      </c>
      <c r="F117" s="246">
        <v>523645.74199999997</v>
      </c>
      <c r="G117" s="336" t="s">
        <v>10106</v>
      </c>
      <c r="H117" s="329">
        <v>132</v>
      </c>
    </row>
    <row r="118" spans="1:8">
      <c r="A118" s="96" t="s">
        <v>6232</v>
      </c>
      <c r="B118" s="435" t="s">
        <v>6231</v>
      </c>
      <c r="C118" s="247"/>
      <c r="D118" s="247"/>
      <c r="E118" s="247">
        <v>911563.9599999995</v>
      </c>
      <c r="F118" s="247">
        <v>3033310.847000001</v>
      </c>
      <c r="G118" s="337" t="s">
        <v>7708</v>
      </c>
      <c r="H118" s="328">
        <v>133</v>
      </c>
    </row>
    <row r="119" spans="1:8" ht="25.5">
      <c r="A119" s="98" t="s">
        <v>13677</v>
      </c>
      <c r="B119" s="436" t="s">
        <v>13678</v>
      </c>
      <c r="C119" s="246"/>
      <c r="D119" s="246"/>
      <c r="E119" s="246">
        <v>9964.94</v>
      </c>
      <c r="F119" s="246">
        <v>491458.30000000005</v>
      </c>
      <c r="G119" s="336" t="s">
        <v>13679</v>
      </c>
      <c r="H119" s="329">
        <v>134</v>
      </c>
    </row>
    <row r="120" spans="1:8" ht="22.5">
      <c r="A120" s="96" t="s">
        <v>6233</v>
      </c>
      <c r="B120" s="435" t="s">
        <v>1830</v>
      </c>
      <c r="C120" s="247">
        <v>496000</v>
      </c>
      <c r="D120" s="247">
        <v>843787.82000000007</v>
      </c>
      <c r="E120" s="247"/>
      <c r="F120" s="247"/>
      <c r="G120" s="337" t="s">
        <v>7709</v>
      </c>
      <c r="H120" s="328">
        <v>135</v>
      </c>
    </row>
    <row r="121" spans="1:8" ht="25.5">
      <c r="A121" s="98" t="s">
        <v>6234</v>
      </c>
      <c r="B121" s="436" t="s">
        <v>1831</v>
      </c>
      <c r="C121" s="246">
        <v>137000</v>
      </c>
      <c r="D121" s="246">
        <v>101102.26</v>
      </c>
      <c r="E121" s="246">
        <v>11016000</v>
      </c>
      <c r="F121" s="246">
        <v>2213343.2400000002</v>
      </c>
      <c r="G121" s="336" t="s">
        <v>7710</v>
      </c>
      <c r="H121" s="329">
        <v>136</v>
      </c>
    </row>
    <row r="122" spans="1:8" ht="25.5">
      <c r="A122" s="96" t="s">
        <v>13680</v>
      </c>
      <c r="B122" s="435" t="s">
        <v>13681</v>
      </c>
      <c r="C122" s="247"/>
      <c r="D122" s="247"/>
      <c r="E122" s="247">
        <v>15400</v>
      </c>
      <c r="F122" s="247">
        <v>54750</v>
      </c>
      <c r="G122" s="337" t="s">
        <v>13682</v>
      </c>
      <c r="H122" s="328">
        <v>137</v>
      </c>
    </row>
    <row r="123" spans="1:8" ht="25.5">
      <c r="A123" s="98" t="s">
        <v>10140</v>
      </c>
      <c r="B123" s="436" t="s">
        <v>10141</v>
      </c>
      <c r="C123" s="246"/>
      <c r="D123" s="246"/>
      <c r="E123" s="246">
        <v>28345.579999999998</v>
      </c>
      <c r="F123" s="246">
        <v>100731.19</v>
      </c>
      <c r="G123" s="336" t="s">
        <v>10142</v>
      </c>
      <c r="H123" s="329">
        <v>138</v>
      </c>
    </row>
    <row r="124" spans="1:8" ht="22.5">
      <c r="A124" s="96" t="s">
        <v>13683</v>
      </c>
      <c r="B124" s="435" t="s">
        <v>13684</v>
      </c>
      <c r="C124" s="247"/>
      <c r="D124" s="247"/>
      <c r="E124" s="247">
        <v>7586.4900000000007</v>
      </c>
      <c r="F124" s="247">
        <v>391288.277</v>
      </c>
      <c r="G124" s="337" t="s">
        <v>13685</v>
      </c>
      <c r="H124" s="328">
        <v>139</v>
      </c>
    </row>
    <row r="125" spans="1:8">
      <c r="A125" s="98" t="s">
        <v>6236</v>
      </c>
      <c r="B125" s="436" t="s">
        <v>6235</v>
      </c>
      <c r="C125" s="246"/>
      <c r="D125" s="246"/>
      <c r="E125" s="246">
        <v>466804.78</v>
      </c>
      <c r="F125" s="246">
        <v>3660025.8710000003</v>
      </c>
      <c r="G125" s="336" t="s">
        <v>7711</v>
      </c>
      <c r="H125" s="329">
        <v>140</v>
      </c>
    </row>
    <row r="126" spans="1:8" ht="38.25">
      <c r="A126" s="96" t="s">
        <v>12830</v>
      </c>
      <c r="B126" s="435" t="s">
        <v>12831</v>
      </c>
      <c r="C126" s="247"/>
      <c r="D126" s="247"/>
      <c r="E126" s="247">
        <v>199305.5</v>
      </c>
      <c r="F126" s="247">
        <v>223953.5</v>
      </c>
      <c r="G126" s="337" t="s">
        <v>12832</v>
      </c>
      <c r="H126" s="328">
        <v>141</v>
      </c>
    </row>
    <row r="127" spans="1:8" ht="25.5">
      <c r="A127" s="98" t="s">
        <v>13686</v>
      </c>
      <c r="B127" s="436" t="s">
        <v>13687</v>
      </c>
      <c r="C127" s="246"/>
      <c r="D127" s="246"/>
      <c r="E127" s="246">
        <v>3227.1</v>
      </c>
      <c r="F127" s="246">
        <v>50029.84</v>
      </c>
      <c r="G127" s="336" t="s">
        <v>13688</v>
      </c>
      <c r="H127" s="329">
        <v>142</v>
      </c>
    </row>
    <row r="128" spans="1:8">
      <c r="A128" s="96" t="s">
        <v>6238</v>
      </c>
      <c r="B128" s="435" t="s">
        <v>6237</v>
      </c>
      <c r="C128" s="247"/>
      <c r="D128" s="247"/>
      <c r="E128" s="247">
        <v>33277.660000000011</v>
      </c>
      <c r="F128" s="247">
        <v>667821.9589999998</v>
      </c>
      <c r="G128" s="337" t="s">
        <v>7712</v>
      </c>
      <c r="H128" s="328">
        <v>143</v>
      </c>
    </row>
    <row r="129" spans="1:8" ht="38.25">
      <c r="A129" s="98" t="s">
        <v>6240</v>
      </c>
      <c r="B129" s="436" t="s">
        <v>6239</v>
      </c>
      <c r="C129" s="246"/>
      <c r="D129" s="246"/>
      <c r="E129" s="246">
        <v>114813.37999999999</v>
      </c>
      <c r="F129" s="246">
        <v>22838526.436000001</v>
      </c>
      <c r="G129" s="336" t="s">
        <v>7713</v>
      </c>
      <c r="H129" s="329">
        <v>144</v>
      </c>
    </row>
    <row r="130" spans="1:8" ht="25.5">
      <c r="A130" s="96" t="s">
        <v>7374</v>
      </c>
      <c r="B130" s="435" t="s">
        <v>7375</v>
      </c>
      <c r="C130" s="247"/>
      <c r="D130" s="247"/>
      <c r="E130" s="247">
        <v>2724.6200000000013</v>
      </c>
      <c r="F130" s="247">
        <v>2489360.0480000004</v>
      </c>
      <c r="G130" s="337" t="s">
        <v>7714</v>
      </c>
      <c r="H130" s="328">
        <v>145</v>
      </c>
    </row>
    <row r="131" spans="1:8">
      <c r="A131" s="98" t="s">
        <v>11667</v>
      </c>
      <c r="B131" s="436" t="s">
        <v>11668</v>
      </c>
      <c r="C131" s="246"/>
      <c r="D131" s="246"/>
      <c r="E131" s="246">
        <v>1427.4499999999998</v>
      </c>
      <c r="F131" s="246">
        <v>164326.92000000001</v>
      </c>
      <c r="G131" s="336" t="s">
        <v>11669</v>
      </c>
      <c r="H131" s="329">
        <v>146</v>
      </c>
    </row>
    <row r="132" spans="1:8" ht="22.5">
      <c r="A132" s="96" t="s">
        <v>13689</v>
      </c>
      <c r="B132" s="435" t="s">
        <v>13690</v>
      </c>
      <c r="C132" s="247"/>
      <c r="D132" s="247"/>
      <c r="E132" s="247">
        <v>3194</v>
      </c>
      <c r="F132" s="247">
        <v>968068.1399999999</v>
      </c>
      <c r="G132" s="337" t="s">
        <v>13691</v>
      </c>
      <c r="H132" s="328">
        <v>147</v>
      </c>
    </row>
    <row r="133" spans="1:8" ht="63.75">
      <c r="A133" s="98" t="s">
        <v>12382</v>
      </c>
      <c r="B133" s="436" t="s">
        <v>12383</v>
      </c>
      <c r="C133" s="246"/>
      <c r="D133" s="246"/>
      <c r="E133" s="246">
        <v>21686.7</v>
      </c>
      <c r="F133" s="246">
        <v>328577.00300000003</v>
      </c>
      <c r="G133" s="336" t="s">
        <v>12384</v>
      </c>
      <c r="H133" s="329">
        <v>148</v>
      </c>
    </row>
    <row r="134" spans="1:8" ht="25.5">
      <c r="A134" s="96" t="s">
        <v>12833</v>
      </c>
      <c r="B134" s="435" t="s">
        <v>12834</v>
      </c>
      <c r="C134" s="247"/>
      <c r="D134" s="247"/>
      <c r="E134" s="247">
        <v>10031.4</v>
      </c>
      <c r="F134" s="247">
        <v>55218.02</v>
      </c>
      <c r="G134" s="337" t="s">
        <v>12835</v>
      </c>
      <c r="H134" s="328">
        <v>149</v>
      </c>
    </row>
    <row r="135" spans="1:8" ht="25.5">
      <c r="A135" s="98" t="s">
        <v>12385</v>
      </c>
      <c r="B135" s="436" t="s">
        <v>12386</v>
      </c>
      <c r="C135" s="246">
        <v>6421.4</v>
      </c>
      <c r="D135" s="246">
        <v>254859.68</v>
      </c>
      <c r="E135" s="246">
        <v>186270.46</v>
      </c>
      <c r="F135" s="246">
        <v>298516.36</v>
      </c>
      <c r="G135" s="336" t="s">
        <v>12387</v>
      </c>
      <c r="H135" s="329">
        <v>150</v>
      </c>
    </row>
    <row r="136" spans="1:8" ht="25.5">
      <c r="A136" s="96" t="s">
        <v>9605</v>
      </c>
      <c r="B136" s="435" t="s">
        <v>9606</v>
      </c>
      <c r="C136" s="247"/>
      <c r="D136" s="247"/>
      <c r="E136" s="247">
        <v>817431.5</v>
      </c>
      <c r="F136" s="247">
        <v>1385630.9700000002</v>
      </c>
      <c r="G136" s="337" t="s">
        <v>9607</v>
      </c>
      <c r="H136" s="328">
        <v>151</v>
      </c>
    </row>
    <row r="137" spans="1:8">
      <c r="A137" s="98" t="s">
        <v>12388</v>
      </c>
      <c r="B137" s="436" t="s">
        <v>2022</v>
      </c>
      <c r="C137" s="246"/>
      <c r="D137" s="246"/>
      <c r="E137" s="246">
        <v>2068</v>
      </c>
      <c r="F137" s="246">
        <v>154681.79</v>
      </c>
      <c r="G137" s="336" t="s">
        <v>12389</v>
      </c>
      <c r="H137" s="329">
        <v>152</v>
      </c>
    </row>
    <row r="138" spans="1:8" ht="38.25">
      <c r="A138" s="96" t="s">
        <v>11670</v>
      </c>
      <c r="B138" s="435" t="s">
        <v>11671</v>
      </c>
      <c r="C138" s="247"/>
      <c r="D138" s="247"/>
      <c r="E138" s="247">
        <v>334596.03999999998</v>
      </c>
      <c r="F138" s="247">
        <v>213885.41</v>
      </c>
      <c r="G138" s="337" t="s">
        <v>11672</v>
      </c>
      <c r="H138" s="328">
        <v>153</v>
      </c>
    </row>
    <row r="139" spans="1:8" ht="38.25">
      <c r="A139" s="98" t="s">
        <v>10107</v>
      </c>
      <c r="B139" s="436" t="s">
        <v>10108</v>
      </c>
      <c r="C139" s="246">
        <v>6984</v>
      </c>
      <c r="D139" s="246">
        <v>285522.13</v>
      </c>
      <c r="E139" s="246">
        <v>39373.08</v>
      </c>
      <c r="F139" s="246">
        <v>124484.23999999999</v>
      </c>
      <c r="G139" s="336" t="s">
        <v>10109</v>
      </c>
      <c r="H139" s="329">
        <v>154</v>
      </c>
    </row>
    <row r="140" spans="1:8" ht="51">
      <c r="A140" s="96" t="s">
        <v>11673</v>
      </c>
      <c r="B140" s="435" t="s">
        <v>11674</v>
      </c>
      <c r="C140" s="247"/>
      <c r="D140" s="247"/>
      <c r="E140" s="247">
        <v>7792.2199999999993</v>
      </c>
      <c r="F140" s="247">
        <v>206103.97999999998</v>
      </c>
      <c r="G140" s="337" t="s">
        <v>11675</v>
      </c>
      <c r="H140" s="328">
        <v>155</v>
      </c>
    </row>
    <row r="141" spans="1:8" ht="25.5">
      <c r="A141" s="98" t="s">
        <v>10860</v>
      </c>
      <c r="B141" s="436" t="s">
        <v>10861</v>
      </c>
      <c r="C141" s="246"/>
      <c r="D141" s="246"/>
      <c r="E141" s="246">
        <v>6784.8</v>
      </c>
      <c r="F141" s="246">
        <v>480278.98700000008</v>
      </c>
      <c r="G141" s="336" t="s">
        <v>10862</v>
      </c>
      <c r="H141" s="329">
        <v>156</v>
      </c>
    </row>
    <row r="142" spans="1:8">
      <c r="A142" s="96" t="s">
        <v>13692</v>
      </c>
      <c r="B142" s="435" t="s">
        <v>13693</v>
      </c>
      <c r="C142" s="247"/>
      <c r="D142" s="247"/>
      <c r="E142" s="247">
        <v>482146</v>
      </c>
      <c r="F142" s="247">
        <v>1524701.0500000003</v>
      </c>
      <c r="G142" s="337" t="s">
        <v>13694</v>
      </c>
      <c r="H142" s="328">
        <v>157</v>
      </c>
    </row>
    <row r="143" spans="1:8" ht="51">
      <c r="A143" s="98" t="s">
        <v>13695</v>
      </c>
      <c r="B143" s="436" t="s">
        <v>13696</v>
      </c>
      <c r="C143" s="246"/>
      <c r="D143" s="246"/>
      <c r="E143" s="246">
        <v>45480</v>
      </c>
      <c r="F143" s="246">
        <v>183684.03</v>
      </c>
      <c r="G143" s="336" t="s">
        <v>13697</v>
      </c>
      <c r="H143" s="329">
        <v>158</v>
      </c>
    </row>
    <row r="144" spans="1:8" ht="25.5">
      <c r="A144" s="96" t="s">
        <v>11090</v>
      </c>
      <c r="B144" s="435" t="s">
        <v>11091</v>
      </c>
      <c r="C144" s="247"/>
      <c r="D144" s="247"/>
      <c r="E144" s="247">
        <v>2154.5699999999997</v>
      </c>
      <c r="F144" s="247">
        <v>124011.63099999999</v>
      </c>
      <c r="G144" s="337" t="s">
        <v>11092</v>
      </c>
      <c r="H144" s="328">
        <v>159</v>
      </c>
    </row>
    <row r="145" spans="1:8">
      <c r="A145" s="383" t="s">
        <v>6242</v>
      </c>
      <c r="B145" s="437" t="s">
        <v>6241</v>
      </c>
      <c r="C145" s="382"/>
      <c r="D145" s="382"/>
      <c r="E145" s="382">
        <v>2963104.6</v>
      </c>
      <c r="F145" s="382">
        <v>1628019.84</v>
      </c>
      <c r="G145" s="262" t="s">
        <v>7715</v>
      </c>
      <c r="H145" s="329">
        <v>160</v>
      </c>
    </row>
    <row r="146" spans="1:8" ht="38.25">
      <c r="A146" s="96" t="s">
        <v>12390</v>
      </c>
      <c r="B146" s="435" t="s">
        <v>12391</v>
      </c>
      <c r="C146" s="247"/>
      <c r="D146" s="247"/>
      <c r="E146" s="247">
        <v>9970.5</v>
      </c>
      <c r="F146" s="247">
        <v>112310.22</v>
      </c>
      <c r="G146" s="337" t="s">
        <v>12392</v>
      </c>
      <c r="H146" s="328">
        <v>161</v>
      </c>
    </row>
    <row r="147" spans="1:8" ht="25.5">
      <c r="A147" s="98" t="s">
        <v>12393</v>
      </c>
      <c r="B147" s="436" t="s">
        <v>12394</v>
      </c>
      <c r="C147" s="246"/>
      <c r="D147" s="246"/>
      <c r="E147" s="246">
        <v>3632</v>
      </c>
      <c r="F147" s="246">
        <v>86700</v>
      </c>
      <c r="G147" s="336" t="s">
        <v>12395</v>
      </c>
      <c r="H147" s="329">
        <v>162</v>
      </c>
    </row>
    <row r="148" spans="1:8">
      <c r="A148" s="96" t="s">
        <v>6244</v>
      </c>
      <c r="B148" s="435" t="s">
        <v>6243</v>
      </c>
      <c r="C148" s="247">
        <v>13464721</v>
      </c>
      <c r="D148" s="247">
        <v>18776421.700000003</v>
      </c>
      <c r="E148" s="247"/>
      <c r="F148" s="247"/>
      <c r="G148" s="337" t="s">
        <v>7716</v>
      </c>
      <c r="H148" s="328">
        <v>163</v>
      </c>
    </row>
    <row r="149" spans="1:8" ht="38.25">
      <c r="A149" s="98" t="s">
        <v>11093</v>
      </c>
      <c r="B149" s="436" t="s">
        <v>11094</v>
      </c>
      <c r="C149" s="246">
        <v>899071</v>
      </c>
      <c r="D149" s="246">
        <v>1263460.75</v>
      </c>
      <c r="E149" s="246"/>
      <c r="F149" s="246"/>
      <c r="G149" s="336" t="s">
        <v>11095</v>
      </c>
      <c r="H149" s="329">
        <v>164</v>
      </c>
    </row>
    <row r="150" spans="1:8" ht="38.25">
      <c r="A150" s="96" t="s">
        <v>10143</v>
      </c>
      <c r="B150" s="435" t="s">
        <v>10144</v>
      </c>
      <c r="C150" s="247"/>
      <c r="D150" s="247"/>
      <c r="E150" s="247">
        <v>7362.55</v>
      </c>
      <c r="F150" s="247">
        <v>87160.275000000009</v>
      </c>
      <c r="G150" s="337" t="s">
        <v>10145</v>
      </c>
      <c r="H150" s="328">
        <v>165</v>
      </c>
    </row>
    <row r="151" spans="1:8">
      <c r="A151" s="98" t="s">
        <v>13698</v>
      </c>
      <c r="B151" s="436" t="s">
        <v>13699</v>
      </c>
      <c r="C151" s="246"/>
      <c r="D151" s="246"/>
      <c r="E151" s="246">
        <v>24376.5</v>
      </c>
      <c r="F151" s="246">
        <v>85246.17</v>
      </c>
      <c r="G151" s="336" t="s">
        <v>13700</v>
      </c>
      <c r="H151" s="329">
        <v>166</v>
      </c>
    </row>
    <row r="152" spans="1:8" ht="51">
      <c r="A152" s="96" t="s">
        <v>10146</v>
      </c>
      <c r="B152" s="435" t="s">
        <v>10147</v>
      </c>
      <c r="C152" s="247"/>
      <c r="D152" s="247"/>
      <c r="E152" s="247">
        <v>28064.859999999997</v>
      </c>
      <c r="F152" s="247">
        <v>707315.36899999983</v>
      </c>
      <c r="G152" s="337" t="s">
        <v>9608</v>
      </c>
      <c r="H152" s="328">
        <v>167</v>
      </c>
    </row>
    <row r="153" spans="1:8" ht="22.5">
      <c r="A153" s="98" t="s">
        <v>7376</v>
      </c>
      <c r="B153" s="436" t="s">
        <v>7377</v>
      </c>
      <c r="C153" s="246">
        <v>55093.04</v>
      </c>
      <c r="D153" s="246">
        <v>299125.04700000002</v>
      </c>
      <c r="E153" s="246">
        <v>71651.460000000021</v>
      </c>
      <c r="F153" s="246">
        <v>787679.31999999983</v>
      </c>
      <c r="G153" s="336" t="s">
        <v>7717</v>
      </c>
      <c r="H153" s="329">
        <v>168</v>
      </c>
    </row>
    <row r="154" spans="1:8" ht="25.5">
      <c r="A154" s="96" t="s">
        <v>11096</v>
      </c>
      <c r="B154" s="435" t="s">
        <v>11097</v>
      </c>
      <c r="C154" s="247"/>
      <c r="D154" s="247"/>
      <c r="E154" s="247">
        <v>14998.17</v>
      </c>
      <c r="F154" s="247">
        <v>705992.39199999999</v>
      </c>
      <c r="G154" s="337" t="s">
        <v>11098</v>
      </c>
      <c r="H154" s="328">
        <v>169</v>
      </c>
    </row>
    <row r="155" spans="1:8">
      <c r="A155" s="98" t="s">
        <v>9609</v>
      </c>
      <c r="B155" s="436" t="s">
        <v>6245</v>
      </c>
      <c r="C155" s="246">
        <v>11057.339999999998</v>
      </c>
      <c r="D155" s="246">
        <v>280752.58800000011</v>
      </c>
      <c r="E155" s="246">
        <v>56475.789999999986</v>
      </c>
      <c r="F155" s="246">
        <v>854202.89800000028</v>
      </c>
      <c r="G155" s="336" t="s">
        <v>7718</v>
      </c>
      <c r="H155" s="329">
        <v>170</v>
      </c>
    </row>
    <row r="156" spans="1:8" ht="51">
      <c r="A156" s="96" t="s">
        <v>7378</v>
      </c>
      <c r="B156" s="435" t="s">
        <v>7379</v>
      </c>
      <c r="C156" s="247">
        <v>21413.4</v>
      </c>
      <c r="D156" s="247">
        <v>73412</v>
      </c>
      <c r="E156" s="247">
        <v>51416.190000000024</v>
      </c>
      <c r="F156" s="247">
        <v>1202339.9369999999</v>
      </c>
      <c r="G156" s="337" t="s">
        <v>7719</v>
      </c>
      <c r="H156" s="328">
        <v>171</v>
      </c>
    </row>
    <row r="157" spans="1:8">
      <c r="A157" s="98" t="s">
        <v>6247</v>
      </c>
      <c r="B157" s="436" t="s">
        <v>6246</v>
      </c>
      <c r="C157" s="246"/>
      <c r="D157" s="246"/>
      <c r="E157" s="246">
        <v>88779.739999999991</v>
      </c>
      <c r="F157" s="246">
        <v>344136.83500000008</v>
      </c>
      <c r="G157" s="336" t="s">
        <v>7720</v>
      </c>
      <c r="H157" s="329">
        <v>172</v>
      </c>
    </row>
    <row r="158" spans="1:8" ht="25.5">
      <c r="A158" s="96" t="s">
        <v>10148</v>
      </c>
      <c r="B158" s="435" t="s">
        <v>10149</v>
      </c>
      <c r="C158" s="247"/>
      <c r="D158" s="247"/>
      <c r="E158" s="247">
        <v>3553.25</v>
      </c>
      <c r="F158" s="247">
        <v>16940839.168999996</v>
      </c>
      <c r="G158" s="337" t="s">
        <v>10150</v>
      </c>
      <c r="H158" s="328">
        <v>173</v>
      </c>
    </row>
    <row r="159" spans="1:8">
      <c r="A159" s="98" t="s">
        <v>12836</v>
      </c>
      <c r="B159" s="436" t="s">
        <v>12837</v>
      </c>
      <c r="C159" s="246"/>
      <c r="D159" s="246"/>
      <c r="E159" s="246">
        <v>25800</v>
      </c>
      <c r="F159" s="246">
        <v>284700</v>
      </c>
      <c r="G159" s="336" t="s">
        <v>12838</v>
      </c>
      <c r="H159" s="329">
        <v>174</v>
      </c>
    </row>
    <row r="160" spans="1:8" ht="22.5">
      <c r="A160" s="96" t="s">
        <v>13701</v>
      </c>
      <c r="B160" s="435" t="s">
        <v>13702</v>
      </c>
      <c r="C160" s="247"/>
      <c r="D160" s="247"/>
      <c r="E160" s="247">
        <v>5488</v>
      </c>
      <c r="F160" s="247">
        <v>956582.91099999996</v>
      </c>
      <c r="G160" s="337" t="s">
        <v>13703</v>
      </c>
      <c r="H160" s="328">
        <v>175</v>
      </c>
    </row>
    <row r="161" spans="1:8" ht="38.25">
      <c r="A161" s="98" t="s">
        <v>13704</v>
      </c>
      <c r="B161" s="436" t="s">
        <v>13705</v>
      </c>
      <c r="C161" s="246"/>
      <c r="D161" s="246"/>
      <c r="E161" s="246">
        <v>1104</v>
      </c>
      <c r="F161" s="246">
        <v>58777.83</v>
      </c>
      <c r="G161" s="336" t="s">
        <v>13706</v>
      </c>
      <c r="H161" s="329">
        <v>176</v>
      </c>
    </row>
    <row r="162" spans="1:8">
      <c r="A162" s="96" t="s">
        <v>6992</v>
      </c>
      <c r="B162" s="435" t="s">
        <v>6993</v>
      </c>
      <c r="C162" s="247">
        <v>287977</v>
      </c>
      <c r="D162" s="247">
        <v>1561285.02</v>
      </c>
      <c r="E162" s="247">
        <v>57389</v>
      </c>
      <c r="F162" s="247">
        <v>191521.51</v>
      </c>
      <c r="G162" s="337" t="s">
        <v>7721</v>
      </c>
      <c r="H162" s="328">
        <v>177</v>
      </c>
    </row>
    <row r="163" spans="1:8">
      <c r="A163" s="98" t="s">
        <v>13707</v>
      </c>
      <c r="B163" s="436" t="s">
        <v>13708</v>
      </c>
      <c r="C163" s="246"/>
      <c r="D163" s="246"/>
      <c r="E163" s="246">
        <v>54733.34</v>
      </c>
      <c r="F163" s="246">
        <v>524027.76700000005</v>
      </c>
      <c r="G163" s="336" t="s">
        <v>13709</v>
      </c>
      <c r="H163" s="329">
        <v>178</v>
      </c>
    </row>
    <row r="164" spans="1:8">
      <c r="A164" s="96" t="s">
        <v>13710</v>
      </c>
      <c r="B164" s="435" t="s">
        <v>13711</v>
      </c>
      <c r="C164" s="247"/>
      <c r="D164" s="247"/>
      <c r="E164" s="247">
        <v>3257</v>
      </c>
      <c r="F164" s="247">
        <v>76850.5</v>
      </c>
      <c r="G164" s="337" t="s">
        <v>13712</v>
      </c>
      <c r="H164" s="328">
        <v>179</v>
      </c>
    </row>
    <row r="165" spans="1:8" ht="25.5">
      <c r="A165" s="98" t="s">
        <v>11676</v>
      </c>
      <c r="B165" s="436" t="s">
        <v>11677</v>
      </c>
      <c r="C165" s="246"/>
      <c r="D165" s="246"/>
      <c r="E165" s="246">
        <v>5405.48</v>
      </c>
      <c r="F165" s="246">
        <v>103471.59000000003</v>
      </c>
      <c r="G165" s="336" t="s">
        <v>11678</v>
      </c>
      <c r="H165" s="329">
        <v>180</v>
      </c>
    </row>
    <row r="166" spans="1:8">
      <c r="A166" s="96" t="s">
        <v>11679</v>
      </c>
      <c r="B166" s="435" t="s">
        <v>11680</v>
      </c>
      <c r="C166" s="247"/>
      <c r="D166" s="247"/>
      <c r="E166" s="247">
        <v>16361.43</v>
      </c>
      <c r="F166" s="247">
        <v>56198.096999999994</v>
      </c>
      <c r="G166" s="337" t="s">
        <v>11681</v>
      </c>
      <c r="H166" s="328">
        <v>181</v>
      </c>
    </row>
    <row r="167" spans="1:8">
      <c r="A167" s="98" t="s">
        <v>13713</v>
      </c>
      <c r="B167" s="436" t="s">
        <v>13714</v>
      </c>
      <c r="C167" s="246"/>
      <c r="D167" s="246"/>
      <c r="E167" s="246">
        <v>8649.2999999999993</v>
      </c>
      <c r="F167" s="246">
        <v>83441.97099999999</v>
      </c>
      <c r="G167" s="336" t="s">
        <v>13715</v>
      </c>
      <c r="H167" s="329">
        <v>182</v>
      </c>
    </row>
    <row r="168" spans="1:8">
      <c r="A168" s="96" t="s">
        <v>12839</v>
      </c>
      <c r="B168" s="435" t="s">
        <v>12840</v>
      </c>
      <c r="C168" s="247"/>
      <c r="D168" s="247"/>
      <c r="E168" s="247">
        <v>3282.85</v>
      </c>
      <c r="F168" s="247">
        <v>189636.37</v>
      </c>
      <c r="G168" s="337" t="s">
        <v>12841</v>
      </c>
      <c r="H168" s="328">
        <v>183</v>
      </c>
    </row>
    <row r="169" spans="1:8">
      <c r="A169" s="98" t="s">
        <v>13716</v>
      </c>
      <c r="B169" s="436" t="s">
        <v>13717</v>
      </c>
      <c r="C169" s="246"/>
      <c r="D169" s="246"/>
      <c r="E169" s="246">
        <v>9200</v>
      </c>
      <c r="F169" s="246">
        <v>58660</v>
      </c>
      <c r="G169" s="336" t="s">
        <v>13718</v>
      </c>
      <c r="H169" s="329">
        <v>184</v>
      </c>
    </row>
    <row r="170" spans="1:8" ht="22.5">
      <c r="A170" s="96" t="s">
        <v>10645</v>
      </c>
      <c r="B170" s="435" t="s">
        <v>10646</v>
      </c>
      <c r="C170" s="247">
        <v>209769.5</v>
      </c>
      <c r="D170" s="247">
        <v>1209911.6000000001</v>
      </c>
      <c r="E170" s="247"/>
      <c r="F170" s="247"/>
      <c r="G170" s="337" t="s">
        <v>10647</v>
      </c>
      <c r="H170" s="328">
        <v>185</v>
      </c>
    </row>
    <row r="171" spans="1:8">
      <c r="A171" s="98" t="s">
        <v>13719</v>
      </c>
      <c r="B171" s="436" t="s">
        <v>13720</v>
      </c>
      <c r="C171" s="246"/>
      <c r="D171" s="246"/>
      <c r="E171" s="246">
        <v>43400</v>
      </c>
      <c r="F171" s="246">
        <v>130918.23999999999</v>
      </c>
      <c r="G171" s="336" t="s">
        <v>13721</v>
      </c>
      <c r="H171" s="329">
        <v>186</v>
      </c>
    </row>
    <row r="172" spans="1:8">
      <c r="A172" s="96" t="s">
        <v>12842</v>
      </c>
      <c r="B172" s="435" t="s">
        <v>12843</v>
      </c>
      <c r="C172" s="247"/>
      <c r="D172" s="247"/>
      <c r="E172" s="247">
        <v>3964.33</v>
      </c>
      <c r="F172" s="247">
        <v>125776.13</v>
      </c>
      <c r="G172" s="337" t="s">
        <v>12844</v>
      </c>
      <c r="H172" s="328">
        <v>187</v>
      </c>
    </row>
    <row r="173" spans="1:8" ht="25.5">
      <c r="A173" s="98" t="s">
        <v>10151</v>
      </c>
      <c r="B173" s="436" t="s">
        <v>10152</v>
      </c>
      <c r="C173" s="246"/>
      <c r="D173" s="246"/>
      <c r="E173" s="246">
        <v>1365.6499999999999</v>
      </c>
      <c r="F173" s="246">
        <v>204968.88400000002</v>
      </c>
      <c r="G173" s="336" t="s">
        <v>10153</v>
      </c>
      <c r="H173" s="329">
        <v>188</v>
      </c>
    </row>
    <row r="174" spans="1:8" ht="25.5">
      <c r="A174" s="96" t="s">
        <v>11370</v>
      </c>
      <c r="B174" s="435" t="s">
        <v>11371</v>
      </c>
      <c r="C174" s="247"/>
      <c r="D174" s="247"/>
      <c r="E174" s="247">
        <v>3199.8599999999988</v>
      </c>
      <c r="F174" s="247">
        <v>182562.33900000001</v>
      </c>
      <c r="G174" s="337" t="s">
        <v>11372</v>
      </c>
      <c r="H174" s="328">
        <v>189</v>
      </c>
    </row>
    <row r="175" spans="1:8" ht="22.5">
      <c r="A175" s="383" t="s">
        <v>10154</v>
      </c>
      <c r="B175" s="437" t="s">
        <v>10155</v>
      </c>
      <c r="C175" s="382"/>
      <c r="D175" s="382"/>
      <c r="E175" s="382">
        <v>7487.8199999999979</v>
      </c>
      <c r="F175" s="382">
        <v>2089664.5460000001</v>
      </c>
      <c r="G175" s="262" t="s">
        <v>10156</v>
      </c>
      <c r="H175" s="329">
        <v>190</v>
      </c>
    </row>
    <row r="176" spans="1:8" ht="25.5">
      <c r="A176" s="96" t="s">
        <v>6249</v>
      </c>
      <c r="B176" s="435" t="s">
        <v>6248</v>
      </c>
      <c r="C176" s="247"/>
      <c r="D176" s="247"/>
      <c r="E176" s="247">
        <v>16107.040000000003</v>
      </c>
      <c r="F176" s="247">
        <v>2582889.5649999995</v>
      </c>
      <c r="G176" s="337" t="s">
        <v>7722</v>
      </c>
      <c r="H176" s="328">
        <v>191</v>
      </c>
    </row>
    <row r="177" spans="1:8">
      <c r="A177" s="98" t="s">
        <v>10157</v>
      </c>
      <c r="B177" s="436" t="s">
        <v>10158</v>
      </c>
      <c r="C177" s="246"/>
      <c r="D177" s="246"/>
      <c r="E177" s="246">
        <v>2795.22</v>
      </c>
      <c r="F177" s="246">
        <v>697004.54300000006</v>
      </c>
      <c r="G177" s="336" t="s">
        <v>10159</v>
      </c>
      <c r="H177" s="329">
        <v>192</v>
      </c>
    </row>
    <row r="178" spans="1:8" ht="22.5">
      <c r="A178" s="96" t="s">
        <v>12845</v>
      </c>
      <c r="B178" s="435" t="s">
        <v>12846</v>
      </c>
      <c r="C178" s="247"/>
      <c r="D178" s="247"/>
      <c r="E178" s="247">
        <v>3994.14</v>
      </c>
      <c r="F178" s="247">
        <v>141405.39699999997</v>
      </c>
      <c r="G178" s="337" t="s">
        <v>12847</v>
      </c>
      <c r="H178" s="328">
        <v>193</v>
      </c>
    </row>
    <row r="179" spans="1:8" ht="25.5">
      <c r="A179" s="98" t="s">
        <v>10160</v>
      </c>
      <c r="B179" s="436" t="s">
        <v>10161</v>
      </c>
      <c r="C179" s="246"/>
      <c r="D179" s="246"/>
      <c r="E179" s="246">
        <v>1385.75</v>
      </c>
      <c r="F179" s="246">
        <v>230510.68099999998</v>
      </c>
      <c r="G179" s="336" t="s">
        <v>10162</v>
      </c>
      <c r="H179" s="329">
        <v>194</v>
      </c>
    </row>
    <row r="180" spans="1:8" ht="25.5">
      <c r="A180" s="96" t="s">
        <v>10648</v>
      </c>
      <c r="B180" s="435" t="s">
        <v>10649</v>
      </c>
      <c r="C180" s="247"/>
      <c r="D180" s="247"/>
      <c r="E180" s="247">
        <v>3520.6100000000006</v>
      </c>
      <c r="F180" s="247">
        <v>363642.95699999999</v>
      </c>
      <c r="G180" s="337" t="s">
        <v>10650</v>
      </c>
      <c r="H180" s="328">
        <v>195</v>
      </c>
    </row>
    <row r="181" spans="1:8" ht="25.5">
      <c r="A181" s="98" t="s">
        <v>6251</v>
      </c>
      <c r="B181" s="436" t="s">
        <v>6250</v>
      </c>
      <c r="C181" s="246"/>
      <c r="D181" s="246"/>
      <c r="E181" s="246">
        <v>20822.660000000003</v>
      </c>
      <c r="F181" s="246">
        <v>4009278.0810000007</v>
      </c>
      <c r="G181" s="336" t="s">
        <v>7723</v>
      </c>
      <c r="H181" s="329">
        <v>196</v>
      </c>
    </row>
    <row r="182" spans="1:8" ht="22.5">
      <c r="A182" s="96" t="s">
        <v>6253</v>
      </c>
      <c r="B182" s="435" t="s">
        <v>6252</v>
      </c>
      <c r="C182" s="247"/>
      <c r="D182" s="247"/>
      <c r="E182" s="247">
        <v>13107.990000000005</v>
      </c>
      <c r="F182" s="247">
        <v>7050043.2070000013</v>
      </c>
      <c r="G182" s="337" t="s">
        <v>7724</v>
      </c>
      <c r="H182" s="328">
        <v>197</v>
      </c>
    </row>
    <row r="183" spans="1:8" ht="22.5">
      <c r="A183" s="98" t="s">
        <v>10110</v>
      </c>
      <c r="B183" s="436" t="s">
        <v>10111</v>
      </c>
      <c r="C183" s="246"/>
      <c r="D183" s="246"/>
      <c r="E183" s="246">
        <v>953628.05</v>
      </c>
      <c r="F183" s="246">
        <v>614486.74399999995</v>
      </c>
      <c r="G183" s="336" t="s">
        <v>10112</v>
      </c>
      <c r="H183" s="329">
        <v>198</v>
      </c>
    </row>
    <row r="184" spans="1:8">
      <c r="A184" s="96" t="s">
        <v>10600</v>
      </c>
      <c r="B184" s="435" t="s">
        <v>10601</v>
      </c>
      <c r="C184" s="247"/>
      <c r="D184" s="247"/>
      <c r="E184" s="247">
        <v>1288.0999999999999</v>
      </c>
      <c r="F184" s="247">
        <v>220129.67899999997</v>
      </c>
      <c r="G184" s="337" t="s">
        <v>10602</v>
      </c>
      <c r="H184" s="328">
        <v>199</v>
      </c>
    </row>
    <row r="185" spans="1:8">
      <c r="A185" s="98" t="s">
        <v>10651</v>
      </c>
      <c r="B185" s="436" t="s">
        <v>10652</v>
      </c>
      <c r="C185" s="246"/>
      <c r="D185" s="246"/>
      <c r="E185" s="246">
        <v>1599.21</v>
      </c>
      <c r="F185" s="246">
        <v>95463.593999999997</v>
      </c>
      <c r="G185" s="336" t="s">
        <v>10653</v>
      </c>
      <c r="H185" s="329">
        <v>200</v>
      </c>
    </row>
    <row r="186" spans="1:8" ht="25.5">
      <c r="A186" s="96" t="s">
        <v>12848</v>
      </c>
      <c r="B186" s="435" t="s">
        <v>12849</v>
      </c>
      <c r="C186" s="247"/>
      <c r="D186" s="247"/>
      <c r="E186" s="247">
        <v>1202.4099999999999</v>
      </c>
      <c r="F186" s="247">
        <v>88999.646999999997</v>
      </c>
      <c r="G186" s="337" t="s">
        <v>12850</v>
      </c>
      <c r="H186" s="328">
        <v>201</v>
      </c>
    </row>
    <row r="187" spans="1:8">
      <c r="A187" s="98" t="s">
        <v>13722</v>
      </c>
      <c r="B187" s="436" t="s">
        <v>13723</v>
      </c>
      <c r="C187" s="246"/>
      <c r="D187" s="246"/>
      <c r="E187" s="246">
        <v>3620.0599999999995</v>
      </c>
      <c r="F187" s="246">
        <v>104352.16899999999</v>
      </c>
      <c r="G187" s="336" t="s">
        <v>13724</v>
      </c>
      <c r="H187" s="329">
        <v>202</v>
      </c>
    </row>
    <row r="188" spans="1:8" ht="25.5">
      <c r="A188" s="96" t="s">
        <v>11373</v>
      </c>
      <c r="B188" s="435" t="s">
        <v>11374</v>
      </c>
      <c r="C188" s="247"/>
      <c r="D188" s="247"/>
      <c r="E188" s="247">
        <v>3661.2200000000003</v>
      </c>
      <c r="F188" s="247">
        <v>262211.69800000003</v>
      </c>
      <c r="G188" s="337" t="s">
        <v>11375</v>
      </c>
      <c r="H188" s="328">
        <v>203</v>
      </c>
    </row>
    <row r="189" spans="1:8" ht="22.5">
      <c r="A189" s="98" t="s">
        <v>7380</v>
      </c>
      <c r="B189" s="436" t="s">
        <v>7381</v>
      </c>
      <c r="C189" s="246"/>
      <c r="D189" s="246"/>
      <c r="E189" s="246">
        <v>2808.8100000000004</v>
      </c>
      <c r="F189" s="246">
        <v>1419595.5090000001</v>
      </c>
      <c r="G189" s="336" t="s">
        <v>7725</v>
      </c>
      <c r="H189" s="329">
        <v>204</v>
      </c>
    </row>
    <row r="190" spans="1:8" ht="22.5">
      <c r="A190" s="96" t="s">
        <v>7382</v>
      </c>
      <c r="B190" s="435" t="s">
        <v>7383</v>
      </c>
      <c r="C190" s="247">
        <v>1346</v>
      </c>
      <c r="D190" s="247">
        <v>113412</v>
      </c>
      <c r="E190" s="247">
        <v>4272.3599999999988</v>
      </c>
      <c r="F190" s="247">
        <v>1394940.7989999996</v>
      </c>
      <c r="G190" s="337" t="s">
        <v>7726</v>
      </c>
      <c r="H190" s="328">
        <v>205</v>
      </c>
    </row>
    <row r="191" spans="1:8" ht="25.5">
      <c r="A191" s="98" t="s">
        <v>6255</v>
      </c>
      <c r="B191" s="436" t="s">
        <v>6254</v>
      </c>
      <c r="C191" s="246"/>
      <c r="D191" s="246"/>
      <c r="E191" s="246">
        <v>8232.7499999999982</v>
      </c>
      <c r="F191" s="246">
        <v>2489203.8300000005</v>
      </c>
      <c r="G191" s="336" t="s">
        <v>7727</v>
      </c>
      <c r="H191" s="329">
        <v>206</v>
      </c>
    </row>
    <row r="192" spans="1:8" ht="25.5">
      <c r="A192" s="96" t="s">
        <v>6257</v>
      </c>
      <c r="B192" s="435" t="s">
        <v>6256</v>
      </c>
      <c r="C192" s="247"/>
      <c r="D192" s="247"/>
      <c r="E192" s="247">
        <v>22464.359999999982</v>
      </c>
      <c r="F192" s="247">
        <v>6470771.0599999987</v>
      </c>
      <c r="G192" s="337" t="s">
        <v>7728</v>
      </c>
      <c r="H192" s="328">
        <v>207</v>
      </c>
    </row>
    <row r="193" spans="1:8">
      <c r="A193" s="98" t="s">
        <v>7384</v>
      </c>
      <c r="B193" s="436" t="s">
        <v>7385</v>
      </c>
      <c r="C193" s="246"/>
      <c r="D193" s="246"/>
      <c r="E193" s="246">
        <v>4649.3799999999992</v>
      </c>
      <c r="F193" s="246">
        <v>1476240.541</v>
      </c>
      <c r="G193" s="336" t="s">
        <v>7729</v>
      </c>
      <c r="H193" s="329">
        <v>208</v>
      </c>
    </row>
    <row r="194" spans="1:8" ht="25.5">
      <c r="A194" s="96" t="s">
        <v>6259</v>
      </c>
      <c r="B194" s="435" t="s">
        <v>6258</v>
      </c>
      <c r="C194" s="247"/>
      <c r="D194" s="247"/>
      <c r="E194" s="247">
        <v>3531.0000000000009</v>
      </c>
      <c r="F194" s="247">
        <v>1878002.9930000012</v>
      </c>
      <c r="G194" s="337" t="s">
        <v>7730</v>
      </c>
      <c r="H194" s="328">
        <v>209</v>
      </c>
    </row>
    <row r="195" spans="1:8" ht="25.5">
      <c r="A195" s="98" t="s">
        <v>13725</v>
      </c>
      <c r="B195" s="436" t="s">
        <v>13726</v>
      </c>
      <c r="C195" s="246"/>
      <c r="D195" s="246"/>
      <c r="E195" s="246">
        <v>3382.09</v>
      </c>
      <c r="F195" s="246">
        <v>50254.972999999998</v>
      </c>
      <c r="G195" s="336" t="s">
        <v>13727</v>
      </c>
      <c r="H195" s="329">
        <v>210</v>
      </c>
    </row>
    <row r="196" spans="1:8" ht="25.5">
      <c r="A196" s="96" t="s">
        <v>12851</v>
      </c>
      <c r="B196" s="435" t="s">
        <v>12852</v>
      </c>
      <c r="C196" s="247"/>
      <c r="D196" s="247"/>
      <c r="E196" s="247">
        <v>1790.03</v>
      </c>
      <c r="F196" s="247">
        <v>220286.86299999995</v>
      </c>
      <c r="G196" s="337" t="s">
        <v>12853</v>
      </c>
      <c r="H196" s="328">
        <v>211</v>
      </c>
    </row>
    <row r="197" spans="1:8" ht="22.5">
      <c r="A197" s="98" t="s">
        <v>11099</v>
      </c>
      <c r="B197" s="436" t="s">
        <v>11100</v>
      </c>
      <c r="C197" s="246"/>
      <c r="D197" s="246"/>
      <c r="E197" s="246">
        <v>16665.390000000003</v>
      </c>
      <c r="F197" s="246">
        <v>105319.11</v>
      </c>
      <c r="G197" s="336" t="s">
        <v>11101</v>
      </c>
      <c r="H197" s="329">
        <v>212</v>
      </c>
    </row>
    <row r="198" spans="1:8" ht="25.5">
      <c r="A198" s="96" t="s">
        <v>11376</v>
      </c>
      <c r="B198" s="435" t="s">
        <v>11377</v>
      </c>
      <c r="C198" s="247"/>
      <c r="D198" s="247"/>
      <c r="E198" s="247">
        <v>10750.95</v>
      </c>
      <c r="F198" s="247">
        <v>1240031.9249999998</v>
      </c>
      <c r="G198" s="337" t="s">
        <v>11378</v>
      </c>
      <c r="H198" s="328">
        <v>213</v>
      </c>
    </row>
    <row r="199" spans="1:8" ht="25.5">
      <c r="A199" s="98" t="s">
        <v>7386</v>
      </c>
      <c r="B199" s="436" t="s">
        <v>7387</v>
      </c>
      <c r="C199" s="246"/>
      <c r="D199" s="246"/>
      <c r="E199" s="246">
        <v>3408.5600000000004</v>
      </c>
      <c r="F199" s="246">
        <v>460996.3679999999</v>
      </c>
      <c r="G199" s="336" t="s">
        <v>7731</v>
      </c>
      <c r="H199" s="329">
        <v>214</v>
      </c>
    </row>
    <row r="200" spans="1:8" ht="25.5">
      <c r="A200" s="96" t="s">
        <v>12854</v>
      </c>
      <c r="B200" s="435" t="s">
        <v>12855</v>
      </c>
      <c r="C200" s="247"/>
      <c r="D200" s="247"/>
      <c r="E200" s="247">
        <v>2209.9100000000003</v>
      </c>
      <c r="F200" s="247">
        <v>211805.677</v>
      </c>
      <c r="G200" s="337" t="s">
        <v>12856</v>
      </c>
      <c r="H200" s="328">
        <v>215</v>
      </c>
    </row>
    <row r="201" spans="1:8">
      <c r="A201" s="98" t="s">
        <v>11102</v>
      </c>
      <c r="B201" s="436" t="s">
        <v>11103</v>
      </c>
      <c r="C201" s="246"/>
      <c r="D201" s="246"/>
      <c r="E201" s="246">
        <v>5096.84</v>
      </c>
      <c r="F201" s="246">
        <v>1056792.1230000001</v>
      </c>
      <c r="G201" s="336" t="s">
        <v>11104</v>
      </c>
      <c r="H201" s="329">
        <v>216</v>
      </c>
    </row>
    <row r="202" spans="1:8" ht="25.5">
      <c r="A202" s="96" t="s">
        <v>12857</v>
      </c>
      <c r="B202" s="435" t="s">
        <v>12858</v>
      </c>
      <c r="C202" s="247"/>
      <c r="D202" s="247"/>
      <c r="E202" s="247">
        <v>3289.2200000000003</v>
      </c>
      <c r="F202" s="247">
        <v>99405.722999999984</v>
      </c>
      <c r="G202" s="337" t="s">
        <v>12859</v>
      </c>
      <c r="H202" s="328">
        <v>217</v>
      </c>
    </row>
    <row r="203" spans="1:8">
      <c r="A203" s="98" t="s">
        <v>12860</v>
      </c>
      <c r="B203" s="436" t="s">
        <v>12861</v>
      </c>
      <c r="C203" s="246"/>
      <c r="D203" s="246"/>
      <c r="E203" s="246">
        <v>3319.62</v>
      </c>
      <c r="F203" s="246">
        <v>150527.25899999999</v>
      </c>
      <c r="G203" s="336" t="s">
        <v>12862</v>
      </c>
      <c r="H203" s="329">
        <v>218</v>
      </c>
    </row>
    <row r="204" spans="1:8" ht="22.5">
      <c r="A204" s="96" t="s">
        <v>11105</v>
      </c>
      <c r="B204" s="435" t="s">
        <v>11106</v>
      </c>
      <c r="C204" s="247"/>
      <c r="D204" s="247"/>
      <c r="E204" s="247">
        <v>3339.6500000000005</v>
      </c>
      <c r="F204" s="247">
        <v>126485.462</v>
      </c>
      <c r="G204" s="337" t="s">
        <v>11107</v>
      </c>
      <c r="H204" s="328">
        <v>219</v>
      </c>
    </row>
    <row r="205" spans="1:8">
      <c r="A205" s="383" t="s">
        <v>11379</v>
      </c>
      <c r="B205" s="437" t="s">
        <v>11380</v>
      </c>
      <c r="C205" s="382"/>
      <c r="D205" s="382"/>
      <c r="E205" s="382">
        <v>31548.820000000003</v>
      </c>
      <c r="F205" s="382">
        <v>255382.39299999998</v>
      </c>
      <c r="G205" s="262" t="s">
        <v>11381</v>
      </c>
      <c r="H205" s="329">
        <v>220</v>
      </c>
    </row>
    <row r="206" spans="1:8">
      <c r="A206" s="96" t="s">
        <v>10654</v>
      </c>
      <c r="B206" s="435" t="s">
        <v>10655</v>
      </c>
      <c r="C206" s="247"/>
      <c r="D206" s="247"/>
      <c r="E206" s="247">
        <v>12252.93</v>
      </c>
      <c r="F206" s="247">
        <v>476789.74799999996</v>
      </c>
      <c r="G206" s="337" t="s">
        <v>10656</v>
      </c>
      <c r="H206" s="328">
        <v>221</v>
      </c>
    </row>
    <row r="207" spans="1:8" ht="22.5">
      <c r="A207" s="98" t="s">
        <v>13728</v>
      </c>
      <c r="B207" s="436" t="s">
        <v>13729</v>
      </c>
      <c r="C207" s="246"/>
      <c r="D207" s="246"/>
      <c r="E207" s="246">
        <v>3182.5</v>
      </c>
      <c r="F207" s="246">
        <v>100715.38</v>
      </c>
      <c r="G207" s="336" t="s">
        <v>13730</v>
      </c>
      <c r="H207" s="329">
        <v>222</v>
      </c>
    </row>
    <row r="208" spans="1:8">
      <c r="A208" s="96" t="s">
        <v>11382</v>
      </c>
      <c r="B208" s="435" t="s">
        <v>11383</v>
      </c>
      <c r="C208" s="247">
        <v>432592</v>
      </c>
      <c r="D208" s="247">
        <v>3193670.8199999994</v>
      </c>
      <c r="E208" s="247"/>
      <c r="F208" s="247"/>
      <c r="G208" s="337" t="s">
        <v>11384</v>
      </c>
      <c r="H208" s="328">
        <v>223</v>
      </c>
    </row>
    <row r="209" spans="1:8">
      <c r="A209" s="98" t="s">
        <v>10603</v>
      </c>
      <c r="B209" s="436" t="s">
        <v>10604</v>
      </c>
      <c r="C209" s="246"/>
      <c r="D209" s="246"/>
      <c r="E209" s="246">
        <v>71481.69</v>
      </c>
      <c r="F209" s="246">
        <v>206825.55</v>
      </c>
      <c r="G209" s="336" t="s">
        <v>10605</v>
      </c>
      <c r="H209" s="329">
        <v>224</v>
      </c>
    </row>
    <row r="210" spans="1:8">
      <c r="A210" s="96" t="s">
        <v>6261</v>
      </c>
      <c r="B210" s="435" t="s">
        <v>6260</v>
      </c>
      <c r="C210" s="247"/>
      <c r="D210" s="247"/>
      <c r="E210" s="247">
        <v>7770.25</v>
      </c>
      <c r="F210" s="247">
        <v>281589.48100000003</v>
      </c>
      <c r="G210" s="337" t="s">
        <v>7732</v>
      </c>
      <c r="H210" s="328">
        <v>225</v>
      </c>
    </row>
    <row r="211" spans="1:8">
      <c r="A211" s="98" t="s">
        <v>6262</v>
      </c>
      <c r="B211" s="436" t="s">
        <v>2831</v>
      </c>
      <c r="C211" s="246"/>
      <c r="D211" s="246"/>
      <c r="E211" s="246">
        <v>1082085</v>
      </c>
      <c r="F211" s="246">
        <v>2181726.83</v>
      </c>
      <c r="G211" s="336" t="s">
        <v>7733</v>
      </c>
      <c r="H211" s="329">
        <v>226</v>
      </c>
    </row>
    <row r="212" spans="1:8" ht="22.5">
      <c r="A212" s="96" t="s">
        <v>7388</v>
      </c>
      <c r="B212" s="435" t="s">
        <v>7389</v>
      </c>
      <c r="C212" s="247"/>
      <c r="D212" s="247"/>
      <c r="E212" s="247">
        <v>9140.0999999999985</v>
      </c>
      <c r="F212" s="247">
        <v>1482741.1379999996</v>
      </c>
      <c r="G212" s="337" t="s">
        <v>7734</v>
      </c>
      <c r="H212" s="328">
        <v>227</v>
      </c>
    </row>
    <row r="213" spans="1:8" ht="25.5">
      <c r="A213" s="98" t="s">
        <v>6264</v>
      </c>
      <c r="B213" s="436" t="s">
        <v>6263</v>
      </c>
      <c r="C213" s="246"/>
      <c r="D213" s="246"/>
      <c r="E213" s="246">
        <v>30041.87</v>
      </c>
      <c r="F213" s="246">
        <v>10168440.484000001</v>
      </c>
      <c r="G213" s="336" t="s">
        <v>7735</v>
      </c>
      <c r="H213" s="329">
        <v>228</v>
      </c>
    </row>
    <row r="214" spans="1:8" ht="25.5">
      <c r="A214" s="96" t="s">
        <v>6266</v>
      </c>
      <c r="B214" s="435" t="s">
        <v>6265</v>
      </c>
      <c r="C214" s="247"/>
      <c r="D214" s="247"/>
      <c r="E214" s="247">
        <v>8467.3799999999992</v>
      </c>
      <c r="F214" s="247">
        <v>5159192.0370000005</v>
      </c>
      <c r="G214" s="337" t="s">
        <v>7736</v>
      </c>
      <c r="H214" s="328">
        <v>229</v>
      </c>
    </row>
    <row r="215" spans="1:8">
      <c r="A215" s="98" t="s">
        <v>10606</v>
      </c>
      <c r="B215" s="436" t="s">
        <v>10607</v>
      </c>
      <c r="C215" s="246"/>
      <c r="D215" s="246"/>
      <c r="E215" s="246">
        <v>3532.9500000000003</v>
      </c>
      <c r="F215" s="246">
        <v>209376.193</v>
      </c>
      <c r="G215" s="336" t="s">
        <v>10608</v>
      </c>
      <c r="H215" s="329">
        <v>230</v>
      </c>
    </row>
    <row r="216" spans="1:8">
      <c r="A216" s="96" t="s">
        <v>13731</v>
      </c>
      <c r="B216" s="435" t="s">
        <v>13732</v>
      </c>
      <c r="C216" s="247"/>
      <c r="D216" s="247"/>
      <c r="E216" s="247">
        <v>3623.56</v>
      </c>
      <c r="F216" s="247">
        <v>53226.81</v>
      </c>
      <c r="G216" s="337" t="s">
        <v>13733</v>
      </c>
      <c r="H216" s="328">
        <v>231</v>
      </c>
    </row>
    <row r="217" spans="1:8" ht="25.5">
      <c r="A217" s="98" t="s">
        <v>13734</v>
      </c>
      <c r="B217" s="436" t="s">
        <v>2905</v>
      </c>
      <c r="C217" s="246"/>
      <c r="D217" s="246"/>
      <c r="E217" s="246">
        <v>3698.24</v>
      </c>
      <c r="F217" s="246">
        <v>71932.37999999999</v>
      </c>
      <c r="G217" s="336" t="s">
        <v>13735</v>
      </c>
      <c r="H217" s="329">
        <v>232</v>
      </c>
    </row>
    <row r="218" spans="1:8" ht="38.25">
      <c r="A218" s="96" t="s">
        <v>10657</v>
      </c>
      <c r="B218" s="435" t="s">
        <v>10658</v>
      </c>
      <c r="C218" s="247"/>
      <c r="D218" s="247"/>
      <c r="E218" s="247">
        <v>2261.5099999999998</v>
      </c>
      <c r="F218" s="247">
        <v>1612210.8940000001</v>
      </c>
      <c r="G218" s="337" t="s">
        <v>10659</v>
      </c>
      <c r="H218" s="328">
        <v>233</v>
      </c>
    </row>
    <row r="219" spans="1:8" ht="22.5">
      <c r="A219" s="98" t="s">
        <v>11385</v>
      </c>
      <c r="B219" s="436" t="s">
        <v>11386</v>
      </c>
      <c r="C219" s="246"/>
      <c r="D219" s="246"/>
      <c r="E219" s="246">
        <v>1407.6200000000001</v>
      </c>
      <c r="F219" s="246">
        <v>503265.01400000008</v>
      </c>
      <c r="G219" s="336" t="s">
        <v>11387</v>
      </c>
      <c r="H219" s="329">
        <v>234</v>
      </c>
    </row>
    <row r="220" spans="1:8">
      <c r="A220" s="96" t="s">
        <v>13736</v>
      </c>
      <c r="B220" s="435" t="s">
        <v>13737</v>
      </c>
      <c r="C220" s="247"/>
      <c r="D220" s="247"/>
      <c r="E220" s="247">
        <v>5280.7</v>
      </c>
      <c r="F220" s="247">
        <v>299016.342</v>
      </c>
      <c r="G220" s="337" t="s">
        <v>13738</v>
      </c>
      <c r="H220" s="328">
        <v>235</v>
      </c>
    </row>
    <row r="221" spans="1:8" ht="63.75">
      <c r="A221" s="98" t="s">
        <v>11388</v>
      </c>
      <c r="B221" s="436" t="s">
        <v>11389</v>
      </c>
      <c r="C221" s="246">
        <v>686275</v>
      </c>
      <c r="D221" s="246">
        <v>224295</v>
      </c>
      <c r="E221" s="246">
        <v>292551.27999999997</v>
      </c>
      <c r="F221" s="246">
        <v>122760.64</v>
      </c>
      <c r="G221" s="336" t="s">
        <v>11390</v>
      </c>
      <c r="H221" s="329">
        <v>236</v>
      </c>
    </row>
    <row r="222" spans="1:8" ht="22.5">
      <c r="A222" s="96" t="s">
        <v>13739</v>
      </c>
      <c r="B222" s="435" t="s">
        <v>13740</v>
      </c>
      <c r="C222" s="247"/>
      <c r="D222" s="247"/>
      <c r="E222" s="247">
        <v>2924.75</v>
      </c>
      <c r="F222" s="247">
        <v>134388.24799999999</v>
      </c>
      <c r="G222" s="337" t="s">
        <v>13741</v>
      </c>
      <c r="H222" s="328">
        <v>237</v>
      </c>
    </row>
    <row r="223" spans="1:8" ht="25.5">
      <c r="A223" s="98" t="s">
        <v>13742</v>
      </c>
      <c r="B223" s="436" t="s">
        <v>13743</v>
      </c>
      <c r="C223" s="246"/>
      <c r="D223" s="246"/>
      <c r="E223" s="246">
        <v>29304.39</v>
      </c>
      <c r="F223" s="246">
        <v>107149.94</v>
      </c>
      <c r="G223" s="336" t="s">
        <v>13744</v>
      </c>
      <c r="H223" s="329">
        <v>238</v>
      </c>
    </row>
    <row r="224" spans="1:8" ht="25.5">
      <c r="A224" s="96" t="s">
        <v>11682</v>
      </c>
      <c r="B224" s="435" t="s">
        <v>11683</v>
      </c>
      <c r="C224" s="247">
        <v>2374449.9099999997</v>
      </c>
      <c r="D224" s="247">
        <v>2745010.37</v>
      </c>
      <c r="E224" s="247">
        <v>197534.43</v>
      </c>
      <c r="F224" s="247">
        <v>263566.99999999994</v>
      </c>
      <c r="G224" s="337" t="s">
        <v>11684</v>
      </c>
      <c r="H224" s="328">
        <v>239</v>
      </c>
    </row>
    <row r="225" spans="1:8">
      <c r="A225" s="98" t="s">
        <v>11685</v>
      </c>
      <c r="B225" s="436" t="s">
        <v>11686</v>
      </c>
      <c r="C225" s="246"/>
      <c r="D225" s="246"/>
      <c r="E225" s="246">
        <v>7900.39</v>
      </c>
      <c r="F225" s="246">
        <v>294691.10999999993</v>
      </c>
      <c r="G225" s="336" t="s">
        <v>11687</v>
      </c>
      <c r="H225" s="329">
        <v>240</v>
      </c>
    </row>
    <row r="226" spans="1:8" ht="25.5">
      <c r="A226" s="96" t="s">
        <v>7390</v>
      </c>
      <c r="B226" s="435" t="s">
        <v>7391</v>
      </c>
      <c r="C226" s="247"/>
      <c r="D226" s="247"/>
      <c r="E226" s="247">
        <v>72748.45</v>
      </c>
      <c r="F226" s="247">
        <v>5697409.3469999954</v>
      </c>
      <c r="G226" s="337" t="s">
        <v>7737</v>
      </c>
      <c r="H226" s="328">
        <v>241</v>
      </c>
    </row>
    <row r="227" spans="1:8">
      <c r="A227" s="98" t="s">
        <v>11391</v>
      </c>
      <c r="B227" s="436" t="s">
        <v>11392</v>
      </c>
      <c r="C227" s="246"/>
      <c r="D227" s="246"/>
      <c r="E227" s="246">
        <v>11258.369999999999</v>
      </c>
      <c r="F227" s="246">
        <v>475788.34999999992</v>
      </c>
      <c r="G227" s="336" t="s">
        <v>11393</v>
      </c>
      <c r="H227" s="329">
        <v>242</v>
      </c>
    </row>
    <row r="228" spans="1:8" ht="22.5">
      <c r="A228" s="96" t="s">
        <v>10609</v>
      </c>
      <c r="B228" s="435" t="s">
        <v>10610</v>
      </c>
      <c r="C228" s="247"/>
      <c r="D228" s="247"/>
      <c r="E228" s="247">
        <v>500000</v>
      </c>
      <c r="F228" s="247">
        <v>136875</v>
      </c>
      <c r="G228" s="337" t="s">
        <v>10611</v>
      </c>
      <c r="H228" s="328">
        <v>243</v>
      </c>
    </row>
    <row r="229" spans="1:8" ht="25.5">
      <c r="A229" s="98" t="s">
        <v>13745</v>
      </c>
      <c r="B229" s="436" t="s">
        <v>13746</v>
      </c>
      <c r="C229" s="246"/>
      <c r="D229" s="246"/>
      <c r="E229" s="246">
        <v>2872.8</v>
      </c>
      <c r="F229" s="246">
        <v>89913.85</v>
      </c>
      <c r="G229" s="336" t="s">
        <v>13747</v>
      </c>
      <c r="H229" s="329">
        <v>244</v>
      </c>
    </row>
    <row r="230" spans="1:8" ht="22.5">
      <c r="A230" s="96" t="s">
        <v>12396</v>
      </c>
      <c r="B230" s="435" t="s">
        <v>12397</v>
      </c>
      <c r="C230" s="247">
        <v>53738</v>
      </c>
      <c r="D230" s="247">
        <v>220365.25</v>
      </c>
      <c r="E230" s="247"/>
      <c r="F230" s="247"/>
      <c r="G230" s="337" t="s">
        <v>12398</v>
      </c>
      <c r="H230" s="328">
        <v>245</v>
      </c>
    </row>
    <row r="231" spans="1:8">
      <c r="A231" s="98" t="s">
        <v>12863</v>
      </c>
      <c r="B231" s="436" t="s">
        <v>12864</v>
      </c>
      <c r="C231" s="246"/>
      <c r="D231" s="246"/>
      <c r="E231" s="246">
        <v>7005.09</v>
      </c>
      <c r="F231" s="246">
        <v>261358.272</v>
      </c>
      <c r="G231" s="336" t="s">
        <v>12865</v>
      </c>
      <c r="H231" s="329">
        <v>246</v>
      </c>
    </row>
    <row r="232" spans="1:8" ht="25.5">
      <c r="A232" s="96" t="s">
        <v>6932</v>
      </c>
      <c r="B232" s="435" t="s">
        <v>6933</v>
      </c>
      <c r="C232" s="247"/>
      <c r="D232" s="247"/>
      <c r="E232" s="247">
        <v>62451.030000000006</v>
      </c>
      <c r="F232" s="247">
        <v>863917.63300000003</v>
      </c>
      <c r="G232" s="337" t="s">
        <v>7738</v>
      </c>
      <c r="H232" s="328">
        <v>247</v>
      </c>
    </row>
    <row r="233" spans="1:8">
      <c r="A233" s="98" t="s">
        <v>10612</v>
      </c>
      <c r="B233" s="436" t="s">
        <v>10613</v>
      </c>
      <c r="C233" s="246">
        <v>62540</v>
      </c>
      <c r="D233" s="246">
        <v>1301768.2</v>
      </c>
      <c r="E233" s="246">
        <v>7914.3600000000006</v>
      </c>
      <c r="F233" s="246">
        <v>77839.66</v>
      </c>
      <c r="G233" s="336" t="s">
        <v>10614</v>
      </c>
      <c r="H233" s="329">
        <v>248</v>
      </c>
    </row>
    <row r="234" spans="1:8" ht="22.5">
      <c r="A234" s="96" t="s">
        <v>11108</v>
      </c>
      <c r="B234" s="435" t="s">
        <v>11109</v>
      </c>
      <c r="C234" s="247"/>
      <c r="D234" s="247"/>
      <c r="E234" s="247">
        <v>1079</v>
      </c>
      <c r="F234" s="247">
        <v>1220456.8500000001</v>
      </c>
      <c r="G234" s="337" t="s">
        <v>11110</v>
      </c>
      <c r="H234" s="328">
        <v>249</v>
      </c>
    </row>
    <row r="235" spans="1:8" ht="25.5">
      <c r="A235" s="383" t="s">
        <v>11111</v>
      </c>
      <c r="B235" s="437" t="s">
        <v>11112</v>
      </c>
      <c r="C235" s="382"/>
      <c r="D235" s="382"/>
      <c r="E235" s="382">
        <v>4548</v>
      </c>
      <c r="F235" s="382">
        <v>569652.57000000007</v>
      </c>
      <c r="G235" s="262" t="s">
        <v>11113</v>
      </c>
      <c r="H235" s="329">
        <v>250</v>
      </c>
    </row>
    <row r="236" spans="1:8" ht="22.5">
      <c r="A236" s="96" t="s">
        <v>6268</v>
      </c>
      <c r="B236" s="435" t="s">
        <v>6267</v>
      </c>
      <c r="C236" s="247"/>
      <c r="D236" s="247"/>
      <c r="E236" s="247">
        <v>1068.6078600000003</v>
      </c>
      <c r="F236" s="247">
        <v>188401325.92699996</v>
      </c>
      <c r="G236" s="337" t="s">
        <v>7739</v>
      </c>
      <c r="H236" s="328">
        <v>251</v>
      </c>
    </row>
    <row r="237" spans="1:8" ht="25.5">
      <c r="A237" s="98" t="s">
        <v>10163</v>
      </c>
      <c r="B237" s="436" t="s">
        <v>10164</v>
      </c>
      <c r="C237" s="246"/>
      <c r="D237" s="246"/>
      <c r="E237" s="246">
        <v>2714.99</v>
      </c>
      <c r="F237" s="246">
        <v>1153200.24</v>
      </c>
      <c r="G237" s="336" t="s">
        <v>10165</v>
      </c>
      <c r="H237" s="329">
        <v>252</v>
      </c>
    </row>
    <row r="238" spans="1:8">
      <c r="A238" s="96" t="s">
        <v>6270</v>
      </c>
      <c r="B238" s="435" t="s">
        <v>6269</v>
      </c>
      <c r="C238" s="247"/>
      <c r="D238" s="247"/>
      <c r="E238" s="247">
        <v>9960.7799999999988</v>
      </c>
      <c r="F238" s="247">
        <v>1840424.879</v>
      </c>
      <c r="G238" s="337" t="s">
        <v>7740</v>
      </c>
      <c r="H238" s="328">
        <v>253</v>
      </c>
    </row>
    <row r="239" spans="1:8" ht="22.5">
      <c r="A239" s="98" t="s">
        <v>10863</v>
      </c>
      <c r="B239" s="436" t="s">
        <v>10864</v>
      </c>
      <c r="C239" s="246">
        <v>136000160</v>
      </c>
      <c r="D239" s="246">
        <v>184463532</v>
      </c>
      <c r="E239" s="246"/>
      <c r="F239" s="246"/>
      <c r="G239" s="336" t="s">
        <v>10865</v>
      </c>
      <c r="H239" s="329">
        <v>254</v>
      </c>
    </row>
    <row r="240" spans="1:8" ht="25.5">
      <c r="A240" s="96" t="s">
        <v>6272</v>
      </c>
      <c r="B240" s="435" t="s">
        <v>6271</v>
      </c>
      <c r="C240" s="247"/>
      <c r="D240" s="247"/>
      <c r="E240" s="247">
        <v>1119000</v>
      </c>
      <c r="F240" s="247">
        <v>4887989.3</v>
      </c>
      <c r="G240" s="337" t="s">
        <v>7741</v>
      </c>
      <c r="H240" s="328">
        <v>255</v>
      </c>
    </row>
    <row r="241" spans="1:8" ht="25.5">
      <c r="A241" s="98" t="s">
        <v>13748</v>
      </c>
      <c r="B241" s="436" t="s">
        <v>13749</v>
      </c>
      <c r="C241" s="246"/>
      <c r="D241" s="246"/>
      <c r="E241" s="246">
        <v>800000</v>
      </c>
      <c r="F241" s="246">
        <v>233600</v>
      </c>
      <c r="G241" s="336" t="s">
        <v>13750</v>
      </c>
      <c r="H241" s="329">
        <v>256</v>
      </c>
    </row>
    <row r="242" spans="1:8">
      <c r="A242" s="96" t="s">
        <v>12399</v>
      </c>
      <c r="B242" s="435" t="s">
        <v>12400</v>
      </c>
      <c r="C242" s="247">
        <v>9132325</v>
      </c>
      <c r="D242" s="247">
        <v>16574066.32</v>
      </c>
      <c r="E242" s="247"/>
      <c r="F242" s="247"/>
      <c r="G242" s="337" t="s">
        <v>12401</v>
      </c>
      <c r="H242" s="328">
        <v>257</v>
      </c>
    </row>
    <row r="243" spans="1:8" ht="25.5">
      <c r="A243" s="98" t="s">
        <v>12866</v>
      </c>
      <c r="B243" s="436" t="s">
        <v>12867</v>
      </c>
      <c r="C243" s="246"/>
      <c r="D243" s="246"/>
      <c r="E243" s="246">
        <v>593351.85</v>
      </c>
      <c r="F243" s="246">
        <v>2572425.8200000003</v>
      </c>
      <c r="G243" s="336" t="s">
        <v>12868</v>
      </c>
      <c r="H243" s="329">
        <v>258</v>
      </c>
    </row>
    <row r="244" spans="1:8" ht="25.5">
      <c r="A244" s="96" t="s">
        <v>13751</v>
      </c>
      <c r="B244" s="435" t="s">
        <v>13752</v>
      </c>
      <c r="C244" s="247"/>
      <c r="D244" s="247"/>
      <c r="E244" s="247">
        <v>40372.229999999996</v>
      </c>
      <c r="F244" s="247">
        <v>123546.46</v>
      </c>
      <c r="G244" s="337" t="s">
        <v>13753</v>
      </c>
      <c r="H244" s="328">
        <v>259</v>
      </c>
    </row>
    <row r="245" spans="1:8" ht="25.5">
      <c r="A245" s="98" t="s">
        <v>13754</v>
      </c>
      <c r="B245" s="436" t="s">
        <v>13755</v>
      </c>
      <c r="C245" s="246">
        <v>1375125</v>
      </c>
      <c r="D245" s="246">
        <v>3218814.5</v>
      </c>
      <c r="E245" s="246"/>
      <c r="F245" s="246"/>
      <c r="G245" s="336" t="s">
        <v>13756</v>
      </c>
      <c r="H245" s="329">
        <v>260</v>
      </c>
    </row>
    <row r="246" spans="1:8" ht="25.5">
      <c r="A246" s="96" t="s">
        <v>9610</v>
      </c>
      <c r="B246" s="435" t="s">
        <v>9611</v>
      </c>
      <c r="C246" s="247">
        <v>85754130</v>
      </c>
      <c r="D246" s="247">
        <v>164550928.56</v>
      </c>
      <c r="E246" s="247"/>
      <c r="F246" s="247"/>
      <c r="G246" s="337" t="s">
        <v>9612</v>
      </c>
      <c r="H246" s="328">
        <v>261</v>
      </c>
    </row>
    <row r="247" spans="1:8">
      <c r="A247" s="98" t="s">
        <v>7392</v>
      </c>
      <c r="B247" s="436" t="s">
        <v>7393</v>
      </c>
      <c r="C247" s="246">
        <v>5671232.3499999996</v>
      </c>
      <c r="D247" s="246">
        <v>15071288.879999999</v>
      </c>
      <c r="E247" s="246"/>
      <c r="F247" s="246"/>
      <c r="G247" s="336" t="s">
        <v>7742</v>
      </c>
      <c r="H247" s="329">
        <v>262</v>
      </c>
    </row>
    <row r="248" spans="1:8">
      <c r="A248" s="96" t="s">
        <v>6274</v>
      </c>
      <c r="B248" s="435" t="s">
        <v>6273</v>
      </c>
      <c r="C248" s="247">
        <v>2694857</v>
      </c>
      <c r="D248" s="247">
        <v>10038478.580000004</v>
      </c>
      <c r="E248" s="247"/>
      <c r="F248" s="247"/>
      <c r="G248" s="337" t="s">
        <v>7743</v>
      </c>
      <c r="H248" s="328">
        <v>263</v>
      </c>
    </row>
    <row r="249" spans="1:8" ht="25.5">
      <c r="A249" s="98" t="s">
        <v>12402</v>
      </c>
      <c r="B249" s="436" t="s">
        <v>12403</v>
      </c>
      <c r="C249" s="246">
        <v>1352400</v>
      </c>
      <c r="D249" s="246">
        <v>3428489.75</v>
      </c>
      <c r="E249" s="246"/>
      <c r="F249" s="246"/>
      <c r="G249" s="336" t="s">
        <v>12404</v>
      </c>
      <c r="H249" s="329">
        <v>264</v>
      </c>
    </row>
    <row r="250" spans="1:8">
      <c r="A250" s="96" t="s">
        <v>13757</v>
      </c>
      <c r="B250" s="435" t="s">
        <v>3317</v>
      </c>
      <c r="C250" s="247"/>
      <c r="D250" s="247"/>
      <c r="E250" s="247">
        <v>162123</v>
      </c>
      <c r="F250" s="247">
        <v>50705.07</v>
      </c>
      <c r="G250" s="337" t="s">
        <v>13758</v>
      </c>
      <c r="H250" s="328">
        <v>265</v>
      </c>
    </row>
    <row r="251" spans="1:8" ht="25.5">
      <c r="A251" s="98" t="s">
        <v>6276</v>
      </c>
      <c r="B251" s="436" t="s">
        <v>6275</v>
      </c>
      <c r="C251" s="246">
        <v>994495</v>
      </c>
      <c r="D251" s="246">
        <v>10766221.309999999</v>
      </c>
      <c r="E251" s="246">
        <v>112483.22</v>
      </c>
      <c r="F251" s="246">
        <v>722747.25999999989</v>
      </c>
      <c r="G251" s="336" t="s">
        <v>7744</v>
      </c>
      <c r="H251" s="329">
        <v>266</v>
      </c>
    </row>
    <row r="252" spans="1:8" ht="25.5">
      <c r="A252" s="96" t="s">
        <v>10615</v>
      </c>
      <c r="B252" s="435" t="s">
        <v>10616</v>
      </c>
      <c r="C252" s="247"/>
      <c r="D252" s="247"/>
      <c r="E252" s="247">
        <v>128473</v>
      </c>
      <c r="F252" s="247">
        <v>1124747.1700000002</v>
      </c>
      <c r="G252" s="337" t="s">
        <v>11114</v>
      </c>
      <c r="H252" s="328">
        <v>267</v>
      </c>
    </row>
    <row r="253" spans="1:8" ht="25.5">
      <c r="A253" s="98" t="s">
        <v>10660</v>
      </c>
      <c r="B253" s="436" t="s">
        <v>10661</v>
      </c>
      <c r="C253" s="246">
        <v>296568</v>
      </c>
      <c r="D253" s="246">
        <v>1657695.6800000002</v>
      </c>
      <c r="E253" s="246">
        <v>151500.59</v>
      </c>
      <c r="F253" s="246">
        <v>847430.05</v>
      </c>
      <c r="G253" s="336" t="s">
        <v>10662</v>
      </c>
      <c r="H253" s="329">
        <v>268</v>
      </c>
    </row>
    <row r="254" spans="1:8">
      <c r="A254" s="96" t="s">
        <v>6278</v>
      </c>
      <c r="B254" s="435" t="s">
        <v>6277</v>
      </c>
      <c r="C254" s="247">
        <v>51844.09</v>
      </c>
      <c r="D254" s="247">
        <v>493406.26</v>
      </c>
      <c r="E254" s="247">
        <v>116008.02000000002</v>
      </c>
      <c r="F254" s="247">
        <v>1713517.0079999997</v>
      </c>
      <c r="G254" s="337" t="s">
        <v>7745</v>
      </c>
      <c r="H254" s="328">
        <v>269</v>
      </c>
    </row>
    <row r="255" spans="1:8">
      <c r="A255" s="98" t="s">
        <v>6280</v>
      </c>
      <c r="B255" s="436" t="s">
        <v>6279</v>
      </c>
      <c r="C255" s="246">
        <v>126961.07</v>
      </c>
      <c r="D255" s="246">
        <v>891025.06</v>
      </c>
      <c r="E255" s="246">
        <v>14071079.130000003</v>
      </c>
      <c r="F255" s="246">
        <v>77310370.86999999</v>
      </c>
      <c r="G255" s="336" t="s">
        <v>7746</v>
      </c>
      <c r="H255" s="329">
        <v>270</v>
      </c>
    </row>
    <row r="256" spans="1:8" ht="25.5">
      <c r="A256" s="96" t="s">
        <v>10113</v>
      </c>
      <c r="B256" s="435" t="s">
        <v>10114</v>
      </c>
      <c r="C256" s="247"/>
      <c r="D256" s="247"/>
      <c r="E256" s="247">
        <v>84135</v>
      </c>
      <c r="F256" s="247">
        <v>370348.38</v>
      </c>
      <c r="G256" s="337" t="s">
        <v>10115</v>
      </c>
      <c r="H256" s="328">
        <v>271</v>
      </c>
    </row>
    <row r="257" spans="1:8" ht="25.5">
      <c r="A257" s="98" t="s">
        <v>6282</v>
      </c>
      <c r="B257" s="436" t="s">
        <v>6281</v>
      </c>
      <c r="C257" s="246"/>
      <c r="D257" s="246"/>
      <c r="E257" s="246">
        <v>142389.35999999999</v>
      </c>
      <c r="F257" s="246">
        <v>1602394.44</v>
      </c>
      <c r="G257" s="336" t="s">
        <v>7747</v>
      </c>
      <c r="H257" s="329">
        <v>272</v>
      </c>
    </row>
    <row r="258" spans="1:8" ht="22.5">
      <c r="A258" s="96" t="s">
        <v>6284</v>
      </c>
      <c r="B258" s="435" t="s">
        <v>6283</v>
      </c>
      <c r="C258" s="247"/>
      <c r="D258" s="247"/>
      <c r="E258" s="247">
        <v>10075200.020000001</v>
      </c>
      <c r="F258" s="247">
        <v>24144590.718000002</v>
      </c>
      <c r="G258" s="337" t="s">
        <v>7748</v>
      </c>
      <c r="H258" s="328">
        <v>273</v>
      </c>
    </row>
    <row r="259" spans="1:8" ht="25.5">
      <c r="A259" s="98" t="s">
        <v>12405</v>
      </c>
      <c r="B259" s="436" t="s">
        <v>12406</v>
      </c>
      <c r="C259" s="246"/>
      <c r="D259" s="246"/>
      <c r="E259" s="246">
        <v>1010849.0299999999</v>
      </c>
      <c r="F259" s="246">
        <v>9218569.3200000003</v>
      </c>
      <c r="G259" s="336" t="s">
        <v>12407</v>
      </c>
      <c r="H259" s="329">
        <v>274</v>
      </c>
    </row>
    <row r="260" spans="1:8" ht="22.5">
      <c r="A260" s="96" t="s">
        <v>10166</v>
      </c>
      <c r="B260" s="435" t="s">
        <v>10167</v>
      </c>
      <c r="C260" s="247">
        <v>96234</v>
      </c>
      <c r="D260" s="247">
        <v>353476.83</v>
      </c>
      <c r="E260" s="247"/>
      <c r="F260" s="247"/>
      <c r="G260" s="337" t="s">
        <v>10168</v>
      </c>
      <c r="H260" s="328">
        <v>275</v>
      </c>
    </row>
    <row r="261" spans="1:8">
      <c r="A261" s="98" t="s">
        <v>10866</v>
      </c>
      <c r="B261" s="436" t="s">
        <v>10867</v>
      </c>
      <c r="C261" s="246"/>
      <c r="D261" s="246"/>
      <c r="E261" s="246">
        <v>3667.05</v>
      </c>
      <c r="F261" s="246">
        <v>55410.380000000005</v>
      </c>
      <c r="G261" s="336" t="s">
        <v>10868</v>
      </c>
      <c r="H261" s="329">
        <v>276</v>
      </c>
    </row>
    <row r="262" spans="1:8">
      <c r="A262" s="96" t="s">
        <v>12869</v>
      </c>
      <c r="B262" s="435" t="s">
        <v>3465</v>
      </c>
      <c r="C262" s="247"/>
      <c r="D262" s="247"/>
      <c r="E262" s="247">
        <v>76064.800000000003</v>
      </c>
      <c r="F262" s="247">
        <v>4350446.83</v>
      </c>
      <c r="G262" s="337" t="s">
        <v>8847</v>
      </c>
      <c r="H262" s="328">
        <v>277</v>
      </c>
    </row>
    <row r="263" spans="1:8" ht="25.5">
      <c r="A263" s="98" t="s">
        <v>6286</v>
      </c>
      <c r="B263" s="436" t="s">
        <v>6285</v>
      </c>
      <c r="C263" s="246">
        <v>53344.92</v>
      </c>
      <c r="D263" s="246">
        <v>507900.25</v>
      </c>
      <c r="E263" s="246">
        <v>169783.8</v>
      </c>
      <c r="F263" s="246">
        <v>982516.85800000012</v>
      </c>
      <c r="G263" s="336" t="s">
        <v>7749</v>
      </c>
      <c r="H263" s="329">
        <v>278</v>
      </c>
    </row>
    <row r="264" spans="1:8">
      <c r="A264" s="96" t="s">
        <v>11688</v>
      </c>
      <c r="B264" s="435" t="s">
        <v>11689</v>
      </c>
      <c r="C264" s="247"/>
      <c r="D264" s="247"/>
      <c r="E264" s="247">
        <v>21503.739999999998</v>
      </c>
      <c r="F264" s="247">
        <v>275311.59099999996</v>
      </c>
      <c r="G264" s="337" t="s">
        <v>11690</v>
      </c>
      <c r="H264" s="328">
        <v>279</v>
      </c>
    </row>
    <row r="265" spans="1:8" ht="25.5">
      <c r="A265" s="383" t="s">
        <v>12870</v>
      </c>
      <c r="B265" s="437" t="s">
        <v>12871</v>
      </c>
      <c r="C265" s="382"/>
      <c r="D265" s="382"/>
      <c r="E265" s="382">
        <v>9294.83</v>
      </c>
      <c r="F265" s="382">
        <v>91731.933000000005</v>
      </c>
      <c r="G265" s="262" t="s">
        <v>12872</v>
      </c>
      <c r="H265" s="329">
        <v>280</v>
      </c>
    </row>
    <row r="266" spans="1:8" ht="25.5">
      <c r="A266" s="96" t="s">
        <v>7394</v>
      </c>
      <c r="B266" s="435" t="s">
        <v>7395</v>
      </c>
      <c r="C266" s="247"/>
      <c r="D266" s="247"/>
      <c r="E266" s="247">
        <v>18188.28</v>
      </c>
      <c r="F266" s="247">
        <v>237151.43199999997</v>
      </c>
      <c r="G266" s="337" t="s">
        <v>7750</v>
      </c>
      <c r="H266" s="328">
        <v>281</v>
      </c>
    </row>
    <row r="267" spans="1:8">
      <c r="A267" s="98" t="s">
        <v>13759</v>
      </c>
      <c r="B267" s="436" t="s">
        <v>13760</v>
      </c>
      <c r="C267" s="246"/>
      <c r="D267" s="246"/>
      <c r="E267" s="246">
        <v>2799</v>
      </c>
      <c r="F267" s="246">
        <v>144850.91</v>
      </c>
      <c r="G267" s="336" t="s">
        <v>13761</v>
      </c>
      <c r="H267" s="329">
        <v>282</v>
      </c>
    </row>
    <row r="268" spans="1:8">
      <c r="A268" s="96" t="s">
        <v>12873</v>
      </c>
      <c r="B268" s="435" t="s">
        <v>12874</v>
      </c>
      <c r="C268" s="247"/>
      <c r="D268" s="247"/>
      <c r="E268" s="247">
        <v>59910.89</v>
      </c>
      <c r="F268" s="247">
        <v>392973.37999999995</v>
      </c>
      <c r="G268" s="337" t="s">
        <v>12875</v>
      </c>
      <c r="H268" s="328">
        <v>283</v>
      </c>
    </row>
    <row r="269" spans="1:8">
      <c r="A269" s="98" t="s">
        <v>6288</v>
      </c>
      <c r="B269" s="436" t="s">
        <v>6287</v>
      </c>
      <c r="C269" s="246">
        <v>225124.05</v>
      </c>
      <c r="D269" s="246">
        <v>874109.14199999999</v>
      </c>
      <c r="E269" s="246">
        <v>328179.20999999996</v>
      </c>
      <c r="F269" s="246">
        <v>3844089.5800000019</v>
      </c>
      <c r="G269" s="336" t="s">
        <v>7751</v>
      </c>
      <c r="H269" s="329">
        <v>284</v>
      </c>
    </row>
    <row r="270" spans="1:8" ht="22.5">
      <c r="A270" s="96" t="s">
        <v>6934</v>
      </c>
      <c r="B270" s="435" t="s">
        <v>6935</v>
      </c>
      <c r="C270" s="247">
        <v>3337000</v>
      </c>
      <c r="D270" s="247">
        <v>85447047.5</v>
      </c>
      <c r="E270" s="247">
        <v>194500</v>
      </c>
      <c r="F270" s="247">
        <v>1813414.25</v>
      </c>
      <c r="G270" s="337" t="s">
        <v>7752</v>
      </c>
      <c r="H270" s="328">
        <v>285</v>
      </c>
    </row>
    <row r="271" spans="1:8">
      <c r="A271" s="98" t="s">
        <v>13762</v>
      </c>
      <c r="B271" s="436" t="s">
        <v>13763</v>
      </c>
      <c r="C271" s="246">
        <v>400000</v>
      </c>
      <c r="D271" s="246">
        <v>11657726.810000001</v>
      </c>
      <c r="E271" s="246"/>
      <c r="F271" s="246"/>
      <c r="G271" s="336" t="s">
        <v>13764</v>
      </c>
      <c r="H271" s="329">
        <v>286</v>
      </c>
    </row>
    <row r="272" spans="1:8" ht="22.5">
      <c r="A272" s="96" t="s">
        <v>12876</v>
      </c>
      <c r="B272" s="435" t="s">
        <v>12877</v>
      </c>
      <c r="C272" s="247"/>
      <c r="D272" s="247"/>
      <c r="E272" s="247">
        <v>6689.37</v>
      </c>
      <c r="F272" s="247">
        <v>104023.06999999999</v>
      </c>
      <c r="G272" s="337" t="s">
        <v>12878</v>
      </c>
      <c r="H272" s="328">
        <v>287</v>
      </c>
    </row>
    <row r="273" spans="1:8">
      <c r="A273" s="98" t="s">
        <v>6290</v>
      </c>
      <c r="B273" s="436" t="s">
        <v>6289</v>
      </c>
      <c r="C273" s="246">
        <v>475000</v>
      </c>
      <c r="D273" s="246">
        <v>13676915</v>
      </c>
      <c r="E273" s="246">
        <v>53531.14</v>
      </c>
      <c r="F273" s="246">
        <v>137785.389</v>
      </c>
      <c r="G273" s="336" t="s">
        <v>7753</v>
      </c>
      <c r="H273" s="329">
        <v>288</v>
      </c>
    </row>
    <row r="274" spans="1:8">
      <c r="A274" s="96" t="s">
        <v>13765</v>
      </c>
      <c r="B274" s="435" t="s">
        <v>13766</v>
      </c>
      <c r="C274" s="247"/>
      <c r="D274" s="247"/>
      <c r="E274" s="247">
        <v>85200</v>
      </c>
      <c r="F274" s="247">
        <v>198301.44</v>
      </c>
      <c r="G274" s="337" t="s">
        <v>13767</v>
      </c>
      <c r="H274" s="328">
        <v>289</v>
      </c>
    </row>
    <row r="275" spans="1:8">
      <c r="A275" s="98" t="s">
        <v>13768</v>
      </c>
      <c r="B275" s="436" t="s">
        <v>13769</v>
      </c>
      <c r="C275" s="246"/>
      <c r="D275" s="246"/>
      <c r="E275" s="246">
        <v>1888</v>
      </c>
      <c r="F275" s="246">
        <v>343755.07</v>
      </c>
      <c r="G275" s="336" t="s">
        <v>13770</v>
      </c>
      <c r="H275" s="329">
        <v>290</v>
      </c>
    </row>
    <row r="276" spans="1:8">
      <c r="A276" s="96" t="s">
        <v>13771</v>
      </c>
      <c r="B276" s="435" t="s">
        <v>13772</v>
      </c>
      <c r="C276" s="247"/>
      <c r="D276" s="247"/>
      <c r="E276" s="247">
        <v>1022.1</v>
      </c>
      <c r="F276" s="247">
        <v>130073.152</v>
      </c>
      <c r="G276" s="337" t="s">
        <v>13773</v>
      </c>
      <c r="H276" s="328">
        <v>291</v>
      </c>
    </row>
    <row r="277" spans="1:8">
      <c r="A277" s="98" t="s">
        <v>13774</v>
      </c>
      <c r="B277" s="436" t="s">
        <v>13775</v>
      </c>
      <c r="C277" s="246"/>
      <c r="D277" s="246"/>
      <c r="E277" s="246">
        <v>29432.86</v>
      </c>
      <c r="F277" s="246">
        <v>146015.83000000002</v>
      </c>
      <c r="G277" s="336" t="s">
        <v>13776</v>
      </c>
      <c r="H277" s="329">
        <v>292</v>
      </c>
    </row>
    <row r="278" spans="1:8">
      <c r="A278" s="96" t="s">
        <v>6292</v>
      </c>
      <c r="B278" s="435" t="s">
        <v>6291</v>
      </c>
      <c r="C278" s="247">
        <v>182776362.19</v>
      </c>
      <c r="D278" s="247">
        <v>1682466196.04</v>
      </c>
      <c r="E278" s="247"/>
      <c r="F278" s="247"/>
      <c r="G278" s="337" t="s">
        <v>7754</v>
      </c>
      <c r="H278" s="328">
        <v>293</v>
      </c>
    </row>
    <row r="279" spans="1:8">
      <c r="A279" s="98" t="s">
        <v>6294</v>
      </c>
      <c r="B279" s="436" t="s">
        <v>6293</v>
      </c>
      <c r="C279" s="246">
        <v>2955831.4400000004</v>
      </c>
      <c r="D279" s="246">
        <v>33700989.480000004</v>
      </c>
      <c r="E279" s="246">
        <v>258970.66</v>
      </c>
      <c r="F279" s="246">
        <v>734299.9249999997</v>
      </c>
      <c r="G279" s="336" t="s">
        <v>7755</v>
      </c>
      <c r="H279" s="329">
        <v>294</v>
      </c>
    </row>
    <row r="280" spans="1:8" ht="25.5">
      <c r="A280" s="96" t="s">
        <v>11691</v>
      </c>
      <c r="B280" s="435" t="s">
        <v>11692</v>
      </c>
      <c r="C280" s="247"/>
      <c r="D280" s="247"/>
      <c r="E280" s="247">
        <v>4687.09</v>
      </c>
      <c r="F280" s="247">
        <v>52910.989000000009</v>
      </c>
      <c r="G280" s="337" t="s">
        <v>11693</v>
      </c>
      <c r="H280" s="328">
        <v>295</v>
      </c>
    </row>
    <row r="281" spans="1:8">
      <c r="A281" s="98" t="s">
        <v>12879</v>
      </c>
      <c r="B281" s="436" t="s">
        <v>12880</v>
      </c>
      <c r="C281" s="246"/>
      <c r="D281" s="246"/>
      <c r="E281" s="246">
        <v>1405</v>
      </c>
      <c r="F281" s="246">
        <v>63715.46</v>
      </c>
      <c r="G281" s="336" t="s">
        <v>12881</v>
      </c>
      <c r="H281" s="329">
        <v>296</v>
      </c>
    </row>
    <row r="282" spans="1:8" ht="25.5">
      <c r="A282" s="96" t="s">
        <v>10663</v>
      </c>
      <c r="B282" s="435" t="s">
        <v>10664</v>
      </c>
      <c r="C282" s="247">
        <v>762913.87</v>
      </c>
      <c r="D282" s="247">
        <v>10947282.310000001</v>
      </c>
      <c r="E282" s="247">
        <v>25529.31</v>
      </c>
      <c r="F282" s="247">
        <v>295307.91000000003</v>
      </c>
      <c r="G282" s="337" t="s">
        <v>10665</v>
      </c>
      <c r="H282" s="328">
        <v>297</v>
      </c>
    </row>
    <row r="283" spans="1:8" ht="25.5">
      <c r="A283" s="98" t="s">
        <v>13777</v>
      </c>
      <c r="B283" s="436" t="s">
        <v>13778</v>
      </c>
      <c r="C283" s="246"/>
      <c r="D283" s="246"/>
      <c r="E283" s="246">
        <v>10000.790000000001</v>
      </c>
      <c r="F283" s="246">
        <v>149298.81</v>
      </c>
      <c r="G283" s="336" t="s">
        <v>13779</v>
      </c>
      <c r="H283" s="329">
        <v>298</v>
      </c>
    </row>
    <row r="284" spans="1:8" ht="25.5">
      <c r="A284" s="96" t="s">
        <v>7396</v>
      </c>
      <c r="B284" s="435" t="s">
        <v>7397</v>
      </c>
      <c r="C284" s="247">
        <v>11403.5</v>
      </c>
      <c r="D284" s="247">
        <v>124775.25</v>
      </c>
      <c r="E284" s="247">
        <v>64842.340000000004</v>
      </c>
      <c r="F284" s="247">
        <v>1122312.0899999996</v>
      </c>
      <c r="G284" s="337" t="s">
        <v>7756</v>
      </c>
      <c r="H284" s="328">
        <v>299</v>
      </c>
    </row>
    <row r="285" spans="1:8">
      <c r="A285" s="98" t="s">
        <v>6296</v>
      </c>
      <c r="B285" s="436" t="s">
        <v>6295</v>
      </c>
      <c r="C285" s="246"/>
      <c r="D285" s="246"/>
      <c r="E285" s="246">
        <v>318150.09000000003</v>
      </c>
      <c r="F285" s="246">
        <v>5173496.17</v>
      </c>
      <c r="G285" s="336" t="s">
        <v>7757</v>
      </c>
      <c r="H285" s="329">
        <v>300</v>
      </c>
    </row>
    <row r="286" spans="1:8">
      <c r="A286" s="96" t="s">
        <v>11394</v>
      </c>
      <c r="B286" s="435" t="s">
        <v>11395</v>
      </c>
      <c r="C286" s="247">
        <v>1350000</v>
      </c>
      <c r="D286" s="247">
        <v>8363376.4000000004</v>
      </c>
      <c r="E286" s="247"/>
      <c r="F286" s="247"/>
      <c r="G286" s="337" t="s">
        <v>11396</v>
      </c>
      <c r="H286" s="328">
        <v>301</v>
      </c>
    </row>
    <row r="287" spans="1:8" ht="25.5">
      <c r="A287" s="98" t="s">
        <v>11397</v>
      </c>
      <c r="B287" s="436" t="s">
        <v>11398</v>
      </c>
      <c r="C287" s="246">
        <v>2775000</v>
      </c>
      <c r="D287" s="246">
        <v>12940892.5</v>
      </c>
      <c r="E287" s="246"/>
      <c r="F287" s="246"/>
      <c r="G287" s="336" t="s">
        <v>11399</v>
      </c>
      <c r="H287" s="329">
        <v>302</v>
      </c>
    </row>
    <row r="288" spans="1:8">
      <c r="A288" s="96" t="s">
        <v>6298</v>
      </c>
      <c r="B288" s="435" t="s">
        <v>6297</v>
      </c>
      <c r="C288" s="247"/>
      <c r="D288" s="247"/>
      <c r="E288" s="247">
        <v>204668</v>
      </c>
      <c r="F288" s="247">
        <v>915331.74</v>
      </c>
      <c r="G288" s="337" t="s">
        <v>7758</v>
      </c>
      <c r="H288" s="328">
        <v>303</v>
      </c>
    </row>
    <row r="289" spans="1:8">
      <c r="A289" s="98" t="s">
        <v>11115</v>
      </c>
      <c r="B289" s="436" t="s">
        <v>11116</v>
      </c>
      <c r="C289" s="246">
        <v>75000</v>
      </c>
      <c r="D289" s="246">
        <v>562539.82999999996</v>
      </c>
      <c r="E289" s="246">
        <v>100300</v>
      </c>
      <c r="F289" s="246">
        <v>301814.94</v>
      </c>
      <c r="G289" s="336" t="s">
        <v>11117</v>
      </c>
      <c r="H289" s="329">
        <v>304</v>
      </c>
    </row>
    <row r="290" spans="1:8">
      <c r="A290" s="96" t="s">
        <v>12408</v>
      </c>
      <c r="B290" s="435" t="s">
        <v>12409</v>
      </c>
      <c r="C290" s="247"/>
      <c r="D290" s="247"/>
      <c r="E290" s="247">
        <v>400200</v>
      </c>
      <c r="F290" s="247">
        <v>733650</v>
      </c>
      <c r="G290" s="337" t="s">
        <v>12410</v>
      </c>
      <c r="H290" s="328">
        <v>305</v>
      </c>
    </row>
    <row r="291" spans="1:8">
      <c r="A291" s="98" t="s">
        <v>7398</v>
      </c>
      <c r="B291" s="436" t="s">
        <v>7399</v>
      </c>
      <c r="C291" s="246"/>
      <c r="D291" s="246"/>
      <c r="E291" s="246">
        <v>86372.349999999991</v>
      </c>
      <c r="F291" s="246">
        <v>184812.07</v>
      </c>
      <c r="G291" s="336" t="s">
        <v>7759</v>
      </c>
      <c r="H291" s="329">
        <v>306</v>
      </c>
    </row>
    <row r="292" spans="1:8">
      <c r="A292" s="96" t="s">
        <v>13780</v>
      </c>
      <c r="B292" s="435" t="s">
        <v>13781</v>
      </c>
      <c r="C292" s="247"/>
      <c r="D292" s="247"/>
      <c r="E292" s="247">
        <v>7294.5</v>
      </c>
      <c r="F292" s="247">
        <v>71548</v>
      </c>
      <c r="G292" s="337" t="s">
        <v>13782</v>
      </c>
      <c r="H292" s="328">
        <v>307</v>
      </c>
    </row>
    <row r="293" spans="1:8">
      <c r="A293" s="98" t="s">
        <v>12882</v>
      </c>
      <c r="B293" s="436" t="s">
        <v>12883</v>
      </c>
      <c r="C293" s="246"/>
      <c r="D293" s="246"/>
      <c r="E293" s="246">
        <v>4958.49</v>
      </c>
      <c r="F293" s="246">
        <v>121809.76999999999</v>
      </c>
      <c r="G293" s="336" t="s">
        <v>12884</v>
      </c>
      <c r="H293" s="329">
        <v>308</v>
      </c>
    </row>
    <row r="294" spans="1:8" ht="25.5">
      <c r="A294" s="96" t="s">
        <v>13783</v>
      </c>
      <c r="B294" s="435" t="s">
        <v>13784</v>
      </c>
      <c r="C294" s="247"/>
      <c r="D294" s="247"/>
      <c r="E294" s="247">
        <v>5111.46</v>
      </c>
      <c r="F294" s="247">
        <v>217565.2</v>
      </c>
      <c r="G294" s="337" t="s">
        <v>13785</v>
      </c>
      <c r="H294" s="328">
        <v>309</v>
      </c>
    </row>
    <row r="295" spans="1:8" ht="25.5">
      <c r="A295" s="383" t="s">
        <v>13786</v>
      </c>
      <c r="B295" s="437" t="s">
        <v>13787</v>
      </c>
      <c r="C295" s="382"/>
      <c r="D295" s="382"/>
      <c r="E295" s="382">
        <v>2612.94</v>
      </c>
      <c r="F295" s="382">
        <v>107615.931</v>
      </c>
      <c r="G295" s="262" t="s">
        <v>13788</v>
      </c>
      <c r="H295" s="329">
        <v>310</v>
      </c>
    </row>
    <row r="296" spans="1:8" ht="25.5">
      <c r="A296" s="96" t="s">
        <v>7350</v>
      </c>
      <c r="B296" s="435" t="s">
        <v>7351</v>
      </c>
      <c r="C296" s="247"/>
      <c r="D296" s="247"/>
      <c r="E296" s="247">
        <v>2281.9100000000003</v>
      </c>
      <c r="F296" s="247">
        <v>382025.04999999993</v>
      </c>
      <c r="G296" s="337" t="s">
        <v>7760</v>
      </c>
      <c r="H296" s="328">
        <v>311</v>
      </c>
    </row>
    <row r="297" spans="1:8">
      <c r="A297" s="98" t="s">
        <v>6300</v>
      </c>
      <c r="B297" s="436" t="s">
        <v>6299</v>
      </c>
      <c r="C297" s="246"/>
      <c r="D297" s="246"/>
      <c r="E297" s="246">
        <v>76207.279999999984</v>
      </c>
      <c r="F297" s="246">
        <v>1142309.6310000005</v>
      </c>
      <c r="G297" s="336" t="s">
        <v>7761</v>
      </c>
      <c r="H297" s="329">
        <v>312</v>
      </c>
    </row>
    <row r="298" spans="1:8" ht="25.5">
      <c r="A298" s="96" t="s">
        <v>9613</v>
      </c>
      <c r="B298" s="435" t="s">
        <v>9614</v>
      </c>
      <c r="C298" s="247"/>
      <c r="D298" s="247"/>
      <c r="E298" s="247">
        <v>1046.33</v>
      </c>
      <c r="F298" s="247">
        <v>64472.670000000006</v>
      </c>
      <c r="G298" s="337" t="s">
        <v>9615</v>
      </c>
      <c r="H298" s="328">
        <v>313</v>
      </c>
    </row>
    <row r="299" spans="1:8" ht="25.5">
      <c r="A299" s="98" t="s">
        <v>6302</v>
      </c>
      <c r="B299" s="436" t="s">
        <v>6301</v>
      </c>
      <c r="C299" s="246"/>
      <c r="D299" s="246"/>
      <c r="E299" s="246">
        <v>69891.13</v>
      </c>
      <c r="F299" s="246">
        <v>1700553.4299999997</v>
      </c>
      <c r="G299" s="336" t="s">
        <v>7762</v>
      </c>
      <c r="H299" s="329">
        <v>314</v>
      </c>
    </row>
    <row r="300" spans="1:8" ht="25.5">
      <c r="A300" s="96" t="s">
        <v>10617</v>
      </c>
      <c r="B300" s="435" t="s">
        <v>10618</v>
      </c>
      <c r="C300" s="247"/>
      <c r="D300" s="247"/>
      <c r="E300" s="247">
        <v>33656.97</v>
      </c>
      <c r="F300" s="247">
        <v>970881.78599999985</v>
      </c>
      <c r="G300" s="337" t="s">
        <v>10619</v>
      </c>
      <c r="H300" s="328">
        <v>315</v>
      </c>
    </row>
    <row r="301" spans="1:8">
      <c r="A301" s="98" t="s">
        <v>6304</v>
      </c>
      <c r="B301" s="436" t="s">
        <v>6303</v>
      </c>
      <c r="C301" s="246"/>
      <c r="D301" s="246"/>
      <c r="E301" s="246">
        <v>80854.25</v>
      </c>
      <c r="F301" s="246">
        <v>1092227.3139999998</v>
      </c>
      <c r="G301" s="336" t="s">
        <v>7763</v>
      </c>
      <c r="H301" s="329">
        <v>316</v>
      </c>
    </row>
    <row r="302" spans="1:8" ht="25.5">
      <c r="A302" s="96" t="s">
        <v>13789</v>
      </c>
      <c r="B302" s="435" t="s">
        <v>13790</v>
      </c>
      <c r="C302" s="247"/>
      <c r="D302" s="247"/>
      <c r="E302" s="247">
        <v>5205.1499999999996</v>
      </c>
      <c r="F302" s="247">
        <v>64084.94</v>
      </c>
      <c r="G302" s="337" t="s">
        <v>13791</v>
      </c>
      <c r="H302" s="328">
        <v>317</v>
      </c>
    </row>
    <row r="303" spans="1:8" ht="25.5">
      <c r="A303" s="98" t="s">
        <v>11118</v>
      </c>
      <c r="B303" s="436" t="s">
        <v>11119</v>
      </c>
      <c r="C303" s="246"/>
      <c r="D303" s="246"/>
      <c r="E303" s="246">
        <v>2102.8000000000002</v>
      </c>
      <c r="F303" s="246">
        <v>207896.57499999995</v>
      </c>
      <c r="G303" s="336" t="s">
        <v>11120</v>
      </c>
      <c r="H303" s="329">
        <v>318</v>
      </c>
    </row>
    <row r="304" spans="1:8" ht="25.5">
      <c r="A304" s="96" t="s">
        <v>13792</v>
      </c>
      <c r="B304" s="435" t="s">
        <v>13793</v>
      </c>
      <c r="C304" s="247"/>
      <c r="D304" s="247"/>
      <c r="E304" s="247">
        <v>2366.91</v>
      </c>
      <c r="F304" s="247">
        <v>56042.2</v>
      </c>
      <c r="G304" s="337" t="s">
        <v>13794</v>
      </c>
      <c r="H304" s="328">
        <v>319</v>
      </c>
    </row>
    <row r="305" spans="1:8" ht="22.5">
      <c r="A305" s="98" t="s">
        <v>13795</v>
      </c>
      <c r="B305" s="436" t="s">
        <v>13796</v>
      </c>
      <c r="C305" s="246">
        <v>24300</v>
      </c>
      <c r="D305" s="246">
        <v>122640</v>
      </c>
      <c r="E305" s="246">
        <v>1706.3</v>
      </c>
      <c r="F305" s="246">
        <v>71511.73</v>
      </c>
      <c r="G305" s="336" t="s">
        <v>13797</v>
      </c>
      <c r="H305" s="329">
        <v>320</v>
      </c>
    </row>
    <row r="306" spans="1:8" ht="22.5">
      <c r="A306" s="96" t="s">
        <v>12411</v>
      </c>
      <c r="B306" s="435" t="s">
        <v>12412</v>
      </c>
      <c r="C306" s="247"/>
      <c r="D306" s="247"/>
      <c r="E306" s="247">
        <v>1030</v>
      </c>
      <c r="F306" s="247">
        <v>101194.43</v>
      </c>
      <c r="G306" s="337" t="s">
        <v>12413</v>
      </c>
      <c r="H306" s="328">
        <v>321</v>
      </c>
    </row>
    <row r="307" spans="1:8">
      <c r="A307" s="98" t="s">
        <v>12414</v>
      </c>
      <c r="B307" s="436" t="s">
        <v>12415</v>
      </c>
      <c r="C307" s="246"/>
      <c r="D307" s="246"/>
      <c r="E307" s="246">
        <v>1373</v>
      </c>
      <c r="F307" s="246">
        <v>274301.09999999998</v>
      </c>
      <c r="G307" s="336" t="s">
        <v>12416</v>
      </c>
      <c r="H307" s="329">
        <v>322</v>
      </c>
    </row>
    <row r="308" spans="1:8" ht="25.5">
      <c r="A308" s="96" t="s">
        <v>6306</v>
      </c>
      <c r="B308" s="435" t="s">
        <v>6305</v>
      </c>
      <c r="C308" s="247"/>
      <c r="D308" s="247"/>
      <c r="E308" s="247">
        <v>25896.199999999997</v>
      </c>
      <c r="F308" s="247">
        <v>20058830.453000002</v>
      </c>
      <c r="G308" s="337" t="s">
        <v>7764</v>
      </c>
      <c r="H308" s="328">
        <v>323</v>
      </c>
    </row>
    <row r="309" spans="1:8">
      <c r="A309" s="98" t="s">
        <v>7400</v>
      </c>
      <c r="B309" s="436" t="s">
        <v>7401</v>
      </c>
      <c r="C309" s="246"/>
      <c r="D309" s="246"/>
      <c r="E309" s="246">
        <v>247741.83000000002</v>
      </c>
      <c r="F309" s="246">
        <v>676608.43</v>
      </c>
      <c r="G309" s="336" t="s">
        <v>7765</v>
      </c>
      <c r="H309" s="329">
        <v>324</v>
      </c>
    </row>
    <row r="310" spans="1:8" ht="25.5">
      <c r="A310" s="96" t="s">
        <v>6308</v>
      </c>
      <c r="B310" s="435" t="s">
        <v>6307</v>
      </c>
      <c r="C310" s="247"/>
      <c r="D310" s="247"/>
      <c r="E310" s="247">
        <v>37685.640000000014</v>
      </c>
      <c r="F310" s="247">
        <v>3634607.4859999991</v>
      </c>
      <c r="G310" s="337" t="s">
        <v>7766</v>
      </c>
      <c r="H310" s="328">
        <v>325</v>
      </c>
    </row>
    <row r="311" spans="1:8" ht="22.5">
      <c r="A311" s="98" t="s">
        <v>6310</v>
      </c>
      <c r="B311" s="436" t="s">
        <v>6309</v>
      </c>
      <c r="C311" s="246"/>
      <c r="D311" s="246"/>
      <c r="E311" s="246">
        <v>66783.929999999993</v>
      </c>
      <c r="F311" s="246">
        <v>54786422.370000005</v>
      </c>
      <c r="G311" s="336" t="s">
        <v>7767</v>
      </c>
      <c r="H311" s="329">
        <v>326</v>
      </c>
    </row>
    <row r="312" spans="1:8" ht="25.5">
      <c r="A312" s="96" t="s">
        <v>6312</v>
      </c>
      <c r="B312" s="435" t="s">
        <v>6311</v>
      </c>
      <c r="C312" s="247"/>
      <c r="D312" s="247"/>
      <c r="E312" s="247">
        <v>145616.78</v>
      </c>
      <c r="F312" s="247">
        <v>7160796.5609999998</v>
      </c>
      <c r="G312" s="337" t="s">
        <v>7768</v>
      </c>
      <c r="H312" s="328">
        <v>327</v>
      </c>
    </row>
    <row r="313" spans="1:8">
      <c r="A313" s="98" t="s">
        <v>6314</v>
      </c>
      <c r="B313" s="436" t="s">
        <v>6313</v>
      </c>
      <c r="C313" s="246">
        <v>5565</v>
      </c>
      <c r="D313" s="246">
        <v>319375</v>
      </c>
      <c r="E313" s="246">
        <v>436360.37999999989</v>
      </c>
      <c r="F313" s="246">
        <v>11895958.755000001</v>
      </c>
      <c r="G313" s="336" t="s">
        <v>7769</v>
      </c>
      <c r="H313" s="329">
        <v>328</v>
      </c>
    </row>
    <row r="314" spans="1:8" ht="25.5">
      <c r="A314" s="96" t="s">
        <v>6316</v>
      </c>
      <c r="B314" s="435" t="s">
        <v>6315</v>
      </c>
      <c r="C314" s="247"/>
      <c r="D314" s="247"/>
      <c r="E314" s="247">
        <v>208708.61000000002</v>
      </c>
      <c r="F314" s="247">
        <v>2979267.2620000001</v>
      </c>
      <c r="G314" s="337" t="s">
        <v>7770</v>
      </c>
      <c r="H314" s="328">
        <v>329</v>
      </c>
    </row>
    <row r="315" spans="1:8" ht="25.5">
      <c r="A315" s="98" t="s">
        <v>6318</v>
      </c>
      <c r="B315" s="436" t="s">
        <v>6317</v>
      </c>
      <c r="C315" s="246"/>
      <c r="D315" s="246"/>
      <c r="E315" s="246">
        <v>65311.299999999996</v>
      </c>
      <c r="F315" s="246">
        <v>493018.10699999996</v>
      </c>
      <c r="G315" s="336" t="s">
        <v>7771</v>
      </c>
      <c r="H315" s="329">
        <v>330</v>
      </c>
    </row>
    <row r="316" spans="1:8" ht="25.5">
      <c r="A316" s="96" t="s">
        <v>11121</v>
      </c>
      <c r="B316" s="435" t="s">
        <v>11122</v>
      </c>
      <c r="C316" s="247"/>
      <c r="D316" s="247"/>
      <c r="E316" s="247">
        <v>1123.5</v>
      </c>
      <c r="F316" s="247">
        <v>1343991.56</v>
      </c>
      <c r="G316" s="337" t="s">
        <v>11123</v>
      </c>
      <c r="H316" s="328">
        <v>331</v>
      </c>
    </row>
    <row r="317" spans="1:8" ht="22.5">
      <c r="A317" s="98" t="s">
        <v>11694</v>
      </c>
      <c r="B317" s="436" t="s">
        <v>11695</v>
      </c>
      <c r="C317" s="246"/>
      <c r="D317" s="246"/>
      <c r="E317" s="246">
        <v>201899.66999999998</v>
      </c>
      <c r="F317" s="246">
        <v>1255409.92</v>
      </c>
      <c r="G317" s="336" t="s">
        <v>11696</v>
      </c>
      <c r="H317" s="329">
        <v>332</v>
      </c>
    </row>
    <row r="318" spans="1:8" ht="33.75">
      <c r="A318" s="96" t="s">
        <v>6320</v>
      </c>
      <c r="B318" s="435" t="s">
        <v>6319</v>
      </c>
      <c r="C318" s="247"/>
      <c r="D318" s="247"/>
      <c r="E318" s="247">
        <v>16289.019999999999</v>
      </c>
      <c r="F318" s="247">
        <v>949438.82899999968</v>
      </c>
      <c r="G318" s="337" t="s">
        <v>7772</v>
      </c>
      <c r="H318" s="328">
        <v>333</v>
      </c>
    </row>
    <row r="319" spans="1:8" ht="25.5">
      <c r="A319" s="98" t="s">
        <v>6322</v>
      </c>
      <c r="B319" s="436" t="s">
        <v>6321</v>
      </c>
      <c r="C319" s="246"/>
      <c r="D319" s="246"/>
      <c r="E319" s="246">
        <v>29045.529999999995</v>
      </c>
      <c r="F319" s="246">
        <v>1021144.0679999994</v>
      </c>
      <c r="G319" s="336" t="s">
        <v>7773</v>
      </c>
      <c r="H319" s="329">
        <v>334</v>
      </c>
    </row>
    <row r="320" spans="1:8" ht="25.5">
      <c r="A320" s="96" t="s">
        <v>12417</v>
      </c>
      <c r="B320" s="435" t="s">
        <v>12418</v>
      </c>
      <c r="C320" s="247"/>
      <c r="D320" s="247"/>
      <c r="E320" s="247">
        <v>5920.91</v>
      </c>
      <c r="F320" s="247">
        <v>282870.82</v>
      </c>
      <c r="G320" s="337" t="s">
        <v>12419</v>
      </c>
      <c r="H320" s="328">
        <v>335</v>
      </c>
    </row>
    <row r="321" spans="1:8" ht="25.5">
      <c r="A321" s="98" t="s">
        <v>13798</v>
      </c>
      <c r="B321" s="436" t="s">
        <v>13799</v>
      </c>
      <c r="C321" s="246"/>
      <c r="D321" s="246"/>
      <c r="E321" s="246">
        <v>2659.45</v>
      </c>
      <c r="F321" s="246">
        <v>347464.27</v>
      </c>
      <c r="G321" s="336" t="s">
        <v>13800</v>
      </c>
      <c r="H321" s="329">
        <v>336</v>
      </c>
    </row>
    <row r="322" spans="1:8" ht="33.75">
      <c r="A322" s="96" t="s">
        <v>7402</v>
      </c>
      <c r="B322" s="435" t="s">
        <v>7403</v>
      </c>
      <c r="C322" s="247"/>
      <c r="D322" s="247"/>
      <c r="E322" s="247">
        <v>31679.789999999997</v>
      </c>
      <c r="F322" s="247">
        <v>1142904.3899999999</v>
      </c>
      <c r="G322" s="337" t="s">
        <v>7774</v>
      </c>
      <c r="H322" s="328">
        <v>337</v>
      </c>
    </row>
    <row r="323" spans="1:8" ht="25.5">
      <c r="A323" s="98" t="s">
        <v>6324</v>
      </c>
      <c r="B323" s="436" t="s">
        <v>6323</v>
      </c>
      <c r="C323" s="246"/>
      <c r="D323" s="246"/>
      <c r="E323" s="246">
        <v>106048.76000000001</v>
      </c>
      <c r="F323" s="246">
        <v>1970147.71</v>
      </c>
      <c r="G323" s="336" t="s">
        <v>7775</v>
      </c>
      <c r="H323" s="329">
        <v>338</v>
      </c>
    </row>
    <row r="324" spans="1:8">
      <c r="A324" s="96" t="s">
        <v>6326</v>
      </c>
      <c r="B324" s="435" t="s">
        <v>6325</v>
      </c>
      <c r="C324" s="247"/>
      <c r="D324" s="247"/>
      <c r="E324" s="247">
        <v>6593656.1199999992</v>
      </c>
      <c r="F324" s="247">
        <v>22967101.119999997</v>
      </c>
      <c r="G324" s="337" t="s">
        <v>7776</v>
      </c>
      <c r="H324" s="328">
        <v>339</v>
      </c>
    </row>
    <row r="325" spans="1:8" ht="25.5">
      <c r="A325" s="383" t="s">
        <v>6328</v>
      </c>
      <c r="B325" s="437" t="s">
        <v>6327</v>
      </c>
      <c r="C325" s="382"/>
      <c r="D325" s="382"/>
      <c r="E325" s="382">
        <v>786063</v>
      </c>
      <c r="F325" s="382">
        <v>5151396.5559999999</v>
      </c>
      <c r="G325" s="262" t="s">
        <v>7777</v>
      </c>
      <c r="H325" s="329">
        <v>340</v>
      </c>
    </row>
    <row r="326" spans="1:8" ht="25.5">
      <c r="A326" s="96" t="s">
        <v>6330</v>
      </c>
      <c r="B326" s="435" t="s">
        <v>6329</v>
      </c>
      <c r="C326" s="247"/>
      <c r="D326" s="247"/>
      <c r="E326" s="247">
        <v>145356.15</v>
      </c>
      <c r="F326" s="247">
        <v>2341365.5099999998</v>
      </c>
      <c r="G326" s="337" t="s">
        <v>7778</v>
      </c>
      <c r="H326" s="328">
        <v>341</v>
      </c>
    </row>
    <row r="327" spans="1:8" ht="25.5">
      <c r="A327" s="98" t="s">
        <v>6332</v>
      </c>
      <c r="B327" s="436" t="s">
        <v>6331</v>
      </c>
      <c r="C327" s="246"/>
      <c r="D327" s="246"/>
      <c r="E327" s="246">
        <v>9170907</v>
      </c>
      <c r="F327" s="246">
        <v>61290123.351999983</v>
      </c>
      <c r="G327" s="336" t="s">
        <v>7779</v>
      </c>
      <c r="H327" s="329">
        <v>342</v>
      </c>
    </row>
    <row r="328" spans="1:8" ht="25.5">
      <c r="A328" s="96" t="s">
        <v>6333</v>
      </c>
      <c r="B328" s="435" t="s">
        <v>6994</v>
      </c>
      <c r="C328" s="247"/>
      <c r="D328" s="247"/>
      <c r="E328" s="247">
        <v>108802.1</v>
      </c>
      <c r="F328" s="247">
        <v>1876760.5899999999</v>
      </c>
      <c r="G328" s="337" t="s">
        <v>7780</v>
      </c>
      <c r="H328" s="328">
        <v>343</v>
      </c>
    </row>
    <row r="329" spans="1:8" ht="25.5">
      <c r="A329" s="98" t="s">
        <v>6335</v>
      </c>
      <c r="B329" s="436" t="s">
        <v>6334</v>
      </c>
      <c r="C329" s="246">
        <v>112442.86</v>
      </c>
      <c r="D329" s="246">
        <v>5605682.6639999999</v>
      </c>
      <c r="E329" s="246">
        <v>1986328.8299999998</v>
      </c>
      <c r="F329" s="246">
        <v>44900863.492000014</v>
      </c>
      <c r="G329" s="336" t="s">
        <v>7781</v>
      </c>
      <c r="H329" s="329">
        <v>344</v>
      </c>
    </row>
    <row r="330" spans="1:8" ht="38.25">
      <c r="A330" s="96" t="s">
        <v>11697</v>
      </c>
      <c r="B330" s="435" t="s">
        <v>11698</v>
      </c>
      <c r="C330" s="247"/>
      <c r="D330" s="247"/>
      <c r="E330" s="247">
        <v>48271</v>
      </c>
      <c r="F330" s="247">
        <v>421906.6</v>
      </c>
      <c r="G330" s="337" t="s">
        <v>11699</v>
      </c>
      <c r="H330" s="328">
        <v>345</v>
      </c>
    </row>
    <row r="331" spans="1:8" ht="25.5">
      <c r="A331" s="98" t="s">
        <v>12420</v>
      </c>
      <c r="B331" s="436" t="s">
        <v>12421</v>
      </c>
      <c r="C331" s="246"/>
      <c r="D331" s="246"/>
      <c r="E331" s="246">
        <v>30549</v>
      </c>
      <c r="F331" s="246">
        <v>209422.1</v>
      </c>
      <c r="G331" s="336" t="s">
        <v>12422</v>
      </c>
      <c r="H331" s="329">
        <v>346</v>
      </c>
    </row>
    <row r="332" spans="1:8" ht="25.5">
      <c r="A332" s="96" t="s">
        <v>13801</v>
      </c>
      <c r="B332" s="435" t="s">
        <v>13802</v>
      </c>
      <c r="C332" s="247"/>
      <c r="D332" s="247"/>
      <c r="E332" s="247">
        <v>2098</v>
      </c>
      <c r="F332" s="247">
        <v>74200</v>
      </c>
      <c r="G332" s="337" t="s">
        <v>13803</v>
      </c>
      <c r="H332" s="328">
        <v>347</v>
      </c>
    </row>
    <row r="333" spans="1:8" ht="22.5">
      <c r="A333" s="98" t="s">
        <v>6337</v>
      </c>
      <c r="B333" s="436" t="s">
        <v>6336</v>
      </c>
      <c r="C333" s="246"/>
      <c r="D333" s="246"/>
      <c r="E333" s="246">
        <v>22442.9</v>
      </c>
      <c r="F333" s="246">
        <v>2142307.4699999997</v>
      </c>
      <c r="G333" s="336" t="s">
        <v>7782</v>
      </c>
      <c r="H333" s="329">
        <v>348</v>
      </c>
    </row>
    <row r="334" spans="1:8">
      <c r="A334" s="96" t="s">
        <v>13804</v>
      </c>
      <c r="B334" s="435" t="s">
        <v>13805</v>
      </c>
      <c r="C334" s="247"/>
      <c r="D334" s="247"/>
      <c r="E334" s="247">
        <v>25000</v>
      </c>
      <c r="F334" s="247">
        <v>62500</v>
      </c>
      <c r="G334" s="337" t="s">
        <v>13806</v>
      </c>
      <c r="H334" s="328">
        <v>349</v>
      </c>
    </row>
    <row r="335" spans="1:8" ht="25.5">
      <c r="A335" s="98" t="s">
        <v>12885</v>
      </c>
      <c r="B335" s="436" t="s">
        <v>12886</v>
      </c>
      <c r="C335" s="246"/>
      <c r="D335" s="246"/>
      <c r="E335" s="246">
        <v>3879</v>
      </c>
      <c r="F335" s="246">
        <v>78478.58</v>
      </c>
      <c r="G335" s="336" t="s">
        <v>12887</v>
      </c>
      <c r="H335" s="329">
        <v>350</v>
      </c>
    </row>
    <row r="336" spans="1:8">
      <c r="A336" s="96" t="s">
        <v>13807</v>
      </c>
      <c r="B336" s="435" t="s">
        <v>13808</v>
      </c>
      <c r="C336" s="247"/>
      <c r="D336" s="247"/>
      <c r="E336" s="247">
        <v>18074</v>
      </c>
      <c r="F336" s="247">
        <v>300000</v>
      </c>
      <c r="G336" s="337" t="s">
        <v>13809</v>
      </c>
      <c r="H336" s="328">
        <v>351</v>
      </c>
    </row>
    <row r="337" spans="1:8" ht="25.5">
      <c r="A337" s="98" t="s">
        <v>13810</v>
      </c>
      <c r="B337" s="436" t="s">
        <v>13811</v>
      </c>
      <c r="C337" s="246"/>
      <c r="D337" s="246"/>
      <c r="E337" s="246">
        <v>47535</v>
      </c>
      <c r="F337" s="246">
        <v>91848.37</v>
      </c>
      <c r="G337" s="336" t="s">
        <v>13812</v>
      </c>
      <c r="H337" s="329">
        <v>352</v>
      </c>
    </row>
    <row r="338" spans="1:8">
      <c r="A338" s="96" t="s">
        <v>10666</v>
      </c>
      <c r="B338" s="435" t="s">
        <v>10667</v>
      </c>
      <c r="C338" s="247"/>
      <c r="D338" s="247"/>
      <c r="E338" s="247">
        <v>3045.15</v>
      </c>
      <c r="F338" s="247">
        <v>55051.009999999995</v>
      </c>
      <c r="G338" s="337" t="s">
        <v>10668</v>
      </c>
      <c r="H338" s="328">
        <v>353</v>
      </c>
    </row>
    <row r="339" spans="1:8" ht="25.5">
      <c r="A339" s="98" t="s">
        <v>10620</v>
      </c>
      <c r="B339" s="436" t="s">
        <v>10621</v>
      </c>
      <c r="C339" s="246"/>
      <c r="D339" s="246"/>
      <c r="E339" s="246">
        <v>5074.7699999999995</v>
      </c>
      <c r="F339" s="246">
        <v>159177.62999999998</v>
      </c>
      <c r="G339" s="336" t="s">
        <v>10622</v>
      </c>
      <c r="H339" s="329">
        <v>354</v>
      </c>
    </row>
    <row r="340" spans="1:8" ht="25.5">
      <c r="A340" s="96" t="s">
        <v>6339</v>
      </c>
      <c r="B340" s="435" t="s">
        <v>6338</v>
      </c>
      <c r="C340" s="247"/>
      <c r="D340" s="247"/>
      <c r="E340" s="247">
        <v>10562.789999999999</v>
      </c>
      <c r="F340" s="247">
        <v>80116.81</v>
      </c>
      <c r="G340" s="337" t="s">
        <v>7783</v>
      </c>
      <c r="H340" s="328">
        <v>355</v>
      </c>
    </row>
    <row r="341" spans="1:8" ht="25.5">
      <c r="A341" s="98" t="s">
        <v>7404</v>
      </c>
      <c r="B341" s="436" t="s">
        <v>7405</v>
      </c>
      <c r="C341" s="246"/>
      <c r="D341" s="246"/>
      <c r="E341" s="246">
        <v>9912</v>
      </c>
      <c r="F341" s="246">
        <v>86178.91</v>
      </c>
      <c r="G341" s="336" t="s">
        <v>7784</v>
      </c>
      <c r="H341" s="329">
        <v>356</v>
      </c>
    </row>
    <row r="342" spans="1:8" ht="25.5">
      <c r="A342" s="96" t="s">
        <v>7406</v>
      </c>
      <c r="B342" s="435" t="s">
        <v>7407</v>
      </c>
      <c r="C342" s="247"/>
      <c r="D342" s="247"/>
      <c r="E342" s="247">
        <v>4452.3600000000006</v>
      </c>
      <c r="F342" s="247">
        <v>179147.73</v>
      </c>
      <c r="G342" s="337" t="s">
        <v>7785</v>
      </c>
      <c r="H342" s="328">
        <v>357</v>
      </c>
    </row>
    <row r="343" spans="1:8" ht="25.5">
      <c r="A343" s="98" t="s">
        <v>6341</v>
      </c>
      <c r="B343" s="436" t="s">
        <v>6340</v>
      </c>
      <c r="C343" s="246"/>
      <c r="D343" s="246"/>
      <c r="E343" s="246">
        <v>79406.49000000002</v>
      </c>
      <c r="F343" s="246">
        <v>481858.82</v>
      </c>
      <c r="G343" s="336" t="s">
        <v>7786</v>
      </c>
      <c r="H343" s="329">
        <v>358</v>
      </c>
    </row>
    <row r="344" spans="1:8" ht="25.5">
      <c r="A344" s="96" t="s">
        <v>13813</v>
      </c>
      <c r="B344" s="435" t="s">
        <v>13814</v>
      </c>
      <c r="C344" s="247"/>
      <c r="D344" s="247"/>
      <c r="E344" s="247">
        <v>1799.5500000000002</v>
      </c>
      <c r="F344" s="247">
        <v>149521.65</v>
      </c>
      <c r="G344" s="337" t="s">
        <v>13815</v>
      </c>
      <c r="H344" s="328">
        <v>359</v>
      </c>
    </row>
    <row r="345" spans="1:8" ht="38.25">
      <c r="A345" s="98" t="s">
        <v>12888</v>
      </c>
      <c r="B345" s="436" t="s">
        <v>12889</v>
      </c>
      <c r="C345" s="246"/>
      <c r="D345" s="246"/>
      <c r="E345" s="246">
        <v>1070</v>
      </c>
      <c r="F345" s="246">
        <v>143516.43</v>
      </c>
      <c r="G345" s="336" t="s">
        <v>12890</v>
      </c>
      <c r="H345" s="329">
        <v>360</v>
      </c>
    </row>
    <row r="346" spans="1:8" ht="25.5">
      <c r="A346" s="96" t="s">
        <v>6343</v>
      </c>
      <c r="B346" s="435" t="s">
        <v>6342</v>
      </c>
      <c r="C346" s="247"/>
      <c r="D346" s="247"/>
      <c r="E346" s="247">
        <v>248041.75000000003</v>
      </c>
      <c r="F346" s="247">
        <v>25053620.641000014</v>
      </c>
      <c r="G346" s="337" t="s">
        <v>7787</v>
      </c>
      <c r="H346" s="328">
        <v>361</v>
      </c>
    </row>
    <row r="347" spans="1:8" ht="38.25">
      <c r="A347" s="98" t="s">
        <v>6345</v>
      </c>
      <c r="B347" s="436" t="s">
        <v>6344</v>
      </c>
      <c r="C347" s="246"/>
      <c r="D347" s="246"/>
      <c r="E347" s="246">
        <v>9879.32</v>
      </c>
      <c r="F347" s="246">
        <v>3607871.7799999993</v>
      </c>
      <c r="G347" s="336" t="s">
        <v>7788</v>
      </c>
      <c r="H347" s="329">
        <v>362</v>
      </c>
    </row>
    <row r="348" spans="1:8" ht="25.5">
      <c r="A348" s="96" t="s">
        <v>6347</v>
      </c>
      <c r="B348" s="435" t="s">
        <v>6346</v>
      </c>
      <c r="C348" s="247"/>
      <c r="D348" s="247"/>
      <c r="E348" s="247">
        <v>1103430.2000000002</v>
      </c>
      <c r="F348" s="247">
        <v>5463291.6000000006</v>
      </c>
      <c r="G348" s="337" t="s">
        <v>7789</v>
      </c>
      <c r="H348" s="328">
        <v>363</v>
      </c>
    </row>
    <row r="349" spans="1:8" ht="22.5">
      <c r="A349" s="98" t="s">
        <v>10869</v>
      </c>
      <c r="B349" s="436" t="s">
        <v>10870</v>
      </c>
      <c r="C349" s="246"/>
      <c r="D349" s="246"/>
      <c r="E349" s="246">
        <v>30620</v>
      </c>
      <c r="F349" s="246">
        <v>161500</v>
      </c>
      <c r="G349" s="336" t="s">
        <v>10871</v>
      </c>
      <c r="H349" s="329">
        <v>364</v>
      </c>
    </row>
    <row r="350" spans="1:8" ht="22.5">
      <c r="A350" s="96" t="s">
        <v>6349</v>
      </c>
      <c r="B350" s="435" t="s">
        <v>6348</v>
      </c>
      <c r="C350" s="247">
        <v>9500</v>
      </c>
      <c r="D350" s="247">
        <v>52250</v>
      </c>
      <c r="E350" s="247">
        <v>599461.06999999995</v>
      </c>
      <c r="F350" s="247">
        <v>12624950.814000001</v>
      </c>
      <c r="G350" s="337" t="s">
        <v>7790</v>
      </c>
      <c r="H350" s="328">
        <v>365</v>
      </c>
    </row>
    <row r="351" spans="1:8" ht="25.5">
      <c r="A351" s="98" t="s">
        <v>12423</v>
      </c>
      <c r="B351" s="436" t="s">
        <v>12424</v>
      </c>
      <c r="C351" s="246"/>
      <c r="D351" s="246"/>
      <c r="E351" s="246">
        <v>225031.55</v>
      </c>
      <c r="F351" s="246">
        <v>1025233.4000000001</v>
      </c>
      <c r="G351" s="336" t="s">
        <v>12425</v>
      </c>
      <c r="H351" s="329">
        <v>366</v>
      </c>
    </row>
    <row r="352" spans="1:8" ht="25.5">
      <c r="A352" s="96" t="s">
        <v>6351</v>
      </c>
      <c r="B352" s="435" t="s">
        <v>6350</v>
      </c>
      <c r="C352" s="247">
        <v>1033063.6299999999</v>
      </c>
      <c r="D352" s="247">
        <v>45838403.790000007</v>
      </c>
      <c r="E352" s="247">
        <v>170983.65</v>
      </c>
      <c r="F352" s="247">
        <v>12498874.854000004</v>
      </c>
      <c r="G352" s="337" t="s">
        <v>7791</v>
      </c>
      <c r="H352" s="328">
        <v>367</v>
      </c>
    </row>
    <row r="353" spans="1:8" ht="25.5">
      <c r="A353" s="98" t="s">
        <v>12426</v>
      </c>
      <c r="B353" s="436" t="s">
        <v>12427</v>
      </c>
      <c r="C353" s="246"/>
      <c r="D353" s="246"/>
      <c r="E353" s="246">
        <v>3297.54</v>
      </c>
      <c r="F353" s="246">
        <v>134096.89200000002</v>
      </c>
      <c r="G353" s="336" t="s">
        <v>12428</v>
      </c>
      <c r="H353" s="329">
        <v>368</v>
      </c>
    </row>
    <row r="354" spans="1:8" ht="25.5">
      <c r="A354" s="96" t="s">
        <v>6353</v>
      </c>
      <c r="B354" s="435" t="s">
        <v>6352</v>
      </c>
      <c r="C354" s="247"/>
      <c r="D354" s="247"/>
      <c r="E354" s="247">
        <v>51410.96</v>
      </c>
      <c r="F354" s="247">
        <v>25803323.460000001</v>
      </c>
      <c r="G354" s="337" t="s">
        <v>7792</v>
      </c>
      <c r="H354" s="328">
        <v>369</v>
      </c>
    </row>
    <row r="355" spans="1:8">
      <c r="A355" s="383" t="s">
        <v>7352</v>
      </c>
      <c r="B355" s="437" t="s">
        <v>7353</v>
      </c>
      <c r="C355" s="382">
        <v>34268</v>
      </c>
      <c r="D355" s="382">
        <v>453722.35</v>
      </c>
      <c r="E355" s="382">
        <v>13204.850000000002</v>
      </c>
      <c r="F355" s="382">
        <v>1142576.0360000001</v>
      </c>
      <c r="G355" s="262" t="s">
        <v>7793</v>
      </c>
      <c r="H355" s="329">
        <v>370</v>
      </c>
    </row>
    <row r="356" spans="1:8" ht="25.5">
      <c r="A356" s="96" t="s">
        <v>12891</v>
      </c>
      <c r="B356" s="435" t="s">
        <v>12892</v>
      </c>
      <c r="C356" s="247"/>
      <c r="D356" s="247"/>
      <c r="E356" s="247">
        <v>1105</v>
      </c>
      <c r="F356" s="247">
        <v>106603.99</v>
      </c>
      <c r="G356" s="337" t="s">
        <v>12893</v>
      </c>
      <c r="H356" s="328">
        <v>371</v>
      </c>
    </row>
    <row r="357" spans="1:8" ht="38.25">
      <c r="A357" s="98" t="s">
        <v>11124</v>
      </c>
      <c r="B357" s="436" t="s">
        <v>11125</v>
      </c>
      <c r="C357" s="246"/>
      <c r="D357" s="246"/>
      <c r="E357" s="246">
        <v>41293.80999999999</v>
      </c>
      <c r="F357" s="246">
        <v>1364407.0099999998</v>
      </c>
      <c r="G357" s="336" t="s">
        <v>11126</v>
      </c>
      <c r="H357" s="329">
        <v>372</v>
      </c>
    </row>
    <row r="358" spans="1:8">
      <c r="A358" s="96" t="s">
        <v>6355</v>
      </c>
      <c r="B358" s="435" t="s">
        <v>6354</v>
      </c>
      <c r="C358" s="247"/>
      <c r="D358" s="247"/>
      <c r="E358" s="247">
        <v>673872.63</v>
      </c>
      <c r="F358" s="247">
        <v>8703374.8719999976</v>
      </c>
      <c r="G358" s="337" t="s">
        <v>7794</v>
      </c>
      <c r="H358" s="328">
        <v>373</v>
      </c>
    </row>
    <row r="359" spans="1:8">
      <c r="A359" s="98" t="s">
        <v>6357</v>
      </c>
      <c r="B359" s="436" t="s">
        <v>6356</v>
      </c>
      <c r="C359" s="246">
        <v>202850</v>
      </c>
      <c r="D359" s="246">
        <v>3133884.99</v>
      </c>
      <c r="E359" s="246">
        <v>508783.5</v>
      </c>
      <c r="F359" s="246">
        <v>3976607.7050000001</v>
      </c>
      <c r="G359" s="336" t="s">
        <v>7795</v>
      </c>
      <c r="H359" s="329">
        <v>374</v>
      </c>
    </row>
    <row r="360" spans="1:8" ht="22.5">
      <c r="A360" s="96" t="s">
        <v>6359</v>
      </c>
      <c r="B360" s="435" t="s">
        <v>6358</v>
      </c>
      <c r="C360" s="247"/>
      <c r="D360" s="247"/>
      <c r="E360" s="247">
        <v>686997.93999999983</v>
      </c>
      <c r="F360" s="247">
        <v>12720022.556000002</v>
      </c>
      <c r="G360" s="337" t="s">
        <v>7796</v>
      </c>
      <c r="H360" s="328">
        <v>375</v>
      </c>
    </row>
    <row r="361" spans="1:8">
      <c r="A361" s="98" t="s">
        <v>10623</v>
      </c>
      <c r="B361" s="436" t="s">
        <v>10624</v>
      </c>
      <c r="C361" s="246">
        <v>22197</v>
      </c>
      <c r="D361" s="246">
        <v>208467.96</v>
      </c>
      <c r="E361" s="246">
        <v>3955.3</v>
      </c>
      <c r="F361" s="246">
        <v>681722.11</v>
      </c>
      <c r="G361" s="336" t="s">
        <v>10625</v>
      </c>
      <c r="H361" s="329">
        <v>376</v>
      </c>
    </row>
    <row r="362" spans="1:8">
      <c r="A362" s="96" t="s">
        <v>12429</v>
      </c>
      <c r="B362" s="435" t="s">
        <v>12430</v>
      </c>
      <c r="C362" s="247"/>
      <c r="D362" s="247"/>
      <c r="E362" s="247">
        <v>2875.08</v>
      </c>
      <c r="F362" s="247">
        <v>136543.88</v>
      </c>
      <c r="G362" s="337" t="s">
        <v>12431</v>
      </c>
      <c r="H362" s="328">
        <v>377</v>
      </c>
    </row>
    <row r="363" spans="1:8" ht="22.5">
      <c r="A363" s="98" t="s">
        <v>11400</v>
      </c>
      <c r="B363" s="436" t="s">
        <v>11401</v>
      </c>
      <c r="C363" s="246"/>
      <c r="D363" s="246"/>
      <c r="E363" s="246">
        <v>13272.8</v>
      </c>
      <c r="F363" s="246">
        <v>330903.56</v>
      </c>
      <c r="G363" s="336" t="s">
        <v>11402</v>
      </c>
      <c r="H363" s="329">
        <v>378</v>
      </c>
    </row>
    <row r="364" spans="1:8">
      <c r="A364" s="96" t="s">
        <v>11127</v>
      </c>
      <c r="B364" s="435" t="s">
        <v>11128</v>
      </c>
      <c r="C364" s="247"/>
      <c r="D364" s="247"/>
      <c r="E364" s="247">
        <v>17067.07</v>
      </c>
      <c r="F364" s="247">
        <v>340528.14</v>
      </c>
      <c r="G364" s="337" t="s">
        <v>11129</v>
      </c>
      <c r="H364" s="328">
        <v>379</v>
      </c>
    </row>
    <row r="365" spans="1:8" ht="25.5">
      <c r="A365" s="98" t="s">
        <v>6361</v>
      </c>
      <c r="B365" s="436" t="s">
        <v>6360</v>
      </c>
      <c r="C365" s="246"/>
      <c r="D365" s="246"/>
      <c r="E365" s="246">
        <v>288966.59999999998</v>
      </c>
      <c r="F365" s="246">
        <v>1796826.4439999999</v>
      </c>
      <c r="G365" s="336" t="s">
        <v>7797</v>
      </c>
      <c r="H365" s="329">
        <v>380</v>
      </c>
    </row>
    <row r="366" spans="1:8" ht="25.5">
      <c r="A366" s="96" t="s">
        <v>12432</v>
      </c>
      <c r="B366" s="435" t="s">
        <v>12433</v>
      </c>
      <c r="C366" s="247"/>
      <c r="D366" s="247"/>
      <c r="E366" s="247">
        <v>30552.799999999999</v>
      </c>
      <c r="F366" s="247">
        <v>332248.98</v>
      </c>
      <c r="G366" s="337" t="s">
        <v>12434</v>
      </c>
      <c r="H366" s="328">
        <v>381</v>
      </c>
    </row>
    <row r="367" spans="1:8" ht="25.5">
      <c r="A367" s="98" t="s">
        <v>6363</v>
      </c>
      <c r="B367" s="436" t="s">
        <v>6362</v>
      </c>
      <c r="C367" s="246"/>
      <c r="D367" s="246"/>
      <c r="E367" s="246">
        <v>35611.199999999997</v>
      </c>
      <c r="F367" s="246">
        <v>1946291.655</v>
      </c>
      <c r="G367" s="336" t="s">
        <v>7798</v>
      </c>
      <c r="H367" s="329">
        <v>382</v>
      </c>
    </row>
    <row r="368" spans="1:8" ht="25.5">
      <c r="A368" s="96" t="s">
        <v>9616</v>
      </c>
      <c r="B368" s="435" t="s">
        <v>9617</v>
      </c>
      <c r="C368" s="247"/>
      <c r="D368" s="247"/>
      <c r="E368" s="247">
        <v>35084.03</v>
      </c>
      <c r="F368" s="247">
        <v>2086508.432</v>
      </c>
      <c r="G368" s="337" t="s">
        <v>9618</v>
      </c>
      <c r="H368" s="328">
        <v>383</v>
      </c>
    </row>
    <row r="369" spans="1:8" ht="25.5">
      <c r="A369" s="98" t="s">
        <v>6365</v>
      </c>
      <c r="B369" s="436" t="s">
        <v>6364</v>
      </c>
      <c r="C369" s="246"/>
      <c r="D369" s="246"/>
      <c r="E369" s="246">
        <v>61733.269999999982</v>
      </c>
      <c r="F369" s="246">
        <v>41737186.191999994</v>
      </c>
      <c r="G369" s="336" t="s">
        <v>7799</v>
      </c>
      <c r="H369" s="329">
        <v>384</v>
      </c>
    </row>
    <row r="370" spans="1:8" ht="24">
      <c r="A370" s="96" t="s">
        <v>7408</v>
      </c>
      <c r="B370" s="440" t="s">
        <v>7409</v>
      </c>
      <c r="C370" s="247"/>
      <c r="D370" s="247"/>
      <c r="E370" s="247">
        <v>23104.47</v>
      </c>
      <c r="F370" s="247">
        <v>1210789.1449999998</v>
      </c>
      <c r="G370" s="337" t="s">
        <v>7800</v>
      </c>
      <c r="H370" s="328">
        <v>385</v>
      </c>
    </row>
    <row r="371" spans="1:8" ht="24">
      <c r="A371" s="98" t="s">
        <v>11700</v>
      </c>
      <c r="B371" s="441" t="s">
        <v>11701</v>
      </c>
      <c r="C371" s="246"/>
      <c r="D371" s="246"/>
      <c r="E371" s="246">
        <v>1138.8800000000001</v>
      </c>
      <c r="F371" s="246">
        <v>151370.76999999999</v>
      </c>
      <c r="G371" s="336" t="s">
        <v>11702</v>
      </c>
      <c r="H371" s="329">
        <v>386</v>
      </c>
    </row>
    <row r="372" spans="1:8">
      <c r="A372" s="96" t="s">
        <v>11403</v>
      </c>
      <c r="B372" s="435" t="s">
        <v>11404</v>
      </c>
      <c r="C372" s="247"/>
      <c r="D372" s="247"/>
      <c r="E372" s="247">
        <v>5464.4</v>
      </c>
      <c r="F372" s="247">
        <v>1971207.568</v>
      </c>
      <c r="G372" s="337" t="s">
        <v>11405</v>
      </c>
      <c r="H372" s="328">
        <v>387</v>
      </c>
    </row>
    <row r="373" spans="1:8" ht="22.5">
      <c r="A373" s="98" t="s">
        <v>7354</v>
      </c>
      <c r="B373" s="436" t="s">
        <v>7355</v>
      </c>
      <c r="C373" s="246"/>
      <c r="D373" s="246"/>
      <c r="E373" s="246">
        <v>1332.24</v>
      </c>
      <c r="F373" s="246">
        <v>603269.09500000009</v>
      </c>
      <c r="G373" s="336" t="s">
        <v>7801</v>
      </c>
      <c r="H373" s="329">
        <v>388</v>
      </c>
    </row>
    <row r="374" spans="1:8" ht="25.5">
      <c r="A374" s="96" t="s">
        <v>6367</v>
      </c>
      <c r="B374" s="435" t="s">
        <v>6366</v>
      </c>
      <c r="C374" s="247"/>
      <c r="D374" s="247"/>
      <c r="E374" s="247">
        <v>8453.58</v>
      </c>
      <c r="F374" s="247">
        <v>4468184.0090000005</v>
      </c>
      <c r="G374" s="337" t="s">
        <v>7802</v>
      </c>
      <c r="H374" s="328">
        <v>389</v>
      </c>
    </row>
    <row r="375" spans="1:8" ht="22.5">
      <c r="A375" s="98" t="s">
        <v>7356</v>
      </c>
      <c r="B375" s="436" t="s">
        <v>7357</v>
      </c>
      <c r="C375" s="246"/>
      <c r="D375" s="246"/>
      <c r="E375" s="246">
        <v>3377.51</v>
      </c>
      <c r="F375" s="246">
        <v>4238846.8090000004</v>
      </c>
      <c r="G375" s="336" t="s">
        <v>7803</v>
      </c>
      <c r="H375" s="329">
        <v>390</v>
      </c>
    </row>
    <row r="376" spans="1:8" ht="24">
      <c r="A376" s="96" t="s">
        <v>6368</v>
      </c>
      <c r="B376" s="440" t="s">
        <v>6726</v>
      </c>
      <c r="C376" s="247"/>
      <c r="D376" s="247"/>
      <c r="E376" s="247">
        <v>101741.77</v>
      </c>
      <c r="F376" s="247">
        <v>7909839.3290000008</v>
      </c>
      <c r="G376" s="337" t="s">
        <v>7804</v>
      </c>
      <c r="H376" s="328">
        <v>391</v>
      </c>
    </row>
    <row r="377" spans="1:8" ht="24">
      <c r="A377" s="98" t="s">
        <v>6370</v>
      </c>
      <c r="B377" s="441" t="s">
        <v>6369</v>
      </c>
      <c r="C377" s="246"/>
      <c r="D377" s="246"/>
      <c r="E377" s="246">
        <v>1617.79</v>
      </c>
      <c r="F377" s="246">
        <v>1185444.3720000002</v>
      </c>
      <c r="G377" s="336" t="s">
        <v>7805</v>
      </c>
      <c r="H377" s="329">
        <v>392</v>
      </c>
    </row>
    <row r="378" spans="1:8" ht="22.5">
      <c r="A378" s="96" t="s">
        <v>6372</v>
      </c>
      <c r="B378" s="435" t="s">
        <v>6371</v>
      </c>
      <c r="C378" s="247"/>
      <c r="D378" s="247"/>
      <c r="E378" s="247">
        <v>3480.72</v>
      </c>
      <c r="F378" s="247">
        <v>841913.27499999991</v>
      </c>
      <c r="G378" s="337" t="s">
        <v>7806</v>
      </c>
      <c r="H378" s="328">
        <v>393</v>
      </c>
    </row>
    <row r="379" spans="1:8" ht="22.5">
      <c r="A379" s="98" t="s">
        <v>12894</v>
      </c>
      <c r="B379" s="436" t="s">
        <v>12895</v>
      </c>
      <c r="C379" s="246"/>
      <c r="D379" s="246"/>
      <c r="E379" s="246">
        <v>1533.8000000000002</v>
      </c>
      <c r="F379" s="246">
        <v>98828.99</v>
      </c>
      <c r="G379" s="336" t="s">
        <v>12896</v>
      </c>
      <c r="H379" s="329">
        <v>394</v>
      </c>
    </row>
    <row r="380" spans="1:8" ht="25.5">
      <c r="A380" s="96" t="s">
        <v>9619</v>
      </c>
      <c r="B380" s="435" t="s">
        <v>9620</v>
      </c>
      <c r="C380" s="247">
        <v>9943</v>
      </c>
      <c r="D380" s="247">
        <v>1127850</v>
      </c>
      <c r="E380" s="247">
        <v>31313.4</v>
      </c>
      <c r="F380" s="247">
        <v>3037492.3</v>
      </c>
      <c r="G380" s="337" t="s">
        <v>11130</v>
      </c>
      <c r="H380" s="328">
        <v>395</v>
      </c>
    </row>
    <row r="381" spans="1:8" ht="25.5">
      <c r="A381" s="98" t="s">
        <v>6374</v>
      </c>
      <c r="B381" s="436" t="s">
        <v>6373</v>
      </c>
      <c r="C381" s="246"/>
      <c r="D381" s="246"/>
      <c r="E381" s="246">
        <v>107247.23000000001</v>
      </c>
      <c r="F381" s="246">
        <v>2248741.969000001</v>
      </c>
      <c r="G381" s="336" t="s">
        <v>11131</v>
      </c>
      <c r="H381" s="329">
        <v>396</v>
      </c>
    </row>
    <row r="382" spans="1:8" ht="24">
      <c r="A382" s="96" t="s">
        <v>6376</v>
      </c>
      <c r="B382" s="440" t="s">
        <v>6375</v>
      </c>
      <c r="C382" s="247">
        <v>2920</v>
      </c>
      <c r="D382" s="247">
        <v>255682.5</v>
      </c>
      <c r="E382" s="247">
        <v>64483.210000000006</v>
      </c>
      <c r="F382" s="247">
        <v>7374440.0000000019</v>
      </c>
      <c r="G382" s="337" t="s">
        <v>7807</v>
      </c>
      <c r="H382" s="328">
        <v>397</v>
      </c>
    </row>
    <row r="383" spans="1:8" ht="24">
      <c r="A383" s="100" t="s">
        <v>6995</v>
      </c>
      <c r="B383" s="442" t="s">
        <v>6996</v>
      </c>
      <c r="C383" s="248"/>
      <c r="D383" s="248"/>
      <c r="E383" s="248">
        <v>20994.299999999996</v>
      </c>
      <c r="F383" s="248">
        <v>485963.0940000001</v>
      </c>
      <c r="G383" s="338" t="s">
        <v>7808</v>
      </c>
      <c r="H383" s="329">
        <v>398</v>
      </c>
    </row>
    <row r="384" spans="1:8" ht="24">
      <c r="A384" s="96" t="s">
        <v>13816</v>
      </c>
      <c r="B384" s="440" t="s">
        <v>13817</v>
      </c>
      <c r="C384" s="247"/>
      <c r="D384" s="247"/>
      <c r="E384" s="247">
        <v>2412.88</v>
      </c>
      <c r="F384" s="247">
        <v>64037.3</v>
      </c>
      <c r="G384" s="337" t="s">
        <v>13818</v>
      </c>
      <c r="H384" s="328">
        <v>399</v>
      </c>
    </row>
    <row r="385" spans="1:8" ht="22.5">
      <c r="A385" s="98" t="s">
        <v>10626</v>
      </c>
      <c r="B385" s="436" t="s">
        <v>10627</v>
      </c>
      <c r="C385" s="246"/>
      <c r="D385" s="246"/>
      <c r="E385" s="246">
        <v>2265.77</v>
      </c>
      <c r="F385" s="246">
        <v>673068.59</v>
      </c>
      <c r="G385" s="336" t="s">
        <v>10628</v>
      </c>
      <c r="H385" s="329">
        <v>400</v>
      </c>
    </row>
    <row r="386" spans="1:8" ht="22.5">
      <c r="A386" s="96" t="s">
        <v>6378</v>
      </c>
      <c r="B386" s="440" t="s">
        <v>6377</v>
      </c>
      <c r="C386" s="247"/>
      <c r="D386" s="247"/>
      <c r="E386" s="247">
        <v>17316.650000000001</v>
      </c>
      <c r="F386" s="247">
        <v>1370271.9839999999</v>
      </c>
      <c r="G386" s="337" t="s">
        <v>7809</v>
      </c>
      <c r="H386" s="328">
        <v>401</v>
      </c>
    </row>
    <row r="387" spans="1:8" ht="25.5">
      <c r="A387" s="98" t="s">
        <v>6380</v>
      </c>
      <c r="B387" s="436" t="s">
        <v>6379</v>
      </c>
      <c r="C387" s="246">
        <v>3298600</v>
      </c>
      <c r="D387" s="246">
        <v>70406401.50999999</v>
      </c>
      <c r="E387" s="246">
        <v>186744.78000000009</v>
      </c>
      <c r="F387" s="246">
        <v>6571675.3950000005</v>
      </c>
      <c r="G387" s="336" t="s">
        <v>7810</v>
      </c>
      <c r="H387" s="329">
        <v>402</v>
      </c>
    </row>
    <row r="388" spans="1:8">
      <c r="A388" s="96" t="s">
        <v>10116</v>
      </c>
      <c r="B388" s="440" t="s">
        <v>10117</v>
      </c>
      <c r="C388" s="247"/>
      <c r="D388" s="247"/>
      <c r="E388" s="247">
        <v>424212.52</v>
      </c>
      <c r="F388" s="247">
        <v>165904.97</v>
      </c>
      <c r="G388" s="337" t="s">
        <v>10118</v>
      </c>
      <c r="H388" s="328">
        <v>403</v>
      </c>
    </row>
    <row r="389" spans="1:8" ht="25.5">
      <c r="A389" s="98" t="s">
        <v>11703</v>
      </c>
      <c r="B389" s="436" t="s">
        <v>11704</v>
      </c>
      <c r="C389" s="246"/>
      <c r="D389" s="246"/>
      <c r="E389" s="246">
        <v>1400</v>
      </c>
      <c r="F389" s="246">
        <v>75750</v>
      </c>
      <c r="G389" s="336" t="s">
        <v>11705</v>
      </c>
      <c r="H389" s="329">
        <v>404</v>
      </c>
    </row>
    <row r="390" spans="1:8">
      <c r="A390" s="96" t="s">
        <v>13819</v>
      </c>
      <c r="B390" s="440" t="s">
        <v>13820</v>
      </c>
      <c r="C390" s="247"/>
      <c r="D390" s="247"/>
      <c r="E390" s="247">
        <v>2593</v>
      </c>
      <c r="F390" s="247">
        <v>74825</v>
      </c>
      <c r="G390" s="337" t="s">
        <v>13821</v>
      </c>
      <c r="H390" s="328">
        <v>405</v>
      </c>
    </row>
    <row r="391" spans="1:8" ht="22.5">
      <c r="A391" s="98" t="s">
        <v>6382</v>
      </c>
      <c r="B391" s="436" t="s">
        <v>6381</v>
      </c>
      <c r="C391" s="246"/>
      <c r="D391" s="246"/>
      <c r="E391" s="246">
        <v>500129</v>
      </c>
      <c r="F391" s="246">
        <v>2000273.3820000002</v>
      </c>
      <c r="G391" s="336" t="s">
        <v>7811</v>
      </c>
      <c r="H391" s="329">
        <v>406</v>
      </c>
    </row>
    <row r="392" spans="1:8">
      <c r="A392" s="96" t="s">
        <v>6384</v>
      </c>
      <c r="B392" s="440" t="s">
        <v>6383</v>
      </c>
      <c r="C392" s="247"/>
      <c r="D392" s="247"/>
      <c r="E392" s="247">
        <v>187150</v>
      </c>
      <c r="F392" s="247">
        <v>4245400.78</v>
      </c>
      <c r="G392" s="337" t="s">
        <v>7812</v>
      </c>
      <c r="H392" s="328">
        <v>407</v>
      </c>
    </row>
    <row r="393" spans="1:8" ht="25.5">
      <c r="A393" s="98" t="s">
        <v>6385</v>
      </c>
      <c r="B393" s="436" t="s">
        <v>9621</v>
      </c>
      <c r="C393" s="246"/>
      <c r="D393" s="246"/>
      <c r="E393" s="246">
        <v>1977421</v>
      </c>
      <c r="F393" s="246">
        <v>30008065.695</v>
      </c>
      <c r="G393" s="336" t="s">
        <v>7813</v>
      </c>
      <c r="H393" s="329">
        <v>408</v>
      </c>
    </row>
    <row r="394" spans="1:8" ht="22.5">
      <c r="A394" s="96" t="s">
        <v>6387</v>
      </c>
      <c r="B394" s="440" t="s">
        <v>6386</v>
      </c>
      <c r="C394" s="247"/>
      <c r="D394" s="247"/>
      <c r="E394" s="247">
        <v>6946072.3999999994</v>
      </c>
      <c r="F394" s="247">
        <v>272089463.58399999</v>
      </c>
      <c r="G394" s="337" t="s">
        <v>7814</v>
      </c>
      <c r="H394" s="328">
        <v>409</v>
      </c>
    </row>
    <row r="395" spans="1:8">
      <c r="A395" s="98" t="s">
        <v>6389</v>
      </c>
      <c r="B395" s="436" t="s">
        <v>6388</v>
      </c>
      <c r="C395" s="246">
        <v>10000</v>
      </c>
      <c r="D395" s="246">
        <v>50000</v>
      </c>
      <c r="E395" s="246">
        <v>3414401.56</v>
      </c>
      <c r="F395" s="246">
        <v>47160417.949999996</v>
      </c>
      <c r="G395" s="336" t="s">
        <v>7815</v>
      </c>
      <c r="H395" s="329">
        <v>410</v>
      </c>
    </row>
    <row r="396" spans="1:8">
      <c r="A396" s="96" t="s">
        <v>6391</v>
      </c>
      <c r="B396" s="440" t="s">
        <v>6390</v>
      </c>
      <c r="C396" s="247"/>
      <c r="D396" s="247"/>
      <c r="E396" s="247">
        <v>1302470</v>
      </c>
      <c r="F396" s="247">
        <v>7312882.5099999998</v>
      </c>
      <c r="G396" s="337" t="s">
        <v>7816</v>
      </c>
      <c r="H396" s="328">
        <v>411</v>
      </c>
    </row>
    <row r="397" spans="1:8" ht="25.5">
      <c r="A397" s="98" t="s">
        <v>6392</v>
      </c>
      <c r="B397" s="436" t="s">
        <v>11132</v>
      </c>
      <c r="C397" s="246"/>
      <c r="D397" s="246"/>
      <c r="E397" s="246">
        <v>228741.34999999995</v>
      </c>
      <c r="F397" s="246">
        <v>3686618.8290000008</v>
      </c>
      <c r="G397" s="336" t="s">
        <v>7817</v>
      </c>
      <c r="H397" s="329">
        <v>412</v>
      </c>
    </row>
    <row r="398" spans="1:8" ht="48">
      <c r="A398" s="96" t="s">
        <v>13822</v>
      </c>
      <c r="B398" s="440" t="s">
        <v>13823</v>
      </c>
      <c r="C398" s="247"/>
      <c r="D398" s="247"/>
      <c r="E398" s="247">
        <v>45987.3</v>
      </c>
      <c r="F398" s="247">
        <v>3319967.9239999996</v>
      </c>
      <c r="G398" s="337" t="s">
        <v>13824</v>
      </c>
      <c r="H398" s="328">
        <v>413</v>
      </c>
    </row>
    <row r="399" spans="1:8">
      <c r="A399" s="98" t="s">
        <v>6394</v>
      </c>
      <c r="B399" s="436" t="s">
        <v>6393</v>
      </c>
      <c r="C399" s="246"/>
      <c r="D399" s="246"/>
      <c r="E399" s="246">
        <v>13078</v>
      </c>
      <c r="F399" s="246">
        <v>387153.22</v>
      </c>
      <c r="G399" s="336" t="s">
        <v>7818</v>
      </c>
      <c r="H399" s="329">
        <v>414</v>
      </c>
    </row>
    <row r="400" spans="1:8" ht="24">
      <c r="A400" s="96" t="s">
        <v>11706</v>
      </c>
      <c r="B400" s="440" t="s">
        <v>11707</v>
      </c>
      <c r="C400" s="247"/>
      <c r="D400" s="247"/>
      <c r="E400" s="247">
        <v>10970.6</v>
      </c>
      <c r="F400" s="247">
        <v>396314.39</v>
      </c>
      <c r="G400" s="337" t="s">
        <v>11708</v>
      </c>
      <c r="H400" s="328">
        <v>415</v>
      </c>
    </row>
    <row r="401" spans="1:8" ht="25.5">
      <c r="A401" s="98" t="s">
        <v>6396</v>
      </c>
      <c r="B401" s="436" t="s">
        <v>6395</v>
      </c>
      <c r="C401" s="246"/>
      <c r="D401" s="246"/>
      <c r="E401" s="246">
        <v>502694.3</v>
      </c>
      <c r="F401" s="246">
        <v>3182216.659</v>
      </c>
      <c r="G401" s="336" t="s">
        <v>7819</v>
      </c>
      <c r="H401" s="329">
        <v>416</v>
      </c>
    </row>
    <row r="402" spans="1:8">
      <c r="A402" s="96" t="s">
        <v>12897</v>
      </c>
      <c r="B402" s="440" t="s">
        <v>6499</v>
      </c>
      <c r="C402" s="247"/>
      <c r="D402" s="247"/>
      <c r="E402" s="247">
        <v>30500</v>
      </c>
      <c r="F402" s="247">
        <v>2000000</v>
      </c>
      <c r="G402" s="337" t="s">
        <v>6500</v>
      </c>
      <c r="H402" s="328">
        <v>417</v>
      </c>
    </row>
    <row r="403" spans="1:8">
      <c r="A403" s="98" t="s">
        <v>13825</v>
      </c>
      <c r="B403" s="436" t="s">
        <v>13826</v>
      </c>
      <c r="C403" s="246"/>
      <c r="D403" s="246"/>
      <c r="E403" s="246">
        <v>2230</v>
      </c>
      <c r="F403" s="246">
        <v>336264.23000000004</v>
      </c>
      <c r="G403" s="336" t="s">
        <v>13827</v>
      </c>
      <c r="H403" s="329">
        <v>418</v>
      </c>
    </row>
    <row r="404" spans="1:8" ht="24">
      <c r="A404" s="96" t="s">
        <v>11133</v>
      </c>
      <c r="B404" s="440" t="s">
        <v>11134</v>
      </c>
      <c r="C404" s="247"/>
      <c r="D404" s="247"/>
      <c r="E404" s="247">
        <v>2362.23</v>
      </c>
      <c r="F404" s="247">
        <v>109143.48999999999</v>
      </c>
      <c r="G404" s="337" t="s">
        <v>11135</v>
      </c>
      <c r="H404" s="328">
        <v>419</v>
      </c>
    </row>
    <row r="405" spans="1:8">
      <c r="A405" s="98" t="s">
        <v>12435</v>
      </c>
      <c r="B405" s="436" t="s">
        <v>12436</v>
      </c>
      <c r="C405" s="246"/>
      <c r="D405" s="246"/>
      <c r="E405" s="246">
        <v>529302.07999999973</v>
      </c>
      <c r="F405" s="246">
        <v>586191446.66400003</v>
      </c>
      <c r="G405" s="336" t="s">
        <v>12437</v>
      </c>
      <c r="H405" s="329">
        <v>420</v>
      </c>
    </row>
    <row r="406" spans="1:8">
      <c r="A406" s="96" t="s">
        <v>10669</v>
      </c>
      <c r="B406" s="440" t="s">
        <v>10670</v>
      </c>
      <c r="C406" s="247">
        <v>6500</v>
      </c>
      <c r="D406" s="247">
        <v>145000</v>
      </c>
      <c r="E406" s="247">
        <v>42619000</v>
      </c>
      <c r="F406" s="247">
        <v>450874011.10999995</v>
      </c>
      <c r="G406" s="337" t="s">
        <v>10671</v>
      </c>
      <c r="H406" s="328">
        <v>421</v>
      </c>
    </row>
    <row r="407" spans="1:8" ht="22.5">
      <c r="A407" s="98" t="s">
        <v>6398</v>
      </c>
      <c r="B407" s="436" t="s">
        <v>6397</v>
      </c>
      <c r="C407" s="246">
        <v>21500</v>
      </c>
      <c r="D407" s="246">
        <v>1599500</v>
      </c>
      <c r="E407" s="246">
        <v>84790</v>
      </c>
      <c r="F407" s="246">
        <v>2195539</v>
      </c>
      <c r="G407" s="336" t="s">
        <v>7820</v>
      </c>
      <c r="H407" s="329">
        <v>422</v>
      </c>
    </row>
    <row r="408" spans="1:8">
      <c r="A408" s="96" t="s">
        <v>10672</v>
      </c>
      <c r="B408" s="440" t="s">
        <v>6399</v>
      </c>
      <c r="C408" s="247"/>
      <c r="D408" s="247"/>
      <c r="E408" s="247">
        <v>13418691</v>
      </c>
      <c r="F408" s="247">
        <v>164171780.39199999</v>
      </c>
      <c r="G408" s="337" t="s">
        <v>7821</v>
      </c>
      <c r="H408" s="328">
        <v>423</v>
      </c>
    </row>
    <row r="409" spans="1:8" ht="25.5">
      <c r="A409" s="98" t="s">
        <v>11406</v>
      </c>
      <c r="B409" s="436" t="s">
        <v>11407</v>
      </c>
      <c r="C409" s="246"/>
      <c r="D409" s="246"/>
      <c r="E409" s="246">
        <v>1260016</v>
      </c>
      <c r="F409" s="246">
        <v>5843845.2800000003</v>
      </c>
      <c r="G409" s="336" t="s">
        <v>11408</v>
      </c>
      <c r="H409" s="329">
        <v>424</v>
      </c>
    </row>
    <row r="410" spans="1:8" ht="22.5">
      <c r="A410" s="96" t="s">
        <v>10673</v>
      </c>
      <c r="B410" s="440" t="s">
        <v>10674</v>
      </c>
      <c r="C410" s="247"/>
      <c r="D410" s="247"/>
      <c r="E410" s="247">
        <v>2630.1800000000003</v>
      </c>
      <c r="F410" s="247">
        <v>119312.76999999999</v>
      </c>
      <c r="G410" s="337" t="s">
        <v>10675</v>
      </c>
      <c r="H410" s="328">
        <v>425</v>
      </c>
    </row>
    <row r="411" spans="1:8" ht="22.5">
      <c r="A411" s="98" t="s">
        <v>13828</v>
      </c>
      <c r="B411" s="436" t="s">
        <v>13829</v>
      </c>
      <c r="C411" s="246"/>
      <c r="D411" s="246"/>
      <c r="E411" s="246">
        <v>2462.8000000000002</v>
      </c>
      <c r="F411" s="246">
        <v>96065.875999999989</v>
      </c>
      <c r="G411" s="336" t="s">
        <v>13830</v>
      </c>
      <c r="H411" s="329">
        <v>426</v>
      </c>
    </row>
    <row r="412" spans="1:8" ht="22.5">
      <c r="A412" s="96" t="s">
        <v>6725</v>
      </c>
      <c r="B412" s="440" t="s">
        <v>6724</v>
      </c>
      <c r="C412" s="247"/>
      <c r="D412" s="247"/>
      <c r="E412" s="247">
        <v>4659.24</v>
      </c>
      <c r="F412" s="247">
        <v>712609.27100000018</v>
      </c>
      <c r="G412" s="337" t="s">
        <v>7822</v>
      </c>
      <c r="H412" s="328">
        <v>427</v>
      </c>
    </row>
    <row r="413" spans="1:8" ht="25.5">
      <c r="A413" s="98" t="s">
        <v>11709</v>
      </c>
      <c r="B413" s="436" t="s">
        <v>11710</v>
      </c>
      <c r="C413" s="246"/>
      <c r="D413" s="246"/>
      <c r="E413" s="246">
        <v>3172.84</v>
      </c>
      <c r="F413" s="246">
        <v>83606.600000000006</v>
      </c>
      <c r="G413" s="336" t="s">
        <v>11711</v>
      </c>
      <c r="H413" s="329">
        <v>428</v>
      </c>
    </row>
    <row r="414" spans="1:8" ht="22.5">
      <c r="A414" s="96" t="s">
        <v>9622</v>
      </c>
      <c r="B414" s="440" t="s">
        <v>9623</v>
      </c>
      <c r="C414" s="247"/>
      <c r="D414" s="247"/>
      <c r="E414" s="247">
        <v>13795.63</v>
      </c>
      <c r="F414" s="247">
        <v>125961.56000000001</v>
      </c>
      <c r="G414" s="337" t="s">
        <v>9624</v>
      </c>
      <c r="H414" s="328">
        <v>429</v>
      </c>
    </row>
    <row r="415" spans="1:8" ht="25.5">
      <c r="A415" s="98" t="s">
        <v>12438</v>
      </c>
      <c r="B415" s="436" t="s">
        <v>12439</v>
      </c>
      <c r="C415" s="246"/>
      <c r="D415" s="246"/>
      <c r="E415" s="246">
        <v>2103</v>
      </c>
      <c r="F415" s="246">
        <v>144697.78999999998</v>
      </c>
      <c r="G415" s="336" t="s">
        <v>12440</v>
      </c>
      <c r="H415" s="329">
        <v>430</v>
      </c>
    </row>
    <row r="416" spans="1:8" ht="22.5">
      <c r="A416" s="96" t="s">
        <v>12898</v>
      </c>
      <c r="B416" s="440" t="s">
        <v>12899</v>
      </c>
      <c r="C416" s="247"/>
      <c r="D416" s="247"/>
      <c r="E416" s="247">
        <v>2263</v>
      </c>
      <c r="F416" s="247">
        <v>331876.63</v>
      </c>
      <c r="G416" s="337" t="s">
        <v>12900</v>
      </c>
      <c r="H416" s="328">
        <v>431</v>
      </c>
    </row>
    <row r="417" spans="1:8" ht="33.75">
      <c r="A417" s="98" t="s">
        <v>10676</v>
      </c>
      <c r="B417" s="436" t="s">
        <v>10677</v>
      </c>
      <c r="C417" s="246"/>
      <c r="D417" s="246"/>
      <c r="E417" s="246">
        <v>2830.1899999999996</v>
      </c>
      <c r="F417" s="246">
        <v>726663.63</v>
      </c>
      <c r="G417" s="336" t="s">
        <v>10678</v>
      </c>
      <c r="H417" s="329">
        <v>432</v>
      </c>
    </row>
    <row r="418" spans="1:8" ht="24">
      <c r="A418" s="96" t="s">
        <v>6401</v>
      </c>
      <c r="B418" s="440" t="s">
        <v>6400</v>
      </c>
      <c r="C418" s="247"/>
      <c r="D418" s="247"/>
      <c r="E418" s="247">
        <v>1294.26</v>
      </c>
      <c r="F418" s="247">
        <v>14388981.289000003</v>
      </c>
      <c r="G418" s="337" t="s">
        <v>7823</v>
      </c>
      <c r="H418" s="328">
        <v>433</v>
      </c>
    </row>
    <row r="419" spans="1:8" ht="33.75">
      <c r="A419" s="98" t="s">
        <v>6403</v>
      </c>
      <c r="B419" s="436" t="s">
        <v>6402</v>
      </c>
      <c r="C419" s="246"/>
      <c r="D419" s="246"/>
      <c r="E419" s="246">
        <v>42407.37</v>
      </c>
      <c r="F419" s="246">
        <v>16047862.392999995</v>
      </c>
      <c r="G419" s="336" t="s">
        <v>7824</v>
      </c>
      <c r="H419" s="329">
        <v>434</v>
      </c>
    </row>
    <row r="420" spans="1:8" ht="24">
      <c r="A420" s="96" t="s">
        <v>12441</v>
      </c>
      <c r="B420" s="440" t="s">
        <v>12442</v>
      </c>
      <c r="C420" s="247"/>
      <c r="D420" s="247"/>
      <c r="E420" s="247">
        <v>15280.339999999998</v>
      </c>
      <c r="F420" s="247">
        <v>133975.07</v>
      </c>
      <c r="G420" s="337" t="s">
        <v>12443</v>
      </c>
      <c r="H420" s="328">
        <v>435</v>
      </c>
    </row>
    <row r="421" spans="1:8" ht="33.75">
      <c r="A421" s="98" t="s">
        <v>6405</v>
      </c>
      <c r="B421" s="436" t="s">
        <v>6404</v>
      </c>
      <c r="C421" s="246">
        <v>72842.760000000009</v>
      </c>
      <c r="D421" s="246">
        <v>774644.69</v>
      </c>
      <c r="E421" s="246">
        <v>22499.56</v>
      </c>
      <c r="F421" s="246">
        <v>5653912.6559999995</v>
      </c>
      <c r="G421" s="336" t="s">
        <v>7825</v>
      </c>
      <c r="H421" s="329">
        <v>436</v>
      </c>
    </row>
    <row r="422" spans="1:8" ht="22.5">
      <c r="A422" s="96" t="s">
        <v>10679</v>
      </c>
      <c r="B422" s="440" t="s">
        <v>10680</v>
      </c>
      <c r="C422" s="247"/>
      <c r="D422" s="247"/>
      <c r="E422" s="247">
        <v>3033</v>
      </c>
      <c r="F422" s="247">
        <v>127676.39</v>
      </c>
      <c r="G422" s="337" t="s">
        <v>10681</v>
      </c>
      <c r="H422" s="328">
        <v>437</v>
      </c>
    </row>
    <row r="423" spans="1:8" ht="25.5">
      <c r="A423" s="98" t="s">
        <v>6407</v>
      </c>
      <c r="B423" s="436" t="s">
        <v>6406</v>
      </c>
      <c r="C423" s="246"/>
      <c r="D423" s="246"/>
      <c r="E423" s="246">
        <v>2883.5499999999997</v>
      </c>
      <c r="F423" s="246">
        <v>171339.34</v>
      </c>
      <c r="G423" s="336" t="s">
        <v>7826</v>
      </c>
      <c r="H423" s="329">
        <v>438</v>
      </c>
    </row>
    <row r="424" spans="1:8" ht="20.25" customHeight="1">
      <c r="A424" s="96" t="s">
        <v>9625</v>
      </c>
      <c r="B424" s="440" t="s">
        <v>9626</v>
      </c>
      <c r="C424" s="247"/>
      <c r="D424" s="247"/>
      <c r="E424" s="247">
        <v>1584.95</v>
      </c>
      <c r="F424" s="247">
        <v>338172.66000000003</v>
      </c>
      <c r="G424" s="337" t="s">
        <v>9627</v>
      </c>
      <c r="H424" s="328">
        <v>439</v>
      </c>
    </row>
    <row r="425" spans="1:8" ht="25.5">
      <c r="A425" s="98" t="s">
        <v>13831</v>
      </c>
      <c r="B425" s="436" t="s">
        <v>13832</v>
      </c>
      <c r="C425" s="246"/>
      <c r="D425" s="246"/>
      <c r="E425" s="246">
        <v>3341.75</v>
      </c>
      <c r="F425" s="246">
        <v>211909.239</v>
      </c>
      <c r="G425" s="336" t="s">
        <v>13833</v>
      </c>
      <c r="H425" s="329">
        <v>440</v>
      </c>
    </row>
    <row r="426" spans="1:8" ht="33.75">
      <c r="A426" s="96" t="s">
        <v>6409</v>
      </c>
      <c r="B426" s="440" t="s">
        <v>6408</v>
      </c>
      <c r="C426" s="247"/>
      <c r="D426" s="247"/>
      <c r="E426" s="247">
        <v>13727.060000000001</v>
      </c>
      <c r="F426" s="247">
        <v>3075519.5599999987</v>
      </c>
      <c r="G426" s="337" t="s">
        <v>7827</v>
      </c>
      <c r="H426" s="328">
        <v>441</v>
      </c>
    </row>
    <row r="427" spans="1:8" ht="22.5">
      <c r="A427" s="98" t="s">
        <v>6411</v>
      </c>
      <c r="B427" s="436" t="s">
        <v>6410</v>
      </c>
      <c r="C427" s="246"/>
      <c r="D427" s="246"/>
      <c r="E427" s="246">
        <v>1642.8600000000004</v>
      </c>
      <c r="F427" s="246">
        <v>2385771.5690000001</v>
      </c>
      <c r="G427" s="336" t="s">
        <v>7828</v>
      </c>
      <c r="H427" s="329">
        <v>442</v>
      </c>
    </row>
    <row r="428" spans="1:8" ht="22.5">
      <c r="A428" s="96" t="s">
        <v>13834</v>
      </c>
      <c r="B428" s="440" t="s">
        <v>13835</v>
      </c>
      <c r="C428" s="247"/>
      <c r="D428" s="247"/>
      <c r="E428" s="247">
        <v>2131.5500000000002</v>
      </c>
      <c r="F428" s="247">
        <v>88640.425000000003</v>
      </c>
      <c r="G428" s="337" t="s">
        <v>13836</v>
      </c>
      <c r="H428" s="328">
        <v>443</v>
      </c>
    </row>
    <row r="429" spans="1:8" ht="25.5">
      <c r="A429" s="98" t="s">
        <v>6413</v>
      </c>
      <c r="B429" s="436" t="s">
        <v>6412</v>
      </c>
      <c r="C429" s="246"/>
      <c r="D429" s="246"/>
      <c r="E429" s="246">
        <v>21410.15</v>
      </c>
      <c r="F429" s="246">
        <v>16654270.548</v>
      </c>
      <c r="G429" s="336" t="s">
        <v>7829</v>
      </c>
      <c r="H429" s="329">
        <v>444</v>
      </c>
    </row>
    <row r="430" spans="1:8" ht="33.75">
      <c r="A430" s="96" t="s">
        <v>6415</v>
      </c>
      <c r="B430" s="440" t="s">
        <v>6414</v>
      </c>
      <c r="C430" s="247"/>
      <c r="D430" s="247"/>
      <c r="E430" s="247">
        <v>72851.070000000007</v>
      </c>
      <c r="F430" s="247">
        <v>8611400.2789999992</v>
      </c>
      <c r="G430" s="337" t="s">
        <v>7830</v>
      </c>
      <c r="H430" s="328">
        <v>445</v>
      </c>
    </row>
    <row r="431" spans="1:8" ht="22.5">
      <c r="A431" s="98" t="s">
        <v>6417</v>
      </c>
      <c r="B431" s="436" t="s">
        <v>6416</v>
      </c>
      <c r="C431" s="246"/>
      <c r="D431" s="246"/>
      <c r="E431" s="246">
        <v>5210.51</v>
      </c>
      <c r="F431" s="246">
        <v>1710733.6199999999</v>
      </c>
      <c r="G431" s="336" t="s">
        <v>7831</v>
      </c>
      <c r="H431" s="329">
        <v>446</v>
      </c>
    </row>
    <row r="432" spans="1:8" ht="22.5">
      <c r="A432" s="96" t="s">
        <v>6723</v>
      </c>
      <c r="B432" s="440" t="s">
        <v>5635</v>
      </c>
      <c r="C432" s="247"/>
      <c r="D432" s="247"/>
      <c r="E432" s="247">
        <v>3110.27</v>
      </c>
      <c r="F432" s="247">
        <v>635869.80000000005</v>
      </c>
      <c r="G432" s="337" t="s">
        <v>7832</v>
      </c>
      <c r="H432" s="328">
        <v>447</v>
      </c>
    </row>
    <row r="433" spans="1:8" ht="25.5">
      <c r="A433" s="98" t="s">
        <v>6419</v>
      </c>
      <c r="B433" s="436" t="s">
        <v>6418</v>
      </c>
      <c r="C433" s="246"/>
      <c r="D433" s="246"/>
      <c r="E433" s="246">
        <v>3684.2799999999997</v>
      </c>
      <c r="F433" s="246">
        <v>23019909.629999999</v>
      </c>
      <c r="G433" s="336" t="s">
        <v>7833</v>
      </c>
      <c r="H433" s="329">
        <v>448</v>
      </c>
    </row>
    <row r="434" spans="1:8">
      <c r="A434" s="96" t="s">
        <v>6421</v>
      </c>
      <c r="B434" s="440" t="s">
        <v>6420</v>
      </c>
      <c r="C434" s="247"/>
      <c r="D434" s="247"/>
      <c r="E434" s="247">
        <v>2639.4600000000005</v>
      </c>
      <c r="F434" s="247">
        <v>9752784.8499999978</v>
      </c>
      <c r="G434" s="337" t="s">
        <v>7834</v>
      </c>
      <c r="H434" s="328">
        <v>449</v>
      </c>
    </row>
    <row r="435" spans="1:8" ht="22.5">
      <c r="A435" s="98" t="s">
        <v>13837</v>
      </c>
      <c r="B435" s="436" t="s">
        <v>13838</v>
      </c>
      <c r="C435" s="246"/>
      <c r="D435" s="246"/>
      <c r="E435" s="246">
        <v>3445.9999999999991</v>
      </c>
      <c r="F435" s="246">
        <v>185324.43600000002</v>
      </c>
      <c r="G435" s="336" t="s">
        <v>13839</v>
      </c>
      <c r="H435" s="329">
        <v>450</v>
      </c>
    </row>
    <row r="436" spans="1:8" ht="24">
      <c r="A436" s="96" t="s">
        <v>13840</v>
      </c>
      <c r="B436" s="440" t="s">
        <v>13841</v>
      </c>
      <c r="C436" s="247"/>
      <c r="D436" s="247"/>
      <c r="E436" s="247">
        <v>3151</v>
      </c>
      <c r="F436" s="247">
        <v>58022.353000000003</v>
      </c>
      <c r="G436" s="337" t="s">
        <v>13842</v>
      </c>
      <c r="H436" s="328">
        <v>451</v>
      </c>
    </row>
    <row r="437" spans="1:8" ht="25.5">
      <c r="A437" s="98" t="s">
        <v>13843</v>
      </c>
      <c r="B437" s="436" t="s">
        <v>13844</v>
      </c>
      <c r="C437" s="246"/>
      <c r="D437" s="246"/>
      <c r="E437" s="246">
        <v>102510</v>
      </c>
      <c r="F437" s="246">
        <v>186150</v>
      </c>
      <c r="G437" s="336" t="s">
        <v>13845</v>
      </c>
      <c r="H437" s="329">
        <v>452</v>
      </c>
    </row>
    <row r="438" spans="1:8">
      <c r="A438" s="96" t="s">
        <v>6722</v>
      </c>
      <c r="B438" s="440" t="s">
        <v>6499</v>
      </c>
      <c r="C438" s="247"/>
      <c r="D438" s="247"/>
      <c r="E438" s="247">
        <v>975901.46000000008</v>
      </c>
      <c r="F438" s="247">
        <v>111728225.00999999</v>
      </c>
      <c r="G438" s="337" t="s">
        <v>6500</v>
      </c>
      <c r="H438" s="328">
        <v>453</v>
      </c>
    </row>
    <row r="439" spans="1:8" ht="25.5">
      <c r="A439" s="98" t="s">
        <v>6423</v>
      </c>
      <c r="B439" s="436" t="s">
        <v>6422</v>
      </c>
      <c r="C439" s="246"/>
      <c r="D439" s="246"/>
      <c r="E439" s="246">
        <v>62534.95</v>
      </c>
      <c r="F439" s="246">
        <v>1756735.0540000005</v>
      </c>
      <c r="G439" s="336" t="s">
        <v>7835</v>
      </c>
      <c r="H439" s="329">
        <v>454</v>
      </c>
    </row>
    <row r="440" spans="1:8">
      <c r="A440" s="96" t="s">
        <v>6425</v>
      </c>
      <c r="B440" s="440" t="s">
        <v>6424</v>
      </c>
      <c r="C440" s="247">
        <v>11763.1</v>
      </c>
      <c r="D440" s="247">
        <v>361793.55</v>
      </c>
      <c r="E440" s="247">
        <v>224837.34999999998</v>
      </c>
      <c r="F440" s="247">
        <v>4236068.4079999989</v>
      </c>
      <c r="G440" s="337" t="s">
        <v>7836</v>
      </c>
      <c r="H440" s="328">
        <v>455</v>
      </c>
    </row>
    <row r="441" spans="1:8">
      <c r="A441" s="98" t="s">
        <v>7410</v>
      </c>
      <c r="B441" s="436" t="s">
        <v>7411</v>
      </c>
      <c r="C441" s="246">
        <v>23719.360000000001</v>
      </c>
      <c r="D441" s="246">
        <v>544628.03</v>
      </c>
      <c r="E441" s="246">
        <v>7630.8</v>
      </c>
      <c r="F441" s="246">
        <v>192586.28400000001</v>
      </c>
      <c r="G441" s="336" t="s">
        <v>7837</v>
      </c>
      <c r="H441" s="329">
        <v>456</v>
      </c>
    </row>
    <row r="442" spans="1:8">
      <c r="A442" s="96" t="s">
        <v>6427</v>
      </c>
      <c r="B442" s="440" t="s">
        <v>6426</v>
      </c>
      <c r="C442" s="247"/>
      <c r="D442" s="247"/>
      <c r="E442" s="247">
        <v>58184.640000000007</v>
      </c>
      <c r="F442" s="247">
        <v>6475339.3499999987</v>
      </c>
      <c r="G442" s="337" t="s">
        <v>7838</v>
      </c>
      <c r="H442" s="328">
        <v>457</v>
      </c>
    </row>
    <row r="443" spans="1:8">
      <c r="A443" s="98" t="s">
        <v>6429</v>
      </c>
      <c r="B443" s="436" t="s">
        <v>6428</v>
      </c>
      <c r="C443" s="246">
        <v>512610.5</v>
      </c>
      <c r="D443" s="246">
        <v>6032197.75</v>
      </c>
      <c r="E443" s="246">
        <v>329552</v>
      </c>
      <c r="F443" s="246">
        <v>934093.99300000002</v>
      </c>
      <c r="G443" s="336" t="s">
        <v>7839</v>
      </c>
      <c r="H443" s="329">
        <v>458</v>
      </c>
    </row>
    <row r="444" spans="1:8" ht="22.5">
      <c r="A444" s="96" t="s">
        <v>10169</v>
      </c>
      <c r="B444" s="440" t="s">
        <v>10170</v>
      </c>
      <c r="C444" s="247"/>
      <c r="D444" s="247"/>
      <c r="E444" s="247">
        <v>58707.659999999996</v>
      </c>
      <c r="F444" s="247">
        <v>500536.283</v>
      </c>
      <c r="G444" s="337" t="s">
        <v>10171</v>
      </c>
      <c r="H444" s="328">
        <v>459</v>
      </c>
    </row>
    <row r="445" spans="1:8" ht="25.5">
      <c r="A445" s="98" t="s">
        <v>13846</v>
      </c>
      <c r="B445" s="436" t="s">
        <v>13847</v>
      </c>
      <c r="C445" s="246"/>
      <c r="D445" s="246"/>
      <c r="E445" s="246">
        <v>3908.63</v>
      </c>
      <c r="F445" s="246">
        <v>288970.33</v>
      </c>
      <c r="G445" s="336" t="s">
        <v>13848</v>
      </c>
      <c r="H445" s="329">
        <v>460</v>
      </c>
    </row>
    <row r="446" spans="1:8" ht="24">
      <c r="A446" s="96" t="s">
        <v>13849</v>
      </c>
      <c r="B446" s="440" t="s">
        <v>13850</v>
      </c>
      <c r="C446" s="247"/>
      <c r="D446" s="247"/>
      <c r="E446" s="247">
        <v>6851.83</v>
      </c>
      <c r="F446" s="247">
        <v>134667.41</v>
      </c>
      <c r="G446" s="337" t="s">
        <v>13851</v>
      </c>
      <c r="H446" s="328">
        <v>461</v>
      </c>
    </row>
    <row r="447" spans="1:8" ht="33.75">
      <c r="A447" s="98" t="s">
        <v>10629</v>
      </c>
      <c r="B447" s="436" t="s">
        <v>10630</v>
      </c>
      <c r="C447" s="246"/>
      <c r="D447" s="246"/>
      <c r="E447" s="246">
        <v>41146.310000000005</v>
      </c>
      <c r="F447" s="246">
        <v>1141499.273</v>
      </c>
      <c r="G447" s="336" t="s">
        <v>10631</v>
      </c>
      <c r="H447" s="329">
        <v>462</v>
      </c>
    </row>
    <row r="448" spans="1:8" ht="33.75">
      <c r="A448" s="96" t="s">
        <v>11712</v>
      </c>
      <c r="B448" s="440" t="s">
        <v>11713</v>
      </c>
      <c r="C448" s="247"/>
      <c r="D448" s="247"/>
      <c r="E448" s="247">
        <v>11517.3</v>
      </c>
      <c r="F448" s="247">
        <v>399163.45999999996</v>
      </c>
      <c r="G448" s="337" t="s">
        <v>11714</v>
      </c>
      <c r="H448" s="328">
        <v>463</v>
      </c>
    </row>
    <row r="449" spans="1:8">
      <c r="A449" s="98" t="s">
        <v>11136</v>
      </c>
      <c r="B449" s="436" t="s">
        <v>11137</v>
      </c>
      <c r="C449" s="246"/>
      <c r="D449" s="246"/>
      <c r="E449" s="246">
        <v>5833.5999999999995</v>
      </c>
      <c r="F449" s="246">
        <v>90944.167999999991</v>
      </c>
      <c r="G449" s="336" t="s">
        <v>11138</v>
      </c>
      <c r="H449" s="329">
        <v>464</v>
      </c>
    </row>
    <row r="450" spans="1:8">
      <c r="A450" s="96" t="s">
        <v>10119</v>
      </c>
      <c r="B450" s="440" t="s">
        <v>10120</v>
      </c>
      <c r="C450" s="247"/>
      <c r="D450" s="247"/>
      <c r="E450" s="247">
        <v>16410.850000000002</v>
      </c>
      <c r="F450" s="247">
        <v>1545465.8970000001</v>
      </c>
      <c r="G450" s="337" t="s">
        <v>10121</v>
      </c>
      <c r="H450" s="328">
        <v>465</v>
      </c>
    </row>
    <row r="451" spans="1:8" ht="33.75">
      <c r="A451" s="98" t="s">
        <v>12901</v>
      </c>
      <c r="B451" s="436" t="s">
        <v>12902</v>
      </c>
      <c r="C451" s="246"/>
      <c r="D451" s="246"/>
      <c r="E451" s="246">
        <v>2078.5600000000004</v>
      </c>
      <c r="F451" s="246">
        <v>67316.447000000015</v>
      </c>
      <c r="G451" s="336" t="s">
        <v>12903</v>
      </c>
      <c r="H451" s="329">
        <v>466</v>
      </c>
    </row>
    <row r="452" spans="1:8" ht="24">
      <c r="A452" s="96" t="s">
        <v>12444</v>
      </c>
      <c r="B452" s="440" t="s">
        <v>12445</v>
      </c>
      <c r="C452" s="247"/>
      <c r="D452" s="247"/>
      <c r="E452" s="247">
        <v>2495.3199999999997</v>
      </c>
      <c r="F452" s="247">
        <v>220838.56899999993</v>
      </c>
      <c r="G452" s="337" t="s">
        <v>12446</v>
      </c>
      <c r="H452" s="328">
        <v>467</v>
      </c>
    </row>
    <row r="453" spans="1:8" ht="25.5">
      <c r="A453" s="98" t="s">
        <v>12904</v>
      </c>
      <c r="B453" s="436" t="s">
        <v>12905</v>
      </c>
      <c r="C453" s="246"/>
      <c r="D453" s="246"/>
      <c r="E453" s="246">
        <v>3838.77</v>
      </c>
      <c r="F453" s="246">
        <v>63086.46</v>
      </c>
      <c r="G453" s="336" t="s">
        <v>12906</v>
      </c>
      <c r="H453" s="329">
        <v>468</v>
      </c>
    </row>
    <row r="454" spans="1:8" ht="22.5">
      <c r="A454" s="96" t="s">
        <v>10682</v>
      </c>
      <c r="B454" s="440" t="s">
        <v>10683</v>
      </c>
      <c r="C454" s="247"/>
      <c r="D454" s="247"/>
      <c r="E454" s="247">
        <v>10937.23</v>
      </c>
      <c r="F454" s="247">
        <v>20177860.309999999</v>
      </c>
      <c r="G454" s="337" t="s">
        <v>10684</v>
      </c>
      <c r="H454" s="328">
        <v>469</v>
      </c>
    </row>
    <row r="455" spans="1:8">
      <c r="A455" s="98" t="s">
        <v>10685</v>
      </c>
      <c r="B455" s="436" t="s">
        <v>5950</v>
      </c>
      <c r="C455" s="246"/>
      <c r="D455" s="246"/>
      <c r="E455" s="246">
        <v>9284.98</v>
      </c>
      <c r="F455" s="246">
        <v>68789751.739999995</v>
      </c>
      <c r="G455" s="336" t="s">
        <v>10686</v>
      </c>
      <c r="H455" s="329">
        <v>470</v>
      </c>
    </row>
    <row r="456" spans="1:8" ht="22.5">
      <c r="A456" s="96" t="s">
        <v>12447</v>
      </c>
      <c r="B456" s="440" t="s">
        <v>12448</v>
      </c>
      <c r="C456" s="247"/>
      <c r="D456" s="247"/>
      <c r="E456" s="247">
        <v>2051.0299999999997</v>
      </c>
      <c r="F456" s="247">
        <v>800342.8</v>
      </c>
      <c r="G456" s="337" t="s">
        <v>12449</v>
      </c>
      <c r="H456" s="328">
        <v>471</v>
      </c>
    </row>
    <row r="457" spans="1:8" ht="45">
      <c r="A457" s="98" t="s">
        <v>6431</v>
      </c>
      <c r="B457" s="436" t="s">
        <v>6430</v>
      </c>
      <c r="C457" s="246"/>
      <c r="D457" s="246"/>
      <c r="E457" s="246">
        <v>8312355.080000001</v>
      </c>
      <c r="F457" s="246">
        <v>25484451.599999979</v>
      </c>
      <c r="G457" s="336" t="s">
        <v>7840</v>
      </c>
      <c r="H457" s="329">
        <v>472</v>
      </c>
    </row>
    <row r="458" spans="1:8" ht="22.5">
      <c r="A458" s="96" t="s">
        <v>7845</v>
      </c>
      <c r="B458" s="440" t="s">
        <v>7846</v>
      </c>
      <c r="C458" s="247">
        <v>365679.98</v>
      </c>
      <c r="D458" s="247">
        <v>915917.35399999993</v>
      </c>
      <c r="E458" s="247">
        <v>772627.25999999989</v>
      </c>
      <c r="F458" s="247">
        <v>3436154.1150000007</v>
      </c>
      <c r="G458" s="337" t="s">
        <v>7847</v>
      </c>
      <c r="H458" s="328">
        <v>473</v>
      </c>
    </row>
    <row r="459" spans="1:8" ht="31.5" customHeight="1">
      <c r="A459" s="521" t="s">
        <v>5955</v>
      </c>
      <c r="B459" s="522"/>
      <c r="C459" s="324">
        <v>40632095946.440025</v>
      </c>
      <c r="D459" s="324">
        <v>86774534398.652008</v>
      </c>
      <c r="E459" s="324">
        <v>175129351.54785997</v>
      </c>
      <c r="F459" s="324">
        <v>3004157251.2749996</v>
      </c>
      <c r="G459" s="359" t="s">
        <v>5954</v>
      </c>
      <c r="H459" s="328">
        <v>469</v>
      </c>
    </row>
    <row r="460" spans="1:8">
      <c r="C460" s="357">
        <f>SUM(T_4!C8:C29)</f>
        <v>645218.55000000005</v>
      </c>
      <c r="D460" s="357">
        <f>SUM(T_4!D8:D29)</f>
        <v>7625231.9590000007</v>
      </c>
      <c r="E460" s="357">
        <f>SUM(T_4!E8:E29)</f>
        <v>2862481.6</v>
      </c>
      <c r="F460" s="357">
        <f>SUM(T_4!F8:F29)</f>
        <v>11131646.995000003</v>
      </c>
    </row>
    <row r="461" spans="1:8">
      <c r="C461" s="357">
        <f>SUM(C8:C458)</f>
        <v>40631450727.89003</v>
      </c>
      <c r="D461" s="357">
        <f t="shared" ref="D461:F461" si="0">SUM(D8:D458)</f>
        <v>86766909166.692978</v>
      </c>
      <c r="E461" s="357">
        <f t="shared" si="0"/>
        <v>172266869.94785997</v>
      </c>
      <c r="F461" s="357">
        <f t="shared" si="0"/>
        <v>2993025604.2799993</v>
      </c>
    </row>
    <row r="462" spans="1:8">
      <c r="C462" s="403">
        <f>SUM(C8:C458)</f>
        <v>40631450727.89003</v>
      </c>
      <c r="D462" s="403">
        <f t="shared" ref="D462:F462" si="1">SUM(D8:D458)</f>
        <v>86766909166.692978</v>
      </c>
      <c r="E462" s="403">
        <f t="shared" si="1"/>
        <v>172266869.94785997</v>
      </c>
      <c r="F462" s="403">
        <f t="shared" si="1"/>
        <v>2993025604.2799993</v>
      </c>
    </row>
    <row r="463" spans="1:8">
      <c r="C463" s="403">
        <f>C460+C462</f>
        <v>40632095946.440033</v>
      </c>
      <c r="D463" s="403">
        <f t="shared" ref="D463:F463" si="2">D460+D462</f>
        <v>86774534398.651978</v>
      </c>
      <c r="E463" s="403">
        <f t="shared" si="2"/>
        <v>175129351.54785997</v>
      </c>
      <c r="F463" s="403">
        <f t="shared" si="2"/>
        <v>3004157251.2749991</v>
      </c>
    </row>
    <row r="464" spans="1:8">
      <c r="C464" s="403">
        <f>C459-C463</f>
        <v>0</v>
      </c>
      <c r="D464" s="403">
        <f t="shared" ref="D464:F464" si="3">D459-D463</f>
        <v>0</v>
      </c>
      <c r="E464" s="403">
        <f t="shared" si="3"/>
        <v>0</v>
      </c>
      <c r="F464" s="403">
        <f t="shared" si="3"/>
        <v>0</v>
      </c>
    </row>
    <row r="466" spans="3:6">
      <c r="C466" s="357">
        <f>D459+F459</f>
        <v>89778691649.927002</v>
      </c>
      <c r="D466" s="357"/>
      <c r="E466" s="357"/>
      <c r="F466" s="357"/>
    </row>
    <row r="467" spans="3:6">
      <c r="C467" s="403"/>
      <c r="D467" s="403"/>
      <c r="E467" s="403"/>
      <c r="F467" s="403"/>
    </row>
    <row r="468" spans="3:6">
      <c r="C468" s="403"/>
      <c r="D468" s="403"/>
      <c r="E468" s="403"/>
      <c r="F468" s="403"/>
    </row>
    <row r="469" spans="3:6">
      <c r="C469" s="403"/>
      <c r="D469" s="403"/>
      <c r="E469" s="403"/>
      <c r="F469" s="403"/>
    </row>
    <row r="470" spans="3:6">
      <c r="C470" s="403"/>
      <c r="D470" s="403"/>
      <c r="E470" s="403"/>
      <c r="F470" s="403"/>
    </row>
    <row r="471" spans="3:6">
      <c r="C471" s="357"/>
      <c r="D471" s="357"/>
    </row>
    <row r="472" spans="3:6">
      <c r="C472" s="454"/>
      <c r="D472" s="454"/>
    </row>
    <row r="473" spans="3:6">
      <c r="C473" s="357"/>
      <c r="D473" s="357"/>
    </row>
  </sheetData>
  <mergeCells count="8">
    <mergeCell ref="A459:B459"/>
    <mergeCell ref="A3:G3"/>
    <mergeCell ref="A4:G4"/>
    <mergeCell ref="A6:A7"/>
    <mergeCell ref="B6:B7"/>
    <mergeCell ref="C6:D6"/>
    <mergeCell ref="E6:F6"/>
    <mergeCell ref="G6:G7"/>
  </mergeCells>
  <printOptions horizontalCentered="1"/>
  <pageMargins left="0" right="0" top="0.94488188976377963" bottom="0.39370078740157483" header="0.31496062992125984" footer="0.19685039370078741"/>
  <pageSetup paperSize="9" scale="80" orientation="landscape" r:id="rId1"/>
  <headerFooter alignWithMargins="0">
    <oddFooter>&amp;L&amp;"-,Bold"&amp;10[&amp;P]</oddFooter>
  </headerFooter>
  <rowBreaks count="23" manualBreakCount="23">
    <brk id="25" max="6" man="1"/>
    <brk id="43" max="6" man="1"/>
    <brk id="59" max="6" man="1"/>
    <brk id="75" max="6" man="1"/>
    <brk id="93" max="6" man="1"/>
    <brk id="106" max="16383" man="1"/>
    <brk id="118" max="16383" man="1"/>
    <brk id="136" max="6" man="1"/>
    <brk id="152" max="16383" man="1"/>
    <brk id="170" max="16383" man="1"/>
    <brk id="184" max="6" man="1"/>
    <brk id="202" max="16383" man="1"/>
    <brk id="220" max="6" man="1"/>
    <brk id="240" max="6" man="1"/>
    <brk id="258" max="16383" man="1"/>
    <brk id="272" max="16383" man="1"/>
    <brk id="289" max="16383" man="1"/>
    <brk id="305" max="6" man="1"/>
    <brk id="321" max="6" man="1"/>
    <brk id="337" max="6" man="1"/>
    <brk id="353" max="6" man="1"/>
    <brk id="367" max="16383" man="1"/>
    <brk id="383" max="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G38"/>
  <sheetViews>
    <sheetView rightToLeft="1" view="pageBreakPreview" zoomScale="95" zoomScaleSheetLayoutView="95" workbookViewId="0">
      <selection activeCell="A4" sqref="A4:F4"/>
    </sheetView>
  </sheetViews>
  <sheetFormatPr defaultColWidth="9.140625" defaultRowHeight="14.25"/>
  <cols>
    <col min="1" max="1" width="29.85546875" style="3" customWidth="1"/>
    <col min="2" max="5" width="17.42578125" style="3" customWidth="1"/>
    <col min="6" max="6" width="30.5703125" style="3" customWidth="1"/>
    <col min="7" max="16384" width="9.140625" style="3"/>
  </cols>
  <sheetData>
    <row r="1" spans="1:7" s="29" customFormat="1" ht="21.6" customHeight="1" thickBot="1">
      <c r="A1" s="51" t="s">
        <v>13857</v>
      </c>
      <c r="B1" s="46"/>
      <c r="C1" s="46"/>
      <c r="D1" s="46"/>
      <c r="E1" s="46"/>
      <c r="F1" s="101" t="s">
        <v>13575</v>
      </c>
    </row>
    <row r="2" spans="1:7" s="66" customFormat="1" ht="24.75" customHeight="1">
      <c r="A2" s="124"/>
      <c r="B2" s="125"/>
      <c r="C2" s="125"/>
      <c r="D2" s="125"/>
      <c r="E2" s="124"/>
      <c r="F2" s="124"/>
    </row>
    <row r="3" spans="1:7" customFormat="1" ht="45.75" customHeight="1">
      <c r="A3" s="515" t="s">
        <v>13855</v>
      </c>
      <c r="B3" s="515"/>
      <c r="C3" s="515"/>
      <c r="D3" s="515"/>
      <c r="E3" s="515"/>
      <c r="F3" s="515"/>
    </row>
    <row r="4" spans="1:7" customFormat="1" ht="40.9" customHeight="1">
      <c r="A4" s="493" t="s">
        <v>13854</v>
      </c>
      <c r="B4" s="493"/>
      <c r="C4" s="493"/>
      <c r="D4" s="493"/>
      <c r="E4" s="493"/>
      <c r="F4" s="493"/>
    </row>
    <row r="5" spans="1:7" ht="16.149999999999999" customHeight="1">
      <c r="A5" s="111" t="s">
        <v>6496</v>
      </c>
      <c r="B5" s="266"/>
      <c r="C5" s="523"/>
      <c r="D5" s="523"/>
      <c r="E5" s="266"/>
      <c r="F5" s="258" t="s">
        <v>6497</v>
      </c>
    </row>
    <row r="6" spans="1:7" ht="21" customHeight="1">
      <c r="A6" s="524" t="s">
        <v>6475</v>
      </c>
      <c r="B6" s="526" t="s">
        <v>6711</v>
      </c>
      <c r="C6" s="526"/>
      <c r="D6" s="526" t="s">
        <v>6712</v>
      </c>
      <c r="E6" s="526"/>
      <c r="F6" s="527" t="s">
        <v>6476</v>
      </c>
    </row>
    <row r="7" spans="1:7" ht="27" customHeight="1">
      <c r="A7" s="525"/>
      <c r="B7" s="127" t="s">
        <v>6464</v>
      </c>
      <c r="C7" s="127" t="s">
        <v>6465</v>
      </c>
      <c r="D7" s="127" t="s">
        <v>6464</v>
      </c>
      <c r="E7" s="127" t="s">
        <v>6465</v>
      </c>
      <c r="F7" s="528"/>
    </row>
    <row r="8" spans="1:7" ht="15.75" customHeight="1">
      <c r="A8" s="305" t="s">
        <v>9629</v>
      </c>
      <c r="B8" s="306">
        <v>245662251.6500001</v>
      </c>
      <c r="C8" s="306">
        <v>566058117.13800037</v>
      </c>
      <c r="D8" s="306">
        <v>18375091.370519999</v>
      </c>
      <c r="E8" s="306">
        <v>215074726.62100008</v>
      </c>
      <c r="F8" s="307" t="s">
        <v>9630</v>
      </c>
      <c r="G8" s="3">
        <v>1</v>
      </c>
    </row>
    <row r="9" spans="1:7" ht="15.75" customHeight="1">
      <c r="A9" s="128" t="s">
        <v>6477</v>
      </c>
      <c r="B9" s="129">
        <v>1475523495.3000004</v>
      </c>
      <c r="C9" s="129">
        <v>3594627653.2899995</v>
      </c>
      <c r="D9" s="129">
        <v>75233577.561599955</v>
      </c>
      <c r="E9" s="129">
        <v>941709905.99699986</v>
      </c>
      <c r="F9" s="251" t="s">
        <v>6478</v>
      </c>
      <c r="G9" s="3">
        <v>2</v>
      </c>
    </row>
    <row r="10" spans="1:7" ht="15.75" customHeight="1">
      <c r="A10" s="130" t="s">
        <v>5960</v>
      </c>
      <c r="B10" s="115">
        <v>180435682.30000001</v>
      </c>
      <c r="C10" s="115">
        <v>517528175.37700003</v>
      </c>
      <c r="D10" s="115">
        <v>4007828.0100000007</v>
      </c>
      <c r="E10" s="115">
        <v>68796773.699000031</v>
      </c>
      <c r="F10" s="250" t="s">
        <v>5959</v>
      </c>
      <c r="G10" s="3">
        <v>3</v>
      </c>
    </row>
    <row r="11" spans="1:7" ht="15.75" customHeight="1">
      <c r="A11" s="128" t="s">
        <v>9631</v>
      </c>
      <c r="B11" s="129">
        <v>2309385.29</v>
      </c>
      <c r="C11" s="129">
        <v>3752954.1949999998</v>
      </c>
      <c r="D11" s="129">
        <v>751154.98303999996</v>
      </c>
      <c r="E11" s="129">
        <v>12775168.336999999</v>
      </c>
      <c r="F11" s="251" t="s">
        <v>9632</v>
      </c>
      <c r="G11" s="3">
        <v>4</v>
      </c>
    </row>
    <row r="12" spans="1:7" ht="15.75" customHeight="1">
      <c r="A12" s="130" t="s">
        <v>5962</v>
      </c>
      <c r="B12" s="115">
        <v>1240812564.6599998</v>
      </c>
      <c r="C12" s="115">
        <v>2424538283.2789984</v>
      </c>
      <c r="D12" s="115">
        <v>2789389.826790004</v>
      </c>
      <c r="E12" s="115">
        <v>70450985.988999978</v>
      </c>
      <c r="F12" s="250" t="s">
        <v>5961</v>
      </c>
      <c r="G12" s="3">
        <v>5</v>
      </c>
    </row>
    <row r="13" spans="1:7" ht="15.75" customHeight="1">
      <c r="A13" s="128" t="s">
        <v>5964</v>
      </c>
      <c r="B13" s="129">
        <v>6706312.7800000003</v>
      </c>
      <c r="C13" s="129">
        <v>58602125.120000005</v>
      </c>
      <c r="D13" s="129">
        <v>1535602.23</v>
      </c>
      <c r="E13" s="129">
        <v>9882908.699000001</v>
      </c>
      <c r="F13" s="251" t="s">
        <v>5963</v>
      </c>
      <c r="G13" s="3">
        <v>6</v>
      </c>
    </row>
    <row r="14" spans="1:7" ht="15.75" customHeight="1">
      <c r="A14" s="130" t="s">
        <v>5968</v>
      </c>
      <c r="B14" s="115">
        <v>1651535.79</v>
      </c>
      <c r="C14" s="115">
        <v>10272692.091000002</v>
      </c>
      <c r="D14" s="115">
        <v>219275.82102000003</v>
      </c>
      <c r="E14" s="115">
        <v>37448448.210000001</v>
      </c>
      <c r="F14" s="250" t="s">
        <v>5967</v>
      </c>
      <c r="G14" s="3">
        <v>7</v>
      </c>
    </row>
    <row r="15" spans="1:7" ht="15.75" customHeight="1">
      <c r="A15" s="128" t="s">
        <v>5970</v>
      </c>
      <c r="B15" s="129">
        <v>4436382.7700000005</v>
      </c>
      <c r="C15" s="129">
        <v>23525876.668000001</v>
      </c>
      <c r="D15" s="129">
        <v>1187557.03</v>
      </c>
      <c r="E15" s="129">
        <v>14012715.029999997</v>
      </c>
      <c r="F15" s="251" t="s">
        <v>5969</v>
      </c>
      <c r="G15" s="3">
        <v>8</v>
      </c>
    </row>
    <row r="16" spans="1:7" ht="15.75" customHeight="1">
      <c r="A16" s="130" t="s">
        <v>6893</v>
      </c>
      <c r="B16" s="115">
        <v>768437.16</v>
      </c>
      <c r="C16" s="115">
        <v>5046519.47</v>
      </c>
      <c r="D16" s="115"/>
      <c r="E16" s="115"/>
      <c r="F16" s="250" t="s">
        <v>6895</v>
      </c>
      <c r="G16" s="3">
        <v>9</v>
      </c>
    </row>
    <row r="17" spans="1:7" ht="15.75" customHeight="1">
      <c r="A17" s="128" t="s">
        <v>5972</v>
      </c>
      <c r="B17" s="129">
        <v>94720</v>
      </c>
      <c r="C17" s="129">
        <v>561850</v>
      </c>
      <c r="D17" s="129">
        <v>237290</v>
      </c>
      <c r="E17" s="129">
        <v>2175710.25</v>
      </c>
      <c r="F17" s="251" t="s">
        <v>5971</v>
      </c>
      <c r="G17" s="3">
        <v>10</v>
      </c>
    </row>
    <row r="18" spans="1:7" ht="15.75" customHeight="1">
      <c r="A18" s="130" t="s">
        <v>5974</v>
      </c>
      <c r="B18" s="115">
        <v>4728288</v>
      </c>
      <c r="C18" s="115">
        <v>17196675.91</v>
      </c>
      <c r="D18" s="115">
        <v>2875872.8800000004</v>
      </c>
      <c r="E18" s="115">
        <v>39015883.473000027</v>
      </c>
      <c r="F18" s="250" t="s">
        <v>5973</v>
      </c>
      <c r="G18" s="3">
        <v>11</v>
      </c>
    </row>
    <row r="19" spans="1:7" ht="15.75" customHeight="1">
      <c r="A19" s="128" t="s">
        <v>5976</v>
      </c>
      <c r="B19" s="129">
        <v>290470</v>
      </c>
      <c r="C19" s="129">
        <v>1313291.8400000001</v>
      </c>
      <c r="D19" s="129">
        <v>815252</v>
      </c>
      <c r="E19" s="129">
        <v>7602511.5</v>
      </c>
      <c r="F19" s="251" t="s">
        <v>5975</v>
      </c>
      <c r="G19" s="3">
        <v>12</v>
      </c>
    </row>
    <row r="20" spans="1:7" ht="15.75" customHeight="1">
      <c r="A20" s="130" t="s">
        <v>5978</v>
      </c>
      <c r="B20" s="115">
        <v>3868525.29</v>
      </c>
      <c r="C20" s="115">
        <v>20029393.260000002</v>
      </c>
      <c r="D20" s="115">
        <v>406437.86</v>
      </c>
      <c r="E20" s="115">
        <v>9834279.5999999996</v>
      </c>
      <c r="F20" s="250" t="s">
        <v>5977</v>
      </c>
      <c r="G20" s="3">
        <v>13</v>
      </c>
    </row>
    <row r="21" spans="1:7" ht="15.75" customHeight="1">
      <c r="A21" s="128" t="s">
        <v>5980</v>
      </c>
      <c r="B21" s="129">
        <v>61721056</v>
      </c>
      <c r="C21" s="129">
        <v>123555712.29400001</v>
      </c>
      <c r="D21" s="129">
        <v>179177</v>
      </c>
      <c r="E21" s="129">
        <v>7942843.8700000001</v>
      </c>
      <c r="F21" s="251" t="s">
        <v>5979</v>
      </c>
      <c r="G21" s="3">
        <v>14</v>
      </c>
    </row>
    <row r="22" spans="1:7" ht="15.75" customHeight="1">
      <c r="A22" s="130" t="s">
        <v>5982</v>
      </c>
      <c r="B22" s="115">
        <v>181191491</v>
      </c>
      <c r="C22" s="115">
        <v>217229821.36000001</v>
      </c>
      <c r="D22" s="115">
        <v>203310.50000000003</v>
      </c>
      <c r="E22" s="115">
        <v>6671621.4620000003</v>
      </c>
      <c r="F22" s="250" t="s">
        <v>5981</v>
      </c>
      <c r="G22" s="3">
        <v>15</v>
      </c>
    </row>
    <row r="23" spans="1:7" ht="15.75" customHeight="1">
      <c r="A23" s="128" t="s">
        <v>6479</v>
      </c>
      <c r="B23" s="129">
        <v>306000</v>
      </c>
      <c r="C23" s="129">
        <v>1128691</v>
      </c>
      <c r="D23" s="129"/>
      <c r="E23" s="129"/>
      <c r="F23" s="251" t="s">
        <v>6480</v>
      </c>
      <c r="G23" s="3">
        <v>16</v>
      </c>
    </row>
    <row r="24" spans="1:7" ht="15.75" customHeight="1">
      <c r="A24" s="130" t="s">
        <v>5984</v>
      </c>
      <c r="B24" s="115">
        <v>175410.3</v>
      </c>
      <c r="C24" s="115">
        <v>569426.68299999996</v>
      </c>
      <c r="D24" s="115">
        <v>250413.25</v>
      </c>
      <c r="E24" s="115">
        <v>3468172.899999999</v>
      </c>
      <c r="F24" s="250" t="s">
        <v>5983</v>
      </c>
      <c r="G24" s="3">
        <v>17</v>
      </c>
    </row>
    <row r="25" spans="1:7" ht="15.75" customHeight="1">
      <c r="A25" s="128" t="s">
        <v>5986</v>
      </c>
      <c r="B25" s="129">
        <v>1042166</v>
      </c>
      <c r="C25" s="129">
        <v>4574180.4390000002</v>
      </c>
      <c r="D25" s="129">
        <v>989930</v>
      </c>
      <c r="E25" s="129">
        <v>2491091.9900000002</v>
      </c>
      <c r="F25" s="251" t="s">
        <v>5985</v>
      </c>
      <c r="G25" s="3">
        <v>18</v>
      </c>
    </row>
    <row r="26" spans="1:7" ht="15.75" customHeight="1">
      <c r="A26" s="130" t="s">
        <v>5988</v>
      </c>
      <c r="B26" s="115">
        <v>481846177.50000006</v>
      </c>
      <c r="C26" s="115">
        <v>1176226640.6250002</v>
      </c>
      <c r="D26" s="115">
        <v>281860.58604999993</v>
      </c>
      <c r="E26" s="115">
        <v>186095446.22900006</v>
      </c>
      <c r="F26" s="250" t="s">
        <v>5987</v>
      </c>
      <c r="G26" s="3">
        <v>19</v>
      </c>
    </row>
    <row r="27" spans="1:7" ht="15.75" customHeight="1">
      <c r="A27" s="128" t="s">
        <v>5990</v>
      </c>
      <c r="B27" s="129">
        <v>339208621.70000011</v>
      </c>
      <c r="C27" s="129">
        <v>639629985.91999984</v>
      </c>
      <c r="D27" s="129">
        <v>1767829.6899300001</v>
      </c>
      <c r="E27" s="129">
        <v>420896813.9830001</v>
      </c>
      <c r="F27" s="251" t="s">
        <v>5989</v>
      </c>
      <c r="G27" s="3">
        <v>20</v>
      </c>
    </row>
    <row r="28" spans="1:7" ht="15.75" customHeight="1">
      <c r="A28" s="130" t="s">
        <v>5992</v>
      </c>
      <c r="B28" s="115">
        <v>169083245.76999998</v>
      </c>
      <c r="C28" s="115">
        <v>433940999.87199998</v>
      </c>
      <c r="D28" s="115">
        <v>2560132.52</v>
      </c>
      <c r="E28" s="115">
        <v>44604011.084000014</v>
      </c>
      <c r="F28" s="250" t="s">
        <v>5991</v>
      </c>
      <c r="G28" s="3">
        <v>21</v>
      </c>
    </row>
    <row r="29" spans="1:7" ht="15.75" customHeight="1">
      <c r="A29" s="128" t="s">
        <v>5994</v>
      </c>
      <c r="B29" s="129">
        <v>1270045795.3499999</v>
      </c>
      <c r="C29" s="129">
        <v>2542172945.9780002</v>
      </c>
      <c r="D29" s="129">
        <v>645068.35748000036</v>
      </c>
      <c r="E29" s="129">
        <v>32592312.039999999</v>
      </c>
      <c r="F29" s="251" t="s">
        <v>5993</v>
      </c>
      <c r="G29" s="3">
        <v>22</v>
      </c>
    </row>
    <row r="30" spans="1:7" ht="15.75" customHeight="1">
      <c r="A30" s="130" t="s">
        <v>5996</v>
      </c>
      <c r="B30" s="115">
        <v>1112625619.1600003</v>
      </c>
      <c r="C30" s="115">
        <v>2133582707.608</v>
      </c>
      <c r="D30" s="115">
        <v>848587.39000000153</v>
      </c>
      <c r="E30" s="115">
        <v>8878020.3419999983</v>
      </c>
      <c r="F30" s="250" t="s">
        <v>5995</v>
      </c>
      <c r="G30" s="3">
        <v>23</v>
      </c>
    </row>
    <row r="31" spans="1:7" ht="15.75" customHeight="1">
      <c r="A31" s="128" t="s">
        <v>5999</v>
      </c>
      <c r="B31" s="129">
        <v>88866</v>
      </c>
      <c r="C31" s="129">
        <v>584183.98</v>
      </c>
      <c r="D31" s="129">
        <v>87466.659999999989</v>
      </c>
      <c r="E31" s="129">
        <v>7523219.2440000018</v>
      </c>
      <c r="F31" s="251" t="s">
        <v>5998</v>
      </c>
      <c r="G31" s="3">
        <v>24</v>
      </c>
    </row>
    <row r="32" spans="1:7">
      <c r="B32" s="319"/>
      <c r="C32" s="319"/>
      <c r="D32" s="319"/>
      <c r="E32" s="319"/>
    </row>
    <row r="33" spans="2:5">
      <c r="B33" s="290"/>
      <c r="C33" s="290"/>
      <c r="D33" s="290"/>
      <c r="E33" s="290"/>
    </row>
    <row r="34" spans="2:5">
      <c r="B34" s="212"/>
      <c r="C34" s="212"/>
      <c r="D34" s="212"/>
      <c r="E34" s="212"/>
    </row>
    <row r="35" spans="2:5">
      <c r="B35" s="301"/>
      <c r="C35" s="301"/>
      <c r="D35" s="301"/>
      <c r="E35" s="301"/>
    </row>
    <row r="36" spans="2:5">
      <c r="B36" s="398"/>
      <c r="C36" s="398"/>
      <c r="D36" s="398"/>
      <c r="E36" s="398"/>
    </row>
    <row r="38" spans="2:5">
      <c r="B38" s="159"/>
      <c r="C38" s="159"/>
      <c r="D38" s="159"/>
      <c r="E38" s="159"/>
    </row>
  </sheetData>
  <mergeCells count="7">
    <mergeCell ref="A3:F3"/>
    <mergeCell ref="A4:F4"/>
    <mergeCell ref="C5:D5"/>
    <mergeCell ref="A6:A7"/>
    <mergeCell ref="B6:C6"/>
    <mergeCell ref="D6:E6"/>
    <mergeCell ref="F6:F7"/>
  </mergeCells>
  <phoneticPr fontId="36" type="noConversion"/>
  <printOptions horizontalCentered="1"/>
  <pageMargins left="0.19685039370078741" right="0.19685039370078741" top="0.59055118110236227" bottom="0.39370078740157483" header="0.31496062992125984" footer="0.19685039370078741"/>
  <pageSetup paperSize="9" scale="95" orientation="landscape" r:id="rId1"/>
  <headerFooter alignWithMargins="0">
    <oddFooter>&amp;L&amp;"-,Bold"&amp;10[&amp;P]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G118"/>
  <sheetViews>
    <sheetView rightToLeft="1" view="pageBreakPreview" zoomScaleSheetLayoutView="100" workbookViewId="0">
      <selection activeCell="B109" sqref="B109"/>
    </sheetView>
  </sheetViews>
  <sheetFormatPr defaultColWidth="9.140625" defaultRowHeight="14.25"/>
  <cols>
    <col min="1" max="1" width="29" style="3" customWidth="1"/>
    <col min="2" max="2" width="16.85546875" style="3" customWidth="1"/>
    <col min="3" max="3" width="20.7109375" style="3" bestFit="1" customWidth="1"/>
    <col min="4" max="5" width="16.85546875" style="3" customWidth="1"/>
    <col min="6" max="6" width="39.85546875" style="3" customWidth="1"/>
    <col min="7" max="16384" width="9.140625" style="3"/>
  </cols>
  <sheetData>
    <row r="1" spans="1:7" s="29" customFormat="1" ht="21.6" customHeight="1" thickBot="1">
      <c r="A1" s="51" t="s">
        <v>13857</v>
      </c>
      <c r="B1" s="46"/>
      <c r="C1" s="46"/>
      <c r="D1" s="46"/>
      <c r="E1" s="46"/>
      <c r="F1" s="101" t="s">
        <v>13856</v>
      </c>
    </row>
    <row r="2" spans="1:7" s="66" customFormat="1" ht="23.25" customHeight="1">
      <c r="A2" s="124"/>
      <c r="B2" s="125"/>
      <c r="C2" s="125"/>
      <c r="D2" s="125"/>
      <c r="E2" s="124"/>
      <c r="F2" s="126"/>
    </row>
    <row r="3" spans="1:7" customFormat="1" ht="41.25" customHeight="1">
      <c r="A3" s="515" t="s">
        <v>13855</v>
      </c>
      <c r="B3" s="515"/>
      <c r="C3" s="515"/>
      <c r="D3" s="515"/>
      <c r="E3" s="515"/>
      <c r="F3" s="515"/>
    </row>
    <row r="4" spans="1:7" customFormat="1" ht="32.25" customHeight="1">
      <c r="A4" s="493" t="s">
        <v>13854</v>
      </c>
      <c r="B4" s="493"/>
      <c r="C4" s="493"/>
      <c r="D4" s="493"/>
      <c r="E4" s="493"/>
      <c r="F4" s="493"/>
    </row>
    <row r="5" spans="1:7" ht="18.600000000000001" customHeight="1">
      <c r="A5" s="111" t="s">
        <v>6498</v>
      </c>
      <c r="C5" s="523"/>
      <c r="D5" s="523"/>
      <c r="F5" s="258" t="s">
        <v>6983</v>
      </c>
    </row>
    <row r="6" spans="1:7" ht="21.75" customHeight="1">
      <c r="A6" s="524" t="s">
        <v>6475</v>
      </c>
      <c r="B6" s="526" t="s">
        <v>6711</v>
      </c>
      <c r="C6" s="526"/>
      <c r="D6" s="526" t="s">
        <v>6712</v>
      </c>
      <c r="E6" s="526"/>
      <c r="F6" s="527" t="s">
        <v>6476</v>
      </c>
    </row>
    <row r="7" spans="1:7" ht="28.5" customHeight="1">
      <c r="A7" s="525"/>
      <c r="B7" s="127" t="s">
        <v>6464</v>
      </c>
      <c r="C7" s="127" t="s">
        <v>6465</v>
      </c>
      <c r="D7" s="127" t="s">
        <v>6464</v>
      </c>
      <c r="E7" s="127" t="s">
        <v>6465</v>
      </c>
      <c r="F7" s="528"/>
    </row>
    <row r="8" spans="1:7" ht="15.95" customHeight="1">
      <c r="A8" s="305" t="s">
        <v>6001</v>
      </c>
      <c r="B8" s="306">
        <v>12267592.42</v>
      </c>
      <c r="C8" s="306">
        <v>57628198.680000007</v>
      </c>
      <c r="D8" s="306">
        <v>276870.49999999988</v>
      </c>
      <c r="E8" s="306">
        <v>21471982.570999991</v>
      </c>
      <c r="F8" s="307" t="s">
        <v>6000</v>
      </c>
      <c r="G8" s="3">
        <v>25</v>
      </c>
    </row>
    <row r="9" spans="1:7" ht="15.95" customHeight="1">
      <c r="A9" s="128" t="s">
        <v>6003</v>
      </c>
      <c r="B9" s="129">
        <v>205504990.12</v>
      </c>
      <c r="C9" s="129">
        <v>397287086.80299997</v>
      </c>
      <c r="D9" s="129">
        <v>298147.75</v>
      </c>
      <c r="E9" s="129">
        <v>9495499.4050000012</v>
      </c>
      <c r="F9" s="251" t="s">
        <v>6002</v>
      </c>
      <c r="G9" s="3">
        <v>26</v>
      </c>
    </row>
    <row r="10" spans="1:7" ht="15.95" customHeight="1">
      <c r="A10" s="130" t="s">
        <v>6997</v>
      </c>
      <c r="B10" s="115">
        <v>390000</v>
      </c>
      <c r="C10" s="115">
        <v>1301164</v>
      </c>
      <c r="D10" s="115"/>
      <c r="E10" s="115"/>
      <c r="F10" s="250" t="s">
        <v>6004</v>
      </c>
      <c r="G10" s="3">
        <v>27</v>
      </c>
    </row>
    <row r="11" spans="1:7" ht="15.95" customHeight="1">
      <c r="A11" s="128" t="s">
        <v>6006</v>
      </c>
      <c r="B11" s="129">
        <v>7741675</v>
      </c>
      <c r="C11" s="129">
        <v>27866906.629999999</v>
      </c>
      <c r="D11" s="129">
        <v>24084.560000000001</v>
      </c>
      <c r="E11" s="129">
        <v>313358.43900000001</v>
      </c>
      <c r="F11" s="251" t="s">
        <v>6005</v>
      </c>
      <c r="G11" s="3">
        <v>28</v>
      </c>
    </row>
    <row r="12" spans="1:7" ht="15.95" customHeight="1">
      <c r="A12" s="130" t="s">
        <v>6008</v>
      </c>
      <c r="B12" s="115">
        <v>2398723</v>
      </c>
      <c r="C12" s="115">
        <v>9862594.9189999998</v>
      </c>
      <c r="D12" s="115">
        <v>24710.099999999991</v>
      </c>
      <c r="E12" s="115">
        <v>1027448.1699999999</v>
      </c>
      <c r="F12" s="250" t="s">
        <v>6007</v>
      </c>
      <c r="G12" s="3">
        <v>29</v>
      </c>
    </row>
    <row r="13" spans="1:7" ht="15.95" customHeight="1">
      <c r="A13" s="128" t="s">
        <v>6010</v>
      </c>
      <c r="B13" s="129">
        <v>472626671</v>
      </c>
      <c r="C13" s="129">
        <v>286400332.92699999</v>
      </c>
      <c r="D13" s="129">
        <v>60215.716769999992</v>
      </c>
      <c r="E13" s="129">
        <v>45070581.185000025</v>
      </c>
      <c r="F13" s="251" t="s">
        <v>6009</v>
      </c>
      <c r="G13" s="3">
        <v>30</v>
      </c>
    </row>
    <row r="14" spans="1:7" ht="15.95" customHeight="1">
      <c r="A14" s="130" t="s">
        <v>6012</v>
      </c>
      <c r="B14" s="115">
        <v>779500</v>
      </c>
      <c r="C14" s="115">
        <v>2863045.22</v>
      </c>
      <c r="D14" s="115">
        <v>318097.22000000003</v>
      </c>
      <c r="E14" s="115">
        <v>30660272.917999998</v>
      </c>
      <c r="F14" s="250" t="s">
        <v>6011</v>
      </c>
      <c r="G14" s="3">
        <v>31</v>
      </c>
    </row>
    <row r="15" spans="1:7" ht="15.95" customHeight="1">
      <c r="A15" s="128" t="s">
        <v>6016</v>
      </c>
      <c r="B15" s="129">
        <v>1945793</v>
      </c>
      <c r="C15" s="129">
        <v>6579304.5800000001</v>
      </c>
      <c r="D15" s="129">
        <v>36723</v>
      </c>
      <c r="E15" s="129">
        <v>4689840.7350000003</v>
      </c>
      <c r="F15" s="251" t="s">
        <v>6015</v>
      </c>
      <c r="G15" s="3">
        <v>32</v>
      </c>
    </row>
    <row r="16" spans="1:7" ht="15.95" customHeight="1">
      <c r="A16" s="130" t="s">
        <v>6018</v>
      </c>
      <c r="B16" s="115"/>
      <c r="C16" s="115"/>
      <c r="D16" s="115">
        <v>39047.300000000003</v>
      </c>
      <c r="E16" s="115">
        <v>3387509.3080000002</v>
      </c>
      <c r="F16" s="250" t="s">
        <v>6017</v>
      </c>
      <c r="G16" s="3">
        <v>33</v>
      </c>
    </row>
    <row r="17" spans="1:7" ht="15.95" customHeight="1">
      <c r="A17" s="128" t="s">
        <v>6020</v>
      </c>
      <c r="B17" s="129">
        <v>1135900</v>
      </c>
      <c r="C17" s="129">
        <v>3685222.46</v>
      </c>
      <c r="D17" s="129">
        <v>523279</v>
      </c>
      <c r="E17" s="129">
        <v>55889904.794000007</v>
      </c>
      <c r="F17" s="251" t="s">
        <v>6019</v>
      </c>
      <c r="G17" s="3">
        <v>34</v>
      </c>
    </row>
    <row r="18" spans="1:7" ht="15.95" customHeight="1">
      <c r="A18" s="130" t="s">
        <v>6022</v>
      </c>
      <c r="B18" s="115"/>
      <c r="C18" s="115"/>
      <c r="D18" s="115">
        <v>38000</v>
      </c>
      <c r="E18" s="115">
        <v>300131</v>
      </c>
      <c r="F18" s="250" t="s">
        <v>6021</v>
      </c>
      <c r="G18" s="3">
        <v>35</v>
      </c>
    </row>
    <row r="19" spans="1:7" ht="15.95" customHeight="1">
      <c r="A19" s="128" t="s">
        <v>6026</v>
      </c>
      <c r="B19" s="129">
        <v>6567000</v>
      </c>
      <c r="C19" s="129">
        <v>22556091</v>
      </c>
      <c r="D19" s="129"/>
      <c r="E19" s="129"/>
      <c r="F19" s="251" t="s">
        <v>6025</v>
      </c>
      <c r="G19" s="3">
        <v>36</v>
      </c>
    </row>
    <row r="20" spans="1:7" ht="15.95" customHeight="1">
      <c r="A20" s="130" t="s">
        <v>6028</v>
      </c>
      <c r="B20" s="115">
        <v>460448552.99999994</v>
      </c>
      <c r="C20" s="115">
        <v>1016570809.4619999</v>
      </c>
      <c r="D20" s="115">
        <v>28364</v>
      </c>
      <c r="E20" s="115">
        <v>725137.25699999998</v>
      </c>
      <c r="F20" s="250" t="s">
        <v>6027</v>
      </c>
      <c r="G20" s="3">
        <v>37</v>
      </c>
    </row>
    <row r="21" spans="1:7" ht="15.95" customHeight="1">
      <c r="A21" s="128" t="s">
        <v>6030</v>
      </c>
      <c r="B21" s="129">
        <v>240314</v>
      </c>
      <c r="C21" s="129">
        <v>944635</v>
      </c>
      <c r="D21" s="129">
        <v>25485.93</v>
      </c>
      <c r="E21" s="129">
        <v>17697524.66</v>
      </c>
      <c r="F21" s="251" t="s">
        <v>6029</v>
      </c>
      <c r="G21" s="3">
        <v>38</v>
      </c>
    </row>
    <row r="22" spans="1:7" ht="15.95" customHeight="1">
      <c r="A22" s="130" t="s">
        <v>6032</v>
      </c>
      <c r="B22" s="115"/>
      <c r="C22" s="115"/>
      <c r="D22" s="115">
        <v>48112</v>
      </c>
      <c r="E22" s="115">
        <v>962978.95900000003</v>
      </c>
      <c r="F22" s="250" t="s">
        <v>6031</v>
      </c>
      <c r="G22" s="3">
        <v>39</v>
      </c>
    </row>
    <row r="23" spans="1:7" ht="15.95" customHeight="1">
      <c r="A23" s="128" t="s">
        <v>6035</v>
      </c>
      <c r="B23" s="129">
        <v>588477</v>
      </c>
      <c r="C23" s="129">
        <v>5805360</v>
      </c>
      <c r="D23" s="129"/>
      <c r="E23" s="129"/>
      <c r="F23" s="251" t="s">
        <v>7347</v>
      </c>
      <c r="G23" s="3">
        <v>40</v>
      </c>
    </row>
    <row r="24" spans="1:7" ht="15.95" customHeight="1">
      <c r="A24" s="130" t="s">
        <v>6037</v>
      </c>
      <c r="B24" s="115">
        <v>427500</v>
      </c>
      <c r="C24" s="115">
        <v>1550191</v>
      </c>
      <c r="D24" s="115"/>
      <c r="E24" s="115"/>
      <c r="F24" s="250" t="s">
        <v>6036</v>
      </c>
      <c r="G24" s="3">
        <v>41</v>
      </c>
    </row>
    <row r="25" spans="1:7" ht="15.95" customHeight="1">
      <c r="A25" s="128" t="s">
        <v>6039</v>
      </c>
      <c r="B25" s="129">
        <v>942014</v>
      </c>
      <c r="C25" s="129">
        <v>3295302.1859999998</v>
      </c>
      <c r="D25" s="129">
        <v>47179</v>
      </c>
      <c r="E25" s="129">
        <v>375204.45400000003</v>
      </c>
      <c r="F25" s="251" t="s">
        <v>6038</v>
      </c>
      <c r="G25" s="3">
        <v>42</v>
      </c>
    </row>
    <row r="26" spans="1:7" ht="15.95" customHeight="1">
      <c r="A26" s="130" t="s">
        <v>6041</v>
      </c>
      <c r="B26" s="115">
        <v>2585002</v>
      </c>
      <c r="C26" s="115">
        <v>9359197.7750000004</v>
      </c>
      <c r="D26" s="115"/>
      <c r="E26" s="115"/>
      <c r="F26" s="250" t="s">
        <v>6040</v>
      </c>
      <c r="G26" s="3">
        <v>43</v>
      </c>
    </row>
    <row r="27" spans="1:7" ht="15.95" customHeight="1">
      <c r="A27" s="128" t="s">
        <v>6043</v>
      </c>
      <c r="B27" s="129">
        <v>60418240</v>
      </c>
      <c r="C27" s="129">
        <v>385835759.56</v>
      </c>
      <c r="D27" s="129">
        <v>4227384.9098499995</v>
      </c>
      <c r="E27" s="129">
        <v>21919203.533000004</v>
      </c>
      <c r="F27" s="251" t="s">
        <v>6042</v>
      </c>
      <c r="G27" s="3">
        <v>44</v>
      </c>
    </row>
    <row r="28" spans="1:7" ht="15.95" customHeight="1">
      <c r="A28" s="130" t="s">
        <v>6045</v>
      </c>
      <c r="B28" s="115">
        <v>7688055</v>
      </c>
      <c r="C28" s="115">
        <v>28941834.654999997</v>
      </c>
      <c r="D28" s="115">
        <v>84871.3</v>
      </c>
      <c r="E28" s="115">
        <v>733482.57299999997</v>
      </c>
      <c r="F28" s="250" t="s">
        <v>6044</v>
      </c>
      <c r="G28" s="3">
        <v>45</v>
      </c>
    </row>
    <row r="29" spans="1:7" ht="15.95" customHeight="1">
      <c r="A29" s="128" t="s">
        <v>6049</v>
      </c>
      <c r="B29" s="129">
        <v>1934849.45</v>
      </c>
      <c r="C29" s="129">
        <v>6242555.5099999998</v>
      </c>
      <c r="D29" s="129"/>
      <c r="E29" s="129"/>
      <c r="F29" s="251" t="s">
        <v>6048</v>
      </c>
      <c r="G29" s="3">
        <v>46</v>
      </c>
    </row>
    <row r="30" spans="1:7" ht="15.95" customHeight="1">
      <c r="A30" s="131" t="s">
        <v>6051</v>
      </c>
      <c r="B30" s="116"/>
      <c r="C30" s="116"/>
      <c r="D30" s="116">
        <v>52697.66</v>
      </c>
      <c r="E30" s="116">
        <v>570612.70399999991</v>
      </c>
      <c r="F30" s="267" t="s">
        <v>6050</v>
      </c>
      <c r="G30" s="3">
        <v>47</v>
      </c>
    </row>
    <row r="31" spans="1:7" ht="15.95" customHeight="1">
      <c r="A31" s="128" t="s">
        <v>6053</v>
      </c>
      <c r="B31" s="129">
        <v>600000</v>
      </c>
      <c r="C31" s="129">
        <v>2010349</v>
      </c>
      <c r="D31" s="129"/>
      <c r="E31" s="129"/>
      <c r="F31" s="251" t="s">
        <v>6052</v>
      </c>
      <c r="G31" s="3">
        <v>48</v>
      </c>
    </row>
    <row r="32" spans="1:7" ht="15.95" customHeight="1">
      <c r="A32" s="130" t="s">
        <v>6055</v>
      </c>
      <c r="B32" s="115">
        <v>1983000</v>
      </c>
      <c r="C32" s="115">
        <v>6953743</v>
      </c>
      <c r="D32" s="115"/>
      <c r="E32" s="115"/>
      <c r="F32" s="250" t="s">
        <v>6054</v>
      </c>
      <c r="G32" s="3">
        <v>49</v>
      </c>
    </row>
    <row r="33" spans="1:7" ht="15.95" customHeight="1">
      <c r="A33" s="128" t="s">
        <v>6057</v>
      </c>
      <c r="B33" s="129">
        <v>90000</v>
      </c>
      <c r="C33" s="129">
        <v>334074</v>
      </c>
      <c r="D33" s="129"/>
      <c r="E33" s="129"/>
      <c r="F33" s="251" t="s">
        <v>6056</v>
      </c>
      <c r="G33" s="3">
        <v>50</v>
      </c>
    </row>
    <row r="34" spans="1:7" ht="15.95" customHeight="1">
      <c r="A34" s="130" t="s">
        <v>10592</v>
      </c>
      <c r="B34" s="115">
        <v>384000</v>
      </c>
      <c r="C34" s="115">
        <v>1329940</v>
      </c>
      <c r="D34" s="115"/>
      <c r="E34" s="115"/>
      <c r="F34" s="250" t="s">
        <v>10593</v>
      </c>
      <c r="G34" s="3">
        <v>51</v>
      </c>
    </row>
    <row r="35" spans="1:7" ht="15.95" customHeight="1">
      <c r="A35" s="128" t="s">
        <v>6063</v>
      </c>
      <c r="B35" s="129">
        <v>2870951365</v>
      </c>
      <c r="C35" s="129">
        <v>6689882132.6890001</v>
      </c>
      <c r="D35" s="129">
        <v>805754.28016000008</v>
      </c>
      <c r="E35" s="129">
        <v>4790778.9559999984</v>
      </c>
      <c r="F35" s="251" t="s">
        <v>6062</v>
      </c>
      <c r="G35" s="3">
        <v>52</v>
      </c>
    </row>
    <row r="36" spans="1:7" ht="15.95" customHeight="1">
      <c r="A36" s="130" t="s">
        <v>6065</v>
      </c>
      <c r="B36" s="115">
        <v>4629165838</v>
      </c>
      <c r="C36" s="115">
        <v>11468049522.02</v>
      </c>
      <c r="D36" s="115">
        <v>1424290.73</v>
      </c>
      <c r="E36" s="115">
        <v>8070075.0770000005</v>
      </c>
      <c r="F36" s="250" t="s">
        <v>6064</v>
      </c>
      <c r="G36" s="3">
        <v>53</v>
      </c>
    </row>
    <row r="37" spans="1:7" ht="15.95" customHeight="1">
      <c r="A37" s="128" t="s">
        <v>6067</v>
      </c>
      <c r="B37" s="129">
        <v>8510742642.5799999</v>
      </c>
      <c r="C37" s="129">
        <v>18493527935.792999</v>
      </c>
      <c r="D37" s="129">
        <v>3579309.6299999994</v>
      </c>
      <c r="E37" s="129">
        <v>31853063.296999995</v>
      </c>
      <c r="F37" s="251" t="s">
        <v>6066</v>
      </c>
      <c r="G37" s="3">
        <v>54</v>
      </c>
    </row>
    <row r="38" spans="1:7" ht="15.95" customHeight="1">
      <c r="A38" s="130" t="s">
        <v>6069</v>
      </c>
      <c r="B38" s="115">
        <v>1638825164</v>
      </c>
      <c r="C38" s="115">
        <v>2902144874.75</v>
      </c>
      <c r="D38" s="115">
        <v>734908.9</v>
      </c>
      <c r="E38" s="115">
        <v>9802796.4499999993</v>
      </c>
      <c r="F38" s="250" t="s">
        <v>6068</v>
      </c>
      <c r="G38" s="3">
        <v>55</v>
      </c>
    </row>
    <row r="39" spans="1:7" ht="15.95" customHeight="1">
      <c r="A39" s="128" t="s">
        <v>6070</v>
      </c>
      <c r="B39" s="129">
        <v>30296330</v>
      </c>
      <c r="C39" s="129">
        <v>64707510.805999994</v>
      </c>
      <c r="D39" s="129">
        <v>329053.18766000005</v>
      </c>
      <c r="E39" s="129">
        <v>41558902.22700002</v>
      </c>
      <c r="F39" s="251" t="s">
        <v>7285</v>
      </c>
      <c r="G39" s="3">
        <v>56</v>
      </c>
    </row>
    <row r="40" spans="1:7" ht="15.95" customHeight="1">
      <c r="A40" s="130" t="s">
        <v>6072</v>
      </c>
      <c r="B40" s="115">
        <v>102596666</v>
      </c>
      <c r="C40" s="115">
        <v>231868856.09</v>
      </c>
      <c r="D40" s="115">
        <v>206023.69999999995</v>
      </c>
      <c r="E40" s="115">
        <v>1802552.9719999998</v>
      </c>
      <c r="F40" s="250" t="s">
        <v>6071</v>
      </c>
      <c r="G40" s="3">
        <v>57</v>
      </c>
    </row>
    <row r="41" spans="1:7" ht="15.95" customHeight="1">
      <c r="A41" s="128" t="s">
        <v>6074</v>
      </c>
      <c r="B41" s="129">
        <v>1096672372.9999998</v>
      </c>
      <c r="C41" s="129">
        <v>2639666068.0759993</v>
      </c>
      <c r="D41" s="129">
        <v>321247.50751999998</v>
      </c>
      <c r="E41" s="129">
        <v>5050458.9239999987</v>
      </c>
      <c r="F41" s="251" t="s">
        <v>6073</v>
      </c>
      <c r="G41" s="3">
        <v>58</v>
      </c>
    </row>
    <row r="42" spans="1:7" ht="15.95" customHeight="1">
      <c r="A42" s="130" t="s">
        <v>6076</v>
      </c>
      <c r="B42" s="115">
        <v>331500</v>
      </c>
      <c r="C42" s="115">
        <v>1126464</v>
      </c>
      <c r="D42" s="115"/>
      <c r="E42" s="115"/>
      <c r="F42" s="250" t="s">
        <v>6075</v>
      </c>
      <c r="G42" s="3">
        <v>59</v>
      </c>
    </row>
    <row r="43" spans="1:7" ht="15.95" customHeight="1">
      <c r="A43" s="128" t="s">
        <v>6078</v>
      </c>
      <c r="B43" s="129">
        <v>139150341</v>
      </c>
      <c r="C43" s="129">
        <v>330109237.78200001</v>
      </c>
      <c r="D43" s="129">
        <v>1241930</v>
      </c>
      <c r="E43" s="129">
        <v>4473481.3789999988</v>
      </c>
      <c r="F43" s="251" t="s">
        <v>6077</v>
      </c>
      <c r="G43" s="3">
        <v>60</v>
      </c>
    </row>
    <row r="44" spans="1:7" ht="15.95" customHeight="1">
      <c r="A44" s="130" t="s">
        <v>7286</v>
      </c>
      <c r="B44" s="115">
        <v>3459141005.04</v>
      </c>
      <c r="C44" s="115">
        <v>7014524309.7839994</v>
      </c>
      <c r="D44" s="115">
        <v>769933.16929999995</v>
      </c>
      <c r="E44" s="115">
        <v>25334581.87199999</v>
      </c>
      <c r="F44" s="250" t="s">
        <v>6079</v>
      </c>
      <c r="G44" s="3">
        <v>61</v>
      </c>
    </row>
    <row r="45" spans="1:7" ht="15.95" customHeight="1">
      <c r="A45" s="128" t="s">
        <v>6081</v>
      </c>
      <c r="B45" s="129">
        <v>132138634.59999999</v>
      </c>
      <c r="C45" s="129">
        <v>365646930.48600006</v>
      </c>
      <c r="D45" s="129">
        <v>1399133.0200000005</v>
      </c>
      <c r="E45" s="129">
        <v>19980494.106000006</v>
      </c>
      <c r="F45" s="251" t="s">
        <v>6080</v>
      </c>
      <c r="G45" s="3">
        <v>62</v>
      </c>
    </row>
    <row r="46" spans="1:7" ht="15.95" customHeight="1">
      <c r="A46" s="130" t="s">
        <v>11715</v>
      </c>
      <c r="B46" s="115"/>
      <c r="C46" s="115"/>
      <c r="D46" s="115">
        <v>32492</v>
      </c>
      <c r="E46" s="115">
        <v>2059872.429</v>
      </c>
      <c r="F46" s="250" t="s">
        <v>11716</v>
      </c>
      <c r="G46" s="3">
        <v>63</v>
      </c>
    </row>
    <row r="47" spans="1:7" ht="15.95" customHeight="1">
      <c r="A47" s="128" t="s">
        <v>7287</v>
      </c>
      <c r="B47" s="129">
        <v>186939959</v>
      </c>
      <c r="C47" s="129">
        <v>457446727.49000001</v>
      </c>
      <c r="D47" s="129">
        <v>8861025.1999999974</v>
      </c>
      <c r="E47" s="129">
        <v>103469305.51300001</v>
      </c>
      <c r="F47" s="251" t="s">
        <v>6082</v>
      </c>
      <c r="G47" s="3">
        <v>64</v>
      </c>
    </row>
    <row r="48" spans="1:7" ht="15.95" customHeight="1">
      <c r="A48" s="130" t="s">
        <v>6084</v>
      </c>
      <c r="B48" s="115">
        <v>1305435434</v>
      </c>
      <c r="C48" s="115">
        <v>2233038302.243</v>
      </c>
      <c r="D48" s="115">
        <v>39064.04</v>
      </c>
      <c r="E48" s="115">
        <v>280857.37099999998</v>
      </c>
      <c r="F48" s="250" t="s">
        <v>6083</v>
      </c>
      <c r="G48" s="3">
        <v>65</v>
      </c>
    </row>
    <row r="49" spans="1:7" ht="15.95" customHeight="1">
      <c r="A49" s="128" t="s">
        <v>6086</v>
      </c>
      <c r="B49" s="129">
        <v>4832484170.1700001</v>
      </c>
      <c r="C49" s="129">
        <v>9458552937.5550022</v>
      </c>
      <c r="D49" s="129">
        <v>17477385.849260002</v>
      </c>
      <c r="E49" s="129">
        <v>34244804.122999988</v>
      </c>
      <c r="F49" s="251" t="s">
        <v>6085</v>
      </c>
      <c r="G49" s="3">
        <v>66</v>
      </c>
    </row>
    <row r="50" spans="1:7" ht="15.95" customHeight="1">
      <c r="A50" s="130" t="s">
        <v>7362</v>
      </c>
      <c r="B50" s="115">
        <v>3671041.04</v>
      </c>
      <c r="C50" s="115">
        <v>13073792.344000001</v>
      </c>
      <c r="D50" s="115">
        <v>1901646.9999999995</v>
      </c>
      <c r="E50" s="115">
        <v>3983266.7899999996</v>
      </c>
      <c r="F50" s="250" t="s">
        <v>6087</v>
      </c>
      <c r="G50" s="3">
        <v>67</v>
      </c>
    </row>
    <row r="51" spans="1:7" ht="15.95" customHeight="1">
      <c r="A51" s="128" t="s">
        <v>6089</v>
      </c>
      <c r="B51" s="129">
        <v>1644198299</v>
      </c>
      <c r="C51" s="129">
        <v>3007920952.2219996</v>
      </c>
      <c r="D51" s="129">
        <v>6747910.9100000001</v>
      </c>
      <c r="E51" s="129">
        <v>5699174.6039999994</v>
      </c>
      <c r="F51" s="251" t="s">
        <v>6088</v>
      </c>
      <c r="G51" s="3">
        <v>68</v>
      </c>
    </row>
    <row r="52" spans="1:7" ht="15.95" customHeight="1">
      <c r="A52" s="130" t="s">
        <v>6095</v>
      </c>
      <c r="B52" s="115"/>
      <c r="C52" s="115"/>
      <c r="D52" s="115">
        <v>2316490.2999999998</v>
      </c>
      <c r="E52" s="115">
        <v>6265388.2199999997</v>
      </c>
      <c r="F52" s="250" t="s">
        <v>6094</v>
      </c>
      <c r="G52" s="3">
        <v>69</v>
      </c>
    </row>
    <row r="53" spans="1:7" ht="15.95" customHeight="1">
      <c r="A53" s="128" t="s">
        <v>6099</v>
      </c>
      <c r="B53" s="322">
        <v>136165</v>
      </c>
      <c r="C53" s="322">
        <v>546815.67800000007</v>
      </c>
      <c r="D53" s="129">
        <v>214799</v>
      </c>
      <c r="E53" s="129">
        <v>795550.84100000001</v>
      </c>
      <c r="F53" s="251" t="s">
        <v>6098</v>
      </c>
      <c r="G53" s="3">
        <v>70</v>
      </c>
    </row>
    <row r="54" spans="1:7" ht="15.95" customHeight="1">
      <c r="A54" s="131" t="s">
        <v>10687</v>
      </c>
      <c r="B54" s="116">
        <v>124883926</v>
      </c>
      <c r="C54" s="116">
        <v>325803946.49000001</v>
      </c>
      <c r="D54" s="116"/>
      <c r="E54" s="116"/>
      <c r="F54" s="267" t="s">
        <v>10688</v>
      </c>
      <c r="G54" s="3">
        <v>71</v>
      </c>
    </row>
    <row r="55" spans="1:7" ht="15.95" customHeight="1">
      <c r="A55" s="128" t="s">
        <v>6101</v>
      </c>
      <c r="B55" s="129">
        <v>892500</v>
      </c>
      <c r="C55" s="129">
        <v>3303000</v>
      </c>
      <c r="D55" s="129">
        <v>67060</v>
      </c>
      <c r="E55" s="129">
        <v>107897.995</v>
      </c>
      <c r="F55" s="251" t="s">
        <v>6100</v>
      </c>
      <c r="G55" s="3">
        <v>72</v>
      </c>
    </row>
    <row r="56" spans="1:7" ht="15.95" customHeight="1">
      <c r="A56" s="130" t="s">
        <v>12450</v>
      </c>
      <c r="B56" s="115">
        <v>321801841</v>
      </c>
      <c r="C56" s="115">
        <v>786452162.148</v>
      </c>
      <c r="D56" s="115"/>
      <c r="E56" s="115"/>
      <c r="F56" s="250" t="s">
        <v>12451</v>
      </c>
      <c r="G56" s="3">
        <v>73</v>
      </c>
    </row>
    <row r="57" spans="1:7" ht="15.95" customHeight="1">
      <c r="A57" s="128" t="s">
        <v>13852</v>
      </c>
      <c r="B57" s="129">
        <v>331500</v>
      </c>
      <c r="C57" s="129">
        <v>1204191</v>
      </c>
      <c r="D57" s="129"/>
      <c r="E57" s="129"/>
      <c r="F57" s="251" t="s">
        <v>13853</v>
      </c>
      <c r="G57" s="3">
        <v>74</v>
      </c>
    </row>
    <row r="58" spans="1:7" ht="15.95" customHeight="1">
      <c r="A58" s="130" t="s">
        <v>7844</v>
      </c>
      <c r="B58" s="115">
        <v>746825786.39999998</v>
      </c>
      <c r="C58" s="115">
        <v>1385612924.9480002</v>
      </c>
      <c r="D58" s="115">
        <v>1359398.3709099994</v>
      </c>
      <c r="E58" s="115">
        <v>281691947.26699996</v>
      </c>
      <c r="F58" s="250" t="s">
        <v>6104</v>
      </c>
      <c r="G58" s="3">
        <v>75</v>
      </c>
    </row>
    <row r="59" spans="1:7" ht="15.95" customHeight="1">
      <c r="A59" s="128" t="s">
        <v>6107</v>
      </c>
      <c r="B59" s="129">
        <v>648254.6</v>
      </c>
      <c r="C59" s="129">
        <v>3749180.29</v>
      </c>
      <c r="D59" s="129">
        <v>119053.94000000005</v>
      </c>
      <c r="E59" s="129">
        <v>17706036.008000009</v>
      </c>
      <c r="F59" s="251" t="s">
        <v>6106</v>
      </c>
      <c r="G59" s="3">
        <v>76</v>
      </c>
    </row>
    <row r="60" spans="1:7" ht="15.95" customHeight="1">
      <c r="A60" s="130" t="s">
        <v>6109</v>
      </c>
      <c r="B60" s="115">
        <v>3458798</v>
      </c>
      <c r="C60" s="115">
        <v>32767084.120000001</v>
      </c>
      <c r="D60" s="115">
        <v>36180</v>
      </c>
      <c r="E60" s="115">
        <v>91893.246000000014</v>
      </c>
      <c r="F60" s="250" t="s">
        <v>6108</v>
      </c>
      <c r="G60" s="3">
        <v>77</v>
      </c>
    </row>
    <row r="61" spans="1:7" ht="15.95" customHeight="1">
      <c r="A61" s="128" t="s">
        <v>12452</v>
      </c>
      <c r="B61" s="129"/>
      <c r="C61" s="129"/>
      <c r="D61" s="129">
        <v>183940</v>
      </c>
      <c r="E61" s="129">
        <v>105478</v>
      </c>
      <c r="F61" s="251" t="s">
        <v>12453</v>
      </c>
      <c r="G61" s="3">
        <v>78</v>
      </c>
    </row>
    <row r="62" spans="1:7" ht="15.95" customHeight="1">
      <c r="A62" s="130" t="s">
        <v>7363</v>
      </c>
      <c r="B62" s="115">
        <v>408000</v>
      </c>
      <c r="C62" s="115">
        <v>1476734</v>
      </c>
      <c r="D62" s="115"/>
      <c r="E62" s="115"/>
      <c r="F62" s="250" t="s">
        <v>6110</v>
      </c>
      <c r="G62" s="3">
        <v>79</v>
      </c>
    </row>
    <row r="63" spans="1:7" ht="15.95" customHeight="1">
      <c r="A63" s="128" t="s">
        <v>6112</v>
      </c>
      <c r="B63" s="129">
        <v>840000</v>
      </c>
      <c r="C63" s="129">
        <v>3011474</v>
      </c>
      <c r="D63" s="129"/>
      <c r="E63" s="129"/>
      <c r="F63" s="251" t="s">
        <v>6111</v>
      </c>
      <c r="G63" s="3">
        <v>80</v>
      </c>
    </row>
    <row r="64" spans="1:7" ht="15.95" customHeight="1">
      <c r="A64" s="130" t="s">
        <v>9633</v>
      </c>
      <c r="B64" s="115">
        <v>40000</v>
      </c>
      <c r="C64" s="115">
        <v>208780</v>
      </c>
      <c r="D64" s="115"/>
      <c r="E64" s="115"/>
      <c r="F64" s="250" t="s">
        <v>9634</v>
      </c>
      <c r="G64" s="3">
        <v>81</v>
      </c>
    </row>
    <row r="65" spans="1:7" ht="15.95" customHeight="1">
      <c r="A65" s="128" t="s">
        <v>6120</v>
      </c>
      <c r="B65" s="129">
        <v>805094.85</v>
      </c>
      <c r="C65" s="129">
        <v>8534445.5830000006</v>
      </c>
      <c r="D65" s="323">
        <v>116343.92000000001</v>
      </c>
      <c r="E65" s="323">
        <v>5390944.830000001</v>
      </c>
      <c r="F65" s="251" t="s">
        <v>6119</v>
      </c>
      <c r="G65" s="3">
        <v>82</v>
      </c>
    </row>
    <row r="66" spans="1:7" ht="15.95" customHeight="1">
      <c r="A66" s="130" t="s">
        <v>6122</v>
      </c>
      <c r="B66" s="115">
        <v>131999993</v>
      </c>
      <c r="C66" s="115">
        <v>152312152</v>
      </c>
      <c r="D66" s="115"/>
      <c r="E66" s="115"/>
      <c r="F66" s="250" t="s">
        <v>6121</v>
      </c>
      <c r="G66" s="3">
        <v>83</v>
      </c>
    </row>
    <row r="67" spans="1:7" ht="15.95" customHeight="1">
      <c r="A67" s="128" t="s">
        <v>6124</v>
      </c>
      <c r="B67" s="129">
        <v>1928500</v>
      </c>
      <c r="C67" s="129">
        <v>5987520.9900000002</v>
      </c>
      <c r="D67" s="129"/>
      <c r="E67" s="129"/>
      <c r="F67" s="251" t="s">
        <v>6123</v>
      </c>
      <c r="G67" s="3">
        <v>84</v>
      </c>
    </row>
    <row r="68" spans="1:7" ht="15.95" customHeight="1">
      <c r="A68" s="130" t="s">
        <v>6128</v>
      </c>
      <c r="B68" s="115">
        <v>62503458</v>
      </c>
      <c r="C68" s="115">
        <v>134826262</v>
      </c>
      <c r="D68" s="115"/>
      <c r="E68" s="115"/>
      <c r="F68" s="250" t="s">
        <v>6127</v>
      </c>
      <c r="G68" s="3">
        <v>85</v>
      </c>
    </row>
    <row r="69" spans="1:7" ht="15.95" customHeight="1">
      <c r="A69" s="128" t="s">
        <v>6130</v>
      </c>
      <c r="B69" s="129">
        <v>76500</v>
      </c>
      <c r="C69" s="129">
        <v>297952</v>
      </c>
      <c r="D69" s="129"/>
      <c r="E69" s="129"/>
      <c r="F69" s="251" t="s">
        <v>6129</v>
      </c>
      <c r="G69" s="3">
        <v>86</v>
      </c>
    </row>
    <row r="70" spans="1:7" ht="15.95" customHeight="1">
      <c r="A70" s="130" t="s">
        <v>6481</v>
      </c>
      <c r="B70" s="115">
        <v>1284500</v>
      </c>
      <c r="C70" s="115">
        <v>2486460.9500000002</v>
      </c>
      <c r="D70" s="115"/>
      <c r="E70" s="115"/>
      <c r="F70" s="250" t="s">
        <v>6482</v>
      </c>
      <c r="G70" s="3">
        <v>87</v>
      </c>
    </row>
    <row r="71" spans="1:7" ht="15.95" customHeight="1">
      <c r="A71" s="128" t="s">
        <v>9592</v>
      </c>
      <c r="B71" s="129"/>
      <c r="C71" s="129"/>
      <c r="D71" s="129">
        <v>113756</v>
      </c>
      <c r="E71" s="129">
        <v>374405</v>
      </c>
      <c r="F71" s="251" t="s">
        <v>9593</v>
      </c>
      <c r="G71" s="3">
        <v>88</v>
      </c>
    </row>
    <row r="72" spans="1:7" ht="15.95" customHeight="1">
      <c r="A72" s="130" t="s">
        <v>6132</v>
      </c>
      <c r="B72" s="115">
        <v>5650182.4000000004</v>
      </c>
      <c r="C72" s="115">
        <v>19752035.399999999</v>
      </c>
      <c r="D72" s="115">
        <v>120252.00000000001</v>
      </c>
      <c r="E72" s="115">
        <v>784926.43299999996</v>
      </c>
      <c r="F72" s="250" t="s">
        <v>6131</v>
      </c>
      <c r="G72" s="3">
        <v>89</v>
      </c>
    </row>
    <row r="73" spans="1:7" ht="15.95" customHeight="1">
      <c r="A73" s="128" t="s">
        <v>6134</v>
      </c>
      <c r="B73" s="129">
        <v>5438491.5</v>
      </c>
      <c r="C73" s="129">
        <v>23010849.957000002</v>
      </c>
      <c r="D73" s="129">
        <v>74999</v>
      </c>
      <c r="E73" s="129">
        <v>846119.03299999994</v>
      </c>
      <c r="F73" s="251" t="s">
        <v>6133</v>
      </c>
      <c r="G73" s="3">
        <v>90</v>
      </c>
    </row>
    <row r="74" spans="1:7" ht="15.95" customHeight="1">
      <c r="A74" s="130" t="s">
        <v>6136</v>
      </c>
      <c r="B74" s="115">
        <v>41277843</v>
      </c>
      <c r="C74" s="115">
        <v>130587002.809</v>
      </c>
      <c r="D74" s="115">
        <v>27825.500000000004</v>
      </c>
      <c r="E74" s="115">
        <v>480351.83599999995</v>
      </c>
      <c r="F74" s="250" t="s">
        <v>6135</v>
      </c>
      <c r="G74" s="3">
        <v>91</v>
      </c>
    </row>
    <row r="75" spans="1:7" ht="15.95" customHeight="1">
      <c r="A75" s="128" t="s">
        <v>6138</v>
      </c>
      <c r="B75" s="129">
        <v>1505000</v>
      </c>
      <c r="C75" s="129">
        <v>4282613.41</v>
      </c>
      <c r="D75" s="129"/>
      <c r="E75" s="129"/>
      <c r="F75" s="251" t="s">
        <v>6137</v>
      </c>
      <c r="G75" s="3">
        <v>92</v>
      </c>
    </row>
    <row r="76" spans="1:7" ht="15.95" customHeight="1">
      <c r="A76" s="130" t="s">
        <v>6140</v>
      </c>
      <c r="B76" s="115">
        <v>199275</v>
      </c>
      <c r="C76" s="115">
        <v>354074.97</v>
      </c>
      <c r="D76" s="115"/>
      <c r="E76" s="115"/>
      <c r="F76" s="250" t="s">
        <v>6139</v>
      </c>
      <c r="G76" s="3">
        <v>93</v>
      </c>
    </row>
    <row r="77" spans="1:7" ht="15.95" customHeight="1">
      <c r="A77" s="128" t="s">
        <v>6483</v>
      </c>
      <c r="B77" s="129">
        <v>2173209</v>
      </c>
      <c r="C77" s="129">
        <v>6302211.2700000005</v>
      </c>
      <c r="D77" s="129"/>
      <c r="E77" s="129"/>
      <c r="F77" s="251" t="s">
        <v>6484</v>
      </c>
      <c r="G77" s="3">
        <v>94</v>
      </c>
    </row>
    <row r="78" spans="1:7" ht="15.95" customHeight="1">
      <c r="A78" s="131" t="s">
        <v>11719</v>
      </c>
      <c r="B78" s="116">
        <v>1560104</v>
      </c>
      <c r="C78" s="116">
        <v>6961413.1610000003</v>
      </c>
      <c r="D78" s="116"/>
      <c r="E78" s="116"/>
      <c r="F78" s="267" t="s">
        <v>11720</v>
      </c>
      <c r="G78" s="3">
        <v>95</v>
      </c>
    </row>
    <row r="79" spans="1:7" ht="15.95" customHeight="1">
      <c r="A79" s="128" t="s">
        <v>6144</v>
      </c>
      <c r="B79" s="129">
        <v>70198083</v>
      </c>
      <c r="C79" s="129">
        <v>74520185</v>
      </c>
      <c r="D79" s="129"/>
      <c r="E79" s="129"/>
      <c r="F79" s="251" t="s">
        <v>6143</v>
      </c>
      <c r="G79" s="3">
        <v>96</v>
      </c>
    </row>
    <row r="80" spans="1:7" ht="15.95" customHeight="1">
      <c r="A80" s="130" t="s">
        <v>6146</v>
      </c>
      <c r="B80" s="115">
        <v>5572500</v>
      </c>
      <c r="C80" s="115">
        <v>17752336.859999999</v>
      </c>
      <c r="D80" s="115">
        <v>905082</v>
      </c>
      <c r="E80" s="115">
        <v>4789410.5529999994</v>
      </c>
      <c r="F80" s="250" t="s">
        <v>6145</v>
      </c>
      <c r="G80" s="3">
        <v>97</v>
      </c>
    </row>
    <row r="81" spans="1:7" ht="15.95" customHeight="1">
      <c r="A81" s="128" t="s">
        <v>6148</v>
      </c>
      <c r="B81" s="129">
        <v>14616576.999999998</v>
      </c>
      <c r="C81" s="129">
        <v>26287334.804000001</v>
      </c>
      <c r="D81" s="129">
        <v>130125.00000000003</v>
      </c>
      <c r="E81" s="129">
        <v>385958.31</v>
      </c>
      <c r="F81" s="251" t="s">
        <v>6147</v>
      </c>
      <c r="G81" s="3">
        <v>98</v>
      </c>
    </row>
    <row r="82" spans="1:7" ht="15.95" customHeight="1">
      <c r="A82" s="130" t="s">
        <v>6150</v>
      </c>
      <c r="B82" s="115">
        <v>371336</v>
      </c>
      <c r="C82" s="115">
        <v>786746.98</v>
      </c>
      <c r="D82" s="115">
        <v>78745.790000000008</v>
      </c>
      <c r="E82" s="115">
        <v>1710532.2</v>
      </c>
      <c r="F82" s="250" t="s">
        <v>6149</v>
      </c>
      <c r="G82" s="3">
        <v>99</v>
      </c>
    </row>
    <row r="83" spans="1:7" ht="15.95" customHeight="1">
      <c r="A83" s="128" t="s">
        <v>6152</v>
      </c>
      <c r="B83" s="129">
        <v>3171031</v>
      </c>
      <c r="C83" s="129">
        <v>10861698.245000001</v>
      </c>
      <c r="D83" s="129"/>
      <c r="E83" s="129"/>
      <c r="F83" s="251" t="s">
        <v>6151</v>
      </c>
      <c r="G83" s="3">
        <v>100</v>
      </c>
    </row>
    <row r="84" spans="1:7" ht="15.95" customHeight="1">
      <c r="A84" s="130" t="s">
        <v>9594</v>
      </c>
      <c r="B84" s="115">
        <v>714000</v>
      </c>
      <c r="C84" s="115">
        <v>2344634</v>
      </c>
      <c r="D84" s="115"/>
      <c r="E84" s="115"/>
      <c r="F84" s="250" t="s">
        <v>9595</v>
      </c>
      <c r="G84" s="3">
        <v>101</v>
      </c>
    </row>
    <row r="85" spans="1:7" ht="15.95" customHeight="1">
      <c r="A85" s="128" t="s">
        <v>9635</v>
      </c>
      <c r="B85" s="129">
        <v>853000</v>
      </c>
      <c r="C85" s="129">
        <v>2477421.08</v>
      </c>
      <c r="D85" s="129"/>
      <c r="E85" s="129"/>
      <c r="F85" s="251" t="s">
        <v>9636</v>
      </c>
      <c r="G85" s="3">
        <v>102</v>
      </c>
    </row>
    <row r="86" spans="1:7" ht="15.95" customHeight="1">
      <c r="A86" s="130" t="s">
        <v>6154</v>
      </c>
      <c r="B86" s="115">
        <v>50953054</v>
      </c>
      <c r="C86" s="115">
        <v>161923851.61399999</v>
      </c>
      <c r="D86" s="115">
        <v>60255.500000000007</v>
      </c>
      <c r="E86" s="115">
        <v>956416.06799999997</v>
      </c>
      <c r="F86" s="250" t="s">
        <v>6153</v>
      </c>
      <c r="G86" s="3">
        <v>103</v>
      </c>
    </row>
    <row r="87" spans="1:7" ht="15.95" customHeight="1">
      <c r="A87" s="128" t="s">
        <v>6485</v>
      </c>
      <c r="B87" s="129">
        <v>680503</v>
      </c>
      <c r="C87" s="129">
        <v>2779528.95</v>
      </c>
      <c r="D87" s="129">
        <v>71834.3</v>
      </c>
      <c r="E87" s="129">
        <v>4578604.1469999999</v>
      </c>
      <c r="F87" s="251" t="s">
        <v>6486</v>
      </c>
      <c r="G87" s="3">
        <v>104</v>
      </c>
    </row>
    <row r="88" spans="1:7" ht="15.95" customHeight="1">
      <c r="A88" s="130" t="s">
        <v>6155</v>
      </c>
      <c r="B88" s="115">
        <v>2439582</v>
      </c>
      <c r="C88" s="115">
        <v>8292070.0800000001</v>
      </c>
      <c r="D88" s="115"/>
      <c r="E88" s="115"/>
      <c r="F88" s="250" t="s">
        <v>7288</v>
      </c>
      <c r="G88" s="3">
        <v>105</v>
      </c>
    </row>
    <row r="89" spans="1:7" ht="15.95" customHeight="1">
      <c r="A89" s="128" t="s">
        <v>6157</v>
      </c>
      <c r="B89" s="129">
        <v>58555557</v>
      </c>
      <c r="C89" s="129">
        <v>228330372</v>
      </c>
      <c r="D89" s="323"/>
      <c r="E89" s="323"/>
      <c r="F89" s="251" t="s">
        <v>6156</v>
      </c>
      <c r="G89" s="3">
        <v>106</v>
      </c>
    </row>
    <row r="90" spans="1:7" ht="15.95" customHeight="1">
      <c r="A90" s="130" t="s">
        <v>6159</v>
      </c>
      <c r="B90" s="115">
        <v>2817621.7199999997</v>
      </c>
      <c r="C90" s="115">
        <v>11994987.66</v>
      </c>
      <c r="D90" s="115"/>
      <c r="E90" s="115"/>
      <c r="F90" s="250" t="s">
        <v>6158</v>
      </c>
      <c r="G90" s="3">
        <v>107</v>
      </c>
    </row>
    <row r="91" spans="1:7" ht="15.95" customHeight="1">
      <c r="A91" s="128" t="s">
        <v>6161</v>
      </c>
      <c r="B91" s="129">
        <v>35290544</v>
      </c>
      <c r="C91" s="129">
        <v>116462461</v>
      </c>
      <c r="D91" s="129"/>
      <c r="E91" s="129"/>
      <c r="F91" s="251" t="s">
        <v>6160</v>
      </c>
      <c r="G91" s="3">
        <v>108</v>
      </c>
    </row>
    <row r="92" spans="1:7" ht="15.95" customHeight="1">
      <c r="A92" s="130" t="s">
        <v>10175</v>
      </c>
      <c r="B92" s="115">
        <v>199500</v>
      </c>
      <c r="C92" s="115">
        <v>689192</v>
      </c>
      <c r="D92" s="115"/>
      <c r="E92" s="115"/>
      <c r="F92" s="250" t="s">
        <v>10176</v>
      </c>
      <c r="G92" s="3">
        <v>109</v>
      </c>
    </row>
    <row r="93" spans="1:7" ht="15.95" customHeight="1">
      <c r="A93" s="128" t="s">
        <v>6487</v>
      </c>
      <c r="B93" s="129">
        <v>1071000</v>
      </c>
      <c r="C93" s="129">
        <v>3904937</v>
      </c>
      <c r="D93" s="129">
        <v>259000</v>
      </c>
      <c r="E93" s="129">
        <v>943500</v>
      </c>
      <c r="F93" s="251" t="s">
        <v>6488</v>
      </c>
      <c r="G93" s="3">
        <v>110</v>
      </c>
    </row>
    <row r="94" spans="1:7" ht="15.95" customHeight="1">
      <c r="A94" s="130" t="s">
        <v>11064</v>
      </c>
      <c r="B94" s="115">
        <v>480173.18</v>
      </c>
      <c r="C94" s="115">
        <v>1540342.1600000001</v>
      </c>
      <c r="D94" s="115"/>
      <c r="E94" s="115"/>
      <c r="F94" s="250" t="s">
        <v>11065</v>
      </c>
      <c r="G94" s="3">
        <v>111</v>
      </c>
    </row>
    <row r="95" spans="1:7" ht="15.95" customHeight="1">
      <c r="A95" s="128" t="s">
        <v>6489</v>
      </c>
      <c r="B95" s="129">
        <v>76500</v>
      </c>
      <c r="C95" s="129">
        <v>276604</v>
      </c>
      <c r="D95" s="129"/>
      <c r="E95" s="129"/>
      <c r="F95" s="251" t="s">
        <v>6999</v>
      </c>
      <c r="G95" s="3">
        <v>112</v>
      </c>
    </row>
    <row r="96" spans="1:7" ht="15.95" customHeight="1">
      <c r="A96" s="130" t="s">
        <v>7364</v>
      </c>
      <c r="B96" s="115">
        <v>560000</v>
      </c>
      <c r="C96" s="115">
        <v>1075560.45</v>
      </c>
      <c r="D96" s="115">
        <v>70000</v>
      </c>
      <c r="E96" s="115">
        <v>404000</v>
      </c>
      <c r="F96" s="250" t="s">
        <v>7365</v>
      </c>
      <c r="G96" s="3">
        <v>113</v>
      </c>
    </row>
    <row r="97" spans="1:7" ht="15.95" customHeight="1">
      <c r="A97" s="128" t="s">
        <v>7366</v>
      </c>
      <c r="B97" s="129">
        <v>195848</v>
      </c>
      <c r="C97" s="129">
        <v>643557.41200000001</v>
      </c>
      <c r="D97" s="129"/>
      <c r="E97" s="129"/>
      <c r="F97" s="251" t="s">
        <v>7367</v>
      </c>
      <c r="G97" s="3">
        <v>114</v>
      </c>
    </row>
    <row r="98" spans="1:7" ht="15.95" customHeight="1">
      <c r="A98" s="130" t="s">
        <v>12907</v>
      </c>
      <c r="B98" s="115">
        <v>275000</v>
      </c>
      <c r="C98" s="115">
        <v>461451.18000000005</v>
      </c>
      <c r="D98" s="115"/>
      <c r="E98" s="115"/>
      <c r="F98" s="250" t="s">
        <v>12908</v>
      </c>
      <c r="G98" s="3">
        <v>115</v>
      </c>
    </row>
    <row r="99" spans="1:7" ht="15.95" customHeight="1">
      <c r="A99" s="128" t="s">
        <v>6163</v>
      </c>
      <c r="B99" s="129">
        <v>108570396.60000001</v>
      </c>
      <c r="C99" s="129">
        <v>210939930.90599996</v>
      </c>
      <c r="D99" s="129">
        <v>492009.68999999994</v>
      </c>
      <c r="E99" s="129">
        <v>7195382.017</v>
      </c>
      <c r="F99" s="251" t="s">
        <v>6162</v>
      </c>
      <c r="G99" s="3">
        <v>116</v>
      </c>
    </row>
    <row r="100" spans="1:7" ht="15.95" customHeight="1">
      <c r="A100" s="130" t="s">
        <v>6167</v>
      </c>
      <c r="B100" s="115">
        <v>3194723</v>
      </c>
      <c r="C100" s="115">
        <v>15301169.203000002</v>
      </c>
      <c r="D100" s="115">
        <v>39716.639999999999</v>
      </c>
      <c r="E100" s="115">
        <v>863799.9670000003</v>
      </c>
      <c r="F100" s="250" t="s">
        <v>6166</v>
      </c>
      <c r="G100" s="3">
        <v>117</v>
      </c>
    </row>
    <row r="101" spans="1:7" ht="15.95" customHeight="1">
      <c r="A101" s="128" t="s">
        <v>7368</v>
      </c>
      <c r="B101" s="129">
        <v>197519384</v>
      </c>
      <c r="C101" s="129">
        <v>662317583</v>
      </c>
      <c r="D101" s="129"/>
      <c r="E101" s="129"/>
      <c r="F101" s="251" t="s">
        <v>7369</v>
      </c>
      <c r="G101" s="3">
        <v>118</v>
      </c>
    </row>
    <row r="102" spans="1:7" ht="28.5" customHeight="1">
      <c r="A102" s="315" t="s">
        <v>5955</v>
      </c>
      <c r="B102" s="216">
        <v>40632095946.440002</v>
      </c>
      <c r="C102" s="216">
        <v>86774534398.651962</v>
      </c>
      <c r="D102" s="216">
        <v>175129351.54785994</v>
      </c>
      <c r="E102" s="216">
        <v>3004157251.2750001</v>
      </c>
      <c r="F102" s="316" t="s">
        <v>5954</v>
      </c>
    </row>
    <row r="103" spans="1:7">
      <c r="B103" s="159"/>
      <c r="C103" s="159"/>
      <c r="D103" s="159"/>
      <c r="E103" s="159"/>
    </row>
    <row r="104" spans="1:7">
      <c r="B104" s="299">
        <f>SUM(T_5!B7:B31)</f>
        <v>6784622499.7700005</v>
      </c>
      <c r="C104" s="299">
        <f>SUM(T_5!C7:C31)</f>
        <v>14516248903.396997</v>
      </c>
      <c r="D104" s="299">
        <f>SUM(T_5!D7:D31)</f>
        <v>116248105.52642998</v>
      </c>
      <c r="E104" s="299">
        <f>SUM(T_5!E7:E31)</f>
        <v>2149943570.5490003</v>
      </c>
    </row>
    <row r="105" spans="1:7">
      <c r="B105" s="159">
        <f>SUM(B8:B101)</f>
        <v>33847473446.669998</v>
      </c>
      <c r="C105" s="159">
        <f t="shared" ref="C105:E105" si="0">SUM(C8:C101)</f>
        <v>72258285495.254974</v>
      </c>
      <c r="D105" s="159">
        <f t="shared" si="0"/>
        <v>58881246.021429986</v>
      </c>
      <c r="E105" s="159">
        <f t="shared" si="0"/>
        <v>854213680.72599995</v>
      </c>
    </row>
    <row r="106" spans="1:7">
      <c r="B106" s="299">
        <f>SUM(B104:B105)</f>
        <v>40632095946.440002</v>
      </c>
      <c r="C106" s="299">
        <f t="shared" ref="C106:E106" si="1">SUM(C104:C105)</f>
        <v>86774534398.651978</v>
      </c>
      <c r="D106" s="299">
        <f t="shared" si="1"/>
        <v>175129351.54785997</v>
      </c>
      <c r="E106" s="299">
        <f t="shared" si="1"/>
        <v>3004157251.2750001</v>
      </c>
      <c r="F106" s="159"/>
    </row>
    <row r="107" spans="1:7">
      <c r="B107" s="159">
        <f>B102-B106</f>
        <v>0</v>
      </c>
      <c r="C107" s="159">
        <f t="shared" ref="C107:E107" si="2">C102-C106</f>
        <v>0</v>
      </c>
      <c r="D107" s="159">
        <f t="shared" si="2"/>
        <v>0</v>
      </c>
      <c r="E107" s="159">
        <f t="shared" si="2"/>
        <v>0</v>
      </c>
    </row>
    <row r="108" spans="1:7">
      <c r="B108" s="159">
        <f>C102+E102</f>
        <v>89778691649.926956</v>
      </c>
      <c r="C108" s="159"/>
      <c r="D108" s="159"/>
      <c r="E108" s="159"/>
    </row>
    <row r="111" spans="1:7">
      <c r="B111" s="299"/>
      <c r="C111" s="299"/>
      <c r="D111" s="299"/>
      <c r="E111" s="299"/>
    </row>
    <row r="112" spans="1:7">
      <c r="B112" s="299"/>
      <c r="C112" s="299"/>
      <c r="D112" s="299"/>
      <c r="E112" s="299"/>
    </row>
    <row r="114" spans="2:5">
      <c r="B114" s="408"/>
      <c r="C114" s="408"/>
      <c r="D114" s="408"/>
      <c r="E114" s="408"/>
    </row>
    <row r="115" spans="2:5">
      <c r="B115" s="159"/>
      <c r="C115" s="159"/>
      <c r="D115" s="159"/>
      <c r="E115" s="159"/>
    </row>
    <row r="116" spans="2:5">
      <c r="B116" s="159"/>
      <c r="C116" s="159"/>
      <c r="D116" s="159"/>
      <c r="E116" s="159"/>
    </row>
    <row r="118" spans="2:5">
      <c r="B118" s="159"/>
    </row>
  </sheetData>
  <mergeCells count="7">
    <mergeCell ref="A3:F3"/>
    <mergeCell ref="A4:F4"/>
    <mergeCell ref="C5:D5"/>
    <mergeCell ref="A6:A7"/>
    <mergeCell ref="B6:C6"/>
    <mergeCell ref="D6:E6"/>
    <mergeCell ref="F6:F7"/>
  </mergeCells>
  <printOptions horizontalCentered="1"/>
  <pageMargins left="0" right="0" top="0.59055118110236227" bottom="0.39370078740157483" header="0.31496062992125984" footer="0.19685039370078741"/>
  <pageSetup paperSize="9" scale="95" orientation="landscape" r:id="rId1"/>
  <headerFooter alignWithMargins="0">
    <oddFooter>&amp;L&amp;"-,Bold"&amp;10[&amp;P]</oddFooter>
  </headerFooter>
  <rowBreaks count="3" manualBreakCount="3">
    <brk id="30" max="5" man="1"/>
    <brk id="54" max="16383" man="1"/>
    <brk id="78"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G33"/>
  <sheetViews>
    <sheetView rightToLeft="1" view="pageBreakPreview" zoomScaleNormal="100" zoomScaleSheetLayoutView="100" workbookViewId="0">
      <selection activeCell="A5" sqref="A5:G5"/>
    </sheetView>
  </sheetViews>
  <sheetFormatPr defaultRowHeight="15"/>
  <cols>
    <col min="1" max="1" width="20.7109375" customWidth="1"/>
    <col min="2" max="6" width="15.7109375" customWidth="1"/>
    <col min="7" max="7" width="27" customWidth="1"/>
  </cols>
  <sheetData>
    <row r="1" spans="1:7" s="29" customFormat="1" ht="21.6" customHeight="1" thickBot="1">
      <c r="A1" s="51" t="s">
        <v>13857</v>
      </c>
      <c r="B1" s="51"/>
      <c r="C1" s="46"/>
      <c r="D1" s="46"/>
      <c r="E1" s="46"/>
      <c r="F1" s="46"/>
      <c r="G1" s="101" t="s">
        <v>13575</v>
      </c>
    </row>
    <row r="2" spans="1:7" s="66" customFormat="1" ht="21.6" customHeight="1">
      <c r="A2" s="124"/>
      <c r="B2" s="124"/>
      <c r="C2" s="125"/>
      <c r="D2" s="125"/>
      <c r="E2" s="124"/>
      <c r="F2" s="126"/>
      <c r="G2" s="124"/>
    </row>
    <row r="5" spans="1:7" s="3" customFormat="1" ht="52.5" customHeight="1">
      <c r="A5" s="515" t="s">
        <v>15246</v>
      </c>
      <c r="B5" s="515"/>
      <c r="C5" s="515"/>
      <c r="D5" s="515"/>
      <c r="E5" s="515"/>
      <c r="F5" s="515"/>
      <c r="G5" s="515"/>
    </row>
    <row r="6" spans="1:7" ht="50.25" customHeight="1">
      <c r="A6" s="529" t="s">
        <v>15245</v>
      </c>
      <c r="B6" s="530"/>
      <c r="C6" s="530"/>
      <c r="D6" s="530"/>
      <c r="E6" s="530"/>
      <c r="F6" s="530"/>
      <c r="G6" s="530"/>
    </row>
    <row r="7" spans="1:7" ht="15.75">
      <c r="A7" s="142"/>
      <c r="B7" s="142"/>
      <c r="C7" s="142"/>
      <c r="D7" s="142"/>
      <c r="E7" s="142"/>
      <c r="F7" s="142"/>
      <c r="G7" s="142"/>
    </row>
    <row r="32" spans="1:7" ht="14.1" customHeight="1">
      <c r="A32" s="512" t="s">
        <v>6622</v>
      </c>
      <c r="B32" s="512"/>
      <c r="C32" s="512"/>
      <c r="D32" s="512"/>
      <c r="E32" s="512"/>
      <c r="F32" s="512"/>
      <c r="G32" s="512"/>
    </row>
    <row r="33" spans="1:7" ht="14.1" customHeight="1">
      <c r="A33" s="312" t="s">
        <v>7359</v>
      </c>
      <c r="C33" s="141"/>
      <c r="D33" s="141"/>
      <c r="E33" s="141"/>
      <c r="F33" s="141"/>
      <c r="G33" s="313" t="s">
        <v>7360</v>
      </c>
    </row>
  </sheetData>
  <mergeCells count="3">
    <mergeCell ref="A5:G5"/>
    <mergeCell ref="A6:G6"/>
    <mergeCell ref="A32:G32"/>
  </mergeCells>
  <printOptions horizontalCentered="1"/>
  <pageMargins left="0" right="0" top="0.59055118110236227" bottom="0.39370078740157483" header="0.31496062992125984" footer="0.31496062992125984"/>
  <pageSetup scale="95" orientation="landscape" r:id="rId1"/>
  <headerFooter alignWithMargins="0">
    <oddFooter>&amp;L&amp;"-,Bold"&amp;10[&amp;P]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3"/>
  <sheetViews>
    <sheetView rightToLeft="1" view="pageBreakPreview" zoomScale="115" zoomScaleSheetLayoutView="115" workbookViewId="0"/>
  </sheetViews>
  <sheetFormatPr defaultColWidth="9.140625" defaultRowHeight="15"/>
  <cols>
    <col min="1" max="1" width="97.7109375" style="4" customWidth="1"/>
    <col min="2" max="16384" width="9.140625" style="4"/>
  </cols>
  <sheetData>
    <row r="3" spans="1:1" ht="313.5" customHeight="1">
      <c r="A3" s="1"/>
    </row>
  </sheetData>
  <printOptions horizontalCentered="1"/>
  <pageMargins left="0.19685039370078741" right="0.19685039370078741" top="0.59055118110236227" bottom="0.39370078740157483" header="0.31496062992125984" footer="0.31496062992125984"/>
  <pageSetup paperSize="9" orientation="landscape" r:id="rId1"/>
  <headerFooter>
    <oddFooter>&amp;L&amp;"-,Bold"&amp;10&amp;K00+000&amp;P</oddFooter>
  </headerFooter>
  <rowBreaks count="1" manualBreakCount="1">
    <brk id="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8"/>
  <sheetViews>
    <sheetView rightToLeft="1" view="pageBreakPreview" zoomScaleSheetLayoutView="100" workbookViewId="0">
      <selection activeCell="C4" sqref="C4"/>
    </sheetView>
  </sheetViews>
  <sheetFormatPr defaultColWidth="9.140625" defaultRowHeight="23.25"/>
  <cols>
    <col min="1" max="1" width="60.7109375" style="3" customWidth="1"/>
    <col min="2" max="2" width="3.7109375" customWidth="1"/>
    <col min="3" max="3" width="60.7109375" style="13" customWidth="1"/>
    <col min="4" max="16384" width="9.140625" style="3"/>
  </cols>
  <sheetData>
    <row r="1" spans="1:6" s="29" customFormat="1" ht="21.6" customHeight="1" thickBot="1">
      <c r="A1" s="51" t="s">
        <v>13857</v>
      </c>
      <c r="B1" s="46"/>
      <c r="C1" s="101" t="s">
        <v>13575</v>
      </c>
      <c r="E1" s="48"/>
      <c r="F1" s="50"/>
    </row>
    <row r="2" spans="1:6" s="29" customFormat="1" ht="21.6" customHeight="1">
      <c r="A2" s="49"/>
      <c r="C2" s="47"/>
      <c r="E2" s="48"/>
      <c r="F2" s="50"/>
    </row>
    <row r="3" spans="1:6" s="30" customFormat="1" ht="36" customHeight="1">
      <c r="A3" s="63" t="s">
        <v>6434</v>
      </c>
      <c r="B3" s="64"/>
      <c r="C3" s="65" t="s">
        <v>8</v>
      </c>
    </row>
    <row r="4" spans="1:6" s="30" customFormat="1" ht="136.35" customHeight="1">
      <c r="A4" s="37" t="s">
        <v>13572</v>
      </c>
      <c r="C4" s="39" t="s">
        <v>15227</v>
      </c>
    </row>
    <row r="5" spans="1:6" s="30" customFormat="1" ht="134.1" customHeight="1">
      <c r="A5" s="37" t="s">
        <v>27</v>
      </c>
      <c r="C5" s="39" t="s">
        <v>28</v>
      </c>
    </row>
    <row r="6" spans="1:6" s="30" customFormat="1" ht="96" customHeight="1">
      <c r="A6" s="37" t="s">
        <v>7266</v>
      </c>
      <c r="C6" s="38" t="s">
        <v>6721</v>
      </c>
    </row>
    <row r="7" spans="1:6" s="30" customFormat="1" ht="34.5" customHeight="1">
      <c r="A7" s="37" t="s">
        <v>24</v>
      </c>
      <c r="C7" s="38" t="s">
        <v>6717</v>
      </c>
    </row>
    <row r="8" spans="1:6" s="30" customFormat="1" ht="46.35" customHeight="1">
      <c r="A8" s="223" t="s">
        <v>25</v>
      </c>
      <c r="C8" s="224" t="s">
        <v>26</v>
      </c>
    </row>
  </sheetData>
  <phoneticPr fontId="36" type="noConversion"/>
  <printOptions horizontalCentered="1"/>
  <pageMargins left="0" right="0" top="0.59055118110236227" bottom="0.39370078740157483" header="0.11811023622047245" footer="0.31496062992125984"/>
  <pageSetup paperSize="9" scale="96" orientation="landscape" r:id="rId1"/>
  <headerFooter alignWithMargins="0">
    <oddFooter>&amp;L&amp;"-,Bold"&amp;10[&amp;P]</oddFooter>
  </headerFooter>
  <rowBreaks count="1" manualBreakCount="1">
    <brk id="8" max="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dimension ref="A1:I39"/>
  <sheetViews>
    <sheetView rightToLeft="1" view="pageBreakPreview" zoomScaleNormal="100" zoomScaleSheetLayoutView="100" workbookViewId="0">
      <selection activeCell="A3" sqref="A3:E3"/>
    </sheetView>
  </sheetViews>
  <sheetFormatPr defaultColWidth="9.140625" defaultRowHeight="15"/>
  <cols>
    <col min="1" max="1" width="12.42578125" style="3" customWidth="1"/>
    <col min="2" max="2" width="45.85546875" style="3" customWidth="1"/>
    <col min="3" max="3" width="11.7109375" style="3" customWidth="1"/>
    <col min="4" max="4" width="12.7109375" style="3" customWidth="1"/>
    <col min="5" max="5" width="54.140625" style="3" customWidth="1"/>
    <col min="6" max="6" width="9.140625" style="256"/>
    <col min="7" max="8" width="9.140625" style="3"/>
    <col min="9" max="9" width="9.140625" style="103"/>
    <col min="10" max="16384" width="9.140625" style="3"/>
  </cols>
  <sheetData>
    <row r="1" spans="1:9" s="29" customFormat="1" ht="25.5" thickBot="1">
      <c r="A1" s="51" t="s">
        <v>13576</v>
      </c>
      <c r="B1" s="46"/>
      <c r="C1" s="46"/>
      <c r="D1" s="46"/>
      <c r="E1" s="101" t="s">
        <v>13575</v>
      </c>
      <c r="F1" s="50"/>
    </row>
    <row r="2" spans="1:9" s="66" customFormat="1" ht="22.15" customHeight="1">
      <c r="B2" s="102"/>
      <c r="C2" s="102"/>
      <c r="D2" s="102"/>
      <c r="F2" s="257"/>
      <c r="G2" s="69"/>
      <c r="H2" s="70"/>
    </row>
    <row r="3" spans="1:9" s="103" customFormat="1" ht="39" customHeight="1">
      <c r="A3" s="515" t="s">
        <v>15210</v>
      </c>
      <c r="B3" s="515"/>
      <c r="C3" s="515"/>
      <c r="D3" s="515"/>
      <c r="E3" s="515"/>
      <c r="F3" s="283"/>
    </row>
    <row r="4" spans="1:9" s="103" customFormat="1" ht="33" customHeight="1">
      <c r="A4" s="493" t="s">
        <v>15211</v>
      </c>
      <c r="B4" s="493"/>
      <c r="C4" s="493"/>
      <c r="D4" s="493"/>
      <c r="E4" s="493"/>
      <c r="F4" s="284"/>
    </row>
    <row r="5" spans="1:9" s="103" customFormat="1" ht="18">
      <c r="A5" s="104" t="s">
        <v>6623</v>
      </c>
      <c r="B5" s="2"/>
      <c r="C5" s="110"/>
      <c r="D5" s="110"/>
      <c r="E5" s="263" t="s">
        <v>6624</v>
      </c>
      <c r="F5" s="234"/>
    </row>
    <row r="6" spans="1:9" s="103" customFormat="1" ht="25.5">
      <c r="A6" s="107" t="s">
        <v>7358</v>
      </c>
      <c r="B6" s="108" t="s">
        <v>6470</v>
      </c>
      <c r="C6" s="107" t="s">
        <v>6464</v>
      </c>
      <c r="D6" s="107" t="s">
        <v>6465</v>
      </c>
      <c r="E6" s="109" t="s">
        <v>46</v>
      </c>
      <c r="F6" s="234"/>
    </row>
    <row r="7" spans="1:9">
      <c r="A7" s="339" t="s">
        <v>11409</v>
      </c>
      <c r="B7" s="340" t="s">
        <v>11410</v>
      </c>
      <c r="C7" s="341">
        <v>18300</v>
      </c>
      <c r="D7" s="341">
        <v>336970.27</v>
      </c>
      <c r="E7" s="362" t="s">
        <v>11411</v>
      </c>
      <c r="F7" s="256">
        <v>1</v>
      </c>
      <c r="H7" s="103"/>
      <c r="I7" s="3"/>
    </row>
    <row r="8" spans="1:9">
      <c r="A8" s="342" t="s">
        <v>7412</v>
      </c>
      <c r="B8" s="343" t="s">
        <v>7413</v>
      </c>
      <c r="C8" s="344">
        <v>77800</v>
      </c>
      <c r="D8" s="344">
        <v>3254858.7820000001</v>
      </c>
      <c r="E8" s="363" t="s">
        <v>7848</v>
      </c>
      <c r="F8" s="256">
        <v>2</v>
      </c>
      <c r="H8" s="103"/>
      <c r="I8" s="3"/>
    </row>
    <row r="9" spans="1:9">
      <c r="A9" s="345" t="s">
        <v>47</v>
      </c>
      <c r="B9" s="346" t="s">
        <v>49</v>
      </c>
      <c r="C9" s="347">
        <v>243000</v>
      </c>
      <c r="D9" s="347">
        <v>3078655.4400000004</v>
      </c>
      <c r="E9" s="364" t="s">
        <v>48</v>
      </c>
      <c r="F9" s="256">
        <v>3</v>
      </c>
      <c r="H9" s="103"/>
      <c r="I9" s="3"/>
    </row>
    <row r="10" spans="1:9">
      <c r="A10" s="342" t="s">
        <v>11721</v>
      </c>
      <c r="B10" s="343" t="s">
        <v>11722</v>
      </c>
      <c r="C10" s="344">
        <v>106700</v>
      </c>
      <c r="D10" s="344">
        <v>491686.94</v>
      </c>
      <c r="E10" s="363" t="s">
        <v>11723</v>
      </c>
      <c r="F10" s="256">
        <v>4</v>
      </c>
      <c r="H10" s="103"/>
      <c r="I10" s="3"/>
    </row>
    <row r="11" spans="1:9">
      <c r="A11" s="345" t="s">
        <v>50</v>
      </c>
      <c r="B11" s="346" t="s">
        <v>52</v>
      </c>
      <c r="C11" s="347">
        <v>944287</v>
      </c>
      <c r="D11" s="347">
        <v>10552446.48</v>
      </c>
      <c r="E11" s="364" t="s">
        <v>51</v>
      </c>
      <c r="F11" s="256">
        <v>5</v>
      </c>
      <c r="H11" s="103"/>
      <c r="I11" s="3"/>
    </row>
    <row r="12" spans="1:9">
      <c r="A12" s="342" t="s">
        <v>10997</v>
      </c>
      <c r="B12" s="343" t="s">
        <v>10876</v>
      </c>
      <c r="C12" s="344">
        <v>1870800</v>
      </c>
      <c r="D12" s="344">
        <v>47288113.147</v>
      </c>
      <c r="E12" s="363" t="s">
        <v>10877</v>
      </c>
      <c r="F12" s="256">
        <v>6</v>
      </c>
      <c r="H12" s="103"/>
      <c r="I12" s="3"/>
    </row>
    <row r="13" spans="1:9" ht="21" customHeight="1">
      <c r="A13" s="345" t="s">
        <v>53</v>
      </c>
      <c r="B13" s="346" t="s">
        <v>55</v>
      </c>
      <c r="C13" s="347">
        <v>198830</v>
      </c>
      <c r="D13" s="347">
        <v>3435721.64</v>
      </c>
      <c r="E13" s="364" t="s">
        <v>54</v>
      </c>
      <c r="F13" s="256">
        <v>7</v>
      </c>
      <c r="H13" s="103"/>
      <c r="I13" s="3"/>
    </row>
    <row r="14" spans="1:9">
      <c r="A14" s="342" t="s">
        <v>11412</v>
      </c>
      <c r="B14" s="343" t="s">
        <v>11413</v>
      </c>
      <c r="C14" s="344">
        <v>236330</v>
      </c>
      <c r="D14" s="344">
        <v>4774894.7379999999</v>
      </c>
      <c r="E14" s="363" t="s">
        <v>11414</v>
      </c>
      <c r="F14" s="256">
        <v>8</v>
      </c>
      <c r="H14" s="103"/>
      <c r="I14" s="3"/>
    </row>
    <row r="15" spans="1:9" ht="22.5">
      <c r="A15" s="345" t="s">
        <v>56</v>
      </c>
      <c r="B15" s="346" t="s">
        <v>57</v>
      </c>
      <c r="C15" s="347">
        <v>2773</v>
      </c>
      <c r="D15" s="347">
        <v>282291</v>
      </c>
      <c r="E15" s="364" t="s">
        <v>7849</v>
      </c>
      <c r="F15" s="256">
        <v>9</v>
      </c>
      <c r="H15" s="103"/>
      <c r="I15" s="3"/>
    </row>
    <row r="16" spans="1:9" ht="24">
      <c r="A16" s="342" t="s">
        <v>12911</v>
      </c>
      <c r="B16" s="343" t="s">
        <v>12912</v>
      </c>
      <c r="C16" s="344">
        <v>2600</v>
      </c>
      <c r="D16" s="344">
        <v>216766.2</v>
      </c>
      <c r="E16" s="363" t="s">
        <v>12913</v>
      </c>
      <c r="F16" s="256">
        <v>10</v>
      </c>
      <c r="H16" s="103"/>
      <c r="I16" s="3"/>
    </row>
    <row r="17" spans="1:9">
      <c r="A17" s="345" t="s">
        <v>13865</v>
      </c>
      <c r="B17" s="346" t="s">
        <v>13866</v>
      </c>
      <c r="C17" s="347">
        <v>7679</v>
      </c>
      <c r="D17" s="347">
        <v>804191.08199999994</v>
      </c>
      <c r="E17" s="364" t="s">
        <v>13867</v>
      </c>
      <c r="F17" s="256">
        <v>11</v>
      </c>
      <c r="H17" s="103"/>
      <c r="I17" s="3"/>
    </row>
    <row r="18" spans="1:9">
      <c r="A18" s="342" t="s">
        <v>10400</v>
      </c>
      <c r="B18" s="343" t="s">
        <v>10401</v>
      </c>
      <c r="C18" s="344">
        <v>156400</v>
      </c>
      <c r="D18" s="344">
        <v>2685689.44</v>
      </c>
      <c r="E18" s="363" t="s">
        <v>10402</v>
      </c>
      <c r="F18" s="256">
        <v>12</v>
      </c>
      <c r="H18" s="103"/>
      <c r="I18" s="3"/>
    </row>
    <row r="19" spans="1:9" ht="22.5">
      <c r="A19" s="345" t="s">
        <v>7000</v>
      </c>
      <c r="B19" s="346" t="s">
        <v>10177</v>
      </c>
      <c r="C19" s="347">
        <v>683800</v>
      </c>
      <c r="D19" s="347">
        <v>13489573</v>
      </c>
      <c r="E19" s="364" t="s">
        <v>10178</v>
      </c>
      <c r="F19" s="256">
        <v>13</v>
      </c>
      <c r="H19" s="103"/>
      <c r="I19" s="3"/>
    </row>
    <row r="20" spans="1:9">
      <c r="A20" s="342" t="s">
        <v>13868</v>
      </c>
      <c r="B20" s="343" t="s">
        <v>13869</v>
      </c>
      <c r="C20" s="344">
        <v>7500</v>
      </c>
      <c r="D20" s="344">
        <v>201279.87</v>
      </c>
      <c r="E20" s="363" t="s">
        <v>13870</v>
      </c>
      <c r="F20" s="256">
        <v>14</v>
      </c>
      <c r="H20" s="103"/>
      <c r="I20" s="3"/>
    </row>
    <row r="21" spans="1:9">
      <c r="A21" s="345" t="s">
        <v>58</v>
      </c>
      <c r="B21" s="346" t="s">
        <v>59</v>
      </c>
      <c r="C21" s="347">
        <v>2085.5</v>
      </c>
      <c r="D21" s="347">
        <v>131237.24400000001</v>
      </c>
      <c r="E21" s="364" t="s">
        <v>7850</v>
      </c>
      <c r="F21" s="256">
        <v>15</v>
      </c>
      <c r="H21" s="103"/>
      <c r="I21" s="3"/>
    </row>
    <row r="22" spans="1:9" ht="24">
      <c r="A22" s="342" t="s">
        <v>12455</v>
      </c>
      <c r="B22" s="343" t="s">
        <v>12456</v>
      </c>
      <c r="C22" s="344">
        <v>1053</v>
      </c>
      <c r="D22" s="344">
        <v>97017.044000000009</v>
      </c>
      <c r="E22" s="363" t="s">
        <v>12457</v>
      </c>
      <c r="F22" s="256">
        <v>16</v>
      </c>
      <c r="H22" s="103"/>
      <c r="I22" s="3"/>
    </row>
    <row r="23" spans="1:9">
      <c r="A23" s="345" t="s">
        <v>13871</v>
      </c>
      <c r="B23" s="346" t="s">
        <v>13872</v>
      </c>
      <c r="C23" s="347">
        <v>2286</v>
      </c>
      <c r="D23" s="347">
        <v>51705.526999999995</v>
      </c>
      <c r="E23" s="364" t="s">
        <v>13873</v>
      </c>
      <c r="F23" s="256">
        <v>17</v>
      </c>
      <c r="H23" s="103"/>
      <c r="I23" s="3"/>
    </row>
    <row r="24" spans="1:9">
      <c r="A24" s="342" t="s">
        <v>13874</v>
      </c>
      <c r="B24" s="343" t="s">
        <v>13875</v>
      </c>
      <c r="C24" s="344">
        <v>7469</v>
      </c>
      <c r="D24" s="344">
        <v>6143668.0789999999</v>
      </c>
      <c r="E24" s="363" t="s">
        <v>13876</v>
      </c>
      <c r="F24" s="256">
        <v>18</v>
      </c>
      <c r="H24" s="103"/>
      <c r="I24" s="3"/>
    </row>
    <row r="25" spans="1:9" ht="24">
      <c r="A25" s="345" t="s">
        <v>7414</v>
      </c>
      <c r="B25" s="346" t="s">
        <v>7415</v>
      </c>
      <c r="C25" s="347">
        <v>1178</v>
      </c>
      <c r="D25" s="347">
        <v>91909.445000000007</v>
      </c>
      <c r="E25" s="364" t="s">
        <v>7851</v>
      </c>
      <c r="F25" s="256">
        <v>19</v>
      </c>
      <c r="H25" s="103"/>
      <c r="I25" s="3"/>
    </row>
    <row r="26" spans="1:9" ht="24">
      <c r="A26" s="342" t="s">
        <v>7416</v>
      </c>
      <c r="B26" s="343" t="s">
        <v>7417</v>
      </c>
      <c r="C26" s="344">
        <v>3373</v>
      </c>
      <c r="D26" s="344">
        <v>79901.41</v>
      </c>
      <c r="E26" s="363" t="s">
        <v>7852</v>
      </c>
      <c r="F26" s="256">
        <v>20</v>
      </c>
      <c r="H26" s="103"/>
      <c r="I26" s="3"/>
    </row>
    <row r="27" spans="1:9">
      <c r="A27" s="345" t="s">
        <v>7418</v>
      </c>
      <c r="B27" s="346" t="s">
        <v>7419</v>
      </c>
      <c r="C27" s="347">
        <v>3466.5</v>
      </c>
      <c r="D27" s="347">
        <v>406388.17699999997</v>
      </c>
      <c r="E27" s="364" t="s">
        <v>7853</v>
      </c>
      <c r="F27" s="256">
        <v>21</v>
      </c>
      <c r="H27" s="103"/>
      <c r="I27" s="3"/>
    </row>
    <row r="28" spans="1:9">
      <c r="A28" s="342" t="s">
        <v>60</v>
      </c>
      <c r="B28" s="343" t="s">
        <v>9637</v>
      </c>
      <c r="C28" s="344">
        <v>59503</v>
      </c>
      <c r="D28" s="344">
        <v>971885.84699999995</v>
      </c>
      <c r="E28" s="363" t="s">
        <v>61</v>
      </c>
      <c r="F28" s="256">
        <v>22</v>
      </c>
      <c r="H28" s="103"/>
      <c r="I28" s="3"/>
    </row>
    <row r="29" spans="1:9">
      <c r="A29" s="345" t="s">
        <v>62</v>
      </c>
      <c r="B29" s="346" t="s">
        <v>63</v>
      </c>
      <c r="C29" s="347">
        <v>1758487.75</v>
      </c>
      <c r="D29" s="347">
        <v>24025460.583000001</v>
      </c>
      <c r="E29" s="364" t="s">
        <v>7854</v>
      </c>
      <c r="F29" s="256">
        <v>23</v>
      </c>
      <c r="H29" s="103"/>
      <c r="I29" s="3"/>
    </row>
    <row r="30" spans="1:9">
      <c r="A30" s="342" t="s">
        <v>64</v>
      </c>
      <c r="B30" s="343" t="s">
        <v>65</v>
      </c>
      <c r="C30" s="344">
        <v>205642.71</v>
      </c>
      <c r="D30" s="344">
        <v>6154064.1780000012</v>
      </c>
      <c r="E30" s="363" t="s">
        <v>7855</v>
      </c>
      <c r="F30" s="256">
        <v>24</v>
      </c>
      <c r="H30" s="103"/>
      <c r="I30" s="3"/>
    </row>
    <row r="31" spans="1:9">
      <c r="A31" s="345" t="s">
        <v>66</v>
      </c>
      <c r="B31" s="346" t="s">
        <v>67</v>
      </c>
      <c r="C31" s="347">
        <v>1577418.2200000011</v>
      </c>
      <c r="D31" s="347">
        <v>59988020.052999973</v>
      </c>
      <c r="E31" s="364" t="s">
        <v>7856</v>
      </c>
      <c r="F31" s="256">
        <v>25</v>
      </c>
      <c r="H31" s="103"/>
      <c r="I31" s="3"/>
    </row>
    <row r="32" spans="1:9">
      <c r="A32" s="342" t="s">
        <v>10403</v>
      </c>
      <c r="B32" s="343" t="s">
        <v>10404</v>
      </c>
      <c r="C32" s="344">
        <v>8848.99</v>
      </c>
      <c r="D32" s="344">
        <v>567166.45799999998</v>
      </c>
      <c r="E32" s="363" t="s">
        <v>10405</v>
      </c>
      <c r="F32" s="256">
        <v>26</v>
      </c>
      <c r="H32" s="103"/>
      <c r="I32" s="3"/>
    </row>
    <row r="33" spans="1:9">
      <c r="A33" s="259"/>
      <c r="B33" s="260"/>
      <c r="C33" s="261"/>
      <c r="D33" s="261"/>
      <c r="E33" s="262"/>
      <c r="H33" s="103"/>
      <c r="I33" s="3"/>
    </row>
    <row r="34" spans="1:9">
      <c r="C34" s="219"/>
      <c r="D34" s="219"/>
    </row>
    <row r="35" spans="1:9">
      <c r="C35" s="220"/>
      <c r="D35" s="220"/>
    </row>
    <row r="36" spans="1:9">
      <c r="C36" s="211"/>
      <c r="D36" s="211"/>
    </row>
    <row r="37" spans="1:9">
      <c r="C37" s="409"/>
      <c r="D37" s="409"/>
    </row>
    <row r="39" spans="1:9">
      <c r="C39" s="159"/>
      <c r="D39" s="159"/>
    </row>
  </sheetData>
  <mergeCells count="2">
    <mergeCell ref="A3:E3"/>
    <mergeCell ref="A4:E4"/>
  </mergeCells>
  <printOptions horizontalCentered="1"/>
  <pageMargins left="0" right="0" top="0.59055118110236227" bottom="0.39370078740157483" header="0.31496062992125984" footer="0.19685039370078741"/>
  <pageSetup paperSize="9" scale="90" orientation="landscape" r:id="rId1"/>
  <headerFooter alignWithMargins="0">
    <oddFooter>&amp;L&amp;"-,Bold"&amp;10[&amp;P]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XEU4600"/>
  <sheetViews>
    <sheetView rightToLeft="1" view="pageBreakPreview" zoomScaleNormal="100" zoomScaleSheetLayoutView="100" workbookViewId="0">
      <selection activeCell="D4591" sqref="D4591"/>
    </sheetView>
  </sheetViews>
  <sheetFormatPr defaultColWidth="9.140625" defaultRowHeight="14.25"/>
  <cols>
    <col min="1" max="1" width="10.5703125" style="3" customWidth="1"/>
    <col min="2" max="2" width="51.140625" style="3" customWidth="1"/>
    <col min="3" max="3" width="16.5703125" style="3" bestFit="1" customWidth="1"/>
    <col min="4" max="4" width="17.140625" style="3" bestFit="1" customWidth="1"/>
    <col min="5" max="5" width="50.7109375" style="3" customWidth="1"/>
    <col min="6" max="6" width="9.140625" style="256"/>
    <col min="7" max="16384" width="9.140625" style="3"/>
  </cols>
  <sheetData>
    <row r="1" spans="1:6" s="29" customFormat="1" ht="19.5" thickBot="1">
      <c r="A1" s="51" t="s">
        <v>13576</v>
      </c>
      <c r="B1" s="46"/>
      <c r="C1" s="46"/>
      <c r="D1" s="46"/>
      <c r="E1" s="101" t="s">
        <v>13575</v>
      </c>
      <c r="F1" s="330"/>
    </row>
    <row r="2" spans="1:6" s="66" customFormat="1" ht="18">
      <c r="B2" s="102"/>
      <c r="C2" s="102"/>
      <c r="D2" s="102"/>
      <c r="F2" s="257"/>
    </row>
    <row r="3" spans="1:6" s="103" customFormat="1" ht="48" customHeight="1">
      <c r="A3" s="515" t="s">
        <v>15210</v>
      </c>
      <c r="B3" s="515"/>
      <c r="C3" s="515"/>
      <c r="D3" s="515"/>
      <c r="E3" s="515"/>
      <c r="F3" s="234"/>
    </row>
    <row r="4" spans="1:6" s="103" customFormat="1" ht="42.75" customHeight="1">
      <c r="A4" s="493" t="s">
        <v>15211</v>
      </c>
      <c r="B4" s="493"/>
      <c r="C4" s="493"/>
      <c r="D4" s="493"/>
      <c r="E4" s="493"/>
      <c r="F4" s="234"/>
    </row>
    <row r="5" spans="1:6" s="103" customFormat="1" ht="18">
      <c r="A5" s="104" t="s">
        <v>6625</v>
      </c>
      <c r="B5" s="2"/>
      <c r="C5" s="221"/>
      <c r="D5" s="221"/>
      <c r="E5" s="263" t="s">
        <v>6626</v>
      </c>
      <c r="F5" s="234"/>
    </row>
    <row r="6" spans="1:6" s="103" customFormat="1" ht="25.5">
      <c r="A6" s="107" t="s">
        <v>7358</v>
      </c>
      <c r="B6" s="303" t="s">
        <v>6470</v>
      </c>
      <c r="C6" s="93" t="s">
        <v>6464</v>
      </c>
      <c r="D6" s="93" t="s">
        <v>6465</v>
      </c>
      <c r="E6" s="304" t="s">
        <v>46</v>
      </c>
      <c r="F6" s="234"/>
    </row>
    <row r="7" spans="1:6">
      <c r="A7" s="339" t="s">
        <v>68</v>
      </c>
      <c r="B7" s="340" t="s">
        <v>69</v>
      </c>
      <c r="C7" s="341">
        <v>107182.47999999998</v>
      </c>
      <c r="D7" s="341">
        <v>3486091.0559999999</v>
      </c>
      <c r="E7" s="362" t="s">
        <v>7857</v>
      </c>
      <c r="F7" s="256">
        <v>27</v>
      </c>
    </row>
    <row r="8" spans="1:6" customFormat="1" ht="15">
      <c r="A8" s="342" t="s">
        <v>70</v>
      </c>
      <c r="B8" s="343" t="s">
        <v>71</v>
      </c>
      <c r="C8" s="344">
        <v>1846324.29</v>
      </c>
      <c r="D8" s="344">
        <v>32934942.332000013</v>
      </c>
      <c r="E8" s="363" t="s">
        <v>7858</v>
      </c>
      <c r="F8" s="331">
        <v>28</v>
      </c>
    </row>
    <row r="9" spans="1:6">
      <c r="A9" s="345" t="s">
        <v>72</v>
      </c>
      <c r="B9" s="346" t="s">
        <v>73</v>
      </c>
      <c r="C9" s="347">
        <v>942016.70000000007</v>
      </c>
      <c r="D9" s="347">
        <v>16293373.374000002</v>
      </c>
      <c r="E9" s="364" t="s">
        <v>7859</v>
      </c>
      <c r="F9" s="256">
        <v>29</v>
      </c>
    </row>
    <row r="10" spans="1:6" ht="15">
      <c r="A10" s="342" t="s">
        <v>11139</v>
      </c>
      <c r="B10" s="343" t="s">
        <v>11140</v>
      </c>
      <c r="C10" s="344">
        <v>36053.75</v>
      </c>
      <c r="D10" s="344">
        <v>1060344.7660000001</v>
      </c>
      <c r="E10" s="363" t="s">
        <v>11141</v>
      </c>
      <c r="F10" s="331">
        <v>30</v>
      </c>
    </row>
    <row r="11" spans="1:6">
      <c r="A11" s="345" t="s">
        <v>74</v>
      </c>
      <c r="B11" s="346" t="s">
        <v>9638</v>
      </c>
      <c r="C11" s="347">
        <v>2293281.9300000006</v>
      </c>
      <c r="D11" s="347">
        <v>53149287.580000006</v>
      </c>
      <c r="E11" s="364" t="s">
        <v>7860</v>
      </c>
      <c r="F11" s="256">
        <v>31</v>
      </c>
    </row>
    <row r="12" spans="1:6" ht="15">
      <c r="A12" s="342" t="s">
        <v>75</v>
      </c>
      <c r="B12" s="343" t="s">
        <v>76</v>
      </c>
      <c r="C12" s="344">
        <v>1015107.7800000001</v>
      </c>
      <c r="D12" s="344">
        <v>23689703.179999996</v>
      </c>
      <c r="E12" s="363" t="s">
        <v>7861</v>
      </c>
      <c r="F12" s="331">
        <v>32</v>
      </c>
    </row>
    <row r="13" spans="1:6">
      <c r="A13" s="345" t="s">
        <v>77</v>
      </c>
      <c r="B13" s="346" t="s">
        <v>78</v>
      </c>
      <c r="C13" s="347">
        <v>102846.98</v>
      </c>
      <c r="D13" s="347">
        <v>2970923.2530000005</v>
      </c>
      <c r="E13" s="364" t="s">
        <v>7862</v>
      </c>
      <c r="F13" s="256">
        <v>33</v>
      </c>
    </row>
    <row r="14" spans="1:6" ht="15">
      <c r="A14" s="342" t="s">
        <v>79</v>
      </c>
      <c r="B14" s="343" t="s">
        <v>80</v>
      </c>
      <c r="C14" s="344">
        <v>18815.82</v>
      </c>
      <c r="D14" s="344">
        <v>651395.42000000004</v>
      </c>
      <c r="E14" s="363" t="s">
        <v>7863</v>
      </c>
      <c r="F14" s="331">
        <v>34</v>
      </c>
    </row>
    <row r="15" spans="1:6">
      <c r="A15" s="345" t="s">
        <v>9639</v>
      </c>
      <c r="B15" s="346" t="s">
        <v>9640</v>
      </c>
      <c r="C15" s="347">
        <v>65118.92</v>
      </c>
      <c r="D15" s="347">
        <v>1137790.4980000001</v>
      </c>
      <c r="E15" s="364" t="s">
        <v>9641</v>
      </c>
      <c r="F15" s="256">
        <v>35</v>
      </c>
    </row>
    <row r="16" spans="1:6" ht="15">
      <c r="A16" s="342" t="s">
        <v>81</v>
      </c>
      <c r="B16" s="343" t="s">
        <v>9642</v>
      </c>
      <c r="C16" s="344">
        <v>299231.44</v>
      </c>
      <c r="D16" s="344">
        <v>4204501.1770000001</v>
      </c>
      <c r="E16" s="363" t="s">
        <v>7864</v>
      </c>
      <c r="F16" s="331">
        <v>36</v>
      </c>
    </row>
    <row r="17" spans="1:6">
      <c r="A17" s="345" t="s">
        <v>82</v>
      </c>
      <c r="B17" s="346" t="s">
        <v>9643</v>
      </c>
      <c r="C17" s="347">
        <v>627588.1599999998</v>
      </c>
      <c r="D17" s="347">
        <v>10561734.771000002</v>
      </c>
      <c r="E17" s="364" t="s">
        <v>7865</v>
      </c>
      <c r="F17" s="256">
        <v>37</v>
      </c>
    </row>
    <row r="18" spans="1:6" ht="15">
      <c r="A18" s="342" t="s">
        <v>83</v>
      </c>
      <c r="B18" s="343" t="s">
        <v>9644</v>
      </c>
      <c r="C18" s="344">
        <v>86391.569999999992</v>
      </c>
      <c r="D18" s="344">
        <v>2503375.1009999998</v>
      </c>
      <c r="E18" s="363" t="s">
        <v>7866</v>
      </c>
      <c r="F18" s="331">
        <v>38</v>
      </c>
    </row>
    <row r="19" spans="1:6">
      <c r="A19" s="345" t="s">
        <v>10406</v>
      </c>
      <c r="B19" s="346" t="s">
        <v>10407</v>
      </c>
      <c r="C19" s="347">
        <v>116431.14</v>
      </c>
      <c r="D19" s="347">
        <v>2737398.0309999995</v>
      </c>
      <c r="E19" s="364" t="s">
        <v>10408</v>
      </c>
      <c r="F19" s="256">
        <v>39</v>
      </c>
    </row>
    <row r="20" spans="1:6" ht="15">
      <c r="A20" s="342" t="s">
        <v>10409</v>
      </c>
      <c r="B20" s="343" t="s">
        <v>10410</v>
      </c>
      <c r="C20" s="344">
        <v>222829.41999999998</v>
      </c>
      <c r="D20" s="344">
        <v>2655424.4699999997</v>
      </c>
      <c r="E20" s="363" t="s">
        <v>10411</v>
      </c>
      <c r="F20" s="331">
        <v>40</v>
      </c>
    </row>
    <row r="21" spans="1:6">
      <c r="A21" s="345" t="s">
        <v>12914</v>
      </c>
      <c r="B21" s="346" t="s">
        <v>12915</v>
      </c>
      <c r="C21" s="347">
        <v>8368.89</v>
      </c>
      <c r="D21" s="347">
        <v>361212.761</v>
      </c>
      <c r="E21" s="364" t="s">
        <v>12916</v>
      </c>
      <c r="F21" s="256">
        <v>41</v>
      </c>
    </row>
    <row r="22" spans="1:6" ht="15">
      <c r="A22" s="342" t="s">
        <v>84</v>
      </c>
      <c r="B22" s="343" t="s">
        <v>85</v>
      </c>
      <c r="C22" s="344">
        <v>74360.7</v>
      </c>
      <c r="D22" s="344">
        <v>1291975.5360000001</v>
      </c>
      <c r="E22" s="363" t="s">
        <v>7867</v>
      </c>
      <c r="F22" s="331">
        <v>42</v>
      </c>
    </row>
    <row r="23" spans="1:6">
      <c r="A23" s="345" t="s">
        <v>86</v>
      </c>
      <c r="B23" s="346" t="s">
        <v>88</v>
      </c>
      <c r="C23" s="347">
        <v>83197.039999999994</v>
      </c>
      <c r="D23" s="347">
        <v>823604.67299999984</v>
      </c>
      <c r="E23" s="364" t="s">
        <v>87</v>
      </c>
      <c r="F23" s="256">
        <v>43</v>
      </c>
    </row>
    <row r="24" spans="1:6" customFormat="1" ht="15">
      <c r="A24" s="342" t="s">
        <v>89</v>
      </c>
      <c r="B24" s="343" t="s">
        <v>91</v>
      </c>
      <c r="C24" s="344">
        <v>32075.56</v>
      </c>
      <c r="D24" s="344">
        <v>628425.34499999997</v>
      </c>
      <c r="E24" s="363" t="s">
        <v>90</v>
      </c>
      <c r="F24" s="331">
        <v>44</v>
      </c>
    </row>
    <row r="25" spans="1:6">
      <c r="A25" s="345" t="s">
        <v>92</v>
      </c>
      <c r="B25" s="346" t="s">
        <v>93</v>
      </c>
      <c r="C25" s="347">
        <v>16742.41</v>
      </c>
      <c r="D25" s="347">
        <v>278519.50300000003</v>
      </c>
      <c r="E25" s="364" t="s">
        <v>7868</v>
      </c>
      <c r="F25" s="256">
        <v>45</v>
      </c>
    </row>
    <row r="26" spans="1:6" ht="15">
      <c r="A26" s="342" t="s">
        <v>94</v>
      </c>
      <c r="B26" s="343" t="s">
        <v>9645</v>
      </c>
      <c r="C26" s="344">
        <v>70048</v>
      </c>
      <c r="D26" s="344">
        <v>656866.27099999995</v>
      </c>
      <c r="E26" s="363" t="s">
        <v>6888</v>
      </c>
      <c r="F26" s="331">
        <v>46</v>
      </c>
    </row>
    <row r="27" spans="1:6">
      <c r="A27" s="345" t="s">
        <v>13877</v>
      </c>
      <c r="B27" s="346" t="s">
        <v>13878</v>
      </c>
      <c r="C27" s="347">
        <v>15000</v>
      </c>
      <c r="D27" s="347">
        <v>164250</v>
      </c>
      <c r="E27" s="364" t="s">
        <v>90</v>
      </c>
      <c r="F27" s="256">
        <v>47</v>
      </c>
    </row>
    <row r="28" spans="1:6" ht="15">
      <c r="A28" s="342" t="s">
        <v>10689</v>
      </c>
      <c r="B28" s="343" t="s">
        <v>10690</v>
      </c>
      <c r="C28" s="344">
        <v>18157.32</v>
      </c>
      <c r="D28" s="344">
        <v>209318.22900000002</v>
      </c>
      <c r="E28" s="363" t="s">
        <v>10691</v>
      </c>
      <c r="F28" s="331">
        <v>48</v>
      </c>
    </row>
    <row r="29" spans="1:6" ht="24">
      <c r="A29" s="345" t="s">
        <v>95</v>
      </c>
      <c r="B29" s="346" t="s">
        <v>9646</v>
      </c>
      <c r="C29" s="347">
        <v>20142.760000000002</v>
      </c>
      <c r="D29" s="347">
        <v>1281436.9240000001</v>
      </c>
      <c r="E29" s="364" t="s">
        <v>7869</v>
      </c>
      <c r="F29" s="256">
        <v>49</v>
      </c>
    </row>
    <row r="30" spans="1:6" ht="24">
      <c r="A30" s="342" t="s">
        <v>96</v>
      </c>
      <c r="B30" s="343" t="s">
        <v>9647</v>
      </c>
      <c r="C30" s="344">
        <v>20611331.359999999</v>
      </c>
      <c r="D30" s="344">
        <v>138440168.77100003</v>
      </c>
      <c r="E30" s="363" t="s">
        <v>97</v>
      </c>
      <c r="F30" s="331">
        <v>50</v>
      </c>
    </row>
    <row r="31" spans="1:6" ht="24">
      <c r="A31" s="345" t="s">
        <v>98</v>
      </c>
      <c r="B31" s="346" t="s">
        <v>9648</v>
      </c>
      <c r="C31" s="347">
        <v>138719.56999999998</v>
      </c>
      <c r="D31" s="347">
        <v>5425823.9280000003</v>
      </c>
      <c r="E31" s="364" t="s">
        <v>7870</v>
      </c>
      <c r="F31" s="256">
        <v>51</v>
      </c>
    </row>
    <row r="32" spans="1:6" customFormat="1" ht="24">
      <c r="A32" s="342" t="s">
        <v>99</v>
      </c>
      <c r="B32" s="343" t="s">
        <v>9649</v>
      </c>
      <c r="C32" s="344">
        <v>15072896.590000004</v>
      </c>
      <c r="D32" s="344">
        <v>111851789.096</v>
      </c>
      <c r="E32" s="363" t="s">
        <v>7871</v>
      </c>
      <c r="F32" s="331">
        <v>52</v>
      </c>
    </row>
    <row r="33" spans="1:6">
      <c r="A33" s="345" t="s">
        <v>12917</v>
      </c>
      <c r="B33" s="346" t="s">
        <v>12918</v>
      </c>
      <c r="C33" s="347">
        <v>20802.440000000002</v>
      </c>
      <c r="D33" s="347">
        <v>250676.53100000002</v>
      </c>
      <c r="E33" s="364" t="s">
        <v>12919</v>
      </c>
      <c r="F33" s="256">
        <v>53</v>
      </c>
    </row>
    <row r="34" spans="1:6" ht="15">
      <c r="A34" s="342" t="s">
        <v>11724</v>
      </c>
      <c r="B34" s="343" t="s">
        <v>11725</v>
      </c>
      <c r="C34" s="344">
        <v>2688</v>
      </c>
      <c r="D34" s="344">
        <v>418379.62</v>
      </c>
      <c r="E34" s="363" t="s">
        <v>11726</v>
      </c>
      <c r="F34" s="331">
        <v>54</v>
      </c>
    </row>
    <row r="35" spans="1:6" customFormat="1" ht="15">
      <c r="A35" s="345" t="s">
        <v>100</v>
      </c>
      <c r="B35" s="346" t="s">
        <v>6872</v>
      </c>
      <c r="C35" s="347">
        <v>57281.170000000006</v>
      </c>
      <c r="D35" s="347">
        <v>376493.00100000005</v>
      </c>
      <c r="E35" s="364" t="s">
        <v>7872</v>
      </c>
      <c r="F35" s="256">
        <v>55</v>
      </c>
    </row>
    <row r="36" spans="1:6" ht="15">
      <c r="A36" s="342" t="s">
        <v>101</v>
      </c>
      <c r="B36" s="343" t="s">
        <v>102</v>
      </c>
      <c r="C36" s="344">
        <v>161311.63</v>
      </c>
      <c r="D36" s="344">
        <v>2368927.2689999999</v>
      </c>
      <c r="E36" s="363" t="s">
        <v>7873</v>
      </c>
      <c r="F36" s="331">
        <v>56</v>
      </c>
    </row>
    <row r="37" spans="1:6">
      <c r="A37" s="345" t="s">
        <v>13879</v>
      </c>
      <c r="B37" s="346" t="s">
        <v>13880</v>
      </c>
      <c r="C37" s="347">
        <v>3444.16</v>
      </c>
      <c r="D37" s="347">
        <v>72080.077000000005</v>
      </c>
      <c r="E37" s="364" t="s">
        <v>13881</v>
      </c>
      <c r="F37" s="256">
        <v>57</v>
      </c>
    </row>
    <row r="38" spans="1:6" ht="15">
      <c r="A38" s="342" t="s">
        <v>13882</v>
      </c>
      <c r="B38" s="343" t="s">
        <v>13883</v>
      </c>
      <c r="C38" s="344">
        <v>2498.5</v>
      </c>
      <c r="D38" s="344">
        <v>78756.024000000005</v>
      </c>
      <c r="E38" s="363" t="s">
        <v>13884</v>
      </c>
      <c r="F38" s="331">
        <v>58</v>
      </c>
    </row>
    <row r="39" spans="1:6" ht="24">
      <c r="A39" s="345" t="s">
        <v>11142</v>
      </c>
      <c r="B39" s="346" t="s">
        <v>11143</v>
      </c>
      <c r="C39" s="347">
        <v>2658.42</v>
      </c>
      <c r="D39" s="347">
        <v>107674.23299999999</v>
      </c>
      <c r="E39" s="364" t="s">
        <v>11144</v>
      </c>
      <c r="F39" s="256">
        <v>59</v>
      </c>
    </row>
    <row r="40" spans="1:6" ht="24">
      <c r="A40" s="342" t="s">
        <v>12458</v>
      </c>
      <c r="B40" s="343" t="s">
        <v>12459</v>
      </c>
      <c r="C40" s="344">
        <v>32470</v>
      </c>
      <c r="D40" s="344">
        <v>892819.78399999999</v>
      </c>
      <c r="E40" s="363" t="s">
        <v>11727</v>
      </c>
      <c r="F40" s="331">
        <v>60</v>
      </c>
    </row>
    <row r="41" spans="1:6" ht="24">
      <c r="A41" s="345" t="s">
        <v>13885</v>
      </c>
      <c r="B41" s="346" t="s">
        <v>13886</v>
      </c>
      <c r="C41" s="347">
        <v>8525</v>
      </c>
      <c r="D41" s="347">
        <v>264466.44199999998</v>
      </c>
      <c r="E41" s="364" t="s">
        <v>13887</v>
      </c>
      <c r="F41" s="256">
        <v>61</v>
      </c>
    </row>
    <row r="42" spans="1:6" ht="15">
      <c r="A42" s="342" t="s">
        <v>10692</v>
      </c>
      <c r="B42" s="343" t="s">
        <v>10693</v>
      </c>
      <c r="C42" s="344">
        <v>7618.5</v>
      </c>
      <c r="D42" s="344">
        <v>227533.50999999998</v>
      </c>
      <c r="E42" s="363" t="s">
        <v>10694</v>
      </c>
      <c r="F42" s="331">
        <v>62</v>
      </c>
    </row>
    <row r="43" spans="1:6">
      <c r="A43" s="345" t="s">
        <v>11145</v>
      </c>
      <c r="B43" s="346" t="s">
        <v>11146</v>
      </c>
      <c r="C43" s="347">
        <v>3893.8</v>
      </c>
      <c r="D43" s="347">
        <v>111904.05500000002</v>
      </c>
      <c r="E43" s="364" t="s">
        <v>11147</v>
      </c>
      <c r="F43" s="256">
        <v>63</v>
      </c>
    </row>
    <row r="44" spans="1:6" ht="22.5">
      <c r="A44" s="342" t="s">
        <v>103</v>
      </c>
      <c r="B44" s="343" t="s">
        <v>104</v>
      </c>
      <c r="C44" s="344">
        <v>10300.86</v>
      </c>
      <c r="D44" s="344">
        <v>894298.18200000003</v>
      </c>
      <c r="E44" s="363" t="s">
        <v>7874</v>
      </c>
      <c r="F44" s="331">
        <v>64</v>
      </c>
    </row>
    <row r="45" spans="1:6">
      <c r="A45" s="345" t="s">
        <v>105</v>
      </c>
      <c r="B45" s="346" t="s">
        <v>107</v>
      </c>
      <c r="C45" s="347">
        <v>23522.97</v>
      </c>
      <c r="D45" s="347">
        <v>917678.62799999979</v>
      </c>
      <c r="E45" s="364" t="s">
        <v>106</v>
      </c>
      <c r="F45" s="256">
        <v>65</v>
      </c>
    </row>
    <row r="46" spans="1:6" ht="15">
      <c r="A46" s="342" t="s">
        <v>13888</v>
      </c>
      <c r="B46" s="343" t="s">
        <v>13889</v>
      </c>
      <c r="C46" s="344">
        <v>20000</v>
      </c>
      <c r="D46" s="344">
        <v>1242076.99</v>
      </c>
      <c r="E46" s="363" t="s">
        <v>13890</v>
      </c>
      <c r="F46" s="331">
        <v>66</v>
      </c>
    </row>
    <row r="47" spans="1:6" ht="36">
      <c r="A47" s="345" t="s">
        <v>7289</v>
      </c>
      <c r="B47" s="346" t="s">
        <v>9650</v>
      </c>
      <c r="C47" s="347">
        <v>14516</v>
      </c>
      <c r="D47" s="347">
        <v>89357.504000000001</v>
      </c>
      <c r="E47" s="364" t="s">
        <v>7875</v>
      </c>
      <c r="F47" s="256">
        <v>67</v>
      </c>
    </row>
    <row r="48" spans="1:6" customFormat="1" ht="48">
      <c r="A48" s="342" t="s">
        <v>108</v>
      </c>
      <c r="B48" s="343" t="s">
        <v>9651</v>
      </c>
      <c r="C48" s="344">
        <v>167902.15000000002</v>
      </c>
      <c r="D48" s="344">
        <v>5888468.7210000008</v>
      </c>
      <c r="E48" s="363" t="s">
        <v>7876</v>
      </c>
      <c r="F48" s="331">
        <v>68</v>
      </c>
    </row>
    <row r="49" spans="1:6" ht="24">
      <c r="A49" s="345" t="s">
        <v>109</v>
      </c>
      <c r="B49" s="346" t="s">
        <v>9652</v>
      </c>
      <c r="C49" s="347">
        <v>188699.04</v>
      </c>
      <c r="D49" s="347">
        <v>7841231.4749999996</v>
      </c>
      <c r="E49" s="364" t="s">
        <v>7877</v>
      </c>
      <c r="F49" s="256">
        <v>69</v>
      </c>
    </row>
    <row r="50" spans="1:6" ht="15">
      <c r="A50" s="342" t="s">
        <v>12460</v>
      </c>
      <c r="B50" s="343" t="s">
        <v>12461</v>
      </c>
      <c r="C50" s="344">
        <v>1175384</v>
      </c>
      <c r="D50" s="344">
        <v>2672622.44</v>
      </c>
      <c r="E50" s="363" t="s">
        <v>12462</v>
      </c>
      <c r="F50" s="331">
        <v>70</v>
      </c>
    </row>
    <row r="51" spans="1:6">
      <c r="A51" s="345" t="s">
        <v>13891</v>
      </c>
      <c r="B51" s="346" t="s">
        <v>13892</v>
      </c>
      <c r="C51" s="347">
        <v>3390.09</v>
      </c>
      <c r="D51" s="347">
        <v>390602.79500000004</v>
      </c>
      <c r="E51" s="364" t="s">
        <v>13893</v>
      </c>
      <c r="F51" s="256">
        <v>71</v>
      </c>
    </row>
    <row r="52" spans="1:6" ht="24">
      <c r="A52" s="342" t="s">
        <v>13894</v>
      </c>
      <c r="B52" s="343" t="s">
        <v>13895</v>
      </c>
      <c r="C52" s="344">
        <v>2972.0299999999997</v>
      </c>
      <c r="D52" s="344">
        <v>164706.81099999999</v>
      </c>
      <c r="E52" s="363" t="s">
        <v>13896</v>
      </c>
      <c r="F52" s="331">
        <v>72</v>
      </c>
    </row>
    <row r="53" spans="1:6">
      <c r="A53" s="345" t="s">
        <v>11728</v>
      </c>
      <c r="B53" s="346" t="s">
        <v>11729</v>
      </c>
      <c r="C53" s="347">
        <v>3332.7</v>
      </c>
      <c r="D53" s="347">
        <v>190096.239</v>
      </c>
      <c r="E53" s="364" t="s">
        <v>11730</v>
      </c>
      <c r="F53" s="256">
        <v>73</v>
      </c>
    </row>
    <row r="54" spans="1:6" ht="24">
      <c r="A54" s="342" t="s">
        <v>110</v>
      </c>
      <c r="B54" s="343" t="s">
        <v>9653</v>
      </c>
      <c r="C54" s="344">
        <v>11510</v>
      </c>
      <c r="D54" s="344">
        <v>54470.83</v>
      </c>
      <c r="E54" s="363" t="s">
        <v>7878</v>
      </c>
      <c r="F54" s="331">
        <v>74</v>
      </c>
    </row>
    <row r="55" spans="1:6">
      <c r="A55" s="345" t="s">
        <v>13897</v>
      </c>
      <c r="B55" s="346" t="s">
        <v>13898</v>
      </c>
      <c r="C55" s="347">
        <v>7900</v>
      </c>
      <c r="D55" s="347">
        <v>73368.28</v>
      </c>
      <c r="E55" s="364" t="s">
        <v>13899</v>
      </c>
      <c r="F55" s="256">
        <v>75</v>
      </c>
    </row>
    <row r="56" spans="1:6" customFormat="1" ht="15">
      <c r="A56" s="342" t="s">
        <v>13900</v>
      </c>
      <c r="B56" s="343" t="s">
        <v>13901</v>
      </c>
      <c r="C56" s="344">
        <v>9433.2999999999993</v>
      </c>
      <c r="D56" s="344">
        <v>84676.209999999992</v>
      </c>
      <c r="E56" s="363" t="s">
        <v>13902</v>
      </c>
      <c r="F56" s="331">
        <v>76</v>
      </c>
    </row>
    <row r="57" spans="1:6">
      <c r="A57" s="345" t="s">
        <v>111</v>
      </c>
      <c r="B57" s="346" t="s">
        <v>9654</v>
      </c>
      <c r="C57" s="347">
        <v>400257</v>
      </c>
      <c r="D57" s="347">
        <v>2217376.534</v>
      </c>
      <c r="E57" s="364" t="s">
        <v>112</v>
      </c>
      <c r="F57" s="256">
        <v>77</v>
      </c>
    </row>
    <row r="58" spans="1:6" customFormat="1" ht="15">
      <c r="A58" s="342" t="s">
        <v>113</v>
      </c>
      <c r="B58" s="343" t="s">
        <v>9655</v>
      </c>
      <c r="C58" s="344">
        <v>451543.25</v>
      </c>
      <c r="D58" s="344">
        <v>11382827.448000001</v>
      </c>
      <c r="E58" s="363" t="s">
        <v>114</v>
      </c>
      <c r="F58" s="331">
        <v>78</v>
      </c>
    </row>
    <row r="59" spans="1:6" ht="24">
      <c r="A59" s="345" t="s">
        <v>115</v>
      </c>
      <c r="B59" s="346" t="s">
        <v>9656</v>
      </c>
      <c r="C59" s="347">
        <v>104325.99999999999</v>
      </c>
      <c r="D59" s="347">
        <v>2332113.4700000002</v>
      </c>
      <c r="E59" s="364" t="s">
        <v>116</v>
      </c>
      <c r="F59" s="256">
        <v>79</v>
      </c>
    </row>
    <row r="60" spans="1:6" customFormat="1" ht="15">
      <c r="A60" s="342" t="s">
        <v>12920</v>
      </c>
      <c r="B60" s="343" t="s">
        <v>12921</v>
      </c>
      <c r="C60" s="344">
        <v>40143</v>
      </c>
      <c r="D60" s="344">
        <v>592973.71099999989</v>
      </c>
      <c r="E60" s="363" t="s">
        <v>12922</v>
      </c>
      <c r="F60" s="331">
        <v>80</v>
      </c>
    </row>
    <row r="61" spans="1:6">
      <c r="A61" s="345" t="s">
        <v>12923</v>
      </c>
      <c r="B61" s="346" t="s">
        <v>12924</v>
      </c>
      <c r="C61" s="347">
        <v>17734.39</v>
      </c>
      <c r="D61" s="347">
        <v>228903.81900000005</v>
      </c>
      <c r="E61" s="364" t="s">
        <v>12925</v>
      </c>
      <c r="F61" s="256">
        <v>81</v>
      </c>
    </row>
    <row r="62" spans="1:6" ht="15">
      <c r="A62" s="342" t="s">
        <v>117</v>
      </c>
      <c r="B62" s="343" t="s">
        <v>9657</v>
      </c>
      <c r="C62" s="344">
        <v>11188.55</v>
      </c>
      <c r="D62" s="344">
        <v>143466.85</v>
      </c>
      <c r="E62" s="363" t="s">
        <v>7879</v>
      </c>
      <c r="F62" s="331">
        <v>82</v>
      </c>
    </row>
    <row r="63" spans="1:6">
      <c r="A63" s="345" t="s">
        <v>11731</v>
      </c>
      <c r="B63" s="346" t="s">
        <v>11732</v>
      </c>
      <c r="C63" s="347">
        <v>30038.12</v>
      </c>
      <c r="D63" s="347">
        <v>342723.15399999998</v>
      </c>
      <c r="E63" s="364" t="s">
        <v>11733</v>
      </c>
      <c r="F63" s="256">
        <v>83</v>
      </c>
    </row>
    <row r="64" spans="1:6" ht="33.75">
      <c r="A64" s="342" t="s">
        <v>118</v>
      </c>
      <c r="B64" s="343" t="s">
        <v>9658</v>
      </c>
      <c r="C64" s="344">
        <v>7864</v>
      </c>
      <c r="D64" s="344">
        <v>419861.97100000002</v>
      </c>
      <c r="E64" s="363" t="s">
        <v>7880</v>
      </c>
      <c r="F64" s="331">
        <v>84</v>
      </c>
    </row>
    <row r="65" spans="1:6">
      <c r="A65" s="345" t="s">
        <v>10179</v>
      </c>
      <c r="B65" s="346" t="s">
        <v>10180</v>
      </c>
      <c r="C65" s="347">
        <v>65164.219999999994</v>
      </c>
      <c r="D65" s="347">
        <v>396331.33100000001</v>
      </c>
      <c r="E65" s="364" t="s">
        <v>134</v>
      </c>
      <c r="F65" s="256">
        <v>85</v>
      </c>
    </row>
    <row r="66" spans="1:6" ht="15">
      <c r="A66" s="342" t="s">
        <v>119</v>
      </c>
      <c r="B66" s="343" t="s">
        <v>9659</v>
      </c>
      <c r="C66" s="344">
        <v>227288.24</v>
      </c>
      <c r="D66" s="344">
        <v>955946.34700000007</v>
      </c>
      <c r="E66" s="363" t="s">
        <v>112</v>
      </c>
      <c r="F66" s="331">
        <v>86</v>
      </c>
    </row>
    <row r="67" spans="1:6">
      <c r="A67" s="345" t="s">
        <v>120</v>
      </c>
      <c r="B67" s="346" t="s">
        <v>9660</v>
      </c>
      <c r="C67" s="347">
        <v>1017786</v>
      </c>
      <c r="D67" s="347">
        <v>4914768.9820000008</v>
      </c>
      <c r="E67" s="364" t="s">
        <v>121</v>
      </c>
      <c r="F67" s="256">
        <v>87</v>
      </c>
    </row>
    <row r="68" spans="1:6" customFormat="1" ht="36">
      <c r="A68" s="342" t="s">
        <v>122</v>
      </c>
      <c r="B68" s="343" t="s">
        <v>9661</v>
      </c>
      <c r="C68" s="344">
        <v>1754082.06</v>
      </c>
      <c r="D68" s="344">
        <v>9096696.1140000001</v>
      </c>
      <c r="E68" s="363" t="s">
        <v>123</v>
      </c>
      <c r="F68" s="331">
        <v>88</v>
      </c>
    </row>
    <row r="69" spans="1:6">
      <c r="A69" s="345" t="s">
        <v>13903</v>
      </c>
      <c r="B69" s="346" t="s">
        <v>13904</v>
      </c>
      <c r="C69" s="347">
        <v>15929.6</v>
      </c>
      <c r="D69" s="347">
        <v>172817.1</v>
      </c>
      <c r="E69" s="364" t="s">
        <v>13905</v>
      </c>
      <c r="F69" s="256">
        <v>89</v>
      </c>
    </row>
    <row r="70" spans="1:6" ht="15">
      <c r="A70" s="342" t="s">
        <v>6871</v>
      </c>
      <c r="B70" s="343" t="s">
        <v>9662</v>
      </c>
      <c r="C70" s="344">
        <v>25946</v>
      </c>
      <c r="D70" s="344">
        <v>131264.1</v>
      </c>
      <c r="E70" s="363" t="s">
        <v>136</v>
      </c>
      <c r="F70" s="331">
        <v>90</v>
      </c>
    </row>
    <row r="71" spans="1:6">
      <c r="A71" s="345" t="s">
        <v>11148</v>
      </c>
      <c r="B71" s="346" t="s">
        <v>10180</v>
      </c>
      <c r="C71" s="347">
        <v>118064.2</v>
      </c>
      <c r="D71" s="347">
        <v>292434.89899999998</v>
      </c>
      <c r="E71" s="364" t="s">
        <v>136</v>
      </c>
      <c r="F71" s="256">
        <v>91</v>
      </c>
    </row>
    <row r="72" spans="1:6" ht="15">
      <c r="A72" s="342" t="s">
        <v>124</v>
      </c>
      <c r="B72" s="343" t="s">
        <v>9663</v>
      </c>
      <c r="C72" s="344">
        <v>22464.3</v>
      </c>
      <c r="D72" s="344">
        <v>1156831.3</v>
      </c>
      <c r="E72" s="363" t="s">
        <v>125</v>
      </c>
      <c r="F72" s="331">
        <v>92</v>
      </c>
    </row>
    <row r="73" spans="1:6" ht="24">
      <c r="A73" s="345" t="s">
        <v>126</v>
      </c>
      <c r="B73" s="346" t="s">
        <v>9664</v>
      </c>
      <c r="C73" s="347">
        <v>295180</v>
      </c>
      <c r="D73" s="347">
        <v>1157721.7319999998</v>
      </c>
      <c r="E73" s="364" t="s">
        <v>7878</v>
      </c>
      <c r="F73" s="256">
        <v>93</v>
      </c>
    </row>
    <row r="74" spans="1:6" ht="15">
      <c r="A74" s="342" t="s">
        <v>7420</v>
      </c>
      <c r="B74" s="343" t="s">
        <v>9665</v>
      </c>
      <c r="C74" s="344">
        <v>151105.10999999999</v>
      </c>
      <c r="D74" s="344">
        <v>862120.45200000005</v>
      </c>
      <c r="E74" s="363" t="s">
        <v>127</v>
      </c>
      <c r="F74" s="331">
        <v>94</v>
      </c>
    </row>
    <row r="75" spans="1:6">
      <c r="A75" s="345" t="s">
        <v>7001</v>
      </c>
      <c r="B75" s="346" t="s">
        <v>9666</v>
      </c>
      <c r="C75" s="347">
        <v>71564</v>
      </c>
      <c r="D75" s="347">
        <v>356620.924</v>
      </c>
      <c r="E75" s="364" t="s">
        <v>9667</v>
      </c>
      <c r="F75" s="256">
        <v>95</v>
      </c>
    </row>
    <row r="76" spans="1:6" ht="15">
      <c r="A76" s="342" t="s">
        <v>7002</v>
      </c>
      <c r="B76" s="343" t="s">
        <v>10181</v>
      </c>
      <c r="C76" s="344">
        <v>225640.6</v>
      </c>
      <c r="D76" s="344">
        <v>1170742.0330000001</v>
      </c>
      <c r="E76" s="363" t="s">
        <v>10182</v>
      </c>
      <c r="F76" s="331">
        <v>96</v>
      </c>
    </row>
    <row r="77" spans="1:6" ht="24">
      <c r="A77" s="345" t="s">
        <v>11734</v>
      </c>
      <c r="B77" s="346" t="s">
        <v>11735</v>
      </c>
      <c r="C77" s="347">
        <v>1897.96</v>
      </c>
      <c r="D77" s="347">
        <v>54376.22</v>
      </c>
      <c r="E77" s="364" t="s">
        <v>11736</v>
      </c>
      <c r="F77" s="256">
        <v>97</v>
      </c>
    </row>
    <row r="78" spans="1:6" customFormat="1" ht="15">
      <c r="A78" s="342" t="s">
        <v>10878</v>
      </c>
      <c r="B78" s="343" t="s">
        <v>10879</v>
      </c>
      <c r="C78" s="344">
        <v>1755.2</v>
      </c>
      <c r="D78" s="344">
        <v>118545.482</v>
      </c>
      <c r="E78" s="363" t="s">
        <v>10880</v>
      </c>
      <c r="F78" s="331">
        <v>98</v>
      </c>
    </row>
    <row r="79" spans="1:6" ht="24">
      <c r="A79" s="345" t="s">
        <v>11737</v>
      </c>
      <c r="B79" s="346" t="s">
        <v>11738</v>
      </c>
      <c r="C79" s="347">
        <v>52356.020000000004</v>
      </c>
      <c r="D79" s="347">
        <v>255962.15000000002</v>
      </c>
      <c r="E79" s="364" t="s">
        <v>11739</v>
      </c>
      <c r="F79" s="256">
        <v>99</v>
      </c>
    </row>
    <row r="80" spans="1:6" ht="15">
      <c r="A80" s="342" t="s">
        <v>13906</v>
      </c>
      <c r="B80" s="343" t="s">
        <v>13907</v>
      </c>
      <c r="C80" s="344">
        <v>1500</v>
      </c>
      <c r="D80" s="344">
        <v>212430</v>
      </c>
      <c r="E80" s="363" t="s">
        <v>13908</v>
      </c>
      <c r="F80" s="331">
        <v>100</v>
      </c>
    </row>
    <row r="81" spans="1:16375">
      <c r="A81" s="345" t="s">
        <v>13909</v>
      </c>
      <c r="B81" s="346" t="s">
        <v>13910</v>
      </c>
      <c r="C81" s="347">
        <v>2539.42</v>
      </c>
      <c r="D81" s="347">
        <v>336351.20699999999</v>
      </c>
      <c r="E81" s="364" t="s">
        <v>13911</v>
      </c>
      <c r="F81" s="256">
        <v>101</v>
      </c>
    </row>
    <row r="82" spans="1:16375" ht="24">
      <c r="A82" s="342" t="s">
        <v>128</v>
      </c>
      <c r="B82" s="343" t="s">
        <v>9668</v>
      </c>
      <c r="C82" s="344">
        <v>38997.5</v>
      </c>
      <c r="D82" s="344">
        <v>696298.07199999993</v>
      </c>
      <c r="E82" s="363" t="s">
        <v>10412</v>
      </c>
      <c r="F82" s="331">
        <v>102</v>
      </c>
      <c r="G82" s="259"/>
      <c r="H82" s="260"/>
      <c r="I82" s="261"/>
      <c r="J82" s="261"/>
      <c r="K82" s="262"/>
      <c r="L82" s="259"/>
      <c r="M82" s="260"/>
      <c r="N82" s="261"/>
      <c r="O82" s="261"/>
      <c r="P82" s="262"/>
      <c r="Q82" s="259"/>
      <c r="R82" s="260"/>
      <c r="S82" s="261"/>
      <c r="T82" s="261"/>
      <c r="U82" s="262"/>
      <c r="V82" s="259"/>
      <c r="W82" s="260"/>
      <c r="X82" s="261"/>
      <c r="Y82" s="261"/>
      <c r="Z82" s="262"/>
      <c r="AA82" s="259"/>
      <c r="AB82" s="260"/>
      <c r="AC82" s="261"/>
      <c r="AD82" s="261"/>
      <c r="AE82" s="262"/>
      <c r="AF82" s="259"/>
      <c r="AG82" s="260"/>
      <c r="AH82" s="261"/>
      <c r="AI82" s="261"/>
      <c r="AJ82" s="262"/>
      <c r="AK82" s="259"/>
      <c r="AL82" s="260"/>
      <c r="AM82" s="261"/>
      <c r="AN82" s="261"/>
      <c r="AO82" s="262"/>
      <c r="AP82" s="259"/>
      <c r="AQ82" s="260"/>
      <c r="AR82" s="261"/>
      <c r="AS82" s="261"/>
      <c r="AT82" s="262"/>
      <c r="AU82" s="259"/>
      <c r="AV82" s="260"/>
      <c r="AW82" s="261"/>
      <c r="AX82" s="261"/>
      <c r="AY82" s="262"/>
      <c r="AZ82" s="259"/>
      <c r="BA82" s="260"/>
      <c r="BB82" s="261"/>
      <c r="BC82" s="261"/>
      <c r="BD82" s="262"/>
      <c r="BE82" s="259"/>
      <c r="BF82" s="260"/>
      <c r="BG82" s="261"/>
      <c r="BH82" s="261"/>
      <c r="BI82" s="262"/>
      <c r="BJ82" s="259"/>
      <c r="BK82" s="260"/>
      <c r="BL82" s="261"/>
      <c r="BM82" s="261"/>
      <c r="BN82" s="262"/>
      <c r="BO82" s="259"/>
      <c r="BP82" s="260"/>
      <c r="BQ82" s="261"/>
      <c r="BR82" s="261"/>
      <c r="BS82" s="262"/>
      <c r="BT82" s="259"/>
      <c r="BU82" s="260"/>
      <c r="BV82" s="261"/>
      <c r="BW82" s="261"/>
      <c r="BX82" s="262"/>
      <c r="BY82" s="259"/>
      <c r="BZ82" s="260"/>
      <c r="CA82" s="261"/>
      <c r="CB82" s="261"/>
      <c r="CC82" s="262"/>
      <c r="CD82" s="259"/>
      <c r="CE82" s="260"/>
      <c r="CF82" s="261"/>
      <c r="CG82" s="261"/>
      <c r="CH82" s="262"/>
      <c r="CI82" s="259"/>
      <c r="CJ82" s="260"/>
      <c r="CK82" s="261"/>
      <c r="CL82" s="261"/>
      <c r="CM82" s="262"/>
      <c r="CN82" s="259"/>
      <c r="CO82" s="260"/>
      <c r="CP82" s="261"/>
      <c r="CQ82" s="261"/>
      <c r="CR82" s="262"/>
      <c r="CS82" s="259"/>
      <c r="CT82" s="260"/>
      <c r="CU82" s="261"/>
      <c r="CV82" s="261"/>
      <c r="CW82" s="262"/>
      <c r="CX82" s="259"/>
      <c r="CY82" s="260"/>
      <c r="CZ82" s="261"/>
      <c r="DA82" s="261"/>
      <c r="DB82" s="262"/>
      <c r="DC82" s="259"/>
      <c r="DD82" s="260"/>
      <c r="DE82" s="261"/>
      <c r="DF82" s="261"/>
      <c r="DG82" s="262"/>
      <c r="DH82" s="259"/>
      <c r="DI82" s="260"/>
      <c r="DJ82" s="261"/>
      <c r="DK82" s="261"/>
      <c r="DL82" s="262"/>
      <c r="DM82" s="259"/>
      <c r="DN82" s="260"/>
      <c r="DO82" s="261"/>
      <c r="DP82" s="261"/>
      <c r="DQ82" s="262"/>
      <c r="DR82" s="259"/>
      <c r="DS82" s="260"/>
      <c r="DT82" s="261"/>
      <c r="DU82" s="261"/>
      <c r="DV82" s="262"/>
      <c r="DW82" s="259"/>
      <c r="DX82" s="260"/>
      <c r="DY82" s="261"/>
      <c r="DZ82" s="261"/>
      <c r="EA82" s="262"/>
      <c r="EB82" s="259"/>
      <c r="EC82" s="260"/>
      <c r="ED82" s="261"/>
      <c r="EE82" s="261"/>
      <c r="EF82" s="262"/>
      <c r="EG82" s="259"/>
      <c r="EH82" s="260"/>
      <c r="EI82" s="261"/>
      <c r="EJ82" s="261"/>
      <c r="EK82" s="262"/>
      <c r="EL82" s="259"/>
      <c r="EM82" s="260"/>
      <c r="EN82" s="261"/>
      <c r="EO82" s="261"/>
      <c r="EP82" s="262"/>
      <c r="EQ82" s="259"/>
      <c r="ER82" s="260"/>
      <c r="ES82" s="261"/>
      <c r="ET82" s="261"/>
      <c r="EU82" s="262"/>
      <c r="EV82" s="259"/>
      <c r="EW82" s="260"/>
      <c r="EX82" s="261"/>
      <c r="EY82" s="261"/>
      <c r="EZ82" s="262"/>
      <c r="FA82" s="259"/>
      <c r="FB82" s="260"/>
      <c r="FC82" s="261"/>
      <c r="FD82" s="261"/>
      <c r="FE82" s="262"/>
      <c r="FF82" s="259"/>
      <c r="FG82" s="260"/>
      <c r="FH82" s="261"/>
      <c r="FI82" s="261"/>
      <c r="FJ82" s="262"/>
      <c r="FK82" s="259"/>
      <c r="FL82" s="260"/>
      <c r="FM82" s="261"/>
      <c r="FN82" s="261"/>
      <c r="FO82" s="262"/>
      <c r="FP82" s="259"/>
      <c r="FQ82" s="260"/>
      <c r="FR82" s="261"/>
      <c r="FS82" s="261"/>
      <c r="FT82" s="262"/>
      <c r="FU82" s="259"/>
      <c r="FV82" s="260"/>
      <c r="FW82" s="261"/>
      <c r="FX82" s="261"/>
      <c r="FY82" s="262"/>
      <c r="FZ82" s="259"/>
      <c r="GA82" s="260"/>
      <c r="GB82" s="261"/>
      <c r="GC82" s="261"/>
      <c r="GD82" s="262"/>
      <c r="GE82" s="259"/>
      <c r="GF82" s="260"/>
      <c r="GG82" s="261"/>
      <c r="GH82" s="261"/>
      <c r="GI82" s="262"/>
      <c r="GJ82" s="259"/>
      <c r="GK82" s="260"/>
      <c r="GL82" s="261"/>
      <c r="GM82" s="261"/>
      <c r="GN82" s="262"/>
      <c r="GO82" s="259"/>
      <c r="GP82" s="260"/>
      <c r="GQ82" s="261"/>
      <c r="GR82" s="261"/>
      <c r="GS82" s="262"/>
      <c r="GT82" s="259"/>
      <c r="GU82" s="260"/>
      <c r="GV82" s="261"/>
      <c r="GW82" s="261"/>
      <c r="GX82" s="262"/>
      <c r="GY82" s="259"/>
      <c r="GZ82" s="260"/>
      <c r="HA82" s="261"/>
      <c r="HB82" s="261"/>
      <c r="HC82" s="262"/>
      <c r="HD82" s="259"/>
      <c r="HE82" s="260"/>
      <c r="HF82" s="261"/>
      <c r="HG82" s="261"/>
      <c r="HH82" s="262"/>
      <c r="HI82" s="259"/>
      <c r="HJ82" s="260"/>
      <c r="HK82" s="261"/>
      <c r="HL82" s="261"/>
      <c r="HM82" s="262"/>
      <c r="HN82" s="259"/>
      <c r="HO82" s="260"/>
      <c r="HP82" s="261"/>
      <c r="HQ82" s="261"/>
      <c r="HR82" s="262"/>
      <c r="HS82" s="259"/>
      <c r="HT82" s="260"/>
      <c r="HU82" s="261"/>
      <c r="HV82" s="261"/>
      <c r="HW82" s="262"/>
      <c r="HX82" s="259"/>
      <c r="HY82" s="260"/>
      <c r="HZ82" s="261"/>
      <c r="IA82" s="261"/>
      <c r="IB82" s="262"/>
      <c r="IC82" s="259"/>
      <c r="ID82" s="260"/>
      <c r="IE82" s="261"/>
      <c r="IF82" s="261"/>
      <c r="IG82" s="262"/>
      <c r="IH82" s="259"/>
      <c r="II82" s="260"/>
      <c r="IJ82" s="261"/>
      <c r="IK82" s="261"/>
      <c r="IL82" s="262"/>
      <c r="IM82" s="259"/>
      <c r="IN82" s="260"/>
      <c r="IO82" s="261"/>
      <c r="IP82" s="261"/>
      <c r="IQ82" s="262"/>
      <c r="IR82" s="259"/>
      <c r="IS82" s="260"/>
      <c r="IT82" s="261"/>
      <c r="IU82" s="261"/>
      <c r="IV82" s="262"/>
      <c r="IW82" s="259"/>
      <c r="IX82" s="260"/>
      <c r="IY82" s="261"/>
      <c r="IZ82" s="261"/>
      <c r="JA82" s="262"/>
      <c r="JB82" s="259"/>
      <c r="JC82" s="260"/>
      <c r="JD82" s="261"/>
      <c r="JE82" s="261"/>
      <c r="JF82" s="262"/>
      <c r="JG82" s="259"/>
      <c r="JH82" s="260"/>
      <c r="JI82" s="261"/>
      <c r="JJ82" s="261"/>
      <c r="JK82" s="262"/>
      <c r="JL82" s="259"/>
      <c r="JM82" s="260"/>
      <c r="JN82" s="261"/>
      <c r="JO82" s="261"/>
      <c r="JP82" s="262"/>
      <c r="JQ82" s="259"/>
      <c r="JR82" s="260"/>
      <c r="JS82" s="261"/>
      <c r="JT82" s="261"/>
      <c r="JU82" s="262"/>
      <c r="JV82" s="259"/>
      <c r="JW82" s="260"/>
      <c r="JX82" s="261"/>
      <c r="JY82" s="261"/>
      <c r="JZ82" s="262"/>
      <c r="KA82" s="259"/>
      <c r="KB82" s="260"/>
      <c r="KC82" s="261"/>
      <c r="KD82" s="261"/>
      <c r="KE82" s="262"/>
      <c r="KF82" s="259"/>
      <c r="KG82" s="260"/>
      <c r="KH82" s="261"/>
      <c r="KI82" s="261"/>
      <c r="KJ82" s="262"/>
      <c r="KK82" s="259"/>
      <c r="KL82" s="260"/>
      <c r="KM82" s="261"/>
      <c r="KN82" s="261"/>
      <c r="KO82" s="262"/>
      <c r="KP82" s="259"/>
      <c r="KQ82" s="260"/>
      <c r="KR82" s="261"/>
      <c r="KS82" s="261"/>
      <c r="KT82" s="262"/>
      <c r="KU82" s="259"/>
      <c r="KV82" s="260"/>
      <c r="KW82" s="261"/>
      <c r="KX82" s="261"/>
      <c r="KY82" s="262"/>
      <c r="KZ82" s="259"/>
      <c r="LA82" s="260"/>
      <c r="LB82" s="261"/>
      <c r="LC82" s="261"/>
      <c r="LD82" s="262"/>
      <c r="LE82" s="259"/>
      <c r="LF82" s="260"/>
      <c r="LG82" s="261"/>
      <c r="LH82" s="261"/>
      <c r="LI82" s="262"/>
      <c r="LJ82" s="259"/>
      <c r="LK82" s="260"/>
      <c r="LL82" s="261"/>
      <c r="LM82" s="261"/>
      <c r="LN82" s="262"/>
      <c r="LO82" s="259"/>
      <c r="LP82" s="260"/>
      <c r="LQ82" s="261"/>
      <c r="LR82" s="261"/>
      <c r="LS82" s="262"/>
      <c r="LT82" s="259"/>
      <c r="LU82" s="260"/>
      <c r="LV82" s="261"/>
      <c r="LW82" s="261"/>
      <c r="LX82" s="262"/>
      <c r="LY82" s="259"/>
      <c r="LZ82" s="260"/>
      <c r="MA82" s="261"/>
      <c r="MB82" s="261"/>
      <c r="MC82" s="262"/>
      <c r="MD82" s="259"/>
      <c r="ME82" s="260"/>
      <c r="MF82" s="261"/>
      <c r="MG82" s="261"/>
      <c r="MH82" s="262"/>
      <c r="MI82" s="259"/>
      <c r="MJ82" s="260"/>
      <c r="MK82" s="261"/>
      <c r="ML82" s="261"/>
      <c r="MM82" s="262"/>
      <c r="MN82" s="259"/>
      <c r="MO82" s="260"/>
      <c r="MP82" s="261"/>
      <c r="MQ82" s="261"/>
      <c r="MR82" s="262"/>
      <c r="MS82" s="259"/>
      <c r="MT82" s="260"/>
      <c r="MU82" s="261"/>
      <c r="MV82" s="261"/>
      <c r="MW82" s="262"/>
      <c r="MX82" s="259"/>
      <c r="MY82" s="260"/>
      <c r="MZ82" s="261"/>
      <c r="NA82" s="261"/>
      <c r="NB82" s="262"/>
      <c r="NC82" s="259"/>
      <c r="ND82" s="260"/>
      <c r="NE82" s="261"/>
      <c r="NF82" s="261"/>
      <c r="NG82" s="262"/>
      <c r="NH82" s="259"/>
      <c r="NI82" s="260"/>
      <c r="NJ82" s="261"/>
      <c r="NK82" s="261"/>
      <c r="NL82" s="262"/>
      <c r="NM82" s="259"/>
      <c r="NN82" s="260"/>
      <c r="NO82" s="261"/>
      <c r="NP82" s="261"/>
      <c r="NQ82" s="262"/>
      <c r="NR82" s="259"/>
      <c r="NS82" s="260"/>
      <c r="NT82" s="261"/>
      <c r="NU82" s="261"/>
      <c r="NV82" s="262"/>
      <c r="NW82" s="259"/>
      <c r="NX82" s="260"/>
      <c r="NY82" s="261"/>
      <c r="NZ82" s="261"/>
      <c r="OA82" s="262"/>
      <c r="OB82" s="259"/>
      <c r="OC82" s="260"/>
      <c r="OD82" s="261"/>
      <c r="OE82" s="261"/>
      <c r="OF82" s="262"/>
      <c r="OG82" s="259"/>
      <c r="OH82" s="260"/>
      <c r="OI82" s="261"/>
      <c r="OJ82" s="261"/>
      <c r="OK82" s="262"/>
      <c r="OL82" s="259"/>
      <c r="OM82" s="260"/>
      <c r="ON82" s="261"/>
      <c r="OO82" s="261"/>
      <c r="OP82" s="262"/>
      <c r="OQ82" s="259"/>
      <c r="OR82" s="260"/>
      <c r="OS82" s="261"/>
      <c r="OT82" s="261"/>
      <c r="OU82" s="262"/>
      <c r="OV82" s="259"/>
      <c r="OW82" s="260"/>
      <c r="OX82" s="261"/>
      <c r="OY82" s="261"/>
      <c r="OZ82" s="262"/>
      <c r="PA82" s="259"/>
      <c r="PB82" s="260"/>
      <c r="PC82" s="261"/>
      <c r="PD82" s="261"/>
      <c r="PE82" s="262"/>
      <c r="PF82" s="259"/>
      <c r="PG82" s="260"/>
      <c r="PH82" s="261"/>
      <c r="PI82" s="261"/>
      <c r="PJ82" s="262"/>
      <c r="PK82" s="259"/>
      <c r="PL82" s="260"/>
      <c r="PM82" s="261"/>
      <c r="PN82" s="261"/>
      <c r="PO82" s="262"/>
      <c r="PP82" s="259"/>
      <c r="PQ82" s="260"/>
      <c r="PR82" s="261"/>
      <c r="PS82" s="261"/>
      <c r="PT82" s="262"/>
      <c r="PU82" s="259"/>
      <c r="PV82" s="260"/>
      <c r="PW82" s="261"/>
      <c r="PX82" s="261"/>
      <c r="PY82" s="262"/>
      <c r="PZ82" s="259"/>
      <c r="QA82" s="260"/>
      <c r="QB82" s="261"/>
      <c r="QC82" s="261"/>
      <c r="QD82" s="262"/>
      <c r="QE82" s="259"/>
      <c r="QF82" s="260"/>
      <c r="QG82" s="261"/>
      <c r="QH82" s="261"/>
      <c r="QI82" s="262"/>
      <c r="QJ82" s="259"/>
      <c r="QK82" s="260"/>
      <c r="QL82" s="261"/>
      <c r="QM82" s="261"/>
      <c r="QN82" s="262"/>
      <c r="QO82" s="259"/>
      <c r="QP82" s="260"/>
      <c r="QQ82" s="261"/>
      <c r="QR82" s="261"/>
      <c r="QS82" s="262"/>
      <c r="QT82" s="259"/>
      <c r="QU82" s="260"/>
      <c r="QV82" s="261"/>
      <c r="QW82" s="261"/>
      <c r="QX82" s="262"/>
      <c r="QY82" s="259"/>
      <c r="QZ82" s="260"/>
      <c r="RA82" s="261"/>
      <c r="RB82" s="261"/>
      <c r="RC82" s="262"/>
      <c r="RD82" s="259"/>
      <c r="RE82" s="260"/>
      <c r="RF82" s="261"/>
      <c r="RG82" s="261"/>
      <c r="RH82" s="262"/>
      <c r="RI82" s="259"/>
      <c r="RJ82" s="260"/>
      <c r="RK82" s="261"/>
      <c r="RL82" s="261"/>
      <c r="RM82" s="262"/>
      <c r="RN82" s="259"/>
      <c r="RO82" s="260"/>
      <c r="RP82" s="261"/>
      <c r="RQ82" s="261"/>
      <c r="RR82" s="262"/>
      <c r="RS82" s="259"/>
      <c r="RT82" s="260"/>
      <c r="RU82" s="261"/>
      <c r="RV82" s="261"/>
      <c r="RW82" s="262"/>
      <c r="RX82" s="259"/>
      <c r="RY82" s="260"/>
      <c r="RZ82" s="261"/>
      <c r="SA82" s="261"/>
      <c r="SB82" s="262"/>
      <c r="SC82" s="259"/>
      <c r="SD82" s="260"/>
      <c r="SE82" s="261"/>
      <c r="SF82" s="261"/>
      <c r="SG82" s="262"/>
      <c r="SH82" s="259"/>
      <c r="SI82" s="260"/>
      <c r="SJ82" s="261"/>
      <c r="SK82" s="261"/>
      <c r="SL82" s="262"/>
      <c r="SM82" s="259"/>
      <c r="SN82" s="260"/>
      <c r="SO82" s="261"/>
      <c r="SP82" s="261"/>
      <c r="SQ82" s="262"/>
      <c r="SR82" s="259"/>
      <c r="SS82" s="260"/>
      <c r="ST82" s="261"/>
      <c r="SU82" s="261"/>
      <c r="SV82" s="262"/>
      <c r="SW82" s="259"/>
      <c r="SX82" s="260"/>
      <c r="SY82" s="261"/>
      <c r="SZ82" s="261"/>
      <c r="TA82" s="262"/>
      <c r="TB82" s="259"/>
      <c r="TC82" s="260"/>
      <c r="TD82" s="261"/>
      <c r="TE82" s="261"/>
      <c r="TF82" s="262"/>
      <c r="TG82" s="259"/>
      <c r="TH82" s="260"/>
      <c r="TI82" s="261"/>
      <c r="TJ82" s="261"/>
      <c r="TK82" s="262"/>
      <c r="TL82" s="259"/>
      <c r="TM82" s="260"/>
      <c r="TN82" s="261"/>
      <c r="TO82" s="261"/>
      <c r="TP82" s="262"/>
      <c r="TQ82" s="259"/>
      <c r="TR82" s="260"/>
      <c r="TS82" s="261"/>
      <c r="TT82" s="261"/>
      <c r="TU82" s="262"/>
      <c r="TV82" s="259"/>
      <c r="TW82" s="260"/>
      <c r="TX82" s="261"/>
      <c r="TY82" s="261"/>
      <c r="TZ82" s="262"/>
      <c r="UA82" s="259"/>
      <c r="UB82" s="260"/>
      <c r="UC82" s="261"/>
      <c r="UD82" s="261"/>
      <c r="UE82" s="262"/>
      <c r="UF82" s="259"/>
      <c r="UG82" s="260"/>
      <c r="UH82" s="261"/>
      <c r="UI82" s="261"/>
      <c r="UJ82" s="262"/>
      <c r="UK82" s="259"/>
      <c r="UL82" s="260"/>
      <c r="UM82" s="261"/>
      <c r="UN82" s="261"/>
      <c r="UO82" s="262"/>
      <c r="UP82" s="259"/>
      <c r="UQ82" s="260"/>
      <c r="UR82" s="261"/>
      <c r="US82" s="261"/>
      <c r="UT82" s="262"/>
      <c r="UU82" s="259"/>
      <c r="UV82" s="260"/>
      <c r="UW82" s="261"/>
      <c r="UX82" s="261"/>
      <c r="UY82" s="262"/>
      <c r="UZ82" s="259"/>
      <c r="VA82" s="260"/>
      <c r="VB82" s="261"/>
      <c r="VC82" s="261"/>
      <c r="VD82" s="262"/>
      <c r="VE82" s="259"/>
      <c r="VF82" s="260"/>
      <c r="VG82" s="261"/>
      <c r="VH82" s="261"/>
      <c r="VI82" s="262"/>
      <c r="VJ82" s="259"/>
      <c r="VK82" s="260"/>
      <c r="VL82" s="261"/>
      <c r="VM82" s="261"/>
      <c r="VN82" s="262"/>
      <c r="VO82" s="259"/>
      <c r="VP82" s="260"/>
      <c r="VQ82" s="261"/>
      <c r="VR82" s="261"/>
      <c r="VS82" s="262"/>
      <c r="VT82" s="259"/>
      <c r="VU82" s="260"/>
      <c r="VV82" s="261"/>
      <c r="VW82" s="261"/>
      <c r="VX82" s="262"/>
      <c r="VY82" s="259"/>
      <c r="VZ82" s="260"/>
      <c r="WA82" s="261"/>
      <c r="WB82" s="261"/>
      <c r="WC82" s="262"/>
      <c r="WD82" s="259"/>
      <c r="WE82" s="260"/>
      <c r="WF82" s="261"/>
      <c r="WG82" s="261"/>
      <c r="WH82" s="262"/>
      <c r="WI82" s="259"/>
      <c r="WJ82" s="260"/>
      <c r="WK82" s="261"/>
      <c r="WL82" s="261"/>
      <c r="WM82" s="262"/>
      <c r="WN82" s="259"/>
      <c r="WO82" s="260"/>
      <c r="WP82" s="261"/>
      <c r="WQ82" s="261"/>
      <c r="WR82" s="262"/>
      <c r="WS82" s="259"/>
      <c r="WT82" s="260"/>
      <c r="WU82" s="261"/>
      <c r="WV82" s="261"/>
      <c r="WW82" s="262"/>
      <c r="WX82" s="259"/>
      <c r="WY82" s="260"/>
      <c r="WZ82" s="261"/>
      <c r="XA82" s="261"/>
      <c r="XB82" s="262"/>
      <c r="XC82" s="259"/>
      <c r="XD82" s="260"/>
      <c r="XE82" s="261"/>
      <c r="XF82" s="261"/>
      <c r="XG82" s="262"/>
      <c r="XH82" s="259"/>
      <c r="XI82" s="260"/>
      <c r="XJ82" s="261"/>
      <c r="XK82" s="261"/>
      <c r="XL82" s="262"/>
      <c r="XM82" s="259"/>
      <c r="XN82" s="260"/>
      <c r="XO82" s="261"/>
      <c r="XP82" s="261"/>
      <c r="XQ82" s="262"/>
      <c r="XR82" s="259"/>
      <c r="XS82" s="260"/>
      <c r="XT82" s="261"/>
      <c r="XU82" s="261"/>
      <c r="XV82" s="262"/>
      <c r="XW82" s="259"/>
      <c r="XX82" s="260"/>
      <c r="XY82" s="261"/>
      <c r="XZ82" s="261"/>
      <c r="YA82" s="262"/>
      <c r="YB82" s="259"/>
      <c r="YC82" s="260"/>
      <c r="YD82" s="261"/>
      <c r="YE82" s="261"/>
      <c r="YF82" s="262"/>
      <c r="YG82" s="259"/>
      <c r="YH82" s="260"/>
      <c r="YI82" s="261"/>
      <c r="YJ82" s="261"/>
      <c r="YK82" s="262"/>
      <c r="YL82" s="259"/>
      <c r="YM82" s="260"/>
      <c r="YN82" s="261"/>
      <c r="YO82" s="261"/>
      <c r="YP82" s="262"/>
      <c r="YQ82" s="259"/>
      <c r="YR82" s="260"/>
      <c r="YS82" s="261"/>
      <c r="YT82" s="261"/>
      <c r="YU82" s="262"/>
      <c r="YV82" s="259"/>
      <c r="YW82" s="260"/>
      <c r="YX82" s="261"/>
      <c r="YY82" s="261"/>
      <c r="YZ82" s="262"/>
      <c r="ZA82" s="259"/>
      <c r="ZB82" s="260"/>
      <c r="ZC82" s="261"/>
      <c r="ZD82" s="261"/>
      <c r="ZE82" s="262"/>
      <c r="ZF82" s="259"/>
      <c r="ZG82" s="260"/>
      <c r="ZH82" s="261"/>
      <c r="ZI82" s="261"/>
      <c r="ZJ82" s="262"/>
      <c r="ZK82" s="259"/>
      <c r="ZL82" s="260"/>
      <c r="ZM82" s="261"/>
      <c r="ZN82" s="261"/>
      <c r="ZO82" s="262"/>
      <c r="ZP82" s="259"/>
      <c r="ZQ82" s="260"/>
      <c r="ZR82" s="261"/>
      <c r="ZS82" s="261"/>
      <c r="ZT82" s="262"/>
      <c r="ZU82" s="259"/>
      <c r="ZV82" s="260"/>
      <c r="ZW82" s="261"/>
      <c r="ZX82" s="261"/>
      <c r="ZY82" s="262"/>
      <c r="ZZ82" s="259"/>
      <c r="AAA82" s="260"/>
      <c r="AAB82" s="261"/>
      <c r="AAC82" s="261"/>
      <c r="AAD82" s="262"/>
      <c r="AAE82" s="259"/>
      <c r="AAF82" s="260"/>
      <c r="AAG82" s="261"/>
      <c r="AAH82" s="261"/>
      <c r="AAI82" s="262"/>
      <c r="AAJ82" s="259"/>
      <c r="AAK82" s="260"/>
      <c r="AAL82" s="261"/>
      <c r="AAM82" s="261"/>
      <c r="AAN82" s="262"/>
      <c r="AAO82" s="259"/>
      <c r="AAP82" s="260"/>
      <c r="AAQ82" s="261"/>
      <c r="AAR82" s="261"/>
      <c r="AAS82" s="262"/>
      <c r="AAT82" s="259"/>
      <c r="AAU82" s="260"/>
      <c r="AAV82" s="261"/>
      <c r="AAW82" s="261"/>
      <c r="AAX82" s="262"/>
      <c r="AAY82" s="259"/>
      <c r="AAZ82" s="260"/>
      <c r="ABA82" s="261"/>
      <c r="ABB82" s="261"/>
      <c r="ABC82" s="262"/>
      <c r="ABD82" s="259"/>
      <c r="ABE82" s="260"/>
      <c r="ABF82" s="261"/>
      <c r="ABG82" s="261"/>
      <c r="ABH82" s="262"/>
      <c r="ABI82" s="259"/>
      <c r="ABJ82" s="260"/>
      <c r="ABK82" s="261"/>
      <c r="ABL82" s="261"/>
      <c r="ABM82" s="262"/>
      <c r="ABN82" s="259"/>
      <c r="ABO82" s="260"/>
      <c r="ABP82" s="261"/>
      <c r="ABQ82" s="261"/>
      <c r="ABR82" s="262"/>
      <c r="ABS82" s="259"/>
      <c r="ABT82" s="260"/>
      <c r="ABU82" s="261"/>
      <c r="ABV82" s="261"/>
      <c r="ABW82" s="262"/>
      <c r="ABX82" s="259"/>
      <c r="ABY82" s="260"/>
      <c r="ABZ82" s="261"/>
      <c r="ACA82" s="261"/>
      <c r="ACB82" s="262"/>
      <c r="ACC82" s="259"/>
      <c r="ACD82" s="260"/>
      <c r="ACE82" s="261"/>
      <c r="ACF82" s="261"/>
      <c r="ACG82" s="262"/>
      <c r="ACH82" s="259"/>
      <c r="ACI82" s="260"/>
      <c r="ACJ82" s="261"/>
      <c r="ACK82" s="261"/>
      <c r="ACL82" s="262"/>
      <c r="ACM82" s="259"/>
      <c r="ACN82" s="260"/>
      <c r="ACO82" s="261"/>
      <c r="ACP82" s="261"/>
      <c r="ACQ82" s="262"/>
      <c r="ACR82" s="259"/>
      <c r="ACS82" s="260"/>
      <c r="ACT82" s="261"/>
      <c r="ACU82" s="261"/>
      <c r="ACV82" s="262"/>
      <c r="ACW82" s="259"/>
      <c r="ACX82" s="260"/>
      <c r="ACY82" s="261"/>
      <c r="ACZ82" s="261"/>
      <c r="ADA82" s="262"/>
      <c r="ADB82" s="259"/>
      <c r="ADC82" s="260"/>
      <c r="ADD82" s="261"/>
      <c r="ADE82" s="261"/>
      <c r="ADF82" s="262"/>
      <c r="ADG82" s="259"/>
      <c r="ADH82" s="260"/>
      <c r="ADI82" s="261"/>
      <c r="ADJ82" s="261"/>
      <c r="ADK82" s="262"/>
      <c r="ADL82" s="259"/>
      <c r="ADM82" s="260"/>
      <c r="ADN82" s="261"/>
      <c r="ADO82" s="261"/>
      <c r="ADP82" s="262"/>
      <c r="ADQ82" s="259"/>
      <c r="ADR82" s="260"/>
      <c r="ADS82" s="261"/>
      <c r="ADT82" s="261"/>
      <c r="ADU82" s="262"/>
      <c r="ADV82" s="259"/>
      <c r="ADW82" s="260"/>
      <c r="ADX82" s="261"/>
      <c r="ADY82" s="261"/>
      <c r="ADZ82" s="262"/>
      <c r="AEA82" s="259"/>
      <c r="AEB82" s="260"/>
      <c r="AEC82" s="261"/>
      <c r="AED82" s="261"/>
      <c r="AEE82" s="262"/>
      <c r="AEF82" s="259"/>
      <c r="AEG82" s="260"/>
      <c r="AEH82" s="261"/>
      <c r="AEI82" s="261"/>
      <c r="AEJ82" s="262"/>
      <c r="AEK82" s="259"/>
      <c r="AEL82" s="260"/>
      <c r="AEM82" s="261"/>
      <c r="AEN82" s="261"/>
      <c r="AEO82" s="262"/>
      <c r="AEP82" s="259"/>
      <c r="AEQ82" s="260"/>
      <c r="AER82" s="261"/>
      <c r="AES82" s="261"/>
      <c r="AET82" s="262"/>
      <c r="AEU82" s="259"/>
      <c r="AEV82" s="260"/>
      <c r="AEW82" s="261"/>
      <c r="AEX82" s="261"/>
      <c r="AEY82" s="262"/>
      <c r="AEZ82" s="259"/>
      <c r="AFA82" s="260"/>
      <c r="AFB82" s="261"/>
      <c r="AFC82" s="261"/>
      <c r="AFD82" s="262"/>
      <c r="AFE82" s="259"/>
      <c r="AFF82" s="260"/>
      <c r="AFG82" s="261"/>
      <c r="AFH82" s="261"/>
      <c r="AFI82" s="262"/>
      <c r="AFJ82" s="259"/>
      <c r="AFK82" s="260"/>
      <c r="AFL82" s="261"/>
      <c r="AFM82" s="261"/>
      <c r="AFN82" s="262"/>
      <c r="AFO82" s="259"/>
      <c r="AFP82" s="260"/>
      <c r="AFQ82" s="261"/>
      <c r="AFR82" s="261"/>
      <c r="AFS82" s="262"/>
      <c r="AFT82" s="259"/>
      <c r="AFU82" s="260"/>
      <c r="AFV82" s="261"/>
      <c r="AFW82" s="261"/>
      <c r="AFX82" s="262"/>
      <c r="AFY82" s="259"/>
      <c r="AFZ82" s="260"/>
      <c r="AGA82" s="261"/>
      <c r="AGB82" s="261"/>
      <c r="AGC82" s="262"/>
      <c r="AGD82" s="259"/>
      <c r="AGE82" s="260"/>
      <c r="AGF82" s="261"/>
      <c r="AGG82" s="261"/>
      <c r="AGH82" s="262"/>
      <c r="AGI82" s="259"/>
      <c r="AGJ82" s="260"/>
      <c r="AGK82" s="261"/>
      <c r="AGL82" s="261"/>
      <c r="AGM82" s="262"/>
      <c r="AGN82" s="259"/>
      <c r="AGO82" s="260"/>
      <c r="AGP82" s="261"/>
      <c r="AGQ82" s="261"/>
      <c r="AGR82" s="262"/>
      <c r="AGS82" s="259"/>
      <c r="AGT82" s="260"/>
      <c r="AGU82" s="261"/>
      <c r="AGV82" s="261"/>
      <c r="AGW82" s="262"/>
      <c r="AGX82" s="259"/>
      <c r="AGY82" s="260"/>
      <c r="AGZ82" s="261"/>
      <c r="AHA82" s="261"/>
      <c r="AHB82" s="262"/>
      <c r="AHC82" s="259"/>
      <c r="AHD82" s="260"/>
      <c r="AHE82" s="261"/>
      <c r="AHF82" s="261"/>
      <c r="AHG82" s="262"/>
      <c r="AHH82" s="259"/>
      <c r="AHI82" s="260"/>
      <c r="AHJ82" s="261"/>
      <c r="AHK82" s="261"/>
      <c r="AHL82" s="262"/>
      <c r="AHM82" s="259"/>
      <c r="AHN82" s="260"/>
      <c r="AHO82" s="261"/>
      <c r="AHP82" s="261"/>
      <c r="AHQ82" s="262"/>
      <c r="AHR82" s="259"/>
      <c r="AHS82" s="260"/>
      <c r="AHT82" s="261"/>
      <c r="AHU82" s="261"/>
      <c r="AHV82" s="262"/>
      <c r="AHW82" s="259"/>
      <c r="AHX82" s="260"/>
      <c r="AHY82" s="261"/>
      <c r="AHZ82" s="261"/>
      <c r="AIA82" s="262"/>
      <c r="AIB82" s="259"/>
      <c r="AIC82" s="260"/>
      <c r="AID82" s="261"/>
      <c r="AIE82" s="261"/>
      <c r="AIF82" s="262"/>
      <c r="AIG82" s="259"/>
      <c r="AIH82" s="260"/>
      <c r="AII82" s="261"/>
      <c r="AIJ82" s="261"/>
      <c r="AIK82" s="262"/>
      <c r="AIL82" s="259"/>
      <c r="AIM82" s="260"/>
      <c r="AIN82" s="261"/>
      <c r="AIO82" s="261"/>
      <c r="AIP82" s="262"/>
      <c r="AIQ82" s="259"/>
      <c r="AIR82" s="260"/>
      <c r="AIS82" s="261"/>
      <c r="AIT82" s="261"/>
      <c r="AIU82" s="262"/>
      <c r="AIV82" s="259"/>
      <c r="AIW82" s="260"/>
      <c r="AIX82" s="261"/>
      <c r="AIY82" s="261"/>
      <c r="AIZ82" s="262"/>
      <c r="AJA82" s="259"/>
      <c r="AJB82" s="260"/>
      <c r="AJC82" s="261"/>
      <c r="AJD82" s="261"/>
      <c r="AJE82" s="262"/>
      <c r="AJF82" s="259"/>
      <c r="AJG82" s="260"/>
      <c r="AJH82" s="261"/>
      <c r="AJI82" s="261"/>
      <c r="AJJ82" s="262"/>
      <c r="AJK82" s="259"/>
      <c r="AJL82" s="260"/>
      <c r="AJM82" s="261"/>
      <c r="AJN82" s="261"/>
      <c r="AJO82" s="262"/>
      <c r="AJP82" s="259"/>
      <c r="AJQ82" s="260"/>
      <c r="AJR82" s="261"/>
      <c r="AJS82" s="261"/>
      <c r="AJT82" s="262"/>
      <c r="AJU82" s="259"/>
      <c r="AJV82" s="260"/>
      <c r="AJW82" s="261"/>
      <c r="AJX82" s="261"/>
      <c r="AJY82" s="262"/>
      <c r="AJZ82" s="259"/>
      <c r="AKA82" s="260"/>
      <c r="AKB82" s="261"/>
      <c r="AKC82" s="261"/>
      <c r="AKD82" s="262"/>
      <c r="AKE82" s="259"/>
      <c r="AKF82" s="260"/>
      <c r="AKG82" s="261"/>
      <c r="AKH82" s="261"/>
      <c r="AKI82" s="262"/>
      <c r="AKJ82" s="259"/>
      <c r="AKK82" s="260"/>
      <c r="AKL82" s="261"/>
      <c r="AKM82" s="261"/>
      <c r="AKN82" s="262"/>
      <c r="AKO82" s="259"/>
      <c r="AKP82" s="260"/>
      <c r="AKQ82" s="261"/>
      <c r="AKR82" s="261"/>
      <c r="AKS82" s="262"/>
      <c r="AKT82" s="259"/>
      <c r="AKU82" s="260"/>
      <c r="AKV82" s="261"/>
      <c r="AKW82" s="261"/>
      <c r="AKX82" s="262"/>
      <c r="AKY82" s="259"/>
      <c r="AKZ82" s="260"/>
      <c r="ALA82" s="261"/>
      <c r="ALB82" s="261"/>
      <c r="ALC82" s="262"/>
      <c r="ALD82" s="259"/>
      <c r="ALE82" s="260"/>
      <c r="ALF82" s="261"/>
      <c r="ALG82" s="261"/>
      <c r="ALH82" s="262"/>
      <c r="ALI82" s="259"/>
      <c r="ALJ82" s="260"/>
      <c r="ALK82" s="261"/>
      <c r="ALL82" s="261"/>
      <c r="ALM82" s="262"/>
      <c r="ALN82" s="259"/>
      <c r="ALO82" s="260"/>
      <c r="ALP82" s="261"/>
      <c r="ALQ82" s="261"/>
      <c r="ALR82" s="262"/>
      <c r="ALS82" s="259"/>
      <c r="ALT82" s="260"/>
      <c r="ALU82" s="261"/>
      <c r="ALV82" s="261"/>
      <c r="ALW82" s="262"/>
      <c r="ALX82" s="259"/>
      <c r="ALY82" s="260"/>
      <c r="ALZ82" s="261"/>
      <c r="AMA82" s="261"/>
      <c r="AMB82" s="262"/>
      <c r="AMC82" s="259"/>
      <c r="AMD82" s="260"/>
      <c r="AME82" s="261"/>
      <c r="AMF82" s="261"/>
      <c r="AMG82" s="262"/>
      <c r="AMH82" s="259"/>
      <c r="AMI82" s="260"/>
      <c r="AMJ82" s="261"/>
      <c r="AMK82" s="261"/>
      <c r="AML82" s="262"/>
      <c r="AMM82" s="259"/>
      <c r="AMN82" s="260"/>
      <c r="AMO82" s="261"/>
      <c r="AMP82" s="261"/>
      <c r="AMQ82" s="262"/>
      <c r="AMR82" s="259"/>
      <c r="AMS82" s="260"/>
      <c r="AMT82" s="261"/>
      <c r="AMU82" s="261"/>
      <c r="AMV82" s="262"/>
      <c r="AMW82" s="259"/>
      <c r="AMX82" s="260"/>
      <c r="AMY82" s="261"/>
      <c r="AMZ82" s="261"/>
      <c r="ANA82" s="262"/>
      <c r="ANB82" s="259"/>
      <c r="ANC82" s="260"/>
      <c r="AND82" s="261"/>
      <c r="ANE82" s="261"/>
      <c r="ANF82" s="262"/>
      <c r="ANG82" s="259"/>
      <c r="ANH82" s="260"/>
      <c r="ANI82" s="261"/>
      <c r="ANJ82" s="261"/>
      <c r="ANK82" s="262"/>
      <c r="ANL82" s="259"/>
      <c r="ANM82" s="260"/>
      <c r="ANN82" s="261"/>
      <c r="ANO82" s="261"/>
      <c r="ANP82" s="262"/>
      <c r="ANQ82" s="259"/>
      <c r="ANR82" s="260"/>
      <c r="ANS82" s="261"/>
      <c r="ANT82" s="261"/>
      <c r="ANU82" s="262"/>
      <c r="ANV82" s="259"/>
      <c r="ANW82" s="260"/>
      <c r="ANX82" s="261"/>
      <c r="ANY82" s="261"/>
      <c r="ANZ82" s="262"/>
      <c r="AOA82" s="259"/>
      <c r="AOB82" s="260"/>
      <c r="AOC82" s="261"/>
      <c r="AOD82" s="261"/>
      <c r="AOE82" s="262"/>
      <c r="AOF82" s="259"/>
      <c r="AOG82" s="260"/>
      <c r="AOH82" s="261"/>
      <c r="AOI82" s="261"/>
      <c r="AOJ82" s="262"/>
      <c r="AOK82" s="259"/>
      <c r="AOL82" s="260"/>
      <c r="AOM82" s="261"/>
      <c r="AON82" s="261"/>
      <c r="AOO82" s="262"/>
      <c r="AOP82" s="259"/>
      <c r="AOQ82" s="260"/>
      <c r="AOR82" s="261"/>
      <c r="AOS82" s="261"/>
      <c r="AOT82" s="262"/>
      <c r="AOU82" s="259"/>
      <c r="AOV82" s="260"/>
      <c r="AOW82" s="261"/>
      <c r="AOX82" s="261"/>
      <c r="AOY82" s="262"/>
      <c r="AOZ82" s="259"/>
      <c r="APA82" s="260"/>
      <c r="APB82" s="261"/>
      <c r="APC82" s="261"/>
      <c r="APD82" s="262"/>
      <c r="APE82" s="259"/>
      <c r="APF82" s="260"/>
      <c r="APG82" s="261"/>
      <c r="APH82" s="261"/>
      <c r="API82" s="262"/>
      <c r="APJ82" s="259"/>
      <c r="APK82" s="260"/>
      <c r="APL82" s="261"/>
      <c r="APM82" s="261"/>
      <c r="APN82" s="262"/>
      <c r="APO82" s="259"/>
      <c r="APP82" s="260"/>
      <c r="APQ82" s="261"/>
      <c r="APR82" s="261"/>
      <c r="APS82" s="262"/>
      <c r="APT82" s="259"/>
      <c r="APU82" s="260"/>
      <c r="APV82" s="261"/>
      <c r="APW82" s="261"/>
      <c r="APX82" s="262"/>
      <c r="APY82" s="259"/>
      <c r="APZ82" s="260"/>
      <c r="AQA82" s="261"/>
      <c r="AQB82" s="261"/>
      <c r="AQC82" s="262"/>
      <c r="AQD82" s="259"/>
      <c r="AQE82" s="260"/>
      <c r="AQF82" s="261"/>
      <c r="AQG82" s="261"/>
      <c r="AQH82" s="262"/>
      <c r="AQI82" s="259"/>
      <c r="AQJ82" s="260"/>
      <c r="AQK82" s="261"/>
      <c r="AQL82" s="261"/>
      <c r="AQM82" s="262"/>
      <c r="AQN82" s="259"/>
      <c r="AQO82" s="260"/>
      <c r="AQP82" s="261"/>
      <c r="AQQ82" s="261"/>
      <c r="AQR82" s="262"/>
      <c r="AQS82" s="259"/>
      <c r="AQT82" s="260"/>
      <c r="AQU82" s="261"/>
      <c r="AQV82" s="261"/>
      <c r="AQW82" s="262"/>
      <c r="AQX82" s="259"/>
      <c r="AQY82" s="260"/>
      <c r="AQZ82" s="261"/>
      <c r="ARA82" s="261"/>
      <c r="ARB82" s="262"/>
      <c r="ARC82" s="259"/>
      <c r="ARD82" s="260"/>
      <c r="ARE82" s="261"/>
      <c r="ARF82" s="261"/>
      <c r="ARG82" s="262"/>
      <c r="ARH82" s="259"/>
      <c r="ARI82" s="260"/>
      <c r="ARJ82" s="261"/>
      <c r="ARK82" s="261"/>
      <c r="ARL82" s="262"/>
      <c r="ARM82" s="259"/>
      <c r="ARN82" s="260"/>
      <c r="ARO82" s="261"/>
      <c r="ARP82" s="261"/>
      <c r="ARQ82" s="262"/>
      <c r="ARR82" s="259"/>
      <c r="ARS82" s="260"/>
      <c r="ART82" s="261"/>
      <c r="ARU82" s="261"/>
      <c r="ARV82" s="262"/>
      <c r="ARW82" s="259"/>
      <c r="ARX82" s="260"/>
      <c r="ARY82" s="261"/>
      <c r="ARZ82" s="261"/>
      <c r="ASA82" s="262"/>
      <c r="ASB82" s="259"/>
      <c r="ASC82" s="260"/>
      <c r="ASD82" s="261"/>
      <c r="ASE82" s="261"/>
      <c r="ASF82" s="262"/>
      <c r="ASG82" s="259"/>
      <c r="ASH82" s="260"/>
      <c r="ASI82" s="261"/>
      <c r="ASJ82" s="261"/>
      <c r="ASK82" s="262"/>
      <c r="ASL82" s="259"/>
      <c r="ASM82" s="260"/>
      <c r="ASN82" s="261"/>
      <c r="ASO82" s="261"/>
      <c r="ASP82" s="262"/>
      <c r="ASQ82" s="259"/>
      <c r="ASR82" s="260"/>
      <c r="ASS82" s="261"/>
      <c r="AST82" s="261"/>
      <c r="ASU82" s="262"/>
      <c r="ASV82" s="259"/>
      <c r="ASW82" s="260"/>
      <c r="ASX82" s="261"/>
      <c r="ASY82" s="261"/>
      <c r="ASZ82" s="262"/>
      <c r="ATA82" s="259"/>
      <c r="ATB82" s="260"/>
      <c r="ATC82" s="261"/>
      <c r="ATD82" s="261"/>
      <c r="ATE82" s="262"/>
      <c r="ATF82" s="259"/>
      <c r="ATG82" s="260"/>
      <c r="ATH82" s="261"/>
      <c r="ATI82" s="261"/>
      <c r="ATJ82" s="262"/>
      <c r="ATK82" s="259"/>
      <c r="ATL82" s="260"/>
      <c r="ATM82" s="261"/>
      <c r="ATN82" s="261"/>
      <c r="ATO82" s="262"/>
      <c r="ATP82" s="259"/>
      <c r="ATQ82" s="260"/>
      <c r="ATR82" s="261"/>
      <c r="ATS82" s="261"/>
      <c r="ATT82" s="262"/>
      <c r="ATU82" s="259"/>
      <c r="ATV82" s="260"/>
      <c r="ATW82" s="261"/>
      <c r="ATX82" s="261"/>
      <c r="ATY82" s="262"/>
      <c r="ATZ82" s="259"/>
      <c r="AUA82" s="260"/>
      <c r="AUB82" s="261"/>
      <c r="AUC82" s="261"/>
      <c r="AUD82" s="262"/>
      <c r="AUE82" s="259"/>
      <c r="AUF82" s="260"/>
      <c r="AUG82" s="261"/>
      <c r="AUH82" s="261"/>
      <c r="AUI82" s="262"/>
      <c r="AUJ82" s="259"/>
      <c r="AUK82" s="260"/>
      <c r="AUL82" s="261"/>
      <c r="AUM82" s="261"/>
      <c r="AUN82" s="262"/>
      <c r="AUO82" s="259"/>
      <c r="AUP82" s="260"/>
      <c r="AUQ82" s="261"/>
      <c r="AUR82" s="261"/>
      <c r="AUS82" s="262"/>
      <c r="AUT82" s="259"/>
      <c r="AUU82" s="260"/>
      <c r="AUV82" s="261"/>
      <c r="AUW82" s="261"/>
      <c r="AUX82" s="262"/>
      <c r="AUY82" s="259"/>
      <c r="AUZ82" s="260"/>
      <c r="AVA82" s="261"/>
      <c r="AVB82" s="261"/>
      <c r="AVC82" s="262"/>
      <c r="AVD82" s="259"/>
      <c r="AVE82" s="260"/>
      <c r="AVF82" s="261"/>
      <c r="AVG82" s="261"/>
      <c r="AVH82" s="262"/>
      <c r="AVI82" s="259"/>
      <c r="AVJ82" s="260"/>
      <c r="AVK82" s="261"/>
      <c r="AVL82" s="261"/>
      <c r="AVM82" s="294"/>
      <c r="AVN82" s="228"/>
      <c r="AVO82" s="229"/>
      <c r="AVP82" s="230"/>
      <c r="AVQ82" s="230"/>
      <c r="AVR82" s="291"/>
      <c r="AVS82" s="228"/>
      <c r="AVT82" s="229"/>
      <c r="AVU82" s="230"/>
      <c r="AVV82" s="230"/>
      <c r="AVW82" s="291"/>
      <c r="AVX82" s="228"/>
      <c r="AVY82" s="229"/>
      <c r="AVZ82" s="230"/>
      <c r="AWA82" s="230"/>
      <c r="AWB82" s="291"/>
      <c r="AWC82" s="228"/>
      <c r="AWD82" s="229"/>
      <c r="AWE82" s="230"/>
      <c r="AWF82" s="230"/>
      <c r="AWG82" s="291"/>
      <c r="AWH82" s="228"/>
      <c r="AWI82" s="229"/>
      <c r="AWJ82" s="230"/>
      <c r="AWK82" s="230"/>
      <c r="AWL82" s="291"/>
      <c r="AWM82" s="228"/>
      <c r="AWN82" s="229"/>
      <c r="AWO82" s="230"/>
      <c r="AWP82" s="230"/>
      <c r="AWQ82" s="291"/>
      <c r="AWR82" s="228"/>
      <c r="AWS82" s="229"/>
      <c r="AWT82" s="230"/>
      <c r="AWU82" s="230"/>
      <c r="AWV82" s="291"/>
      <c r="AWW82" s="228"/>
      <c r="AWX82" s="229"/>
      <c r="AWY82" s="230"/>
      <c r="AWZ82" s="230"/>
      <c r="AXA82" s="291"/>
      <c r="AXB82" s="228"/>
      <c r="AXC82" s="229"/>
      <c r="AXD82" s="230"/>
      <c r="AXE82" s="230"/>
      <c r="AXF82" s="291"/>
      <c r="AXG82" s="228"/>
      <c r="AXH82" s="229"/>
      <c r="AXI82" s="230"/>
      <c r="AXJ82" s="230"/>
      <c r="AXK82" s="291"/>
      <c r="AXL82" s="228"/>
      <c r="AXM82" s="229"/>
      <c r="AXN82" s="230"/>
      <c r="AXO82" s="230"/>
      <c r="AXP82" s="291"/>
      <c r="AXQ82" s="228"/>
      <c r="AXR82" s="229"/>
      <c r="AXS82" s="230"/>
      <c r="AXT82" s="230"/>
      <c r="AXU82" s="291"/>
      <c r="AXV82" s="228"/>
      <c r="AXW82" s="229"/>
      <c r="AXX82" s="230"/>
      <c r="AXY82" s="230"/>
      <c r="AXZ82" s="291"/>
      <c r="AYA82" s="228"/>
      <c r="AYB82" s="229"/>
      <c r="AYC82" s="230"/>
      <c r="AYD82" s="230"/>
      <c r="AYE82" s="291"/>
      <c r="AYF82" s="228"/>
      <c r="AYG82" s="229"/>
      <c r="AYH82" s="230"/>
      <c r="AYI82" s="230"/>
      <c r="AYJ82" s="291"/>
      <c r="AYK82" s="228"/>
      <c r="AYL82" s="229"/>
      <c r="AYM82" s="230"/>
      <c r="AYN82" s="230"/>
      <c r="AYO82" s="291"/>
      <c r="AYP82" s="228"/>
      <c r="AYQ82" s="229"/>
      <c r="AYR82" s="230"/>
      <c r="AYS82" s="230"/>
      <c r="AYT82" s="291"/>
      <c r="AYU82" s="228"/>
      <c r="AYV82" s="229"/>
      <c r="AYW82" s="230"/>
      <c r="AYX82" s="230"/>
      <c r="AYY82" s="291"/>
      <c r="AYZ82" s="228"/>
      <c r="AZA82" s="229"/>
      <c r="AZB82" s="230"/>
      <c r="AZC82" s="230"/>
      <c r="AZD82" s="291"/>
      <c r="AZE82" s="228"/>
      <c r="AZF82" s="229"/>
      <c r="AZG82" s="230"/>
      <c r="AZH82" s="230"/>
      <c r="AZI82" s="291"/>
      <c r="AZJ82" s="228"/>
      <c r="AZK82" s="229"/>
      <c r="AZL82" s="230"/>
      <c r="AZM82" s="230"/>
      <c r="AZN82" s="291"/>
      <c r="AZO82" s="228"/>
      <c r="AZP82" s="229"/>
      <c r="AZQ82" s="230"/>
      <c r="AZR82" s="230"/>
      <c r="AZS82" s="291"/>
      <c r="AZT82" s="228"/>
      <c r="AZU82" s="229"/>
      <c r="AZV82" s="230"/>
      <c r="AZW82" s="230"/>
      <c r="AZX82" s="291"/>
      <c r="AZY82" s="228"/>
      <c r="AZZ82" s="229"/>
      <c r="BAA82" s="230"/>
      <c r="BAB82" s="230"/>
      <c r="BAC82" s="291"/>
      <c r="BAD82" s="228"/>
      <c r="BAE82" s="229"/>
      <c r="BAF82" s="230"/>
      <c r="BAG82" s="230"/>
      <c r="BAH82" s="291"/>
      <c r="BAI82" s="228"/>
      <c r="BAJ82" s="229"/>
      <c r="BAK82" s="230"/>
      <c r="BAL82" s="230"/>
      <c r="BAM82" s="291"/>
      <c r="BAN82" s="228"/>
      <c r="BAO82" s="229"/>
      <c r="BAP82" s="230"/>
      <c r="BAQ82" s="230"/>
      <c r="BAR82" s="291"/>
      <c r="BAS82" s="228"/>
      <c r="BAT82" s="229"/>
      <c r="BAU82" s="230"/>
      <c r="BAV82" s="230"/>
      <c r="BAW82" s="291"/>
      <c r="BAX82" s="228"/>
      <c r="BAY82" s="229"/>
      <c r="BAZ82" s="230"/>
      <c r="BBA82" s="230"/>
      <c r="BBB82" s="291"/>
      <c r="BBC82" s="228"/>
      <c r="BBD82" s="229"/>
      <c r="BBE82" s="230"/>
      <c r="BBF82" s="230"/>
      <c r="BBG82" s="291"/>
      <c r="BBH82" s="228"/>
      <c r="BBI82" s="229"/>
      <c r="BBJ82" s="230"/>
      <c r="BBK82" s="230"/>
      <c r="BBL82" s="291"/>
      <c r="BBM82" s="228"/>
      <c r="BBN82" s="229"/>
      <c r="BBO82" s="230"/>
      <c r="BBP82" s="230"/>
      <c r="BBQ82" s="291"/>
      <c r="BBR82" s="228"/>
      <c r="BBS82" s="229"/>
      <c r="BBT82" s="230"/>
      <c r="BBU82" s="230"/>
      <c r="BBV82" s="291"/>
      <c r="BBW82" s="228"/>
      <c r="BBX82" s="229"/>
      <c r="BBY82" s="230"/>
      <c r="BBZ82" s="230"/>
      <c r="BCA82" s="291"/>
      <c r="BCB82" s="228"/>
      <c r="BCC82" s="229"/>
      <c r="BCD82" s="230"/>
      <c r="BCE82" s="230"/>
      <c r="BCF82" s="291"/>
      <c r="BCG82" s="228"/>
      <c r="BCH82" s="229"/>
      <c r="BCI82" s="230"/>
      <c r="BCJ82" s="230"/>
      <c r="BCK82" s="291"/>
      <c r="BCL82" s="228"/>
      <c r="BCM82" s="229"/>
      <c r="BCN82" s="230"/>
      <c r="BCO82" s="230"/>
      <c r="BCP82" s="291"/>
      <c r="BCQ82" s="228"/>
      <c r="BCR82" s="229"/>
      <c r="BCS82" s="230"/>
      <c r="BCT82" s="230"/>
      <c r="BCU82" s="291"/>
      <c r="BCV82" s="228"/>
      <c r="BCW82" s="229"/>
      <c r="BCX82" s="230"/>
      <c r="BCY82" s="230"/>
      <c r="BCZ82" s="291"/>
      <c r="BDA82" s="228"/>
      <c r="BDB82" s="229"/>
      <c r="BDC82" s="230"/>
      <c r="BDD82" s="230"/>
      <c r="BDE82" s="291"/>
      <c r="BDF82" s="228"/>
      <c r="BDG82" s="229"/>
      <c r="BDH82" s="230"/>
      <c r="BDI82" s="230"/>
      <c r="BDJ82" s="291"/>
      <c r="BDK82" s="228"/>
      <c r="BDL82" s="229"/>
      <c r="BDM82" s="230"/>
      <c r="BDN82" s="230"/>
      <c r="BDO82" s="291"/>
      <c r="BDP82" s="228"/>
      <c r="BDQ82" s="229"/>
      <c r="BDR82" s="230"/>
      <c r="BDS82" s="230"/>
      <c r="BDT82" s="291"/>
      <c r="BDU82" s="228"/>
      <c r="BDV82" s="229"/>
      <c r="BDW82" s="230"/>
      <c r="BDX82" s="230"/>
      <c r="BDY82" s="291"/>
      <c r="BDZ82" s="228"/>
      <c r="BEA82" s="229"/>
      <c r="BEB82" s="230"/>
      <c r="BEC82" s="230"/>
      <c r="BED82" s="291"/>
      <c r="BEE82" s="228"/>
      <c r="BEF82" s="229"/>
      <c r="BEG82" s="230"/>
      <c r="BEH82" s="230"/>
      <c r="BEI82" s="291"/>
      <c r="BEJ82" s="228"/>
      <c r="BEK82" s="229"/>
      <c r="BEL82" s="230"/>
      <c r="BEM82" s="230"/>
      <c r="BEN82" s="291"/>
      <c r="BEO82" s="228"/>
      <c r="BEP82" s="229"/>
      <c r="BEQ82" s="230"/>
      <c r="BER82" s="230"/>
      <c r="BES82" s="291"/>
      <c r="BET82" s="228"/>
      <c r="BEU82" s="229"/>
      <c r="BEV82" s="230"/>
      <c r="BEW82" s="230"/>
      <c r="BEX82" s="291"/>
      <c r="BEY82" s="228"/>
      <c r="BEZ82" s="229"/>
      <c r="BFA82" s="230"/>
      <c r="BFB82" s="230"/>
      <c r="BFC82" s="291"/>
      <c r="BFD82" s="228"/>
      <c r="BFE82" s="229"/>
      <c r="BFF82" s="230"/>
      <c r="BFG82" s="230"/>
      <c r="BFH82" s="291"/>
      <c r="BFI82" s="228"/>
      <c r="BFJ82" s="229"/>
      <c r="BFK82" s="230"/>
      <c r="BFL82" s="230"/>
      <c r="BFM82" s="291"/>
      <c r="BFN82" s="228"/>
      <c r="BFO82" s="229"/>
      <c r="BFP82" s="230"/>
      <c r="BFQ82" s="230"/>
      <c r="BFR82" s="291"/>
      <c r="BFS82" s="228"/>
      <c r="BFT82" s="229"/>
      <c r="BFU82" s="230"/>
      <c r="BFV82" s="230"/>
      <c r="BFW82" s="291"/>
      <c r="BFX82" s="228"/>
      <c r="BFY82" s="229"/>
      <c r="BFZ82" s="230"/>
      <c r="BGA82" s="230"/>
      <c r="BGB82" s="291"/>
      <c r="BGC82" s="228"/>
      <c r="BGD82" s="229"/>
      <c r="BGE82" s="230"/>
      <c r="BGF82" s="230"/>
      <c r="BGG82" s="291"/>
      <c r="BGH82" s="228"/>
      <c r="BGI82" s="229"/>
      <c r="BGJ82" s="230"/>
      <c r="BGK82" s="230"/>
      <c r="BGL82" s="291"/>
      <c r="BGM82" s="228"/>
      <c r="BGN82" s="229"/>
      <c r="BGO82" s="230"/>
      <c r="BGP82" s="230"/>
      <c r="BGQ82" s="291"/>
      <c r="BGR82" s="228"/>
      <c r="BGS82" s="229"/>
      <c r="BGT82" s="230"/>
      <c r="BGU82" s="230"/>
      <c r="BGV82" s="291"/>
      <c r="BGW82" s="228"/>
      <c r="BGX82" s="229"/>
      <c r="BGY82" s="230"/>
      <c r="BGZ82" s="230"/>
      <c r="BHA82" s="291"/>
      <c r="BHB82" s="228"/>
      <c r="BHC82" s="229"/>
      <c r="BHD82" s="230"/>
      <c r="BHE82" s="230"/>
      <c r="BHF82" s="291"/>
      <c r="BHG82" s="228"/>
      <c r="BHH82" s="229"/>
      <c r="BHI82" s="230"/>
      <c r="BHJ82" s="230"/>
      <c r="BHK82" s="291"/>
      <c r="BHL82" s="228"/>
      <c r="BHM82" s="229"/>
      <c r="BHN82" s="230"/>
      <c r="BHO82" s="230"/>
      <c r="BHP82" s="291"/>
      <c r="BHQ82" s="228"/>
      <c r="BHR82" s="229"/>
      <c r="BHS82" s="230"/>
      <c r="BHT82" s="230"/>
      <c r="BHU82" s="291"/>
      <c r="BHV82" s="228"/>
      <c r="BHW82" s="229"/>
      <c r="BHX82" s="230"/>
      <c r="BHY82" s="230"/>
      <c r="BHZ82" s="291"/>
      <c r="BIA82" s="228"/>
      <c r="BIB82" s="229"/>
      <c r="BIC82" s="230"/>
      <c r="BID82" s="230"/>
      <c r="BIE82" s="291"/>
      <c r="BIF82" s="228"/>
      <c r="BIG82" s="229"/>
      <c r="BIH82" s="230"/>
      <c r="BII82" s="230"/>
      <c r="BIJ82" s="291"/>
      <c r="BIK82" s="228"/>
      <c r="BIL82" s="229"/>
      <c r="BIM82" s="230"/>
      <c r="BIN82" s="230"/>
      <c r="BIO82" s="291"/>
      <c r="BIP82" s="228"/>
      <c r="BIQ82" s="229"/>
      <c r="BIR82" s="230"/>
      <c r="BIS82" s="230"/>
      <c r="BIT82" s="291"/>
      <c r="BIU82" s="228"/>
      <c r="BIV82" s="229"/>
      <c r="BIW82" s="230"/>
      <c r="BIX82" s="230"/>
      <c r="BIY82" s="291"/>
      <c r="BIZ82" s="228"/>
      <c r="BJA82" s="229"/>
      <c r="BJB82" s="230"/>
      <c r="BJC82" s="230"/>
      <c r="BJD82" s="291"/>
      <c r="BJE82" s="228"/>
      <c r="BJF82" s="229"/>
      <c r="BJG82" s="230"/>
      <c r="BJH82" s="230"/>
      <c r="BJI82" s="291"/>
      <c r="BJJ82" s="228"/>
      <c r="BJK82" s="229"/>
      <c r="BJL82" s="230"/>
      <c r="BJM82" s="230"/>
      <c r="BJN82" s="291"/>
      <c r="BJO82" s="228"/>
      <c r="BJP82" s="229"/>
      <c r="BJQ82" s="230"/>
      <c r="BJR82" s="230"/>
      <c r="BJS82" s="291"/>
      <c r="BJT82" s="228"/>
      <c r="BJU82" s="229"/>
      <c r="BJV82" s="230"/>
      <c r="BJW82" s="230"/>
      <c r="BJX82" s="291"/>
      <c r="BJY82" s="228"/>
      <c r="BJZ82" s="229"/>
      <c r="BKA82" s="230"/>
      <c r="BKB82" s="230"/>
      <c r="BKC82" s="291"/>
      <c r="BKD82" s="228"/>
      <c r="BKE82" s="229"/>
      <c r="BKF82" s="230"/>
      <c r="BKG82" s="230"/>
      <c r="BKH82" s="291"/>
      <c r="BKI82" s="228"/>
      <c r="BKJ82" s="229"/>
      <c r="BKK82" s="230"/>
      <c r="BKL82" s="230"/>
      <c r="BKM82" s="291"/>
      <c r="BKN82" s="228"/>
      <c r="BKO82" s="229"/>
      <c r="BKP82" s="230"/>
      <c r="BKQ82" s="230"/>
      <c r="BKR82" s="291"/>
      <c r="BKS82" s="228"/>
      <c r="BKT82" s="229"/>
      <c r="BKU82" s="230"/>
      <c r="BKV82" s="230"/>
      <c r="BKW82" s="291"/>
      <c r="BKX82" s="228"/>
      <c r="BKY82" s="229"/>
      <c r="BKZ82" s="230"/>
      <c r="BLA82" s="230"/>
      <c r="BLB82" s="291"/>
      <c r="BLC82" s="228"/>
      <c r="BLD82" s="229"/>
      <c r="BLE82" s="230"/>
      <c r="BLF82" s="230"/>
      <c r="BLG82" s="291"/>
      <c r="BLH82" s="228"/>
      <c r="BLI82" s="229"/>
      <c r="BLJ82" s="230"/>
      <c r="BLK82" s="230"/>
      <c r="BLL82" s="291"/>
      <c r="BLM82" s="228"/>
      <c r="BLN82" s="229"/>
      <c r="BLO82" s="230"/>
      <c r="BLP82" s="230"/>
      <c r="BLQ82" s="291"/>
      <c r="BLR82" s="228"/>
      <c r="BLS82" s="229"/>
      <c r="BLT82" s="230"/>
      <c r="BLU82" s="230"/>
      <c r="BLV82" s="291"/>
      <c r="BLW82" s="228"/>
      <c r="BLX82" s="229"/>
      <c r="BLY82" s="230"/>
      <c r="BLZ82" s="230"/>
      <c r="BMA82" s="291"/>
      <c r="BMB82" s="228"/>
      <c r="BMC82" s="229"/>
      <c r="BMD82" s="230"/>
      <c r="BME82" s="230"/>
      <c r="BMF82" s="291"/>
      <c r="BMG82" s="228"/>
      <c r="BMH82" s="229"/>
      <c r="BMI82" s="230"/>
      <c r="BMJ82" s="230"/>
      <c r="BMK82" s="291"/>
      <c r="BML82" s="228"/>
      <c r="BMM82" s="229"/>
      <c r="BMN82" s="230"/>
      <c r="BMO82" s="230"/>
      <c r="BMP82" s="291"/>
      <c r="BMQ82" s="228"/>
      <c r="BMR82" s="229"/>
      <c r="BMS82" s="230"/>
      <c r="BMT82" s="230"/>
      <c r="BMU82" s="291"/>
      <c r="BMV82" s="228"/>
      <c r="BMW82" s="229"/>
      <c r="BMX82" s="230"/>
      <c r="BMY82" s="230"/>
      <c r="BMZ82" s="291"/>
      <c r="BNA82" s="228"/>
      <c r="BNB82" s="229"/>
      <c r="BNC82" s="230"/>
      <c r="BND82" s="230"/>
      <c r="BNE82" s="291"/>
      <c r="BNF82" s="228"/>
      <c r="BNG82" s="229"/>
      <c r="BNH82" s="230"/>
      <c r="BNI82" s="230"/>
      <c r="BNJ82" s="291"/>
      <c r="BNK82" s="228"/>
      <c r="BNL82" s="229"/>
      <c r="BNM82" s="230"/>
      <c r="BNN82" s="230"/>
      <c r="BNO82" s="291"/>
      <c r="BNP82" s="228"/>
      <c r="BNQ82" s="229"/>
      <c r="BNR82" s="230"/>
      <c r="BNS82" s="230"/>
      <c r="BNT82" s="291"/>
      <c r="BNU82" s="228"/>
      <c r="BNV82" s="229"/>
      <c r="BNW82" s="230"/>
      <c r="BNX82" s="230"/>
      <c r="BNY82" s="291"/>
      <c r="BNZ82" s="228"/>
      <c r="BOA82" s="229"/>
      <c r="BOB82" s="230"/>
      <c r="BOC82" s="230"/>
      <c r="BOD82" s="291"/>
      <c r="BOE82" s="228"/>
      <c r="BOF82" s="229"/>
      <c r="BOG82" s="230"/>
      <c r="BOH82" s="230"/>
      <c r="BOI82" s="291"/>
      <c r="BOJ82" s="228"/>
      <c r="BOK82" s="229"/>
      <c r="BOL82" s="230"/>
      <c r="BOM82" s="230"/>
      <c r="BON82" s="291"/>
      <c r="BOO82" s="228"/>
      <c r="BOP82" s="229"/>
      <c r="BOQ82" s="230"/>
      <c r="BOR82" s="230"/>
      <c r="BOS82" s="291"/>
      <c r="BOT82" s="228"/>
      <c r="BOU82" s="229"/>
      <c r="BOV82" s="230"/>
      <c r="BOW82" s="230"/>
      <c r="BOX82" s="291"/>
      <c r="BOY82" s="228"/>
      <c r="BOZ82" s="229"/>
      <c r="BPA82" s="230"/>
      <c r="BPB82" s="230"/>
      <c r="BPC82" s="291"/>
      <c r="BPD82" s="228"/>
      <c r="BPE82" s="229"/>
      <c r="BPF82" s="230"/>
      <c r="BPG82" s="230"/>
      <c r="BPH82" s="291"/>
      <c r="BPI82" s="228"/>
      <c r="BPJ82" s="229"/>
      <c r="BPK82" s="230"/>
      <c r="BPL82" s="230"/>
      <c r="BPM82" s="291"/>
      <c r="BPN82" s="228"/>
      <c r="BPO82" s="229"/>
      <c r="BPP82" s="230"/>
      <c r="BPQ82" s="230"/>
      <c r="BPR82" s="291"/>
      <c r="BPS82" s="228"/>
      <c r="BPT82" s="229"/>
      <c r="BPU82" s="230"/>
      <c r="BPV82" s="230"/>
      <c r="BPW82" s="291"/>
      <c r="BPX82" s="228"/>
      <c r="BPY82" s="229"/>
      <c r="BPZ82" s="230"/>
      <c r="BQA82" s="230"/>
      <c r="BQB82" s="291"/>
      <c r="BQC82" s="228"/>
      <c r="BQD82" s="229"/>
      <c r="BQE82" s="230"/>
      <c r="BQF82" s="230"/>
      <c r="BQG82" s="291"/>
      <c r="BQH82" s="228"/>
      <c r="BQI82" s="229"/>
      <c r="BQJ82" s="230"/>
      <c r="BQK82" s="230"/>
      <c r="BQL82" s="291"/>
      <c r="BQM82" s="228"/>
      <c r="BQN82" s="229"/>
      <c r="BQO82" s="230"/>
      <c r="BQP82" s="230"/>
      <c r="BQQ82" s="291"/>
      <c r="BQR82" s="228"/>
      <c r="BQS82" s="229"/>
      <c r="BQT82" s="230"/>
      <c r="BQU82" s="230"/>
      <c r="BQV82" s="291"/>
      <c r="BQW82" s="228"/>
      <c r="BQX82" s="229"/>
      <c r="BQY82" s="230"/>
      <c r="BQZ82" s="230"/>
      <c r="BRA82" s="291"/>
      <c r="BRB82" s="228"/>
      <c r="BRC82" s="229"/>
      <c r="BRD82" s="230"/>
      <c r="BRE82" s="230"/>
      <c r="BRF82" s="291"/>
      <c r="BRG82" s="228"/>
      <c r="BRH82" s="229"/>
      <c r="BRI82" s="230"/>
      <c r="BRJ82" s="230"/>
      <c r="BRK82" s="291"/>
      <c r="BRL82" s="228"/>
      <c r="BRM82" s="229"/>
      <c r="BRN82" s="230"/>
      <c r="BRO82" s="230"/>
      <c r="BRP82" s="291"/>
      <c r="BRQ82" s="228"/>
      <c r="BRR82" s="229"/>
      <c r="BRS82" s="230"/>
      <c r="BRT82" s="230"/>
      <c r="BRU82" s="291"/>
      <c r="BRV82" s="228"/>
      <c r="BRW82" s="229"/>
      <c r="BRX82" s="230"/>
      <c r="BRY82" s="230"/>
      <c r="BRZ82" s="291"/>
      <c r="BSA82" s="228"/>
      <c r="BSB82" s="229"/>
      <c r="BSC82" s="230"/>
      <c r="BSD82" s="230"/>
      <c r="BSE82" s="291"/>
      <c r="BSF82" s="228"/>
      <c r="BSG82" s="229"/>
      <c r="BSH82" s="230"/>
      <c r="BSI82" s="230"/>
      <c r="BSJ82" s="291"/>
      <c r="BSK82" s="228"/>
      <c r="BSL82" s="229"/>
      <c r="BSM82" s="230"/>
      <c r="BSN82" s="230"/>
      <c r="BSO82" s="291"/>
      <c r="BSP82" s="228"/>
      <c r="BSQ82" s="229"/>
      <c r="BSR82" s="230"/>
      <c r="BSS82" s="230"/>
      <c r="BST82" s="291"/>
      <c r="BSU82" s="228"/>
      <c r="BSV82" s="229"/>
      <c r="BSW82" s="230"/>
      <c r="BSX82" s="230"/>
      <c r="BSY82" s="291"/>
      <c r="BSZ82" s="228"/>
      <c r="BTA82" s="229"/>
      <c r="BTB82" s="230"/>
      <c r="BTC82" s="230"/>
      <c r="BTD82" s="291"/>
      <c r="BTE82" s="228"/>
      <c r="BTF82" s="229"/>
      <c r="BTG82" s="230"/>
      <c r="BTH82" s="230"/>
      <c r="BTI82" s="291"/>
      <c r="BTJ82" s="228"/>
      <c r="BTK82" s="229"/>
      <c r="BTL82" s="230"/>
      <c r="BTM82" s="230"/>
      <c r="BTN82" s="291"/>
      <c r="BTO82" s="228"/>
      <c r="BTP82" s="229"/>
      <c r="BTQ82" s="230"/>
      <c r="BTR82" s="230"/>
      <c r="BTS82" s="291"/>
      <c r="BTT82" s="228"/>
      <c r="BTU82" s="229"/>
      <c r="BTV82" s="230"/>
      <c r="BTW82" s="230"/>
      <c r="BTX82" s="291"/>
      <c r="BTY82" s="228"/>
      <c r="BTZ82" s="229"/>
      <c r="BUA82" s="230"/>
      <c r="BUB82" s="230"/>
      <c r="BUC82" s="291"/>
      <c r="BUD82" s="228"/>
      <c r="BUE82" s="229"/>
      <c r="BUF82" s="230"/>
      <c r="BUG82" s="230"/>
      <c r="BUH82" s="291"/>
      <c r="BUI82" s="228"/>
      <c r="BUJ82" s="229"/>
      <c r="BUK82" s="230"/>
      <c r="BUL82" s="230"/>
      <c r="BUM82" s="291"/>
      <c r="BUN82" s="228"/>
      <c r="BUO82" s="229"/>
      <c r="BUP82" s="230"/>
      <c r="BUQ82" s="230"/>
      <c r="BUR82" s="291"/>
      <c r="BUS82" s="228"/>
      <c r="BUT82" s="229"/>
      <c r="BUU82" s="230"/>
      <c r="BUV82" s="230"/>
      <c r="BUW82" s="291"/>
      <c r="BUX82" s="228"/>
      <c r="BUY82" s="229"/>
      <c r="BUZ82" s="230"/>
      <c r="BVA82" s="230"/>
      <c r="BVB82" s="291"/>
      <c r="BVC82" s="228"/>
      <c r="BVD82" s="229"/>
      <c r="BVE82" s="230"/>
      <c r="BVF82" s="230"/>
      <c r="BVG82" s="291"/>
      <c r="BVH82" s="228"/>
      <c r="BVI82" s="229"/>
      <c r="BVJ82" s="230"/>
      <c r="BVK82" s="230"/>
      <c r="BVL82" s="291"/>
      <c r="BVM82" s="228"/>
      <c r="BVN82" s="229"/>
      <c r="BVO82" s="230"/>
      <c r="BVP82" s="230"/>
      <c r="BVQ82" s="291"/>
      <c r="BVR82" s="228"/>
      <c r="BVS82" s="229"/>
      <c r="BVT82" s="230"/>
      <c r="BVU82" s="230"/>
      <c r="BVV82" s="291"/>
      <c r="BVW82" s="228"/>
      <c r="BVX82" s="229"/>
      <c r="BVY82" s="230"/>
      <c r="BVZ82" s="230"/>
      <c r="BWA82" s="291"/>
      <c r="BWB82" s="228"/>
      <c r="BWC82" s="229"/>
      <c r="BWD82" s="230"/>
      <c r="BWE82" s="230"/>
      <c r="BWF82" s="291"/>
      <c r="BWG82" s="228"/>
      <c r="BWH82" s="229"/>
      <c r="BWI82" s="230"/>
      <c r="BWJ82" s="230"/>
      <c r="BWK82" s="291"/>
      <c r="BWL82" s="228"/>
      <c r="BWM82" s="229"/>
      <c r="BWN82" s="230"/>
      <c r="BWO82" s="230"/>
      <c r="BWP82" s="291"/>
      <c r="BWQ82" s="228"/>
      <c r="BWR82" s="229"/>
      <c r="BWS82" s="230"/>
      <c r="BWT82" s="230"/>
      <c r="BWU82" s="291"/>
      <c r="BWV82" s="228"/>
      <c r="BWW82" s="229"/>
      <c r="BWX82" s="230"/>
      <c r="BWY82" s="230"/>
      <c r="BWZ82" s="291"/>
      <c r="BXA82" s="228"/>
      <c r="BXB82" s="229"/>
      <c r="BXC82" s="230"/>
      <c r="BXD82" s="230"/>
      <c r="BXE82" s="291"/>
      <c r="BXF82" s="228"/>
      <c r="BXG82" s="229"/>
      <c r="BXH82" s="230"/>
      <c r="BXI82" s="230"/>
      <c r="BXJ82" s="291"/>
      <c r="BXK82" s="228"/>
      <c r="BXL82" s="229"/>
      <c r="BXM82" s="230"/>
      <c r="BXN82" s="230"/>
      <c r="BXO82" s="291"/>
      <c r="BXP82" s="228"/>
      <c r="BXQ82" s="229"/>
      <c r="BXR82" s="230"/>
      <c r="BXS82" s="230"/>
      <c r="BXT82" s="291"/>
      <c r="BXU82" s="228"/>
      <c r="BXV82" s="229"/>
      <c r="BXW82" s="230"/>
      <c r="BXX82" s="230"/>
      <c r="BXY82" s="291"/>
      <c r="BXZ82" s="228"/>
      <c r="BYA82" s="229"/>
      <c r="BYB82" s="230"/>
      <c r="BYC82" s="230"/>
      <c r="BYD82" s="291"/>
      <c r="BYE82" s="228"/>
      <c r="BYF82" s="229"/>
      <c r="BYG82" s="230"/>
      <c r="BYH82" s="230"/>
      <c r="BYI82" s="291"/>
      <c r="BYJ82" s="228"/>
      <c r="BYK82" s="229"/>
      <c r="BYL82" s="230"/>
      <c r="BYM82" s="230"/>
      <c r="BYN82" s="291"/>
      <c r="BYO82" s="228"/>
      <c r="BYP82" s="229"/>
      <c r="BYQ82" s="230"/>
      <c r="BYR82" s="230"/>
      <c r="BYS82" s="291"/>
      <c r="BYT82" s="228"/>
      <c r="BYU82" s="229"/>
      <c r="BYV82" s="230"/>
      <c r="BYW82" s="230"/>
      <c r="BYX82" s="291"/>
      <c r="BYY82" s="228"/>
      <c r="BYZ82" s="229"/>
      <c r="BZA82" s="230"/>
      <c r="BZB82" s="230"/>
      <c r="BZC82" s="291"/>
      <c r="BZD82" s="228"/>
      <c r="BZE82" s="229"/>
      <c r="BZF82" s="230"/>
      <c r="BZG82" s="230"/>
      <c r="BZH82" s="291"/>
      <c r="BZI82" s="228"/>
      <c r="BZJ82" s="229"/>
      <c r="BZK82" s="230"/>
      <c r="BZL82" s="230"/>
      <c r="BZM82" s="291"/>
      <c r="BZN82" s="228"/>
      <c r="BZO82" s="229"/>
      <c r="BZP82" s="230"/>
      <c r="BZQ82" s="230"/>
      <c r="BZR82" s="291"/>
      <c r="BZS82" s="228"/>
      <c r="BZT82" s="229"/>
      <c r="BZU82" s="230"/>
      <c r="BZV82" s="230"/>
      <c r="BZW82" s="291"/>
      <c r="BZX82" s="228"/>
      <c r="BZY82" s="229"/>
      <c r="BZZ82" s="230"/>
      <c r="CAA82" s="230"/>
      <c r="CAB82" s="291"/>
      <c r="CAC82" s="228"/>
      <c r="CAD82" s="229"/>
      <c r="CAE82" s="230"/>
      <c r="CAF82" s="230"/>
      <c r="CAG82" s="291"/>
      <c r="CAH82" s="228"/>
      <c r="CAI82" s="229"/>
      <c r="CAJ82" s="230"/>
      <c r="CAK82" s="230"/>
      <c r="CAL82" s="291"/>
      <c r="CAM82" s="228"/>
      <c r="CAN82" s="229"/>
      <c r="CAO82" s="230"/>
      <c r="CAP82" s="230"/>
      <c r="CAQ82" s="291"/>
      <c r="CAR82" s="228"/>
      <c r="CAS82" s="229"/>
      <c r="CAT82" s="230"/>
      <c r="CAU82" s="230"/>
      <c r="CAV82" s="291"/>
      <c r="CAW82" s="228"/>
      <c r="CAX82" s="229"/>
      <c r="CAY82" s="230"/>
      <c r="CAZ82" s="230"/>
      <c r="CBA82" s="291"/>
      <c r="CBB82" s="228"/>
      <c r="CBC82" s="229"/>
      <c r="CBD82" s="230"/>
      <c r="CBE82" s="230"/>
      <c r="CBF82" s="291"/>
      <c r="CBG82" s="228"/>
      <c r="CBH82" s="229"/>
      <c r="CBI82" s="230"/>
      <c r="CBJ82" s="230"/>
      <c r="CBK82" s="291"/>
      <c r="CBL82" s="228"/>
      <c r="CBM82" s="229"/>
      <c r="CBN82" s="230"/>
      <c r="CBO82" s="230"/>
      <c r="CBP82" s="291"/>
      <c r="CBQ82" s="228"/>
      <c r="CBR82" s="229"/>
      <c r="CBS82" s="230"/>
      <c r="CBT82" s="230"/>
      <c r="CBU82" s="291"/>
      <c r="CBV82" s="228"/>
      <c r="CBW82" s="229"/>
      <c r="CBX82" s="230"/>
      <c r="CBY82" s="230"/>
      <c r="CBZ82" s="291"/>
      <c r="CCA82" s="228"/>
      <c r="CCB82" s="229"/>
      <c r="CCC82" s="230"/>
      <c r="CCD82" s="230"/>
      <c r="CCE82" s="291"/>
      <c r="CCF82" s="228"/>
      <c r="CCG82" s="229"/>
      <c r="CCH82" s="230"/>
      <c r="CCI82" s="230"/>
      <c r="CCJ82" s="291"/>
      <c r="CCK82" s="228"/>
      <c r="CCL82" s="229"/>
      <c r="CCM82" s="230"/>
      <c r="CCN82" s="230"/>
      <c r="CCO82" s="291"/>
      <c r="CCP82" s="228"/>
      <c r="CCQ82" s="229"/>
      <c r="CCR82" s="230"/>
      <c r="CCS82" s="230"/>
      <c r="CCT82" s="291"/>
      <c r="CCU82" s="228"/>
      <c r="CCV82" s="229"/>
      <c r="CCW82" s="230"/>
      <c r="CCX82" s="230"/>
      <c r="CCY82" s="291"/>
      <c r="CCZ82" s="228"/>
      <c r="CDA82" s="229"/>
      <c r="CDB82" s="230"/>
      <c r="CDC82" s="230"/>
      <c r="CDD82" s="291"/>
      <c r="CDE82" s="228"/>
      <c r="CDF82" s="229"/>
      <c r="CDG82" s="230"/>
      <c r="CDH82" s="230"/>
      <c r="CDI82" s="291"/>
      <c r="CDJ82" s="228"/>
      <c r="CDK82" s="229"/>
      <c r="CDL82" s="230"/>
      <c r="CDM82" s="230"/>
      <c r="CDN82" s="291"/>
      <c r="CDO82" s="228"/>
      <c r="CDP82" s="229"/>
      <c r="CDQ82" s="230"/>
      <c r="CDR82" s="230"/>
      <c r="CDS82" s="291"/>
      <c r="CDT82" s="228"/>
      <c r="CDU82" s="229"/>
      <c r="CDV82" s="230"/>
      <c r="CDW82" s="230"/>
      <c r="CDX82" s="291"/>
      <c r="CDY82" s="228"/>
      <c r="CDZ82" s="229"/>
      <c r="CEA82" s="230"/>
      <c r="CEB82" s="230"/>
      <c r="CEC82" s="291"/>
      <c r="CED82" s="228"/>
      <c r="CEE82" s="229"/>
      <c r="CEF82" s="230"/>
      <c r="CEG82" s="230"/>
      <c r="CEH82" s="291"/>
      <c r="CEI82" s="228"/>
      <c r="CEJ82" s="229"/>
      <c r="CEK82" s="230"/>
      <c r="CEL82" s="230"/>
      <c r="CEM82" s="291"/>
      <c r="CEN82" s="228"/>
      <c r="CEO82" s="229"/>
      <c r="CEP82" s="230"/>
      <c r="CEQ82" s="230"/>
      <c r="CER82" s="291"/>
      <c r="CES82" s="228"/>
      <c r="CET82" s="229"/>
      <c r="CEU82" s="230"/>
      <c r="CEV82" s="230"/>
      <c r="CEW82" s="291"/>
      <c r="CEX82" s="228"/>
      <c r="CEY82" s="229"/>
      <c r="CEZ82" s="230"/>
      <c r="CFA82" s="230"/>
      <c r="CFB82" s="291"/>
      <c r="CFC82" s="228"/>
      <c r="CFD82" s="229"/>
      <c r="CFE82" s="230"/>
      <c r="CFF82" s="230"/>
      <c r="CFG82" s="291"/>
      <c r="CFH82" s="228"/>
      <c r="CFI82" s="229"/>
      <c r="CFJ82" s="230"/>
      <c r="CFK82" s="230"/>
      <c r="CFL82" s="291"/>
      <c r="CFM82" s="228"/>
      <c r="CFN82" s="229"/>
      <c r="CFO82" s="230"/>
      <c r="CFP82" s="230"/>
      <c r="CFQ82" s="291"/>
      <c r="CFR82" s="228"/>
      <c r="CFS82" s="229"/>
      <c r="CFT82" s="230"/>
      <c r="CFU82" s="230"/>
      <c r="CFV82" s="291"/>
      <c r="CFW82" s="228"/>
      <c r="CFX82" s="229"/>
      <c r="CFY82" s="230"/>
      <c r="CFZ82" s="230"/>
      <c r="CGA82" s="291"/>
      <c r="CGB82" s="228"/>
      <c r="CGC82" s="229"/>
      <c r="CGD82" s="230"/>
      <c r="CGE82" s="230"/>
      <c r="CGF82" s="291"/>
      <c r="CGG82" s="228"/>
      <c r="CGH82" s="229"/>
      <c r="CGI82" s="230"/>
      <c r="CGJ82" s="230"/>
      <c r="CGK82" s="291"/>
      <c r="CGL82" s="228"/>
      <c r="CGM82" s="229"/>
      <c r="CGN82" s="230"/>
      <c r="CGO82" s="230"/>
      <c r="CGP82" s="291"/>
      <c r="CGQ82" s="228"/>
      <c r="CGR82" s="229"/>
      <c r="CGS82" s="230"/>
      <c r="CGT82" s="230"/>
      <c r="CGU82" s="291"/>
      <c r="CGV82" s="228"/>
      <c r="CGW82" s="229"/>
      <c r="CGX82" s="230"/>
      <c r="CGY82" s="230"/>
      <c r="CGZ82" s="291"/>
      <c r="CHA82" s="228"/>
      <c r="CHB82" s="229"/>
      <c r="CHC82" s="230"/>
      <c r="CHD82" s="230"/>
      <c r="CHE82" s="291"/>
      <c r="CHF82" s="228"/>
      <c r="CHG82" s="229"/>
      <c r="CHH82" s="230"/>
      <c r="CHI82" s="230"/>
      <c r="CHJ82" s="291"/>
      <c r="CHK82" s="228"/>
      <c r="CHL82" s="229"/>
      <c r="CHM82" s="230"/>
      <c r="CHN82" s="230"/>
      <c r="CHO82" s="291"/>
      <c r="CHP82" s="228"/>
      <c r="CHQ82" s="229"/>
      <c r="CHR82" s="230"/>
      <c r="CHS82" s="230"/>
      <c r="CHT82" s="291"/>
      <c r="CHU82" s="228"/>
      <c r="CHV82" s="229"/>
      <c r="CHW82" s="230"/>
      <c r="CHX82" s="230"/>
      <c r="CHY82" s="291"/>
      <c r="CHZ82" s="228"/>
      <c r="CIA82" s="229"/>
      <c r="CIB82" s="230"/>
      <c r="CIC82" s="230"/>
      <c r="CID82" s="291"/>
      <c r="CIE82" s="228"/>
      <c r="CIF82" s="229"/>
      <c r="CIG82" s="230"/>
      <c r="CIH82" s="230"/>
      <c r="CII82" s="291"/>
      <c r="CIJ82" s="228"/>
      <c r="CIK82" s="229"/>
      <c r="CIL82" s="230"/>
      <c r="CIM82" s="230"/>
      <c r="CIN82" s="291"/>
      <c r="CIO82" s="228"/>
      <c r="CIP82" s="229"/>
      <c r="CIQ82" s="230"/>
      <c r="CIR82" s="230"/>
      <c r="CIS82" s="291"/>
      <c r="CIT82" s="228"/>
      <c r="CIU82" s="229"/>
      <c r="CIV82" s="230"/>
      <c r="CIW82" s="230"/>
      <c r="CIX82" s="291"/>
      <c r="CIY82" s="228"/>
      <c r="CIZ82" s="229"/>
      <c r="CJA82" s="230"/>
      <c r="CJB82" s="230"/>
      <c r="CJC82" s="291"/>
      <c r="CJD82" s="228"/>
      <c r="CJE82" s="229"/>
      <c r="CJF82" s="230"/>
      <c r="CJG82" s="230"/>
      <c r="CJH82" s="291"/>
      <c r="CJI82" s="228"/>
      <c r="CJJ82" s="229"/>
      <c r="CJK82" s="230"/>
      <c r="CJL82" s="230"/>
      <c r="CJM82" s="291"/>
      <c r="CJN82" s="228"/>
      <c r="CJO82" s="229"/>
      <c r="CJP82" s="230"/>
      <c r="CJQ82" s="230"/>
      <c r="CJR82" s="291"/>
      <c r="CJS82" s="228"/>
      <c r="CJT82" s="229"/>
      <c r="CJU82" s="230"/>
      <c r="CJV82" s="230"/>
      <c r="CJW82" s="291"/>
      <c r="CJX82" s="228"/>
      <c r="CJY82" s="229"/>
      <c r="CJZ82" s="230"/>
      <c r="CKA82" s="230"/>
      <c r="CKB82" s="291"/>
      <c r="CKC82" s="228"/>
      <c r="CKD82" s="229"/>
      <c r="CKE82" s="230"/>
      <c r="CKF82" s="230"/>
      <c r="CKG82" s="291"/>
      <c r="CKH82" s="228"/>
      <c r="CKI82" s="229"/>
      <c r="CKJ82" s="230"/>
      <c r="CKK82" s="230"/>
      <c r="CKL82" s="291"/>
      <c r="CKM82" s="228"/>
      <c r="CKN82" s="229"/>
      <c r="CKO82" s="230"/>
      <c r="CKP82" s="230"/>
      <c r="CKQ82" s="291"/>
      <c r="CKR82" s="228"/>
      <c r="CKS82" s="229"/>
      <c r="CKT82" s="230"/>
      <c r="CKU82" s="230"/>
      <c r="CKV82" s="291"/>
      <c r="CKW82" s="228"/>
      <c r="CKX82" s="229"/>
      <c r="CKY82" s="230"/>
      <c r="CKZ82" s="230"/>
      <c r="CLA82" s="291"/>
      <c r="CLB82" s="228"/>
      <c r="CLC82" s="229"/>
      <c r="CLD82" s="230"/>
      <c r="CLE82" s="230"/>
      <c r="CLF82" s="291"/>
      <c r="CLG82" s="228"/>
      <c r="CLH82" s="229"/>
      <c r="CLI82" s="230"/>
      <c r="CLJ82" s="230"/>
      <c r="CLK82" s="291"/>
      <c r="CLL82" s="228"/>
      <c r="CLM82" s="229"/>
      <c r="CLN82" s="230"/>
      <c r="CLO82" s="230"/>
      <c r="CLP82" s="291"/>
      <c r="CLQ82" s="228"/>
      <c r="CLR82" s="229"/>
      <c r="CLS82" s="230"/>
      <c r="CLT82" s="230"/>
      <c r="CLU82" s="291"/>
      <c r="CLV82" s="228"/>
      <c r="CLW82" s="229"/>
      <c r="CLX82" s="230"/>
      <c r="CLY82" s="230"/>
      <c r="CLZ82" s="291"/>
      <c r="CMA82" s="228"/>
      <c r="CMB82" s="229"/>
      <c r="CMC82" s="230"/>
      <c r="CMD82" s="230"/>
      <c r="CME82" s="291"/>
      <c r="CMF82" s="228"/>
      <c r="CMG82" s="229"/>
      <c r="CMH82" s="230"/>
      <c r="CMI82" s="230"/>
      <c r="CMJ82" s="291"/>
      <c r="CMK82" s="228"/>
      <c r="CML82" s="229"/>
      <c r="CMM82" s="230"/>
      <c r="CMN82" s="230"/>
      <c r="CMO82" s="291"/>
      <c r="CMP82" s="228"/>
      <c r="CMQ82" s="229"/>
      <c r="CMR82" s="230"/>
      <c r="CMS82" s="230"/>
      <c r="CMT82" s="291"/>
      <c r="CMU82" s="228"/>
      <c r="CMV82" s="229"/>
      <c r="CMW82" s="230"/>
      <c r="CMX82" s="230"/>
      <c r="CMY82" s="291"/>
      <c r="CMZ82" s="228"/>
      <c r="CNA82" s="229"/>
      <c r="CNB82" s="230"/>
      <c r="CNC82" s="230"/>
      <c r="CND82" s="291"/>
      <c r="CNE82" s="228"/>
      <c r="CNF82" s="229"/>
      <c r="CNG82" s="230"/>
      <c r="CNH82" s="230"/>
      <c r="CNI82" s="291"/>
      <c r="CNJ82" s="228"/>
      <c r="CNK82" s="229"/>
      <c r="CNL82" s="230"/>
      <c r="CNM82" s="230"/>
      <c r="CNN82" s="291"/>
      <c r="CNO82" s="228"/>
      <c r="CNP82" s="229"/>
      <c r="CNQ82" s="230"/>
      <c r="CNR82" s="230"/>
      <c r="CNS82" s="291"/>
      <c r="CNT82" s="228"/>
      <c r="CNU82" s="229"/>
      <c r="CNV82" s="230"/>
      <c r="CNW82" s="230"/>
      <c r="CNX82" s="291"/>
      <c r="CNY82" s="228"/>
      <c r="CNZ82" s="229"/>
      <c r="COA82" s="230"/>
      <c r="COB82" s="230"/>
      <c r="COC82" s="291"/>
      <c r="COD82" s="228"/>
      <c r="COE82" s="229"/>
      <c r="COF82" s="230"/>
      <c r="COG82" s="230"/>
      <c r="COH82" s="291"/>
      <c r="COI82" s="228"/>
      <c r="COJ82" s="229"/>
      <c r="COK82" s="230"/>
      <c r="COL82" s="230"/>
      <c r="COM82" s="291"/>
      <c r="CON82" s="228"/>
      <c r="COO82" s="229"/>
      <c r="COP82" s="230"/>
      <c r="COQ82" s="230"/>
      <c r="COR82" s="291"/>
      <c r="COS82" s="228"/>
      <c r="COT82" s="229"/>
      <c r="COU82" s="230"/>
      <c r="COV82" s="230"/>
      <c r="COW82" s="291"/>
      <c r="COX82" s="228"/>
      <c r="COY82" s="229"/>
      <c r="COZ82" s="230"/>
      <c r="CPA82" s="230"/>
      <c r="CPB82" s="291"/>
      <c r="CPC82" s="228"/>
      <c r="CPD82" s="229"/>
      <c r="CPE82" s="230"/>
      <c r="CPF82" s="230"/>
      <c r="CPG82" s="291"/>
      <c r="CPH82" s="228"/>
      <c r="CPI82" s="229"/>
      <c r="CPJ82" s="230"/>
      <c r="CPK82" s="230"/>
      <c r="CPL82" s="291"/>
      <c r="CPM82" s="228"/>
      <c r="CPN82" s="229"/>
      <c r="CPO82" s="230"/>
      <c r="CPP82" s="230"/>
      <c r="CPQ82" s="291"/>
      <c r="CPR82" s="228"/>
      <c r="CPS82" s="229"/>
      <c r="CPT82" s="230"/>
      <c r="CPU82" s="230"/>
      <c r="CPV82" s="291"/>
      <c r="CPW82" s="228"/>
      <c r="CPX82" s="229"/>
      <c r="CPY82" s="230"/>
      <c r="CPZ82" s="230"/>
      <c r="CQA82" s="291"/>
      <c r="CQB82" s="228"/>
      <c r="CQC82" s="229"/>
      <c r="CQD82" s="230"/>
      <c r="CQE82" s="230"/>
      <c r="CQF82" s="291"/>
      <c r="CQG82" s="228"/>
      <c r="CQH82" s="229"/>
      <c r="CQI82" s="230"/>
      <c r="CQJ82" s="230"/>
      <c r="CQK82" s="291"/>
      <c r="CQL82" s="228"/>
      <c r="CQM82" s="229"/>
      <c r="CQN82" s="230"/>
      <c r="CQO82" s="230"/>
      <c r="CQP82" s="291"/>
      <c r="CQQ82" s="228"/>
      <c r="CQR82" s="229"/>
      <c r="CQS82" s="230"/>
      <c r="CQT82" s="230"/>
      <c r="CQU82" s="291"/>
      <c r="CQV82" s="228"/>
      <c r="CQW82" s="229"/>
      <c r="CQX82" s="230"/>
      <c r="CQY82" s="230"/>
      <c r="CQZ82" s="291"/>
      <c r="CRA82" s="228"/>
      <c r="CRB82" s="229"/>
      <c r="CRC82" s="230"/>
      <c r="CRD82" s="230"/>
      <c r="CRE82" s="291"/>
      <c r="CRF82" s="228"/>
      <c r="CRG82" s="229"/>
      <c r="CRH82" s="230"/>
      <c r="CRI82" s="230"/>
      <c r="CRJ82" s="291"/>
      <c r="CRK82" s="228"/>
      <c r="CRL82" s="229"/>
      <c r="CRM82" s="230"/>
      <c r="CRN82" s="230"/>
      <c r="CRO82" s="291"/>
      <c r="CRP82" s="228"/>
      <c r="CRQ82" s="229"/>
      <c r="CRR82" s="230"/>
      <c r="CRS82" s="230"/>
      <c r="CRT82" s="291"/>
      <c r="CRU82" s="228"/>
      <c r="CRV82" s="229"/>
      <c r="CRW82" s="230"/>
      <c r="CRX82" s="230"/>
      <c r="CRY82" s="291"/>
      <c r="CRZ82" s="228"/>
      <c r="CSA82" s="229"/>
      <c r="CSB82" s="230"/>
      <c r="CSC82" s="230"/>
      <c r="CSD82" s="291"/>
      <c r="CSE82" s="228"/>
      <c r="CSF82" s="229"/>
      <c r="CSG82" s="230"/>
      <c r="CSH82" s="230"/>
      <c r="CSI82" s="291"/>
      <c r="CSJ82" s="228"/>
      <c r="CSK82" s="229"/>
      <c r="CSL82" s="230"/>
      <c r="CSM82" s="230"/>
      <c r="CSN82" s="291"/>
      <c r="CSO82" s="228"/>
      <c r="CSP82" s="229"/>
      <c r="CSQ82" s="230"/>
      <c r="CSR82" s="230"/>
      <c r="CSS82" s="291"/>
      <c r="CST82" s="228"/>
      <c r="CSU82" s="229"/>
      <c r="CSV82" s="230"/>
      <c r="CSW82" s="230"/>
      <c r="CSX82" s="291"/>
      <c r="CSY82" s="228"/>
      <c r="CSZ82" s="229"/>
      <c r="CTA82" s="230"/>
      <c r="CTB82" s="230"/>
      <c r="CTC82" s="291"/>
      <c r="CTD82" s="228"/>
      <c r="CTE82" s="229"/>
      <c r="CTF82" s="230"/>
      <c r="CTG82" s="230"/>
      <c r="CTH82" s="291"/>
      <c r="CTI82" s="228"/>
      <c r="CTJ82" s="229"/>
      <c r="CTK82" s="230"/>
      <c r="CTL82" s="230"/>
      <c r="CTM82" s="291"/>
      <c r="CTN82" s="228"/>
      <c r="CTO82" s="229"/>
      <c r="CTP82" s="230"/>
      <c r="CTQ82" s="230"/>
      <c r="CTR82" s="291"/>
      <c r="CTS82" s="228"/>
      <c r="CTT82" s="229"/>
      <c r="CTU82" s="230"/>
      <c r="CTV82" s="230"/>
      <c r="CTW82" s="291"/>
      <c r="CTX82" s="228"/>
      <c r="CTY82" s="229"/>
      <c r="CTZ82" s="230"/>
      <c r="CUA82" s="230"/>
      <c r="CUB82" s="291"/>
      <c r="CUC82" s="228"/>
      <c r="CUD82" s="229"/>
      <c r="CUE82" s="230"/>
      <c r="CUF82" s="230"/>
      <c r="CUG82" s="291"/>
      <c r="CUH82" s="228"/>
      <c r="CUI82" s="229"/>
      <c r="CUJ82" s="230"/>
      <c r="CUK82" s="230"/>
      <c r="CUL82" s="291"/>
      <c r="CUM82" s="228"/>
      <c r="CUN82" s="229"/>
      <c r="CUO82" s="230"/>
      <c r="CUP82" s="230"/>
      <c r="CUQ82" s="291"/>
      <c r="CUR82" s="228"/>
      <c r="CUS82" s="229"/>
      <c r="CUT82" s="230"/>
      <c r="CUU82" s="230"/>
      <c r="CUV82" s="291"/>
      <c r="CUW82" s="228"/>
      <c r="CUX82" s="229"/>
      <c r="CUY82" s="230"/>
      <c r="CUZ82" s="230"/>
      <c r="CVA82" s="291"/>
      <c r="CVB82" s="228"/>
      <c r="CVC82" s="229"/>
      <c r="CVD82" s="230"/>
      <c r="CVE82" s="230"/>
      <c r="CVF82" s="291"/>
      <c r="CVG82" s="228"/>
      <c r="CVH82" s="229"/>
      <c r="CVI82" s="230"/>
      <c r="CVJ82" s="230"/>
      <c r="CVK82" s="291"/>
      <c r="CVL82" s="228"/>
      <c r="CVM82" s="229"/>
      <c r="CVN82" s="230"/>
      <c r="CVO82" s="230"/>
      <c r="CVP82" s="291"/>
      <c r="CVQ82" s="228"/>
      <c r="CVR82" s="229"/>
      <c r="CVS82" s="230"/>
      <c r="CVT82" s="230"/>
      <c r="CVU82" s="291"/>
      <c r="CVV82" s="228"/>
      <c r="CVW82" s="229"/>
      <c r="CVX82" s="230"/>
      <c r="CVY82" s="230"/>
      <c r="CVZ82" s="291"/>
      <c r="CWA82" s="228"/>
      <c r="CWB82" s="229"/>
      <c r="CWC82" s="230"/>
      <c r="CWD82" s="230"/>
      <c r="CWE82" s="291"/>
      <c r="CWF82" s="228"/>
      <c r="CWG82" s="229"/>
      <c r="CWH82" s="230"/>
      <c r="CWI82" s="230"/>
      <c r="CWJ82" s="291"/>
      <c r="CWK82" s="228"/>
      <c r="CWL82" s="229"/>
      <c r="CWM82" s="230"/>
      <c r="CWN82" s="230"/>
      <c r="CWO82" s="291"/>
      <c r="CWP82" s="228"/>
      <c r="CWQ82" s="229"/>
      <c r="CWR82" s="230"/>
      <c r="CWS82" s="230"/>
      <c r="CWT82" s="291"/>
      <c r="CWU82" s="228"/>
      <c r="CWV82" s="229"/>
      <c r="CWW82" s="230"/>
      <c r="CWX82" s="230"/>
      <c r="CWY82" s="291"/>
      <c r="CWZ82" s="228"/>
      <c r="CXA82" s="229"/>
      <c r="CXB82" s="230"/>
      <c r="CXC82" s="230"/>
      <c r="CXD82" s="291"/>
      <c r="CXE82" s="228"/>
      <c r="CXF82" s="229"/>
      <c r="CXG82" s="230"/>
      <c r="CXH82" s="230"/>
      <c r="CXI82" s="291"/>
      <c r="CXJ82" s="228"/>
      <c r="CXK82" s="229"/>
      <c r="CXL82" s="230"/>
      <c r="CXM82" s="230"/>
      <c r="CXN82" s="291"/>
      <c r="CXO82" s="228"/>
      <c r="CXP82" s="229"/>
      <c r="CXQ82" s="230"/>
      <c r="CXR82" s="230"/>
      <c r="CXS82" s="291"/>
      <c r="CXT82" s="228"/>
      <c r="CXU82" s="229"/>
      <c r="CXV82" s="230"/>
      <c r="CXW82" s="230"/>
      <c r="CXX82" s="291"/>
      <c r="CXY82" s="228"/>
      <c r="CXZ82" s="229"/>
      <c r="CYA82" s="230"/>
      <c r="CYB82" s="230"/>
      <c r="CYC82" s="291"/>
      <c r="CYD82" s="228"/>
      <c r="CYE82" s="229"/>
      <c r="CYF82" s="230"/>
      <c r="CYG82" s="230"/>
      <c r="CYH82" s="291"/>
      <c r="CYI82" s="228"/>
      <c r="CYJ82" s="229"/>
      <c r="CYK82" s="230"/>
      <c r="CYL82" s="230"/>
      <c r="CYM82" s="291"/>
      <c r="CYN82" s="228"/>
      <c r="CYO82" s="229"/>
      <c r="CYP82" s="230"/>
      <c r="CYQ82" s="230"/>
      <c r="CYR82" s="291"/>
      <c r="CYS82" s="228"/>
      <c r="CYT82" s="229"/>
      <c r="CYU82" s="230"/>
      <c r="CYV82" s="230"/>
      <c r="CYW82" s="291"/>
      <c r="CYX82" s="228"/>
      <c r="CYY82" s="229"/>
      <c r="CYZ82" s="230"/>
      <c r="CZA82" s="230"/>
      <c r="CZB82" s="291"/>
      <c r="CZC82" s="228"/>
      <c r="CZD82" s="229"/>
      <c r="CZE82" s="230"/>
      <c r="CZF82" s="230"/>
      <c r="CZG82" s="291"/>
      <c r="CZH82" s="228"/>
      <c r="CZI82" s="229"/>
      <c r="CZJ82" s="230"/>
      <c r="CZK82" s="230"/>
      <c r="CZL82" s="291"/>
      <c r="CZM82" s="228"/>
      <c r="CZN82" s="229"/>
      <c r="CZO82" s="230"/>
      <c r="CZP82" s="230"/>
      <c r="CZQ82" s="291"/>
      <c r="CZR82" s="228"/>
      <c r="CZS82" s="229"/>
      <c r="CZT82" s="230"/>
      <c r="CZU82" s="230"/>
      <c r="CZV82" s="291"/>
      <c r="CZW82" s="228"/>
      <c r="CZX82" s="229"/>
      <c r="CZY82" s="230"/>
      <c r="CZZ82" s="230"/>
      <c r="DAA82" s="291"/>
      <c r="DAB82" s="228"/>
      <c r="DAC82" s="229"/>
      <c r="DAD82" s="230"/>
      <c r="DAE82" s="230"/>
      <c r="DAF82" s="291"/>
      <c r="DAG82" s="228"/>
      <c r="DAH82" s="229"/>
      <c r="DAI82" s="230"/>
      <c r="DAJ82" s="230"/>
      <c r="DAK82" s="291"/>
      <c r="DAL82" s="228"/>
      <c r="DAM82" s="229"/>
      <c r="DAN82" s="230"/>
      <c r="DAO82" s="230"/>
      <c r="DAP82" s="291"/>
      <c r="DAQ82" s="228"/>
      <c r="DAR82" s="229"/>
      <c r="DAS82" s="230"/>
      <c r="DAT82" s="230"/>
      <c r="DAU82" s="291"/>
      <c r="DAV82" s="228"/>
      <c r="DAW82" s="229"/>
      <c r="DAX82" s="230"/>
      <c r="DAY82" s="230"/>
      <c r="DAZ82" s="291"/>
      <c r="DBA82" s="228"/>
      <c r="DBB82" s="229"/>
      <c r="DBC82" s="230"/>
      <c r="DBD82" s="230"/>
      <c r="DBE82" s="291"/>
      <c r="DBF82" s="228"/>
      <c r="DBG82" s="229"/>
      <c r="DBH82" s="230"/>
      <c r="DBI82" s="230"/>
      <c r="DBJ82" s="291"/>
      <c r="DBK82" s="228"/>
      <c r="DBL82" s="229"/>
      <c r="DBM82" s="230"/>
      <c r="DBN82" s="230"/>
      <c r="DBO82" s="291"/>
      <c r="DBP82" s="228"/>
      <c r="DBQ82" s="229"/>
      <c r="DBR82" s="230"/>
      <c r="DBS82" s="230"/>
      <c r="DBT82" s="291"/>
      <c r="DBU82" s="228"/>
      <c r="DBV82" s="229"/>
      <c r="DBW82" s="230"/>
      <c r="DBX82" s="230"/>
      <c r="DBY82" s="291"/>
      <c r="DBZ82" s="228"/>
      <c r="DCA82" s="229"/>
      <c r="DCB82" s="230"/>
      <c r="DCC82" s="230"/>
      <c r="DCD82" s="291"/>
      <c r="DCE82" s="228"/>
      <c r="DCF82" s="229"/>
      <c r="DCG82" s="230"/>
      <c r="DCH82" s="230"/>
      <c r="DCI82" s="291"/>
      <c r="DCJ82" s="228"/>
      <c r="DCK82" s="229"/>
      <c r="DCL82" s="230"/>
      <c r="DCM82" s="230"/>
      <c r="DCN82" s="291"/>
      <c r="DCO82" s="228"/>
      <c r="DCP82" s="229"/>
      <c r="DCQ82" s="230"/>
      <c r="DCR82" s="230"/>
      <c r="DCS82" s="291"/>
      <c r="DCT82" s="228"/>
      <c r="DCU82" s="229"/>
      <c r="DCV82" s="230"/>
      <c r="DCW82" s="230"/>
      <c r="DCX82" s="291"/>
      <c r="DCY82" s="228"/>
      <c r="DCZ82" s="229"/>
      <c r="DDA82" s="230"/>
      <c r="DDB82" s="230"/>
      <c r="DDC82" s="291"/>
      <c r="DDD82" s="228"/>
      <c r="DDE82" s="229"/>
      <c r="DDF82" s="230"/>
      <c r="DDG82" s="230"/>
      <c r="DDH82" s="291"/>
      <c r="DDI82" s="228"/>
      <c r="DDJ82" s="229"/>
      <c r="DDK82" s="230"/>
      <c r="DDL82" s="230"/>
      <c r="DDM82" s="291"/>
      <c r="DDN82" s="228"/>
      <c r="DDO82" s="229"/>
      <c r="DDP82" s="230"/>
      <c r="DDQ82" s="230"/>
      <c r="DDR82" s="291"/>
      <c r="DDS82" s="228"/>
      <c r="DDT82" s="229"/>
      <c r="DDU82" s="230"/>
      <c r="DDV82" s="230"/>
      <c r="DDW82" s="291"/>
      <c r="DDX82" s="228"/>
      <c r="DDY82" s="229"/>
      <c r="DDZ82" s="230"/>
      <c r="DEA82" s="230"/>
      <c r="DEB82" s="291"/>
      <c r="DEC82" s="228"/>
      <c r="DED82" s="229"/>
      <c r="DEE82" s="230"/>
      <c r="DEF82" s="230"/>
      <c r="DEG82" s="291"/>
      <c r="DEH82" s="228"/>
      <c r="DEI82" s="229"/>
      <c r="DEJ82" s="230"/>
      <c r="DEK82" s="230"/>
      <c r="DEL82" s="291"/>
      <c r="DEM82" s="228"/>
      <c r="DEN82" s="229"/>
      <c r="DEO82" s="230"/>
      <c r="DEP82" s="230"/>
      <c r="DEQ82" s="291"/>
      <c r="DER82" s="228"/>
      <c r="DES82" s="229"/>
      <c r="DET82" s="230"/>
      <c r="DEU82" s="230"/>
      <c r="DEV82" s="291"/>
      <c r="DEW82" s="228"/>
      <c r="DEX82" s="229"/>
      <c r="DEY82" s="230"/>
      <c r="DEZ82" s="230"/>
      <c r="DFA82" s="291"/>
      <c r="DFB82" s="228"/>
      <c r="DFC82" s="229"/>
      <c r="DFD82" s="230"/>
      <c r="DFE82" s="230"/>
      <c r="DFF82" s="291"/>
      <c r="DFG82" s="228"/>
      <c r="DFH82" s="229"/>
      <c r="DFI82" s="230"/>
      <c r="DFJ82" s="230"/>
      <c r="DFK82" s="291"/>
      <c r="DFL82" s="228"/>
      <c r="DFM82" s="229"/>
      <c r="DFN82" s="230"/>
      <c r="DFO82" s="230"/>
      <c r="DFP82" s="291"/>
      <c r="DFQ82" s="228"/>
      <c r="DFR82" s="229"/>
      <c r="DFS82" s="230"/>
      <c r="DFT82" s="230"/>
      <c r="DFU82" s="291"/>
      <c r="DFV82" s="228"/>
      <c r="DFW82" s="229"/>
      <c r="DFX82" s="230"/>
      <c r="DFY82" s="230"/>
      <c r="DFZ82" s="291"/>
      <c r="DGA82" s="228"/>
      <c r="DGB82" s="229"/>
      <c r="DGC82" s="230"/>
      <c r="DGD82" s="230"/>
      <c r="DGE82" s="291"/>
      <c r="DGF82" s="228"/>
      <c r="DGG82" s="229"/>
      <c r="DGH82" s="230"/>
      <c r="DGI82" s="230"/>
      <c r="DGJ82" s="291"/>
      <c r="DGK82" s="228"/>
      <c r="DGL82" s="229"/>
      <c r="DGM82" s="230"/>
      <c r="DGN82" s="230"/>
      <c r="DGO82" s="291"/>
      <c r="DGP82" s="228"/>
      <c r="DGQ82" s="229"/>
      <c r="DGR82" s="230"/>
      <c r="DGS82" s="230"/>
      <c r="DGT82" s="291"/>
      <c r="DGU82" s="228"/>
      <c r="DGV82" s="229"/>
      <c r="DGW82" s="230"/>
      <c r="DGX82" s="230"/>
      <c r="DGY82" s="291"/>
      <c r="DGZ82" s="228"/>
      <c r="DHA82" s="229"/>
      <c r="DHB82" s="230"/>
      <c r="DHC82" s="230"/>
      <c r="DHD82" s="291"/>
      <c r="DHE82" s="228"/>
      <c r="DHF82" s="229"/>
      <c r="DHG82" s="230"/>
      <c r="DHH82" s="230"/>
      <c r="DHI82" s="291"/>
      <c r="DHJ82" s="228"/>
      <c r="DHK82" s="229"/>
      <c r="DHL82" s="230"/>
      <c r="DHM82" s="230"/>
      <c r="DHN82" s="291"/>
      <c r="DHO82" s="228"/>
      <c r="DHP82" s="229"/>
      <c r="DHQ82" s="230"/>
      <c r="DHR82" s="230"/>
      <c r="DHS82" s="291"/>
      <c r="DHT82" s="228"/>
      <c r="DHU82" s="229"/>
      <c r="DHV82" s="230"/>
      <c r="DHW82" s="230"/>
      <c r="DHX82" s="291"/>
      <c r="DHY82" s="228"/>
      <c r="DHZ82" s="229"/>
      <c r="DIA82" s="230"/>
      <c r="DIB82" s="230"/>
      <c r="DIC82" s="291"/>
      <c r="DID82" s="228"/>
      <c r="DIE82" s="229"/>
      <c r="DIF82" s="230"/>
      <c r="DIG82" s="230"/>
      <c r="DIH82" s="291"/>
      <c r="DII82" s="228"/>
      <c r="DIJ82" s="229"/>
      <c r="DIK82" s="230"/>
      <c r="DIL82" s="230"/>
      <c r="DIM82" s="291"/>
      <c r="DIN82" s="228"/>
      <c r="DIO82" s="229"/>
      <c r="DIP82" s="230"/>
      <c r="DIQ82" s="230"/>
      <c r="DIR82" s="291"/>
      <c r="DIS82" s="228"/>
      <c r="DIT82" s="229"/>
      <c r="DIU82" s="230"/>
      <c r="DIV82" s="230"/>
      <c r="DIW82" s="291"/>
      <c r="DIX82" s="228"/>
      <c r="DIY82" s="229"/>
      <c r="DIZ82" s="230"/>
      <c r="DJA82" s="230"/>
      <c r="DJB82" s="291"/>
      <c r="DJC82" s="228"/>
      <c r="DJD82" s="229"/>
      <c r="DJE82" s="230"/>
      <c r="DJF82" s="230"/>
      <c r="DJG82" s="291"/>
      <c r="DJH82" s="228"/>
      <c r="DJI82" s="229"/>
      <c r="DJJ82" s="230"/>
      <c r="DJK82" s="230"/>
      <c r="DJL82" s="291"/>
      <c r="DJM82" s="228"/>
      <c r="DJN82" s="229"/>
      <c r="DJO82" s="230"/>
      <c r="DJP82" s="230"/>
      <c r="DJQ82" s="291"/>
      <c r="DJR82" s="228"/>
      <c r="DJS82" s="229"/>
      <c r="DJT82" s="230"/>
      <c r="DJU82" s="230"/>
      <c r="DJV82" s="291"/>
      <c r="DJW82" s="228"/>
      <c r="DJX82" s="229"/>
      <c r="DJY82" s="230"/>
      <c r="DJZ82" s="230"/>
      <c r="DKA82" s="291"/>
      <c r="DKB82" s="228"/>
      <c r="DKC82" s="229"/>
      <c r="DKD82" s="230"/>
      <c r="DKE82" s="230"/>
      <c r="DKF82" s="291"/>
      <c r="DKG82" s="228"/>
      <c r="DKH82" s="229"/>
      <c r="DKI82" s="230"/>
      <c r="DKJ82" s="230"/>
      <c r="DKK82" s="291"/>
      <c r="DKL82" s="228"/>
      <c r="DKM82" s="229"/>
      <c r="DKN82" s="230"/>
      <c r="DKO82" s="230"/>
      <c r="DKP82" s="291"/>
      <c r="DKQ82" s="228"/>
      <c r="DKR82" s="229"/>
      <c r="DKS82" s="230"/>
      <c r="DKT82" s="230"/>
      <c r="DKU82" s="291"/>
      <c r="DKV82" s="228"/>
      <c r="DKW82" s="229"/>
      <c r="DKX82" s="230"/>
      <c r="DKY82" s="230"/>
      <c r="DKZ82" s="291"/>
      <c r="DLA82" s="228"/>
      <c r="DLB82" s="229"/>
      <c r="DLC82" s="230"/>
      <c r="DLD82" s="230"/>
      <c r="DLE82" s="291"/>
      <c r="DLF82" s="228"/>
      <c r="DLG82" s="229"/>
      <c r="DLH82" s="230"/>
      <c r="DLI82" s="230"/>
      <c r="DLJ82" s="291"/>
      <c r="DLK82" s="228"/>
      <c r="DLL82" s="229"/>
      <c r="DLM82" s="230"/>
      <c r="DLN82" s="230"/>
      <c r="DLO82" s="291"/>
      <c r="DLP82" s="228"/>
      <c r="DLQ82" s="229"/>
      <c r="DLR82" s="230"/>
      <c r="DLS82" s="230"/>
      <c r="DLT82" s="291"/>
      <c r="DLU82" s="228"/>
      <c r="DLV82" s="229"/>
      <c r="DLW82" s="230"/>
      <c r="DLX82" s="230"/>
      <c r="DLY82" s="291"/>
      <c r="DLZ82" s="228"/>
      <c r="DMA82" s="229"/>
      <c r="DMB82" s="230"/>
      <c r="DMC82" s="230"/>
      <c r="DMD82" s="291"/>
      <c r="DME82" s="228"/>
      <c r="DMF82" s="229"/>
      <c r="DMG82" s="230"/>
      <c r="DMH82" s="230"/>
      <c r="DMI82" s="291"/>
      <c r="DMJ82" s="228"/>
      <c r="DMK82" s="229"/>
      <c r="DML82" s="230"/>
      <c r="DMM82" s="230"/>
      <c r="DMN82" s="291"/>
      <c r="DMO82" s="228"/>
      <c r="DMP82" s="229"/>
      <c r="DMQ82" s="230"/>
      <c r="DMR82" s="230"/>
      <c r="DMS82" s="291"/>
      <c r="DMT82" s="228"/>
      <c r="DMU82" s="229"/>
      <c r="DMV82" s="230"/>
      <c r="DMW82" s="230"/>
      <c r="DMX82" s="291"/>
      <c r="DMY82" s="228"/>
      <c r="DMZ82" s="229"/>
      <c r="DNA82" s="230"/>
      <c r="DNB82" s="230"/>
      <c r="DNC82" s="291"/>
      <c r="DND82" s="228"/>
      <c r="DNE82" s="229"/>
      <c r="DNF82" s="230"/>
      <c r="DNG82" s="230"/>
      <c r="DNH82" s="291"/>
      <c r="DNI82" s="228"/>
      <c r="DNJ82" s="229"/>
      <c r="DNK82" s="230"/>
      <c r="DNL82" s="230"/>
      <c r="DNM82" s="291"/>
      <c r="DNN82" s="228"/>
      <c r="DNO82" s="229"/>
      <c r="DNP82" s="230"/>
      <c r="DNQ82" s="230"/>
      <c r="DNR82" s="291"/>
      <c r="DNS82" s="228"/>
      <c r="DNT82" s="229"/>
      <c r="DNU82" s="230"/>
      <c r="DNV82" s="230"/>
      <c r="DNW82" s="291"/>
      <c r="DNX82" s="228"/>
      <c r="DNY82" s="229"/>
      <c r="DNZ82" s="230"/>
      <c r="DOA82" s="230"/>
      <c r="DOB82" s="291"/>
      <c r="DOC82" s="228"/>
      <c r="DOD82" s="229"/>
      <c r="DOE82" s="230"/>
      <c r="DOF82" s="230"/>
      <c r="DOG82" s="291"/>
      <c r="DOH82" s="228"/>
      <c r="DOI82" s="229"/>
      <c r="DOJ82" s="230"/>
      <c r="DOK82" s="230"/>
      <c r="DOL82" s="291"/>
      <c r="DOM82" s="228"/>
      <c r="DON82" s="229"/>
      <c r="DOO82" s="230"/>
      <c r="DOP82" s="230"/>
      <c r="DOQ82" s="291"/>
      <c r="DOR82" s="228"/>
      <c r="DOS82" s="229"/>
      <c r="DOT82" s="230"/>
      <c r="DOU82" s="230"/>
      <c r="DOV82" s="291"/>
      <c r="DOW82" s="228"/>
      <c r="DOX82" s="229"/>
      <c r="DOY82" s="230"/>
      <c r="DOZ82" s="230"/>
      <c r="DPA82" s="291"/>
      <c r="DPB82" s="228"/>
      <c r="DPC82" s="229"/>
      <c r="DPD82" s="230"/>
      <c r="DPE82" s="230"/>
      <c r="DPF82" s="291"/>
      <c r="DPG82" s="228"/>
      <c r="DPH82" s="229"/>
      <c r="DPI82" s="230"/>
      <c r="DPJ82" s="230"/>
      <c r="DPK82" s="291"/>
      <c r="DPL82" s="228"/>
      <c r="DPM82" s="229"/>
      <c r="DPN82" s="230"/>
      <c r="DPO82" s="230"/>
      <c r="DPP82" s="291"/>
      <c r="DPQ82" s="228"/>
      <c r="DPR82" s="229"/>
      <c r="DPS82" s="230"/>
      <c r="DPT82" s="230"/>
      <c r="DPU82" s="291"/>
      <c r="DPV82" s="228"/>
      <c r="DPW82" s="229"/>
      <c r="DPX82" s="230"/>
      <c r="DPY82" s="230"/>
      <c r="DPZ82" s="291"/>
      <c r="DQA82" s="228"/>
      <c r="DQB82" s="229"/>
      <c r="DQC82" s="230"/>
      <c r="DQD82" s="230"/>
      <c r="DQE82" s="291"/>
      <c r="DQF82" s="228"/>
      <c r="DQG82" s="229"/>
      <c r="DQH82" s="230"/>
      <c r="DQI82" s="230"/>
      <c r="DQJ82" s="291"/>
      <c r="DQK82" s="228"/>
      <c r="DQL82" s="229"/>
      <c r="DQM82" s="230"/>
      <c r="DQN82" s="230"/>
      <c r="DQO82" s="291"/>
      <c r="DQP82" s="228"/>
      <c r="DQQ82" s="229"/>
      <c r="DQR82" s="230"/>
      <c r="DQS82" s="230"/>
      <c r="DQT82" s="291"/>
      <c r="DQU82" s="228"/>
      <c r="DQV82" s="229"/>
      <c r="DQW82" s="230"/>
      <c r="DQX82" s="230"/>
      <c r="DQY82" s="291"/>
      <c r="DQZ82" s="228"/>
      <c r="DRA82" s="229"/>
      <c r="DRB82" s="230"/>
      <c r="DRC82" s="230"/>
      <c r="DRD82" s="291"/>
      <c r="DRE82" s="228"/>
      <c r="DRF82" s="229"/>
      <c r="DRG82" s="230"/>
      <c r="DRH82" s="230"/>
      <c r="DRI82" s="291"/>
      <c r="DRJ82" s="228"/>
      <c r="DRK82" s="229"/>
      <c r="DRL82" s="230"/>
      <c r="DRM82" s="230"/>
      <c r="DRN82" s="291"/>
      <c r="DRO82" s="228"/>
      <c r="DRP82" s="229"/>
      <c r="DRQ82" s="230"/>
      <c r="DRR82" s="230"/>
      <c r="DRS82" s="291"/>
      <c r="DRT82" s="228"/>
      <c r="DRU82" s="229"/>
      <c r="DRV82" s="230"/>
      <c r="DRW82" s="230"/>
      <c r="DRX82" s="291"/>
      <c r="DRY82" s="228"/>
      <c r="DRZ82" s="229"/>
      <c r="DSA82" s="230"/>
      <c r="DSB82" s="230"/>
      <c r="DSC82" s="291"/>
      <c r="DSD82" s="228"/>
      <c r="DSE82" s="229"/>
      <c r="DSF82" s="230"/>
      <c r="DSG82" s="230"/>
      <c r="DSH82" s="291"/>
      <c r="DSI82" s="228"/>
      <c r="DSJ82" s="229"/>
      <c r="DSK82" s="230"/>
      <c r="DSL82" s="230"/>
      <c r="DSM82" s="291"/>
      <c r="DSN82" s="228"/>
      <c r="DSO82" s="229"/>
      <c r="DSP82" s="230"/>
      <c r="DSQ82" s="230"/>
      <c r="DSR82" s="291"/>
      <c r="DSS82" s="228"/>
      <c r="DST82" s="229"/>
      <c r="DSU82" s="230"/>
      <c r="DSV82" s="230"/>
      <c r="DSW82" s="291"/>
      <c r="DSX82" s="228"/>
      <c r="DSY82" s="229"/>
      <c r="DSZ82" s="230"/>
      <c r="DTA82" s="230"/>
      <c r="DTB82" s="291"/>
      <c r="DTC82" s="228"/>
      <c r="DTD82" s="229"/>
      <c r="DTE82" s="230"/>
      <c r="DTF82" s="230"/>
      <c r="DTG82" s="291"/>
      <c r="DTH82" s="228"/>
      <c r="DTI82" s="229"/>
      <c r="DTJ82" s="230"/>
      <c r="DTK82" s="230"/>
      <c r="DTL82" s="291"/>
      <c r="DTM82" s="228"/>
      <c r="DTN82" s="229"/>
      <c r="DTO82" s="230"/>
      <c r="DTP82" s="230"/>
      <c r="DTQ82" s="291"/>
      <c r="DTR82" s="228"/>
      <c r="DTS82" s="229"/>
      <c r="DTT82" s="230"/>
      <c r="DTU82" s="230"/>
      <c r="DTV82" s="291"/>
      <c r="DTW82" s="228"/>
      <c r="DTX82" s="229"/>
      <c r="DTY82" s="230"/>
      <c r="DTZ82" s="230"/>
      <c r="DUA82" s="291"/>
      <c r="DUB82" s="228"/>
      <c r="DUC82" s="229"/>
      <c r="DUD82" s="230"/>
      <c r="DUE82" s="230"/>
      <c r="DUF82" s="291"/>
      <c r="DUG82" s="228"/>
      <c r="DUH82" s="229"/>
      <c r="DUI82" s="230"/>
      <c r="DUJ82" s="230"/>
      <c r="DUK82" s="291"/>
      <c r="DUL82" s="228"/>
      <c r="DUM82" s="229"/>
      <c r="DUN82" s="230"/>
      <c r="DUO82" s="230"/>
      <c r="DUP82" s="291"/>
      <c r="DUQ82" s="228"/>
      <c r="DUR82" s="229"/>
      <c r="DUS82" s="230"/>
      <c r="DUT82" s="230"/>
      <c r="DUU82" s="291"/>
      <c r="DUV82" s="228"/>
      <c r="DUW82" s="229"/>
      <c r="DUX82" s="230"/>
      <c r="DUY82" s="230"/>
      <c r="DUZ82" s="291"/>
      <c r="DVA82" s="228"/>
      <c r="DVB82" s="229"/>
      <c r="DVC82" s="230"/>
      <c r="DVD82" s="230"/>
      <c r="DVE82" s="291"/>
      <c r="DVF82" s="228"/>
      <c r="DVG82" s="229"/>
      <c r="DVH82" s="230"/>
      <c r="DVI82" s="230"/>
      <c r="DVJ82" s="291"/>
      <c r="DVK82" s="228"/>
      <c r="DVL82" s="229"/>
      <c r="DVM82" s="230"/>
      <c r="DVN82" s="230"/>
      <c r="DVO82" s="291"/>
      <c r="DVP82" s="228"/>
      <c r="DVQ82" s="229"/>
      <c r="DVR82" s="230"/>
      <c r="DVS82" s="230"/>
      <c r="DVT82" s="291"/>
      <c r="DVU82" s="228"/>
      <c r="DVV82" s="229"/>
      <c r="DVW82" s="230"/>
      <c r="DVX82" s="230"/>
      <c r="DVY82" s="291"/>
      <c r="DVZ82" s="228"/>
      <c r="DWA82" s="229"/>
      <c r="DWB82" s="230"/>
      <c r="DWC82" s="230"/>
      <c r="DWD82" s="291"/>
      <c r="DWE82" s="228"/>
      <c r="DWF82" s="229"/>
      <c r="DWG82" s="230"/>
      <c r="DWH82" s="230"/>
      <c r="DWI82" s="291"/>
      <c r="DWJ82" s="228"/>
      <c r="DWK82" s="229"/>
      <c r="DWL82" s="230"/>
      <c r="DWM82" s="230"/>
      <c r="DWN82" s="291"/>
      <c r="DWO82" s="228"/>
      <c r="DWP82" s="229"/>
      <c r="DWQ82" s="230"/>
      <c r="DWR82" s="230"/>
      <c r="DWS82" s="291"/>
      <c r="DWT82" s="228"/>
      <c r="DWU82" s="229"/>
      <c r="DWV82" s="230"/>
      <c r="DWW82" s="230"/>
      <c r="DWX82" s="291"/>
      <c r="DWY82" s="228"/>
      <c r="DWZ82" s="229"/>
      <c r="DXA82" s="230"/>
      <c r="DXB82" s="230"/>
      <c r="DXC82" s="291"/>
      <c r="DXD82" s="228"/>
      <c r="DXE82" s="229"/>
      <c r="DXF82" s="230"/>
      <c r="DXG82" s="230"/>
      <c r="DXH82" s="291"/>
      <c r="DXI82" s="228"/>
      <c r="DXJ82" s="229"/>
      <c r="DXK82" s="230"/>
      <c r="DXL82" s="230"/>
      <c r="DXM82" s="291"/>
      <c r="DXN82" s="228"/>
      <c r="DXO82" s="229"/>
      <c r="DXP82" s="230"/>
      <c r="DXQ82" s="230"/>
      <c r="DXR82" s="291"/>
      <c r="DXS82" s="228"/>
      <c r="DXT82" s="229"/>
      <c r="DXU82" s="230"/>
      <c r="DXV82" s="230"/>
      <c r="DXW82" s="291"/>
      <c r="DXX82" s="228"/>
      <c r="DXY82" s="229"/>
      <c r="DXZ82" s="230"/>
      <c r="DYA82" s="230"/>
      <c r="DYB82" s="291"/>
      <c r="DYC82" s="228"/>
      <c r="DYD82" s="229"/>
      <c r="DYE82" s="230"/>
      <c r="DYF82" s="230"/>
      <c r="DYG82" s="291"/>
      <c r="DYH82" s="228"/>
      <c r="DYI82" s="229"/>
      <c r="DYJ82" s="230"/>
      <c r="DYK82" s="230"/>
      <c r="DYL82" s="291"/>
      <c r="DYM82" s="228"/>
      <c r="DYN82" s="229"/>
      <c r="DYO82" s="230"/>
      <c r="DYP82" s="230"/>
      <c r="DYQ82" s="291"/>
      <c r="DYR82" s="228"/>
      <c r="DYS82" s="229"/>
      <c r="DYT82" s="230"/>
      <c r="DYU82" s="230"/>
      <c r="DYV82" s="291"/>
      <c r="DYW82" s="228"/>
      <c r="DYX82" s="229"/>
      <c r="DYY82" s="230"/>
      <c r="DYZ82" s="230"/>
      <c r="DZA82" s="291"/>
      <c r="DZB82" s="228"/>
      <c r="DZC82" s="229"/>
      <c r="DZD82" s="230"/>
      <c r="DZE82" s="230"/>
      <c r="DZF82" s="291"/>
      <c r="DZG82" s="228"/>
      <c r="DZH82" s="229"/>
      <c r="DZI82" s="230"/>
      <c r="DZJ82" s="230"/>
      <c r="DZK82" s="291"/>
      <c r="DZL82" s="228"/>
      <c r="DZM82" s="229"/>
      <c r="DZN82" s="230"/>
      <c r="DZO82" s="230"/>
      <c r="DZP82" s="291"/>
      <c r="DZQ82" s="228"/>
      <c r="DZR82" s="229"/>
      <c r="DZS82" s="230"/>
      <c r="DZT82" s="230"/>
      <c r="DZU82" s="291"/>
      <c r="DZV82" s="228"/>
      <c r="DZW82" s="229"/>
      <c r="DZX82" s="230"/>
      <c r="DZY82" s="230"/>
      <c r="DZZ82" s="291"/>
      <c r="EAA82" s="228"/>
      <c r="EAB82" s="229"/>
      <c r="EAC82" s="230"/>
      <c r="EAD82" s="230"/>
      <c r="EAE82" s="291"/>
      <c r="EAF82" s="228"/>
      <c r="EAG82" s="229"/>
      <c r="EAH82" s="230"/>
      <c r="EAI82" s="230"/>
      <c r="EAJ82" s="291"/>
      <c r="EAK82" s="228"/>
      <c r="EAL82" s="229"/>
      <c r="EAM82" s="230"/>
      <c r="EAN82" s="230"/>
      <c r="EAO82" s="291"/>
      <c r="EAP82" s="228"/>
      <c r="EAQ82" s="229"/>
      <c r="EAR82" s="230"/>
      <c r="EAS82" s="230"/>
      <c r="EAT82" s="291"/>
      <c r="EAU82" s="228"/>
      <c r="EAV82" s="229"/>
      <c r="EAW82" s="230"/>
      <c r="EAX82" s="230"/>
      <c r="EAY82" s="291"/>
      <c r="EAZ82" s="228"/>
      <c r="EBA82" s="229"/>
      <c r="EBB82" s="230"/>
      <c r="EBC82" s="230"/>
      <c r="EBD82" s="291"/>
      <c r="EBE82" s="228"/>
      <c r="EBF82" s="229"/>
      <c r="EBG82" s="230"/>
      <c r="EBH82" s="230"/>
      <c r="EBI82" s="291"/>
      <c r="EBJ82" s="228"/>
      <c r="EBK82" s="229"/>
      <c r="EBL82" s="230"/>
      <c r="EBM82" s="230"/>
      <c r="EBN82" s="291"/>
      <c r="EBO82" s="228"/>
      <c r="EBP82" s="229"/>
      <c r="EBQ82" s="230"/>
      <c r="EBR82" s="230"/>
      <c r="EBS82" s="291"/>
      <c r="EBT82" s="228"/>
      <c r="EBU82" s="229"/>
      <c r="EBV82" s="230"/>
      <c r="EBW82" s="230"/>
      <c r="EBX82" s="291"/>
      <c r="EBY82" s="228"/>
      <c r="EBZ82" s="229"/>
      <c r="ECA82" s="230"/>
      <c r="ECB82" s="230"/>
      <c r="ECC82" s="291"/>
      <c r="ECD82" s="228"/>
      <c r="ECE82" s="229"/>
      <c r="ECF82" s="230"/>
      <c r="ECG82" s="230"/>
      <c r="ECH82" s="291"/>
      <c r="ECI82" s="228"/>
      <c r="ECJ82" s="229"/>
      <c r="ECK82" s="230"/>
      <c r="ECL82" s="230"/>
      <c r="ECM82" s="291"/>
      <c r="ECN82" s="228"/>
      <c r="ECO82" s="229"/>
      <c r="ECP82" s="230"/>
      <c r="ECQ82" s="230"/>
      <c r="ECR82" s="291"/>
      <c r="ECS82" s="228"/>
      <c r="ECT82" s="229"/>
      <c r="ECU82" s="230"/>
      <c r="ECV82" s="230"/>
      <c r="ECW82" s="291"/>
      <c r="ECX82" s="228"/>
      <c r="ECY82" s="229"/>
      <c r="ECZ82" s="230"/>
      <c r="EDA82" s="230"/>
      <c r="EDB82" s="291"/>
      <c r="EDC82" s="228"/>
      <c r="EDD82" s="229"/>
      <c r="EDE82" s="230"/>
      <c r="EDF82" s="230"/>
      <c r="EDG82" s="291"/>
      <c r="EDH82" s="228"/>
      <c r="EDI82" s="229"/>
      <c r="EDJ82" s="230"/>
      <c r="EDK82" s="230"/>
      <c r="EDL82" s="291"/>
      <c r="EDM82" s="228"/>
      <c r="EDN82" s="229"/>
      <c r="EDO82" s="230"/>
      <c r="EDP82" s="230"/>
      <c r="EDQ82" s="291"/>
      <c r="EDR82" s="228"/>
      <c r="EDS82" s="229"/>
      <c r="EDT82" s="230"/>
      <c r="EDU82" s="230"/>
      <c r="EDV82" s="291"/>
      <c r="EDW82" s="228"/>
      <c r="EDX82" s="229"/>
      <c r="EDY82" s="230"/>
      <c r="EDZ82" s="230"/>
      <c r="EEA82" s="291"/>
      <c r="EEB82" s="228"/>
      <c r="EEC82" s="229"/>
      <c r="EED82" s="230"/>
      <c r="EEE82" s="230"/>
      <c r="EEF82" s="291"/>
      <c r="EEG82" s="228"/>
      <c r="EEH82" s="229"/>
      <c r="EEI82" s="230"/>
      <c r="EEJ82" s="230"/>
      <c r="EEK82" s="291"/>
      <c r="EEL82" s="228"/>
      <c r="EEM82" s="229"/>
      <c r="EEN82" s="230"/>
      <c r="EEO82" s="230"/>
      <c r="EEP82" s="291"/>
      <c r="EEQ82" s="228"/>
      <c r="EER82" s="229"/>
      <c r="EES82" s="230"/>
      <c r="EET82" s="230"/>
      <c r="EEU82" s="291"/>
      <c r="EEV82" s="228"/>
      <c r="EEW82" s="229"/>
      <c r="EEX82" s="230"/>
      <c r="EEY82" s="230"/>
      <c r="EEZ82" s="291"/>
      <c r="EFA82" s="228"/>
      <c r="EFB82" s="229"/>
      <c r="EFC82" s="230"/>
      <c r="EFD82" s="230"/>
      <c r="EFE82" s="291"/>
      <c r="EFF82" s="228"/>
      <c r="EFG82" s="229"/>
      <c r="EFH82" s="230"/>
      <c r="EFI82" s="230"/>
      <c r="EFJ82" s="291"/>
      <c r="EFK82" s="228"/>
      <c r="EFL82" s="229"/>
      <c r="EFM82" s="230"/>
      <c r="EFN82" s="230"/>
      <c r="EFO82" s="291"/>
      <c r="EFP82" s="228"/>
      <c r="EFQ82" s="229"/>
      <c r="EFR82" s="230"/>
      <c r="EFS82" s="230"/>
      <c r="EFT82" s="291"/>
      <c r="EFU82" s="228"/>
      <c r="EFV82" s="229"/>
      <c r="EFW82" s="230"/>
      <c r="EFX82" s="230"/>
      <c r="EFY82" s="291"/>
      <c r="EFZ82" s="228"/>
      <c r="EGA82" s="229"/>
      <c r="EGB82" s="230"/>
      <c r="EGC82" s="230"/>
      <c r="EGD82" s="291"/>
      <c r="EGE82" s="228"/>
      <c r="EGF82" s="229"/>
      <c r="EGG82" s="230"/>
      <c r="EGH82" s="230"/>
      <c r="EGI82" s="291"/>
      <c r="EGJ82" s="228"/>
      <c r="EGK82" s="229"/>
      <c r="EGL82" s="230"/>
      <c r="EGM82" s="230"/>
      <c r="EGN82" s="291"/>
      <c r="EGO82" s="228"/>
      <c r="EGP82" s="229"/>
      <c r="EGQ82" s="230"/>
      <c r="EGR82" s="230"/>
      <c r="EGS82" s="291"/>
      <c r="EGT82" s="228"/>
      <c r="EGU82" s="229"/>
      <c r="EGV82" s="230"/>
      <c r="EGW82" s="230"/>
      <c r="EGX82" s="291"/>
      <c r="EGY82" s="228"/>
      <c r="EGZ82" s="229"/>
      <c r="EHA82" s="230"/>
      <c r="EHB82" s="230"/>
      <c r="EHC82" s="291"/>
      <c r="EHD82" s="228"/>
      <c r="EHE82" s="229"/>
      <c r="EHF82" s="230"/>
      <c r="EHG82" s="230"/>
      <c r="EHH82" s="291"/>
      <c r="EHI82" s="228"/>
      <c r="EHJ82" s="229"/>
      <c r="EHK82" s="230"/>
      <c r="EHL82" s="230"/>
      <c r="EHM82" s="291"/>
      <c r="EHN82" s="228"/>
      <c r="EHO82" s="229"/>
      <c r="EHP82" s="230"/>
      <c r="EHQ82" s="230"/>
      <c r="EHR82" s="291"/>
      <c r="EHS82" s="228"/>
      <c r="EHT82" s="229"/>
      <c r="EHU82" s="230"/>
      <c r="EHV82" s="230"/>
      <c r="EHW82" s="291"/>
      <c r="EHX82" s="228"/>
      <c r="EHY82" s="229"/>
      <c r="EHZ82" s="230"/>
      <c r="EIA82" s="230"/>
      <c r="EIB82" s="291"/>
      <c r="EIC82" s="228"/>
      <c r="EID82" s="229"/>
      <c r="EIE82" s="230"/>
      <c r="EIF82" s="230"/>
      <c r="EIG82" s="291"/>
      <c r="EIH82" s="228"/>
      <c r="EII82" s="229"/>
      <c r="EIJ82" s="230"/>
      <c r="EIK82" s="230"/>
      <c r="EIL82" s="291"/>
      <c r="EIM82" s="228"/>
      <c r="EIN82" s="229"/>
      <c r="EIO82" s="230"/>
      <c r="EIP82" s="230"/>
      <c r="EIQ82" s="291"/>
      <c r="EIR82" s="228"/>
      <c r="EIS82" s="229"/>
      <c r="EIT82" s="230"/>
      <c r="EIU82" s="230"/>
      <c r="EIV82" s="291"/>
      <c r="EIW82" s="228"/>
      <c r="EIX82" s="229"/>
      <c r="EIY82" s="230"/>
      <c r="EIZ82" s="230"/>
      <c r="EJA82" s="291"/>
      <c r="EJB82" s="228"/>
      <c r="EJC82" s="229"/>
      <c r="EJD82" s="230"/>
      <c r="EJE82" s="230"/>
      <c r="EJF82" s="291"/>
      <c r="EJG82" s="228"/>
      <c r="EJH82" s="229"/>
      <c r="EJI82" s="230"/>
      <c r="EJJ82" s="230"/>
      <c r="EJK82" s="291"/>
      <c r="EJL82" s="228"/>
      <c r="EJM82" s="229"/>
      <c r="EJN82" s="230"/>
      <c r="EJO82" s="230"/>
      <c r="EJP82" s="291"/>
      <c r="EJQ82" s="228"/>
      <c r="EJR82" s="229"/>
      <c r="EJS82" s="230"/>
      <c r="EJT82" s="230"/>
      <c r="EJU82" s="291"/>
      <c r="EJV82" s="228"/>
      <c r="EJW82" s="229"/>
      <c r="EJX82" s="230"/>
      <c r="EJY82" s="230"/>
      <c r="EJZ82" s="291"/>
      <c r="EKA82" s="228"/>
      <c r="EKB82" s="229"/>
      <c r="EKC82" s="230"/>
      <c r="EKD82" s="230"/>
      <c r="EKE82" s="291"/>
      <c r="EKF82" s="228"/>
      <c r="EKG82" s="229"/>
      <c r="EKH82" s="230"/>
      <c r="EKI82" s="230"/>
      <c r="EKJ82" s="291"/>
      <c r="EKK82" s="228"/>
      <c r="EKL82" s="229"/>
      <c r="EKM82" s="230"/>
      <c r="EKN82" s="230"/>
      <c r="EKO82" s="291"/>
      <c r="EKP82" s="228"/>
      <c r="EKQ82" s="229"/>
      <c r="EKR82" s="230"/>
      <c r="EKS82" s="230"/>
      <c r="EKT82" s="291"/>
      <c r="EKU82" s="228"/>
      <c r="EKV82" s="229"/>
      <c r="EKW82" s="230"/>
      <c r="EKX82" s="230"/>
      <c r="EKY82" s="291"/>
      <c r="EKZ82" s="228"/>
      <c r="ELA82" s="229"/>
      <c r="ELB82" s="230"/>
      <c r="ELC82" s="230"/>
      <c r="ELD82" s="291"/>
      <c r="ELE82" s="228"/>
      <c r="ELF82" s="229"/>
      <c r="ELG82" s="230"/>
      <c r="ELH82" s="230"/>
      <c r="ELI82" s="291"/>
      <c r="ELJ82" s="228"/>
      <c r="ELK82" s="229"/>
      <c r="ELL82" s="230"/>
      <c r="ELM82" s="230"/>
      <c r="ELN82" s="291"/>
      <c r="ELO82" s="228"/>
      <c r="ELP82" s="229"/>
      <c r="ELQ82" s="230"/>
      <c r="ELR82" s="230"/>
      <c r="ELS82" s="291"/>
      <c r="ELT82" s="228"/>
      <c r="ELU82" s="229"/>
      <c r="ELV82" s="230"/>
      <c r="ELW82" s="230"/>
      <c r="ELX82" s="291"/>
      <c r="ELY82" s="228"/>
      <c r="ELZ82" s="229"/>
      <c r="EMA82" s="230"/>
      <c r="EMB82" s="230"/>
      <c r="EMC82" s="291"/>
      <c r="EMD82" s="228"/>
      <c r="EME82" s="229"/>
      <c r="EMF82" s="230"/>
      <c r="EMG82" s="230"/>
      <c r="EMH82" s="291"/>
      <c r="EMI82" s="228"/>
      <c r="EMJ82" s="229"/>
      <c r="EMK82" s="230"/>
      <c r="EML82" s="230"/>
      <c r="EMM82" s="291"/>
      <c r="EMN82" s="228"/>
      <c r="EMO82" s="229"/>
      <c r="EMP82" s="230"/>
      <c r="EMQ82" s="230"/>
      <c r="EMR82" s="291"/>
      <c r="EMS82" s="228"/>
      <c r="EMT82" s="229"/>
      <c r="EMU82" s="230"/>
      <c r="EMV82" s="230"/>
      <c r="EMW82" s="291"/>
      <c r="EMX82" s="228"/>
      <c r="EMY82" s="229"/>
      <c r="EMZ82" s="230"/>
      <c r="ENA82" s="230"/>
      <c r="ENB82" s="291"/>
      <c r="ENC82" s="228"/>
      <c r="END82" s="229"/>
      <c r="ENE82" s="230"/>
      <c r="ENF82" s="230"/>
      <c r="ENG82" s="291"/>
      <c r="ENH82" s="228"/>
      <c r="ENI82" s="229"/>
      <c r="ENJ82" s="230"/>
      <c r="ENK82" s="230"/>
      <c r="ENL82" s="291"/>
      <c r="ENM82" s="228"/>
      <c r="ENN82" s="229"/>
      <c r="ENO82" s="230"/>
      <c r="ENP82" s="230"/>
      <c r="ENQ82" s="291"/>
      <c r="ENR82" s="228"/>
      <c r="ENS82" s="229"/>
      <c r="ENT82" s="230"/>
      <c r="ENU82" s="230"/>
      <c r="ENV82" s="291"/>
      <c r="ENW82" s="228"/>
      <c r="ENX82" s="229"/>
      <c r="ENY82" s="230"/>
      <c r="ENZ82" s="230"/>
      <c r="EOA82" s="291"/>
      <c r="EOB82" s="228"/>
      <c r="EOC82" s="229"/>
      <c r="EOD82" s="230"/>
      <c r="EOE82" s="230"/>
      <c r="EOF82" s="291"/>
      <c r="EOG82" s="228"/>
      <c r="EOH82" s="229"/>
      <c r="EOI82" s="230"/>
      <c r="EOJ82" s="230"/>
      <c r="EOK82" s="291"/>
      <c r="EOL82" s="228"/>
      <c r="EOM82" s="229"/>
      <c r="EON82" s="230"/>
      <c r="EOO82" s="230"/>
      <c r="EOP82" s="291"/>
      <c r="EOQ82" s="228"/>
      <c r="EOR82" s="229"/>
      <c r="EOS82" s="230"/>
      <c r="EOT82" s="230"/>
      <c r="EOU82" s="291"/>
      <c r="EOV82" s="228"/>
      <c r="EOW82" s="229"/>
      <c r="EOX82" s="230"/>
      <c r="EOY82" s="230"/>
      <c r="EOZ82" s="291"/>
      <c r="EPA82" s="228"/>
      <c r="EPB82" s="229"/>
      <c r="EPC82" s="230"/>
      <c r="EPD82" s="230"/>
      <c r="EPE82" s="291"/>
      <c r="EPF82" s="228"/>
      <c r="EPG82" s="229"/>
      <c r="EPH82" s="230"/>
      <c r="EPI82" s="230"/>
      <c r="EPJ82" s="291"/>
      <c r="EPK82" s="228"/>
      <c r="EPL82" s="229"/>
      <c r="EPM82" s="230"/>
      <c r="EPN82" s="230"/>
      <c r="EPO82" s="291"/>
      <c r="EPP82" s="228"/>
      <c r="EPQ82" s="229"/>
      <c r="EPR82" s="230"/>
      <c r="EPS82" s="230"/>
      <c r="EPT82" s="291"/>
      <c r="EPU82" s="228"/>
      <c r="EPV82" s="229"/>
      <c r="EPW82" s="230"/>
      <c r="EPX82" s="230"/>
      <c r="EPY82" s="291"/>
      <c r="EPZ82" s="228"/>
      <c r="EQA82" s="229"/>
      <c r="EQB82" s="230"/>
      <c r="EQC82" s="230"/>
      <c r="EQD82" s="291"/>
      <c r="EQE82" s="228"/>
      <c r="EQF82" s="229"/>
      <c r="EQG82" s="230"/>
      <c r="EQH82" s="230"/>
      <c r="EQI82" s="291"/>
      <c r="EQJ82" s="228"/>
      <c r="EQK82" s="229"/>
      <c r="EQL82" s="230"/>
      <c r="EQM82" s="230"/>
      <c r="EQN82" s="291"/>
      <c r="EQO82" s="228"/>
      <c r="EQP82" s="229"/>
      <c r="EQQ82" s="230"/>
      <c r="EQR82" s="230"/>
      <c r="EQS82" s="291"/>
      <c r="EQT82" s="228"/>
      <c r="EQU82" s="229"/>
      <c r="EQV82" s="230"/>
      <c r="EQW82" s="230"/>
      <c r="EQX82" s="291"/>
      <c r="EQY82" s="228"/>
      <c r="EQZ82" s="229"/>
      <c r="ERA82" s="230"/>
      <c r="ERB82" s="230"/>
      <c r="ERC82" s="291"/>
      <c r="ERD82" s="228"/>
      <c r="ERE82" s="229"/>
      <c r="ERF82" s="230"/>
      <c r="ERG82" s="230"/>
      <c r="ERH82" s="291"/>
      <c r="ERI82" s="228"/>
      <c r="ERJ82" s="229"/>
      <c r="ERK82" s="230"/>
      <c r="ERL82" s="230"/>
      <c r="ERM82" s="291"/>
      <c r="ERN82" s="228"/>
      <c r="ERO82" s="229"/>
      <c r="ERP82" s="230"/>
      <c r="ERQ82" s="230"/>
      <c r="ERR82" s="291"/>
      <c r="ERS82" s="228"/>
      <c r="ERT82" s="229"/>
      <c r="ERU82" s="230"/>
      <c r="ERV82" s="230"/>
      <c r="ERW82" s="291"/>
      <c r="ERX82" s="228"/>
      <c r="ERY82" s="229"/>
      <c r="ERZ82" s="230"/>
      <c r="ESA82" s="230"/>
      <c r="ESB82" s="291"/>
      <c r="ESC82" s="228"/>
      <c r="ESD82" s="229"/>
      <c r="ESE82" s="230"/>
      <c r="ESF82" s="230"/>
      <c r="ESG82" s="291"/>
      <c r="ESH82" s="228"/>
      <c r="ESI82" s="229"/>
      <c r="ESJ82" s="230"/>
      <c r="ESK82" s="230"/>
      <c r="ESL82" s="291"/>
      <c r="ESM82" s="228"/>
      <c r="ESN82" s="229"/>
      <c r="ESO82" s="230"/>
      <c r="ESP82" s="230"/>
      <c r="ESQ82" s="291"/>
      <c r="ESR82" s="228"/>
      <c r="ESS82" s="229"/>
      <c r="EST82" s="230"/>
      <c r="ESU82" s="230"/>
      <c r="ESV82" s="291"/>
      <c r="ESW82" s="228"/>
      <c r="ESX82" s="229"/>
      <c r="ESY82" s="230"/>
      <c r="ESZ82" s="230"/>
      <c r="ETA82" s="291"/>
      <c r="ETB82" s="228"/>
      <c r="ETC82" s="229"/>
      <c r="ETD82" s="230"/>
      <c r="ETE82" s="230"/>
      <c r="ETF82" s="291"/>
      <c r="ETG82" s="228"/>
      <c r="ETH82" s="229"/>
      <c r="ETI82" s="230"/>
      <c r="ETJ82" s="230"/>
      <c r="ETK82" s="291"/>
      <c r="ETL82" s="228"/>
      <c r="ETM82" s="229"/>
      <c r="ETN82" s="230"/>
      <c r="ETO82" s="230"/>
      <c r="ETP82" s="291"/>
      <c r="ETQ82" s="228"/>
      <c r="ETR82" s="229"/>
      <c r="ETS82" s="230"/>
      <c r="ETT82" s="230"/>
      <c r="ETU82" s="291"/>
      <c r="ETV82" s="228"/>
      <c r="ETW82" s="229"/>
      <c r="ETX82" s="230"/>
      <c r="ETY82" s="230"/>
      <c r="ETZ82" s="291"/>
      <c r="EUA82" s="228"/>
      <c r="EUB82" s="229"/>
      <c r="EUC82" s="230"/>
      <c r="EUD82" s="230"/>
      <c r="EUE82" s="291"/>
      <c r="EUF82" s="228"/>
      <c r="EUG82" s="229"/>
      <c r="EUH82" s="230"/>
      <c r="EUI82" s="230"/>
      <c r="EUJ82" s="291"/>
      <c r="EUK82" s="228"/>
      <c r="EUL82" s="229"/>
      <c r="EUM82" s="230"/>
      <c r="EUN82" s="230"/>
      <c r="EUO82" s="291"/>
      <c r="EUP82" s="228"/>
      <c r="EUQ82" s="229"/>
      <c r="EUR82" s="230"/>
      <c r="EUS82" s="230"/>
      <c r="EUT82" s="291"/>
      <c r="EUU82" s="228"/>
      <c r="EUV82" s="229"/>
      <c r="EUW82" s="230"/>
      <c r="EUX82" s="230"/>
      <c r="EUY82" s="291"/>
      <c r="EUZ82" s="228"/>
      <c r="EVA82" s="229"/>
      <c r="EVB82" s="230"/>
      <c r="EVC82" s="230"/>
      <c r="EVD82" s="291"/>
      <c r="EVE82" s="228"/>
      <c r="EVF82" s="229"/>
      <c r="EVG82" s="230"/>
      <c r="EVH82" s="230"/>
      <c r="EVI82" s="291"/>
      <c r="EVJ82" s="228"/>
      <c r="EVK82" s="229"/>
      <c r="EVL82" s="230"/>
      <c r="EVM82" s="230"/>
      <c r="EVN82" s="291"/>
      <c r="EVO82" s="228"/>
      <c r="EVP82" s="229"/>
      <c r="EVQ82" s="230"/>
      <c r="EVR82" s="230"/>
      <c r="EVS82" s="291"/>
      <c r="EVT82" s="228"/>
      <c r="EVU82" s="229"/>
      <c r="EVV82" s="230"/>
      <c r="EVW82" s="230"/>
      <c r="EVX82" s="291"/>
      <c r="EVY82" s="228"/>
      <c r="EVZ82" s="229"/>
      <c r="EWA82" s="230"/>
      <c r="EWB82" s="230"/>
      <c r="EWC82" s="291"/>
      <c r="EWD82" s="228"/>
      <c r="EWE82" s="229"/>
      <c r="EWF82" s="230"/>
      <c r="EWG82" s="230"/>
      <c r="EWH82" s="291"/>
      <c r="EWI82" s="228"/>
      <c r="EWJ82" s="229"/>
      <c r="EWK82" s="230"/>
      <c r="EWL82" s="230"/>
      <c r="EWM82" s="291"/>
      <c r="EWN82" s="228"/>
      <c r="EWO82" s="229"/>
      <c r="EWP82" s="230"/>
      <c r="EWQ82" s="230"/>
      <c r="EWR82" s="291"/>
      <c r="EWS82" s="228"/>
      <c r="EWT82" s="229"/>
      <c r="EWU82" s="230"/>
      <c r="EWV82" s="230"/>
      <c r="EWW82" s="291"/>
      <c r="EWX82" s="228"/>
      <c r="EWY82" s="229"/>
      <c r="EWZ82" s="230"/>
      <c r="EXA82" s="230"/>
      <c r="EXB82" s="291"/>
      <c r="EXC82" s="228"/>
      <c r="EXD82" s="229"/>
      <c r="EXE82" s="230"/>
      <c r="EXF82" s="230"/>
      <c r="EXG82" s="291"/>
      <c r="EXH82" s="228"/>
      <c r="EXI82" s="229"/>
      <c r="EXJ82" s="230"/>
      <c r="EXK82" s="230"/>
      <c r="EXL82" s="291"/>
      <c r="EXM82" s="228"/>
      <c r="EXN82" s="229"/>
      <c r="EXO82" s="230"/>
      <c r="EXP82" s="230"/>
      <c r="EXQ82" s="291"/>
      <c r="EXR82" s="228"/>
      <c r="EXS82" s="229"/>
      <c r="EXT82" s="230"/>
      <c r="EXU82" s="230"/>
      <c r="EXV82" s="291"/>
      <c r="EXW82" s="228"/>
      <c r="EXX82" s="229"/>
      <c r="EXY82" s="230"/>
      <c r="EXZ82" s="230"/>
      <c r="EYA82" s="291"/>
      <c r="EYB82" s="228"/>
      <c r="EYC82" s="229"/>
      <c r="EYD82" s="230"/>
      <c r="EYE82" s="230"/>
      <c r="EYF82" s="291"/>
      <c r="EYG82" s="228"/>
      <c r="EYH82" s="229"/>
      <c r="EYI82" s="230"/>
      <c r="EYJ82" s="230"/>
      <c r="EYK82" s="291"/>
      <c r="EYL82" s="228"/>
      <c r="EYM82" s="229"/>
      <c r="EYN82" s="230"/>
      <c r="EYO82" s="230"/>
      <c r="EYP82" s="291"/>
      <c r="EYQ82" s="228"/>
      <c r="EYR82" s="229"/>
      <c r="EYS82" s="230"/>
      <c r="EYT82" s="230"/>
      <c r="EYU82" s="291"/>
      <c r="EYV82" s="228"/>
      <c r="EYW82" s="229"/>
      <c r="EYX82" s="230"/>
      <c r="EYY82" s="230"/>
      <c r="EYZ82" s="291"/>
      <c r="EZA82" s="228"/>
      <c r="EZB82" s="229"/>
      <c r="EZC82" s="230"/>
      <c r="EZD82" s="230"/>
      <c r="EZE82" s="291"/>
      <c r="EZF82" s="228"/>
      <c r="EZG82" s="229"/>
      <c r="EZH82" s="230"/>
      <c r="EZI82" s="230"/>
      <c r="EZJ82" s="291"/>
      <c r="EZK82" s="228"/>
      <c r="EZL82" s="229"/>
      <c r="EZM82" s="230"/>
      <c r="EZN82" s="230"/>
      <c r="EZO82" s="291"/>
      <c r="EZP82" s="228"/>
      <c r="EZQ82" s="229"/>
      <c r="EZR82" s="230"/>
      <c r="EZS82" s="230"/>
      <c r="EZT82" s="291"/>
      <c r="EZU82" s="228"/>
      <c r="EZV82" s="229"/>
      <c r="EZW82" s="230"/>
      <c r="EZX82" s="230"/>
      <c r="EZY82" s="291"/>
      <c r="EZZ82" s="228"/>
      <c r="FAA82" s="229"/>
      <c r="FAB82" s="230"/>
      <c r="FAC82" s="230"/>
      <c r="FAD82" s="291"/>
      <c r="FAE82" s="228"/>
      <c r="FAF82" s="229"/>
      <c r="FAG82" s="230"/>
      <c r="FAH82" s="230"/>
      <c r="FAI82" s="291"/>
      <c r="FAJ82" s="228"/>
      <c r="FAK82" s="229"/>
      <c r="FAL82" s="230"/>
      <c r="FAM82" s="230"/>
      <c r="FAN82" s="291"/>
      <c r="FAO82" s="228"/>
      <c r="FAP82" s="229"/>
      <c r="FAQ82" s="230"/>
      <c r="FAR82" s="230"/>
      <c r="FAS82" s="291"/>
      <c r="FAT82" s="228"/>
      <c r="FAU82" s="229"/>
      <c r="FAV82" s="230"/>
      <c r="FAW82" s="230"/>
      <c r="FAX82" s="291"/>
      <c r="FAY82" s="228"/>
      <c r="FAZ82" s="229"/>
      <c r="FBA82" s="230"/>
      <c r="FBB82" s="230"/>
      <c r="FBC82" s="291"/>
      <c r="FBD82" s="228"/>
      <c r="FBE82" s="229"/>
      <c r="FBF82" s="230"/>
      <c r="FBG82" s="230"/>
      <c r="FBH82" s="291"/>
      <c r="FBI82" s="228"/>
      <c r="FBJ82" s="229"/>
      <c r="FBK82" s="230"/>
      <c r="FBL82" s="230"/>
      <c r="FBM82" s="291"/>
      <c r="FBN82" s="228"/>
      <c r="FBO82" s="229"/>
      <c r="FBP82" s="230"/>
      <c r="FBQ82" s="230"/>
      <c r="FBR82" s="291"/>
      <c r="FBS82" s="228"/>
      <c r="FBT82" s="229"/>
      <c r="FBU82" s="230"/>
      <c r="FBV82" s="230"/>
      <c r="FBW82" s="291"/>
      <c r="FBX82" s="228"/>
      <c r="FBY82" s="229"/>
      <c r="FBZ82" s="230"/>
      <c r="FCA82" s="230"/>
      <c r="FCB82" s="291"/>
      <c r="FCC82" s="228"/>
      <c r="FCD82" s="229"/>
      <c r="FCE82" s="230"/>
      <c r="FCF82" s="230"/>
      <c r="FCG82" s="291"/>
      <c r="FCH82" s="228"/>
      <c r="FCI82" s="229"/>
      <c r="FCJ82" s="230"/>
      <c r="FCK82" s="230"/>
      <c r="FCL82" s="291"/>
      <c r="FCM82" s="228"/>
      <c r="FCN82" s="229"/>
      <c r="FCO82" s="230"/>
      <c r="FCP82" s="230"/>
      <c r="FCQ82" s="291"/>
      <c r="FCR82" s="228"/>
      <c r="FCS82" s="229"/>
      <c r="FCT82" s="230"/>
      <c r="FCU82" s="230"/>
      <c r="FCV82" s="291"/>
      <c r="FCW82" s="228"/>
      <c r="FCX82" s="229"/>
      <c r="FCY82" s="230"/>
      <c r="FCZ82" s="230"/>
      <c r="FDA82" s="291"/>
      <c r="FDB82" s="228"/>
      <c r="FDC82" s="229"/>
      <c r="FDD82" s="230"/>
      <c r="FDE82" s="230"/>
      <c r="FDF82" s="291"/>
      <c r="FDG82" s="228"/>
      <c r="FDH82" s="229"/>
      <c r="FDI82" s="230"/>
      <c r="FDJ82" s="230"/>
      <c r="FDK82" s="291"/>
      <c r="FDL82" s="228"/>
      <c r="FDM82" s="229"/>
      <c r="FDN82" s="230"/>
      <c r="FDO82" s="230"/>
      <c r="FDP82" s="291"/>
      <c r="FDQ82" s="228"/>
      <c r="FDR82" s="229"/>
      <c r="FDS82" s="230"/>
      <c r="FDT82" s="230"/>
      <c r="FDU82" s="291"/>
      <c r="FDV82" s="228"/>
      <c r="FDW82" s="229"/>
      <c r="FDX82" s="230"/>
      <c r="FDY82" s="230"/>
      <c r="FDZ82" s="291"/>
      <c r="FEA82" s="228"/>
      <c r="FEB82" s="229"/>
      <c r="FEC82" s="230"/>
      <c r="FED82" s="230"/>
      <c r="FEE82" s="291"/>
      <c r="FEF82" s="228"/>
      <c r="FEG82" s="229"/>
      <c r="FEH82" s="230"/>
      <c r="FEI82" s="230"/>
      <c r="FEJ82" s="291"/>
      <c r="FEK82" s="228"/>
      <c r="FEL82" s="229"/>
      <c r="FEM82" s="230"/>
      <c r="FEN82" s="230"/>
      <c r="FEO82" s="291"/>
      <c r="FEP82" s="228"/>
      <c r="FEQ82" s="229"/>
      <c r="FER82" s="230"/>
      <c r="FES82" s="230"/>
      <c r="FET82" s="291"/>
      <c r="FEU82" s="228"/>
      <c r="FEV82" s="229"/>
      <c r="FEW82" s="230"/>
      <c r="FEX82" s="230"/>
      <c r="FEY82" s="291"/>
      <c r="FEZ82" s="228"/>
      <c r="FFA82" s="229"/>
      <c r="FFB82" s="230"/>
      <c r="FFC82" s="230"/>
      <c r="FFD82" s="291"/>
      <c r="FFE82" s="228"/>
      <c r="FFF82" s="229"/>
      <c r="FFG82" s="230"/>
      <c r="FFH82" s="230"/>
      <c r="FFI82" s="291"/>
      <c r="FFJ82" s="228"/>
      <c r="FFK82" s="229"/>
      <c r="FFL82" s="230"/>
      <c r="FFM82" s="230"/>
      <c r="FFN82" s="291"/>
      <c r="FFO82" s="228"/>
      <c r="FFP82" s="229"/>
      <c r="FFQ82" s="230"/>
      <c r="FFR82" s="230"/>
      <c r="FFS82" s="291"/>
      <c r="FFT82" s="228"/>
      <c r="FFU82" s="229"/>
      <c r="FFV82" s="230"/>
      <c r="FFW82" s="230"/>
      <c r="FFX82" s="291"/>
      <c r="FFY82" s="228"/>
      <c r="FFZ82" s="229"/>
      <c r="FGA82" s="230"/>
      <c r="FGB82" s="230"/>
      <c r="FGC82" s="291"/>
      <c r="FGD82" s="228"/>
      <c r="FGE82" s="229"/>
      <c r="FGF82" s="230"/>
      <c r="FGG82" s="230"/>
      <c r="FGH82" s="291"/>
      <c r="FGI82" s="228"/>
      <c r="FGJ82" s="229"/>
      <c r="FGK82" s="230"/>
      <c r="FGL82" s="230"/>
      <c r="FGM82" s="291"/>
      <c r="FGN82" s="228"/>
      <c r="FGO82" s="229"/>
      <c r="FGP82" s="230"/>
      <c r="FGQ82" s="230"/>
      <c r="FGR82" s="291"/>
      <c r="FGS82" s="228"/>
      <c r="FGT82" s="229"/>
      <c r="FGU82" s="230"/>
      <c r="FGV82" s="230"/>
      <c r="FGW82" s="291"/>
      <c r="FGX82" s="228"/>
      <c r="FGY82" s="229"/>
      <c r="FGZ82" s="230"/>
      <c r="FHA82" s="230"/>
      <c r="FHB82" s="291"/>
      <c r="FHC82" s="228"/>
      <c r="FHD82" s="229"/>
      <c r="FHE82" s="230"/>
      <c r="FHF82" s="230"/>
      <c r="FHG82" s="291"/>
      <c r="FHH82" s="228"/>
      <c r="FHI82" s="229"/>
      <c r="FHJ82" s="230"/>
      <c r="FHK82" s="230"/>
      <c r="FHL82" s="291"/>
      <c r="FHM82" s="228"/>
      <c r="FHN82" s="229"/>
      <c r="FHO82" s="230"/>
      <c r="FHP82" s="230"/>
      <c r="FHQ82" s="291"/>
      <c r="FHR82" s="228"/>
      <c r="FHS82" s="229"/>
      <c r="FHT82" s="230"/>
      <c r="FHU82" s="230"/>
      <c r="FHV82" s="291"/>
      <c r="FHW82" s="228"/>
      <c r="FHX82" s="229"/>
      <c r="FHY82" s="230"/>
      <c r="FHZ82" s="230"/>
      <c r="FIA82" s="291"/>
      <c r="FIB82" s="228"/>
      <c r="FIC82" s="229"/>
      <c r="FID82" s="230"/>
      <c r="FIE82" s="230"/>
      <c r="FIF82" s="291"/>
      <c r="FIG82" s="228"/>
      <c r="FIH82" s="229"/>
      <c r="FII82" s="230"/>
      <c r="FIJ82" s="230"/>
      <c r="FIK82" s="291"/>
      <c r="FIL82" s="228"/>
      <c r="FIM82" s="229"/>
      <c r="FIN82" s="230"/>
      <c r="FIO82" s="230"/>
      <c r="FIP82" s="291"/>
      <c r="FIQ82" s="228"/>
      <c r="FIR82" s="229"/>
      <c r="FIS82" s="230"/>
      <c r="FIT82" s="230"/>
      <c r="FIU82" s="291"/>
      <c r="FIV82" s="228"/>
      <c r="FIW82" s="229"/>
      <c r="FIX82" s="230"/>
      <c r="FIY82" s="230"/>
      <c r="FIZ82" s="291"/>
      <c r="FJA82" s="228"/>
      <c r="FJB82" s="229"/>
      <c r="FJC82" s="230"/>
      <c r="FJD82" s="230"/>
      <c r="FJE82" s="291"/>
      <c r="FJF82" s="228"/>
      <c r="FJG82" s="229"/>
      <c r="FJH82" s="230"/>
      <c r="FJI82" s="230"/>
      <c r="FJJ82" s="291"/>
      <c r="FJK82" s="228"/>
      <c r="FJL82" s="229"/>
      <c r="FJM82" s="230"/>
      <c r="FJN82" s="230"/>
      <c r="FJO82" s="291"/>
      <c r="FJP82" s="228"/>
      <c r="FJQ82" s="229"/>
      <c r="FJR82" s="230"/>
      <c r="FJS82" s="230"/>
      <c r="FJT82" s="291"/>
      <c r="FJU82" s="228"/>
      <c r="FJV82" s="229"/>
      <c r="FJW82" s="230"/>
      <c r="FJX82" s="230"/>
      <c r="FJY82" s="291"/>
      <c r="FJZ82" s="228"/>
      <c r="FKA82" s="229"/>
      <c r="FKB82" s="230"/>
      <c r="FKC82" s="230"/>
      <c r="FKD82" s="291"/>
      <c r="FKE82" s="228"/>
      <c r="FKF82" s="229"/>
      <c r="FKG82" s="230"/>
      <c r="FKH82" s="230"/>
      <c r="FKI82" s="291"/>
      <c r="FKJ82" s="228"/>
      <c r="FKK82" s="229"/>
      <c r="FKL82" s="230"/>
      <c r="FKM82" s="230"/>
      <c r="FKN82" s="291"/>
      <c r="FKO82" s="228"/>
      <c r="FKP82" s="229"/>
      <c r="FKQ82" s="230"/>
      <c r="FKR82" s="230"/>
      <c r="FKS82" s="291"/>
      <c r="FKT82" s="228"/>
      <c r="FKU82" s="229"/>
      <c r="FKV82" s="230"/>
      <c r="FKW82" s="230"/>
      <c r="FKX82" s="291"/>
      <c r="FKY82" s="228"/>
      <c r="FKZ82" s="229"/>
      <c r="FLA82" s="230"/>
      <c r="FLB82" s="230"/>
      <c r="FLC82" s="291"/>
      <c r="FLD82" s="228"/>
      <c r="FLE82" s="229"/>
      <c r="FLF82" s="230"/>
      <c r="FLG82" s="230"/>
      <c r="FLH82" s="291"/>
      <c r="FLI82" s="228"/>
      <c r="FLJ82" s="229"/>
      <c r="FLK82" s="230"/>
      <c r="FLL82" s="230"/>
      <c r="FLM82" s="291"/>
      <c r="FLN82" s="228"/>
      <c r="FLO82" s="229"/>
      <c r="FLP82" s="230"/>
      <c r="FLQ82" s="230"/>
      <c r="FLR82" s="291"/>
      <c r="FLS82" s="228"/>
      <c r="FLT82" s="229"/>
      <c r="FLU82" s="230"/>
      <c r="FLV82" s="230"/>
      <c r="FLW82" s="291"/>
      <c r="FLX82" s="228"/>
      <c r="FLY82" s="229"/>
      <c r="FLZ82" s="230"/>
      <c r="FMA82" s="230"/>
      <c r="FMB82" s="291"/>
      <c r="FMC82" s="228"/>
      <c r="FMD82" s="229"/>
      <c r="FME82" s="230"/>
      <c r="FMF82" s="230"/>
      <c r="FMG82" s="291"/>
      <c r="FMH82" s="228"/>
      <c r="FMI82" s="229"/>
      <c r="FMJ82" s="230"/>
      <c r="FMK82" s="230"/>
      <c r="FML82" s="291"/>
      <c r="FMM82" s="228"/>
      <c r="FMN82" s="229"/>
      <c r="FMO82" s="230"/>
      <c r="FMP82" s="230"/>
      <c r="FMQ82" s="291"/>
      <c r="FMR82" s="228"/>
      <c r="FMS82" s="229"/>
      <c r="FMT82" s="230"/>
      <c r="FMU82" s="230"/>
      <c r="FMV82" s="291"/>
      <c r="FMW82" s="228"/>
      <c r="FMX82" s="229"/>
      <c r="FMY82" s="230"/>
      <c r="FMZ82" s="230"/>
      <c r="FNA82" s="291"/>
      <c r="FNB82" s="228"/>
      <c r="FNC82" s="229"/>
      <c r="FND82" s="230"/>
      <c r="FNE82" s="230"/>
      <c r="FNF82" s="291"/>
      <c r="FNG82" s="228"/>
      <c r="FNH82" s="229"/>
      <c r="FNI82" s="230"/>
      <c r="FNJ82" s="230"/>
      <c r="FNK82" s="291"/>
      <c r="FNL82" s="228"/>
      <c r="FNM82" s="229"/>
      <c r="FNN82" s="230"/>
      <c r="FNO82" s="230"/>
      <c r="FNP82" s="291"/>
      <c r="FNQ82" s="228"/>
      <c r="FNR82" s="229"/>
      <c r="FNS82" s="230"/>
      <c r="FNT82" s="230"/>
      <c r="FNU82" s="291"/>
      <c r="FNV82" s="228"/>
      <c r="FNW82" s="229"/>
      <c r="FNX82" s="230"/>
      <c r="FNY82" s="230"/>
      <c r="FNZ82" s="291"/>
      <c r="FOA82" s="228"/>
      <c r="FOB82" s="229"/>
      <c r="FOC82" s="230"/>
      <c r="FOD82" s="230"/>
      <c r="FOE82" s="291"/>
      <c r="FOF82" s="228"/>
      <c r="FOG82" s="229"/>
      <c r="FOH82" s="230"/>
      <c r="FOI82" s="230"/>
      <c r="FOJ82" s="291"/>
      <c r="FOK82" s="228"/>
      <c r="FOL82" s="229"/>
      <c r="FOM82" s="230"/>
      <c r="FON82" s="230"/>
      <c r="FOO82" s="291"/>
      <c r="FOP82" s="228"/>
      <c r="FOQ82" s="229"/>
      <c r="FOR82" s="230"/>
      <c r="FOS82" s="230"/>
      <c r="FOT82" s="291"/>
      <c r="FOU82" s="228"/>
      <c r="FOV82" s="229"/>
      <c r="FOW82" s="230"/>
      <c r="FOX82" s="230"/>
      <c r="FOY82" s="291"/>
      <c r="FOZ82" s="228"/>
      <c r="FPA82" s="229"/>
      <c r="FPB82" s="230"/>
      <c r="FPC82" s="230"/>
      <c r="FPD82" s="291"/>
      <c r="FPE82" s="228"/>
      <c r="FPF82" s="229"/>
      <c r="FPG82" s="230"/>
      <c r="FPH82" s="230"/>
      <c r="FPI82" s="291"/>
      <c r="FPJ82" s="228"/>
      <c r="FPK82" s="229"/>
      <c r="FPL82" s="230"/>
      <c r="FPM82" s="230"/>
      <c r="FPN82" s="291"/>
      <c r="FPO82" s="228"/>
      <c r="FPP82" s="229"/>
      <c r="FPQ82" s="230"/>
      <c r="FPR82" s="230"/>
      <c r="FPS82" s="291"/>
      <c r="FPT82" s="228"/>
      <c r="FPU82" s="229"/>
      <c r="FPV82" s="230"/>
      <c r="FPW82" s="230"/>
      <c r="FPX82" s="291"/>
      <c r="FPY82" s="228"/>
      <c r="FPZ82" s="229"/>
      <c r="FQA82" s="230"/>
      <c r="FQB82" s="230"/>
      <c r="FQC82" s="291"/>
      <c r="FQD82" s="228"/>
      <c r="FQE82" s="229"/>
      <c r="FQF82" s="230"/>
      <c r="FQG82" s="230"/>
      <c r="FQH82" s="291"/>
      <c r="FQI82" s="228"/>
      <c r="FQJ82" s="229"/>
      <c r="FQK82" s="230"/>
      <c r="FQL82" s="230"/>
      <c r="FQM82" s="291"/>
      <c r="FQN82" s="228"/>
      <c r="FQO82" s="229"/>
      <c r="FQP82" s="230"/>
      <c r="FQQ82" s="230"/>
      <c r="FQR82" s="291"/>
      <c r="FQS82" s="228"/>
      <c r="FQT82" s="229"/>
      <c r="FQU82" s="230"/>
      <c r="FQV82" s="230"/>
      <c r="FQW82" s="291"/>
      <c r="FQX82" s="228"/>
      <c r="FQY82" s="229"/>
      <c r="FQZ82" s="230"/>
      <c r="FRA82" s="230"/>
      <c r="FRB82" s="291"/>
      <c r="FRC82" s="228"/>
      <c r="FRD82" s="229"/>
      <c r="FRE82" s="230"/>
      <c r="FRF82" s="230"/>
      <c r="FRG82" s="291"/>
      <c r="FRH82" s="228"/>
      <c r="FRI82" s="229"/>
      <c r="FRJ82" s="230"/>
      <c r="FRK82" s="230"/>
      <c r="FRL82" s="291"/>
      <c r="FRM82" s="228"/>
      <c r="FRN82" s="229"/>
      <c r="FRO82" s="230"/>
      <c r="FRP82" s="230"/>
      <c r="FRQ82" s="291"/>
      <c r="FRR82" s="228"/>
      <c r="FRS82" s="229"/>
      <c r="FRT82" s="230"/>
      <c r="FRU82" s="230"/>
      <c r="FRV82" s="291"/>
      <c r="FRW82" s="228"/>
      <c r="FRX82" s="229"/>
      <c r="FRY82" s="230"/>
      <c r="FRZ82" s="230"/>
      <c r="FSA82" s="291"/>
      <c r="FSB82" s="228"/>
      <c r="FSC82" s="229"/>
      <c r="FSD82" s="230"/>
      <c r="FSE82" s="230"/>
      <c r="FSF82" s="291"/>
      <c r="FSG82" s="228"/>
      <c r="FSH82" s="229"/>
      <c r="FSI82" s="230"/>
      <c r="FSJ82" s="230"/>
      <c r="FSK82" s="291"/>
      <c r="FSL82" s="228"/>
      <c r="FSM82" s="229"/>
      <c r="FSN82" s="230"/>
      <c r="FSO82" s="230"/>
      <c r="FSP82" s="291"/>
      <c r="FSQ82" s="228"/>
      <c r="FSR82" s="229"/>
      <c r="FSS82" s="230"/>
      <c r="FST82" s="230"/>
      <c r="FSU82" s="291"/>
      <c r="FSV82" s="228"/>
      <c r="FSW82" s="229"/>
      <c r="FSX82" s="230"/>
      <c r="FSY82" s="230"/>
      <c r="FSZ82" s="291"/>
      <c r="FTA82" s="228"/>
      <c r="FTB82" s="229"/>
      <c r="FTC82" s="230"/>
      <c r="FTD82" s="230"/>
      <c r="FTE82" s="291"/>
      <c r="FTF82" s="228"/>
      <c r="FTG82" s="229"/>
      <c r="FTH82" s="230"/>
      <c r="FTI82" s="230"/>
      <c r="FTJ82" s="291"/>
      <c r="FTK82" s="228"/>
      <c r="FTL82" s="229"/>
      <c r="FTM82" s="230"/>
      <c r="FTN82" s="230"/>
      <c r="FTO82" s="291"/>
      <c r="FTP82" s="228"/>
      <c r="FTQ82" s="229"/>
      <c r="FTR82" s="230"/>
      <c r="FTS82" s="230"/>
      <c r="FTT82" s="291"/>
      <c r="FTU82" s="228"/>
      <c r="FTV82" s="229"/>
      <c r="FTW82" s="230"/>
      <c r="FTX82" s="230"/>
      <c r="FTY82" s="291"/>
      <c r="FTZ82" s="228"/>
      <c r="FUA82" s="229"/>
      <c r="FUB82" s="230"/>
      <c r="FUC82" s="230"/>
      <c r="FUD82" s="291"/>
      <c r="FUE82" s="228"/>
      <c r="FUF82" s="229"/>
      <c r="FUG82" s="230"/>
      <c r="FUH82" s="230"/>
      <c r="FUI82" s="291"/>
      <c r="FUJ82" s="228"/>
      <c r="FUK82" s="229"/>
      <c r="FUL82" s="230"/>
      <c r="FUM82" s="230"/>
      <c r="FUN82" s="291"/>
      <c r="FUO82" s="228"/>
      <c r="FUP82" s="229"/>
      <c r="FUQ82" s="230"/>
      <c r="FUR82" s="230"/>
      <c r="FUS82" s="291"/>
      <c r="FUT82" s="228"/>
      <c r="FUU82" s="229"/>
      <c r="FUV82" s="230"/>
      <c r="FUW82" s="230"/>
      <c r="FUX82" s="291"/>
      <c r="FUY82" s="228"/>
      <c r="FUZ82" s="229"/>
      <c r="FVA82" s="230"/>
      <c r="FVB82" s="230"/>
      <c r="FVC82" s="291"/>
      <c r="FVD82" s="228"/>
      <c r="FVE82" s="229"/>
      <c r="FVF82" s="230"/>
      <c r="FVG82" s="230"/>
      <c r="FVH82" s="291"/>
      <c r="FVI82" s="228"/>
      <c r="FVJ82" s="229"/>
      <c r="FVK82" s="230"/>
      <c r="FVL82" s="230"/>
      <c r="FVM82" s="291"/>
      <c r="FVN82" s="228"/>
      <c r="FVO82" s="229"/>
      <c r="FVP82" s="230"/>
      <c r="FVQ82" s="230"/>
      <c r="FVR82" s="291"/>
      <c r="FVS82" s="228"/>
      <c r="FVT82" s="229"/>
      <c r="FVU82" s="230"/>
      <c r="FVV82" s="230"/>
      <c r="FVW82" s="291"/>
      <c r="FVX82" s="228"/>
      <c r="FVY82" s="229"/>
      <c r="FVZ82" s="230"/>
      <c r="FWA82" s="230"/>
      <c r="FWB82" s="291"/>
      <c r="FWC82" s="228"/>
      <c r="FWD82" s="229"/>
      <c r="FWE82" s="230"/>
      <c r="FWF82" s="230"/>
      <c r="FWG82" s="291"/>
      <c r="FWH82" s="228"/>
      <c r="FWI82" s="229"/>
      <c r="FWJ82" s="230"/>
      <c r="FWK82" s="230"/>
      <c r="FWL82" s="291"/>
      <c r="FWM82" s="228"/>
      <c r="FWN82" s="229"/>
      <c r="FWO82" s="230"/>
      <c r="FWP82" s="230"/>
      <c r="FWQ82" s="291"/>
      <c r="FWR82" s="228"/>
      <c r="FWS82" s="229"/>
      <c r="FWT82" s="230"/>
      <c r="FWU82" s="230"/>
      <c r="FWV82" s="291"/>
      <c r="FWW82" s="228"/>
      <c r="FWX82" s="229"/>
      <c r="FWY82" s="230"/>
      <c r="FWZ82" s="230"/>
      <c r="FXA82" s="291"/>
      <c r="FXB82" s="228"/>
      <c r="FXC82" s="229"/>
      <c r="FXD82" s="230"/>
      <c r="FXE82" s="230"/>
      <c r="FXF82" s="291"/>
      <c r="FXG82" s="228"/>
      <c r="FXH82" s="229"/>
      <c r="FXI82" s="230"/>
      <c r="FXJ82" s="230"/>
      <c r="FXK82" s="291"/>
      <c r="FXL82" s="228"/>
      <c r="FXM82" s="229"/>
      <c r="FXN82" s="230"/>
      <c r="FXO82" s="230"/>
      <c r="FXP82" s="291"/>
      <c r="FXQ82" s="228"/>
      <c r="FXR82" s="229"/>
      <c r="FXS82" s="230"/>
      <c r="FXT82" s="230"/>
      <c r="FXU82" s="291"/>
      <c r="FXV82" s="228"/>
      <c r="FXW82" s="229"/>
      <c r="FXX82" s="230"/>
      <c r="FXY82" s="230"/>
      <c r="FXZ82" s="291"/>
      <c r="FYA82" s="228"/>
      <c r="FYB82" s="229"/>
      <c r="FYC82" s="230"/>
      <c r="FYD82" s="230"/>
      <c r="FYE82" s="291"/>
      <c r="FYF82" s="228"/>
      <c r="FYG82" s="229"/>
      <c r="FYH82" s="230"/>
      <c r="FYI82" s="230"/>
      <c r="FYJ82" s="291"/>
      <c r="FYK82" s="228"/>
      <c r="FYL82" s="229"/>
      <c r="FYM82" s="230"/>
      <c r="FYN82" s="230"/>
      <c r="FYO82" s="291"/>
      <c r="FYP82" s="228"/>
      <c r="FYQ82" s="229"/>
      <c r="FYR82" s="230"/>
      <c r="FYS82" s="230"/>
      <c r="FYT82" s="291"/>
      <c r="FYU82" s="228"/>
      <c r="FYV82" s="229"/>
      <c r="FYW82" s="230"/>
      <c r="FYX82" s="230"/>
      <c r="FYY82" s="291"/>
      <c r="FYZ82" s="228"/>
      <c r="FZA82" s="229"/>
      <c r="FZB82" s="230"/>
      <c r="FZC82" s="230"/>
      <c r="FZD82" s="291"/>
      <c r="FZE82" s="228"/>
      <c r="FZF82" s="229"/>
      <c r="FZG82" s="230"/>
      <c r="FZH82" s="230"/>
      <c r="FZI82" s="291"/>
      <c r="FZJ82" s="228"/>
      <c r="FZK82" s="229"/>
      <c r="FZL82" s="230"/>
      <c r="FZM82" s="230"/>
      <c r="FZN82" s="291"/>
      <c r="FZO82" s="228"/>
      <c r="FZP82" s="229"/>
      <c r="FZQ82" s="230"/>
      <c r="FZR82" s="230"/>
      <c r="FZS82" s="291"/>
      <c r="FZT82" s="228"/>
      <c r="FZU82" s="229"/>
      <c r="FZV82" s="230"/>
      <c r="FZW82" s="230"/>
      <c r="FZX82" s="291"/>
      <c r="FZY82" s="228"/>
      <c r="FZZ82" s="229"/>
      <c r="GAA82" s="230"/>
      <c r="GAB82" s="230"/>
      <c r="GAC82" s="291"/>
      <c r="GAD82" s="228"/>
      <c r="GAE82" s="229"/>
      <c r="GAF82" s="230"/>
      <c r="GAG82" s="230"/>
      <c r="GAH82" s="291"/>
      <c r="GAI82" s="228"/>
      <c r="GAJ82" s="229"/>
      <c r="GAK82" s="230"/>
      <c r="GAL82" s="230"/>
      <c r="GAM82" s="291"/>
      <c r="GAN82" s="228"/>
      <c r="GAO82" s="229"/>
      <c r="GAP82" s="230"/>
      <c r="GAQ82" s="230"/>
      <c r="GAR82" s="291"/>
      <c r="GAS82" s="228"/>
      <c r="GAT82" s="229"/>
      <c r="GAU82" s="230"/>
      <c r="GAV82" s="230"/>
      <c r="GAW82" s="291"/>
      <c r="GAX82" s="228"/>
      <c r="GAY82" s="229"/>
      <c r="GAZ82" s="230"/>
      <c r="GBA82" s="230"/>
      <c r="GBB82" s="291"/>
      <c r="GBC82" s="228"/>
      <c r="GBD82" s="229"/>
      <c r="GBE82" s="230"/>
      <c r="GBF82" s="230"/>
      <c r="GBG82" s="291"/>
      <c r="GBH82" s="228"/>
      <c r="GBI82" s="229"/>
      <c r="GBJ82" s="230"/>
      <c r="GBK82" s="230"/>
      <c r="GBL82" s="291"/>
      <c r="GBM82" s="228"/>
      <c r="GBN82" s="229"/>
      <c r="GBO82" s="230"/>
      <c r="GBP82" s="230"/>
      <c r="GBQ82" s="291"/>
      <c r="GBR82" s="228"/>
      <c r="GBS82" s="229"/>
      <c r="GBT82" s="230"/>
      <c r="GBU82" s="230"/>
      <c r="GBV82" s="291"/>
      <c r="GBW82" s="228"/>
      <c r="GBX82" s="229"/>
      <c r="GBY82" s="230"/>
      <c r="GBZ82" s="230"/>
      <c r="GCA82" s="291"/>
      <c r="GCB82" s="228"/>
      <c r="GCC82" s="229"/>
      <c r="GCD82" s="230"/>
      <c r="GCE82" s="230"/>
      <c r="GCF82" s="291"/>
      <c r="GCG82" s="228"/>
      <c r="GCH82" s="229"/>
      <c r="GCI82" s="230"/>
      <c r="GCJ82" s="230"/>
      <c r="GCK82" s="291"/>
      <c r="GCL82" s="228"/>
      <c r="GCM82" s="229"/>
      <c r="GCN82" s="230"/>
      <c r="GCO82" s="230"/>
      <c r="GCP82" s="291"/>
      <c r="GCQ82" s="228"/>
      <c r="GCR82" s="229"/>
      <c r="GCS82" s="230"/>
      <c r="GCT82" s="230"/>
      <c r="GCU82" s="291"/>
      <c r="GCV82" s="228"/>
      <c r="GCW82" s="229"/>
      <c r="GCX82" s="230"/>
      <c r="GCY82" s="230"/>
      <c r="GCZ82" s="291"/>
      <c r="GDA82" s="228"/>
      <c r="GDB82" s="229"/>
      <c r="GDC82" s="230"/>
      <c r="GDD82" s="230"/>
      <c r="GDE82" s="291"/>
      <c r="GDF82" s="228"/>
      <c r="GDG82" s="229"/>
      <c r="GDH82" s="230"/>
      <c r="GDI82" s="230"/>
      <c r="GDJ82" s="291"/>
      <c r="GDK82" s="228"/>
      <c r="GDL82" s="229"/>
      <c r="GDM82" s="230"/>
      <c r="GDN82" s="230"/>
      <c r="GDO82" s="291"/>
      <c r="GDP82" s="228"/>
      <c r="GDQ82" s="229"/>
      <c r="GDR82" s="230"/>
      <c r="GDS82" s="230"/>
      <c r="GDT82" s="291"/>
      <c r="GDU82" s="228"/>
      <c r="GDV82" s="229"/>
      <c r="GDW82" s="230"/>
      <c r="GDX82" s="230"/>
      <c r="GDY82" s="291"/>
      <c r="GDZ82" s="228"/>
      <c r="GEA82" s="229"/>
      <c r="GEB82" s="230"/>
      <c r="GEC82" s="230"/>
      <c r="GED82" s="291"/>
      <c r="GEE82" s="228"/>
      <c r="GEF82" s="229"/>
      <c r="GEG82" s="230"/>
      <c r="GEH82" s="230"/>
      <c r="GEI82" s="291"/>
      <c r="GEJ82" s="228"/>
      <c r="GEK82" s="229"/>
      <c r="GEL82" s="230"/>
      <c r="GEM82" s="230"/>
      <c r="GEN82" s="291"/>
      <c r="GEO82" s="228"/>
      <c r="GEP82" s="229"/>
      <c r="GEQ82" s="230"/>
      <c r="GER82" s="230"/>
      <c r="GES82" s="291"/>
      <c r="GET82" s="228"/>
      <c r="GEU82" s="229"/>
      <c r="GEV82" s="230"/>
      <c r="GEW82" s="230"/>
      <c r="GEX82" s="291"/>
      <c r="GEY82" s="228"/>
      <c r="GEZ82" s="229"/>
      <c r="GFA82" s="230"/>
      <c r="GFB82" s="230"/>
      <c r="GFC82" s="291"/>
      <c r="GFD82" s="228"/>
      <c r="GFE82" s="229"/>
      <c r="GFF82" s="230"/>
      <c r="GFG82" s="230"/>
      <c r="GFH82" s="291"/>
      <c r="GFI82" s="228"/>
      <c r="GFJ82" s="229"/>
      <c r="GFK82" s="230"/>
      <c r="GFL82" s="230"/>
      <c r="GFM82" s="291"/>
      <c r="GFN82" s="228"/>
      <c r="GFO82" s="229"/>
      <c r="GFP82" s="230"/>
      <c r="GFQ82" s="230"/>
      <c r="GFR82" s="291"/>
      <c r="GFS82" s="228"/>
      <c r="GFT82" s="229"/>
      <c r="GFU82" s="230"/>
      <c r="GFV82" s="230"/>
      <c r="GFW82" s="291"/>
      <c r="GFX82" s="228"/>
      <c r="GFY82" s="229"/>
      <c r="GFZ82" s="230"/>
      <c r="GGA82" s="230"/>
      <c r="GGB82" s="291"/>
      <c r="GGC82" s="228"/>
      <c r="GGD82" s="229"/>
      <c r="GGE82" s="230"/>
      <c r="GGF82" s="230"/>
      <c r="GGG82" s="291"/>
      <c r="GGH82" s="228"/>
      <c r="GGI82" s="229"/>
      <c r="GGJ82" s="230"/>
      <c r="GGK82" s="230"/>
      <c r="GGL82" s="291"/>
      <c r="GGM82" s="228"/>
      <c r="GGN82" s="229"/>
      <c r="GGO82" s="230"/>
      <c r="GGP82" s="230"/>
      <c r="GGQ82" s="291"/>
      <c r="GGR82" s="228"/>
      <c r="GGS82" s="229"/>
      <c r="GGT82" s="230"/>
      <c r="GGU82" s="230"/>
      <c r="GGV82" s="291"/>
      <c r="GGW82" s="228"/>
      <c r="GGX82" s="229"/>
      <c r="GGY82" s="230"/>
      <c r="GGZ82" s="230"/>
      <c r="GHA82" s="291"/>
      <c r="GHB82" s="228"/>
      <c r="GHC82" s="229"/>
      <c r="GHD82" s="230"/>
      <c r="GHE82" s="230"/>
      <c r="GHF82" s="291"/>
      <c r="GHG82" s="228"/>
      <c r="GHH82" s="229"/>
      <c r="GHI82" s="230"/>
      <c r="GHJ82" s="230"/>
      <c r="GHK82" s="291"/>
      <c r="GHL82" s="228"/>
      <c r="GHM82" s="229"/>
      <c r="GHN82" s="230"/>
      <c r="GHO82" s="230"/>
      <c r="GHP82" s="291"/>
      <c r="GHQ82" s="228"/>
      <c r="GHR82" s="229"/>
      <c r="GHS82" s="230"/>
      <c r="GHT82" s="230"/>
      <c r="GHU82" s="291"/>
      <c r="GHV82" s="228"/>
      <c r="GHW82" s="229"/>
      <c r="GHX82" s="230"/>
      <c r="GHY82" s="230"/>
      <c r="GHZ82" s="291"/>
      <c r="GIA82" s="228"/>
      <c r="GIB82" s="229"/>
      <c r="GIC82" s="230"/>
      <c r="GID82" s="230"/>
      <c r="GIE82" s="291"/>
      <c r="GIF82" s="228"/>
      <c r="GIG82" s="229"/>
      <c r="GIH82" s="230"/>
      <c r="GII82" s="230"/>
      <c r="GIJ82" s="291"/>
      <c r="GIK82" s="228"/>
      <c r="GIL82" s="229"/>
      <c r="GIM82" s="230"/>
      <c r="GIN82" s="230"/>
      <c r="GIO82" s="291"/>
      <c r="GIP82" s="228"/>
      <c r="GIQ82" s="229"/>
      <c r="GIR82" s="230"/>
      <c r="GIS82" s="230"/>
      <c r="GIT82" s="291"/>
      <c r="GIU82" s="228"/>
      <c r="GIV82" s="229"/>
      <c r="GIW82" s="230"/>
      <c r="GIX82" s="230"/>
      <c r="GIY82" s="291"/>
      <c r="GIZ82" s="228"/>
      <c r="GJA82" s="229"/>
      <c r="GJB82" s="230"/>
      <c r="GJC82" s="230"/>
      <c r="GJD82" s="291"/>
      <c r="GJE82" s="228"/>
      <c r="GJF82" s="229"/>
      <c r="GJG82" s="230"/>
      <c r="GJH82" s="230"/>
      <c r="GJI82" s="291"/>
      <c r="GJJ82" s="228"/>
      <c r="GJK82" s="229"/>
      <c r="GJL82" s="230"/>
      <c r="GJM82" s="230"/>
      <c r="GJN82" s="291"/>
      <c r="GJO82" s="228"/>
      <c r="GJP82" s="229"/>
      <c r="GJQ82" s="230"/>
      <c r="GJR82" s="230"/>
      <c r="GJS82" s="291"/>
      <c r="GJT82" s="228"/>
      <c r="GJU82" s="229"/>
      <c r="GJV82" s="230"/>
      <c r="GJW82" s="230"/>
      <c r="GJX82" s="291"/>
      <c r="GJY82" s="228"/>
      <c r="GJZ82" s="229"/>
      <c r="GKA82" s="230"/>
      <c r="GKB82" s="230"/>
      <c r="GKC82" s="291"/>
      <c r="GKD82" s="228"/>
      <c r="GKE82" s="229"/>
      <c r="GKF82" s="230"/>
      <c r="GKG82" s="230"/>
      <c r="GKH82" s="291"/>
      <c r="GKI82" s="228"/>
      <c r="GKJ82" s="229"/>
      <c r="GKK82" s="230"/>
      <c r="GKL82" s="230"/>
      <c r="GKM82" s="291"/>
      <c r="GKN82" s="228"/>
      <c r="GKO82" s="229"/>
      <c r="GKP82" s="230"/>
      <c r="GKQ82" s="230"/>
      <c r="GKR82" s="291"/>
      <c r="GKS82" s="228"/>
      <c r="GKT82" s="229"/>
      <c r="GKU82" s="230"/>
      <c r="GKV82" s="230"/>
      <c r="GKW82" s="291"/>
      <c r="GKX82" s="228"/>
      <c r="GKY82" s="229"/>
      <c r="GKZ82" s="230"/>
      <c r="GLA82" s="230"/>
      <c r="GLB82" s="291"/>
      <c r="GLC82" s="228"/>
      <c r="GLD82" s="229"/>
      <c r="GLE82" s="230"/>
      <c r="GLF82" s="230"/>
      <c r="GLG82" s="291"/>
      <c r="GLH82" s="228"/>
      <c r="GLI82" s="229"/>
      <c r="GLJ82" s="230"/>
      <c r="GLK82" s="230"/>
      <c r="GLL82" s="291"/>
      <c r="GLM82" s="228"/>
      <c r="GLN82" s="229"/>
      <c r="GLO82" s="230"/>
      <c r="GLP82" s="230"/>
      <c r="GLQ82" s="291"/>
      <c r="GLR82" s="228"/>
      <c r="GLS82" s="229"/>
      <c r="GLT82" s="230"/>
      <c r="GLU82" s="230"/>
      <c r="GLV82" s="291"/>
      <c r="GLW82" s="228"/>
      <c r="GLX82" s="229"/>
      <c r="GLY82" s="230"/>
      <c r="GLZ82" s="230"/>
      <c r="GMA82" s="291"/>
      <c r="GMB82" s="228"/>
      <c r="GMC82" s="229"/>
      <c r="GMD82" s="230"/>
      <c r="GME82" s="230"/>
      <c r="GMF82" s="291"/>
      <c r="GMG82" s="228"/>
      <c r="GMH82" s="229"/>
      <c r="GMI82" s="230"/>
      <c r="GMJ82" s="230"/>
      <c r="GMK82" s="291"/>
      <c r="GML82" s="228"/>
      <c r="GMM82" s="229"/>
      <c r="GMN82" s="230"/>
      <c r="GMO82" s="230"/>
      <c r="GMP82" s="291"/>
      <c r="GMQ82" s="228"/>
      <c r="GMR82" s="229"/>
      <c r="GMS82" s="230"/>
      <c r="GMT82" s="230"/>
      <c r="GMU82" s="291"/>
      <c r="GMV82" s="228"/>
      <c r="GMW82" s="229"/>
      <c r="GMX82" s="230"/>
      <c r="GMY82" s="230"/>
      <c r="GMZ82" s="291"/>
      <c r="GNA82" s="228"/>
      <c r="GNB82" s="229"/>
      <c r="GNC82" s="230"/>
      <c r="GND82" s="230"/>
      <c r="GNE82" s="291"/>
      <c r="GNF82" s="228"/>
      <c r="GNG82" s="229"/>
      <c r="GNH82" s="230"/>
      <c r="GNI82" s="230"/>
      <c r="GNJ82" s="291"/>
      <c r="GNK82" s="228"/>
      <c r="GNL82" s="229"/>
      <c r="GNM82" s="230"/>
      <c r="GNN82" s="230"/>
      <c r="GNO82" s="291"/>
      <c r="GNP82" s="228"/>
      <c r="GNQ82" s="229"/>
      <c r="GNR82" s="230"/>
      <c r="GNS82" s="230"/>
      <c r="GNT82" s="291"/>
      <c r="GNU82" s="228"/>
      <c r="GNV82" s="229"/>
      <c r="GNW82" s="230"/>
      <c r="GNX82" s="230"/>
      <c r="GNY82" s="291"/>
      <c r="GNZ82" s="228"/>
      <c r="GOA82" s="229"/>
      <c r="GOB82" s="230"/>
      <c r="GOC82" s="230"/>
      <c r="GOD82" s="291"/>
      <c r="GOE82" s="228"/>
      <c r="GOF82" s="229"/>
      <c r="GOG82" s="230"/>
      <c r="GOH82" s="230"/>
      <c r="GOI82" s="291"/>
      <c r="GOJ82" s="228"/>
      <c r="GOK82" s="229"/>
      <c r="GOL82" s="230"/>
      <c r="GOM82" s="230"/>
      <c r="GON82" s="291"/>
      <c r="GOO82" s="228"/>
      <c r="GOP82" s="229"/>
      <c r="GOQ82" s="230"/>
      <c r="GOR82" s="230"/>
      <c r="GOS82" s="291"/>
      <c r="GOT82" s="228"/>
      <c r="GOU82" s="229"/>
      <c r="GOV82" s="230"/>
      <c r="GOW82" s="230"/>
      <c r="GOX82" s="291"/>
      <c r="GOY82" s="228"/>
      <c r="GOZ82" s="229"/>
      <c r="GPA82" s="230"/>
      <c r="GPB82" s="230"/>
      <c r="GPC82" s="291"/>
      <c r="GPD82" s="228"/>
      <c r="GPE82" s="229"/>
      <c r="GPF82" s="230"/>
      <c r="GPG82" s="230"/>
      <c r="GPH82" s="291"/>
      <c r="GPI82" s="228"/>
      <c r="GPJ82" s="229"/>
      <c r="GPK82" s="230"/>
      <c r="GPL82" s="230"/>
      <c r="GPM82" s="291"/>
      <c r="GPN82" s="228"/>
      <c r="GPO82" s="229"/>
      <c r="GPP82" s="230"/>
      <c r="GPQ82" s="230"/>
      <c r="GPR82" s="291"/>
      <c r="GPS82" s="228"/>
      <c r="GPT82" s="229"/>
      <c r="GPU82" s="230"/>
      <c r="GPV82" s="230"/>
      <c r="GPW82" s="291"/>
      <c r="GPX82" s="228"/>
      <c r="GPY82" s="229"/>
      <c r="GPZ82" s="230"/>
      <c r="GQA82" s="230"/>
      <c r="GQB82" s="291"/>
      <c r="GQC82" s="228"/>
      <c r="GQD82" s="229"/>
      <c r="GQE82" s="230"/>
      <c r="GQF82" s="230"/>
      <c r="GQG82" s="291"/>
      <c r="GQH82" s="228"/>
      <c r="GQI82" s="229"/>
      <c r="GQJ82" s="230"/>
      <c r="GQK82" s="230"/>
      <c r="GQL82" s="291"/>
      <c r="GQM82" s="228"/>
      <c r="GQN82" s="229"/>
      <c r="GQO82" s="230"/>
      <c r="GQP82" s="230"/>
      <c r="GQQ82" s="291"/>
      <c r="GQR82" s="228"/>
      <c r="GQS82" s="229"/>
      <c r="GQT82" s="230"/>
      <c r="GQU82" s="230"/>
      <c r="GQV82" s="291"/>
      <c r="GQW82" s="228"/>
      <c r="GQX82" s="229"/>
      <c r="GQY82" s="230"/>
      <c r="GQZ82" s="230"/>
      <c r="GRA82" s="291"/>
      <c r="GRB82" s="228"/>
      <c r="GRC82" s="229"/>
      <c r="GRD82" s="230"/>
      <c r="GRE82" s="230"/>
      <c r="GRF82" s="291"/>
      <c r="GRG82" s="228"/>
      <c r="GRH82" s="229"/>
      <c r="GRI82" s="230"/>
      <c r="GRJ82" s="230"/>
      <c r="GRK82" s="291"/>
      <c r="GRL82" s="228"/>
      <c r="GRM82" s="229"/>
      <c r="GRN82" s="230"/>
      <c r="GRO82" s="230"/>
      <c r="GRP82" s="291"/>
      <c r="GRQ82" s="228"/>
      <c r="GRR82" s="229"/>
      <c r="GRS82" s="230"/>
      <c r="GRT82" s="230"/>
      <c r="GRU82" s="291"/>
      <c r="GRV82" s="228"/>
      <c r="GRW82" s="229"/>
      <c r="GRX82" s="230"/>
      <c r="GRY82" s="230"/>
      <c r="GRZ82" s="291"/>
      <c r="GSA82" s="228"/>
      <c r="GSB82" s="229"/>
      <c r="GSC82" s="230"/>
      <c r="GSD82" s="230"/>
      <c r="GSE82" s="291"/>
      <c r="GSF82" s="228"/>
      <c r="GSG82" s="229"/>
      <c r="GSH82" s="230"/>
      <c r="GSI82" s="230"/>
      <c r="GSJ82" s="291"/>
      <c r="GSK82" s="228"/>
      <c r="GSL82" s="229"/>
      <c r="GSM82" s="230"/>
      <c r="GSN82" s="230"/>
      <c r="GSO82" s="291"/>
      <c r="GSP82" s="228"/>
      <c r="GSQ82" s="229"/>
      <c r="GSR82" s="230"/>
      <c r="GSS82" s="230"/>
      <c r="GST82" s="291"/>
      <c r="GSU82" s="228"/>
      <c r="GSV82" s="229"/>
      <c r="GSW82" s="230"/>
      <c r="GSX82" s="230"/>
      <c r="GSY82" s="291"/>
      <c r="GSZ82" s="228"/>
      <c r="GTA82" s="229"/>
      <c r="GTB82" s="230"/>
      <c r="GTC82" s="230"/>
      <c r="GTD82" s="291"/>
      <c r="GTE82" s="228"/>
      <c r="GTF82" s="229"/>
      <c r="GTG82" s="230"/>
      <c r="GTH82" s="230"/>
      <c r="GTI82" s="291"/>
      <c r="GTJ82" s="228"/>
      <c r="GTK82" s="229"/>
      <c r="GTL82" s="230"/>
      <c r="GTM82" s="230"/>
      <c r="GTN82" s="291"/>
      <c r="GTO82" s="228"/>
      <c r="GTP82" s="229"/>
      <c r="GTQ82" s="230"/>
      <c r="GTR82" s="230"/>
      <c r="GTS82" s="291"/>
      <c r="GTT82" s="228"/>
      <c r="GTU82" s="229"/>
      <c r="GTV82" s="230"/>
      <c r="GTW82" s="230"/>
      <c r="GTX82" s="291"/>
      <c r="GTY82" s="228"/>
      <c r="GTZ82" s="229"/>
      <c r="GUA82" s="230"/>
      <c r="GUB82" s="230"/>
      <c r="GUC82" s="291"/>
      <c r="GUD82" s="228"/>
      <c r="GUE82" s="229"/>
      <c r="GUF82" s="230"/>
      <c r="GUG82" s="230"/>
      <c r="GUH82" s="291"/>
      <c r="GUI82" s="228"/>
      <c r="GUJ82" s="229"/>
      <c r="GUK82" s="230"/>
      <c r="GUL82" s="230"/>
      <c r="GUM82" s="291"/>
      <c r="GUN82" s="228"/>
      <c r="GUO82" s="229"/>
      <c r="GUP82" s="230"/>
      <c r="GUQ82" s="230"/>
      <c r="GUR82" s="291"/>
      <c r="GUS82" s="228"/>
      <c r="GUT82" s="229"/>
      <c r="GUU82" s="230"/>
      <c r="GUV82" s="230"/>
      <c r="GUW82" s="291"/>
      <c r="GUX82" s="228"/>
      <c r="GUY82" s="229"/>
      <c r="GUZ82" s="230"/>
      <c r="GVA82" s="230"/>
      <c r="GVB82" s="291"/>
      <c r="GVC82" s="228"/>
      <c r="GVD82" s="229"/>
      <c r="GVE82" s="230"/>
      <c r="GVF82" s="230"/>
      <c r="GVG82" s="291"/>
      <c r="GVH82" s="228"/>
      <c r="GVI82" s="229"/>
      <c r="GVJ82" s="230"/>
      <c r="GVK82" s="230"/>
      <c r="GVL82" s="291"/>
      <c r="GVM82" s="228"/>
      <c r="GVN82" s="229"/>
      <c r="GVO82" s="230"/>
      <c r="GVP82" s="230"/>
      <c r="GVQ82" s="291"/>
      <c r="GVR82" s="228"/>
      <c r="GVS82" s="229"/>
      <c r="GVT82" s="230"/>
      <c r="GVU82" s="230"/>
      <c r="GVV82" s="291"/>
      <c r="GVW82" s="228"/>
      <c r="GVX82" s="229"/>
      <c r="GVY82" s="230"/>
      <c r="GVZ82" s="230"/>
      <c r="GWA82" s="291"/>
      <c r="GWB82" s="228"/>
      <c r="GWC82" s="229"/>
      <c r="GWD82" s="230"/>
      <c r="GWE82" s="230"/>
      <c r="GWF82" s="291"/>
      <c r="GWG82" s="228"/>
      <c r="GWH82" s="229"/>
      <c r="GWI82" s="230"/>
      <c r="GWJ82" s="230"/>
      <c r="GWK82" s="291"/>
      <c r="GWL82" s="228"/>
      <c r="GWM82" s="229"/>
      <c r="GWN82" s="230"/>
      <c r="GWO82" s="230"/>
      <c r="GWP82" s="291"/>
      <c r="GWQ82" s="228"/>
      <c r="GWR82" s="229"/>
      <c r="GWS82" s="230"/>
      <c r="GWT82" s="230"/>
      <c r="GWU82" s="291"/>
      <c r="GWV82" s="228"/>
      <c r="GWW82" s="229"/>
      <c r="GWX82" s="230"/>
      <c r="GWY82" s="230"/>
      <c r="GWZ82" s="291"/>
      <c r="GXA82" s="228"/>
      <c r="GXB82" s="229"/>
      <c r="GXC82" s="230"/>
      <c r="GXD82" s="230"/>
      <c r="GXE82" s="291"/>
      <c r="GXF82" s="228"/>
      <c r="GXG82" s="229"/>
      <c r="GXH82" s="230"/>
      <c r="GXI82" s="230"/>
      <c r="GXJ82" s="291"/>
      <c r="GXK82" s="228"/>
      <c r="GXL82" s="229"/>
      <c r="GXM82" s="230"/>
      <c r="GXN82" s="230"/>
      <c r="GXO82" s="291"/>
      <c r="GXP82" s="228"/>
      <c r="GXQ82" s="229"/>
      <c r="GXR82" s="230"/>
      <c r="GXS82" s="230"/>
      <c r="GXT82" s="291"/>
      <c r="GXU82" s="228"/>
      <c r="GXV82" s="229"/>
      <c r="GXW82" s="230"/>
      <c r="GXX82" s="230"/>
      <c r="GXY82" s="291"/>
      <c r="GXZ82" s="228"/>
      <c r="GYA82" s="229"/>
      <c r="GYB82" s="230"/>
      <c r="GYC82" s="230"/>
      <c r="GYD82" s="291"/>
      <c r="GYE82" s="228"/>
      <c r="GYF82" s="229"/>
      <c r="GYG82" s="230"/>
      <c r="GYH82" s="230"/>
      <c r="GYI82" s="291"/>
      <c r="GYJ82" s="228"/>
      <c r="GYK82" s="229"/>
      <c r="GYL82" s="230"/>
      <c r="GYM82" s="230"/>
      <c r="GYN82" s="291"/>
      <c r="GYO82" s="228"/>
      <c r="GYP82" s="229"/>
      <c r="GYQ82" s="230"/>
      <c r="GYR82" s="230"/>
      <c r="GYS82" s="291"/>
      <c r="GYT82" s="228"/>
      <c r="GYU82" s="229"/>
      <c r="GYV82" s="230"/>
      <c r="GYW82" s="230"/>
      <c r="GYX82" s="291"/>
      <c r="GYY82" s="228"/>
      <c r="GYZ82" s="229"/>
      <c r="GZA82" s="230"/>
      <c r="GZB82" s="230"/>
      <c r="GZC82" s="291"/>
      <c r="GZD82" s="228"/>
      <c r="GZE82" s="229"/>
      <c r="GZF82" s="230"/>
      <c r="GZG82" s="230"/>
      <c r="GZH82" s="291"/>
      <c r="GZI82" s="228"/>
      <c r="GZJ82" s="229"/>
      <c r="GZK82" s="230"/>
      <c r="GZL82" s="230"/>
      <c r="GZM82" s="291"/>
      <c r="GZN82" s="228"/>
      <c r="GZO82" s="229"/>
      <c r="GZP82" s="230"/>
      <c r="GZQ82" s="230"/>
      <c r="GZR82" s="291"/>
      <c r="GZS82" s="228"/>
      <c r="GZT82" s="229"/>
      <c r="GZU82" s="230"/>
      <c r="GZV82" s="230"/>
      <c r="GZW82" s="291"/>
      <c r="GZX82" s="228"/>
      <c r="GZY82" s="229"/>
      <c r="GZZ82" s="230"/>
      <c r="HAA82" s="230"/>
      <c r="HAB82" s="291"/>
      <c r="HAC82" s="228"/>
      <c r="HAD82" s="229"/>
      <c r="HAE82" s="230"/>
      <c r="HAF82" s="230"/>
      <c r="HAG82" s="291"/>
      <c r="HAH82" s="228"/>
      <c r="HAI82" s="229"/>
      <c r="HAJ82" s="230"/>
      <c r="HAK82" s="230"/>
      <c r="HAL82" s="291"/>
      <c r="HAM82" s="228"/>
      <c r="HAN82" s="229"/>
      <c r="HAO82" s="230"/>
      <c r="HAP82" s="230"/>
      <c r="HAQ82" s="291"/>
      <c r="HAR82" s="228"/>
      <c r="HAS82" s="229"/>
      <c r="HAT82" s="230"/>
      <c r="HAU82" s="230"/>
      <c r="HAV82" s="291"/>
      <c r="HAW82" s="228"/>
      <c r="HAX82" s="229"/>
      <c r="HAY82" s="230"/>
      <c r="HAZ82" s="230"/>
      <c r="HBA82" s="291"/>
      <c r="HBB82" s="228"/>
      <c r="HBC82" s="229"/>
      <c r="HBD82" s="230"/>
      <c r="HBE82" s="230"/>
      <c r="HBF82" s="291"/>
      <c r="HBG82" s="228"/>
      <c r="HBH82" s="229"/>
      <c r="HBI82" s="230"/>
      <c r="HBJ82" s="230"/>
      <c r="HBK82" s="291"/>
      <c r="HBL82" s="228"/>
      <c r="HBM82" s="229"/>
      <c r="HBN82" s="230"/>
      <c r="HBO82" s="230"/>
      <c r="HBP82" s="291"/>
      <c r="HBQ82" s="228"/>
      <c r="HBR82" s="229"/>
      <c r="HBS82" s="230"/>
      <c r="HBT82" s="230"/>
      <c r="HBU82" s="291"/>
      <c r="HBV82" s="228"/>
      <c r="HBW82" s="229"/>
      <c r="HBX82" s="230"/>
      <c r="HBY82" s="230"/>
      <c r="HBZ82" s="291"/>
      <c r="HCA82" s="228"/>
      <c r="HCB82" s="229"/>
      <c r="HCC82" s="230"/>
      <c r="HCD82" s="230"/>
      <c r="HCE82" s="291"/>
      <c r="HCF82" s="228"/>
      <c r="HCG82" s="229"/>
      <c r="HCH82" s="230"/>
      <c r="HCI82" s="230"/>
      <c r="HCJ82" s="291"/>
      <c r="HCK82" s="228"/>
      <c r="HCL82" s="229"/>
      <c r="HCM82" s="230"/>
      <c r="HCN82" s="230"/>
      <c r="HCO82" s="291"/>
      <c r="HCP82" s="228"/>
      <c r="HCQ82" s="229"/>
      <c r="HCR82" s="230"/>
      <c r="HCS82" s="230"/>
      <c r="HCT82" s="291"/>
      <c r="HCU82" s="228"/>
      <c r="HCV82" s="229"/>
      <c r="HCW82" s="230"/>
      <c r="HCX82" s="230"/>
      <c r="HCY82" s="291"/>
      <c r="HCZ82" s="228"/>
      <c r="HDA82" s="229"/>
      <c r="HDB82" s="230"/>
      <c r="HDC82" s="230"/>
      <c r="HDD82" s="291"/>
      <c r="HDE82" s="228"/>
      <c r="HDF82" s="229"/>
      <c r="HDG82" s="230"/>
      <c r="HDH82" s="230"/>
      <c r="HDI82" s="291"/>
      <c r="HDJ82" s="228"/>
      <c r="HDK82" s="229"/>
      <c r="HDL82" s="230"/>
      <c r="HDM82" s="230"/>
      <c r="HDN82" s="291"/>
      <c r="HDO82" s="228"/>
      <c r="HDP82" s="229"/>
      <c r="HDQ82" s="230"/>
      <c r="HDR82" s="230"/>
      <c r="HDS82" s="291"/>
      <c r="HDT82" s="228"/>
      <c r="HDU82" s="229"/>
      <c r="HDV82" s="230"/>
      <c r="HDW82" s="230"/>
      <c r="HDX82" s="291"/>
      <c r="HDY82" s="228"/>
      <c r="HDZ82" s="229"/>
      <c r="HEA82" s="230"/>
      <c r="HEB82" s="230"/>
      <c r="HEC82" s="291"/>
      <c r="HED82" s="228"/>
      <c r="HEE82" s="229"/>
      <c r="HEF82" s="230"/>
      <c r="HEG82" s="230"/>
      <c r="HEH82" s="291"/>
      <c r="HEI82" s="228"/>
      <c r="HEJ82" s="229"/>
      <c r="HEK82" s="230"/>
      <c r="HEL82" s="230"/>
      <c r="HEM82" s="291"/>
      <c r="HEN82" s="228"/>
      <c r="HEO82" s="229"/>
      <c r="HEP82" s="230"/>
      <c r="HEQ82" s="230"/>
      <c r="HER82" s="291"/>
      <c r="HES82" s="228"/>
      <c r="HET82" s="229"/>
      <c r="HEU82" s="230"/>
      <c r="HEV82" s="230"/>
      <c r="HEW82" s="291"/>
      <c r="HEX82" s="228"/>
      <c r="HEY82" s="229"/>
      <c r="HEZ82" s="230"/>
      <c r="HFA82" s="230"/>
      <c r="HFB82" s="291"/>
      <c r="HFC82" s="228"/>
      <c r="HFD82" s="229"/>
      <c r="HFE82" s="230"/>
      <c r="HFF82" s="230"/>
      <c r="HFG82" s="291"/>
      <c r="HFH82" s="228"/>
      <c r="HFI82" s="229"/>
      <c r="HFJ82" s="230"/>
      <c r="HFK82" s="230"/>
      <c r="HFL82" s="291"/>
      <c r="HFM82" s="228"/>
      <c r="HFN82" s="229"/>
      <c r="HFO82" s="230"/>
      <c r="HFP82" s="230"/>
      <c r="HFQ82" s="291"/>
      <c r="HFR82" s="228"/>
      <c r="HFS82" s="229"/>
      <c r="HFT82" s="230"/>
      <c r="HFU82" s="230"/>
      <c r="HFV82" s="291"/>
      <c r="HFW82" s="228"/>
      <c r="HFX82" s="229"/>
      <c r="HFY82" s="230"/>
      <c r="HFZ82" s="230"/>
      <c r="HGA82" s="291"/>
      <c r="HGB82" s="228"/>
      <c r="HGC82" s="229"/>
      <c r="HGD82" s="230"/>
      <c r="HGE82" s="230"/>
      <c r="HGF82" s="291"/>
      <c r="HGG82" s="228"/>
      <c r="HGH82" s="229"/>
      <c r="HGI82" s="230"/>
      <c r="HGJ82" s="230"/>
      <c r="HGK82" s="291"/>
      <c r="HGL82" s="228"/>
      <c r="HGM82" s="229"/>
      <c r="HGN82" s="230"/>
      <c r="HGO82" s="230"/>
      <c r="HGP82" s="291"/>
      <c r="HGQ82" s="228"/>
      <c r="HGR82" s="229"/>
      <c r="HGS82" s="230"/>
      <c r="HGT82" s="230"/>
      <c r="HGU82" s="291"/>
      <c r="HGV82" s="228"/>
      <c r="HGW82" s="229"/>
      <c r="HGX82" s="230"/>
      <c r="HGY82" s="230"/>
      <c r="HGZ82" s="291"/>
      <c r="HHA82" s="228"/>
      <c r="HHB82" s="229"/>
      <c r="HHC82" s="230"/>
      <c r="HHD82" s="230"/>
      <c r="HHE82" s="291"/>
      <c r="HHF82" s="228"/>
      <c r="HHG82" s="229"/>
      <c r="HHH82" s="230"/>
      <c r="HHI82" s="230"/>
      <c r="HHJ82" s="291"/>
      <c r="HHK82" s="228"/>
      <c r="HHL82" s="229"/>
      <c r="HHM82" s="230"/>
      <c r="HHN82" s="230"/>
      <c r="HHO82" s="291"/>
      <c r="HHP82" s="228"/>
      <c r="HHQ82" s="229"/>
      <c r="HHR82" s="230"/>
      <c r="HHS82" s="230"/>
      <c r="HHT82" s="291"/>
      <c r="HHU82" s="228"/>
      <c r="HHV82" s="229"/>
      <c r="HHW82" s="230"/>
      <c r="HHX82" s="230"/>
      <c r="HHY82" s="291"/>
      <c r="HHZ82" s="228"/>
      <c r="HIA82" s="229"/>
      <c r="HIB82" s="230"/>
      <c r="HIC82" s="230"/>
      <c r="HID82" s="291"/>
      <c r="HIE82" s="228"/>
      <c r="HIF82" s="229"/>
      <c r="HIG82" s="230"/>
      <c r="HIH82" s="230"/>
      <c r="HII82" s="291"/>
      <c r="HIJ82" s="228"/>
      <c r="HIK82" s="229"/>
      <c r="HIL82" s="230"/>
      <c r="HIM82" s="230"/>
      <c r="HIN82" s="291"/>
      <c r="HIO82" s="228"/>
      <c r="HIP82" s="229"/>
      <c r="HIQ82" s="230"/>
      <c r="HIR82" s="230"/>
      <c r="HIS82" s="291"/>
      <c r="HIT82" s="228"/>
      <c r="HIU82" s="229"/>
      <c r="HIV82" s="230"/>
      <c r="HIW82" s="230"/>
      <c r="HIX82" s="291"/>
      <c r="HIY82" s="228"/>
      <c r="HIZ82" s="229"/>
      <c r="HJA82" s="230"/>
      <c r="HJB82" s="230"/>
      <c r="HJC82" s="291"/>
      <c r="HJD82" s="228"/>
      <c r="HJE82" s="229"/>
      <c r="HJF82" s="230"/>
      <c r="HJG82" s="230"/>
      <c r="HJH82" s="291"/>
      <c r="HJI82" s="228"/>
      <c r="HJJ82" s="229"/>
      <c r="HJK82" s="230"/>
      <c r="HJL82" s="230"/>
      <c r="HJM82" s="291"/>
      <c r="HJN82" s="228"/>
      <c r="HJO82" s="229"/>
      <c r="HJP82" s="230"/>
      <c r="HJQ82" s="230"/>
      <c r="HJR82" s="291"/>
      <c r="HJS82" s="228"/>
      <c r="HJT82" s="229"/>
      <c r="HJU82" s="230"/>
      <c r="HJV82" s="230"/>
      <c r="HJW82" s="291"/>
      <c r="HJX82" s="228"/>
      <c r="HJY82" s="229"/>
      <c r="HJZ82" s="230"/>
      <c r="HKA82" s="230"/>
      <c r="HKB82" s="291"/>
      <c r="HKC82" s="228"/>
      <c r="HKD82" s="229"/>
      <c r="HKE82" s="230"/>
      <c r="HKF82" s="230"/>
      <c r="HKG82" s="291"/>
      <c r="HKH82" s="228"/>
      <c r="HKI82" s="229"/>
      <c r="HKJ82" s="230"/>
      <c r="HKK82" s="230"/>
      <c r="HKL82" s="291"/>
      <c r="HKM82" s="228"/>
      <c r="HKN82" s="229"/>
      <c r="HKO82" s="230"/>
      <c r="HKP82" s="230"/>
      <c r="HKQ82" s="291"/>
      <c r="HKR82" s="228"/>
      <c r="HKS82" s="229"/>
      <c r="HKT82" s="230"/>
      <c r="HKU82" s="230"/>
      <c r="HKV82" s="291"/>
      <c r="HKW82" s="228"/>
      <c r="HKX82" s="229"/>
      <c r="HKY82" s="230"/>
      <c r="HKZ82" s="230"/>
      <c r="HLA82" s="291"/>
      <c r="HLB82" s="228"/>
      <c r="HLC82" s="229"/>
      <c r="HLD82" s="230"/>
      <c r="HLE82" s="230"/>
      <c r="HLF82" s="291"/>
      <c r="HLG82" s="228"/>
      <c r="HLH82" s="229"/>
      <c r="HLI82" s="230"/>
      <c r="HLJ82" s="230"/>
      <c r="HLK82" s="291"/>
      <c r="HLL82" s="228"/>
      <c r="HLM82" s="229"/>
      <c r="HLN82" s="230"/>
      <c r="HLO82" s="230"/>
      <c r="HLP82" s="291"/>
      <c r="HLQ82" s="228"/>
      <c r="HLR82" s="229"/>
      <c r="HLS82" s="230"/>
      <c r="HLT82" s="230"/>
      <c r="HLU82" s="291"/>
      <c r="HLV82" s="228"/>
      <c r="HLW82" s="229"/>
      <c r="HLX82" s="230"/>
      <c r="HLY82" s="230"/>
      <c r="HLZ82" s="291"/>
      <c r="HMA82" s="228"/>
      <c r="HMB82" s="229"/>
      <c r="HMC82" s="230"/>
      <c r="HMD82" s="230"/>
      <c r="HME82" s="291"/>
      <c r="HMF82" s="228"/>
      <c r="HMG82" s="229"/>
      <c r="HMH82" s="230"/>
      <c r="HMI82" s="230"/>
      <c r="HMJ82" s="291"/>
      <c r="HMK82" s="228"/>
      <c r="HML82" s="229"/>
      <c r="HMM82" s="230"/>
      <c r="HMN82" s="230"/>
      <c r="HMO82" s="291"/>
      <c r="HMP82" s="228"/>
      <c r="HMQ82" s="229"/>
      <c r="HMR82" s="230"/>
      <c r="HMS82" s="230"/>
      <c r="HMT82" s="291"/>
      <c r="HMU82" s="228"/>
      <c r="HMV82" s="229"/>
      <c r="HMW82" s="230"/>
      <c r="HMX82" s="230"/>
      <c r="HMY82" s="291"/>
      <c r="HMZ82" s="228"/>
      <c r="HNA82" s="229"/>
      <c r="HNB82" s="230"/>
      <c r="HNC82" s="230"/>
      <c r="HND82" s="291"/>
      <c r="HNE82" s="228"/>
      <c r="HNF82" s="229"/>
      <c r="HNG82" s="230"/>
      <c r="HNH82" s="230"/>
      <c r="HNI82" s="291"/>
      <c r="HNJ82" s="228"/>
      <c r="HNK82" s="229"/>
      <c r="HNL82" s="230"/>
      <c r="HNM82" s="230"/>
      <c r="HNN82" s="291"/>
      <c r="HNO82" s="228"/>
      <c r="HNP82" s="229"/>
      <c r="HNQ82" s="230"/>
      <c r="HNR82" s="230"/>
      <c r="HNS82" s="291"/>
      <c r="HNT82" s="228"/>
      <c r="HNU82" s="229"/>
      <c r="HNV82" s="230"/>
      <c r="HNW82" s="230"/>
      <c r="HNX82" s="291"/>
      <c r="HNY82" s="228"/>
      <c r="HNZ82" s="229"/>
      <c r="HOA82" s="230"/>
      <c r="HOB82" s="230"/>
      <c r="HOC82" s="291"/>
      <c r="HOD82" s="228"/>
      <c r="HOE82" s="229"/>
      <c r="HOF82" s="230"/>
      <c r="HOG82" s="230"/>
      <c r="HOH82" s="291"/>
      <c r="HOI82" s="228"/>
      <c r="HOJ82" s="229"/>
      <c r="HOK82" s="230"/>
      <c r="HOL82" s="230"/>
      <c r="HOM82" s="291"/>
      <c r="HON82" s="228"/>
      <c r="HOO82" s="229"/>
      <c r="HOP82" s="230"/>
      <c r="HOQ82" s="230"/>
      <c r="HOR82" s="291"/>
      <c r="HOS82" s="228"/>
      <c r="HOT82" s="229"/>
      <c r="HOU82" s="230"/>
      <c r="HOV82" s="230"/>
      <c r="HOW82" s="291"/>
      <c r="HOX82" s="228"/>
      <c r="HOY82" s="229"/>
      <c r="HOZ82" s="230"/>
      <c r="HPA82" s="230"/>
      <c r="HPB82" s="291"/>
      <c r="HPC82" s="228"/>
      <c r="HPD82" s="229"/>
      <c r="HPE82" s="230"/>
      <c r="HPF82" s="230"/>
      <c r="HPG82" s="291"/>
      <c r="HPH82" s="228"/>
      <c r="HPI82" s="229"/>
      <c r="HPJ82" s="230"/>
      <c r="HPK82" s="230"/>
      <c r="HPL82" s="291"/>
      <c r="HPM82" s="228"/>
      <c r="HPN82" s="229"/>
      <c r="HPO82" s="230"/>
      <c r="HPP82" s="230"/>
      <c r="HPQ82" s="291"/>
      <c r="HPR82" s="228"/>
      <c r="HPS82" s="229"/>
      <c r="HPT82" s="230"/>
      <c r="HPU82" s="230"/>
      <c r="HPV82" s="291"/>
      <c r="HPW82" s="228"/>
      <c r="HPX82" s="229"/>
      <c r="HPY82" s="230"/>
      <c r="HPZ82" s="230"/>
      <c r="HQA82" s="291"/>
      <c r="HQB82" s="228"/>
      <c r="HQC82" s="229"/>
      <c r="HQD82" s="230"/>
      <c r="HQE82" s="230"/>
      <c r="HQF82" s="291"/>
      <c r="HQG82" s="228"/>
      <c r="HQH82" s="229"/>
      <c r="HQI82" s="230"/>
      <c r="HQJ82" s="230"/>
      <c r="HQK82" s="291"/>
      <c r="HQL82" s="228"/>
      <c r="HQM82" s="229"/>
      <c r="HQN82" s="230"/>
      <c r="HQO82" s="230"/>
      <c r="HQP82" s="291"/>
      <c r="HQQ82" s="228"/>
      <c r="HQR82" s="229"/>
      <c r="HQS82" s="230"/>
      <c r="HQT82" s="230"/>
      <c r="HQU82" s="291"/>
      <c r="HQV82" s="228"/>
      <c r="HQW82" s="229"/>
      <c r="HQX82" s="230"/>
      <c r="HQY82" s="230"/>
      <c r="HQZ82" s="291"/>
      <c r="HRA82" s="228"/>
      <c r="HRB82" s="229"/>
      <c r="HRC82" s="230"/>
      <c r="HRD82" s="230"/>
      <c r="HRE82" s="291"/>
      <c r="HRF82" s="228"/>
      <c r="HRG82" s="229"/>
      <c r="HRH82" s="230"/>
      <c r="HRI82" s="230"/>
      <c r="HRJ82" s="291"/>
      <c r="HRK82" s="228"/>
      <c r="HRL82" s="229"/>
      <c r="HRM82" s="230"/>
      <c r="HRN82" s="230"/>
      <c r="HRO82" s="291"/>
      <c r="HRP82" s="228"/>
      <c r="HRQ82" s="229"/>
      <c r="HRR82" s="230"/>
      <c r="HRS82" s="230"/>
      <c r="HRT82" s="291"/>
      <c r="HRU82" s="228"/>
      <c r="HRV82" s="229"/>
      <c r="HRW82" s="230"/>
      <c r="HRX82" s="230"/>
      <c r="HRY82" s="291"/>
      <c r="HRZ82" s="228"/>
      <c r="HSA82" s="229"/>
      <c r="HSB82" s="230"/>
      <c r="HSC82" s="230"/>
      <c r="HSD82" s="291"/>
      <c r="HSE82" s="228"/>
      <c r="HSF82" s="229"/>
      <c r="HSG82" s="230"/>
      <c r="HSH82" s="230"/>
      <c r="HSI82" s="291"/>
      <c r="HSJ82" s="228"/>
      <c r="HSK82" s="229"/>
      <c r="HSL82" s="230"/>
      <c r="HSM82" s="230"/>
      <c r="HSN82" s="291"/>
      <c r="HSO82" s="228"/>
      <c r="HSP82" s="229"/>
      <c r="HSQ82" s="230"/>
      <c r="HSR82" s="230"/>
      <c r="HSS82" s="291"/>
      <c r="HST82" s="228"/>
      <c r="HSU82" s="229"/>
      <c r="HSV82" s="230"/>
      <c r="HSW82" s="230"/>
      <c r="HSX82" s="291"/>
      <c r="HSY82" s="228"/>
      <c r="HSZ82" s="229"/>
      <c r="HTA82" s="230"/>
      <c r="HTB82" s="230"/>
      <c r="HTC82" s="291"/>
      <c r="HTD82" s="228"/>
      <c r="HTE82" s="229"/>
      <c r="HTF82" s="230"/>
      <c r="HTG82" s="230"/>
      <c r="HTH82" s="291"/>
      <c r="HTI82" s="228"/>
      <c r="HTJ82" s="229"/>
      <c r="HTK82" s="230"/>
      <c r="HTL82" s="230"/>
      <c r="HTM82" s="291"/>
      <c r="HTN82" s="228"/>
      <c r="HTO82" s="229"/>
      <c r="HTP82" s="230"/>
      <c r="HTQ82" s="230"/>
      <c r="HTR82" s="291"/>
      <c r="HTS82" s="228"/>
      <c r="HTT82" s="229"/>
      <c r="HTU82" s="230"/>
      <c r="HTV82" s="230"/>
      <c r="HTW82" s="291"/>
      <c r="HTX82" s="228"/>
      <c r="HTY82" s="229"/>
      <c r="HTZ82" s="230"/>
      <c r="HUA82" s="230"/>
      <c r="HUB82" s="291"/>
      <c r="HUC82" s="228"/>
      <c r="HUD82" s="229"/>
      <c r="HUE82" s="230"/>
      <c r="HUF82" s="230"/>
      <c r="HUG82" s="291"/>
      <c r="HUH82" s="228"/>
      <c r="HUI82" s="229"/>
      <c r="HUJ82" s="230"/>
      <c r="HUK82" s="230"/>
      <c r="HUL82" s="291"/>
      <c r="HUM82" s="228"/>
      <c r="HUN82" s="229"/>
      <c r="HUO82" s="230"/>
      <c r="HUP82" s="230"/>
      <c r="HUQ82" s="291"/>
      <c r="HUR82" s="228"/>
      <c r="HUS82" s="229"/>
      <c r="HUT82" s="230"/>
      <c r="HUU82" s="230"/>
      <c r="HUV82" s="291"/>
      <c r="HUW82" s="228"/>
      <c r="HUX82" s="229"/>
      <c r="HUY82" s="230"/>
      <c r="HUZ82" s="230"/>
      <c r="HVA82" s="291"/>
      <c r="HVB82" s="228"/>
      <c r="HVC82" s="229"/>
      <c r="HVD82" s="230"/>
      <c r="HVE82" s="230"/>
      <c r="HVF82" s="291"/>
      <c r="HVG82" s="228"/>
      <c r="HVH82" s="229"/>
      <c r="HVI82" s="230"/>
      <c r="HVJ82" s="230"/>
      <c r="HVK82" s="291"/>
      <c r="HVL82" s="228"/>
      <c r="HVM82" s="229"/>
      <c r="HVN82" s="230"/>
      <c r="HVO82" s="230"/>
      <c r="HVP82" s="291"/>
      <c r="HVQ82" s="228"/>
      <c r="HVR82" s="229"/>
      <c r="HVS82" s="230"/>
      <c r="HVT82" s="230"/>
      <c r="HVU82" s="291"/>
      <c r="HVV82" s="228"/>
      <c r="HVW82" s="229"/>
      <c r="HVX82" s="230"/>
      <c r="HVY82" s="230"/>
      <c r="HVZ82" s="291"/>
      <c r="HWA82" s="228"/>
      <c r="HWB82" s="229"/>
      <c r="HWC82" s="230"/>
      <c r="HWD82" s="230"/>
      <c r="HWE82" s="291"/>
      <c r="HWF82" s="228"/>
      <c r="HWG82" s="229"/>
      <c r="HWH82" s="230"/>
      <c r="HWI82" s="230"/>
      <c r="HWJ82" s="291"/>
      <c r="HWK82" s="228"/>
      <c r="HWL82" s="229"/>
      <c r="HWM82" s="230"/>
      <c r="HWN82" s="230"/>
      <c r="HWO82" s="291"/>
      <c r="HWP82" s="228"/>
      <c r="HWQ82" s="229"/>
      <c r="HWR82" s="230"/>
      <c r="HWS82" s="230"/>
      <c r="HWT82" s="291"/>
      <c r="HWU82" s="228"/>
      <c r="HWV82" s="229"/>
      <c r="HWW82" s="230"/>
      <c r="HWX82" s="230"/>
      <c r="HWY82" s="291"/>
      <c r="HWZ82" s="228"/>
      <c r="HXA82" s="229"/>
      <c r="HXB82" s="230"/>
      <c r="HXC82" s="230"/>
      <c r="HXD82" s="291"/>
      <c r="HXE82" s="228"/>
      <c r="HXF82" s="229"/>
      <c r="HXG82" s="230"/>
      <c r="HXH82" s="230"/>
      <c r="HXI82" s="291"/>
      <c r="HXJ82" s="228"/>
      <c r="HXK82" s="229"/>
      <c r="HXL82" s="230"/>
      <c r="HXM82" s="230"/>
      <c r="HXN82" s="291"/>
      <c r="HXO82" s="228"/>
      <c r="HXP82" s="229"/>
      <c r="HXQ82" s="230"/>
      <c r="HXR82" s="230"/>
      <c r="HXS82" s="291"/>
      <c r="HXT82" s="228"/>
      <c r="HXU82" s="229"/>
      <c r="HXV82" s="230"/>
      <c r="HXW82" s="230"/>
      <c r="HXX82" s="291"/>
      <c r="HXY82" s="228"/>
      <c r="HXZ82" s="229"/>
      <c r="HYA82" s="230"/>
      <c r="HYB82" s="230"/>
      <c r="HYC82" s="291"/>
      <c r="HYD82" s="228"/>
      <c r="HYE82" s="229"/>
      <c r="HYF82" s="230"/>
      <c r="HYG82" s="230"/>
      <c r="HYH82" s="291"/>
      <c r="HYI82" s="228"/>
      <c r="HYJ82" s="229"/>
      <c r="HYK82" s="230"/>
      <c r="HYL82" s="230"/>
      <c r="HYM82" s="291"/>
      <c r="HYN82" s="228"/>
      <c r="HYO82" s="229"/>
      <c r="HYP82" s="230"/>
      <c r="HYQ82" s="230"/>
      <c r="HYR82" s="291"/>
      <c r="HYS82" s="228"/>
      <c r="HYT82" s="229"/>
      <c r="HYU82" s="230"/>
      <c r="HYV82" s="230"/>
      <c r="HYW82" s="291"/>
      <c r="HYX82" s="228"/>
      <c r="HYY82" s="229"/>
      <c r="HYZ82" s="230"/>
      <c r="HZA82" s="230"/>
      <c r="HZB82" s="291"/>
      <c r="HZC82" s="228"/>
      <c r="HZD82" s="229"/>
      <c r="HZE82" s="230"/>
      <c r="HZF82" s="230"/>
      <c r="HZG82" s="291"/>
      <c r="HZH82" s="228"/>
      <c r="HZI82" s="229"/>
      <c r="HZJ82" s="230"/>
      <c r="HZK82" s="230"/>
      <c r="HZL82" s="291"/>
      <c r="HZM82" s="228"/>
      <c r="HZN82" s="229"/>
      <c r="HZO82" s="230"/>
      <c r="HZP82" s="230"/>
      <c r="HZQ82" s="291"/>
      <c r="HZR82" s="228"/>
      <c r="HZS82" s="229"/>
      <c r="HZT82" s="230"/>
      <c r="HZU82" s="230"/>
      <c r="HZV82" s="291"/>
      <c r="HZW82" s="228"/>
      <c r="HZX82" s="229"/>
      <c r="HZY82" s="230"/>
      <c r="HZZ82" s="230"/>
      <c r="IAA82" s="291"/>
      <c r="IAB82" s="228"/>
      <c r="IAC82" s="229"/>
      <c r="IAD82" s="230"/>
      <c r="IAE82" s="230"/>
      <c r="IAF82" s="291"/>
      <c r="IAG82" s="228"/>
      <c r="IAH82" s="229"/>
      <c r="IAI82" s="230"/>
      <c r="IAJ82" s="230"/>
      <c r="IAK82" s="291"/>
      <c r="IAL82" s="228"/>
      <c r="IAM82" s="229"/>
      <c r="IAN82" s="230"/>
      <c r="IAO82" s="230"/>
      <c r="IAP82" s="291"/>
      <c r="IAQ82" s="228"/>
      <c r="IAR82" s="229"/>
      <c r="IAS82" s="230"/>
      <c r="IAT82" s="230"/>
      <c r="IAU82" s="291"/>
      <c r="IAV82" s="228"/>
      <c r="IAW82" s="229"/>
      <c r="IAX82" s="230"/>
      <c r="IAY82" s="230"/>
      <c r="IAZ82" s="291"/>
      <c r="IBA82" s="228"/>
      <c r="IBB82" s="229"/>
      <c r="IBC82" s="230"/>
      <c r="IBD82" s="230"/>
      <c r="IBE82" s="291"/>
      <c r="IBF82" s="228"/>
      <c r="IBG82" s="229"/>
      <c r="IBH82" s="230"/>
      <c r="IBI82" s="230"/>
      <c r="IBJ82" s="291"/>
      <c r="IBK82" s="228"/>
      <c r="IBL82" s="229"/>
      <c r="IBM82" s="230"/>
      <c r="IBN82" s="230"/>
      <c r="IBO82" s="291"/>
      <c r="IBP82" s="228"/>
      <c r="IBQ82" s="229"/>
      <c r="IBR82" s="230"/>
      <c r="IBS82" s="230"/>
      <c r="IBT82" s="291"/>
      <c r="IBU82" s="228"/>
      <c r="IBV82" s="229"/>
      <c r="IBW82" s="230"/>
      <c r="IBX82" s="230"/>
      <c r="IBY82" s="291"/>
      <c r="IBZ82" s="228"/>
      <c r="ICA82" s="229"/>
      <c r="ICB82" s="230"/>
      <c r="ICC82" s="230"/>
      <c r="ICD82" s="291"/>
      <c r="ICE82" s="228"/>
      <c r="ICF82" s="229"/>
      <c r="ICG82" s="230"/>
      <c r="ICH82" s="230"/>
      <c r="ICI82" s="291"/>
      <c r="ICJ82" s="228"/>
      <c r="ICK82" s="229"/>
      <c r="ICL82" s="230"/>
      <c r="ICM82" s="230"/>
      <c r="ICN82" s="291"/>
      <c r="ICO82" s="228"/>
      <c r="ICP82" s="229"/>
      <c r="ICQ82" s="230"/>
      <c r="ICR82" s="230"/>
      <c r="ICS82" s="291"/>
      <c r="ICT82" s="228"/>
      <c r="ICU82" s="229"/>
      <c r="ICV82" s="230"/>
      <c r="ICW82" s="230"/>
      <c r="ICX82" s="291"/>
      <c r="ICY82" s="228"/>
      <c r="ICZ82" s="229"/>
      <c r="IDA82" s="230"/>
      <c r="IDB82" s="230"/>
      <c r="IDC82" s="291"/>
      <c r="IDD82" s="228"/>
      <c r="IDE82" s="229"/>
      <c r="IDF82" s="230"/>
      <c r="IDG82" s="230"/>
      <c r="IDH82" s="291"/>
      <c r="IDI82" s="228"/>
      <c r="IDJ82" s="229"/>
      <c r="IDK82" s="230"/>
      <c r="IDL82" s="230"/>
      <c r="IDM82" s="291"/>
      <c r="IDN82" s="228"/>
      <c r="IDO82" s="229"/>
      <c r="IDP82" s="230"/>
      <c r="IDQ82" s="230"/>
      <c r="IDR82" s="291"/>
      <c r="IDS82" s="228"/>
      <c r="IDT82" s="229"/>
      <c r="IDU82" s="230"/>
      <c r="IDV82" s="230"/>
      <c r="IDW82" s="291"/>
      <c r="IDX82" s="228"/>
      <c r="IDY82" s="229"/>
      <c r="IDZ82" s="230"/>
      <c r="IEA82" s="230"/>
      <c r="IEB82" s="291"/>
      <c r="IEC82" s="228"/>
      <c r="IED82" s="229"/>
      <c r="IEE82" s="230"/>
      <c r="IEF82" s="230"/>
      <c r="IEG82" s="291"/>
      <c r="IEH82" s="228"/>
      <c r="IEI82" s="229"/>
      <c r="IEJ82" s="230"/>
      <c r="IEK82" s="230"/>
      <c r="IEL82" s="291"/>
      <c r="IEM82" s="228"/>
      <c r="IEN82" s="229"/>
      <c r="IEO82" s="230"/>
      <c r="IEP82" s="230"/>
      <c r="IEQ82" s="291"/>
      <c r="IER82" s="228"/>
      <c r="IES82" s="229"/>
      <c r="IET82" s="230"/>
      <c r="IEU82" s="230"/>
      <c r="IEV82" s="291"/>
      <c r="IEW82" s="228"/>
      <c r="IEX82" s="229"/>
      <c r="IEY82" s="230"/>
      <c r="IEZ82" s="230"/>
      <c r="IFA82" s="291"/>
      <c r="IFB82" s="228"/>
      <c r="IFC82" s="229"/>
      <c r="IFD82" s="230"/>
      <c r="IFE82" s="230"/>
      <c r="IFF82" s="291"/>
      <c r="IFG82" s="228"/>
      <c r="IFH82" s="229"/>
      <c r="IFI82" s="230"/>
      <c r="IFJ82" s="230"/>
      <c r="IFK82" s="291"/>
      <c r="IFL82" s="228"/>
      <c r="IFM82" s="229"/>
      <c r="IFN82" s="230"/>
      <c r="IFO82" s="230"/>
      <c r="IFP82" s="291"/>
      <c r="IFQ82" s="228"/>
      <c r="IFR82" s="229"/>
      <c r="IFS82" s="230"/>
      <c r="IFT82" s="230"/>
      <c r="IFU82" s="291"/>
      <c r="IFV82" s="228"/>
      <c r="IFW82" s="229"/>
      <c r="IFX82" s="230"/>
      <c r="IFY82" s="230"/>
      <c r="IFZ82" s="291"/>
      <c r="IGA82" s="228"/>
      <c r="IGB82" s="229"/>
      <c r="IGC82" s="230"/>
      <c r="IGD82" s="230"/>
      <c r="IGE82" s="291"/>
      <c r="IGF82" s="228"/>
      <c r="IGG82" s="229"/>
      <c r="IGH82" s="230"/>
      <c r="IGI82" s="230"/>
      <c r="IGJ82" s="291"/>
      <c r="IGK82" s="228"/>
      <c r="IGL82" s="229"/>
      <c r="IGM82" s="230"/>
      <c r="IGN82" s="230"/>
      <c r="IGO82" s="291"/>
      <c r="IGP82" s="228"/>
      <c r="IGQ82" s="229"/>
      <c r="IGR82" s="230"/>
      <c r="IGS82" s="230"/>
      <c r="IGT82" s="291"/>
      <c r="IGU82" s="228"/>
      <c r="IGV82" s="229"/>
      <c r="IGW82" s="230"/>
      <c r="IGX82" s="230"/>
      <c r="IGY82" s="291"/>
      <c r="IGZ82" s="228"/>
      <c r="IHA82" s="229"/>
      <c r="IHB82" s="230"/>
      <c r="IHC82" s="230"/>
      <c r="IHD82" s="291"/>
      <c r="IHE82" s="228"/>
      <c r="IHF82" s="229"/>
      <c r="IHG82" s="230"/>
      <c r="IHH82" s="230"/>
      <c r="IHI82" s="291"/>
      <c r="IHJ82" s="228"/>
      <c r="IHK82" s="229"/>
      <c r="IHL82" s="230"/>
      <c r="IHM82" s="230"/>
      <c r="IHN82" s="291"/>
      <c r="IHO82" s="228"/>
      <c r="IHP82" s="229"/>
      <c r="IHQ82" s="230"/>
      <c r="IHR82" s="230"/>
      <c r="IHS82" s="291"/>
      <c r="IHT82" s="228"/>
      <c r="IHU82" s="229"/>
      <c r="IHV82" s="230"/>
      <c r="IHW82" s="230"/>
      <c r="IHX82" s="291"/>
      <c r="IHY82" s="228"/>
      <c r="IHZ82" s="229"/>
      <c r="IIA82" s="230"/>
      <c r="IIB82" s="230"/>
      <c r="IIC82" s="291"/>
      <c r="IID82" s="228"/>
      <c r="IIE82" s="229"/>
      <c r="IIF82" s="230"/>
      <c r="IIG82" s="230"/>
      <c r="IIH82" s="291"/>
      <c r="III82" s="228"/>
      <c r="IIJ82" s="229"/>
      <c r="IIK82" s="230"/>
      <c r="IIL82" s="230"/>
      <c r="IIM82" s="291"/>
      <c r="IIN82" s="228"/>
      <c r="IIO82" s="229"/>
      <c r="IIP82" s="230"/>
      <c r="IIQ82" s="230"/>
      <c r="IIR82" s="291"/>
      <c r="IIS82" s="228"/>
      <c r="IIT82" s="229"/>
      <c r="IIU82" s="230"/>
      <c r="IIV82" s="230"/>
      <c r="IIW82" s="291"/>
      <c r="IIX82" s="228"/>
      <c r="IIY82" s="229"/>
      <c r="IIZ82" s="230"/>
      <c r="IJA82" s="230"/>
      <c r="IJB82" s="291"/>
      <c r="IJC82" s="228"/>
      <c r="IJD82" s="229"/>
      <c r="IJE82" s="230"/>
      <c r="IJF82" s="230"/>
      <c r="IJG82" s="291"/>
      <c r="IJH82" s="228"/>
      <c r="IJI82" s="229"/>
      <c r="IJJ82" s="230"/>
      <c r="IJK82" s="230"/>
      <c r="IJL82" s="291"/>
      <c r="IJM82" s="228"/>
      <c r="IJN82" s="229"/>
      <c r="IJO82" s="230"/>
      <c r="IJP82" s="230"/>
      <c r="IJQ82" s="291"/>
      <c r="IJR82" s="228"/>
      <c r="IJS82" s="229"/>
      <c r="IJT82" s="230"/>
      <c r="IJU82" s="230"/>
      <c r="IJV82" s="291"/>
      <c r="IJW82" s="228"/>
      <c r="IJX82" s="229"/>
      <c r="IJY82" s="230"/>
      <c r="IJZ82" s="230"/>
      <c r="IKA82" s="291"/>
      <c r="IKB82" s="228"/>
      <c r="IKC82" s="229"/>
      <c r="IKD82" s="230"/>
      <c r="IKE82" s="230"/>
      <c r="IKF82" s="291"/>
      <c r="IKG82" s="228"/>
      <c r="IKH82" s="229"/>
      <c r="IKI82" s="230"/>
      <c r="IKJ82" s="230"/>
      <c r="IKK82" s="291"/>
      <c r="IKL82" s="228"/>
      <c r="IKM82" s="229"/>
      <c r="IKN82" s="230"/>
      <c r="IKO82" s="230"/>
      <c r="IKP82" s="291"/>
      <c r="IKQ82" s="228"/>
      <c r="IKR82" s="229"/>
      <c r="IKS82" s="230"/>
      <c r="IKT82" s="230"/>
      <c r="IKU82" s="291"/>
      <c r="IKV82" s="228"/>
      <c r="IKW82" s="229"/>
      <c r="IKX82" s="230"/>
      <c r="IKY82" s="230"/>
      <c r="IKZ82" s="291"/>
      <c r="ILA82" s="228"/>
      <c r="ILB82" s="229"/>
      <c r="ILC82" s="230"/>
      <c r="ILD82" s="230"/>
      <c r="ILE82" s="291"/>
      <c r="ILF82" s="228"/>
      <c r="ILG82" s="229"/>
      <c r="ILH82" s="230"/>
      <c r="ILI82" s="230"/>
      <c r="ILJ82" s="291"/>
      <c r="ILK82" s="228"/>
      <c r="ILL82" s="229"/>
      <c r="ILM82" s="230"/>
      <c r="ILN82" s="230"/>
      <c r="ILO82" s="291"/>
      <c r="ILP82" s="228"/>
      <c r="ILQ82" s="229"/>
      <c r="ILR82" s="230"/>
      <c r="ILS82" s="230"/>
      <c r="ILT82" s="291"/>
      <c r="ILU82" s="228"/>
      <c r="ILV82" s="229"/>
      <c r="ILW82" s="230"/>
      <c r="ILX82" s="230"/>
      <c r="ILY82" s="291"/>
      <c r="ILZ82" s="228"/>
      <c r="IMA82" s="229"/>
      <c r="IMB82" s="230"/>
      <c r="IMC82" s="230"/>
      <c r="IMD82" s="291"/>
      <c r="IME82" s="228"/>
      <c r="IMF82" s="229"/>
      <c r="IMG82" s="230"/>
      <c r="IMH82" s="230"/>
      <c r="IMI82" s="291"/>
      <c r="IMJ82" s="228"/>
      <c r="IMK82" s="229"/>
      <c r="IML82" s="230"/>
      <c r="IMM82" s="230"/>
      <c r="IMN82" s="291"/>
      <c r="IMO82" s="228"/>
      <c r="IMP82" s="229"/>
      <c r="IMQ82" s="230"/>
      <c r="IMR82" s="230"/>
      <c r="IMS82" s="291"/>
      <c r="IMT82" s="228"/>
      <c r="IMU82" s="229"/>
      <c r="IMV82" s="230"/>
      <c r="IMW82" s="230"/>
      <c r="IMX82" s="291"/>
      <c r="IMY82" s="228"/>
      <c r="IMZ82" s="229"/>
      <c r="INA82" s="230"/>
      <c r="INB82" s="230"/>
      <c r="INC82" s="291"/>
      <c r="IND82" s="228"/>
      <c r="INE82" s="229"/>
      <c r="INF82" s="230"/>
      <c r="ING82" s="230"/>
      <c r="INH82" s="291"/>
      <c r="INI82" s="228"/>
      <c r="INJ82" s="229"/>
      <c r="INK82" s="230"/>
      <c r="INL82" s="230"/>
      <c r="INM82" s="291"/>
      <c r="INN82" s="228"/>
      <c r="INO82" s="229"/>
      <c r="INP82" s="230"/>
      <c r="INQ82" s="230"/>
      <c r="INR82" s="291"/>
      <c r="INS82" s="228"/>
      <c r="INT82" s="229"/>
      <c r="INU82" s="230"/>
      <c r="INV82" s="230"/>
      <c r="INW82" s="291"/>
      <c r="INX82" s="228"/>
      <c r="INY82" s="229"/>
      <c r="INZ82" s="230"/>
      <c r="IOA82" s="230"/>
      <c r="IOB82" s="291"/>
      <c r="IOC82" s="228"/>
      <c r="IOD82" s="229"/>
      <c r="IOE82" s="230"/>
      <c r="IOF82" s="230"/>
      <c r="IOG82" s="291"/>
      <c r="IOH82" s="228"/>
      <c r="IOI82" s="229"/>
      <c r="IOJ82" s="230"/>
      <c r="IOK82" s="230"/>
      <c r="IOL82" s="291"/>
      <c r="IOM82" s="228"/>
      <c r="ION82" s="229"/>
      <c r="IOO82" s="230"/>
      <c r="IOP82" s="230"/>
      <c r="IOQ82" s="291"/>
      <c r="IOR82" s="228"/>
      <c r="IOS82" s="229"/>
      <c r="IOT82" s="230"/>
      <c r="IOU82" s="230"/>
      <c r="IOV82" s="291"/>
      <c r="IOW82" s="228"/>
      <c r="IOX82" s="229"/>
      <c r="IOY82" s="230"/>
      <c r="IOZ82" s="230"/>
      <c r="IPA82" s="291"/>
      <c r="IPB82" s="228"/>
      <c r="IPC82" s="229"/>
      <c r="IPD82" s="230"/>
      <c r="IPE82" s="230"/>
      <c r="IPF82" s="291"/>
      <c r="IPG82" s="228"/>
      <c r="IPH82" s="229"/>
      <c r="IPI82" s="230"/>
      <c r="IPJ82" s="230"/>
      <c r="IPK82" s="291"/>
      <c r="IPL82" s="228"/>
      <c r="IPM82" s="229"/>
      <c r="IPN82" s="230"/>
      <c r="IPO82" s="230"/>
      <c r="IPP82" s="291"/>
      <c r="IPQ82" s="228"/>
      <c r="IPR82" s="229"/>
      <c r="IPS82" s="230"/>
      <c r="IPT82" s="230"/>
      <c r="IPU82" s="291"/>
      <c r="IPV82" s="228"/>
      <c r="IPW82" s="229"/>
      <c r="IPX82" s="230"/>
      <c r="IPY82" s="230"/>
      <c r="IPZ82" s="291"/>
      <c r="IQA82" s="228"/>
      <c r="IQB82" s="229"/>
      <c r="IQC82" s="230"/>
      <c r="IQD82" s="230"/>
      <c r="IQE82" s="291"/>
      <c r="IQF82" s="228"/>
      <c r="IQG82" s="229"/>
      <c r="IQH82" s="230"/>
      <c r="IQI82" s="230"/>
      <c r="IQJ82" s="291"/>
      <c r="IQK82" s="228"/>
      <c r="IQL82" s="229"/>
      <c r="IQM82" s="230"/>
      <c r="IQN82" s="230"/>
      <c r="IQO82" s="291"/>
      <c r="IQP82" s="228"/>
      <c r="IQQ82" s="229"/>
      <c r="IQR82" s="230"/>
      <c r="IQS82" s="230"/>
      <c r="IQT82" s="291"/>
      <c r="IQU82" s="228"/>
      <c r="IQV82" s="229"/>
      <c r="IQW82" s="230"/>
      <c r="IQX82" s="230"/>
      <c r="IQY82" s="291"/>
      <c r="IQZ82" s="228"/>
      <c r="IRA82" s="229"/>
      <c r="IRB82" s="230"/>
      <c r="IRC82" s="230"/>
      <c r="IRD82" s="291"/>
      <c r="IRE82" s="228"/>
      <c r="IRF82" s="229"/>
      <c r="IRG82" s="230"/>
      <c r="IRH82" s="230"/>
      <c r="IRI82" s="291"/>
      <c r="IRJ82" s="228"/>
      <c r="IRK82" s="229"/>
      <c r="IRL82" s="230"/>
      <c r="IRM82" s="230"/>
      <c r="IRN82" s="291"/>
      <c r="IRO82" s="228"/>
      <c r="IRP82" s="229"/>
      <c r="IRQ82" s="230"/>
      <c r="IRR82" s="230"/>
      <c r="IRS82" s="291"/>
      <c r="IRT82" s="228"/>
      <c r="IRU82" s="229"/>
      <c r="IRV82" s="230"/>
      <c r="IRW82" s="230"/>
      <c r="IRX82" s="291"/>
      <c r="IRY82" s="228"/>
      <c r="IRZ82" s="229"/>
      <c r="ISA82" s="230"/>
      <c r="ISB82" s="230"/>
      <c r="ISC82" s="291"/>
      <c r="ISD82" s="228"/>
      <c r="ISE82" s="229"/>
      <c r="ISF82" s="230"/>
      <c r="ISG82" s="230"/>
      <c r="ISH82" s="291"/>
      <c r="ISI82" s="228"/>
      <c r="ISJ82" s="229"/>
      <c r="ISK82" s="230"/>
      <c r="ISL82" s="230"/>
      <c r="ISM82" s="291"/>
      <c r="ISN82" s="228"/>
      <c r="ISO82" s="229"/>
      <c r="ISP82" s="230"/>
      <c r="ISQ82" s="230"/>
      <c r="ISR82" s="291"/>
      <c r="ISS82" s="228"/>
      <c r="IST82" s="229"/>
      <c r="ISU82" s="230"/>
      <c r="ISV82" s="230"/>
      <c r="ISW82" s="291"/>
      <c r="ISX82" s="228"/>
      <c r="ISY82" s="229"/>
      <c r="ISZ82" s="230"/>
      <c r="ITA82" s="230"/>
      <c r="ITB82" s="291"/>
      <c r="ITC82" s="228"/>
      <c r="ITD82" s="229"/>
      <c r="ITE82" s="230"/>
      <c r="ITF82" s="230"/>
      <c r="ITG82" s="291"/>
      <c r="ITH82" s="228"/>
      <c r="ITI82" s="229"/>
      <c r="ITJ82" s="230"/>
      <c r="ITK82" s="230"/>
      <c r="ITL82" s="291"/>
      <c r="ITM82" s="228"/>
      <c r="ITN82" s="229"/>
      <c r="ITO82" s="230"/>
      <c r="ITP82" s="230"/>
      <c r="ITQ82" s="291"/>
      <c r="ITR82" s="228"/>
      <c r="ITS82" s="229"/>
      <c r="ITT82" s="230"/>
      <c r="ITU82" s="230"/>
      <c r="ITV82" s="291"/>
      <c r="ITW82" s="228"/>
      <c r="ITX82" s="229"/>
      <c r="ITY82" s="230"/>
      <c r="ITZ82" s="230"/>
      <c r="IUA82" s="291"/>
      <c r="IUB82" s="228"/>
      <c r="IUC82" s="229"/>
      <c r="IUD82" s="230"/>
      <c r="IUE82" s="230"/>
      <c r="IUF82" s="291"/>
      <c r="IUG82" s="228"/>
      <c r="IUH82" s="229"/>
      <c r="IUI82" s="230"/>
      <c r="IUJ82" s="230"/>
      <c r="IUK82" s="291"/>
      <c r="IUL82" s="228"/>
      <c r="IUM82" s="229"/>
      <c r="IUN82" s="230"/>
      <c r="IUO82" s="230"/>
      <c r="IUP82" s="291"/>
      <c r="IUQ82" s="228"/>
      <c r="IUR82" s="229"/>
      <c r="IUS82" s="230"/>
      <c r="IUT82" s="230"/>
      <c r="IUU82" s="291"/>
      <c r="IUV82" s="228"/>
      <c r="IUW82" s="229"/>
      <c r="IUX82" s="230"/>
      <c r="IUY82" s="230"/>
      <c r="IUZ82" s="291"/>
      <c r="IVA82" s="228"/>
      <c r="IVB82" s="229"/>
      <c r="IVC82" s="230"/>
      <c r="IVD82" s="230"/>
      <c r="IVE82" s="291"/>
      <c r="IVF82" s="228"/>
      <c r="IVG82" s="229"/>
      <c r="IVH82" s="230"/>
      <c r="IVI82" s="230"/>
      <c r="IVJ82" s="291"/>
      <c r="IVK82" s="228"/>
      <c r="IVL82" s="229"/>
      <c r="IVM82" s="230"/>
      <c r="IVN82" s="230"/>
      <c r="IVO82" s="291"/>
      <c r="IVP82" s="228"/>
      <c r="IVQ82" s="229"/>
      <c r="IVR82" s="230"/>
      <c r="IVS82" s="230"/>
      <c r="IVT82" s="291"/>
      <c r="IVU82" s="228"/>
      <c r="IVV82" s="229"/>
      <c r="IVW82" s="230"/>
      <c r="IVX82" s="230"/>
      <c r="IVY82" s="291"/>
      <c r="IVZ82" s="228"/>
      <c r="IWA82" s="229"/>
      <c r="IWB82" s="230"/>
      <c r="IWC82" s="230"/>
      <c r="IWD82" s="291"/>
      <c r="IWE82" s="228"/>
      <c r="IWF82" s="229"/>
      <c r="IWG82" s="230"/>
      <c r="IWH82" s="230"/>
      <c r="IWI82" s="291"/>
      <c r="IWJ82" s="228"/>
      <c r="IWK82" s="229"/>
      <c r="IWL82" s="230"/>
      <c r="IWM82" s="230"/>
      <c r="IWN82" s="291"/>
      <c r="IWO82" s="228"/>
      <c r="IWP82" s="229"/>
      <c r="IWQ82" s="230"/>
      <c r="IWR82" s="230"/>
      <c r="IWS82" s="291"/>
      <c r="IWT82" s="228"/>
      <c r="IWU82" s="229"/>
      <c r="IWV82" s="230"/>
      <c r="IWW82" s="230"/>
      <c r="IWX82" s="291"/>
      <c r="IWY82" s="228"/>
      <c r="IWZ82" s="229"/>
      <c r="IXA82" s="230"/>
      <c r="IXB82" s="230"/>
      <c r="IXC82" s="291"/>
      <c r="IXD82" s="228"/>
      <c r="IXE82" s="229"/>
      <c r="IXF82" s="230"/>
      <c r="IXG82" s="230"/>
      <c r="IXH82" s="291"/>
      <c r="IXI82" s="228"/>
      <c r="IXJ82" s="229"/>
      <c r="IXK82" s="230"/>
      <c r="IXL82" s="230"/>
      <c r="IXM82" s="291"/>
      <c r="IXN82" s="228"/>
      <c r="IXO82" s="229"/>
      <c r="IXP82" s="230"/>
      <c r="IXQ82" s="230"/>
      <c r="IXR82" s="291"/>
      <c r="IXS82" s="228"/>
      <c r="IXT82" s="229"/>
      <c r="IXU82" s="230"/>
      <c r="IXV82" s="230"/>
      <c r="IXW82" s="291"/>
      <c r="IXX82" s="228"/>
      <c r="IXY82" s="229"/>
      <c r="IXZ82" s="230"/>
      <c r="IYA82" s="230"/>
      <c r="IYB82" s="291"/>
      <c r="IYC82" s="228"/>
      <c r="IYD82" s="229"/>
      <c r="IYE82" s="230"/>
      <c r="IYF82" s="230"/>
      <c r="IYG82" s="291"/>
      <c r="IYH82" s="228"/>
      <c r="IYI82" s="229"/>
      <c r="IYJ82" s="230"/>
      <c r="IYK82" s="230"/>
      <c r="IYL82" s="291"/>
      <c r="IYM82" s="228"/>
      <c r="IYN82" s="229"/>
      <c r="IYO82" s="230"/>
      <c r="IYP82" s="230"/>
      <c r="IYQ82" s="291"/>
      <c r="IYR82" s="228"/>
      <c r="IYS82" s="229"/>
      <c r="IYT82" s="230"/>
      <c r="IYU82" s="230"/>
      <c r="IYV82" s="291"/>
      <c r="IYW82" s="228"/>
      <c r="IYX82" s="229"/>
      <c r="IYY82" s="230"/>
      <c r="IYZ82" s="230"/>
      <c r="IZA82" s="291"/>
      <c r="IZB82" s="228"/>
      <c r="IZC82" s="229"/>
      <c r="IZD82" s="230"/>
      <c r="IZE82" s="230"/>
      <c r="IZF82" s="291"/>
      <c r="IZG82" s="228"/>
      <c r="IZH82" s="229"/>
      <c r="IZI82" s="230"/>
      <c r="IZJ82" s="230"/>
      <c r="IZK82" s="291"/>
      <c r="IZL82" s="228"/>
      <c r="IZM82" s="229"/>
      <c r="IZN82" s="230"/>
      <c r="IZO82" s="230"/>
      <c r="IZP82" s="291"/>
      <c r="IZQ82" s="228"/>
      <c r="IZR82" s="229"/>
      <c r="IZS82" s="230"/>
      <c r="IZT82" s="230"/>
      <c r="IZU82" s="291"/>
      <c r="IZV82" s="228"/>
      <c r="IZW82" s="229"/>
      <c r="IZX82" s="230"/>
      <c r="IZY82" s="230"/>
      <c r="IZZ82" s="291"/>
      <c r="JAA82" s="228"/>
      <c r="JAB82" s="229"/>
      <c r="JAC82" s="230"/>
      <c r="JAD82" s="230"/>
      <c r="JAE82" s="291"/>
      <c r="JAF82" s="228"/>
      <c r="JAG82" s="229"/>
      <c r="JAH82" s="230"/>
      <c r="JAI82" s="230"/>
      <c r="JAJ82" s="291"/>
      <c r="JAK82" s="228"/>
      <c r="JAL82" s="229"/>
      <c r="JAM82" s="230"/>
      <c r="JAN82" s="230"/>
      <c r="JAO82" s="291"/>
      <c r="JAP82" s="228"/>
      <c r="JAQ82" s="229"/>
      <c r="JAR82" s="230"/>
      <c r="JAS82" s="230"/>
      <c r="JAT82" s="291"/>
      <c r="JAU82" s="228"/>
      <c r="JAV82" s="229"/>
      <c r="JAW82" s="230"/>
      <c r="JAX82" s="230"/>
      <c r="JAY82" s="291"/>
      <c r="JAZ82" s="228"/>
      <c r="JBA82" s="229"/>
      <c r="JBB82" s="230"/>
      <c r="JBC82" s="230"/>
      <c r="JBD82" s="291"/>
      <c r="JBE82" s="228"/>
      <c r="JBF82" s="229"/>
      <c r="JBG82" s="230"/>
      <c r="JBH82" s="230"/>
      <c r="JBI82" s="291"/>
      <c r="JBJ82" s="228"/>
      <c r="JBK82" s="229"/>
      <c r="JBL82" s="230"/>
      <c r="JBM82" s="230"/>
      <c r="JBN82" s="291"/>
      <c r="JBO82" s="228"/>
      <c r="JBP82" s="229"/>
      <c r="JBQ82" s="230"/>
      <c r="JBR82" s="230"/>
      <c r="JBS82" s="291"/>
      <c r="JBT82" s="228"/>
      <c r="JBU82" s="229"/>
      <c r="JBV82" s="230"/>
      <c r="JBW82" s="230"/>
      <c r="JBX82" s="291"/>
      <c r="JBY82" s="228"/>
      <c r="JBZ82" s="229"/>
      <c r="JCA82" s="230"/>
      <c r="JCB82" s="230"/>
      <c r="JCC82" s="291"/>
      <c r="JCD82" s="228"/>
      <c r="JCE82" s="229"/>
      <c r="JCF82" s="230"/>
      <c r="JCG82" s="230"/>
      <c r="JCH82" s="291"/>
      <c r="JCI82" s="228"/>
      <c r="JCJ82" s="229"/>
      <c r="JCK82" s="230"/>
      <c r="JCL82" s="230"/>
      <c r="JCM82" s="291"/>
      <c r="JCN82" s="228"/>
      <c r="JCO82" s="229"/>
      <c r="JCP82" s="230"/>
      <c r="JCQ82" s="230"/>
      <c r="JCR82" s="291"/>
      <c r="JCS82" s="228"/>
      <c r="JCT82" s="229"/>
      <c r="JCU82" s="230"/>
      <c r="JCV82" s="230"/>
      <c r="JCW82" s="291"/>
      <c r="JCX82" s="228"/>
      <c r="JCY82" s="229"/>
      <c r="JCZ82" s="230"/>
      <c r="JDA82" s="230"/>
      <c r="JDB82" s="291"/>
      <c r="JDC82" s="228"/>
      <c r="JDD82" s="229"/>
      <c r="JDE82" s="230"/>
      <c r="JDF82" s="230"/>
      <c r="JDG82" s="291"/>
      <c r="JDH82" s="228"/>
      <c r="JDI82" s="229"/>
      <c r="JDJ82" s="230"/>
      <c r="JDK82" s="230"/>
      <c r="JDL82" s="291"/>
      <c r="JDM82" s="228"/>
      <c r="JDN82" s="229"/>
      <c r="JDO82" s="230"/>
      <c r="JDP82" s="230"/>
      <c r="JDQ82" s="291"/>
      <c r="JDR82" s="228"/>
      <c r="JDS82" s="229"/>
      <c r="JDT82" s="230"/>
      <c r="JDU82" s="230"/>
      <c r="JDV82" s="291"/>
      <c r="JDW82" s="228"/>
      <c r="JDX82" s="229"/>
      <c r="JDY82" s="230"/>
      <c r="JDZ82" s="230"/>
      <c r="JEA82" s="291"/>
      <c r="JEB82" s="228"/>
      <c r="JEC82" s="229"/>
      <c r="JED82" s="230"/>
      <c r="JEE82" s="230"/>
      <c r="JEF82" s="291"/>
      <c r="JEG82" s="228"/>
      <c r="JEH82" s="229"/>
      <c r="JEI82" s="230"/>
      <c r="JEJ82" s="230"/>
      <c r="JEK82" s="291"/>
      <c r="JEL82" s="228"/>
      <c r="JEM82" s="229"/>
      <c r="JEN82" s="230"/>
      <c r="JEO82" s="230"/>
      <c r="JEP82" s="291"/>
      <c r="JEQ82" s="228"/>
      <c r="JER82" s="229"/>
      <c r="JES82" s="230"/>
      <c r="JET82" s="230"/>
      <c r="JEU82" s="291"/>
      <c r="JEV82" s="228"/>
      <c r="JEW82" s="229"/>
      <c r="JEX82" s="230"/>
      <c r="JEY82" s="230"/>
      <c r="JEZ82" s="291"/>
      <c r="JFA82" s="228"/>
      <c r="JFB82" s="229"/>
      <c r="JFC82" s="230"/>
      <c r="JFD82" s="230"/>
      <c r="JFE82" s="291"/>
      <c r="JFF82" s="228"/>
      <c r="JFG82" s="229"/>
      <c r="JFH82" s="230"/>
      <c r="JFI82" s="230"/>
      <c r="JFJ82" s="291"/>
      <c r="JFK82" s="228"/>
      <c r="JFL82" s="229"/>
      <c r="JFM82" s="230"/>
      <c r="JFN82" s="230"/>
      <c r="JFO82" s="291"/>
      <c r="JFP82" s="228"/>
      <c r="JFQ82" s="229"/>
      <c r="JFR82" s="230"/>
      <c r="JFS82" s="230"/>
      <c r="JFT82" s="291"/>
      <c r="JFU82" s="228"/>
      <c r="JFV82" s="229"/>
      <c r="JFW82" s="230"/>
      <c r="JFX82" s="230"/>
      <c r="JFY82" s="291"/>
      <c r="JFZ82" s="228"/>
      <c r="JGA82" s="229"/>
      <c r="JGB82" s="230"/>
      <c r="JGC82" s="230"/>
      <c r="JGD82" s="291"/>
      <c r="JGE82" s="228"/>
      <c r="JGF82" s="229"/>
      <c r="JGG82" s="230"/>
      <c r="JGH82" s="230"/>
      <c r="JGI82" s="291"/>
      <c r="JGJ82" s="228"/>
      <c r="JGK82" s="229"/>
      <c r="JGL82" s="230"/>
      <c r="JGM82" s="230"/>
      <c r="JGN82" s="291"/>
      <c r="JGO82" s="228"/>
      <c r="JGP82" s="229"/>
      <c r="JGQ82" s="230"/>
      <c r="JGR82" s="230"/>
      <c r="JGS82" s="291"/>
      <c r="JGT82" s="228"/>
      <c r="JGU82" s="229"/>
      <c r="JGV82" s="230"/>
      <c r="JGW82" s="230"/>
      <c r="JGX82" s="291"/>
      <c r="JGY82" s="228"/>
      <c r="JGZ82" s="229"/>
      <c r="JHA82" s="230"/>
      <c r="JHB82" s="230"/>
      <c r="JHC82" s="291"/>
      <c r="JHD82" s="228"/>
      <c r="JHE82" s="229"/>
      <c r="JHF82" s="230"/>
      <c r="JHG82" s="230"/>
      <c r="JHH82" s="291"/>
      <c r="JHI82" s="228"/>
      <c r="JHJ82" s="229"/>
      <c r="JHK82" s="230"/>
      <c r="JHL82" s="230"/>
      <c r="JHM82" s="291"/>
      <c r="JHN82" s="228"/>
      <c r="JHO82" s="229"/>
      <c r="JHP82" s="230"/>
      <c r="JHQ82" s="230"/>
      <c r="JHR82" s="291"/>
      <c r="JHS82" s="228"/>
      <c r="JHT82" s="229"/>
      <c r="JHU82" s="230"/>
      <c r="JHV82" s="230"/>
      <c r="JHW82" s="291"/>
      <c r="JHX82" s="228"/>
      <c r="JHY82" s="229"/>
      <c r="JHZ82" s="230"/>
      <c r="JIA82" s="230"/>
      <c r="JIB82" s="291"/>
      <c r="JIC82" s="228"/>
      <c r="JID82" s="229"/>
      <c r="JIE82" s="230"/>
      <c r="JIF82" s="230"/>
      <c r="JIG82" s="291"/>
      <c r="JIH82" s="228"/>
      <c r="JII82" s="229"/>
      <c r="JIJ82" s="230"/>
      <c r="JIK82" s="230"/>
      <c r="JIL82" s="291"/>
      <c r="JIM82" s="228"/>
      <c r="JIN82" s="229"/>
      <c r="JIO82" s="230"/>
      <c r="JIP82" s="230"/>
      <c r="JIQ82" s="291"/>
      <c r="JIR82" s="228"/>
      <c r="JIS82" s="229"/>
      <c r="JIT82" s="230"/>
      <c r="JIU82" s="230"/>
      <c r="JIV82" s="291"/>
      <c r="JIW82" s="228"/>
      <c r="JIX82" s="229"/>
      <c r="JIY82" s="230"/>
      <c r="JIZ82" s="230"/>
      <c r="JJA82" s="291"/>
      <c r="JJB82" s="228"/>
      <c r="JJC82" s="229"/>
      <c r="JJD82" s="230"/>
      <c r="JJE82" s="230"/>
      <c r="JJF82" s="291"/>
      <c r="JJG82" s="228"/>
      <c r="JJH82" s="229"/>
      <c r="JJI82" s="230"/>
      <c r="JJJ82" s="230"/>
      <c r="JJK82" s="291"/>
      <c r="JJL82" s="228"/>
      <c r="JJM82" s="229"/>
      <c r="JJN82" s="230"/>
      <c r="JJO82" s="230"/>
      <c r="JJP82" s="291"/>
      <c r="JJQ82" s="228"/>
      <c r="JJR82" s="229"/>
      <c r="JJS82" s="230"/>
      <c r="JJT82" s="230"/>
      <c r="JJU82" s="291"/>
      <c r="JJV82" s="228"/>
      <c r="JJW82" s="229"/>
      <c r="JJX82" s="230"/>
      <c r="JJY82" s="230"/>
      <c r="JJZ82" s="291"/>
      <c r="JKA82" s="228"/>
      <c r="JKB82" s="229"/>
      <c r="JKC82" s="230"/>
      <c r="JKD82" s="230"/>
      <c r="JKE82" s="291"/>
      <c r="JKF82" s="228"/>
      <c r="JKG82" s="229"/>
      <c r="JKH82" s="230"/>
      <c r="JKI82" s="230"/>
      <c r="JKJ82" s="291"/>
      <c r="JKK82" s="228"/>
      <c r="JKL82" s="229"/>
      <c r="JKM82" s="230"/>
      <c r="JKN82" s="230"/>
      <c r="JKO82" s="291"/>
      <c r="JKP82" s="228"/>
      <c r="JKQ82" s="229"/>
      <c r="JKR82" s="230"/>
      <c r="JKS82" s="230"/>
      <c r="JKT82" s="291"/>
      <c r="JKU82" s="228"/>
      <c r="JKV82" s="229"/>
      <c r="JKW82" s="230"/>
      <c r="JKX82" s="230"/>
      <c r="JKY82" s="291"/>
      <c r="JKZ82" s="228"/>
      <c r="JLA82" s="229"/>
      <c r="JLB82" s="230"/>
      <c r="JLC82" s="230"/>
      <c r="JLD82" s="291"/>
      <c r="JLE82" s="228"/>
      <c r="JLF82" s="229"/>
      <c r="JLG82" s="230"/>
      <c r="JLH82" s="230"/>
      <c r="JLI82" s="291"/>
      <c r="JLJ82" s="228"/>
      <c r="JLK82" s="229"/>
      <c r="JLL82" s="230"/>
      <c r="JLM82" s="230"/>
      <c r="JLN82" s="291"/>
      <c r="JLO82" s="228"/>
      <c r="JLP82" s="229"/>
      <c r="JLQ82" s="230"/>
      <c r="JLR82" s="230"/>
      <c r="JLS82" s="291"/>
      <c r="JLT82" s="228"/>
      <c r="JLU82" s="229"/>
      <c r="JLV82" s="230"/>
      <c r="JLW82" s="230"/>
      <c r="JLX82" s="291"/>
      <c r="JLY82" s="228"/>
      <c r="JLZ82" s="229"/>
      <c r="JMA82" s="230"/>
      <c r="JMB82" s="230"/>
      <c r="JMC82" s="291"/>
      <c r="JMD82" s="228"/>
      <c r="JME82" s="229"/>
      <c r="JMF82" s="230"/>
      <c r="JMG82" s="230"/>
      <c r="JMH82" s="291"/>
      <c r="JMI82" s="228"/>
      <c r="JMJ82" s="229"/>
      <c r="JMK82" s="230"/>
      <c r="JML82" s="230"/>
      <c r="JMM82" s="291"/>
      <c r="JMN82" s="228"/>
      <c r="JMO82" s="229"/>
      <c r="JMP82" s="230"/>
      <c r="JMQ82" s="230"/>
      <c r="JMR82" s="291"/>
      <c r="JMS82" s="228"/>
      <c r="JMT82" s="229"/>
      <c r="JMU82" s="230"/>
      <c r="JMV82" s="230"/>
      <c r="JMW82" s="291"/>
      <c r="JMX82" s="228"/>
      <c r="JMY82" s="229"/>
      <c r="JMZ82" s="230"/>
      <c r="JNA82" s="230"/>
      <c r="JNB82" s="291"/>
      <c r="JNC82" s="228"/>
      <c r="JND82" s="229"/>
      <c r="JNE82" s="230"/>
      <c r="JNF82" s="230"/>
      <c r="JNG82" s="291"/>
      <c r="JNH82" s="228"/>
      <c r="JNI82" s="229"/>
      <c r="JNJ82" s="230"/>
      <c r="JNK82" s="230"/>
      <c r="JNL82" s="291"/>
      <c r="JNM82" s="228"/>
      <c r="JNN82" s="229"/>
      <c r="JNO82" s="230"/>
      <c r="JNP82" s="230"/>
      <c r="JNQ82" s="291"/>
      <c r="JNR82" s="228"/>
      <c r="JNS82" s="229"/>
      <c r="JNT82" s="230"/>
      <c r="JNU82" s="230"/>
      <c r="JNV82" s="291"/>
      <c r="JNW82" s="228"/>
      <c r="JNX82" s="229"/>
      <c r="JNY82" s="230"/>
      <c r="JNZ82" s="230"/>
      <c r="JOA82" s="291"/>
      <c r="JOB82" s="228"/>
      <c r="JOC82" s="229"/>
      <c r="JOD82" s="230"/>
      <c r="JOE82" s="230"/>
      <c r="JOF82" s="291"/>
      <c r="JOG82" s="228"/>
      <c r="JOH82" s="229"/>
      <c r="JOI82" s="230"/>
      <c r="JOJ82" s="230"/>
      <c r="JOK82" s="291"/>
      <c r="JOL82" s="228"/>
      <c r="JOM82" s="229"/>
      <c r="JON82" s="230"/>
      <c r="JOO82" s="230"/>
      <c r="JOP82" s="291"/>
      <c r="JOQ82" s="228"/>
      <c r="JOR82" s="229"/>
      <c r="JOS82" s="230"/>
      <c r="JOT82" s="230"/>
      <c r="JOU82" s="291"/>
      <c r="JOV82" s="228"/>
      <c r="JOW82" s="229"/>
      <c r="JOX82" s="230"/>
      <c r="JOY82" s="230"/>
      <c r="JOZ82" s="291"/>
      <c r="JPA82" s="228"/>
      <c r="JPB82" s="229"/>
      <c r="JPC82" s="230"/>
      <c r="JPD82" s="230"/>
      <c r="JPE82" s="291"/>
      <c r="JPF82" s="228"/>
      <c r="JPG82" s="229"/>
      <c r="JPH82" s="230"/>
      <c r="JPI82" s="230"/>
      <c r="JPJ82" s="291"/>
      <c r="JPK82" s="228"/>
      <c r="JPL82" s="229"/>
      <c r="JPM82" s="230"/>
      <c r="JPN82" s="230"/>
      <c r="JPO82" s="291"/>
      <c r="JPP82" s="228"/>
      <c r="JPQ82" s="229"/>
      <c r="JPR82" s="230"/>
      <c r="JPS82" s="230"/>
      <c r="JPT82" s="291"/>
      <c r="JPU82" s="228"/>
      <c r="JPV82" s="229"/>
      <c r="JPW82" s="230"/>
      <c r="JPX82" s="230"/>
      <c r="JPY82" s="291"/>
      <c r="JPZ82" s="228"/>
      <c r="JQA82" s="229"/>
      <c r="JQB82" s="230"/>
      <c r="JQC82" s="230"/>
      <c r="JQD82" s="291"/>
      <c r="JQE82" s="228"/>
      <c r="JQF82" s="229"/>
      <c r="JQG82" s="230"/>
      <c r="JQH82" s="230"/>
      <c r="JQI82" s="291"/>
      <c r="JQJ82" s="228"/>
      <c r="JQK82" s="229"/>
      <c r="JQL82" s="230"/>
      <c r="JQM82" s="230"/>
      <c r="JQN82" s="291"/>
      <c r="JQO82" s="228"/>
      <c r="JQP82" s="229"/>
      <c r="JQQ82" s="230"/>
      <c r="JQR82" s="230"/>
      <c r="JQS82" s="291"/>
      <c r="JQT82" s="228"/>
      <c r="JQU82" s="229"/>
      <c r="JQV82" s="230"/>
      <c r="JQW82" s="230"/>
      <c r="JQX82" s="291"/>
      <c r="JQY82" s="228"/>
      <c r="JQZ82" s="229"/>
      <c r="JRA82" s="230"/>
      <c r="JRB82" s="230"/>
      <c r="JRC82" s="291"/>
      <c r="JRD82" s="228"/>
      <c r="JRE82" s="229"/>
      <c r="JRF82" s="230"/>
      <c r="JRG82" s="230"/>
      <c r="JRH82" s="291"/>
      <c r="JRI82" s="228"/>
      <c r="JRJ82" s="229"/>
      <c r="JRK82" s="230"/>
      <c r="JRL82" s="230"/>
      <c r="JRM82" s="291"/>
      <c r="JRN82" s="228"/>
      <c r="JRO82" s="229"/>
      <c r="JRP82" s="230"/>
      <c r="JRQ82" s="230"/>
      <c r="JRR82" s="291"/>
      <c r="JRS82" s="228"/>
      <c r="JRT82" s="229"/>
      <c r="JRU82" s="230"/>
      <c r="JRV82" s="230"/>
      <c r="JRW82" s="291"/>
      <c r="JRX82" s="228"/>
      <c r="JRY82" s="229"/>
      <c r="JRZ82" s="230"/>
      <c r="JSA82" s="230"/>
      <c r="JSB82" s="291"/>
      <c r="JSC82" s="228"/>
      <c r="JSD82" s="229"/>
      <c r="JSE82" s="230"/>
      <c r="JSF82" s="230"/>
      <c r="JSG82" s="291"/>
      <c r="JSH82" s="228"/>
      <c r="JSI82" s="229"/>
      <c r="JSJ82" s="230"/>
      <c r="JSK82" s="230"/>
      <c r="JSL82" s="291"/>
      <c r="JSM82" s="228"/>
      <c r="JSN82" s="229"/>
      <c r="JSO82" s="230"/>
      <c r="JSP82" s="230"/>
      <c r="JSQ82" s="291"/>
      <c r="JSR82" s="228"/>
      <c r="JSS82" s="229"/>
      <c r="JST82" s="230"/>
      <c r="JSU82" s="230"/>
      <c r="JSV82" s="291"/>
      <c r="JSW82" s="228"/>
      <c r="JSX82" s="229"/>
      <c r="JSY82" s="230"/>
      <c r="JSZ82" s="230"/>
      <c r="JTA82" s="291"/>
      <c r="JTB82" s="228"/>
      <c r="JTC82" s="229"/>
      <c r="JTD82" s="230"/>
      <c r="JTE82" s="230"/>
      <c r="JTF82" s="291"/>
      <c r="JTG82" s="228"/>
      <c r="JTH82" s="229"/>
      <c r="JTI82" s="230"/>
      <c r="JTJ82" s="230"/>
      <c r="JTK82" s="291"/>
      <c r="JTL82" s="228"/>
      <c r="JTM82" s="229"/>
      <c r="JTN82" s="230"/>
      <c r="JTO82" s="230"/>
      <c r="JTP82" s="291"/>
      <c r="JTQ82" s="228"/>
      <c r="JTR82" s="229"/>
      <c r="JTS82" s="230"/>
      <c r="JTT82" s="230"/>
      <c r="JTU82" s="291"/>
      <c r="JTV82" s="228"/>
      <c r="JTW82" s="229"/>
      <c r="JTX82" s="230"/>
      <c r="JTY82" s="230"/>
      <c r="JTZ82" s="291"/>
      <c r="JUA82" s="228"/>
      <c r="JUB82" s="229"/>
      <c r="JUC82" s="230"/>
      <c r="JUD82" s="230"/>
      <c r="JUE82" s="291"/>
      <c r="JUF82" s="228"/>
      <c r="JUG82" s="229"/>
      <c r="JUH82" s="230"/>
      <c r="JUI82" s="230"/>
      <c r="JUJ82" s="291"/>
      <c r="JUK82" s="228"/>
      <c r="JUL82" s="229"/>
      <c r="JUM82" s="230"/>
      <c r="JUN82" s="230"/>
      <c r="JUO82" s="291"/>
      <c r="JUP82" s="228"/>
      <c r="JUQ82" s="229"/>
      <c r="JUR82" s="230"/>
      <c r="JUS82" s="230"/>
      <c r="JUT82" s="291"/>
      <c r="JUU82" s="228"/>
      <c r="JUV82" s="229"/>
      <c r="JUW82" s="230"/>
      <c r="JUX82" s="230"/>
      <c r="JUY82" s="291"/>
      <c r="JUZ82" s="228"/>
      <c r="JVA82" s="229"/>
      <c r="JVB82" s="230"/>
      <c r="JVC82" s="230"/>
      <c r="JVD82" s="291"/>
      <c r="JVE82" s="228"/>
      <c r="JVF82" s="229"/>
      <c r="JVG82" s="230"/>
      <c r="JVH82" s="230"/>
      <c r="JVI82" s="291"/>
      <c r="JVJ82" s="228"/>
      <c r="JVK82" s="229"/>
      <c r="JVL82" s="230"/>
      <c r="JVM82" s="230"/>
      <c r="JVN82" s="291"/>
      <c r="JVO82" s="228"/>
      <c r="JVP82" s="229"/>
      <c r="JVQ82" s="230"/>
      <c r="JVR82" s="230"/>
      <c r="JVS82" s="291"/>
      <c r="JVT82" s="228"/>
      <c r="JVU82" s="229"/>
      <c r="JVV82" s="230"/>
      <c r="JVW82" s="230"/>
      <c r="JVX82" s="291"/>
      <c r="JVY82" s="228"/>
      <c r="JVZ82" s="229"/>
      <c r="JWA82" s="230"/>
      <c r="JWB82" s="230"/>
      <c r="JWC82" s="291"/>
      <c r="JWD82" s="228"/>
      <c r="JWE82" s="229"/>
      <c r="JWF82" s="230"/>
      <c r="JWG82" s="230"/>
      <c r="JWH82" s="291"/>
      <c r="JWI82" s="228"/>
      <c r="JWJ82" s="229"/>
      <c r="JWK82" s="230"/>
      <c r="JWL82" s="230"/>
      <c r="JWM82" s="291"/>
      <c r="JWN82" s="228"/>
      <c r="JWO82" s="229"/>
      <c r="JWP82" s="230"/>
      <c r="JWQ82" s="230"/>
      <c r="JWR82" s="291"/>
      <c r="JWS82" s="228"/>
      <c r="JWT82" s="229"/>
      <c r="JWU82" s="230"/>
      <c r="JWV82" s="230"/>
      <c r="JWW82" s="291"/>
      <c r="JWX82" s="228"/>
      <c r="JWY82" s="229"/>
      <c r="JWZ82" s="230"/>
      <c r="JXA82" s="230"/>
      <c r="JXB82" s="291"/>
      <c r="JXC82" s="228"/>
      <c r="JXD82" s="229"/>
      <c r="JXE82" s="230"/>
      <c r="JXF82" s="230"/>
      <c r="JXG82" s="291"/>
      <c r="JXH82" s="228"/>
      <c r="JXI82" s="229"/>
      <c r="JXJ82" s="230"/>
      <c r="JXK82" s="230"/>
      <c r="JXL82" s="291"/>
      <c r="JXM82" s="228"/>
      <c r="JXN82" s="229"/>
      <c r="JXO82" s="230"/>
      <c r="JXP82" s="230"/>
      <c r="JXQ82" s="291"/>
      <c r="JXR82" s="228"/>
      <c r="JXS82" s="229"/>
      <c r="JXT82" s="230"/>
      <c r="JXU82" s="230"/>
      <c r="JXV82" s="291"/>
      <c r="JXW82" s="228"/>
      <c r="JXX82" s="229"/>
      <c r="JXY82" s="230"/>
      <c r="JXZ82" s="230"/>
      <c r="JYA82" s="291"/>
      <c r="JYB82" s="228"/>
      <c r="JYC82" s="229"/>
      <c r="JYD82" s="230"/>
      <c r="JYE82" s="230"/>
      <c r="JYF82" s="291"/>
      <c r="JYG82" s="228"/>
      <c r="JYH82" s="229"/>
      <c r="JYI82" s="230"/>
      <c r="JYJ82" s="230"/>
      <c r="JYK82" s="291"/>
      <c r="JYL82" s="228"/>
      <c r="JYM82" s="229"/>
      <c r="JYN82" s="230"/>
      <c r="JYO82" s="230"/>
      <c r="JYP82" s="291"/>
      <c r="JYQ82" s="228"/>
      <c r="JYR82" s="229"/>
      <c r="JYS82" s="230"/>
      <c r="JYT82" s="230"/>
      <c r="JYU82" s="291"/>
      <c r="JYV82" s="228"/>
      <c r="JYW82" s="229"/>
      <c r="JYX82" s="230"/>
      <c r="JYY82" s="230"/>
      <c r="JYZ82" s="291"/>
      <c r="JZA82" s="228"/>
      <c r="JZB82" s="229"/>
      <c r="JZC82" s="230"/>
      <c r="JZD82" s="230"/>
      <c r="JZE82" s="291"/>
      <c r="JZF82" s="228"/>
      <c r="JZG82" s="229"/>
      <c r="JZH82" s="230"/>
      <c r="JZI82" s="230"/>
      <c r="JZJ82" s="291"/>
      <c r="JZK82" s="228"/>
      <c r="JZL82" s="229"/>
      <c r="JZM82" s="230"/>
      <c r="JZN82" s="230"/>
      <c r="JZO82" s="291"/>
      <c r="JZP82" s="228"/>
      <c r="JZQ82" s="229"/>
      <c r="JZR82" s="230"/>
      <c r="JZS82" s="230"/>
      <c r="JZT82" s="291"/>
      <c r="JZU82" s="228"/>
      <c r="JZV82" s="229"/>
      <c r="JZW82" s="230"/>
      <c r="JZX82" s="230"/>
      <c r="JZY82" s="291"/>
      <c r="JZZ82" s="228"/>
      <c r="KAA82" s="229"/>
      <c r="KAB82" s="230"/>
      <c r="KAC82" s="230"/>
      <c r="KAD82" s="291"/>
      <c r="KAE82" s="228"/>
      <c r="KAF82" s="229"/>
      <c r="KAG82" s="230"/>
      <c r="KAH82" s="230"/>
      <c r="KAI82" s="291"/>
      <c r="KAJ82" s="228"/>
      <c r="KAK82" s="229"/>
      <c r="KAL82" s="230"/>
      <c r="KAM82" s="230"/>
      <c r="KAN82" s="291"/>
      <c r="KAO82" s="228"/>
      <c r="KAP82" s="229"/>
      <c r="KAQ82" s="230"/>
      <c r="KAR82" s="230"/>
      <c r="KAS82" s="291"/>
      <c r="KAT82" s="228"/>
      <c r="KAU82" s="229"/>
      <c r="KAV82" s="230"/>
      <c r="KAW82" s="230"/>
      <c r="KAX82" s="291"/>
      <c r="KAY82" s="228"/>
      <c r="KAZ82" s="229"/>
      <c r="KBA82" s="230"/>
      <c r="KBB82" s="230"/>
      <c r="KBC82" s="291"/>
      <c r="KBD82" s="228"/>
      <c r="KBE82" s="229"/>
      <c r="KBF82" s="230"/>
      <c r="KBG82" s="230"/>
      <c r="KBH82" s="291"/>
      <c r="KBI82" s="228"/>
      <c r="KBJ82" s="229"/>
      <c r="KBK82" s="230"/>
      <c r="KBL82" s="230"/>
      <c r="KBM82" s="291"/>
      <c r="KBN82" s="228"/>
      <c r="KBO82" s="229"/>
      <c r="KBP82" s="230"/>
      <c r="KBQ82" s="230"/>
      <c r="KBR82" s="291"/>
      <c r="KBS82" s="228"/>
      <c r="KBT82" s="229"/>
      <c r="KBU82" s="230"/>
      <c r="KBV82" s="230"/>
      <c r="KBW82" s="291"/>
      <c r="KBX82" s="228"/>
      <c r="KBY82" s="229"/>
      <c r="KBZ82" s="230"/>
      <c r="KCA82" s="230"/>
      <c r="KCB82" s="291"/>
      <c r="KCC82" s="228"/>
      <c r="KCD82" s="229"/>
      <c r="KCE82" s="230"/>
      <c r="KCF82" s="230"/>
      <c r="KCG82" s="291"/>
      <c r="KCH82" s="228"/>
      <c r="KCI82" s="229"/>
      <c r="KCJ82" s="230"/>
      <c r="KCK82" s="230"/>
      <c r="KCL82" s="291"/>
      <c r="KCM82" s="228"/>
      <c r="KCN82" s="229"/>
      <c r="KCO82" s="230"/>
      <c r="KCP82" s="230"/>
      <c r="KCQ82" s="291"/>
      <c r="KCR82" s="228"/>
      <c r="KCS82" s="229"/>
      <c r="KCT82" s="230"/>
      <c r="KCU82" s="230"/>
      <c r="KCV82" s="291"/>
      <c r="KCW82" s="228"/>
      <c r="KCX82" s="229"/>
      <c r="KCY82" s="230"/>
      <c r="KCZ82" s="230"/>
      <c r="KDA82" s="291"/>
      <c r="KDB82" s="228"/>
      <c r="KDC82" s="229"/>
      <c r="KDD82" s="230"/>
      <c r="KDE82" s="230"/>
      <c r="KDF82" s="291"/>
      <c r="KDG82" s="228"/>
      <c r="KDH82" s="229"/>
      <c r="KDI82" s="230"/>
      <c r="KDJ82" s="230"/>
      <c r="KDK82" s="291"/>
      <c r="KDL82" s="228"/>
      <c r="KDM82" s="229"/>
      <c r="KDN82" s="230"/>
      <c r="KDO82" s="230"/>
      <c r="KDP82" s="291"/>
      <c r="KDQ82" s="228"/>
      <c r="KDR82" s="229"/>
      <c r="KDS82" s="230"/>
      <c r="KDT82" s="230"/>
      <c r="KDU82" s="291"/>
      <c r="KDV82" s="228"/>
      <c r="KDW82" s="229"/>
      <c r="KDX82" s="230"/>
      <c r="KDY82" s="230"/>
      <c r="KDZ82" s="291"/>
      <c r="KEA82" s="228"/>
      <c r="KEB82" s="229"/>
      <c r="KEC82" s="230"/>
      <c r="KED82" s="230"/>
      <c r="KEE82" s="291"/>
      <c r="KEF82" s="228"/>
      <c r="KEG82" s="229"/>
      <c r="KEH82" s="230"/>
      <c r="KEI82" s="230"/>
      <c r="KEJ82" s="291"/>
      <c r="KEK82" s="228"/>
      <c r="KEL82" s="229"/>
      <c r="KEM82" s="230"/>
      <c r="KEN82" s="230"/>
      <c r="KEO82" s="291"/>
      <c r="KEP82" s="228"/>
      <c r="KEQ82" s="229"/>
      <c r="KER82" s="230"/>
      <c r="KES82" s="230"/>
      <c r="KET82" s="291"/>
      <c r="KEU82" s="228"/>
      <c r="KEV82" s="229"/>
      <c r="KEW82" s="230"/>
      <c r="KEX82" s="230"/>
      <c r="KEY82" s="291"/>
      <c r="KEZ82" s="228"/>
      <c r="KFA82" s="229"/>
      <c r="KFB82" s="230"/>
      <c r="KFC82" s="230"/>
      <c r="KFD82" s="291"/>
      <c r="KFE82" s="228"/>
      <c r="KFF82" s="229"/>
      <c r="KFG82" s="230"/>
      <c r="KFH82" s="230"/>
      <c r="KFI82" s="291"/>
      <c r="KFJ82" s="228"/>
      <c r="KFK82" s="229"/>
      <c r="KFL82" s="230"/>
      <c r="KFM82" s="230"/>
      <c r="KFN82" s="291"/>
      <c r="KFO82" s="228"/>
      <c r="KFP82" s="229"/>
      <c r="KFQ82" s="230"/>
      <c r="KFR82" s="230"/>
      <c r="KFS82" s="291"/>
      <c r="KFT82" s="228"/>
      <c r="KFU82" s="229"/>
      <c r="KFV82" s="230"/>
      <c r="KFW82" s="230"/>
      <c r="KFX82" s="291"/>
      <c r="KFY82" s="228"/>
      <c r="KFZ82" s="229"/>
      <c r="KGA82" s="230"/>
      <c r="KGB82" s="230"/>
      <c r="KGC82" s="291"/>
      <c r="KGD82" s="228"/>
      <c r="KGE82" s="229"/>
      <c r="KGF82" s="230"/>
      <c r="KGG82" s="230"/>
      <c r="KGH82" s="291"/>
      <c r="KGI82" s="228"/>
      <c r="KGJ82" s="229"/>
      <c r="KGK82" s="230"/>
      <c r="KGL82" s="230"/>
      <c r="KGM82" s="291"/>
      <c r="KGN82" s="228"/>
      <c r="KGO82" s="229"/>
      <c r="KGP82" s="230"/>
      <c r="KGQ82" s="230"/>
      <c r="KGR82" s="291"/>
      <c r="KGS82" s="228"/>
      <c r="KGT82" s="229"/>
      <c r="KGU82" s="230"/>
      <c r="KGV82" s="230"/>
      <c r="KGW82" s="291"/>
      <c r="KGX82" s="228"/>
      <c r="KGY82" s="229"/>
      <c r="KGZ82" s="230"/>
      <c r="KHA82" s="230"/>
      <c r="KHB82" s="291"/>
      <c r="KHC82" s="228"/>
      <c r="KHD82" s="229"/>
      <c r="KHE82" s="230"/>
      <c r="KHF82" s="230"/>
      <c r="KHG82" s="291"/>
      <c r="KHH82" s="228"/>
      <c r="KHI82" s="229"/>
      <c r="KHJ82" s="230"/>
      <c r="KHK82" s="230"/>
      <c r="KHL82" s="291"/>
      <c r="KHM82" s="228"/>
      <c r="KHN82" s="229"/>
      <c r="KHO82" s="230"/>
      <c r="KHP82" s="230"/>
      <c r="KHQ82" s="291"/>
      <c r="KHR82" s="228"/>
      <c r="KHS82" s="229"/>
      <c r="KHT82" s="230"/>
      <c r="KHU82" s="230"/>
      <c r="KHV82" s="291"/>
      <c r="KHW82" s="228"/>
      <c r="KHX82" s="229"/>
      <c r="KHY82" s="230"/>
      <c r="KHZ82" s="230"/>
      <c r="KIA82" s="291"/>
      <c r="KIB82" s="228"/>
      <c r="KIC82" s="229"/>
      <c r="KID82" s="230"/>
      <c r="KIE82" s="230"/>
      <c r="KIF82" s="291"/>
      <c r="KIG82" s="228"/>
      <c r="KIH82" s="229"/>
      <c r="KII82" s="230"/>
      <c r="KIJ82" s="230"/>
      <c r="KIK82" s="291"/>
      <c r="KIL82" s="228"/>
      <c r="KIM82" s="229"/>
      <c r="KIN82" s="230"/>
      <c r="KIO82" s="230"/>
      <c r="KIP82" s="291"/>
      <c r="KIQ82" s="228"/>
      <c r="KIR82" s="229"/>
      <c r="KIS82" s="230"/>
      <c r="KIT82" s="230"/>
      <c r="KIU82" s="291"/>
      <c r="KIV82" s="228"/>
      <c r="KIW82" s="229"/>
      <c r="KIX82" s="230"/>
      <c r="KIY82" s="230"/>
      <c r="KIZ82" s="291"/>
      <c r="KJA82" s="228"/>
      <c r="KJB82" s="229"/>
      <c r="KJC82" s="230"/>
      <c r="KJD82" s="230"/>
      <c r="KJE82" s="291"/>
      <c r="KJF82" s="228"/>
      <c r="KJG82" s="229"/>
      <c r="KJH82" s="230"/>
      <c r="KJI82" s="230"/>
      <c r="KJJ82" s="291"/>
      <c r="KJK82" s="228"/>
      <c r="KJL82" s="229"/>
      <c r="KJM82" s="230"/>
      <c r="KJN82" s="230"/>
      <c r="KJO82" s="291"/>
      <c r="KJP82" s="228"/>
      <c r="KJQ82" s="229"/>
      <c r="KJR82" s="230"/>
      <c r="KJS82" s="230"/>
      <c r="KJT82" s="291"/>
      <c r="KJU82" s="228"/>
      <c r="KJV82" s="229"/>
      <c r="KJW82" s="230"/>
      <c r="KJX82" s="230"/>
      <c r="KJY82" s="291"/>
      <c r="KJZ82" s="228"/>
      <c r="KKA82" s="229"/>
      <c r="KKB82" s="230"/>
      <c r="KKC82" s="230"/>
      <c r="KKD82" s="291"/>
      <c r="KKE82" s="228"/>
      <c r="KKF82" s="229"/>
      <c r="KKG82" s="230"/>
      <c r="KKH82" s="230"/>
      <c r="KKI82" s="291"/>
      <c r="KKJ82" s="228"/>
      <c r="KKK82" s="229"/>
      <c r="KKL82" s="230"/>
      <c r="KKM82" s="230"/>
      <c r="KKN82" s="291"/>
      <c r="KKO82" s="228"/>
      <c r="KKP82" s="229"/>
      <c r="KKQ82" s="230"/>
      <c r="KKR82" s="230"/>
      <c r="KKS82" s="291"/>
      <c r="KKT82" s="228"/>
      <c r="KKU82" s="229"/>
      <c r="KKV82" s="230"/>
      <c r="KKW82" s="230"/>
      <c r="KKX82" s="291"/>
      <c r="KKY82" s="228"/>
      <c r="KKZ82" s="229"/>
      <c r="KLA82" s="230"/>
      <c r="KLB82" s="230"/>
      <c r="KLC82" s="291"/>
      <c r="KLD82" s="228"/>
      <c r="KLE82" s="229"/>
      <c r="KLF82" s="230"/>
      <c r="KLG82" s="230"/>
      <c r="KLH82" s="291"/>
      <c r="KLI82" s="228"/>
      <c r="KLJ82" s="229"/>
      <c r="KLK82" s="230"/>
      <c r="KLL82" s="230"/>
      <c r="KLM82" s="291"/>
      <c r="KLN82" s="228"/>
      <c r="KLO82" s="229"/>
      <c r="KLP82" s="230"/>
      <c r="KLQ82" s="230"/>
      <c r="KLR82" s="291"/>
      <c r="KLS82" s="228"/>
      <c r="KLT82" s="229"/>
      <c r="KLU82" s="230"/>
      <c r="KLV82" s="230"/>
      <c r="KLW82" s="291"/>
      <c r="KLX82" s="228"/>
      <c r="KLY82" s="229"/>
      <c r="KLZ82" s="230"/>
      <c r="KMA82" s="230"/>
      <c r="KMB82" s="291"/>
      <c r="KMC82" s="228"/>
      <c r="KMD82" s="229"/>
      <c r="KME82" s="230"/>
      <c r="KMF82" s="230"/>
      <c r="KMG82" s="291"/>
      <c r="KMH82" s="228"/>
      <c r="KMI82" s="229"/>
      <c r="KMJ82" s="230"/>
      <c r="KMK82" s="230"/>
      <c r="KML82" s="291"/>
      <c r="KMM82" s="228"/>
      <c r="KMN82" s="229"/>
      <c r="KMO82" s="230"/>
      <c r="KMP82" s="230"/>
      <c r="KMQ82" s="291"/>
      <c r="KMR82" s="228"/>
      <c r="KMS82" s="229"/>
      <c r="KMT82" s="230"/>
      <c r="KMU82" s="230"/>
      <c r="KMV82" s="291"/>
      <c r="KMW82" s="228"/>
      <c r="KMX82" s="229"/>
      <c r="KMY82" s="230"/>
      <c r="KMZ82" s="230"/>
      <c r="KNA82" s="291"/>
      <c r="KNB82" s="228"/>
      <c r="KNC82" s="229"/>
      <c r="KND82" s="230"/>
      <c r="KNE82" s="230"/>
      <c r="KNF82" s="291"/>
      <c r="KNG82" s="228"/>
      <c r="KNH82" s="229"/>
      <c r="KNI82" s="230"/>
      <c r="KNJ82" s="230"/>
      <c r="KNK82" s="291"/>
      <c r="KNL82" s="228"/>
      <c r="KNM82" s="229"/>
      <c r="KNN82" s="230"/>
      <c r="KNO82" s="230"/>
      <c r="KNP82" s="291"/>
      <c r="KNQ82" s="228"/>
      <c r="KNR82" s="229"/>
      <c r="KNS82" s="230"/>
      <c r="KNT82" s="230"/>
      <c r="KNU82" s="291"/>
      <c r="KNV82" s="228"/>
      <c r="KNW82" s="229"/>
      <c r="KNX82" s="230"/>
      <c r="KNY82" s="230"/>
      <c r="KNZ82" s="291"/>
      <c r="KOA82" s="228"/>
      <c r="KOB82" s="229"/>
      <c r="KOC82" s="230"/>
      <c r="KOD82" s="230"/>
      <c r="KOE82" s="291"/>
      <c r="KOF82" s="228"/>
      <c r="KOG82" s="229"/>
      <c r="KOH82" s="230"/>
      <c r="KOI82" s="230"/>
      <c r="KOJ82" s="291"/>
      <c r="KOK82" s="228"/>
      <c r="KOL82" s="229"/>
      <c r="KOM82" s="230"/>
      <c r="KON82" s="230"/>
      <c r="KOO82" s="291"/>
      <c r="KOP82" s="228"/>
      <c r="KOQ82" s="229"/>
      <c r="KOR82" s="230"/>
      <c r="KOS82" s="230"/>
      <c r="KOT82" s="291"/>
      <c r="KOU82" s="228"/>
      <c r="KOV82" s="229"/>
      <c r="KOW82" s="230"/>
      <c r="KOX82" s="230"/>
      <c r="KOY82" s="291"/>
      <c r="KOZ82" s="228"/>
      <c r="KPA82" s="229"/>
      <c r="KPB82" s="230"/>
      <c r="KPC82" s="230"/>
      <c r="KPD82" s="291"/>
      <c r="KPE82" s="228"/>
      <c r="KPF82" s="229"/>
      <c r="KPG82" s="230"/>
      <c r="KPH82" s="230"/>
      <c r="KPI82" s="291"/>
      <c r="KPJ82" s="228"/>
      <c r="KPK82" s="229"/>
      <c r="KPL82" s="230"/>
      <c r="KPM82" s="230"/>
      <c r="KPN82" s="291"/>
      <c r="KPO82" s="228"/>
      <c r="KPP82" s="229"/>
      <c r="KPQ82" s="230"/>
      <c r="KPR82" s="230"/>
      <c r="KPS82" s="291"/>
      <c r="KPT82" s="228"/>
      <c r="KPU82" s="229"/>
      <c r="KPV82" s="230"/>
      <c r="KPW82" s="230"/>
      <c r="KPX82" s="291"/>
      <c r="KPY82" s="228"/>
      <c r="KPZ82" s="229"/>
      <c r="KQA82" s="230"/>
      <c r="KQB82" s="230"/>
      <c r="KQC82" s="291"/>
      <c r="KQD82" s="228"/>
      <c r="KQE82" s="229"/>
      <c r="KQF82" s="230"/>
      <c r="KQG82" s="230"/>
      <c r="KQH82" s="291"/>
      <c r="KQI82" s="228"/>
      <c r="KQJ82" s="229"/>
      <c r="KQK82" s="230"/>
      <c r="KQL82" s="230"/>
      <c r="KQM82" s="291"/>
      <c r="KQN82" s="228"/>
      <c r="KQO82" s="229"/>
      <c r="KQP82" s="230"/>
      <c r="KQQ82" s="230"/>
      <c r="KQR82" s="291"/>
      <c r="KQS82" s="228"/>
      <c r="KQT82" s="229"/>
      <c r="KQU82" s="230"/>
      <c r="KQV82" s="230"/>
      <c r="KQW82" s="291"/>
      <c r="KQX82" s="228"/>
      <c r="KQY82" s="229"/>
      <c r="KQZ82" s="230"/>
      <c r="KRA82" s="230"/>
      <c r="KRB82" s="291"/>
      <c r="KRC82" s="228"/>
      <c r="KRD82" s="229"/>
      <c r="KRE82" s="230"/>
      <c r="KRF82" s="230"/>
      <c r="KRG82" s="291"/>
      <c r="KRH82" s="228"/>
      <c r="KRI82" s="229"/>
      <c r="KRJ82" s="230"/>
      <c r="KRK82" s="230"/>
      <c r="KRL82" s="291"/>
      <c r="KRM82" s="228"/>
      <c r="KRN82" s="229"/>
      <c r="KRO82" s="230"/>
      <c r="KRP82" s="230"/>
      <c r="KRQ82" s="291"/>
      <c r="KRR82" s="228"/>
      <c r="KRS82" s="229"/>
      <c r="KRT82" s="230"/>
      <c r="KRU82" s="230"/>
      <c r="KRV82" s="291"/>
      <c r="KRW82" s="228"/>
      <c r="KRX82" s="229"/>
      <c r="KRY82" s="230"/>
      <c r="KRZ82" s="230"/>
      <c r="KSA82" s="291"/>
      <c r="KSB82" s="228"/>
      <c r="KSC82" s="229"/>
      <c r="KSD82" s="230"/>
      <c r="KSE82" s="230"/>
      <c r="KSF82" s="291"/>
      <c r="KSG82" s="228"/>
      <c r="KSH82" s="229"/>
      <c r="KSI82" s="230"/>
      <c r="KSJ82" s="230"/>
      <c r="KSK82" s="291"/>
      <c r="KSL82" s="228"/>
      <c r="KSM82" s="229"/>
      <c r="KSN82" s="230"/>
      <c r="KSO82" s="230"/>
      <c r="KSP82" s="291"/>
      <c r="KSQ82" s="228"/>
      <c r="KSR82" s="229"/>
      <c r="KSS82" s="230"/>
      <c r="KST82" s="230"/>
      <c r="KSU82" s="291"/>
      <c r="KSV82" s="228"/>
      <c r="KSW82" s="229"/>
      <c r="KSX82" s="230"/>
      <c r="KSY82" s="230"/>
      <c r="KSZ82" s="291"/>
      <c r="KTA82" s="228"/>
      <c r="KTB82" s="229"/>
      <c r="KTC82" s="230"/>
      <c r="KTD82" s="230"/>
      <c r="KTE82" s="291"/>
      <c r="KTF82" s="228"/>
      <c r="KTG82" s="229"/>
      <c r="KTH82" s="230"/>
      <c r="KTI82" s="230"/>
      <c r="KTJ82" s="291"/>
      <c r="KTK82" s="228"/>
      <c r="KTL82" s="229"/>
      <c r="KTM82" s="230"/>
      <c r="KTN82" s="230"/>
      <c r="KTO82" s="291"/>
      <c r="KTP82" s="228"/>
      <c r="KTQ82" s="229"/>
      <c r="KTR82" s="230"/>
      <c r="KTS82" s="230"/>
      <c r="KTT82" s="291"/>
      <c r="KTU82" s="228"/>
      <c r="KTV82" s="229"/>
      <c r="KTW82" s="230"/>
      <c r="KTX82" s="230"/>
      <c r="KTY82" s="291"/>
      <c r="KTZ82" s="228"/>
      <c r="KUA82" s="229"/>
      <c r="KUB82" s="230"/>
      <c r="KUC82" s="230"/>
      <c r="KUD82" s="291"/>
      <c r="KUE82" s="228"/>
      <c r="KUF82" s="229"/>
      <c r="KUG82" s="230"/>
      <c r="KUH82" s="230"/>
      <c r="KUI82" s="291"/>
      <c r="KUJ82" s="228"/>
      <c r="KUK82" s="229"/>
      <c r="KUL82" s="230"/>
      <c r="KUM82" s="230"/>
      <c r="KUN82" s="291"/>
      <c r="KUO82" s="228"/>
      <c r="KUP82" s="229"/>
      <c r="KUQ82" s="230"/>
      <c r="KUR82" s="230"/>
      <c r="KUS82" s="291"/>
      <c r="KUT82" s="228"/>
      <c r="KUU82" s="229"/>
      <c r="KUV82" s="230"/>
      <c r="KUW82" s="230"/>
      <c r="KUX82" s="291"/>
      <c r="KUY82" s="228"/>
      <c r="KUZ82" s="229"/>
      <c r="KVA82" s="230"/>
      <c r="KVB82" s="230"/>
      <c r="KVC82" s="291"/>
      <c r="KVD82" s="228"/>
      <c r="KVE82" s="229"/>
      <c r="KVF82" s="230"/>
      <c r="KVG82" s="230"/>
      <c r="KVH82" s="291"/>
      <c r="KVI82" s="228"/>
      <c r="KVJ82" s="229"/>
      <c r="KVK82" s="230"/>
      <c r="KVL82" s="230"/>
      <c r="KVM82" s="291"/>
      <c r="KVN82" s="228"/>
      <c r="KVO82" s="229"/>
      <c r="KVP82" s="230"/>
      <c r="KVQ82" s="230"/>
      <c r="KVR82" s="291"/>
      <c r="KVS82" s="228"/>
      <c r="KVT82" s="229"/>
      <c r="KVU82" s="230"/>
      <c r="KVV82" s="230"/>
      <c r="KVW82" s="291"/>
      <c r="KVX82" s="228"/>
      <c r="KVY82" s="229"/>
      <c r="KVZ82" s="230"/>
      <c r="KWA82" s="230"/>
      <c r="KWB82" s="291"/>
      <c r="KWC82" s="228"/>
      <c r="KWD82" s="229"/>
      <c r="KWE82" s="230"/>
      <c r="KWF82" s="230"/>
      <c r="KWG82" s="291"/>
      <c r="KWH82" s="228"/>
      <c r="KWI82" s="229"/>
      <c r="KWJ82" s="230"/>
      <c r="KWK82" s="230"/>
      <c r="KWL82" s="291"/>
      <c r="KWM82" s="228"/>
      <c r="KWN82" s="229"/>
      <c r="KWO82" s="230"/>
      <c r="KWP82" s="230"/>
      <c r="KWQ82" s="291"/>
      <c r="KWR82" s="228"/>
      <c r="KWS82" s="229"/>
      <c r="KWT82" s="230"/>
      <c r="KWU82" s="230"/>
      <c r="KWV82" s="291"/>
      <c r="KWW82" s="228"/>
      <c r="KWX82" s="229"/>
      <c r="KWY82" s="230"/>
      <c r="KWZ82" s="230"/>
      <c r="KXA82" s="291"/>
      <c r="KXB82" s="228"/>
      <c r="KXC82" s="229"/>
      <c r="KXD82" s="230"/>
      <c r="KXE82" s="230"/>
      <c r="KXF82" s="291"/>
      <c r="KXG82" s="228"/>
      <c r="KXH82" s="229"/>
      <c r="KXI82" s="230"/>
      <c r="KXJ82" s="230"/>
      <c r="KXK82" s="291"/>
      <c r="KXL82" s="228"/>
      <c r="KXM82" s="229"/>
      <c r="KXN82" s="230"/>
      <c r="KXO82" s="230"/>
      <c r="KXP82" s="291"/>
      <c r="KXQ82" s="228"/>
      <c r="KXR82" s="229"/>
      <c r="KXS82" s="230"/>
      <c r="KXT82" s="230"/>
      <c r="KXU82" s="291"/>
      <c r="KXV82" s="228"/>
      <c r="KXW82" s="229"/>
      <c r="KXX82" s="230"/>
      <c r="KXY82" s="230"/>
      <c r="KXZ82" s="291"/>
      <c r="KYA82" s="228"/>
      <c r="KYB82" s="229"/>
      <c r="KYC82" s="230"/>
      <c r="KYD82" s="230"/>
      <c r="KYE82" s="291"/>
      <c r="KYF82" s="228"/>
      <c r="KYG82" s="229"/>
      <c r="KYH82" s="230"/>
      <c r="KYI82" s="230"/>
      <c r="KYJ82" s="291"/>
      <c r="KYK82" s="228"/>
      <c r="KYL82" s="229"/>
      <c r="KYM82" s="230"/>
      <c r="KYN82" s="230"/>
      <c r="KYO82" s="291"/>
      <c r="KYP82" s="228"/>
      <c r="KYQ82" s="229"/>
      <c r="KYR82" s="230"/>
      <c r="KYS82" s="230"/>
      <c r="KYT82" s="291"/>
      <c r="KYU82" s="228"/>
      <c r="KYV82" s="229"/>
      <c r="KYW82" s="230"/>
      <c r="KYX82" s="230"/>
      <c r="KYY82" s="291"/>
      <c r="KYZ82" s="228"/>
      <c r="KZA82" s="229"/>
      <c r="KZB82" s="230"/>
      <c r="KZC82" s="230"/>
      <c r="KZD82" s="291"/>
      <c r="KZE82" s="228"/>
      <c r="KZF82" s="229"/>
      <c r="KZG82" s="230"/>
      <c r="KZH82" s="230"/>
      <c r="KZI82" s="291"/>
      <c r="KZJ82" s="228"/>
      <c r="KZK82" s="229"/>
      <c r="KZL82" s="230"/>
      <c r="KZM82" s="230"/>
      <c r="KZN82" s="291"/>
      <c r="KZO82" s="228"/>
      <c r="KZP82" s="229"/>
      <c r="KZQ82" s="230"/>
      <c r="KZR82" s="230"/>
      <c r="KZS82" s="291"/>
      <c r="KZT82" s="228"/>
      <c r="KZU82" s="229"/>
      <c r="KZV82" s="230"/>
      <c r="KZW82" s="230"/>
      <c r="KZX82" s="291"/>
      <c r="KZY82" s="228"/>
      <c r="KZZ82" s="229"/>
      <c r="LAA82" s="230"/>
      <c r="LAB82" s="230"/>
      <c r="LAC82" s="291"/>
      <c r="LAD82" s="228"/>
      <c r="LAE82" s="229"/>
      <c r="LAF82" s="230"/>
      <c r="LAG82" s="230"/>
      <c r="LAH82" s="291"/>
      <c r="LAI82" s="228"/>
      <c r="LAJ82" s="229"/>
      <c r="LAK82" s="230"/>
      <c r="LAL82" s="230"/>
      <c r="LAM82" s="291"/>
      <c r="LAN82" s="228"/>
      <c r="LAO82" s="229"/>
      <c r="LAP82" s="230"/>
      <c r="LAQ82" s="230"/>
      <c r="LAR82" s="291"/>
      <c r="LAS82" s="228"/>
      <c r="LAT82" s="229"/>
      <c r="LAU82" s="230"/>
      <c r="LAV82" s="230"/>
      <c r="LAW82" s="291"/>
      <c r="LAX82" s="228"/>
      <c r="LAY82" s="229"/>
      <c r="LAZ82" s="230"/>
      <c r="LBA82" s="230"/>
      <c r="LBB82" s="291"/>
      <c r="LBC82" s="228"/>
      <c r="LBD82" s="229"/>
      <c r="LBE82" s="230"/>
      <c r="LBF82" s="230"/>
      <c r="LBG82" s="291"/>
      <c r="LBH82" s="228"/>
      <c r="LBI82" s="229"/>
      <c r="LBJ82" s="230"/>
      <c r="LBK82" s="230"/>
      <c r="LBL82" s="291"/>
      <c r="LBM82" s="228"/>
      <c r="LBN82" s="229"/>
      <c r="LBO82" s="230"/>
      <c r="LBP82" s="230"/>
      <c r="LBQ82" s="291"/>
      <c r="LBR82" s="228"/>
      <c r="LBS82" s="229"/>
      <c r="LBT82" s="230"/>
      <c r="LBU82" s="230"/>
      <c r="LBV82" s="291"/>
      <c r="LBW82" s="228"/>
      <c r="LBX82" s="229"/>
      <c r="LBY82" s="230"/>
      <c r="LBZ82" s="230"/>
      <c r="LCA82" s="291"/>
      <c r="LCB82" s="228"/>
      <c r="LCC82" s="229"/>
      <c r="LCD82" s="230"/>
      <c r="LCE82" s="230"/>
      <c r="LCF82" s="291"/>
      <c r="LCG82" s="228"/>
      <c r="LCH82" s="229"/>
      <c r="LCI82" s="230"/>
      <c r="LCJ82" s="230"/>
      <c r="LCK82" s="291"/>
      <c r="LCL82" s="228"/>
      <c r="LCM82" s="229"/>
      <c r="LCN82" s="230"/>
      <c r="LCO82" s="230"/>
      <c r="LCP82" s="291"/>
      <c r="LCQ82" s="228"/>
      <c r="LCR82" s="229"/>
      <c r="LCS82" s="230"/>
      <c r="LCT82" s="230"/>
      <c r="LCU82" s="291"/>
      <c r="LCV82" s="228"/>
      <c r="LCW82" s="229"/>
      <c r="LCX82" s="230"/>
      <c r="LCY82" s="230"/>
      <c r="LCZ82" s="291"/>
      <c r="LDA82" s="228"/>
      <c r="LDB82" s="229"/>
      <c r="LDC82" s="230"/>
      <c r="LDD82" s="230"/>
      <c r="LDE82" s="291"/>
      <c r="LDF82" s="228"/>
      <c r="LDG82" s="229"/>
      <c r="LDH82" s="230"/>
      <c r="LDI82" s="230"/>
      <c r="LDJ82" s="291"/>
      <c r="LDK82" s="228"/>
      <c r="LDL82" s="229"/>
      <c r="LDM82" s="230"/>
      <c r="LDN82" s="230"/>
      <c r="LDO82" s="291"/>
      <c r="LDP82" s="228"/>
      <c r="LDQ82" s="229"/>
      <c r="LDR82" s="230"/>
      <c r="LDS82" s="230"/>
      <c r="LDT82" s="291"/>
      <c r="LDU82" s="228"/>
      <c r="LDV82" s="229"/>
      <c r="LDW82" s="230"/>
      <c r="LDX82" s="230"/>
      <c r="LDY82" s="291"/>
      <c r="LDZ82" s="228"/>
      <c r="LEA82" s="229"/>
      <c r="LEB82" s="230"/>
      <c r="LEC82" s="230"/>
      <c r="LED82" s="291"/>
      <c r="LEE82" s="228"/>
      <c r="LEF82" s="229"/>
      <c r="LEG82" s="230"/>
      <c r="LEH82" s="230"/>
      <c r="LEI82" s="291"/>
      <c r="LEJ82" s="228"/>
      <c r="LEK82" s="229"/>
      <c r="LEL82" s="230"/>
      <c r="LEM82" s="230"/>
      <c r="LEN82" s="291"/>
      <c r="LEO82" s="228"/>
      <c r="LEP82" s="229"/>
      <c r="LEQ82" s="230"/>
      <c r="LER82" s="230"/>
      <c r="LES82" s="291"/>
      <c r="LET82" s="228"/>
      <c r="LEU82" s="229"/>
      <c r="LEV82" s="230"/>
      <c r="LEW82" s="230"/>
      <c r="LEX82" s="291"/>
      <c r="LEY82" s="228"/>
      <c r="LEZ82" s="229"/>
      <c r="LFA82" s="230"/>
      <c r="LFB82" s="230"/>
      <c r="LFC82" s="291"/>
      <c r="LFD82" s="228"/>
      <c r="LFE82" s="229"/>
      <c r="LFF82" s="230"/>
      <c r="LFG82" s="230"/>
      <c r="LFH82" s="291"/>
      <c r="LFI82" s="228"/>
      <c r="LFJ82" s="229"/>
      <c r="LFK82" s="230"/>
      <c r="LFL82" s="230"/>
      <c r="LFM82" s="291"/>
      <c r="LFN82" s="228"/>
      <c r="LFO82" s="229"/>
      <c r="LFP82" s="230"/>
      <c r="LFQ82" s="230"/>
      <c r="LFR82" s="291"/>
      <c r="LFS82" s="228"/>
      <c r="LFT82" s="229"/>
      <c r="LFU82" s="230"/>
      <c r="LFV82" s="230"/>
      <c r="LFW82" s="291"/>
      <c r="LFX82" s="228"/>
      <c r="LFY82" s="229"/>
      <c r="LFZ82" s="230"/>
      <c r="LGA82" s="230"/>
      <c r="LGB82" s="291"/>
      <c r="LGC82" s="228"/>
      <c r="LGD82" s="229"/>
      <c r="LGE82" s="230"/>
      <c r="LGF82" s="230"/>
      <c r="LGG82" s="291"/>
      <c r="LGH82" s="228"/>
      <c r="LGI82" s="229"/>
      <c r="LGJ82" s="230"/>
      <c r="LGK82" s="230"/>
      <c r="LGL82" s="291"/>
      <c r="LGM82" s="228"/>
      <c r="LGN82" s="229"/>
      <c r="LGO82" s="230"/>
      <c r="LGP82" s="230"/>
      <c r="LGQ82" s="291"/>
      <c r="LGR82" s="228"/>
      <c r="LGS82" s="229"/>
      <c r="LGT82" s="230"/>
      <c r="LGU82" s="230"/>
      <c r="LGV82" s="291"/>
      <c r="LGW82" s="228"/>
      <c r="LGX82" s="229"/>
      <c r="LGY82" s="230"/>
      <c r="LGZ82" s="230"/>
      <c r="LHA82" s="291"/>
      <c r="LHB82" s="228"/>
      <c r="LHC82" s="229"/>
      <c r="LHD82" s="230"/>
      <c r="LHE82" s="230"/>
      <c r="LHF82" s="291"/>
      <c r="LHG82" s="228"/>
      <c r="LHH82" s="229"/>
      <c r="LHI82" s="230"/>
      <c r="LHJ82" s="230"/>
      <c r="LHK82" s="291"/>
      <c r="LHL82" s="228"/>
      <c r="LHM82" s="229"/>
      <c r="LHN82" s="230"/>
      <c r="LHO82" s="230"/>
      <c r="LHP82" s="291"/>
      <c r="LHQ82" s="228"/>
      <c r="LHR82" s="229"/>
      <c r="LHS82" s="230"/>
      <c r="LHT82" s="230"/>
      <c r="LHU82" s="291"/>
      <c r="LHV82" s="228"/>
      <c r="LHW82" s="229"/>
      <c r="LHX82" s="230"/>
      <c r="LHY82" s="230"/>
      <c r="LHZ82" s="291"/>
      <c r="LIA82" s="228"/>
      <c r="LIB82" s="229"/>
      <c r="LIC82" s="230"/>
      <c r="LID82" s="230"/>
      <c r="LIE82" s="291"/>
      <c r="LIF82" s="228"/>
      <c r="LIG82" s="229"/>
      <c r="LIH82" s="230"/>
      <c r="LII82" s="230"/>
      <c r="LIJ82" s="291"/>
      <c r="LIK82" s="228"/>
      <c r="LIL82" s="229"/>
      <c r="LIM82" s="230"/>
      <c r="LIN82" s="230"/>
      <c r="LIO82" s="291"/>
      <c r="LIP82" s="228"/>
      <c r="LIQ82" s="229"/>
      <c r="LIR82" s="230"/>
      <c r="LIS82" s="230"/>
      <c r="LIT82" s="291"/>
      <c r="LIU82" s="228"/>
      <c r="LIV82" s="229"/>
      <c r="LIW82" s="230"/>
      <c r="LIX82" s="230"/>
      <c r="LIY82" s="291"/>
      <c r="LIZ82" s="228"/>
      <c r="LJA82" s="229"/>
      <c r="LJB82" s="230"/>
      <c r="LJC82" s="230"/>
      <c r="LJD82" s="291"/>
      <c r="LJE82" s="228"/>
      <c r="LJF82" s="229"/>
      <c r="LJG82" s="230"/>
      <c r="LJH82" s="230"/>
      <c r="LJI82" s="291"/>
      <c r="LJJ82" s="228"/>
      <c r="LJK82" s="229"/>
      <c r="LJL82" s="230"/>
      <c r="LJM82" s="230"/>
      <c r="LJN82" s="291"/>
      <c r="LJO82" s="228"/>
      <c r="LJP82" s="229"/>
      <c r="LJQ82" s="230"/>
      <c r="LJR82" s="230"/>
      <c r="LJS82" s="291"/>
      <c r="LJT82" s="228"/>
      <c r="LJU82" s="229"/>
      <c r="LJV82" s="230"/>
      <c r="LJW82" s="230"/>
      <c r="LJX82" s="291"/>
      <c r="LJY82" s="228"/>
      <c r="LJZ82" s="229"/>
      <c r="LKA82" s="230"/>
      <c r="LKB82" s="230"/>
      <c r="LKC82" s="291"/>
      <c r="LKD82" s="228"/>
      <c r="LKE82" s="229"/>
      <c r="LKF82" s="230"/>
      <c r="LKG82" s="230"/>
      <c r="LKH82" s="291"/>
      <c r="LKI82" s="228"/>
      <c r="LKJ82" s="229"/>
      <c r="LKK82" s="230"/>
      <c r="LKL82" s="230"/>
      <c r="LKM82" s="291"/>
      <c r="LKN82" s="228"/>
      <c r="LKO82" s="229"/>
      <c r="LKP82" s="230"/>
      <c r="LKQ82" s="230"/>
      <c r="LKR82" s="291"/>
      <c r="LKS82" s="228"/>
      <c r="LKT82" s="229"/>
      <c r="LKU82" s="230"/>
      <c r="LKV82" s="230"/>
      <c r="LKW82" s="291"/>
      <c r="LKX82" s="228"/>
      <c r="LKY82" s="229"/>
      <c r="LKZ82" s="230"/>
      <c r="LLA82" s="230"/>
      <c r="LLB82" s="291"/>
      <c r="LLC82" s="228"/>
      <c r="LLD82" s="229"/>
      <c r="LLE82" s="230"/>
      <c r="LLF82" s="230"/>
      <c r="LLG82" s="291"/>
      <c r="LLH82" s="228"/>
      <c r="LLI82" s="229"/>
      <c r="LLJ82" s="230"/>
      <c r="LLK82" s="230"/>
      <c r="LLL82" s="291"/>
      <c r="LLM82" s="228"/>
      <c r="LLN82" s="229"/>
      <c r="LLO82" s="230"/>
      <c r="LLP82" s="230"/>
      <c r="LLQ82" s="291"/>
      <c r="LLR82" s="228"/>
      <c r="LLS82" s="229"/>
      <c r="LLT82" s="230"/>
      <c r="LLU82" s="230"/>
      <c r="LLV82" s="291"/>
      <c r="LLW82" s="228"/>
      <c r="LLX82" s="229"/>
      <c r="LLY82" s="230"/>
      <c r="LLZ82" s="230"/>
      <c r="LMA82" s="291"/>
      <c r="LMB82" s="228"/>
      <c r="LMC82" s="229"/>
      <c r="LMD82" s="230"/>
      <c r="LME82" s="230"/>
      <c r="LMF82" s="291"/>
      <c r="LMG82" s="228"/>
      <c r="LMH82" s="229"/>
      <c r="LMI82" s="230"/>
      <c r="LMJ82" s="230"/>
      <c r="LMK82" s="291"/>
      <c r="LML82" s="228"/>
      <c r="LMM82" s="229"/>
      <c r="LMN82" s="230"/>
      <c r="LMO82" s="230"/>
      <c r="LMP82" s="291"/>
      <c r="LMQ82" s="228"/>
      <c r="LMR82" s="229"/>
      <c r="LMS82" s="230"/>
      <c r="LMT82" s="230"/>
      <c r="LMU82" s="291"/>
      <c r="LMV82" s="228"/>
      <c r="LMW82" s="229"/>
      <c r="LMX82" s="230"/>
      <c r="LMY82" s="230"/>
      <c r="LMZ82" s="291"/>
      <c r="LNA82" s="228"/>
      <c r="LNB82" s="229"/>
      <c r="LNC82" s="230"/>
      <c r="LND82" s="230"/>
      <c r="LNE82" s="291"/>
      <c r="LNF82" s="228"/>
      <c r="LNG82" s="229"/>
      <c r="LNH82" s="230"/>
      <c r="LNI82" s="230"/>
      <c r="LNJ82" s="291"/>
      <c r="LNK82" s="228"/>
      <c r="LNL82" s="229"/>
      <c r="LNM82" s="230"/>
      <c r="LNN82" s="230"/>
      <c r="LNO82" s="291"/>
      <c r="LNP82" s="228"/>
      <c r="LNQ82" s="229"/>
      <c r="LNR82" s="230"/>
      <c r="LNS82" s="230"/>
      <c r="LNT82" s="291"/>
      <c r="LNU82" s="228"/>
      <c r="LNV82" s="229"/>
      <c r="LNW82" s="230"/>
      <c r="LNX82" s="230"/>
      <c r="LNY82" s="291"/>
      <c r="LNZ82" s="228"/>
      <c r="LOA82" s="229"/>
      <c r="LOB82" s="230"/>
      <c r="LOC82" s="230"/>
      <c r="LOD82" s="291"/>
      <c r="LOE82" s="228"/>
      <c r="LOF82" s="229"/>
      <c r="LOG82" s="230"/>
      <c r="LOH82" s="230"/>
      <c r="LOI82" s="291"/>
      <c r="LOJ82" s="228"/>
      <c r="LOK82" s="229"/>
      <c r="LOL82" s="230"/>
      <c r="LOM82" s="230"/>
      <c r="LON82" s="291"/>
      <c r="LOO82" s="228"/>
      <c r="LOP82" s="229"/>
      <c r="LOQ82" s="230"/>
      <c r="LOR82" s="230"/>
      <c r="LOS82" s="291"/>
      <c r="LOT82" s="228"/>
      <c r="LOU82" s="229"/>
      <c r="LOV82" s="230"/>
      <c r="LOW82" s="230"/>
      <c r="LOX82" s="291"/>
      <c r="LOY82" s="228"/>
      <c r="LOZ82" s="229"/>
      <c r="LPA82" s="230"/>
      <c r="LPB82" s="230"/>
      <c r="LPC82" s="291"/>
      <c r="LPD82" s="228"/>
      <c r="LPE82" s="229"/>
      <c r="LPF82" s="230"/>
      <c r="LPG82" s="230"/>
      <c r="LPH82" s="291"/>
      <c r="LPI82" s="228"/>
      <c r="LPJ82" s="229"/>
      <c r="LPK82" s="230"/>
      <c r="LPL82" s="230"/>
      <c r="LPM82" s="291"/>
      <c r="LPN82" s="228"/>
      <c r="LPO82" s="229"/>
      <c r="LPP82" s="230"/>
      <c r="LPQ82" s="230"/>
      <c r="LPR82" s="291"/>
      <c r="LPS82" s="228"/>
      <c r="LPT82" s="229"/>
      <c r="LPU82" s="230"/>
      <c r="LPV82" s="230"/>
      <c r="LPW82" s="291"/>
      <c r="LPX82" s="228"/>
      <c r="LPY82" s="229"/>
      <c r="LPZ82" s="230"/>
      <c r="LQA82" s="230"/>
      <c r="LQB82" s="291"/>
      <c r="LQC82" s="228"/>
      <c r="LQD82" s="229"/>
      <c r="LQE82" s="230"/>
      <c r="LQF82" s="230"/>
      <c r="LQG82" s="291"/>
      <c r="LQH82" s="228"/>
      <c r="LQI82" s="229"/>
      <c r="LQJ82" s="230"/>
      <c r="LQK82" s="230"/>
      <c r="LQL82" s="291"/>
      <c r="LQM82" s="228"/>
      <c r="LQN82" s="229"/>
      <c r="LQO82" s="230"/>
      <c r="LQP82" s="230"/>
      <c r="LQQ82" s="291"/>
      <c r="LQR82" s="228"/>
      <c r="LQS82" s="229"/>
      <c r="LQT82" s="230"/>
      <c r="LQU82" s="230"/>
      <c r="LQV82" s="291"/>
      <c r="LQW82" s="228"/>
      <c r="LQX82" s="229"/>
      <c r="LQY82" s="230"/>
      <c r="LQZ82" s="230"/>
      <c r="LRA82" s="291"/>
      <c r="LRB82" s="228"/>
      <c r="LRC82" s="229"/>
      <c r="LRD82" s="230"/>
      <c r="LRE82" s="230"/>
      <c r="LRF82" s="291"/>
      <c r="LRG82" s="228"/>
      <c r="LRH82" s="229"/>
      <c r="LRI82" s="230"/>
      <c r="LRJ82" s="230"/>
      <c r="LRK82" s="291"/>
      <c r="LRL82" s="228"/>
      <c r="LRM82" s="229"/>
      <c r="LRN82" s="230"/>
      <c r="LRO82" s="230"/>
      <c r="LRP82" s="291"/>
      <c r="LRQ82" s="228"/>
      <c r="LRR82" s="229"/>
      <c r="LRS82" s="230"/>
      <c r="LRT82" s="230"/>
      <c r="LRU82" s="291"/>
      <c r="LRV82" s="228"/>
      <c r="LRW82" s="229"/>
      <c r="LRX82" s="230"/>
      <c r="LRY82" s="230"/>
      <c r="LRZ82" s="291"/>
      <c r="LSA82" s="228"/>
      <c r="LSB82" s="229"/>
      <c r="LSC82" s="230"/>
      <c r="LSD82" s="230"/>
      <c r="LSE82" s="291"/>
      <c r="LSF82" s="228"/>
      <c r="LSG82" s="229"/>
      <c r="LSH82" s="230"/>
      <c r="LSI82" s="230"/>
      <c r="LSJ82" s="291"/>
      <c r="LSK82" s="228"/>
      <c r="LSL82" s="229"/>
      <c r="LSM82" s="230"/>
      <c r="LSN82" s="230"/>
      <c r="LSO82" s="291"/>
      <c r="LSP82" s="228"/>
      <c r="LSQ82" s="229"/>
      <c r="LSR82" s="230"/>
      <c r="LSS82" s="230"/>
      <c r="LST82" s="291"/>
      <c r="LSU82" s="228"/>
      <c r="LSV82" s="229"/>
      <c r="LSW82" s="230"/>
      <c r="LSX82" s="230"/>
      <c r="LSY82" s="291"/>
      <c r="LSZ82" s="228"/>
      <c r="LTA82" s="229"/>
      <c r="LTB82" s="230"/>
      <c r="LTC82" s="230"/>
      <c r="LTD82" s="291"/>
      <c r="LTE82" s="228"/>
      <c r="LTF82" s="229"/>
      <c r="LTG82" s="230"/>
      <c r="LTH82" s="230"/>
      <c r="LTI82" s="291"/>
      <c r="LTJ82" s="228"/>
      <c r="LTK82" s="229"/>
      <c r="LTL82" s="230"/>
      <c r="LTM82" s="230"/>
      <c r="LTN82" s="291"/>
      <c r="LTO82" s="228"/>
      <c r="LTP82" s="229"/>
      <c r="LTQ82" s="230"/>
      <c r="LTR82" s="230"/>
      <c r="LTS82" s="291"/>
      <c r="LTT82" s="228"/>
      <c r="LTU82" s="229"/>
      <c r="LTV82" s="230"/>
      <c r="LTW82" s="230"/>
      <c r="LTX82" s="291"/>
      <c r="LTY82" s="228"/>
      <c r="LTZ82" s="229"/>
      <c r="LUA82" s="230"/>
      <c r="LUB82" s="230"/>
      <c r="LUC82" s="291"/>
      <c r="LUD82" s="228"/>
      <c r="LUE82" s="229"/>
      <c r="LUF82" s="230"/>
      <c r="LUG82" s="230"/>
      <c r="LUH82" s="291"/>
      <c r="LUI82" s="228"/>
      <c r="LUJ82" s="229"/>
      <c r="LUK82" s="230"/>
      <c r="LUL82" s="230"/>
      <c r="LUM82" s="291"/>
      <c r="LUN82" s="228"/>
      <c r="LUO82" s="229"/>
      <c r="LUP82" s="230"/>
      <c r="LUQ82" s="230"/>
      <c r="LUR82" s="291"/>
      <c r="LUS82" s="228"/>
      <c r="LUT82" s="229"/>
      <c r="LUU82" s="230"/>
      <c r="LUV82" s="230"/>
      <c r="LUW82" s="291"/>
      <c r="LUX82" s="228"/>
      <c r="LUY82" s="229"/>
      <c r="LUZ82" s="230"/>
      <c r="LVA82" s="230"/>
      <c r="LVB82" s="291"/>
      <c r="LVC82" s="228"/>
      <c r="LVD82" s="229"/>
      <c r="LVE82" s="230"/>
      <c r="LVF82" s="230"/>
      <c r="LVG82" s="291"/>
      <c r="LVH82" s="228"/>
      <c r="LVI82" s="229"/>
      <c r="LVJ82" s="230"/>
      <c r="LVK82" s="230"/>
      <c r="LVL82" s="291"/>
      <c r="LVM82" s="228"/>
      <c r="LVN82" s="229"/>
      <c r="LVO82" s="230"/>
      <c r="LVP82" s="230"/>
      <c r="LVQ82" s="291"/>
      <c r="LVR82" s="228"/>
      <c r="LVS82" s="229"/>
      <c r="LVT82" s="230"/>
      <c r="LVU82" s="230"/>
      <c r="LVV82" s="291"/>
      <c r="LVW82" s="228"/>
      <c r="LVX82" s="229"/>
      <c r="LVY82" s="230"/>
      <c r="LVZ82" s="230"/>
      <c r="LWA82" s="291"/>
      <c r="LWB82" s="228"/>
      <c r="LWC82" s="229"/>
      <c r="LWD82" s="230"/>
      <c r="LWE82" s="230"/>
      <c r="LWF82" s="291"/>
      <c r="LWG82" s="228"/>
      <c r="LWH82" s="229"/>
      <c r="LWI82" s="230"/>
      <c r="LWJ82" s="230"/>
      <c r="LWK82" s="291"/>
      <c r="LWL82" s="228"/>
      <c r="LWM82" s="229"/>
      <c r="LWN82" s="230"/>
      <c r="LWO82" s="230"/>
      <c r="LWP82" s="291"/>
      <c r="LWQ82" s="228"/>
      <c r="LWR82" s="229"/>
      <c r="LWS82" s="230"/>
      <c r="LWT82" s="230"/>
      <c r="LWU82" s="291"/>
      <c r="LWV82" s="228"/>
      <c r="LWW82" s="229"/>
      <c r="LWX82" s="230"/>
      <c r="LWY82" s="230"/>
      <c r="LWZ82" s="291"/>
      <c r="LXA82" s="228"/>
      <c r="LXB82" s="229"/>
      <c r="LXC82" s="230"/>
      <c r="LXD82" s="230"/>
      <c r="LXE82" s="291"/>
      <c r="LXF82" s="228"/>
      <c r="LXG82" s="229"/>
      <c r="LXH82" s="230"/>
      <c r="LXI82" s="230"/>
      <c r="LXJ82" s="291"/>
      <c r="LXK82" s="228"/>
      <c r="LXL82" s="229"/>
      <c r="LXM82" s="230"/>
      <c r="LXN82" s="230"/>
      <c r="LXO82" s="291"/>
      <c r="LXP82" s="228"/>
      <c r="LXQ82" s="229"/>
      <c r="LXR82" s="230"/>
      <c r="LXS82" s="230"/>
      <c r="LXT82" s="291"/>
      <c r="LXU82" s="228"/>
      <c r="LXV82" s="229"/>
      <c r="LXW82" s="230"/>
      <c r="LXX82" s="230"/>
      <c r="LXY82" s="291"/>
      <c r="LXZ82" s="228"/>
      <c r="LYA82" s="229"/>
      <c r="LYB82" s="230"/>
      <c r="LYC82" s="230"/>
      <c r="LYD82" s="291"/>
      <c r="LYE82" s="228"/>
      <c r="LYF82" s="229"/>
      <c r="LYG82" s="230"/>
      <c r="LYH82" s="230"/>
      <c r="LYI82" s="291"/>
      <c r="LYJ82" s="228"/>
      <c r="LYK82" s="229"/>
      <c r="LYL82" s="230"/>
      <c r="LYM82" s="230"/>
      <c r="LYN82" s="291"/>
      <c r="LYO82" s="228"/>
      <c r="LYP82" s="229"/>
      <c r="LYQ82" s="230"/>
      <c r="LYR82" s="230"/>
      <c r="LYS82" s="291"/>
      <c r="LYT82" s="228"/>
      <c r="LYU82" s="229"/>
      <c r="LYV82" s="230"/>
      <c r="LYW82" s="230"/>
      <c r="LYX82" s="291"/>
      <c r="LYY82" s="228"/>
      <c r="LYZ82" s="229"/>
      <c r="LZA82" s="230"/>
      <c r="LZB82" s="230"/>
      <c r="LZC82" s="291"/>
      <c r="LZD82" s="228"/>
      <c r="LZE82" s="229"/>
      <c r="LZF82" s="230"/>
      <c r="LZG82" s="230"/>
      <c r="LZH82" s="291"/>
      <c r="LZI82" s="228"/>
      <c r="LZJ82" s="229"/>
      <c r="LZK82" s="230"/>
      <c r="LZL82" s="230"/>
      <c r="LZM82" s="291"/>
      <c r="LZN82" s="228"/>
      <c r="LZO82" s="229"/>
      <c r="LZP82" s="230"/>
      <c r="LZQ82" s="230"/>
      <c r="LZR82" s="291"/>
      <c r="LZS82" s="228"/>
      <c r="LZT82" s="229"/>
      <c r="LZU82" s="230"/>
      <c r="LZV82" s="230"/>
      <c r="LZW82" s="291"/>
      <c r="LZX82" s="228"/>
      <c r="LZY82" s="229"/>
      <c r="LZZ82" s="230"/>
      <c r="MAA82" s="230"/>
      <c r="MAB82" s="291"/>
      <c r="MAC82" s="228"/>
      <c r="MAD82" s="229"/>
      <c r="MAE82" s="230"/>
      <c r="MAF82" s="230"/>
      <c r="MAG82" s="291"/>
      <c r="MAH82" s="228"/>
      <c r="MAI82" s="229"/>
      <c r="MAJ82" s="230"/>
      <c r="MAK82" s="230"/>
      <c r="MAL82" s="291"/>
      <c r="MAM82" s="228"/>
      <c r="MAN82" s="229"/>
      <c r="MAO82" s="230"/>
      <c r="MAP82" s="230"/>
      <c r="MAQ82" s="291"/>
      <c r="MAR82" s="228"/>
      <c r="MAS82" s="229"/>
      <c r="MAT82" s="230"/>
      <c r="MAU82" s="230"/>
      <c r="MAV82" s="291"/>
      <c r="MAW82" s="228"/>
      <c r="MAX82" s="229"/>
      <c r="MAY82" s="230"/>
      <c r="MAZ82" s="230"/>
      <c r="MBA82" s="291"/>
      <c r="MBB82" s="228"/>
      <c r="MBC82" s="229"/>
      <c r="MBD82" s="230"/>
      <c r="MBE82" s="230"/>
      <c r="MBF82" s="291"/>
      <c r="MBG82" s="228"/>
      <c r="MBH82" s="229"/>
      <c r="MBI82" s="230"/>
      <c r="MBJ82" s="230"/>
      <c r="MBK82" s="291"/>
      <c r="MBL82" s="228"/>
      <c r="MBM82" s="229"/>
      <c r="MBN82" s="230"/>
      <c r="MBO82" s="230"/>
      <c r="MBP82" s="291"/>
      <c r="MBQ82" s="228"/>
      <c r="MBR82" s="229"/>
      <c r="MBS82" s="230"/>
      <c r="MBT82" s="230"/>
      <c r="MBU82" s="291"/>
      <c r="MBV82" s="228"/>
      <c r="MBW82" s="229"/>
      <c r="MBX82" s="230"/>
      <c r="MBY82" s="230"/>
      <c r="MBZ82" s="291"/>
      <c r="MCA82" s="228"/>
      <c r="MCB82" s="229"/>
      <c r="MCC82" s="230"/>
      <c r="MCD82" s="230"/>
      <c r="MCE82" s="291"/>
      <c r="MCF82" s="228"/>
      <c r="MCG82" s="229"/>
      <c r="MCH82" s="230"/>
      <c r="MCI82" s="230"/>
      <c r="MCJ82" s="291"/>
      <c r="MCK82" s="228"/>
      <c r="MCL82" s="229"/>
      <c r="MCM82" s="230"/>
      <c r="MCN82" s="230"/>
      <c r="MCO82" s="291"/>
      <c r="MCP82" s="228"/>
      <c r="MCQ82" s="229"/>
      <c r="MCR82" s="230"/>
      <c r="MCS82" s="230"/>
      <c r="MCT82" s="291"/>
      <c r="MCU82" s="228"/>
      <c r="MCV82" s="229"/>
      <c r="MCW82" s="230"/>
      <c r="MCX82" s="230"/>
      <c r="MCY82" s="291"/>
      <c r="MCZ82" s="228"/>
      <c r="MDA82" s="229"/>
      <c r="MDB82" s="230"/>
      <c r="MDC82" s="230"/>
      <c r="MDD82" s="291"/>
      <c r="MDE82" s="228"/>
      <c r="MDF82" s="229"/>
      <c r="MDG82" s="230"/>
      <c r="MDH82" s="230"/>
      <c r="MDI82" s="291"/>
      <c r="MDJ82" s="228"/>
      <c r="MDK82" s="229"/>
      <c r="MDL82" s="230"/>
      <c r="MDM82" s="230"/>
      <c r="MDN82" s="291"/>
      <c r="MDO82" s="228"/>
      <c r="MDP82" s="229"/>
      <c r="MDQ82" s="230"/>
      <c r="MDR82" s="230"/>
      <c r="MDS82" s="291"/>
      <c r="MDT82" s="228"/>
      <c r="MDU82" s="229"/>
      <c r="MDV82" s="230"/>
      <c r="MDW82" s="230"/>
      <c r="MDX82" s="291"/>
      <c r="MDY82" s="228"/>
      <c r="MDZ82" s="229"/>
      <c r="MEA82" s="230"/>
      <c r="MEB82" s="230"/>
      <c r="MEC82" s="291"/>
      <c r="MED82" s="228"/>
      <c r="MEE82" s="229"/>
      <c r="MEF82" s="230"/>
      <c r="MEG82" s="230"/>
      <c r="MEH82" s="291"/>
      <c r="MEI82" s="228"/>
      <c r="MEJ82" s="229"/>
      <c r="MEK82" s="230"/>
      <c r="MEL82" s="230"/>
      <c r="MEM82" s="291"/>
      <c r="MEN82" s="228"/>
      <c r="MEO82" s="229"/>
      <c r="MEP82" s="230"/>
      <c r="MEQ82" s="230"/>
      <c r="MER82" s="291"/>
      <c r="MES82" s="228"/>
      <c r="MET82" s="229"/>
      <c r="MEU82" s="230"/>
      <c r="MEV82" s="230"/>
      <c r="MEW82" s="291"/>
      <c r="MEX82" s="228"/>
      <c r="MEY82" s="229"/>
      <c r="MEZ82" s="230"/>
      <c r="MFA82" s="230"/>
      <c r="MFB82" s="291"/>
      <c r="MFC82" s="228"/>
      <c r="MFD82" s="229"/>
      <c r="MFE82" s="230"/>
      <c r="MFF82" s="230"/>
      <c r="MFG82" s="291"/>
      <c r="MFH82" s="228"/>
      <c r="MFI82" s="229"/>
      <c r="MFJ82" s="230"/>
      <c r="MFK82" s="230"/>
      <c r="MFL82" s="291"/>
      <c r="MFM82" s="228"/>
      <c r="MFN82" s="229"/>
      <c r="MFO82" s="230"/>
      <c r="MFP82" s="230"/>
      <c r="MFQ82" s="291"/>
      <c r="MFR82" s="228"/>
      <c r="MFS82" s="229"/>
      <c r="MFT82" s="230"/>
      <c r="MFU82" s="230"/>
      <c r="MFV82" s="291"/>
      <c r="MFW82" s="228"/>
      <c r="MFX82" s="229"/>
      <c r="MFY82" s="230"/>
      <c r="MFZ82" s="230"/>
      <c r="MGA82" s="291"/>
      <c r="MGB82" s="228"/>
      <c r="MGC82" s="229"/>
      <c r="MGD82" s="230"/>
      <c r="MGE82" s="230"/>
      <c r="MGF82" s="291"/>
      <c r="MGG82" s="228"/>
      <c r="MGH82" s="229"/>
      <c r="MGI82" s="230"/>
      <c r="MGJ82" s="230"/>
      <c r="MGK82" s="291"/>
      <c r="MGL82" s="228"/>
      <c r="MGM82" s="229"/>
      <c r="MGN82" s="230"/>
      <c r="MGO82" s="230"/>
      <c r="MGP82" s="291"/>
      <c r="MGQ82" s="228"/>
      <c r="MGR82" s="229"/>
      <c r="MGS82" s="230"/>
      <c r="MGT82" s="230"/>
      <c r="MGU82" s="291"/>
      <c r="MGV82" s="228"/>
      <c r="MGW82" s="229"/>
      <c r="MGX82" s="230"/>
      <c r="MGY82" s="230"/>
      <c r="MGZ82" s="291"/>
      <c r="MHA82" s="228"/>
      <c r="MHB82" s="229"/>
      <c r="MHC82" s="230"/>
      <c r="MHD82" s="230"/>
      <c r="MHE82" s="291"/>
      <c r="MHF82" s="228"/>
      <c r="MHG82" s="229"/>
      <c r="MHH82" s="230"/>
      <c r="MHI82" s="230"/>
      <c r="MHJ82" s="291"/>
      <c r="MHK82" s="228"/>
      <c r="MHL82" s="229"/>
      <c r="MHM82" s="230"/>
      <c r="MHN82" s="230"/>
      <c r="MHO82" s="291"/>
      <c r="MHP82" s="228"/>
      <c r="MHQ82" s="229"/>
      <c r="MHR82" s="230"/>
      <c r="MHS82" s="230"/>
      <c r="MHT82" s="291"/>
      <c r="MHU82" s="228"/>
      <c r="MHV82" s="229"/>
      <c r="MHW82" s="230"/>
      <c r="MHX82" s="230"/>
      <c r="MHY82" s="291"/>
      <c r="MHZ82" s="228"/>
      <c r="MIA82" s="229"/>
      <c r="MIB82" s="230"/>
      <c r="MIC82" s="230"/>
      <c r="MID82" s="291"/>
      <c r="MIE82" s="228"/>
      <c r="MIF82" s="229"/>
      <c r="MIG82" s="230"/>
      <c r="MIH82" s="230"/>
      <c r="MII82" s="291"/>
      <c r="MIJ82" s="228"/>
      <c r="MIK82" s="229"/>
      <c r="MIL82" s="230"/>
      <c r="MIM82" s="230"/>
      <c r="MIN82" s="291"/>
      <c r="MIO82" s="228"/>
      <c r="MIP82" s="229"/>
      <c r="MIQ82" s="230"/>
      <c r="MIR82" s="230"/>
      <c r="MIS82" s="291"/>
      <c r="MIT82" s="228"/>
      <c r="MIU82" s="229"/>
      <c r="MIV82" s="230"/>
      <c r="MIW82" s="230"/>
      <c r="MIX82" s="291"/>
      <c r="MIY82" s="228"/>
      <c r="MIZ82" s="229"/>
      <c r="MJA82" s="230"/>
      <c r="MJB82" s="230"/>
      <c r="MJC82" s="291"/>
      <c r="MJD82" s="228"/>
      <c r="MJE82" s="229"/>
      <c r="MJF82" s="230"/>
      <c r="MJG82" s="230"/>
      <c r="MJH82" s="291"/>
      <c r="MJI82" s="228"/>
      <c r="MJJ82" s="229"/>
      <c r="MJK82" s="230"/>
      <c r="MJL82" s="230"/>
      <c r="MJM82" s="291"/>
      <c r="MJN82" s="228"/>
      <c r="MJO82" s="229"/>
      <c r="MJP82" s="230"/>
      <c r="MJQ82" s="230"/>
      <c r="MJR82" s="291"/>
      <c r="MJS82" s="228"/>
      <c r="MJT82" s="229"/>
      <c r="MJU82" s="230"/>
      <c r="MJV82" s="230"/>
      <c r="MJW82" s="291"/>
      <c r="MJX82" s="228"/>
      <c r="MJY82" s="229"/>
      <c r="MJZ82" s="230"/>
      <c r="MKA82" s="230"/>
      <c r="MKB82" s="291"/>
      <c r="MKC82" s="228"/>
      <c r="MKD82" s="229"/>
      <c r="MKE82" s="230"/>
      <c r="MKF82" s="230"/>
      <c r="MKG82" s="291"/>
      <c r="MKH82" s="228"/>
      <c r="MKI82" s="229"/>
      <c r="MKJ82" s="230"/>
      <c r="MKK82" s="230"/>
      <c r="MKL82" s="291"/>
      <c r="MKM82" s="228"/>
      <c r="MKN82" s="229"/>
      <c r="MKO82" s="230"/>
      <c r="MKP82" s="230"/>
      <c r="MKQ82" s="291"/>
      <c r="MKR82" s="228"/>
      <c r="MKS82" s="229"/>
      <c r="MKT82" s="230"/>
      <c r="MKU82" s="230"/>
      <c r="MKV82" s="291"/>
      <c r="MKW82" s="228"/>
      <c r="MKX82" s="229"/>
      <c r="MKY82" s="230"/>
      <c r="MKZ82" s="230"/>
      <c r="MLA82" s="291"/>
      <c r="MLB82" s="228"/>
      <c r="MLC82" s="229"/>
      <c r="MLD82" s="230"/>
      <c r="MLE82" s="230"/>
      <c r="MLF82" s="291"/>
      <c r="MLG82" s="228"/>
      <c r="MLH82" s="229"/>
      <c r="MLI82" s="230"/>
      <c r="MLJ82" s="230"/>
      <c r="MLK82" s="291"/>
      <c r="MLL82" s="228"/>
      <c r="MLM82" s="229"/>
      <c r="MLN82" s="230"/>
      <c r="MLO82" s="230"/>
      <c r="MLP82" s="291"/>
      <c r="MLQ82" s="228"/>
      <c r="MLR82" s="229"/>
      <c r="MLS82" s="230"/>
      <c r="MLT82" s="230"/>
      <c r="MLU82" s="291"/>
      <c r="MLV82" s="228"/>
      <c r="MLW82" s="229"/>
      <c r="MLX82" s="230"/>
      <c r="MLY82" s="230"/>
      <c r="MLZ82" s="291"/>
      <c r="MMA82" s="228"/>
      <c r="MMB82" s="229"/>
      <c r="MMC82" s="230"/>
      <c r="MMD82" s="230"/>
      <c r="MME82" s="291"/>
      <c r="MMF82" s="228"/>
      <c r="MMG82" s="229"/>
      <c r="MMH82" s="230"/>
      <c r="MMI82" s="230"/>
      <c r="MMJ82" s="291"/>
      <c r="MMK82" s="228"/>
      <c r="MML82" s="229"/>
      <c r="MMM82" s="230"/>
      <c r="MMN82" s="230"/>
      <c r="MMO82" s="291"/>
      <c r="MMP82" s="228"/>
      <c r="MMQ82" s="229"/>
      <c r="MMR82" s="230"/>
      <c r="MMS82" s="230"/>
      <c r="MMT82" s="291"/>
      <c r="MMU82" s="228"/>
      <c r="MMV82" s="229"/>
      <c r="MMW82" s="230"/>
      <c r="MMX82" s="230"/>
      <c r="MMY82" s="291"/>
      <c r="MMZ82" s="228"/>
      <c r="MNA82" s="229"/>
      <c r="MNB82" s="230"/>
      <c r="MNC82" s="230"/>
      <c r="MND82" s="291"/>
      <c r="MNE82" s="228"/>
      <c r="MNF82" s="229"/>
      <c r="MNG82" s="230"/>
      <c r="MNH82" s="230"/>
      <c r="MNI82" s="291"/>
      <c r="MNJ82" s="228"/>
      <c r="MNK82" s="229"/>
      <c r="MNL82" s="230"/>
      <c r="MNM82" s="230"/>
      <c r="MNN82" s="291"/>
      <c r="MNO82" s="228"/>
      <c r="MNP82" s="229"/>
      <c r="MNQ82" s="230"/>
      <c r="MNR82" s="230"/>
      <c r="MNS82" s="291"/>
      <c r="MNT82" s="228"/>
      <c r="MNU82" s="229"/>
      <c r="MNV82" s="230"/>
      <c r="MNW82" s="230"/>
      <c r="MNX82" s="291"/>
      <c r="MNY82" s="228"/>
      <c r="MNZ82" s="229"/>
      <c r="MOA82" s="230"/>
      <c r="MOB82" s="230"/>
      <c r="MOC82" s="291"/>
      <c r="MOD82" s="228"/>
      <c r="MOE82" s="229"/>
      <c r="MOF82" s="230"/>
      <c r="MOG82" s="230"/>
      <c r="MOH82" s="291"/>
      <c r="MOI82" s="228"/>
      <c r="MOJ82" s="229"/>
      <c r="MOK82" s="230"/>
      <c r="MOL82" s="230"/>
      <c r="MOM82" s="291"/>
      <c r="MON82" s="228"/>
      <c r="MOO82" s="229"/>
      <c r="MOP82" s="230"/>
      <c r="MOQ82" s="230"/>
      <c r="MOR82" s="291"/>
      <c r="MOS82" s="228"/>
      <c r="MOT82" s="229"/>
      <c r="MOU82" s="230"/>
      <c r="MOV82" s="230"/>
      <c r="MOW82" s="291"/>
      <c r="MOX82" s="228"/>
      <c r="MOY82" s="229"/>
      <c r="MOZ82" s="230"/>
      <c r="MPA82" s="230"/>
      <c r="MPB82" s="291"/>
      <c r="MPC82" s="228"/>
      <c r="MPD82" s="229"/>
      <c r="MPE82" s="230"/>
      <c r="MPF82" s="230"/>
      <c r="MPG82" s="291"/>
      <c r="MPH82" s="228"/>
      <c r="MPI82" s="229"/>
      <c r="MPJ82" s="230"/>
      <c r="MPK82" s="230"/>
      <c r="MPL82" s="291"/>
      <c r="MPM82" s="228"/>
      <c r="MPN82" s="229"/>
      <c r="MPO82" s="230"/>
      <c r="MPP82" s="230"/>
      <c r="MPQ82" s="291"/>
      <c r="MPR82" s="228"/>
      <c r="MPS82" s="229"/>
      <c r="MPT82" s="230"/>
      <c r="MPU82" s="230"/>
      <c r="MPV82" s="291"/>
      <c r="MPW82" s="228"/>
      <c r="MPX82" s="229"/>
      <c r="MPY82" s="230"/>
      <c r="MPZ82" s="230"/>
      <c r="MQA82" s="291"/>
      <c r="MQB82" s="228"/>
      <c r="MQC82" s="229"/>
      <c r="MQD82" s="230"/>
      <c r="MQE82" s="230"/>
      <c r="MQF82" s="291"/>
      <c r="MQG82" s="228"/>
      <c r="MQH82" s="229"/>
      <c r="MQI82" s="230"/>
      <c r="MQJ82" s="230"/>
      <c r="MQK82" s="291"/>
      <c r="MQL82" s="228"/>
      <c r="MQM82" s="229"/>
      <c r="MQN82" s="230"/>
      <c r="MQO82" s="230"/>
      <c r="MQP82" s="291"/>
      <c r="MQQ82" s="228"/>
      <c r="MQR82" s="229"/>
      <c r="MQS82" s="230"/>
      <c r="MQT82" s="230"/>
      <c r="MQU82" s="291"/>
      <c r="MQV82" s="228"/>
      <c r="MQW82" s="229"/>
      <c r="MQX82" s="230"/>
      <c r="MQY82" s="230"/>
      <c r="MQZ82" s="291"/>
      <c r="MRA82" s="228"/>
      <c r="MRB82" s="229"/>
      <c r="MRC82" s="230"/>
      <c r="MRD82" s="230"/>
      <c r="MRE82" s="291"/>
      <c r="MRF82" s="228"/>
      <c r="MRG82" s="229"/>
      <c r="MRH82" s="230"/>
      <c r="MRI82" s="230"/>
      <c r="MRJ82" s="291"/>
      <c r="MRK82" s="228"/>
      <c r="MRL82" s="229"/>
      <c r="MRM82" s="230"/>
      <c r="MRN82" s="230"/>
      <c r="MRO82" s="291"/>
      <c r="MRP82" s="228"/>
      <c r="MRQ82" s="229"/>
      <c r="MRR82" s="230"/>
      <c r="MRS82" s="230"/>
      <c r="MRT82" s="291"/>
      <c r="MRU82" s="228"/>
      <c r="MRV82" s="229"/>
      <c r="MRW82" s="230"/>
      <c r="MRX82" s="230"/>
      <c r="MRY82" s="291"/>
      <c r="MRZ82" s="228"/>
      <c r="MSA82" s="229"/>
      <c r="MSB82" s="230"/>
      <c r="MSC82" s="230"/>
      <c r="MSD82" s="291"/>
      <c r="MSE82" s="228"/>
      <c r="MSF82" s="229"/>
      <c r="MSG82" s="230"/>
      <c r="MSH82" s="230"/>
      <c r="MSI82" s="291"/>
      <c r="MSJ82" s="228"/>
      <c r="MSK82" s="229"/>
      <c r="MSL82" s="230"/>
      <c r="MSM82" s="230"/>
      <c r="MSN82" s="291"/>
      <c r="MSO82" s="228"/>
      <c r="MSP82" s="229"/>
      <c r="MSQ82" s="230"/>
      <c r="MSR82" s="230"/>
      <c r="MSS82" s="291"/>
      <c r="MST82" s="228"/>
      <c r="MSU82" s="229"/>
      <c r="MSV82" s="230"/>
      <c r="MSW82" s="230"/>
      <c r="MSX82" s="291"/>
      <c r="MSY82" s="228"/>
      <c r="MSZ82" s="229"/>
      <c r="MTA82" s="230"/>
      <c r="MTB82" s="230"/>
      <c r="MTC82" s="291"/>
      <c r="MTD82" s="228"/>
      <c r="MTE82" s="229"/>
      <c r="MTF82" s="230"/>
      <c r="MTG82" s="230"/>
      <c r="MTH82" s="291"/>
      <c r="MTI82" s="228"/>
      <c r="MTJ82" s="229"/>
      <c r="MTK82" s="230"/>
      <c r="MTL82" s="230"/>
      <c r="MTM82" s="291"/>
      <c r="MTN82" s="228"/>
      <c r="MTO82" s="229"/>
      <c r="MTP82" s="230"/>
      <c r="MTQ82" s="230"/>
      <c r="MTR82" s="291"/>
      <c r="MTS82" s="228"/>
      <c r="MTT82" s="229"/>
      <c r="MTU82" s="230"/>
      <c r="MTV82" s="230"/>
      <c r="MTW82" s="291"/>
      <c r="MTX82" s="228"/>
      <c r="MTY82" s="229"/>
      <c r="MTZ82" s="230"/>
      <c r="MUA82" s="230"/>
      <c r="MUB82" s="291"/>
      <c r="MUC82" s="228"/>
      <c r="MUD82" s="229"/>
      <c r="MUE82" s="230"/>
      <c r="MUF82" s="230"/>
      <c r="MUG82" s="291"/>
      <c r="MUH82" s="228"/>
      <c r="MUI82" s="229"/>
      <c r="MUJ82" s="230"/>
      <c r="MUK82" s="230"/>
      <c r="MUL82" s="291"/>
      <c r="MUM82" s="228"/>
      <c r="MUN82" s="229"/>
      <c r="MUO82" s="230"/>
      <c r="MUP82" s="230"/>
      <c r="MUQ82" s="291"/>
      <c r="MUR82" s="228"/>
      <c r="MUS82" s="229"/>
      <c r="MUT82" s="230"/>
      <c r="MUU82" s="230"/>
      <c r="MUV82" s="291"/>
      <c r="MUW82" s="228"/>
      <c r="MUX82" s="229"/>
      <c r="MUY82" s="230"/>
      <c r="MUZ82" s="230"/>
      <c r="MVA82" s="291"/>
      <c r="MVB82" s="228"/>
      <c r="MVC82" s="229"/>
      <c r="MVD82" s="230"/>
      <c r="MVE82" s="230"/>
      <c r="MVF82" s="291"/>
      <c r="MVG82" s="228"/>
      <c r="MVH82" s="229"/>
      <c r="MVI82" s="230"/>
      <c r="MVJ82" s="230"/>
      <c r="MVK82" s="291"/>
      <c r="MVL82" s="228"/>
      <c r="MVM82" s="229"/>
      <c r="MVN82" s="230"/>
      <c r="MVO82" s="230"/>
      <c r="MVP82" s="291"/>
      <c r="MVQ82" s="228"/>
      <c r="MVR82" s="229"/>
      <c r="MVS82" s="230"/>
      <c r="MVT82" s="230"/>
      <c r="MVU82" s="291"/>
      <c r="MVV82" s="228"/>
      <c r="MVW82" s="229"/>
      <c r="MVX82" s="230"/>
      <c r="MVY82" s="230"/>
      <c r="MVZ82" s="291"/>
      <c r="MWA82" s="228"/>
      <c r="MWB82" s="229"/>
      <c r="MWC82" s="230"/>
      <c r="MWD82" s="230"/>
      <c r="MWE82" s="291"/>
      <c r="MWF82" s="228"/>
      <c r="MWG82" s="229"/>
      <c r="MWH82" s="230"/>
      <c r="MWI82" s="230"/>
      <c r="MWJ82" s="291"/>
      <c r="MWK82" s="228"/>
      <c r="MWL82" s="229"/>
      <c r="MWM82" s="230"/>
      <c r="MWN82" s="230"/>
      <c r="MWO82" s="291"/>
      <c r="MWP82" s="228"/>
      <c r="MWQ82" s="229"/>
      <c r="MWR82" s="230"/>
      <c r="MWS82" s="230"/>
      <c r="MWT82" s="291"/>
      <c r="MWU82" s="228"/>
      <c r="MWV82" s="229"/>
      <c r="MWW82" s="230"/>
      <c r="MWX82" s="230"/>
      <c r="MWY82" s="291"/>
      <c r="MWZ82" s="228"/>
      <c r="MXA82" s="229"/>
      <c r="MXB82" s="230"/>
      <c r="MXC82" s="230"/>
      <c r="MXD82" s="291"/>
      <c r="MXE82" s="228"/>
      <c r="MXF82" s="229"/>
      <c r="MXG82" s="230"/>
      <c r="MXH82" s="230"/>
      <c r="MXI82" s="291"/>
      <c r="MXJ82" s="228"/>
      <c r="MXK82" s="229"/>
      <c r="MXL82" s="230"/>
      <c r="MXM82" s="230"/>
      <c r="MXN82" s="291"/>
      <c r="MXO82" s="228"/>
      <c r="MXP82" s="229"/>
      <c r="MXQ82" s="230"/>
      <c r="MXR82" s="230"/>
      <c r="MXS82" s="291"/>
      <c r="MXT82" s="228"/>
      <c r="MXU82" s="229"/>
      <c r="MXV82" s="230"/>
      <c r="MXW82" s="230"/>
      <c r="MXX82" s="291"/>
      <c r="MXY82" s="228"/>
      <c r="MXZ82" s="229"/>
      <c r="MYA82" s="230"/>
      <c r="MYB82" s="230"/>
      <c r="MYC82" s="291"/>
      <c r="MYD82" s="228"/>
      <c r="MYE82" s="229"/>
      <c r="MYF82" s="230"/>
      <c r="MYG82" s="230"/>
      <c r="MYH82" s="291"/>
      <c r="MYI82" s="228"/>
      <c r="MYJ82" s="229"/>
      <c r="MYK82" s="230"/>
      <c r="MYL82" s="230"/>
      <c r="MYM82" s="291"/>
      <c r="MYN82" s="228"/>
      <c r="MYO82" s="229"/>
      <c r="MYP82" s="230"/>
      <c r="MYQ82" s="230"/>
      <c r="MYR82" s="291"/>
      <c r="MYS82" s="228"/>
      <c r="MYT82" s="229"/>
      <c r="MYU82" s="230"/>
      <c r="MYV82" s="230"/>
      <c r="MYW82" s="291"/>
      <c r="MYX82" s="228"/>
      <c r="MYY82" s="229"/>
      <c r="MYZ82" s="230"/>
      <c r="MZA82" s="230"/>
      <c r="MZB82" s="291"/>
      <c r="MZC82" s="228"/>
      <c r="MZD82" s="229"/>
      <c r="MZE82" s="230"/>
      <c r="MZF82" s="230"/>
      <c r="MZG82" s="291"/>
      <c r="MZH82" s="228"/>
      <c r="MZI82" s="229"/>
      <c r="MZJ82" s="230"/>
      <c r="MZK82" s="230"/>
      <c r="MZL82" s="291"/>
      <c r="MZM82" s="228"/>
      <c r="MZN82" s="229"/>
      <c r="MZO82" s="230"/>
      <c r="MZP82" s="230"/>
      <c r="MZQ82" s="291"/>
      <c r="MZR82" s="228"/>
      <c r="MZS82" s="229"/>
      <c r="MZT82" s="230"/>
      <c r="MZU82" s="230"/>
      <c r="MZV82" s="291"/>
      <c r="MZW82" s="228"/>
      <c r="MZX82" s="229"/>
      <c r="MZY82" s="230"/>
      <c r="MZZ82" s="230"/>
      <c r="NAA82" s="291"/>
      <c r="NAB82" s="228"/>
      <c r="NAC82" s="229"/>
      <c r="NAD82" s="230"/>
      <c r="NAE82" s="230"/>
      <c r="NAF82" s="291"/>
      <c r="NAG82" s="228"/>
      <c r="NAH82" s="229"/>
      <c r="NAI82" s="230"/>
      <c r="NAJ82" s="230"/>
      <c r="NAK82" s="291"/>
      <c r="NAL82" s="228"/>
      <c r="NAM82" s="229"/>
      <c r="NAN82" s="230"/>
      <c r="NAO82" s="230"/>
      <c r="NAP82" s="291"/>
      <c r="NAQ82" s="228"/>
      <c r="NAR82" s="229"/>
      <c r="NAS82" s="230"/>
      <c r="NAT82" s="230"/>
      <c r="NAU82" s="291"/>
      <c r="NAV82" s="228"/>
      <c r="NAW82" s="229"/>
      <c r="NAX82" s="230"/>
      <c r="NAY82" s="230"/>
      <c r="NAZ82" s="291"/>
      <c r="NBA82" s="228"/>
      <c r="NBB82" s="229"/>
      <c r="NBC82" s="230"/>
      <c r="NBD82" s="230"/>
      <c r="NBE82" s="291"/>
      <c r="NBF82" s="228"/>
      <c r="NBG82" s="229"/>
      <c r="NBH82" s="230"/>
      <c r="NBI82" s="230"/>
      <c r="NBJ82" s="291"/>
      <c r="NBK82" s="228"/>
      <c r="NBL82" s="229"/>
      <c r="NBM82" s="230"/>
      <c r="NBN82" s="230"/>
      <c r="NBO82" s="291"/>
      <c r="NBP82" s="228"/>
      <c r="NBQ82" s="229"/>
      <c r="NBR82" s="230"/>
      <c r="NBS82" s="230"/>
      <c r="NBT82" s="291"/>
      <c r="NBU82" s="228"/>
      <c r="NBV82" s="229"/>
      <c r="NBW82" s="230"/>
      <c r="NBX82" s="230"/>
      <c r="NBY82" s="291"/>
      <c r="NBZ82" s="228"/>
      <c r="NCA82" s="229"/>
      <c r="NCB82" s="230"/>
      <c r="NCC82" s="230"/>
      <c r="NCD82" s="291"/>
      <c r="NCE82" s="228"/>
      <c r="NCF82" s="229"/>
      <c r="NCG82" s="230"/>
      <c r="NCH82" s="230"/>
      <c r="NCI82" s="291"/>
      <c r="NCJ82" s="228"/>
      <c r="NCK82" s="229"/>
      <c r="NCL82" s="230"/>
      <c r="NCM82" s="230"/>
      <c r="NCN82" s="291"/>
      <c r="NCO82" s="228"/>
      <c r="NCP82" s="229"/>
      <c r="NCQ82" s="230"/>
      <c r="NCR82" s="230"/>
      <c r="NCS82" s="291"/>
      <c r="NCT82" s="228"/>
      <c r="NCU82" s="229"/>
      <c r="NCV82" s="230"/>
      <c r="NCW82" s="230"/>
      <c r="NCX82" s="291"/>
      <c r="NCY82" s="228"/>
      <c r="NCZ82" s="229"/>
      <c r="NDA82" s="230"/>
      <c r="NDB82" s="230"/>
      <c r="NDC82" s="291"/>
      <c r="NDD82" s="228"/>
      <c r="NDE82" s="229"/>
      <c r="NDF82" s="230"/>
      <c r="NDG82" s="230"/>
      <c r="NDH82" s="291"/>
      <c r="NDI82" s="228"/>
      <c r="NDJ82" s="229"/>
      <c r="NDK82" s="230"/>
      <c r="NDL82" s="230"/>
      <c r="NDM82" s="291"/>
      <c r="NDN82" s="228"/>
      <c r="NDO82" s="229"/>
      <c r="NDP82" s="230"/>
      <c r="NDQ82" s="230"/>
      <c r="NDR82" s="291"/>
      <c r="NDS82" s="228"/>
      <c r="NDT82" s="229"/>
      <c r="NDU82" s="230"/>
      <c r="NDV82" s="230"/>
      <c r="NDW82" s="291"/>
      <c r="NDX82" s="228"/>
      <c r="NDY82" s="229"/>
      <c r="NDZ82" s="230"/>
      <c r="NEA82" s="230"/>
      <c r="NEB82" s="291"/>
      <c r="NEC82" s="228"/>
      <c r="NED82" s="229"/>
      <c r="NEE82" s="230"/>
      <c r="NEF82" s="230"/>
      <c r="NEG82" s="291"/>
      <c r="NEH82" s="228"/>
      <c r="NEI82" s="229"/>
      <c r="NEJ82" s="230"/>
      <c r="NEK82" s="230"/>
      <c r="NEL82" s="291"/>
      <c r="NEM82" s="228"/>
      <c r="NEN82" s="229"/>
      <c r="NEO82" s="230"/>
      <c r="NEP82" s="230"/>
      <c r="NEQ82" s="291"/>
      <c r="NER82" s="228"/>
      <c r="NES82" s="229"/>
      <c r="NET82" s="230"/>
      <c r="NEU82" s="230"/>
      <c r="NEV82" s="291"/>
      <c r="NEW82" s="228"/>
      <c r="NEX82" s="229"/>
      <c r="NEY82" s="230"/>
      <c r="NEZ82" s="230"/>
      <c r="NFA82" s="291"/>
      <c r="NFB82" s="228"/>
      <c r="NFC82" s="229"/>
      <c r="NFD82" s="230"/>
      <c r="NFE82" s="230"/>
      <c r="NFF82" s="291"/>
      <c r="NFG82" s="228"/>
      <c r="NFH82" s="229"/>
      <c r="NFI82" s="230"/>
      <c r="NFJ82" s="230"/>
      <c r="NFK82" s="291"/>
      <c r="NFL82" s="228"/>
      <c r="NFM82" s="229"/>
      <c r="NFN82" s="230"/>
      <c r="NFO82" s="230"/>
      <c r="NFP82" s="291"/>
      <c r="NFQ82" s="228"/>
      <c r="NFR82" s="229"/>
      <c r="NFS82" s="230"/>
      <c r="NFT82" s="230"/>
      <c r="NFU82" s="291"/>
      <c r="NFV82" s="228"/>
      <c r="NFW82" s="229"/>
      <c r="NFX82" s="230"/>
      <c r="NFY82" s="230"/>
      <c r="NFZ82" s="291"/>
      <c r="NGA82" s="228"/>
      <c r="NGB82" s="229"/>
      <c r="NGC82" s="230"/>
      <c r="NGD82" s="230"/>
      <c r="NGE82" s="291"/>
      <c r="NGF82" s="228"/>
      <c r="NGG82" s="229"/>
      <c r="NGH82" s="230"/>
      <c r="NGI82" s="230"/>
      <c r="NGJ82" s="291"/>
      <c r="NGK82" s="228"/>
      <c r="NGL82" s="229"/>
      <c r="NGM82" s="230"/>
      <c r="NGN82" s="230"/>
      <c r="NGO82" s="291"/>
      <c r="NGP82" s="228"/>
      <c r="NGQ82" s="229"/>
      <c r="NGR82" s="230"/>
      <c r="NGS82" s="230"/>
      <c r="NGT82" s="291"/>
      <c r="NGU82" s="228"/>
      <c r="NGV82" s="229"/>
      <c r="NGW82" s="230"/>
      <c r="NGX82" s="230"/>
      <c r="NGY82" s="291"/>
      <c r="NGZ82" s="228"/>
      <c r="NHA82" s="229"/>
      <c r="NHB82" s="230"/>
      <c r="NHC82" s="230"/>
      <c r="NHD82" s="291"/>
      <c r="NHE82" s="228"/>
      <c r="NHF82" s="229"/>
      <c r="NHG82" s="230"/>
      <c r="NHH82" s="230"/>
      <c r="NHI82" s="291"/>
      <c r="NHJ82" s="228"/>
      <c r="NHK82" s="229"/>
      <c r="NHL82" s="230"/>
      <c r="NHM82" s="230"/>
      <c r="NHN82" s="291"/>
      <c r="NHO82" s="228"/>
      <c r="NHP82" s="229"/>
      <c r="NHQ82" s="230"/>
      <c r="NHR82" s="230"/>
      <c r="NHS82" s="291"/>
      <c r="NHT82" s="228"/>
      <c r="NHU82" s="229"/>
      <c r="NHV82" s="230"/>
      <c r="NHW82" s="230"/>
      <c r="NHX82" s="291"/>
      <c r="NHY82" s="228"/>
      <c r="NHZ82" s="229"/>
      <c r="NIA82" s="230"/>
      <c r="NIB82" s="230"/>
      <c r="NIC82" s="291"/>
      <c r="NID82" s="228"/>
      <c r="NIE82" s="229"/>
      <c r="NIF82" s="230"/>
      <c r="NIG82" s="230"/>
      <c r="NIH82" s="291"/>
      <c r="NII82" s="228"/>
      <c r="NIJ82" s="229"/>
      <c r="NIK82" s="230"/>
      <c r="NIL82" s="230"/>
      <c r="NIM82" s="291"/>
      <c r="NIN82" s="228"/>
      <c r="NIO82" s="229"/>
      <c r="NIP82" s="230"/>
      <c r="NIQ82" s="230"/>
      <c r="NIR82" s="291"/>
      <c r="NIS82" s="228"/>
      <c r="NIT82" s="229"/>
      <c r="NIU82" s="230"/>
      <c r="NIV82" s="230"/>
      <c r="NIW82" s="291"/>
      <c r="NIX82" s="228"/>
      <c r="NIY82" s="229"/>
      <c r="NIZ82" s="230"/>
      <c r="NJA82" s="230"/>
      <c r="NJB82" s="291"/>
      <c r="NJC82" s="228"/>
      <c r="NJD82" s="229"/>
      <c r="NJE82" s="230"/>
      <c r="NJF82" s="230"/>
      <c r="NJG82" s="291"/>
      <c r="NJH82" s="228"/>
      <c r="NJI82" s="229"/>
      <c r="NJJ82" s="230"/>
      <c r="NJK82" s="230"/>
      <c r="NJL82" s="291"/>
      <c r="NJM82" s="228"/>
      <c r="NJN82" s="229"/>
      <c r="NJO82" s="230"/>
      <c r="NJP82" s="230"/>
      <c r="NJQ82" s="291"/>
      <c r="NJR82" s="228"/>
      <c r="NJS82" s="229"/>
      <c r="NJT82" s="230"/>
      <c r="NJU82" s="230"/>
      <c r="NJV82" s="291"/>
      <c r="NJW82" s="228"/>
      <c r="NJX82" s="229"/>
      <c r="NJY82" s="230"/>
      <c r="NJZ82" s="230"/>
      <c r="NKA82" s="291"/>
      <c r="NKB82" s="228"/>
      <c r="NKC82" s="229"/>
      <c r="NKD82" s="230"/>
      <c r="NKE82" s="230"/>
      <c r="NKF82" s="291"/>
      <c r="NKG82" s="228"/>
      <c r="NKH82" s="229"/>
      <c r="NKI82" s="230"/>
      <c r="NKJ82" s="230"/>
      <c r="NKK82" s="291"/>
      <c r="NKL82" s="228"/>
      <c r="NKM82" s="229"/>
      <c r="NKN82" s="230"/>
      <c r="NKO82" s="230"/>
      <c r="NKP82" s="291"/>
      <c r="NKQ82" s="228"/>
      <c r="NKR82" s="229"/>
      <c r="NKS82" s="230"/>
      <c r="NKT82" s="230"/>
      <c r="NKU82" s="291"/>
      <c r="NKV82" s="228"/>
      <c r="NKW82" s="229"/>
      <c r="NKX82" s="230"/>
      <c r="NKY82" s="230"/>
      <c r="NKZ82" s="291"/>
      <c r="NLA82" s="228"/>
      <c r="NLB82" s="229"/>
      <c r="NLC82" s="230"/>
      <c r="NLD82" s="230"/>
      <c r="NLE82" s="291"/>
      <c r="NLF82" s="228"/>
      <c r="NLG82" s="229"/>
      <c r="NLH82" s="230"/>
      <c r="NLI82" s="230"/>
      <c r="NLJ82" s="291"/>
      <c r="NLK82" s="228"/>
      <c r="NLL82" s="229"/>
      <c r="NLM82" s="230"/>
      <c r="NLN82" s="230"/>
      <c r="NLO82" s="291"/>
      <c r="NLP82" s="228"/>
      <c r="NLQ82" s="229"/>
      <c r="NLR82" s="230"/>
      <c r="NLS82" s="230"/>
      <c r="NLT82" s="291"/>
      <c r="NLU82" s="228"/>
      <c r="NLV82" s="229"/>
      <c r="NLW82" s="230"/>
      <c r="NLX82" s="230"/>
      <c r="NLY82" s="291"/>
      <c r="NLZ82" s="228"/>
      <c r="NMA82" s="229"/>
      <c r="NMB82" s="230"/>
      <c r="NMC82" s="230"/>
      <c r="NMD82" s="291"/>
      <c r="NME82" s="228"/>
      <c r="NMF82" s="229"/>
      <c r="NMG82" s="230"/>
      <c r="NMH82" s="230"/>
      <c r="NMI82" s="291"/>
      <c r="NMJ82" s="228"/>
      <c r="NMK82" s="229"/>
      <c r="NML82" s="230"/>
      <c r="NMM82" s="230"/>
      <c r="NMN82" s="291"/>
      <c r="NMO82" s="228"/>
      <c r="NMP82" s="229"/>
      <c r="NMQ82" s="230"/>
      <c r="NMR82" s="230"/>
      <c r="NMS82" s="291"/>
      <c r="NMT82" s="228"/>
      <c r="NMU82" s="229"/>
      <c r="NMV82" s="230"/>
      <c r="NMW82" s="230"/>
      <c r="NMX82" s="291"/>
      <c r="NMY82" s="228"/>
      <c r="NMZ82" s="229"/>
      <c r="NNA82" s="230"/>
      <c r="NNB82" s="230"/>
      <c r="NNC82" s="291"/>
      <c r="NND82" s="228"/>
      <c r="NNE82" s="229"/>
      <c r="NNF82" s="230"/>
      <c r="NNG82" s="230"/>
      <c r="NNH82" s="291"/>
      <c r="NNI82" s="228"/>
      <c r="NNJ82" s="229"/>
      <c r="NNK82" s="230"/>
      <c r="NNL82" s="230"/>
      <c r="NNM82" s="291"/>
      <c r="NNN82" s="228"/>
      <c r="NNO82" s="229"/>
      <c r="NNP82" s="230"/>
      <c r="NNQ82" s="230"/>
      <c r="NNR82" s="291"/>
      <c r="NNS82" s="228"/>
      <c r="NNT82" s="229"/>
      <c r="NNU82" s="230"/>
      <c r="NNV82" s="230"/>
      <c r="NNW82" s="291"/>
      <c r="NNX82" s="228"/>
      <c r="NNY82" s="229"/>
      <c r="NNZ82" s="230"/>
      <c r="NOA82" s="230"/>
      <c r="NOB82" s="291"/>
      <c r="NOC82" s="228"/>
      <c r="NOD82" s="229"/>
      <c r="NOE82" s="230"/>
      <c r="NOF82" s="230"/>
      <c r="NOG82" s="291"/>
      <c r="NOH82" s="228"/>
      <c r="NOI82" s="229"/>
      <c r="NOJ82" s="230"/>
      <c r="NOK82" s="230"/>
      <c r="NOL82" s="291"/>
      <c r="NOM82" s="228"/>
      <c r="NON82" s="229"/>
      <c r="NOO82" s="230"/>
      <c r="NOP82" s="230"/>
      <c r="NOQ82" s="291"/>
      <c r="NOR82" s="228"/>
      <c r="NOS82" s="229"/>
      <c r="NOT82" s="230"/>
      <c r="NOU82" s="230"/>
      <c r="NOV82" s="291"/>
      <c r="NOW82" s="228"/>
      <c r="NOX82" s="229"/>
      <c r="NOY82" s="230"/>
      <c r="NOZ82" s="230"/>
      <c r="NPA82" s="291"/>
      <c r="NPB82" s="228"/>
      <c r="NPC82" s="229"/>
      <c r="NPD82" s="230"/>
      <c r="NPE82" s="230"/>
      <c r="NPF82" s="291"/>
      <c r="NPG82" s="228"/>
      <c r="NPH82" s="229"/>
      <c r="NPI82" s="230"/>
      <c r="NPJ82" s="230"/>
      <c r="NPK82" s="291"/>
      <c r="NPL82" s="228"/>
      <c r="NPM82" s="229"/>
      <c r="NPN82" s="230"/>
      <c r="NPO82" s="230"/>
      <c r="NPP82" s="291"/>
      <c r="NPQ82" s="228"/>
      <c r="NPR82" s="229"/>
      <c r="NPS82" s="230"/>
      <c r="NPT82" s="230"/>
      <c r="NPU82" s="291"/>
      <c r="NPV82" s="228"/>
      <c r="NPW82" s="229"/>
      <c r="NPX82" s="230"/>
      <c r="NPY82" s="230"/>
      <c r="NPZ82" s="291"/>
      <c r="NQA82" s="228"/>
      <c r="NQB82" s="229"/>
      <c r="NQC82" s="230"/>
      <c r="NQD82" s="230"/>
      <c r="NQE82" s="291"/>
      <c r="NQF82" s="228"/>
      <c r="NQG82" s="229"/>
      <c r="NQH82" s="230"/>
      <c r="NQI82" s="230"/>
      <c r="NQJ82" s="291"/>
      <c r="NQK82" s="228"/>
      <c r="NQL82" s="229"/>
      <c r="NQM82" s="230"/>
      <c r="NQN82" s="230"/>
      <c r="NQO82" s="291"/>
      <c r="NQP82" s="228"/>
      <c r="NQQ82" s="229"/>
      <c r="NQR82" s="230"/>
      <c r="NQS82" s="230"/>
      <c r="NQT82" s="291"/>
      <c r="NQU82" s="228"/>
      <c r="NQV82" s="229"/>
      <c r="NQW82" s="230"/>
      <c r="NQX82" s="230"/>
      <c r="NQY82" s="291"/>
      <c r="NQZ82" s="228"/>
      <c r="NRA82" s="229"/>
      <c r="NRB82" s="230"/>
      <c r="NRC82" s="230"/>
      <c r="NRD82" s="291"/>
      <c r="NRE82" s="228"/>
      <c r="NRF82" s="229"/>
      <c r="NRG82" s="230"/>
      <c r="NRH82" s="230"/>
      <c r="NRI82" s="291"/>
      <c r="NRJ82" s="228"/>
      <c r="NRK82" s="229"/>
      <c r="NRL82" s="230"/>
      <c r="NRM82" s="230"/>
      <c r="NRN82" s="291"/>
      <c r="NRO82" s="228"/>
      <c r="NRP82" s="229"/>
      <c r="NRQ82" s="230"/>
      <c r="NRR82" s="230"/>
      <c r="NRS82" s="291"/>
      <c r="NRT82" s="228"/>
      <c r="NRU82" s="229"/>
      <c r="NRV82" s="230"/>
      <c r="NRW82" s="230"/>
      <c r="NRX82" s="291"/>
      <c r="NRY82" s="228"/>
      <c r="NRZ82" s="229"/>
      <c r="NSA82" s="230"/>
      <c r="NSB82" s="230"/>
      <c r="NSC82" s="291"/>
      <c r="NSD82" s="228"/>
      <c r="NSE82" s="229"/>
      <c r="NSF82" s="230"/>
      <c r="NSG82" s="230"/>
      <c r="NSH82" s="291"/>
      <c r="NSI82" s="228"/>
      <c r="NSJ82" s="229"/>
      <c r="NSK82" s="230"/>
      <c r="NSL82" s="230"/>
      <c r="NSM82" s="291"/>
      <c r="NSN82" s="228"/>
      <c r="NSO82" s="229"/>
      <c r="NSP82" s="230"/>
      <c r="NSQ82" s="230"/>
      <c r="NSR82" s="291"/>
      <c r="NSS82" s="228"/>
      <c r="NST82" s="229"/>
      <c r="NSU82" s="230"/>
      <c r="NSV82" s="230"/>
      <c r="NSW82" s="291"/>
      <c r="NSX82" s="228"/>
      <c r="NSY82" s="229"/>
      <c r="NSZ82" s="230"/>
      <c r="NTA82" s="230"/>
      <c r="NTB82" s="291"/>
      <c r="NTC82" s="228"/>
      <c r="NTD82" s="229"/>
      <c r="NTE82" s="230"/>
      <c r="NTF82" s="230"/>
      <c r="NTG82" s="291"/>
      <c r="NTH82" s="228"/>
      <c r="NTI82" s="229"/>
      <c r="NTJ82" s="230"/>
      <c r="NTK82" s="230"/>
      <c r="NTL82" s="291"/>
      <c r="NTM82" s="228"/>
      <c r="NTN82" s="229"/>
      <c r="NTO82" s="230"/>
      <c r="NTP82" s="230"/>
      <c r="NTQ82" s="291"/>
      <c r="NTR82" s="228"/>
      <c r="NTS82" s="229"/>
      <c r="NTT82" s="230"/>
      <c r="NTU82" s="230"/>
      <c r="NTV82" s="291"/>
      <c r="NTW82" s="228"/>
      <c r="NTX82" s="229"/>
      <c r="NTY82" s="230"/>
      <c r="NTZ82" s="230"/>
      <c r="NUA82" s="291"/>
      <c r="NUB82" s="228"/>
      <c r="NUC82" s="229"/>
      <c r="NUD82" s="230"/>
      <c r="NUE82" s="230"/>
      <c r="NUF82" s="291"/>
      <c r="NUG82" s="228"/>
      <c r="NUH82" s="229"/>
      <c r="NUI82" s="230"/>
      <c r="NUJ82" s="230"/>
      <c r="NUK82" s="291"/>
      <c r="NUL82" s="228"/>
      <c r="NUM82" s="229"/>
      <c r="NUN82" s="230"/>
      <c r="NUO82" s="230"/>
      <c r="NUP82" s="291"/>
      <c r="NUQ82" s="228"/>
      <c r="NUR82" s="229"/>
      <c r="NUS82" s="230"/>
      <c r="NUT82" s="230"/>
      <c r="NUU82" s="291"/>
      <c r="NUV82" s="228"/>
      <c r="NUW82" s="229"/>
      <c r="NUX82" s="230"/>
      <c r="NUY82" s="230"/>
      <c r="NUZ82" s="291"/>
      <c r="NVA82" s="228"/>
      <c r="NVB82" s="229"/>
      <c r="NVC82" s="230"/>
      <c r="NVD82" s="230"/>
      <c r="NVE82" s="291"/>
      <c r="NVF82" s="228"/>
      <c r="NVG82" s="229"/>
      <c r="NVH82" s="230"/>
      <c r="NVI82" s="230"/>
      <c r="NVJ82" s="291"/>
      <c r="NVK82" s="228"/>
      <c r="NVL82" s="229"/>
      <c r="NVM82" s="230"/>
      <c r="NVN82" s="230"/>
      <c r="NVO82" s="291"/>
      <c r="NVP82" s="228"/>
      <c r="NVQ82" s="229"/>
      <c r="NVR82" s="230"/>
      <c r="NVS82" s="230"/>
      <c r="NVT82" s="291"/>
      <c r="NVU82" s="228"/>
      <c r="NVV82" s="229"/>
      <c r="NVW82" s="230"/>
      <c r="NVX82" s="230"/>
      <c r="NVY82" s="291"/>
      <c r="NVZ82" s="228"/>
      <c r="NWA82" s="229"/>
      <c r="NWB82" s="230"/>
      <c r="NWC82" s="230"/>
      <c r="NWD82" s="291"/>
      <c r="NWE82" s="228"/>
      <c r="NWF82" s="229"/>
      <c r="NWG82" s="230"/>
      <c r="NWH82" s="230"/>
      <c r="NWI82" s="291"/>
      <c r="NWJ82" s="228"/>
      <c r="NWK82" s="229"/>
      <c r="NWL82" s="230"/>
      <c r="NWM82" s="230"/>
      <c r="NWN82" s="291"/>
      <c r="NWO82" s="228"/>
      <c r="NWP82" s="229"/>
      <c r="NWQ82" s="230"/>
      <c r="NWR82" s="230"/>
      <c r="NWS82" s="291"/>
      <c r="NWT82" s="228"/>
      <c r="NWU82" s="229"/>
      <c r="NWV82" s="230"/>
      <c r="NWW82" s="230"/>
      <c r="NWX82" s="291"/>
      <c r="NWY82" s="228"/>
      <c r="NWZ82" s="229"/>
      <c r="NXA82" s="230"/>
      <c r="NXB82" s="230"/>
      <c r="NXC82" s="291"/>
      <c r="NXD82" s="228"/>
      <c r="NXE82" s="229"/>
      <c r="NXF82" s="230"/>
      <c r="NXG82" s="230"/>
      <c r="NXH82" s="291"/>
      <c r="NXI82" s="228"/>
      <c r="NXJ82" s="229"/>
      <c r="NXK82" s="230"/>
      <c r="NXL82" s="230"/>
      <c r="NXM82" s="291"/>
      <c r="NXN82" s="228"/>
      <c r="NXO82" s="229"/>
      <c r="NXP82" s="230"/>
      <c r="NXQ82" s="230"/>
      <c r="NXR82" s="291"/>
      <c r="NXS82" s="228"/>
      <c r="NXT82" s="229"/>
      <c r="NXU82" s="230"/>
      <c r="NXV82" s="230"/>
      <c r="NXW82" s="291"/>
      <c r="NXX82" s="228"/>
      <c r="NXY82" s="229"/>
      <c r="NXZ82" s="230"/>
      <c r="NYA82" s="230"/>
      <c r="NYB82" s="291"/>
      <c r="NYC82" s="228"/>
      <c r="NYD82" s="229"/>
      <c r="NYE82" s="230"/>
      <c r="NYF82" s="230"/>
      <c r="NYG82" s="291"/>
      <c r="NYH82" s="228"/>
      <c r="NYI82" s="229"/>
      <c r="NYJ82" s="230"/>
      <c r="NYK82" s="230"/>
      <c r="NYL82" s="291"/>
      <c r="NYM82" s="228"/>
      <c r="NYN82" s="229"/>
      <c r="NYO82" s="230"/>
      <c r="NYP82" s="230"/>
      <c r="NYQ82" s="291"/>
      <c r="NYR82" s="228"/>
      <c r="NYS82" s="229"/>
      <c r="NYT82" s="230"/>
      <c r="NYU82" s="230"/>
      <c r="NYV82" s="291"/>
      <c r="NYW82" s="228"/>
      <c r="NYX82" s="229"/>
      <c r="NYY82" s="230"/>
      <c r="NYZ82" s="230"/>
      <c r="NZA82" s="291"/>
      <c r="NZB82" s="228"/>
      <c r="NZC82" s="229"/>
      <c r="NZD82" s="230"/>
      <c r="NZE82" s="230"/>
      <c r="NZF82" s="291"/>
      <c r="NZG82" s="228"/>
      <c r="NZH82" s="229"/>
      <c r="NZI82" s="230"/>
      <c r="NZJ82" s="230"/>
      <c r="NZK82" s="291"/>
      <c r="NZL82" s="228"/>
      <c r="NZM82" s="229"/>
      <c r="NZN82" s="230"/>
      <c r="NZO82" s="230"/>
      <c r="NZP82" s="291"/>
      <c r="NZQ82" s="228"/>
      <c r="NZR82" s="229"/>
      <c r="NZS82" s="230"/>
      <c r="NZT82" s="230"/>
      <c r="NZU82" s="291"/>
      <c r="NZV82" s="228"/>
      <c r="NZW82" s="229"/>
      <c r="NZX82" s="230"/>
      <c r="NZY82" s="230"/>
      <c r="NZZ82" s="291"/>
      <c r="OAA82" s="228"/>
      <c r="OAB82" s="229"/>
      <c r="OAC82" s="230"/>
      <c r="OAD82" s="230"/>
      <c r="OAE82" s="291"/>
      <c r="OAF82" s="228"/>
      <c r="OAG82" s="229"/>
      <c r="OAH82" s="230"/>
      <c r="OAI82" s="230"/>
      <c r="OAJ82" s="291"/>
      <c r="OAK82" s="228"/>
      <c r="OAL82" s="229"/>
      <c r="OAM82" s="230"/>
      <c r="OAN82" s="230"/>
      <c r="OAO82" s="291"/>
      <c r="OAP82" s="228"/>
      <c r="OAQ82" s="229"/>
      <c r="OAR82" s="230"/>
      <c r="OAS82" s="230"/>
      <c r="OAT82" s="291"/>
      <c r="OAU82" s="228"/>
      <c r="OAV82" s="229"/>
      <c r="OAW82" s="230"/>
      <c r="OAX82" s="230"/>
      <c r="OAY82" s="291"/>
      <c r="OAZ82" s="228"/>
      <c r="OBA82" s="229"/>
      <c r="OBB82" s="230"/>
      <c r="OBC82" s="230"/>
      <c r="OBD82" s="291"/>
      <c r="OBE82" s="228"/>
      <c r="OBF82" s="229"/>
      <c r="OBG82" s="230"/>
      <c r="OBH82" s="230"/>
      <c r="OBI82" s="291"/>
      <c r="OBJ82" s="228"/>
      <c r="OBK82" s="229"/>
      <c r="OBL82" s="230"/>
      <c r="OBM82" s="230"/>
      <c r="OBN82" s="291"/>
      <c r="OBO82" s="228"/>
      <c r="OBP82" s="229"/>
      <c r="OBQ82" s="230"/>
      <c r="OBR82" s="230"/>
      <c r="OBS82" s="291"/>
      <c r="OBT82" s="228"/>
      <c r="OBU82" s="229"/>
      <c r="OBV82" s="230"/>
      <c r="OBW82" s="230"/>
      <c r="OBX82" s="291"/>
      <c r="OBY82" s="228"/>
      <c r="OBZ82" s="229"/>
      <c r="OCA82" s="230"/>
      <c r="OCB82" s="230"/>
      <c r="OCC82" s="291"/>
      <c r="OCD82" s="228"/>
      <c r="OCE82" s="229"/>
      <c r="OCF82" s="230"/>
      <c r="OCG82" s="230"/>
      <c r="OCH82" s="291"/>
      <c r="OCI82" s="228"/>
      <c r="OCJ82" s="229"/>
      <c r="OCK82" s="230"/>
      <c r="OCL82" s="230"/>
      <c r="OCM82" s="291"/>
      <c r="OCN82" s="228"/>
      <c r="OCO82" s="229"/>
      <c r="OCP82" s="230"/>
      <c r="OCQ82" s="230"/>
      <c r="OCR82" s="291"/>
      <c r="OCS82" s="228"/>
      <c r="OCT82" s="229"/>
      <c r="OCU82" s="230"/>
      <c r="OCV82" s="230"/>
      <c r="OCW82" s="291"/>
      <c r="OCX82" s="228"/>
      <c r="OCY82" s="229"/>
      <c r="OCZ82" s="230"/>
      <c r="ODA82" s="230"/>
      <c r="ODB82" s="291"/>
      <c r="ODC82" s="228"/>
      <c r="ODD82" s="229"/>
      <c r="ODE82" s="230"/>
      <c r="ODF82" s="230"/>
      <c r="ODG82" s="291"/>
      <c r="ODH82" s="228"/>
      <c r="ODI82" s="229"/>
      <c r="ODJ82" s="230"/>
      <c r="ODK82" s="230"/>
      <c r="ODL82" s="291"/>
      <c r="ODM82" s="228"/>
      <c r="ODN82" s="229"/>
      <c r="ODO82" s="230"/>
      <c r="ODP82" s="230"/>
      <c r="ODQ82" s="291"/>
      <c r="ODR82" s="228"/>
      <c r="ODS82" s="229"/>
      <c r="ODT82" s="230"/>
      <c r="ODU82" s="230"/>
      <c r="ODV82" s="291"/>
      <c r="ODW82" s="228"/>
      <c r="ODX82" s="229"/>
      <c r="ODY82" s="230"/>
      <c r="ODZ82" s="230"/>
      <c r="OEA82" s="291"/>
      <c r="OEB82" s="228"/>
      <c r="OEC82" s="229"/>
      <c r="OED82" s="230"/>
      <c r="OEE82" s="230"/>
      <c r="OEF82" s="291"/>
      <c r="OEG82" s="228"/>
      <c r="OEH82" s="229"/>
      <c r="OEI82" s="230"/>
      <c r="OEJ82" s="230"/>
      <c r="OEK82" s="291"/>
      <c r="OEL82" s="228"/>
      <c r="OEM82" s="229"/>
      <c r="OEN82" s="230"/>
      <c r="OEO82" s="230"/>
      <c r="OEP82" s="291"/>
      <c r="OEQ82" s="228"/>
      <c r="OER82" s="229"/>
      <c r="OES82" s="230"/>
      <c r="OET82" s="230"/>
      <c r="OEU82" s="291"/>
      <c r="OEV82" s="228"/>
      <c r="OEW82" s="229"/>
      <c r="OEX82" s="230"/>
      <c r="OEY82" s="230"/>
      <c r="OEZ82" s="291"/>
      <c r="OFA82" s="228"/>
      <c r="OFB82" s="229"/>
      <c r="OFC82" s="230"/>
      <c r="OFD82" s="230"/>
      <c r="OFE82" s="291"/>
      <c r="OFF82" s="228"/>
      <c r="OFG82" s="229"/>
      <c r="OFH82" s="230"/>
      <c r="OFI82" s="230"/>
      <c r="OFJ82" s="291"/>
      <c r="OFK82" s="228"/>
      <c r="OFL82" s="229"/>
      <c r="OFM82" s="230"/>
      <c r="OFN82" s="230"/>
      <c r="OFO82" s="291"/>
      <c r="OFP82" s="228"/>
      <c r="OFQ82" s="229"/>
      <c r="OFR82" s="230"/>
      <c r="OFS82" s="230"/>
      <c r="OFT82" s="291"/>
      <c r="OFU82" s="228"/>
      <c r="OFV82" s="229"/>
      <c r="OFW82" s="230"/>
      <c r="OFX82" s="230"/>
      <c r="OFY82" s="291"/>
      <c r="OFZ82" s="228"/>
      <c r="OGA82" s="229"/>
      <c r="OGB82" s="230"/>
      <c r="OGC82" s="230"/>
      <c r="OGD82" s="291"/>
      <c r="OGE82" s="228"/>
      <c r="OGF82" s="229"/>
      <c r="OGG82" s="230"/>
      <c r="OGH82" s="230"/>
      <c r="OGI82" s="291"/>
      <c r="OGJ82" s="228"/>
      <c r="OGK82" s="229"/>
      <c r="OGL82" s="230"/>
      <c r="OGM82" s="230"/>
      <c r="OGN82" s="291"/>
      <c r="OGO82" s="228"/>
      <c r="OGP82" s="229"/>
      <c r="OGQ82" s="230"/>
      <c r="OGR82" s="230"/>
      <c r="OGS82" s="291"/>
      <c r="OGT82" s="228"/>
      <c r="OGU82" s="229"/>
      <c r="OGV82" s="230"/>
      <c r="OGW82" s="230"/>
      <c r="OGX82" s="291"/>
      <c r="OGY82" s="228"/>
      <c r="OGZ82" s="229"/>
      <c r="OHA82" s="230"/>
      <c r="OHB82" s="230"/>
      <c r="OHC82" s="291"/>
      <c r="OHD82" s="228"/>
      <c r="OHE82" s="229"/>
      <c r="OHF82" s="230"/>
      <c r="OHG82" s="230"/>
      <c r="OHH82" s="291"/>
      <c r="OHI82" s="228"/>
      <c r="OHJ82" s="229"/>
      <c r="OHK82" s="230"/>
      <c r="OHL82" s="230"/>
      <c r="OHM82" s="291"/>
      <c r="OHN82" s="228"/>
      <c r="OHO82" s="229"/>
      <c r="OHP82" s="230"/>
      <c r="OHQ82" s="230"/>
      <c r="OHR82" s="291"/>
      <c r="OHS82" s="228"/>
      <c r="OHT82" s="229"/>
      <c r="OHU82" s="230"/>
      <c r="OHV82" s="230"/>
      <c r="OHW82" s="291"/>
      <c r="OHX82" s="228"/>
      <c r="OHY82" s="229"/>
      <c r="OHZ82" s="230"/>
      <c r="OIA82" s="230"/>
      <c r="OIB82" s="291"/>
      <c r="OIC82" s="228"/>
      <c r="OID82" s="229"/>
      <c r="OIE82" s="230"/>
      <c r="OIF82" s="230"/>
      <c r="OIG82" s="291"/>
      <c r="OIH82" s="228"/>
      <c r="OII82" s="229"/>
      <c r="OIJ82" s="230"/>
      <c r="OIK82" s="230"/>
      <c r="OIL82" s="291"/>
      <c r="OIM82" s="228"/>
      <c r="OIN82" s="229"/>
      <c r="OIO82" s="230"/>
      <c r="OIP82" s="230"/>
      <c r="OIQ82" s="291"/>
      <c r="OIR82" s="228"/>
      <c r="OIS82" s="229"/>
      <c r="OIT82" s="230"/>
      <c r="OIU82" s="230"/>
      <c r="OIV82" s="291"/>
      <c r="OIW82" s="228"/>
      <c r="OIX82" s="229"/>
      <c r="OIY82" s="230"/>
      <c r="OIZ82" s="230"/>
      <c r="OJA82" s="291"/>
      <c r="OJB82" s="228"/>
      <c r="OJC82" s="229"/>
      <c r="OJD82" s="230"/>
      <c r="OJE82" s="230"/>
      <c r="OJF82" s="291"/>
      <c r="OJG82" s="228"/>
      <c r="OJH82" s="229"/>
      <c r="OJI82" s="230"/>
      <c r="OJJ82" s="230"/>
      <c r="OJK82" s="291"/>
      <c r="OJL82" s="228"/>
      <c r="OJM82" s="229"/>
      <c r="OJN82" s="230"/>
      <c r="OJO82" s="230"/>
      <c r="OJP82" s="291"/>
      <c r="OJQ82" s="228"/>
      <c r="OJR82" s="229"/>
      <c r="OJS82" s="230"/>
      <c r="OJT82" s="230"/>
      <c r="OJU82" s="291"/>
      <c r="OJV82" s="228"/>
      <c r="OJW82" s="229"/>
      <c r="OJX82" s="230"/>
      <c r="OJY82" s="230"/>
      <c r="OJZ82" s="291"/>
      <c r="OKA82" s="228"/>
      <c r="OKB82" s="229"/>
      <c r="OKC82" s="230"/>
      <c r="OKD82" s="230"/>
      <c r="OKE82" s="291"/>
      <c r="OKF82" s="228"/>
      <c r="OKG82" s="229"/>
      <c r="OKH82" s="230"/>
      <c r="OKI82" s="230"/>
      <c r="OKJ82" s="291"/>
      <c r="OKK82" s="228"/>
      <c r="OKL82" s="229"/>
      <c r="OKM82" s="230"/>
      <c r="OKN82" s="230"/>
      <c r="OKO82" s="291"/>
      <c r="OKP82" s="228"/>
      <c r="OKQ82" s="229"/>
      <c r="OKR82" s="230"/>
      <c r="OKS82" s="230"/>
      <c r="OKT82" s="291"/>
      <c r="OKU82" s="228"/>
      <c r="OKV82" s="229"/>
      <c r="OKW82" s="230"/>
      <c r="OKX82" s="230"/>
      <c r="OKY82" s="291"/>
      <c r="OKZ82" s="228"/>
      <c r="OLA82" s="229"/>
      <c r="OLB82" s="230"/>
      <c r="OLC82" s="230"/>
      <c r="OLD82" s="291"/>
      <c r="OLE82" s="228"/>
      <c r="OLF82" s="229"/>
      <c r="OLG82" s="230"/>
      <c r="OLH82" s="230"/>
      <c r="OLI82" s="291"/>
      <c r="OLJ82" s="228"/>
      <c r="OLK82" s="229"/>
      <c r="OLL82" s="230"/>
      <c r="OLM82" s="230"/>
      <c r="OLN82" s="291"/>
      <c r="OLO82" s="228"/>
      <c r="OLP82" s="229"/>
      <c r="OLQ82" s="230"/>
      <c r="OLR82" s="230"/>
      <c r="OLS82" s="291"/>
      <c r="OLT82" s="228"/>
      <c r="OLU82" s="229"/>
      <c r="OLV82" s="230"/>
      <c r="OLW82" s="230"/>
      <c r="OLX82" s="291"/>
      <c r="OLY82" s="228"/>
      <c r="OLZ82" s="229"/>
      <c r="OMA82" s="230"/>
      <c r="OMB82" s="230"/>
      <c r="OMC82" s="291"/>
      <c r="OMD82" s="228"/>
      <c r="OME82" s="229"/>
      <c r="OMF82" s="230"/>
      <c r="OMG82" s="230"/>
      <c r="OMH82" s="291"/>
      <c r="OMI82" s="228"/>
      <c r="OMJ82" s="229"/>
      <c r="OMK82" s="230"/>
      <c r="OML82" s="230"/>
      <c r="OMM82" s="291"/>
      <c r="OMN82" s="228"/>
      <c r="OMO82" s="229"/>
      <c r="OMP82" s="230"/>
      <c r="OMQ82" s="230"/>
      <c r="OMR82" s="291"/>
      <c r="OMS82" s="228"/>
      <c r="OMT82" s="229"/>
      <c r="OMU82" s="230"/>
      <c r="OMV82" s="230"/>
      <c r="OMW82" s="291"/>
      <c r="OMX82" s="228"/>
      <c r="OMY82" s="229"/>
      <c r="OMZ82" s="230"/>
      <c r="ONA82" s="230"/>
      <c r="ONB82" s="291"/>
      <c r="ONC82" s="228"/>
      <c r="OND82" s="229"/>
      <c r="ONE82" s="230"/>
      <c r="ONF82" s="230"/>
      <c r="ONG82" s="291"/>
      <c r="ONH82" s="228"/>
      <c r="ONI82" s="229"/>
      <c r="ONJ82" s="230"/>
      <c r="ONK82" s="230"/>
      <c r="ONL82" s="291"/>
      <c r="ONM82" s="228"/>
      <c r="ONN82" s="229"/>
      <c r="ONO82" s="230"/>
      <c r="ONP82" s="230"/>
      <c r="ONQ82" s="291"/>
      <c r="ONR82" s="228"/>
      <c r="ONS82" s="229"/>
      <c r="ONT82" s="230"/>
      <c r="ONU82" s="230"/>
      <c r="ONV82" s="291"/>
      <c r="ONW82" s="228"/>
      <c r="ONX82" s="229"/>
      <c r="ONY82" s="230"/>
      <c r="ONZ82" s="230"/>
      <c r="OOA82" s="291"/>
      <c r="OOB82" s="228"/>
      <c r="OOC82" s="229"/>
      <c r="OOD82" s="230"/>
      <c r="OOE82" s="230"/>
      <c r="OOF82" s="291"/>
      <c r="OOG82" s="228"/>
      <c r="OOH82" s="229"/>
      <c r="OOI82" s="230"/>
      <c r="OOJ82" s="230"/>
      <c r="OOK82" s="291"/>
      <c r="OOL82" s="228"/>
      <c r="OOM82" s="229"/>
      <c r="OON82" s="230"/>
      <c r="OOO82" s="230"/>
      <c r="OOP82" s="291"/>
      <c r="OOQ82" s="228"/>
      <c r="OOR82" s="229"/>
      <c r="OOS82" s="230"/>
      <c r="OOT82" s="230"/>
      <c r="OOU82" s="291"/>
      <c r="OOV82" s="228"/>
      <c r="OOW82" s="229"/>
      <c r="OOX82" s="230"/>
      <c r="OOY82" s="230"/>
      <c r="OOZ82" s="291"/>
      <c r="OPA82" s="228"/>
      <c r="OPB82" s="229"/>
      <c r="OPC82" s="230"/>
      <c r="OPD82" s="230"/>
      <c r="OPE82" s="291"/>
      <c r="OPF82" s="228"/>
      <c r="OPG82" s="229"/>
      <c r="OPH82" s="230"/>
      <c r="OPI82" s="230"/>
      <c r="OPJ82" s="291"/>
      <c r="OPK82" s="228"/>
      <c r="OPL82" s="229"/>
      <c r="OPM82" s="230"/>
      <c r="OPN82" s="230"/>
      <c r="OPO82" s="291"/>
      <c r="OPP82" s="228"/>
      <c r="OPQ82" s="229"/>
      <c r="OPR82" s="230"/>
      <c r="OPS82" s="230"/>
      <c r="OPT82" s="291"/>
      <c r="OPU82" s="228"/>
      <c r="OPV82" s="229"/>
      <c r="OPW82" s="230"/>
      <c r="OPX82" s="230"/>
      <c r="OPY82" s="291"/>
      <c r="OPZ82" s="228"/>
      <c r="OQA82" s="229"/>
      <c r="OQB82" s="230"/>
      <c r="OQC82" s="230"/>
      <c r="OQD82" s="291"/>
      <c r="OQE82" s="228"/>
      <c r="OQF82" s="229"/>
      <c r="OQG82" s="230"/>
      <c r="OQH82" s="230"/>
      <c r="OQI82" s="291"/>
      <c r="OQJ82" s="228"/>
      <c r="OQK82" s="229"/>
      <c r="OQL82" s="230"/>
      <c r="OQM82" s="230"/>
      <c r="OQN82" s="291"/>
      <c r="OQO82" s="228"/>
      <c r="OQP82" s="229"/>
      <c r="OQQ82" s="230"/>
      <c r="OQR82" s="230"/>
      <c r="OQS82" s="291"/>
      <c r="OQT82" s="228"/>
      <c r="OQU82" s="229"/>
      <c r="OQV82" s="230"/>
      <c r="OQW82" s="230"/>
      <c r="OQX82" s="291"/>
      <c r="OQY82" s="228"/>
      <c r="OQZ82" s="229"/>
      <c r="ORA82" s="230"/>
      <c r="ORB82" s="230"/>
      <c r="ORC82" s="291"/>
      <c r="ORD82" s="228"/>
      <c r="ORE82" s="229"/>
      <c r="ORF82" s="230"/>
      <c r="ORG82" s="230"/>
      <c r="ORH82" s="291"/>
      <c r="ORI82" s="228"/>
      <c r="ORJ82" s="229"/>
      <c r="ORK82" s="230"/>
      <c r="ORL82" s="230"/>
      <c r="ORM82" s="291"/>
      <c r="ORN82" s="228"/>
      <c r="ORO82" s="229"/>
      <c r="ORP82" s="230"/>
      <c r="ORQ82" s="230"/>
      <c r="ORR82" s="291"/>
      <c r="ORS82" s="228"/>
      <c r="ORT82" s="229"/>
      <c r="ORU82" s="230"/>
      <c r="ORV82" s="230"/>
      <c r="ORW82" s="291"/>
      <c r="ORX82" s="228"/>
      <c r="ORY82" s="229"/>
      <c r="ORZ82" s="230"/>
      <c r="OSA82" s="230"/>
      <c r="OSB82" s="291"/>
      <c r="OSC82" s="228"/>
      <c r="OSD82" s="229"/>
      <c r="OSE82" s="230"/>
      <c r="OSF82" s="230"/>
      <c r="OSG82" s="291"/>
      <c r="OSH82" s="228"/>
      <c r="OSI82" s="229"/>
      <c r="OSJ82" s="230"/>
      <c r="OSK82" s="230"/>
      <c r="OSL82" s="291"/>
      <c r="OSM82" s="228"/>
      <c r="OSN82" s="229"/>
      <c r="OSO82" s="230"/>
      <c r="OSP82" s="230"/>
      <c r="OSQ82" s="291"/>
      <c r="OSR82" s="228"/>
      <c r="OSS82" s="229"/>
      <c r="OST82" s="230"/>
      <c r="OSU82" s="230"/>
      <c r="OSV82" s="291"/>
      <c r="OSW82" s="228"/>
      <c r="OSX82" s="229"/>
      <c r="OSY82" s="230"/>
      <c r="OSZ82" s="230"/>
      <c r="OTA82" s="291"/>
      <c r="OTB82" s="228"/>
      <c r="OTC82" s="229"/>
      <c r="OTD82" s="230"/>
      <c r="OTE82" s="230"/>
      <c r="OTF82" s="291"/>
      <c r="OTG82" s="228"/>
      <c r="OTH82" s="229"/>
      <c r="OTI82" s="230"/>
      <c r="OTJ82" s="230"/>
      <c r="OTK82" s="291"/>
      <c r="OTL82" s="228"/>
      <c r="OTM82" s="229"/>
      <c r="OTN82" s="230"/>
      <c r="OTO82" s="230"/>
      <c r="OTP82" s="291"/>
      <c r="OTQ82" s="228"/>
      <c r="OTR82" s="229"/>
      <c r="OTS82" s="230"/>
      <c r="OTT82" s="230"/>
      <c r="OTU82" s="291"/>
      <c r="OTV82" s="228"/>
      <c r="OTW82" s="229"/>
      <c r="OTX82" s="230"/>
      <c r="OTY82" s="230"/>
      <c r="OTZ82" s="291"/>
      <c r="OUA82" s="228"/>
      <c r="OUB82" s="229"/>
      <c r="OUC82" s="230"/>
      <c r="OUD82" s="230"/>
      <c r="OUE82" s="291"/>
      <c r="OUF82" s="228"/>
      <c r="OUG82" s="229"/>
      <c r="OUH82" s="230"/>
      <c r="OUI82" s="230"/>
      <c r="OUJ82" s="291"/>
      <c r="OUK82" s="228"/>
      <c r="OUL82" s="229"/>
      <c r="OUM82" s="230"/>
      <c r="OUN82" s="230"/>
      <c r="OUO82" s="291"/>
      <c r="OUP82" s="228"/>
      <c r="OUQ82" s="229"/>
      <c r="OUR82" s="230"/>
      <c r="OUS82" s="230"/>
      <c r="OUT82" s="291"/>
      <c r="OUU82" s="228"/>
      <c r="OUV82" s="229"/>
      <c r="OUW82" s="230"/>
      <c r="OUX82" s="230"/>
      <c r="OUY82" s="291"/>
      <c r="OUZ82" s="228"/>
      <c r="OVA82" s="229"/>
      <c r="OVB82" s="230"/>
      <c r="OVC82" s="230"/>
      <c r="OVD82" s="291"/>
      <c r="OVE82" s="228"/>
      <c r="OVF82" s="229"/>
      <c r="OVG82" s="230"/>
      <c r="OVH82" s="230"/>
      <c r="OVI82" s="291"/>
      <c r="OVJ82" s="228"/>
      <c r="OVK82" s="229"/>
      <c r="OVL82" s="230"/>
      <c r="OVM82" s="230"/>
      <c r="OVN82" s="291"/>
      <c r="OVO82" s="228"/>
      <c r="OVP82" s="229"/>
      <c r="OVQ82" s="230"/>
      <c r="OVR82" s="230"/>
      <c r="OVS82" s="291"/>
      <c r="OVT82" s="228"/>
      <c r="OVU82" s="229"/>
      <c r="OVV82" s="230"/>
      <c r="OVW82" s="230"/>
      <c r="OVX82" s="291"/>
      <c r="OVY82" s="228"/>
      <c r="OVZ82" s="229"/>
      <c r="OWA82" s="230"/>
      <c r="OWB82" s="230"/>
      <c r="OWC82" s="291"/>
      <c r="OWD82" s="228"/>
      <c r="OWE82" s="229"/>
      <c r="OWF82" s="230"/>
      <c r="OWG82" s="230"/>
      <c r="OWH82" s="291"/>
      <c r="OWI82" s="228"/>
      <c r="OWJ82" s="229"/>
      <c r="OWK82" s="230"/>
      <c r="OWL82" s="230"/>
      <c r="OWM82" s="291"/>
      <c r="OWN82" s="228"/>
      <c r="OWO82" s="229"/>
      <c r="OWP82" s="230"/>
      <c r="OWQ82" s="230"/>
      <c r="OWR82" s="291"/>
      <c r="OWS82" s="228"/>
      <c r="OWT82" s="229"/>
      <c r="OWU82" s="230"/>
      <c r="OWV82" s="230"/>
      <c r="OWW82" s="291"/>
      <c r="OWX82" s="228"/>
      <c r="OWY82" s="229"/>
      <c r="OWZ82" s="230"/>
      <c r="OXA82" s="230"/>
      <c r="OXB82" s="291"/>
      <c r="OXC82" s="228"/>
      <c r="OXD82" s="229"/>
      <c r="OXE82" s="230"/>
      <c r="OXF82" s="230"/>
      <c r="OXG82" s="291"/>
      <c r="OXH82" s="228"/>
      <c r="OXI82" s="229"/>
      <c r="OXJ82" s="230"/>
      <c r="OXK82" s="230"/>
      <c r="OXL82" s="291"/>
      <c r="OXM82" s="228"/>
      <c r="OXN82" s="229"/>
      <c r="OXO82" s="230"/>
      <c r="OXP82" s="230"/>
      <c r="OXQ82" s="291"/>
      <c r="OXR82" s="228"/>
      <c r="OXS82" s="229"/>
      <c r="OXT82" s="230"/>
      <c r="OXU82" s="230"/>
      <c r="OXV82" s="291"/>
      <c r="OXW82" s="228"/>
      <c r="OXX82" s="229"/>
      <c r="OXY82" s="230"/>
      <c r="OXZ82" s="230"/>
      <c r="OYA82" s="291"/>
      <c r="OYB82" s="228"/>
      <c r="OYC82" s="229"/>
      <c r="OYD82" s="230"/>
      <c r="OYE82" s="230"/>
      <c r="OYF82" s="291"/>
      <c r="OYG82" s="228"/>
      <c r="OYH82" s="229"/>
      <c r="OYI82" s="230"/>
      <c r="OYJ82" s="230"/>
      <c r="OYK82" s="291"/>
      <c r="OYL82" s="228"/>
      <c r="OYM82" s="229"/>
      <c r="OYN82" s="230"/>
      <c r="OYO82" s="230"/>
      <c r="OYP82" s="291"/>
      <c r="OYQ82" s="228"/>
      <c r="OYR82" s="229"/>
      <c r="OYS82" s="230"/>
      <c r="OYT82" s="230"/>
      <c r="OYU82" s="291"/>
      <c r="OYV82" s="228"/>
      <c r="OYW82" s="229"/>
      <c r="OYX82" s="230"/>
      <c r="OYY82" s="230"/>
      <c r="OYZ82" s="291"/>
      <c r="OZA82" s="228"/>
      <c r="OZB82" s="229"/>
      <c r="OZC82" s="230"/>
      <c r="OZD82" s="230"/>
      <c r="OZE82" s="291"/>
      <c r="OZF82" s="228"/>
      <c r="OZG82" s="229"/>
      <c r="OZH82" s="230"/>
      <c r="OZI82" s="230"/>
      <c r="OZJ82" s="291"/>
      <c r="OZK82" s="228"/>
      <c r="OZL82" s="229"/>
      <c r="OZM82" s="230"/>
      <c r="OZN82" s="230"/>
      <c r="OZO82" s="291"/>
      <c r="OZP82" s="228"/>
      <c r="OZQ82" s="229"/>
      <c r="OZR82" s="230"/>
      <c r="OZS82" s="230"/>
      <c r="OZT82" s="291"/>
      <c r="OZU82" s="228"/>
      <c r="OZV82" s="229"/>
      <c r="OZW82" s="230"/>
      <c r="OZX82" s="230"/>
      <c r="OZY82" s="291"/>
      <c r="OZZ82" s="228"/>
      <c r="PAA82" s="229"/>
      <c r="PAB82" s="230"/>
      <c r="PAC82" s="230"/>
      <c r="PAD82" s="291"/>
      <c r="PAE82" s="228"/>
      <c r="PAF82" s="229"/>
      <c r="PAG82" s="230"/>
      <c r="PAH82" s="230"/>
      <c r="PAI82" s="291"/>
      <c r="PAJ82" s="228"/>
      <c r="PAK82" s="229"/>
      <c r="PAL82" s="230"/>
      <c r="PAM82" s="230"/>
      <c r="PAN82" s="291"/>
      <c r="PAO82" s="228"/>
      <c r="PAP82" s="229"/>
      <c r="PAQ82" s="230"/>
      <c r="PAR82" s="230"/>
      <c r="PAS82" s="291"/>
      <c r="PAT82" s="228"/>
      <c r="PAU82" s="229"/>
      <c r="PAV82" s="230"/>
      <c r="PAW82" s="230"/>
      <c r="PAX82" s="291"/>
      <c r="PAY82" s="228"/>
      <c r="PAZ82" s="229"/>
      <c r="PBA82" s="230"/>
      <c r="PBB82" s="230"/>
      <c r="PBC82" s="291"/>
      <c r="PBD82" s="228"/>
      <c r="PBE82" s="229"/>
      <c r="PBF82" s="230"/>
      <c r="PBG82" s="230"/>
      <c r="PBH82" s="291"/>
      <c r="PBI82" s="228"/>
      <c r="PBJ82" s="229"/>
      <c r="PBK82" s="230"/>
      <c r="PBL82" s="230"/>
      <c r="PBM82" s="291"/>
      <c r="PBN82" s="228"/>
      <c r="PBO82" s="229"/>
      <c r="PBP82" s="230"/>
      <c r="PBQ82" s="230"/>
      <c r="PBR82" s="291"/>
      <c r="PBS82" s="228"/>
      <c r="PBT82" s="229"/>
      <c r="PBU82" s="230"/>
      <c r="PBV82" s="230"/>
      <c r="PBW82" s="291"/>
      <c r="PBX82" s="228"/>
      <c r="PBY82" s="229"/>
      <c r="PBZ82" s="230"/>
      <c r="PCA82" s="230"/>
      <c r="PCB82" s="291"/>
      <c r="PCC82" s="228"/>
      <c r="PCD82" s="229"/>
      <c r="PCE82" s="230"/>
      <c r="PCF82" s="230"/>
      <c r="PCG82" s="291"/>
      <c r="PCH82" s="228"/>
      <c r="PCI82" s="229"/>
      <c r="PCJ82" s="230"/>
      <c r="PCK82" s="230"/>
      <c r="PCL82" s="291"/>
      <c r="PCM82" s="228"/>
      <c r="PCN82" s="229"/>
      <c r="PCO82" s="230"/>
      <c r="PCP82" s="230"/>
      <c r="PCQ82" s="291"/>
      <c r="PCR82" s="228"/>
      <c r="PCS82" s="229"/>
      <c r="PCT82" s="230"/>
      <c r="PCU82" s="230"/>
      <c r="PCV82" s="291"/>
      <c r="PCW82" s="228"/>
      <c r="PCX82" s="229"/>
      <c r="PCY82" s="230"/>
      <c r="PCZ82" s="230"/>
      <c r="PDA82" s="291"/>
      <c r="PDB82" s="228"/>
      <c r="PDC82" s="229"/>
      <c r="PDD82" s="230"/>
      <c r="PDE82" s="230"/>
      <c r="PDF82" s="291"/>
      <c r="PDG82" s="228"/>
      <c r="PDH82" s="229"/>
      <c r="PDI82" s="230"/>
      <c r="PDJ82" s="230"/>
      <c r="PDK82" s="291"/>
      <c r="PDL82" s="228"/>
      <c r="PDM82" s="229"/>
      <c r="PDN82" s="230"/>
      <c r="PDO82" s="230"/>
      <c r="PDP82" s="291"/>
      <c r="PDQ82" s="228"/>
      <c r="PDR82" s="229"/>
      <c r="PDS82" s="230"/>
      <c r="PDT82" s="230"/>
      <c r="PDU82" s="291"/>
      <c r="PDV82" s="228"/>
      <c r="PDW82" s="229"/>
      <c r="PDX82" s="230"/>
      <c r="PDY82" s="230"/>
      <c r="PDZ82" s="291"/>
      <c r="PEA82" s="228"/>
      <c r="PEB82" s="229"/>
      <c r="PEC82" s="230"/>
      <c r="PED82" s="230"/>
      <c r="PEE82" s="291"/>
      <c r="PEF82" s="228"/>
      <c r="PEG82" s="229"/>
      <c r="PEH82" s="230"/>
      <c r="PEI82" s="230"/>
      <c r="PEJ82" s="291"/>
      <c r="PEK82" s="228"/>
      <c r="PEL82" s="229"/>
      <c r="PEM82" s="230"/>
      <c r="PEN82" s="230"/>
      <c r="PEO82" s="291"/>
      <c r="PEP82" s="228"/>
      <c r="PEQ82" s="229"/>
      <c r="PER82" s="230"/>
      <c r="PES82" s="230"/>
      <c r="PET82" s="291"/>
      <c r="PEU82" s="228"/>
      <c r="PEV82" s="229"/>
      <c r="PEW82" s="230"/>
      <c r="PEX82" s="230"/>
      <c r="PEY82" s="291"/>
      <c r="PEZ82" s="228"/>
      <c r="PFA82" s="229"/>
      <c r="PFB82" s="230"/>
      <c r="PFC82" s="230"/>
      <c r="PFD82" s="291"/>
      <c r="PFE82" s="228"/>
      <c r="PFF82" s="229"/>
      <c r="PFG82" s="230"/>
      <c r="PFH82" s="230"/>
      <c r="PFI82" s="291"/>
      <c r="PFJ82" s="228"/>
      <c r="PFK82" s="229"/>
      <c r="PFL82" s="230"/>
      <c r="PFM82" s="230"/>
      <c r="PFN82" s="291"/>
      <c r="PFO82" s="228"/>
      <c r="PFP82" s="229"/>
      <c r="PFQ82" s="230"/>
      <c r="PFR82" s="230"/>
      <c r="PFS82" s="291"/>
      <c r="PFT82" s="228"/>
      <c r="PFU82" s="229"/>
      <c r="PFV82" s="230"/>
      <c r="PFW82" s="230"/>
      <c r="PFX82" s="291"/>
      <c r="PFY82" s="228"/>
      <c r="PFZ82" s="229"/>
      <c r="PGA82" s="230"/>
      <c r="PGB82" s="230"/>
      <c r="PGC82" s="291"/>
      <c r="PGD82" s="228"/>
      <c r="PGE82" s="229"/>
      <c r="PGF82" s="230"/>
      <c r="PGG82" s="230"/>
      <c r="PGH82" s="291"/>
      <c r="PGI82" s="228"/>
      <c r="PGJ82" s="229"/>
      <c r="PGK82" s="230"/>
      <c r="PGL82" s="230"/>
      <c r="PGM82" s="291"/>
      <c r="PGN82" s="228"/>
      <c r="PGO82" s="229"/>
      <c r="PGP82" s="230"/>
      <c r="PGQ82" s="230"/>
      <c r="PGR82" s="291"/>
      <c r="PGS82" s="228"/>
      <c r="PGT82" s="229"/>
      <c r="PGU82" s="230"/>
      <c r="PGV82" s="230"/>
      <c r="PGW82" s="291"/>
      <c r="PGX82" s="228"/>
      <c r="PGY82" s="229"/>
      <c r="PGZ82" s="230"/>
      <c r="PHA82" s="230"/>
      <c r="PHB82" s="291"/>
      <c r="PHC82" s="228"/>
      <c r="PHD82" s="229"/>
      <c r="PHE82" s="230"/>
      <c r="PHF82" s="230"/>
      <c r="PHG82" s="291"/>
      <c r="PHH82" s="228"/>
      <c r="PHI82" s="229"/>
      <c r="PHJ82" s="230"/>
      <c r="PHK82" s="230"/>
      <c r="PHL82" s="291"/>
      <c r="PHM82" s="228"/>
      <c r="PHN82" s="229"/>
      <c r="PHO82" s="230"/>
      <c r="PHP82" s="230"/>
      <c r="PHQ82" s="291"/>
      <c r="PHR82" s="228"/>
      <c r="PHS82" s="229"/>
      <c r="PHT82" s="230"/>
      <c r="PHU82" s="230"/>
      <c r="PHV82" s="291"/>
      <c r="PHW82" s="228"/>
      <c r="PHX82" s="229"/>
      <c r="PHY82" s="230"/>
      <c r="PHZ82" s="230"/>
      <c r="PIA82" s="291"/>
      <c r="PIB82" s="228"/>
      <c r="PIC82" s="229"/>
      <c r="PID82" s="230"/>
      <c r="PIE82" s="230"/>
      <c r="PIF82" s="291"/>
      <c r="PIG82" s="228"/>
      <c r="PIH82" s="229"/>
      <c r="PII82" s="230"/>
      <c r="PIJ82" s="230"/>
      <c r="PIK82" s="291"/>
      <c r="PIL82" s="228"/>
      <c r="PIM82" s="229"/>
      <c r="PIN82" s="230"/>
      <c r="PIO82" s="230"/>
      <c r="PIP82" s="291"/>
      <c r="PIQ82" s="228"/>
      <c r="PIR82" s="229"/>
      <c r="PIS82" s="230"/>
      <c r="PIT82" s="230"/>
      <c r="PIU82" s="291"/>
      <c r="PIV82" s="228"/>
      <c r="PIW82" s="229"/>
      <c r="PIX82" s="230"/>
      <c r="PIY82" s="230"/>
      <c r="PIZ82" s="291"/>
      <c r="PJA82" s="228"/>
      <c r="PJB82" s="229"/>
      <c r="PJC82" s="230"/>
      <c r="PJD82" s="230"/>
      <c r="PJE82" s="291"/>
      <c r="PJF82" s="228"/>
      <c r="PJG82" s="229"/>
      <c r="PJH82" s="230"/>
      <c r="PJI82" s="230"/>
      <c r="PJJ82" s="291"/>
      <c r="PJK82" s="228"/>
      <c r="PJL82" s="229"/>
      <c r="PJM82" s="230"/>
      <c r="PJN82" s="230"/>
      <c r="PJO82" s="291"/>
      <c r="PJP82" s="228"/>
      <c r="PJQ82" s="229"/>
      <c r="PJR82" s="230"/>
      <c r="PJS82" s="230"/>
      <c r="PJT82" s="291"/>
      <c r="PJU82" s="228"/>
      <c r="PJV82" s="229"/>
      <c r="PJW82" s="230"/>
      <c r="PJX82" s="230"/>
      <c r="PJY82" s="291"/>
      <c r="PJZ82" s="228"/>
      <c r="PKA82" s="229"/>
      <c r="PKB82" s="230"/>
      <c r="PKC82" s="230"/>
      <c r="PKD82" s="291"/>
      <c r="PKE82" s="228"/>
      <c r="PKF82" s="229"/>
      <c r="PKG82" s="230"/>
      <c r="PKH82" s="230"/>
      <c r="PKI82" s="291"/>
      <c r="PKJ82" s="228"/>
      <c r="PKK82" s="229"/>
      <c r="PKL82" s="230"/>
      <c r="PKM82" s="230"/>
      <c r="PKN82" s="291"/>
      <c r="PKO82" s="228"/>
      <c r="PKP82" s="229"/>
      <c r="PKQ82" s="230"/>
      <c r="PKR82" s="230"/>
      <c r="PKS82" s="291"/>
      <c r="PKT82" s="228"/>
      <c r="PKU82" s="229"/>
      <c r="PKV82" s="230"/>
      <c r="PKW82" s="230"/>
      <c r="PKX82" s="291"/>
      <c r="PKY82" s="228"/>
      <c r="PKZ82" s="229"/>
      <c r="PLA82" s="230"/>
      <c r="PLB82" s="230"/>
      <c r="PLC82" s="291"/>
      <c r="PLD82" s="228"/>
      <c r="PLE82" s="229"/>
      <c r="PLF82" s="230"/>
      <c r="PLG82" s="230"/>
      <c r="PLH82" s="291"/>
      <c r="PLI82" s="228"/>
      <c r="PLJ82" s="229"/>
      <c r="PLK82" s="230"/>
      <c r="PLL82" s="230"/>
      <c r="PLM82" s="291"/>
      <c r="PLN82" s="228"/>
      <c r="PLO82" s="229"/>
      <c r="PLP82" s="230"/>
      <c r="PLQ82" s="230"/>
      <c r="PLR82" s="291"/>
      <c r="PLS82" s="228"/>
      <c r="PLT82" s="229"/>
      <c r="PLU82" s="230"/>
      <c r="PLV82" s="230"/>
      <c r="PLW82" s="291"/>
      <c r="PLX82" s="228"/>
      <c r="PLY82" s="229"/>
      <c r="PLZ82" s="230"/>
      <c r="PMA82" s="230"/>
      <c r="PMB82" s="291"/>
      <c r="PMC82" s="228"/>
      <c r="PMD82" s="229"/>
      <c r="PME82" s="230"/>
      <c r="PMF82" s="230"/>
      <c r="PMG82" s="291"/>
      <c r="PMH82" s="228"/>
      <c r="PMI82" s="229"/>
      <c r="PMJ82" s="230"/>
      <c r="PMK82" s="230"/>
      <c r="PML82" s="291"/>
      <c r="PMM82" s="228"/>
      <c r="PMN82" s="229"/>
      <c r="PMO82" s="230"/>
      <c r="PMP82" s="230"/>
      <c r="PMQ82" s="291"/>
      <c r="PMR82" s="228"/>
      <c r="PMS82" s="229"/>
      <c r="PMT82" s="230"/>
      <c r="PMU82" s="230"/>
      <c r="PMV82" s="291"/>
      <c r="PMW82" s="228"/>
      <c r="PMX82" s="229"/>
      <c r="PMY82" s="230"/>
      <c r="PMZ82" s="230"/>
      <c r="PNA82" s="291"/>
      <c r="PNB82" s="228"/>
      <c r="PNC82" s="229"/>
      <c r="PND82" s="230"/>
      <c r="PNE82" s="230"/>
      <c r="PNF82" s="291"/>
      <c r="PNG82" s="228"/>
      <c r="PNH82" s="229"/>
      <c r="PNI82" s="230"/>
      <c r="PNJ82" s="230"/>
      <c r="PNK82" s="291"/>
      <c r="PNL82" s="228"/>
      <c r="PNM82" s="229"/>
      <c r="PNN82" s="230"/>
      <c r="PNO82" s="230"/>
      <c r="PNP82" s="291"/>
      <c r="PNQ82" s="228"/>
      <c r="PNR82" s="229"/>
      <c r="PNS82" s="230"/>
      <c r="PNT82" s="230"/>
      <c r="PNU82" s="291"/>
      <c r="PNV82" s="228"/>
      <c r="PNW82" s="229"/>
      <c r="PNX82" s="230"/>
      <c r="PNY82" s="230"/>
      <c r="PNZ82" s="291"/>
      <c r="POA82" s="228"/>
      <c r="POB82" s="229"/>
      <c r="POC82" s="230"/>
      <c r="POD82" s="230"/>
      <c r="POE82" s="291"/>
      <c r="POF82" s="228"/>
      <c r="POG82" s="229"/>
      <c r="POH82" s="230"/>
      <c r="POI82" s="230"/>
      <c r="POJ82" s="291"/>
      <c r="POK82" s="228"/>
      <c r="POL82" s="229"/>
      <c r="POM82" s="230"/>
      <c r="PON82" s="230"/>
      <c r="POO82" s="291"/>
      <c r="POP82" s="228"/>
      <c r="POQ82" s="229"/>
      <c r="POR82" s="230"/>
      <c r="POS82" s="230"/>
      <c r="POT82" s="291"/>
      <c r="POU82" s="228"/>
      <c r="POV82" s="229"/>
      <c r="POW82" s="230"/>
      <c r="POX82" s="230"/>
      <c r="POY82" s="291"/>
      <c r="POZ82" s="228"/>
      <c r="PPA82" s="229"/>
      <c r="PPB82" s="230"/>
      <c r="PPC82" s="230"/>
      <c r="PPD82" s="291"/>
      <c r="PPE82" s="228"/>
      <c r="PPF82" s="229"/>
      <c r="PPG82" s="230"/>
      <c r="PPH82" s="230"/>
      <c r="PPI82" s="291"/>
      <c r="PPJ82" s="228"/>
      <c r="PPK82" s="229"/>
      <c r="PPL82" s="230"/>
      <c r="PPM82" s="230"/>
      <c r="PPN82" s="291"/>
      <c r="PPO82" s="228"/>
      <c r="PPP82" s="229"/>
      <c r="PPQ82" s="230"/>
      <c r="PPR82" s="230"/>
      <c r="PPS82" s="291"/>
      <c r="PPT82" s="228"/>
      <c r="PPU82" s="229"/>
      <c r="PPV82" s="230"/>
      <c r="PPW82" s="230"/>
      <c r="PPX82" s="291"/>
      <c r="PPY82" s="228"/>
      <c r="PPZ82" s="229"/>
      <c r="PQA82" s="230"/>
      <c r="PQB82" s="230"/>
      <c r="PQC82" s="291"/>
      <c r="PQD82" s="228"/>
      <c r="PQE82" s="229"/>
      <c r="PQF82" s="230"/>
      <c r="PQG82" s="230"/>
      <c r="PQH82" s="291"/>
      <c r="PQI82" s="228"/>
      <c r="PQJ82" s="229"/>
      <c r="PQK82" s="230"/>
      <c r="PQL82" s="230"/>
      <c r="PQM82" s="291"/>
      <c r="PQN82" s="228"/>
      <c r="PQO82" s="229"/>
      <c r="PQP82" s="230"/>
      <c r="PQQ82" s="230"/>
      <c r="PQR82" s="291"/>
      <c r="PQS82" s="228"/>
      <c r="PQT82" s="229"/>
      <c r="PQU82" s="230"/>
      <c r="PQV82" s="230"/>
      <c r="PQW82" s="291"/>
      <c r="PQX82" s="228"/>
      <c r="PQY82" s="229"/>
      <c r="PQZ82" s="230"/>
      <c r="PRA82" s="230"/>
      <c r="PRB82" s="291"/>
      <c r="PRC82" s="228"/>
      <c r="PRD82" s="229"/>
      <c r="PRE82" s="230"/>
      <c r="PRF82" s="230"/>
      <c r="PRG82" s="291"/>
      <c r="PRH82" s="228"/>
      <c r="PRI82" s="229"/>
      <c r="PRJ82" s="230"/>
      <c r="PRK82" s="230"/>
      <c r="PRL82" s="291"/>
      <c r="PRM82" s="228"/>
      <c r="PRN82" s="229"/>
      <c r="PRO82" s="230"/>
      <c r="PRP82" s="230"/>
      <c r="PRQ82" s="291"/>
      <c r="PRR82" s="228"/>
      <c r="PRS82" s="229"/>
      <c r="PRT82" s="230"/>
      <c r="PRU82" s="230"/>
      <c r="PRV82" s="291"/>
      <c r="PRW82" s="228"/>
      <c r="PRX82" s="229"/>
      <c r="PRY82" s="230"/>
      <c r="PRZ82" s="230"/>
      <c r="PSA82" s="291"/>
      <c r="PSB82" s="228"/>
      <c r="PSC82" s="229"/>
      <c r="PSD82" s="230"/>
      <c r="PSE82" s="230"/>
      <c r="PSF82" s="291"/>
      <c r="PSG82" s="228"/>
      <c r="PSH82" s="229"/>
      <c r="PSI82" s="230"/>
      <c r="PSJ82" s="230"/>
      <c r="PSK82" s="291"/>
      <c r="PSL82" s="228"/>
      <c r="PSM82" s="229"/>
      <c r="PSN82" s="230"/>
      <c r="PSO82" s="230"/>
      <c r="PSP82" s="291"/>
      <c r="PSQ82" s="228"/>
      <c r="PSR82" s="229"/>
      <c r="PSS82" s="230"/>
      <c r="PST82" s="230"/>
      <c r="PSU82" s="291"/>
      <c r="PSV82" s="228"/>
      <c r="PSW82" s="229"/>
      <c r="PSX82" s="230"/>
      <c r="PSY82" s="230"/>
      <c r="PSZ82" s="291"/>
      <c r="PTA82" s="228"/>
      <c r="PTB82" s="229"/>
      <c r="PTC82" s="230"/>
      <c r="PTD82" s="230"/>
      <c r="PTE82" s="291"/>
      <c r="PTF82" s="228"/>
      <c r="PTG82" s="229"/>
      <c r="PTH82" s="230"/>
      <c r="PTI82" s="230"/>
      <c r="PTJ82" s="291"/>
      <c r="PTK82" s="228"/>
      <c r="PTL82" s="229"/>
      <c r="PTM82" s="230"/>
      <c r="PTN82" s="230"/>
      <c r="PTO82" s="291"/>
      <c r="PTP82" s="228"/>
      <c r="PTQ82" s="229"/>
      <c r="PTR82" s="230"/>
      <c r="PTS82" s="230"/>
      <c r="PTT82" s="291"/>
      <c r="PTU82" s="228"/>
      <c r="PTV82" s="229"/>
      <c r="PTW82" s="230"/>
      <c r="PTX82" s="230"/>
      <c r="PTY82" s="291"/>
      <c r="PTZ82" s="228"/>
      <c r="PUA82" s="229"/>
      <c r="PUB82" s="230"/>
      <c r="PUC82" s="230"/>
      <c r="PUD82" s="291"/>
      <c r="PUE82" s="228"/>
      <c r="PUF82" s="229"/>
      <c r="PUG82" s="230"/>
      <c r="PUH82" s="230"/>
      <c r="PUI82" s="291"/>
      <c r="PUJ82" s="228"/>
      <c r="PUK82" s="229"/>
      <c r="PUL82" s="230"/>
      <c r="PUM82" s="230"/>
      <c r="PUN82" s="291"/>
      <c r="PUO82" s="228"/>
      <c r="PUP82" s="229"/>
      <c r="PUQ82" s="230"/>
      <c r="PUR82" s="230"/>
      <c r="PUS82" s="291"/>
      <c r="PUT82" s="228"/>
      <c r="PUU82" s="229"/>
      <c r="PUV82" s="230"/>
      <c r="PUW82" s="230"/>
      <c r="PUX82" s="291"/>
      <c r="PUY82" s="228"/>
      <c r="PUZ82" s="229"/>
      <c r="PVA82" s="230"/>
      <c r="PVB82" s="230"/>
      <c r="PVC82" s="291"/>
      <c r="PVD82" s="228"/>
      <c r="PVE82" s="229"/>
      <c r="PVF82" s="230"/>
      <c r="PVG82" s="230"/>
      <c r="PVH82" s="291"/>
      <c r="PVI82" s="228"/>
      <c r="PVJ82" s="229"/>
      <c r="PVK82" s="230"/>
      <c r="PVL82" s="230"/>
      <c r="PVM82" s="291"/>
      <c r="PVN82" s="228"/>
      <c r="PVO82" s="229"/>
      <c r="PVP82" s="230"/>
      <c r="PVQ82" s="230"/>
      <c r="PVR82" s="291"/>
      <c r="PVS82" s="228"/>
      <c r="PVT82" s="229"/>
      <c r="PVU82" s="230"/>
      <c r="PVV82" s="230"/>
      <c r="PVW82" s="291"/>
      <c r="PVX82" s="228"/>
      <c r="PVY82" s="229"/>
      <c r="PVZ82" s="230"/>
      <c r="PWA82" s="230"/>
      <c r="PWB82" s="291"/>
      <c r="PWC82" s="228"/>
      <c r="PWD82" s="229"/>
      <c r="PWE82" s="230"/>
      <c r="PWF82" s="230"/>
      <c r="PWG82" s="291"/>
      <c r="PWH82" s="228"/>
      <c r="PWI82" s="229"/>
      <c r="PWJ82" s="230"/>
      <c r="PWK82" s="230"/>
      <c r="PWL82" s="291"/>
      <c r="PWM82" s="228"/>
      <c r="PWN82" s="229"/>
      <c r="PWO82" s="230"/>
      <c r="PWP82" s="230"/>
      <c r="PWQ82" s="291"/>
      <c r="PWR82" s="228"/>
      <c r="PWS82" s="229"/>
      <c r="PWT82" s="230"/>
      <c r="PWU82" s="230"/>
      <c r="PWV82" s="291"/>
      <c r="PWW82" s="228"/>
      <c r="PWX82" s="229"/>
      <c r="PWY82" s="230"/>
      <c r="PWZ82" s="230"/>
      <c r="PXA82" s="291"/>
      <c r="PXB82" s="228"/>
      <c r="PXC82" s="229"/>
      <c r="PXD82" s="230"/>
      <c r="PXE82" s="230"/>
      <c r="PXF82" s="291"/>
      <c r="PXG82" s="228"/>
      <c r="PXH82" s="229"/>
      <c r="PXI82" s="230"/>
      <c r="PXJ82" s="230"/>
      <c r="PXK82" s="291"/>
      <c r="PXL82" s="228"/>
      <c r="PXM82" s="229"/>
      <c r="PXN82" s="230"/>
      <c r="PXO82" s="230"/>
      <c r="PXP82" s="291"/>
      <c r="PXQ82" s="228"/>
      <c r="PXR82" s="229"/>
      <c r="PXS82" s="230"/>
      <c r="PXT82" s="230"/>
      <c r="PXU82" s="291"/>
      <c r="PXV82" s="228"/>
      <c r="PXW82" s="229"/>
      <c r="PXX82" s="230"/>
      <c r="PXY82" s="230"/>
      <c r="PXZ82" s="291"/>
      <c r="PYA82" s="228"/>
      <c r="PYB82" s="229"/>
      <c r="PYC82" s="230"/>
      <c r="PYD82" s="230"/>
      <c r="PYE82" s="291"/>
      <c r="PYF82" s="228"/>
      <c r="PYG82" s="229"/>
      <c r="PYH82" s="230"/>
      <c r="PYI82" s="230"/>
      <c r="PYJ82" s="291"/>
      <c r="PYK82" s="228"/>
      <c r="PYL82" s="229"/>
      <c r="PYM82" s="230"/>
      <c r="PYN82" s="230"/>
      <c r="PYO82" s="291"/>
      <c r="PYP82" s="228"/>
      <c r="PYQ82" s="229"/>
      <c r="PYR82" s="230"/>
      <c r="PYS82" s="230"/>
      <c r="PYT82" s="291"/>
      <c r="PYU82" s="228"/>
      <c r="PYV82" s="229"/>
      <c r="PYW82" s="230"/>
      <c r="PYX82" s="230"/>
      <c r="PYY82" s="291"/>
      <c r="PYZ82" s="228"/>
      <c r="PZA82" s="229"/>
      <c r="PZB82" s="230"/>
      <c r="PZC82" s="230"/>
      <c r="PZD82" s="291"/>
      <c r="PZE82" s="228"/>
      <c r="PZF82" s="229"/>
      <c r="PZG82" s="230"/>
      <c r="PZH82" s="230"/>
      <c r="PZI82" s="291"/>
      <c r="PZJ82" s="228"/>
      <c r="PZK82" s="229"/>
      <c r="PZL82" s="230"/>
      <c r="PZM82" s="230"/>
      <c r="PZN82" s="291"/>
      <c r="PZO82" s="228"/>
      <c r="PZP82" s="229"/>
      <c r="PZQ82" s="230"/>
      <c r="PZR82" s="230"/>
      <c r="PZS82" s="291"/>
      <c r="PZT82" s="228"/>
      <c r="PZU82" s="229"/>
      <c r="PZV82" s="230"/>
      <c r="PZW82" s="230"/>
      <c r="PZX82" s="291"/>
      <c r="PZY82" s="228"/>
      <c r="PZZ82" s="229"/>
      <c r="QAA82" s="230"/>
      <c r="QAB82" s="230"/>
      <c r="QAC82" s="291"/>
      <c r="QAD82" s="228"/>
      <c r="QAE82" s="229"/>
      <c r="QAF82" s="230"/>
      <c r="QAG82" s="230"/>
      <c r="QAH82" s="291"/>
      <c r="QAI82" s="228"/>
      <c r="QAJ82" s="229"/>
      <c r="QAK82" s="230"/>
      <c r="QAL82" s="230"/>
      <c r="QAM82" s="291"/>
      <c r="QAN82" s="228"/>
      <c r="QAO82" s="229"/>
      <c r="QAP82" s="230"/>
      <c r="QAQ82" s="230"/>
      <c r="QAR82" s="291"/>
      <c r="QAS82" s="228"/>
      <c r="QAT82" s="229"/>
      <c r="QAU82" s="230"/>
      <c r="QAV82" s="230"/>
      <c r="QAW82" s="291"/>
      <c r="QAX82" s="228"/>
      <c r="QAY82" s="229"/>
      <c r="QAZ82" s="230"/>
      <c r="QBA82" s="230"/>
      <c r="QBB82" s="291"/>
      <c r="QBC82" s="228"/>
      <c r="QBD82" s="229"/>
      <c r="QBE82" s="230"/>
      <c r="QBF82" s="230"/>
      <c r="QBG82" s="291"/>
      <c r="QBH82" s="228"/>
      <c r="QBI82" s="229"/>
      <c r="QBJ82" s="230"/>
      <c r="QBK82" s="230"/>
      <c r="QBL82" s="291"/>
      <c r="QBM82" s="228"/>
      <c r="QBN82" s="229"/>
      <c r="QBO82" s="230"/>
      <c r="QBP82" s="230"/>
      <c r="QBQ82" s="291"/>
      <c r="QBR82" s="228"/>
      <c r="QBS82" s="229"/>
      <c r="QBT82" s="230"/>
      <c r="QBU82" s="230"/>
      <c r="QBV82" s="291"/>
      <c r="QBW82" s="228"/>
      <c r="QBX82" s="229"/>
      <c r="QBY82" s="230"/>
      <c r="QBZ82" s="230"/>
      <c r="QCA82" s="291"/>
      <c r="QCB82" s="228"/>
      <c r="QCC82" s="229"/>
      <c r="QCD82" s="230"/>
      <c r="QCE82" s="230"/>
      <c r="QCF82" s="291"/>
      <c r="QCG82" s="228"/>
      <c r="QCH82" s="229"/>
      <c r="QCI82" s="230"/>
      <c r="QCJ82" s="230"/>
      <c r="QCK82" s="291"/>
      <c r="QCL82" s="228"/>
      <c r="QCM82" s="229"/>
      <c r="QCN82" s="230"/>
      <c r="QCO82" s="230"/>
      <c r="QCP82" s="291"/>
      <c r="QCQ82" s="228"/>
      <c r="QCR82" s="229"/>
      <c r="QCS82" s="230"/>
      <c r="QCT82" s="230"/>
      <c r="QCU82" s="291"/>
      <c r="QCV82" s="228"/>
      <c r="QCW82" s="229"/>
      <c r="QCX82" s="230"/>
      <c r="QCY82" s="230"/>
      <c r="QCZ82" s="291"/>
      <c r="QDA82" s="228"/>
      <c r="QDB82" s="229"/>
      <c r="QDC82" s="230"/>
      <c r="QDD82" s="230"/>
      <c r="QDE82" s="291"/>
      <c r="QDF82" s="228"/>
      <c r="QDG82" s="229"/>
      <c r="QDH82" s="230"/>
      <c r="QDI82" s="230"/>
      <c r="QDJ82" s="291"/>
      <c r="QDK82" s="228"/>
      <c r="QDL82" s="229"/>
      <c r="QDM82" s="230"/>
      <c r="QDN82" s="230"/>
      <c r="QDO82" s="291"/>
      <c r="QDP82" s="228"/>
      <c r="QDQ82" s="229"/>
      <c r="QDR82" s="230"/>
      <c r="QDS82" s="230"/>
      <c r="QDT82" s="291"/>
      <c r="QDU82" s="228"/>
      <c r="QDV82" s="229"/>
      <c r="QDW82" s="230"/>
      <c r="QDX82" s="230"/>
      <c r="QDY82" s="291"/>
      <c r="QDZ82" s="228"/>
      <c r="QEA82" s="229"/>
      <c r="QEB82" s="230"/>
      <c r="QEC82" s="230"/>
      <c r="QED82" s="291"/>
      <c r="QEE82" s="228"/>
      <c r="QEF82" s="229"/>
      <c r="QEG82" s="230"/>
      <c r="QEH82" s="230"/>
      <c r="QEI82" s="291"/>
      <c r="QEJ82" s="228"/>
      <c r="QEK82" s="229"/>
      <c r="QEL82" s="230"/>
      <c r="QEM82" s="230"/>
      <c r="QEN82" s="291"/>
      <c r="QEO82" s="228"/>
      <c r="QEP82" s="229"/>
      <c r="QEQ82" s="230"/>
      <c r="QER82" s="230"/>
      <c r="QES82" s="291"/>
      <c r="QET82" s="228"/>
      <c r="QEU82" s="229"/>
      <c r="QEV82" s="230"/>
      <c r="QEW82" s="230"/>
      <c r="QEX82" s="291"/>
      <c r="QEY82" s="228"/>
      <c r="QEZ82" s="229"/>
      <c r="QFA82" s="230"/>
      <c r="QFB82" s="230"/>
      <c r="QFC82" s="291"/>
      <c r="QFD82" s="228"/>
      <c r="QFE82" s="229"/>
      <c r="QFF82" s="230"/>
      <c r="QFG82" s="230"/>
      <c r="QFH82" s="291"/>
      <c r="QFI82" s="228"/>
      <c r="QFJ82" s="229"/>
      <c r="QFK82" s="230"/>
      <c r="QFL82" s="230"/>
      <c r="QFM82" s="291"/>
      <c r="QFN82" s="228"/>
      <c r="QFO82" s="229"/>
      <c r="QFP82" s="230"/>
      <c r="QFQ82" s="230"/>
      <c r="QFR82" s="291"/>
      <c r="QFS82" s="228"/>
      <c r="QFT82" s="229"/>
      <c r="QFU82" s="230"/>
      <c r="QFV82" s="230"/>
      <c r="QFW82" s="291"/>
      <c r="QFX82" s="228"/>
      <c r="QFY82" s="229"/>
      <c r="QFZ82" s="230"/>
      <c r="QGA82" s="230"/>
      <c r="QGB82" s="291"/>
      <c r="QGC82" s="228"/>
      <c r="QGD82" s="229"/>
      <c r="QGE82" s="230"/>
      <c r="QGF82" s="230"/>
      <c r="QGG82" s="291"/>
      <c r="QGH82" s="228"/>
      <c r="QGI82" s="229"/>
      <c r="QGJ82" s="230"/>
      <c r="QGK82" s="230"/>
      <c r="QGL82" s="291"/>
      <c r="QGM82" s="228"/>
      <c r="QGN82" s="229"/>
      <c r="QGO82" s="230"/>
      <c r="QGP82" s="230"/>
      <c r="QGQ82" s="291"/>
      <c r="QGR82" s="228"/>
      <c r="QGS82" s="229"/>
      <c r="QGT82" s="230"/>
      <c r="QGU82" s="230"/>
      <c r="QGV82" s="291"/>
      <c r="QGW82" s="228"/>
      <c r="QGX82" s="229"/>
      <c r="QGY82" s="230"/>
      <c r="QGZ82" s="230"/>
      <c r="QHA82" s="291"/>
      <c r="QHB82" s="228"/>
      <c r="QHC82" s="229"/>
      <c r="QHD82" s="230"/>
      <c r="QHE82" s="230"/>
      <c r="QHF82" s="291"/>
      <c r="QHG82" s="228"/>
      <c r="QHH82" s="229"/>
      <c r="QHI82" s="230"/>
      <c r="QHJ82" s="230"/>
      <c r="QHK82" s="291"/>
      <c r="QHL82" s="228"/>
      <c r="QHM82" s="229"/>
      <c r="QHN82" s="230"/>
      <c r="QHO82" s="230"/>
      <c r="QHP82" s="291"/>
      <c r="QHQ82" s="228"/>
      <c r="QHR82" s="229"/>
      <c r="QHS82" s="230"/>
      <c r="QHT82" s="230"/>
      <c r="QHU82" s="291"/>
      <c r="QHV82" s="228"/>
      <c r="QHW82" s="229"/>
      <c r="QHX82" s="230"/>
      <c r="QHY82" s="230"/>
      <c r="QHZ82" s="291"/>
      <c r="QIA82" s="228"/>
      <c r="QIB82" s="229"/>
      <c r="QIC82" s="230"/>
      <c r="QID82" s="230"/>
      <c r="QIE82" s="291"/>
      <c r="QIF82" s="228"/>
      <c r="QIG82" s="229"/>
      <c r="QIH82" s="230"/>
      <c r="QII82" s="230"/>
      <c r="QIJ82" s="291"/>
      <c r="QIK82" s="228"/>
      <c r="QIL82" s="229"/>
      <c r="QIM82" s="230"/>
      <c r="QIN82" s="230"/>
      <c r="QIO82" s="291"/>
      <c r="QIP82" s="228"/>
      <c r="QIQ82" s="229"/>
      <c r="QIR82" s="230"/>
      <c r="QIS82" s="230"/>
      <c r="QIT82" s="291"/>
      <c r="QIU82" s="228"/>
      <c r="QIV82" s="229"/>
      <c r="QIW82" s="230"/>
      <c r="QIX82" s="230"/>
      <c r="QIY82" s="291"/>
      <c r="QIZ82" s="228"/>
      <c r="QJA82" s="229"/>
      <c r="QJB82" s="230"/>
      <c r="QJC82" s="230"/>
      <c r="QJD82" s="291"/>
      <c r="QJE82" s="228"/>
      <c r="QJF82" s="229"/>
      <c r="QJG82" s="230"/>
      <c r="QJH82" s="230"/>
      <c r="QJI82" s="291"/>
      <c r="QJJ82" s="228"/>
      <c r="QJK82" s="229"/>
      <c r="QJL82" s="230"/>
      <c r="QJM82" s="230"/>
      <c r="QJN82" s="291"/>
      <c r="QJO82" s="228"/>
      <c r="QJP82" s="229"/>
      <c r="QJQ82" s="230"/>
      <c r="QJR82" s="230"/>
      <c r="QJS82" s="291"/>
      <c r="QJT82" s="228"/>
      <c r="QJU82" s="229"/>
      <c r="QJV82" s="230"/>
      <c r="QJW82" s="230"/>
      <c r="QJX82" s="291"/>
      <c r="QJY82" s="228"/>
      <c r="QJZ82" s="229"/>
      <c r="QKA82" s="230"/>
      <c r="QKB82" s="230"/>
      <c r="QKC82" s="291"/>
      <c r="QKD82" s="228"/>
      <c r="QKE82" s="229"/>
      <c r="QKF82" s="230"/>
      <c r="QKG82" s="230"/>
      <c r="QKH82" s="291"/>
      <c r="QKI82" s="228"/>
      <c r="QKJ82" s="229"/>
      <c r="QKK82" s="230"/>
      <c r="QKL82" s="230"/>
      <c r="QKM82" s="291"/>
      <c r="QKN82" s="228"/>
      <c r="QKO82" s="229"/>
      <c r="QKP82" s="230"/>
      <c r="QKQ82" s="230"/>
      <c r="QKR82" s="291"/>
      <c r="QKS82" s="228"/>
      <c r="QKT82" s="229"/>
      <c r="QKU82" s="230"/>
      <c r="QKV82" s="230"/>
      <c r="QKW82" s="291"/>
      <c r="QKX82" s="228"/>
      <c r="QKY82" s="229"/>
      <c r="QKZ82" s="230"/>
      <c r="QLA82" s="230"/>
      <c r="QLB82" s="291"/>
      <c r="QLC82" s="228"/>
      <c r="QLD82" s="229"/>
      <c r="QLE82" s="230"/>
      <c r="QLF82" s="230"/>
      <c r="QLG82" s="291"/>
      <c r="QLH82" s="228"/>
      <c r="QLI82" s="229"/>
      <c r="QLJ82" s="230"/>
      <c r="QLK82" s="230"/>
      <c r="QLL82" s="291"/>
      <c r="QLM82" s="228"/>
      <c r="QLN82" s="229"/>
      <c r="QLO82" s="230"/>
      <c r="QLP82" s="230"/>
      <c r="QLQ82" s="291"/>
      <c r="QLR82" s="228"/>
      <c r="QLS82" s="229"/>
      <c r="QLT82" s="230"/>
      <c r="QLU82" s="230"/>
      <c r="QLV82" s="291"/>
      <c r="QLW82" s="228"/>
      <c r="QLX82" s="229"/>
      <c r="QLY82" s="230"/>
      <c r="QLZ82" s="230"/>
      <c r="QMA82" s="291"/>
      <c r="QMB82" s="228"/>
      <c r="QMC82" s="229"/>
      <c r="QMD82" s="230"/>
      <c r="QME82" s="230"/>
      <c r="QMF82" s="291"/>
      <c r="QMG82" s="228"/>
      <c r="QMH82" s="229"/>
      <c r="QMI82" s="230"/>
      <c r="QMJ82" s="230"/>
      <c r="QMK82" s="291"/>
      <c r="QML82" s="228"/>
      <c r="QMM82" s="229"/>
      <c r="QMN82" s="230"/>
      <c r="QMO82" s="230"/>
      <c r="QMP82" s="291"/>
      <c r="QMQ82" s="228"/>
      <c r="QMR82" s="229"/>
      <c r="QMS82" s="230"/>
      <c r="QMT82" s="230"/>
      <c r="QMU82" s="291"/>
      <c r="QMV82" s="228"/>
      <c r="QMW82" s="229"/>
      <c r="QMX82" s="230"/>
      <c r="QMY82" s="230"/>
      <c r="QMZ82" s="291"/>
      <c r="QNA82" s="228"/>
      <c r="QNB82" s="229"/>
      <c r="QNC82" s="230"/>
      <c r="QND82" s="230"/>
      <c r="QNE82" s="291"/>
      <c r="QNF82" s="228"/>
      <c r="QNG82" s="229"/>
      <c r="QNH82" s="230"/>
      <c r="QNI82" s="230"/>
      <c r="QNJ82" s="291"/>
      <c r="QNK82" s="228"/>
      <c r="QNL82" s="229"/>
      <c r="QNM82" s="230"/>
      <c r="QNN82" s="230"/>
      <c r="QNO82" s="291"/>
      <c r="QNP82" s="228"/>
      <c r="QNQ82" s="229"/>
      <c r="QNR82" s="230"/>
      <c r="QNS82" s="230"/>
      <c r="QNT82" s="291"/>
      <c r="QNU82" s="228"/>
      <c r="QNV82" s="229"/>
      <c r="QNW82" s="230"/>
      <c r="QNX82" s="230"/>
      <c r="QNY82" s="291"/>
      <c r="QNZ82" s="228"/>
      <c r="QOA82" s="229"/>
      <c r="QOB82" s="230"/>
      <c r="QOC82" s="230"/>
      <c r="QOD82" s="291"/>
      <c r="QOE82" s="228"/>
      <c r="QOF82" s="229"/>
      <c r="QOG82" s="230"/>
      <c r="QOH82" s="230"/>
      <c r="QOI82" s="291"/>
      <c r="QOJ82" s="228"/>
      <c r="QOK82" s="229"/>
      <c r="QOL82" s="230"/>
      <c r="QOM82" s="230"/>
      <c r="QON82" s="291"/>
      <c r="QOO82" s="228"/>
      <c r="QOP82" s="229"/>
      <c r="QOQ82" s="230"/>
      <c r="QOR82" s="230"/>
      <c r="QOS82" s="291"/>
      <c r="QOT82" s="228"/>
      <c r="QOU82" s="229"/>
      <c r="QOV82" s="230"/>
      <c r="QOW82" s="230"/>
      <c r="QOX82" s="291"/>
      <c r="QOY82" s="228"/>
      <c r="QOZ82" s="229"/>
      <c r="QPA82" s="230"/>
      <c r="QPB82" s="230"/>
      <c r="QPC82" s="291"/>
      <c r="QPD82" s="228"/>
      <c r="QPE82" s="229"/>
      <c r="QPF82" s="230"/>
      <c r="QPG82" s="230"/>
      <c r="QPH82" s="291"/>
      <c r="QPI82" s="228"/>
      <c r="QPJ82" s="229"/>
      <c r="QPK82" s="230"/>
      <c r="QPL82" s="230"/>
      <c r="QPM82" s="291"/>
      <c r="QPN82" s="228"/>
      <c r="QPO82" s="229"/>
      <c r="QPP82" s="230"/>
      <c r="QPQ82" s="230"/>
      <c r="QPR82" s="291"/>
      <c r="QPS82" s="228"/>
      <c r="QPT82" s="229"/>
      <c r="QPU82" s="230"/>
      <c r="QPV82" s="230"/>
      <c r="QPW82" s="291"/>
      <c r="QPX82" s="228"/>
      <c r="QPY82" s="229"/>
      <c r="QPZ82" s="230"/>
      <c r="QQA82" s="230"/>
      <c r="QQB82" s="291"/>
      <c r="QQC82" s="228"/>
      <c r="QQD82" s="229"/>
      <c r="QQE82" s="230"/>
      <c r="QQF82" s="230"/>
      <c r="QQG82" s="291"/>
      <c r="QQH82" s="228"/>
      <c r="QQI82" s="229"/>
      <c r="QQJ82" s="230"/>
      <c r="QQK82" s="230"/>
      <c r="QQL82" s="291"/>
      <c r="QQM82" s="228"/>
      <c r="QQN82" s="229"/>
      <c r="QQO82" s="230"/>
      <c r="QQP82" s="230"/>
      <c r="QQQ82" s="291"/>
      <c r="QQR82" s="228"/>
      <c r="QQS82" s="229"/>
      <c r="QQT82" s="230"/>
      <c r="QQU82" s="230"/>
      <c r="QQV82" s="291"/>
      <c r="QQW82" s="228"/>
      <c r="QQX82" s="229"/>
      <c r="QQY82" s="230"/>
      <c r="QQZ82" s="230"/>
      <c r="QRA82" s="291"/>
      <c r="QRB82" s="228"/>
      <c r="QRC82" s="229"/>
      <c r="QRD82" s="230"/>
      <c r="QRE82" s="230"/>
      <c r="QRF82" s="291"/>
      <c r="QRG82" s="228"/>
      <c r="QRH82" s="229"/>
      <c r="QRI82" s="230"/>
      <c r="QRJ82" s="230"/>
      <c r="QRK82" s="291"/>
      <c r="QRL82" s="228"/>
      <c r="QRM82" s="229"/>
      <c r="QRN82" s="230"/>
      <c r="QRO82" s="230"/>
      <c r="QRP82" s="291"/>
      <c r="QRQ82" s="228"/>
      <c r="QRR82" s="229"/>
      <c r="QRS82" s="230"/>
      <c r="QRT82" s="230"/>
      <c r="QRU82" s="291"/>
      <c r="QRV82" s="228"/>
      <c r="QRW82" s="229"/>
      <c r="QRX82" s="230"/>
      <c r="QRY82" s="230"/>
      <c r="QRZ82" s="291"/>
      <c r="QSA82" s="228"/>
      <c r="QSB82" s="229"/>
      <c r="QSC82" s="230"/>
      <c r="QSD82" s="230"/>
      <c r="QSE82" s="291"/>
      <c r="QSF82" s="228"/>
      <c r="QSG82" s="229"/>
      <c r="QSH82" s="230"/>
      <c r="QSI82" s="230"/>
      <c r="QSJ82" s="291"/>
      <c r="QSK82" s="228"/>
      <c r="QSL82" s="229"/>
      <c r="QSM82" s="230"/>
      <c r="QSN82" s="230"/>
      <c r="QSO82" s="291"/>
      <c r="QSP82" s="228"/>
      <c r="QSQ82" s="229"/>
      <c r="QSR82" s="230"/>
      <c r="QSS82" s="230"/>
      <c r="QST82" s="291"/>
      <c r="QSU82" s="228"/>
      <c r="QSV82" s="229"/>
      <c r="QSW82" s="230"/>
      <c r="QSX82" s="230"/>
      <c r="QSY82" s="291"/>
      <c r="QSZ82" s="228"/>
      <c r="QTA82" s="229"/>
      <c r="QTB82" s="230"/>
      <c r="QTC82" s="230"/>
      <c r="QTD82" s="291"/>
      <c r="QTE82" s="228"/>
      <c r="QTF82" s="229"/>
      <c r="QTG82" s="230"/>
      <c r="QTH82" s="230"/>
      <c r="QTI82" s="291"/>
      <c r="QTJ82" s="228"/>
      <c r="QTK82" s="229"/>
      <c r="QTL82" s="230"/>
      <c r="QTM82" s="230"/>
      <c r="QTN82" s="291"/>
      <c r="QTO82" s="228"/>
      <c r="QTP82" s="229"/>
      <c r="QTQ82" s="230"/>
      <c r="QTR82" s="230"/>
      <c r="QTS82" s="291"/>
      <c r="QTT82" s="228"/>
      <c r="QTU82" s="229"/>
      <c r="QTV82" s="230"/>
      <c r="QTW82" s="230"/>
      <c r="QTX82" s="291"/>
      <c r="QTY82" s="228"/>
      <c r="QTZ82" s="229"/>
      <c r="QUA82" s="230"/>
      <c r="QUB82" s="230"/>
      <c r="QUC82" s="291"/>
      <c r="QUD82" s="228"/>
      <c r="QUE82" s="229"/>
      <c r="QUF82" s="230"/>
      <c r="QUG82" s="230"/>
      <c r="QUH82" s="291"/>
      <c r="QUI82" s="228"/>
      <c r="QUJ82" s="229"/>
      <c r="QUK82" s="230"/>
      <c r="QUL82" s="230"/>
      <c r="QUM82" s="291"/>
      <c r="QUN82" s="228"/>
      <c r="QUO82" s="229"/>
      <c r="QUP82" s="230"/>
      <c r="QUQ82" s="230"/>
      <c r="QUR82" s="291"/>
      <c r="QUS82" s="228"/>
      <c r="QUT82" s="229"/>
      <c r="QUU82" s="230"/>
      <c r="QUV82" s="230"/>
      <c r="QUW82" s="291"/>
      <c r="QUX82" s="228"/>
      <c r="QUY82" s="229"/>
      <c r="QUZ82" s="230"/>
      <c r="QVA82" s="230"/>
      <c r="QVB82" s="291"/>
      <c r="QVC82" s="228"/>
      <c r="QVD82" s="229"/>
      <c r="QVE82" s="230"/>
      <c r="QVF82" s="230"/>
      <c r="QVG82" s="291"/>
      <c r="QVH82" s="228"/>
      <c r="QVI82" s="229"/>
      <c r="QVJ82" s="230"/>
      <c r="QVK82" s="230"/>
      <c r="QVL82" s="291"/>
      <c r="QVM82" s="228"/>
      <c r="QVN82" s="229"/>
      <c r="QVO82" s="230"/>
      <c r="QVP82" s="230"/>
      <c r="QVQ82" s="291"/>
      <c r="QVR82" s="228"/>
      <c r="QVS82" s="229"/>
      <c r="QVT82" s="230"/>
      <c r="QVU82" s="230"/>
      <c r="QVV82" s="291"/>
      <c r="QVW82" s="228"/>
      <c r="QVX82" s="229"/>
      <c r="QVY82" s="230"/>
      <c r="QVZ82" s="230"/>
      <c r="QWA82" s="291"/>
      <c r="QWB82" s="228"/>
      <c r="QWC82" s="229"/>
      <c r="QWD82" s="230"/>
      <c r="QWE82" s="230"/>
      <c r="QWF82" s="291"/>
      <c r="QWG82" s="228"/>
      <c r="QWH82" s="229"/>
      <c r="QWI82" s="230"/>
      <c r="QWJ82" s="230"/>
      <c r="QWK82" s="291"/>
      <c r="QWL82" s="228"/>
      <c r="QWM82" s="229"/>
      <c r="QWN82" s="230"/>
      <c r="QWO82" s="230"/>
      <c r="QWP82" s="291"/>
      <c r="QWQ82" s="228"/>
      <c r="QWR82" s="229"/>
      <c r="QWS82" s="230"/>
      <c r="QWT82" s="230"/>
      <c r="QWU82" s="291"/>
      <c r="QWV82" s="228"/>
      <c r="QWW82" s="229"/>
      <c r="QWX82" s="230"/>
      <c r="QWY82" s="230"/>
      <c r="QWZ82" s="291"/>
      <c r="QXA82" s="228"/>
      <c r="QXB82" s="229"/>
      <c r="QXC82" s="230"/>
      <c r="QXD82" s="230"/>
      <c r="QXE82" s="291"/>
      <c r="QXF82" s="228"/>
      <c r="QXG82" s="229"/>
      <c r="QXH82" s="230"/>
      <c r="QXI82" s="230"/>
      <c r="QXJ82" s="291"/>
      <c r="QXK82" s="228"/>
      <c r="QXL82" s="229"/>
      <c r="QXM82" s="230"/>
      <c r="QXN82" s="230"/>
      <c r="QXO82" s="291"/>
      <c r="QXP82" s="228"/>
      <c r="QXQ82" s="229"/>
      <c r="QXR82" s="230"/>
      <c r="QXS82" s="230"/>
      <c r="QXT82" s="291"/>
      <c r="QXU82" s="228"/>
      <c r="QXV82" s="229"/>
      <c r="QXW82" s="230"/>
      <c r="QXX82" s="230"/>
      <c r="QXY82" s="291"/>
      <c r="QXZ82" s="228"/>
      <c r="QYA82" s="229"/>
      <c r="QYB82" s="230"/>
      <c r="QYC82" s="230"/>
      <c r="QYD82" s="291"/>
      <c r="QYE82" s="228"/>
      <c r="QYF82" s="229"/>
      <c r="QYG82" s="230"/>
      <c r="QYH82" s="230"/>
      <c r="QYI82" s="291"/>
      <c r="QYJ82" s="228"/>
      <c r="QYK82" s="229"/>
      <c r="QYL82" s="230"/>
      <c r="QYM82" s="230"/>
      <c r="QYN82" s="291"/>
      <c r="QYO82" s="228"/>
      <c r="QYP82" s="229"/>
      <c r="QYQ82" s="230"/>
      <c r="QYR82" s="230"/>
      <c r="QYS82" s="291"/>
      <c r="QYT82" s="228"/>
      <c r="QYU82" s="229"/>
      <c r="QYV82" s="230"/>
      <c r="QYW82" s="230"/>
      <c r="QYX82" s="291"/>
      <c r="QYY82" s="228"/>
      <c r="QYZ82" s="229"/>
      <c r="QZA82" s="230"/>
      <c r="QZB82" s="230"/>
      <c r="QZC82" s="291"/>
      <c r="QZD82" s="228"/>
      <c r="QZE82" s="229"/>
      <c r="QZF82" s="230"/>
      <c r="QZG82" s="230"/>
      <c r="QZH82" s="291"/>
      <c r="QZI82" s="228"/>
      <c r="QZJ82" s="229"/>
      <c r="QZK82" s="230"/>
      <c r="QZL82" s="230"/>
      <c r="QZM82" s="291"/>
      <c r="QZN82" s="228"/>
      <c r="QZO82" s="229"/>
      <c r="QZP82" s="230"/>
      <c r="QZQ82" s="230"/>
      <c r="QZR82" s="291"/>
      <c r="QZS82" s="228"/>
      <c r="QZT82" s="229"/>
      <c r="QZU82" s="230"/>
      <c r="QZV82" s="230"/>
      <c r="QZW82" s="291"/>
      <c r="QZX82" s="228"/>
      <c r="QZY82" s="229"/>
      <c r="QZZ82" s="230"/>
      <c r="RAA82" s="230"/>
      <c r="RAB82" s="291"/>
      <c r="RAC82" s="228"/>
      <c r="RAD82" s="229"/>
      <c r="RAE82" s="230"/>
      <c r="RAF82" s="230"/>
      <c r="RAG82" s="291"/>
      <c r="RAH82" s="228"/>
      <c r="RAI82" s="229"/>
      <c r="RAJ82" s="230"/>
      <c r="RAK82" s="230"/>
      <c r="RAL82" s="291"/>
      <c r="RAM82" s="228"/>
      <c r="RAN82" s="229"/>
      <c r="RAO82" s="230"/>
      <c r="RAP82" s="230"/>
      <c r="RAQ82" s="291"/>
      <c r="RAR82" s="228"/>
      <c r="RAS82" s="229"/>
      <c r="RAT82" s="230"/>
      <c r="RAU82" s="230"/>
      <c r="RAV82" s="291"/>
      <c r="RAW82" s="228"/>
      <c r="RAX82" s="229"/>
      <c r="RAY82" s="230"/>
      <c r="RAZ82" s="230"/>
      <c r="RBA82" s="291"/>
      <c r="RBB82" s="228"/>
      <c r="RBC82" s="229"/>
      <c r="RBD82" s="230"/>
      <c r="RBE82" s="230"/>
      <c r="RBF82" s="291"/>
      <c r="RBG82" s="228"/>
      <c r="RBH82" s="229"/>
      <c r="RBI82" s="230"/>
      <c r="RBJ82" s="230"/>
      <c r="RBK82" s="291"/>
      <c r="RBL82" s="228"/>
      <c r="RBM82" s="229"/>
      <c r="RBN82" s="230"/>
      <c r="RBO82" s="230"/>
      <c r="RBP82" s="291"/>
      <c r="RBQ82" s="228"/>
      <c r="RBR82" s="229"/>
      <c r="RBS82" s="230"/>
      <c r="RBT82" s="230"/>
      <c r="RBU82" s="291"/>
      <c r="RBV82" s="228"/>
      <c r="RBW82" s="229"/>
      <c r="RBX82" s="230"/>
      <c r="RBY82" s="230"/>
      <c r="RBZ82" s="291"/>
      <c r="RCA82" s="228"/>
      <c r="RCB82" s="229"/>
      <c r="RCC82" s="230"/>
      <c r="RCD82" s="230"/>
      <c r="RCE82" s="291"/>
      <c r="RCF82" s="228"/>
      <c r="RCG82" s="229"/>
      <c r="RCH82" s="230"/>
      <c r="RCI82" s="230"/>
      <c r="RCJ82" s="291"/>
      <c r="RCK82" s="228"/>
      <c r="RCL82" s="229"/>
      <c r="RCM82" s="230"/>
      <c r="RCN82" s="230"/>
      <c r="RCO82" s="291"/>
      <c r="RCP82" s="228"/>
      <c r="RCQ82" s="229"/>
      <c r="RCR82" s="230"/>
      <c r="RCS82" s="230"/>
      <c r="RCT82" s="291"/>
      <c r="RCU82" s="228"/>
      <c r="RCV82" s="229"/>
      <c r="RCW82" s="230"/>
      <c r="RCX82" s="230"/>
      <c r="RCY82" s="291"/>
      <c r="RCZ82" s="228"/>
      <c r="RDA82" s="229"/>
      <c r="RDB82" s="230"/>
      <c r="RDC82" s="230"/>
      <c r="RDD82" s="291"/>
      <c r="RDE82" s="228"/>
      <c r="RDF82" s="229"/>
      <c r="RDG82" s="230"/>
      <c r="RDH82" s="230"/>
      <c r="RDI82" s="291"/>
      <c r="RDJ82" s="228"/>
      <c r="RDK82" s="229"/>
      <c r="RDL82" s="230"/>
      <c r="RDM82" s="230"/>
      <c r="RDN82" s="291"/>
      <c r="RDO82" s="228"/>
      <c r="RDP82" s="229"/>
      <c r="RDQ82" s="230"/>
      <c r="RDR82" s="230"/>
      <c r="RDS82" s="291"/>
      <c r="RDT82" s="228"/>
      <c r="RDU82" s="229"/>
      <c r="RDV82" s="230"/>
      <c r="RDW82" s="230"/>
      <c r="RDX82" s="291"/>
      <c r="RDY82" s="228"/>
      <c r="RDZ82" s="229"/>
      <c r="REA82" s="230"/>
      <c r="REB82" s="230"/>
      <c r="REC82" s="291"/>
      <c r="RED82" s="228"/>
      <c r="REE82" s="229"/>
      <c r="REF82" s="230"/>
      <c r="REG82" s="230"/>
      <c r="REH82" s="291"/>
      <c r="REI82" s="228"/>
      <c r="REJ82" s="229"/>
      <c r="REK82" s="230"/>
      <c r="REL82" s="230"/>
      <c r="REM82" s="291"/>
      <c r="REN82" s="228"/>
      <c r="REO82" s="229"/>
      <c r="REP82" s="230"/>
      <c r="REQ82" s="230"/>
      <c r="RER82" s="291"/>
      <c r="RES82" s="228"/>
      <c r="RET82" s="229"/>
      <c r="REU82" s="230"/>
      <c r="REV82" s="230"/>
      <c r="REW82" s="291"/>
      <c r="REX82" s="228"/>
      <c r="REY82" s="229"/>
      <c r="REZ82" s="230"/>
      <c r="RFA82" s="230"/>
      <c r="RFB82" s="291"/>
      <c r="RFC82" s="228"/>
      <c r="RFD82" s="229"/>
      <c r="RFE82" s="230"/>
      <c r="RFF82" s="230"/>
      <c r="RFG82" s="291"/>
      <c r="RFH82" s="228"/>
      <c r="RFI82" s="229"/>
      <c r="RFJ82" s="230"/>
      <c r="RFK82" s="230"/>
      <c r="RFL82" s="291"/>
      <c r="RFM82" s="228"/>
      <c r="RFN82" s="229"/>
      <c r="RFO82" s="230"/>
      <c r="RFP82" s="230"/>
      <c r="RFQ82" s="291"/>
      <c r="RFR82" s="228"/>
      <c r="RFS82" s="229"/>
      <c r="RFT82" s="230"/>
      <c r="RFU82" s="230"/>
      <c r="RFV82" s="291"/>
      <c r="RFW82" s="228"/>
      <c r="RFX82" s="229"/>
      <c r="RFY82" s="230"/>
      <c r="RFZ82" s="230"/>
      <c r="RGA82" s="291"/>
      <c r="RGB82" s="228"/>
      <c r="RGC82" s="229"/>
      <c r="RGD82" s="230"/>
      <c r="RGE82" s="230"/>
      <c r="RGF82" s="291"/>
      <c r="RGG82" s="228"/>
      <c r="RGH82" s="229"/>
      <c r="RGI82" s="230"/>
      <c r="RGJ82" s="230"/>
      <c r="RGK82" s="291"/>
      <c r="RGL82" s="228"/>
      <c r="RGM82" s="229"/>
      <c r="RGN82" s="230"/>
      <c r="RGO82" s="230"/>
      <c r="RGP82" s="291"/>
      <c r="RGQ82" s="228"/>
      <c r="RGR82" s="229"/>
      <c r="RGS82" s="230"/>
      <c r="RGT82" s="230"/>
      <c r="RGU82" s="291"/>
      <c r="RGV82" s="228"/>
      <c r="RGW82" s="229"/>
      <c r="RGX82" s="230"/>
      <c r="RGY82" s="230"/>
      <c r="RGZ82" s="291"/>
      <c r="RHA82" s="228"/>
      <c r="RHB82" s="229"/>
      <c r="RHC82" s="230"/>
      <c r="RHD82" s="230"/>
      <c r="RHE82" s="291"/>
      <c r="RHF82" s="228"/>
      <c r="RHG82" s="229"/>
      <c r="RHH82" s="230"/>
      <c r="RHI82" s="230"/>
      <c r="RHJ82" s="291"/>
      <c r="RHK82" s="228"/>
      <c r="RHL82" s="229"/>
      <c r="RHM82" s="230"/>
      <c r="RHN82" s="230"/>
      <c r="RHO82" s="291"/>
      <c r="RHP82" s="228"/>
      <c r="RHQ82" s="229"/>
      <c r="RHR82" s="230"/>
      <c r="RHS82" s="230"/>
      <c r="RHT82" s="291"/>
      <c r="RHU82" s="228"/>
      <c r="RHV82" s="229"/>
      <c r="RHW82" s="230"/>
      <c r="RHX82" s="230"/>
      <c r="RHY82" s="291"/>
      <c r="RHZ82" s="228"/>
      <c r="RIA82" s="229"/>
      <c r="RIB82" s="230"/>
      <c r="RIC82" s="230"/>
      <c r="RID82" s="291"/>
      <c r="RIE82" s="228"/>
      <c r="RIF82" s="229"/>
      <c r="RIG82" s="230"/>
      <c r="RIH82" s="230"/>
      <c r="RII82" s="291"/>
      <c r="RIJ82" s="228"/>
      <c r="RIK82" s="229"/>
      <c r="RIL82" s="230"/>
      <c r="RIM82" s="230"/>
      <c r="RIN82" s="291"/>
      <c r="RIO82" s="228"/>
      <c r="RIP82" s="229"/>
      <c r="RIQ82" s="230"/>
      <c r="RIR82" s="230"/>
      <c r="RIS82" s="291"/>
      <c r="RIT82" s="228"/>
      <c r="RIU82" s="229"/>
      <c r="RIV82" s="230"/>
      <c r="RIW82" s="230"/>
      <c r="RIX82" s="291"/>
      <c r="RIY82" s="228"/>
      <c r="RIZ82" s="229"/>
      <c r="RJA82" s="230"/>
      <c r="RJB82" s="230"/>
      <c r="RJC82" s="291"/>
      <c r="RJD82" s="228"/>
      <c r="RJE82" s="229"/>
      <c r="RJF82" s="230"/>
      <c r="RJG82" s="230"/>
      <c r="RJH82" s="291"/>
      <c r="RJI82" s="228"/>
      <c r="RJJ82" s="229"/>
      <c r="RJK82" s="230"/>
      <c r="RJL82" s="230"/>
      <c r="RJM82" s="291"/>
      <c r="RJN82" s="228"/>
      <c r="RJO82" s="229"/>
      <c r="RJP82" s="230"/>
      <c r="RJQ82" s="230"/>
      <c r="RJR82" s="291"/>
      <c r="RJS82" s="228"/>
      <c r="RJT82" s="229"/>
      <c r="RJU82" s="230"/>
      <c r="RJV82" s="230"/>
      <c r="RJW82" s="291"/>
      <c r="RJX82" s="228"/>
      <c r="RJY82" s="229"/>
      <c r="RJZ82" s="230"/>
      <c r="RKA82" s="230"/>
      <c r="RKB82" s="291"/>
      <c r="RKC82" s="228"/>
      <c r="RKD82" s="229"/>
      <c r="RKE82" s="230"/>
      <c r="RKF82" s="230"/>
      <c r="RKG82" s="291"/>
      <c r="RKH82" s="228"/>
      <c r="RKI82" s="229"/>
      <c r="RKJ82" s="230"/>
      <c r="RKK82" s="230"/>
      <c r="RKL82" s="291"/>
      <c r="RKM82" s="228"/>
      <c r="RKN82" s="229"/>
      <c r="RKO82" s="230"/>
      <c r="RKP82" s="230"/>
      <c r="RKQ82" s="291"/>
      <c r="RKR82" s="228"/>
      <c r="RKS82" s="229"/>
      <c r="RKT82" s="230"/>
      <c r="RKU82" s="230"/>
      <c r="RKV82" s="291"/>
      <c r="RKW82" s="228"/>
      <c r="RKX82" s="229"/>
      <c r="RKY82" s="230"/>
      <c r="RKZ82" s="230"/>
      <c r="RLA82" s="291"/>
      <c r="RLB82" s="228"/>
      <c r="RLC82" s="229"/>
      <c r="RLD82" s="230"/>
      <c r="RLE82" s="230"/>
      <c r="RLF82" s="291"/>
      <c r="RLG82" s="228"/>
      <c r="RLH82" s="229"/>
      <c r="RLI82" s="230"/>
      <c r="RLJ82" s="230"/>
      <c r="RLK82" s="291"/>
      <c r="RLL82" s="228"/>
      <c r="RLM82" s="229"/>
      <c r="RLN82" s="230"/>
      <c r="RLO82" s="230"/>
      <c r="RLP82" s="291"/>
      <c r="RLQ82" s="228"/>
      <c r="RLR82" s="229"/>
      <c r="RLS82" s="230"/>
      <c r="RLT82" s="230"/>
      <c r="RLU82" s="291"/>
      <c r="RLV82" s="228"/>
      <c r="RLW82" s="229"/>
      <c r="RLX82" s="230"/>
      <c r="RLY82" s="230"/>
      <c r="RLZ82" s="291"/>
      <c r="RMA82" s="228"/>
      <c r="RMB82" s="229"/>
      <c r="RMC82" s="230"/>
      <c r="RMD82" s="230"/>
      <c r="RME82" s="291"/>
      <c r="RMF82" s="228"/>
      <c r="RMG82" s="229"/>
      <c r="RMH82" s="230"/>
      <c r="RMI82" s="230"/>
      <c r="RMJ82" s="291"/>
      <c r="RMK82" s="228"/>
      <c r="RML82" s="229"/>
      <c r="RMM82" s="230"/>
      <c r="RMN82" s="230"/>
      <c r="RMO82" s="291"/>
      <c r="RMP82" s="228"/>
      <c r="RMQ82" s="229"/>
      <c r="RMR82" s="230"/>
      <c r="RMS82" s="230"/>
      <c r="RMT82" s="291"/>
      <c r="RMU82" s="228"/>
      <c r="RMV82" s="229"/>
      <c r="RMW82" s="230"/>
      <c r="RMX82" s="230"/>
      <c r="RMY82" s="291"/>
      <c r="RMZ82" s="228"/>
      <c r="RNA82" s="229"/>
      <c r="RNB82" s="230"/>
      <c r="RNC82" s="230"/>
      <c r="RND82" s="291"/>
      <c r="RNE82" s="228"/>
      <c r="RNF82" s="229"/>
      <c r="RNG82" s="230"/>
      <c r="RNH82" s="230"/>
      <c r="RNI82" s="291"/>
      <c r="RNJ82" s="228"/>
      <c r="RNK82" s="229"/>
      <c r="RNL82" s="230"/>
      <c r="RNM82" s="230"/>
      <c r="RNN82" s="291"/>
      <c r="RNO82" s="228"/>
      <c r="RNP82" s="229"/>
      <c r="RNQ82" s="230"/>
      <c r="RNR82" s="230"/>
      <c r="RNS82" s="291"/>
      <c r="RNT82" s="228"/>
      <c r="RNU82" s="229"/>
      <c r="RNV82" s="230"/>
      <c r="RNW82" s="230"/>
      <c r="RNX82" s="291"/>
      <c r="RNY82" s="228"/>
      <c r="RNZ82" s="229"/>
      <c r="ROA82" s="230"/>
      <c r="ROB82" s="230"/>
      <c r="ROC82" s="291"/>
      <c r="ROD82" s="228"/>
      <c r="ROE82" s="229"/>
      <c r="ROF82" s="230"/>
      <c r="ROG82" s="230"/>
      <c r="ROH82" s="291"/>
      <c r="ROI82" s="228"/>
      <c r="ROJ82" s="229"/>
      <c r="ROK82" s="230"/>
      <c r="ROL82" s="230"/>
      <c r="ROM82" s="291"/>
      <c r="RON82" s="228"/>
      <c r="ROO82" s="229"/>
      <c r="ROP82" s="230"/>
      <c r="ROQ82" s="230"/>
      <c r="ROR82" s="291"/>
      <c r="ROS82" s="228"/>
      <c r="ROT82" s="229"/>
      <c r="ROU82" s="230"/>
      <c r="ROV82" s="230"/>
      <c r="ROW82" s="291"/>
      <c r="ROX82" s="228"/>
      <c r="ROY82" s="229"/>
      <c r="ROZ82" s="230"/>
      <c r="RPA82" s="230"/>
      <c r="RPB82" s="291"/>
      <c r="RPC82" s="228"/>
      <c r="RPD82" s="229"/>
      <c r="RPE82" s="230"/>
      <c r="RPF82" s="230"/>
      <c r="RPG82" s="291"/>
      <c r="RPH82" s="228"/>
      <c r="RPI82" s="229"/>
      <c r="RPJ82" s="230"/>
      <c r="RPK82" s="230"/>
      <c r="RPL82" s="291"/>
      <c r="RPM82" s="228"/>
      <c r="RPN82" s="229"/>
      <c r="RPO82" s="230"/>
      <c r="RPP82" s="230"/>
      <c r="RPQ82" s="291"/>
      <c r="RPR82" s="228"/>
      <c r="RPS82" s="229"/>
      <c r="RPT82" s="230"/>
      <c r="RPU82" s="230"/>
      <c r="RPV82" s="291"/>
      <c r="RPW82" s="228"/>
      <c r="RPX82" s="229"/>
      <c r="RPY82" s="230"/>
      <c r="RPZ82" s="230"/>
      <c r="RQA82" s="291"/>
      <c r="RQB82" s="228"/>
      <c r="RQC82" s="229"/>
      <c r="RQD82" s="230"/>
      <c r="RQE82" s="230"/>
      <c r="RQF82" s="291"/>
      <c r="RQG82" s="228"/>
      <c r="RQH82" s="229"/>
      <c r="RQI82" s="230"/>
      <c r="RQJ82" s="230"/>
      <c r="RQK82" s="291"/>
      <c r="RQL82" s="228"/>
      <c r="RQM82" s="229"/>
      <c r="RQN82" s="230"/>
      <c r="RQO82" s="230"/>
      <c r="RQP82" s="291"/>
      <c r="RQQ82" s="228"/>
      <c r="RQR82" s="229"/>
      <c r="RQS82" s="230"/>
      <c r="RQT82" s="230"/>
      <c r="RQU82" s="291"/>
      <c r="RQV82" s="228"/>
      <c r="RQW82" s="229"/>
      <c r="RQX82" s="230"/>
      <c r="RQY82" s="230"/>
      <c r="RQZ82" s="291"/>
      <c r="RRA82" s="228"/>
      <c r="RRB82" s="229"/>
      <c r="RRC82" s="230"/>
      <c r="RRD82" s="230"/>
      <c r="RRE82" s="291"/>
      <c r="RRF82" s="228"/>
      <c r="RRG82" s="229"/>
      <c r="RRH82" s="230"/>
      <c r="RRI82" s="230"/>
      <c r="RRJ82" s="291"/>
      <c r="RRK82" s="228"/>
      <c r="RRL82" s="229"/>
      <c r="RRM82" s="230"/>
      <c r="RRN82" s="230"/>
      <c r="RRO82" s="291"/>
      <c r="RRP82" s="228"/>
      <c r="RRQ82" s="229"/>
      <c r="RRR82" s="230"/>
      <c r="RRS82" s="230"/>
      <c r="RRT82" s="291"/>
      <c r="RRU82" s="228"/>
      <c r="RRV82" s="229"/>
      <c r="RRW82" s="230"/>
      <c r="RRX82" s="230"/>
      <c r="RRY82" s="291"/>
      <c r="RRZ82" s="228"/>
      <c r="RSA82" s="229"/>
      <c r="RSB82" s="230"/>
      <c r="RSC82" s="230"/>
      <c r="RSD82" s="291"/>
      <c r="RSE82" s="228"/>
      <c r="RSF82" s="229"/>
      <c r="RSG82" s="230"/>
      <c r="RSH82" s="230"/>
      <c r="RSI82" s="291"/>
      <c r="RSJ82" s="228"/>
      <c r="RSK82" s="229"/>
      <c r="RSL82" s="230"/>
      <c r="RSM82" s="230"/>
      <c r="RSN82" s="291"/>
      <c r="RSO82" s="228"/>
      <c r="RSP82" s="229"/>
      <c r="RSQ82" s="230"/>
      <c r="RSR82" s="230"/>
      <c r="RSS82" s="291"/>
      <c r="RST82" s="228"/>
      <c r="RSU82" s="229"/>
      <c r="RSV82" s="230"/>
      <c r="RSW82" s="230"/>
      <c r="RSX82" s="291"/>
      <c r="RSY82" s="228"/>
      <c r="RSZ82" s="229"/>
      <c r="RTA82" s="230"/>
      <c r="RTB82" s="230"/>
      <c r="RTC82" s="291"/>
      <c r="RTD82" s="228"/>
      <c r="RTE82" s="229"/>
      <c r="RTF82" s="230"/>
      <c r="RTG82" s="230"/>
      <c r="RTH82" s="291"/>
      <c r="RTI82" s="228"/>
      <c r="RTJ82" s="229"/>
      <c r="RTK82" s="230"/>
      <c r="RTL82" s="230"/>
      <c r="RTM82" s="291"/>
      <c r="RTN82" s="228"/>
      <c r="RTO82" s="229"/>
      <c r="RTP82" s="230"/>
      <c r="RTQ82" s="230"/>
      <c r="RTR82" s="291"/>
      <c r="RTS82" s="228"/>
      <c r="RTT82" s="229"/>
      <c r="RTU82" s="230"/>
      <c r="RTV82" s="230"/>
      <c r="RTW82" s="291"/>
      <c r="RTX82" s="228"/>
      <c r="RTY82" s="229"/>
      <c r="RTZ82" s="230"/>
      <c r="RUA82" s="230"/>
      <c r="RUB82" s="291"/>
      <c r="RUC82" s="228"/>
      <c r="RUD82" s="229"/>
      <c r="RUE82" s="230"/>
      <c r="RUF82" s="230"/>
      <c r="RUG82" s="291"/>
      <c r="RUH82" s="228"/>
      <c r="RUI82" s="229"/>
      <c r="RUJ82" s="230"/>
      <c r="RUK82" s="230"/>
      <c r="RUL82" s="291"/>
      <c r="RUM82" s="228"/>
      <c r="RUN82" s="229"/>
      <c r="RUO82" s="230"/>
      <c r="RUP82" s="230"/>
      <c r="RUQ82" s="291"/>
      <c r="RUR82" s="228"/>
      <c r="RUS82" s="229"/>
      <c r="RUT82" s="230"/>
      <c r="RUU82" s="230"/>
      <c r="RUV82" s="291"/>
      <c r="RUW82" s="228"/>
      <c r="RUX82" s="229"/>
      <c r="RUY82" s="230"/>
      <c r="RUZ82" s="230"/>
      <c r="RVA82" s="291"/>
      <c r="RVB82" s="228"/>
      <c r="RVC82" s="229"/>
      <c r="RVD82" s="230"/>
      <c r="RVE82" s="230"/>
      <c r="RVF82" s="291"/>
      <c r="RVG82" s="228"/>
      <c r="RVH82" s="229"/>
      <c r="RVI82" s="230"/>
      <c r="RVJ82" s="230"/>
      <c r="RVK82" s="291"/>
      <c r="RVL82" s="228"/>
      <c r="RVM82" s="229"/>
      <c r="RVN82" s="230"/>
      <c r="RVO82" s="230"/>
      <c r="RVP82" s="291"/>
      <c r="RVQ82" s="228"/>
      <c r="RVR82" s="229"/>
      <c r="RVS82" s="230"/>
      <c r="RVT82" s="230"/>
      <c r="RVU82" s="291"/>
      <c r="RVV82" s="228"/>
      <c r="RVW82" s="229"/>
      <c r="RVX82" s="230"/>
      <c r="RVY82" s="230"/>
      <c r="RVZ82" s="291"/>
      <c r="RWA82" s="228"/>
      <c r="RWB82" s="229"/>
      <c r="RWC82" s="230"/>
      <c r="RWD82" s="230"/>
      <c r="RWE82" s="291"/>
      <c r="RWF82" s="228"/>
      <c r="RWG82" s="229"/>
      <c r="RWH82" s="230"/>
      <c r="RWI82" s="230"/>
      <c r="RWJ82" s="291"/>
      <c r="RWK82" s="228"/>
      <c r="RWL82" s="229"/>
      <c r="RWM82" s="230"/>
      <c r="RWN82" s="230"/>
      <c r="RWO82" s="291"/>
      <c r="RWP82" s="228"/>
      <c r="RWQ82" s="229"/>
      <c r="RWR82" s="230"/>
      <c r="RWS82" s="230"/>
      <c r="RWT82" s="291"/>
      <c r="RWU82" s="228"/>
      <c r="RWV82" s="229"/>
      <c r="RWW82" s="230"/>
      <c r="RWX82" s="230"/>
      <c r="RWY82" s="291"/>
      <c r="RWZ82" s="228"/>
      <c r="RXA82" s="229"/>
      <c r="RXB82" s="230"/>
      <c r="RXC82" s="230"/>
      <c r="RXD82" s="291"/>
      <c r="RXE82" s="228"/>
      <c r="RXF82" s="229"/>
      <c r="RXG82" s="230"/>
      <c r="RXH82" s="230"/>
      <c r="RXI82" s="291"/>
      <c r="RXJ82" s="228"/>
      <c r="RXK82" s="229"/>
      <c r="RXL82" s="230"/>
      <c r="RXM82" s="230"/>
      <c r="RXN82" s="291"/>
      <c r="RXO82" s="228"/>
      <c r="RXP82" s="229"/>
      <c r="RXQ82" s="230"/>
      <c r="RXR82" s="230"/>
      <c r="RXS82" s="291"/>
      <c r="RXT82" s="228"/>
      <c r="RXU82" s="229"/>
      <c r="RXV82" s="230"/>
      <c r="RXW82" s="230"/>
      <c r="RXX82" s="291"/>
      <c r="RXY82" s="228"/>
      <c r="RXZ82" s="229"/>
      <c r="RYA82" s="230"/>
      <c r="RYB82" s="230"/>
      <c r="RYC82" s="291"/>
      <c r="RYD82" s="228"/>
      <c r="RYE82" s="229"/>
      <c r="RYF82" s="230"/>
      <c r="RYG82" s="230"/>
      <c r="RYH82" s="291"/>
      <c r="RYI82" s="228"/>
      <c r="RYJ82" s="229"/>
      <c r="RYK82" s="230"/>
      <c r="RYL82" s="230"/>
      <c r="RYM82" s="291"/>
      <c r="RYN82" s="228"/>
      <c r="RYO82" s="229"/>
      <c r="RYP82" s="230"/>
      <c r="RYQ82" s="230"/>
      <c r="RYR82" s="291"/>
      <c r="RYS82" s="228"/>
      <c r="RYT82" s="229"/>
      <c r="RYU82" s="230"/>
      <c r="RYV82" s="230"/>
      <c r="RYW82" s="291"/>
      <c r="RYX82" s="228"/>
      <c r="RYY82" s="229"/>
      <c r="RYZ82" s="230"/>
      <c r="RZA82" s="230"/>
      <c r="RZB82" s="291"/>
      <c r="RZC82" s="228"/>
      <c r="RZD82" s="229"/>
      <c r="RZE82" s="230"/>
      <c r="RZF82" s="230"/>
      <c r="RZG82" s="291"/>
      <c r="RZH82" s="228"/>
      <c r="RZI82" s="229"/>
      <c r="RZJ82" s="230"/>
      <c r="RZK82" s="230"/>
      <c r="RZL82" s="291"/>
      <c r="RZM82" s="228"/>
      <c r="RZN82" s="229"/>
      <c r="RZO82" s="230"/>
      <c r="RZP82" s="230"/>
      <c r="RZQ82" s="291"/>
      <c r="RZR82" s="228"/>
      <c r="RZS82" s="229"/>
      <c r="RZT82" s="230"/>
      <c r="RZU82" s="230"/>
      <c r="RZV82" s="291"/>
      <c r="RZW82" s="228"/>
      <c r="RZX82" s="229"/>
      <c r="RZY82" s="230"/>
      <c r="RZZ82" s="230"/>
      <c r="SAA82" s="291"/>
      <c r="SAB82" s="228"/>
      <c r="SAC82" s="229"/>
      <c r="SAD82" s="230"/>
      <c r="SAE82" s="230"/>
      <c r="SAF82" s="291"/>
      <c r="SAG82" s="228"/>
      <c r="SAH82" s="229"/>
      <c r="SAI82" s="230"/>
      <c r="SAJ82" s="230"/>
      <c r="SAK82" s="291"/>
      <c r="SAL82" s="228"/>
      <c r="SAM82" s="229"/>
      <c r="SAN82" s="230"/>
      <c r="SAO82" s="230"/>
      <c r="SAP82" s="291"/>
      <c r="SAQ82" s="228"/>
      <c r="SAR82" s="229"/>
      <c r="SAS82" s="230"/>
      <c r="SAT82" s="230"/>
      <c r="SAU82" s="291"/>
      <c r="SAV82" s="228"/>
      <c r="SAW82" s="229"/>
      <c r="SAX82" s="230"/>
      <c r="SAY82" s="230"/>
      <c r="SAZ82" s="291"/>
      <c r="SBA82" s="228"/>
      <c r="SBB82" s="229"/>
      <c r="SBC82" s="230"/>
      <c r="SBD82" s="230"/>
      <c r="SBE82" s="291"/>
      <c r="SBF82" s="228"/>
      <c r="SBG82" s="229"/>
      <c r="SBH82" s="230"/>
      <c r="SBI82" s="230"/>
      <c r="SBJ82" s="291"/>
      <c r="SBK82" s="228"/>
      <c r="SBL82" s="229"/>
      <c r="SBM82" s="230"/>
      <c r="SBN82" s="230"/>
      <c r="SBO82" s="291"/>
      <c r="SBP82" s="228"/>
      <c r="SBQ82" s="229"/>
      <c r="SBR82" s="230"/>
      <c r="SBS82" s="230"/>
      <c r="SBT82" s="291"/>
      <c r="SBU82" s="228"/>
      <c r="SBV82" s="229"/>
      <c r="SBW82" s="230"/>
      <c r="SBX82" s="230"/>
      <c r="SBY82" s="291"/>
      <c r="SBZ82" s="228"/>
      <c r="SCA82" s="229"/>
      <c r="SCB82" s="230"/>
      <c r="SCC82" s="230"/>
      <c r="SCD82" s="291"/>
      <c r="SCE82" s="228"/>
      <c r="SCF82" s="229"/>
      <c r="SCG82" s="230"/>
      <c r="SCH82" s="230"/>
      <c r="SCI82" s="291"/>
      <c r="SCJ82" s="228"/>
      <c r="SCK82" s="229"/>
      <c r="SCL82" s="230"/>
      <c r="SCM82" s="230"/>
      <c r="SCN82" s="291"/>
      <c r="SCO82" s="228"/>
      <c r="SCP82" s="229"/>
      <c r="SCQ82" s="230"/>
      <c r="SCR82" s="230"/>
      <c r="SCS82" s="291"/>
      <c r="SCT82" s="228"/>
      <c r="SCU82" s="229"/>
      <c r="SCV82" s="230"/>
      <c r="SCW82" s="230"/>
      <c r="SCX82" s="291"/>
      <c r="SCY82" s="228"/>
      <c r="SCZ82" s="229"/>
      <c r="SDA82" s="230"/>
      <c r="SDB82" s="230"/>
      <c r="SDC82" s="291"/>
      <c r="SDD82" s="228"/>
      <c r="SDE82" s="229"/>
      <c r="SDF82" s="230"/>
      <c r="SDG82" s="230"/>
      <c r="SDH82" s="291"/>
      <c r="SDI82" s="228"/>
      <c r="SDJ82" s="229"/>
      <c r="SDK82" s="230"/>
      <c r="SDL82" s="230"/>
      <c r="SDM82" s="291"/>
      <c r="SDN82" s="228"/>
      <c r="SDO82" s="229"/>
      <c r="SDP82" s="230"/>
      <c r="SDQ82" s="230"/>
      <c r="SDR82" s="291"/>
      <c r="SDS82" s="228"/>
      <c r="SDT82" s="229"/>
      <c r="SDU82" s="230"/>
      <c r="SDV82" s="230"/>
      <c r="SDW82" s="291"/>
      <c r="SDX82" s="228"/>
      <c r="SDY82" s="229"/>
      <c r="SDZ82" s="230"/>
      <c r="SEA82" s="230"/>
      <c r="SEB82" s="291"/>
      <c r="SEC82" s="228"/>
      <c r="SED82" s="229"/>
      <c r="SEE82" s="230"/>
      <c r="SEF82" s="230"/>
      <c r="SEG82" s="291"/>
      <c r="SEH82" s="228"/>
      <c r="SEI82" s="229"/>
      <c r="SEJ82" s="230"/>
      <c r="SEK82" s="230"/>
      <c r="SEL82" s="291"/>
      <c r="SEM82" s="228"/>
      <c r="SEN82" s="229"/>
      <c r="SEO82" s="230"/>
      <c r="SEP82" s="230"/>
      <c r="SEQ82" s="291"/>
      <c r="SER82" s="228"/>
      <c r="SES82" s="229"/>
      <c r="SET82" s="230"/>
      <c r="SEU82" s="230"/>
      <c r="SEV82" s="291"/>
      <c r="SEW82" s="228"/>
      <c r="SEX82" s="229"/>
      <c r="SEY82" s="230"/>
      <c r="SEZ82" s="230"/>
      <c r="SFA82" s="291"/>
      <c r="SFB82" s="228"/>
      <c r="SFC82" s="229"/>
      <c r="SFD82" s="230"/>
      <c r="SFE82" s="230"/>
      <c r="SFF82" s="291"/>
      <c r="SFG82" s="228"/>
      <c r="SFH82" s="229"/>
      <c r="SFI82" s="230"/>
      <c r="SFJ82" s="230"/>
      <c r="SFK82" s="291"/>
      <c r="SFL82" s="228"/>
      <c r="SFM82" s="229"/>
      <c r="SFN82" s="230"/>
      <c r="SFO82" s="230"/>
      <c r="SFP82" s="291"/>
      <c r="SFQ82" s="228"/>
      <c r="SFR82" s="229"/>
      <c r="SFS82" s="230"/>
      <c r="SFT82" s="230"/>
      <c r="SFU82" s="291"/>
      <c r="SFV82" s="228"/>
      <c r="SFW82" s="229"/>
      <c r="SFX82" s="230"/>
      <c r="SFY82" s="230"/>
      <c r="SFZ82" s="291"/>
      <c r="SGA82" s="228"/>
      <c r="SGB82" s="229"/>
      <c r="SGC82" s="230"/>
      <c r="SGD82" s="230"/>
      <c r="SGE82" s="291"/>
      <c r="SGF82" s="228"/>
      <c r="SGG82" s="229"/>
      <c r="SGH82" s="230"/>
      <c r="SGI82" s="230"/>
      <c r="SGJ82" s="291"/>
      <c r="SGK82" s="228"/>
      <c r="SGL82" s="229"/>
      <c r="SGM82" s="230"/>
      <c r="SGN82" s="230"/>
      <c r="SGO82" s="291"/>
      <c r="SGP82" s="228"/>
      <c r="SGQ82" s="229"/>
      <c r="SGR82" s="230"/>
      <c r="SGS82" s="230"/>
      <c r="SGT82" s="291"/>
      <c r="SGU82" s="228"/>
      <c r="SGV82" s="229"/>
      <c r="SGW82" s="230"/>
      <c r="SGX82" s="230"/>
      <c r="SGY82" s="291"/>
      <c r="SGZ82" s="228"/>
      <c r="SHA82" s="229"/>
      <c r="SHB82" s="230"/>
      <c r="SHC82" s="230"/>
      <c r="SHD82" s="291"/>
      <c r="SHE82" s="228"/>
      <c r="SHF82" s="229"/>
      <c r="SHG82" s="230"/>
      <c r="SHH82" s="230"/>
      <c r="SHI82" s="291"/>
      <c r="SHJ82" s="228"/>
      <c r="SHK82" s="229"/>
      <c r="SHL82" s="230"/>
      <c r="SHM82" s="230"/>
      <c r="SHN82" s="291"/>
      <c r="SHO82" s="228"/>
      <c r="SHP82" s="229"/>
      <c r="SHQ82" s="230"/>
      <c r="SHR82" s="230"/>
      <c r="SHS82" s="291"/>
      <c r="SHT82" s="228"/>
      <c r="SHU82" s="229"/>
      <c r="SHV82" s="230"/>
      <c r="SHW82" s="230"/>
      <c r="SHX82" s="291"/>
      <c r="SHY82" s="228"/>
      <c r="SHZ82" s="229"/>
      <c r="SIA82" s="230"/>
      <c r="SIB82" s="230"/>
      <c r="SIC82" s="291"/>
      <c r="SID82" s="228"/>
      <c r="SIE82" s="229"/>
      <c r="SIF82" s="230"/>
      <c r="SIG82" s="230"/>
      <c r="SIH82" s="291"/>
      <c r="SII82" s="228"/>
      <c r="SIJ82" s="229"/>
      <c r="SIK82" s="230"/>
      <c r="SIL82" s="230"/>
      <c r="SIM82" s="291"/>
      <c r="SIN82" s="228"/>
      <c r="SIO82" s="229"/>
      <c r="SIP82" s="230"/>
      <c r="SIQ82" s="230"/>
      <c r="SIR82" s="291"/>
      <c r="SIS82" s="228"/>
      <c r="SIT82" s="229"/>
      <c r="SIU82" s="230"/>
      <c r="SIV82" s="230"/>
      <c r="SIW82" s="291"/>
      <c r="SIX82" s="228"/>
      <c r="SIY82" s="229"/>
      <c r="SIZ82" s="230"/>
      <c r="SJA82" s="230"/>
      <c r="SJB82" s="291"/>
      <c r="SJC82" s="228"/>
      <c r="SJD82" s="229"/>
      <c r="SJE82" s="230"/>
      <c r="SJF82" s="230"/>
      <c r="SJG82" s="291"/>
      <c r="SJH82" s="228"/>
      <c r="SJI82" s="229"/>
      <c r="SJJ82" s="230"/>
      <c r="SJK82" s="230"/>
      <c r="SJL82" s="291"/>
      <c r="SJM82" s="228"/>
      <c r="SJN82" s="229"/>
      <c r="SJO82" s="230"/>
      <c r="SJP82" s="230"/>
      <c r="SJQ82" s="291"/>
      <c r="SJR82" s="228"/>
      <c r="SJS82" s="229"/>
      <c r="SJT82" s="230"/>
      <c r="SJU82" s="230"/>
      <c r="SJV82" s="291"/>
      <c r="SJW82" s="228"/>
      <c r="SJX82" s="229"/>
      <c r="SJY82" s="230"/>
      <c r="SJZ82" s="230"/>
      <c r="SKA82" s="291"/>
      <c r="SKB82" s="228"/>
      <c r="SKC82" s="229"/>
      <c r="SKD82" s="230"/>
      <c r="SKE82" s="230"/>
      <c r="SKF82" s="291"/>
      <c r="SKG82" s="228"/>
      <c r="SKH82" s="229"/>
      <c r="SKI82" s="230"/>
      <c r="SKJ82" s="230"/>
      <c r="SKK82" s="291"/>
      <c r="SKL82" s="228"/>
      <c r="SKM82" s="229"/>
      <c r="SKN82" s="230"/>
      <c r="SKO82" s="230"/>
      <c r="SKP82" s="291"/>
      <c r="SKQ82" s="228"/>
      <c r="SKR82" s="229"/>
      <c r="SKS82" s="230"/>
      <c r="SKT82" s="230"/>
      <c r="SKU82" s="291"/>
      <c r="SKV82" s="228"/>
      <c r="SKW82" s="229"/>
      <c r="SKX82" s="230"/>
      <c r="SKY82" s="230"/>
      <c r="SKZ82" s="291"/>
      <c r="SLA82" s="228"/>
      <c r="SLB82" s="229"/>
      <c r="SLC82" s="230"/>
      <c r="SLD82" s="230"/>
      <c r="SLE82" s="291"/>
      <c r="SLF82" s="228"/>
      <c r="SLG82" s="229"/>
      <c r="SLH82" s="230"/>
      <c r="SLI82" s="230"/>
      <c r="SLJ82" s="291"/>
      <c r="SLK82" s="228"/>
      <c r="SLL82" s="229"/>
      <c r="SLM82" s="230"/>
      <c r="SLN82" s="230"/>
      <c r="SLO82" s="291"/>
      <c r="SLP82" s="228"/>
      <c r="SLQ82" s="229"/>
      <c r="SLR82" s="230"/>
      <c r="SLS82" s="230"/>
      <c r="SLT82" s="291"/>
      <c r="SLU82" s="228"/>
      <c r="SLV82" s="229"/>
      <c r="SLW82" s="230"/>
      <c r="SLX82" s="230"/>
      <c r="SLY82" s="291"/>
      <c r="SLZ82" s="228"/>
      <c r="SMA82" s="229"/>
      <c r="SMB82" s="230"/>
      <c r="SMC82" s="230"/>
      <c r="SMD82" s="291"/>
      <c r="SME82" s="228"/>
      <c r="SMF82" s="229"/>
      <c r="SMG82" s="230"/>
      <c r="SMH82" s="230"/>
      <c r="SMI82" s="291"/>
      <c r="SMJ82" s="228"/>
      <c r="SMK82" s="229"/>
      <c r="SML82" s="230"/>
      <c r="SMM82" s="230"/>
      <c r="SMN82" s="291"/>
      <c r="SMO82" s="228"/>
      <c r="SMP82" s="229"/>
      <c r="SMQ82" s="230"/>
      <c r="SMR82" s="230"/>
      <c r="SMS82" s="291"/>
      <c r="SMT82" s="228"/>
      <c r="SMU82" s="229"/>
      <c r="SMV82" s="230"/>
      <c r="SMW82" s="230"/>
      <c r="SMX82" s="291"/>
      <c r="SMY82" s="228"/>
      <c r="SMZ82" s="229"/>
      <c r="SNA82" s="230"/>
      <c r="SNB82" s="230"/>
      <c r="SNC82" s="291"/>
      <c r="SND82" s="228"/>
      <c r="SNE82" s="229"/>
      <c r="SNF82" s="230"/>
      <c r="SNG82" s="230"/>
      <c r="SNH82" s="291"/>
      <c r="SNI82" s="228"/>
      <c r="SNJ82" s="229"/>
      <c r="SNK82" s="230"/>
      <c r="SNL82" s="230"/>
      <c r="SNM82" s="291"/>
      <c r="SNN82" s="228"/>
      <c r="SNO82" s="229"/>
      <c r="SNP82" s="230"/>
      <c r="SNQ82" s="230"/>
      <c r="SNR82" s="291"/>
      <c r="SNS82" s="228"/>
      <c r="SNT82" s="229"/>
      <c r="SNU82" s="230"/>
      <c r="SNV82" s="230"/>
      <c r="SNW82" s="291"/>
      <c r="SNX82" s="228"/>
      <c r="SNY82" s="229"/>
      <c r="SNZ82" s="230"/>
      <c r="SOA82" s="230"/>
      <c r="SOB82" s="291"/>
      <c r="SOC82" s="228"/>
      <c r="SOD82" s="229"/>
      <c r="SOE82" s="230"/>
      <c r="SOF82" s="230"/>
      <c r="SOG82" s="291"/>
      <c r="SOH82" s="228"/>
      <c r="SOI82" s="229"/>
      <c r="SOJ82" s="230"/>
      <c r="SOK82" s="230"/>
      <c r="SOL82" s="291"/>
      <c r="SOM82" s="228"/>
      <c r="SON82" s="229"/>
      <c r="SOO82" s="230"/>
      <c r="SOP82" s="230"/>
      <c r="SOQ82" s="291"/>
      <c r="SOR82" s="228"/>
      <c r="SOS82" s="229"/>
      <c r="SOT82" s="230"/>
      <c r="SOU82" s="230"/>
      <c r="SOV82" s="291"/>
      <c r="SOW82" s="228"/>
      <c r="SOX82" s="229"/>
      <c r="SOY82" s="230"/>
      <c r="SOZ82" s="230"/>
      <c r="SPA82" s="291"/>
      <c r="SPB82" s="228"/>
      <c r="SPC82" s="229"/>
      <c r="SPD82" s="230"/>
      <c r="SPE82" s="230"/>
      <c r="SPF82" s="291"/>
      <c r="SPG82" s="228"/>
      <c r="SPH82" s="229"/>
      <c r="SPI82" s="230"/>
      <c r="SPJ82" s="230"/>
      <c r="SPK82" s="291"/>
      <c r="SPL82" s="228"/>
      <c r="SPM82" s="229"/>
      <c r="SPN82" s="230"/>
      <c r="SPO82" s="230"/>
      <c r="SPP82" s="291"/>
      <c r="SPQ82" s="228"/>
      <c r="SPR82" s="229"/>
      <c r="SPS82" s="230"/>
      <c r="SPT82" s="230"/>
      <c r="SPU82" s="291"/>
      <c r="SPV82" s="228"/>
      <c r="SPW82" s="229"/>
      <c r="SPX82" s="230"/>
      <c r="SPY82" s="230"/>
      <c r="SPZ82" s="291"/>
      <c r="SQA82" s="228"/>
      <c r="SQB82" s="229"/>
      <c r="SQC82" s="230"/>
      <c r="SQD82" s="230"/>
      <c r="SQE82" s="291"/>
      <c r="SQF82" s="228"/>
      <c r="SQG82" s="229"/>
      <c r="SQH82" s="230"/>
      <c r="SQI82" s="230"/>
      <c r="SQJ82" s="291"/>
      <c r="SQK82" s="228"/>
      <c r="SQL82" s="229"/>
      <c r="SQM82" s="230"/>
      <c r="SQN82" s="230"/>
      <c r="SQO82" s="291"/>
      <c r="SQP82" s="228"/>
      <c r="SQQ82" s="229"/>
      <c r="SQR82" s="230"/>
      <c r="SQS82" s="230"/>
      <c r="SQT82" s="291"/>
      <c r="SQU82" s="228"/>
      <c r="SQV82" s="229"/>
      <c r="SQW82" s="230"/>
      <c r="SQX82" s="230"/>
      <c r="SQY82" s="291"/>
      <c r="SQZ82" s="228"/>
      <c r="SRA82" s="229"/>
      <c r="SRB82" s="230"/>
      <c r="SRC82" s="230"/>
      <c r="SRD82" s="291"/>
      <c r="SRE82" s="228"/>
      <c r="SRF82" s="229"/>
      <c r="SRG82" s="230"/>
      <c r="SRH82" s="230"/>
      <c r="SRI82" s="291"/>
      <c r="SRJ82" s="228"/>
      <c r="SRK82" s="229"/>
      <c r="SRL82" s="230"/>
      <c r="SRM82" s="230"/>
      <c r="SRN82" s="291"/>
      <c r="SRO82" s="228"/>
      <c r="SRP82" s="229"/>
      <c r="SRQ82" s="230"/>
      <c r="SRR82" s="230"/>
      <c r="SRS82" s="291"/>
      <c r="SRT82" s="228"/>
      <c r="SRU82" s="229"/>
      <c r="SRV82" s="230"/>
      <c r="SRW82" s="230"/>
      <c r="SRX82" s="291"/>
      <c r="SRY82" s="228"/>
      <c r="SRZ82" s="229"/>
      <c r="SSA82" s="230"/>
      <c r="SSB82" s="230"/>
      <c r="SSC82" s="291"/>
      <c r="SSD82" s="228"/>
      <c r="SSE82" s="229"/>
      <c r="SSF82" s="230"/>
      <c r="SSG82" s="230"/>
      <c r="SSH82" s="291"/>
      <c r="SSI82" s="228"/>
      <c r="SSJ82" s="229"/>
      <c r="SSK82" s="230"/>
      <c r="SSL82" s="230"/>
      <c r="SSM82" s="291"/>
      <c r="SSN82" s="228"/>
      <c r="SSO82" s="229"/>
      <c r="SSP82" s="230"/>
      <c r="SSQ82" s="230"/>
      <c r="SSR82" s="291"/>
      <c r="SSS82" s="228"/>
      <c r="SST82" s="229"/>
      <c r="SSU82" s="230"/>
      <c r="SSV82" s="230"/>
      <c r="SSW82" s="291"/>
      <c r="SSX82" s="228"/>
      <c r="SSY82" s="229"/>
      <c r="SSZ82" s="230"/>
      <c r="STA82" s="230"/>
      <c r="STB82" s="291"/>
      <c r="STC82" s="228"/>
      <c r="STD82" s="229"/>
      <c r="STE82" s="230"/>
      <c r="STF82" s="230"/>
      <c r="STG82" s="291"/>
      <c r="STH82" s="228"/>
      <c r="STI82" s="229"/>
      <c r="STJ82" s="230"/>
      <c r="STK82" s="230"/>
      <c r="STL82" s="291"/>
      <c r="STM82" s="228"/>
      <c r="STN82" s="229"/>
      <c r="STO82" s="230"/>
      <c r="STP82" s="230"/>
      <c r="STQ82" s="291"/>
      <c r="STR82" s="228"/>
      <c r="STS82" s="229"/>
      <c r="STT82" s="230"/>
      <c r="STU82" s="230"/>
      <c r="STV82" s="291"/>
      <c r="STW82" s="228"/>
      <c r="STX82" s="229"/>
      <c r="STY82" s="230"/>
      <c r="STZ82" s="230"/>
      <c r="SUA82" s="291"/>
      <c r="SUB82" s="228"/>
      <c r="SUC82" s="229"/>
      <c r="SUD82" s="230"/>
      <c r="SUE82" s="230"/>
      <c r="SUF82" s="291"/>
      <c r="SUG82" s="228"/>
      <c r="SUH82" s="229"/>
      <c r="SUI82" s="230"/>
      <c r="SUJ82" s="230"/>
      <c r="SUK82" s="291"/>
      <c r="SUL82" s="228"/>
      <c r="SUM82" s="229"/>
      <c r="SUN82" s="230"/>
      <c r="SUO82" s="230"/>
      <c r="SUP82" s="291"/>
      <c r="SUQ82" s="228"/>
      <c r="SUR82" s="229"/>
      <c r="SUS82" s="230"/>
      <c r="SUT82" s="230"/>
      <c r="SUU82" s="291"/>
      <c r="SUV82" s="228"/>
      <c r="SUW82" s="229"/>
      <c r="SUX82" s="230"/>
      <c r="SUY82" s="230"/>
      <c r="SUZ82" s="291"/>
      <c r="SVA82" s="228"/>
      <c r="SVB82" s="229"/>
      <c r="SVC82" s="230"/>
      <c r="SVD82" s="230"/>
      <c r="SVE82" s="291"/>
      <c r="SVF82" s="228"/>
      <c r="SVG82" s="229"/>
      <c r="SVH82" s="230"/>
      <c r="SVI82" s="230"/>
      <c r="SVJ82" s="291"/>
      <c r="SVK82" s="228"/>
      <c r="SVL82" s="229"/>
      <c r="SVM82" s="230"/>
      <c r="SVN82" s="230"/>
      <c r="SVO82" s="291"/>
      <c r="SVP82" s="228"/>
      <c r="SVQ82" s="229"/>
      <c r="SVR82" s="230"/>
      <c r="SVS82" s="230"/>
      <c r="SVT82" s="291"/>
      <c r="SVU82" s="228"/>
      <c r="SVV82" s="229"/>
      <c r="SVW82" s="230"/>
      <c r="SVX82" s="230"/>
      <c r="SVY82" s="291"/>
      <c r="SVZ82" s="228"/>
      <c r="SWA82" s="229"/>
      <c r="SWB82" s="230"/>
      <c r="SWC82" s="230"/>
      <c r="SWD82" s="291"/>
      <c r="SWE82" s="228"/>
      <c r="SWF82" s="229"/>
      <c r="SWG82" s="230"/>
      <c r="SWH82" s="230"/>
      <c r="SWI82" s="291"/>
      <c r="SWJ82" s="228"/>
      <c r="SWK82" s="229"/>
      <c r="SWL82" s="230"/>
      <c r="SWM82" s="230"/>
      <c r="SWN82" s="291"/>
      <c r="SWO82" s="228"/>
      <c r="SWP82" s="229"/>
      <c r="SWQ82" s="230"/>
      <c r="SWR82" s="230"/>
      <c r="SWS82" s="291"/>
      <c r="SWT82" s="228"/>
      <c r="SWU82" s="229"/>
      <c r="SWV82" s="230"/>
      <c r="SWW82" s="230"/>
      <c r="SWX82" s="291"/>
      <c r="SWY82" s="228"/>
      <c r="SWZ82" s="229"/>
      <c r="SXA82" s="230"/>
      <c r="SXB82" s="230"/>
      <c r="SXC82" s="291"/>
      <c r="SXD82" s="228"/>
      <c r="SXE82" s="229"/>
      <c r="SXF82" s="230"/>
      <c r="SXG82" s="230"/>
      <c r="SXH82" s="291"/>
      <c r="SXI82" s="228"/>
      <c r="SXJ82" s="229"/>
      <c r="SXK82" s="230"/>
      <c r="SXL82" s="230"/>
      <c r="SXM82" s="291"/>
      <c r="SXN82" s="228"/>
      <c r="SXO82" s="229"/>
      <c r="SXP82" s="230"/>
      <c r="SXQ82" s="230"/>
      <c r="SXR82" s="291"/>
      <c r="SXS82" s="228"/>
      <c r="SXT82" s="229"/>
      <c r="SXU82" s="230"/>
      <c r="SXV82" s="230"/>
      <c r="SXW82" s="291"/>
      <c r="SXX82" s="228"/>
      <c r="SXY82" s="229"/>
      <c r="SXZ82" s="230"/>
      <c r="SYA82" s="230"/>
      <c r="SYB82" s="291"/>
      <c r="SYC82" s="228"/>
      <c r="SYD82" s="229"/>
      <c r="SYE82" s="230"/>
      <c r="SYF82" s="230"/>
      <c r="SYG82" s="291"/>
      <c r="SYH82" s="228"/>
      <c r="SYI82" s="229"/>
      <c r="SYJ82" s="230"/>
      <c r="SYK82" s="230"/>
      <c r="SYL82" s="291"/>
      <c r="SYM82" s="228"/>
      <c r="SYN82" s="229"/>
      <c r="SYO82" s="230"/>
      <c r="SYP82" s="230"/>
      <c r="SYQ82" s="291"/>
      <c r="SYR82" s="228"/>
      <c r="SYS82" s="229"/>
      <c r="SYT82" s="230"/>
      <c r="SYU82" s="230"/>
      <c r="SYV82" s="291"/>
      <c r="SYW82" s="228"/>
      <c r="SYX82" s="229"/>
      <c r="SYY82" s="230"/>
      <c r="SYZ82" s="230"/>
      <c r="SZA82" s="291"/>
      <c r="SZB82" s="228"/>
      <c r="SZC82" s="229"/>
      <c r="SZD82" s="230"/>
      <c r="SZE82" s="230"/>
      <c r="SZF82" s="291"/>
      <c r="SZG82" s="228"/>
      <c r="SZH82" s="229"/>
      <c r="SZI82" s="230"/>
      <c r="SZJ82" s="230"/>
      <c r="SZK82" s="291"/>
      <c r="SZL82" s="228"/>
      <c r="SZM82" s="229"/>
      <c r="SZN82" s="230"/>
      <c r="SZO82" s="230"/>
      <c r="SZP82" s="291"/>
      <c r="SZQ82" s="228"/>
      <c r="SZR82" s="229"/>
      <c r="SZS82" s="230"/>
      <c r="SZT82" s="230"/>
      <c r="SZU82" s="291"/>
      <c r="SZV82" s="228"/>
      <c r="SZW82" s="229"/>
      <c r="SZX82" s="230"/>
      <c r="SZY82" s="230"/>
      <c r="SZZ82" s="291"/>
      <c r="TAA82" s="228"/>
      <c r="TAB82" s="229"/>
      <c r="TAC82" s="230"/>
      <c r="TAD82" s="230"/>
      <c r="TAE82" s="291"/>
      <c r="TAF82" s="228"/>
      <c r="TAG82" s="229"/>
      <c r="TAH82" s="230"/>
      <c r="TAI82" s="230"/>
      <c r="TAJ82" s="291"/>
      <c r="TAK82" s="228"/>
      <c r="TAL82" s="229"/>
      <c r="TAM82" s="230"/>
      <c r="TAN82" s="230"/>
      <c r="TAO82" s="291"/>
      <c r="TAP82" s="228"/>
      <c r="TAQ82" s="229"/>
      <c r="TAR82" s="230"/>
      <c r="TAS82" s="230"/>
      <c r="TAT82" s="291"/>
      <c r="TAU82" s="228"/>
      <c r="TAV82" s="229"/>
      <c r="TAW82" s="230"/>
      <c r="TAX82" s="230"/>
      <c r="TAY82" s="291"/>
      <c r="TAZ82" s="228"/>
      <c r="TBA82" s="229"/>
      <c r="TBB82" s="230"/>
      <c r="TBC82" s="230"/>
      <c r="TBD82" s="291"/>
      <c r="TBE82" s="228"/>
      <c r="TBF82" s="229"/>
      <c r="TBG82" s="230"/>
      <c r="TBH82" s="230"/>
      <c r="TBI82" s="291"/>
      <c r="TBJ82" s="228"/>
      <c r="TBK82" s="229"/>
      <c r="TBL82" s="230"/>
      <c r="TBM82" s="230"/>
      <c r="TBN82" s="291"/>
      <c r="TBO82" s="228"/>
      <c r="TBP82" s="229"/>
      <c r="TBQ82" s="230"/>
      <c r="TBR82" s="230"/>
      <c r="TBS82" s="291"/>
      <c r="TBT82" s="228"/>
      <c r="TBU82" s="229"/>
      <c r="TBV82" s="230"/>
      <c r="TBW82" s="230"/>
      <c r="TBX82" s="291"/>
      <c r="TBY82" s="228"/>
      <c r="TBZ82" s="229"/>
      <c r="TCA82" s="230"/>
      <c r="TCB82" s="230"/>
      <c r="TCC82" s="291"/>
      <c r="TCD82" s="228"/>
      <c r="TCE82" s="229"/>
      <c r="TCF82" s="230"/>
      <c r="TCG82" s="230"/>
      <c r="TCH82" s="291"/>
      <c r="TCI82" s="228"/>
      <c r="TCJ82" s="229"/>
      <c r="TCK82" s="230"/>
      <c r="TCL82" s="230"/>
      <c r="TCM82" s="291"/>
      <c r="TCN82" s="228"/>
      <c r="TCO82" s="229"/>
      <c r="TCP82" s="230"/>
      <c r="TCQ82" s="230"/>
      <c r="TCR82" s="291"/>
      <c r="TCS82" s="228"/>
      <c r="TCT82" s="229"/>
      <c r="TCU82" s="230"/>
      <c r="TCV82" s="230"/>
      <c r="TCW82" s="291"/>
      <c r="TCX82" s="228"/>
      <c r="TCY82" s="229"/>
      <c r="TCZ82" s="230"/>
      <c r="TDA82" s="230"/>
      <c r="TDB82" s="291"/>
      <c r="TDC82" s="228"/>
      <c r="TDD82" s="229"/>
      <c r="TDE82" s="230"/>
      <c r="TDF82" s="230"/>
      <c r="TDG82" s="291"/>
      <c r="TDH82" s="228"/>
      <c r="TDI82" s="229"/>
      <c r="TDJ82" s="230"/>
      <c r="TDK82" s="230"/>
      <c r="TDL82" s="291"/>
      <c r="TDM82" s="228"/>
      <c r="TDN82" s="229"/>
      <c r="TDO82" s="230"/>
      <c r="TDP82" s="230"/>
      <c r="TDQ82" s="291"/>
      <c r="TDR82" s="228"/>
      <c r="TDS82" s="229"/>
      <c r="TDT82" s="230"/>
      <c r="TDU82" s="230"/>
      <c r="TDV82" s="291"/>
      <c r="TDW82" s="228"/>
      <c r="TDX82" s="229"/>
      <c r="TDY82" s="230"/>
      <c r="TDZ82" s="230"/>
      <c r="TEA82" s="291"/>
      <c r="TEB82" s="228"/>
      <c r="TEC82" s="229"/>
      <c r="TED82" s="230"/>
      <c r="TEE82" s="230"/>
      <c r="TEF82" s="291"/>
      <c r="TEG82" s="228"/>
      <c r="TEH82" s="229"/>
      <c r="TEI82" s="230"/>
      <c r="TEJ82" s="230"/>
      <c r="TEK82" s="291"/>
      <c r="TEL82" s="228"/>
      <c r="TEM82" s="229"/>
      <c r="TEN82" s="230"/>
      <c r="TEO82" s="230"/>
      <c r="TEP82" s="291"/>
      <c r="TEQ82" s="228"/>
      <c r="TER82" s="229"/>
      <c r="TES82" s="230"/>
      <c r="TET82" s="230"/>
      <c r="TEU82" s="291"/>
      <c r="TEV82" s="228"/>
      <c r="TEW82" s="229"/>
      <c r="TEX82" s="230"/>
      <c r="TEY82" s="230"/>
      <c r="TEZ82" s="291"/>
      <c r="TFA82" s="228"/>
      <c r="TFB82" s="229"/>
      <c r="TFC82" s="230"/>
      <c r="TFD82" s="230"/>
      <c r="TFE82" s="291"/>
      <c r="TFF82" s="228"/>
      <c r="TFG82" s="229"/>
      <c r="TFH82" s="230"/>
      <c r="TFI82" s="230"/>
      <c r="TFJ82" s="291"/>
      <c r="TFK82" s="228"/>
      <c r="TFL82" s="229"/>
      <c r="TFM82" s="230"/>
      <c r="TFN82" s="230"/>
      <c r="TFO82" s="291"/>
      <c r="TFP82" s="228"/>
      <c r="TFQ82" s="229"/>
      <c r="TFR82" s="230"/>
      <c r="TFS82" s="230"/>
      <c r="TFT82" s="291"/>
      <c r="TFU82" s="228"/>
      <c r="TFV82" s="229"/>
      <c r="TFW82" s="230"/>
      <c r="TFX82" s="230"/>
      <c r="TFY82" s="291"/>
      <c r="TFZ82" s="228"/>
      <c r="TGA82" s="229"/>
      <c r="TGB82" s="230"/>
      <c r="TGC82" s="230"/>
      <c r="TGD82" s="291"/>
      <c r="TGE82" s="228"/>
      <c r="TGF82" s="229"/>
      <c r="TGG82" s="230"/>
      <c r="TGH82" s="230"/>
      <c r="TGI82" s="291"/>
      <c r="TGJ82" s="228"/>
      <c r="TGK82" s="229"/>
      <c r="TGL82" s="230"/>
      <c r="TGM82" s="230"/>
      <c r="TGN82" s="291"/>
      <c r="TGO82" s="228"/>
      <c r="TGP82" s="229"/>
      <c r="TGQ82" s="230"/>
      <c r="TGR82" s="230"/>
      <c r="TGS82" s="291"/>
      <c r="TGT82" s="228"/>
      <c r="TGU82" s="229"/>
      <c r="TGV82" s="230"/>
      <c r="TGW82" s="230"/>
      <c r="TGX82" s="291"/>
      <c r="TGY82" s="228"/>
      <c r="TGZ82" s="229"/>
      <c r="THA82" s="230"/>
      <c r="THB82" s="230"/>
      <c r="THC82" s="291"/>
      <c r="THD82" s="228"/>
      <c r="THE82" s="229"/>
      <c r="THF82" s="230"/>
      <c r="THG82" s="230"/>
      <c r="THH82" s="291"/>
      <c r="THI82" s="228"/>
      <c r="THJ82" s="229"/>
      <c r="THK82" s="230"/>
      <c r="THL82" s="230"/>
      <c r="THM82" s="291"/>
      <c r="THN82" s="228"/>
      <c r="THO82" s="229"/>
      <c r="THP82" s="230"/>
      <c r="THQ82" s="230"/>
      <c r="THR82" s="291"/>
      <c r="THS82" s="228"/>
      <c r="THT82" s="229"/>
      <c r="THU82" s="230"/>
      <c r="THV82" s="230"/>
      <c r="THW82" s="291"/>
      <c r="THX82" s="228"/>
      <c r="THY82" s="229"/>
      <c r="THZ82" s="230"/>
      <c r="TIA82" s="230"/>
      <c r="TIB82" s="291"/>
      <c r="TIC82" s="228"/>
      <c r="TID82" s="229"/>
      <c r="TIE82" s="230"/>
      <c r="TIF82" s="230"/>
      <c r="TIG82" s="291"/>
      <c r="TIH82" s="228"/>
      <c r="TII82" s="229"/>
      <c r="TIJ82" s="230"/>
      <c r="TIK82" s="230"/>
      <c r="TIL82" s="291"/>
      <c r="TIM82" s="228"/>
      <c r="TIN82" s="229"/>
      <c r="TIO82" s="230"/>
      <c r="TIP82" s="230"/>
      <c r="TIQ82" s="291"/>
      <c r="TIR82" s="228"/>
      <c r="TIS82" s="229"/>
      <c r="TIT82" s="230"/>
      <c r="TIU82" s="230"/>
      <c r="TIV82" s="291"/>
      <c r="TIW82" s="228"/>
      <c r="TIX82" s="229"/>
      <c r="TIY82" s="230"/>
      <c r="TIZ82" s="230"/>
      <c r="TJA82" s="291"/>
      <c r="TJB82" s="228"/>
      <c r="TJC82" s="229"/>
      <c r="TJD82" s="230"/>
      <c r="TJE82" s="230"/>
      <c r="TJF82" s="291"/>
      <c r="TJG82" s="228"/>
      <c r="TJH82" s="229"/>
      <c r="TJI82" s="230"/>
      <c r="TJJ82" s="230"/>
      <c r="TJK82" s="291"/>
      <c r="TJL82" s="228"/>
      <c r="TJM82" s="229"/>
      <c r="TJN82" s="230"/>
      <c r="TJO82" s="230"/>
      <c r="TJP82" s="291"/>
      <c r="TJQ82" s="228"/>
      <c r="TJR82" s="229"/>
      <c r="TJS82" s="230"/>
      <c r="TJT82" s="230"/>
      <c r="TJU82" s="291"/>
      <c r="TJV82" s="228"/>
      <c r="TJW82" s="229"/>
      <c r="TJX82" s="230"/>
      <c r="TJY82" s="230"/>
      <c r="TJZ82" s="291"/>
      <c r="TKA82" s="228"/>
      <c r="TKB82" s="229"/>
      <c r="TKC82" s="230"/>
      <c r="TKD82" s="230"/>
      <c r="TKE82" s="291"/>
      <c r="TKF82" s="228"/>
      <c r="TKG82" s="229"/>
      <c r="TKH82" s="230"/>
      <c r="TKI82" s="230"/>
      <c r="TKJ82" s="291"/>
      <c r="TKK82" s="228"/>
      <c r="TKL82" s="229"/>
      <c r="TKM82" s="230"/>
      <c r="TKN82" s="230"/>
      <c r="TKO82" s="291"/>
      <c r="TKP82" s="228"/>
      <c r="TKQ82" s="229"/>
      <c r="TKR82" s="230"/>
      <c r="TKS82" s="230"/>
      <c r="TKT82" s="291"/>
      <c r="TKU82" s="228"/>
      <c r="TKV82" s="229"/>
      <c r="TKW82" s="230"/>
      <c r="TKX82" s="230"/>
      <c r="TKY82" s="291"/>
      <c r="TKZ82" s="228"/>
      <c r="TLA82" s="229"/>
      <c r="TLB82" s="230"/>
      <c r="TLC82" s="230"/>
      <c r="TLD82" s="291"/>
      <c r="TLE82" s="228"/>
      <c r="TLF82" s="229"/>
      <c r="TLG82" s="230"/>
      <c r="TLH82" s="230"/>
      <c r="TLI82" s="291"/>
      <c r="TLJ82" s="228"/>
      <c r="TLK82" s="229"/>
      <c r="TLL82" s="230"/>
      <c r="TLM82" s="230"/>
      <c r="TLN82" s="291"/>
      <c r="TLO82" s="228"/>
      <c r="TLP82" s="229"/>
      <c r="TLQ82" s="230"/>
      <c r="TLR82" s="230"/>
      <c r="TLS82" s="291"/>
      <c r="TLT82" s="228"/>
      <c r="TLU82" s="229"/>
      <c r="TLV82" s="230"/>
      <c r="TLW82" s="230"/>
      <c r="TLX82" s="291"/>
      <c r="TLY82" s="228"/>
      <c r="TLZ82" s="229"/>
      <c r="TMA82" s="230"/>
      <c r="TMB82" s="230"/>
      <c r="TMC82" s="291"/>
      <c r="TMD82" s="228"/>
      <c r="TME82" s="229"/>
      <c r="TMF82" s="230"/>
      <c r="TMG82" s="230"/>
      <c r="TMH82" s="291"/>
      <c r="TMI82" s="228"/>
      <c r="TMJ82" s="229"/>
      <c r="TMK82" s="230"/>
      <c r="TML82" s="230"/>
      <c r="TMM82" s="291"/>
      <c r="TMN82" s="228"/>
      <c r="TMO82" s="229"/>
      <c r="TMP82" s="230"/>
      <c r="TMQ82" s="230"/>
      <c r="TMR82" s="291"/>
      <c r="TMS82" s="228"/>
      <c r="TMT82" s="229"/>
      <c r="TMU82" s="230"/>
      <c r="TMV82" s="230"/>
      <c r="TMW82" s="291"/>
      <c r="TMX82" s="228"/>
      <c r="TMY82" s="229"/>
      <c r="TMZ82" s="230"/>
      <c r="TNA82" s="230"/>
      <c r="TNB82" s="291"/>
      <c r="TNC82" s="228"/>
      <c r="TND82" s="229"/>
      <c r="TNE82" s="230"/>
      <c r="TNF82" s="230"/>
      <c r="TNG82" s="291"/>
      <c r="TNH82" s="228"/>
      <c r="TNI82" s="229"/>
      <c r="TNJ82" s="230"/>
      <c r="TNK82" s="230"/>
      <c r="TNL82" s="291"/>
      <c r="TNM82" s="228"/>
      <c r="TNN82" s="229"/>
      <c r="TNO82" s="230"/>
      <c r="TNP82" s="230"/>
      <c r="TNQ82" s="291"/>
      <c r="TNR82" s="228"/>
      <c r="TNS82" s="229"/>
      <c r="TNT82" s="230"/>
      <c r="TNU82" s="230"/>
      <c r="TNV82" s="291"/>
      <c r="TNW82" s="228"/>
      <c r="TNX82" s="229"/>
      <c r="TNY82" s="230"/>
      <c r="TNZ82" s="230"/>
      <c r="TOA82" s="291"/>
      <c r="TOB82" s="228"/>
      <c r="TOC82" s="229"/>
      <c r="TOD82" s="230"/>
      <c r="TOE82" s="230"/>
      <c r="TOF82" s="291"/>
      <c r="TOG82" s="228"/>
      <c r="TOH82" s="229"/>
      <c r="TOI82" s="230"/>
      <c r="TOJ82" s="230"/>
      <c r="TOK82" s="291"/>
      <c r="TOL82" s="228"/>
      <c r="TOM82" s="229"/>
      <c r="TON82" s="230"/>
      <c r="TOO82" s="230"/>
      <c r="TOP82" s="291"/>
      <c r="TOQ82" s="228"/>
      <c r="TOR82" s="229"/>
      <c r="TOS82" s="230"/>
      <c r="TOT82" s="230"/>
      <c r="TOU82" s="291"/>
      <c r="TOV82" s="228"/>
      <c r="TOW82" s="229"/>
      <c r="TOX82" s="230"/>
      <c r="TOY82" s="230"/>
      <c r="TOZ82" s="291"/>
      <c r="TPA82" s="228"/>
      <c r="TPB82" s="229"/>
      <c r="TPC82" s="230"/>
      <c r="TPD82" s="230"/>
      <c r="TPE82" s="291"/>
      <c r="TPF82" s="228"/>
      <c r="TPG82" s="229"/>
      <c r="TPH82" s="230"/>
      <c r="TPI82" s="230"/>
      <c r="TPJ82" s="291"/>
      <c r="TPK82" s="228"/>
      <c r="TPL82" s="229"/>
      <c r="TPM82" s="230"/>
      <c r="TPN82" s="230"/>
      <c r="TPO82" s="291"/>
      <c r="TPP82" s="228"/>
      <c r="TPQ82" s="229"/>
      <c r="TPR82" s="230"/>
      <c r="TPS82" s="230"/>
      <c r="TPT82" s="291"/>
      <c r="TPU82" s="228"/>
      <c r="TPV82" s="229"/>
      <c r="TPW82" s="230"/>
      <c r="TPX82" s="230"/>
      <c r="TPY82" s="291"/>
      <c r="TPZ82" s="228"/>
      <c r="TQA82" s="229"/>
      <c r="TQB82" s="230"/>
      <c r="TQC82" s="230"/>
      <c r="TQD82" s="291"/>
      <c r="TQE82" s="228"/>
      <c r="TQF82" s="229"/>
      <c r="TQG82" s="230"/>
      <c r="TQH82" s="230"/>
      <c r="TQI82" s="291"/>
      <c r="TQJ82" s="228"/>
      <c r="TQK82" s="229"/>
      <c r="TQL82" s="230"/>
      <c r="TQM82" s="230"/>
      <c r="TQN82" s="291"/>
      <c r="TQO82" s="228"/>
      <c r="TQP82" s="229"/>
      <c r="TQQ82" s="230"/>
      <c r="TQR82" s="230"/>
      <c r="TQS82" s="291"/>
      <c r="TQT82" s="228"/>
      <c r="TQU82" s="229"/>
      <c r="TQV82" s="230"/>
      <c r="TQW82" s="230"/>
      <c r="TQX82" s="291"/>
      <c r="TQY82" s="228"/>
      <c r="TQZ82" s="229"/>
      <c r="TRA82" s="230"/>
      <c r="TRB82" s="230"/>
      <c r="TRC82" s="291"/>
      <c r="TRD82" s="228"/>
      <c r="TRE82" s="229"/>
      <c r="TRF82" s="230"/>
      <c r="TRG82" s="230"/>
      <c r="TRH82" s="291"/>
      <c r="TRI82" s="228"/>
      <c r="TRJ82" s="229"/>
      <c r="TRK82" s="230"/>
      <c r="TRL82" s="230"/>
      <c r="TRM82" s="291"/>
      <c r="TRN82" s="228"/>
      <c r="TRO82" s="229"/>
      <c r="TRP82" s="230"/>
      <c r="TRQ82" s="230"/>
      <c r="TRR82" s="291"/>
      <c r="TRS82" s="228"/>
      <c r="TRT82" s="229"/>
      <c r="TRU82" s="230"/>
      <c r="TRV82" s="230"/>
      <c r="TRW82" s="291"/>
      <c r="TRX82" s="228"/>
      <c r="TRY82" s="229"/>
      <c r="TRZ82" s="230"/>
      <c r="TSA82" s="230"/>
      <c r="TSB82" s="291"/>
      <c r="TSC82" s="228"/>
      <c r="TSD82" s="229"/>
      <c r="TSE82" s="230"/>
      <c r="TSF82" s="230"/>
      <c r="TSG82" s="291"/>
      <c r="TSH82" s="228"/>
      <c r="TSI82" s="229"/>
      <c r="TSJ82" s="230"/>
      <c r="TSK82" s="230"/>
      <c r="TSL82" s="291"/>
      <c r="TSM82" s="228"/>
      <c r="TSN82" s="229"/>
      <c r="TSO82" s="230"/>
      <c r="TSP82" s="230"/>
      <c r="TSQ82" s="291"/>
      <c r="TSR82" s="228"/>
      <c r="TSS82" s="229"/>
      <c r="TST82" s="230"/>
      <c r="TSU82" s="230"/>
      <c r="TSV82" s="291"/>
      <c r="TSW82" s="228"/>
      <c r="TSX82" s="229"/>
      <c r="TSY82" s="230"/>
      <c r="TSZ82" s="230"/>
      <c r="TTA82" s="291"/>
      <c r="TTB82" s="228"/>
      <c r="TTC82" s="229"/>
      <c r="TTD82" s="230"/>
      <c r="TTE82" s="230"/>
      <c r="TTF82" s="291"/>
      <c r="TTG82" s="228"/>
      <c r="TTH82" s="229"/>
      <c r="TTI82" s="230"/>
      <c r="TTJ82" s="230"/>
      <c r="TTK82" s="291"/>
      <c r="TTL82" s="228"/>
      <c r="TTM82" s="229"/>
      <c r="TTN82" s="230"/>
      <c r="TTO82" s="230"/>
      <c r="TTP82" s="291"/>
      <c r="TTQ82" s="228"/>
      <c r="TTR82" s="229"/>
      <c r="TTS82" s="230"/>
      <c r="TTT82" s="230"/>
      <c r="TTU82" s="291"/>
      <c r="TTV82" s="228"/>
      <c r="TTW82" s="229"/>
      <c r="TTX82" s="230"/>
      <c r="TTY82" s="230"/>
      <c r="TTZ82" s="291"/>
      <c r="TUA82" s="228"/>
      <c r="TUB82" s="229"/>
      <c r="TUC82" s="230"/>
      <c r="TUD82" s="230"/>
      <c r="TUE82" s="291"/>
      <c r="TUF82" s="228"/>
      <c r="TUG82" s="229"/>
      <c r="TUH82" s="230"/>
      <c r="TUI82" s="230"/>
      <c r="TUJ82" s="291"/>
      <c r="TUK82" s="228"/>
      <c r="TUL82" s="229"/>
      <c r="TUM82" s="230"/>
      <c r="TUN82" s="230"/>
      <c r="TUO82" s="291"/>
      <c r="TUP82" s="228"/>
      <c r="TUQ82" s="229"/>
      <c r="TUR82" s="230"/>
      <c r="TUS82" s="230"/>
      <c r="TUT82" s="291"/>
      <c r="TUU82" s="228"/>
      <c r="TUV82" s="229"/>
      <c r="TUW82" s="230"/>
      <c r="TUX82" s="230"/>
      <c r="TUY82" s="291"/>
      <c r="TUZ82" s="228"/>
      <c r="TVA82" s="229"/>
      <c r="TVB82" s="230"/>
      <c r="TVC82" s="230"/>
      <c r="TVD82" s="291"/>
      <c r="TVE82" s="228"/>
      <c r="TVF82" s="229"/>
      <c r="TVG82" s="230"/>
      <c r="TVH82" s="230"/>
      <c r="TVI82" s="291"/>
      <c r="TVJ82" s="228"/>
      <c r="TVK82" s="229"/>
      <c r="TVL82" s="230"/>
      <c r="TVM82" s="230"/>
      <c r="TVN82" s="291"/>
      <c r="TVO82" s="228"/>
      <c r="TVP82" s="229"/>
      <c r="TVQ82" s="230"/>
      <c r="TVR82" s="230"/>
      <c r="TVS82" s="291"/>
      <c r="TVT82" s="228"/>
      <c r="TVU82" s="229"/>
      <c r="TVV82" s="230"/>
      <c r="TVW82" s="230"/>
      <c r="TVX82" s="291"/>
      <c r="TVY82" s="228"/>
      <c r="TVZ82" s="229"/>
      <c r="TWA82" s="230"/>
      <c r="TWB82" s="230"/>
      <c r="TWC82" s="291"/>
      <c r="TWD82" s="228"/>
      <c r="TWE82" s="229"/>
      <c r="TWF82" s="230"/>
      <c r="TWG82" s="230"/>
      <c r="TWH82" s="291"/>
      <c r="TWI82" s="228"/>
      <c r="TWJ82" s="229"/>
      <c r="TWK82" s="230"/>
      <c r="TWL82" s="230"/>
      <c r="TWM82" s="291"/>
      <c r="TWN82" s="228"/>
      <c r="TWO82" s="229"/>
      <c r="TWP82" s="230"/>
      <c r="TWQ82" s="230"/>
      <c r="TWR82" s="291"/>
      <c r="TWS82" s="228"/>
      <c r="TWT82" s="229"/>
      <c r="TWU82" s="230"/>
      <c r="TWV82" s="230"/>
      <c r="TWW82" s="291"/>
      <c r="TWX82" s="228"/>
      <c r="TWY82" s="229"/>
      <c r="TWZ82" s="230"/>
      <c r="TXA82" s="230"/>
      <c r="TXB82" s="291"/>
      <c r="TXC82" s="228"/>
      <c r="TXD82" s="229"/>
      <c r="TXE82" s="230"/>
      <c r="TXF82" s="230"/>
      <c r="TXG82" s="291"/>
      <c r="TXH82" s="228"/>
      <c r="TXI82" s="229"/>
      <c r="TXJ82" s="230"/>
      <c r="TXK82" s="230"/>
      <c r="TXL82" s="291"/>
      <c r="TXM82" s="228"/>
      <c r="TXN82" s="229"/>
      <c r="TXO82" s="230"/>
      <c r="TXP82" s="230"/>
      <c r="TXQ82" s="291"/>
      <c r="TXR82" s="228"/>
      <c r="TXS82" s="229"/>
      <c r="TXT82" s="230"/>
      <c r="TXU82" s="230"/>
      <c r="TXV82" s="291"/>
      <c r="TXW82" s="228"/>
      <c r="TXX82" s="229"/>
      <c r="TXY82" s="230"/>
      <c r="TXZ82" s="230"/>
      <c r="TYA82" s="291"/>
      <c r="TYB82" s="228"/>
      <c r="TYC82" s="229"/>
      <c r="TYD82" s="230"/>
      <c r="TYE82" s="230"/>
      <c r="TYF82" s="291"/>
      <c r="TYG82" s="228"/>
      <c r="TYH82" s="229"/>
      <c r="TYI82" s="230"/>
      <c r="TYJ82" s="230"/>
      <c r="TYK82" s="291"/>
      <c r="TYL82" s="228"/>
      <c r="TYM82" s="229"/>
      <c r="TYN82" s="230"/>
      <c r="TYO82" s="230"/>
      <c r="TYP82" s="291"/>
      <c r="TYQ82" s="228"/>
      <c r="TYR82" s="229"/>
      <c r="TYS82" s="230"/>
      <c r="TYT82" s="230"/>
      <c r="TYU82" s="291"/>
      <c r="TYV82" s="228"/>
      <c r="TYW82" s="229"/>
      <c r="TYX82" s="230"/>
      <c r="TYY82" s="230"/>
      <c r="TYZ82" s="291"/>
      <c r="TZA82" s="228"/>
      <c r="TZB82" s="229"/>
      <c r="TZC82" s="230"/>
      <c r="TZD82" s="230"/>
      <c r="TZE82" s="291"/>
      <c r="TZF82" s="228"/>
      <c r="TZG82" s="229"/>
      <c r="TZH82" s="230"/>
      <c r="TZI82" s="230"/>
      <c r="TZJ82" s="291"/>
      <c r="TZK82" s="228"/>
      <c r="TZL82" s="229"/>
      <c r="TZM82" s="230"/>
      <c r="TZN82" s="230"/>
      <c r="TZO82" s="291"/>
      <c r="TZP82" s="228"/>
      <c r="TZQ82" s="229"/>
      <c r="TZR82" s="230"/>
      <c r="TZS82" s="230"/>
      <c r="TZT82" s="291"/>
      <c r="TZU82" s="228"/>
      <c r="TZV82" s="229"/>
      <c r="TZW82" s="230"/>
      <c r="TZX82" s="230"/>
      <c r="TZY82" s="291"/>
      <c r="TZZ82" s="228"/>
      <c r="UAA82" s="229"/>
      <c r="UAB82" s="230"/>
      <c r="UAC82" s="230"/>
      <c r="UAD82" s="291"/>
      <c r="UAE82" s="228"/>
      <c r="UAF82" s="229"/>
      <c r="UAG82" s="230"/>
      <c r="UAH82" s="230"/>
      <c r="UAI82" s="291"/>
      <c r="UAJ82" s="228"/>
      <c r="UAK82" s="229"/>
      <c r="UAL82" s="230"/>
      <c r="UAM82" s="230"/>
      <c r="UAN82" s="291"/>
      <c r="UAO82" s="228"/>
      <c r="UAP82" s="229"/>
      <c r="UAQ82" s="230"/>
      <c r="UAR82" s="230"/>
      <c r="UAS82" s="291"/>
      <c r="UAT82" s="228"/>
      <c r="UAU82" s="229"/>
      <c r="UAV82" s="230"/>
      <c r="UAW82" s="230"/>
      <c r="UAX82" s="291"/>
      <c r="UAY82" s="228"/>
      <c r="UAZ82" s="229"/>
      <c r="UBA82" s="230"/>
      <c r="UBB82" s="230"/>
      <c r="UBC82" s="291"/>
      <c r="UBD82" s="228"/>
      <c r="UBE82" s="229"/>
      <c r="UBF82" s="230"/>
      <c r="UBG82" s="230"/>
      <c r="UBH82" s="291"/>
      <c r="UBI82" s="228"/>
      <c r="UBJ82" s="229"/>
      <c r="UBK82" s="230"/>
      <c r="UBL82" s="230"/>
      <c r="UBM82" s="291"/>
      <c r="UBN82" s="228"/>
      <c r="UBO82" s="229"/>
      <c r="UBP82" s="230"/>
      <c r="UBQ82" s="230"/>
      <c r="UBR82" s="291"/>
      <c r="UBS82" s="228"/>
      <c r="UBT82" s="229"/>
      <c r="UBU82" s="230"/>
      <c r="UBV82" s="230"/>
      <c r="UBW82" s="291"/>
      <c r="UBX82" s="228"/>
      <c r="UBY82" s="229"/>
      <c r="UBZ82" s="230"/>
      <c r="UCA82" s="230"/>
      <c r="UCB82" s="291"/>
      <c r="UCC82" s="228"/>
      <c r="UCD82" s="229"/>
      <c r="UCE82" s="230"/>
      <c r="UCF82" s="230"/>
      <c r="UCG82" s="291"/>
      <c r="UCH82" s="228"/>
      <c r="UCI82" s="229"/>
      <c r="UCJ82" s="230"/>
      <c r="UCK82" s="230"/>
      <c r="UCL82" s="291"/>
      <c r="UCM82" s="228"/>
      <c r="UCN82" s="229"/>
      <c r="UCO82" s="230"/>
      <c r="UCP82" s="230"/>
      <c r="UCQ82" s="291"/>
      <c r="UCR82" s="228"/>
      <c r="UCS82" s="229"/>
      <c r="UCT82" s="230"/>
      <c r="UCU82" s="230"/>
      <c r="UCV82" s="291"/>
      <c r="UCW82" s="228"/>
      <c r="UCX82" s="229"/>
      <c r="UCY82" s="230"/>
      <c r="UCZ82" s="230"/>
      <c r="UDA82" s="291"/>
      <c r="UDB82" s="228"/>
      <c r="UDC82" s="229"/>
      <c r="UDD82" s="230"/>
      <c r="UDE82" s="230"/>
      <c r="UDF82" s="291"/>
      <c r="UDG82" s="228"/>
      <c r="UDH82" s="229"/>
      <c r="UDI82" s="230"/>
      <c r="UDJ82" s="230"/>
      <c r="UDK82" s="291"/>
      <c r="UDL82" s="228"/>
      <c r="UDM82" s="229"/>
      <c r="UDN82" s="230"/>
      <c r="UDO82" s="230"/>
      <c r="UDP82" s="291"/>
      <c r="UDQ82" s="228"/>
      <c r="UDR82" s="229"/>
      <c r="UDS82" s="230"/>
      <c r="UDT82" s="230"/>
      <c r="UDU82" s="291"/>
      <c r="UDV82" s="228"/>
      <c r="UDW82" s="229"/>
      <c r="UDX82" s="230"/>
      <c r="UDY82" s="230"/>
      <c r="UDZ82" s="291"/>
      <c r="UEA82" s="228"/>
      <c r="UEB82" s="229"/>
      <c r="UEC82" s="230"/>
      <c r="UED82" s="230"/>
      <c r="UEE82" s="291"/>
      <c r="UEF82" s="228"/>
      <c r="UEG82" s="229"/>
      <c r="UEH82" s="230"/>
      <c r="UEI82" s="230"/>
      <c r="UEJ82" s="291"/>
      <c r="UEK82" s="228"/>
      <c r="UEL82" s="229"/>
      <c r="UEM82" s="230"/>
      <c r="UEN82" s="230"/>
      <c r="UEO82" s="291"/>
      <c r="UEP82" s="228"/>
      <c r="UEQ82" s="229"/>
      <c r="UER82" s="230"/>
      <c r="UES82" s="230"/>
      <c r="UET82" s="291"/>
      <c r="UEU82" s="228"/>
      <c r="UEV82" s="229"/>
      <c r="UEW82" s="230"/>
      <c r="UEX82" s="230"/>
      <c r="UEY82" s="291"/>
      <c r="UEZ82" s="228"/>
      <c r="UFA82" s="229"/>
      <c r="UFB82" s="230"/>
      <c r="UFC82" s="230"/>
      <c r="UFD82" s="291"/>
      <c r="UFE82" s="228"/>
      <c r="UFF82" s="229"/>
      <c r="UFG82" s="230"/>
      <c r="UFH82" s="230"/>
      <c r="UFI82" s="291"/>
      <c r="UFJ82" s="228"/>
      <c r="UFK82" s="229"/>
      <c r="UFL82" s="230"/>
      <c r="UFM82" s="230"/>
      <c r="UFN82" s="291"/>
      <c r="UFO82" s="228"/>
      <c r="UFP82" s="229"/>
      <c r="UFQ82" s="230"/>
      <c r="UFR82" s="230"/>
      <c r="UFS82" s="291"/>
      <c r="UFT82" s="228"/>
      <c r="UFU82" s="229"/>
      <c r="UFV82" s="230"/>
      <c r="UFW82" s="230"/>
      <c r="UFX82" s="291"/>
      <c r="UFY82" s="228"/>
      <c r="UFZ82" s="229"/>
      <c r="UGA82" s="230"/>
      <c r="UGB82" s="230"/>
      <c r="UGC82" s="291"/>
      <c r="UGD82" s="228"/>
      <c r="UGE82" s="229"/>
      <c r="UGF82" s="230"/>
      <c r="UGG82" s="230"/>
      <c r="UGH82" s="291"/>
      <c r="UGI82" s="228"/>
      <c r="UGJ82" s="229"/>
      <c r="UGK82" s="230"/>
      <c r="UGL82" s="230"/>
      <c r="UGM82" s="291"/>
      <c r="UGN82" s="228"/>
      <c r="UGO82" s="229"/>
      <c r="UGP82" s="230"/>
      <c r="UGQ82" s="230"/>
      <c r="UGR82" s="291"/>
      <c r="UGS82" s="228"/>
      <c r="UGT82" s="229"/>
      <c r="UGU82" s="230"/>
      <c r="UGV82" s="230"/>
      <c r="UGW82" s="291"/>
      <c r="UGX82" s="228"/>
      <c r="UGY82" s="229"/>
      <c r="UGZ82" s="230"/>
      <c r="UHA82" s="230"/>
      <c r="UHB82" s="291"/>
      <c r="UHC82" s="228"/>
      <c r="UHD82" s="229"/>
      <c r="UHE82" s="230"/>
      <c r="UHF82" s="230"/>
      <c r="UHG82" s="291"/>
      <c r="UHH82" s="228"/>
      <c r="UHI82" s="229"/>
      <c r="UHJ82" s="230"/>
      <c r="UHK82" s="230"/>
      <c r="UHL82" s="291"/>
      <c r="UHM82" s="228"/>
      <c r="UHN82" s="229"/>
      <c r="UHO82" s="230"/>
      <c r="UHP82" s="230"/>
      <c r="UHQ82" s="291"/>
      <c r="UHR82" s="228"/>
      <c r="UHS82" s="229"/>
      <c r="UHT82" s="230"/>
      <c r="UHU82" s="230"/>
      <c r="UHV82" s="291"/>
      <c r="UHW82" s="228"/>
      <c r="UHX82" s="229"/>
      <c r="UHY82" s="230"/>
      <c r="UHZ82" s="230"/>
      <c r="UIA82" s="291"/>
      <c r="UIB82" s="228"/>
      <c r="UIC82" s="229"/>
      <c r="UID82" s="230"/>
      <c r="UIE82" s="230"/>
      <c r="UIF82" s="291"/>
      <c r="UIG82" s="228"/>
      <c r="UIH82" s="229"/>
      <c r="UII82" s="230"/>
      <c r="UIJ82" s="230"/>
      <c r="UIK82" s="291"/>
      <c r="UIL82" s="228"/>
      <c r="UIM82" s="229"/>
      <c r="UIN82" s="230"/>
      <c r="UIO82" s="230"/>
      <c r="UIP82" s="291"/>
      <c r="UIQ82" s="228"/>
      <c r="UIR82" s="229"/>
      <c r="UIS82" s="230"/>
      <c r="UIT82" s="230"/>
      <c r="UIU82" s="291"/>
      <c r="UIV82" s="228"/>
      <c r="UIW82" s="229"/>
      <c r="UIX82" s="230"/>
      <c r="UIY82" s="230"/>
      <c r="UIZ82" s="291"/>
      <c r="UJA82" s="228"/>
      <c r="UJB82" s="229"/>
      <c r="UJC82" s="230"/>
      <c r="UJD82" s="230"/>
      <c r="UJE82" s="291"/>
      <c r="UJF82" s="228"/>
      <c r="UJG82" s="229"/>
      <c r="UJH82" s="230"/>
      <c r="UJI82" s="230"/>
      <c r="UJJ82" s="291"/>
      <c r="UJK82" s="228"/>
      <c r="UJL82" s="229"/>
      <c r="UJM82" s="230"/>
      <c r="UJN82" s="230"/>
      <c r="UJO82" s="291"/>
      <c r="UJP82" s="228"/>
      <c r="UJQ82" s="229"/>
      <c r="UJR82" s="230"/>
      <c r="UJS82" s="230"/>
      <c r="UJT82" s="291"/>
      <c r="UJU82" s="228"/>
      <c r="UJV82" s="229"/>
      <c r="UJW82" s="230"/>
      <c r="UJX82" s="230"/>
      <c r="UJY82" s="291"/>
      <c r="UJZ82" s="228"/>
      <c r="UKA82" s="229"/>
      <c r="UKB82" s="230"/>
      <c r="UKC82" s="230"/>
      <c r="UKD82" s="291"/>
      <c r="UKE82" s="228"/>
      <c r="UKF82" s="229"/>
      <c r="UKG82" s="230"/>
      <c r="UKH82" s="230"/>
      <c r="UKI82" s="291"/>
      <c r="UKJ82" s="228"/>
      <c r="UKK82" s="229"/>
      <c r="UKL82" s="230"/>
      <c r="UKM82" s="230"/>
      <c r="UKN82" s="291"/>
      <c r="UKO82" s="228"/>
      <c r="UKP82" s="229"/>
      <c r="UKQ82" s="230"/>
      <c r="UKR82" s="230"/>
      <c r="UKS82" s="291"/>
      <c r="UKT82" s="228"/>
      <c r="UKU82" s="229"/>
      <c r="UKV82" s="230"/>
      <c r="UKW82" s="230"/>
      <c r="UKX82" s="291"/>
      <c r="UKY82" s="228"/>
      <c r="UKZ82" s="229"/>
      <c r="ULA82" s="230"/>
      <c r="ULB82" s="230"/>
      <c r="ULC82" s="291"/>
      <c r="ULD82" s="228"/>
      <c r="ULE82" s="229"/>
      <c r="ULF82" s="230"/>
      <c r="ULG82" s="230"/>
      <c r="ULH82" s="291"/>
      <c r="ULI82" s="228"/>
      <c r="ULJ82" s="229"/>
      <c r="ULK82" s="230"/>
      <c r="ULL82" s="230"/>
      <c r="ULM82" s="291"/>
      <c r="ULN82" s="228"/>
      <c r="ULO82" s="229"/>
      <c r="ULP82" s="230"/>
      <c r="ULQ82" s="230"/>
      <c r="ULR82" s="291"/>
      <c r="ULS82" s="228"/>
      <c r="ULT82" s="229"/>
      <c r="ULU82" s="230"/>
      <c r="ULV82" s="230"/>
      <c r="ULW82" s="291"/>
      <c r="ULX82" s="228"/>
      <c r="ULY82" s="229"/>
      <c r="ULZ82" s="230"/>
      <c r="UMA82" s="230"/>
      <c r="UMB82" s="291"/>
      <c r="UMC82" s="228"/>
      <c r="UMD82" s="229"/>
      <c r="UME82" s="230"/>
      <c r="UMF82" s="230"/>
      <c r="UMG82" s="291"/>
      <c r="UMH82" s="228"/>
      <c r="UMI82" s="229"/>
      <c r="UMJ82" s="230"/>
      <c r="UMK82" s="230"/>
      <c r="UML82" s="291"/>
      <c r="UMM82" s="228"/>
      <c r="UMN82" s="229"/>
      <c r="UMO82" s="230"/>
      <c r="UMP82" s="230"/>
      <c r="UMQ82" s="291"/>
      <c r="UMR82" s="228"/>
      <c r="UMS82" s="229"/>
      <c r="UMT82" s="230"/>
      <c r="UMU82" s="230"/>
      <c r="UMV82" s="291"/>
      <c r="UMW82" s="228"/>
      <c r="UMX82" s="229"/>
      <c r="UMY82" s="230"/>
      <c r="UMZ82" s="230"/>
      <c r="UNA82" s="291"/>
      <c r="UNB82" s="228"/>
      <c r="UNC82" s="229"/>
      <c r="UND82" s="230"/>
      <c r="UNE82" s="230"/>
      <c r="UNF82" s="291"/>
      <c r="UNG82" s="228"/>
      <c r="UNH82" s="229"/>
      <c r="UNI82" s="230"/>
      <c r="UNJ82" s="230"/>
      <c r="UNK82" s="291"/>
      <c r="UNL82" s="228"/>
      <c r="UNM82" s="229"/>
      <c r="UNN82" s="230"/>
      <c r="UNO82" s="230"/>
      <c r="UNP82" s="291"/>
      <c r="UNQ82" s="228"/>
      <c r="UNR82" s="229"/>
      <c r="UNS82" s="230"/>
      <c r="UNT82" s="230"/>
      <c r="UNU82" s="291"/>
      <c r="UNV82" s="228"/>
      <c r="UNW82" s="229"/>
      <c r="UNX82" s="230"/>
      <c r="UNY82" s="230"/>
      <c r="UNZ82" s="291"/>
      <c r="UOA82" s="228"/>
      <c r="UOB82" s="229"/>
      <c r="UOC82" s="230"/>
      <c r="UOD82" s="230"/>
      <c r="UOE82" s="291"/>
      <c r="UOF82" s="228"/>
      <c r="UOG82" s="229"/>
      <c r="UOH82" s="230"/>
      <c r="UOI82" s="230"/>
      <c r="UOJ82" s="291"/>
      <c r="UOK82" s="228"/>
      <c r="UOL82" s="229"/>
      <c r="UOM82" s="230"/>
      <c r="UON82" s="230"/>
      <c r="UOO82" s="291"/>
      <c r="UOP82" s="228"/>
      <c r="UOQ82" s="229"/>
      <c r="UOR82" s="230"/>
      <c r="UOS82" s="230"/>
      <c r="UOT82" s="291"/>
      <c r="UOU82" s="228"/>
      <c r="UOV82" s="229"/>
      <c r="UOW82" s="230"/>
      <c r="UOX82" s="230"/>
      <c r="UOY82" s="291"/>
      <c r="UOZ82" s="228"/>
      <c r="UPA82" s="229"/>
      <c r="UPB82" s="230"/>
      <c r="UPC82" s="230"/>
      <c r="UPD82" s="291"/>
      <c r="UPE82" s="228"/>
      <c r="UPF82" s="229"/>
      <c r="UPG82" s="230"/>
      <c r="UPH82" s="230"/>
      <c r="UPI82" s="291"/>
      <c r="UPJ82" s="228"/>
      <c r="UPK82" s="229"/>
      <c r="UPL82" s="230"/>
      <c r="UPM82" s="230"/>
      <c r="UPN82" s="291"/>
      <c r="UPO82" s="228"/>
      <c r="UPP82" s="229"/>
      <c r="UPQ82" s="230"/>
      <c r="UPR82" s="230"/>
      <c r="UPS82" s="291"/>
      <c r="UPT82" s="228"/>
      <c r="UPU82" s="229"/>
      <c r="UPV82" s="230"/>
      <c r="UPW82" s="230"/>
      <c r="UPX82" s="291"/>
      <c r="UPY82" s="228"/>
      <c r="UPZ82" s="229"/>
      <c r="UQA82" s="230"/>
      <c r="UQB82" s="230"/>
      <c r="UQC82" s="291"/>
      <c r="UQD82" s="228"/>
      <c r="UQE82" s="229"/>
      <c r="UQF82" s="230"/>
      <c r="UQG82" s="230"/>
      <c r="UQH82" s="291"/>
      <c r="UQI82" s="228"/>
      <c r="UQJ82" s="229"/>
      <c r="UQK82" s="230"/>
      <c r="UQL82" s="230"/>
      <c r="UQM82" s="291"/>
      <c r="UQN82" s="228"/>
      <c r="UQO82" s="229"/>
      <c r="UQP82" s="230"/>
      <c r="UQQ82" s="230"/>
      <c r="UQR82" s="291"/>
      <c r="UQS82" s="228"/>
      <c r="UQT82" s="229"/>
      <c r="UQU82" s="230"/>
      <c r="UQV82" s="230"/>
      <c r="UQW82" s="291"/>
      <c r="UQX82" s="228"/>
      <c r="UQY82" s="229"/>
      <c r="UQZ82" s="230"/>
      <c r="URA82" s="230"/>
      <c r="URB82" s="291"/>
      <c r="URC82" s="228"/>
      <c r="URD82" s="229"/>
      <c r="URE82" s="230"/>
      <c r="URF82" s="230"/>
      <c r="URG82" s="291"/>
      <c r="URH82" s="228"/>
      <c r="URI82" s="229"/>
      <c r="URJ82" s="230"/>
      <c r="URK82" s="230"/>
      <c r="URL82" s="291"/>
      <c r="URM82" s="228"/>
      <c r="URN82" s="229"/>
      <c r="URO82" s="230"/>
      <c r="URP82" s="230"/>
      <c r="URQ82" s="291"/>
      <c r="URR82" s="228"/>
      <c r="URS82" s="229"/>
      <c r="URT82" s="230"/>
      <c r="URU82" s="230"/>
      <c r="URV82" s="291"/>
      <c r="URW82" s="228"/>
      <c r="URX82" s="229"/>
      <c r="URY82" s="230"/>
      <c r="URZ82" s="230"/>
      <c r="USA82" s="291"/>
      <c r="USB82" s="228"/>
      <c r="USC82" s="229"/>
      <c r="USD82" s="230"/>
      <c r="USE82" s="230"/>
      <c r="USF82" s="291"/>
      <c r="USG82" s="228"/>
      <c r="USH82" s="229"/>
      <c r="USI82" s="230"/>
      <c r="USJ82" s="230"/>
      <c r="USK82" s="291"/>
      <c r="USL82" s="228"/>
      <c r="USM82" s="229"/>
      <c r="USN82" s="230"/>
      <c r="USO82" s="230"/>
      <c r="USP82" s="291"/>
      <c r="USQ82" s="228"/>
      <c r="USR82" s="229"/>
      <c r="USS82" s="230"/>
      <c r="UST82" s="230"/>
      <c r="USU82" s="291"/>
      <c r="USV82" s="228"/>
      <c r="USW82" s="229"/>
      <c r="USX82" s="230"/>
      <c r="USY82" s="230"/>
      <c r="USZ82" s="291"/>
      <c r="UTA82" s="228"/>
      <c r="UTB82" s="229"/>
      <c r="UTC82" s="230"/>
      <c r="UTD82" s="230"/>
      <c r="UTE82" s="291"/>
      <c r="UTF82" s="228"/>
      <c r="UTG82" s="229"/>
      <c r="UTH82" s="230"/>
      <c r="UTI82" s="230"/>
      <c r="UTJ82" s="291"/>
      <c r="UTK82" s="228"/>
      <c r="UTL82" s="229"/>
      <c r="UTM82" s="230"/>
      <c r="UTN82" s="230"/>
      <c r="UTO82" s="291"/>
      <c r="UTP82" s="228"/>
      <c r="UTQ82" s="229"/>
      <c r="UTR82" s="230"/>
      <c r="UTS82" s="230"/>
      <c r="UTT82" s="291"/>
      <c r="UTU82" s="228"/>
      <c r="UTV82" s="229"/>
      <c r="UTW82" s="230"/>
      <c r="UTX82" s="230"/>
      <c r="UTY82" s="291"/>
      <c r="UTZ82" s="228"/>
      <c r="UUA82" s="229"/>
      <c r="UUB82" s="230"/>
      <c r="UUC82" s="230"/>
      <c r="UUD82" s="291"/>
      <c r="UUE82" s="228"/>
      <c r="UUF82" s="229"/>
      <c r="UUG82" s="230"/>
      <c r="UUH82" s="230"/>
      <c r="UUI82" s="291"/>
      <c r="UUJ82" s="228"/>
      <c r="UUK82" s="229"/>
      <c r="UUL82" s="230"/>
      <c r="UUM82" s="230"/>
      <c r="UUN82" s="291"/>
      <c r="UUO82" s="228"/>
      <c r="UUP82" s="229"/>
      <c r="UUQ82" s="230"/>
      <c r="UUR82" s="230"/>
      <c r="UUS82" s="291"/>
      <c r="UUT82" s="228"/>
      <c r="UUU82" s="229"/>
      <c r="UUV82" s="230"/>
      <c r="UUW82" s="230"/>
      <c r="UUX82" s="291"/>
      <c r="UUY82" s="228"/>
      <c r="UUZ82" s="229"/>
      <c r="UVA82" s="230"/>
      <c r="UVB82" s="230"/>
      <c r="UVC82" s="291"/>
      <c r="UVD82" s="228"/>
      <c r="UVE82" s="229"/>
      <c r="UVF82" s="230"/>
      <c r="UVG82" s="230"/>
      <c r="UVH82" s="291"/>
      <c r="UVI82" s="228"/>
      <c r="UVJ82" s="229"/>
      <c r="UVK82" s="230"/>
      <c r="UVL82" s="230"/>
      <c r="UVM82" s="291"/>
      <c r="UVN82" s="228"/>
      <c r="UVO82" s="229"/>
      <c r="UVP82" s="230"/>
      <c r="UVQ82" s="230"/>
      <c r="UVR82" s="291"/>
      <c r="UVS82" s="228"/>
      <c r="UVT82" s="229"/>
      <c r="UVU82" s="230"/>
      <c r="UVV82" s="230"/>
      <c r="UVW82" s="291"/>
      <c r="UVX82" s="228"/>
      <c r="UVY82" s="229"/>
      <c r="UVZ82" s="230"/>
      <c r="UWA82" s="230"/>
      <c r="UWB82" s="291"/>
      <c r="UWC82" s="228"/>
      <c r="UWD82" s="229"/>
      <c r="UWE82" s="230"/>
      <c r="UWF82" s="230"/>
      <c r="UWG82" s="291"/>
      <c r="UWH82" s="228"/>
      <c r="UWI82" s="229"/>
      <c r="UWJ82" s="230"/>
      <c r="UWK82" s="230"/>
      <c r="UWL82" s="291"/>
      <c r="UWM82" s="228"/>
      <c r="UWN82" s="229"/>
      <c r="UWO82" s="230"/>
      <c r="UWP82" s="230"/>
      <c r="UWQ82" s="291"/>
      <c r="UWR82" s="228"/>
      <c r="UWS82" s="229"/>
      <c r="UWT82" s="230"/>
      <c r="UWU82" s="230"/>
      <c r="UWV82" s="291"/>
      <c r="UWW82" s="228"/>
      <c r="UWX82" s="229"/>
      <c r="UWY82" s="230"/>
      <c r="UWZ82" s="230"/>
      <c r="UXA82" s="291"/>
      <c r="UXB82" s="228"/>
      <c r="UXC82" s="229"/>
      <c r="UXD82" s="230"/>
      <c r="UXE82" s="230"/>
      <c r="UXF82" s="291"/>
      <c r="UXG82" s="228"/>
      <c r="UXH82" s="229"/>
      <c r="UXI82" s="230"/>
      <c r="UXJ82" s="230"/>
      <c r="UXK82" s="291"/>
      <c r="UXL82" s="228"/>
      <c r="UXM82" s="229"/>
      <c r="UXN82" s="230"/>
      <c r="UXO82" s="230"/>
      <c r="UXP82" s="291"/>
      <c r="UXQ82" s="228"/>
      <c r="UXR82" s="229"/>
      <c r="UXS82" s="230"/>
      <c r="UXT82" s="230"/>
      <c r="UXU82" s="291"/>
      <c r="UXV82" s="228"/>
      <c r="UXW82" s="229"/>
      <c r="UXX82" s="230"/>
      <c r="UXY82" s="230"/>
      <c r="UXZ82" s="291"/>
      <c r="UYA82" s="228"/>
      <c r="UYB82" s="229"/>
      <c r="UYC82" s="230"/>
      <c r="UYD82" s="230"/>
      <c r="UYE82" s="291"/>
      <c r="UYF82" s="228"/>
      <c r="UYG82" s="229"/>
      <c r="UYH82" s="230"/>
      <c r="UYI82" s="230"/>
      <c r="UYJ82" s="291"/>
      <c r="UYK82" s="228"/>
      <c r="UYL82" s="229"/>
      <c r="UYM82" s="230"/>
      <c r="UYN82" s="230"/>
      <c r="UYO82" s="291"/>
      <c r="UYP82" s="228"/>
      <c r="UYQ82" s="229"/>
      <c r="UYR82" s="230"/>
      <c r="UYS82" s="230"/>
      <c r="UYT82" s="291"/>
      <c r="UYU82" s="228"/>
      <c r="UYV82" s="229"/>
      <c r="UYW82" s="230"/>
      <c r="UYX82" s="230"/>
      <c r="UYY82" s="291"/>
      <c r="UYZ82" s="228"/>
      <c r="UZA82" s="229"/>
      <c r="UZB82" s="230"/>
      <c r="UZC82" s="230"/>
      <c r="UZD82" s="291"/>
      <c r="UZE82" s="228"/>
      <c r="UZF82" s="229"/>
      <c r="UZG82" s="230"/>
      <c r="UZH82" s="230"/>
      <c r="UZI82" s="291"/>
      <c r="UZJ82" s="228"/>
      <c r="UZK82" s="229"/>
      <c r="UZL82" s="230"/>
      <c r="UZM82" s="230"/>
      <c r="UZN82" s="291"/>
      <c r="UZO82" s="228"/>
      <c r="UZP82" s="229"/>
      <c r="UZQ82" s="230"/>
      <c r="UZR82" s="230"/>
      <c r="UZS82" s="291"/>
      <c r="UZT82" s="228"/>
      <c r="UZU82" s="229"/>
      <c r="UZV82" s="230"/>
      <c r="UZW82" s="230"/>
      <c r="UZX82" s="291"/>
      <c r="UZY82" s="228"/>
      <c r="UZZ82" s="229"/>
      <c r="VAA82" s="230"/>
      <c r="VAB82" s="230"/>
      <c r="VAC82" s="291"/>
      <c r="VAD82" s="228"/>
      <c r="VAE82" s="229"/>
      <c r="VAF82" s="230"/>
      <c r="VAG82" s="230"/>
      <c r="VAH82" s="291"/>
      <c r="VAI82" s="228"/>
      <c r="VAJ82" s="229"/>
      <c r="VAK82" s="230"/>
      <c r="VAL82" s="230"/>
      <c r="VAM82" s="291"/>
      <c r="VAN82" s="228"/>
      <c r="VAO82" s="229"/>
      <c r="VAP82" s="230"/>
      <c r="VAQ82" s="230"/>
      <c r="VAR82" s="291"/>
      <c r="VAS82" s="228"/>
      <c r="VAT82" s="229"/>
      <c r="VAU82" s="230"/>
      <c r="VAV82" s="230"/>
      <c r="VAW82" s="291"/>
      <c r="VAX82" s="228"/>
      <c r="VAY82" s="229"/>
      <c r="VAZ82" s="230"/>
      <c r="VBA82" s="230"/>
      <c r="VBB82" s="291"/>
      <c r="VBC82" s="228"/>
      <c r="VBD82" s="229"/>
      <c r="VBE82" s="230"/>
      <c r="VBF82" s="230"/>
      <c r="VBG82" s="291"/>
      <c r="VBH82" s="228"/>
      <c r="VBI82" s="229"/>
      <c r="VBJ82" s="230"/>
      <c r="VBK82" s="230"/>
      <c r="VBL82" s="291"/>
      <c r="VBM82" s="228"/>
      <c r="VBN82" s="229"/>
      <c r="VBO82" s="230"/>
      <c r="VBP82" s="230"/>
      <c r="VBQ82" s="291"/>
      <c r="VBR82" s="228"/>
      <c r="VBS82" s="229"/>
      <c r="VBT82" s="230"/>
      <c r="VBU82" s="230"/>
      <c r="VBV82" s="291"/>
      <c r="VBW82" s="228"/>
      <c r="VBX82" s="229"/>
      <c r="VBY82" s="230"/>
      <c r="VBZ82" s="230"/>
      <c r="VCA82" s="291"/>
      <c r="VCB82" s="228"/>
      <c r="VCC82" s="229"/>
      <c r="VCD82" s="230"/>
      <c r="VCE82" s="230"/>
      <c r="VCF82" s="291"/>
      <c r="VCG82" s="228"/>
      <c r="VCH82" s="229"/>
      <c r="VCI82" s="230"/>
      <c r="VCJ82" s="230"/>
      <c r="VCK82" s="291"/>
      <c r="VCL82" s="228"/>
      <c r="VCM82" s="229"/>
      <c r="VCN82" s="230"/>
      <c r="VCO82" s="230"/>
      <c r="VCP82" s="291"/>
      <c r="VCQ82" s="228"/>
      <c r="VCR82" s="229"/>
      <c r="VCS82" s="230"/>
      <c r="VCT82" s="230"/>
      <c r="VCU82" s="291"/>
      <c r="VCV82" s="228"/>
      <c r="VCW82" s="229"/>
      <c r="VCX82" s="230"/>
      <c r="VCY82" s="230"/>
      <c r="VCZ82" s="291"/>
      <c r="VDA82" s="228"/>
      <c r="VDB82" s="229"/>
      <c r="VDC82" s="230"/>
      <c r="VDD82" s="230"/>
      <c r="VDE82" s="291"/>
      <c r="VDF82" s="228"/>
      <c r="VDG82" s="229"/>
      <c r="VDH82" s="230"/>
      <c r="VDI82" s="230"/>
      <c r="VDJ82" s="291"/>
      <c r="VDK82" s="228"/>
      <c r="VDL82" s="229"/>
      <c r="VDM82" s="230"/>
      <c r="VDN82" s="230"/>
      <c r="VDO82" s="291"/>
      <c r="VDP82" s="228"/>
      <c r="VDQ82" s="229"/>
      <c r="VDR82" s="230"/>
      <c r="VDS82" s="230"/>
      <c r="VDT82" s="291"/>
      <c r="VDU82" s="228"/>
      <c r="VDV82" s="229"/>
      <c r="VDW82" s="230"/>
      <c r="VDX82" s="230"/>
      <c r="VDY82" s="291"/>
      <c r="VDZ82" s="228"/>
      <c r="VEA82" s="229"/>
      <c r="VEB82" s="230"/>
      <c r="VEC82" s="230"/>
      <c r="VED82" s="291"/>
      <c r="VEE82" s="228"/>
      <c r="VEF82" s="229"/>
      <c r="VEG82" s="230"/>
      <c r="VEH82" s="230"/>
      <c r="VEI82" s="291"/>
      <c r="VEJ82" s="228"/>
      <c r="VEK82" s="229"/>
      <c r="VEL82" s="230"/>
      <c r="VEM82" s="230"/>
      <c r="VEN82" s="291"/>
      <c r="VEO82" s="228"/>
      <c r="VEP82" s="229"/>
      <c r="VEQ82" s="230"/>
      <c r="VER82" s="230"/>
      <c r="VES82" s="291"/>
      <c r="VET82" s="228"/>
      <c r="VEU82" s="229"/>
      <c r="VEV82" s="230"/>
      <c r="VEW82" s="230"/>
      <c r="VEX82" s="291"/>
      <c r="VEY82" s="228"/>
      <c r="VEZ82" s="229"/>
      <c r="VFA82" s="230"/>
      <c r="VFB82" s="230"/>
      <c r="VFC82" s="291"/>
      <c r="VFD82" s="228"/>
      <c r="VFE82" s="229"/>
      <c r="VFF82" s="230"/>
      <c r="VFG82" s="230"/>
      <c r="VFH82" s="291"/>
      <c r="VFI82" s="228"/>
      <c r="VFJ82" s="229"/>
      <c r="VFK82" s="230"/>
      <c r="VFL82" s="230"/>
      <c r="VFM82" s="291"/>
      <c r="VFN82" s="228"/>
      <c r="VFO82" s="229"/>
      <c r="VFP82" s="230"/>
      <c r="VFQ82" s="230"/>
      <c r="VFR82" s="291"/>
      <c r="VFS82" s="228"/>
      <c r="VFT82" s="229"/>
      <c r="VFU82" s="230"/>
      <c r="VFV82" s="230"/>
      <c r="VFW82" s="291"/>
      <c r="VFX82" s="228"/>
      <c r="VFY82" s="229"/>
      <c r="VFZ82" s="230"/>
      <c r="VGA82" s="230"/>
      <c r="VGB82" s="291"/>
      <c r="VGC82" s="228"/>
      <c r="VGD82" s="229"/>
      <c r="VGE82" s="230"/>
      <c r="VGF82" s="230"/>
      <c r="VGG82" s="291"/>
      <c r="VGH82" s="228"/>
      <c r="VGI82" s="229"/>
      <c r="VGJ82" s="230"/>
      <c r="VGK82" s="230"/>
      <c r="VGL82" s="291"/>
      <c r="VGM82" s="228"/>
      <c r="VGN82" s="229"/>
      <c r="VGO82" s="230"/>
      <c r="VGP82" s="230"/>
      <c r="VGQ82" s="291"/>
      <c r="VGR82" s="228"/>
      <c r="VGS82" s="229"/>
      <c r="VGT82" s="230"/>
      <c r="VGU82" s="230"/>
      <c r="VGV82" s="291"/>
      <c r="VGW82" s="228"/>
      <c r="VGX82" s="229"/>
      <c r="VGY82" s="230"/>
      <c r="VGZ82" s="230"/>
      <c r="VHA82" s="291"/>
      <c r="VHB82" s="228"/>
      <c r="VHC82" s="229"/>
      <c r="VHD82" s="230"/>
      <c r="VHE82" s="230"/>
      <c r="VHF82" s="291"/>
      <c r="VHG82" s="228"/>
      <c r="VHH82" s="229"/>
      <c r="VHI82" s="230"/>
      <c r="VHJ82" s="230"/>
      <c r="VHK82" s="291"/>
      <c r="VHL82" s="228"/>
      <c r="VHM82" s="229"/>
      <c r="VHN82" s="230"/>
      <c r="VHO82" s="230"/>
      <c r="VHP82" s="291"/>
      <c r="VHQ82" s="228"/>
      <c r="VHR82" s="229"/>
      <c r="VHS82" s="230"/>
      <c r="VHT82" s="230"/>
      <c r="VHU82" s="291"/>
      <c r="VHV82" s="228"/>
      <c r="VHW82" s="229"/>
      <c r="VHX82" s="230"/>
      <c r="VHY82" s="230"/>
      <c r="VHZ82" s="291"/>
      <c r="VIA82" s="228"/>
      <c r="VIB82" s="229"/>
      <c r="VIC82" s="230"/>
      <c r="VID82" s="230"/>
      <c r="VIE82" s="291"/>
      <c r="VIF82" s="228"/>
      <c r="VIG82" s="229"/>
      <c r="VIH82" s="230"/>
      <c r="VII82" s="230"/>
      <c r="VIJ82" s="291"/>
      <c r="VIK82" s="228"/>
      <c r="VIL82" s="229"/>
      <c r="VIM82" s="230"/>
      <c r="VIN82" s="230"/>
      <c r="VIO82" s="291"/>
      <c r="VIP82" s="228"/>
      <c r="VIQ82" s="229"/>
      <c r="VIR82" s="230"/>
      <c r="VIS82" s="230"/>
      <c r="VIT82" s="291"/>
      <c r="VIU82" s="228"/>
      <c r="VIV82" s="229"/>
      <c r="VIW82" s="230"/>
      <c r="VIX82" s="230"/>
      <c r="VIY82" s="291"/>
      <c r="VIZ82" s="228"/>
      <c r="VJA82" s="229"/>
      <c r="VJB82" s="230"/>
      <c r="VJC82" s="230"/>
      <c r="VJD82" s="291"/>
      <c r="VJE82" s="228"/>
      <c r="VJF82" s="229"/>
      <c r="VJG82" s="230"/>
      <c r="VJH82" s="230"/>
      <c r="VJI82" s="291"/>
      <c r="VJJ82" s="228"/>
      <c r="VJK82" s="229"/>
      <c r="VJL82" s="230"/>
      <c r="VJM82" s="230"/>
      <c r="VJN82" s="291"/>
      <c r="VJO82" s="228"/>
      <c r="VJP82" s="229"/>
      <c r="VJQ82" s="230"/>
      <c r="VJR82" s="230"/>
      <c r="VJS82" s="291"/>
      <c r="VJT82" s="228"/>
      <c r="VJU82" s="229"/>
      <c r="VJV82" s="230"/>
      <c r="VJW82" s="230"/>
      <c r="VJX82" s="291"/>
      <c r="VJY82" s="228"/>
      <c r="VJZ82" s="229"/>
      <c r="VKA82" s="230"/>
      <c r="VKB82" s="230"/>
      <c r="VKC82" s="291"/>
      <c r="VKD82" s="228"/>
      <c r="VKE82" s="229"/>
      <c r="VKF82" s="230"/>
      <c r="VKG82" s="230"/>
      <c r="VKH82" s="291"/>
      <c r="VKI82" s="228"/>
      <c r="VKJ82" s="229"/>
      <c r="VKK82" s="230"/>
      <c r="VKL82" s="230"/>
      <c r="VKM82" s="291"/>
      <c r="VKN82" s="228"/>
      <c r="VKO82" s="229"/>
      <c r="VKP82" s="230"/>
      <c r="VKQ82" s="230"/>
      <c r="VKR82" s="291"/>
      <c r="VKS82" s="228"/>
      <c r="VKT82" s="229"/>
      <c r="VKU82" s="230"/>
      <c r="VKV82" s="230"/>
      <c r="VKW82" s="291"/>
      <c r="VKX82" s="228"/>
      <c r="VKY82" s="229"/>
      <c r="VKZ82" s="230"/>
      <c r="VLA82" s="230"/>
      <c r="VLB82" s="291"/>
      <c r="VLC82" s="228"/>
      <c r="VLD82" s="229"/>
      <c r="VLE82" s="230"/>
      <c r="VLF82" s="230"/>
      <c r="VLG82" s="291"/>
      <c r="VLH82" s="228"/>
      <c r="VLI82" s="229"/>
      <c r="VLJ82" s="230"/>
      <c r="VLK82" s="230"/>
      <c r="VLL82" s="291"/>
      <c r="VLM82" s="228"/>
      <c r="VLN82" s="229"/>
      <c r="VLO82" s="230"/>
      <c r="VLP82" s="230"/>
      <c r="VLQ82" s="291"/>
      <c r="VLR82" s="228"/>
      <c r="VLS82" s="229"/>
      <c r="VLT82" s="230"/>
      <c r="VLU82" s="230"/>
      <c r="VLV82" s="291"/>
      <c r="VLW82" s="228"/>
      <c r="VLX82" s="229"/>
      <c r="VLY82" s="230"/>
      <c r="VLZ82" s="230"/>
      <c r="VMA82" s="291"/>
      <c r="VMB82" s="228"/>
      <c r="VMC82" s="229"/>
      <c r="VMD82" s="230"/>
      <c r="VME82" s="230"/>
      <c r="VMF82" s="291"/>
      <c r="VMG82" s="228"/>
      <c r="VMH82" s="229"/>
      <c r="VMI82" s="230"/>
      <c r="VMJ82" s="230"/>
      <c r="VMK82" s="291"/>
      <c r="VML82" s="228"/>
      <c r="VMM82" s="229"/>
      <c r="VMN82" s="230"/>
      <c r="VMO82" s="230"/>
      <c r="VMP82" s="291"/>
      <c r="VMQ82" s="228"/>
      <c r="VMR82" s="229"/>
      <c r="VMS82" s="230"/>
      <c r="VMT82" s="230"/>
      <c r="VMU82" s="291"/>
      <c r="VMV82" s="228"/>
      <c r="VMW82" s="229"/>
      <c r="VMX82" s="230"/>
      <c r="VMY82" s="230"/>
      <c r="VMZ82" s="291"/>
      <c r="VNA82" s="228"/>
      <c r="VNB82" s="229"/>
      <c r="VNC82" s="230"/>
      <c r="VND82" s="230"/>
      <c r="VNE82" s="291"/>
      <c r="VNF82" s="228"/>
      <c r="VNG82" s="229"/>
      <c r="VNH82" s="230"/>
      <c r="VNI82" s="230"/>
      <c r="VNJ82" s="291"/>
      <c r="VNK82" s="228"/>
      <c r="VNL82" s="229"/>
      <c r="VNM82" s="230"/>
      <c r="VNN82" s="230"/>
      <c r="VNO82" s="291"/>
      <c r="VNP82" s="228"/>
      <c r="VNQ82" s="229"/>
      <c r="VNR82" s="230"/>
      <c r="VNS82" s="230"/>
      <c r="VNT82" s="291"/>
      <c r="VNU82" s="228"/>
      <c r="VNV82" s="229"/>
      <c r="VNW82" s="230"/>
      <c r="VNX82" s="230"/>
      <c r="VNY82" s="291"/>
      <c r="VNZ82" s="228"/>
      <c r="VOA82" s="229"/>
      <c r="VOB82" s="230"/>
      <c r="VOC82" s="230"/>
      <c r="VOD82" s="291"/>
      <c r="VOE82" s="228"/>
      <c r="VOF82" s="229"/>
      <c r="VOG82" s="230"/>
      <c r="VOH82" s="230"/>
      <c r="VOI82" s="291"/>
      <c r="VOJ82" s="228"/>
      <c r="VOK82" s="229"/>
      <c r="VOL82" s="230"/>
      <c r="VOM82" s="230"/>
      <c r="VON82" s="291"/>
      <c r="VOO82" s="228"/>
      <c r="VOP82" s="229"/>
      <c r="VOQ82" s="230"/>
      <c r="VOR82" s="230"/>
      <c r="VOS82" s="291"/>
      <c r="VOT82" s="228"/>
      <c r="VOU82" s="229"/>
      <c r="VOV82" s="230"/>
      <c r="VOW82" s="230"/>
      <c r="VOX82" s="291"/>
      <c r="VOY82" s="228"/>
      <c r="VOZ82" s="229"/>
      <c r="VPA82" s="230"/>
      <c r="VPB82" s="230"/>
      <c r="VPC82" s="291"/>
      <c r="VPD82" s="228"/>
      <c r="VPE82" s="229"/>
      <c r="VPF82" s="230"/>
      <c r="VPG82" s="230"/>
      <c r="VPH82" s="291"/>
      <c r="VPI82" s="228"/>
      <c r="VPJ82" s="229"/>
      <c r="VPK82" s="230"/>
      <c r="VPL82" s="230"/>
      <c r="VPM82" s="291"/>
      <c r="VPN82" s="228"/>
      <c r="VPO82" s="229"/>
      <c r="VPP82" s="230"/>
      <c r="VPQ82" s="230"/>
      <c r="VPR82" s="291"/>
      <c r="VPS82" s="228"/>
      <c r="VPT82" s="229"/>
      <c r="VPU82" s="230"/>
      <c r="VPV82" s="230"/>
      <c r="VPW82" s="291"/>
      <c r="VPX82" s="228"/>
      <c r="VPY82" s="229"/>
      <c r="VPZ82" s="230"/>
      <c r="VQA82" s="230"/>
      <c r="VQB82" s="291"/>
      <c r="VQC82" s="228"/>
      <c r="VQD82" s="229"/>
      <c r="VQE82" s="230"/>
      <c r="VQF82" s="230"/>
      <c r="VQG82" s="291"/>
      <c r="VQH82" s="228"/>
      <c r="VQI82" s="229"/>
      <c r="VQJ82" s="230"/>
      <c r="VQK82" s="230"/>
      <c r="VQL82" s="291"/>
      <c r="VQM82" s="228"/>
      <c r="VQN82" s="229"/>
      <c r="VQO82" s="230"/>
      <c r="VQP82" s="230"/>
      <c r="VQQ82" s="291"/>
      <c r="VQR82" s="228"/>
      <c r="VQS82" s="229"/>
      <c r="VQT82" s="230"/>
      <c r="VQU82" s="230"/>
      <c r="VQV82" s="291"/>
      <c r="VQW82" s="228"/>
      <c r="VQX82" s="229"/>
      <c r="VQY82" s="230"/>
      <c r="VQZ82" s="230"/>
      <c r="VRA82" s="291"/>
      <c r="VRB82" s="228"/>
      <c r="VRC82" s="229"/>
      <c r="VRD82" s="230"/>
      <c r="VRE82" s="230"/>
      <c r="VRF82" s="291"/>
      <c r="VRG82" s="228"/>
      <c r="VRH82" s="229"/>
      <c r="VRI82" s="230"/>
      <c r="VRJ82" s="230"/>
      <c r="VRK82" s="291"/>
      <c r="VRL82" s="228"/>
      <c r="VRM82" s="229"/>
      <c r="VRN82" s="230"/>
      <c r="VRO82" s="230"/>
      <c r="VRP82" s="291"/>
      <c r="VRQ82" s="228"/>
      <c r="VRR82" s="229"/>
      <c r="VRS82" s="230"/>
      <c r="VRT82" s="230"/>
      <c r="VRU82" s="291"/>
      <c r="VRV82" s="228"/>
      <c r="VRW82" s="229"/>
      <c r="VRX82" s="230"/>
      <c r="VRY82" s="230"/>
      <c r="VRZ82" s="291"/>
      <c r="VSA82" s="228"/>
      <c r="VSB82" s="229"/>
      <c r="VSC82" s="230"/>
      <c r="VSD82" s="230"/>
      <c r="VSE82" s="291"/>
      <c r="VSF82" s="228"/>
      <c r="VSG82" s="229"/>
      <c r="VSH82" s="230"/>
      <c r="VSI82" s="230"/>
      <c r="VSJ82" s="291"/>
      <c r="VSK82" s="228"/>
      <c r="VSL82" s="229"/>
      <c r="VSM82" s="230"/>
      <c r="VSN82" s="230"/>
      <c r="VSO82" s="291"/>
      <c r="VSP82" s="228"/>
      <c r="VSQ82" s="229"/>
      <c r="VSR82" s="230"/>
      <c r="VSS82" s="230"/>
      <c r="VST82" s="291"/>
      <c r="VSU82" s="228"/>
      <c r="VSV82" s="229"/>
      <c r="VSW82" s="230"/>
      <c r="VSX82" s="230"/>
      <c r="VSY82" s="291"/>
      <c r="VSZ82" s="228"/>
      <c r="VTA82" s="229"/>
      <c r="VTB82" s="230"/>
      <c r="VTC82" s="230"/>
      <c r="VTD82" s="291"/>
      <c r="VTE82" s="228"/>
      <c r="VTF82" s="229"/>
      <c r="VTG82" s="230"/>
      <c r="VTH82" s="230"/>
      <c r="VTI82" s="291"/>
      <c r="VTJ82" s="228"/>
      <c r="VTK82" s="229"/>
      <c r="VTL82" s="230"/>
      <c r="VTM82" s="230"/>
      <c r="VTN82" s="291"/>
      <c r="VTO82" s="228"/>
      <c r="VTP82" s="229"/>
      <c r="VTQ82" s="230"/>
      <c r="VTR82" s="230"/>
      <c r="VTS82" s="291"/>
      <c r="VTT82" s="228"/>
      <c r="VTU82" s="229"/>
      <c r="VTV82" s="230"/>
      <c r="VTW82" s="230"/>
      <c r="VTX82" s="291"/>
      <c r="VTY82" s="228"/>
      <c r="VTZ82" s="229"/>
      <c r="VUA82" s="230"/>
      <c r="VUB82" s="230"/>
      <c r="VUC82" s="291"/>
      <c r="VUD82" s="228"/>
      <c r="VUE82" s="229"/>
      <c r="VUF82" s="230"/>
      <c r="VUG82" s="230"/>
      <c r="VUH82" s="291"/>
      <c r="VUI82" s="228"/>
      <c r="VUJ82" s="229"/>
      <c r="VUK82" s="230"/>
      <c r="VUL82" s="230"/>
      <c r="VUM82" s="291"/>
      <c r="VUN82" s="228"/>
      <c r="VUO82" s="229"/>
      <c r="VUP82" s="230"/>
      <c r="VUQ82" s="230"/>
      <c r="VUR82" s="291"/>
      <c r="VUS82" s="228"/>
      <c r="VUT82" s="229"/>
      <c r="VUU82" s="230"/>
      <c r="VUV82" s="230"/>
      <c r="VUW82" s="291"/>
      <c r="VUX82" s="228"/>
      <c r="VUY82" s="229"/>
      <c r="VUZ82" s="230"/>
      <c r="VVA82" s="230"/>
      <c r="VVB82" s="291"/>
      <c r="VVC82" s="228"/>
      <c r="VVD82" s="229"/>
      <c r="VVE82" s="230"/>
      <c r="VVF82" s="230"/>
      <c r="VVG82" s="291"/>
      <c r="VVH82" s="228"/>
      <c r="VVI82" s="229"/>
      <c r="VVJ82" s="230"/>
      <c r="VVK82" s="230"/>
      <c r="VVL82" s="291"/>
      <c r="VVM82" s="228"/>
      <c r="VVN82" s="229"/>
      <c r="VVO82" s="230"/>
      <c r="VVP82" s="230"/>
      <c r="VVQ82" s="291"/>
      <c r="VVR82" s="228"/>
      <c r="VVS82" s="229"/>
      <c r="VVT82" s="230"/>
      <c r="VVU82" s="230"/>
      <c r="VVV82" s="291"/>
      <c r="VVW82" s="228"/>
      <c r="VVX82" s="229"/>
      <c r="VVY82" s="230"/>
      <c r="VVZ82" s="230"/>
      <c r="VWA82" s="291"/>
      <c r="VWB82" s="228"/>
      <c r="VWC82" s="229"/>
      <c r="VWD82" s="230"/>
      <c r="VWE82" s="230"/>
      <c r="VWF82" s="291"/>
      <c r="VWG82" s="228"/>
      <c r="VWH82" s="229"/>
      <c r="VWI82" s="230"/>
      <c r="VWJ82" s="230"/>
      <c r="VWK82" s="291"/>
      <c r="VWL82" s="228"/>
      <c r="VWM82" s="229"/>
      <c r="VWN82" s="230"/>
      <c r="VWO82" s="230"/>
      <c r="VWP82" s="291"/>
      <c r="VWQ82" s="228"/>
      <c r="VWR82" s="229"/>
      <c r="VWS82" s="230"/>
      <c r="VWT82" s="230"/>
      <c r="VWU82" s="291"/>
      <c r="VWV82" s="228"/>
      <c r="VWW82" s="229"/>
      <c r="VWX82" s="230"/>
      <c r="VWY82" s="230"/>
      <c r="VWZ82" s="291"/>
      <c r="VXA82" s="228"/>
      <c r="VXB82" s="229"/>
      <c r="VXC82" s="230"/>
      <c r="VXD82" s="230"/>
      <c r="VXE82" s="291"/>
      <c r="VXF82" s="228"/>
      <c r="VXG82" s="229"/>
      <c r="VXH82" s="230"/>
      <c r="VXI82" s="230"/>
      <c r="VXJ82" s="291"/>
      <c r="VXK82" s="228"/>
      <c r="VXL82" s="229"/>
      <c r="VXM82" s="230"/>
      <c r="VXN82" s="230"/>
      <c r="VXO82" s="291"/>
      <c r="VXP82" s="228"/>
      <c r="VXQ82" s="229"/>
      <c r="VXR82" s="230"/>
      <c r="VXS82" s="230"/>
      <c r="VXT82" s="291"/>
      <c r="VXU82" s="228"/>
      <c r="VXV82" s="229"/>
      <c r="VXW82" s="230"/>
      <c r="VXX82" s="230"/>
      <c r="VXY82" s="291"/>
      <c r="VXZ82" s="228"/>
      <c r="VYA82" s="229"/>
      <c r="VYB82" s="230"/>
      <c r="VYC82" s="230"/>
      <c r="VYD82" s="291"/>
      <c r="VYE82" s="228"/>
      <c r="VYF82" s="229"/>
      <c r="VYG82" s="230"/>
      <c r="VYH82" s="230"/>
      <c r="VYI82" s="291"/>
      <c r="VYJ82" s="228"/>
      <c r="VYK82" s="229"/>
      <c r="VYL82" s="230"/>
      <c r="VYM82" s="230"/>
      <c r="VYN82" s="291"/>
      <c r="VYO82" s="228"/>
      <c r="VYP82" s="229"/>
      <c r="VYQ82" s="230"/>
      <c r="VYR82" s="230"/>
      <c r="VYS82" s="291"/>
      <c r="VYT82" s="228"/>
      <c r="VYU82" s="229"/>
      <c r="VYV82" s="230"/>
      <c r="VYW82" s="230"/>
      <c r="VYX82" s="291"/>
      <c r="VYY82" s="228"/>
      <c r="VYZ82" s="229"/>
      <c r="VZA82" s="230"/>
      <c r="VZB82" s="230"/>
      <c r="VZC82" s="291"/>
      <c r="VZD82" s="228"/>
      <c r="VZE82" s="229"/>
      <c r="VZF82" s="230"/>
      <c r="VZG82" s="230"/>
      <c r="VZH82" s="291"/>
      <c r="VZI82" s="228"/>
      <c r="VZJ82" s="229"/>
      <c r="VZK82" s="230"/>
      <c r="VZL82" s="230"/>
      <c r="VZM82" s="291"/>
      <c r="VZN82" s="228"/>
      <c r="VZO82" s="229"/>
      <c r="VZP82" s="230"/>
      <c r="VZQ82" s="230"/>
      <c r="VZR82" s="291"/>
      <c r="VZS82" s="228"/>
      <c r="VZT82" s="229"/>
      <c r="VZU82" s="230"/>
      <c r="VZV82" s="230"/>
      <c r="VZW82" s="291"/>
      <c r="VZX82" s="228"/>
      <c r="VZY82" s="229"/>
      <c r="VZZ82" s="230"/>
      <c r="WAA82" s="230"/>
      <c r="WAB82" s="291"/>
      <c r="WAC82" s="228"/>
      <c r="WAD82" s="229"/>
      <c r="WAE82" s="230"/>
      <c r="WAF82" s="230"/>
      <c r="WAG82" s="291"/>
      <c r="WAH82" s="228"/>
      <c r="WAI82" s="229"/>
      <c r="WAJ82" s="230"/>
      <c r="WAK82" s="230"/>
      <c r="WAL82" s="291"/>
      <c r="WAM82" s="228"/>
      <c r="WAN82" s="229"/>
      <c r="WAO82" s="230"/>
      <c r="WAP82" s="230"/>
      <c r="WAQ82" s="291"/>
      <c r="WAR82" s="228"/>
      <c r="WAS82" s="229"/>
      <c r="WAT82" s="230"/>
      <c r="WAU82" s="230"/>
      <c r="WAV82" s="291"/>
      <c r="WAW82" s="228"/>
      <c r="WAX82" s="229"/>
      <c r="WAY82" s="230"/>
      <c r="WAZ82" s="230"/>
      <c r="WBA82" s="291"/>
      <c r="WBB82" s="228"/>
      <c r="WBC82" s="229"/>
      <c r="WBD82" s="230"/>
      <c r="WBE82" s="230"/>
      <c r="WBF82" s="291"/>
      <c r="WBG82" s="228"/>
      <c r="WBH82" s="229"/>
      <c r="WBI82" s="230"/>
      <c r="WBJ82" s="230"/>
      <c r="WBK82" s="291"/>
      <c r="WBL82" s="228"/>
      <c r="WBM82" s="229"/>
      <c r="WBN82" s="230"/>
      <c r="WBO82" s="230"/>
      <c r="WBP82" s="291"/>
      <c r="WBQ82" s="228"/>
      <c r="WBR82" s="229"/>
      <c r="WBS82" s="230"/>
      <c r="WBT82" s="230"/>
      <c r="WBU82" s="291"/>
      <c r="WBV82" s="228"/>
      <c r="WBW82" s="229"/>
      <c r="WBX82" s="230"/>
      <c r="WBY82" s="230"/>
      <c r="WBZ82" s="291"/>
      <c r="WCA82" s="228"/>
      <c r="WCB82" s="229"/>
      <c r="WCC82" s="230"/>
      <c r="WCD82" s="230"/>
      <c r="WCE82" s="291"/>
      <c r="WCF82" s="228"/>
      <c r="WCG82" s="229"/>
      <c r="WCH82" s="230"/>
      <c r="WCI82" s="230"/>
      <c r="WCJ82" s="291"/>
      <c r="WCK82" s="228"/>
      <c r="WCL82" s="229"/>
      <c r="WCM82" s="230"/>
      <c r="WCN82" s="230"/>
      <c r="WCO82" s="291"/>
      <c r="WCP82" s="228"/>
      <c r="WCQ82" s="229"/>
      <c r="WCR82" s="230"/>
      <c r="WCS82" s="230"/>
      <c r="WCT82" s="291"/>
      <c r="WCU82" s="228"/>
      <c r="WCV82" s="229"/>
      <c r="WCW82" s="230"/>
      <c r="WCX82" s="230"/>
      <c r="WCY82" s="291"/>
      <c r="WCZ82" s="228"/>
      <c r="WDA82" s="229"/>
      <c r="WDB82" s="230"/>
      <c r="WDC82" s="230"/>
      <c r="WDD82" s="291"/>
      <c r="WDE82" s="228"/>
      <c r="WDF82" s="229"/>
      <c r="WDG82" s="230"/>
      <c r="WDH82" s="230"/>
      <c r="WDI82" s="291"/>
      <c r="WDJ82" s="228"/>
      <c r="WDK82" s="229"/>
      <c r="WDL82" s="230"/>
      <c r="WDM82" s="230"/>
      <c r="WDN82" s="291"/>
      <c r="WDO82" s="228"/>
      <c r="WDP82" s="229"/>
      <c r="WDQ82" s="230"/>
      <c r="WDR82" s="230"/>
      <c r="WDS82" s="291"/>
      <c r="WDT82" s="228"/>
      <c r="WDU82" s="229"/>
      <c r="WDV82" s="230"/>
      <c r="WDW82" s="230"/>
      <c r="WDX82" s="291"/>
      <c r="WDY82" s="228"/>
      <c r="WDZ82" s="229"/>
      <c r="WEA82" s="230"/>
      <c r="WEB82" s="230"/>
      <c r="WEC82" s="291"/>
      <c r="WED82" s="228"/>
      <c r="WEE82" s="229"/>
      <c r="WEF82" s="230"/>
      <c r="WEG82" s="230"/>
      <c r="WEH82" s="291"/>
      <c r="WEI82" s="228"/>
      <c r="WEJ82" s="229"/>
      <c r="WEK82" s="230"/>
      <c r="WEL82" s="230"/>
      <c r="WEM82" s="291"/>
      <c r="WEN82" s="228"/>
      <c r="WEO82" s="229"/>
      <c r="WEP82" s="230"/>
      <c r="WEQ82" s="230"/>
      <c r="WER82" s="291"/>
      <c r="WES82" s="228"/>
      <c r="WET82" s="229"/>
      <c r="WEU82" s="230"/>
      <c r="WEV82" s="230"/>
      <c r="WEW82" s="291"/>
      <c r="WEX82" s="228"/>
      <c r="WEY82" s="229"/>
      <c r="WEZ82" s="230"/>
      <c r="WFA82" s="230"/>
      <c r="WFB82" s="291"/>
      <c r="WFC82" s="228"/>
      <c r="WFD82" s="229"/>
      <c r="WFE82" s="230"/>
      <c r="WFF82" s="230"/>
      <c r="WFG82" s="291"/>
      <c r="WFH82" s="228"/>
      <c r="WFI82" s="229"/>
      <c r="WFJ82" s="230"/>
      <c r="WFK82" s="230"/>
      <c r="WFL82" s="291"/>
      <c r="WFM82" s="228"/>
      <c r="WFN82" s="229"/>
      <c r="WFO82" s="230"/>
      <c r="WFP82" s="230"/>
      <c r="WFQ82" s="291"/>
      <c r="WFR82" s="228"/>
      <c r="WFS82" s="229"/>
      <c r="WFT82" s="230"/>
      <c r="WFU82" s="230"/>
      <c r="WFV82" s="291"/>
      <c r="WFW82" s="228"/>
      <c r="WFX82" s="229"/>
      <c r="WFY82" s="230"/>
      <c r="WFZ82" s="230"/>
      <c r="WGA82" s="291"/>
      <c r="WGB82" s="228"/>
      <c r="WGC82" s="229"/>
      <c r="WGD82" s="230"/>
      <c r="WGE82" s="230"/>
      <c r="WGF82" s="291"/>
      <c r="WGG82" s="228"/>
      <c r="WGH82" s="229"/>
      <c r="WGI82" s="230"/>
      <c r="WGJ82" s="230"/>
      <c r="WGK82" s="291"/>
      <c r="WGL82" s="228"/>
      <c r="WGM82" s="229"/>
      <c r="WGN82" s="230"/>
      <c r="WGO82" s="230"/>
      <c r="WGP82" s="291"/>
      <c r="WGQ82" s="228"/>
      <c r="WGR82" s="229"/>
      <c r="WGS82" s="230"/>
      <c r="WGT82" s="230"/>
      <c r="WGU82" s="291"/>
      <c r="WGV82" s="228"/>
      <c r="WGW82" s="229"/>
      <c r="WGX82" s="230"/>
      <c r="WGY82" s="230"/>
      <c r="WGZ82" s="291"/>
      <c r="WHA82" s="228"/>
      <c r="WHB82" s="229"/>
      <c r="WHC82" s="230"/>
      <c r="WHD82" s="230"/>
      <c r="WHE82" s="291"/>
      <c r="WHF82" s="228"/>
      <c r="WHG82" s="229"/>
      <c r="WHH82" s="230"/>
      <c r="WHI82" s="230"/>
      <c r="WHJ82" s="291"/>
      <c r="WHK82" s="228"/>
      <c r="WHL82" s="229"/>
      <c r="WHM82" s="230"/>
      <c r="WHN82" s="230"/>
      <c r="WHO82" s="291"/>
      <c r="WHP82" s="228"/>
      <c r="WHQ82" s="229"/>
      <c r="WHR82" s="230"/>
      <c r="WHS82" s="230"/>
      <c r="WHT82" s="291"/>
      <c r="WHU82" s="228"/>
      <c r="WHV82" s="229"/>
      <c r="WHW82" s="230"/>
      <c r="WHX82" s="230"/>
      <c r="WHY82" s="291"/>
      <c r="WHZ82" s="228"/>
      <c r="WIA82" s="229"/>
      <c r="WIB82" s="230"/>
      <c r="WIC82" s="230"/>
      <c r="WID82" s="291"/>
      <c r="WIE82" s="228"/>
      <c r="WIF82" s="229"/>
      <c r="WIG82" s="230"/>
      <c r="WIH82" s="230"/>
      <c r="WII82" s="291"/>
      <c r="WIJ82" s="228"/>
      <c r="WIK82" s="229"/>
      <c r="WIL82" s="230"/>
      <c r="WIM82" s="230"/>
      <c r="WIN82" s="291"/>
      <c r="WIO82" s="228"/>
      <c r="WIP82" s="229"/>
      <c r="WIQ82" s="230"/>
      <c r="WIR82" s="230"/>
      <c r="WIS82" s="291"/>
      <c r="WIT82" s="228"/>
      <c r="WIU82" s="229"/>
      <c r="WIV82" s="230"/>
      <c r="WIW82" s="230"/>
      <c r="WIX82" s="291"/>
      <c r="WIY82" s="228"/>
      <c r="WIZ82" s="229"/>
      <c r="WJA82" s="230"/>
      <c r="WJB82" s="230"/>
      <c r="WJC82" s="291"/>
      <c r="WJD82" s="228"/>
      <c r="WJE82" s="229"/>
      <c r="WJF82" s="230"/>
      <c r="WJG82" s="230"/>
      <c r="WJH82" s="291"/>
      <c r="WJI82" s="228"/>
      <c r="WJJ82" s="229"/>
      <c r="WJK82" s="230"/>
      <c r="WJL82" s="230"/>
      <c r="WJM82" s="291"/>
      <c r="WJN82" s="228"/>
      <c r="WJO82" s="229"/>
      <c r="WJP82" s="230"/>
      <c r="WJQ82" s="230"/>
      <c r="WJR82" s="291"/>
      <c r="WJS82" s="228"/>
      <c r="WJT82" s="229"/>
      <c r="WJU82" s="230"/>
      <c r="WJV82" s="230"/>
      <c r="WJW82" s="291"/>
      <c r="WJX82" s="228"/>
      <c r="WJY82" s="229"/>
      <c r="WJZ82" s="230"/>
      <c r="WKA82" s="230"/>
      <c r="WKB82" s="291"/>
      <c r="WKC82" s="228"/>
      <c r="WKD82" s="229"/>
      <c r="WKE82" s="230"/>
      <c r="WKF82" s="230"/>
      <c r="WKG82" s="291"/>
      <c r="WKH82" s="228"/>
      <c r="WKI82" s="229"/>
      <c r="WKJ82" s="230"/>
      <c r="WKK82" s="230"/>
      <c r="WKL82" s="291"/>
      <c r="WKM82" s="228"/>
      <c r="WKN82" s="229"/>
      <c r="WKO82" s="230"/>
      <c r="WKP82" s="230"/>
      <c r="WKQ82" s="291"/>
      <c r="WKR82" s="228"/>
      <c r="WKS82" s="229"/>
      <c r="WKT82" s="230"/>
      <c r="WKU82" s="230"/>
      <c r="WKV82" s="291"/>
      <c r="WKW82" s="228"/>
      <c r="WKX82" s="229"/>
      <c r="WKY82" s="230"/>
      <c r="WKZ82" s="230"/>
      <c r="WLA82" s="291"/>
      <c r="WLB82" s="228"/>
      <c r="WLC82" s="229"/>
      <c r="WLD82" s="230"/>
      <c r="WLE82" s="230"/>
      <c r="WLF82" s="291"/>
      <c r="WLG82" s="228"/>
      <c r="WLH82" s="229"/>
      <c r="WLI82" s="230"/>
      <c r="WLJ82" s="230"/>
      <c r="WLK82" s="291"/>
      <c r="WLL82" s="228"/>
      <c r="WLM82" s="229"/>
      <c r="WLN82" s="230"/>
      <c r="WLO82" s="230"/>
      <c r="WLP82" s="291"/>
      <c r="WLQ82" s="228"/>
      <c r="WLR82" s="229"/>
      <c r="WLS82" s="230"/>
      <c r="WLT82" s="230"/>
      <c r="WLU82" s="291"/>
      <c r="WLV82" s="228"/>
      <c r="WLW82" s="229"/>
      <c r="WLX82" s="230"/>
      <c r="WLY82" s="230"/>
      <c r="WLZ82" s="291"/>
      <c r="WMA82" s="228"/>
      <c r="WMB82" s="229"/>
      <c r="WMC82" s="230"/>
      <c r="WMD82" s="230"/>
      <c r="WME82" s="291"/>
      <c r="WMF82" s="228"/>
      <c r="WMG82" s="229"/>
      <c r="WMH82" s="230"/>
      <c r="WMI82" s="230"/>
      <c r="WMJ82" s="291"/>
      <c r="WMK82" s="228"/>
      <c r="WML82" s="229"/>
      <c r="WMM82" s="230"/>
      <c r="WMN82" s="230"/>
      <c r="WMO82" s="291"/>
      <c r="WMP82" s="228"/>
      <c r="WMQ82" s="229"/>
      <c r="WMR82" s="230"/>
      <c r="WMS82" s="230"/>
      <c r="WMT82" s="291"/>
      <c r="WMU82" s="228"/>
      <c r="WMV82" s="229"/>
      <c r="WMW82" s="230"/>
      <c r="WMX82" s="230"/>
      <c r="WMY82" s="291"/>
      <c r="WMZ82" s="228"/>
      <c r="WNA82" s="229"/>
      <c r="WNB82" s="230"/>
      <c r="WNC82" s="230"/>
      <c r="WND82" s="291"/>
      <c r="WNE82" s="228"/>
      <c r="WNF82" s="229"/>
      <c r="WNG82" s="230"/>
      <c r="WNH82" s="230"/>
      <c r="WNI82" s="291"/>
      <c r="WNJ82" s="228"/>
      <c r="WNK82" s="229"/>
      <c r="WNL82" s="230"/>
      <c r="WNM82" s="230"/>
      <c r="WNN82" s="291"/>
      <c r="WNO82" s="228"/>
      <c r="WNP82" s="229"/>
      <c r="WNQ82" s="230"/>
      <c r="WNR82" s="230"/>
      <c r="WNS82" s="291"/>
      <c r="WNT82" s="228"/>
      <c r="WNU82" s="229"/>
      <c r="WNV82" s="230"/>
      <c r="WNW82" s="230"/>
      <c r="WNX82" s="291"/>
      <c r="WNY82" s="228"/>
      <c r="WNZ82" s="229"/>
      <c r="WOA82" s="230"/>
      <c r="WOB82" s="230"/>
      <c r="WOC82" s="291"/>
      <c r="WOD82" s="228"/>
      <c r="WOE82" s="229"/>
      <c r="WOF82" s="230"/>
      <c r="WOG82" s="230"/>
      <c r="WOH82" s="291"/>
      <c r="WOI82" s="228"/>
      <c r="WOJ82" s="229"/>
      <c r="WOK82" s="230"/>
      <c r="WOL82" s="230"/>
      <c r="WOM82" s="291"/>
      <c r="WON82" s="228"/>
      <c r="WOO82" s="229"/>
      <c r="WOP82" s="230"/>
      <c r="WOQ82" s="230"/>
      <c r="WOR82" s="291"/>
      <c r="WOS82" s="228"/>
      <c r="WOT82" s="229"/>
      <c r="WOU82" s="230"/>
      <c r="WOV82" s="230"/>
      <c r="WOW82" s="291"/>
      <c r="WOX82" s="228"/>
      <c r="WOY82" s="229"/>
      <c r="WOZ82" s="230"/>
      <c r="WPA82" s="230"/>
      <c r="WPB82" s="291"/>
      <c r="WPC82" s="228"/>
      <c r="WPD82" s="229"/>
      <c r="WPE82" s="230"/>
      <c r="WPF82" s="230"/>
      <c r="WPG82" s="291"/>
      <c r="WPH82" s="228"/>
      <c r="WPI82" s="229"/>
      <c r="WPJ82" s="230"/>
      <c r="WPK82" s="230"/>
      <c r="WPL82" s="291"/>
      <c r="WPM82" s="228"/>
      <c r="WPN82" s="229"/>
      <c r="WPO82" s="230"/>
      <c r="WPP82" s="230"/>
      <c r="WPQ82" s="291"/>
      <c r="WPR82" s="228"/>
      <c r="WPS82" s="229"/>
      <c r="WPT82" s="230"/>
      <c r="WPU82" s="230"/>
      <c r="WPV82" s="291"/>
      <c r="WPW82" s="228"/>
      <c r="WPX82" s="229"/>
      <c r="WPY82" s="230"/>
      <c r="WPZ82" s="230"/>
      <c r="WQA82" s="291"/>
      <c r="WQB82" s="228"/>
      <c r="WQC82" s="229"/>
      <c r="WQD82" s="230"/>
      <c r="WQE82" s="230"/>
      <c r="WQF82" s="291"/>
      <c r="WQG82" s="228"/>
      <c r="WQH82" s="229"/>
      <c r="WQI82" s="230"/>
      <c r="WQJ82" s="230"/>
      <c r="WQK82" s="291"/>
      <c r="WQL82" s="228"/>
      <c r="WQM82" s="229"/>
      <c r="WQN82" s="230"/>
      <c r="WQO82" s="230"/>
      <c r="WQP82" s="291"/>
      <c r="WQQ82" s="228"/>
      <c r="WQR82" s="229"/>
      <c r="WQS82" s="230"/>
      <c r="WQT82" s="230"/>
      <c r="WQU82" s="291"/>
      <c r="WQV82" s="228"/>
      <c r="WQW82" s="229"/>
      <c r="WQX82" s="230"/>
      <c r="WQY82" s="230"/>
      <c r="WQZ82" s="291"/>
      <c r="WRA82" s="228"/>
      <c r="WRB82" s="229"/>
      <c r="WRC82" s="230"/>
      <c r="WRD82" s="230"/>
      <c r="WRE82" s="291"/>
      <c r="WRF82" s="228"/>
      <c r="WRG82" s="229"/>
      <c r="WRH82" s="230"/>
      <c r="WRI82" s="230"/>
      <c r="WRJ82" s="291"/>
      <c r="WRK82" s="228"/>
      <c r="WRL82" s="229"/>
      <c r="WRM82" s="230"/>
      <c r="WRN82" s="230"/>
      <c r="WRO82" s="291"/>
      <c r="WRP82" s="228"/>
      <c r="WRQ82" s="229"/>
      <c r="WRR82" s="230"/>
      <c r="WRS82" s="230"/>
      <c r="WRT82" s="291"/>
      <c r="WRU82" s="228"/>
      <c r="WRV82" s="229"/>
      <c r="WRW82" s="230"/>
      <c r="WRX82" s="230"/>
      <c r="WRY82" s="291"/>
      <c r="WRZ82" s="228"/>
      <c r="WSA82" s="229"/>
      <c r="WSB82" s="230"/>
      <c r="WSC82" s="230"/>
      <c r="WSD82" s="291"/>
      <c r="WSE82" s="228"/>
      <c r="WSF82" s="229"/>
      <c r="WSG82" s="230"/>
      <c r="WSH82" s="230"/>
      <c r="WSI82" s="291"/>
      <c r="WSJ82" s="228"/>
      <c r="WSK82" s="229"/>
      <c r="WSL82" s="230"/>
      <c r="WSM82" s="230"/>
      <c r="WSN82" s="291"/>
      <c r="WSO82" s="228"/>
      <c r="WSP82" s="229"/>
      <c r="WSQ82" s="230"/>
      <c r="WSR82" s="230"/>
      <c r="WSS82" s="291"/>
      <c r="WST82" s="228"/>
      <c r="WSU82" s="229"/>
      <c r="WSV82" s="230"/>
      <c r="WSW82" s="230"/>
      <c r="WSX82" s="291"/>
      <c r="WSY82" s="228"/>
      <c r="WSZ82" s="229"/>
      <c r="WTA82" s="230"/>
      <c r="WTB82" s="230"/>
      <c r="WTC82" s="291"/>
      <c r="WTD82" s="228"/>
      <c r="WTE82" s="229"/>
      <c r="WTF82" s="230"/>
      <c r="WTG82" s="230"/>
      <c r="WTH82" s="291"/>
      <c r="WTI82" s="228"/>
      <c r="WTJ82" s="229"/>
      <c r="WTK82" s="230"/>
      <c r="WTL82" s="230"/>
      <c r="WTM82" s="291"/>
      <c r="WTN82" s="228"/>
      <c r="WTO82" s="229"/>
      <c r="WTP82" s="230"/>
      <c r="WTQ82" s="230"/>
      <c r="WTR82" s="291"/>
      <c r="WTS82" s="228"/>
      <c r="WTT82" s="229"/>
      <c r="WTU82" s="230"/>
      <c r="WTV82" s="230"/>
      <c r="WTW82" s="291"/>
      <c r="WTX82" s="228"/>
      <c r="WTY82" s="229"/>
      <c r="WTZ82" s="230"/>
      <c r="WUA82" s="230"/>
      <c r="WUB82" s="291"/>
      <c r="WUC82" s="228"/>
      <c r="WUD82" s="229"/>
      <c r="WUE82" s="230"/>
      <c r="WUF82" s="230"/>
      <c r="WUG82" s="291"/>
      <c r="WUH82" s="228"/>
      <c r="WUI82" s="229"/>
      <c r="WUJ82" s="230"/>
      <c r="WUK82" s="230"/>
      <c r="WUL82" s="291"/>
      <c r="WUM82" s="228"/>
      <c r="WUN82" s="229"/>
      <c r="WUO82" s="230"/>
      <c r="WUP82" s="230"/>
      <c r="WUQ82" s="291"/>
      <c r="WUR82" s="228"/>
      <c r="WUS82" s="229"/>
      <c r="WUT82" s="230"/>
      <c r="WUU82" s="230"/>
      <c r="WUV82" s="291"/>
      <c r="WUW82" s="228"/>
      <c r="WUX82" s="229"/>
      <c r="WUY82" s="230"/>
      <c r="WUZ82" s="230"/>
      <c r="WVA82" s="291"/>
      <c r="WVB82" s="228"/>
      <c r="WVC82" s="229"/>
      <c r="WVD82" s="230"/>
      <c r="WVE82" s="230"/>
      <c r="WVF82" s="291"/>
      <c r="WVG82" s="228"/>
      <c r="WVH82" s="229"/>
      <c r="WVI82" s="230"/>
      <c r="WVJ82" s="230"/>
      <c r="WVK82" s="291"/>
      <c r="WVL82" s="228"/>
      <c r="WVM82" s="229"/>
      <c r="WVN82" s="230"/>
      <c r="WVO82" s="230"/>
      <c r="WVP82" s="291"/>
      <c r="WVQ82" s="228"/>
      <c r="WVR82" s="229"/>
      <c r="WVS82" s="230"/>
      <c r="WVT82" s="230"/>
      <c r="WVU82" s="291"/>
      <c r="WVV82" s="228"/>
      <c r="WVW82" s="229"/>
      <c r="WVX82" s="230"/>
      <c r="WVY82" s="230"/>
      <c r="WVZ82" s="291"/>
      <c r="WWA82" s="228"/>
      <c r="WWB82" s="229"/>
      <c r="WWC82" s="230"/>
      <c r="WWD82" s="230"/>
      <c r="WWE82" s="291"/>
      <c r="WWF82" s="228"/>
      <c r="WWG82" s="229"/>
      <c r="WWH82" s="230"/>
      <c r="WWI82" s="230"/>
      <c r="WWJ82" s="291"/>
      <c r="WWK82" s="228"/>
      <c r="WWL82" s="229"/>
      <c r="WWM82" s="230"/>
      <c r="WWN82" s="230"/>
      <c r="WWO82" s="291"/>
      <c r="WWP82" s="228"/>
      <c r="WWQ82" s="229"/>
      <c r="WWR82" s="230"/>
      <c r="WWS82" s="230"/>
      <c r="WWT82" s="291"/>
      <c r="WWU82" s="228"/>
      <c r="WWV82" s="229"/>
      <c r="WWW82" s="230"/>
      <c r="WWX82" s="230"/>
      <c r="WWY82" s="291"/>
      <c r="WWZ82" s="228"/>
      <c r="WXA82" s="229"/>
      <c r="WXB82" s="230"/>
      <c r="WXC82" s="230"/>
      <c r="WXD82" s="291"/>
      <c r="WXE82" s="228"/>
      <c r="WXF82" s="229"/>
      <c r="WXG82" s="230"/>
      <c r="WXH82" s="230"/>
      <c r="WXI82" s="291"/>
      <c r="WXJ82" s="228"/>
      <c r="WXK82" s="229"/>
      <c r="WXL82" s="230"/>
      <c r="WXM82" s="230"/>
      <c r="WXN82" s="291"/>
      <c r="WXO82" s="228"/>
      <c r="WXP82" s="229"/>
      <c r="WXQ82" s="230"/>
      <c r="WXR82" s="230"/>
      <c r="WXS82" s="291"/>
      <c r="WXT82" s="228"/>
      <c r="WXU82" s="229"/>
      <c r="WXV82" s="230"/>
      <c r="WXW82" s="230"/>
      <c r="WXX82" s="291"/>
      <c r="WXY82" s="228"/>
      <c r="WXZ82" s="229"/>
      <c r="WYA82" s="230"/>
      <c r="WYB82" s="230"/>
      <c r="WYC82" s="291"/>
      <c r="WYD82" s="228"/>
      <c r="WYE82" s="229"/>
      <c r="WYF82" s="230"/>
      <c r="WYG82" s="230"/>
      <c r="WYH82" s="291"/>
      <c r="WYI82" s="228"/>
      <c r="WYJ82" s="229"/>
      <c r="WYK82" s="230"/>
      <c r="WYL82" s="230"/>
      <c r="WYM82" s="291"/>
      <c r="WYN82" s="228"/>
      <c r="WYO82" s="229"/>
      <c r="WYP82" s="230"/>
      <c r="WYQ82" s="230"/>
      <c r="WYR82" s="291"/>
      <c r="WYS82" s="228"/>
      <c r="WYT82" s="229"/>
      <c r="WYU82" s="230"/>
      <c r="WYV82" s="230"/>
      <c r="WYW82" s="291"/>
      <c r="WYX82" s="228"/>
      <c r="WYY82" s="229"/>
      <c r="WYZ82" s="230"/>
      <c r="WZA82" s="230"/>
      <c r="WZB82" s="291"/>
      <c r="WZC82" s="228"/>
      <c r="WZD82" s="229"/>
      <c r="WZE82" s="230"/>
      <c r="WZF82" s="230"/>
      <c r="WZG82" s="291"/>
      <c r="WZH82" s="228"/>
      <c r="WZI82" s="229"/>
      <c r="WZJ82" s="230"/>
      <c r="WZK82" s="230"/>
      <c r="WZL82" s="291"/>
      <c r="WZM82" s="228"/>
      <c r="WZN82" s="229"/>
      <c r="WZO82" s="230"/>
      <c r="WZP82" s="230"/>
      <c r="WZQ82" s="291"/>
      <c r="WZR82" s="228"/>
      <c r="WZS82" s="229"/>
      <c r="WZT82" s="230"/>
      <c r="WZU82" s="230"/>
      <c r="WZV82" s="291"/>
      <c r="WZW82" s="228"/>
      <c r="WZX82" s="229"/>
      <c r="WZY82" s="230"/>
      <c r="WZZ82" s="230"/>
      <c r="XAA82" s="291"/>
      <c r="XAB82" s="228"/>
      <c r="XAC82" s="229"/>
      <c r="XAD82" s="230"/>
      <c r="XAE82" s="230"/>
      <c r="XAF82" s="291"/>
      <c r="XAG82" s="228"/>
      <c r="XAH82" s="229"/>
      <c r="XAI82" s="230"/>
      <c r="XAJ82" s="230"/>
      <c r="XAK82" s="291"/>
      <c r="XAL82" s="228"/>
      <c r="XAM82" s="229"/>
      <c r="XAN82" s="230"/>
      <c r="XAO82" s="230"/>
      <c r="XAP82" s="291"/>
      <c r="XAQ82" s="228"/>
      <c r="XAR82" s="229"/>
      <c r="XAS82" s="230"/>
      <c r="XAT82" s="230"/>
      <c r="XAU82" s="291"/>
      <c r="XAV82" s="228"/>
      <c r="XAW82" s="229"/>
      <c r="XAX82" s="230"/>
      <c r="XAY82" s="230"/>
      <c r="XAZ82" s="291"/>
      <c r="XBA82" s="228"/>
      <c r="XBB82" s="229"/>
      <c r="XBC82" s="230"/>
      <c r="XBD82" s="230"/>
      <c r="XBE82" s="291"/>
      <c r="XBF82" s="228"/>
      <c r="XBG82" s="229"/>
      <c r="XBH82" s="230"/>
      <c r="XBI82" s="230"/>
      <c r="XBJ82" s="291"/>
      <c r="XBK82" s="228"/>
      <c r="XBL82" s="229"/>
      <c r="XBM82" s="230"/>
      <c r="XBN82" s="230"/>
      <c r="XBO82" s="291"/>
      <c r="XBP82" s="228"/>
      <c r="XBQ82" s="229"/>
      <c r="XBR82" s="230"/>
      <c r="XBS82" s="230"/>
      <c r="XBT82" s="291"/>
      <c r="XBU82" s="228"/>
      <c r="XBV82" s="229"/>
      <c r="XBW82" s="230"/>
      <c r="XBX82" s="230"/>
      <c r="XBY82" s="291"/>
      <c r="XBZ82" s="228"/>
      <c r="XCA82" s="229"/>
      <c r="XCB82" s="230"/>
      <c r="XCC82" s="230"/>
      <c r="XCD82" s="291"/>
      <c r="XCE82" s="228"/>
      <c r="XCF82" s="229"/>
      <c r="XCG82" s="230"/>
      <c r="XCH82" s="230"/>
      <c r="XCI82" s="291"/>
      <c r="XCJ82" s="228"/>
      <c r="XCK82" s="229"/>
      <c r="XCL82" s="230"/>
      <c r="XCM82" s="230"/>
      <c r="XCN82" s="291"/>
      <c r="XCO82" s="228"/>
      <c r="XCP82" s="229"/>
      <c r="XCQ82" s="230"/>
      <c r="XCR82" s="230"/>
      <c r="XCS82" s="291"/>
      <c r="XCT82" s="228"/>
      <c r="XCU82" s="229"/>
      <c r="XCV82" s="230"/>
      <c r="XCW82" s="230"/>
      <c r="XCX82" s="291"/>
      <c r="XCY82" s="228"/>
      <c r="XCZ82" s="229"/>
      <c r="XDA82" s="230"/>
      <c r="XDB82" s="230"/>
      <c r="XDC82" s="291"/>
      <c r="XDD82" s="228"/>
      <c r="XDE82" s="229"/>
      <c r="XDF82" s="230"/>
      <c r="XDG82" s="230"/>
      <c r="XDH82" s="291"/>
      <c r="XDI82" s="228"/>
      <c r="XDJ82" s="229"/>
      <c r="XDK82" s="230"/>
      <c r="XDL82" s="230"/>
      <c r="XDM82" s="291"/>
      <c r="XDN82" s="228"/>
      <c r="XDO82" s="229"/>
      <c r="XDP82" s="230"/>
      <c r="XDQ82" s="230"/>
      <c r="XDR82" s="291"/>
      <c r="XDS82" s="228"/>
      <c r="XDT82" s="229"/>
      <c r="XDU82" s="230"/>
      <c r="XDV82" s="230"/>
      <c r="XDW82" s="291"/>
      <c r="XDX82" s="228"/>
      <c r="XDY82" s="229"/>
      <c r="XDZ82" s="230"/>
      <c r="XEA82" s="230"/>
      <c r="XEB82" s="291"/>
      <c r="XEC82" s="228"/>
      <c r="XED82" s="229"/>
      <c r="XEE82" s="230"/>
      <c r="XEF82" s="230"/>
      <c r="XEG82" s="291"/>
      <c r="XEH82" s="228"/>
      <c r="XEI82" s="229"/>
      <c r="XEJ82" s="230"/>
      <c r="XEK82" s="230"/>
      <c r="XEL82" s="291"/>
      <c r="XEM82" s="228"/>
      <c r="XEN82" s="229"/>
      <c r="XEO82" s="230"/>
      <c r="XEP82" s="230"/>
      <c r="XEQ82" s="291"/>
      <c r="XER82" s="228"/>
      <c r="XES82" s="229"/>
      <c r="XET82" s="230"/>
      <c r="XEU82" s="230"/>
    </row>
    <row r="83" spans="1:16375">
      <c r="A83" s="345" t="s">
        <v>129</v>
      </c>
      <c r="B83" s="346" t="s">
        <v>9669</v>
      </c>
      <c r="C83" s="347">
        <v>75028.5</v>
      </c>
      <c r="D83" s="347">
        <v>439417.326</v>
      </c>
      <c r="E83" s="364" t="s">
        <v>10183</v>
      </c>
      <c r="F83" s="256">
        <v>103</v>
      </c>
      <c r="G83" s="279"/>
      <c r="H83" s="280"/>
      <c r="I83" s="281"/>
      <c r="J83" s="281"/>
      <c r="K83" s="293"/>
      <c r="L83" s="279"/>
      <c r="M83" s="280"/>
      <c r="N83" s="281"/>
      <c r="O83" s="281"/>
      <c r="P83" s="293"/>
      <c r="Q83" s="279"/>
      <c r="R83" s="280"/>
      <c r="S83" s="281"/>
      <c r="T83" s="281"/>
      <c r="U83" s="293"/>
      <c r="V83" s="279"/>
      <c r="W83" s="280"/>
      <c r="X83" s="281"/>
      <c r="Y83" s="281"/>
      <c r="Z83" s="293"/>
      <c r="AA83" s="279"/>
      <c r="AB83" s="280"/>
      <c r="AC83" s="281"/>
      <c r="AD83" s="281"/>
      <c r="AE83" s="293"/>
      <c r="AF83" s="279"/>
      <c r="AG83" s="280"/>
      <c r="AH83" s="281"/>
      <c r="AI83" s="281"/>
      <c r="AJ83" s="293"/>
      <c r="AK83" s="279"/>
      <c r="AL83" s="280"/>
      <c r="AM83" s="281"/>
      <c r="AN83" s="281"/>
      <c r="AO83" s="293"/>
      <c r="AP83" s="279"/>
      <c r="AQ83" s="280"/>
      <c r="AR83" s="281"/>
      <c r="AS83" s="281"/>
      <c r="AT83" s="293"/>
      <c r="AU83" s="279"/>
      <c r="AV83" s="280"/>
      <c r="AW83" s="281"/>
      <c r="AX83" s="281"/>
      <c r="AY83" s="293"/>
      <c r="AZ83" s="279"/>
      <c r="BA83" s="280"/>
      <c r="BB83" s="281"/>
      <c r="BC83" s="281"/>
      <c r="BD83" s="293"/>
      <c r="BE83" s="279"/>
      <c r="BF83" s="280"/>
      <c r="BG83" s="281"/>
      <c r="BH83" s="281"/>
      <c r="BI83" s="293"/>
      <c r="BJ83" s="279"/>
      <c r="BK83" s="280"/>
      <c r="BL83" s="281"/>
      <c r="BM83" s="281"/>
      <c r="BN83" s="293"/>
      <c r="BO83" s="279"/>
      <c r="BP83" s="280"/>
      <c r="BQ83" s="281"/>
      <c r="BR83" s="281"/>
      <c r="BS83" s="293"/>
      <c r="BT83" s="279"/>
      <c r="BU83" s="280"/>
      <c r="BV83" s="281"/>
      <c r="BW83" s="281"/>
      <c r="BX83" s="293"/>
      <c r="BY83" s="279"/>
      <c r="BZ83" s="280"/>
      <c r="CA83" s="281"/>
      <c r="CB83" s="281"/>
      <c r="CC83" s="293"/>
      <c r="CD83" s="279"/>
      <c r="CE83" s="280"/>
      <c r="CF83" s="281"/>
      <c r="CG83" s="281"/>
      <c r="CH83" s="293"/>
      <c r="CI83" s="279"/>
      <c r="CJ83" s="280"/>
      <c r="CK83" s="281"/>
      <c r="CL83" s="281"/>
      <c r="CM83" s="293"/>
      <c r="CN83" s="279"/>
      <c r="CO83" s="280"/>
      <c r="CP83" s="281"/>
      <c r="CQ83" s="281"/>
      <c r="CR83" s="293"/>
      <c r="CS83" s="279"/>
      <c r="CT83" s="280"/>
      <c r="CU83" s="281"/>
      <c r="CV83" s="281"/>
      <c r="CW83" s="293"/>
      <c r="CX83" s="279"/>
      <c r="CY83" s="280"/>
      <c r="CZ83" s="281"/>
      <c r="DA83" s="281"/>
      <c r="DB83" s="293"/>
      <c r="DC83" s="279"/>
      <c r="DD83" s="280"/>
      <c r="DE83" s="281"/>
      <c r="DF83" s="281"/>
      <c r="DG83" s="293"/>
      <c r="DH83" s="279"/>
      <c r="DI83" s="280"/>
      <c r="DJ83" s="281"/>
      <c r="DK83" s="281"/>
      <c r="DL83" s="293"/>
      <c r="DM83" s="279"/>
      <c r="DN83" s="280"/>
      <c r="DO83" s="281"/>
      <c r="DP83" s="281"/>
      <c r="DQ83" s="293"/>
      <c r="DR83" s="279"/>
      <c r="DS83" s="280"/>
      <c r="DT83" s="281"/>
      <c r="DU83" s="281"/>
      <c r="DV83" s="293"/>
      <c r="DW83" s="279"/>
      <c r="DX83" s="280"/>
      <c r="DY83" s="281"/>
      <c r="DZ83" s="281"/>
      <c r="EA83" s="293"/>
      <c r="EB83" s="279"/>
      <c r="EC83" s="280"/>
      <c r="ED83" s="281"/>
      <c r="EE83" s="281"/>
      <c r="EF83" s="293"/>
      <c r="EG83" s="279"/>
      <c r="EH83" s="280"/>
      <c r="EI83" s="281"/>
      <c r="EJ83" s="281"/>
      <c r="EK83" s="293"/>
      <c r="EL83" s="279"/>
      <c r="EM83" s="280"/>
      <c r="EN83" s="281"/>
      <c r="EO83" s="281"/>
      <c r="EP83" s="293"/>
      <c r="EQ83" s="279"/>
      <c r="ER83" s="280"/>
      <c r="ES83" s="281"/>
      <c r="ET83" s="281"/>
      <c r="EU83" s="293"/>
      <c r="EV83" s="279"/>
      <c r="EW83" s="280"/>
      <c r="EX83" s="281"/>
      <c r="EY83" s="281"/>
      <c r="EZ83" s="293"/>
      <c r="FA83" s="279"/>
      <c r="FB83" s="280"/>
      <c r="FC83" s="281"/>
      <c r="FD83" s="281"/>
      <c r="FE83" s="293"/>
      <c r="FF83" s="279"/>
      <c r="FG83" s="280"/>
      <c r="FH83" s="281"/>
      <c r="FI83" s="281"/>
      <c r="FJ83" s="293"/>
      <c r="FK83" s="279"/>
      <c r="FL83" s="280"/>
      <c r="FM83" s="281"/>
      <c r="FN83" s="281"/>
      <c r="FO83" s="293"/>
      <c r="FP83" s="279"/>
      <c r="FQ83" s="280"/>
      <c r="FR83" s="281"/>
      <c r="FS83" s="281"/>
      <c r="FT83" s="293"/>
      <c r="FU83" s="279"/>
      <c r="FV83" s="280"/>
      <c r="FW83" s="281"/>
      <c r="FX83" s="281"/>
      <c r="FY83" s="293"/>
      <c r="FZ83" s="279"/>
      <c r="GA83" s="280"/>
      <c r="GB83" s="281"/>
      <c r="GC83" s="281"/>
      <c r="GD83" s="293"/>
      <c r="GE83" s="279"/>
      <c r="GF83" s="280"/>
      <c r="GG83" s="281"/>
      <c r="GH83" s="281"/>
      <c r="GI83" s="293"/>
      <c r="GJ83" s="279"/>
      <c r="GK83" s="280"/>
      <c r="GL83" s="281"/>
      <c r="GM83" s="281"/>
      <c r="GN83" s="293"/>
      <c r="GO83" s="279"/>
      <c r="GP83" s="280"/>
      <c r="GQ83" s="281"/>
      <c r="GR83" s="281"/>
      <c r="GS83" s="293"/>
      <c r="GT83" s="279"/>
      <c r="GU83" s="280"/>
      <c r="GV83" s="281"/>
      <c r="GW83" s="281"/>
      <c r="GX83" s="293"/>
      <c r="GY83" s="279"/>
      <c r="GZ83" s="280"/>
      <c r="HA83" s="281"/>
      <c r="HB83" s="281"/>
      <c r="HC83" s="293"/>
      <c r="HD83" s="279"/>
      <c r="HE83" s="280"/>
      <c r="HF83" s="281"/>
      <c r="HG83" s="281"/>
      <c r="HH83" s="293"/>
      <c r="HI83" s="279"/>
      <c r="HJ83" s="280"/>
      <c r="HK83" s="281"/>
      <c r="HL83" s="281"/>
      <c r="HM83" s="293"/>
      <c r="HN83" s="279"/>
      <c r="HO83" s="280"/>
      <c r="HP83" s="281"/>
      <c r="HQ83" s="281"/>
      <c r="HR83" s="293"/>
      <c r="HS83" s="279"/>
      <c r="HT83" s="280"/>
      <c r="HU83" s="281"/>
      <c r="HV83" s="281"/>
      <c r="HW83" s="293"/>
      <c r="HX83" s="279"/>
      <c r="HY83" s="280"/>
      <c r="HZ83" s="281"/>
      <c r="IA83" s="281"/>
      <c r="IB83" s="293"/>
      <c r="IC83" s="279"/>
      <c r="ID83" s="280"/>
      <c r="IE83" s="281"/>
      <c r="IF83" s="281"/>
      <c r="IG83" s="293"/>
      <c r="IH83" s="279"/>
      <c r="II83" s="280"/>
      <c r="IJ83" s="281"/>
      <c r="IK83" s="281"/>
      <c r="IL83" s="293"/>
      <c r="IM83" s="279"/>
      <c r="IN83" s="280"/>
      <c r="IO83" s="281"/>
      <c r="IP83" s="281"/>
      <c r="IQ83" s="293"/>
      <c r="IR83" s="279"/>
      <c r="IS83" s="280"/>
      <c r="IT83" s="281"/>
      <c r="IU83" s="281"/>
      <c r="IV83" s="293"/>
      <c r="IW83" s="279"/>
      <c r="IX83" s="280"/>
      <c r="IY83" s="281"/>
      <c r="IZ83" s="281"/>
      <c r="JA83" s="293"/>
      <c r="JB83" s="279"/>
      <c r="JC83" s="280"/>
      <c r="JD83" s="281"/>
      <c r="JE83" s="281"/>
      <c r="JF83" s="293"/>
      <c r="JG83" s="279"/>
      <c r="JH83" s="280"/>
      <c r="JI83" s="281"/>
      <c r="JJ83" s="281"/>
      <c r="JK83" s="293"/>
      <c r="JL83" s="279"/>
      <c r="JM83" s="280"/>
      <c r="JN83" s="281"/>
      <c r="JO83" s="281"/>
      <c r="JP83" s="293"/>
      <c r="JQ83" s="279"/>
      <c r="JR83" s="280"/>
      <c r="JS83" s="281"/>
      <c r="JT83" s="281"/>
      <c r="JU83" s="293"/>
      <c r="JV83" s="279"/>
      <c r="JW83" s="280"/>
      <c r="JX83" s="281"/>
      <c r="JY83" s="281"/>
      <c r="JZ83" s="293"/>
      <c r="KA83" s="279"/>
      <c r="KB83" s="280"/>
      <c r="KC83" s="281"/>
      <c r="KD83" s="281"/>
      <c r="KE83" s="293"/>
      <c r="KF83" s="279"/>
      <c r="KG83" s="280"/>
      <c r="KH83" s="281"/>
      <c r="KI83" s="281"/>
      <c r="KJ83" s="293"/>
      <c r="KK83" s="279"/>
      <c r="KL83" s="280"/>
      <c r="KM83" s="281"/>
      <c r="KN83" s="281"/>
      <c r="KO83" s="293"/>
      <c r="KP83" s="279"/>
      <c r="KQ83" s="280"/>
      <c r="KR83" s="281"/>
      <c r="KS83" s="281"/>
      <c r="KT83" s="293"/>
      <c r="KU83" s="279"/>
      <c r="KV83" s="280"/>
      <c r="KW83" s="281"/>
      <c r="KX83" s="281"/>
      <c r="KY83" s="293"/>
      <c r="KZ83" s="279"/>
      <c r="LA83" s="280"/>
      <c r="LB83" s="281"/>
      <c r="LC83" s="281"/>
      <c r="LD83" s="293"/>
      <c r="LE83" s="279"/>
      <c r="LF83" s="280"/>
      <c r="LG83" s="281"/>
      <c r="LH83" s="281"/>
      <c r="LI83" s="293"/>
      <c r="LJ83" s="279"/>
      <c r="LK83" s="280"/>
      <c r="LL83" s="281"/>
      <c r="LM83" s="281"/>
      <c r="LN83" s="293"/>
      <c r="LO83" s="279"/>
      <c r="LP83" s="280"/>
      <c r="LQ83" s="281"/>
      <c r="LR83" s="281"/>
      <c r="LS83" s="293"/>
      <c r="LT83" s="279"/>
      <c r="LU83" s="280"/>
      <c r="LV83" s="281"/>
      <c r="LW83" s="281"/>
      <c r="LX83" s="293"/>
      <c r="LY83" s="279"/>
      <c r="LZ83" s="280"/>
      <c r="MA83" s="281"/>
      <c r="MB83" s="281"/>
      <c r="MC83" s="293"/>
      <c r="MD83" s="279"/>
      <c r="ME83" s="280"/>
      <c r="MF83" s="281"/>
      <c r="MG83" s="281"/>
      <c r="MH83" s="293"/>
      <c r="MI83" s="279"/>
      <c r="MJ83" s="280"/>
      <c r="MK83" s="281"/>
      <c r="ML83" s="281"/>
      <c r="MM83" s="293"/>
      <c r="MN83" s="279"/>
      <c r="MO83" s="280"/>
      <c r="MP83" s="281"/>
      <c r="MQ83" s="281"/>
      <c r="MR83" s="293"/>
      <c r="MS83" s="279"/>
      <c r="MT83" s="280"/>
      <c r="MU83" s="281"/>
      <c r="MV83" s="281"/>
      <c r="MW83" s="293"/>
      <c r="MX83" s="279"/>
      <c r="MY83" s="280"/>
      <c r="MZ83" s="281"/>
      <c r="NA83" s="281"/>
      <c r="NB83" s="293"/>
      <c r="NC83" s="279"/>
      <c r="ND83" s="280"/>
      <c r="NE83" s="281"/>
      <c r="NF83" s="281"/>
      <c r="NG83" s="293"/>
      <c r="NH83" s="279"/>
      <c r="NI83" s="280"/>
      <c r="NJ83" s="281"/>
      <c r="NK83" s="281"/>
      <c r="NL83" s="293"/>
      <c r="NM83" s="279"/>
      <c r="NN83" s="280"/>
      <c r="NO83" s="281"/>
      <c r="NP83" s="281"/>
      <c r="NQ83" s="293"/>
      <c r="NR83" s="279"/>
      <c r="NS83" s="280"/>
      <c r="NT83" s="281"/>
      <c r="NU83" s="281"/>
      <c r="NV83" s="293"/>
      <c r="NW83" s="279"/>
      <c r="NX83" s="280"/>
      <c r="NY83" s="281"/>
      <c r="NZ83" s="281"/>
      <c r="OA83" s="293"/>
      <c r="OB83" s="279"/>
      <c r="OC83" s="280"/>
      <c r="OD83" s="281"/>
      <c r="OE83" s="281"/>
      <c r="OF83" s="293"/>
      <c r="OG83" s="279"/>
      <c r="OH83" s="280"/>
      <c r="OI83" s="281"/>
      <c r="OJ83" s="281"/>
      <c r="OK83" s="293"/>
      <c r="OL83" s="279"/>
      <c r="OM83" s="280"/>
      <c r="ON83" s="281"/>
      <c r="OO83" s="281"/>
      <c r="OP83" s="293"/>
      <c r="OQ83" s="279"/>
      <c r="OR83" s="280"/>
      <c r="OS83" s="281"/>
      <c r="OT83" s="281"/>
      <c r="OU83" s="293"/>
      <c r="OV83" s="279"/>
      <c r="OW83" s="280"/>
      <c r="OX83" s="281"/>
      <c r="OY83" s="281"/>
      <c r="OZ83" s="293"/>
      <c r="PA83" s="279"/>
      <c r="PB83" s="280"/>
      <c r="PC83" s="281"/>
      <c r="PD83" s="281"/>
      <c r="PE83" s="293"/>
      <c r="PF83" s="279"/>
      <c r="PG83" s="280"/>
      <c r="PH83" s="281"/>
      <c r="PI83" s="281"/>
      <c r="PJ83" s="293"/>
      <c r="PK83" s="279"/>
      <c r="PL83" s="280"/>
      <c r="PM83" s="281"/>
      <c r="PN83" s="281"/>
      <c r="PO83" s="293"/>
      <c r="PP83" s="279"/>
      <c r="PQ83" s="280"/>
      <c r="PR83" s="281"/>
      <c r="PS83" s="281"/>
      <c r="PT83" s="293"/>
      <c r="PU83" s="279"/>
      <c r="PV83" s="280"/>
      <c r="PW83" s="281"/>
      <c r="PX83" s="281"/>
      <c r="PY83" s="293"/>
      <c r="PZ83" s="279"/>
      <c r="QA83" s="280"/>
      <c r="QB83" s="281"/>
      <c r="QC83" s="281"/>
      <c r="QD83" s="293"/>
      <c r="QE83" s="279"/>
      <c r="QF83" s="280"/>
      <c r="QG83" s="281"/>
      <c r="QH83" s="281"/>
      <c r="QI83" s="293"/>
      <c r="QJ83" s="279"/>
      <c r="QK83" s="280"/>
      <c r="QL83" s="281"/>
      <c r="QM83" s="281"/>
      <c r="QN83" s="293"/>
      <c r="QO83" s="279"/>
      <c r="QP83" s="280"/>
      <c r="QQ83" s="281"/>
      <c r="QR83" s="281"/>
      <c r="QS83" s="293"/>
      <c r="QT83" s="279"/>
      <c r="QU83" s="280"/>
      <c r="QV83" s="281"/>
      <c r="QW83" s="281"/>
      <c r="QX83" s="293"/>
      <c r="QY83" s="279"/>
      <c r="QZ83" s="280"/>
      <c r="RA83" s="281"/>
      <c r="RB83" s="281"/>
      <c r="RC83" s="293"/>
      <c r="RD83" s="279"/>
      <c r="RE83" s="280"/>
      <c r="RF83" s="281"/>
      <c r="RG83" s="281"/>
      <c r="RH83" s="293"/>
      <c r="RI83" s="279"/>
      <c r="RJ83" s="280"/>
      <c r="RK83" s="281"/>
      <c r="RL83" s="281"/>
      <c r="RM83" s="293"/>
      <c r="RN83" s="279"/>
      <c r="RO83" s="280"/>
      <c r="RP83" s="281"/>
      <c r="RQ83" s="281"/>
      <c r="RR83" s="293"/>
      <c r="RS83" s="279"/>
      <c r="RT83" s="280"/>
      <c r="RU83" s="281"/>
      <c r="RV83" s="281"/>
      <c r="RW83" s="293"/>
      <c r="RX83" s="279"/>
      <c r="RY83" s="280"/>
      <c r="RZ83" s="281"/>
      <c r="SA83" s="281"/>
      <c r="SB83" s="293"/>
      <c r="SC83" s="279"/>
      <c r="SD83" s="280"/>
      <c r="SE83" s="281"/>
      <c r="SF83" s="281"/>
      <c r="SG83" s="293"/>
      <c r="SH83" s="279"/>
      <c r="SI83" s="280"/>
      <c r="SJ83" s="281"/>
      <c r="SK83" s="281"/>
      <c r="SL83" s="293"/>
      <c r="SM83" s="279"/>
      <c r="SN83" s="280"/>
      <c r="SO83" s="281"/>
      <c r="SP83" s="281"/>
      <c r="SQ83" s="293"/>
      <c r="SR83" s="279"/>
      <c r="SS83" s="280"/>
      <c r="ST83" s="281"/>
      <c r="SU83" s="281"/>
      <c r="SV83" s="293"/>
      <c r="SW83" s="279"/>
      <c r="SX83" s="280"/>
      <c r="SY83" s="281"/>
      <c r="SZ83" s="281"/>
      <c r="TA83" s="293"/>
      <c r="TB83" s="279"/>
      <c r="TC83" s="280"/>
      <c r="TD83" s="281"/>
      <c r="TE83" s="281"/>
      <c r="TF83" s="293"/>
      <c r="TG83" s="279"/>
      <c r="TH83" s="280"/>
      <c r="TI83" s="281"/>
      <c r="TJ83" s="281"/>
      <c r="TK83" s="293"/>
      <c r="TL83" s="279"/>
      <c r="TM83" s="280"/>
      <c r="TN83" s="281"/>
      <c r="TO83" s="281"/>
      <c r="TP83" s="293"/>
      <c r="TQ83" s="279"/>
      <c r="TR83" s="280"/>
      <c r="TS83" s="281"/>
      <c r="TT83" s="281"/>
      <c r="TU83" s="293"/>
      <c r="TV83" s="279"/>
      <c r="TW83" s="280"/>
      <c r="TX83" s="281"/>
      <c r="TY83" s="281"/>
      <c r="TZ83" s="293"/>
      <c r="UA83" s="279"/>
      <c r="UB83" s="280"/>
      <c r="UC83" s="281"/>
      <c r="UD83" s="281"/>
      <c r="UE83" s="293"/>
      <c r="UF83" s="279"/>
      <c r="UG83" s="280"/>
      <c r="UH83" s="281"/>
      <c r="UI83" s="281"/>
      <c r="UJ83" s="293"/>
      <c r="UK83" s="279"/>
      <c r="UL83" s="280"/>
      <c r="UM83" s="281"/>
      <c r="UN83" s="281"/>
      <c r="UO83" s="293"/>
      <c r="UP83" s="279"/>
      <c r="UQ83" s="280"/>
      <c r="UR83" s="281"/>
      <c r="US83" s="281"/>
      <c r="UT83" s="293"/>
      <c r="UU83" s="279"/>
      <c r="UV83" s="280"/>
      <c r="UW83" s="281"/>
      <c r="UX83" s="281"/>
      <c r="UY83" s="293"/>
      <c r="UZ83" s="279"/>
      <c r="VA83" s="280"/>
      <c r="VB83" s="281"/>
      <c r="VC83" s="281"/>
      <c r="VD83" s="293"/>
      <c r="VE83" s="279"/>
      <c r="VF83" s="280"/>
      <c r="VG83" s="281"/>
      <c r="VH83" s="281"/>
      <c r="VI83" s="293"/>
      <c r="VJ83" s="279"/>
      <c r="VK83" s="280"/>
      <c r="VL83" s="281"/>
      <c r="VM83" s="281"/>
      <c r="VN83" s="293"/>
      <c r="VO83" s="279"/>
      <c r="VP83" s="280"/>
      <c r="VQ83" s="281"/>
      <c r="VR83" s="281"/>
      <c r="VS83" s="293"/>
      <c r="VT83" s="279"/>
      <c r="VU83" s="280"/>
      <c r="VV83" s="281"/>
      <c r="VW83" s="281"/>
      <c r="VX83" s="293"/>
      <c r="VY83" s="279"/>
      <c r="VZ83" s="280"/>
      <c r="WA83" s="281"/>
      <c r="WB83" s="281"/>
      <c r="WC83" s="293"/>
      <c r="WD83" s="279"/>
      <c r="WE83" s="280"/>
      <c r="WF83" s="281"/>
      <c r="WG83" s="281"/>
      <c r="WH83" s="293"/>
      <c r="WI83" s="279"/>
      <c r="WJ83" s="280"/>
      <c r="WK83" s="281"/>
      <c r="WL83" s="281"/>
      <c r="WM83" s="293"/>
      <c r="WN83" s="279"/>
      <c r="WO83" s="280"/>
      <c r="WP83" s="281"/>
      <c r="WQ83" s="281"/>
      <c r="WR83" s="293"/>
      <c r="WS83" s="279"/>
      <c r="WT83" s="280"/>
      <c r="WU83" s="281"/>
      <c r="WV83" s="281"/>
      <c r="WW83" s="293"/>
      <c r="WX83" s="279"/>
      <c r="WY83" s="280"/>
      <c r="WZ83" s="281"/>
      <c r="XA83" s="281"/>
      <c r="XB83" s="293"/>
      <c r="XC83" s="279"/>
      <c r="XD83" s="280"/>
      <c r="XE83" s="281"/>
      <c r="XF83" s="281"/>
      <c r="XG83" s="293"/>
      <c r="XH83" s="279"/>
      <c r="XI83" s="280"/>
      <c r="XJ83" s="281"/>
      <c r="XK83" s="281"/>
      <c r="XL83" s="293"/>
      <c r="XM83" s="279"/>
      <c r="XN83" s="280"/>
      <c r="XO83" s="281"/>
      <c r="XP83" s="281"/>
      <c r="XQ83" s="293"/>
      <c r="XR83" s="279"/>
      <c r="XS83" s="280"/>
      <c r="XT83" s="281"/>
      <c r="XU83" s="281"/>
      <c r="XV83" s="293"/>
      <c r="XW83" s="279"/>
      <c r="XX83" s="280"/>
      <c r="XY83" s="281"/>
      <c r="XZ83" s="281"/>
      <c r="YA83" s="293"/>
      <c r="YB83" s="279"/>
      <c r="YC83" s="280"/>
      <c r="YD83" s="281"/>
      <c r="YE83" s="281"/>
      <c r="YF83" s="293"/>
      <c r="YG83" s="279"/>
      <c r="YH83" s="280"/>
      <c r="YI83" s="281"/>
      <c r="YJ83" s="281"/>
      <c r="YK83" s="293"/>
      <c r="YL83" s="279"/>
      <c r="YM83" s="280"/>
      <c r="YN83" s="281"/>
      <c r="YO83" s="281"/>
      <c r="YP83" s="293"/>
      <c r="YQ83" s="279"/>
      <c r="YR83" s="280"/>
      <c r="YS83" s="281"/>
      <c r="YT83" s="281"/>
      <c r="YU83" s="293"/>
      <c r="YV83" s="279"/>
      <c r="YW83" s="280"/>
      <c r="YX83" s="281"/>
      <c r="YY83" s="281"/>
      <c r="YZ83" s="293"/>
      <c r="ZA83" s="279"/>
      <c r="ZB83" s="280"/>
      <c r="ZC83" s="281"/>
      <c r="ZD83" s="281"/>
      <c r="ZE83" s="293"/>
      <c r="ZF83" s="279"/>
      <c r="ZG83" s="280"/>
      <c r="ZH83" s="281"/>
      <c r="ZI83" s="281"/>
      <c r="ZJ83" s="293"/>
      <c r="ZK83" s="279"/>
      <c r="ZL83" s="280"/>
      <c r="ZM83" s="281"/>
      <c r="ZN83" s="281"/>
      <c r="ZO83" s="293"/>
      <c r="ZP83" s="279"/>
      <c r="ZQ83" s="280"/>
      <c r="ZR83" s="281"/>
      <c r="ZS83" s="281"/>
      <c r="ZT83" s="293"/>
      <c r="ZU83" s="279"/>
      <c r="ZV83" s="280"/>
      <c r="ZW83" s="281"/>
      <c r="ZX83" s="281"/>
      <c r="ZY83" s="293"/>
      <c r="ZZ83" s="279"/>
      <c r="AAA83" s="280"/>
      <c r="AAB83" s="281"/>
      <c r="AAC83" s="281"/>
      <c r="AAD83" s="293"/>
      <c r="AAE83" s="279"/>
      <c r="AAF83" s="280"/>
      <c r="AAG83" s="281"/>
      <c r="AAH83" s="281"/>
      <c r="AAI83" s="293"/>
      <c r="AAJ83" s="279"/>
      <c r="AAK83" s="280"/>
      <c r="AAL83" s="281"/>
      <c r="AAM83" s="281"/>
      <c r="AAN83" s="293"/>
      <c r="AAO83" s="279"/>
      <c r="AAP83" s="280"/>
      <c r="AAQ83" s="281"/>
      <c r="AAR83" s="281"/>
      <c r="AAS83" s="293"/>
      <c r="AAT83" s="279"/>
      <c r="AAU83" s="280"/>
      <c r="AAV83" s="281"/>
      <c r="AAW83" s="281"/>
      <c r="AAX83" s="293"/>
      <c r="AAY83" s="279"/>
      <c r="AAZ83" s="280"/>
      <c r="ABA83" s="281"/>
      <c r="ABB83" s="281"/>
      <c r="ABC83" s="293"/>
      <c r="ABD83" s="279"/>
      <c r="ABE83" s="280"/>
      <c r="ABF83" s="281"/>
      <c r="ABG83" s="281"/>
      <c r="ABH83" s="293"/>
      <c r="ABI83" s="279"/>
      <c r="ABJ83" s="280"/>
      <c r="ABK83" s="281"/>
      <c r="ABL83" s="281"/>
      <c r="ABM83" s="293"/>
      <c r="ABN83" s="279"/>
      <c r="ABO83" s="280"/>
      <c r="ABP83" s="281"/>
      <c r="ABQ83" s="281"/>
      <c r="ABR83" s="293"/>
      <c r="ABS83" s="279"/>
      <c r="ABT83" s="280"/>
      <c r="ABU83" s="281"/>
      <c r="ABV83" s="281"/>
      <c r="ABW83" s="293"/>
      <c r="ABX83" s="279"/>
      <c r="ABY83" s="280"/>
      <c r="ABZ83" s="281"/>
      <c r="ACA83" s="281"/>
      <c r="ACB83" s="293"/>
      <c r="ACC83" s="279"/>
      <c r="ACD83" s="280"/>
      <c r="ACE83" s="281"/>
      <c r="ACF83" s="281"/>
      <c r="ACG83" s="293"/>
      <c r="ACH83" s="279"/>
      <c r="ACI83" s="280"/>
      <c r="ACJ83" s="281"/>
      <c r="ACK83" s="281"/>
      <c r="ACL83" s="293"/>
      <c r="ACM83" s="279"/>
      <c r="ACN83" s="280"/>
      <c r="ACO83" s="281"/>
      <c r="ACP83" s="281"/>
      <c r="ACQ83" s="293"/>
      <c r="ACR83" s="279"/>
      <c r="ACS83" s="280"/>
      <c r="ACT83" s="281"/>
      <c r="ACU83" s="281"/>
      <c r="ACV83" s="293"/>
      <c r="ACW83" s="279"/>
      <c r="ACX83" s="280"/>
      <c r="ACY83" s="281"/>
      <c r="ACZ83" s="281"/>
      <c r="ADA83" s="293"/>
      <c r="ADB83" s="279"/>
      <c r="ADC83" s="280"/>
      <c r="ADD83" s="281"/>
      <c r="ADE83" s="281"/>
      <c r="ADF83" s="293"/>
      <c r="ADG83" s="279"/>
      <c r="ADH83" s="280"/>
      <c r="ADI83" s="281"/>
      <c r="ADJ83" s="281"/>
      <c r="ADK83" s="293"/>
      <c r="ADL83" s="279"/>
      <c r="ADM83" s="280"/>
      <c r="ADN83" s="281"/>
      <c r="ADO83" s="281"/>
      <c r="ADP83" s="293"/>
      <c r="ADQ83" s="279"/>
      <c r="ADR83" s="280"/>
      <c r="ADS83" s="281"/>
      <c r="ADT83" s="281"/>
      <c r="ADU83" s="293"/>
      <c r="ADV83" s="279"/>
      <c r="ADW83" s="280"/>
      <c r="ADX83" s="281"/>
      <c r="ADY83" s="281"/>
      <c r="ADZ83" s="293"/>
      <c r="AEA83" s="279"/>
      <c r="AEB83" s="280"/>
      <c r="AEC83" s="281"/>
      <c r="AED83" s="281"/>
      <c r="AEE83" s="293"/>
      <c r="AEF83" s="279"/>
      <c r="AEG83" s="280"/>
      <c r="AEH83" s="281"/>
      <c r="AEI83" s="281"/>
      <c r="AEJ83" s="293"/>
      <c r="AEK83" s="279"/>
      <c r="AEL83" s="280"/>
      <c r="AEM83" s="281"/>
      <c r="AEN83" s="281"/>
      <c r="AEO83" s="293"/>
      <c r="AEP83" s="279"/>
      <c r="AEQ83" s="280"/>
      <c r="AER83" s="281"/>
      <c r="AES83" s="281"/>
      <c r="AET83" s="293"/>
      <c r="AEU83" s="279"/>
      <c r="AEV83" s="280"/>
      <c r="AEW83" s="281"/>
      <c r="AEX83" s="281"/>
      <c r="AEY83" s="293"/>
      <c r="AEZ83" s="279"/>
      <c r="AFA83" s="280"/>
      <c r="AFB83" s="281"/>
      <c r="AFC83" s="281"/>
      <c r="AFD83" s="293"/>
      <c r="AFE83" s="279"/>
      <c r="AFF83" s="280"/>
      <c r="AFG83" s="281"/>
      <c r="AFH83" s="281"/>
      <c r="AFI83" s="293"/>
      <c r="AFJ83" s="279"/>
      <c r="AFK83" s="280"/>
      <c r="AFL83" s="281"/>
      <c r="AFM83" s="281"/>
      <c r="AFN83" s="293"/>
      <c r="AFO83" s="279"/>
      <c r="AFP83" s="280"/>
      <c r="AFQ83" s="281"/>
      <c r="AFR83" s="281"/>
      <c r="AFS83" s="293"/>
      <c r="AFT83" s="279"/>
      <c r="AFU83" s="280"/>
      <c r="AFV83" s="281"/>
      <c r="AFW83" s="281"/>
      <c r="AFX83" s="293"/>
      <c r="AFY83" s="279"/>
      <c r="AFZ83" s="280"/>
      <c r="AGA83" s="281"/>
      <c r="AGB83" s="281"/>
      <c r="AGC83" s="293"/>
      <c r="AGD83" s="279"/>
      <c r="AGE83" s="280"/>
      <c r="AGF83" s="281"/>
      <c r="AGG83" s="281"/>
      <c r="AGH83" s="293"/>
      <c r="AGI83" s="279"/>
      <c r="AGJ83" s="280"/>
      <c r="AGK83" s="281"/>
      <c r="AGL83" s="281"/>
      <c r="AGM83" s="293"/>
      <c r="AGN83" s="279"/>
      <c r="AGO83" s="280"/>
      <c r="AGP83" s="281"/>
      <c r="AGQ83" s="281"/>
      <c r="AGR83" s="293"/>
      <c r="AGS83" s="279"/>
      <c r="AGT83" s="280"/>
      <c r="AGU83" s="281"/>
      <c r="AGV83" s="281"/>
      <c r="AGW83" s="293"/>
      <c r="AGX83" s="279"/>
      <c r="AGY83" s="280"/>
      <c r="AGZ83" s="281"/>
      <c r="AHA83" s="281"/>
      <c r="AHB83" s="293"/>
      <c r="AHC83" s="279"/>
      <c r="AHD83" s="280"/>
      <c r="AHE83" s="281"/>
      <c r="AHF83" s="281"/>
      <c r="AHG83" s="293"/>
      <c r="AHH83" s="279"/>
      <c r="AHI83" s="280"/>
      <c r="AHJ83" s="281"/>
      <c r="AHK83" s="281"/>
      <c r="AHL83" s="293"/>
      <c r="AHM83" s="279"/>
      <c r="AHN83" s="280"/>
      <c r="AHO83" s="281"/>
      <c r="AHP83" s="281"/>
      <c r="AHQ83" s="293"/>
      <c r="AHR83" s="279"/>
      <c r="AHS83" s="280"/>
      <c r="AHT83" s="281"/>
      <c r="AHU83" s="281"/>
      <c r="AHV83" s="293"/>
      <c r="AHW83" s="279"/>
      <c r="AHX83" s="280"/>
      <c r="AHY83" s="281"/>
      <c r="AHZ83" s="281"/>
      <c r="AIA83" s="293"/>
      <c r="AIB83" s="279"/>
      <c r="AIC83" s="280"/>
      <c r="AID83" s="281"/>
      <c r="AIE83" s="281"/>
      <c r="AIF83" s="293"/>
      <c r="AIG83" s="279"/>
      <c r="AIH83" s="280"/>
      <c r="AII83" s="281"/>
      <c r="AIJ83" s="281"/>
      <c r="AIK83" s="293"/>
      <c r="AIL83" s="279"/>
      <c r="AIM83" s="280"/>
      <c r="AIN83" s="281"/>
      <c r="AIO83" s="281"/>
      <c r="AIP83" s="293"/>
      <c r="AIQ83" s="279"/>
      <c r="AIR83" s="280"/>
      <c r="AIS83" s="281"/>
      <c r="AIT83" s="281"/>
      <c r="AIU83" s="293"/>
      <c r="AIV83" s="279"/>
      <c r="AIW83" s="280"/>
      <c r="AIX83" s="281"/>
      <c r="AIY83" s="281"/>
      <c r="AIZ83" s="293"/>
      <c r="AJA83" s="279"/>
      <c r="AJB83" s="280"/>
      <c r="AJC83" s="281"/>
      <c r="AJD83" s="281"/>
      <c r="AJE83" s="293"/>
      <c r="AJF83" s="279"/>
      <c r="AJG83" s="280"/>
      <c r="AJH83" s="281"/>
      <c r="AJI83" s="281"/>
      <c r="AJJ83" s="293"/>
      <c r="AJK83" s="279"/>
      <c r="AJL83" s="280"/>
      <c r="AJM83" s="281"/>
      <c r="AJN83" s="281"/>
      <c r="AJO83" s="293"/>
      <c r="AJP83" s="279"/>
      <c r="AJQ83" s="280"/>
      <c r="AJR83" s="281"/>
      <c r="AJS83" s="281"/>
      <c r="AJT83" s="293"/>
      <c r="AJU83" s="279"/>
      <c r="AJV83" s="280"/>
      <c r="AJW83" s="281"/>
      <c r="AJX83" s="281"/>
      <c r="AJY83" s="293"/>
      <c r="AJZ83" s="279"/>
      <c r="AKA83" s="280"/>
      <c r="AKB83" s="281"/>
      <c r="AKC83" s="281"/>
      <c r="AKD83" s="293"/>
      <c r="AKE83" s="279"/>
      <c r="AKF83" s="280"/>
      <c r="AKG83" s="281"/>
      <c r="AKH83" s="281"/>
      <c r="AKI83" s="293"/>
      <c r="AKJ83" s="279"/>
      <c r="AKK83" s="280"/>
      <c r="AKL83" s="281"/>
      <c r="AKM83" s="281"/>
      <c r="AKN83" s="293"/>
      <c r="AKO83" s="279"/>
      <c r="AKP83" s="280"/>
      <c r="AKQ83" s="281"/>
      <c r="AKR83" s="281"/>
      <c r="AKS83" s="293"/>
      <c r="AKT83" s="279"/>
      <c r="AKU83" s="280"/>
      <c r="AKV83" s="281"/>
      <c r="AKW83" s="281"/>
      <c r="AKX83" s="293"/>
      <c r="AKY83" s="279"/>
      <c r="AKZ83" s="280"/>
      <c r="ALA83" s="281"/>
      <c r="ALB83" s="281"/>
      <c r="ALC83" s="293"/>
      <c r="ALD83" s="279"/>
      <c r="ALE83" s="280"/>
      <c r="ALF83" s="281"/>
      <c r="ALG83" s="281"/>
      <c r="ALH83" s="293"/>
      <c r="ALI83" s="279"/>
      <c r="ALJ83" s="280"/>
      <c r="ALK83" s="281"/>
      <c r="ALL83" s="281"/>
      <c r="ALM83" s="293"/>
      <c r="ALN83" s="279"/>
      <c r="ALO83" s="280"/>
      <c r="ALP83" s="281"/>
      <c r="ALQ83" s="281"/>
      <c r="ALR83" s="293"/>
      <c r="ALS83" s="279"/>
      <c r="ALT83" s="280"/>
      <c r="ALU83" s="281"/>
      <c r="ALV83" s="281"/>
      <c r="ALW83" s="293"/>
      <c r="ALX83" s="279"/>
      <c r="ALY83" s="280"/>
      <c r="ALZ83" s="281"/>
      <c r="AMA83" s="281"/>
      <c r="AMB83" s="293"/>
      <c r="AMC83" s="279"/>
      <c r="AMD83" s="280"/>
      <c r="AME83" s="281"/>
      <c r="AMF83" s="281"/>
      <c r="AMG83" s="293"/>
      <c r="AMH83" s="279"/>
      <c r="AMI83" s="280"/>
      <c r="AMJ83" s="281"/>
      <c r="AMK83" s="281"/>
      <c r="AML83" s="293"/>
      <c r="AMM83" s="279"/>
      <c r="AMN83" s="280"/>
      <c r="AMO83" s="281"/>
      <c r="AMP83" s="281"/>
      <c r="AMQ83" s="293"/>
      <c r="AMR83" s="279"/>
      <c r="AMS83" s="280"/>
      <c r="AMT83" s="281"/>
      <c r="AMU83" s="281"/>
      <c r="AMV83" s="293"/>
      <c r="AMW83" s="279"/>
      <c r="AMX83" s="280"/>
      <c r="AMY83" s="281"/>
      <c r="AMZ83" s="281"/>
      <c r="ANA83" s="293"/>
      <c r="ANB83" s="279"/>
      <c r="ANC83" s="280"/>
      <c r="AND83" s="281"/>
      <c r="ANE83" s="281"/>
      <c r="ANF83" s="293"/>
      <c r="ANG83" s="279"/>
      <c r="ANH83" s="280"/>
      <c r="ANI83" s="281"/>
      <c r="ANJ83" s="281"/>
      <c r="ANK83" s="293"/>
      <c r="ANL83" s="279"/>
      <c r="ANM83" s="280"/>
      <c r="ANN83" s="281"/>
      <c r="ANO83" s="281"/>
      <c r="ANP83" s="293"/>
      <c r="ANQ83" s="279"/>
      <c r="ANR83" s="280"/>
      <c r="ANS83" s="281"/>
      <c r="ANT83" s="281"/>
      <c r="ANU83" s="293"/>
      <c r="ANV83" s="279"/>
      <c r="ANW83" s="280"/>
      <c r="ANX83" s="281"/>
      <c r="ANY83" s="281"/>
      <c r="ANZ83" s="293"/>
      <c r="AOA83" s="279"/>
      <c r="AOB83" s="280"/>
      <c r="AOC83" s="281"/>
      <c r="AOD83" s="281"/>
      <c r="AOE83" s="293"/>
      <c r="AOF83" s="279"/>
      <c r="AOG83" s="280"/>
      <c r="AOH83" s="281"/>
      <c r="AOI83" s="281"/>
      <c r="AOJ83" s="293"/>
      <c r="AOK83" s="279"/>
      <c r="AOL83" s="280"/>
      <c r="AOM83" s="281"/>
      <c r="AON83" s="281"/>
      <c r="AOO83" s="293"/>
      <c r="AOP83" s="279"/>
      <c r="AOQ83" s="280"/>
      <c r="AOR83" s="281"/>
      <c r="AOS83" s="281"/>
      <c r="AOT83" s="293"/>
      <c r="AOU83" s="279"/>
      <c r="AOV83" s="280"/>
      <c r="AOW83" s="281"/>
      <c r="AOX83" s="281"/>
      <c r="AOY83" s="293"/>
      <c r="AOZ83" s="279"/>
      <c r="APA83" s="280"/>
      <c r="APB83" s="281"/>
      <c r="APC83" s="281"/>
      <c r="APD83" s="293"/>
      <c r="APE83" s="279"/>
      <c r="APF83" s="280"/>
      <c r="APG83" s="281"/>
      <c r="APH83" s="281"/>
      <c r="API83" s="293"/>
      <c r="APJ83" s="279"/>
      <c r="APK83" s="280"/>
      <c r="APL83" s="281"/>
      <c r="APM83" s="281"/>
      <c r="APN83" s="293"/>
      <c r="APO83" s="279"/>
      <c r="APP83" s="280"/>
      <c r="APQ83" s="281"/>
      <c r="APR83" s="281"/>
      <c r="APS83" s="293"/>
      <c r="APT83" s="279"/>
      <c r="APU83" s="280"/>
      <c r="APV83" s="281"/>
      <c r="APW83" s="281"/>
      <c r="APX83" s="293"/>
      <c r="APY83" s="279"/>
      <c r="APZ83" s="280"/>
      <c r="AQA83" s="281"/>
      <c r="AQB83" s="281"/>
      <c r="AQC83" s="293"/>
      <c r="AQD83" s="279"/>
      <c r="AQE83" s="280"/>
      <c r="AQF83" s="281"/>
      <c r="AQG83" s="281"/>
      <c r="AQH83" s="293"/>
      <c r="AQI83" s="279"/>
      <c r="AQJ83" s="280"/>
      <c r="AQK83" s="281"/>
      <c r="AQL83" s="281"/>
      <c r="AQM83" s="293"/>
      <c r="AQN83" s="279"/>
      <c r="AQO83" s="280"/>
      <c r="AQP83" s="281"/>
      <c r="AQQ83" s="281"/>
      <c r="AQR83" s="293"/>
      <c r="AQS83" s="279"/>
      <c r="AQT83" s="280"/>
      <c r="AQU83" s="281"/>
      <c r="AQV83" s="281"/>
      <c r="AQW83" s="293"/>
      <c r="AQX83" s="279"/>
      <c r="AQY83" s="280"/>
      <c r="AQZ83" s="281"/>
      <c r="ARA83" s="281"/>
      <c r="ARB83" s="293"/>
      <c r="ARC83" s="279"/>
      <c r="ARD83" s="280"/>
      <c r="ARE83" s="281"/>
      <c r="ARF83" s="281"/>
      <c r="ARG83" s="293"/>
      <c r="ARH83" s="279"/>
      <c r="ARI83" s="280"/>
      <c r="ARJ83" s="281"/>
      <c r="ARK83" s="281"/>
      <c r="ARL83" s="293"/>
      <c r="ARM83" s="279"/>
      <c r="ARN83" s="280"/>
      <c r="ARO83" s="281"/>
      <c r="ARP83" s="281"/>
      <c r="ARQ83" s="293"/>
      <c r="ARR83" s="279"/>
      <c r="ARS83" s="280"/>
      <c r="ART83" s="281"/>
      <c r="ARU83" s="281"/>
      <c r="ARV83" s="293"/>
      <c r="ARW83" s="279"/>
      <c r="ARX83" s="280"/>
      <c r="ARY83" s="281"/>
      <c r="ARZ83" s="281"/>
      <c r="ASA83" s="293"/>
      <c r="ASB83" s="279"/>
      <c r="ASC83" s="280"/>
      <c r="ASD83" s="281"/>
      <c r="ASE83" s="281"/>
      <c r="ASF83" s="293"/>
      <c r="ASG83" s="279"/>
      <c r="ASH83" s="280"/>
      <c r="ASI83" s="281"/>
      <c r="ASJ83" s="281"/>
      <c r="ASK83" s="293"/>
      <c r="ASL83" s="279"/>
      <c r="ASM83" s="280"/>
      <c r="ASN83" s="281"/>
      <c r="ASO83" s="281"/>
      <c r="ASP83" s="293"/>
      <c r="ASQ83" s="279"/>
      <c r="ASR83" s="280"/>
      <c r="ASS83" s="281"/>
      <c r="AST83" s="281"/>
      <c r="ASU83" s="293"/>
      <c r="ASV83" s="279"/>
      <c r="ASW83" s="280"/>
      <c r="ASX83" s="281"/>
      <c r="ASY83" s="281"/>
      <c r="ASZ83" s="293"/>
      <c r="ATA83" s="279"/>
      <c r="ATB83" s="280"/>
      <c r="ATC83" s="281"/>
      <c r="ATD83" s="281"/>
      <c r="ATE83" s="293"/>
      <c r="ATF83" s="279"/>
      <c r="ATG83" s="280"/>
      <c r="ATH83" s="281"/>
      <c r="ATI83" s="281"/>
      <c r="ATJ83" s="293"/>
      <c r="ATK83" s="279"/>
      <c r="ATL83" s="280"/>
      <c r="ATM83" s="281"/>
      <c r="ATN83" s="281"/>
      <c r="ATO83" s="293"/>
      <c r="ATP83" s="279"/>
      <c r="ATQ83" s="280"/>
      <c r="ATR83" s="281"/>
      <c r="ATS83" s="281"/>
      <c r="ATT83" s="293"/>
      <c r="ATU83" s="279"/>
      <c r="ATV83" s="280"/>
      <c r="ATW83" s="281"/>
      <c r="ATX83" s="281"/>
      <c r="ATY83" s="293"/>
      <c r="ATZ83" s="279"/>
      <c r="AUA83" s="280"/>
      <c r="AUB83" s="281"/>
      <c r="AUC83" s="281"/>
      <c r="AUD83" s="293"/>
      <c r="AUE83" s="279"/>
      <c r="AUF83" s="280"/>
      <c r="AUG83" s="281"/>
      <c r="AUH83" s="281"/>
      <c r="AUI83" s="293"/>
      <c r="AUJ83" s="279"/>
      <c r="AUK83" s="280"/>
      <c r="AUL83" s="281"/>
      <c r="AUM83" s="281"/>
      <c r="AUN83" s="293"/>
      <c r="AUO83" s="279"/>
      <c r="AUP83" s="280"/>
      <c r="AUQ83" s="281"/>
      <c r="AUR83" s="281"/>
      <c r="AUS83" s="293"/>
      <c r="AUT83" s="279"/>
      <c r="AUU83" s="280"/>
      <c r="AUV83" s="281"/>
      <c r="AUW83" s="281"/>
      <c r="AUX83" s="293"/>
      <c r="AUY83" s="279"/>
      <c r="AUZ83" s="280"/>
      <c r="AVA83" s="281"/>
      <c r="AVB83" s="281"/>
      <c r="AVC83" s="293"/>
      <c r="AVD83" s="279"/>
      <c r="AVE83" s="280"/>
      <c r="AVF83" s="281"/>
      <c r="AVG83" s="281"/>
      <c r="AVH83" s="293"/>
      <c r="AVI83" s="279"/>
      <c r="AVJ83" s="280"/>
      <c r="AVK83" s="281"/>
      <c r="AVL83" s="281"/>
      <c r="AVM83" s="295"/>
      <c r="AVN83" s="268"/>
      <c r="AVO83" s="269"/>
      <c r="AVP83" s="270"/>
      <c r="AVQ83" s="270"/>
      <c r="AVR83" s="292"/>
      <c r="AVS83" s="268"/>
      <c r="AVT83" s="269"/>
      <c r="AVU83" s="270"/>
      <c r="AVV83" s="270"/>
      <c r="AVW83" s="292"/>
      <c r="AVX83" s="268"/>
      <c r="AVY83" s="269"/>
      <c r="AVZ83" s="270"/>
      <c r="AWA83" s="270"/>
      <c r="AWB83" s="292"/>
      <c r="AWC83" s="268"/>
      <c r="AWD83" s="269"/>
      <c r="AWE83" s="270"/>
      <c r="AWF83" s="270"/>
      <c r="AWG83" s="292"/>
      <c r="AWH83" s="268"/>
      <c r="AWI83" s="269"/>
      <c r="AWJ83" s="270"/>
      <c r="AWK83" s="270"/>
      <c r="AWL83" s="292"/>
      <c r="AWM83" s="268"/>
      <c r="AWN83" s="269"/>
      <c r="AWO83" s="270"/>
      <c r="AWP83" s="270"/>
      <c r="AWQ83" s="292"/>
      <c r="AWR83" s="268"/>
      <c r="AWS83" s="269"/>
      <c r="AWT83" s="270"/>
      <c r="AWU83" s="270"/>
      <c r="AWV83" s="292"/>
      <c r="AWW83" s="268"/>
      <c r="AWX83" s="269"/>
      <c r="AWY83" s="270"/>
      <c r="AWZ83" s="270"/>
      <c r="AXA83" s="292"/>
      <c r="AXB83" s="268"/>
      <c r="AXC83" s="269"/>
      <c r="AXD83" s="270"/>
      <c r="AXE83" s="270"/>
      <c r="AXF83" s="292"/>
      <c r="AXG83" s="268"/>
      <c r="AXH83" s="269"/>
      <c r="AXI83" s="270"/>
      <c r="AXJ83" s="270"/>
      <c r="AXK83" s="292"/>
      <c r="AXL83" s="268"/>
      <c r="AXM83" s="269"/>
      <c r="AXN83" s="270"/>
      <c r="AXO83" s="270"/>
      <c r="AXP83" s="292"/>
      <c r="AXQ83" s="268"/>
      <c r="AXR83" s="269"/>
      <c r="AXS83" s="270"/>
      <c r="AXT83" s="270"/>
      <c r="AXU83" s="292"/>
      <c r="AXV83" s="268"/>
      <c r="AXW83" s="269"/>
      <c r="AXX83" s="270"/>
      <c r="AXY83" s="270"/>
      <c r="AXZ83" s="292"/>
      <c r="AYA83" s="268"/>
      <c r="AYB83" s="269"/>
      <c r="AYC83" s="270"/>
      <c r="AYD83" s="270"/>
      <c r="AYE83" s="292"/>
      <c r="AYF83" s="268"/>
      <c r="AYG83" s="269"/>
      <c r="AYH83" s="270"/>
      <c r="AYI83" s="270"/>
      <c r="AYJ83" s="292"/>
      <c r="AYK83" s="268"/>
      <c r="AYL83" s="269"/>
      <c r="AYM83" s="270"/>
      <c r="AYN83" s="270"/>
      <c r="AYO83" s="292"/>
      <c r="AYP83" s="268"/>
      <c r="AYQ83" s="269"/>
      <c r="AYR83" s="270"/>
      <c r="AYS83" s="270"/>
      <c r="AYT83" s="292"/>
      <c r="AYU83" s="268"/>
      <c r="AYV83" s="269"/>
      <c r="AYW83" s="270"/>
      <c r="AYX83" s="270"/>
      <c r="AYY83" s="292"/>
      <c r="AYZ83" s="268"/>
      <c r="AZA83" s="269"/>
      <c r="AZB83" s="270"/>
      <c r="AZC83" s="270"/>
      <c r="AZD83" s="292"/>
      <c r="AZE83" s="268"/>
      <c r="AZF83" s="269"/>
      <c r="AZG83" s="270"/>
      <c r="AZH83" s="270"/>
      <c r="AZI83" s="292"/>
      <c r="AZJ83" s="268"/>
      <c r="AZK83" s="269"/>
      <c r="AZL83" s="270"/>
      <c r="AZM83" s="270"/>
      <c r="AZN83" s="292"/>
      <c r="AZO83" s="268"/>
      <c r="AZP83" s="269"/>
      <c r="AZQ83" s="270"/>
      <c r="AZR83" s="270"/>
      <c r="AZS83" s="292"/>
      <c r="AZT83" s="268"/>
      <c r="AZU83" s="269"/>
      <c r="AZV83" s="270"/>
      <c r="AZW83" s="270"/>
      <c r="AZX83" s="292"/>
      <c r="AZY83" s="268"/>
      <c r="AZZ83" s="269"/>
      <c r="BAA83" s="270"/>
      <c r="BAB83" s="270"/>
      <c r="BAC83" s="292"/>
      <c r="BAD83" s="268"/>
      <c r="BAE83" s="269"/>
      <c r="BAF83" s="270"/>
      <c r="BAG83" s="270"/>
      <c r="BAH83" s="292"/>
      <c r="BAI83" s="268"/>
      <c r="BAJ83" s="269"/>
      <c r="BAK83" s="270"/>
      <c r="BAL83" s="270"/>
      <c r="BAM83" s="292"/>
      <c r="BAN83" s="268"/>
      <c r="BAO83" s="269"/>
      <c r="BAP83" s="270"/>
      <c r="BAQ83" s="270"/>
      <c r="BAR83" s="292"/>
      <c r="BAS83" s="268"/>
      <c r="BAT83" s="269"/>
      <c r="BAU83" s="270"/>
      <c r="BAV83" s="270"/>
      <c r="BAW83" s="292"/>
      <c r="BAX83" s="268"/>
      <c r="BAY83" s="269"/>
      <c r="BAZ83" s="270"/>
      <c r="BBA83" s="270"/>
      <c r="BBB83" s="292"/>
      <c r="BBC83" s="268"/>
      <c r="BBD83" s="269"/>
      <c r="BBE83" s="270"/>
      <c r="BBF83" s="270"/>
      <c r="BBG83" s="292"/>
      <c r="BBH83" s="268"/>
      <c r="BBI83" s="269"/>
      <c r="BBJ83" s="270"/>
      <c r="BBK83" s="270"/>
      <c r="BBL83" s="292"/>
      <c r="BBM83" s="268"/>
      <c r="BBN83" s="269"/>
      <c r="BBO83" s="270"/>
      <c r="BBP83" s="270"/>
      <c r="BBQ83" s="292"/>
      <c r="BBR83" s="268"/>
      <c r="BBS83" s="269"/>
      <c r="BBT83" s="270"/>
      <c r="BBU83" s="270"/>
      <c r="BBV83" s="292"/>
      <c r="BBW83" s="268"/>
      <c r="BBX83" s="269"/>
      <c r="BBY83" s="270"/>
      <c r="BBZ83" s="270"/>
      <c r="BCA83" s="292"/>
      <c r="BCB83" s="268"/>
      <c r="BCC83" s="269"/>
      <c r="BCD83" s="270"/>
      <c r="BCE83" s="270"/>
      <c r="BCF83" s="292"/>
      <c r="BCG83" s="268"/>
      <c r="BCH83" s="269"/>
      <c r="BCI83" s="270"/>
      <c r="BCJ83" s="270"/>
      <c r="BCK83" s="292"/>
      <c r="BCL83" s="268"/>
      <c r="BCM83" s="269"/>
      <c r="BCN83" s="270"/>
      <c r="BCO83" s="270"/>
      <c r="BCP83" s="292"/>
      <c r="BCQ83" s="268"/>
      <c r="BCR83" s="269"/>
      <c r="BCS83" s="270"/>
      <c r="BCT83" s="270"/>
      <c r="BCU83" s="292"/>
      <c r="BCV83" s="268"/>
      <c r="BCW83" s="269"/>
      <c r="BCX83" s="270"/>
      <c r="BCY83" s="270"/>
      <c r="BCZ83" s="292"/>
      <c r="BDA83" s="268"/>
      <c r="BDB83" s="269"/>
      <c r="BDC83" s="270"/>
      <c r="BDD83" s="270"/>
      <c r="BDE83" s="292"/>
      <c r="BDF83" s="268"/>
      <c r="BDG83" s="269"/>
      <c r="BDH83" s="270"/>
      <c r="BDI83" s="270"/>
      <c r="BDJ83" s="292"/>
      <c r="BDK83" s="268"/>
      <c r="BDL83" s="269"/>
      <c r="BDM83" s="270"/>
      <c r="BDN83" s="270"/>
      <c r="BDO83" s="292"/>
      <c r="BDP83" s="268"/>
      <c r="BDQ83" s="269"/>
      <c r="BDR83" s="270"/>
      <c r="BDS83" s="270"/>
      <c r="BDT83" s="292"/>
      <c r="BDU83" s="268"/>
      <c r="BDV83" s="269"/>
      <c r="BDW83" s="270"/>
      <c r="BDX83" s="270"/>
      <c r="BDY83" s="292"/>
      <c r="BDZ83" s="268"/>
      <c r="BEA83" s="269"/>
      <c r="BEB83" s="270"/>
      <c r="BEC83" s="270"/>
      <c r="BED83" s="292"/>
      <c r="BEE83" s="268"/>
      <c r="BEF83" s="269"/>
      <c r="BEG83" s="270"/>
      <c r="BEH83" s="270"/>
      <c r="BEI83" s="292"/>
      <c r="BEJ83" s="268"/>
      <c r="BEK83" s="269"/>
      <c r="BEL83" s="270"/>
      <c r="BEM83" s="270"/>
      <c r="BEN83" s="292"/>
      <c r="BEO83" s="268"/>
      <c r="BEP83" s="269"/>
      <c r="BEQ83" s="270"/>
      <c r="BER83" s="270"/>
      <c r="BES83" s="292"/>
      <c r="BET83" s="268"/>
      <c r="BEU83" s="269"/>
      <c r="BEV83" s="270"/>
      <c r="BEW83" s="270"/>
      <c r="BEX83" s="292"/>
      <c r="BEY83" s="268"/>
      <c r="BEZ83" s="269"/>
      <c r="BFA83" s="270"/>
      <c r="BFB83" s="270"/>
      <c r="BFC83" s="292"/>
      <c r="BFD83" s="268"/>
      <c r="BFE83" s="269"/>
      <c r="BFF83" s="270"/>
      <c r="BFG83" s="270"/>
      <c r="BFH83" s="292"/>
      <c r="BFI83" s="268"/>
      <c r="BFJ83" s="269"/>
      <c r="BFK83" s="270"/>
      <c r="BFL83" s="270"/>
      <c r="BFM83" s="292"/>
      <c r="BFN83" s="268"/>
      <c r="BFO83" s="269"/>
      <c r="BFP83" s="270"/>
      <c r="BFQ83" s="270"/>
      <c r="BFR83" s="292"/>
      <c r="BFS83" s="268"/>
      <c r="BFT83" s="269"/>
      <c r="BFU83" s="270"/>
      <c r="BFV83" s="270"/>
      <c r="BFW83" s="292"/>
      <c r="BFX83" s="268"/>
      <c r="BFY83" s="269"/>
      <c r="BFZ83" s="270"/>
      <c r="BGA83" s="270"/>
      <c r="BGB83" s="292"/>
      <c r="BGC83" s="268"/>
      <c r="BGD83" s="269"/>
      <c r="BGE83" s="270"/>
      <c r="BGF83" s="270"/>
      <c r="BGG83" s="292"/>
      <c r="BGH83" s="268"/>
      <c r="BGI83" s="269"/>
      <c r="BGJ83" s="270"/>
      <c r="BGK83" s="270"/>
      <c r="BGL83" s="292"/>
      <c r="BGM83" s="268"/>
      <c r="BGN83" s="269"/>
      <c r="BGO83" s="270"/>
      <c r="BGP83" s="270"/>
      <c r="BGQ83" s="292"/>
      <c r="BGR83" s="268"/>
      <c r="BGS83" s="269"/>
      <c r="BGT83" s="270"/>
      <c r="BGU83" s="270"/>
      <c r="BGV83" s="292"/>
      <c r="BGW83" s="268"/>
      <c r="BGX83" s="269"/>
      <c r="BGY83" s="270"/>
      <c r="BGZ83" s="270"/>
      <c r="BHA83" s="292"/>
      <c r="BHB83" s="268"/>
      <c r="BHC83" s="269"/>
      <c r="BHD83" s="270"/>
      <c r="BHE83" s="270"/>
      <c r="BHF83" s="292"/>
      <c r="BHG83" s="268"/>
      <c r="BHH83" s="269"/>
      <c r="BHI83" s="270"/>
      <c r="BHJ83" s="270"/>
      <c r="BHK83" s="292"/>
      <c r="BHL83" s="268"/>
      <c r="BHM83" s="269"/>
      <c r="BHN83" s="270"/>
      <c r="BHO83" s="270"/>
      <c r="BHP83" s="292"/>
      <c r="BHQ83" s="268"/>
      <c r="BHR83" s="269"/>
      <c r="BHS83" s="270"/>
      <c r="BHT83" s="270"/>
      <c r="BHU83" s="292"/>
      <c r="BHV83" s="268"/>
      <c r="BHW83" s="269"/>
      <c r="BHX83" s="270"/>
      <c r="BHY83" s="270"/>
      <c r="BHZ83" s="292"/>
      <c r="BIA83" s="268"/>
      <c r="BIB83" s="269"/>
      <c r="BIC83" s="270"/>
      <c r="BID83" s="270"/>
      <c r="BIE83" s="292"/>
      <c r="BIF83" s="268"/>
      <c r="BIG83" s="269"/>
      <c r="BIH83" s="270"/>
      <c r="BII83" s="270"/>
      <c r="BIJ83" s="292"/>
      <c r="BIK83" s="268"/>
      <c r="BIL83" s="269"/>
      <c r="BIM83" s="270"/>
      <c r="BIN83" s="270"/>
      <c r="BIO83" s="292"/>
      <c r="BIP83" s="268"/>
      <c r="BIQ83" s="269"/>
      <c r="BIR83" s="270"/>
      <c r="BIS83" s="270"/>
      <c r="BIT83" s="292"/>
      <c r="BIU83" s="268"/>
      <c r="BIV83" s="269"/>
      <c r="BIW83" s="270"/>
      <c r="BIX83" s="270"/>
      <c r="BIY83" s="292"/>
      <c r="BIZ83" s="268"/>
      <c r="BJA83" s="269"/>
      <c r="BJB83" s="270"/>
      <c r="BJC83" s="270"/>
      <c r="BJD83" s="292"/>
      <c r="BJE83" s="268"/>
      <c r="BJF83" s="269"/>
      <c r="BJG83" s="270"/>
      <c r="BJH83" s="270"/>
      <c r="BJI83" s="292"/>
      <c r="BJJ83" s="268"/>
      <c r="BJK83" s="269"/>
      <c r="BJL83" s="270"/>
      <c r="BJM83" s="270"/>
      <c r="BJN83" s="292"/>
      <c r="BJO83" s="268"/>
      <c r="BJP83" s="269"/>
      <c r="BJQ83" s="270"/>
      <c r="BJR83" s="270"/>
      <c r="BJS83" s="292"/>
      <c r="BJT83" s="268"/>
      <c r="BJU83" s="269"/>
      <c r="BJV83" s="270"/>
      <c r="BJW83" s="270"/>
      <c r="BJX83" s="292"/>
      <c r="BJY83" s="268"/>
      <c r="BJZ83" s="269"/>
      <c r="BKA83" s="270"/>
      <c r="BKB83" s="270"/>
      <c r="BKC83" s="292"/>
      <c r="BKD83" s="268"/>
      <c r="BKE83" s="269"/>
      <c r="BKF83" s="270"/>
      <c r="BKG83" s="270"/>
      <c r="BKH83" s="292"/>
      <c r="BKI83" s="268"/>
      <c r="BKJ83" s="269"/>
      <c r="BKK83" s="270"/>
      <c r="BKL83" s="270"/>
      <c r="BKM83" s="292"/>
      <c r="BKN83" s="268"/>
      <c r="BKO83" s="269"/>
      <c r="BKP83" s="270"/>
      <c r="BKQ83" s="270"/>
      <c r="BKR83" s="292"/>
      <c r="BKS83" s="268"/>
      <c r="BKT83" s="269"/>
      <c r="BKU83" s="270"/>
      <c r="BKV83" s="270"/>
      <c r="BKW83" s="292"/>
      <c r="BKX83" s="268"/>
      <c r="BKY83" s="269"/>
      <c r="BKZ83" s="270"/>
      <c r="BLA83" s="270"/>
      <c r="BLB83" s="292"/>
      <c r="BLC83" s="268"/>
      <c r="BLD83" s="269"/>
      <c r="BLE83" s="270"/>
      <c r="BLF83" s="270"/>
      <c r="BLG83" s="292"/>
      <c r="BLH83" s="268"/>
      <c r="BLI83" s="269"/>
      <c r="BLJ83" s="270"/>
      <c r="BLK83" s="270"/>
      <c r="BLL83" s="292"/>
      <c r="BLM83" s="268"/>
      <c r="BLN83" s="269"/>
      <c r="BLO83" s="270"/>
      <c r="BLP83" s="270"/>
      <c r="BLQ83" s="292"/>
      <c r="BLR83" s="268"/>
      <c r="BLS83" s="269"/>
      <c r="BLT83" s="270"/>
      <c r="BLU83" s="270"/>
      <c r="BLV83" s="292"/>
      <c r="BLW83" s="268"/>
      <c r="BLX83" s="269"/>
      <c r="BLY83" s="270"/>
      <c r="BLZ83" s="270"/>
      <c r="BMA83" s="292"/>
      <c r="BMB83" s="268"/>
      <c r="BMC83" s="269"/>
      <c r="BMD83" s="270"/>
      <c r="BME83" s="270"/>
      <c r="BMF83" s="292"/>
      <c r="BMG83" s="268"/>
      <c r="BMH83" s="269"/>
      <c r="BMI83" s="270"/>
      <c r="BMJ83" s="270"/>
      <c r="BMK83" s="292"/>
      <c r="BML83" s="268"/>
      <c r="BMM83" s="269"/>
      <c r="BMN83" s="270"/>
      <c r="BMO83" s="270"/>
      <c r="BMP83" s="292"/>
      <c r="BMQ83" s="268"/>
      <c r="BMR83" s="269"/>
      <c r="BMS83" s="270"/>
      <c r="BMT83" s="270"/>
      <c r="BMU83" s="292"/>
      <c r="BMV83" s="268"/>
      <c r="BMW83" s="269"/>
      <c r="BMX83" s="270"/>
      <c r="BMY83" s="270"/>
      <c r="BMZ83" s="292"/>
      <c r="BNA83" s="268"/>
      <c r="BNB83" s="269"/>
      <c r="BNC83" s="270"/>
      <c r="BND83" s="270"/>
      <c r="BNE83" s="292"/>
      <c r="BNF83" s="268"/>
      <c r="BNG83" s="269"/>
      <c r="BNH83" s="270"/>
      <c r="BNI83" s="270"/>
      <c r="BNJ83" s="292"/>
      <c r="BNK83" s="268"/>
      <c r="BNL83" s="269"/>
      <c r="BNM83" s="270"/>
      <c r="BNN83" s="270"/>
      <c r="BNO83" s="292"/>
      <c r="BNP83" s="268"/>
      <c r="BNQ83" s="269"/>
      <c r="BNR83" s="270"/>
      <c r="BNS83" s="270"/>
      <c r="BNT83" s="292"/>
      <c r="BNU83" s="268"/>
      <c r="BNV83" s="269"/>
      <c r="BNW83" s="270"/>
      <c r="BNX83" s="270"/>
      <c r="BNY83" s="292"/>
      <c r="BNZ83" s="268"/>
      <c r="BOA83" s="269"/>
      <c r="BOB83" s="270"/>
      <c r="BOC83" s="270"/>
      <c r="BOD83" s="292"/>
      <c r="BOE83" s="268"/>
      <c r="BOF83" s="269"/>
      <c r="BOG83" s="270"/>
      <c r="BOH83" s="270"/>
      <c r="BOI83" s="292"/>
      <c r="BOJ83" s="268"/>
      <c r="BOK83" s="269"/>
      <c r="BOL83" s="270"/>
      <c r="BOM83" s="270"/>
      <c r="BON83" s="292"/>
      <c r="BOO83" s="268"/>
      <c r="BOP83" s="269"/>
      <c r="BOQ83" s="270"/>
      <c r="BOR83" s="270"/>
      <c r="BOS83" s="292"/>
      <c r="BOT83" s="268"/>
      <c r="BOU83" s="269"/>
      <c r="BOV83" s="270"/>
      <c r="BOW83" s="270"/>
      <c r="BOX83" s="292"/>
      <c r="BOY83" s="268"/>
      <c r="BOZ83" s="269"/>
      <c r="BPA83" s="270"/>
      <c r="BPB83" s="270"/>
      <c r="BPC83" s="292"/>
      <c r="BPD83" s="268"/>
      <c r="BPE83" s="269"/>
      <c r="BPF83" s="270"/>
      <c r="BPG83" s="270"/>
      <c r="BPH83" s="292"/>
      <c r="BPI83" s="268"/>
      <c r="BPJ83" s="269"/>
      <c r="BPK83" s="270"/>
      <c r="BPL83" s="270"/>
      <c r="BPM83" s="292"/>
      <c r="BPN83" s="268"/>
      <c r="BPO83" s="269"/>
      <c r="BPP83" s="270"/>
      <c r="BPQ83" s="270"/>
      <c r="BPR83" s="292"/>
      <c r="BPS83" s="268"/>
      <c r="BPT83" s="269"/>
      <c r="BPU83" s="270"/>
      <c r="BPV83" s="270"/>
      <c r="BPW83" s="292"/>
      <c r="BPX83" s="268"/>
      <c r="BPY83" s="269"/>
      <c r="BPZ83" s="270"/>
      <c r="BQA83" s="270"/>
      <c r="BQB83" s="292"/>
      <c r="BQC83" s="268"/>
      <c r="BQD83" s="269"/>
      <c r="BQE83" s="270"/>
      <c r="BQF83" s="270"/>
      <c r="BQG83" s="292"/>
      <c r="BQH83" s="268"/>
      <c r="BQI83" s="269"/>
      <c r="BQJ83" s="270"/>
      <c r="BQK83" s="270"/>
      <c r="BQL83" s="292"/>
      <c r="BQM83" s="268"/>
      <c r="BQN83" s="269"/>
      <c r="BQO83" s="270"/>
      <c r="BQP83" s="270"/>
      <c r="BQQ83" s="292"/>
      <c r="BQR83" s="268"/>
      <c r="BQS83" s="269"/>
      <c r="BQT83" s="270"/>
      <c r="BQU83" s="270"/>
      <c r="BQV83" s="292"/>
      <c r="BQW83" s="268"/>
      <c r="BQX83" s="269"/>
      <c r="BQY83" s="270"/>
      <c r="BQZ83" s="270"/>
      <c r="BRA83" s="292"/>
      <c r="BRB83" s="268"/>
      <c r="BRC83" s="269"/>
      <c r="BRD83" s="270"/>
      <c r="BRE83" s="270"/>
      <c r="BRF83" s="292"/>
      <c r="BRG83" s="268"/>
      <c r="BRH83" s="269"/>
      <c r="BRI83" s="270"/>
      <c r="BRJ83" s="270"/>
      <c r="BRK83" s="292"/>
      <c r="BRL83" s="268"/>
      <c r="BRM83" s="269"/>
      <c r="BRN83" s="270"/>
      <c r="BRO83" s="270"/>
      <c r="BRP83" s="292"/>
      <c r="BRQ83" s="268"/>
      <c r="BRR83" s="269"/>
      <c r="BRS83" s="270"/>
      <c r="BRT83" s="270"/>
      <c r="BRU83" s="292"/>
      <c r="BRV83" s="268"/>
      <c r="BRW83" s="269"/>
      <c r="BRX83" s="270"/>
      <c r="BRY83" s="270"/>
      <c r="BRZ83" s="292"/>
      <c r="BSA83" s="268"/>
      <c r="BSB83" s="269"/>
      <c r="BSC83" s="270"/>
      <c r="BSD83" s="270"/>
      <c r="BSE83" s="292"/>
      <c r="BSF83" s="268"/>
      <c r="BSG83" s="269"/>
      <c r="BSH83" s="270"/>
      <c r="BSI83" s="270"/>
      <c r="BSJ83" s="292"/>
      <c r="BSK83" s="268"/>
      <c r="BSL83" s="269"/>
      <c r="BSM83" s="270"/>
      <c r="BSN83" s="270"/>
      <c r="BSO83" s="292"/>
      <c r="BSP83" s="268"/>
      <c r="BSQ83" s="269"/>
      <c r="BSR83" s="270"/>
      <c r="BSS83" s="270"/>
      <c r="BST83" s="292"/>
      <c r="BSU83" s="268"/>
      <c r="BSV83" s="269"/>
      <c r="BSW83" s="270"/>
      <c r="BSX83" s="270"/>
      <c r="BSY83" s="292"/>
      <c r="BSZ83" s="268"/>
      <c r="BTA83" s="269"/>
      <c r="BTB83" s="270"/>
      <c r="BTC83" s="270"/>
      <c r="BTD83" s="292"/>
      <c r="BTE83" s="268"/>
      <c r="BTF83" s="269"/>
      <c r="BTG83" s="270"/>
      <c r="BTH83" s="270"/>
      <c r="BTI83" s="292"/>
      <c r="BTJ83" s="268"/>
      <c r="BTK83" s="269"/>
      <c r="BTL83" s="270"/>
      <c r="BTM83" s="270"/>
      <c r="BTN83" s="292"/>
      <c r="BTO83" s="268"/>
      <c r="BTP83" s="269"/>
      <c r="BTQ83" s="270"/>
      <c r="BTR83" s="270"/>
      <c r="BTS83" s="292"/>
      <c r="BTT83" s="268"/>
      <c r="BTU83" s="269"/>
      <c r="BTV83" s="270"/>
      <c r="BTW83" s="270"/>
      <c r="BTX83" s="292"/>
      <c r="BTY83" s="268"/>
      <c r="BTZ83" s="269"/>
      <c r="BUA83" s="270"/>
      <c r="BUB83" s="270"/>
      <c r="BUC83" s="292"/>
      <c r="BUD83" s="268"/>
      <c r="BUE83" s="269"/>
      <c r="BUF83" s="270"/>
      <c r="BUG83" s="270"/>
      <c r="BUH83" s="292"/>
      <c r="BUI83" s="268"/>
      <c r="BUJ83" s="269"/>
      <c r="BUK83" s="270"/>
      <c r="BUL83" s="270"/>
      <c r="BUM83" s="292"/>
      <c r="BUN83" s="268"/>
      <c r="BUO83" s="269"/>
      <c r="BUP83" s="270"/>
      <c r="BUQ83" s="270"/>
      <c r="BUR83" s="292"/>
      <c r="BUS83" s="268"/>
      <c r="BUT83" s="269"/>
      <c r="BUU83" s="270"/>
      <c r="BUV83" s="270"/>
      <c r="BUW83" s="292"/>
      <c r="BUX83" s="268"/>
      <c r="BUY83" s="269"/>
      <c r="BUZ83" s="270"/>
      <c r="BVA83" s="270"/>
      <c r="BVB83" s="292"/>
      <c r="BVC83" s="268"/>
      <c r="BVD83" s="269"/>
      <c r="BVE83" s="270"/>
      <c r="BVF83" s="270"/>
      <c r="BVG83" s="292"/>
      <c r="BVH83" s="268"/>
      <c r="BVI83" s="269"/>
      <c r="BVJ83" s="270"/>
      <c r="BVK83" s="270"/>
      <c r="BVL83" s="292"/>
      <c r="BVM83" s="268"/>
      <c r="BVN83" s="269"/>
      <c r="BVO83" s="270"/>
      <c r="BVP83" s="270"/>
      <c r="BVQ83" s="292"/>
      <c r="BVR83" s="268"/>
      <c r="BVS83" s="269"/>
      <c r="BVT83" s="270"/>
      <c r="BVU83" s="270"/>
      <c r="BVV83" s="292"/>
      <c r="BVW83" s="268"/>
      <c r="BVX83" s="269"/>
      <c r="BVY83" s="270"/>
      <c r="BVZ83" s="270"/>
      <c r="BWA83" s="292"/>
      <c r="BWB83" s="268"/>
      <c r="BWC83" s="269"/>
      <c r="BWD83" s="270"/>
      <c r="BWE83" s="270"/>
      <c r="BWF83" s="292"/>
      <c r="BWG83" s="268"/>
      <c r="BWH83" s="269"/>
      <c r="BWI83" s="270"/>
      <c r="BWJ83" s="270"/>
      <c r="BWK83" s="292"/>
      <c r="BWL83" s="268"/>
      <c r="BWM83" s="269"/>
      <c r="BWN83" s="270"/>
      <c r="BWO83" s="270"/>
      <c r="BWP83" s="292"/>
      <c r="BWQ83" s="268"/>
      <c r="BWR83" s="269"/>
      <c r="BWS83" s="270"/>
      <c r="BWT83" s="270"/>
      <c r="BWU83" s="292"/>
      <c r="BWV83" s="268"/>
      <c r="BWW83" s="269"/>
      <c r="BWX83" s="270"/>
      <c r="BWY83" s="270"/>
      <c r="BWZ83" s="292"/>
      <c r="BXA83" s="268"/>
      <c r="BXB83" s="269"/>
      <c r="BXC83" s="270"/>
      <c r="BXD83" s="270"/>
      <c r="BXE83" s="292"/>
      <c r="BXF83" s="268"/>
      <c r="BXG83" s="269"/>
      <c r="BXH83" s="270"/>
      <c r="BXI83" s="270"/>
      <c r="BXJ83" s="292"/>
      <c r="BXK83" s="268"/>
      <c r="BXL83" s="269"/>
      <c r="BXM83" s="270"/>
      <c r="BXN83" s="270"/>
      <c r="BXO83" s="292"/>
      <c r="BXP83" s="268"/>
      <c r="BXQ83" s="269"/>
      <c r="BXR83" s="270"/>
      <c r="BXS83" s="270"/>
      <c r="BXT83" s="292"/>
      <c r="BXU83" s="268"/>
      <c r="BXV83" s="269"/>
      <c r="BXW83" s="270"/>
      <c r="BXX83" s="270"/>
      <c r="BXY83" s="292"/>
      <c r="BXZ83" s="268"/>
      <c r="BYA83" s="269"/>
      <c r="BYB83" s="270"/>
      <c r="BYC83" s="270"/>
      <c r="BYD83" s="292"/>
      <c r="BYE83" s="268"/>
      <c r="BYF83" s="269"/>
      <c r="BYG83" s="270"/>
      <c r="BYH83" s="270"/>
      <c r="BYI83" s="292"/>
      <c r="BYJ83" s="268"/>
      <c r="BYK83" s="269"/>
      <c r="BYL83" s="270"/>
      <c r="BYM83" s="270"/>
      <c r="BYN83" s="292"/>
      <c r="BYO83" s="268"/>
      <c r="BYP83" s="269"/>
      <c r="BYQ83" s="270"/>
      <c r="BYR83" s="270"/>
      <c r="BYS83" s="292"/>
      <c r="BYT83" s="268"/>
      <c r="BYU83" s="269"/>
      <c r="BYV83" s="270"/>
      <c r="BYW83" s="270"/>
      <c r="BYX83" s="292"/>
      <c r="BYY83" s="268"/>
      <c r="BYZ83" s="269"/>
      <c r="BZA83" s="270"/>
      <c r="BZB83" s="270"/>
      <c r="BZC83" s="292"/>
      <c r="BZD83" s="268"/>
      <c r="BZE83" s="269"/>
      <c r="BZF83" s="270"/>
      <c r="BZG83" s="270"/>
      <c r="BZH83" s="292"/>
      <c r="BZI83" s="268"/>
      <c r="BZJ83" s="269"/>
      <c r="BZK83" s="270"/>
      <c r="BZL83" s="270"/>
      <c r="BZM83" s="292"/>
      <c r="BZN83" s="268"/>
      <c r="BZO83" s="269"/>
      <c r="BZP83" s="270"/>
      <c r="BZQ83" s="270"/>
      <c r="BZR83" s="292"/>
      <c r="BZS83" s="268"/>
      <c r="BZT83" s="269"/>
      <c r="BZU83" s="270"/>
      <c r="BZV83" s="270"/>
      <c r="BZW83" s="292"/>
      <c r="BZX83" s="268"/>
      <c r="BZY83" s="269"/>
      <c r="BZZ83" s="270"/>
      <c r="CAA83" s="270"/>
      <c r="CAB83" s="292"/>
      <c r="CAC83" s="268"/>
      <c r="CAD83" s="269"/>
      <c r="CAE83" s="270"/>
      <c r="CAF83" s="270"/>
      <c r="CAG83" s="292"/>
      <c r="CAH83" s="268"/>
      <c r="CAI83" s="269"/>
      <c r="CAJ83" s="270"/>
      <c r="CAK83" s="270"/>
      <c r="CAL83" s="292"/>
      <c r="CAM83" s="268"/>
      <c r="CAN83" s="269"/>
      <c r="CAO83" s="270"/>
      <c r="CAP83" s="270"/>
      <c r="CAQ83" s="292"/>
      <c r="CAR83" s="268"/>
      <c r="CAS83" s="269"/>
      <c r="CAT83" s="270"/>
      <c r="CAU83" s="270"/>
      <c r="CAV83" s="292"/>
      <c r="CAW83" s="268"/>
      <c r="CAX83" s="269"/>
      <c r="CAY83" s="270"/>
      <c r="CAZ83" s="270"/>
      <c r="CBA83" s="292"/>
      <c r="CBB83" s="268"/>
      <c r="CBC83" s="269"/>
      <c r="CBD83" s="270"/>
      <c r="CBE83" s="270"/>
      <c r="CBF83" s="292"/>
      <c r="CBG83" s="268"/>
      <c r="CBH83" s="269"/>
      <c r="CBI83" s="270"/>
      <c r="CBJ83" s="270"/>
      <c r="CBK83" s="292"/>
      <c r="CBL83" s="268"/>
      <c r="CBM83" s="269"/>
      <c r="CBN83" s="270"/>
      <c r="CBO83" s="270"/>
      <c r="CBP83" s="292"/>
      <c r="CBQ83" s="268"/>
      <c r="CBR83" s="269"/>
      <c r="CBS83" s="270"/>
      <c r="CBT83" s="270"/>
      <c r="CBU83" s="292"/>
      <c r="CBV83" s="268"/>
      <c r="CBW83" s="269"/>
      <c r="CBX83" s="270"/>
      <c r="CBY83" s="270"/>
      <c r="CBZ83" s="292"/>
      <c r="CCA83" s="268"/>
      <c r="CCB83" s="269"/>
      <c r="CCC83" s="270"/>
      <c r="CCD83" s="270"/>
      <c r="CCE83" s="292"/>
      <c r="CCF83" s="268"/>
      <c r="CCG83" s="269"/>
      <c r="CCH83" s="270"/>
      <c r="CCI83" s="270"/>
      <c r="CCJ83" s="292"/>
      <c r="CCK83" s="268"/>
      <c r="CCL83" s="269"/>
      <c r="CCM83" s="270"/>
      <c r="CCN83" s="270"/>
      <c r="CCO83" s="292"/>
      <c r="CCP83" s="268"/>
      <c r="CCQ83" s="269"/>
      <c r="CCR83" s="270"/>
      <c r="CCS83" s="270"/>
      <c r="CCT83" s="292"/>
      <c r="CCU83" s="268"/>
      <c r="CCV83" s="269"/>
      <c r="CCW83" s="270"/>
      <c r="CCX83" s="270"/>
      <c r="CCY83" s="292"/>
      <c r="CCZ83" s="268"/>
      <c r="CDA83" s="269"/>
      <c r="CDB83" s="270"/>
      <c r="CDC83" s="270"/>
      <c r="CDD83" s="292"/>
      <c r="CDE83" s="268"/>
      <c r="CDF83" s="269"/>
      <c r="CDG83" s="270"/>
      <c r="CDH83" s="270"/>
      <c r="CDI83" s="292"/>
      <c r="CDJ83" s="268"/>
      <c r="CDK83" s="269"/>
      <c r="CDL83" s="270"/>
      <c r="CDM83" s="270"/>
      <c r="CDN83" s="292"/>
      <c r="CDO83" s="268"/>
      <c r="CDP83" s="269"/>
      <c r="CDQ83" s="270"/>
      <c r="CDR83" s="270"/>
      <c r="CDS83" s="292"/>
      <c r="CDT83" s="268"/>
      <c r="CDU83" s="269"/>
      <c r="CDV83" s="270"/>
      <c r="CDW83" s="270"/>
      <c r="CDX83" s="292"/>
      <c r="CDY83" s="268"/>
      <c r="CDZ83" s="269"/>
      <c r="CEA83" s="270"/>
      <c r="CEB83" s="270"/>
      <c r="CEC83" s="292"/>
      <c r="CED83" s="268"/>
      <c r="CEE83" s="269"/>
      <c r="CEF83" s="270"/>
      <c r="CEG83" s="270"/>
      <c r="CEH83" s="292"/>
      <c r="CEI83" s="268"/>
      <c r="CEJ83" s="269"/>
      <c r="CEK83" s="270"/>
      <c r="CEL83" s="270"/>
      <c r="CEM83" s="292"/>
      <c r="CEN83" s="268"/>
      <c r="CEO83" s="269"/>
      <c r="CEP83" s="270"/>
      <c r="CEQ83" s="270"/>
      <c r="CER83" s="292"/>
      <c r="CES83" s="268"/>
      <c r="CET83" s="269"/>
      <c r="CEU83" s="270"/>
      <c r="CEV83" s="270"/>
      <c r="CEW83" s="292"/>
      <c r="CEX83" s="268"/>
      <c r="CEY83" s="269"/>
      <c r="CEZ83" s="270"/>
      <c r="CFA83" s="270"/>
      <c r="CFB83" s="292"/>
      <c r="CFC83" s="268"/>
      <c r="CFD83" s="269"/>
      <c r="CFE83" s="270"/>
      <c r="CFF83" s="270"/>
      <c r="CFG83" s="292"/>
      <c r="CFH83" s="268"/>
      <c r="CFI83" s="269"/>
      <c r="CFJ83" s="270"/>
      <c r="CFK83" s="270"/>
      <c r="CFL83" s="292"/>
      <c r="CFM83" s="268"/>
      <c r="CFN83" s="269"/>
      <c r="CFO83" s="270"/>
      <c r="CFP83" s="270"/>
      <c r="CFQ83" s="292"/>
      <c r="CFR83" s="268"/>
      <c r="CFS83" s="269"/>
      <c r="CFT83" s="270"/>
      <c r="CFU83" s="270"/>
      <c r="CFV83" s="292"/>
      <c r="CFW83" s="268"/>
      <c r="CFX83" s="269"/>
      <c r="CFY83" s="270"/>
      <c r="CFZ83" s="270"/>
      <c r="CGA83" s="292"/>
      <c r="CGB83" s="268"/>
      <c r="CGC83" s="269"/>
      <c r="CGD83" s="270"/>
      <c r="CGE83" s="270"/>
      <c r="CGF83" s="292"/>
      <c r="CGG83" s="268"/>
      <c r="CGH83" s="269"/>
      <c r="CGI83" s="270"/>
      <c r="CGJ83" s="270"/>
      <c r="CGK83" s="292"/>
      <c r="CGL83" s="268"/>
      <c r="CGM83" s="269"/>
      <c r="CGN83" s="270"/>
      <c r="CGO83" s="270"/>
      <c r="CGP83" s="292"/>
      <c r="CGQ83" s="268"/>
      <c r="CGR83" s="269"/>
      <c r="CGS83" s="270"/>
      <c r="CGT83" s="270"/>
      <c r="CGU83" s="292"/>
      <c r="CGV83" s="268"/>
      <c r="CGW83" s="269"/>
      <c r="CGX83" s="270"/>
      <c r="CGY83" s="270"/>
      <c r="CGZ83" s="292"/>
      <c r="CHA83" s="268"/>
      <c r="CHB83" s="269"/>
      <c r="CHC83" s="270"/>
      <c r="CHD83" s="270"/>
      <c r="CHE83" s="292"/>
      <c r="CHF83" s="268"/>
      <c r="CHG83" s="269"/>
      <c r="CHH83" s="270"/>
      <c r="CHI83" s="270"/>
      <c r="CHJ83" s="292"/>
      <c r="CHK83" s="268"/>
      <c r="CHL83" s="269"/>
      <c r="CHM83" s="270"/>
      <c r="CHN83" s="270"/>
      <c r="CHO83" s="292"/>
      <c r="CHP83" s="268"/>
      <c r="CHQ83" s="269"/>
      <c r="CHR83" s="270"/>
      <c r="CHS83" s="270"/>
      <c r="CHT83" s="292"/>
      <c r="CHU83" s="268"/>
      <c r="CHV83" s="269"/>
      <c r="CHW83" s="270"/>
      <c r="CHX83" s="270"/>
      <c r="CHY83" s="292"/>
      <c r="CHZ83" s="268"/>
      <c r="CIA83" s="269"/>
      <c r="CIB83" s="270"/>
      <c r="CIC83" s="270"/>
      <c r="CID83" s="292"/>
      <c r="CIE83" s="268"/>
      <c r="CIF83" s="269"/>
      <c r="CIG83" s="270"/>
      <c r="CIH83" s="270"/>
      <c r="CII83" s="292"/>
      <c r="CIJ83" s="268"/>
      <c r="CIK83" s="269"/>
      <c r="CIL83" s="270"/>
      <c r="CIM83" s="270"/>
      <c r="CIN83" s="292"/>
      <c r="CIO83" s="268"/>
      <c r="CIP83" s="269"/>
      <c r="CIQ83" s="270"/>
      <c r="CIR83" s="270"/>
      <c r="CIS83" s="292"/>
      <c r="CIT83" s="268"/>
      <c r="CIU83" s="269"/>
      <c r="CIV83" s="270"/>
      <c r="CIW83" s="270"/>
      <c r="CIX83" s="292"/>
      <c r="CIY83" s="268"/>
      <c r="CIZ83" s="269"/>
      <c r="CJA83" s="270"/>
      <c r="CJB83" s="270"/>
      <c r="CJC83" s="292"/>
      <c r="CJD83" s="268"/>
      <c r="CJE83" s="269"/>
      <c r="CJF83" s="270"/>
      <c r="CJG83" s="270"/>
      <c r="CJH83" s="292"/>
      <c r="CJI83" s="268"/>
      <c r="CJJ83" s="269"/>
      <c r="CJK83" s="270"/>
      <c r="CJL83" s="270"/>
      <c r="CJM83" s="292"/>
      <c r="CJN83" s="268"/>
      <c r="CJO83" s="269"/>
      <c r="CJP83" s="270"/>
      <c r="CJQ83" s="270"/>
      <c r="CJR83" s="292"/>
      <c r="CJS83" s="268"/>
      <c r="CJT83" s="269"/>
      <c r="CJU83" s="270"/>
      <c r="CJV83" s="270"/>
      <c r="CJW83" s="292"/>
      <c r="CJX83" s="268"/>
      <c r="CJY83" s="269"/>
      <c r="CJZ83" s="270"/>
      <c r="CKA83" s="270"/>
      <c r="CKB83" s="292"/>
      <c r="CKC83" s="268"/>
      <c r="CKD83" s="269"/>
      <c r="CKE83" s="270"/>
      <c r="CKF83" s="270"/>
      <c r="CKG83" s="292"/>
      <c r="CKH83" s="268"/>
      <c r="CKI83" s="269"/>
      <c r="CKJ83" s="270"/>
      <c r="CKK83" s="270"/>
      <c r="CKL83" s="292"/>
      <c r="CKM83" s="268"/>
      <c r="CKN83" s="269"/>
      <c r="CKO83" s="270"/>
      <c r="CKP83" s="270"/>
      <c r="CKQ83" s="292"/>
      <c r="CKR83" s="268"/>
      <c r="CKS83" s="269"/>
      <c r="CKT83" s="270"/>
      <c r="CKU83" s="270"/>
      <c r="CKV83" s="292"/>
      <c r="CKW83" s="268"/>
      <c r="CKX83" s="269"/>
      <c r="CKY83" s="270"/>
      <c r="CKZ83" s="270"/>
      <c r="CLA83" s="292"/>
      <c r="CLB83" s="268"/>
      <c r="CLC83" s="269"/>
      <c r="CLD83" s="270"/>
      <c r="CLE83" s="270"/>
      <c r="CLF83" s="292"/>
      <c r="CLG83" s="268"/>
      <c r="CLH83" s="269"/>
      <c r="CLI83" s="270"/>
      <c r="CLJ83" s="270"/>
      <c r="CLK83" s="292"/>
      <c r="CLL83" s="268"/>
      <c r="CLM83" s="269"/>
      <c r="CLN83" s="270"/>
      <c r="CLO83" s="270"/>
      <c r="CLP83" s="292"/>
      <c r="CLQ83" s="268"/>
      <c r="CLR83" s="269"/>
      <c r="CLS83" s="270"/>
      <c r="CLT83" s="270"/>
      <c r="CLU83" s="292"/>
      <c r="CLV83" s="268"/>
      <c r="CLW83" s="269"/>
      <c r="CLX83" s="270"/>
      <c r="CLY83" s="270"/>
      <c r="CLZ83" s="292"/>
      <c r="CMA83" s="268"/>
      <c r="CMB83" s="269"/>
      <c r="CMC83" s="270"/>
      <c r="CMD83" s="270"/>
      <c r="CME83" s="292"/>
      <c r="CMF83" s="268"/>
      <c r="CMG83" s="269"/>
      <c r="CMH83" s="270"/>
      <c r="CMI83" s="270"/>
      <c r="CMJ83" s="292"/>
      <c r="CMK83" s="268"/>
      <c r="CML83" s="269"/>
      <c r="CMM83" s="270"/>
      <c r="CMN83" s="270"/>
      <c r="CMO83" s="292"/>
      <c r="CMP83" s="268"/>
      <c r="CMQ83" s="269"/>
      <c r="CMR83" s="270"/>
      <c r="CMS83" s="270"/>
      <c r="CMT83" s="292"/>
      <c r="CMU83" s="268"/>
      <c r="CMV83" s="269"/>
      <c r="CMW83" s="270"/>
      <c r="CMX83" s="270"/>
      <c r="CMY83" s="292"/>
      <c r="CMZ83" s="268"/>
      <c r="CNA83" s="269"/>
      <c r="CNB83" s="270"/>
      <c r="CNC83" s="270"/>
      <c r="CND83" s="292"/>
      <c r="CNE83" s="268"/>
      <c r="CNF83" s="269"/>
      <c r="CNG83" s="270"/>
      <c r="CNH83" s="270"/>
      <c r="CNI83" s="292"/>
      <c r="CNJ83" s="268"/>
      <c r="CNK83" s="269"/>
      <c r="CNL83" s="270"/>
      <c r="CNM83" s="270"/>
      <c r="CNN83" s="292"/>
      <c r="CNO83" s="268"/>
      <c r="CNP83" s="269"/>
      <c r="CNQ83" s="270"/>
      <c r="CNR83" s="270"/>
      <c r="CNS83" s="292"/>
      <c r="CNT83" s="268"/>
      <c r="CNU83" s="269"/>
      <c r="CNV83" s="270"/>
      <c r="CNW83" s="270"/>
      <c r="CNX83" s="292"/>
      <c r="CNY83" s="268"/>
      <c r="CNZ83" s="269"/>
      <c r="COA83" s="270"/>
      <c r="COB83" s="270"/>
      <c r="COC83" s="292"/>
      <c r="COD83" s="268"/>
      <c r="COE83" s="269"/>
      <c r="COF83" s="270"/>
      <c r="COG83" s="270"/>
      <c r="COH83" s="292"/>
      <c r="COI83" s="268"/>
      <c r="COJ83" s="269"/>
      <c r="COK83" s="270"/>
      <c r="COL83" s="270"/>
      <c r="COM83" s="292"/>
      <c r="CON83" s="268"/>
      <c r="COO83" s="269"/>
      <c r="COP83" s="270"/>
      <c r="COQ83" s="270"/>
      <c r="COR83" s="292"/>
      <c r="COS83" s="268"/>
      <c r="COT83" s="269"/>
      <c r="COU83" s="270"/>
      <c r="COV83" s="270"/>
      <c r="COW83" s="292"/>
      <c r="COX83" s="268"/>
      <c r="COY83" s="269"/>
      <c r="COZ83" s="270"/>
      <c r="CPA83" s="270"/>
      <c r="CPB83" s="292"/>
      <c r="CPC83" s="268"/>
      <c r="CPD83" s="269"/>
      <c r="CPE83" s="270"/>
      <c r="CPF83" s="270"/>
      <c r="CPG83" s="292"/>
      <c r="CPH83" s="268"/>
      <c r="CPI83" s="269"/>
      <c r="CPJ83" s="270"/>
      <c r="CPK83" s="270"/>
      <c r="CPL83" s="292"/>
      <c r="CPM83" s="268"/>
      <c r="CPN83" s="269"/>
      <c r="CPO83" s="270"/>
      <c r="CPP83" s="270"/>
      <c r="CPQ83" s="292"/>
      <c r="CPR83" s="268"/>
      <c r="CPS83" s="269"/>
      <c r="CPT83" s="270"/>
      <c r="CPU83" s="270"/>
      <c r="CPV83" s="292"/>
      <c r="CPW83" s="268"/>
      <c r="CPX83" s="269"/>
      <c r="CPY83" s="270"/>
      <c r="CPZ83" s="270"/>
      <c r="CQA83" s="292"/>
      <c r="CQB83" s="268"/>
      <c r="CQC83" s="269"/>
      <c r="CQD83" s="270"/>
      <c r="CQE83" s="270"/>
      <c r="CQF83" s="292"/>
      <c r="CQG83" s="268"/>
      <c r="CQH83" s="269"/>
      <c r="CQI83" s="270"/>
      <c r="CQJ83" s="270"/>
      <c r="CQK83" s="292"/>
      <c r="CQL83" s="268"/>
      <c r="CQM83" s="269"/>
      <c r="CQN83" s="270"/>
      <c r="CQO83" s="270"/>
      <c r="CQP83" s="292"/>
      <c r="CQQ83" s="268"/>
      <c r="CQR83" s="269"/>
      <c r="CQS83" s="270"/>
      <c r="CQT83" s="270"/>
      <c r="CQU83" s="292"/>
      <c r="CQV83" s="268"/>
      <c r="CQW83" s="269"/>
      <c r="CQX83" s="270"/>
      <c r="CQY83" s="270"/>
      <c r="CQZ83" s="292"/>
      <c r="CRA83" s="268"/>
      <c r="CRB83" s="269"/>
      <c r="CRC83" s="270"/>
      <c r="CRD83" s="270"/>
      <c r="CRE83" s="292"/>
      <c r="CRF83" s="268"/>
      <c r="CRG83" s="269"/>
      <c r="CRH83" s="270"/>
      <c r="CRI83" s="270"/>
      <c r="CRJ83" s="292"/>
      <c r="CRK83" s="268"/>
      <c r="CRL83" s="269"/>
      <c r="CRM83" s="270"/>
      <c r="CRN83" s="270"/>
      <c r="CRO83" s="292"/>
      <c r="CRP83" s="268"/>
      <c r="CRQ83" s="269"/>
      <c r="CRR83" s="270"/>
      <c r="CRS83" s="270"/>
      <c r="CRT83" s="292"/>
      <c r="CRU83" s="268"/>
      <c r="CRV83" s="269"/>
      <c r="CRW83" s="270"/>
      <c r="CRX83" s="270"/>
      <c r="CRY83" s="292"/>
      <c r="CRZ83" s="268"/>
      <c r="CSA83" s="269"/>
      <c r="CSB83" s="270"/>
      <c r="CSC83" s="270"/>
      <c r="CSD83" s="292"/>
      <c r="CSE83" s="268"/>
      <c r="CSF83" s="269"/>
      <c r="CSG83" s="270"/>
      <c r="CSH83" s="270"/>
      <c r="CSI83" s="292"/>
      <c r="CSJ83" s="268"/>
      <c r="CSK83" s="269"/>
      <c r="CSL83" s="270"/>
      <c r="CSM83" s="270"/>
      <c r="CSN83" s="292"/>
      <c r="CSO83" s="268"/>
      <c r="CSP83" s="269"/>
      <c r="CSQ83" s="270"/>
      <c r="CSR83" s="270"/>
      <c r="CSS83" s="292"/>
      <c r="CST83" s="268"/>
      <c r="CSU83" s="269"/>
      <c r="CSV83" s="270"/>
      <c r="CSW83" s="270"/>
      <c r="CSX83" s="292"/>
      <c r="CSY83" s="268"/>
      <c r="CSZ83" s="269"/>
      <c r="CTA83" s="270"/>
      <c r="CTB83" s="270"/>
      <c r="CTC83" s="292"/>
      <c r="CTD83" s="268"/>
      <c r="CTE83" s="269"/>
      <c r="CTF83" s="270"/>
      <c r="CTG83" s="270"/>
      <c r="CTH83" s="292"/>
      <c r="CTI83" s="268"/>
      <c r="CTJ83" s="269"/>
      <c r="CTK83" s="270"/>
      <c r="CTL83" s="270"/>
      <c r="CTM83" s="292"/>
      <c r="CTN83" s="268"/>
      <c r="CTO83" s="269"/>
      <c r="CTP83" s="270"/>
      <c r="CTQ83" s="270"/>
      <c r="CTR83" s="292"/>
      <c r="CTS83" s="268"/>
      <c r="CTT83" s="269"/>
      <c r="CTU83" s="270"/>
      <c r="CTV83" s="270"/>
      <c r="CTW83" s="292"/>
      <c r="CTX83" s="268"/>
      <c r="CTY83" s="269"/>
      <c r="CTZ83" s="270"/>
      <c r="CUA83" s="270"/>
      <c r="CUB83" s="292"/>
      <c r="CUC83" s="268"/>
      <c r="CUD83" s="269"/>
      <c r="CUE83" s="270"/>
      <c r="CUF83" s="270"/>
      <c r="CUG83" s="292"/>
      <c r="CUH83" s="268"/>
      <c r="CUI83" s="269"/>
      <c r="CUJ83" s="270"/>
      <c r="CUK83" s="270"/>
      <c r="CUL83" s="292"/>
      <c r="CUM83" s="268"/>
      <c r="CUN83" s="269"/>
      <c r="CUO83" s="270"/>
      <c r="CUP83" s="270"/>
      <c r="CUQ83" s="292"/>
      <c r="CUR83" s="268"/>
      <c r="CUS83" s="269"/>
      <c r="CUT83" s="270"/>
      <c r="CUU83" s="270"/>
      <c r="CUV83" s="292"/>
      <c r="CUW83" s="268"/>
      <c r="CUX83" s="269"/>
      <c r="CUY83" s="270"/>
      <c r="CUZ83" s="270"/>
      <c r="CVA83" s="292"/>
      <c r="CVB83" s="268"/>
      <c r="CVC83" s="269"/>
      <c r="CVD83" s="270"/>
      <c r="CVE83" s="270"/>
      <c r="CVF83" s="292"/>
      <c r="CVG83" s="268"/>
      <c r="CVH83" s="269"/>
      <c r="CVI83" s="270"/>
      <c r="CVJ83" s="270"/>
      <c r="CVK83" s="292"/>
      <c r="CVL83" s="268"/>
      <c r="CVM83" s="269"/>
      <c r="CVN83" s="270"/>
      <c r="CVO83" s="270"/>
      <c r="CVP83" s="292"/>
      <c r="CVQ83" s="268"/>
      <c r="CVR83" s="269"/>
      <c r="CVS83" s="270"/>
      <c r="CVT83" s="270"/>
      <c r="CVU83" s="292"/>
      <c r="CVV83" s="268"/>
      <c r="CVW83" s="269"/>
      <c r="CVX83" s="270"/>
      <c r="CVY83" s="270"/>
      <c r="CVZ83" s="292"/>
      <c r="CWA83" s="268"/>
      <c r="CWB83" s="269"/>
      <c r="CWC83" s="270"/>
      <c r="CWD83" s="270"/>
      <c r="CWE83" s="292"/>
      <c r="CWF83" s="268"/>
      <c r="CWG83" s="269"/>
      <c r="CWH83" s="270"/>
      <c r="CWI83" s="270"/>
      <c r="CWJ83" s="292"/>
      <c r="CWK83" s="268"/>
      <c r="CWL83" s="269"/>
      <c r="CWM83" s="270"/>
      <c r="CWN83" s="270"/>
      <c r="CWO83" s="292"/>
      <c r="CWP83" s="268"/>
      <c r="CWQ83" s="269"/>
      <c r="CWR83" s="270"/>
      <c r="CWS83" s="270"/>
      <c r="CWT83" s="292"/>
      <c r="CWU83" s="268"/>
      <c r="CWV83" s="269"/>
      <c r="CWW83" s="270"/>
      <c r="CWX83" s="270"/>
      <c r="CWY83" s="292"/>
      <c r="CWZ83" s="268"/>
      <c r="CXA83" s="269"/>
      <c r="CXB83" s="270"/>
      <c r="CXC83" s="270"/>
      <c r="CXD83" s="292"/>
      <c r="CXE83" s="268"/>
      <c r="CXF83" s="269"/>
      <c r="CXG83" s="270"/>
      <c r="CXH83" s="270"/>
      <c r="CXI83" s="292"/>
      <c r="CXJ83" s="268"/>
      <c r="CXK83" s="269"/>
      <c r="CXL83" s="270"/>
      <c r="CXM83" s="270"/>
      <c r="CXN83" s="292"/>
      <c r="CXO83" s="268"/>
      <c r="CXP83" s="269"/>
      <c r="CXQ83" s="270"/>
      <c r="CXR83" s="270"/>
      <c r="CXS83" s="292"/>
      <c r="CXT83" s="268"/>
      <c r="CXU83" s="269"/>
      <c r="CXV83" s="270"/>
      <c r="CXW83" s="270"/>
      <c r="CXX83" s="292"/>
      <c r="CXY83" s="268"/>
      <c r="CXZ83" s="269"/>
      <c r="CYA83" s="270"/>
      <c r="CYB83" s="270"/>
      <c r="CYC83" s="292"/>
      <c r="CYD83" s="268"/>
      <c r="CYE83" s="269"/>
      <c r="CYF83" s="270"/>
      <c r="CYG83" s="270"/>
      <c r="CYH83" s="292"/>
      <c r="CYI83" s="268"/>
      <c r="CYJ83" s="269"/>
      <c r="CYK83" s="270"/>
      <c r="CYL83" s="270"/>
      <c r="CYM83" s="292"/>
      <c r="CYN83" s="268"/>
      <c r="CYO83" s="269"/>
      <c r="CYP83" s="270"/>
      <c r="CYQ83" s="270"/>
      <c r="CYR83" s="292"/>
      <c r="CYS83" s="268"/>
      <c r="CYT83" s="269"/>
      <c r="CYU83" s="270"/>
      <c r="CYV83" s="270"/>
      <c r="CYW83" s="292"/>
      <c r="CYX83" s="268"/>
      <c r="CYY83" s="269"/>
      <c r="CYZ83" s="270"/>
      <c r="CZA83" s="270"/>
      <c r="CZB83" s="292"/>
      <c r="CZC83" s="268"/>
      <c r="CZD83" s="269"/>
      <c r="CZE83" s="270"/>
      <c r="CZF83" s="270"/>
      <c r="CZG83" s="292"/>
      <c r="CZH83" s="268"/>
      <c r="CZI83" s="269"/>
      <c r="CZJ83" s="270"/>
      <c r="CZK83" s="270"/>
      <c r="CZL83" s="292"/>
      <c r="CZM83" s="268"/>
      <c r="CZN83" s="269"/>
      <c r="CZO83" s="270"/>
      <c r="CZP83" s="270"/>
      <c r="CZQ83" s="292"/>
      <c r="CZR83" s="268"/>
      <c r="CZS83" s="269"/>
      <c r="CZT83" s="270"/>
      <c r="CZU83" s="270"/>
      <c r="CZV83" s="292"/>
      <c r="CZW83" s="268"/>
      <c r="CZX83" s="269"/>
      <c r="CZY83" s="270"/>
      <c r="CZZ83" s="270"/>
      <c r="DAA83" s="292"/>
      <c r="DAB83" s="268"/>
      <c r="DAC83" s="269"/>
      <c r="DAD83" s="270"/>
      <c r="DAE83" s="270"/>
      <c r="DAF83" s="292"/>
      <c r="DAG83" s="268"/>
      <c r="DAH83" s="269"/>
      <c r="DAI83" s="270"/>
      <c r="DAJ83" s="270"/>
      <c r="DAK83" s="292"/>
      <c r="DAL83" s="268"/>
      <c r="DAM83" s="269"/>
      <c r="DAN83" s="270"/>
      <c r="DAO83" s="270"/>
      <c r="DAP83" s="292"/>
      <c r="DAQ83" s="268"/>
      <c r="DAR83" s="269"/>
      <c r="DAS83" s="270"/>
      <c r="DAT83" s="270"/>
      <c r="DAU83" s="292"/>
      <c r="DAV83" s="268"/>
      <c r="DAW83" s="269"/>
      <c r="DAX83" s="270"/>
      <c r="DAY83" s="270"/>
      <c r="DAZ83" s="292"/>
      <c r="DBA83" s="268"/>
      <c r="DBB83" s="269"/>
      <c r="DBC83" s="270"/>
      <c r="DBD83" s="270"/>
      <c r="DBE83" s="292"/>
      <c r="DBF83" s="268"/>
      <c r="DBG83" s="269"/>
      <c r="DBH83" s="270"/>
      <c r="DBI83" s="270"/>
      <c r="DBJ83" s="292"/>
      <c r="DBK83" s="268"/>
      <c r="DBL83" s="269"/>
      <c r="DBM83" s="270"/>
      <c r="DBN83" s="270"/>
      <c r="DBO83" s="292"/>
      <c r="DBP83" s="268"/>
      <c r="DBQ83" s="269"/>
      <c r="DBR83" s="270"/>
      <c r="DBS83" s="270"/>
      <c r="DBT83" s="292"/>
      <c r="DBU83" s="268"/>
      <c r="DBV83" s="269"/>
      <c r="DBW83" s="270"/>
      <c r="DBX83" s="270"/>
      <c r="DBY83" s="292"/>
      <c r="DBZ83" s="268"/>
      <c r="DCA83" s="269"/>
      <c r="DCB83" s="270"/>
      <c r="DCC83" s="270"/>
      <c r="DCD83" s="292"/>
      <c r="DCE83" s="268"/>
      <c r="DCF83" s="269"/>
      <c r="DCG83" s="270"/>
      <c r="DCH83" s="270"/>
      <c r="DCI83" s="292"/>
      <c r="DCJ83" s="268"/>
      <c r="DCK83" s="269"/>
      <c r="DCL83" s="270"/>
      <c r="DCM83" s="270"/>
      <c r="DCN83" s="292"/>
      <c r="DCO83" s="268"/>
      <c r="DCP83" s="269"/>
      <c r="DCQ83" s="270"/>
      <c r="DCR83" s="270"/>
      <c r="DCS83" s="292"/>
      <c r="DCT83" s="268"/>
      <c r="DCU83" s="269"/>
      <c r="DCV83" s="270"/>
      <c r="DCW83" s="270"/>
      <c r="DCX83" s="292"/>
      <c r="DCY83" s="268"/>
      <c r="DCZ83" s="269"/>
      <c r="DDA83" s="270"/>
      <c r="DDB83" s="270"/>
      <c r="DDC83" s="292"/>
      <c r="DDD83" s="268"/>
      <c r="DDE83" s="269"/>
      <c r="DDF83" s="270"/>
      <c r="DDG83" s="270"/>
      <c r="DDH83" s="292"/>
      <c r="DDI83" s="268"/>
      <c r="DDJ83" s="269"/>
      <c r="DDK83" s="270"/>
      <c r="DDL83" s="270"/>
      <c r="DDM83" s="292"/>
      <c r="DDN83" s="268"/>
      <c r="DDO83" s="269"/>
      <c r="DDP83" s="270"/>
      <c r="DDQ83" s="270"/>
      <c r="DDR83" s="292"/>
      <c r="DDS83" s="268"/>
      <c r="DDT83" s="269"/>
      <c r="DDU83" s="270"/>
      <c r="DDV83" s="270"/>
      <c r="DDW83" s="292"/>
      <c r="DDX83" s="268"/>
      <c r="DDY83" s="269"/>
      <c r="DDZ83" s="270"/>
      <c r="DEA83" s="270"/>
      <c r="DEB83" s="292"/>
      <c r="DEC83" s="268"/>
      <c r="DED83" s="269"/>
      <c r="DEE83" s="270"/>
      <c r="DEF83" s="270"/>
      <c r="DEG83" s="292"/>
      <c r="DEH83" s="268"/>
      <c r="DEI83" s="269"/>
      <c r="DEJ83" s="270"/>
      <c r="DEK83" s="270"/>
      <c r="DEL83" s="292"/>
      <c r="DEM83" s="268"/>
      <c r="DEN83" s="269"/>
      <c r="DEO83" s="270"/>
      <c r="DEP83" s="270"/>
      <c r="DEQ83" s="292"/>
      <c r="DER83" s="268"/>
      <c r="DES83" s="269"/>
      <c r="DET83" s="270"/>
      <c r="DEU83" s="270"/>
      <c r="DEV83" s="292"/>
      <c r="DEW83" s="268"/>
      <c r="DEX83" s="269"/>
      <c r="DEY83" s="270"/>
      <c r="DEZ83" s="270"/>
      <c r="DFA83" s="292"/>
      <c r="DFB83" s="268"/>
      <c r="DFC83" s="269"/>
      <c r="DFD83" s="270"/>
      <c r="DFE83" s="270"/>
      <c r="DFF83" s="292"/>
      <c r="DFG83" s="268"/>
      <c r="DFH83" s="269"/>
      <c r="DFI83" s="270"/>
      <c r="DFJ83" s="270"/>
      <c r="DFK83" s="292"/>
      <c r="DFL83" s="268"/>
      <c r="DFM83" s="269"/>
      <c r="DFN83" s="270"/>
      <c r="DFO83" s="270"/>
      <c r="DFP83" s="292"/>
      <c r="DFQ83" s="268"/>
      <c r="DFR83" s="269"/>
      <c r="DFS83" s="270"/>
      <c r="DFT83" s="270"/>
      <c r="DFU83" s="292"/>
      <c r="DFV83" s="268"/>
      <c r="DFW83" s="269"/>
      <c r="DFX83" s="270"/>
      <c r="DFY83" s="270"/>
      <c r="DFZ83" s="292"/>
      <c r="DGA83" s="268"/>
      <c r="DGB83" s="269"/>
      <c r="DGC83" s="270"/>
      <c r="DGD83" s="270"/>
      <c r="DGE83" s="292"/>
      <c r="DGF83" s="268"/>
      <c r="DGG83" s="269"/>
      <c r="DGH83" s="270"/>
      <c r="DGI83" s="270"/>
      <c r="DGJ83" s="292"/>
      <c r="DGK83" s="268"/>
      <c r="DGL83" s="269"/>
      <c r="DGM83" s="270"/>
      <c r="DGN83" s="270"/>
      <c r="DGO83" s="292"/>
      <c r="DGP83" s="268"/>
      <c r="DGQ83" s="269"/>
      <c r="DGR83" s="270"/>
      <c r="DGS83" s="270"/>
      <c r="DGT83" s="292"/>
      <c r="DGU83" s="268"/>
      <c r="DGV83" s="269"/>
      <c r="DGW83" s="270"/>
      <c r="DGX83" s="270"/>
      <c r="DGY83" s="292"/>
      <c r="DGZ83" s="268"/>
      <c r="DHA83" s="269"/>
      <c r="DHB83" s="270"/>
      <c r="DHC83" s="270"/>
      <c r="DHD83" s="292"/>
      <c r="DHE83" s="268"/>
      <c r="DHF83" s="269"/>
      <c r="DHG83" s="270"/>
      <c r="DHH83" s="270"/>
      <c r="DHI83" s="292"/>
      <c r="DHJ83" s="268"/>
      <c r="DHK83" s="269"/>
      <c r="DHL83" s="270"/>
      <c r="DHM83" s="270"/>
      <c r="DHN83" s="292"/>
      <c r="DHO83" s="268"/>
      <c r="DHP83" s="269"/>
      <c r="DHQ83" s="270"/>
      <c r="DHR83" s="270"/>
      <c r="DHS83" s="292"/>
      <c r="DHT83" s="268"/>
      <c r="DHU83" s="269"/>
      <c r="DHV83" s="270"/>
      <c r="DHW83" s="270"/>
      <c r="DHX83" s="292"/>
      <c r="DHY83" s="268"/>
      <c r="DHZ83" s="269"/>
      <c r="DIA83" s="270"/>
      <c r="DIB83" s="270"/>
      <c r="DIC83" s="292"/>
      <c r="DID83" s="268"/>
      <c r="DIE83" s="269"/>
      <c r="DIF83" s="270"/>
      <c r="DIG83" s="270"/>
      <c r="DIH83" s="292"/>
      <c r="DII83" s="268"/>
      <c r="DIJ83" s="269"/>
      <c r="DIK83" s="270"/>
      <c r="DIL83" s="270"/>
      <c r="DIM83" s="292"/>
      <c r="DIN83" s="268"/>
      <c r="DIO83" s="269"/>
      <c r="DIP83" s="270"/>
      <c r="DIQ83" s="270"/>
      <c r="DIR83" s="292"/>
      <c r="DIS83" s="268"/>
      <c r="DIT83" s="269"/>
      <c r="DIU83" s="270"/>
      <c r="DIV83" s="270"/>
      <c r="DIW83" s="292"/>
      <c r="DIX83" s="268"/>
      <c r="DIY83" s="269"/>
      <c r="DIZ83" s="270"/>
      <c r="DJA83" s="270"/>
      <c r="DJB83" s="292"/>
      <c r="DJC83" s="268"/>
      <c r="DJD83" s="269"/>
      <c r="DJE83" s="270"/>
      <c r="DJF83" s="270"/>
      <c r="DJG83" s="292"/>
      <c r="DJH83" s="268"/>
      <c r="DJI83" s="269"/>
      <c r="DJJ83" s="270"/>
      <c r="DJK83" s="270"/>
      <c r="DJL83" s="292"/>
      <c r="DJM83" s="268"/>
      <c r="DJN83" s="269"/>
      <c r="DJO83" s="270"/>
      <c r="DJP83" s="270"/>
      <c r="DJQ83" s="292"/>
      <c r="DJR83" s="268"/>
      <c r="DJS83" s="269"/>
      <c r="DJT83" s="270"/>
      <c r="DJU83" s="270"/>
      <c r="DJV83" s="292"/>
      <c r="DJW83" s="268"/>
      <c r="DJX83" s="269"/>
      <c r="DJY83" s="270"/>
      <c r="DJZ83" s="270"/>
      <c r="DKA83" s="292"/>
      <c r="DKB83" s="268"/>
      <c r="DKC83" s="269"/>
      <c r="DKD83" s="270"/>
      <c r="DKE83" s="270"/>
      <c r="DKF83" s="292"/>
      <c r="DKG83" s="268"/>
      <c r="DKH83" s="269"/>
      <c r="DKI83" s="270"/>
      <c r="DKJ83" s="270"/>
      <c r="DKK83" s="292"/>
      <c r="DKL83" s="268"/>
      <c r="DKM83" s="269"/>
      <c r="DKN83" s="270"/>
      <c r="DKO83" s="270"/>
      <c r="DKP83" s="292"/>
      <c r="DKQ83" s="268"/>
      <c r="DKR83" s="269"/>
      <c r="DKS83" s="270"/>
      <c r="DKT83" s="270"/>
      <c r="DKU83" s="292"/>
      <c r="DKV83" s="268"/>
      <c r="DKW83" s="269"/>
      <c r="DKX83" s="270"/>
      <c r="DKY83" s="270"/>
      <c r="DKZ83" s="292"/>
      <c r="DLA83" s="268"/>
      <c r="DLB83" s="269"/>
      <c r="DLC83" s="270"/>
      <c r="DLD83" s="270"/>
      <c r="DLE83" s="292"/>
      <c r="DLF83" s="268"/>
      <c r="DLG83" s="269"/>
      <c r="DLH83" s="270"/>
      <c r="DLI83" s="270"/>
      <c r="DLJ83" s="292"/>
      <c r="DLK83" s="268"/>
      <c r="DLL83" s="269"/>
      <c r="DLM83" s="270"/>
      <c r="DLN83" s="270"/>
      <c r="DLO83" s="292"/>
      <c r="DLP83" s="268"/>
      <c r="DLQ83" s="269"/>
      <c r="DLR83" s="270"/>
      <c r="DLS83" s="270"/>
      <c r="DLT83" s="292"/>
      <c r="DLU83" s="268"/>
      <c r="DLV83" s="269"/>
      <c r="DLW83" s="270"/>
      <c r="DLX83" s="270"/>
      <c r="DLY83" s="292"/>
      <c r="DLZ83" s="268"/>
      <c r="DMA83" s="269"/>
      <c r="DMB83" s="270"/>
      <c r="DMC83" s="270"/>
      <c r="DMD83" s="292"/>
      <c r="DME83" s="268"/>
      <c r="DMF83" s="269"/>
      <c r="DMG83" s="270"/>
      <c r="DMH83" s="270"/>
      <c r="DMI83" s="292"/>
      <c r="DMJ83" s="268"/>
      <c r="DMK83" s="269"/>
      <c r="DML83" s="270"/>
      <c r="DMM83" s="270"/>
      <c r="DMN83" s="292"/>
      <c r="DMO83" s="268"/>
      <c r="DMP83" s="269"/>
      <c r="DMQ83" s="270"/>
      <c r="DMR83" s="270"/>
      <c r="DMS83" s="292"/>
      <c r="DMT83" s="268"/>
      <c r="DMU83" s="269"/>
      <c r="DMV83" s="270"/>
      <c r="DMW83" s="270"/>
      <c r="DMX83" s="292"/>
      <c r="DMY83" s="268"/>
      <c r="DMZ83" s="269"/>
      <c r="DNA83" s="270"/>
      <c r="DNB83" s="270"/>
      <c r="DNC83" s="292"/>
      <c r="DND83" s="268"/>
      <c r="DNE83" s="269"/>
      <c r="DNF83" s="270"/>
      <c r="DNG83" s="270"/>
      <c r="DNH83" s="292"/>
      <c r="DNI83" s="268"/>
      <c r="DNJ83" s="269"/>
      <c r="DNK83" s="270"/>
      <c r="DNL83" s="270"/>
      <c r="DNM83" s="292"/>
      <c r="DNN83" s="268"/>
      <c r="DNO83" s="269"/>
      <c r="DNP83" s="270"/>
      <c r="DNQ83" s="270"/>
      <c r="DNR83" s="292"/>
      <c r="DNS83" s="268"/>
      <c r="DNT83" s="269"/>
      <c r="DNU83" s="270"/>
      <c r="DNV83" s="270"/>
      <c r="DNW83" s="292"/>
      <c r="DNX83" s="268"/>
      <c r="DNY83" s="269"/>
      <c r="DNZ83" s="270"/>
      <c r="DOA83" s="270"/>
      <c r="DOB83" s="292"/>
      <c r="DOC83" s="268"/>
      <c r="DOD83" s="269"/>
      <c r="DOE83" s="270"/>
      <c r="DOF83" s="270"/>
      <c r="DOG83" s="292"/>
      <c r="DOH83" s="268"/>
      <c r="DOI83" s="269"/>
      <c r="DOJ83" s="270"/>
      <c r="DOK83" s="270"/>
      <c r="DOL83" s="292"/>
      <c r="DOM83" s="268"/>
      <c r="DON83" s="269"/>
      <c r="DOO83" s="270"/>
      <c r="DOP83" s="270"/>
      <c r="DOQ83" s="292"/>
      <c r="DOR83" s="268"/>
      <c r="DOS83" s="269"/>
      <c r="DOT83" s="270"/>
      <c r="DOU83" s="270"/>
      <c r="DOV83" s="292"/>
      <c r="DOW83" s="268"/>
      <c r="DOX83" s="269"/>
      <c r="DOY83" s="270"/>
      <c r="DOZ83" s="270"/>
      <c r="DPA83" s="292"/>
      <c r="DPB83" s="268"/>
      <c r="DPC83" s="269"/>
      <c r="DPD83" s="270"/>
      <c r="DPE83" s="270"/>
      <c r="DPF83" s="292"/>
      <c r="DPG83" s="268"/>
      <c r="DPH83" s="269"/>
      <c r="DPI83" s="270"/>
      <c r="DPJ83" s="270"/>
      <c r="DPK83" s="292"/>
      <c r="DPL83" s="268"/>
      <c r="DPM83" s="269"/>
      <c r="DPN83" s="270"/>
      <c r="DPO83" s="270"/>
      <c r="DPP83" s="292"/>
      <c r="DPQ83" s="268"/>
      <c r="DPR83" s="269"/>
      <c r="DPS83" s="270"/>
      <c r="DPT83" s="270"/>
      <c r="DPU83" s="292"/>
      <c r="DPV83" s="268"/>
      <c r="DPW83" s="269"/>
      <c r="DPX83" s="270"/>
      <c r="DPY83" s="270"/>
      <c r="DPZ83" s="292"/>
      <c r="DQA83" s="268"/>
      <c r="DQB83" s="269"/>
      <c r="DQC83" s="270"/>
      <c r="DQD83" s="270"/>
      <c r="DQE83" s="292"/>
      <c r="DQF83" s="268"/>
      <c r="DQG83" s="269"/>
      <c r="DQH83" s="270"/>
      <c r="DQI83" s="270"/>
      <c r="DQJ83" s="292"/>
      <c r="DQK83" s="268"/>
      <c r="DQL83" s="269"/>
      <c r="DQM83" s="270"/>
      <c r="DQN83" s="270"/>
      <c r="DQO83" s="292"/>
      <c r="DQP83" s="268"/>
      <c r="DQQ83" s="269"/>
      <c r="DQR83" s="270"/>
      <c r="DQS83" s="270"/>
      <c r="DQT83" s="292"/>
      <c r="DQU83" s="268"/>
      <c r="DQV83" s="269"/>
      <c r="DQW83" s="270"/>
      <c r="DQX83" s="270"/>
      <c r="DQY83" s="292"/>
      <c r="DQZ83" s="268"/>
      <c r="DRA83" s="269"/>
      <c r="DRB83" s="270"/>
      <c r="DRC83" s="270"/>
      <c r="DRD83" s="292"/>
      <c r="DRE83" s="268"/>
      <c r="DRF83" s="269"/>
      <c r="DRG83" s="270"/>
      <c r="DRH83" s="270"/>
      <c r="DRI83" s="292"/>
      <c r="DRJ83" s="268"/>
      <c r="DRK83" s="269"/>
      <c r="DRL83" s="270"/>
      <c r="DRM83" s="270"/>
      <c r="DRN83" s="292"/>
      <c r="DRO83" s="268"/>
      <c r="DRP83" s="269"/>
      <c r="DRQ83" s="270"/>
      <c r="DRR83" s="270"/>
      <c r="DRS83" s="292"/>
      <c r="DRT83" s="268"/>
      <c r="DRU83" s="269"/>
      <c r="DRV83" s="270"/>
      <c r="DRW83" s="270"/>
      <c r="DRX83" s="292"/>
      <c r="DRY83" s="268"/>
      <c r="DRZ83" s="269"/>
      <c r="DSA83" s="270"/>
      <c r="DSB83" s="270"/>
      <c r="DSC83" s="292"/>
      <c r="DSD83" s="268"/>
      <c r="DSE83" s="269"/>
      <c r="DSF83" s="270"/>
      <c r="DSG83" s="270"/>
      <c r="DSH83" s="292"/>
      <c r="DSI83" s="268"/>
      <c r="DSJ83" s="269"/>
      <c r="DSK83" s="270"/>
      <c r="DSL83" s="270"/>
      <c r="DSM83" s="292"/>
      <c r="DSN83" s="268"/>
      <c r="DSO83" s="269"/>
      <c r="DSP83" s="270"/>
      <c r="DSQ83" s="270"/>
      <c r="DSR83" s="292"/>
      <c r="DSS83" s="268"/>
      <c r="DST83" s="269"/>
      <c r="DSU83" s="270"/>
      <c r="DSV83" s="270"/>
      <c r="DSW83" s="292"/>
      <c r="DSX83" s="268"/>
      <c r="DSY83" s="269"/>
      <c r="DSZ83" s="270"/>
      <c r="DTA83" s="270"/>
      <c r="DTB83" s="292"/>
      <c r="DTC83" s="268"/>
      <c r="DTD83" s="269"/>
      <c r="DTE83" s="270"/>
      <c r="DTF83" s="270"/>
      <c r="DTG83" s="292"/>
      <c r="DTH83" s="268"/>
      <c r="DTI83" s="269"/>
      <c r="DTJ83" s="270"/>
      <c r="DTK83" s="270"/>
      <c r="DTL83" s="292"/>
      <c r="DTM83" s="268"/>
      <c r="DTN83" s="269"/>
      <c r="DTO83" s="270"/>
      <c r="DTP83" s="270"/>
      <c r="DTQ83" s="292"/>
      <c r="DTR83" s="268"/>
      <c r="DTS83" s="269"/>
      <c r="DTT83" s="270"/>
      <c r="DTU83" s="270"/>
      <c r="DTV83" s="292"/>
      <c r="DTW83" s="268"/>
      <c r="DTX83" s="269"/>
      <c r="DTY83" s="270"/>
      <c r="DTZ83" s="270"/>
      <c r="DUA83" s="292"/>
      <c r="DUB83" s="268"/>
      <c r="DUC83" s="269"/>
      <c r="DUD83" s="270"/>
      <c r="DUE83" s="270"/>
      <c r="DUF83" s="292"/>
      <c r="DUG83" s="268"/>
      <c r="DUH83" s="269"/>
      <c r="DUI83" s="270"/>
      <c r="DUJ83" s="270"/>
      <c r="DUK83" s="292"/>
      <c r="DUL83" s="268"/>
      <c r="DUM83" s="269"/>
      <c r="DUN83" s="270"/>
      <c r="DUO83" s="270"/>
      <c r="DUP83" s="292"/>
      <c r="DUQ83" s="268"/>
      <c r="DUR83" s="269"/>
      <c r="DUS83" s="270"/>
      <c r="DUT83" s="270"/>
      <c r="DUU83" s="292"/>
      <c r="DUV83" s="268"/>
      <c r="DUW83" s="269"/>
      <c r="DUX83" s="270"/>
      <c r="DUY83" s="270"/>
      <c r="DUZ83" s="292"/>
      <c r="DVA83" s="268"/>
      <c r="DVB83" s="269"/>
      <c r="DVC83" s="270"/>
      <c r="DVD83" s="270"/>
      <c r="DVE83" s="292"/>
      <c r="DVF83" s="268"/>
      <c r="DVG83" s="269"/>
      <c r="DVH83" s="270"/>
      <c r="DVI83" s="270"/>
      <c r="DVJ83" s="292"/>
      <c r="DVK83" s="268"/>
      <c r="DVL83" s="269"/>
      <c r="DVM83" s="270"/>
      <c r="DVN83" s="270"/>
      <c r="DVO83" s="292"/>
      <c r="DVP83" s="268"/>
      <c r="DVQ83" s="269"/>
      <c r="DVR83" s="270"/>
      <c r="DVS83" s="270"/>
      <c r="DVT83" s="292"/>
      <c r="DVU83" s="268"/>
      <c r="DVV83" s="269"/>
      <c r="DVW83" s="270"/>
      <c r="DVX83" s="270"/>
      <c r="DVY83" s="292"/>
      <c r="DVZ83" s="268"/>
      <c r="DWA83" s="269"/>
      <c r="DWB83" s="270"/>
      <c r="DWC83" s="270"/>
      <c r="DWD83" s="292"/>
      <c r="DWE83" s="268"/>
      <c r="DWF83" s="269"/>
      <c r="DWG83" s="270"/>
      <c r="DWH83" s="270"/>
      <c r="DWI83" s="292"/>
      <c r="DWJ83" s="268"/>
      <c r="DWK83" s="269"/>
      <c r="DWL83" s="270"/>
      <c r="DWM83" s="270"/>
      <c r="DWN83" s="292"/>
      <c r="DWO83" s="268"/>
      <c r="DWP83" s="269"/>
      <c r="DWQ83" s="270"/>
      <c r="DWR83" s="270"/>
      <c r="DWS83" s="292"/>
      <c r="DWT83" s="268"/>
      <c r="DWU83" s="269"/>
      <c r="DWV83" s="270"/>
      <c r="DWW83" s="270"/>
      <c r="DWX83" s="292"/>
      <c r="DWY83" s="268"/>
      <c r="DWZ83" s="269"/>
      <c r="DXA83" s="270"/>
      <c r="DXB83" s="270"/>
      <c r="DXC83" s="292"/>
      <c r="DXD83" s="268"/>
      <c r="DXE83" s="269"/>
      <c r="DXF83" s="270"/>
      <c r="DXG83" s="270"/>
      <c r="DXH83" s="292"/>
      <c r="DXI83" s="268"/>
      <c r="DXJ83" s="269"/>
      <c r="DXK83" s="270"/>
      <c r="DXL83" s="270"/>
      <c r="DXM83" s="292"/>
      <c r="DXN83" s="268"/>
      <c r="DXO83" s="269"/>
      <c r="DXP83" s="270"/>
      <c r="DXQ83" s="270"/>
      <c r="DXR83" s="292"/>
      <c r="DXS83" s="268"/>
      <c r="DXT83" s="269"/>
      <c r="DXU83" s="270"/>
      <c r="DXV83" s="270"/>
      <c r="DXW83" s="292"/>
      <c r="DXX83" s="268"/>
      <c r="DXY83" s="269"/>
      <c r="DXZ83" s="270"/>
      <c r="DYA83" s="270"/>
      <c r="DYB83" s="292"/>
      <c r="DYC83" s="268"/>
      <c r="DYD83" s="269"/>
      <c r="DYE83" s="270"/>
      <c r="DYF83" s="270"/>
      <c r="DYG83" s="292"/>
      <c r="DYH83" s="268"/>
      <c r="DYI83" s="269"/>
      <c r="DYJ83" s="270"/>
      <c r="DYK83" s="270"/>
      <c r="DYL83" s="292"/>
      <c r="DYM83" s="268"/>
      <c r="DYN83" s="269"/>
      <c r="DYO83" s="270"/>
      <c r="DYP83" s="270"/>
      <c r="DYQ83" s="292"/>
      <c r="DYR83" s="268"/>
      <c r="DYS83" s="269"/>
      <c r="DYT83" s="270"/>
      <c r="DYU83" s="270"/>
      <c r="DYV83" s="292"/>
      <c r="DYW83" s="268"/>
      <c r="DYX83" s="269"/>
      <c r="DYY83" s="270"/>
      <c r="DYZ83" s="270"/>
      <c r="DZA83" s="292"/>
      <c r="DZB83" s="268"/>
      <c r="DZC83" s="269"/>
      <c r="DZD83" s="270"/>
      <c r="DZE83" s="270"/>
      <c r="DZF83" s="292"/>
      <c r="DZG83" s="268"/>
      <c r="DZH83" s="269"/>
      <c r="DZI83" s="270"/>
      <c r="DZJ83" s="270"/>
      <c r="DZK83" s="292"/>
      <c r="DZL83" s="268"/>
      <c r="DZM83" s="269"/>
      <c r="DZN83" s="270"/>
      <c r="DZO83" s="270"/>
      <c r="DZP83" s="292"/>
      <c r="DZQ83" s="268"/>
      <c r="DZR83" s="269"/>
      <c r="DZS83" s="270"/>
      <c r="DZT83" s="270"/>
      <c r="DZU83" s="292"/>
      <c r="DZV83" s="268"/>
      <c r="DZW83" s="269"/>
      <c r="DZX83" s="270"/>
      <c r="DZY83" s="270"/>
      <c r="DZZ83" s="292"/>
      <c r="EAA83" s="268"/>
      <c r="EAB83" s="269"/>
      <c r="EAC83" s="270"/>
      <c r="EAD83" s="270"/>
      <c r="EAE83" s="292"/>
      <c r="EAF83" s="268"/>
      <c r="EAG83" s="269"/>
      <c r="EAH83" s="270"/>
      <c r="EAI83" s="270"/>
      <c r="EAJ83" s="292"/>
      <c r="EAK83" s="268"/>
      <c r="EAL83" s="269"/>
      <c r="EAM83" s="270"/>
      <c r="EAN83" s="270"/>
      <c r="EAO83" s="292"/>
      <c r="EAP83" s="268"/>
      <c r="EAQ83" s="269"/>
      <c r="EAR83" s="270"/>
      <c r="EAS83" s="270"/>
      <c r="EAT83" s="292"/>
      <c r="EAU83" s="268"/>
      <c r="EAV83" s="269"/>
      <c r="EAW83" s="270"/>
      <c r="EAX83" s="270"/>
      <c r="EAY83" s="292"/>
      <c r="EAZ83" s="268"/>
      <c r="EBA83" s="269"/>
      <c r="EBB83" s="270"/>
      <c r="EBC83" s="270"/>
      <c r="EBD83" s="292"/>
      <c r="EBE83" s="268"/>
      <c r="EBF83" s="269"/>
      <c r="EBG83" s="270"/>
      <c r="EBH83" s="270"/>
      <c r="EBI83" s="292"/>
      <c r="EBJ83" s="268"/>
      <c r="EBK83" s="269"/>
      <c r="EBL83" s="270"/>
      <c r="EBM83" s="270"/>
      <c r="EBN83" s="292"/>
      <c r="EBO83" s="268"/>
      <c r="EBP83" s="269"/>
      <c r="EBQ83" s="270"/>
      <c r="EBR83" s="270"/>
      <c r="EBS83" s="292"/>
      <c r="EBT83" s="268"/>
      <c r="EBU83" s="269"/>
      <c r="EBV83" s="270"/>
      <c r="EBW83" s="270"/>
      <c r="EBX83" s="292"/>
      <c r="EBY83" s="268"/>
      <c r="EBZ83" s="269"/>
      <c r="ECA83" s="270"/>
      <c r="ECB83" s="270"/>
      <c r="ECC83" s="292"/>
      <c r="ECD83" s="268"/>
      <c r="ECE83" s="269"/>
      <c r="ECF83" s="270"/>
      <c r="ECG83" s="270"/>
      <c r="ECH83" s="292"/>
      <c r="ECI83" s="268"/>
      <c r="ECJ83" s="269"/>
      <c r="ECK83" s="270"/>
      <c r="ECL83" s="270"/>
      <c r="ECM83" s="292"/>
      <c r="ECN83" s="268"/>
      <c r="ECO83" s="269"/>
      <c r="ECP83" s="270"/>
      <c r="ECQ83" s="270"/>
      <c r="ECR83" s="292"/>
      <c r="ECS83" s="268"/>
      <c r="ECT83" s="269"/>
      <c r="ECU83" s="270"/>
      <c r="ECV83" s="270"/>
      <c r="ECW83" s="292"/>
      <c r="ECX83" s="268"/>
      <c r="ECY83" s="269"/>
      <c r="ECZ83" s="270"/>
      <c r="EDA83" s="270"/>
      <c r="EDB83" s="292"/>
      <c r="EDC83" s="268"/>
      <c r="EDD83" s="269"/>
      <c r="EDE83" s="270"/>
      <c r="EDF83" s="270"/>
      <c r="EDG83" s="292"/>
      <c r="EDH83" s="268"/>
      <c r="EDI83" s="269"/>
      <c r="EDJ83" s="270"/>
      <c r="EDK83" s="270"/>
      <c r="EDL83" s="292"/>
      <c r="EDM83" s="268"/>
      <c r="EDN83" s="269"/>
      <c r="EDO83" s="270"/>
      <c r="EDP83" s="270"/>
      <c r="EDQ83" s="292"/>
      <c r="EDR83" s="268"/>
      <c r="EDS83" s="269"/>
      <c r="EDT83" s="270"/>
      <c r="EDU83" s="270"/>
      <c r="EDV83" s="292"/>
      <c r="EDW83" s="268"/>
      <c r="EDX83" s="269"/>
      <c r="EDY83" s="270"/>
      <c r="EDZ83" s="270"/>
      <c r="EEA83" s="292"/>
      <c r="EEB83" s="268"/>
      <c r="EEC83" s="269"/>
      <c r="EED83" s="270"/>
      <c r="EEE83" s="270"/>
      <c r="EEF83" s="292"/>
      <c r="EEG83" s="268"/>
      <c r="EEH83" s="269"/>
      <c r="EEI83" s="270"/>
      <c r="EEJ83" s="270"/>
      <c r="EEK83" s="292"/>
      <c r="EEL83" s="268"/>
      <c r="EEM83" s="269"/>
      <c r="EEN83" s="270"/>
      <c r="EEO83" s="270"/>
      <c r="EEP83" s="292"/>
      <c r="EEQ83" s="268"/>
      <c r="EER83" s="269"/>
      <c r="EES83" s="270"/>
      <c r="EET83" s="270"/>
      <c r="EEU83" s="292"/>
      <c r="EEV83" s="268"/>
      <c r="EEW83" s="269"/>
      <c r="EEX83" s="270"/>
      <c r="EEY83" s="270"/>
      <c r="EEZ83" s="292"/>
      <c r="EFA83" s="268"/>
      <c r="EFB83" s="269"/>
      <c r="EFC83" s="270"/>
      <c r="EFD83" s="270"/>
      <c r="EFE83" s="292"/>
      <c r="EFF83" s="268"/>
      <c r="EFG83" s="269"/>
      <c r="EFH83" s="270"/>
      <c r="EFI83" s="270"/>
      <c r="EFJ83" s="292"/>
      <c r="EFK83" s="268"/>
      <c r="EFL83" s="269"/>
      <c r="EFM83" s="270"/>
      <c r="EFN83" s="270"/>
      <c r="EFO83" s="292"/>
      <c r="EFP83" s="268"/>
      <c r="EFQ83" s="269"/>
      <c r="EFR83" s="270"/>
      <c r="EFS83" s="270"/>
      <c r="EFT83" s="292"/>
      <c r="EFU83" s="268"/>
      <c r="EFV83" s="269"/>
      <c r="EFW83" s="270"/>
      <c r="EFX83" s="270"/>
      <c r="EFY83" s="292"/>
      <c r="EFZ83" s="268"/>
      <c r="EGA83" s="269"/>
      <c r="EGB83" s="270"/>
      <c r="EGC83" s="270"/>
      <c r="EGD83" s="292"/>
      <c r="EGE83" s="268"/>
      <c r="EGF83" s="269"/>
      <c r="EGG83" s="270"/>
      <c r="EGH83" s="270"/>
      <c r="EGI83" s="292"/>
      <c r="EGJ83" s="268"/>
      <c r="EGK83" s="269"/>
      <c r="EGL83" s="270"/>
      <c r="EGM83" s="270"/>
      <c r="EGN83" s="292"/>
      <c r="EGO83" s="268"/>
      <c r="EGP83" s="269"/>
      <c r="EGQ83" s="270"/>
      <c r="EGR83" s="270"/>
      <c r="EGS83" s="292"/>
      <c r="EGT83" s="268"/>
      <c r="EGU83" s="269"/>
      <c r="EGV83" s="270"/>
      <c r="EGW83" s="270"/>
      <c r="EGX83" s="292"/>
      <c r="EGY83" s="268"/>
      <c r="EGZ83" s="269"/>
      <c r="EHA83" s="270"/>
      <c r="EHB83" s="270"/>
      <c r="EHC83" s="292"/>
      <c r="EHD83" s="268"/>
      <c r="EHE83" s="269"/>
      <c r="EHF83" s="270"/>
      <c r="EHG83" s="270"/>
      <c r="EHH83" s="292"/>
      <c r="EHI83" s="268"/>
      <c r="EHJ83" s="269"/>
      <c r="EHK83" s="270"/>
      <c r="EHL83" s="270"/>
      <c r="EHM83" s="292"/>
      <c r="EHN83" s="268"/>
      <c r="EHO83" s="269"/>
      <c r="EHP83" s="270"/>
      <c r="EHQ83" s="270"/>
      <c r="EHR83" s="292"/>
      <c r="EHS83" s="268"/>
      <c r="EHT83" s="269"/>
      <c r="EHU83" s="270"/>
      <c r="EHV83" s="270"/>
      <c r="EHW83" s="292"/>
      <c r="EHX83" s="268"/>
      <c r="EHY83" s="269"/>
      <c r="EHZ83" s="270"/>
      <c r="EIA83" s="270"/>
      <c r="EIB83" s="292"/>
      <c r="EIC83" s="268"/>
      <c r="EID83" s="269"/>
      <c r="EIE83" s="270"/>
      <c r="EIF83" s="270"/>
      <c r="EIG83" s="292"/>
      <c r="EIH83" s="268"/>
      <c r="EII83" s="269"/>
      <c r="EIJ83" s="270"/>
      <c r="EIK83" s="270"/>
      <c r="EIL83" s="292"/>
      <c r="EIM83" s="268"/>
      <c r="EIN83" s="269"/>
      <c r="EIO83" s="270"/>
      <c r="EIP83" s="270"/>
      <c r="EIQ83" s="292"/>
      <c r="EIR83" s="268"/>
      <c r="EIS83" s="269"/>
      <c r="EIT83" s="270"/>
      <c r="EIU83" s="270"/>
      <c r="EIV83" s="292"/>
      <c r="EIW83" s="268"/>
      <c r="EIX83" s="269"/>
      <c r="EIY83" s="270"/>
      <c r="EIZ83" s="270"/>
      <c r="EJA83" s="292"/>
      <c r="EJB83" s="268"/>
      <c r="EJC83" s="269"/>
      <c r="EJD83" s="270"/>
      <c r="EJE83" s="270"/>
      <c r="EJF83" s="292"/>
      <c r="EJG83" s="268"/>
      <c r="EJH83" s="269"/>
      <c r="EJI83" s="270"/>
      <c r="EJJ83" s="270"/>
      <c r="EJK83" s="292"/>
      <c r="EJL83" s="268"/>
      <c r="EJM83" s="269"/>
      <c r="EJN83" s="270"/>
      <c r="EJO83" s="270"/>
      <c r="EJP83" s="292"/>
      <c r="EJQ83" s="268"/>
      <c r="EJR83" s="269"/>
      <c r="EJS83" s="270"/>
      <c r="EJT83" s="270"/>
      <c r="EJU83" s="292"/>
      <c r="EJV83" s="268"/>
      <c r="EJW83" s="269"/>
      <c r="EJX83" s="270"/>
      <c r="EJY83" s="270"/>
      <c r="EJZ83" s="292"/>
      <c r="EKA83" s="268"/>
      <c r="EKB83" s="269"/>
      <c r="EKC83" s="270"/>
      <c r="EKD83" s="270"/>
      <c r="EKE83" s="292"/>
      <c r="EKF83" s="268"/>
      <c r="EKG83" s="269"/>
      <c r="EKH83" s="270"/>
      <c r="EKI83" s="270"/>
      <c r="EKJ83" s="292"/>
      <c r="EKK83" s="268"/>
      <c r="EKL83" s="269"/>
      <c r="EKM83" s="270"/>
      <c r="EKN83" s="270"/>
      <c r="EKO83" s="292"/>
      <c r="EKP83" s="268"/>
      <c r="EKQ83" s="269"/>
      <c r="EKR83" s="270"/>
      <c r="EKS83" s="270"/>
      <c r="EKT83" s="292"/>
      <c r="EKU83" s="268"/>
      <c r="EKV83" s="269"/>
      <c r="EKW83" s="270"/>
      <c r="EKX83" s="270"/>
      <c r="EKY83" s="292"/>
      <c r="EKZ83" s="268"/>
      <c r="ELA83" s="269"/>
      <c r="ELB83" s="270"/>
      <c r="ELC83" s="270"/>
      <c r="ELD83" s="292"/>
      <c r="ELE83" s="268"/>
      <c r="ELF83" s="269"/>
      <c r="ELG83" s="270"/>
      <c r="ELH83" s="270"/>
      <c r="ELI83" s="292"/>
      <c r="ELJ83" s="268"/>
      <c r="ELK83" s="269"/>
      <c r="ELL83" s="270"/>
      <c r="ELM83" s="270"/>
      <c r="ELN83" s="292"/>
      <c r="ELO83" s="268"/>
      <c r="ELP83" s="269"/>
      <c r="ELQ83" s="270"/>
      <c r="ELR83" s="270"/>
      <c r="ELS83" s="292"/>
      <c r="ELT83" s="268"/>
      <c r="ELU83" s="269"/>
      <c r="ELV83" s="270"/>
      <c r="ELW83" s="270"/>
      <c r="ELX83" s="292"/>
      <c r="ELY83" s="268"/>
      <c r="ELZ83" s="269"/>
      <c r="EMA83" s="270"/>
      <c r="EMB83" s="270"/>
      <c r="EMC83" s="292"/>
      <c r="EMD83" s="268"/>
      <c r="EME83" s="269"/>
      <c r="EMF83" s="270"/>
      <c r="EMG83" s="270"/>
      <c r="EMH83" s="292"/>
      <c r="EMI83" s="268"/>
      <c r="EMJ83" s="269"/>
      <c r="EMK83" s="270"/>
      <c r="EML83" s="270"/>
      <c r="EMM83" s="292"/>
      <c r="EMN83" s="268"/>
      <c r="EMO83" s="269"/>
      <c r="EMP83" s="270"/>
      <c r="EMQ83" s="270"/>
      <c r="EMR83" s="292"/>
      <c r="EMS83" s="268"/>
      <c r="EMT83" s="269"/>
      <c r="EMU83" s="270"/>
      <c r="EMV83" s="270"/>
      <c r="EMW83" s="292"/>
      <c r="EMX83" s="268"/>
      <c r="EMY83" s="269"/>
      <c r="EMZ83" s="270"/>
      <c r="ENA83" s="270"/>
      <c r="ENB83" s="292"/>
      <c r="ENC83" s="268"/>
      <c r="END83" s="269"/>
      <c r="ENE83" s="270"/>
      <c r="ENF83" s="270"/>
      <c r="ENG83" s="292"/>
      <c r="ENH83" s="268"/>
      <c r="ENI83" s="269"/>
      <c r="ENJ83" s="270"/>
      <c r="ENK83" s="270"/>
      <c r="ENL83" s="292"/>
      <c r="ENM83" s="268"/>
      <c r="ENN83" s="269"/>
      <c r="ENO83" s="270"/>
      <c r="ENP83" s="270"/>
      <c r="ENQ83" s="292"/>
      <c r="ENR83" s="268"/>
      <c r="ENS83" s="269"/>
      <c r="ENT83" s="270"/>
      <c r="ENU83" s="270"/>
      <c r="ENV83" s="292"/>
      <c r="ENW83" s="268"/>
      <c r="ENX83" s="269"/>
      <c r="ENY83" s="270"/>
      <c r="ENZ83" s="270"/>
      <c r="EOA83" s="292"/>
      <c r="EOB83" s="268"/>
      <c r="EOC83" s="269"/>
      <c r="EOD83" s="270"/>
      <c r="EOE83" s="270"/>
      <c r="EOF83" s="292"/>
      <c r="EOG83" s="268"/>
      <c r="EOH83" s="269"/>
      <c r="EOI83" s="270"/>
      <c r="EOJ83" s="270"/>
      <c r="EOK83" s="292"/>
      <c r="EOL83" s="268"/>
      <c r="EOM83" s="269"/>
      <c r="EON83" s="270"/>
      <c r="EOO83" s="270"/>
      <c r="EOP83" s="292"/>
      <c r="EOQ83" s="268"/>
      <c r="EOR83" s="269"/>
      <c r="EOS83" s="270"/>
      <c r="EOT83" s="270"/>
      <c r="EOU83" s="292"/>
      <c r="EOV83" s="268"/>
      <c r="EOW83" s="269"/>
      <c r="EOX83" s="270"/>
      <c r="EOY83" s="270"/>
      <c r="EOZ83" s="292"/>
      <c r="EPA83" s="268"/>
      <c r="EPB83" s="269"/>
      <c r="EPC83" s="270"/>
      <c r="EPD83" s="270"/>
      <c r="EPE83" s="292"/>
      <c r="EPF83" s="268"/>
      <c r="EPG83" s="269"/>
      <c r="EPH83" s="270"/>
      <c r="EPI83" s="270"/>
      <c r="EPJ83" s="292"/>
      <c r="EPK83" s="268"/>
      <c r="EPL83" s="269"/>
      <c r="EPM83" s="270"/>
      <c r="EPN83" s="270"/>
      <c r="EPO83" s="292"/>
      <c r="EPP83" s="268"/>
      <c r="EPQ83" s="269"/>
      <c r="EPR83" s="270"/>
      <c r="EPS83" s="270"/>
      <c r="EPT83" s="292"/>
      <c r="EPU83" s="268"/>
      <c r="EPV83" s="269"/>
      <c r="EPW83" s="270"/>
      <c r="EPX83" s="270"/>
      <c r="EPY83" s="292"/>
      <c r="EPZ83" s="268"/>
      <c r="EQA83" s="269"/>
      <c r="EQB83" s="270"/>
      <c r="EQC83" s="270"/>
      <c r="EQD83" s="292"/>
      <c r="EQE83" s="268"/>
      <c r="EQF83" s="269"/>
      <c r="EQG83" s="270"/>
      <c r="EQH83" s="270"/>
      <c r="EQI83" s="292"/>
      <c r="EQJ83" s="268"/>
      <c r="EQK83" s="269"/>
      <c r="EQL83" s="270"/>
      <c r="EQM83" s="270"/>
      <c r="EQN83" s="292"/>
      <c r="EQO83" s="268"/>
      <c r="EQP83" s="269"/>
      <c r="EQQ83" s="270"/>
      <c r="EQR83" s="270"/>
      <c r="EQS83" s="292"/>
      <c r="EQT83" s="268"/>
      <c r="EQU83" s="269"/>
      <c r="EQV83" s="270"/>
      <c r="EQW83" s="270"/>
      <c r="EQX83" s="292"/>
      <c r="EQY83" s="268"/>
      <c r="EQZ83" s="269"/>
      <c r="ERA83" s="270"/>
      <c r="ERB83" s="270"/>
      <c r="ERC83" s="292"/>
      <c r="ERD83" s="268"/>
      <c r="ERE83" s="269"/>
      <c r="ERF83" s="270"/>
      <c r="ERG83" s="270"/>
      <c r="ERH83" s="292"/>
      <c r="ERI83" s="268"/>
      <c r="ERJ83" s="269"/>
      <c r="ERK83" s="270"/>
      <c r="ERL83" s="270"/>
      <c r="ERM83" s="292"/>
      <c r="ERN83" s="268"/>
      <c r="ERO83" s="269"/>
      <c r="ERP83" s="270"/>
      <c r="ERQ83" s="270"/>
      <c r="ERR83" s="292"/>
      <c r="ERS83" s="268"/>
      <c r="ERT83" s="269"/>
      <c r="ERU83" s="270"/>
      <c r="ERV83" s="270"/>
      <c r="ERW83" s="292"/>
      <c r="ERX83" s="268"/>
      <c r="ERY83" s="269"/>
      <c r="ERZ83" s="270"/>
      <c r="ESA83" s="270"/>
      <c r="ESB83" s="292"/>
      <c r="ESC83" s="268"/>
      <c r="ESD83" s="269"/>
      <c r="ESE83" s="270"/>
      <c r="ESF83" s="270"/>
      <c r="ESG83" s="292"/>
      <c r="ESH83" s="268"/>
      <c r="ESI83" s="269"/>
      <c r="ESJ83" s="270"/>
      <c r="ESK83" s="270"/>
      <c r="ESL83" s="292"/>
      <c r="ESM83" s="268"/>
      <c r="ESN83" s="269"/>
      <c r="ESO83" s="270"/>
      <c r="ESP83" s="270"/>
      <c r="ESQ83" s="292"/>
      <c r="ESR83" s="268"/>
      <c r="ESS83" s="269"/>
      <c r="EST83" s="270"/>
      <c r="ESU83" s="270"/>
      <c r="ESV83" s="292"/>
      <c r="ESW83" s="268"/>
      <c r="ESX83" s="269"/>
      <c r="ESY83" s="270"/>
      <c r="ESZ83" s="270"/>
      <c r="ETA83" s="292"/>
      <c r="ETB83" s="268"/>
      <c r="ETC83" s="269"/>
      <c r="ETD83" s="270"/>
      <c r="ETE83" s="270"/>
      <c r="ETF83" s="292"/>
      <c r="ETG83" s="268"/>
      <c r="ETH83" s="269"/>
      <c r="ETI83" s="270"/>
      <c r="ETJ83" s="270"/>
      <c r="ETK83" s="292"/>
      <c r="ETL83" s="268"/>
      <c r="ETM83" s="269"/>
      <c r="ETN83" s="270"/>
      <c r="ETO83" s="270"/>
      <c r="ETP83" s="292"/>
      <c r="ETQ83" s="268"/>
      <c r="ETR83" s="269"/>
      <c r="ETS83" s="270"/>
      <c r="ETT83" s="270"/>
      <c r="ETU83" s="292"/>
      <c r="ETV83" s="268"/>
      <c r="ETW83" s="269"/>
      <c r="ETX83" s="270"/>
      <c r="ETY83" s="270"/>
      <c r="ETZ83" s="292"/>
      <c r="EUA83" s="268"/>
      <c r="EUB83" s="269"/>
      <c r="EUC83" s="270"/>
      <c r="EUD83" s="270"/>
      <c r="EUE83" s="292"/>
      <c r="EUF83" s="268"/>
      <c r="EUG83" s="269"/>
      <c r="EUH83" s="270"/>
      <c r="EUI83" s="270"/>
      <c r="EUJ83" s="292"/>
      <c r="EUK83" s="268"/>
      <c r="EUL83" s="269"/>
      <c r="EUM83" s="270"/>
      <c r="EUN83" s="270"/>
      <c r="EUO83" s="292"/>
      <c r="EUP83" s="268"/>
      <c r="EUQ83" s="269"/>
      <c r="EUR83" s="270"/>
      <c r="EUS83" s="270"/>
      <c r="EUT83" s="292"/>
      <c r="EUU83" s="268"/>
      <c r="EUV83" s="269"/>
      <c r="EUW83" s="270"/>
      <c r="EUX83" s="270"/>
      <c r="EUY83" s="292"/>
      <c r="EUZ83" s="268"/>
      <c r="EVA83" s="269"/>
      <c r="EVB83" s="270"/>
      <c r="EVC83" s="270"/>
      <c r="EVD83" s="292"/>
      <c r="EVE83" s="268"/>
      <c r="EVF83" s="269"/>
      <c r="EVG83" s="270"/>
      <c r="EVH83" s="270"/>
      <c r="EVI83" s="292"/>
      <c r="EVJ83" s="268"/>
      <c r="EVK83" s="269"/>
      <c r="EVL83" s="270"/>
      <c r="EVM83" s="270"/>
      <c r="EVN83" s="292"/>
      <c r="EVO83" s="268"/>
      <c r="EVP83" s="269"/>
      <c r="EVQ83" s="270"/>
      <c r="EVR83" s="270"/>
      <c r="EVS83" s="292"/>
      <c r="EVT83" s="268"/>
      <c r="EVU83" s="269"/>
      <c r="EVV83" s="270"/>
      <c r="EVW83" s="270"/>
      <c r="EVX83" s="292"/>
      <c r="EVY83" s="268"/>
      <c r="EVZ83" s="269"/>
      <c r="EWA83" s="270"/>
      <c r="EWB83" s="270"/>
      <c r="EWC83" s="292"/>
      <c r="EWD83" s="268"/>
      <c r="EWE83" s="269"/>
      <c r="EWF83" s="270"/>
      <c r="EWG83" s="270"/>
      <c r="EWH83" s="292"/>
      <c r="EWI83" s="268"/>
      <c r="EWJ83" s="269"/>
      <c r="EWK83" s="270"/>
      <c r="EWL83" s="270"/>
      <c r="EWM83" s="292"/>
      <c r="EWN83" s="268"/>
      <c r="EWO83" s="269"/>
      <c r="EWP83" s="270"/>
      <c r="EWQ83" s="270"/>
      <c r="EWR83" s="292"/>
      <c r="EWS83" s="268"/>
      <c r="EWT83" s="269"/>
      <c r="EWU83" s="270"/>
      <c r="EWV83" s="270"/>
      <c r="EWW83" s="292"/>
      <c r="EWX83" s="268"/>
      <c r="EWY83" s="269"/>
      <c r="EWZ83" s="270"/>
      <c r="EXA83" s="270"/>
      <c r="EXB83" s="292"/>
      <c r="EXC83" s="268"/>
      <c r="EXD83" s="269"/>
      <c r="EXE83" s="270"/>
      <c r="EXF83" s="270"/>
      <c r="EXG83" s="292"/>
      <c r="EXH83" s="268"/>
      <c r="EXI83" s="269"/>
      <c r="EXJ83" s="270"/>
      <c r="EXK83" s="270"/>
      <c r="EXL83" s="292"/>
      <c r="EXM83" s="268"/>
      <c r="EXN83" s="269"/>
      <c r="EXO83" s="270"/>
      <c r="EXP83" s="270"/>
      <c r="EXQ83" s="292"/>
      <c r="EXR83" s="268"/>
      <c r="EXS83" s="269"/>
      <c r="EXT83" s="270"/>
      <c r="EXU83" s="270"/>
      <c r="EXV83" s="292"/>
      <c r="EXW83" s="268"/>
      <c r="EXX83" s="269"/>
      <c r="EXY83" s="270"/>
      <c r="EXZ83" s="270"/>
      <c r="EYA83" s="292"/>
      <c r="EYB83" s="268"/>
      <c r="EYC83" s="269"/>
      <c r="EYD83" s="270"/>
      <c r="EYE83" s="270"/>
      <c r="EYF83" s="292"/>
      <c r="EYG83" s="268"/>
      <c r="EYH83" s="269"/>
      <c r="EYI83" s="270"/>
      <c r="EYJ83" s="270"/>
      <c r="EYK83" s="292"/>
      <c r="EYL83" s="268"/>
      <c r="EYM83" s="269"/>
      <c r="EYN83" s="270"/>
      <c r="EYO83" s="270"/>
      <c r="EYP83" s="292"/>
      <c r="EYQ83" s="268"/>
      <c r="EYR83" s="269"/>
      <c r="EYS83" s="270"/>
      <c r="EYT83" s="270"/>
      <c r="EYU83" s="292"/>
      <c r="EYV83" s="268"/>
      <c r="EYW83" s="269"/>
      <c r="EYX83" s="270"/>
      <c r="EYY83" s="270"/>
      <c r="EYZ83" s="292"/>
      <c r="EZA83" s="268"/>
      <c r="EZB83" s="269"/>
      <c r="EZC83" s="270"/>
      <c r="EZD83" s="270"/>
      <c r="EZE83" s="292"/>
      <c r="EZF83" s="268"/>
      <c r="EZG83" s="269"/>
      <c r="EZH83" s="270"/>
      <c r="EZI83" s="270"/>
      <c r="EZJ83" s="292"/>
      <c r="EZK83" s="268"/>
      <c r="EZL83" s="269"/>
      <c r="EZM83" s="270"/>
      <c r="EZN83" s="270"/>
      <c r="EZO83" s="292"/>
      <c r="EZP83" s="268"/>
      <c r="EZQ83" s="269"/>
      <c r="EZR83" s="270"/>
      <c r="EZS83" s="270"/>
      <c r="EZT83" s="292"/>
      <c r="EZU83" s="268"/>
      <c r="EZV83" s="269"/>
      <c r="EZW83" s="270"/>
      <c r="EZX83" s="270"/>
      <c r="EZY83" s="292"/>
      <c r="EZZ83" s="268"/>
      <c r="FAA83" s="269"/>
      <c r="FAB83" s="270"/>
      <c r="FAC83" s="270"/>
      <c r="FAD83" s="292"/>
      <c r="FAE83" s="268"/>
      <c r="FAF83" s="269"/>
      <c r="FAG83" s="270"/>
      <c r="FAH83" s="270"/>
      <c r="FAI83" s="292"/>
      <c r="FAJ83" s="268"/>
      <c r="FAK83" s="269"/>
      <c r="FAL83" s="270"/>
      <c r="FAM83" s="270"/>
      <c r="FAN83" s="292"/>
      <c r="FAO83" s="268"/>
      <c r="FAP83" s="269"/>
      <c r="FAQ83" s="270"/>
      <c r="FAR83" s="270"/>
      <c r="FAS83" s="292"/>
      <c r="FAT83" s="268"/>
      <c r="FAU83" s="269"/>
      <c r="FAV83" s="270"/>
      <c r="FAW83" s="270"/>
      <c r="FAX83" s="292"/>
      <c r="FAY83" s="268"/>
      <c r="FAZ83" s="269"/>
      <c r="FBA83" s="270"/>
      <c r="FBB83" s="270"/>
      <c r="FBC83" s="292"/>
      <c r="FBD83" s="268"/>
      <c r="FBE83" s="269"/>
      <c r="FBF83" s="270"/>
      <c r="FBG83" s="270"/>
      <c r="FBH83" s="292"/>
      <c r="FBI83" s="268"/>
      <c r="FBJ83" s="269"/>
      <c r="FBK83" s="270"/>
      <c r="FBL83" s="270"/>
      <c r="FBM83" s="292"/>
      <c r="FBN83" s="268"/>
      <c r="FBO83" s="269"/>
      <c r="FBP83" s="270"/>
      <c r="FBQ83" s="270"/>
      <c r="FBR83" s="292"/>
      <c r="FBS83" s="268"/>
      <c r="FBT83" s="269"/>
      <c r="FBU83" s="270"/>
      <c r="FBV83" s="270"/>
      <c r="FBW83" s="292"/>
      <c r="FBX83" s="268"/>
      <c r="FBY83" s="269"/>
      <c r="FBZ83" s="270"/>
      <c r="FCA83" s="270"/>
      <c r="FCB83" s="292"/>
      <c r="FCC83" s="268"/>
      <c r="FCD83" s="269"/>
      <c r="FCE83" s="270"/>
      <c r="FCF83" s="270"/>
      <c r="FCG83" s="292"/>
      <c r="FCH83" s="268"/>
      <c r="FCI83" s="269"/>
      <c r="FCJ83" s="270"/>
      <c r="FCK83" s="270"/>
      <c r="FCL83" s="292"/>
      <c r="FCM83" s="268"/>
      <c r="FCN83" s="269"/>
      <c r="FCO83" s="270"/>
      <c r="FCP83" s="270"/>
      <c r="FCQ83" s="292"/>
      <c r="FCR83" s="268"/>
      <c r="FCS83" s="269"/>
      <c r="FCT83" s="270"/>
      <c r="FCU83" s="270"/>
      <c r="FCV83" s="292"/>
      <c r="FCW83" s="268"/>
      <c r="FCX83" s="269"/>
      <c r="FCY83" s="270"/>
      <c r="FCZ83" s="270"/>
      <c r="FDA83" s="292"/>
      <c r="FDB83" s="268"/>
      <c r="FDC83" s="269"/>
      <c r="FDD83" s="270"/>
      <c r="FDE83" s="270"/>
      <c r="FDF83" s="292"/>
      <c r="FDG83" s="268"/>
      <c r="FDH83" s="269"/>
      <c r="FDI83" s="270"/>
      <c r="FDJ83" s="270"/>
      <c r="FDK83" s="292"/>
      <c r="FDL83" s="268"/>
      <c r="FDM83" s="269"/>
      <c r="FDN83" s="270"/>
      <c r="FDO83" s="270"/>
      <c r="FDP83" s="292"/>
      <c r="FDQ83" s="268"/>
      <c r="FDR83" s="269"/>
      <c r="FDS83" s="270"/>
      <c r="FDT83" s="270"/>
      <c r="FDU83" s="292"/>
      <c r="FDV83" s="268"/>
      <c r="FDW83" s="269"/>
      <c r="FDX83" s="270"/>
      <c r="FDY83" s="270"/>
      <c r="FDZ83" s="292"/>
      <c r="FEA83" s="268"/>
      <c r="FEB83" s="269"/>
      <c r="FEC83" s="270"/>
      <c r="FED83" s="270"/>
      <c r="FEE83" s="292"/>
      <c r="FEF83" s="268"/>
      <c r="FEG83" s="269"/>
      <c r="FEH83" s="270"/>
      <c r="FEI83" s="270"/>
      <c r="FEJ83" s="292"/>
      <c r="FEK83" s="268"/>
      <c r="FEL83" s="269"/>
      <c r="FEM83" s="270"/>
      <c r="FEN83" s="270"/>
      <c r="FEO83" s="292"/>
      <c r="FEP83" s="268"/>
      <c r="FEQ83" s="269"/>
      <c r="FER83" s="270"/>
      <c r="FES83" s="270"/>
      <c r="FET83" s="292"/>
      <c r="FEU83" s="268"/>
      <c r="FEV83" s="269"/>
      <c r="FEW83" s="270"/>
      <c r="FEX83" s="270"/>
      <c r="FEY83" s="292"/>
      <c r="FEZ83" s="268"/>
      <c r="FFA83" s="269"/>
      <c r="FFB83" s="270"/>
      <c r="FFC83" s="270"/>
      <c r="FFD83" s="292"/>
      <c r="FFE83" s="268"/>
      <c r="FFF83" s="269"/>
      <c r="FFG83" s="270"/>
      <c r="FFH83" s="270"/>
      <c r="FFI83" s="292"/>
      <c r="FFJ83" s="268"/>
      <c r="FFK83" s="269"/>
      <c r="FFL83" s="270"/>
      <c r="FFM83" s="270"/>
      <c r="FFN83" s="292"/>
      <c r="FFO83" s="268"/>
      <c r="FFP83" s="269"/>
      <c r="FFQ83" s="270"/>
      <c r="FFR83" s="270"/>
      <c r="FFS83" s="292"/>
      <c r="FFT83" s="268"/>
      <c r="FFU83" s="269"/>
      <c r="FFV83" s="270"/>
      <c r="FFW83" s="270"/>
      <c r="FFX83" s="292"/>
      <c r="FFY83" s="268"/>
      <c r="FFZ83" s="269"/>
      <c r="FGA83" s="270"/>
      <c r="FGB83" s="270"/>
      <c r="FGC83" s="292"/>
      <c r="FGD83" s="268"/>
      <c r="FGE83" s="269"/>
      <c r="FGF83" s="270"/>
      <c r="FGG83" s="270"/>
      <c r="FGH83" s="292"/>
      <c r="FGI83" s="268"/>
      <c r="FGJ83" s="269"/>
      <c r="FGK83" s="270"/>
      <c r="FGL83" s="270"/>
      <c r="FGM83" s="292"/>
      <c r="FGN83" s="268"/>
      <c r="FGO83" s="269"/>
      <c r="FGP83" s="270"/>
      <c r="FGQ83" s="270"/>
      <c r="FGR83" s="292"/>
      <c r="FGS83" s="268"/>
      <c r="FGT83" s="269"/>
      <c r="FGU83" s="270"/>
      <c r="FGV83" s="270"/>
      <c r="FGW83" s="292"/>
      <c r="FGX83" s="268"/>
      <c r="FGY83" s="269"/>
      <c r="FGZ83" s="270"/>
      <c r="FHA83" s="270"/>
      <c r="FHB83" s="292"/>
      <c r="FHC83" s="268"/>
      <c r="FHD83" s="269"/>
      <c r="FHE83" s="270"/>
      <c r="FHF83" s="270"/>
      <c r="FHG83" s="292"/>
      <c r="FHH83" s="268"/>
      <c r="FHI83" s="269"/>
      <c r="FHJ83" s="270"/>
      <c r="FHK83" s="270"/>
      <c r="FHL83" s="292"/>
      <c r="FHM83" s="268"/>
      <c r="FHN83" s="269"/>
      <c r="FHO83" s="270"/>
      <c r="FHP83" s="270"/>
      <c r="FHQ83" s="292"/>
      <c r="FHR83" s="268"/>
      <c r="FHS83" s="269"/>
      <c r="FHT83" s="270"/>
      <c r="FHU83" s="270"/>
      <c r="FHV83" s="292"/>
      <c r="FHW83" s="268"/>
      <c r="FHX83" s="269"/>
      <c r="FHY83" s="270"/>
      <c r="FHZ83" s="270"/>
      <c r="FIA83" s="292"/>
      <c r="FIB83" s="268"/>
      <c r="FIC83" s="269"/>
      <c r="FID83" s="270"/>
      <c r="FIE83" s="270"/>
      <c r="FIF83" s="292"/>
      <c r="FIG83" s="268"/>
      <c r="FIH83" s="269"/>
      <c r="FII83" s="270"/>
      <c r="FIJ83" s="270"/>
      <c r="FIK83" s="292"/>
      <c r="FIL83" s="268"/>
      <c r="FIM83" s="269"/>
      <c r="FIN83" s="270"/>
      <c r="FIO83" s="270"/>
      <c r="FIP83" s="292"/>
      <c r="FIQ83" s="268"/>
      <c r="FIR83" s="269"/>
      <c r="FIS83" s="270"/>
      <c r="FIT83" s="270"/>
      <c r="FIU83" s="292"/>
      <c r="FIV83" s="268"/>
      <c r="FIW83" s="269"/>
      <c r="FIX83" s="270"/>
      <c r="FIY83" s="270"/>
      <c r="FIZ83" s="292"/>
      <c r="FJA83" s="268"/>
      <c r="FJB83" s="269"/>
      <c r="FJC83" s="270"/>
      <c r="FJD83" s="270"/>
      <c r="FJE83" s="292"/>
      <c r="FJF83" s="268"/>
      <c r="FJG83" s="269"/>
      <c r="FJH83" s="270"/>
      <c r="FJI83" s="270"/>
      <c r="FJJ83" s="292"/>
      <c r="FJK83" s="268"/>
      <c r="FJL83" s="269"/>
      <c r="FJM83" s="270"/>
      <c r="FJN83" s="270"/>
      <c r="FJO83" s="292"/>
      <c r="FJP83" s="268"/>
      <c r="FJQ83" s="269"/>
      <c r="FJR83" s="270"/>
      <c r="FJS83" s="270"/>
      <c r="FJT83" s="292"/>
      <c r="FJU83" s="268"/>
      <c r="FJV83" s="269"/>
      <c r="FJW83" s="270"/>
      <c r="FJX83" s="270"/>
      <c r="FJY83" s="292"/>
      <c r="FJZ83" s="268"/>
      <c r="FKA83" s="269"/>
      <c r="FKB83" s="270"/>
      <c r="FKC83" s="270"/>
      <c r="FKD83" s="292"/>
      <c r="FKE83" s="268"/>
      <c r="FKF83" s="269"/>
      <c r="FKG83" s="270"/>
      <c r="FKH83" s="270"/>
      <c r="FKI83" s="292"/>
      <c r="FKJ83" s="268"/>
      <c r="FKK83" s="269"/>
      <c r="FKL83" s="270"/>
      <c r="FKM83" s="270"/>
      <c r="FKN83" s="292"/>
      <c r="FKO83" s="268"/>
      <c r="FKP83" s="269"/>
      <c r="FKQ83" s="270"/>
      <c r="FKR83" s="270"/>
      <c r="FKS83" s="292"/>
      <c r="FKT83" s="268"/>
      <c r="FKU83" s="269"/>
      <c r="FKV83" s="270"/>
      <c r="FKW83" s="270"/>
      <c r="FKX83" s="292"/>
      <c r="FKY83" s="268"/>
      <c r="FKZ83" s="269"/>
      <c r="FLA83" s="270"/>
      <c r="FLB83" s="270"/>
      <c r="FLC83" s="292"/>
      <c r="FLD83" s="268"/>
      <c r="FLE83" s="269"/>
      <c r="FLF83" s="270"/>
      <c r="FLG83" s="270"/>
      <c r="FLH83" s="292"/>
      <c r="FLI83" s="268"/>
      <c r="FLJ83" s="269"/>
      <c r="FLK83" s="270"/>
      <c r="FLL83" s="270"/>
      <c r="FLM83" s="292"/>
      <c r="FLN83" s="268"/>
      <c r="FLO83" s="269"/>
      <c r="FLP83" s="270"/>
      <c r="FLQ83" s="270"/>
      <c r="FLR83" s="292"/>
      <c r="FLS83" s="268"/>
      <c r="FLT83" s="269"/>
      <c r="FLU83" s="270"/>
      <c r="FLV83" s="270"/>
      <c r="FLW83" s="292"/>
      <c r="FLX83" s="268"/>
      <c r="FLY83" s="269"/>
      <c r="FLZ83" s="270"/>
      <c r="FMA83" s="270"/>
      <c r="FMB83" s="292"/>
      <c r="FMC83" s="268"/>
      <c r="FMD83" s="269"/>
      <c r="FME83" s="270"/>
      <c r="FMF83" s="270"/>
      <c r="FMG83" s="292"/>
      <c r="FMH83" s="268"/>
      <c r="FMI83" s="269"/>
      <c r="FMJ83" s="270"/>
      <c r="FMK83" s="270"/>
      <c r="FML83" s="292"/>
      <c r="FMM83" s="268"/>
      <c r="FMN83" s="269"/>
      <c r="FMO83" s="270"/>
      <c r="FMP83" s="270"/>
      <c r="FMQ83" s="292"/>
      <c r="FMR83" s="268"/>
      <c r="FMS83" s="269"/>
      <c r="FMT83" s="270"/>
      <c r="FMU83" s="270"/>
      <c r="FMV83" s="292"/>
      <c r="FMW83" s="268"/>
      <c r="FMX83" s="269"/>
      <c r="FMY83" s="270"/>
      <c r="FMZ83" s="270"/>
      <c r="FNA83" s="292"/>
      <c r="FNB83" s="268"/>
      <c r="FNC83" s="269"/>
      <c r="FND83" s="270"/>
      <c r="FNE83" s="270"/>
      <c r="FNF83" s="292"/>
      <c r="FNG83" s="268"/>
      <c r="FNH83" s="269"/>
      <c r="FNI83" s="270"/>
      <c r="FNJ83" s="270"/>
      <c r="FNK83" s="292"/>
      <c r="FNL83" s="268"/>
      <c r="FNM83" s="269"/>
      <c r="FNN83" s="270"/>
      <c r="FNO83" s="270"/>
      <c r="FNP83" s="292"/>
      <c r="FNQ83" s="268"/>
      <c r="FNR83" s="269"/>
      <c r="FNS83" s="270"/>
      <c r="FNT83" s="270"/>
      <c r="FNU83" s="292"/>
      <c r="FNV83" s="268"/>
      <c r="FNW83" s="269"/>
      <c r="FNX83" s="270"/>
      <c r="FNY83" s="270"/>
      <c r="FNZ83" s="292"/>
      <c r="FOA83" s="268"/>
      <c r="FOB83" s="269"/>
      <c r="FOC83" s="270"/>
      <c r="FOD83" s="270"/>
      <c r="FOE83" s="292"/>
      <c r="FOF83" s="268"/>
      <c r="FOG83" s="269"/>
      <c r="FOH83" s="270"/>
      <c r="FOI83" s="270"/>
      <c r="FOJ83" s="292"/>
      <c r="FOK83" s="268"/>
      <c r="FOL83" s="269"/>
      <c r="FOM83" s="270"/>
      <c r="FON83" s="270"/>
      <c r="FOO83" s="292"/>
      <c r="FOP83" s="268"/>
      <c r="FOQ83" s="269"/>
      <c r="FOR83" s="270"/>
      <c r="FOS83" s="270"/>
      <c r="FOT83" s="292"/>
      <c r="FOU83" s="268"/>
      <c r="FOV83" s="269"/>
      <c r="FOW83" s="270"/>
      <c r="FOX83" s="270"/>
      <c r="FOY83" s="292"/>
      <c r="FOZ83" s="268"/>
      <c r="FPA83" s="269"/>
      <c r="FPB83" s="270"/>
      <c r="FPC83" s="270"/>
      <c r="FPD83" s="292"/>
      <c r="FPE83" s="268"/>
      <c r="FPF83" s="269"/>
      <c r="FPG83" s="270"/>
      <c r="FPH83" s="270"/>
      <c r="FPI83" s="292"/>
      <c r="FPJ83" s="268"/>
      <c r="FPK83" s="269"/>
      <c r="FPL83" s="270"/>
      <c r="FPM83" s="270"/>
      <c r="FPN83" s="292"/>
      <c r="FPO83" s="268"/>
      <c r="FPP83" s="269"/>
      <c r="FPQ83" s="270"/>
      <c r="FPR83" s="270"/>
      <c r="FPS83" s="292"/>
      <c r="FPT83" s="268"/>
      <c r="FPU83" s="269"/>
      <c r="FPV83" s="270"/>
      <c r="FPW83" s="270"/>
      <c r="FPX83" s="292"/>
      <c r="FPY83" s="268"/>
      <c r="FPZ83" s="269"/>
      <c r="FQA83" s="270"/>
      <c r="FQB83" s="270"/>
      <c r="FQC83" s="292"/>
      <c r="FQD83" s="268"/>
      <c r="FQE83" s="269"/>
      <c r="FQF83" s="270"/>
      <c r="FQG83" s="270"/>
      <c r="FQH83" s="292"/>
      <c r="FQI83" s="268"/>
      <c r="FQJ83" s="269"/>
      <c r="FQK83" s="270"/>
      <c r="FQL83" s="270"/>
      <c r="FQM83" s="292"/>
      <c r="FQN83" s="268"/>
      <c r="FQO83" s="269"/>
      <c r="FQP83" s="270"/>
      <c r="FQQ83" s="270"/>
      <c r="FQR83" s="292"/>
      <c r="FQS83" s="268"/>
      <c r="FQT83" s="269"/>
      <c r="FQU83" s="270"/>
      <c r="FQV83" s="270"/>
      <c r="FQW83" s="292"/>
      <c r="FQX83" s="268"/>
      <c r="FQY83" s="269"/>
      <c r="FQZ83" s="270"/>
      <c r="FRA83" s="270"/>
      <c r="FRB83" s="292"/>
      <c r="FRC83" s="268"/>
      <c r="FRD83" s="269"/>
      <c r="FRE83" s="270"/>
      <c r="FRF83" s="270"/>
      <c r="FRG83" s="292"/>
      <c r="FRH83" s="268"/>
      <c r="FRI83" s="269"/>
      <c r="FRJ83" s="270"/>
      <c r="FRK83" s="270"/>
      <c r="FRL83" s="292"/>
      <c r="FRM83" s="268"/>
      <c r="FRN83" s="269"/>
      <c r="FRO83" s="270"/>
      <c r="FRP83" s="270"/>
      <c r="FRQ83" s="292"/>
      <c r="FRR83" s="268"/>
      <c r="FRS83" s="269"/>
      <c r="FRT83" s="270"/>
      <c r="FRU83" s="270"/>
      <c r="FRV83" s="292"/>
      <c r="FRW83" s="268"/>
      <c r="FRX83" s="269"/>
      <c r="FRY83" s="270"/>
      <c r="FRZ83" s="270"/>
      <c r="FSA83" s="292"/>
      <c r="FSB83" s="268"/>
      <c r="FSC83" s="269"/>
      <c r="FSD83" s="270"/>
      <c r="FSE83" s="270"/>
      <c r="FSF83" s="292"/>
      <c r="FSG83" s="268"/>
      <c r="FSH83" s="269"/>
      <c r="FSI83" s="270"/>
      <c r="FSJ83" s="270"/>
      <c r="FSK83" s="292"/>
      <c r="FSL83" s="268"/>
      <c r="FSM83" s="269"/>
      <c r="FSN83" s="270"/>
      <c r="FSO83" s="270"/>
      <c r="FSP83" s="292"/>
      <c r="FSQ83" s="268"/>
      <c r="FSR83" s="269"/>
      <c r="FSS83" s="270"/>
      <c r="FST83" s="270"/>
      <c r="FSU83" s="292"/>
      <c r="FSV83" s="268"/>
      <c r="FSW83" s="269"/>
      <c r="FSX83" s="270"/>
      <c r="FSY83" s="270"/>
      <c r="FSZ83" s="292"/>
      <c r="FTA83" s="268"/>
      <c r="FTB83" s="269"/>
      <c r="FTC83" s="270"/>
      <c r="FTD83" s="270"/>
      <c r="FTE83" s="292"/>
      <c r="FTF83" s="268"/>
      <c r="FTG83" s="269"/>
      <c r="FTH83" s="270"/>
      <c r="FTI83" s="270"/>
      <c r="FTJ83" s="292"/>
      <c r="FTK83" s="268"/>
      <c r="FTL83" s="269"/>
      <c r="FTM83" s="270"/>
      <c r="FTN83" s="270"/>
      <c r="FTO83" s="292"/>
      <c r="FTP83" s="268"/>
      <c r="FTQ83" s="269"/>
      <c r="FTR83" s="270"/>
      <c r="FTS83" s="270"/>
      <c r="FTT83" s="292"/>
      <c r="FTU83" s="268"/>
      <c r="FTV83" s="269"/>
      <c r="FTW83" s="270"/>
      <c r="FTX83" s="270"/>
      <c r="FTY83" s="292"/>
      <c r="FTZ83" s="268"/>
      <c r="FUA83" s="269"/>
      <c r="FUB83" s="270"/>
      <c r="FUC83" s="270"/>
      <c r="FUD83" s="292"/>
      <c r="FUE83" s="268"/>
      <c r="FUF83" s="269"/>
      <c r="FUG83" s="270"/>
      <c r="FUH83" s="270"/>
      <c r="FUI83" s="292"/>
      <c r="FUJ83" s="268"/>
      <c r="FUK83" s="269"/>
      <c r="FUL83" s="270"/>
      <c r="FUM83" s="270"/>
      <c r="FUN83" s="292"/>
      <c r="FUO83" s="268"/>
      <c r="FUP83" s="269"/>
      <c r="FUQ83" s="270"/>
      <c r="FUR83" s="270"/>
      <c r="FUS83" s="292"/>
      <c r="FUT83" s="268"/>
      <c r="FUU83" s="269"/>
      <c r="FUV83" s="270"/>
      <c r="FUW83" s="270"/>
      <c r="FUX83" s="292"/>
      <c r="FUY83" s="268"/>
      <c r="FUZ83" s="269"/>
      <c r="FVA83" s="270"/>
      <c r="FVB83" s="270"/>
      <c r="FVC83" s="292"/>
      <c r="FVD83" s="268"/>
      <c r="FVE83" s="269"/>
      <c r="FVF83" s="270"/>
      <c r="FVG83" s="270"/>
      <c r="FVH83" s="292"/>
      <c r="FVI83" s="268"/>
      <c r="FVJ83" s="269"/>
      <c r="FVK83" s="270"/>
      <c r="FVL83" s="270"/>
      <c r="FVM83" s="292"/>
      <c r="FVN83" s="268"/>
      <c r="FVO83" s="269"/>
      <c r="FVP83" s="270"/>
      <c r="FVQ83" s="270"/>
      <c r="FVR83" s="292"/>
      <c r="FVS83" s="268"/>
      <c r="FVT83" s="269"/>
      <c r="FVU83" s="270"/>
      <c r="FVV83" s="270"/>
      <c r="FVW83" s="292"/>
      <c r="FVX83" s="268"/>
      <c r="FVY83" s="269"/>
      <c r="FVZ83" s="270"/>
      <c r="FWA83" s="270"/>
      <c r="FWB83" s="292"/>
      <c r="FWC83" s="268"/>
      <c r="FWD83" s="269"/>
      <c r="FWE83" s="270"/>
      <c r="FWF83" s="270"/>
      <c r="FWG83" s="292"/>
      <c r="FWH83" s="268"/>
      <c r="FWI83" s="269"/>
      <c r="FWJ83" s="270"/>
      <c r="FWK83" s="270"/>
      <c r="FWL83" s="292"/>
      <c r="FWM83" s="268"/>
      <c r="FWN83" s="269"/>
      <c r="FWO83" s="270"/>
      <c r="FWP83" s="270"/>
      <c r="FWQ83" s="292"/>
      <c r="FWR83" s="268"/>
      <c r="FWS83" s="269"/>
      <c r="FWT83" s="270"/>
      <c r="FWU83" s="270"/>
      <c r="FWV83" s="292"/>
      <c r="FWW83" s="268"/>
      <c r="FWX83" s="269"/>
      <c r="FWY83" s="270"/>
      <c r="FWZ83" s="270"/>
      <c r="FXA83" s="292"/>
      <c r="FXB83" s="268"/>
      <c r="FXC83" s="269"/>
      <c r="FXD83" s="270"/>
      <c r="FXE83" s="270"/>
      <c r="FXF83" s="292"/>
      <c r="FXG83" s="268"/>
      <c r="FXH83" s="269"/>
      <c r="FXI83" s="270"/>
      <c r="FXJ83" s="270"/>
      <c r="FXK83" s="292"/>
      <c r="FXL83" s="268"/>
      <c r="FXM83" s="269"/>
      <c r="FXN83" s="270"/>
      <c r="FXO83" s="270"/>
      <c r="FXP83" s="292"/>
      <c r="FXQ83" s="268"/>
      <c r="FXR83" s="269"/>
      <c r="FXS83" s="270"/>
      <c r="FXT83" s="270"/>
      <c r="FXU83" s="292"/>
      <c r="FXV83" s="268"/>
      <c r="FXW83" s="269"/>
      <c r="FXX83" s="270"/>
      <c r="FXY83" s="270"/>
      <c r="FXZ83" s="292"/>
      <c r="FYA83" s="268"/>
      <c r="FYB83" s="269"/>
      <c r="FYC83" s="270"/>
      <c r="FYD83" s="270"/>
      <c r="FYE83" s="292"/>
      <c r="FYF83" s="268"/>
      <c r="FYG83" s="269"/>
      <c r="FYH83" s="270"/>
      <c r="FYI83" s="270"/>
      <c r="FYJ83" s="292"/>
      <c r="FYK83" s="268"/>
      <c r="FYL83" s="269"/>
      <c r="FYM83" s="270"/>
      <c r="FYN83" s="270"/>
      <c r="FYO83" s="292"/>
      <c r="FYP83" s="268"/>
      <c r="FYQ83" s="269"/>
      <c r="FYR83" s="270"/>
      <c r="FYS83" s="270"/>
      <c r="FYT83" s="292"/>
      <c r="FYU83" s="268"/>
      <c r="FYV83" s="269"/>
      <c r="FYW83" s="270"/>
      <c r="FYX83" s="270"/>
      <c r="FYY83" s="292"/>
      <c r="FYZ83" s="268"/>
      <c r="FZA83" s="269"/>
      <c r="FZB83" s="270"/>
      <c r="FZC83" s="270"/>
      <c r="FZD83" s="292"/>
      <c r="FZE83" s="268"/>
      <c r="FZF83" s="269"/>
      <c r="FZG83" s="270"/>
      <c r="FZH83" s="270"/>
      <c r="FZI83" s="292"/>
      <c r="FZJ83" s="268"/>
      <c r="FZK83" s="269"/>
      <c r="FZL83" s="270"/>
      <c r="FZM83" s="270"/>
      <c r="FZN83" s="292"/>
      <c r="FZO83" s="268"/>
      <c r="FZP83" s="269"/>
      <c r="FZQ83" s="270"/>
      <c r="FZR83" s="270"/>
      <c r="FZS83" s="292"/>
      <c r="FZT83" s="268"/>
      <c r="FZU83" s="269"/>
      <c r="FZV83" s="270"/>
      <c r="FZW83" s="270"/>
      <c r="FZX83" s="292"/>
      <c r="FZY83" s="268"/>
      <c r="FZZ83" s="269"/>
      <c r="GAA83" s="270"/>
      <c r="GAB83" s="270"/>
      <c r="GAC83" s="292"/>
      <c r="GAD83" s="268"/>
      <c r="GAE83" s="269"/>
      <c r="GAF83" s="270"/>
      <c r="GAG83" s="270"/>
      <c r="GAH83" s="292"/>
      <c r="GAI83" s="268"/>
      <c r="GAJ83" s="269"/>
      <c r="GAK83" s="270"/>
      <c r="GAL83" s="270"/>
      <c r="GAM83" s="292"/>
      <c r="GAN83" s="268"/>
      <c r="GAO83" s="269"/>
      <c r="GAP83" s="270"/>
      <c r="GAQ83" s="270"/>
      <c r="GAR83" s="292"/>
      <c r="GAS83" s="268"/>
      <c r="GAT83" s="269"/>
      <c r="GAU83" s="270"/>
      <c r="GAV83" s="270"/>
      <c r="GAW83" s="292"/>
      <c r="GAX83" s="268"/>
      <c r="GAY83" s="269"/>
      <c r="GAZ83" s="270"/>
      <c r="GBA83" s="270"/>
      <c r="GBB83" s="292"/>
      <c r="GBC83" s="268"/>
      <c r="GBD83" s="269"/>
      <c r="GBE83" s="270"/>
      <c r="GBF83" s="270"/>
      <c r="GBG83" s="292"/>
      <c r="GBH83" s="268"/>
      <c r="GBI83" s="269"/>
      <c r="GBJ83" s="270"/>
      <c r="GBK83" s="270"/>
      <c r="GBL83" s="292"/>
      <c r="GBM83" s="268"/>
      <c r="GBN83" s="269"/>
      <c r="GBO83" s="270"/>
      <c r="GBP83" s="270"/>
      <c r="GBQ83" s="292"/>
      <c r="GBR83" s="268"/>
      <c r="GBS83" s="269"/>
      <c r="GBT83" s="270"/>
      <c r="GBU83" s="270"/>
      <c r="GBV83" s="292"/>
      <c r="GBW83" s="268"/>
      <c r="GBX83" s="269"/>
      <c r="GBY83" s="270"/>
      <c r="GBZ83" s="270"/>
      <c r="GCA83" s="292"/>
      <c r="GCB83" s="268"/>
      <c r="GCC83" s="269"/>
      <c r="GCD83" s="270"/>
      <c r="GCE83" s="270"/>
      <c r="GCF83" s="292"/>
      <c r="GCG83" s="268"/>
      <c r="GCH83" s="269"/>
      <c r="GCI83" s="270"/>
      <c r="GCJ83" s="270"/>
      <c r="GCK83" s="292"/>
      <c r="GCL83" s="268"/>
      <c r="GCM83" s="269"/>
      <c r="GCN83" s="270"/>
      <c r="GCO83" s="270"/>
      <c r="GCP83" s="292"/>
      <c r="GCQ83" s="268"/>
      <c r="GCR83" s="269"/>
      <c r="GCS83" s="270"/>
      <c r="GCT83" s="270"/>
      <c r="GCU83" s="292"/>
      <c r="GCV83" s="268"/>
      <c r="GCW83" s="269"/>
      <c r="GCX83" s="270"/>
      <c r="GCY83" s="270"/>
      <c r="GCZ83" s="292"/>
      <c r="GDA83" s="268"/>
      <c r="GDB83" s="269"/>
      <c r="GDC83" s="270"/>
      <c r="GDD83" s="270"/>
      <c r="GDE83" s="292"/>
      <c r="GDF83" s="268"/>
      <c r="GDG83" s="269"/>
      <c r="GDH83" s="270"/>
      <c r="GDI83" s="270"/>
      <c r="GDJ83" s="292"/>
      <c r="GDK83" s="268"/>
      <c r="GDL83" s="269"/>
      <c r="GDM83" s="270"/>
      <c r="GDN83" s="270"/>
      <c r="GDO83" s="292"/>
      <c r="GDP83" s="268"/>
      <c r="GDQ83" s="269"/>
      <c r="GDR83" s="270"/>
      <c r="GDS83" s="270"/>
      <c r="GDT83" s="292"/>
      <c r="GDU83" s="268"/>
      <c r="GDV83" s="269"/>
      <c r="GDW83" s="270"/>
      <c r="GDX83" s="270"/>
      <c r="GDY83" s="292"/>
      <c r="GDZ83" s="268"/>
      <c r="GEA83" s="269"/>
      <c r="GEB83" s="270"/>
      <c r="GEC83" s="270"/>
      <c r="GED83" s="292"/>
      <c r="GEE83" s="268"/>
      <c r="GEF83" s="269"/>
      <c r="GEG83" s="270"/>
      <c r="GEH83" s="270"/>
      <c r="GEI83" s="292"/>
      <c r="GEJ83" s="268"/>
      <c r="GEK83" s="269"/>
      <c r="GEL83" s="270"/>
      <c r="GEM83" s="270"/>
      <c r="GEN83" s="292"/>
      <c r="GEO83" s="268"/>
      <c r="GEP83" s="269"/>
      <c r="GEQ83" s="270"/>
      <c r="GER83" s="270"/>
      <c r="GES83" s="292"/>
      <c r="GET83" s="268"/>
      <c r="GEU83" s="269"/>
      <c r="GEV83" s="270"/>
      <c r="GEW83" s="270"/>
      <c r="GEX83" s="292"/>
      <c r="GEY83" s="268"/>
      <c r="GEZ83" s="269"/>
      <c r="GFA83" s="270"/>
      <c r="GFB83" s="270"/>
      <c r="GFC83" s="292"/>
      <c r="GFD83" s="268"/>
      <c r="GFE83" s="269"/>
      <c r="GFF83" s="270"/>
      <c r="GFG83" s="270"/>
      <c r="GFH83" s="292"/>
      <c r="GFI83" s="268"/>
      <c r="GFJ83" s="269"/>
      <c r="GFK83" s="270"/>
      <c r="GFL83" s="270"/>
      <c r="GFM83" s="292"/>
      <c r="GFN83" s="268"/>
      <c r="GFO83" s="269"/>
      <c r="GFP83" s="270"/>
      <c r="GFQ83" s="270"/>
      <c r="GFR83" s="292"/>
      <c r="GFS83" s="268"/>
      <c r="GFT83" s="269"/>
      <c r="GFU83" s="270"/>
      <c r="GFV83" s="270"/>
      <c r="GFW83" s="292"/>
      <c r="GFX83" s="268"/>
      <c r="GFY83" s="269"/>
      <c r="GFZ83" s="270"/>
      <c r="GGA83" s="270"/>
      <c r="GGB83" s="292"/>
      <c r="GGC83" s="268"/>
      <c r="GGD83" s="269"/>
      <c r="GGE83" s="270"/>
      <c r="GGF83" s="270"/>
      <c r="GGG83" s="292"/>
      <c r="GGH83" s="268"/>
      <c r="GGI83" s="269"/>
      <c r="GGJ83" s="270"/>
      <c r="GGK83" s="270"/>
      <c r="GGL83" s="292"/>
      <c r="GGM83" s="268"/>
      <c r="GGN83" s="269"/>
      <c r="GGO83" s="270"/>
      <c r="GGP83" s="270"/>
      <c r="GGQ83" s="292"/>
      <c r="GGR83" s="268"/>
      <c r="GGS83" s="269"/>
      <c r="GGT83" s="270"/>
      <c r="GGU83" s="270"/>
      <c r="GGV83" s="292"/>
      <c r="GGW83" s="268"/>
      <c r="GGX83" s="269"/>
      <c r="GGY83" s="270"/>
      <c r="GGZ83" s="270"/>
      <c r="GHA83" s="292"/>
      <c r="GHB83" s="268"/>
      <c r="GHC83" s="269"/>
      <c r="GHD83" s="270"/>
      <c r="GHE83" s="270"/>
      <c r="GHF83" s="292"/>
      <c r="GHG83" s="268"/>
      <c r="GHH83" s="269"/>
      <c r="GHI83" s="270"/>
      <c r="GHJ83" s="270"/>
      <c r="GHK83" s="292"/>
      <c r="GHL83" s="268"/>
      <c r="GHM83" s="269"/>
      <c r="GHN83" s="270"/>
      <c r="GHO83" s="270"/>
      <c r="GHP83" s="292"/>
      <c r="GHQ83" s="268"/>
      <c r="GHR83" s="269"/>
      <c r="GHS83" s="270"/>
      <c r="GHT83" s="270"/>
      <c r="GHU83" s="292"/>
      <c r="GHV83" s="268"/>
      <c r="GHW83" s="269"/>
      <c r="GHX83" s="270"/>
      <c r="GHY83" s="270"/>
      <c r="GHZ83" s="292"/>
      <c r="GIA83" s="268"/>
      <c r="GIB83" s="269"/>
      <c r="GIC83" s="270"/>
      <c r="GID83" s="270"/>
      <c r="GIE83" s="292"/>
      <c r="GIF83" s="268"/>
      <c r="GIG83" s="269"/>
      <c r="GIH83" s="270"/>
      <c r="GII83" s="270"/>
      <c r="GIJ83" s="292"/>
      <c r="GIK83" s="268"/>
      <c r="GIL83" s="269"/>
      <c r="GIM83" s="270"/>
      <c r="GIN83" s="270"/>
      <c r="GIO83" s="292"/>
      <c r="GIP83" s="268"/>
      <c r="GIQ83" s="269"/>
      <c r="GIR83" s="270"/>
      <c r="GIS83" s="270"/>
      <c r="GIT83" s="292"/>
      <c r="GIU83" s="268"/>
      <c r="GIV83" s="269"/>
      <c r="GIW83" s="270"/>
      <c r="GIX83" s="270"/>
      <c r="GIY83" s="292"/>
      <c r="GIZ83" s="268"/>
      <c r="GJA83" s="269"/>
      <c r="GJB83" s="270"/>
      <c r="GJC83" s="270"/>
      <c r="GJD83" s="292"/>
      <c r="GJE83" s="268"/>
      <c r="GJF83" s="269"/>
      <c r="GJG83" s="270"/>
      <c r="GJH83" s="270"/>
      <c r="GJI83" s="292"/>
      <c r="GJJ83" s="268"/>
      <c r="GJK83" s="269"/>
      <c r="GJL83" s="270"/>
      <c r="GJM83" s="270"/>
      <c r="GJN83" s="292"/>
      <c r="GJO83" s="268"/>
      <c r="GJP83" s="269"/>
      <c r="GJQ83" s="270"/>
      <c r="GJR83" s="270"/>
      <c r="GJS83" s="292"/>
      <c r="GJT83" s="268"/>
      <c r="GJU83" s="269"/>
      <c r="GJV83" s="270"/>
      <c r="GJW83" s="270"/>
      <c r="GJX83" s="292"/>
      <c r="GJY83" s="268"/>
      <c r="GJZ83" s="269"/>
      <c r="GKA83" s="270"/>
      <c r="GKB83" s="270"/>
      <c r="GKC83" s="292"/>
      <c r="GKD83" s="268"/>
      <c r="GKE83" s="269"/>
      <c r="GKF83" s="270"/>
      <c r="GKG83" s="270"/>
      <c r="GKH83" s="292"/>
      <c r="GKI83" s="268"/>
      <c r="GKJ83" s="269"/>
      <c r="GKK83" s="270"/>
      <c r="GKL83" s="270"/>
      <c r="GKM83" s="292"/>
      <c r="GKN83" s="268"/>
      <c r="GKO83" s="269"/>
      <c r="GKP83" s="270"/>
      <c r="GKQ83" s="270"/>
      <c r="GKR83" s="292"/>
      <c r="GKS83" s="268"/>
      <c r="GKT83" s="269"/>
      <c r="GKU83" s="270"/>
      <c r="GKV83" s="270"/>
      <c r="GKW83" s="292"/>
      <c r="GKX83" s="268"/>
      <c r="GKY83" s="269"/>
      <c r="GKZ83" s="270"/>
      <c r="GLA83" s="270"/>
      <c r="GLB83" s="292"/>
      <c r="GLC83" s="268"/>
      <c r="GLD83" s="269"/>
      <c r="GLE83" s="270"/>
      <c r="GLF83" s="270"/>
      <c r="GLG83" s="292"/>
      <c r="GLH83" s="268"/>
      <c r="GLI83" s="269"/>
      <c r="GLJ83" s="270"/>
      <c r="GLK83" s="270"/>
      <c r="GLL83" s="292"/>
      <c r="GLM83" s="268"/>
      <c r="GLN83" s="269"/>
      <c r="GLO83" s="270"/>
      <c r="GLP83" s="270"/>
      <c r="GLQ83" s="292"/>
      <c r="GLR83" s="268"/>
      <c r="GLS83" s="269"/>
      <c r="GLT83" s="270"/>
      <c r="GLU83" s="270"/>
      <c r="GLV83" s="292"/>
      <c r="GLW83" s="268"/>
      <c r="GLX83" s="269"/>
      <c r="GLY83" s="270"/>
      <c r="GLZ83" s="270"/>
      <c r="GMA83" s="292"/>
      <c r="GMB83" s="268"/>
      <c r="GMC83" s="269"/>
      <c r="GMD83" s="270"/>
      <c r="GME83" s="270"/>
      <c r="GMF83" s="292"/>
      <c r="GMG83" s="268"/>
      <c r="GMH83" s="269"/>
      <c r="GMI83" s="270"/>
      <c r="GMJ83" s="270"/>
      <c r="GMK83" s="292"/>
      <c r="GML83" s="268"/>
      <c r="GMM83" s="269"/>
      <c r="GMN83" s="270"/>
      <c r="GMO83" s="270"/>
      <c r="GMP83" s="292"/>
      <c r="GMQ83" s="268"/>
      <c r="GMR83" s="269"/>
      <c r="GMS83" s="270"/>
      <c r="GMT83" s="270"/>
      <c r="GMU83" s="292"/>
      <c r="GMV83" s="268"/>
      <c r="GMW83" s="269"/>
      <c r="GMX83" s="270"/>
      <c r="GMY83" s="270"/>
      <c r="GMZ83" s="292"/>
      <c r="GNA83" s="268"/>
      <c r="GNB83" s="269"/>
      <c r="GNC83" s="270"/>
      <c r="GND83" s="270"/>
      <c r="GNE83" s="292"/>
      <c r="GNF83" s="268"/>
      <c r="GNG83" s="269"/>
      <c r="GNH83" s="270"/>
      <c r="GNI83" s="270"/>
      <c r="GNJ83" s="292"/>
      <c r="GNK83" s="268"/>
      <c r="GNL83" s="269"/>
      <c r="GNM83" s="270"/>
      <c r="GNN83" s="270"/>
      <c r="GNO83" s="292"/>
      <c r="GNP83" s="268"/>
      <c r="GNQ83" s="269"/>
      <c r="GNR83" s="270"/>
      <c r="GNS83" s="270"/>
      <c r="GNT83" s="292"/>
      <c r="GNU83" s="268"/>
      <c r="GNV83" s="269"/>
      <c r="GNW83" s="270"/>
      <c r="GNX83" s="270"/>
      <c r="GNY83" s="292"/>
      <c r="GNZ83" s="268"/>
      <c r="GOA83" s="269"/>
      <c r="GOB83" s="270"/>
      <c r="GOC83" s="270"/>
      <c r="GOD83" s="292"/>
      <c r="GOE83" s="268"/>
      <c r="GOF83" s="269"/>
      <c r="GOG83" s="270"/>
      <c r="GOH83" s="270"/>
      <c r="GOI83" s="292"/>
      <c r="GOJ83" s="268"/>
      <c r="GOK83" s="269"/>
      <c r="GOL83" s="270"/>
      <c r="GOM83" s="270"/>
      <c r="GON83" s="292"/>
      <c r="GOO83" s="268"/>
      <c r="GOP83" s="269"/>
      <c r="GOQ83" s="270"/>
      <c r="GOR83" s="270"/>
      <c r="GOS83" s="292"/>
      <c r="GOT83" s="268"/>
      <c r="GOU83" s="269"/>
      <c r="GOV83" s="270"/>
      <c r="GOW83" s="270"/>
      <c r="GOX83" s="292"/>
      <c r="GOY83" s="268"/>
      <c r="GOZ83" s="269"/>
      <c r="GPA83" s="270"/>
      <c r="GPB83" s="270"/>
      <c r="GPC83" s="292"/>
      <c r="GPD83" s="268"/>
      <c r="GPE83" s="269"/>
      <c r="GPF83" s="270"/>
      <c r="GPG83" s="270"/>
      <c r="GPH83" s="292"/>
      <c r="GPI83" s="268"/>
      <c r="GPJ83" s="269"/>
      <c r="GPK83" s="270"/>
      <c r="GPL83" s="270"/>
      <c r="GPM83" s="292"/>
      <c r="GPN83" s="268"/>
      <c r="GPO83" s="269"/>
      <c r="GPP83" s="270"/>
      <c r="GPQ83" s="270"/>
      <c r="GPR83" s="292"/>
      <c r="GPS83" s="268"/>
      <c r="GPT83" s="269"/>
      <c r="GPU83" s="270"/>
      <c r="GPV83" s="270"/>
      <c r="GPW83" s="292"/>
      <c r="GPX83" s="268"/>
      <c r="GPY83" s="269"/>
      <c r="GPZ83" s="270"/>
      <c r="GQA83" s="270"/>
      <c r="GQB83" s="292"/>
      <c r="GQC83" s="268"/>
      <c r="GQD83" s="269"/>
      <c r="GQE83" s="270"/>
      <c r="GQF83" s="270"/>
      <c r="GQG83" s="292"/>
      <c r="GQH83" s="268"/>
      <c r="GQI83" s="269"/>
      <c r="GQJ83" s="270"/>
      <c r="GQK83" s="270"/>
      <c r="GQL83" s="292"/>
      <c r="GQM83" s="268"/>
      <c r="GQN83" s="269"/>
      <c r="GQO83" s="270"/>
      <c r="GQP83" s="270"/>
      <c r="GQQ83" s="292"/>
      <c r="GQR83" s="268"/>
      <c r="GQS83" s="269"/>
      <c r="GQT83" s="270"/>
      <c r="GQU83" s="270"/>
      <c r="GQV83" s="292"/>
      <c r="GQW83" s="268"/>
      <c r="GQX83" s="269"/>
      <c r="GQY83" s="270"/>
      <c r="GQZ83" s="270"/>
      <c r="GRA83" s="292"/>
      <c r="GRB83" s="268"/>
      <c r="GRC83" s="269"/>
      <c r="GRD83" s="270"/>
      <c r="GRE83" s="270"/>
      <c r="GRF83" s="292"/>
      <c r="GRG83" s="268"/>
      <c r="GRH83" s="269"/>
      <c r="GRI83" s="270"/>
      <c r="GRJ83" s="270"/>
      <c r="GRK83" s="292"/>
      <c r="GRL83" s="268"/>
      <c r="GRM83" s="269"/>
      <c r="GRN83" s="270"/>
      <c r="GRO83" s="270"/>
      <c r="GRP83" s="292"/>
      <c r="GRQ83" s="268"/>
      <c r="GRR83" s="269"/>
      <c r="GRS83" s="270"/>
      <c r="GRT83" s="270"/>
      <c r="GRU83" s="292"/>
      <c r="GRV83" s="268"/>
      <c r="GRW83" s="269"/>
      <c r="GRX83" s="270"/>
      <c r="GRY83" s="270"/>
      <c r="GRZ83" s="292"/>
      <c r="GSA83" s="268"/>
      <c r="GSB83" s="269"/>
      <c r="GSC83" s="270"/>
      <c r="GSD83" s="270"/>
      <c r="GSE83" s="292"/>
      <c r="GSF83" s="268"/>
      <c r="GSG83" s="269"/>
      <c r="GSH83" s="270"/>
      <c r="GSI83" s="270"/>
      <c r="GSJ83" s="292"/>
      <c r="GSK83" s="268"/>
      <c r="GSL83" s="269"/>
      <c r="GSM83" s="270"/>
      <c r="GSN83" s="270"/>
      <c r="GSO83" s="292"/>
      <c r="GSP83" s="268"/>
      <c r="GSQ83" s="269"/>
      <c r="GSR83" s="270"/>
      <c r="GSS83" s="270"/>
      <c r="GST83" s="292"/>
      <c r="GSU83" s="268"/>
      <c r="GSV83" s="269"/>
      <c r="GSW83" s="270"/>
      <c r="GSX83" s="270"/>
      <c r="GSY83" s="292"/>
      <c r="GSZ83" s="268"/>
      <c r="GTA83" s="269"/>
      <c r="GTB83" s="270"/>
      <c r="GTC83" s="270"/>
      <c r="GTD83" s="292"/>
      <c r="GTE83" s="268"/>
      <c r="GTF83" s="269"/>
      <c r="GTG83" s="270"/>
      <c r="GTH83" s="270"/>
      <c r="GTI83" s="292"/>
      <c r="GTJ83" s="268"/>
      <c r="GTK83" s="269"/>
      <c r="GTL83" s="270"/>
      <c r="GTM83" s="270"/>
      <c r="GTN83" s="292"/>
      <c r="GTO83" s="268"/>
      <c r="GTP83" s="269"/>
      <c r="GTQ83" s="270"/>
      <c r="GTR83" s="270"/>
      <c r="GTS83" s="292"/>
      <c r="GTT83" s="268"/>
      <c r="GTU83" s="269"/>
      <c r="GTV83" s="270"/>
      <c r="GTW83" s="270"/>
      <c r="GTX83" s="292"/>
      <c r="GTY83" s="268"/>
      <c r="GTZ83" s="269"/>
      <c r="GUA83" s="270"/>
      <c r="GUB83" s="270"/>
      <c r="GUC83" s="292"/>
      <c r="GUD83" s="268"/>
      <c r="GUE83" s="269"/>
      <c r="GUF83" s="270"/>
      <c r="GUG83" s="270"/>
      <c r="GUH83" s="292"/>
      <c r="GUI83" s="268"/>
      <c r="GUJ83" s="269"/>
      <c r="GUK83" s="270"/>
      <c r="GUL83" s="270"/>
      <c r="GUM83" s="292"/>
      <c r="GUN83" s="268"/>
      <c r="GUO83" s="269"/>
      <c r="GUP83" s="270"/>
      <c r="GUQ83" s="270"/>
      <c r="GUR83" s="292"/>
      <c r="GUS83" s="268"/>
      <c r="GUT83" s="269"/>
      <c r="GUU83" s="270"/>
      <c r="GUV83" s="270"/>
      <c r="GUW83" s="292"/>
      <c r="GUX83" s="268"/>
      <c r="GUY83" s="269"/>
      <c r="GUZ83" s="270"/>
      <c r="GVA83" s="270"/>
      <c r="GVB83" s="292"/>
      <c r="GVC83" s="268"/>
      <c r="GVD83" s="269"/>
      <c r="GVE83" s="270"/>
      <c r="GVF83" s="270"/>
      <c r="GVG83" s="292"/>
      <c r="GVH83" s="268"/>
      <c r="GVI83" s="269"/>
      <c r="GVJ83" s="270"/>
      <c r="GVK83" s="270"/>
      <c r="GVL83" s="292"/>
      <c r="GVM83" s="268"/>
      <c r="GVN83" s="269"/>
      <c r="GVO83" s="270"/>
      <c r="GVP83" s="270"/>
      <c r="GVQ83" s="292"/>
      <c r="GVR83" s="268"/>
      <c r="GVS83" s="269"/>
      <c r="GVT83" s="270"/>
      <c r="GVU83" s="270"/>
      <c r="GVV83" s="292"/>
      <c r="GVW83" s="268"/>
      <c r="GVX83" s="269"/>
      <c r="GVY83" s="270"/>
      <c r="GVZ83" s="270"/>
      <c r="GWA83" s="292"/>
      <c r="GWB83" s="268"/>
      <c r="GWC83" s="269"/>
      <c r="GWD83" s="270"/>
      <c r="GWE83" s="270"/>
      <c r="GWF83" s="292"/>
      <c r="GWG83" s="268"/>
      <c r="GWH83" s="269"/>
      <c r="GWI83" s="270"/>
      <c r="GWJ83" s="270"/>
      <c r="GWK83" s="292"/>
      <c r="GWL83" s="268"/>
      <c r="GWM83" s="269"/>
      <c r="GWN83" s="270"/>
      <c r="GWO83" s="270"/>
      <c r="GWP83" s="292"/>
      <c r="GWQ83" s="268"/>
      <c r="GWR83" s="269"/>
      <c r="GWS83" s="270"/>
      <c r="GWT83" s="270"/>
      <c r="GWU83" s="292"/>
      <c r="GWV83" s="268"/>
      <c r="GWW83" s="269"/>
      <c r="GWX83" s="270"/>
      <c r="GWY83" s="270"/>
      <c r="GWZ83" s="292"/>
      <c r="GXA83" s="268"/>
      <c r="GXB83" s="269"/>
      <c r="GXC83" s="270"/>
      <c r="GXD83" s="270"/>
      <c r="GXE83" s="292"/>
      <c r="GXF83" s="268"/>
      <c r="GXG83" s="269"/>
      <c r="GXH83" s="270"/>
      <c r="GXI83" s="270"/>
      <c r="GXJ83" s="292"/>
      <c r="GXK83" s="268"/>
      <c r="GXL83" s="269"/>
      <c r="GXM83" s="270"/>
      <c r="GXN83" s="270"/>
      <c r="GXO83" s="292"/>
      <c r="GXP83" s="268"/>
      <c r="GXQ83" s="269"/>
      <c r="GXR83" s="270"/>
      <c r="GXS83" s="270"/>
      <c r="GXT83" s="292"/>
      <c r="GXU83" s="268"/>
      <c r="GXV83" s="269"/>
      <c r="GXW83" s="270"/>
      <c r="GXX83" s="270"/>
      <c r="GXY83" s="292"/>
      <c r="GXZ83" s="268"/>
      <c r="GYA83" s="269"/>
      <c r="GYB83" s="270"/>
      <c r="GYC83" s="270"/>
      <c r="GYD83" s="292"/>
      <c r="GYE83" s="268"/>
      <c r="GYF83" s="269"/>
      <c r="GYG83" s="270"/>
      <c r="GYH83" s="270"/>
      <c r="GYI83" s="292"/>
      <c r="GYJ83" s="268"/>
      <c r="GYK83" s="269"/>
      <c r="GYL83" s="270"/>
      <c r="GYM83" s="270"/>
      <c r="GYN83" s="292"/>
      <c r="GYO83" s="268"/>
      <c r="GYP83" s="269"/>
      <c r="GYQ83" s="270"/>
      <c r="GYR83" s="270"/>
      <c r="GYS83" s="292"/>
      <c r="GYT83" s="268"/>
      <c r="GYU83" s="269"/>
      <c r="GYV83" s="270"/>
      <c r="GYW83" s="270"/>
      <c r="GYX83" s="292"/>
      <c r="GYY83" s="268"/>
      <c r="GYZ83" s="269"/>
      <c r="GZA83" s="270"/>
      <c r="GZB83" s="270"/>
      <c r="GZC83" s="292"/>
      <c r="GZD83" s="268"/>
      <c r="GZE83" s="269"/>
      <c r="GZF83" s="270"/>
      <c r="GZG83" s="270"/>
      <c r="GZH83" s="292"/>
      <c r="GZI83" s="268"/>
      <c r="GZJ83" s="269"/>
      <c r="GZK83" s="270"/>
      <c r="GZL83" s="270"/>
      <c r="GZM83" s="292"/>
      <c r="GZN83" s="268"/>
      <c r="GZO83" s="269"/>
      <c r="GZP83" s="270"/>
      <c r="GZQ83" s="270"/>
      <c r="GZR83" s="292"/>
      <c r="GZS83" s="268"/>
      <c r="GZT83" s="269"/>
      <c r="GZU83" s="270"/>
      <c r="GZV83" s="270"/>
      <c r="GZW83" s="292"/>
      <c r="GZX83" s="268"/>
      <c r="GZY83" s="269"/>
      <c r="GZZ83" s="270"/>
      <c r="HAA83" s="270"/>
      <c r="HAB83" s="292"/>
      <c r="HAC83" s="268"/>
      <c r="HAD83" s="269"/>
      <c r="HAE83" s="270"/>
      <c r="HAF83" s="270"/>
      <c r="HAG83" s="292"/>
      <c r="HAH83" s="268"/>
      <c r="HAI83" s="269"/>
      <c r="HAJ83" s="270"/>
      <c r="HAK83" s="270"/>
      <c r="HAL83" s="292"/>
      <c r="HAM83" s="268"/>
      <c r="HAN83" s="269"/>
      <c r="HAO83" s="270"/>
      <c r="HAP83" s="270"/>
      <c r="HAQ83" s="292"/>
      <c r="HAR83" s="268"/>
      <c r="HAS83" s="269"/>
      <c r="HAT83" s="270"/>
      <c r="HAU83" s="270"/>
      <c r="HAV83" s="292"/>
      <c r="HAW83" s="268"/>
      <c r="HAX83" s="269"/>
      <c r="HAY83" s="270"/>
      <c r="HAZ83" s="270"/>
      <c r="HBA83" s="292"/>
      <c r="HBB83" s="268"/>
      <c r="HBC83" s="269"/>
      <c r="HBD83" s="270"/>
      <c r="HBE83" s="270"/>
      <c r="HBF83" s="292"/>
      <c r="HBG83" s="268"/>
      <c r="HBH83" s="269"/>
      <c r="HBI83" s="270"/>
      <c r="HBJ83" s="270"/>
      <c r="HBK83" s="292"/>
      <c r="HBL83" s="268"/>
      <c r="HBM83" s="269"/>
      <c r="HBN83" s="270"/>
      <c r="HBO83" s="270"/>
      <c r="HBP83" s="292"/>
      <c r="HBQ83" s="268"/>
      <c r="HBR83" s="269"/>
      <c r="HBS83" s="270"/>
      <c r="HBT83" s="270"/>
      <c r="HBU83" s="292"/>
      <c r="HBV83" s="268"/>
      <c r="HBW83" s="269"/>
      <c r="HBX83" s="270"/>
      <c r="HBY83" s="270"/>
      <c r="HBZ83" s="292"/>
      <c r="HCA83" s="268"/>
      <c r="HCB83" s="269"/>
      <c r="HCC83" s="270"/>
      <c r="HCD83" s="270"/>
      <c r="HCE83" s="292"/>
      <c r="HCF83" s="268"/>
      <c r="HCG83" s="269"/>
      <c r="HCH83" s="270"/>
      <c r="HCI83" s="270"/>
      <c r="HCJ83" s="292"/>
      <c r="HCK83" s="268"/>
      <c r="HCL83" s="269"/>
      <c r="HCM83" s="270"/>
      <c r="HCN83" s="270"/>
      <c r="HCO83" s="292"/>
      <c r="HCP83" s="268"/>
      <c r="HCQ83" s="269"/>
      <c r="HCR83" s="270"/>
      <c r="HCS83" s="270"/>
      <c r="HCT83" s="292"/>
      <c r="HCU83" s="268"/>
      <c r="HCV83" s="269"/>
      <c r="HCW83" s="270"/>
      <c r="HCX83" s="270"/>
      <c r="HCY83" s="292"/>
      <c r="HCZ83" s="268"/>
      <c r="HDA83" s="269"/>
      <c r="HDB83" s="270"/>
      <c r="HDC83" s="270"/>
      <c r="HDD83" s="292"/>
      <c r="HDE83" s="268"/>
      <c r="HDF83" s="269"/>
      <c r="HDG83" s="270"/>
      <c r="HDH83" s="270"/>
      <c r="HDI83" s="292"/>
      <c r="HDJ83" s="268"/>
      <c r="HDK83" s="269"/>
      <c r="HDL83" s="270"/>
      <c r="HDM83" s="270"/>
      <c r="HDN83" s="292"/>
      <c r="HDO83" s="268"/>
      <c r="HDP83" s="269"/>
      <c r="HDQ83" s="270"/>
      <c r="HDR83" s="270"/>
      <c r="HDS83" s="292"/>
      <c r="HDT83" s="268"/>
      <c r="HDU83" s="269"/>
      <c r="HDV83" s="270"/>
      <c r="HDW83" s="270"/>
      <c r="HDX83" s="292"/>
      <c r="HDY83" s="268"/>
      <c r="HDZ83" s="269"/>
      <c r="HEA83" s="270"/>
      <c r="HEB83" s="270"/>
      <c r="HEC83" s="292"/>
      <c r="HED83" s="268"/>
      <c r="HEE83" s="269"/>
      <c r="HEF83" s="270"/>
      <c r="HEG83" s="270"/>
      <c r="HEH83" s="292"/>
      <c r="HEI83" s="268"/>
      <c r="HEJ83" s="269"/>
      <c r="HEK83" s="270"/>
      <c r="HEL83" s="270"/>
      <c r="HEM83" s="292"/>
      <c r="HEN83" s="268"/>
      <c r="HEO83" s="269"/>
      <c r="HEP83" s="270"/>
      <c r="HEQ83" s="270"/>
      <c r="HER83" s="292"/>
      <c r="HES83" s="268"/>
      <c r="HET83" s="269"/>
      <c r="HEU83" s="270"/>
      <c r="HEV83" s="270"/>
      <c r="HEW83" s="292"/>
      <c r="HEX83" s="268"/>
      <c r="HEY83" s="269"/>
      <c r="HEZ83" s="270"/>
      <c r="HFA83" s="270"/>
      <c r="HFB83" s="292"/>
      <c r="HFC83" s="268"/>
      <c r="HFD83" s="269"/>
      <c r="HFE83" s="270"/>
      <c r="HFF83" s="270"/>
      <c r="HFG83" s="292"/>
      <c r="HFH83" s="268"/>
      <c r="HFI83" s="269"/>
      <c r="HFJ83" s="270"/>
      <c r="HFK83" s="270"/>
      <c r="HFL83" s="292"/>
      <c r="HFM83" s="268"/>
      <c r="HFN83" s="269"/>
      <c r="HFO83" s="270"/>
      <c r="HFP83" s="270"/>
      <c r="HFQ83" s="292"/>
      <c r="HFR83" s="268"/>
      <c r="HFS83" s="269"/>
      <c r="HFT83" s="270"/>
      <c r="HFU83" s="270"/>
      <c r="HFV83" s="292"/>
      <c r="HFW83" s="268"/>
      <c r="HFX83" s="269"/>
      <c r="HFY83" s="270"/>
      <c r="HFZ83" s="270"/>
      <c r="HGA83" s="292"/>
      <c r="HGB83" s="268"/>
      <c r="HGC83" s="269"/>
      <c r="HGD83" s="270"/>
      <c r="HGE83" s="270"/>
      <c r="HGF83" s="292"/>
      <c r="HGG83" s="268"/>
      <c r="HGH83" s="269"/>
      <c r="HGI83" s="270"/>
      <c r="HGJ83" s="270"/>
      <c r="HGK83" s="292"/>
      <c r="HGL83" s="268"/>
      <c r="HGM83" s="269"/>
      <c r="HGN83" s="270"/>
      <c r="HGO83" s="270"/>
      <c r="HGP83" s="292"/>
      <c r="HGQ83" s="268"/>
      <c r="HGR83" s="269"/>
      <c r="HGS83" s="270"/>
      <c r="HGT83" s="270"/>
      <c r="HGU83" s="292"/>
      <c r="HGV83" s="268"/>
      <c r="HGW83" s="269"/>
      <c r="HGX83" s="270"/>
      <c r="HGY83" s="270"/>
      <c r="HGZ83" s="292"/>
      <c r="HHA83" s="268"/>
      <c r="HHB83" s="269"/>
      <c r="HHC83" s="270"/>
      <c r="HHD83" s="270"/>
      <c r="HHE83" s="292"/>
      <c r="HHF83" s="268"/>
      <c r="HHG83" s="269"/>
      <c r="HHH83" s="270"/>
      <c r="HHI83" s="270"/>
      <c r="HHJ83" s="292"/>
      <c r="HHK83" s="268"/>
      <c r="HHL83" s="269"/>
      <c r="HHM83" s="270"/>
      <c r="HHN83" s="270"/>
      <c r="HHO83" s="292"/>
      <c r="HHP83" s="268"/>
      <c r="HHQ83" s="269"/>
      <c r="HHR83" s="270"/>
      <c r="HHS83" s="270"/>
      <c r="HHT83" s="292"/>
      <c r="HHU83" s="268"/>
      <c r="HHV83" s="269"/>
      <c r="HHW83" s="270"/>
      <c r="HHX83" s="270"/>
      <c r="HHY83" s="292"/>
      <c r="HHZ83" s="268"/>
      <c r="HIA83" s="269"/>
      <c r="HIB83" s="270"/>
      <c r="HIC83" s="270"/>
      <c r="HID83" s="292"/>
      <c r="HIE83" s="268"/>
      <c r="HIF83" s="269"/>
      <c r="HIG83" s="270"/>
      <c r="HIH83" s="270"/>
      <c r="HII83" s="292"/>
      <c r="HIJ83" s="268"/>
      <c r="HIK83" s="269"/>
      <c r="HIL83" s="270"/>
      <c r="HIM83" s="270"/>
      <c r="HIN83" s="292"/>
      <c r="HIO83" s="268"/>
      <c r="HIP83" s="269"/>
      <c r="HIQ83" s="270"/>
      <c r="HIR83" s="270"/>
      <c r="HIS83" s="292"/>
      <c r="HIT83" s="268"/>
      <c r="HIU83" s="269"/>
      <c r="HIV83" s="270"/>
      <c r="HIW83" s="270"/>
      <c r="HIX83" s="292"/>
      <c r="HIY83" s="268"/>
      <c r="HIZ83" s="269"/>
      <c r="HJA83" s="270"/>
      <c r="HJB83" s="270"/>
      <c r="HJC83" s="292"/>
      <c r="HJD83" s="268"/>
      <c r="HJE83" s="269"/>
      <c r="HJF83" s="270"/>
      <c r="HJG83" s="270"/>
      <c r="HJH83" s="292"/>
      <c r="HJI83" s="268"/>
      <c r="HJJ83" s="269"/>
      <c r="HJK83" s="270"/>
      <c r="HJL83" s="270"/>
      <c r="HJM83" s="292"/>
      <c r="HJN83" s="268"/>
      <c r="HJO83" s="269"/>
      <c r="HJP83" s="270"/>
      <c r="HJQ83" s="270"/>
      <c r="HJR83" s="292"/>
      <c r="HJS83" s="268"/>
      <c r="HJT83" s="269"/>
      <c r="HJU83" s="270"/>
      <c r="HJV83" s="270"/>
      <c r="HJW83" s="292"/>
      <c r="HJX83" s="268"/>
      <c r="HJY83" s="269"/>
      <c r="HJZ83" s="270"/>
      <c r="HKA83" s="270"/>
      <c r="HKB83" s="292"/>
      <c r="HKC83" s="268"/>
      <c r="HKD83" s="269"/>
      <c r="HKE83" s="270"/>
      <c r="HKF83" s="270"/>
      <c r="HKG83" s="292"/>
      <c r="HKH83" s="268"/>
      <c r="HKI83" s="269"/>
      <c r="HKJ83" s="270"/>
      <c r="HKK83" s="270"/>
      <c r="HKL83" s="292"/>
      <c r="HKM83" s="268"/>
      <c r="HKN83" s="269"/>
      <c r="HKO83" s="270"/>
      <c r="HKP83" s="270"/>
      <c r="HKQ83" s="292"/>
      <c r="HKR83" s="268"/>
      <c r="HKS83" s="269"/>
      <c r="HKT83" s="270"/>
      <c r="HKU83" s="270"/>
      <c r="HKV83" s="292"/>
      <c r="HKW83" s="268"/>
      <c r="HKX83" s="269"/>
      <c r="HKY83" s="270"/>
      <c r="HKZ83" s="270"/>
      <c r="HLA83" s="292"/>
      <c r="HLB83" s="268"/>
      <c r="HLC83" s="269"/>
      <c r="HLD83" s="270"/>
      <c r="HLE83" s="270"/>
      <c r="HLF83" s="292"/>
      <c r="HLG83" s="268"/>
      <c r="HLH83" s="269"/>
      <c r="HLI83" s="270"/>
      <c r="HLJ83" s="270"/>
      <c r="HLK83" s="292"/>
      <c r="HLL83" s="268"/>
      <c r="HLM83" s="269"/>
      <c r="HLN83" s="270"/>
      <c r="HLO83" s="270"/>
      <c r="HLP83" s="292"/>
      <c r="HLQ83" s="268"/>
      <c r="HLR83" s="269"/>
      <c r="HLS83" s="270"/>
      <c r="HLT83" s="270"/>
      <c r="HLU83" s="292"/>
      <c r="HLV83" s="268"/>
      <c r="HLW83" s="269"/>
      <c r="HLX83" s="270"/>
      <c r="HLY83" s="270"/>
      <c r="HLZ83" s="292"/>
      <c r="HMA83" s="268"/>
      <c r="HMB83" s="269"/>
      <c r="HMC83" s="270"/>
      <c r="HMD83" s="270"/>
      <c r="HME83" s="292"/>
      <c r="HMF83" s="268"/>
      <c r="HMG83" s="269"/>
      <c r="HMH83" s="270"/>
      <c r="HMI83" s="270"/>
      <c r="HMJ83" s="292"/>
      <c r="HMK83" s="268"/>
      <c r="HML83" s="269"/>
      <c r="HMM83" s="270"/>
      <c r="HMN83" s="270"/>
      <c r="HMO83" s="292"/>
      <c r="HMP83" s="268"/>
      <c r="HMQ83" s="269"/>
      <c r="HMR83" s="270"/>
      <c r="HMS83" s="270"/>
      <c r="HMT83" s="292"/>
      <c r="HMU83" s="268"/>
      <c r="HMV83" s="269"/>
      <c r="HMW83" s="270"/>
      <c r="HMX83" s="270"/>
      <c r="HMY83" s="292"/>
      <c r="HMZ83" s="268"/>
      <c r="HNA83" s="269"/>
      <c r="HNB83" s="270"/>
      <c r="HNC83" s="270"/>
      <c r="HND83" s="292"/>
      <c r="HNE83" s="268"/>
      <c r="HNF83" s="269"/>
      <c r="HNG83" s="270"/>
      <c r="HNH83" s="270"/>
      <c r="HNI83" s="292"/>
      <c r="HNJ83" s="268"/>
      <c r="HNK83" s="269"/>
      <c r="HNL83" s="270"/>
      <c r="HNM83" s="270"/>
      <c r="HNN83" s="292"/>
      <c r="HNO83" s="268"/>
      <c r="HNP83" s="269"/>
      <c r="HNQ83" s="270"/>
      <c r="HNR83" s="270"/>
      <c r="HNS83" s="292"/>
      <c r="HNT83" s="268"/>
      <c r="HNU83" s="269"/>
      <c r="HNV83" s="270"/>
      <c r="HNW83" s="270"/>
      <c r="HNX83" s="292"/>
      <c r="HNY83" s="268"/>
      <c r="HNZ83" s="269"/>
      <c r="HOA83" s="270"/>
      <c r="HOB83" s="270"/>
      <c r="HOC83" s="292"/>
      <c r="HOD83" s="268"/>
      <c r="HOE83" s="269"/>
      <c r="HOF83" s="270"/>
      <c r="HOG83" s="270"/>
      <c r="HOH83" s="292"/>
      <c r="HOI83" s="268"/>
      <c r="HOJ83" s="269"/>
      <c r="HOK83" s="270"/>
      <c r="HOL83" s="270"/>
      <c r="HOM83" s="292"/>
      <c r="HON83" s="268"/>
      <c r="HOO83" s="269"/>
      <c r="HOP83" s="270"/>
      <c r="HOQ83" s="270"/>
      <c r="HOR83" s="292"/>
      <c r="HOS83" s="268"/>
      <c r="HOT83" s="269"/>
      <c r="HOU83" s="270"/>
      <c r="HOV83" s="270"/>
      <c r="HOW83" s="292"/>
      <c r="HOX83" s="268"/>
      <c r="HOY83" s="269"/>
      <c r="HOZ83" s="270"/>
      <c r="HPA83" s="270"/>
      <c r="HPB83" s="292"/>
      <c r="HPC83" s="268"/>
      <c r="HPD83" s="269"/>
      <c r="HPE83" s="270"/>
      <c r="HPF83" s="270"/>
      <c r="HPG83" s="292"/>
      <c r="HPH83" s="268"/>
      <c r="HPI83" s="269"/>
      <c r="HPJ83" s="270"/>
      <c r="HPK83" s="270"/>
      <c r="HPL83" s="292"/>
      <c r="HPM83" s="268"/>
      <c r="HPN83" s="269"/>
      <c r="HPO83" s="270"/>
      <c r="HPP83" s="270"/>
      <c r="HPQ83" s="292"/>
      <c r="HPR83" s="268"/>
      <c r="HPS83" s="269"/>
      <c r="HPT83" s="270"/>
      <c r="HPU83" s="270"/>
      <c r="HPV83" s="292"/>
      <c r="HPW83" s="268"/>
      <c r="HPX83" s="269"/>
      <c r="HPY83" s="270"/>
      <c r="HPZ83" s="270"/>
      <c r="HQA83" s="292"/>
      <c r="HQB83" s="268"/>
      <c r="HQC83" s="269"/>
      <c r="HQD83" s="270"/>
      <c r="HQE83" s="270"/>
      <c r="HQF83" s="292"/>
      <c r="HQG83" s="268"/>
      <c r="HQH83" s="269"/>
      <c r="HQI83" s="270"/>
      <c r="HQJ83" s="270"/>
      <c r="HQK83" s="292"/>
      <c r="HQL83" s="268"/>
      <c r="HQM83" s="269"/>
      <c r="HQN83" s="270"/>
      <c r="HQO83" s="270"/>
      <c r="HQP83" s="292"/>
      <c r="HQQ83" s="268"/>
      <c r="HQR83" s="269"/>
      <c r="HQS83" s="270"/>
      <c r="HQT83" s="270"/>
      <c r="HQU83" s="292"/>
      <c r="HQV83" s="268"/>
      <c r="HQW83" s="269"/>
      <c r="HQX83" s="270"/>
      <c r="HQY83" s="270"/>
      <c r="HQZ83" s="292"/>
      <c r="HRA83" s="268"/>
      <c r="HRB83" s="269"/>
      <c r="HRC83" s="270"/>
      <c r="HRD83" s="270"/>
      <c r="HRE83" s="292"/>
      <c r="HRF83" s="268"/>
      <c r="HRG83" s="269"/>
      <c r="HRH83" s="270"/>
      <c r="HRI83" s="270"/>
      <c r="HRJ83" s="292"/>
      <c r="HRK83" s="268"/>
      <c r="HRL83" s="269"/>
      <c r="HRM83" s="270"/>
      <c r="HRN83" s="270"/>
      <c r="HRO83" s="292"/>
      <c r="HRP83" s="268"/>
      <c r="HRQ83" s="269"/>
      <c r="HRR83" s="270"/>
      <c r="HRS83" s="270"/>
      <c r="HRT83" s="292"/>
      <c r="HRU83" s="268"/>
      <c r="HRV83" s="269"/>
      <c r="HRW83" s="270"/>
      <c r="HRX83" s="270"/>
      <c r="HRY83" s="292"/>
      <c r="HRZ83" s="268"/>
      <c r="HSA83" s="269"/>
      <c r="HSB83" s="270"/>
      <c r="HSC83" s="270"/>
      <c r="HSD83" s="292"/>
      <c r="HSE83" s="268"/>
      <c r="HSF83" s="269"/>
      <c r="HSG83" s="270"/>
      <c r="HSH83" s="270"/>
      <c r="HSI83" s="292"/>
      <c r="HSJ83" s="268"/>
      <c r="HSK83" s="269"/>
      <c r="HSL83" s="270"/>
      <c r="HSM83" s="270"/>
      <c r="HSN83" s="292"/>
      <c r="HSO83" s="268"/>
      <c r="HSP83" s="269"/>
      <c r="HSQ83" s="270"/>
      <c r="HSR83" s="270"/>
      <c r="HSS83" s="292"/>
      <c r="HST83" s="268"/>
      <c r="HSU83" s="269"/>
      <c r="HSV83" s="270"/>
      <c r="HSW83" s="270"/>
      <c r="HSX83" s="292"/>
      <c r="HSY83" s="268"/>
      <c r="HSZ83" s="269"/>
      <c r="HTA83" s="270"/>
      <c r="HTB83" s="270"/>
      <c r="HTC83" s="292"/>
      <c r="HTD83" s="268"/>
      <c r="HTE83" s="269"/>
      <c r="HTF83" s="270"/>
      <c r="HTG83" s="270"/>
      <c r="HTH83" s="292"/>
      <c r="HTI83" s="268"/>
      <c r="HTJ83" s="269"/>
      <c r="HTK83" s="270"/>
      <c r="HTL83" s="270"/>
      <c r="HTM83" s="292"/>
      <c r="HTN83" s="268"/>
      <c r="HTO83" s="269"/>
      <c r="HTP83" s="270"/>
      <c r="HTQ83" s="270"/>
      <c r="HTR83" s="292"/>
      <c r="HTS83" s="268"/>
      <c r="HTT83" s="269"/>
      <c r="HTU83" s="270"/>
      <c r="HTV83" s="270"/>
      <c r="HTW83" s="292"/>
      <c r="HTX83" s="268"/>
      <c r="HTY83" s="269"/>
      <c r="HTZ83" s="270"/>
      <c r="HUA83" s="270"/>
      <c r="HUB83" s="292"/>
      <c r="HUC83" s="268"/>
      <c r="HUD83" s="269"/>
      <c r="HUE83" s="270"/>
      <c r="HUF83" s="270"/>
      <c r="HUG83" s="292"/>
      <c r="HUH83" s="268"/>
      <c r="HUI83" s="269"/>
      <c r="HUJ83" s="270"/>
      <c r="HUK83" s="270"/>
      <c r="HUL83" s="292"/>
      <c r="HUM83" s="268"/>
      <c r="HUN83" s="269"/>
      <c r="HUO83" s="270"/>
      <c r="HUP83" s="270"/>
      <c r="HUQ83" s="292"/>
      <c r="HUR83" s="268"/>
      <c r="HUS83" s="269"/>
      <c r="HUT83" s="270"/>
      <c r="HUU83" s="270"/>
      <c r="HUV83" s="292"/>
      <c r="HUW83" s="268"/>
      <c r="HUX83" s="269"/>
      <c r="HUY83" s="270"/>
      <c r="HUZ83" s="270"/>
      <c r="HVA83" s="292"/>
      <c r="HVB83" s="268"/>
      <c r="HVC83" s="269"/>
      <c r="HVD83" s="270"/>
      <c r="HVE83" s="270"/>
      <c r="HVF83" s="292"/>
      <c r="HVG83" s="268"/>
      <c r="HVH83" s="269"/>
      <c r="HVI83" s="270"/>
      <c r="HVJ83" s="270"/>
      <c r="HVK83" s="292"/>
      <c r="HVL83" s="268"/>
      <c r="HVM83" s="269"/>
      <c r="HVN83" s="270"/>
      <c r="HVO83" s="270"/>
      <c r="HVP83" s="292"/>
      <c r="HVQ83" s="268"/>
      <c r="HVR83" s="269"/>
      <c r="HVS83" s="270"/>
      <c r="HVT83" s="270"/>
      <c r="HVU83" s="292"/>
      <c r="HVV83" s="268"/>
      <c r="HVW83" s="269"/>
      <c r="HVX83" s="270"/>
      <c r="HVY83" s="270"/>
      <c r="HVZ83" s="292"/>
      <c r="HWA83" s="268"/>
      <c r="HWB83" s="269"/>
      <c r="HWC83" s="270"/>
      <c r="HWD83" s="270"/>
      <c r="HWE83" s="292"/>
      <c r="HWF83" s="268"/>
      <c r="HWG83" s="269"/>
      <c r="HWH83" s="270"/>
      <c r="HWI83" s="270"/>
      <c r="HWJ83" s="292"/>
      <c r="HWK83" s="268"/>
      <c r="HWL83" s="269"/>
      <c r="HWM83" s="270"/>
      <c r="HWN83" s="270"/>
      <c r="HWO83" s="292"/>
      <c r="HWP83" s="268"/>
      <c r="HWQ83" s="269"/>
      <c r="HWR83" s="270"/>
      <c r="HWS83" s="270"/>
      <c r="HWT83" s="292"/>
      <c r="HWU83" s="268"/>
      <c r="HWV83" s="269"/>
      <c r="HWW83" s="270"/>
      <c r="HWX83" s="270"/>
      <c r="HWY83" s="292"/>
      <c r="HWZ83" s="268"/>
      <c r="HXA83" s="269"/>
      <c r="HXB83" s="270"/>
      <c r="HXC83" s="270"/>
      <c r="HXD83" s="292"/>
      <c r="HXE83" s="268"/>
      <c r="HXF83" s="269"/>
      <c r="HXG83" s="270"/>
      <c r="HXH83" s="270"/>
      <c r="HXI83" s="292"/>
      <c r="HXJ83" s="268"/>
      <c r="HXK83" s="269"/>
      <c r="HXL83" s="270"/>
      <c r="HXM83" s="270"/>
      <c r="HXN83" s="292"/>
      <c r="HXO83" s="268"/>
      <c r="HXP83" s="269"/>
      <c r="HXQ83" s="270"/>
      <c r="HXR83" s="270"/>
      <c r="HXS83" s="292"/>
      <c r="HXT83" s="268"/>
      <c r="HXU83" s="269"/>
      <c r="HXV83" s="270"/>
      <c r="HXW83" s="270"/>
      <c r="HXX83" s="292"/>
      <c r="HXY83" s="268"/>
      <c r="HXZ83" s="269"/>
      <c r="HYA83" s="270"/>
      <c r="HYB83" s="270"/>
      <c r="HYC83" s="292"/>
      <c r="HYD83" s="268"/>
      <c r="HYE83" s="269"/>
      <c r="HYF83" s="270"/>
      <c r="HYG83" s="270"/>
      <c r="HYH83" s="292"/>
      <c r="HYI83" s="268"/>
      <c r="HYJ83" s="269"/>
      <c r="HYK83" s="270"/>
      <c r="HYL83" s="270"/>
      <c r="HYM83" s="292"/>
      <c r="HYN83" s="268"/>
      <c r="HYO83" s="269"/>
      <c r="HYP83" s="270"/>
      <c r="HYQ83" s="270"/>
      <c r="HYR83" s="292"/>
      <c r="HYS83" s="268"/>
      <c r="HYT83" s="269"/>
      <c r="HYU83" s="270"/>
      <c r="HYV83" s="270"/>
      <c r="HYW83" s="292"/>
      <c r="HYX83" s="268"/>
      <c r="HYY83" s="269"/>
      <c r="HYZ83" s="270"/>
      <c r="HZA83" s="270"/>
      <c r="HZB83" s="292"/>
      <c r="HZC83" s="268"/>
      <c r="HZD83" s="269"/>
      <c r="HZE83" s="270"/>
      <c r="HZF83" s="270"/>
      <c r="HZG83" s="292"/>
      <c r="HZH83" s="268"/>
      <c r="HZI83" s="269"/>
      <c r="HZJ83" s="270"/>
      <c r="HZK83" s="270"/>
      <c r="HZL83" s="292"/>
      <c r="HZM83" s="268"/>
      <c r="HZN83" s="269"/>
      <c r="HZO83" s="270"/>
      <c r="HZP83" s="270"/>
      <c r="HZQ83" s="292"/>
      <c r="HZR83" s="268"/>
      <c r="HZS83" s="269"/>
      <c r="HZT83" s="270"/>
      <c r="HZU83" s="270"/>
      <c r="HZV83" s="292"/>
      <c r="HZW83" s="268"/>
      <c r="HZX83" s="269"/>
      <c r="HZY83" s="270"/>
      <c r="HZZ83" s="270"/>
      <c r="IAA83" s="292"/>
      <c r="IAB83" s="268"/>
      <c r="IAC83" s="269"/>
      <c r="IAD83" s="270"/>
      <c r="IAE83" s="270"/>
      <c r="IAF83" s="292"/>
      <c r="IAG83" s="268"/>
      <c r="IAH83" s="269"/>
      <c r="IAI83" s="270"/>
      <c r="IAJ83" s="270"/>
      <c r="IAK83" s="292"/>
      <c r="IAL83" s="268"/>
      <c r="IAM83" s="269"/>
      <c r="IAN83" s="270"/>
      <c r="IAO83" s="270"/>
      <c r="IAP83" s="292"/>
      <c r="IAQ83" s="268"/>
      <c r="IAR83" s="269"/>
      <c r="IAS83" s="270"/>
      <c r="IAT83" s="270"/>
      <c r="IAU83" s="292"/>
      <c r="IAV83" s="268"/>
      <c r="IAW83" s="269"/>
      <c r="IAX83" s="270"/>
      <c r="IAY83" s="270"/>
      <c r="IAZ83" s="292"/>
      <c r="IBA83" s="268"/>
      <c r="IBB83" s="269"/>
      <c r="IBC83" s="270"/>
      <c r="IBD83" s="270"/>
      <c r="IBE83" s="292"/>
      <c r="IBF83" s="268"/>
      <c r="IBG83" s="269"/>
      <c r="IBH83" s="270"/>
      <c r="IBI83" s="270"/>
      <c r="IBJ83" s="292"/>
      <c r="IBK83" s="268"/>
      <c r="IBL83" s="269"/>
      <c r="IBM83" s="270"/>
      <c r="IBN83" s="270"/>
      <c r="IBO83" s="292"/>
      <c r="IBP83" s="268"/>
      <c r="IBQ83" s="269"/>
      <c r="IBR83" s="270"/>
      <c r="IBS83" s="270"/>
      <c r="IBT83" s="292"/>
      <c r="IBU83" s="268"/>
      <c r="IBV83" s="269"/>
      <c r="IBW83" s="270"/>
      <c r="IBX83" s="270"/>
      <c r="IBY83" s="292"/>
      <c r="IBZ83" s="268"/>
      <c r="ICA83" s="269"/>
      <c r="ICB83" s="270"/>
      <c r="ICC83" s="270"/>
      <c r="ICD83" s="292"/>
      <c r="ICE83" s="268"/>
      <c r="ICF83" s="269"/>
      <c r="ICG83" s="270"/>
      <c r="ICH83" s="270"/>
      <c r="ICI83" s="292"/>
      <c r="ICJ83" s="268"/>
      <c r="ICK83" s="269"/>
      <c r="ICL83" s="270"/>
      <c r="ICM83" s="270"/>
      <c r="ICN83" s="292"/>
      <c r="ICO83" s="268"/>
      <c r="ICP83" s="269"/>
      <c r="ICQ83" s="270"/>
      <c r="ICR83" s="270"/>
      <c r="ICS83" s="292"/>
      <c r="ICT83" s="268"/>
      <c r="ICU83" s="269"/>
      <c r="ICV83" s="270"/>
      <c r="ICW83" s="270"/>
      <c r="ICX83" s="292"/>
      <c r="ICY83" s="268"/>
      <c r="ICZ83" s="269"/>
      <c r="IDA83" s="270"/>
      <c r="IDB83" s="270"/>
      <c r="IDC83" s="292"/>
      <c r="IDD83" s="268"/>
      <c r="IDE83" s="269"/>
      <c r="IDF83" s="270"/>
      <c r="IDG83" s="270"/>
      <c r="IDH83" s="292"/>
      <c r="IDI83" s="268"/>
      <c r="IDJ83" s="269"/>
      <c r="IDK83" s="270"/>
      <c r="IDL83" s="270"/>
      <c r="IDM83" s="292"/>
      <c r="IDN83" s="268"/>
      <c r="IDO83" s="269"/>
      <c r="IDP83" s="270"/>
      <c r="IDQ83" s="270"/>
      <c r="IDR83" s="292"/>
      <c r="IDS83" s="268"/>
      <c r="IDT83" s="269"/>
      <c r="IDU83" s="270"/>
      <c r="IDV83" s="270"/>
      <c r="IDW83" s="292"/>
      <c r="IDX83" s="268"/>
      <c r="IDY83" s="269"/>
      <c r="IDZ83" s="270"/>
      <c r="IEA83" s="270"/>
      <c r="IEB83" s="292"/>
      <c r="IEC83" s="268"/>
      <c r="IED83" s="269"/>
      <c r="IEE83" s="270"/>
      <c r="IEF83" s="270"/>
      <c r="IEG83" s="292"/>
      <c r="IEH83" s="268"/>
      <c r="IEI83" s="269"/>
      <c r="IEJ83" s="270"/>
      <c r="IEK83" s="270"/>
      <c r="IEL83" s="292"/>
      <c r="IEM83" s="268"/>
      <c r="IEN83" s="269"/>
      <c r="IEO83" s="270"/>
      <c r="IEP83" s="270"/>
      <c r="IEQ83" s="292"/>
      <c r="IER83" s="268"/>
      <c r="IES83" s="269"/>
      <c r="IET83" s="270"/>
      <c r="IEU83" s="270"/>
      <c r="IEV83" s="292"/>
      <c r="IEW83" s="268"/>
      <c r="IEX83" s="269"/>
      <c r="IEY83" s="270"/>
      <c r="IEZ83" s="270"/>
      <c r="IFA83" s="292"/>
      <c r="IFB83" s="268"/>
      <c r="IFC83" s="269"/>
      <c r="IFD83" s="270"/>
      <c r="IFE83" s="270"/>
      <c r="IFF83" s="292"/>
      <c r="IFG83" s="268"/>
      <c r="IFH83" s="269"/>
      <c r="IFI83" s="270"/>
      <c r="IFJ83" s="270"/>
      <c r="IFK83" s="292"/>
      <c r="IFL83" s="268"/>
      <c r="IFM83" s="269"/>
      <c r="IFN83" s="270"/>
      <c r="IFO83" s="270"/>
      <c r="IFP83" s="292"/>
      <c r="IFQ83" s="268"/>
      <c r="IFR83" s="269"/>
      <c r="IFS83" s="270"/>
      <c r="IFT83" s="270"/>
      <c r="IFU83" s="292"/>
      <c r="IFV83" s="268"/>
      <c r="IFW83" s="269"/>
      <c r="IFX83" s="270"/>
      <c r="IFY83" s="270"/>
      <c r="IFZ83" s="292"/>
      <c r="IGA83" s="268"/>
      <c r="IGB83" s="269"/>
      <c r="IGC83" s="270"/>
      <c r="IGD83" s="270"/>
      <c r="IGE83" s="292"/>
      <c r="IGF83" s="268"/>
      <c r="IGG83" s="269"/>
      <c r="IGH83" s="270"/>
      <c r="IGI83" s="270"/>
      <c r="IGJ83" s="292"/>
      <c r="IGK83" s="268"/>
      <c r="IGL83" s="269"/>
      <c r="IGM83" s="270"/>
      <c r="IGN83" s="270"/>
      <c r="IGO83" s="292"/>
      <c r="IGP83" s="268"/>
      <c r="IGQ83" s="269"/>
      <c r="IGR83" s="270"/>
      <c r="IGS83" s="270"/>
      <c r="IGT83" s="292"/>
      <c r="IGU83" s="268"/>
      <c r="IGV83" s="269"/>
      <c r="IGW83" s="270"/>
      <c r="IGX83" s="270"/>
      <c r="IGY83" s="292"/>
      <c r="IGZ83" s="268"/>
      <c r="IHA83" s="269"/>
      <c r="IHB83" s="270"/>
      <c r="IHC83" s="270"/>
      <c r="IHD83" s="292"/>
      <c r="IHE83" s="268"/>
      <c r="IHF83" s="269"/>
      <c r="IHG83" s="270"/>
      <c r="IHH83" s="270"/>
      <c r="IHI83" s="292"/>
      <c r="IHJ83" s="268"/>
      <c r="IHK83" s="269"/>
      <c r="IHL83" s="270"/>
      <c r="IHM83" s="270"/>
      <c r="IHN83" s="292"/>
      <c r="IHO83" s="268"/>
      <c r="IHP83" s="269"/>
      <c r="IHQ83" s="270"/>
      <c r="IHR83" s="270"/>
      <c r="IHS83" s="292"/>
      <c r="IHT83" s="268"/>
      <c r="IHU83" s="269"/>
      <c r="IHV83" s="270"/>
      <c r="IHW83" s="270"/>
      <c r="IHX83" s="292"/>
      <c r="IHY83" s="268"/>
      <c r="IHZ83" s="269"/>
      <c r="IIA83" s="270"/>
      <c r="IIB83" s="270"/>
      <c r="IIC83" s="292"/>
      <c r="IID83" s="268"/>
      <c r="IIE83" s="269"/>
      <c r="IIF83" s="270"/>
      <c r="IIG83" s="270"/>
      <c r="IIH83" s="292"/>
      <c r="III83" s="268"/>
      <c r="IIJ83" s="269"/>
      <c r="IIK83" s="270"/>
      <c r="IIL83" s="270"/>
      <c r="IIM83" s="292"/>
      <c r="IIN83" s="268"/>
      <c r="IIO83" s="269"/>
      <c r="IIP83" s="270"/>
      <c r="IIQ83" s="270"/>
      <c r="IIR83" s="292"/>
      <c r="IIS83" s="268"/>
      <c r="IIT83" s="269"/>
      <c r="IIU83" s="270"/>
      <c r="IIV83" s="270"/>
      <c r="IIW83" s="292"/>
      <c r="IIX83" s="268"/>
      <c r="IIY83" s="269"/>
      <c r="IIZ83" s="270"/>
      <c r="IJA83" s="270"/>
      <c r="IJB83" s="292"/>
      <c r="IJC83" s="268"/>
      <c r="IJD83" s="269"/>
      <c r="IJE83" s="270"/>
      <c r="IJF83" s="270"/>
      <c r="IJG83" s="292"/>
      <c r="IJH83" s="268"/>
      <c r="IJI83" s="269"/>
      <c r="IJJ83" s="270"/>
      <c r="IJK83" s="270"/>
      <c r="IJL83" s="292"/>
      <c r="IJM83" s="268"/>
      <c r="IJN83" s="269"/>
      <c r="IJO83" s="270"/>
      <c r="IJP83" s="270"/>
      <c r="IJQ83" s="292"/>
      <c r="IJR83" s="268"/>
      <c r="IJS83" s="269"/>
      <c r="IJT83" s="270"/>
      <c r="IJU83" s="270"/>
      <c r="IJV83" s="292"/>
      <c r="IJW83" s="268"/>
      <c r="IJX83" s="269"/>
      <c r="IJY83" s="270"/>
      <c r="IJZ83" s="270"/>
      <c r="IKA83" s="292"/>
      <c r="IKB83" s="268"/>
      <c r="IKC83" s="269"/>
      <c r="IKD83" s="270"/>
      <c r="IKE83" s="270"/>
      <c r="IKF83" s="292"/>
      <c r="IKG83" s="268"/>
      <c r="IKH83" s="269"/>
      <c r="IKI83" s="270"/>
      <c r="IKJ83" s="270"/>
      <c r="IKK83" s="292"/>
      <c r="IKL83" s="268"/>
      <c r="IKM83" s="269"/>
      <c r="IKN83" s="270"/>
      <c r="IKO83" s="270"/>
      <c r="IKP83" s="292"/>
      <c r="IKQ83" s="268"/>
      <c r="IKR83" s="269"/>
      <c r="IKS83" s="270"/>
      <c r="IKT83" s="270"/>
      <c r="IKU83" s="292"/>
      <c r="IKV83" s="268"/>
      <c r="IKW83" s="269"/>
      <c r="IKX83" s="270"/>
      <c r="IKY83" s="270"/>
      <c r="IKZ83" s="292"/>
      <c r="ILA83" s="268"/>
      <c r="ILB83" s="269"/>
      <c r="ILC83" s="270"/>
      <c r="ILD83" s="270"/>
      <c r="ILE83" s="292"/>
      <c r="ILF83" s="268"/>
      <c r="ILG83" s="269"/>
      <c r="ILH83" s="270"/>
      <c r="ILI83" s="270"/>
      <c r="ILJ83" s="292"/>
      <c r="ILK83" s="268"/>
      <c r="ILL83" s="269"/>
      <c r="ILM83" s="270"/>
      <c r="ILN83" s="270"/>
      <c r="ILO83" s="292"/>
      <c r="ILP83" s="268"/>
      <c r="ILQ83" s="269"/>
      <c r="ILR83" s="270"/>
      <c r="ILS83" s="270"/>
      <c r="ILT83" s="292"/>
      <c r="ILU83" s="268"/>
      <c r="ILV83" s="269"/>
      <c r="ILW83" s="270"/>
      <c r="ILX83" s="270"/>
      <c r="ILY83" s="292"/>
      <c r="ILZ83" s="268"/>
      <c r="IMA83" s="269"/>
      <c r="IMB83" s="270"/>
      <c r="IMC83" s="270"/>
      <c r="IMD83" s="292"/>
      <c r="IME83" s="268"/>
      <c r="IMF83" s="269"/>
      <c r="IMG83" s="270"/>
      <c r="IMH83" s="270"/>
      <c r="IMI83" s="292"/>
      <c r="IMJ83" s="268"/>
      <c r="IMK83" s="269"/>
      <c r="IML83" s="270"/>
      <c r="IMM83" s="270"/>
      <c r="IMN83" s="292"/>
      <c r="IMO83" s="268"/>
      <c r="IMP83" s="269"/>
      <c r="IMQ83" s="270"/>
      <c r="IMR83" s="270"/>
      <c r="IMS83" s="292"/>
      <c r="IMT83" s="268"/>
      <c r="IMU83" s="269"/>
      <c r="IMV83" s="270"/>
      <c r="IMW83" s="270"/>
      <c r="IMX83" s="292"/>
      <c r="IMY83" s="268"/>
      <c r="IMZ83" s="269"/>
      <c r="INA83" s="270"/>
      <c r="INB83" s="270"/>
      <c r="INC83" s="292"/>
      <c r="IND83" s="268"/>
      <c r="INE83" s="269"/>
      <c r="INF83" s="270"/>
      <c r="ING83" s="270"/>
      <c r="INH83" s="292"/>
      <c r="INI83" s="268"/>
      <c r="INJ83" s="269"/>
      <c r="INK83" s="270"/>
      <c r="INL83" s="270"/>
      <c r="INM83" s="292"/>
      <c r="INN83" s="268"/>
      <c r="INO83" s="269"/>
      <c r="INP83" s="270"/>
      <c r="INQ83" s="270"/>
      <c r="INR83" s="292"/>
      <c r="INS83" s="268"/>
      <c r="INT83" s="269"/>
      <c r="INU83" s="270"/>
      <c r="INV83" s="270"/>
      <c r="INW83" s="292"/>
      <c r="INX83" s="268"/>
      <c r="INY83" s="269"/>
      <c r="INZ83" s="270"/>
      <c r="IOA83" s="270"/>
      <c r="IOB83" s="292"/>
      <c r="IOC83" s="268"/>
      <c r="IOD83" s="269"/>
      <c r="IOE83" s="270"/>
      <c r="IOF83" s="270"/>
      <c r="IOG83" s="292"/>
      <c r="IOH83" s="268"/>
      <c r="IOI83" s="269"/>
      <c r="IOJ83" s="270"/>
      <c r="IOK83" s="270"/>
      <c r="IOL83" s="292"/>
      <c r="IOM83" s="268"/>
      <c r="ION83" s="269"/>
      <c r="IOO83" s="270"/>
      <c r="IOP83" s="270"/>
      <c r="IOQ83" s="292"/>
      <c r="IOR83" s="268"/>
      <c r="IOS83" s="269"/>
      <c r="IOT83" s="270"/>
      <c r="IOU83" s="270"/>
      <c r="IOV83" s="292"/>
      <c r="IOW83" s="268"/>
      <c r="IOX83" s="269"/>
      <c r="IOY83" s="270"/>
      <c r="IOZ83" s="270"/>
      <c r="IPA83" s="292"/>
      <c r="IPB83" s="268"/>
      <c r="IPC83" s="269"/>
      <c r="IPD83" s="270"/>
      <c r="IPE83" s="270"/>
      <c r="IPF83" s="292"/>
      <c r="IPG83" s="268"/>
      <c r="IPH83" s="269"/>
      <c r="IPI83" s="270"/>
      <c r="IPJ83" s="270"/>
      <c r="IPK83" s="292"/>
      <c r="IPL83" s="268"/>
      <c r="IPM83" s="269"/>
      <c r="IPN83" s="270"/>
      <c r="IPO83" s="270"/>
      <c r="IPP83" s="292"/>
      <c r="IPQ83" s="268"/>
      <c r="IPR83" s="269"/>
      <c r="IPS83" s="270"/>
      <c r="IPT83" s="270"/>
      <c r="IPU83" s="292"/>
      <c r="IPV83" s="268"/>
      <c r="IPW83" s="269"/>
      <c r="IPX83" s="270"/>
      <c r="IPY83" s="270"/>
      <c r="IPZ83" s="292"/>
      <c r="IQA83" s="268"/>
      <c r="IQB83" s="269"/>
      <c r="IQC83" s="270"/>
      <c r="IQD83" s="270"/>
      <c r="IQE83" s="292"/>
      <c r="IQF83" s="268"/>
      <c r="IQG83" s="269"/>
      <c r="IQH83" s="270"/>
      <c r="IQI83" s="270"/>
      <c r="IQJ83" s="292"/>
      <c r="IQK83" s="268"/>
      <c r="IQL83" s="269"/>
      <c r="IQM83" s="270"/>
      <c r="IQN83" s="270"/>
      <c r="IQO83" s="292"/>
      <c r="IQP83" s="268"/>
      <c r="IQQ83" s="269"/>
      <c r="IQR83" s="270"/>
      <c r="IQS83" s="270"/>
      <c r="IQT83" s="292"/>
      <c r="IQU83" s="268"/>
      <c r="IQV83" s="269"/>
      <c r="IQW83" s="270"/>
      <c r="IQX83" s="270"/>
      <c r="IQY83" s="292"/>
      <c r="IQZ83" s="268"/>
      <c r="IRA83" s="269"/>
      <c r="IRB83" s="270"/>
      <c r="IRC83" s="270"/>
      <c r="IRD83" s="292"/>
      <c r="IRE83" s="268"/>
      <c r="IRF83" s="269"/>
      <c r="IRG83" s="270"/>
      <c r="IRH83" s="270"/>
      <c r="IRI83" s="292"/>
      <c r="IRJ83" s="268"/>
      <c r="IRK83" s="269"/>
      <c r="IRL83" s="270"/>
      <c r="IRM83" s="270"/>
      <c r="IRN83" s="292"/>
      <c r="IRO83" s="268"/>
      <c r="IRP83" s="269"/>
      <c r="IRQ83" s="270"/>
      <c r="IRR83" s="270"/>
      <c r="IRS83" s="292"/>
      <c r="IRT83" s="268"/>
      <c r="IRU83" s="269"/>
      <c r="IRV83" s="270"/>
      <c r="IRW83" s="270"/>
      <c r="IRX83" s="292"/>
      <c r="IRY83" s="268"/>
      <c r="IRZ83" s="269"/>
      <c r="ISA83" s="270"/>
      <c r="ISB83" s="270"/>
      <c r="ISC83" s="292"/>
      <c r="ISD83" s="268"/>
      <c r="ISE83" s="269"/>
      <c r="ISF83" s="270"/>
      <c r="ISG83" s="270"/>
      <c r="ISH83" s="292"/>
      <c r="ISI83" s="268"/>
      <c r="ISJ83" s="269"/>
      <c r="ISK83" s="270"/>
      <c r="ISL83" s="270"/>
      <c r="ISM83" s="292"/>
      <c r="ISN83" s="268"/>
      <c r="ISO83" s="269"/>
      <c r="ISP83" s="270"/>
      <c r="ISQ83" s="270"/>
      <c r="ISR83" s="292"/>
      <c r="ISS83" s="268"/>
      <c r="IST83" s="269"/>
      <c r="ISU83" s="270"/>
      <c r="ISV83" s="270"/>
      <c r="ISW83" s="292"/>
      <c r="ISX83" s="268"/>
      <c r="ISY83" s="269"/>
      <c r="ISZ83" s="270"/>
      <c r="ITA83" s="270"/>
      <c r="ITB83" s="292"/>
      <c r="ITC83" s="268"/>
      <c r="ITD83" s="269"/>
      <c r="ITE83" s="270"/>
      <c r="ITF83" s="270"/>
      <c r="ITG83" s="292"/>
      <c r="ITH83" s="268"/>
      <c r="ITI83" s="269"/>
      <c r="ITJ83" s="270"/>
      <c r="ITK83" s="270"/>
      <c r="ITL83" s="292"/>
      <c r="ITM83" s="268"/>
      <c r="ITN83" s="269"/>
      <c r="ITO83" s="270"/>
      <c r="ITP83" s="270"/>
      <c r="ITQ83" s="292"/>
      <c r="ITR83" s="268"/>
      <c r="ITS83" s="269"/>
      <c r="ITT83" s="270"/>
      <c r="ITU83" s="270"/>
      <c r="ITV83" s="292"/>
      <c r="ITW83" s="268"/>
      <c r="ITX83" s="269"/>
      <c r="ITY83" s="270"/>
      <c r="ITZ83" s="270"/>
      <c r="IUA83" s="292"/>
      <c r="IUB83" s="268"/>
      <c r="IUC83" s="269"/>
      <c r="IUD83" s="270"/>
      <c r="IUE83" s="270"/>
      <c r="IUF83" s="292"/>
      <c r="IUG83" s="268"/>
      <c r="IUH83" s="269"/>
      <c r="IUI83" s="270"/>
      <c r="IUJ83" s="270"/>
      <c r="IUK83" s="292"/>
      <c r="IUL83" s="268"/>
      <c r="IUM83" s="269"/>
      <c r="IUN83" s="270"/>
      <c r="IUO83" s="270"/>
      <c r="IUP83" s="292"/>
      <c r="IUQ83" s="268"/>
      <c r="IUR83" s="269"/>
      <c r="IUS83" s="270"/>
      <c r="IUT83" s="270"/>
      <c r="IUU83" s="292"/>
      <c r="IUV83" s="268"/>
      <c r="IUW83" s="269"/>
      <c r="IUX83" s="270"/>
      <c r="IUY83" s="270"/>
      <c r="IUZ83" s="292"/>
      <c r="IVA83" s="268"/>
      <c r="IVB83" s="269"/>
      <c r="IVC83" s="270"/>
      <c r="IVD83" s="270"/>
      <c r="IVE83" s="292"/>
      <c r="IVF83" s="268"/>
      <c r="IVG83" s="269"/>
      <c r="IVH83" s="270"/>
      <c r="IVI83" s="270"/>
      <c r="IVJ83" s="292"/>
      <c r="IVK83" s="268"/>
      <c r="IVL83" s="269"/>
      <c r="IVM83" s="270"/>
      <c r="IVN83" s="270"/>
      <c r="IVO83" s="292"/>
      <c r="IVP83" s="268"/>
      <c r="IVQ83" s="269"/>
      <c r="IVR83" s="270"/>
      <c r="IVS83" s="270"/>
      <c r="IVT83" s="292"/>
      <c r="IVU83" s="268"/>
      <c r="IVV83" s="269"/>
      <c r="IVW83" s="270"/>
      <c r="IVX83" s="270"/>
      <c r="IVY83" s="292"/>
      <c r="IVZ83" s="268"/>
      <c r="IWA83" s="269"/>
      <c r="IWB83" s="270"/>
      <c r="IWC83" s="270"/>
      <c r="IWD83" s="292"/>
      <c r="IWE83" s="268"/>
      <c r="IWF83" s="269"/>
      <c r="IWG83" s="270"/>
      <c r="IWH83" s="270"/>
      <c r="IWI83" s="292"/>
      <c r="IWJ83" s="268"/>
      <c r="IWK83" s="269"/>
      <c r="IWL83" s="270"/>
      <c r="IWM83" s="270"/>
      <c r="IWN83" s="292"/>
      <c r="IWO83" s="268"/>
      <c r="IWP83" s="269"/>
      <c r="IWQ83" s="270"/>
      <c r="IWR83" s="270"/>
      <c r="IWS83" s="292"/>
      <c r="IWT83" s="268"/>
      <c r="IWU83" s="269"/>
      <c r="IWV83" s="270"/>
      <c r="IWW83" s="270"/>
      <c r="IWX83" s="292"/>
      <c r="IWY83" s="268"/>
      <c r="IWZ83" s="269"/>
      <c r="IXA83" s="270"/>
      <c r="IXB83" s="270"/>
      <c r="IXC83" s="292"/>
      <c r="IXD83" s="268"/>
      <c r="IXE83" s="269"/>
      <c r="IXF83" s="270"/>
      <c r="IXG83" s="270"/>
      <c r="IXH83" s="292"/>
      <c r="IXI83" s="268"/>
      <c r="IXJ83" s="269"/>
      <c r="IXK83" s="270"/>
      <c r="IXL83" s="270"/>
      <c r="IXM83" s="292"/>
      <c r="IXN83" s="268"/>
      <c r="IXO83" s="269"/>
      <c r="IXP83" s="270"/>
      <c r="IXQ83" s="270"/>
      <c r="IXR83" s="292"/>
      <c r="IXS83" s="268"/>
      <c r="IXT83" s="269"/>
      <c r="IXU83" s="270"/>
      <c r="IXV83" s="270"/>
      <c r="IXW83" s="292"/>
      <c r="IXX83" s="268"/>
      <c r="IXY83" s="269"/>
      <c r="IXZ83" s="270"/>
      <c r="IYA83" s="270"/>
      <c r="IYB83" s="292"/>
      <c r="IYC83" s="268"/>
      <c r="IYD83" s="269"/>
      <c r="IYE83" s="270"/>
      <c r="IYF83" s="270"/>
      <c r="IYG83" s="292"/>
      <c r="IYH83" s="268"/>
      <c r="IYI83" s="269"/>
      <c r="IYJ83" s="270"/>
      <c r="IYK83" s="270"/>
      <c r="IYL83" s="292"/>
      <c r="IYM83" s="268"/>
      <c r="IYN83" s="269"/>
      <c r="IYO83" s="270"/>
      <c r="IYP83" s="270"/>
      <c r="IYQ83" s="292"/>
      <c r="IYR83" s="268"/>
      <c r="IYS83" s="269"/>
      <c r="IYT83" s="270"/>
      <c r="IYU83" s="270"/>
      <c r="IYV83" s="292"/>
      <c r="IYW83" s="268"/>
      <c r="IYX83" s="269"/>
      <c r="IYY83" s="270"/>
      <c r="IYZ83" s="270"/>
      <c r="IZA83" s="292"/>
      <c r="IZB83" s="268"/>
      <c r="IZC83" s="269"/>
      <c r="IZD83" s="270"/>
      <c r="IZE83" s="270"/>
      <c r="IZF83" s="292"/>
      <c r="IZG83" s="268"/>
      <c r="IZH83" s="269"/>
      <c r="IZI83" s="270"/>
      <c r="IZJ83" s="270"/>
      <c r="IZK83" s="292"/>
      <c r="IZL83" s="268"/>
      <c r="IZM83" s="269"/>
      <c r="IZN83" s="270"/>
      <c r="IZO83" s="270"/>
      <c r="IZP83" s="292"/>
      <c r="IZQ83" s="268"/>
      <c r="IZR83" s="269"/>
      <c r="IZS83" s="270"/>
      <c r="IZT83" s="270"/>
      <c r="IZU83" s="292"/>
      <c r="IZV83" s="268"/>
      <c r="IZW83" s="269"/>
      <c r="IZX83" s="270"/>
      <c r="IZY83" s="270"/>
      <c r="IZZ83" s="292"/>
      <c r="JAA83" s="268"/>
      <c r="JAB83" s="269"/>
      <c r="JAC83" s="270"/>
      <c r="JAD83" s="270"/>
      <c r="JAE83" s="292"/>
      <c r="JAF83" s="268"/>
      <c r="JAG83" s="269"/>
      <c r="JAH83" s="270"/>
      <c r="JAI83" s="270"/>
      <c r="JAJ83" s="292"/>
      <c r="JAK83" s="268"/>
      <c r="JAL83" s="269"/>
      <c r="JAM83" s="270"/>
      <c r="JAN83" s="270"/>
      <c r="JAO83" s="292"/>
      <c r="JAP83" s="268"/>
      <c r="JAQ83" s="269"/>
      <c r="JAR83" s="270"/>
      <c r="JAS83" s="270"/>
      <c r="JAT83" s="292"/>
      <c r="JAU83" s="268"/>
      <c r="JAV83" s="269"/>
      <c r="JAW83" s="270"/>
      <c r="JAX83" s="270"/>
      <c r="JAY83" s="292"/>
      <c r="JAZ83" s="268"/>
      <c r="JBA83" s="269"/>
      <c r="JBB83" s="270"/>
      <c r="JBC83" s="270"/>
      <c r="JBD83" s="292"/>
      <c r="JBE83" s="268"/>
      <c r="JBF83" s="269"/>
      <c r="JBG83" s="270"/>
      <c r="JBH83" s="270"/>
      <c r="JBI83" s="292"/>
      <c r="JBJ83" s="268"/>
      <c r="JBK83" s="269"/>
      <c r="JBL83" s="270"/>
      <c r="JBM83" s="270"/>
      <c r="JBN83" s="292"/>
      <c r="JBO83" s="268"/>
      <c r="JBP83" s="269"/>
      <c r="JBQ83" s="270"/>
      <c r="JBR83" s="270"/>
      <c r="JBS83" s="292"/>
      <c r="JBT83" s="268"/>
      <c r="JBU83" s="269"/>
      <c r="JBV83" s="270"/>
      <c r="JBW83" s="270"/>
      <c r="JBX83" s="292"/>
      <c r="JBY83" s="268"/>
      <c r="JBZ83" s="269"/>
      <c r="JCA83" s="270"/>
      <c r="JCB83" s="270"/>
      <c r="JCC83" s="292"/>
      <c r="JCD83" s="268"/>
      <c r="JCE83" s="269"/>
      <c r="JCF83" s="270"/>
      <c r="JCG83" s="270"/>
      <c r="JCH83" s="292"/>
      <c r="JCI83" s="268"/>
      <c r="JCJ83" s="269"/>
      <c r="JCK83" s="270"/>
      <c r="JCL83" s="270"/>
      <c r="JCM83" s="292"/>
      <c r="JCN83" s="268"/>
      <c r="JCO83" s="269"/>
      <c r="JCP83" s="270"/>
      <c r="JCQ83" s="270"/>
      <c r="JCR83" s="292"/>
      <c r="JCS83" s="268"/>
      <c r="JCT83" s="269"/>
      <c r="JCU83" s="270"/>
      <c r="JCV83" s="270"/>
      <c r="JCW83" s="292"/>
      <c r="JCX83" s="268"/>
      <c r="JCY83" s="269"/>
      <c r="JCZ83" s="270"/>
      <c r="JDA83" s="270"/>
      <c r="JDB83" s="292"/>
      <c r="JDC83" s="268"/>
      <c r="JDD83" s="269"/>
      <c r="JDE83" s="270"/>
      <c r="JDF83" s="270"/>
      <c r="JDG83" s="292"/>
      <c r="JDH83" s="268"/>
      <c r="JDI83" s="269"/>
      <c r="JDJ83" s="270"/>
      <c r="JDK83" s="270"/>
      <c r="JDL83" s="292"/>
      <c r="JDM83" s="268"/>
      <c r="JDN83" s="269"/>
      <c r="JDO83" s="270"/>
      <c r="JDP83" s="270"/>
      <c r="JDQ83" s="292"/>
      <c r="JDR83" s="268"/>
      <c r="JDS83" s="269"/>
      <c r="JDT83" s="270"/>
      <c r="JDU83" s="270"/>
      <c r="JDV83" s="292"/>
      <c r="JDW83" s="268"/>
      <c r="JDX83" s="269"/>
      <c r="JDY83" s="270"/>
      <c r="JDZ83" s="270"/>
      <c r="JEA83" s="292"/>
      <c r="JEB83" s="268"/>
      <c r="JEC83" s="269"/>
      <c r="JED83" s="270"/>
      <c r="JEE83" s="270"/>
      <c r="JEF83" s="292"/>
      <c r="JEG83" s="268"/>
      <c r="JEH83" s="269"/>
      <c r="JEI83" s="270"/>
      <c r="JEJ83" s="270"/>
      <c r="JEK83" s="292"/>
      <c r="JEL83" s="268"/>
      <c r="JEM83" s="269"/>
      <c r="JEN83" s="270"/>
      <c r="JEO83" s="270"/>
      <c r="JEP83" s="292"/>
      <c r="JEQ83" s="268"/>
      <c r="JER83" s="269"/>
      <c r="JES83" s="270"/>
      <c r="JET83" s="270"/>
      <c r="JEU83" s="292"/>
      <c r="JEV83" s="268"/>
      <c r="JEW83" s="269"/>
      <c r="JEX83" s="270"/>
      <c r="JEY83" s="270"/>
      <c r="JEZ83" s="292"/>
      <c r="JFA83" s="268"/>
      <c r="JFB83" s="269"/>
      <c r="JFC83" s="270"/>
      <c r="JFD83" s="270"/>
      <c r="JFE83" s="292"/>
      <c r="JFF83" s="268"/>
      <c r="JFG83" s="269"/>
      <c r="JFH83" s="270"/>
      <c r="JFI83" s="270"/>
      <c r="JFJ83" s="292"/>
      <c r="JFK83" s="268"/>
      <c r="JFL83" s="269"/>
      <c r="JFM83" s="270"/>
      <c r="JFN83" s="270"/>
      <c r="JFO83" s="292"/>
      <c r="JFP83" s="268"/>
      <c r="JFQ83" s="269"/>
      <c r="JFR83" s="270"/>
      <c r="JFS83" s="270"/>
      <c r="JFT83" s="292"/>
      <c r="JFU83" s="268"/>
      <c r="JFV83" s="269"/>
      <c r="JFW83" s="270"/>
      <c r="JFX83" s="270"/>
      <c r="JFY83" s="292"/>
      <c r="JFZ83" s="268"/>
      <c r="JGA83" s="269"/>
      <c r="JGB83" s="270"/>
      <c r="JGC83" s="270"/>
      <c r="JGD83" s="292"/>
      <c r="JGE83" s="268"/>
      <c r="JGF83" s="269"/>
      <c r="JGG83" s="270"/>
      <c r="JGH83" s="270"/>
      <c r="JGI83" s="292"/>
      <c r="JGJ83" s="268"/>
      <c r="JGK83" s="269"/>
      <c r="JGL83" s="270"/>
      <c r="JGM83" s="270"/>
      <c r="JGN83" s="292"/>
      <c r="JGO83" s="268"/>
      <c r="JGP83" s="269"/>
      <c r="JGQ83" s="270"/>
      <c r="JGR83" s="270"/>
      <c r="JGS83" s="292"/>
      <c r="JGT83" s="268"/>
      <c r="JGU83" s="269"/>
      <c r="JGV83" s="270"/>
      <c r="JGW83" s="270"/>
      <c r="JGX83" s="292"/>
      <c r="JGY83" s="268"/>
      <c r="JGZ83" s="269"/>
      <c r="JHA83" s="270"/>
      <c r="JHB83" s="270"/>
      <c r="JHC83" s="292"/>
      <c r="JHD83" s="268"/>
      <c r="JHE83" s="269"/>
      <c r="JHF83" s="270"/>
      <c r="JHG83" s="270"/>
      <c r="JHH83" s="292"/>
      <c r="JHI83" s="268"/>
      <c r="JHJ83" s="269"/>
      <c r="JHK83" s="270"/>
      <c r="JHL83" s="270"/>
      <c r="JHM83" s="292"/>
      <c r="JHN83" s="268"/>
      <c r="JHO83" s="269"/>
      <c r="JHP83" s="270"/>
      <c r="JHQ83" s="270"/>
      <c r="JHR83" s="292"/>
      <c r="JHS83" s="268"/>
      <c r="JHT83" s="269"/>
      <c r="JHU83" s="270"/>
      <c r="JHV83" s="270"/>
      <c r="JHW83" s="292"/>
      <c r="JHX83" s="268"/>
      <c r="JHY83" s="269"/>
      <c r="JHZ83" s="270"/>
      <c r="JIA83" s="270"/>
      <c r="JIB83" s="292"/>
      <c r="JIC83" s="268"/>
      <c r="JID83" s="269"/>
      <c r="JIE83" s="270"/>
      <c r="JIF83" s="270"/>
      <c r="JIG83" s="292"/>
      <c r="JIH83" s="268"/>
      <c r="JII83" s="269"/>
      <c r="JIJ83" s="270"/>
      <c r="JIK83" s="270"/>
      <c r="JIL83" s="292"/>
      <c r="JIM83" s="268"/>
      <c r="JIN83" s="269"/>
      <c r="JIO83" s="270"/>
      <c r="JIP83" s="270"/>
      <c r="JIQ83" s="292"/>
      <c r="JIR83" s="268"/>
      <c r="JIS83" s="269"/>
      <c r="JIT83" s="270"/>
      <c r="JIU83" s="270"/>
      <c r="JIV83" s="292"/>
      <c r="JIW83" s="268"/>
      <c r="JIX83" s="269"/>
      <c r="JIY83" s="270"/>
      <c r="JIZ83" s="270"/>
      <c r="JJA83" s="292"/>
      <c r="JJB83" s="268"/>
      <c r="JJC83" s="269"/>
      <c r="JJD83" s="270"/>
      <c r="JJE83" s="270"/>
      <c r="JJF83" s="292"/>
      <c r="JJG83" s="268"/>
      <c r="JJH83" s="269"/>
      <c r="JJI83" s="270"/>
      <c r="JJJ83" s="270"/>
      <c r="JJK83" s="292"/>
      <c r="JJL83" s="268"/>
      <c r="JJM83" s="269"/>
      <c r="JJN83" s="270"/>
      <c r="JJO83" s="270"/>
      <c r="JJP83" s="292"/>
      <c r="JJQ83" s="268"/>
      <c r="JJR83" s="269"/>
      <c r="JJS83" s="270"/>
      <c r="JJT83" s="270"/>
      <c r="JJU83" s="292"/>
      <c r="JJV83" s="268"/>
      <c r="JJW83" s="269"/>
      <c r="JJX83" s="270"/>
      <c r="JJY83" s="270"/>
      <c r="JJZ83" s="292"/>
      <c r="JKA83" s="268"/>
      <c r="JKB83" s="269"/>
      <c r="JKC83" s="270"/>
      <c r="JKD83" s="270"/>
      <c r="JKE83" s="292"/>
      <c r="JKF83" s="268"/>
      <c r="JKG83" s="269"/>
      <c r="JKH83" s="270"/>
      <c r="JKI83" s="270"/>
      <c r="JKJ83" s="292"/>
      <c r="JKK83" s="268"/>
      <c r="JKL83" s="269"/>
      <c r="JKM83" s="270"/>
      <c r="JKN83" s="270"/>
      <c r="JKO83" s="292"/>
      <c r="JKP83" s="268"/>
      <c r="JKQ83" s="269"/>
      <c r="JKR83" s="270"/>
      <c r="JKS83" s="270"/>
      <c r="JKT83" s="292"/>
      <c r="JKU83" s="268"/>
      <c r="JKV83" s="269"/>
      <c r="JKW83" s="270"/>
      <c r="JKX83" s="270"/>
      <c r="JKY83" s="292"/>
      <c r="JKZ83" s="268"/>
      <c r="JLA83" s="269"/>
      <c r="JLB83" s="270"/>
      <c r="JLC83" s="270"/>
      <c r="JLD83" s="292"/>
      <c r="JLE83" s="268"/>
      <c r="JLF83" s="269"/>
      <c r="JLG83" s="270"/>
      <c r="JLH83" s="270"/>
      <c r="JLI83" s="292"/>
      <c r="JLJ83" s="268"/>
      <c r="JLK83" s="269"/>
      <c r="JLL83" s="270"/>
      <c r="JLM83" s="270"/>
      <c r="JLN83" s="292"/>
      <c r="JLO83" s="268"/>
      <c r="JLP83" s="269"/>
      <c r="JLQ83" s="270"/>
      <c r="JLR83" s="270"/>
      <c r="JLS83" s="292"/>
      <c r="JLT83" s="268"/>
      <c r="JLU83" s="269"/>
      <c r="JLV83" s="270"/>
      <c r="JLW83" s="270"/>
      <c r="JLX83" s="292"/>
      <c r="JLY83" s="268"/>
      <c r="JLZ83" s="269"/>
      <c r="JMA83" s="270"/>
      <c r="JMB83" s="270"/>
      <c r="JMC83" s="292"/>
      <c r="JMD83" s="268"/>
      <c r="JME83" s="269"/>
      <c r="JMF83" s="270"/>
      <c r="JMG83" s="270"/>
      <c r="JMH83" s="292"/>
      <c r="JMI83" s="268"/>
      <c r="JMJ83" s="269"/>
      <c r="JMK83" s="270"/>
      <c r="JML83" s="270"/>
      <c r="JMM83" s="292"/>
      <c r="JMN83" s="268"/>
      <c r="JMO83" s="269"/>
      <c r="JMP83" s="270"/>
      <c r="JMQ83" s="270"/>
      <c r="JMR83" s="292"/>
      <c r="JMS83" s="268"/>
      <c r="JMT83" s="269"/>
      <c r="JMU83" s="270"/>
      <c r="JMV83" s="270"/>
      <c r="JMW83" s="292"/>
      <c r="JMX83" s="268"/>
      <c r="JMY83" s="269"/>
      <c r="JMZ83" s="270"/>
      <c r="JNA83" s="270"/>
      <c r="JNB83" s="292"/>
      <c r="JNC83" s="268"/>
      <c r="JND83" s="269"/>
      <c r="JNE83" s="270"/>
      <c r="JNF83" s="270"/>
      <c r="JNG83" s="292"/>
      <c r="JNH83" s="268"/>
      <c r="JNI83" s="269"/>
      <c r="JNJ83" s="270"/>
      <c r="JNK83" s="270"/>
      <c r="JNL83" s="292"/>
      <c r="JNM83" s="268"/>
      <c r="JNN83" s="269"/>
      <c r="JNO83" s="270"/>
      <c r="JNP83" s="270"/>
      <c r="JNQ83" s="292"/>
      <c r="JNR83" s="268"/>
      <c r="JNS83" s="269"/>
      <c r="JNT83" s="270"/>
      <c r="JNU83" s="270"/>
      <c r="JNV83" s="292"/>
      <c r="JNW83" s="268"/>
      <c r="JNX83" s="269"/>
      <c r="JNY83" s="270"/>
      <c r="JNZ83" s="270"/>
      <c r="JOA83" s="292"/>
      <c r="JOB83" s="268"/>
      <c r="JOC83" s="269"/>
      <c r="JOD83" s="270"/>
      <c r="JOE83" s="270"/>
      <c r="JOF83" s="292"/>
      <c r="JOG83" s="268"/>
      <c r="JOH83" s="269"/>
      <c r="JOI83" s="270"/>
      <c r="JOJ83" s="270"/>
      <c r="JOK83" s="292"/>
      <c r="JOL83" s="268"/>
      <c r="JOM83" s="269"/>
      <c r="JON83" s="270"/>
      <c r="JOO83" s="270"/>
      <c r="JOP83" s="292"/>
      <c r="JOQ83" s="268"/>
      <c r="JOR83" s="269"/>
      <c r="JOS83" s="270"/>
      <c r="JOT83" s="270"/>
      <c r="JOU83" s="292"/>
      <c r="JOV83" s="268"/>
      <c r="JOW83" s="269"/>
      <c r="JOX83" s="270"/>
      <c r="JOY83" s="270"/>
      <c r="JOZ83" s="292"/>
      <c r="JPA83" s="268"/>
      <c r="JPB83" s="269"/>
      <c r="JPC83" s="270"/>
      <c r="JPD83" s="270"/>
      <c r="JPE83" s="292"/>
      <c r="JPF83" s="268"/>
      <c r="JPG83" s="269"/>
      <c r="JPH83" s="270"/>
      <c r="JPI83" s="270"/>
      <c r="JPJ83" s="292"/>
      <c r="JPK83" s="268"/>
      <c r="JPL83" s="269"/>
      <c r="JPM83" s="270"/>
      <c r="JPN83" s="270"/>
      <c r="JPO83" s="292"/>
      <c r="JPP83" s="268"/>
      <c r="JPQ83" s="269"/>
      <c r="JPR83" s="270"/>
      <c r="JPS83" s="270"/>
      <c r="JPT83" s="292"/>
      <c r="JPU83" s="268"/>
      <c r="JPV83" s="269"/>
      <c r="JPW83" s="270"/>
      <c r="JPX83" s="270"/>
      <c r="JPY83" s="292"/>
      <c r="JPZ83" s="268"/>
      <c r="JQA83" s="269"/>
      <c r="JQB83" s="270"/>
      <c r="JQC83" s="270"/>
      <c r="JQD83" s="292"/>
      <c r="JQE83" s="268"/>
      <c r="JQF83" s="269"/>
      <c r="JQG83" s="270"/>
      <c r="JQH83" s="270"/>
      <c r="JQI83" s="292"/>
      <c r="JQJ83" s="268"/>
      <c r="JQK83" s="269"/>
      <c r="JQL83" s="270"/>
      <c r="JQM83" s="270"/>
      <c r="JQN83" s="292"/>
      <c r="JQO83" s="268"/>
      <c r="JQP83" s="269"/>
      <c r="JQQ83" s="270"/>
      <c r="JQR83" s="270"/>
      <c r="JQS83" s="292"/>
      <c r="JQT83" s="268"/>
      <c r="JQU83" s="269"/>
      <c r="JQV83" s="270"/>
      <c r="JQW83" s="270"/>
      <c r="JQX83" s="292"/>
      <c r="JQY83" s="268"/>
      <c r="JQZ83" s="269"/>
      <c r="JRA83" s="270"/>
      <c r="JRB83" s="270"/>
      <c r="JRC83" s="292"/>
      <c r="JRD83" s="268"/>
      <c r="JRE83" s="269"/>
      <c r="JRF83" s="270"/>
      <c r="JRG83" s="270"/>
      <c r="JRH83" s="292"/>
      <c r="JRI83" s="268"/>
      <c r="JRJ83" s="269"/>
      <c r="JRK83" s="270"/>
      <c r="JRL83" s="270"/>
      <c r="JRM83" s="292"/>
      <c r="JRN83" s="268"/>
      <c r="JRO83" s="269"/>
      <c r="JRP83" s="270"/>
      <c r="JRQ83" s="270"/>
      <c r="JRR83" s="292"/>
      <c r="JRS83" s="268"/>
      <c r="JRT83" s="269"/>
      <c r="JRU83" s="270"/>
      <c r="JRV83" s="270"/>
      <c r="JRW83" s="292"/>
      <c r="JRX83" s="268"/>
      <c r="JRY83" s="269"/>
      <c r="JRZ83" s="270"/>
      <c r="JSA83" s="270"/>
      <c r="JSB83" s="292"/>
      <c r="JSC83" s="268"/>
      <c r="JSD83" s="269"/>
      <c r="JSE83" s="270"/>
      <c r="JSF83" s="270"/>
      <c r="JSG83" s="292"/>
      <c r="JSH83" s="268"/>
      <c r="JSI83" s="269"/>
      <c r="JSJ83" s="270"/>
      <c r="JSK83" s="270"/>
      <c r="JSL83" s="292"/>
      <c r="JSM83" s="268"/>
      <c r="JSN83" s="269"/>
      <c r="JSO83" s="270"/>
      <c r="JSP83" s="270"/>
      <c r="JSQ83" s="292"/>
      <c r="JSR83" s="268"/>
      <c r="JSS83" s="269"/>
      <c r="JST83" s="270"/>
      <c r="JSU83" s="270"/>
      <c r="JSV83" s="292"/>
      <c r="JSW83" s="268"/>
      <c r="JSX83" s="269"/>
      <c r="JSY83" s="270"/>
      <c r="JSZ83" s="270"/>
      <c r="JTA83" s="292"/>
      <c r="JTB83" s="268"/>
      <c r="JTC83" s="269"/>
      <c r="JTD83" s="270"/>
      <c r="JTE83" s="270"/>
      <c r="JTF83" s="292"/>
      <c r="JTG83" s="268"/>
      <c r="JTH83" s="269"/>
      <c r="JTI83" s="270"/>
      <c r="JTJ83" s="270"/>
      <c r="JTK83" s="292"/>
      <c r="JTL83" s="268"/>
      <c r="JTM83" s="269"/>
      <c r="JTN83" s="270"/>
      <c r="JTO83" s="270"/>
      <c r="JTP83" s="292"/>
      <c r="JTQ83" s="268"/>
      <c r="JTR83" s="269"/>
      <c r="JTS83" s="270"/>
      <c r="JTT83" s="270"/>
      <c r="JTU83" s="292"/>
      <c r="JTV83" s="268"/>
      <c r="JTW83" s="269"/>
      <c r="JTX83" s="270"/>
      <c r="JTY83" s="270"/>
      <c r="JTZ83" s="292"/>
      <c r="JUA83" s="268"/>
      <c r="JUB83" s="269"/>
      <c r="JUC83" s="270"/>
      <c r="JUD83" s="270"/>
      <c r="JUE83" s="292"/>
      <c r="JUF83" s="268"/>
      <c r="JUG83" s="269"/>
      <c r="JUH83" s="270"/>
      <c r="JUI83" s="270"/>
      <c r="JUJ83" s="292"/>
      <c r="JUK83" s="268"/>
      <c r="JUL83" s="269"/>
      <c r="JUM83" s="270"/>
      <c r="JUN83" s="270"/>
      <c r="JUO83" s="292"/>
      <c r="JUP83" s="268"/>
      <c r="JUQ83" s="269"/>
      <c r="JUR83" s="270"/>
      <c r="JUS83" s="270"/>
      <c r="JUT83" s="292"/>
      <c r="JUU83" s="268"/>
      <c r="JUV83" s="269"/>
      <c r="JUW83" s="270"/>
      <c r="JUX83" s="270"/>
      <c r="JUY83" s="292"/>
      <c r="JUZ83" s="268"/>
      <c r="JVA83" s="269"/>
      <c r="JVB83" s="270"/>
      <c r="JVC83" s="270"/>
      <c r="JVD83" s="292"/>
      <c r="JVE83" s="268"/>
      <c r="JVF83" s="269"/>
      <c r="JVG83" s="270"/>
      <c r="JVH83" s="270"/>
      <c r="JVI83" s="292"/>
      <c r="JVJ83" s="268"/>
      <c r="JVK83" s="269"/>
      <c r="JVL83" s="270"/>
      <c r="JVM83" s="270"/>
      <c r="JVN83" s="292"/>
      <c r="JVO83" s="268"/>
      <c r="JVP83" s="269"/>
      <c r="JVQ83" s="270"/>
      <c r="JVR83" s="270"/>
      <c r="JVS83" s="292"/>
      <c r="JVT83" s="268"/>
      <c r="JVU83" s="269"/>
      <c r="JVV83" s="270"/>
      <c r="JVW83" s="270"/>
      <c r="JVX83" s="292"/>
      <c r="JVY83" s="268"/>
      <c r="JVZ83" s="269"/>
      <c r="JWA83" s="270"/>
      <c r="JWB83" s="270"/>
      <c r="JWC83" s="292"/>
      <c r="JWD83" s="268"/>
      <c r="JWE83" s="269"/>
      <c r="JWF83" s="270"/>
      <c r="JWG83" s="270"/>
      <c r="JWH83" s="292"/>
      <c r="JWI83" s="268"/>
      <c r="JWJ83" s="269"/>
      <c r="JWK83" s="270"/>
      <c r="JWL83" s="270"/>
      <c r="JWM83" s="292"/>
      <c r="JWN83" s="268"/>
      <c r="JWO83" s="269"/>
      <c r="JWP83" s="270"/>
      <c r="JWQ83" s="270"/>
      <c r="JWR83" s="292"/>
      <c r="JWS83" s="268"/>
      <c r="JWT83" s="269"/>
      <c r="JWU83" s="270"/>
      <c r="JWV83" s="270"/>
      <c r="JWW83" s="292"/>
      <c r="JWX83" s="268"/>
      <c r="JWY83" s="269"/>
      <c r="JWZ83" s="270"/>
      <c r="JXA83" s="270"/>
      <c r="JXB83" s="292"/>
      <c r="JXC83" s="268"/>
      <c r="JXD83" s="269"/>
      <c r="JXE83" s="270"/>
      <c r="JXF83" s="270"/>
      <c r="JXG83" s="292"/>
      <c r="JXH83" s="268"/>
      <c r="JXI83" s="269"/>
      <c r="JXJ83" s="270"/>
      <c r="JXK83" s="270"/>
      <c r="JXL83" s="292"/>
      <c r="JXM83" s="268"/>
      <c r="JXN83" s="269"/>
      <c r="JXO83" s="270"/>
      <c r="JXP83" s="270"/>
      <c r="JXQ83" s="292"/>
      <c r="JXR83" s="268"/>
      <c r="JXS83" s="269"/>
      <c r="JXT83" s="270"/>
      <c r="JXU83" s="270"/>
      <c r="JXV83" s="292"/>
      <c r="JXW83" s="268"/>
      <c r="JXX83" s="269"/>
      <c r="JXY83" s="270"/>
      <c r="JXZ83" s="270"/>
      <c r="JYA83" s="292"/>
      <c r="JYB83" s="268"/>
      <c r="JYC83" s="269"/>
      <c r="JYD83" s="270"/>
      <c r="JYE83" s="270"/>
      <c r="JYF83" s="292"/>
      <c r="JYG83" s="268"/>
      <c r="JYH83" s="269"/>
      <c r="JYI83" s="270"/>
      <c r="JYJ83" s="270"/>
      <c r="JYK83" s="292"/>
      <c r="JYL83" s="268"/>
      <c r="JYM83" s="269"/>
      <c r="JYN83" s="270"/>
      <c r="JYO83" s="270"/>
      <c r="JYP83" s="292"/>
      <c r="JYQ83" s="268"/>
      <c r="JYR83" s="269"/>
      <c r="JYS83" s="270"/>
      <c r="JYT83" s="270"/>
      <c r="JYU83" s="292"/>
      <c r="JYV83" s="268"/>
      <c r="JYW83" s="269"/>
      <c r="JYX83" s="270"/>
      <c r="JYY83" s="270"/>
      <c r="JYZ83" s="292"/>
      <c r="JZA83" s="268"/>
      <c r="JZB83" s="269"/>
      <c r="JZC83" s="270"/>
      <c r="JZD83" s="270"/>
      <c r="JZE83" s="292"/>
      <c r="JZF83" s="268"/>
      <c r="JZG83" s="269"/>
      <c r="JZH83" s="270"/>
      <c r="JZI83" s="270"/>
      <c r="JZJ83" s="292"/>
      <c r="JZK83" s="268"/>
      <c r="JZL83" s="269"/>
      <c r="JZM83" s="270"/>
      <c r="JZN83" s="270"/>
      <c r="JZO83" s="292"/>
      <c r="JZP83" s="268"/>
      <c r="JZQ83" s="269"/>
      <c r="JZR83" s="270"/>
      <c r="JZS83" s="270"/>
      <c r="JZT83" s="292"/>
      <c r="JZU83" s="268"/>
      <c r="JZV83" s="269"/>
      <c r="JZW83" s="270"/>
      <c r="JZX83" s="270"/>
      <c r="JZY83" s="292"/>
      <c r="JZZ83" s="268"/>
      <c r="KAA83" s="269"/>
      <c r="KAB83" s="270"/>
      <c r="KAC83" s="270"/>
      <c r="KAD83" s="292"/>
      <c r="KAE83" s="268"/>
      <c r="KAF83" s="269"/>
      <c r="KAG83" s="270"/>
      <c r="KAH83" s="270"/>
      <c r="KAI83" s="292"/>
      <c r="KAJ83" s="268"/>
      <c r="KAK83" s="269"/>
      <c r="KAL83" s="270"/>
      <c r="KAM83" s="270"/>
      <c r="KAN83" s="292"/>
      <c r="KAO83" s="268"/>
      <c r="KAP83" s="269"/>
      <c r="KAQ83" s="270"/>
      <c r="KAR83" s="270"/>
      <c r="KAS83" s="292"/>
      <c r="KAT83" s="268"/>
      <c r="KAU83" s="269"/>
      <c r="KAV83" s="270"/>
      <c r="KAW83" s="270"/>
      <c r="KAX83" s="292"/>
      <c r="KAY83" s="268"/>
      <c r="KAZ83" s="269"/>
      <c r="KBA83" s="270"/>
      <c r="KBB83" s="270"/>
      <c r="KBC83" s="292"/>
      <c r="KBD83" s="268"/>
      <c r="KBE83" s="269"/>
      <c r="KBF83" s="270"/>
      <c r="KBG83" s="270"/>
      <c r="KBH83" s="292"/>
      <c r="KBI83" s="268"/>
      <c r="KBJ83" s="269"/>
      <c r="KBK83" s="270"/>
      <c r="KBL83" s="270"/>
      <c r="KBM83" s="292"/>
      <c r="KBN83" s="268"/>
      <c r="KBO83" s="269"/>
      <c r="KBP83" s="270"/>
      <c r="KBQ83" s="270"/>
      <c r="KBR83" s="292"/>
      <c r="KBS83" s="268"/>
      <c r="KBT83" s="269"/>
      <c r="KBU83" s="270"/>
      <c r="KBV83" s="270"/>
      <c r="KBW83" s="292"/>
      <c r="KBX83" s="268"/>
      <c r="KBY83" s="269"/>
      <c r="KBZ83" s="270"/>
      <c r="KCA83" s="270"/>
      <c r="KCB83" s="292"/>
      <c r="KCC83" s="268"/>
      <c r="KCD83" s="269"/>
      <c r="KCE83" s="270"/>
      <c r="KCF83" s="270"/>
      <c r="KCG83" s="292"/>
      <c r="KCH83" s="268"/>
      <c r="KCI83" s="269"/>
      <c r="KCJ83" s="270"/>
      <c r="KCK83" s="270"/>
      <c r="KCL83" s="292"/>
      <c r="KCM83" s="268"/>
      <c r="KCN83" s="269"/>
      <c r="KCO83" s="270"/>
      <c r="KCP83" s="270"/>
      <c r="KCQ83" s="292"/>
      <c r="KCR83" s="268"/>
      <c r="KCS83" s="269"/>
      <c r="KCT83" s="270"/>
      <c r="KCU83" s="270"/>
      <c r="KCV83" s="292"/>
      <c r="KCW83" s="268"/>
      <c r="KCX83" s="269"/>
      <c r="KCY83" s="270"/>
      <c r="KCZ83" s="270"/>
      <c r="KDA83" s="292"/>
      <c r="KDB83" s="268"/>
      <c r="KDC83" s="269"/>
      <c r="KDD83" s="270"/>
      <c r="KDE83" s="270"/>
      <c r="KDF83" s="292"/>
      <c r="KDG83" s="268"/>
      <c r="KDH83" s="269"/>
      <c r="KDI83" s="270"/>
      <c r="KDJ83" s="270"/>
      <c r="KDK83" s="292"/>
      <c r="KDL83" s="268"/>
      <c r="KDM83" s="269"/>
      <c r="KDN83" s="270"/>
      <c r="KDO83" s="270"/>
      <c r="KDP83" s="292"/>
      <c r="KDQ83" s="268"/>
      <c r="KDR83" s="269"/>
      <c r="KDS83" s="270"/>
      <c r="KDT83" s="270"/>
      <c r="KDU83" s="292"/>
      <c r="KDV83" s="268"/>
      <c r="KDW83" s="269"/>
      <c r="KDX83" s="270"/>
      <c r="KDY83" s="270"/>
      <c r="KDZ83" s="292"/>
      <c r="KEA83" s="268"/>
      <c r="KEB83" s="269"/>
      <c r="KEC83" s="270"/>
      <c r="KED83" s="270"/>
      <c r="KEE83" s="292"/>
      <c r="KEF83" s="268"/>
      <c r="KEG83" s="269"/>
      <c r="KEH83" s="270"/>
      <c r="KEI83" s="270"/>
      <c r="KEJ83" s="292"/>
      <c r="KEK83" s="268"/>
      <c r="KEL83" s="269"/>
      <c r="KEM83" s="270"/>
      <c r="KEN83" s="270"/>
      <c r="KEO83" s="292"/>
      <c r="KEP83" s="268"/>
      <c r="KEQ83" s="269"/>
      <c r="KER83" s="270"/>
      <c r="KES83" s="270"/>
      <c r="KET83" s="292"/>
      <c r="KEU83" s="268"/>
      <c r="KEV83" s="269"/>
      <c r="KEW83" s="270"/>
      <c r="KEX83" s="270"/>
      <c r="KEY83" s="292"/>
      <c r="KEZ83" s="268"/>
      <c r="KFA83" s="269"/>
      <c r="KFB83" s="270"/>
      <c r="KFC83" s="270"/>
      <c r="KFD83" s="292"/>
      <c r="KFE83" s="268"/>
      <c r="KFF83" s="269"/>
      <c r="KFG83" s="270"/>
      <c r="KFH83" s="270"/>
      <c r="KFI83" s="292"/>
      <c r="KFJ83" s="268"/>
      <c r="KFK83" s="269"/>
      <c r="KFL83" s="270"/>
      <c r="KFM83" s="270"/>
      <c r="KFN83" s="292"/>
      <c r="KFO83" s="268"/>
      <c r="KFP83" s="269"/>
      <c r="KFQ83" s="270"/>
      <c r="KFR83" s="270"/>
      <c r="KFS83" s="292"/>
      <c r="KFT83" s="268"/>
      <c r="KFU83" s="269"/>
      <c r="KFV83" s="270"/>
      <c r="KFW83" s="270"/>
      <c r="KFX83" s="292"/>
      <c r="KFY83" s="268"/>
      <c r="KFZ83" s="269"/>
      <c r="KGA83" s="270"/>
      <c r="KGB83" s="270"/>
      <c r="KGC83" s="292"/>
      <c r="KGD83" s="268"/>
      <c r="KGE83" s="269"/>
      <c r="KGF83" s="270"/>
      <c r="KGG83" s="270"/>
      <c r="KGH83" s="292"/>
      <c r="KGI83" s="268"/>
      <c r="KGJ83" s="269"/>
      <c r="KGK83" s="270"/>
      <c r="KGL83" s="270"/>
      <c r="KGM83" s="292"/>
      <c r="KGN83" s="268"/>
      <c r="KGO83" s="269"/>
      <c r="KGP83" s="270"/>
      <c r="KGQ83" s="270"/>
      <c r="KGR83" s="292"/>
      <c r="KGS83" s="268"/>
      <c r="KGT83" s="269"/>
      <c r="KGU83" s="270"/>
      <c r="KGV83" s="270"/>
      <c r="KGW83" s="292"/>
      <c r="KGX83" s="268"/>
      <c r="KGY83" s="269"/>
      <c r="KGZ83" s="270"/>
      <c r="KHA83" s="270"/>
      <c r="KHB83" s="292"/>
      <c r="KHC83" s="268"/>
      <c r="KHD83" s="269"/>
      <c r="KHE83" s="270"/>
      <c r="KHF83" s="270"/>
      <c r="KHG83" s="292"/>
      <c r="KHH83" s="268"/>
      <c r="KHI83" s="269"/>
      <c r="KHJ83" s="270"/>
      <c r="KHK83" s="270"/>
      <c r="KHL83" s="292"/>
      <c r="KHM83" s="268"/>
      <c r="KHN83" s="269"/>
      <c r="KHO83" s="270"/>
      <c r="KHP83" s="270"/>
      <c r="KHQ83" s="292"/>
      <c r="KHR83" s="268"/>
      <c r="KHS83" s="269"/>
      <c r="KHT83" s="270"/>
      <c r="KHU83" s="270"/>
      <c r="KHV83" s="292"/>
      <c r="KHW83" s="268"/>
      <c r="KHX83" s="269"/>
      <c r="KHY83" s="270"/>
      <c r="KHZ83" s="270"/>
      <c r="KIA83" s="292"/>
      <c r="KIB83" s="268"/>
      <c r="KIC83" s="269"/>
      <c r="KID83" s="270"/>
      <c r="KIE83" s="270"/>
      <c r="KIF83" s="292"/>
      <c r="KIG83" s="268"/>
      <c r="KIH83" s="269"/>
      <c r="KII83" s="270"/>
      <c r="KIJ83" s="270"/>
      <c r="KIK83" s="292"/>
      <c r="KIL83" s="268"/>
      <c r="KIM83" s="269"/>
      <c r="KIN83" s="270"/>
      <c r="KIO83" s="270"/>
      <c r="KIP83" s="292"/>
      <c r="KIQ83" s="268"/>
      <c r="KIR83" s="269"/>
      <c r="KIS83" s="270"/>
      <c r="KIT83" s="270"/>
      <c r="KIU83" s="292"/>
      <c r="KIV83" s="268"/>
      <c r="KIW83" s="269"/>
      <c r="KIX83" s="270"/>
      <c r="KIY83" s="270"/>
      <c r="KIZ83" s="292"/>
      <c r="KJA83" s="268"/>
      <c r="KJB83" s="269"/>
      <c r="KJC83" s="270"/>
      <c r="KJD83" s="270"/>
      <c r="KJE83" s="292"/>
      <c r="KJF83" s="268"/>
      <c r="KJG83" s="269"/>
      <c r="KJH83" s="270"/>
      <c r="KJI83" s="270"/>
      <c r="KJJ83" s="292"/>
      <c r="KJK83" s="268"/>
      <c r="KJL83" s="269"/>
      <c r="KJM83" s="270"/>
      <c r="KJN83" s="270"/>
      <c r="KJO83" s="292"/>
      <c r="KJP83" s="268"/>
      <c r="KJQ83" s="269"/>
      <c r="KJR83" s="270"/>
      <c r="KJS83" s="270"/>
      <c r="KJT83" s="292"/>
      <c r="KJU83" s="268"/>
      <c r="KJV83" s="269"/>
      <c r="KJW83" s="270"/>
      <c r="KJX83" s="270"/>
      <c r="KJY83" s="292"/>
      <c r="KJZ83" s="268"/>
      <c r="KKA83" s="269"/>
      <c r="KKB83" s="270"/>
      <c r="KKC83" s="270"/>
      <c r="KKD83" s="292"/>
      <c r="KKE83" s="268"/>
      <c r="KKF83" s="269"/>
      <c r="KKG83" s="270"/>
      <c r="KKH83" s="270"/>
      <c r="KKI83" s="292"/>
      <c r="KKJ83" s="268"/>
      <c r="KKK83" s="269"/>
      <c r="KKL83" s="270"/>
      <c r="KKM83" s="270"/>
      <c r="KKN83" s="292"/>
      <c r="KKO83" s="268"/>
      <c r="KKP83" s="269"/>
      <c r="KKQ83" s="270"/>
      <c r="KKR83" s="270"/>
      <c r="KKS83" s="292"/>
      <c r="KKT83" s="268"/>
      <c r="KKU83" s="269"/>
      <c r="KKV83" s="270"/>
      <c r="KKW83" s="270"/>
      <c r="KKX83" s="292"/>
      <c r="KKY83" s="268"/>
      <c r="KKZ83" s="269"/>
      <c r="KLA83" s="270"/>
      <c r="KLB83" s="270"/>
      <c r="KLC83" s="292"/>
      <c r="KLD83" s="268"/>
      <c r="KLE83" s="269"/>
      <c r="KLF83" s="270"/>
      <c r="KLG83" s="270"/>
      <c r="KLH83" s="292"/>
      <c r="KLI83" s="268"/>
      <c r="KLJ83" s="269"/>
      <c r="KLK83" s="270"/>
      <c r="KLL83" s="270"/>
      <c r="KLM83" s="292"/>
      <c r="KLN83" s="268"/>
      <c r="KLO83" s="269"/>
      <c r="KLP83" s="270"/>
      <c r="KLQ83" s="270"/>
      <c r="KLR83" s="292"/>
      <c r="KLS83" s="268"/>
      <c r="KLT83" s="269"/>
      <c r="KLU83" s="270"/>
      <c r="KLV83" s="270"/>
      <c r="KLW83" s="292"/>
      <c r="KLX83" s="268"/>
      <c r="KLY83" s="269"/>
      <c r="KLZ83" s="270"/>
      <c r="KMA83" s="270"/>
      <c r="KMB83" s="292"/>
      <c r="KMC83" s="268"/>
      <c r="KMD83" s="269"/>
      <c r="KME83" s="270"/>
      <c r="KMF83" s="270"/>
      <c r="KMG83" s="292"/>
      <c r="KMH83" s="268"/>
      <c r="KMI83" s="269"/>
      <c r="KMJ83" s="270"/>
      <c r="KMK83" s="270"/>
      <c r="KML83" s="292"/>
      <c r="KMM83" s="268"/>
      <c r="KMN83" s="269"/>
      <c r="KMO83" s="270"/>
      <c r="KMP83" s="270"/>
      <c r="KMQ83" s="292"/>
      <c r="KMR83" s="268"/>
      <c r="KMS83" s="269"/>
      <c r="KMT83" s="270"/>
      <c r="KMU83" s="270"/>
      <c r="KMV83" s="292"/>
      <c r="KMW83" s="268"/>
      <c r="KMX83" s="269"/>
      <c r="KMY83" s="270"/>
      <c r="KMZ83" s="270"/>
      <c r="KNA83" s="292"/>
      <c r="KNB83" s="268"/>
      <c r="KNC83" s="269"/>
      <c r="KND83" s="270"/>
      <c r="KNE83" s="270"/>
      <c r="KNF83" s="292"/>
      <c r="KNG83" s="268"/>
      <c r="KNH83" s="269"/>
      <c r="KNI83" s="270"/>
      <c r="KNJ83" s="270"/>
      <c r="KNK83" s="292"/>
      <c r="KNL83" s="268"/>
      <c r="KNM83" s="269"/>
      <c r="KNN83" s="270"/>
      <c r="KNO83" s="270"/>
      <c r="KNP83" s="292"/>
      <c r="KNQ83" s="268"/>
      <c r="KNR83" s="269"/>
      <c r="KNS83" s="270"/>
      <c r="KNT83" s="270"/>
      <c r="KNU83" s="292"/>
      <c r="KNV83" s="268"/>
      <c r="KNW83" s="269"/>
      <c r="KNX83" s="270"/>
      <c r="KNY83" s="270"/>
      <c r="KNZ83" s="292"/>
      <c r="KOA83" s="268"/>
      <c r="KOB83" s="269"/>
      <c r="KOC83" s="270"/>
      <c r="KOD83" s="270"/>
      <c r="KOE83" s="292"/>
      <c r="KOF83" s="268"/>
      <c r="KOG83" s="269"/>
      <c r="KOH83" s="270"/>
      <c r="KOI83" s="270"/>
      <c r="KOJ83" s="292"/>
      <c r="KOK83" s="268"/>
      <c r="KOL83" s="269"/>
      <c r="KOM83" s="270"/>
      <c r="KON83" s="270"/>
      <c r="KOO83" s="292"/>
      <c r="KOP83" s="268"/>
      <c r="KOQ83" s="269"/>
      <c r="KOR83" s="270"/>
      <c r="KOS83" s="270"/>
      <c r="KOT83" s="292"/>
      <c r="KOU83" s="268"/>
      <c r="KOV83" s="269"/>
      <c r="KOW83" s="270"/>
      <c r="KOX83" s="270"/>
      <c r="KOY83" s="292"/>
      <c r="KOZ83" s="268"/>
      <c r="KPA83" s="269"/>
      <c r="KPB83" s="270"/>
      <c r="KPC83" s="270"/>
      <c r="KPD83" s="292"/>
      <c r="KPE83" s="268"/>
      <c r="KPF83" s="269"/>
      <c r="KPG83" s="270"/>
      <c r="KPH83" s="270"/>
      <c r="KPI83" s="292"/>
      <c r="KPJ83" s="268"/>
      <c r="KPK83" s="269"/>
      <c r="KPL83" s="270"/>
      <c r="KPM83" s="270"/>
      <c r="KPN83" s="292"/>
      <c r="KPO83" s="268"/>
      <c r="KPP83" s="269"/>
      <c r="KPQ83" s="270"/>
      <c r="KPR83" s="270"/>
      <c r="KPS83" s="292"/>
      <c r="KPT83" s="268"/>
      <c r="KPU83" s="269"/>
      <c r="KPV83" s="270"/>
      <c r="KPW83" s="270"/>
      <c r="KPX83" s="292"/>
      <c r="KPY83" s="268"/>
      <c r="KPZ83" s="269"/>
      <c r="KQA83" s="270"/>
      <c r="KQB83" s="270"/>
      <c r="KQC83" s="292"/>
      <c r="KQD83" s="268"/>
      <c r="KQE83" s="269"/>
      <c r="KQF83" s="270"/>
      <c r="KQG83" s="270"/>
      <c r="KQH83" s="292"/>
      <c r="KQI83" s="268"/>
      <c r="KQJ83" s="269"/>
      <c r="KQK83" s="270"/>
      <c r="KQL83" s="270"/>
      <c r="KQM83" s="292"/>
      <c r="KQN83" s="268"/>
      <c r="KQO83" s="269"/>
      <c r="KQP83" s="270"/>
      <c r="KQQ83" s="270"/>
      <c r="KQR83" s="292"/>
      <c r="KQS83" s="268"/>
      <c r="KQT83" s="269"/>
      <c r="KQU83" s="270"/>
      <c r="KQV83" s="270"/>
      <c r="KQW83" s="292"/>
      <c r="KQX83" s="268"/>
      <c r="KQY83" s="269"/>
      <c r="KQZ83" s="270"/>
      <c r="KRA83" s="270"/>
      <c r="KRB83" s="292"/>
      <c r="KRC83" s="268"/>
      <c r="KRD83" s="269"/>
      <c r="KRE83" s="270"/>
      <c r="KRF83" s="270"/>
      <c r="KRG83" s="292"/>
      <c r="KRH83" s="268"/>
      <c r="KRI83" s="269"/>
      <c r="KRJ83" s="270"/>
      <c r="KRK83" s="270"/>
      <c r="KRL83" s="292"/>
      <c r="KRM83" s="268"/>
      <c r="KRN83" s="269"/>
      <c r="KRO83" s="270"/>
      <c r="KRP83" s="270"/>
      <c r="KRQ83" s="292"/>
      <c r="KRR83" s="268"/>
      <c r="KRS83" s="269"/>
      <c r="KRT83" s="270"/>
      <c r="KRU83" s="270"/>
      <c r="KRV83" s="292"/>
      <c r="KRW83" s="268"/>
      <c r="KRX83" s="269"/>
      <c r="KRY83" s="270"/>
      <c r="KRZ83" s="270"/>
      <c r="KSA83" s="292"/>
      <c r="KSB83" s="268"/>
      <c r="KSC83" s="269"/>
      <c r="KSD83" s="270"/>
      <c r="KSE83" s="270"/>
      <c r="KSF83" s="292"/>
      <c r="KSG83" s="268"/>
      <c r="KSH83" s="269"/>
      <c r="KSI83" s="270"/>
      <c r="KSJ83" s="270"/>
      <c r="KSK83" s="292"/>
      <c r="KSL83" s="268"/>
      <c r="KSM83" s="269"/>
      <c r="KSN83" s="270"/>
      <c r="KSO83" s="270"/>
      <c r="KSP83" s="292"/>
      <c r="KSQ83" s="268"/>
      <c r="KSR83" s="269"/>
      <c r="KSS83" s="270"/>
      <c r="KST83" s="270"/>
      <c r="KSU83" s="292"/>
      <c r="KSV83" s="268"/>
      <c r="KSW83" s="269"/>
      <c r="KSX83" s="270"/>
      <c r="KSY83" s="270"/>
      <c r="KSZ83" s="292"/>
      <c r="KTA83" s="268"/>
      <c r="KTB83" s="269"/>
      <c r="KTC83" s="270"/>
      <c r="KTD83" s="270"/>
      <c r="KTE83" s="292"/>
      <c r="KTF83" s="268"/>
      <c r="KTG83" s="269"/>
      <c r="KTH83" s="270"/>
      <c r="KTI83" s="270"/>
      <c r="KTJ83" s="292"/>
      <c r="KTK83" s="268"/>
      <c r="KTL83" s="269"/>
      <c r="KTM83" s="270"/>
      <c r="KTN83" s="270"/>
      <c r="KTO83" s="292"/>
      <c r="KTP83" s="268"/>
      <c r="KTQ83" s="269"/>
      <c r="KTR83" s="270"/>
      <c r="KTS83" s="270"/>
      <c r="KTT83" s="292"/>
      <c r="KTU83" s="268"/>
      <c r="KTV83" s="269"/>
      <c r="KTW83" s="270"/>
      <c r="KTX83" s="270"/>
      <c r="KTY83" s="292"/>
      <c r="KTZ83" s="268"/>
      <c r="KUA83" s="269"/>
      <c r="KUB83" s="270"/>
      <c r="KUC83" s="270"/>
      <c r="KUD83" s="292"/>
      <c r="KUE83" s="268"/>
      <c r="KUF83" s="269"/>
      <c r="KUG83" s="270"/>
      <c r="KUH83" s="270"/>
      <c r="KUI83" s="292"/>
      <c r="KUJ83" s="268"/>
      <c r="KUK83" s="269"/>
      <c r="KUL83" s="270"/>
      <c r="KUM83" s="270"/>
      <c r="KUN83" s="292"/>
      <c r="KUO83" s="268"/>
      <c r="KUP83" s="269"/>
      <c r="KUQ83" s="270"/>
      <c r="KUR83" s="270"/>
      <c r="KUS83" s="292"/>
      <c r="KUT83" s="268"/>
      <c r="KUU83" s="269"/>
      <c r="KUV83" s="270"/>
      <c r="KUW83" s="270"/>
      <c r="KUX83" s="292"/>
      <c r="KUY83" s="268"/>
      <c r="KUZ83" s="269"/>
      <c r="KVA83" s="270"/>
      <c r="KVB83" s="270"/>
      <c r="KVC83" s="292"/>
      <c r="KVD83" s="268"/>
      <c r="KVE83" s="269"/>
      <c r="KVF83" s="270"/>
      <c r="KVG83" s="270"/>
      <c r="KVH83" s="292"/>
      <c r="KVI83" s="268"/>
      <c r="KVJ83" s="269"/>
      <c r="KVK83" s="270"/>
      <c r="KVL83" s="270"/>
      <c r="KVM83" s="292"/>
      <c r="KVN83" s="268"/>
      <c r="KVO83" s="269"/>
      <c r="KVP83" s="270"/>
      <c r="KVQ83" s="270"/>
      <c r="KVR83" s="292"/>
      <c r="KVS83" s="268"/>
      <c r="KVT83" s="269"/>
      <c r="KVU83" s="270"/>
      <c r="KVV83" s="270"/>
      <c r="KVW83" s="292"/>
      <c r="KVX83" s="268"/>
      <c r="KVY83" s="269"/>
      <c r="KVZ83" s="270"/>
      <c r="KWA83" s="270"/>
      <c r="KWB83" s="292"/>
      <c r="KWC83" s="268"/>
      <c r="KWD83" s="269"/>
      <c r="KWE83" s="270"/>
      <c r="KWF83" s="270"/>
      <c r="KWG83" s="292"/>
      <c r="KWH83" s="268"/>
      <c r="KWI83" s="269"/>
      <c r="KWJ83" s="270"/>
      <c r="KWK83" s="270"/>
      <c r="KWL83" s="292"/>
      <c r="KWM83" s="268"/>
      <c r="KWN83" s="269"/>
      <c r="KWO83" s="270"/>
      <c r="KWP83" s="270"/>
      <c r="KWQ83" s="292"/>
      <c r="KWR83" s="268"/>
      <c r="KWS83" s="269"/>
      <c r="KWT83" s="270"/>
      <c r="KWU83" s="270"/>
      <c r="KWV83" s="292"/>
      <c r="KWW83" s="268"/>
      <c r="KWX83" s="269"/>
      <c r="KWY83" s="270"/>
      <c r="KWZ83" s="270"/>
      <c r="KXA83" s="292"/>
      <c r="KXB83" s="268"/>
      <c r="KXC83" s="269"/>
      <c r="KXD83" s="270"/>
      <c r="KXE83" s="270"/>
      <c r="KXF83" s="292"/>
      <c r="KXG83" s="268"/>
      <c r="KXH83" s="269"/>
      <c r="KXI83" s="270"/>
      <c r="KXJ83" s="270"/>
      <c r="KXK83" s="292"/>
      <c r="KXL83" s="268"/>
      <c r="KXM83" s="269"/>
      <c r="KXN83" s="270"/>
      <c r="KXO83" s="270"/>
      <c r="KXP83" s="292"/>
      <c r="KXQ83" s="268"/>
      <c r="KXR83" s="269"/>
      <c r="KXS83" s="270"/>
      <c r="KXT83" s="270"/>
      <c r="KXU83" s="292"/>
      <c r="KXV83" s="268"/>
      <c r="KXW83" s="269"/>
      <c r="KXX83" s="270"/>
      <c r="KXY83" s="270"/>
      <c r="KXZ83" s="292"/>
      <c r="KYA83" s="268"/>
      <c r="KYB83" s="269"/>
      <c r="KYC83" s="270"/>
      <c r="KYD83" s="270"/>
      <c r="KYE83" s="292"/>
      <c r="KYF83" s="268"/>
      <c r="KYG83" s="269"/>
      <c r="KYH83" s="270"/>
      <c r="KYI83" s="270"/>
      <c r="KYJ83" s="292"/>
      <c r="KYK83" s="268"/>
      <c r="KYL83" s="269"/>
      <c r="KYM83" s="270"/>
      <c r="KYN83" s="270"/>
      <c r="KYO83" s="292"/>
      <c r="KYP83" s="268"/>
      <c r="KYQ83" s="269"/>
      <c r="KYR83" s="270"/>
      <c r="KYS83" s="270"/>
      <c r="KYT83" s="292"/>
      <c r="KYU83" s="268"/>
      <c r="KYV83" s="269"/>
      <c r="KYW83" s="270"/>
      <c r="KYX83" s="270"/>
      <c r="KYY83" s="292"/>
      <c r="KYZ83" s="268"/>
      <c r="KZA83" s="269"/>
      <c r="KZB83" s="270"/>
      <c r="KZC83" s="270"/>
      <c r="KZD83" s="292"/>
      <c r="KZE83" s="268"/>
      <c r="KZF83" s="269"/>
      <c r="KZG83" s="270"/>
      <c r="KZH83" s="270"/>
      <c r="KZI83" s="292"/>
      <c r="KZJ83" s="268"/>
      <c r="KZK83" s="269"/>
      <c r="KZL83" s="270"/>
      <c r="KZM83" s="270"/>
      <c r="KZN83" s="292"/>
      <c r="KZO83" s="268"/>
      <c r="KZP83" s="269"/>
      <c r="KZQ83" s="270"/>
      <c r="KZR83" s="270"/>
      <c r="KZS83" s="292"/>
      <c r="KZT83" s="268"/>
      <c r="KZU83" s="269"/>
      <c r="KZV83" s="270"/>
      <c r="KZW83" s="270"/>
      <c r="KZX83" s="292"/>
      <c r="KZY83" s="268"/>
      <c r="KZZ83" s="269"/>
      <c r="LAA83" s="270"/>
      <c r="LAB83" s="270"/>
      <c r="LAC83" s="292"/>
      <c r="LAD83" s="268"/>
      <c r="LAE83" s="269"/>
      <c r="LAF83" s="270"/>
      <c r="LAG83" s="270"/>
      <c r="LAH83" s="292"/>
      <c r="LAI83" s="268"/>
      <c r="LAJ83" s="269"/>
      <c r="LAK83" s="270"/>
      <c r="LAL83" s="270"/>
      <c r="LAM83" s="292"/>
      <c r="LAN83" s="268"/>
      <c r="LAO83" s="269"/>
      <c r="LAP83" s="270"/>
      <c r="LAQ83" s="270"/>
      <c r="LAR83" s="292"/>
      <c r="LAS83" s="268"/>
      <c r="LAT83" s="269"/>
      <c r="LAU83" s="270"/>
      <c r="LAV83" s="270"/>
      <c r="LAW83" s="292"/>
      <c r="LAX83" s="268"/>
      <c r="LAY83" s="269"/>
      <c r="LAZ83" s="270"/>
      <c r="LBA83" s="270"/>
      <c r="LBB83" s="292"/>
      <c r="LBC83" s="268"/>
      <c r="LBD83" s="269"/>
      <c r="LBE83" s="270"/>
      <c r="LBF83" s="270"/>
      <c r="LBG83" s="292"/>
      <c r="LBH83" s="268"/>
      <c r="LBI83" s="269"/>
      <c r="LBJ83" s="270"/>
      <c r="LBK83" s="270"/>
      <c r="LBL83" s="292"/>
      <c r="LBM83" s="268"/>
      <c r="LBN83" s="269"/>
      <c r="LBO83" s="270"/>
      <c r="LBP83" s="270"/>
      <c r="LBQ83" s="292"/>
      <c r="LBR83" s="268"/>
      <c r="LBS83" s="269"/>
      <c r="LBT83" s="270"/>
      <c r="LBU83" s="270"/>
      <c r="LBV83" s="292"/>
      <c r="LBW83" s="268"/>
      <c r="LBX83" s="269"/>
      <c r="LBY83" s="270"/>
      <c r="LBZ83" s="270"/>
      <c r="LCA83" s="292"/>
      <c r="LCB83" s="268"/>
      <c r="LCC83" s="269"/>
      <c r="LCD83" s="270"/>
      <c r="LCE83" s="270"/>
      <c r="LCF83" s="292"/>
      <c r="LCG83" s="268"/>
      <c r="LCH83" s="269"/>
      <c r="LCI83" s="270"/>
      <c r="LCJ83" s="270"/>
      <c r="LCK83" s="292"/>
      <c r="LCL83" s="268"/>
      <c r="LCM83" s="269"/>
      <c r="LCN83" s="270"/>
      <c r="LCO83" s="270"/>
      <c r="LCP83" s="292"/>
      <c r="LCQ83" s="268"/>
      <c r="LCR83" s="269"/>
      <c r="LCS83" s="270"/>
      <c r="LCT83" s="270"/>
      <c r="LCU83" s="292"/>
      <c r="LCV83" s="268"/>
      <c r="LCW83" s="269"/>
      <c r="LCX83" s="270"/>
      <c r="LCY83" s="270"/>
      <c r="LCZ83" s="292"/>
      <c r="LDA83" s="268"/>
      <c r="LDB83" s="269"/>
      <c r="LDC83" s="270"/>
      <c r="LDD83" s="270"/>
      <c r="LDE83" s="292"/>
      <c r="LDF83" s="268"/>
      <c r="LDG83" s="269"/>
      <c r="LDH83" s="270"/>
      <c r="LDI83" s="270"/>
      <c r="LDJ83" s="292"/>
      <c r="LDK83" s="268"/>
      <c r="LDL83" s="269"/>
      <c r="LDM83" s="270"/>
      <c r="LDN83" s="270"/>
      <c r="LDO83" s="292"/>
      <c r="LDP83" s="268"/>
      <c r="LDQ83" s="269"/>
      <c r="LDR83" s="270"/>
      <c r="LDS83" s="270"/>
      <c r="LDT83" s="292"/>
      <c r="LDU83" s="268"/>
      <c r="LDV83" s="269"/>
      <c r="LDW83" s="270"/>
      <c r="LDX83" s="270"/>
      <c r="LDY83" s="292"/>
      <c r="LDZ83" s="268"/>
      <c r="LEA83" s="269"/>
      <c r="LEB83" s="270"/>
      <c r="LEC83" s="270"/>
      <c r="LED83" s="292"/>
      <c r="LEE83" s="268"/>
      <c r="LEF83" s="269"/>
      <c r="LEG83" s="270"/>
      <c r="LEH83" s="270"/>
      <c r="LEI83" s="292"/>
      <c r="LEJ83" s="268"/>
      <c r="LEK83" s="269"/>
      <c r="LEL83" s="270"/>
      <c r="LEM83" s="270"/>
      <c r="LEN83" s="292"/>
      <c r="LEO83" s="268"/>
      <c r="LEP83" s="269"/>
      <c r="LEQ83" s="270"/>
      <c r="LER83" s="270"/>
      <c r="LES83" s="292"/>
      <c r="LET83" s="268"/>
      <c r="LEU83" s="269"/>
      <c r="LEV83" s="270"/>
      <c r="LEW83" s="270"/>
      <c r="LEX83" s="292"/>
      <c r="LEY83" s="268"/>
      <c r="LEZ83" s="269"/>
      <c r="LFA83" s="270"/>
      <c r="LFB83" s="270"/>
      <c r="LFC83" s="292"/>
      <c r="LFD83" s="268"/>
      <c r="LFE83" s="269"/>
      <c r="LFF83" s="270"/>
      <c r="LFG83" s="270"/>
      <c r="LFH83" s="292"/>
      <c r="LFI83" s="268"/>
      <c r="LFJ83" s="269"/>
      <c r="LFK83" s="270"/>
      <c r="LFL83" s="270"/>
      <c r="LFM83" s="292"/>
      <c r="LFN83" s="268"/>
      <c r="LFO83" s="269"/>
      <c r="LFP83" s="270"/>
      <c r="LFQ83" s="270"/>
      <c r="LFR83" s="292"/>
      <c r="LFS83" s="268"/>
      <c r="LFT83" s="269"/>
      <c r="LFU83" s="270"/>
      <c r="LFV83" s="270"/>
      <c r="LFW83" s="292"/>
      <c r="LFX83" s="268"/>
      <c r="LFY83" s="269"/>
      <c r="LFZ83" s="270"/>
      <c r="LGA83" s="270"/>
      <c r="LGB83" s="292"/>
      <c r="LGC83" s="268"/>
      <c r="LGD83" s="269"/>
      <c r="LGE83" s="270"/>
      <c r="LGF83" s="270"/>
      <c r="LGG83" s="292"/>
      <c r="LGH83" s="268"/>
      <c r="LGI83" s="269"/>
      <c r="LGJ83" s="270"/>
      <c r="LGK83" s="270"/>
      <c r="LGL83" s="292"/>
      <c r="LGM83" s="268"/>
      <c r="LGN83" s="269"/>
      <c r="LGO83" s="270"/>
      <c r="LGP83" s="270"/>
      <c r="LGQ83" s="292"/>
      <c r="LGR83" s="268"/>
      <c r="LGS83" s="269"/>
      <c r="LGT83" s="270"/>
      <c r="LGU83" s="270"/>
      <c r="LGV83" s="292"/>
      <c r="LGW83" s="268"/>
      <c r="LGX83" s="269"/>
      <c r="LGY83" s="270"/>
      <c r="LGZ83" s="270"/>
      <c r="LHA83" s="292"/>
      <c r="LHB83" s="268"/>
      <c r="LHC83" s="269"/>
      <c r="LHD83" s="270"/>
      <c r="LHE83" s="270"/>
      <c r="LHF83" s="292"/>
      <c r="LHG83" s="268"/>
      <c r="LHH83" s="269"/>
      <c r="LHI83" s="270"/>
      <c r="LHJ83" s="270"/>
      <c r="LHK83" s="292"/>
      <c r="LHL83" s="268"/>
      <c r="LHM83" s="269"/>
      <c r="LHN83" s="270"/>
      <c r="LHO83" s="270"/>
      <c r="LHP83" s="292"/>
      <c r="LHQ83" s="268"/>
      <c r="LHR83" s="269"/>
      <c r="LHS83" s="270"/>
      <c r="LHT83" s="270"/>
      <c r="LHU83" s="292"/>
      <c r="LHV83" s="268"/>
      <c r="LHW83" s="269"/>
      <c r="LHX83" s="270"/>
      <c r="LHY83" s="270"/>
      <c r="LHZ83" s="292"/>
      <c r="LIA83" s="268"/>
      <c r="LIB83" s="269"/>
      <c r="LIC83" s="270"/>
      <c r="LID83" s="270"/>
      <c r="LIE83" s="292"/>
      <c r="LIF83" s="268"/>
      <c r="LIG83" s="269"/>
      <c r="LIH83" s="270"/>
      <c r="LII83" s="270"/>
      <c r="LIJ83" s="292"/>
      <c r="LIK83" s="268"/>
      <c r="LIL83" s="269"/>
      <c r="LIM83" s="270"/>
      <c r="LIN83" s="270"/>
      <c r="LIO83" s="292"/>
      <c r="LIP83" s="268"/>
      <c r="LIQ83" s="269"/>
      <c r="LIR83" s="270"/>
      <c r="LIS83" s="270"/>
      <c r="LIT83" s="292"/>
      <c r="LIU83" s="268"/>
      <c r="LIV83" s="269"/>
      <c r="LIW83" s="270"/>
      <c r="LIX83" s="270"/>
      <c r="LIY83" s="292"/>
      <c r="LIZ83" s="268"/>
      <c r="LJA83" s="269"/>
      <c r="LJB83" s="270"/>
      <c r="LJC83" s="270"/>
      <c r="LJD83" s="292"/>
      <c r="LJE83" s="268"/>
      <c r="LJF83" s="269"/>
      <c r="LJG83" s="270"/>
      <c r="LJH83" s="270"/>
      <c r="LJI83" s="292"/>
      <c r="LJJ83" s="268"/>
      <c r="LJK83" s="269"/>
      <c r="LJL83" s="270"/>
      <c r="LJM83" s="270"/>
      <c r="LJN83" s="292"/>
      <c r="LJO83" s="268"/>
      <c r="LJP83" s="269"/>
      <c r="LJQ83" s="270"/>
      <c r="LJR83" s="270"/>
      <c r="LJS83" s="292"/>
      <c r="LJT83" s="268"/>
      <c r="LJU83" s="269"/>
      <c r="LJV83" s="270"/>
      <c r="LJW83" s="270"/>
      <c r="LJX83" s="292"/>
      <c r="LJY83" s="268"/>
      <c r="LJZ83" s="269"/>
      <c r="LKA83" s="270"/>
      <c r="LKB83" s="270"/>
      <c r="LKC83" s="292"/>
      <c r="LKD83" s="268"/>
      <c r="LKE83" s="269"/>
      <c r="LKF83" s="270"/>
      <c r="LKG83" s="270"/>
      <c r="LKH83" s="292"/>
      <c r="LKI83" s="268"/>
      <c r="LKJ83" s="269"/>
      <c r="LKK83" s="270"/>
      <c r="LKL83" s="270"/>
      <c r="LKM83" s="292"/>
      <c r="LKN83" s="268"/>
      <c r="LKO83" s="269"/>
      <c r="LKP83" s="270"/>
      <c r="LKQ83" s="270"/>
      <c r="LKR83" s="292"/>
      <c r="LKS83" s="268"/>
      <c r="LKT83" s="269"/>
      <c r="LKU83" s="270"/>
      <c r="LKV83" s="270"/>
      <c r="LKW83" s="292"/>
      <c r="LKX83" s="268"/>
      <c r="LKY83" s="269"/>
      <c r="LKZ83" s="270"/>
      <c r="LLA83" s="270"/>
      <c r="LLB83" s="292"/>
      <c r="LLC83" s="268"/>
      <c r="LLD83" s="269"/>
      <c r="LLE83" s="270"/>
      <c r="LLF83" s="270"/>
      <c r="LLG83" s="292"/>
      <c r="LLH83" s="268"/>
      <c r="LLI83" s="269"/>
      <c r="LLJ83" s="270"/>
      <c r="LLK83" s="270"/>
      <c r="LLL83" s="292"/>
      <c r="LLM83" s="268"/>
      <c r="LLN83" s="269"/>
      <c r="LLO83" s="270"/>
      <c r="LLP83" s="270"/>
      <c r="LLQ83" s="292"/>
      <c r="LLR83" s="268"/>
      <c r="LLS83" s="269"/>
      <c r="LLT83" s="270"/>
      <c r="LLU83" s="270"/>
      <c r="LLV83" s="292"/>
      <c r="LLW83" s="268"/>
      <c r="LLX83" s="269"/>
      <c r="LLY83" s="270"/>
      <c r="LLZ83" s="270"/>
      <c r="LMA83" s="292"/>
      <c r="LMB83" s="268"/>
      <c r="LMC83" s="269"/>
      <c r="LMD83" s="270"/>
      <c r="LME83" s="270"/>
      <c r="LMF83" s="292"/>
      <c r="LMG83" s="268"/>
      <c r="LMH83" s="269"/>
      <c r="LMI83" s="270"/>
      <c r="LMJ83" s="270"/>
      <c r="LMK83" s="292"/>
      <c r="LML83" s="268"/>
      <c r="LMM83" s="269"/>
      <c r="LMN83" s="270"/>
      <c r="LMO83" s="270"/>
      <c r="LMP83" s="292"/>
      <c r="LMQ83" s="268"/>
      <c r="LMR83" s="269"/>
      <c r="LMS83" s="270"/>
      <c r="LMT83" s="270"/>
      <c r="LMU83" s="292"/>
      <c r="LMV83" s="268"/>
      <c r="LMW83" s="269"/>
      <c r="LMX83" s="270"/>
      <c r="LMY83" s="270"/>
      <c r="LMZ83" s="292"/>
      <c r="LNA83" s="268"/>
      <c r="LNB83" s="269"/>
      <c r="LNC83" s="270"/>
      <c r="LND83" s="270"/>
      <c r="LNE83" s="292"/>
      <c r="LNF83" s="268"/>
      <c r="LNG83" s="269"/>
      <c r="LNH83" s="270"/>
      <c r="LNI83" s="270"/>
      <c r="LNJ83" s="292"/>
      <c r="LNK83" s="268"/>
      <c r="LNL83" s="269"/>
      <c r="LNM83" s="270"/>
      <c r="LNN83" s="270"/>
      <c r="LNO83" s="292"/>
      <c r="LNP83" s="268"/>
      <c r="LNQ83" s="269"/>
      <c r="LNR83" s="270"/>
      <c r="LNS83" s="270"/>
      <c r="LNT83" s="292"/>
      <c r="LNU83" s="268"/>
      <c r="LNV83" s="269"/>
      <c r="LNW83" s="270"/>
      <c r="LNX83" s="270"/>
      <c r="LNY83" s="292"/>
      <c r="LNZ83" s="268"/>
      <c r="LOA83" s="269"/>
      <c r="LOB83" s="270"/>
      <c r="LOC83" s="270"/>
      <c r="LOD83" s="292"/>
      <c r="LOE83" s="268"/>
      <c r="LOF83" s="269"/>
      <c r="LOG83" s="270"/>
      <c r="LOH83" s="270"/>
      <c r="LOI83" s="292"/>
      <c r="LOJ83" s="268"/>
      <c r="LOK83" s="269"/>
      <c r="LOL83" s="270"/>
      <c r="LOM83" s="270"/>
      <c r="LON83" s="292"/>
      <c r="LOO83" s="268"/>
      <c r="LOP83" s="269"/>
      <c r="LOQ83" s="270"/>
      <c r="LOR83" s="270"/>
      <c r="LOS83" s="292"/>
      <c r="LOT83" s="268"/>
      <c r="LOU83" s="269"/>
      <c r="LOV83" s="270"/>
      <c r="LOW83" s="270"/>
      <c r="LOX83" s="292"/>
      <c r="LOY83" s="268"/>
      <c r="LOZ83" s="269"/>
      <c r="LPA83" s="270"/>
      <c r="LPB83" s="270"/>
      <c r="LPC83" s="292"/>
      <c r="LPD83" s="268"/>
      <c r="LPE83" s="269"/>
      <c r="LPF83" s="270"/>
      <c r="LPG83" s="270"/>
      <c r="LPH83" s="292"/>
      <c r="LPI83" s="268"/>
      <c r="LPJ83" s="269"/>
      <c r="LPK83" s="270"/>
      <c r="LPL83" s="270"/>
      <c r="LPM83" s="292"/>
      <c r="LPN83" s="268"/>
      <c r="LPO83" s="269"/>
      <c r="LPP83" s="270"/>
      <c r="LPQ83" s="270"/>
      <c r="LPR83" s="292"/>
      <c r="LPS83" s="268"/>
      <c r="LPT83" s="269"/>
      <c r="LPU83" s="270"/>
      <c r="LPV83" s="270"/>
      <c r="LPW83" s="292"/>
      <c r="LPX83" s="268"/>
      <c r="LPY83" s="269"/>
      <c r="LPZ83" s="270"/>
      <c r="LQA83" s="270"/>
      <c r="LQB83" s="292"/>
      <c r="LQC83" s="268"/>
      <c r="LQD83" s="269"/>
      <c r="LQE83" s="270"/>
      <c r="LQF83" s="270"/>
      <c r="LQG83" s="292"/>
      <c r="LQH83" s="268"/>
      <c r="LQI83" s="269"/>
      <c r="LQJ83" s="270"/>
      <c r="LQK83" s="270"/>
      <c r="LQL83" s="292"/>
      <c r="LQM83" s="268"/>
      <c r="LQN83" s="269"/>
      <c r="LQO83" s="270"/>
      <c r="LQP83" s="270"/>
      <c r="LQQ83" s="292"/>
      <c r="LQR83" s="268"/>
      <c r="LQS83" s="269"/>
      <c r="LQT83" s="270"/>
      <c r="LQU83" s="270"/>
      <c r="LQV83" s="292"/>
      <c r="LQW83" s="268"/>
      <c r="LQX83" s="269"/>
      <c r="LQY83" s="270"/>
      <c r="LQZ83" s="270"/>
      <c r="LRA83" s="292"/>
      <c r="LRB83" s="268"/>
      <c r="LRC83" s="269"/>
      <c r="LRD83" s="270"/>
      <c r="LRE83" s="270"/>
      <c r="LRF83" s="292"/>
      <c r="LRG83" s="268"/>
      <c r="LRH83" s="269"/>
      <c r="LRI83" s="270"/>
      <c r="LRJ83" s="270"/>
      <c r="LRK83" s="292"/>
      <c r="LRL83" s="268"/>
      <c r="LRM83" s="269"/>
      <c r="LRN83" s="270"/>
      <c r="LRO83" s="270"/>
      <c r="LRP83" s="292"/>
      <c r="LRQ83" s="268"/>
      <c r="LRR83" s="269"/>
      <c r="LRS83" s="270"/>
      <c r="LRT83" s="270"/>
      <c r="LRU83" s="292"/>
      <c r="LRV83" s="268"/>
      <c r="LRW83" s="269"/>
      <c r="LRX83" s="270"/>
      <c r="LRY83" s="270"/>
      <c r="LRZ83" s="292"/>
      <c r="LSA83" s="268"/>
      <c r="LSB83" s="269"/>
      <c r="LSC83" s="270"/>
      <c r="LSD83" s="270"/>
      <c r="LSE83" s="292"/>
      <c r="LSF83" s="268"/>
      <c r="LSG83" s="269"/>
      <c r="LSH83" s="270"/>
      <c r="LSI83" s="270"/>
      <c r="LSJ83" s="292"/>
      <c r="LSK83" s="268"/>
      <c r="LSL83" s="269"/>
      <c r="LSM83" s="270"/>
      <c r="LSN83" s="270"/>
      <c r="LSO83" s="292"/>
      <c r="LSP83" s="268"/>
      <c r="LSQ83" s="269"/>
      <c r="LSR83" s="270"/>
      <c r="LSS83" s="270"/>
      <c r="LST83" s="292"/>
      <c r="LSU83" s="268"/>
      <c r="LSV83" s="269"/>
      <c r="LSW83" s="270"/>
      <c r="LSX83" s="270"/>
      <c r="LSY83" s="292"/>
      <c r="LSZ83" s="268"/>
      <c r="LTA83" s="269"/>
      <c r="LTB83" s="270"/>
      <c r="LTC83" s="270"/>
      <c r="LTD83" s="292"/>
      <c r="LTE83" s="268"/>
      <c r="LTF83" s="269"/>
      <c r="LTG83" s="270"/>
      <c r="LTH83" s="270"/>
      <c r="LTI83" s="292"/>
      <c r="LTJ83" s="268"/>
      <c r="LTK83" s="269"/>
      <c r="LTL83" s="270"/>
      <c r="LTM83" s="270"/>
      <c r="LTN83" s="292"/>
      <c r="LTO83" s="268"/>
      <c r="LTP83" s="269"/>
      <c r="LTQ83" s="270"/>
      <c r="LTR83" s="270"/>
      <c r="LTS83" s="292"/>
      <c r="LTT83" s="268"/>
      <c r="LTU83" s="269"/>
      <c r="LTV83" s="270"/>
      <c r="LTW83" s="270"/>
      <c r="LTX83" s="292"/>
      <c r="LTY83" s="268"/>
      <c r="LTZ83" s="269"/>
      <c r="LUA83" s="270"/>
      <c r="LUB83" s="270"/>
      <c r="LUC83" s="292"/>
      <c r="LUD83" s="268"/>
      <c r="LUE83" s="269"/>
      <c r="LUF83" s="270"/>
      <c r="LUG83" s="270"/>
      <c r="LUH83" s="292"/>
      <c r="LUI83" s="268"/>
      <c r="LUJ83" s="269"/>
      <c r="LUK83" s="270"/>
      <c r="LUL83" s="270"/>
      <c r="LUM83" s="292"/>
      <c r="LUN83" s="268"/>
      <c r="LUO83" s="269"/>
      <c r="LUP83" s="270"/>
      <c r="LUQ83" s="270"/>
      <c r="LUR83" s="292"/>
      <c r="LUS83" s="268"/>
      <c r="LUT83" s="269"/>
      <c r="LUU83" s="270"/>
      <c r="LUV83" s="270"/>
      <c r="LUW83" s="292"/>
      <c r="LUX83" s="268"/>
      <c r="LUY83" s="269"/>
      <c r="LUZ83" s="270"/>
      <c r="LVA83" s="270"/>
      <c r="LVB83" s="292"/>
      <c r="LVC83" s="268"/>
      <c r="LVD83" s="269"/>
      <c r="LVE83" s="270"/>
      <c r="LVF83" s="270"/>
      <c r="LVG83" s="292"/>
      <c r="LVH83" s="268"/>
      <c r="LVI83" s="269"/>
      <c r="LVJ83" s="270"/>
      <c r="LVK83" s="270"/>
      <c r="LVL83" s="292"/>
      <c r="LVM83" s="268"/>
      <c r="LVN83" s="269"/>
      <c r="LVO83" s="270"/>
      <c r="LVP83" s="270"/>
      <c r="LVQ83" s="292"/>
      <c r="LVR83" s="268"/>
      <c r="LVS83" s="269"/>
      <c r="LVT83" s="270"/>
      <c r="LVU83" s="270"/>
      <c r="LVV83" s="292"/>
      <c r="LVW83" s="268"/>
      <c r="LVX83" s="269"/>
      <c r="LVY83" s="270"/>
      <c r="LVZ83" s="270"/>
      <c r="LWA83" s="292"/>
      <c r="LWB83" s="268"/>
      <c r="LWC83" s="269"/>
      <c r="LWD83" s="270"/>
      <c r="LWE83" s="270"/>
      <c r="LWF83" s="292"/>
      <c r="LWG83" s="268"/>
      <c r="LWH83" s="269"/>
      <c r="LWI83" s="270"/>
      <c r="LWJ83" s="270"/>
      <c r="LWK83" s="292"/>
      <c r="LWL83" s="268"/>
      <c r="LWM83" s="269"/>
      <c r="LWN83" s="270"/>
      <c r="LWO83" s="270"/>
      <c r="LWP83" s="292"/>
      <c r="LWQ83" s="268"/>
      <c r="LWR83" s="269"/>
      <c r="LWS83" s="270"/>
      <c r="LWT83" s="270"/>
      <c r="LWU83" s="292"/>
      <c r="LWV83" s="268"/>
      <c r="LWW83" s="269"/>
      <c r="LWX83" s="270"/>
      <c r="LWY83" s="270"/>
      <c r="LWZ83" s="292"/>
      <c r="LXA83" s="268"/>
      <c r="LXB83" s="269"/>
      <c r="LXC83" s="270"/>
      <c r="LXD83" s="270"/>
      <c r="LXE83" s="292"/>
      <c r="LXF83" s="268"/>
      <c r="LXG83" s="269"/>
      <c r="LXH83" s="270"/>
      <c r="LXI83" s="270"/>
      <c r="LXJ83" s="292"/>
      <c r="LXK83" s="268"/>
      <c r="LXL83" s="269"/>
      <c r="LXM83" s="270"/>
      <c r="LXN83" s="270"/>
      <c r="LXO83" s="292"/>
      <c r="LXP83" s="268"/>
      <c r="LXQ83" s="269"/>
      <c r="LXR83" s="270"/>
      <c r="LXS83" s="270"/>
      <c r="LXT83" s="292"/>
      <c r="LXU83" s="268"/>
      <c r="LXV83" s="269"/>
      <c r="LXW83" s="270"/>
      <c r="LXX83" s="270"/>
      <c r="LXY83" s="292"/>
      <c r="LXZ83" s="268"/>
      <c r="LYA83" s="269"/>
      <c r="LYB83" s="270"/>
      <c r="LYC83" s="270"/>
      <c r="LYD83" s="292"/>
      <c r="LYE83" s="268"/>
      <c r="LYF83" s="269"/>
      <c r="LYG83" s="270"/>
      <c r="LYH83" s="270"/>
      <c r="LYI83" s="292"/>
      <c r="LYJ83" s="268"/>
      <c r="LYK83" s="269"/>
      <c r="LYL83" s="270"/>
      <c r="LYM83" s="270"/>
      <c r="LYN83" s="292"/>
      <c r="LYO83" s="268"/>
      <c r="LYP83" s="269"/>
      <c r="LYQ83" s="270"/>
      <c r="LYR83" s="270"/>
      <c r="LYS83" s="292"/>
      <c r="LYT83" s="268"/>
      <c r="LYU83" s="269"/>
      <c r="LYV83" s="270"/>
      <c r="LYW83" s="270"/>
      <c r="LYX83" s="292"/>
      <c r="LYY83" s="268"/>
      <c r="LYZ83" s="269"/>
      <c r="LZA83" s="270"/>
      <c r="LZB83" s="270"/>
      <c r="LZC83" s="292"/>
      <c r="LZD83" s="268"/>
      <c r="LZE83" s="269"/>
      <c r="LZF83" s="270"/>
      <c r="LZG83" s="270"/>
      <c r="LZH83" s="292"/>
      <c r="LZI83" s="268"/>
      <c r="LZJ83" s="269"/>
      <c r="LZK83" s="270"/>
      <c r="LZL83" s="270"/>
      <c r="LZM83" s="292"/>
      <c r="LZN83" s="268"/>
      <c r="LZO83" s="269"/>
      <c r="LZP83" s="270"/>
      <c r="LZQ83" s="270"/>
      <c r="LZR83" s="292"/>
      <c r="LZS83" s="268"/>
      <c r="LZT83" s="269"/>
      <c r="LZU83" s="270"/>
      <c r="LZV83" s="270"/>
      <c r="LZW83" s="292"/>
      <c r="LZX83" s="268"/>
      <c r="LZY83" s="269"/>
      <c r="LZZ83" s="270"/>
      <c r="MAA83" s="270"/>
      <c r="MAB83" s="292"/>
      <c r="MAC83" s="268"/>
      <c r="MAD83" s="269"/>
      <c r="MAE83" s="270"/>
      <c r="MAF83" s="270"/>
      <c r="MAG83" s="292"/>
      <c r="MAH83" s="268"/>
      <c r="MAI83" s="269"/>
      <c r="MAJ83" s="270"/>
      <c r="MAK83" s="270"/>
      <c r="MAL83" s="292"/>
      <c r="MAM83" s="268"/>
      <c r="MAN83" s="269"/>
      <c r="MAO83" s="270"/>
      <c r="MAP83" s="270"/>
      <c r="MAQ83" s="292"/>
      <c r="MAR83" s="268"/>
      <c r="MAS83" s="269"/>
      <c r="MAT83" s="270"/>
      <c r="MAU83" s="270"/>
      <c r="MAV83" s="292"/>
      <c r="MAW83" s="268"/>
      <c r="MAX83" s="269"/>
      <c r="MAY83" s="270"/>
      <c r="MAZ83" s="270"/>
      <c r="MBA83" s="292"/>
      <c r="MBB83" s="268"/>
      <c r="MBC83" s="269"/>
      <c r="MBD83" s="270"/>
      <c r="MBE83" s="270"/>
      <c r="MBF83" s="292"/>
      <c r="MBG83" s="268"/>
      <c r="MBH83" s="269"/>
      <c r="MBI83" s="270"/>
      <c r="MBJ83" s="270"/>
      <c r="MBK83" s="292"/>
      <c r="MBL83" s="268"/>
      <c r="MBM83" s="269"/>
      <c r="MBN83" s="270"/>
      <c r="MBO83" s="270"/>
      <c r="MBP83" s="292"/>
      <c r="MBQ83" s="268"/>
      <c r="MBR83" s="269"/>
      <c r="MBS83" s="270"/>
      <c r="MBT83" s="270"/>
      <c r="MBU83" s="292"/>
      <c r="MBV83" s="268"/>
      <c r="MBW83" s="269"/>
      <c r="MBX83" s="270"/>
      <c r="MBY83" s="270"/>
      <c r="MBZ83" s="292"/>
      <c r="MCA83" s="268"/>
      <c r="MCB83" s="269"/>
      <c r="MCC83" s="270"/>
      <c r="MCD83" s="270"/>
      <c r="MCE83" s="292"/>
      <c r="MCF83" s="268"/>
      <c r="MCG83" s="269"/>
      <c r="MCH83" s="270"/>
      <c r="MCI83" s="270"/>
      <c r="MCJ83" s="292"/>
      <c r="MCK83" s="268"/>
      <c r="MCL83" s="269"/>
      <c r="MCM83" s="270"/>
      <c r="MCN83" s="270"/>
      <c r="MCO83" s="292"/>
      <c r="MCP83" s="268"/>
      <c r="MCQ83" s="269"/>
      <c r="MCR83" s="270"/>
      <c r="MCS83" s="270"/>
      <c r="MCT83" s="292"/>
      <c r="MCU83" s="268"/>
      <c r="MCV83" s="269"/>
      <c r="MCW83" s="270"/>
      <c r="MCX83" s="270"/>
      <c r="MCY83" s="292"/>
      <c r="MCZ83" s="268"/>
      <c r="MDA83" s="269"/>
      <c r="MDB83" s="270"/>
      <c r="MDC83" s="270"/>
      <c r="MDD83" s="292"/>
      <c r="MDE83" s="268"/>
      <c r="MDF83" s="269"/>
      <c r="MDG83" s="270"/>
      <c r="MDH83" s="270"/>
      <c r="MDI83" s="292"/>
      <c r="MDJ83" s="268"/>
      <c r="MDK83" s="269"/>
      <c r="MDL83" s="270"/>
      <c r="MDM83" s="270"/>
      <c r="MDN83" s="292"/>
      <c r="MDO83" s="268"/>
      <c r="MDP83" s="269"/>
      <c r="MDQ83" s="270"/>
      <c r="MDR83" s="270"/>
      <c r="MDS83" s="292"/>
      <c r="MDT83" s="268"/>
      <c r="MDU83" s="269"/>
      <c r="MDV83" s="270"/>
      <c r="MDW83" s="270"/>
      <c r="MDX83" s="292"/>
      <c r="MDY83" s="268"/>
      <c r="MDZ83" s="269"/>
      <c r="MEA83" s="270"/>
      <c r="MEB83" s="270"/>
      <c r="MEC83" s="292"/>
      <c r="MED83" s="268"/>
      <c r="MEE83" s="269"/>
      <c r="MEF83" s="270"/>
      <c r="MEG83" s="270"/>
      <c r="MEH83" s="292"/>
      <c r="MEI83" s="268"/>
      <c r="MEJ83" s="269"/>
      <c r="MEK83" s="270"/>
      <c r="MEL83" s="270"/>
      <c r="MEM83" s="292"/>
      <c r="MEN83" s="268"/>
      <c r="MEO83" s="269"/>
      <c r="MEP83" s="270"/>
      <c r="MEQ83" s="270"/>
      <c r="MER83" s="292"/>
      <c r="MES83" s="268"/>
      <c r="MET83" s="269"/>
      <c r="MEU83" s="270"/>
      <c r="MEV83" s="270"/>
      <c r="MEW83" s="292"/>
      <c r="MEX83" s="268"/>
      <c r="MEY83" s="269"/>
      <c r="MEZ83" s="270"/>
      <c r="MFA83" s="270"/>
      <c r="MFB83" s="292"/>
      <c r="MFC83" s="268"/>
      <c r="MFD83" s="269"/>
      <c r="MFE83" s="270"/>
      <c r="MFF83" s="270"/>
      <c r="MFG83" s="292"/>
      <c r="MFH83" s="268"/>
      <c r="MFI83" s="269"/>
      <c r="MFJ83" s="270"/>
      <c r="MFK83" s="270"/>
      <c r="MFL83" s="292"/>
      <c r="MFM83" s="268"/>
      <c r="MFN83" s="269"/>
      <c r="MFO83" s="270"/>
      <c r="MFP83" s="270"/>
      <c r="MFQ83" s="292"/>
      <c r="MFR83" s="268"/>
      <c r="MFS83" s="269"/>
      <c r="MFT83" s="270"/>
      <c r="MFU83" s="270"/>
      <c r="MFV83" s="292"/>
      <c r="MFW83" s="268"/>
      <c r="MFX83" s="269"/>
      <c r="MFY83" s="270"/>
      <c r="MFZ83" s="270"/>
      <c r="MGA83" s="292"/>
      <c r="MGB83" s="268"/>
      <c r="MGC83" s="269"/>
      <c r="MGD83" s="270"/>
      <c r="MGE83" s="270"/>
      <c r="MGF83" s="292"/>
      <c r="MGG83" s="268"/>
      <c r="MGH83" s="269"/>
      <c r="MGI83" s="270"/>
      <c r="MGJ83" s="270"/>
      <c r="MGK83" s="292"/>
      <c r="MGL83" s="268"/>
      <c r="MGM83" s="269"/>
      <c r="MGN83" s="270"/>
      <c r="MGO83" s="270"/>
      <c r="MGP83" s="292"/>
      <c r="MGQ83" s="268"/>
      <c r="MGR83" s="269"/>
      <c r="MGS83" s="270"/>
      <c r="MGT83" s="270"/>
      <c r="MGU83" s="292"/>
      <c r="MGV83" s="268"/>
      <c r="MGW83" s="269"/>
      <c r="MGX83" s="270"/>
      <c r="MGY83" s="270"/>
      <c r="MGZ83" s="292"/>
      <c r="MHA83" s="268"/>
      <c r="MHB83" s="269"/>
      <c r="MHC83" s="270"/>
      <c r="MHD83" s="270"/>
      <c r="MHE83" s="292"/>
      <c r="MHF83" s="268"/>
      <c r="MHG83" s="269"/>
      <c r="MHH83" s="270"/>
      <c r="MHI83" s="270"/>
      <c r="MHJ83" s="292"/>
      <c r="MHK83" s="268"/>
      <c r="MHL83" s="269"/>
      <c r="MHM83" s="270"/>
      <c r="MHN83" s="270"/>
      <c r="MHO83" s="292"/>
      <c r="MHP83" s="268"/>
      <c r="MHQ83" s="269"/>
      <c r="MHR83" s="270"/>
      <c r="MHS83" s="270"/>
      <c r="MHT83" s="292"/>
      <c r="MHU83" s="268"/>
      <c r="MHV83" s="269"/>
      <c r="MHW83" s="270"/>
      <c r="MHX83" s="270"/>
      <c r="MHY83" s="292"/>
      <c r="MHZ83" s="268"/>
      <c r="MIA83" s="269"/>
      <c r="MIB83" s="270"/>
      <c r="MIC83" s="270"/>
      <c r="MID83" s="292"/>
      <c r="MIE83" s="268"/>
      <c r="MIF83" s="269"/>
      <c r="MIG83" s="270"/>
      <c r="MIH83" s="270"/>
      <c r="MII83" s="292"/>
      <c r="MIJ83" s="268"/>
      <c r="MIK83" s="269"/>
      <c r="MIL83" s="270"/>
      <c r="MIM83" s="270"/>
      <c r="MIN83" s="292"/>
      <c r="MIO83" s="268"/>
      <c r="MIP83" s="269"/>
      <c r="MIQ83" s="270"/>
      <c r="MIR83" s="270"/>
      <c r="MIS83" s="292"/>
      <c r="MIT83" s="268"/>
      <c r="MIU83" s="269"/>
      <c r="MIV83" s="270"/>
      <c r="MIW83" s="270"/>
      <c r="MIX83" s="292"/>
      <c r="MIY83" s="268"/>
      <c r="MIZ83" s="269"/>
      <c r="MJA83" s="270"/>
      <c r="MJB83" s="270"/>
      <c r="MJC83" s="292"/>
      <c r="MJD83" s="268"/>
      <c r="MJE83" s="269"/>
      <c r="MJF83" s="270"/>
      <c r="MJG83" s="270"/>
      <c r="MJH83" s="292"/>
      <c r="MJI83" s="268"/>
      <c r="MJJ83" s="269"/>
      <c r="MJK83" s="270"/>
      <c r="MJL83" s="270"/>
      <c r="MJM83" s="292"/>
      <c r="MJN83" s="268"/>
      <c r="MJO83" s="269"/>
      <c r="MJP83" s="270"/>
      <c r="MJQ83" s="270"/>
      <c r="MJR83" s="292"/>
      <c r="MJS83" s="268"/>
      <c r="MJT83" s="269"/>
      <c r="MJU83" s="270"/>
      <c r="MJV83" s="270"/>
      <c r="MJW83" s="292"/>
      <c r="MJX83" s="268"/>
      <c r="MJY83" s="269"/>
      <c r="MJZ83" s="270"/>
      <c r="MKA83" s="270"/>
      <c r="MKB83" s="292"/>
      <c r="MKC83" s="268"/>
      <c r="MKD83" s="269"/>
      <c r="MKE83" s="270"/>
      <c r="MKF83" s="270"/>
      <c r="MKG83" s="292"/>
      <c r="MKH83" s="268"/>
      <c r="MKI83" s="269"/>
      <c r="MKJ83" s="270"/>
      <c r="MKK83" s="270"/>
      <c r="MKL83" s="292"/>
      <c r="MKM83" s="268"/>
      <c r="MKN83" s="269"/>
      <c r="MKO83" s="270"/>
      <c r="MKP83" s="270"/>
      <c r="MKQ83" s="292"/>
      <c r="MKR83" s="268"/>
      <c r="MKS83" s="269"/>
      <c r="MKT83" s="270"/>
      <c r="MKU83" s="270"/>
      <c r="MKV83" s="292"/>
      <c r="MKW83" s="268"/>
      <c r="MKX83" s="269"/>
      <c r="MKY83" s="270"/>
      <c r="MKZ83" s="270"/>
      <c r="MLA83" s="292"/>
      <c r="MLB83" s="268"/>
      <c r="MLC83" s="269"/>
      <c r="MLD83" s="270"/>
      <c r="MLE83" s="270"/>
      <c r="MLF83" s="292"/>
      <c r="MLG83" s="268"/>
      <c r="MLH83" s="269"/>
      <c r="MLI83" s="270"/>
      <c r="MLJ83" s="270"/>
      <c r="MLK83" s="292"/>
      <c r="MLL83" s="268"/>
      <c r="MLM83" s="269"/>
      <c r="MLN83" s="270"/>
      <c r="MLO83" s="270"/>
      <c r="MLP83" s="292"/>
      <c r="MLQ83" s="268"/>
      <c r="MLR83" s="269"/>
      <c r="MLS83" s="270"/>
      <c r="MLT83" s="270"/>
      <c r="MLU83" s="292"/>
      <c r="MLV83" s="268"/>
      <c r="MLW83" s="269"/>
      <c r="MLX83" s="270"/>
      <c r="MLY83" s="270"/>
      <c r="MLZ83" s="292"/>
      <c r="MMA83" s="268"/>
      <c r="MMB83" s="269"/>
      <c r="MMC83" s="270"/>
      <c r="MMD83" s="270"/>
      <c r="MME83" s="292"/>
      <c r="MMF83" s="268"/>
      <c r="MMG83" s="269"/>
      <c r="MMH83" s="270"/>
      <c r="MMI83" s="270"/>
      <c r="MMJ83" s="292"/>
      <c r="MMK83" s="268"/>
      <c r="MML83" s="269"/>
      <c r="MMM83" s="270"/>
      <c r="MMN83" s="270"/>
      <c r="MMO83" s="292"/>
      <c r="MMP83" s="268"/>
      <c r="MMQ83" s="269"/>
      <c r="MMR83" s="270"/>
      <c r="MMS83" s="270"/>
      <c r="MMT83" s="292"/>
      <c r="MMU83" s="268"/>
      <c r="MMV83" s="269"/>
      <c r="MMW83" s="270"/>
      <c r="MMX83" s="270"/>
      <c r="MMY83" s="292"/>
      <c r="MMZ83" s="268"/>
      <c r="MNA83" s="269"/>
      <c r="MNB83" s="270"/>
      <c r="MNC83" s="270"/>
      <c r="MND83" s="292"/>
      <c r="MNE83" s="268"/>
      <c r="MNF83" s="269"/>
      <c r="MNG83" s="270"/>
      <c r="MNH83" s="270"/>
      <c r="MNI83" s="292"/>
      <c r="MNJ83" s="268"/>
      <c r="MNK83" s="269"/>
      <c r="MNL83" s="270"/>
      <c r="MNM83" s="270"/>
      <c r="MNN83" s="292"/>
      <c r="MNO83" s="268"/>
      <c r="MNP83" s="269"/>
      <c r="MNQ83" s="270"/>
      <c r="MNR83" s="270"/>
      <c r="MNS83" s="292"/>
      <c r="MNT83" s="268"/>
      <c r="MNU83" s="269"/>
      <c r="MNV83" s="270"/>
      <c r="MNW83" s="270"/>
      <c r="MNX83" s="292"/>
      <c r="MNY83" s="268"/>
      <c r="MNZ83" s="269"/>
      <c r="MOA83" s="270"/>
      <c r="MOB83" s="270"/>
      <c r="MOC83" s="292"/>
      <c r="MOD83" s="268"/>
      <c r="MOE83" s="269"/>
      <c r="MOF83" s="270"/>
      <c r="MOG83" s="270"/>
      <c r="MOH83" s="292"/>
      <c r="MOI83" s="268"/>
      <c r="MOJ83" s="269"/>
      <c r="MOK83" s="270"/>
      <c r="MOL83" s="270"/>
      <c r="MOM83" s="292"/>
      <c r="MON83" s="268"/>
      <c r="MOO83" s="269"/>
      <c r="MOP83" s="270"/>
      <c r="MOQ83" s="270"/>
      <c r="MOR83" s="292"/>
      <c r="MOS83" s="268"/>
      <c r="MOT83" s="269"/>
      <c r="MOU83" s="270"/>
      <c r="MOV83" s="270"/>
      <c r="MOW83" s="292"/>
      <c r="MOX83" s="268"/>
      <c r="MOY83" s="269"/>
      <c r="MOZ83" s="270"/>
      <c r="MPA83" s="270"/>
      <c r="MPB83" s="292"/>
      <c r="MPC83" s="268"/>
      <c r="MPD83" s="269"/>
      <c r="MPE83" s="270"/>
      <c r="MPF83" s="270"/>
      <c r="MPG83" s="292"/>
      <c r="MPH83" s="268"/>
      <c r="MPI83" s="269"/>
      <c r="MPJ83" s="270"/>
      <c r="MPK83" s="270"/>
      <c r="MPL83" s="292"/>
      <c r="MPM83" s="268"/>
      <c r="MPN83" s="269"/>
      <c r="MPO83" s="270"/>
      <c r="MPP83" s="270"/>
      <c r="MPQ83" s="292"/>
      <c r="MPR83" s="268"/>
      <c r="MPS83" s="269"/>
      <c r="MPT83" s="270"/>
      <c r="MPU83" s="270"/>
      <c r="MPV83" s="292"/>
      <c r="MPW83" s="268"/>
      <c r="MPX83" s="269"/>
      <c r="MPY83" s="270"/>
      <c r="MPZ83" s="270"/>
      <c r="MQA83" s="292"/>
      <c r="MQB83" s="268"/>
      <c r="MQC83" s="269"/>
      <c r="MQD83" s="270"/>
      <c r="MQE83" s="270"/>
      <c r="MQF83" s="292"/>
      <c r="MQG83" s="268"/>
      <c r="MQH83" s="269"/>
      <c r="MQI83" s="270"/>
      <c r="MQJ83" s="270"/>
      <c r="MQK83" s="292"/>
      <c r="MQL83" s="268"/>
      <c r="MQM83" s="269"/>
      <c r="MQN83" s="270"/>
      <c r="MQO83" s="270"/>
      <c r="MQP83" s="292"/>
      <c r="MQQ83" s="268"/>
      <c r="MQR83" s="269"/>
      <c r="MQS83" s="270"/>
      <c r="MQT83" s="270"/>
      <c r="MQU83" s="292"/>
      <c r="MQV83" s="268"/>
      <c r="MQW83" s="269"/>
      <c r="MQX83" s="270"/>
      <c r="MQY83" s="270"/>
      <c r="MQZ83" s="292"/>
      <c r="MRA83" s="268"/>
      <c r="MRB83" s="269"/>
      <c r="MRC83" s="270"/>
      <c r="MRD83" s="270"/>
      <c r="MRE83" s="292"/>
      <c r="MRF83" s="268"/>
      <c r="MRG83" s="269"/>
      <c r="MRH83" s="270"/>
      <c r="MRI83" s="270"/>
      <c r="MRJ83" s="292"/>
      <c r="MRK83" s="268"/>
      <c r="MRL83" s="269"/>
      <c r="MRM83" s="270"/>
      <c r="MRN83" s="270"/>
      <c r="MRO83" s="292"/>
      <c r="MRP83" s="268"/>
      <c r="MRQ83" s="269"/>
      <c r="MRR83" s="270"/>
      <c r="MRS83" s="270"/>
      <c r="MRT83" s="292"/>
      <c r="MRU83" s="268"/>
      <c r="MRV83" s="269"/>
      <c r="MRW83" s="270"/>
      <c r="MRX83" s="270"/>
      <c r="MRY83" s="292"/>
      <c r="MRZ83" s="268"/>
      <c r="MSA83" s="269"/>
      <c r="MSB83" s="270"/>
      <c r="MSC83" s="270"/>
      <c r="MSD83" s="292"/>
      <c r="MSE83" s="268"/>
      <c r="MSF83" s="269"/>
      <c r="MSG83" s="270"/>
      <c r="MSH83" s="270"/>
      <c r="MSI83" s="292"/>
      <c r="MSJ83" s="268"/>
      <c r="MSK83" s="269"/>
      <c r="MSL83" s="270"/>
      <c r="MSM83" s="270"/>
      <c r="MSN83" s="292"/>
      <c r="MSO83" s="268"/>
      <c r="MSP83" s="269"/>
      <c r="MSQ83" s="270"/>
      <c r="MSR83" s="270"/>
      <c r="MSS83" s="292"/>
      <c r="MST83" s="268"/>
      <c r="MSU83" s="269"/>
      <c r="MSV83" s="270"/>
      <c r="MSW83" s="270"/>
      <c r="MSX83" s="292"/>
      <c r="MSY83" s="268"/>
      <c r="MSZ83" s="269"/>
      <c r="MTA83" s="270"/>
      <c r="MTB83" s="270"/>
      <c r="MTC83" s="292"/>
      <c r="MTD83" s="268"/>
      <c r="MTE83" s="269"/>
      <c r="MTF83" s="270"/>
      <c r="MTG83" s="270"/>
      <c r="MTH83" s="292"/>
      <c r="MTI83" s="268"/>
      <c r="MTJ83" s="269"/>
      <c r="MTK83" s="270"/>
      <c r="MTL83" s="270"/>
      <c r="MTM83" s="292"/>
      <c r="MTN83" s="268"/>
      <c r="MTO83" s="269"/>
      <c r="MTP83" s="270"/>
      <c r="MTQ83" s="270"/>
      <c r="MTR83" s="292"/>
      <c r="MTS83" s="268"/>
      <c r="MTT83" s="269"/>
      <c r="MTU83" s="270"/>
      <c r="MTV83" s="270"/>
      <c r="MTW83" s="292"/>
      <c r="MTX83" s="268"/>
      <c r="MTY83" s="269"/>
      <c r="MTZ83" s="270"/>
      <c r="MUA83" s="270"/>
      <c r="MUB83" s="292"/>
      <c r="MUC83" s="268"/>
      <c r="MUD83" s="269"/>
      <c r="MUE83" s="270"/>
      <c r="MUF83" s="270"/>
      <c r="MUG83" s="292"/>
      <c r="MUH83" s="268"/>
      <c r="MUI83" s="269"/>
      <c r="MUJ83" s="270"/>
      <c r="MUK83" s="270"/>
      <c r="MUL83" s="292"/>
      <c r="MUM83" s="268"/>
      <c r="MUN83" s="269"/>
      <c r="MUO83" s="270"/>
      <c r="MUP83" s="270"/>
      <c r="MUQ83" s="292"/>
      <c r="MUR83" s="268"/>
      <c r="MUS83" s="269"/>
      <c r="MUT83" s="270"/>
      <c r="MUU83" s="270"/>
      <c r="MUV83" s="292"/>
      <c r="MUW83" s="268"/>
      <c r="MUX83" s="269"/>
      <c r="MUY83" s="270"/>
      <c r="MUZ83" s="270"/>
      <c r="MVA83" s="292"/>
      <c r="MVB83" s="268"/>
      <c r="MVC83" s="269"/>
      <c r="MVD83" s="270"/>
      <c r="MVE83" s="270"/>
      <c r="MVF83" s="292"/>
      <c r="MVG83" s="268"/>
      <c r="MVH83" s="269"/>
      <c r="MVI83" s="270"/>
      <c r="MVJ83" s="270"/>
      <c r="MVK83" s="292"/>
      <c r="MVL83" s="268"/>
      <c r="MVM83" s="269"/>
      <c r="MVN83" s="270"/>
      <c r="MVO83" s="270"/>
      <c r="MVP83" s="292"/>
      <c r="MVQ83" s="268"/>
      <c r="MVR83" s="269"/>
      <c r="MVS83" s="270"/>
      <c r="MVT83" s="270"/>
      <c r="MVU83" s="292"/>
      <c r="MVV83" s="268"/>
      <c r="MVW83" s="269"/>
      <c r="MVX83" s="270"/>
      <c r="MVY83" s="270"/>
      <c r="MVZ83" s="292"/>
      <c r="MWA83" s="268"/>
      <c r="MWB83" s="269"/>
      <c r="MWC83" s="270"/>
      <c r="MWD83" s="270"/>
      <c r="MWE83" s="292"/>
      <c r="MWF83" s="268"/>
      <c r="MWG83" s="269"/>
      <c r="MWH83" s="270"/>
      <c r="MWI83" s="270"/>
      <c r="MWJ83" s="292"/>
      <c r="MWK83" s="268"/>
      <c r="MWL83" s="269"/>
      <c r="MWM83" s="270"/>
      <c r="MWN83" s="270"/>
      <c r="MWO83" s="292"/>
      <c r="MWP83" s="268"/>
      <c r="MWQ83" s="269"/>
      <c r="MWR83" s="270"/>
      <c r="MWS83" s="270"/>
      <c r="MWT83" s="292"/>
      <c r="MWU83" s="268"/>
      <c r="MWV83" s="269"/>
      <c r="MWW83" s="270"/>
      <c r="MWX83" s="270"/>
      <c r="MWY83" s="292"/>
      <c r="MWZ83" s="268"/>
      <c r="MXA83" s="269"/>
      <c r="MXB83" s="270"/>
      <c r="MXC83" s="270"/>
      <c r="MXD83" s="292"/>
      <c r="MXE83" s="268"/>
      <c r="MXF83" s="269"/>
      <c r="MXG83" s="270"/>
      <c r="MXH83" s="270"/>
      <c r="MXI83" s="292"/>
      <c r="MXJ83" s="268"/>
      <c r="MXK83" s="269"/>
      <c r="MXL83" s="270"/>
      <c r="MXM83" s="270"/>
      <c r="MXN83" s="292"/>
      <c r="MXO83" s="268"/>
      <c r="MXP83" s="269"/>
      <c r="MXQ83" s="270"/>
      <c r="MXR83" s="270"/>
      <c r="MXS83" s="292"/>
      <c r="MXT83" s="268"/>
      <c r="MXU83" s="269"/>
      <c r="MXV83" s="270"/>
      <c r="MXW83" s="270"/>
      <c r="MXX83" s="292"/>
      <c r="MXY83" s="268"/>
      <c r="MXZ83" s="269"/>
      <c r="MYA83" s="270"/>
      <c r="MYB83" s="270"/>
      <c r="MYC83" s="292"/>
      <c r="MYD83" s="268"/>
      <c r="MYE83" s="269"/>
      <c r="MYF83" s="270"/>
      <c r="MYG83" s="270"/>
      <c r="MYH83" s="292"/>
      <c r="MYI83" s="268"/>
      <c r="MYJ83" s="269"/>
      <c r="MYK83" s="270"/>
      <c r="MYL83" s="270"/>
      <c r="MYM83" s="292"/>
      <c r="MYN83" s="268"/>
      <c r="MYO83" s="269"/>
      <c r="MYP83" s="270"/>
      <c r="MYQ83" s="270"/>
      <c r="MYR83" s="292"/>
      <c r="MYS83" s="268"/>
      <c r="MYT83" s="269"/>
      <c r="MYU83" s="270"/>
      <c r="MYV83" s="270"/>
      <c r="MYW83" s="292"/>
      <c r="MYX83" s="268"/>
      <c r="MYY83" s="269"/>
      <c r="MYZ83" s="270"/>
      <c r="MZA83" s="270"/>
      <c r="MZB83" s="292"/>
      <c r="MZC83" s="268"/>
      <c r="MZD83" s="269"/>
      <c r="MZE83" s="270"/>
      <c r="MZF83" s="270"/>
      <c r="MZG83" s="292"/>
      <c r="MZH83" s="268"/>
      <c r="MZI83" s="269"/>
      <c r="MZJ83" s="270"/>
      <c r="MZK83" s="270"/>
      <c r="MZL83" s="292"/>
      <c r="MZM83" s="268"/>
      <c r="MZN83" s="269"/>
      <c r="MZO83" s="270"/>
      <c r="MZP83" s="270"/>
      <c r="MZQ83" s="292"/>
      <c r="MZR83" s="268"/>
      <c r="MZS83" s="269"/>
      <c r="MZT83" s="270"/>
      <c r="MZU83" s="270"/>
      <c r="MZV83" s="292"/>
      <c r="MZW83" s="268"/>
      <c r="MZX83" s="269"/>
      <c r="MZY83" s="270"/>
      <c r="MZZ83" s="270"/>
      <c r="NAA83" s="292"/>
      <c r="NAB83" s="268"/>
      <c r="NAC83" s="269"/>
      <c r="NAD83" s="270"/>
      <c r="NAE83" s="270"/>
      <c r="NAF83" s="292"/>
      <c r="NAG83" s="268"/>
      <c r="NAH83" s="269"/>
      <c r="NAI83" s="270"/>
      <c r="NAJ83" s="270"/>
      <c r="NAK83" s="292"/>
      <c r="NAL83" s="268"/>
      <c r="NAM83" s="269"/>
      <c r="NAN83" s="270"/>
      <c r="NAO83" s="270"/>
      <c r="NAP83" s="292"/>
      <c r="NAQ83" s="268"/>
      <c r="NAR83" s="269"/>
      <c r="NAS83" s="270"/>
      <c r="NAT83" s="270"/>
      <c r="NAU83" s="292"/>
      <c r="NAV83" s="268"/>
      <c r="NAW83" s="269"/>
      <c r="NAX83" s="270"/>
      <c r="NAY83" s="270"/>
      <c r="NAZ83" s="292"/>
      <c r="NBA83" s="268"/>
      <c r="NBB83" s="269"/>
      <c r="NBC83" s="270"/>
      <c r="NBD83" s="270"/>
      <c r="NBE83" s="292"/>
      <c r="NBF83" s="268"/>
      <c r="NBG83" s="269"/>
      <c r="NBH83" s="270"/>
      <c r="NBI83" s="270"/>
      <c r="NBJ83" s="292"/>
      <c r="NBK83" s="268"/>
      <c r="NBL83" s="269"/>
      <c r="NBM83" s="270"/>
      <c r="NBN83" s="270"/>
      <c r="NBO83" s="292"/>
      <c r="NBP83" s="268"/>
      <c r="NBQ83" s="269"/>
      <c r="NBR83" s="270"/>
      <c r="NBS83" s="270"/>
      <c r="NBT83" s="292"/>
      <c r="NBU83" s="268"/>
      <c r="NBV83" s="269"/>
      <c r="NBW83" s="270"/>
      <c r="NBX83" s="270"/>
      <c r="NBY83" s="292"/>
      <c r="NBZ83" s="268"/>
      <c r="NCA83" s="269"/>
      <c r="NCB83" s="270"/>
      <c r="NCC83" s="270"/>
      <c r="NCD83" s="292"/>
      <c r="NCE83" s="268"/>
      <c r="NCF83" s="269"/>
      <c r="NCG83" s="270"/>
      <c r="NCH83" s="270"/>
      <c r="NCI83" s="292"/>
      <c r="NCJ83" s="268"/>
      <c r="NCK83" s="269"/>
      <c r="NCL83" s="270"/>
      <c r="NCM83" s="270"/>
      <c r="NCN83" s="292"/>
      <c r="NCO83" s="268"/>
      <c r="NCP83" s="269"/>
      <c r="NCQ83" s="270"/>
      <c r="NCR83" s="270"/>
      <c r="NCS83" s="292"/>
      <c r="NCT83" s="268"/>
      <c r="NCU83" s="269"/>
      <c r="NCV83" s="270"/>
      <c r="NCW83" s="270"/>
      <c r="NCX83" s="292"/>
      <c r="NCY83" s="268"/>
      <c r="NCZ83" s="269"/>
      <c r="NDA83" s="270"/>
      <c r="NDB83" s="270"/>
      <c r="NDC83" s="292"/>
      <c r="NDD83" s="268"/>
      <c r="NDE83" s="269"/>
      <c r="NDF83" s="270"/>
      <c r="NDG83" s="270"/>
      <c r="NDH83" s="292"/>
      <c r="NDI83" s="268"/>
      <c r="NDJ83" s="269"/>
      <c r="NDK83" s="270"/>
      <c r="NDL83" s="270"/>
      <c r="NDM83" s="292"/>
      <c r="NDN83" s="268"/>
      <c r="NDO83" s="269"/>
      <c r="NDP83" s="270"/>
      <c r="NDQ83" s="270"/>
      <c r="NDR83" s="292"/>
      <c r="NDS83" s="268"/>
      <c r="NDT83" s="269"/>
      <c r="NDU83" s="270"/>
      <c r="NDV83" s="270"/>
      <c r="NDW83" s="292"/>
      <c r="NDX83" s="268"/>
      <c r="NDY83" s="269"/>
      <c r="NDZ83" s="270"/>
      <c r="NEA83" s="270"/>
      <c r="NEB83" s="292"/>
      <c r="NEC83" s="268"/>
      <c r="NED83" s="269"/>
      <c r="NEE83" s="270"/>
      <c r="NEF83" s="270"/>
      <c r="NEG83" s="292"/>
      <c r="NEH83" s="268"/>
      <c r="NEI83" s="269"/>
      <c r="NEJ83" s="270"/>
      <c r="NEK83" s="270"/>
      <c r="NEL83" s="292"/>
      <c r="NEM83" s="268"/>
      <c r="NEN83" s="269"/>
      <c r="NEO83" s="270"/>
      <c r="NEP83" s="270"/>
      <c r="NEQ83" s="292"/>
      <c r="NER83" s="268"/>
      <c r="NES83" s="269"/>
      <c r="NET83" s="270"/>
      <c r="NEU83" s="270"/>
      <c r="NEV83" s="292"/>
      <c r="NEW83" s="268"/>
      <c r="NEX83" s="269"/>
      <c r="NEY83" s="270"/>
      <c r="NEZ83" s="270"/>
      <c r="NFA83" s="292"/>
      <c r="NFB83" s="268"/>
      <c r="NFC83" s="269"/>
      <c r="NFD83" s="270"/>
      <c r="NFE83" s="270"/>
      <c r="NFF83" s="292"/>
      <c r="NFG83" s="268"/>
      <c r="NFH83" s="269"/>
      <c r="NFI83" s="270"/>
      <c r="NFJ83" s="270"/>
      <c r="NFK83" s="292"/>
      <c r="NFL83" s="268"/>
      <c r="NFM83" s="269"/>
      <c r="NFN83" s="270"/>
      <c r="NFO83" s="270"/>
      <c r="NFP83" s="292"/>
      <c r="NFQ83" s="268"/>
      <c r="NFR83" s="269"/>
      <c r="NFS83" s="270"/>
      <c r="NFT83" s="270"/>
      <c r="NFU83" s="292"/>
      <c r="NFV83" s="268"/>
      <c r="NFW83" s="269"/>
      <c r="NFX83" s="270"/>
      <c r="NFY83" s="270"/>
      <c r="NFZ83" s="292"/>
      <c r="NGA83" s="268"/>
      <c r="NGB83" s="269"/>
      <c r="NGC83" s="270"/>
      <c r="NGD83" s="270"/>
      <c r="NGE83" s="292"/>
      <c r="NGF83" s="268"/>
      <c r="NGG83" s="269"/>
      <c r="NGH83" s="270"/>
      <c r="NGI83" s="270"/>
      <c r="NGJ83" s="292"/>
      <c r="NGK83" s="268"/>
      <c r="NGL83" s="269"/>
      <c r="NGM83" s="270"/>
      <c r="NGN83" s="270"/>
      <c r="NGO83" s="292"/>
      <c r="NGP83" s="268"/>
      <c r="NGQ83" s="269"/>
      <c r="NGR83" s="270"/>
      <c r="NGS83" s="270"/>
      <c r="NGT83" s="292"/>
      <c r="NGU83" s="268"/>
      <c r="NGV83" s="269"/>
      <c r="NGW83" s="270"/>
      <c r="NGX83" s="270"/>
      <c r="NGY83" s="292"/>
      <c r="NGZ83" s="268"/>
      <c r="NHA83" s="269"/>
      <c r="NHB83" s="270"/>
      <c r="NHC83" s="270"/>
      <c r="NHD83" s="292"/>
      <c r="NHE83" s="268"/>
      <c r="NHF83" s="269"/>
      <c r="NHG83" s="270"/>
      <c r="NHH83" s="270"/>
      <c r="NHI83" s="292"/>
      <c r="NHJ83" s="268"/>
      <c r="NHK83" s="269"/>
      <c r="NHL83" s="270"/>
      <c r="NHM83" s="270"/>
      <c r="NHN83" s="292"/>
      <c r="NHO83" s="268"/>
      <c r="NHP83" s="269"/>
      <c r="NHQ83" s="270"/>
      <c r="NHR83" s="270"/>
      <c r="NHS83" s="292"/>
      <c r="NHT83" s="268"/>
      <c r="NHU83" s="269"/>
      <c r="NHV83" s="270"/>
      <c r="NHW83" s="270"/>
      <c r="NHX83" s="292"/>
      <c r="NHY83" s="268"/>
      <c r="NHZ83" s="269"/>
      <c r="NIA83" s="270"/>
      <c r="NIB83" s="270"/>
      <c r="NIC83" s="292"/>
      <c r="NID83" s="268"/>
      <c r="NIE83" s="269"/>
      <c r="NIF83" s="270"/>
      <c r="NIG83" s="270"/>
      <c r="NIH83" s="292"/>
      <c r="NII83" s="268"/>
      <c r="NIJ83" s="269"/>
      <c r="NIK83" s="270"/>
      <c r="NIL83" s="270"/>
      <c r="NIM83" s="292"/>
      <c r="NIN83" s="268"/>
      <c r="NIO83" s="269"/>
      <c r="NIP83" s="270"/>
      <c r="NIQ83" s="270"/>
      <c r="NIR83" s="292"/>
      <c r="NIS83" s="268"/>
      <c r="NIT83" s="269"/>
      <c r="NIU83" s="270"/>
      <c r="NIV83" s="270"/>
      <c r="NIW83" s="292"/>
      <c r="NIX83" s="268"/>
      <c r="NIY83" s="269"/>
      <c r="NIZ83" s="270"/>
      <c r="NJA83" s="270"/>
      <c r="NJB83" s="292"/>
      <c r="NJC83" s="268"/>
      <c r="NJD83" s="269"/>
      <c r="NJE83" s="270"/>
      <c r="NJF83" s="270"/>
      <c r="NJG83" s="292"/>
      <c r="NJH83" s="268"/>
      <c r="NJI83" s="269"/>
      <c r="NJJ83" s="270"/>
      <c r="NJK83" s="270"/>
      <c r="NJL83" s="292"/>
      <c r="NJM83" s="268"/>
      <c r="NJN83" s="269"/>
      <c r="NJO83" s="270"/>
      <c r="NJP83" s="270"/>
      <c r="NJQ83" s="292"/>
      <c r="NJR83" s="268"/>
      <c r="NJS83" s="269"/>
      <c r="NJT83" s="270"/>
      <c r="NJU83" s="270"/>
      <c r="NJV83" s="292"/>
      <c r="NJW83" s="268"/>
      <c r="NJX83" s="269"/>
      <c r="NJY83" s="270"/>
      <c r="NJZ83" s="270"/>
      <c r="NKA83" s="292"/>
      <c r="NKB83" s="268"/>
      <c r="NKC83" s="269"/>
      <c r="NKD83" s="270"/>
      <c r="NKE83" s="270"/>
      <c r="NKF83" s="292"/>
      <c r="NKG83" s="268"/>
      <c r="NKH83" s="269"/>
      <c r="NKI83" s="270"/>
      <c r="NKJ83" s="270"/>
      <c r="NKK83" s="292"/>
      <c r="NKL83" s="268"/>
      <c r="NKM83" s="269"/>
      <c r="NKN83" s="270"/>
      <c r="NKO83" s="270"/>
      <c r="NKP83" s="292"/>
      <c r="NKQ83" s="268"/>
      <c r="NKR83" s="269"/>
      <c r="NKS83" s="270"/>
      <c r="NKT83" s="270"/>
      <c r="NKU83" s="292"/>
      <c r="NKV83" s="268"/>
      <c r="NKW83" s="269"/>
      <c r="NKX83" s="270"/>
      <c r="NKY83" s="270"/>
      <c r="NKZ83" s="292"/>
      <c r="NLA83" s="268"/>
      <c r="NLB83" s="269"/>
      <c r="NLC83" s="270"/>
      <c r="NLD83" s="270"/>
      <c r="NLE83" s="292"/>
      <c r="NLF83" s="268"/>
      <c r="NLG83" s="269"/>
      <c r="NLH83" s="270"/>
      <c r="NLI83" s="270"/>
      <c r="NLJ83" s="292"/>
      <c r="NLK83" s="268"/>
      <c r="NLL83" s="269"/>
      <c r="NLM83" s="270"/>
      <c r="NLN83" s="270"/>
      <c r="NLO83" s="292"/>
      <c r="NLP83" s="268"/>
      <c r="NLQ83" s="269"/>
      <c r="NLR83" s="270"/>
      <c r="NLS83" s="270"/>
      <c r="NLT83" s="292"/>
      <c r="NLU83" s="268"/>
      <c r="NLV83" s="269"/>
      <c r="NLW83" s="270"/>
      <c r="NLX83" s="270"/>
      <c r="NLY83" s="292"/>
      <c r="NLZ83" s="268"/>
      <c r="NMA83" s="269"/>
      <c r="NMB83" s="270"/>
      <c r="NMC83" s="270"/>
      <c r="NMD83" s="292"/>
      <c r="NME83" s="268"/>
      <c r="NMF83" s="269"/>
      <c r="NMG83" s="270"/>
      <c r="NMH83" s="270"/>
      <c r="NMI83" s="292"/>
      <c r="NMJ83" s="268"/>
      <c r="NMK83" s="269"/>
      <c r="NML83" s="270"/>
      <c r="NMM83" s="270"/>
      <c r="NMN83" s="292"/>
      <c r="NMO83" s="268"/>
      <c r="NMP83" s="269"/>
      <c r="NMQ83" s="270"/>
      <c r="NMR83" s="270"/>
      <c r="NMS83" s="292"/>
      <c r="NMT83" s="268"/>
      <c r="NMU83" s="269"/>
      <c r="NMV83" s="270"/>
      <c r="NMW83" s="270"/>
      <c r="NMX83" s="292"/>
      <c r="NMY83" s="268"/>
      <c r="NMZ83" s="269"/>
      <c r="NNA83" s="270"/>
      <c r="NNB83" s="270"/>
      <c r="NNC83" s="292"/>
      <c r="NND83" s="268"/>
      <c r="NNE83" s="269"/>
      <c r="NNF83" s="270"/>
      <c r="NNG83" s="270"/>
      <c r="NNH83" s="292"/>
      <c r="NNI83" s="268"/>
      <c r="NNJ83" s="269"/>
      <c r="NNK83" s="270"/>
      <c r="NNL83" s="270"/>
      <c r="NNM83" s="292"/>
      <c r="NNN83" s="268"/>
      <c r="NNO83" s="269"/>
      <c r="NNP83" s="270"/>
      <c r="NNQ83" s="270"/>
      <c r="NNR83" s="292"/>
      <c r="NNS83" s="268"/>
      <c r="NNT83" s="269"/>
      <c r="NNU83" s="270"/>
      <c r="NNV83" s="270"/>
      <c r="NNW83" s="292"/>
      <c r="NNX83" s="268"/>
      <c r="NNY83" s="269"/>
      <c r="NNZ83" s="270"/>
      <c r="NOA83" s="270"/>
      <c r="NOB83" s="292"/>
      <c r="NOC83" s="268"/>
      <c r="NOD83" s="269"/>
      <c r="NOE83" s="270"/>
      <c r="NOF83" s="270"/>
      <c r="NOG83" s="292"/>
      <c r="NOH83" s="268"/>
      <c r="NOI83" s="269"/>
      <c r="NOJ83" s="270"/>
      <c r="NOK83" s="270"/>
      <c r="NOL83" s="292"/>
      <c r="NOM83" s="268"/>
      <c r="NON83" s="269"/>
      <c r="NOO83" s="270"/>
      <c r="NOP83" s="270"/>
      <c r="NOQ83" s="292"/>
      <c r="NOR83" s="268"/>
      <c r="NOS83" s="269"/>
      <c r="NOT83" s="270"/>
      <c r="NOU83" s="270"/>
      <c r="NOV83" s="292"/>
      <c r="NOW83" s="268"/>
      <c r="NOX83" s="269"/>
      <c r="NOY83" s="270"/>
      <c r="NOZ83" s="270"/>
      <c r="NPA83" s="292"/>
      <c r="NPB83" s="268"/>
      <c r="NPC83" s="269"/>
      <c r="NPD83" s="270"/>
      <c r="NPE83" s="270"/>
      <c r="NPF83" s="292"/>
      <c r="NPG83" s="268"/>
      <c r="NPH83" s="269"/>
      <c r="NPI83" s="270"/>
      <c r="NPJ83" s="270"/>
      <c r="NPK83" s="292"/>
      <c r="NPL83" s="268"/>
      <c r="NPM83" s="269"/>
      <c r="NPN83" s="270"/>
      <c r="NPO83" s="270"/>
      <c r="NPP83" s="292"/>
      <c r="NPQ83" s="268"/>
      <c r="NPR83" s="269"/>
      <c r="NPS83" s="270"/>
      <c r="NPT83" s="270"/>
      <c r="NPU83" s="292"/>
      <c r="NPV83" s="268"/>
      <c r="NPW83" s="269"/>
      <c r="NPX83" s="270"/>
      <c r="NPY83" s="270"/>
      <c r="NPZ83" s="292"/>
      <c r="NQA83" s="268"/>
      <c r="NQB83" s="269"/>
      <c r="NQC83" s="270"/>
      <c r="NQD83" s="270"/>
      <c r="NQE83" s="292"/>
      <c r="NQF83" s="268"/>
      <c r="NQG83" s="269"/>
      <c r="NQH83" s="270"/>
      <c r="NQI83" s="270"/>
      <c r="NQJ83" s="292"/>
      <c r="NQK83" s="268"/>
      <c r="NQL83" s="269"/>
      <c r="NQM83" s="270"/>
      <c r="NQN83" s="270"/>
      <c r="NQO83" s="292"/>
      <c r="NQP83" s="268"/>
      <c r="NQQ83" s="269"/>
      <c r="NQR83" s="270"/>
      <c r="NQS83" s="270"/>
      <c r="NQT83" s="292"/>
      <c r="NQU83" s="268"/>
      <c r="NQV83" s="269"/>
      <c r="NQW83" s="270"/>
      <c r="NQX83" s="270"/>
      <c r="NQY83" s="292"/>
      <c r="NQZ83" s="268"/>
      <c r="NRA83" s="269"/>
      <c r="NRB83" s="270"/>
      <c r="NRC83" s="270"/>
      <c r="NRD83" s="292"/>
      <c r="NRE83" s="268"/>
      <c r="NRF83" s="269"/>
      <c r="NRG83" s="270"/>
      <c r="NRH83" s="270"/>
      <c r="NRI83" s="292"/>
      <c r="NRJ83" s="268"/>
      <c r="NRK83" s="269"/>
      <c r="NRL83" s="270"/>
      <c r="NRM83" s="270"/>
      <c r="NRN83" s="292"/>
      <c r="NRO83" s="268"/>
      <c r="NRP83" s="269"/>
      <c r="NRQ83" s="270"/>
      <c r="NRR83" s="270"/>
      <c r="NRS83" s="292"/>
      <c r="NRT83" s="268"/>
      <c r="NRU83" s="269"/>
      <c r="NRV83" s="270"/>
      <c r="NRW83" s="270"/>
      <c r="NRX83" s="292"/>
      <c r="NRY83" s="268"/>
      <c r="NRZ83" s="269"/>
      <c r="NSA83" s="270"/>
      <c r="NSB83" s="270"/>
      <c r="NSC83" s="292"/>
      <c r="NSD83" s="268"/>
      <c r="NSE83" s="269"/>
      <c r="NSF83" s="270"/>
      <c r="NSG83" s="270"/>
      <c r="NSH83" s="292"/>
      <c r="NSI83" s="268"/>
      <c r="NSJ83" s="269"/>
      <c r="NSK83" s="270"/>
      <c r="NSL83" s="270"/>
      <c r="NSM83" s="292"/>
      <c r="NSN83" s="268"/>
      <c r="NSO83" s="269"/>
      <c r="NSP83" s="270"/>
      <c r="NSQ83" s="270"/>
      <c r="NSR83" s="292"/>
      <c r="NSS83" s="268"/>
      <c r="NST83" s="269"/>
      <c r="NSU83" s="270"/>
      <c r="NSV83" s="270"/>
      <c r="NSW83" s="292"/>
      <c r="NSX83" s="268"/>
      <c r="NSY83" s="269"/>
      <c r="NSZ83" s="270"/>
      <c r="NTA83" s="270"/>
      <c r="NTB83" s="292"/>
      <c r="NTC83" s="268"/>
      <c r="NTD83" s="269"/>
      <c r="NTE83" s="270"/>
      <c r="NTF83" s="270"/>
      <c r="NTG83" s="292"/>
      <c r="NTH83" s="268"/>
      <c r="NTI83" s="269"/>
      <c r="NTJ83" s="270"/>
      <c r="NTK83" s="270"/>
      <c r="NTL83" s="292"/>
      <c r="NTM83" s="268"/>
      <c r="NTN83" s="269"/>
      <c r="NTO83" s="270"/>
      <c r="NTP83" s="270"/>
      <c r="NTQ83" s="292"/>
      <c r="NTR83" s="268"/>
      <c r="NTS83" s="269"/>
      <c r="NTT83" s="270"/>
      <c r="NTU83" s="270"/>
      <c r="NTV83" s="292"/>
      <c r="NTW83" s="268"/>
      <c r="NTX83" s="269"/>
      <c r="NTY83" s="270"/>
      <c r="NTZ83" s="270"/>
      <c r="NUA83" s="292"/>
      <c r="NUB83" s="268"/>
      <c r="NUC83" s="269"/>
      <c r="NUD83" s="270"/>
      <c r="NUE83" s="270"/>
      <c r="NUF83" s="292"/>
      <c r="NUG83" s="268"/>
      <c r="NUH83" s="269"/>
      <c r="NUI83" s="270"/>
      <c r="NUJ83" s="270"/>
      <c r="NUK83" s="292"/>
      <c r="NUL83" s="268"/>
      <c r="NUM83" s="269"/>
      <c r="NUN83" s="270"/>
      <c r="NUO83" s="270"/>
      <c r="NUP83" s="292"/>
      <c r="NUQ83" s="268"/>
      <c r="NUR83" s="269"/>
      <c r="NUS83" s="270"/>
      <c r="NUT83" s="270"/>
      <c r="NUU83" s="292"/>
      <c r="NUV83" s="268"/>
      <c r="NUW83" s="269"/>
      <c r="NUX83" s="270"/>
      <c r="NUY83" s="270"/>
      <c r="NUZ83" s="292"/>
      <c r="NVA83" s="268"/>
      <c r="NVB83" s="269"/>
      <c r="NVC83" s="270"/>
      <c r="NVD83" s="270"/>
      <c r="NVE83" s="292"/>
      <c r="NVF83" s="268"/>
      <c r="NVG83" s="269"/>
      <c r="NVH83" s="270"/>
      <c r="NVI83" s="270"/>
      <c r="NVJ83" s="292"/>
      <c r="NVK83" s="268"/>
      <c r="NVL83" s="269"/>
      <c r="NVM83" s="270"/>
      <c r="NVN83" s="270"/>
      <c r="NVO83" s="292"/>
      <c r="NVP83" s="268"/>
      <c r="NVQ83" s="269"/>
      <c r="NVR83" s="270"/>
      <c r="NVS83" s="270"/>
      <c r="NVT83" s="292"/>
      <c r="NVU83" s="268"/>
      <c r="NVV83" s="269"/>
      <c r="NVW83" s="270"/>
      <c r="NVX83" s="270"/>
      <c r="NVY83" s="292"/>
      <c r="NVZ83" s="268"/>
      <c r="NWA83" s="269"/>
      <c r="NWB83" s="270"/>
      <c r="NWC83" s="270"/>
      <c r="NWD83" s="292"/>
      <c r="NWE83" s="268"/>
      <c r="NWF83" s="269"/>
      <c r="NWG83" s="270"/>
      <c r="NWH83" s="270"/>
      <c r="NWI83" s="292"/>
      <c r="NWJ83" s="268"/>
      <c r="NWK83" s="269"/>
      <c r="NWL83" s="270"/>
      <c r="NWM83" s="270"/>
      <c r="NWN83" s="292"/>
      <c r="NWO83" s="268"/>
      <c r="NWP83" s="269"/>
      <c r="NWQ83" s="270"/>
      <c r="NWR83" s="270"/>
      <c r="NWS83" s="292"/>
      <c r="NWT83" s="268"/>
      <c r="NWU83" s="269"/>
      <c r="NWV83" s="270"/>
      <c r="NWW83" s="270"/>
      <c r="NWX83" s="292"/>
      <c r="NWY83" s="268"/>
      <c r="NWZ83" s="269"/>
      <c r="NXA83" s="270"/>
      <c r="NXB83" s="270"/>
      <c r="NXC83" s="292"/>
      <c r="NXD83" s="268"/>
      <c r="NXE83" s="269"/>
      <c r="NXF83" s="270"/>
      <c r="NXG83" s="270"/>
      <c r="NXH83" s="292"/>
      <c r="NXI83" s="268"/>
      <c r="NXJ83" s="269"/>
      <c r="NXK83" s="270"/>
      <c r="NXL83" s="270"/>
      <c r="NXM83" s="292"/>
      <c r="NXN83" s="268"/>
      <c r="NXO83" s="269"/>
      <c r="NXP83" s="270"/>
      <c r="NXQ83" s="270"/>
      <c r="NXR83" s="292"/>
      <c r="NXS83" s="268"/>
      <c r="NXT83" s="269"/>
      <c r="NXU83" s="270"/>
      <c r="NXV83" s="270"/>
      <c r="NXW83" s="292"/>
      <c r="NXX83" s="268"/>
      <c r="NXY83" s="269"/>
      <c r="NXZ83" s="270"/>
      <c r="NYA83" s="270"/>
      <c r="NYB83" s="292"/>
      <c r="NYC83" s="268"/>
      <c r="NYD83" s="269"/>
      <c r="NYE83" s="270"/>
      <c r="NYF83" s="270"/>
      <c r="NYG83" s="292"/>
      <c r="NYH83" s="268"/>
      <c r="NYI83" s="269"/>
      <c r="NYJ83" s="270"/>
      <c r="NYK83" s="270"/>
      <c r="NYL83" s="292"/>
      <c r="NYM83" s="268"/>
      <c r="NYN83" s="269"/>
      <c r="NYO83" s="270"/>
      <c r="NYP83" s="270"/>
      <c r="NYQ83" s="292"/>
      <c r="NYR83" s="268"/>
      <c r="NYS83" s="269"/>
      <c r="NYT83" s="270"/>
      <c r="NYU83" s="270"/>
      <c r="NYV83" s="292"/>
      <c r="NYW83" s="268"/>
      <c r="NYX83" s="269"/>
      <c r="NYY83" s="270"/>
      <c r="NYZ83" s="270"/>
      <c r="NZA83" s="292"/>
      <c r="NZB83" s="268"/>
      <c r="NZC83" s="269"/>
      <c r="NZD83" s="270"/>
      <c r="NZE83" s="270"/>
      <c r="NZF83" s="292"/>
      <c r="NZG83" s="268"/>
      <c r="NZH83" s="269"/>
      <c r="NZI83" s="270"/>
      <c r="NZJ83" s="270"/>
      <c r="NZK83" s="292"/>
      <c r="NZL83" s="268"/>
      <c r="NZM83" s="269"/>
      <c r="NZN83" s="270"/>
      <c r="NZO83" s="270"/>
      <c r="NZP83" s="292"/>
      <c r="NZQ83" s="268"/>
      <c r="NZR83" s="269"/>
      <c r="NZS83" s="270"/>
      <c r="NZT83" s="270"/>
      <c r="NZU83" s="292"/>
      <c r="NZV83" s="268"/>
      <c r="NZW83" s="269"/>
      <c r="NZX83" s="270"/>
      <c r="NZY83" s="270"/>
      <c r="NZZ83" s="292"/>
      <c r="OAA83" s="268"/>
      <c r="OAB83" s="269"/>
      <c r="OAC83" s="270"/>
      <c r="OAD83" s="270"/>
      <c r="OAE83" s="292"/>
      <c r="OAF83" s="268"/>
      <c r="OAG83" s="269"/>
      <c r="OAH83" s="270"/>
      <c r="OAI83" s="270"/>
      <c r="OAJ83" s="292"/>
      <c r="OAK83" s="268"/>
      <c r="OAL83" s="269"/>
      <c r="OAM83" s="270"/>
      <c r="OAN83" s="270"/>
      <c r="OAO83" s="292"/>
      <c r="OAP83" s="268"/>
      <c r="OAQ83" s="269"/>
      <c r="OAR83" s="270"/>
      <c r="OAS83" s="270"/>
      <c r="OAT83" s="292"/>
      <c r="OAU83" s="268"/>
      <c r="OAV83" s="269"/>
      <c r="OAW83" s="270"/>
      <c r="OAX83" s="270"/>
      <c r="OAY83" s="292"/>
      <c r="OAZ83" s="268"/>
      <c r="OBA83" s="269"/>
      <c r="OBB83" s="270"/>
      <c r="OBC83" s="270"/>
      <c r="OBD83" s="292"/>
      <c r="OBE83" s="268"/>
      <c r="OBF83" s="269"/>
      <c r="OBG83" s="270"/>
      <c r="OBH83" s="270"/>
      <c r="OBI83" s="292"/>
      <c r="OBJ83" s="268"/>
      <c r="OBK83" s="269"/>
      <c r="OBL83" s="270"/>
      <c r="OBM83" s="270"/>
      <c r="OBN83" s="292"/>
      <c r="OBO83" s="268"/>
      <c r="OBP83" s="269"/>
      <c r="OBQ83" s="270"/>
      <c r="OBR83" s="270"/>
      <c r="OBS83" s="292"/>
      <c r="OBT83" s="268"/>
      <c r="OBU83" s="269"/>
      <c r="OBV83" s="270"/>
      <c r="OBW83" s="270"/>
      <c r="OBX83" s="292"/>
      <c r="OBY83" s="268"/>
      <c r="OBZ83" s="269"/>
      <c r="OCA83" s="270"/>
      <c r="OCB83" s="270"/>
      <c r="OCC83" s="292"/>
      <c r="OCD83" s="268"/>
      <c r="OCE83" s="269"/>
      <c r="OCF83" s="270"/>
      <c r="OCG83" s="270"/>
      <c r="OCH83" s="292"/>
      <c r="OCI83" s="268"/>
      <c r="OCJ83" s="269"/>
      <c r="OCK83" s="270"/>
      <c r="OCL83" s="270"/>
      <c r="OCM83" s="292"/>
      <c r="OCN83" s="268"/>
      <c r="OCO83" s="269"/>
      <c r="OCP83" s="270"/>
      <c r="OCQ83" s="270"/>
      <c r="OCR83" s="292"/>
      <c r="OCS83" s="268"/>
      <c r="OCT83" s="269"/>
      <c r="OCU83" s="270"/>
      <c r="OCV83" s="270"/>
      <c r="OCW83" s="292"/>
      <c r="OCX83" s="268"/>
      <c r="OCY83" s="269"/>
      <c r="OCZ83" s="270"/>
      <c r="ODA83" s="270"/>
      <c r="ODB83" s="292"/>
      <c r="ODC83" s="268"/>
      <c r="ODD83" s="269"/>
      <c r="ODE83" s="270"/>
      <c r="ODF83" s="270"/>
      <c r="ODG83" s="292"/>
      <c r="ODH83" s="268"/>
      <c r="ODI83" s="269"/>
      <c r="ODJ83" s="270"/>
      <c r="ODK83" s="270"/>
      <c r="ODL83" s="292"/>
      <c r="ODM83" s="268"/>
      <c r="ODN83" s="269"/>
      <c r="ODO83" s="270"/>
      <c r="ODP83" s="270"/>
      <c r="ODQ83" s="292"/>
      <c r="ODR83" s="268"/>
      <c r="ODS83" s="269"/>
      <c r="ODT83" s="270"/>
      <c r="ODU83" s="270"/>
      <c r="ODV83" s="292"/>
      <c r="ODW83" s="268"/>
      <c r="ODX83" s="269"/>
      <c r="ODY83" s="270"/>
      <c r="ODZ83" s="270"/>
      <c r="OEA83" s="292"/>
      <c r="OEB83" s="268"/>
      <c r="OEC83" s="269"/>
      <c r="OED83" s="270"/>
      <c r="OEE83" s="270"/>
      <c r="OEF83" s="292"/>
      <c r="OEG83" s="268"/>
      <c r="OEH83" s="269"/>
      <c r="OEI83" s="270"/>
      <c r="OEJ83" s="270"/>
      <c r="OEK83" s="292"/>
      <c r="OEL83" s="268"/>
      <c r="OEM83" s="269"/>
      <c r="OEN83" s="270"/>
      <c r="OEO83" s="270"/>
      <c r="OEP83" s="292"/>
      <c r="OEQ83" s="268"/>
      <c r="OER83" s="269"/>
      <c r="OES83" s="270"/>
      <c r="OET83" s="270"/>
      <c r="OEU83" s="292"/>
      <c r="OEV83" s="268"/>
      <c r="OEW83" s="269"/>
      <c r="OEX83" s="270"/>
      <c r="OEY83" s="270"/>
      <c r="OEZ83" s="292"/>
      <c r="OFA83" s="268"/>
      <c r="OFB83" s="269"/>
      <c r="OFC83" s="270"/>
      <c r="OFD83" s="270"/>
      <c r="OFE83" s="292"/>
      <c r="OFF83" s="268"/>
      <c r="OFG83" s="269"/>
      <c r="OFH83" s="270"/>
      <c r="OFI83" s="270"/>
      <c r="OFJ83" s="292"/>
      <c r="OFK83" s="268"/>
      <c r="OFL83" s="269"/>
      <c r="OFM83" s="270"/>
      <c r="OFN83" s="270"/>
      <c r="OFO83" s="292"/>
      <c r="OFP83" s="268"/>
      <c r="OFQ83" s="269"/>
      <c r="OFR83" s="270"/>
      <c r="OFS83" s="270"/>
      <c r="OFT83" s="292"/>
      <c r="OFU83" s="268"/>
      <c r="OFV83" s="269"/>
      <c r="OFW83" s="270"/>
      <c r="OFX83" s="270"/>
      <c r="OFY83" s="292"/>
      <c r="OFZ83" s="268"/>
      <c r="OGA83" s="269"/>
      <c r="OGB83" s="270"/>
      <c r="OGC83" s="270"/>
      <c r="OGD83" s="292"/>
      <c r="OGE83" s="268"/>
      <c r="OGF83" s="269"/>
      <c r="OGG83" s="270"/>
      <c r="OGH83" s="270"/>
      <c r="OGI83" s="292"/>
      <c r="OGJ83" s="268"/>
      <c r="OGK83" s="269"/>
      <c r="OGL83" s="270"/>
      <c r="OGM83" s="270"/>
      <c r="OGN83" s="292"/>
      <c r="OGO83" s="268"/>
      <c r="OGP83" s="269"/>
      <c r="OGQ83" s="270"/>
      <c r="OGR83" s="270"/>
      <c r="OGS83" s="292"/>
      <c r="OGT83" s="268"/>
      <c r="OGU83" s="269"/>
      <c r="OGV83" s="270"/>
      <c r="OGW83" s="270"/>
      <c r="OGX83" s="292"/>
      <c r="OGY83" s="268"/>
      <c r="OGZ83" s="269"/>
      <c r="OHA83" s="270"/>
      <c r="OHB83" s="270"/>
      <c r="OHC83" s="292"/>
      <c r="OHD83" s="268"/>
      <c r="OHE83" s="269"/>
      <c r="OHF83" s="270"/>
      <c r="OHG83" s="270"/>
      <c r="OHH83" s="292"/>
      <c r="OHI83" s="268"/>
      <c r="OHJ83" s="269"/>
      <c r="OHK83" s="270"/>
      <c r="OHL83" s="270"/>
      <c r="OHM83" s="292"/>
      <c r="OHN83" s="268"/>
      <c r="OHO83" s="269"/>
      <c r="OHP83" s="270"/>
      <c r="OHQ83" s="270"/>
      <c r="OHR83" s="292"/>
      <c r="OHS83" s="268"/>
      <c r="OHT83" s="269"/>
      <c r="OHU83" s="270"/>
      <c r="OHV83" s="270"/>
      <c r="OHW83" s="292"/>
      <c r="OHX83" s="268"/>
      <c r="OHY83" s="269"/>
      <c r="OHZ83" s="270"/>
      <c r="OIA83" s="270"/>
      <c r="OIB83" s="292"/>
      <c r="OIC83" s="268"/>
      <c r="OID83" s="269"/>
      <c r="OIE83" s="270"/>
      <c r="OIF83" s="270"/>
      <c r="OIG83" s="292"/>
      <c r="OIH83" s="268"/>
      <c r="OII83" s="269"/>
      <c r="OIJ83" s="270"/>
      <c r="OIK83" s="270"/>
      <c r="OIL83" s="292"/>
      <c r="OIM83" s="268"/>
      <c r="OIN83" s="269"/>
      <c r="OIO83" s="270"/>
      <c r="OIP83" s="270"/>
      <c r="OIQ83" s="292"/>
      <c r="OIR83" s="268"/>
      <c r="OIS83" s="269"/>
      <c r="OIT83" s="270"/>
      <c r="OIU83" s="270"/>
      <c r="OIV83" s="292"/>
      <c r="OIW83" s="268"/>
      <c r="OIX83" s="269"/>
      <c r="OIY83" s="270"/>
      <c r="OIZ83" s="270"/>
      <c r="OJA83" s="292"/>
      <c r="OJB83" s="268"/>
      <c r="OJC83" s="269"/>
      <c r="OJD83" s="270"/>
      <c r="OJE83" s="270"/>
      <c r="OJF83" s="292"/>
      <c r="OJG83" s="268"/>
      <c r="OJH83" s="269"/>
      <c r="OJI83" s="270"/>
      <c r="OJJ83" s="270"/>
      <c r="OJK83" s="292"/>
      <c r="OJL83" s="268"/>
      <c r="OJM83" s="269"/>
      <c r="OJN83" s="270"/>
      <c r="OJO83" s="270"/>
      <c r="OJP83" s="292"/>
      <c r="OJQ83" s="268"/>
      <c r="OJR83" s="269"/>
      <c r="OJS83" s="270"/>
      <c r="OJT83" s="270"/>
      <c r="OJU83" s="292"/>
      <c r="OJV83" s="268"/>
      <c r="OJW83" s="269"/>
      <c r="OJX83" s="270"/>
      <c r="OJY83" s="270"/>
      <c r="OJZ83" s="292"/>
      <c r="OKA83" s="268"/>
      <c r="OKB83" s="269"/>
      <c r="OKC83" s="270"/>
      <c r="OKD83" s="270"/>
      <c r="OKE83" s="292"/>
      <c r="OKF83" s="268"/>
      <c r="OKG83" s="269"/>
      <c r="OKH83" s="270"/>
      <c r="OKI83" s="270"/>
      <c r="OKJ83" s="292"/>
      <c r="OKK83" s="268"/>
      <c r="OKL83" s="269"/>
      <c r="OKM83" s="270"/>
      <c r="OKN83" s="270"/>
      <c r="OKO83" s="292"/>
      <c r="OKP83" s="268"/>
      <c r="OKQ83" s="269"/>
      <c r="OKR83" s="270"/>
      <c r="OKS83" s="270"/>
      <c r="OKT83" s="292"/>
      <c r="OKU83" s="268"/>
      <c r="OKV83" s="269"/>
      <c r="OKW83" s="270"/>
      <c r="OKX83" s="270"/>
      <c r="OKY83" s="292"/>
      <c r="OKZ83" s="268"/>
      <c r="OLA83" s="269"/>
      <c r="OLB83" s="270"/>
      <c r="OLC83" s="270"/>
      <c r="OLD83" s="292"/>
      <c r="OLE83" s="268"/>
      <c r="OLF83" s="269"/>
      <c r="OLG83" s="270"/>
      <c r="OLH83" s="270"/>
      <c r="OLI83" s="292"/>
      <c r="OLJ83" s="268"/>
      <c r="OLK83" s="269"/>
      <c r="OLL83" s="270"/>
      <c r="OLM83" s="270"/>
      <c r="OLN83" s="292"/>
      <c r="OLO83" s="268"/>
      <c r="OLP83" s="269"/>
      <c r="OLQ83" s="270"/>
      <c r="OLR83" s="270"/>
      <c r="OLS83" s="292"/>
      <c r="OLT83" s="268"/>
      <c r="OLU83" s="269"/>
      <c r="OLV83" s="270"/>
      <c r="OLW83" s="270"/>
      <c r="OLX83" s="292"/>
      <c r="OLY83" s="268"/>
      <c r="OLZ83" s="269"/>
      <c r="OMA83" s="270"/>
      <c r="OMB83" s="270"/>
      <c r="OMC83" s="292"/>
      <c r="OMD83" s="268"/>
      <c r="OME83" s="269"/>
      <c r="OMF83" s="270"/>
      <c r="OMG83" s="270"/>
      <c r="OMH83" s="292"/>
      <c r="OMI83" s="268"/>
      <c r="OMJ83" s="269"/>
      <c r="OMK83" s="270"/>
      <c r="OML83" s="270"/>
      <c r="OMM83" s="292"/>
      <c r="OMN83" s="268"/>
      <c r="OMO83" s="269"/>
      <c r="OMP83" s="270"/>
      <c r="OMQ83" s="270"/>
      <c r="OMR83" s="292"/>
      <c r="OMS83" s="268"/>
      <c r="OMT83" s="269"/>
      <c r="OMU83" s="270"/>
      <c r="OMV83" s="270"/>
      <c r="OMW83" s="292"/>
      <c r="OMX83" s="268"/>
      <c r="OMY83" s="269"/>
      <c r="OMZ83" s="270"/>
      <c r="ONA83" s="270"/>
      <c r="ONB83" s="292"/>
      <c r="ONC83" s="268"/>
      <c r="OND83" s="269"/>
      <c r="ONE83" s="270"/>
      <c r="ONF83" s="270"/>
      <c r="ONG83" s="292"/>
      <c r="ONH83" s="268"/>
      <c r="ONI83" s="269"/>
      <c r="ONJ83" s="270"/>
      <c r="ONK83" s="270"/>
      <c r="ONL83" s="292"/>
      <c r="ONM83" s="268"/>
      <c r="ONN83" s="269"/>
      <c r="ONO83" s="270"/>
      <c r="ONP83" s="270"/>
      <c r="ONQ83" s="292"/>
      <c r="ONR83" s="268"/>
      <c r="ONS83" s="269"/>
      <c r="ONT83" s="270"/>
      <c r="ONU83" s="270"/>
      <c r="ONV83" s="292"/>
      <c r="ONW83" s="268"/>
      <c r="ONX83" s="269"/>
      <c r="ONY83" s="270"/>
      <c r="ONZ83" s="270"/>
      <c r="OOA83" s="292"/>
      <c r="OOB83" s="268"/>
      <c r="OOC83" s="269"/>
      <c r="OOD83" s="270"/>
      <c r="OOE83" s="270"/>
      <c r="OOF83" s="292"/>
      <c r="OOG83" s="268"/>
      <c r="OOH83" s="269"/>
      <c r="OOI83" s="270"/>
      <c r="OOJ83" s="270"/>
      <c r="OOK83" s="292"/>
      <c r="OOL83" s="268"/>
      <c r="OOM83" s="269"/>
      <c r="OON83" s="270"/>
      <c r="OOO83" s="270"/>
      <c r="OOP83" s="292"/>
      <c r="OOQ83" s="268"/>
      <c r="OOR83" s="269"/>
      <c r="OOS83" s="270"/>
      <c r="OOT83" s="270"/>
      <c r="OOU83" s="292"/>
      <c r="OOV83" s="268"/>
      <c r="OOW83" s="269"/>
      <c r="OOX83" s="270"/>
      <c r="OOY83" s="270"/>
      <c r="OOZ83" s="292"/>
      <c r="OPA83" s="268"/>
      <c r="OPB83" s="269"/>
      <c r="OPC83" s="270"/>
      <c r="OPD83" s="270"/>
      <c r="OPE83" s="292"/>
      <c r="OPF83" s="268"/>
      <c r="OPG83" s="269"/>
      <c r="OPH83" s="270"/>
      <c r="OPI83" s="270"/>
      <c r="OPJ83" s="292"/>
      <c r="OPK83" s="268"/>
      <c r="OPL83" s="269"/>
      <c r="OPM83" s="270"/>
      <c r="OPN83" s="270"/>
      <c r="OPO83" s="292"/>
      <c r="OPP83" s="268"/>
      <c r="OPQ83" s="269"/>
      <c r="OPR83" s="270"/>
      <c r="OPS83" s="270"/>
      <c r="OPT83" s="292"/>
      <c r="OPU83" s="268"/>
      <c r="OPV83" s="269"/>
      <c r="OPW83" s="270"/>
      <c r="OPX83" s="270"/>
      <c r="OPY83" s="292"/>
      <c r="OPZ83" s="268"/>
      <c r="OQA83" s="269"/>
      <c r="OQB83" s="270"/>
      <c r="OQC83" s="270"/>
      <c r="OQD83" s="292"/>
      <c r="OQE83" s="268"/>
      <c r="OQF83" s="269"/>
      <c r="OQG83" s="270"/>
      <c r="OQH83" s="270"/>
      <c r="OQI83" s="292"/>
      <c r="OQJ83" s="268"/>
      <c r="OQK83" s="269"/>
      <c r="OQL83" s="270"/>
      <c r="OQM83" s="270"/>
      <c r="OQN83" s="292"/>
      <c r="OQO83" s="268"/>
      <c r="OQP83" s="269"/>
      <c r="OQQ83" s="270"/>
      <c r="OQR83" s="270"/>
      <c r="OQS83" s="292"/>
      <c r="OQT83" s="268"/>
      <c r="OQU83" s="269"/>
      <c r="OQV83" s="270"/>
      <c r="OQW83" s="270"/>
      <c r="OQX83" s="292"/>
      <c r="OQY83" s="268"/>
      <c r="OQZ83" s="269"/>
      <c r="ORA83" s="270"/>
      <c r="ORB83" s="270"/>
      <c r="ORC83" s="292"/>
      <c r="ORD83" s="268"/>
      <c r="ORE83" s="269"/>
      <c r="ORF83" s="270"/>
      <c r="ORG83" s="270"/>
      <c r="ORH83" s="292"/>
      <c r="ORI83" s="268"/>
      <c r="ORJ83" s="269"/>
      <c r="ORK83" s="270"/>
      <c r="ORL83" s="270"/>
      <c r="ORM83" s="292"/>
      <c r="ORN83" s="268"/>
      <c r="ORO83" s="269"/>
      <c r="ORP83" s="270"/>
      <c r="ORQ83" s="270"/>
      <c r="ORR83" s="292"/>
      <c r="ORS83" s="268"/>
      <c r="ORT83" s="269"/>
      <c r="ORU83" s="270"/>
      <c r="ORV83" s="270"/>
      <c r="ORW83" s="292"/>
      <c r="ORX83" s="268"/>
      <c r="ORY83" s="269"/>
      <c r="ORZ83" s="270"/>
      <c r="OSA83" s="270"/>
      <c r="OSB83" s="292"/>
      <c r="OSC83" s="268"/>
      <c r="OSD83" s="269"/>
      <c r="OSE83" s="270"/>
      <c r="OSF83" s="270"/>
      <c r="OSG83" s="292"/>
      <c r="OSH83" s="268"/>
      <c r="OSI83" s="269"/>
      <c r="OSJ83" s="270"/>
      <c r="OSK83" s="270"/>
      <c r="OSL83" s="292"/>
      <c r="OSM83" s="268"/>
      <c r="OSN83" s="269"/>
      <c r="OSO83" s="270"/>
      <c r="OSP83" s="270"/>
      <c r="OSQ83" s="292"/>
      <c r="OSR83" s="268"/>
      <c r="OSS83" s="269"/>
      <c r="OST83" s="270"/>
      <c r="OSU83" s="270"/>
      <c r="OSV83" s="292"/>
      <c r="OSW83" s="268"/>
      <c r="OSX83" s="269"/>
      <c r="OSY83" s="270"/>
      <c r="OSZ83" s="270"/>
      <c r="OTA83" s="292"/>
      <c r="OTB83" s="268"/>
      <c r="OTC83" s="269"/>
      <c r="OTD83" s="270"/>
      <c r="OTE83" s="270"/>
      <c r="OTF83" s="292"/>
      <c r="OTG83" s="268"/>
      <c r="OTH83" s="269"/>
      <c r="OTI83" s="270"/>
      <c r="OTJ83" s="270"/>
      <c r="OTK83" s="292"/>
      <c r="OTL83" s="268"/>
      <c r="OTM83" s="269"/>
      <c r="OTN83" s="270"/>
      <c r="OTO83" s="270"/>
      <c r="OTP83" s="292"/>
      <c r="OTQ83" s="268"/>
      <c r="OTR83" s="269"/>
      <c r="OTS83" s="270"/>
      <c r="OTT83" s="270"/>
      <c r="OTU83" s="292"/>
      <c r="OTV83" s="268"/>
      <c r="OTW83" s="269"/>
      <c r="OTX83" s="270"/>
      <c r="OTY83" s="270"/>
      <c r="OTZ83" s="292"/>
      <c r="OUA83" s="268"/>
      <c r="OUB83" s="269"/>
      <c r="OUC83" s="270"/>
      <c r="OUD83" s="270"/>
      <c r="OUE83" s="292"/>
      <c r="OUF83" s="268"/>
      <c r="OUG83" s="269"/>
      <c r="OUH83" s="270"/>
      <c r="OUI83" s="270"/>
      <c r="OUJ83" s="292"/>
      <c r="OUK83" s="268"/>
      <c r="OUL83" s="269"/>
      <c r="OUM83" s="270"/>
      <c r="OUN83" s="270"/>
      <c r="OUO83" s="292"/>
      <c r="OUP83" s="268"/>
      <c r="OUQ83" s="269"/>
      <c r="OUR83" s="270"/>
      <c r="OUS83" s="270"/>
      <c r="OUT83" s="292"/>
      <c r="OUU83" s="268"/>
      <c r="OUV83" s="269"/>
      <c r="OUW83" s="270"/>
      <c r="OUX83" s="270"/>
      <c r="OUY83" s="292"/>
      <c r="OUZ83" s="268"/>
      <c r="OVA83" s="269"/>
      <c r="OVB83" s="270"/>
      <c r="OVC83" s="270"/>
      <c r="OVD83" s="292"/>
      <c r="OVE83" s="268"/>
      <c r="OVF83" s="269"/>
      <c r="OVG83" s="270"/>
      <c r="OVH83" s="270"/>
      <c r="OVI83" s="292"/>
      <c r="OVJ83" s="268"/>
      <c r="OVK83" s="269"/>
      <c r="OVL83" s="270"/>
      <c r="OVM83" s="270"/>
      <c r="OVN83" s="292"/>
      <c r="OVO83" s="268"/>
      <c r="OVP83" s="269"/>
      <c r="OVQ83" s="270"/>
      <c r="OVR83" s="270"/>
      <c r="OVS83" s="292"/>
      <c r="OVT83" s="268"/>
      <c r="OVU83" s="269"/>
      <c r="OVV83" s="270"/>
      <c r="OVW83" s="270"/>
      <c r="OVX83" s="292"/>
      <c r="OVY83" s="268"/>
      <c r="OVZ83" s="269"/>
      <c r="OWA83" s="270"/>
      <c r="OWB83" s="270"/>
      <c r="OWC83" s="292"/>
      <c r="OWD83" s="268"/>
      <c r="OWE83" s="269"/>
      <c r="OWF83" s="270"/>
      <c r="OWG83" s="270"/>
      <c r="OWH83" s="292"/>
      <c r="OWI83" s="268"/>
      <c r="OWJ83" s="269"/>
      <c r="OWK83" s="270"/>
      <c r="OWL83" s="270"/>
      <c r="OWM83" s="292"/>
      <c r="OWN83" s="268"/>
      <c r="OWO83" s="269"/>
      <c r="OWP83" s="270"/>
      <c r="OWQ83" s="270"/>
      <c r="OWR83" s="292"/>
      <c r="OWS83" s="268"/>
      <c r="OWT83" s="269"/>
      <c r="OWU83" s="270"/>
      <c r="OWV83" s="270"/>
      <c r="OWW83" s="292"/>
      <c r="OWX83" s="268"/>
      <c r="OWY83" s="269"/>
      <c r="OWZ83" s="270"/>
      <c r="OXA83" s="270"/>
      <c r="OXB83" s="292"/>
      <c r="OXC83" s="268"/>
      <c r="OXD83" s="269"/>
      <c r="OXE83" s="270"/>
      <c r="OXF83" s="270"/>
      <c r="OXG83" s="292"/>
      <c r="OXH83" s="268"/>
      <c r="OXI83" s="269"/>
      <c r="OXJ83" s="270"/>
      <c r="OXK83" s="270"/>
      <c r="OXL83" s="292"/>
      <c r="OXM83" s="268"/>
      <c r="OXN83" s="269"/>
      <c r="OXO83" s="270"/>
      <c r="OXP83" s="270"/>
      <c r="OXQ83" s="292"/>
      <c r="OXR83" s="268"/>
      <c r="OXS83" s="269"/>
      <c r="OXT83" s="270"/>
      <c r="OXU83" s="270"/>
      <c r="OXV83" s="292"/>
      <c r="OXW83" s="268"/>
      <c r="OXX83" s="269"/>
      <c r="OXY83" s="270"/>
      <c r="OXZ83" s="270"/>
      <c r="OYA83" s="292"/>
      <c r="OYB83" s="268"/>
      <c r="OYC83" s="269"/>
      <c r="OYD83" s="270"/>
      <c r="OYE83" s="270"/>
      <c r="OYF83" s="292"/>
      <c r="OYG83" s="268"/>
      <c r="OYH83" s="269"/>
      <c r="OYI83" s="270"/>
      <c r="OYJ83" s="270"/>
      <c r="OYK83" s="292"/>
      <c r="OYL83" s="268"/>
      <c r="OYM83" s="269"/>
      <c r="OYN83" s="270"/>
      <c r="OYO83" s="270"/>
      <c r="OYP83" s="292"/>
      <c r="OYQ83" s="268"/>
      <c r="OYR83" s="269"/>
      <c r="OYS83" s="270"/>
      <c r="OYT83" s="270"/>
      <c r="OYU83" s="292"/>
      <c r="OYV83" s="268"/>
      <c r="OYW83" s="269"/>
      <c r="OYX83" s="270"/>
      <c r="OYY83" s="270"/>
      <c r="OYZ83" s="292"/>
      <c r="OZA83" s="268"/>
      <c r="OZB83" s="269"/>
      <c r="OZC83" s="270"/>
      <c r="OZD83" s="270"/>
      <c r="OZE83" s="292"/>
      <c r="OZF83" s="268"/>
      <c r="OZG83" s="269"/>
      <c r="OZH83" s="270"/>
      <c r="OZI83" s="270"/>
      <c r="OZJ83" s="292"/>
      <c r="OZK83" s="268"/>
      <c r="OZL83" s="269"/>
      <c r="OZM83" s="270"/>
      <c r="OZN83" s="270"/>
      <c r="OZO83" s="292"/>
      <c r="OZP83" s="268"/>
      <c r="OZQ83" s="269"/>
      <c r="OZR83" s="270"/>
      <c r="OZS83" s="270"/>
      <c r="OZT83" s="292"/>
      <c r="OZU83" s="268"/>
      <c r="OZV83" s="269"/>
      <c r="OZW83" s="270"/>
      <c r="OZX83" s="270"/>
      <c r="OZY83" s="292"/>
      <c r="OZZ83" s="268"/>
      <c r="PAA83" s="269"/>
      <c r="PAB83" s="270"/>
      <c r="PAC83" s="270"/>
      <c r="PAD83" s="292"/>
      <c r="PAE83" s="268"/>
      <c r="PAF83" s="269"/>
      <c r="PAG83" s="270"/>
      <c r="PAH83" s="270"/>
      <c r="PAI83" s="292"/>
      <c r="PAJ83" s="268"/>
      <c r="PAK83" s="269"/>
      <c r="PAL83" s="270"/>
      <c r="PAM83" s="270"/>
      <c r="PAN83" s="292"/>
      <c r="PAO83" s="268"/>
      <c r="PAP83" s="269"/>
      <c r="PAQ83" s="270"/>
      <c r="PAR83" s="270"/>
      <c r="PAS83" s="292"/>
      <c r="PAT83" s="268"/>
      <c r="PAU83" s="269"/>
      <c r="PAV83" s="270"/>
      <c r="PAW83" s="270"/>
      <c r="PAX83" s="292"/>
      <c r="PAY83" s="268"/>
      <c r="PAZ83" s="269"/>
      <c r="PBA83" s="270"/>
      <c r="PBB83" s="270"/>
      <c r="PBC83" s="292"/>
      <c r="PBD83" s="268"/>
      <c r="PBE83" s="269"/>
      <c r="PBF83" s="270"/>
      <c r="PBG83" s="270"/>
      <c r="PBH83" s="292"/>
      <c r="PBI83" s="268"/>
      <c r="PBJ83" s="269"/>
      <c r="PBK83" s="270"/>
      <c r="PBL83" s="270"/>
      <c r="PBM83" s="292"/>
      <c r="PBN83" s="268"/>
      <c r="PBO83" s="269"/>
      <c r="PBP83" s="270"/>
      <c r="PBQ83" s="270"/>
      <c r="PBR83" s="292"/>
      <c r="PBS83" s="268"/>
      <c r="PBT83" s="269"/>
      <c r="PBU83" s="270"/>
      <c r="PBV83" s="270"/>
      <c r="PBW83" s="292"/>
      <c r="PBX83" s="268"/>
      <c r="PBY83" s="269"/>
      <c r="PBZ83" s="270"/>
      <c r="PCA83" s="270"/>
      <c r="PCB83" s="292"/>
      <c r="PCC83" s="268"/>
      <c r="PCD83" s="269"/>
      <c r="PCE83" s="270"/>
      <c r="PCF83" s="270"/>
      <c r="PCG83" s="292"/>
      <c r="PCH83" s="268"/>
      <c r="PCI83" s="269"/>
      <c r="PCJ83" s="270"/>
      <c r="PCK83" s="270"/>
      <c r="PCL83" s="292"/>
      <c r="PCM83" s="268"/>
      <c r="PCN83" s="269"/>
      <c r="PCO83" s="270"/>
      <c r="PCP83" s="270"/>
      <c r="PCQ83" s="292"/>
      <c r="PCR83" s="268"/>
      <c r="PCS83" s="269"/>
      <c r="PCT83" s="270"/>
      <c r="PCU83" s="270"/>
      <c r="PCV83" s="292"/>
      <c r="PCW83" s="268"/>
      <c r="PCX83" s="269"/>
      <c r="PCY83" s="270"/>
      <c r="PCZ83" s="270"/>
      <c r="PDA83" s="292"/>
      <c r="PDB83" s="268"/>
      <c r="PDC83" s="269"/>
      <c r="PDD83" s="270"/>
      <c r="PDE83" s="270"/>
      <c r="PDF83" s="292"/>
      <c r="PDG83" s="268"/>
      <c r="PDH83" s="269"/>
      <c r="PDI83" s="270"/>
      <c r="PDJ83" s="270"/>
      <c r="PDK83" s="292"/>
      <c r="PDL83" s="268"/>
      <c r="PDM83" s="269"/>
      <c r="PDN83" s="270"/>
      <c r="PDO83" s="270"/>
      <c r="PDP83" s="292"/>
      <c r="PDQ83" s="268"/>
      <c r="PDR83" s="269"/>
      <c r="PDS83" s="270"/>
      <c r="PDT83" s="270"/>
      <c r="PDU83" s="292"/>
      <c r="PDV83" s="268"/>
      <c r="PDW83" s="269"/>
      <c r="PDX83" s="270"/>
      <c r="PDY83" s="270"/>
      <c r="PDZ83" s="292"/>
      <c r="PEA83" s="268"/>
      <c r="PEB83" s="269"/>
      <c r="PEC83" s="270"/>
      <c r="PED83" s="270"/>
      <c r="PEE83" s="292"/>
      <c r="PEF83" s="268"/>
      <c r="PEG83" s="269"/>
      <c r="PEH83" s="270"/>
      <c r="PEI83" s="270"/>
      <c r="PEJ83" s="292"/>
      <c r="PEK83" s="268"/>
      <c r="PEL83" s="269"/>
      <c r="PEM83" s="270"/>
      <c r="PEN83" s="270"/>
      <c r="PEO83" s="292"/>
      <c r="PEP83" s="268"/>
      <c r="PEQ83" s="269"/>
      <c r="PER83" s="270"/>
      <c r="PES83" s="270"/>
      <c r="PET83" s="292"/>
      <c r="PEU83" s="268"/>
      <c r="PEV83" s="269"/>
      <c r="PEW83" s="270"/>
      <c r="PEX83" s="270"/>
      <c r="PEY83" s="292"/>
      <c r="PEZ83" s="268"/>
      <c r="PFA83" s="269"/>
      <c r="PFB83" s="270"/>
      <c r="PFC83" s="270"/>
      <c r="PFD83" s="292"/>
      <c r="PFE83" s="268"/>
      <c r="PFF83" s="269"/>
      <c r="PFG83" s="270"/>
      <c r="PFH83" s="270"/>
      <c r="PFI83" s="292"/>
      <c r="PFJ83" s="268"/>
      <c r="PFK83" s="269"/>
      <c r="PFL83" s="270"/>
      <c r="PFM83" s="270"/>
      <c r="PFN83" s="292"/>
      <c r="PFO83" s="268"/>
      <c r="PFP83" s="269"/>
      <c r="PFQ83" s="270"/>
      <c r="PFR83" s="270"/>
      <c r="PFS83" s="292"/>
      <c r="PFT83" s="268"/>
      <c r="PFU83" s="269"/>
      <c r="PFV83" s="270"/>
      <c r="PFW83" s="270"/>
      <c r="PFX83" s="292"/>
      <c r="PFY83" s="268"/>
      <c r="PFZ83" s="269"/>
      <c r="PGA83" s="270"/>
      <c r="PGB83" s="270"/>
      <c r="PGC83" s="292"/>
      <c r="PGD83" s="268"/>
      <c r="PGE83" s="269"/>
      <c r="PGF83" s="270"/>
      <c r="PGG83" s="270"/>
      <c r="PGH83" s="292"/>
      <c r="PGI83" s="268"/>
      <c r="PGJ83" s="269"/>
      <c r="PGK83" s="270"/>
      <c r="PGL83" s="270"/>
      <c r="PGM83" s="292"/>
      <c r="PGN83" s="268"/>
      <c r="PGO83" s="269"/>
      <c r="PGP83" s="270"/>
      <c r="PGQ83" s="270"/>
      <c r="PGR83" s="292"/>
      <c r="PGS83" s="268"/>
      <c r="PGT83" s="269"/>
      <c r="PGU83" s="270"/>
      <c r="PGV83" s="270"/>
      <c r="PGW83" s="292"/>
      <c r="PGX83" s="268"/>
      <c r="PGY83" s="269"/>
      <c r="PGZ83" s="270"/>
      <c r="PHA83" s="270"/>
      <c r="PHB83" s="292"/>
      <c r="PHC83" s="268"/>
      <c r="PHD83" s="269"/>
      <c r="PHE83" s="270"/>
      <c r="PHF83" s="270"/>
      <c r="PHG83" s="292"/>
      <c r="PHH83" s="268"/>
      <c r="PHI83" s="269"/>
      <c r="PHJ83" s="270"/>
      <c r="PHK83" s="270"/>
      <c r="PHL83" s="292"/>
      <c r="PHM83" s="268"/>
      <c r="PHN83" s="269"/>
      <c r="PHO83" s="270"/>
      <c r="PHP83" s="270"/>
      <c r="PHQ83" s="292"/>
      <c r="PHR83" s="268"/>
      <c r="PHS83" s="269"/>
      <c r="PHT83" s="270"/>
      <c r="PHU83" s="270"/>
      <c r="PHV83" s="292"/>
      <c r="PHW83" s="268"/>
      <c r="PHX83" s="269"/>
      <c r="PHY83" s="270"/>
      <c r="PHZ83" s="270"/>
      <c r="PIA83" s="292"/>
      <c r="PIB83" s="268"/>
      <c r="PIC83" s="269"/>
      <c r="PID83" s="270"/>
      <c r="PIE83" s="270"/>
      <c r="PIF83" s="292"/>
      <c r="PIG83" s="268"/>
      <c r="PIH83" s="269"/>
      <c r="PII83" s="270"/>
      <c r="PIJ83" s="270"/>
      <c r="PIK83" s="292"/>
      <c r="PIL83" s="268"/>
      <c r="PIM83" s="269"/>
      <c r="PIN83" s="270"/>
      <c r="PIO83" s="270"/>
      <c r="PIP83" s="292"/>
      <c r="PIQ83" s="268"/>
      <c r="PIR83" s="269"/>
      <c r="PIS83" s="270"/>
      <c r="PIT83" s="270"/>
      <c r="PIU83" s="292"/>
      <c r="PIV83" s="268"/>
      <c r="PIW83" s="269"/>
      <c r="PIX83" s="270"/>
      <c r="PIY83" s="270"/>
      <c r="PIZ83" s="292"/>
      <c r="PJA83" s="268"/>
      <c r="PJB83" s="269"/>
      <c r="PJC83" s="270"/>
      <c r="PJD83" s="270"/>
      <c r="PJE83" s="292"/>
      <c r="PJF83" s="268"/>
      <c r="PJG83" s="269"/>
      <c r="PJH83" s="270"/>
      <c r="PJI83" s="270"/>
      <c r="PJJ83" s="292"/>
      <c r="PJK83" s="268"/>
      <c r="PJL83" s="269"/>
      <c r="PJM83" s="270"/>
      <c r="PJN83" s="270"/>
      <c r="PJO83" s="292"/>
      <c r="PJP83" s="268"/>
      <c r="PJQ83" s="269"/>
      <c r="PJR83" s="270"/>
      <c r="PJS83" s="270"/>
      <c r="PJT83" s="292"/>
      <c r="PJU83" s="268"/>
      <c r="PJV83" s="269"/>
      <c r="PJW83" s="270"/>
      <c r="PJX83" s="270"/>
      <c r="PJY83" s="292"/>
      <c r="PJZ83" s="268"/>
      <c r="PKA83" s="269"/>
      <c r="PKB83" s="270"/>
      <c r="PKC83" s="270"/>
      <c r="PKD83" s="292"/>
      <c r="PKE83" s="268"/>
      <c r="PKF83" s="269"/>
      <c r="PKG83" s="270"/>
      <c r="PKH83" s="270"/>
      <c r="PKI83" s="292"/>
      <c r="PKJ83" s="268"/>
      <c r="PKK83" s="269"/>
      <c r="PKL83" s="270"/>
      <c r="PKM83" s="270"/>
      <c r="PKN83" s="292"/>
      <c r="PKO83" s="268"/>
      <c r="PKP83" s="269"/>
      <c r="PKQ83" s="270"/>
      <c r="PKR83" s="270"/>
      <c r="PKS83" s="292"/>
      <c r="PKT83" s="268"/>
      <c r="PKU83" s="269"/>
      <c r="PKV83" s="270"/>
      <c r="PKW83" s="270"/>
      <c r="PKX83" s="292"/>
      <c r="PKY83" s="268"/>
      <c r="PKZ83" s="269"/>
      <c r="PLA83" s="270"/>
      <c r="PLB83" s="270"/>
      <c r="PLC83" s="292"/>
      <c r="PLD83" s="268"/>
      <c r="PLE83" s="269"/>
      <c r="PLF83" s="270"/>
      <c r="PLG83" s="270"/>
      <c r="PLH83" s="292"/>
      <c r="PLI83" s="268"/>
      <c r="PLJ83" s="269"/>
      <c r="PLK83" s="270"/>
      <c r="PLL83" s="270"/>
      <c r="PLM83" s="292"/>
      <c r="PLN83" s="268"/>
      <c r="PLO83" s="269"/>
      <c r="PLP83" s="270"/>
      <c r="PLQ83" s="270"/>
      <c r="PLR83" s="292"/>
      <c r="PLS83" s="268"/>
      <c r="PLT83" s="269"/>
      <c r="PLU83" s="270"/>
      <c r="PLV83" s="270"/>
      <c r="PLW83" s="292"/>
      <c r="PLX83" s="268"/>
      <c r="PLY83" s="269"/>
      <c r="PLZ83" s="270"/>
      <c r="PMA83" s="270"/>
      <c r="PMB83" s="292"/>
      <c r="PMC83" s="268"/>
      <c r="PMD83" s="269"/>
      <c r="PME83" s="270"/>
      <c r="PMF83" s="270"/>
      <c r="PMG83" s="292"/>
      <c r="PMH83" s="268"/>
      <c r="PMI83" s="269"/>
      <c r="PMJ83" s="270"/>
      <c r="PMK83" s="270"/>
      <c r="PML83" s="292"/>
      <c r="PMM83" s="268"/>
      <c r="PMN83" s="269"/>
      <c r="PMO83" s="270"/>
      <c r="PMP83" s="270"/>
      <c r="PMQ83" s="292"/>
      <c r="PMR83" s="268"/>
      <c r="PMS83" s="269"/>
      <c r="PMT83" s="270"/>
      <c r="PMU83" s="270"/>
      <c r="PMV83" s="292"/>
      <c r="PMW83" s="268"/>
      <c r="PMX83" s="269"/>
      <c r="PMY83" s="270"/>
      <c r="PMZ83" s="270"/>
      <c r="PNA83" s="292"/>
      <c r="PNB83" s="268"/>
      <c r="PNC83" s="269"/>
      <c r="PND83" s="270"/>
      <c r="PNE83" s="270"/>
      <c r="PNF83" s="292"/>
      <c r="PNG83" s="268"/>
      <c r="PNH83" s="269"/>
      <c r="PNI83" s="270"/>
      <c r="PNJ83" s="270"/>
      <c r="PNK83" s="292"/>
      <c r="PNL83" s="268"/>
      <c r="PNM83" s="269"/>
      <c r="PNN83" s="270"/>
      <c r="PNO83" s="270"/>
      <c r="PNP83" s="292"/>
      <c r="PNQ83" s="268"/>
      <c r="PNR83" s="269"/>
      <c r="PNS83" s="270"/>
      <c r="PNT83" s="270"/>
      <c r="PNU83" s="292"/>
      <c r="PNV83" s="268"/>
      <c r="PNW83" s="269"/>
      <c r="PNX83" s="270"/>
      <c r="PNY83" s="270"/>
      <c r="PNZ83" s="292"/>
      <c r="POA83" s="268"/>
      <c r="POB83" s="269"/>
      <c r="POC83" s="270"/>
      <c r="POD83" s="270"/>
      <c r="POE83" s="292"/>
      <c r="POF83" s="268"/>
      <c r="POG83" s="269"/>
      <c r="POH83" s="270"/>
      <c r="POI83" s="270"/>
      <c r="POJ83" s="292"/>
      <c r="POK83" s="268"/>
      <c r="POL83" s="269"/>
      <c r="POM83" s="270"/>
      <c r="PON83" s="270"/>
      <c r="POO83" s="292"/>
      <c r="POP83" s="268"/>
      <c r="POQ83" s="269"/>
      <c r="POR83" s="270"/>
      <c r="POS83" s="270"/>
      <c r="POT83" s="292"/>
      <c r="POU83" s="268"/>
      <c r="POV83" s="269"/>
      <c r="POW83" s="270"/>
      <c r="POX83" s="270"/>
      <c r="POY83" s="292"/>
      <c r="POZ83" s="268"/>
      <c r="PPA83" s="269"/>
      <c r="PPB83" s="270"/>
      <c r="PPC83" s="270"/>
      <c r="PPD83" s="292"/>
      <c r="PPE83" s="268"/>
      <c r="PPF83" s="269"/>
      <c r="PPG83" s="270"/>
      <c r="PPH83" s="270"/>
      <c r="PPI83" s="292"/>
      <c r="PPJ83" s="268"/>
      <c r="PPK83" s="269"/>
      <c r="PPL83" s="270"/>
      <c r="PPM83" s="270"/>
      <c r="PPN83" s="292"/>
      <c r="PPO83" s="268"/>
      <c r="PPP83" s="269"/>
      <c r="PPQ83" s="270"/>
      <c r="PPR83" s="270"/>
      <c r="PPS83" s="292"/>
      <c r="PPT83" s="268"/>
      <c r="PPU83" s="269"/>
      <c r="PPV83" s="270"/>
      <c r="PPW83" s="270"/>
      <c r="PPX83" s="292"/>
      <c r="PPY83" s="268"/>
      <c r="PPZ83" s="269"/>
      <c r="PQA83" s="270"/>
      <c r="PQB83" s="270"/>
      <c r="PQC83" s="292"/>
      <c r="PQD83" s="268"/>
      <c r="PQE83" s="269"/>
      <c r="PQF83" s="270"/>
      <c r="PQG83" s="270"/>
      <c r="PQH83" s="292"/>
      <c r="PQI83" s="268"/>
      <c r="PQJ83" s="269"/>
      <c r="PQK83" s="270"/>
      <c r="PQL83" s="270"/>
      <c r="PQM83" s="292"/>
      <c r="PQN83" s="268"/>
      <c r="PQO83" s="269"/>
      <c r="PQP83" s="270"/>
      <c r="PQQ83" s="270"/>
      <c r="PQR83" s="292"/>
      <c r="PQS83" s="268"/>
      <c r="PQT83" s="269"/>
      <c r="PQU83" s="270"/>
      <c r="PQV83" s="270"/>
      <c r="PQW83" s="292"/>
      <c r="PQX83" s="268"/>
      <c r="PQY83" s="269"/>
      <c r="PQZ83" s="270"/>
      <c r="PRA83" s="270"/>
      <c r="PRB83" s="292"/>
      <c r="PRC83" s="268"/>
      <c r="PRD83" s="269"/>
      <c r="PRE83" s="270"/>
      <c r="PRF83" s="270"/>
      <c r="PRG83" s="292"/>
      <c r="PRH83" s="268"/>
      <c r="PRI83" s="269"/>
      <c r="PRJ83" s="270"/>
      <c r="PRK83" s="270"/>
      <c r="PRL83" s="292"/>
      <c r="PRM83" s="268"/>
      <c r="PRN83" s="269"/>
      <c r="PRO83" s="270"/>
      <c r="PRP83" s="270"/>
      <c r="PRQ83" s="292"/>
      <c r="PRR83" s="268"/>
      <c r="PRS83" s="269"/>
      <c r="PRT83" s="270"/>
      <c r="PRU83" s="270"/>
      <c r="PRV83" s="292"/>
      <c r="PRW83" s="268"/>
      <c r="PRX83" s="269"/>
      <c r="PRY83" s="270"/>
      <c r="PRZ83" s="270"/>
      <c r="PSA83" s="292"/>
      <c r="PSB83" s="268"/>
      <c r="PSC83" s="269"/>
      <c r="PSD83" s="270"/>
      <c r="PSE83" s="270"/>
      <c r="PSF83" s="292"/>
      <c r="PSG83" s="268"/>
      <c r="PSH83" s="269"/>
      <c r="PSI83" s="270"/>
      <c r="PSJ83" s="270"/>
      <c r="PSK83" s="292"/>
      <c r="PSL83" s="268"/>
      <c r="PSM83" s="269"/>
      <c r="PSN83" s="270"/>
      <c r="PSO83" s="270"/>
      <c r="PSP83" s="292"/>
      <c r="PSQ83" s="268"/>
      <c r="PSR83" s="269"/>
      <c r="PSS83" s="270"/>
      <c r="PST83" s="270"/>
      <c r="PSU83" s="292"/>
      <c r="PSV83" s="268"/>
      <c r="PSW83" s="269"/>
      <c r="PSX83" s="270"/>
      <c r="PSY83" s="270"/>
      <c r="PSZ83" s="292"/>
      <c r="PTA83" s="268"/>
      <c r="PTB83" s="269"/>
      <c r="PTC83" s="270"/>
      <c r="PTD83" s="270"/>
      <c r="PTE83" s="292"/>
      <c r="PTF83" s="268"/>
      <c r="PTG83" s="269"/>
      <c r="PTH83" s="270"/>
      <c r="PTI83" s="270"/>
      <c r="PTJ83" s="292"/>
      <c r="PTK83" s="268"/>
      <c r="PTL83" s="269"/>
      <c r="PTM83" s="270"/>
      <c r="PTN83" s="270"/>
      <c r="PTO83" s="292"/>
      <c r="PTP83" s="268"/>
      <c r="PTQ83" s="269"/>
      <c r="PTR83" s="270"/>
      <c r="PTS83" s="270"/>
      <c r="PTT83" s="292"/>
      <c r="PTU83" s="268"/>
      <c r="PTV83" s="269"/>
      <c r="PTW83" s="270"/>
      <c r="PTX83" s="270"/>
      <c r="PTY83" s="292"/>
      <c r="PTZ83" s="268"/>
      <c r="PUA83" s="269"/>
      <c r="PUB83" s="270"/>
      <c r="PUC83" s="270"/>
      <c r="PUD83" s="292"/>
      <c r="PUE83" s="268"/>
      <c r="PUF83" s="269"/>
      <c r="PUG83" s="270"/>
      <c r="PUH83" s="270"/>
      <c r="PUI83" s="292"/>
      <c r="PUJ83" s="268"/>
      <c r="PUK83" s="269"/>
      <c r="PUL83" s="270"/>
      <c r="PUM83" s="270"/>
      <c r="PUN83" s="292"/>
      <c r="PUO83" s="268"/>
      <c r="PUP83" s="269"/>
      <c r="PUQ83" s="270"/>
      <c r="PUR83" s="270"/>
      <c r="PUS83" s="292"/>
      <c r="PUT83" s="268"/>
      <c r="PUU83" s="269"/>
      <c r="PUV83" s="270"/>
      <c r="PUW83" s="270"/>
      <c r="PUX83" s="292"/>
      <c r="PUY83" s="268"/>
      <c r="PUZ83" s="269"/>
      <c r="PVA83" s="270"/>
      <c r="PVB83" s="270"/>
      <c r="PVC83" s="292"/>
      <c r="PVD83" s="268"/>
      <c r="PVE83" s="269"/>
      <c r="PVF83" s="270"/>
      <c r="PVG83" s="270"/>
      <c r="PVH83" s="292"/>
      <c r="PVI83" s="268"/>
      <c r="PVJ83" s="269"/>
      <c r="PVK83" s="270"/>
      <c r="PVL83" s="270"/>
      <c r="PVM83" s="292"/>
      <c r="PVN83" s="268"/>
      <c r="PVO83" s="269"/>
      <c r="PVP83" s="270"/>
      <c r="PVQ83" s="270"/>
      <c r="PVR83" s="292"/>
      <c r="PVS83" s="268"/>
      <c r="PVT83" s="269"/>
      <c r="PVU83" s="270"/>
      <c r="PVV83" s="270"/>
      <c r="PVW83" s="292"/>
      <c r="PVX83" s="268"/>
      <c r="PVY83" s="269"/>
      <c r="PVZ83" s="270"/>
      <c r="PWA83" s="270"/>
      <c r="PWB83" s="292"/>
      <c r="PWC83" s="268"/>
      <c r="PWD83" s="269"/>
      <c r="PWE83" s="270"/>
      <c r="PWF83" s="270"/>
      <c r="PWG83" s="292"/>
      <c r="PWH83" s="268"/>
      <c r="PWI83" s="269"/>
      <c r="PWJ83" s="270"/>
      <c r="PWK83" s="270"/>
      <c r="PWL83" s="292"/>
      <c r="PWM83" s="268"/>
      <c r="PWN83" s="269"/>
      <c r="PWO83" s="270"/>
      <c r="PWP83" s="270"/>
      <c r="PWQ83" s="292"/>
      <c r="PWR83" s="268"/>
      <c r="PWS83" s="269"/>
      <c r="PWT83" s="270"/>
      <c r="PWU83" s="270"/>
      <c r="PWV83" s="292"/>
      <c r="PWW83" s="268"/>
      <c r="PWX83" s="269"/>
      <c r="PWY83" s="270"/>
      <c r="PWZ83" s="270"/>
      <c r="PXA83" s="292"/>
      <c r="PXB83" s="268"/>
      <c r="PXC83" s="269"/>
      <c r="PXD83" s="270"/>
      <c r="PXE83" s="270"/>
      <c r="PXF83" s="292"/>
      <c r="PXG83" s="268"/>
      <c r="PXH83" s="269"/>
      <c r="PXI83" s="270"/>
      <c r="PXJ83" s="270"/>
      <c r="PXK83" s="292"/>
      <c r="PXL83" s="268"/>
      <c r="PXM83" s="269"/>
      <c r="PXN83" s="270"/>
      <c r="PXO83" s="270"/>
      <c r="PXP83" s="292"/>
      <c r="PXQ83" s="268"/>
      <c r="PXR83" s="269"/>
      <c r="PXS83" s="270"/>
      <c r="PXT83" s="270"/>
      <c r="PXU83" s="292"/>
      <c r="PXV83" s="268"/>
      <c r="PXW83" s="269"/>
      <c r="PXX83" s="270"/>
      <c r="PXY83" s="270"/>
      <c r="PXZ83" s="292"/>
      <c r="PYA83" s="268"/>
      <c r="PYB83" s="269"/>
      <c r="PYC83" s="270"/>
      <c r="PYD83" s="270"/>
      <c r="PYE83" s="292"/>
      <c r="PYF83" s="268"/>
      <c r="PYG83" s="269"/>
      <c r="PYH83" s="270"/>
      <c r="PYI83" s="270"/>
      <c r="PYJ83" s="292"/>
      <c r="PYK83" s="268"/>
      <c r="PYL83" s="269"/>
      <c r="PYM83" s="270"/>
      <c r="PYN83" s="270"/>
      <c r="PYO83" s="292"/>
      <c r="PYP83" s="268"/>
      <c r="PYQ83" s="269"/>
      <c r="PYR83" s="270"/>
      <c r="PYS83" s="270"/>
      <c r="PYT83" s="292"/>
      <c r="PYU83" s="268"/>
      <c r="PYV83" s="269"/>
      <c r="PYW83" s="270"/>
      <c r="PYX83" s="270"/>
      <c r="PYY83" s="292"/>
      <c r="PYZ83" s="268"/>
      <c r="PZA83" s="269"/>
      <c r="PZB83" s="270"/>
      <c r="PZC83" s="270"/>
      <c r="PZD83" s="292"/>
      <c r="PZE83" s="268"/>
      <c r="PZF83" s="269"/>
      <c r="PZG83" s="270"/>
      <c r="PZH83" s="270"/>
      <c r="PZI83" s="292"/>
      <c r="PZJ83" s="268"/>
      <c r="PZK83" s="269"/>
      <c r="PZL83" s="270"/>
      <c r="PZM83" s="270"/>
      <c r="PZN83" s="292"/>
      <c r="PZO83" s="268"/>
      <c r="PZP83" s="269"/>
      <c r="PZQ83" s="270"/>
      <c r="PZR83" s="270"/>
      <c r="PZS83" s="292"/>
      <c r="PZT83" s="268"/>
      <c r="PZU83" s="269"/>
      <c r="PZV83" s="270"/>
      <c r="PZW83" s="270"/>
      <c r="PZX83" s="292"/>
      <c r="PZY83" s="268"/>
      <c r="PZZ83" s="269"/>
      <c r="QAA83" s="270"/>
      <c r="QAB83" s="270"/>
      <c r="QAC83" s="292"/>
      <c r="QAD83" s="268"/>
      <c r="QAE83" s="269"/>
      <c r="QAF83" s="270"/>
      <c r="QAG83" s="270"/>
      <c r="QAH83" s="292"/>
      <c r="QAI83" s="268"/>
      <c r="QAJ83" s="269"/>
      <c r="QAK83" s="270"/>
      <c r="QAL83" s="270"/>
      <c r="QAM83" s="292"/>
      <c r="QAN83" s="268"/>
      <c r="QAO83" s="269"/>
      <c r="QAP83" s="270"/>
      <c r="QAQ83" s="270"/>
      <c r="QAR83" s="292"/>
      <c r="QAS83" s="268"/>
      <c r="QAT83" s="269"/>
      <c r="QAU83" s="270"/>
      <c r="QAV83" s="270"/>
      <c r="QAW83" s="292"/>
      <c r="QAX83" s="268"/>
      <c r="QAY83" s="269"/>
      <c r="QAZ83" s="270"/>
      <c r="QBA83" s="270"/>
      <c r="QBB83" s="292"/>
      <c r="QBC83" s="268"/>
      <c r="QBD83" s="269"/>
      <c r="QBE83" s="270"/>
      <c r="QBF83" s="270"/>
      <c r="QBG83" s="292"/>
      <c r="QBH83" s="268"/>
      <c r="QBI83" s="269"/>
      <c r="QBJ83" s="270"/>
      <c r="QBK83" s="270"/>
      <c r="QBL83" s="292"/>
      <c r="QBM83" s="268"/>
      <c r="QBN83" s="269"/>
      <c r="QBO83" s="270"/>
      <c r="QBP83" s="270"/>
      <c r="QBQ83" s="292"/>
      <c r="QBR83" s="268"/>
      <c r="QBS83" s="269"/>
      <c r="QBT83" s="270"/>
      <c r="QBU83" s="270"/>
      <c r="QBV83" s="292"/>
      <c r="QBW83" s="268"/>
      <c r="QBX83" s="269"/>
      <c r="QBY83" s="270"/>
      <c r="QBZ83" s="270"/>
      <c r="QCA83" s="292"/>
      <c r="QCB83" s="268"/>
      <c r="QCC83" s="269"/>
      <c r="QCD83" s="270"/>
      <c r="QCE83" s="270"/>
      <c r="QCF83" s="292"/>
      <c r="QCG83" s="268"/>
      <c r="QCH83" s="269"/>
      <c r="QCI83" s="270"/>
      <c r="QCJ83" s="270"/>
      <c r="QCK83" s="292"/>
      <c r="QCL83" s="268"/>
      <c r="QCM83" s="269"/>
      <c r="QCN83" s="270"/>
      <c r="QCO83" s="270"/>
      <c r="QCP83" s="292"/>
      <c r="QCQ83" s="268"/>
      <c r="QCR83" s="269"/>
      <c r="QCS83" s="270"/>
      <c r="QCT83" s="270"/>
      <c r="QCU83" s="292"/>
      <c r="QCV83" s="268"/>
      <c r="QCW83" s="269"/>
      <c r="QCX83" s="270"/>
      <c r="QCY83" s="270"/>
      <c r="QCZ83" s="292"/>
      <c r="QDA83" s="268"/>
      <c r="QDB83" s="269"/>
      <c r="QDC83" s="270"/>
      <c r="QDD83" s="270"/>
      <c r="QDE83" s="292"/>
      <c r="QDF83" s="268"/>
      <c r="QDG83" s="269"/>
      <c r="QDH83" s="270"/>
      <c r="QDI83" s="270"/>
      <c r="QDJ83" s="292"/>
      <c r="QDK83" s="268"/>
      <c r="QDL83" s="269"/>
      <c r="QDM83" s="270"/>
      <c r="QDN83" s="270"/>
      <c r="QDO83" s="292"/>
      <c r="QDP83" s="268"/>
      <c r="QDQ83" s="269"/>
      <c r="QDR83" s="270"/>
      <c r="QDS83" s="270"/>
      <c r="QDT83" s="292"/>
      <c r="QDU83" s="268"/>
      <c r="QDV83" s="269"/>
      <c r="QDW83" s="270"/>
      <c r="QDX83" s="270"/>
      <c r="QDY83" s="292"/>
      <c r="QDZ83" s="268"/>
      <c r="QEA83" s="269"/>
      <c r="QEB83" s="270"/>
      <c r="QEC83" s="270"/>
      <c r="QED83" s="292"/>
      <c r="QEE83" s="268"/>
      <c r="QEF83" s="269"/>
      <c r="QEG83" s="270"/>
      <c r="QEH83" s="270"/>
      <c r="QEI83" s="292"/>
      <c r="QEJ83" s="268"/>
      <c r="QEK83" s="269"/>
      <c r="QEL83" s="270"/>
      <c r="QEM83" s="270"/>
      <c r="QEN83" s="292"/>
      <c r="QEO83" s="268"/>
      <c r="QEP83" s="269"/>
      <c r="QEQ83" s="270"/>
      <c r="QER83" s="270"/>
      <c r="QES83" s="292"/>
      <c r="QET83" s="268"/>
      <c r="QEU83" s="269"/>
      <c r="QEV83" s="270"/>
      <c r="QEW83" s="270"/>
      <c r="QEX83" s="292"/>
      <c r="QEY83" s="268"/>
      <c r="QEZ83" s="269"/>
      <c r="QFA83" s="270"/>
      <c r="QFB83" s="270"/>
      <c r="QFC83" s="292"/>
      <c r="QFD83" s="268"/>
      <c r="QFE83" s="269"/>
      <c r="QFF83" s="270"/>
      <c r="QFG83" s="270"/>
      <c r="QFH83" s="292"/>
      <c r="QFI83" s="268"/>
      <c r="QFJ83" s="269"/>
      <c r="QFK83" s="270"/>
      <c r="QFL83" s="270"/>
      <c r="QFM83" s="292"/>
      <c r="QFN83" s="268"/>
      <c r="QFO83" s="269"/>
      <c r="QFP83" s="270"/>
      <c r="QFQ83" s="270"/>
      <c r="QFR83" s="292"/>
      <c r="QFS83" s="268"/>
      <c r="QFT83" s="269"/>
      <c r="QFU83" s="270"/>
      <c r="QFV83" s="270"/>
      <c r="QFW83" s="292"/>
      <c r="QFX83" s="268"/>
      <c r="QFY83" s="269"/>
      <c r="QFZ83" s="270"/>
      <c r="QGA83" s="270"/>
      <c r="QGB83" s="292"/>
      <c r="QGC83" s="268"/>
      <c r="QGD83" s="269"/>
      <c r="QGE83" s="270"/>
      <c r="QGF83" s="270"/>
      <c r="QGG83" s="292"/>
      <c r="QGH83" s="268"/>
      <c r="QGI83" s="269"/>
      <c r="QGJ83" s="270"/>
      <c r="QGK83" s="270"/>
      <c r="QGL83" s="292"/>
      <c r="QGM83" s="268"/>
      <c r="QGN83" s="269"/>
      <c r="QGO83" s="270"/>
      <c r="QGP83" s="270"/>
      <c r="QGQ83" s="292"/>
      <c r="QGR83" s="268"/>
      <c r="QGS83" s="269"/>
      <c r="QGT83" s="270"/>
      <c r="QGU83" s="270"/>
      <c r="QGV83" s="292"/>
      <c r="QGW83" s="268"/>
      <c r="QGX83" s="269"/>
      <c r="QGY83" s="270"/>
      <c r="QGZ83" s="270"/>
      <c r="QHA83" s="292"/>
      <c r="QHB83" s="268"/>
      <c r="QHC83" s="269"/>
      <c r="QHD83" s="270"/>
      <c r="QHE83" s="270"/>
      <c r="QHF83" s="292"/>
      <c r="QHG83" s="268"/>
      <c r="QHH83" s="269"/>
      <c r="QHI83" s="270"/>
      <c r="QHJ83" s="270"/>
      <c r="QHK83" s="292"/>
      <c r="QHL83" s="268"/>
      <c r="QHM83" s="269"/>
      <c r="QHN83" s="270"/>
      <c r="QHO83" s="270"/>
      <c r="QHP83" s="292"/>
      <c r="QHQ83" s="268"/>
      <c r="QHR83" s="269"/>
      <c r="QHS83" s="270"/>
      <c r="QHT83" s="270"/>
      <c r="QHU83" s="292"/>
      <c r="QHV83" s="268"/>
      <c r="QHW83" s="269"/>
      <c r="QHX83" s="270"/>
      <c r="QHY83" s="270"/>
      <c r="QHZ83" s="292"/>
      <c r="QIA83" s="268"/>
      <c r="QIB83" s="269"/>
      <c r="QIC83" s="270"/>
      <c r="QID83" s="270"/>
      <c r="QIE83" s="292"/>
      <c r="QIF83" s="268"/>
      <c r="QIG83" s="269"/>
      <c r="QIH83" s="270"/>
      <c r="QII83" s="270"/>
      <c r="QIJ83" s="292"/>
      <c r="QIK83" s="268"/>
      <c r="QIL83" s="269"/>
      <c r="QIM83" s="270"/>
      <c r="QIN83" s="270"/>
      <c r="QIO83" s="292"/>
      <c r="QIP83" s="268"/>
      <c r="QIQ83" s="269"/>
      <c r="QIR83" s="270"/>
      <c r="QIS83" s="270"/>
      <c r="QIT83" s="292"/>
      <c r="QIU83" s="268"/>
      <c r="QIV83" s="269"/>
      <c r="QIW83" s="270"/>
      <c r="QIX83" s="270"/>
      <c r="QIY83" s="292"/>
      <c r="QIZ83" s="268"/>
      <c r="QJA83" s="269"/>
      <c r="QJB83" s="270"/>
      <c r="QJC83" s="270"/>
      <c r="QJD83" s="292"/>
      <c r="QJE83" s="268"/>
      <c r="QJF83" s="269"/>
      <c r="QJG83" s="270"/>
      <c r="QJH83" s="270"/>
      <c r="QJI83" s="292"/>
      <c r="QJJ83" s="268"/>
      <c r="QJK83" s="269"/>
      <c r="QJL83" s="270"/>
      <c r="QJM83" s="270"/>
      <c r="QJN83" s="292"/>
      <c r="QJO83" s="268"/>
      <c r="QJP83" s="269"/>
      <c r="QJQ83" s="270"/>
      <c r="QJR83" s="270"/>
      <c r="QJS83" s="292"/>
      <c r="QJT83" s="268"/>
      <c r="QJU83" s="269"/>
      <c r="QJV83" s="270"/>
      <c r="QJW83" s="270"/>
      <c r="QJX83" s="292"/>
      <c r="QJY83" s="268"/>
      <c r="QJZ83" s="269"/>
      <c r="QKA83" s="270"/>
      <c r="QKB83" s="270"/>
      <c r="QKC83" s="292"/>
      <c r="QKD83" s="268"/>
      <c r="QKE83" s="269"/>
      <c r="QKF83" s="270"/>
      <c r="QKG83" s="270"/>
      <c r="QKH83" s="292"/>
      <c r="QKI83" s="268"/>
      <c r="QKJ83" s="269"/>
      <c r="QKK83" s="270"/>
      <c r="QKL83" s="270"/>
      <c r="QKM83" s="292"/>
      <c r="QKN83" s="268"/>
      <c r="QKO83" s="269"/>
      <c r="QKP83" s="270"/>
      <c r="QKQ83" s="270"/>
      <c r="QKR83" s="292"/>
      <c r="QKS83" s="268"/>
      <c r="QKT83" s="269"/>
      <c r="QKU83" s="270"/>
      <c r="QKV83" s="270"/>
      <c r="QKW83" s="292"/>
      <c r="QKX83" s="268"/>
      <c r="QKY83" s="269"/>
      <c r="QKZ83" s="270"/>
      <c r="QLA83" s="270"/>
      <c r="QLB83" s="292"/>
      <c r="QLC83" s="268"/>
      <c r="QLD83" s="269"/>
      <c r="QLE83" s="270"/>
      <c r="QLF83" s="270"/>
      <c r="QLG83" s="292"/>
      <c r="QLH83" s="268"/>
      <c r="QLI83" s="269"/>
      <c r="QLJ83" s="270"/>
      <c r="QLK83" s="270"/>
      <c r="QLL83" s="292"/>
      <c r="QLM83" s="268"/>
      <c r="QLN83" s="269"/>
      <c r="QLO83" s="270"/>
      <c r="QLP83" s="270"/>
      <c r="QLQ83" s="292"/>
      <c r="QLR83" s="268"/>
      <c r="QLS83" s="269"/>
      <c r="QLT83" s="270"/>
      <c r="QLU83" s="270"/>
      <c r="QLV83" s="292"/>
      <c r="QLW83" s="268"/>
      <c r="QLX83" s="269"/>
      <c r="QLY83" s="270"/>
      <c r="QLZ83" s="270"/>
      <c r="QMA83" s="292"/>
      <c r="QMB83" s="268"/>
      <c r="QMC83" s="269"/>
      <c r="QMD83" s="270"/>
      <c r="QME83" s="270"/>
      <c r="QMF83" s="292"/>
      <c r="QMG83" s="268"/>
      <c r="QMH83" s="269"/>
      <c r="QMI83" s="270"/>
      <c r="QMJ83" s="270"/>
      <c r="QMK83" s="292"/>
      <c r="QML83" s="268"/>
      <c r="QMM83" s="269"/>
      <c r="QMN83" s="270"/>
      <c r="QMO83" s="270"/>
      <c r="QMP83" s="292"/>
      <c r="QMQ83" s="268"/>
      <c r="QMR83" s="269"/>
      <c r="QMS83" s="270"/>
      <c r="QMT83" s="270"/>
      <c r="QMU83" s="292"/>
      <c r="QMV83" s="268"/>
      <c r="QMW83" s="269"/>
      <c r="QMX83" s="270"/>
      <c r="QMY83" s="270"/>
      <c r="QMZ83" s="292"/>
      <c r="QNA83" s="268"/>
      <c r="QNB83" s="269"/>
      <c r="QNC83" s="270"/>
      <c r="QND83" s="270"/>
      <c r="QNE83" s="292"/>
      <c r="QNF83" s="268"/>
      <c r="QNG83" s="269"/>
      <c r="QNH83" s="270"/>
      <c r="QNI83" s="270"/>
      <c r="QNJ83" s="292"/>
      <c r="QNK83" s="268"/>
      <c r="QNL83" s="269"/>
      <c r="QNM83" s="270"/>
      <c r="QNN83" s="270"/>
      <c r="QNO83" s="292"/>
      <c r="QNP83" s="268"/>
      <c r="QNQ83" s="269"/>
      <c r="QNR83" s="270"/>
      <c r="QNS83" s="270"/>
      <c r="QNT83" s="292"/>
      <c r="QNU83" s="268"/>
      <c r="QNV83" s="269"/>
      <c r="QNW83" s="270"/>
      <c r="QNX83" s="270"/>
      <c r="QNY83" s="292"/>
      <c r="QNZ83" s="268"/>
      <c r="QOA83" s="269"/>
      <c r="QOB83" s="270"/>
      <c r="QOC83" s="270"/>
      <c r="QOD83" s="292"/>
      <c r="QOE83" s="268"/>
      <c r="QOF83" s="269"/>
      <c r="QOG83" s="270"/>
      <c r="QOH83" s="270"/>
      <c r="QOI83" s="292"/>
      <c r="QOJ83" s="268"/>
      <c r="QOK83" s="269"/>
      <c r="QOL83" s="270"/>
      <c r="QOM83" s="270"/>
      <c r="QON83" s="292"/>
      <c r="QOO83" s="268"/>
      <c r="QOP83" s="269"/>
      <c r="QOQ83" s="270"/>
      <c r="QOR83" s="270"/>
      <c r="QOS83" s="292"/>
      <c r="QOT83" s="268"/>
      <c r="QOU83" s="269"/>
      <c r="QOV83" s="270"/>
      <c r="QOW83" s="270"/>
      <c r="QOX83" s="292"/>
      <c r="QOY83" s="268"/>
      <c r="QOZ83" s="269"/>
      <c r="QPA83" s="270"/>
      <c r="QPB83" s="270"/>
      <c r="QPC83" s="292"/>
      <c r="QPD83" s="268"/>
      <c r="QPE83" s="269"/>
      <c r="QPF83" s="270"/>
      <c r="QPG83" s="270"/>
      <c r="QPH83" s="292"/>
      <c r="QPI83" s="268"/>
      <c r="QPJ83" s="269"/>
      <c r="QPK83" s="270"/>
      <c r="QPL83" s="270"/>
      <c r="QPM83" s="292"/>
      <c r="QPN83" s="268"/>
      <c r="QPO83" s="269"/>
      <c r="QPP83" s="270"/>
      <c r="QPQ83" s="270"/>
      <c r="QPR83" s="292"/>
      <c r="QPS83" s="268"/>
      <c r="QPT83" s="269"/>
      <c r="QPU83" s="270"/>
      <c r="QPV83" s="270"/>
      <c r="QPW83" s="292"/>
      <c r="QPX83" s="268"/>
      <c r="QPY83" s="269"/>
      <c r="QPZ83" s="270"/>
      <c r="QQA83" s="270"/>
      <c r="QQB83" s="292"/>
      <c r="QQC83" s="268"/>
      <c r="QQD83" s="269"/>
      <c r="QQE83" s="270"/>
      <c r="QQF83" s="270"/>
      <c r="QQG83" s="292"/>
      <c r="QQH83" s="268"/>
      <c r="QQI83" s="269"/>
      <c r="QQJ83" s="270"/>
      <c r="QQK83" s="270"/>
      <c r="QQL83" s="292"/>
      <c r="QQM83" s="268"/>
      <c r="QQN83" s="269"/>
      <c r="QQO83" s="270"/>
      <c r="QQP83" s="270"/>
      <c r="QQQ83" s="292"/>
      <c r="QQR83" s="268"/>
      <c r="QQS83" s="269"/>
      <c r="QQT83" s="270"/>
      <c r="QQU83" s="270"/>
      <c r="QQV83" s="292"/>
      <c r="QQW83" s="268"/>
      <c r="QQX83" s="269"/>
      <c r="QQY83" s="270"/>
      <c r="QQZ83" s="270"/>
      <c r="QRA83" s="292"/>
      <c r="QRB83" s="268"/>
      <c r="QRC83" s="269"/>
      <c r="QRD83" s="270"/>
      <c r="QRE83" s="270"/>
      <c r="QRF83" s="292"/>
      <c r="QRG83" s="268"/>
      <c r="QRH83" s="269"/>
      <c r="QRI83" s="270"/>
      <c r="QRJ83" s="270"/>
      <c r="QRK83" s="292"/>
      <c r="QRL83" s="268"/>
      <c r="QRM83" s="269"/>
      <c r="QRN83" s="270"/>
      <c r="QRO83" s="270"/>
      <c r="QRP83" s="292"/>
      <c r="QRQ83" s="268"/>
      <c r="QRR83" s="269"/>
      <c r="QRS83" s="270"/>
      <c r="QRT83" s="270"/>
      <c r="QRU83" s="292"/>
      <c r="QRV83" s="268"/>
      <c r="QRW83" s="269"/>
      <c r="QRX83" s="270"/>
      <c r="QRY83" s="270"/>
      <c r="QRZ83" s="292"/>
      <c r="QSA83" s="268"/>
      <c r="QSB83" s="269"/>
      <c r="QSC83" s="270"/>
      <c r="QSD83" s="270"/>
      <c r="QSE83" s="292"/>
      <c r="QSF83" s="268"/>
      <c r="QSG83" s="269"/>
      <c r="QSH83" s="270"/>
      <c r="QSI83" s="270"/>
      <c r="QSJ83" s="292"/>
      <c r="QSK83" s="268"/>
      <c r="QSL83" s="269"/>
      <c r="QSM83" s="270"/>
      <c r="QSN83" s="270"/>
      <c r="QSO83" s="292"/>
      <c r="QSP83" s="268"/>
      <c r="QSQ83" s="269"/>
      <c r="QSR83" s="270"/>
      <c r="QSS83" s="270"/>
      <c r="QST83" s="292"/>
      <c r="QSU83" s="268"/>
      <c r="QSV83" s="269"/>
      <c r="QSW83" s="270"/>
      <c r="QSX83" s="270"/>
      <c r="QSY83" s="292"/>
      <c r="QSZ83" s="268"/>
      <c r="QTA83" s="269"/>
      <c r="QTB83" s="270"/>
      <c r="QTC83" s="270"/>
      <c r="QTD83" s="292"/>
      <c r="QTE83" s="268"/>
      <c r="QTF83" s="269"/>
      <c r="QTG83" s="270"/>
      <c r="QTH83" s="270"/>
      <c r="QTI83" s="292"/>
      <c r="QTJ83" s="268"/>
      <c r="QTK83" s="269"/>
      <c r="QTL83" s="270"/>
      <c r="QTM83" s="270"/>
      <c r="QTN83" s="292"/>
      <c r="QTO83" s="268"/>
      <c r="QTP83" s="269"/>
      <c r="QTQ83" s="270"/>
      <c r="QTR83" s="270"/>
      <c r="QTS83" s="292"/>
      <c r="QTT83" s="268"/>
      <c r="QTU83" s="269"/>
      <c r="QTV83" s="270"/>
      <c r="QTW83" s="270"/>
      <c r="QTX83" s="292"/>
      <c r="QTY83" s="268"/>
      <c r="QTZ83" s="269"/>
      <c r="QUA83" s="270"/>
      <c r="QUB83" s="270"/>
      <c r="QUC83" s="292"/>
      <c r="QUD83" s="268"/>
      <c r="QUE83" s="269"/>
      <c r="QUF83" s="270"/>
      <c r="QUG83" s="270"/>
      <c r="QUH83" s="292"/>
      <c r="QUI83" s="268"/>
      <c r="QUJ83" s="269"/>
      <c r="QUK83" s="270"/>
      <c r="QUL83" s="270"/>
      <c r="QUM83" s="292"/>
      <c r="QUN83" s="268"/>
      <c r="QUO83" s="269"/>
      <c r="QUP83" s="270"/>
      <c r="QUQ83" s="270"/>
      <c r="QUR83" s="292"/>
      <c r="QUS83" s="268"/>
      <c r="QUT83" s="269"/>
      <c r="QUU83" s="270"/>
      <c r="QUV83" s="270"/>
      <c r="QUW83" s="292"/>
      <c r="QUX83" s="268"/>
      <c r="QUY83" s="269"/>
      <c r="QUZ83" s="270"/>
      <c r="QVA83" s="270"/>
      <c r="QVB83" s="292"/>
      <c r="QVC83" s="268"/>
      <c r="QVD83" s="269"/>
      <c r="QVE83" s="270"/>
      <c r="QVF83" s="270"/>
      <c r="QVG83" s="292"/>
      <c r="QVH83" s="268"/>
      <c r="QVI83" s="269"/>
      <c r="QVJ83" s="270"/>
      <c r="QVK83" s="270"/>
      <c r="QVL83" s="292"/>
      <c r="QVM83" s="268"/>
      <c r="QVN83" s="269"/>
      <c r="QVO83" s="270"/>
      <c r="QVP83" s="270"/>
      <c r="QVQ83" s="292"/>
      <c r="QVR83" s="268"/>
      <c r="QVS83" s="269"/>
      <c r="QVT83" s="270"/>
      <c r="QVU83" s="270"/>
      <c r="QVV83" s="292"/>
      <c r="QVW83" s="268"/>
      <c r="QVX83" s="269"/>
      <c r="QVY83" s="270"/>
      <c r="QVZ83" s="270"/>
      <c r="QWA83" s="292"/>
      <c r="QWB83" s="268"/>
      <c r="QWC83" s="269"/>
      <c r="QWD83" s="270"/>
      <c r="QWE83" s="270"/>
      <c r="QWF83" s="292"/>
      <c r="QWG83" s="268"/>
      <c r="QWH83" s="269"/>
      <c r="QWI83" s="270"/>
      <c r="QWJ83" s="270"/>
      <c r="QWK83" s="292"/>
      <c r="QWL83" s="268"/>
      <c r="QWM83" s="269"/>
      <c r="QWN83" s="270"/>
      <c r="QWO83" s="270"/>
      <c r="QWP83" s="292"/>
      <c r="QWQ83" s="268"/>
      <c r="QWR83" s="269"/>
      <c r="QWS83" s="270"/>
      <c r="QWT83" s="270"/>
      <c r="QWU83" s="292"/>
      <c r="QWV83" s="268"/>
      <c r="QWW83" s="269"/>
      <c r="QWX83" s="270"/>
      <c r="QWY83" s="270"/>
      <c r="QWZ83" s="292"/>
      <c r="QXA83" s="268"/>
      <c r="QXB83" s="269"/>
      <c r="QXC83" s="270"/>
      <c r="QXD83" s="270"/>
      <c r="QXE83" s="292"/>
      <c r="QXF83" s="268"/>
      <c r="QXG83" s="269"/>
      <c r="QXH83" s="270"/>
      <c r="QXI83" s="270"/>
      <c r="QXJ83" s="292"/>
      <c r="QXK83" s="268"/>
      <c r="QXL83" s="269"/>
      <c r="QXM83" s="270"/>
      <c r="QXN83" s="270"/>
      <c r="QXO83" s="292"/>
      <c r="QXP83" s="268"/>
      <c r="QXQ83" s="269"/>
      <c r="QXR83" s="270"/>
      <c r="QXS83" s="270"/>
      <c r="QXT83" s="292"/>
      <c r="QXU83" s="268"/>
      <c r="QXV83" s="269"/>
      <c r="QXW83" s="270"/>
      <c r="QXX83" s="270"/>
      <c r="QXY83" s="292"/>
      <c r="QXZ83" s="268"/>
      <c r="QYA83" s="269"/>
      <c r="QYB83" s="270"/>
      <c r="QYC83" s="270"/>
      <c r="QYD83" s="292"/>
      <c r="QYE83" s="268"/>
      <c r="QYF83" s="269"/>
      <c r="QYG83" s="270"/>
      <c r="QYH83" s="270"/>
      <c r="QYI83" s="292"/>
      <c r="QYJ83" s="268"/>
      <c r="QYK83" s="269"/>
      <c r="QYL83" s="270"/>
      <c r="QYM83" s="270"/>
      <c r="QYN83" s="292"/>
      <c r="QYO83" s="268"/>
      <c r="QYP83" s="269"/>
      <c r="QYQ83" s="270"/>
      <c r="QYR83" s="270"/>
      <c r="QYS83" s="292"/>
      <c r="QYT83" s="268"/>
      <c r="QYU83" s="269"/>
      <c r="QYV83" s="270"/>
      <c r="QYW83" s="270"/>
      <c r="QYX83" s="292"/>
      <c r="QYY83" s="268"/>
      <c r="QYZ83" s="269"/>
      <c r="QZA83" s="270"/>
      <c r="QZB83" s="270"/>
      <c r="QZC83" s="292"/>
      <c r="QZD83" s="268"/>
      <c r="QZE83" s="269"/>
      <c r="QZF83" s="270"/>
      <c r="QZG83" s="270"/>
      <c r="QZH83" s="292"/>
      <c r="QZI83" s="268"/>
      <c r="QZJ83" s="269"/>
      <c r="QZK83" s="270"/>
      <c r="QZL83" s="270"/>
      <c r="QZM83" s="292"/>
      <c r="QZN83" s="268"/>
      <c r="QZO83" s="269"/>
      <c r="QZP83" s="270"/>
      <c r="QZQ83" s="270"/>
      <c r="QZR83" s="292"/>
      <c r="QZS83" s="268"/>
      <c r="QZT83" s="269"/>
      <c r="QZU83" s="270"/>
      <c r="QZV83" s="270"/>
      <c r="QZW83" s="292"/>
      <c r="QZX83" s="268"/>
      <c r="QZY83" s="269"/>
      <c r="QZZ83" s="270"/>
      <c r="RAA83" s="270"/>
      <c r="RAB83" s="292"/>
      <c r="RAC83" s="268"/>
      <c r="RAD83" s="269"/>
      <c r="RAE83" s="270"/>
      <c r="RAF83" s="270"/>
      <c r="RAG83" s="292"/>
      <c r="RAH83" s="268"/>
      <c r="RAI83" s="269"/>
      <c r="RAJ83" s="270"/>
      <c r="RAK83" s="270"/>
      <c r="RAL83" s="292"/>
      <c r="RAM83" s="268"/>
      <c r="RAN83" s="269"/>
      <c r="RAO83" s="270"/>
      <c r="RAP83" s="270"/>
      <c r="RAQ83" s="292"/>
      <c r="RAR83" s="268"/>
      <c r="RAS83" s="269"/>
      <c r="RAT83" s="270"/>
      <c r="RAU83" s="270"/>
      <c r="RAV83" s="292"/>
      <c r="RAW83" s="268"/>
      <c r="RAX83" s="269"/>
      <c r="RAY83" s="270"/>
      <c r="RAZ83" s="270"/>
      <c r="RBA83" s="292"/>
      <c r="RBB83" s="268"/>
      <c r="RBC83" s="269"/>
      <c r="RBD83" s="270"/>
      <c r="RBE83" s="270"/>
      <c r="RBF83" s="292"/>
      <c r="RBG83" s="268"/>
      <c r="RBH83" s="269"/>
      <c r="RBI83" s="270"/>
      <c r="RBJ83" s="270"/>
      <c r="RBK83" s="292"/>
      <c r="RBL83" s="268"/>
      <c r="RBM83" s="269"/>
      <c r="RBN83" s="270"/>
      <c r="RBO83" s="270"/>
      <c r="RBP83" s="292"/>
      <c r="RBQ83" s="268"/>
      <c r="RBR83" s="269"/>
      <c r="RBS83" s="270"/>
      <c r="RBT83" s="270"/>
      <c r="RBU83" s="292"/>
      <c r="RBV83" s="268"/>
      <c r="RBW83" s="269"/>
      <c r="RBX83" s="270"/>
      <c r="RBY83" s="270"/>
      <c r="RBZ83" s="292"/>
      <c r="RCA83" s="268"/>
      <c r="RCB83" s="269"/>
      <c r="RCC83" s="270"/>
      <c r="RCD83" s="270"/>
      <c r="RCE83" s="292"/>
      <c r="RCF83" s="268"/>
      <c r="RCG83" s="269"/>
      <c r="RCH83" s="270"/>
      <c r="RCI83" s="270"/>
      <c r="RCJ83" s="292"/>
      <c r="RCK83" s="268"/>
      <c r="RCL83" s="269"/>
      <c r="RCM83" s="270"/>
      <c r="RCN83" s="270"/>
      <c r="RCO83" s="292"/>
      <c r="RCP83" s="268"/>
      <c r="RCQ83" s="269"/>
      <c r="RCR83" s="270"/>
      <c r="RCS83" s="270"/>
      <c r="RCT83" s="292"/>
      <c r="RCU83" s="268"/>
      <c r="RCV83" s="269"/>
      <c r="RCW83" s="270"/>
      <c r="RCX83" s="270"/>
      <c r="RCY83" s="292"/>
      <c r="RCZ83" s="268"/>
      <c r="RDA83" s="269"/>
      <c r="RDB83" s="270"/>
      <c r="RDC83" s="270"/>
      <c r="RDD83" s="292"/>
      <c r="RDE83" s="268"/>
      <c r="RDF83" s="269"/>
      <c r="RDG83" s="270"/>
      <c r="RDH83" s="270"/>
      <c r="RDI83" s="292"/>
      <c r="RDJ83" s="268"/>
      <c r="RDK83" s="269"/>
      <c r="RDL83" s="270"/>
      <c r="RDM83" s="270"/>
      <c r="RDN83" s="292"/>
      <c r="RDO83" s="268"/>
      <c r="RDP83" s="269"/>
      <c r="RDQ83" s="270"/>
      <c r="RDR83" s="270"/>
      <c r="RDS83" s="292"/>
      <c r="RDT83" s="268"/>
      <c r="RDU83" s="269"/>
      <c r="RDV83" s="270"/>
      <c r="RDW83" s="270"/>
      <c r="RDX83" s="292"/>
      <c r="RDY83" s="268"/>
      <c r="RDZ83" s="269"/>
      <c r="REA83" s="270"/>
      <c r="REB83" s="270"/>
      <c r="REC83" s="292"/>
      <c r="RED83" s="268"/>
      <c r="REE83" s="269"/>
      <c r="REF83" s="270"/>
      <c r="REG83" s="270"/>
      <c r="REH83" s="292"/>
      <c r="REI83" s="268"/>
      <c r="REJ83" s="269"/>
      <c r="REK83" s="270"/>
      <c r="REL83" s="270"/>
      <c r="REM83" s="292"/>
      <c r="REN83" s="268"/>
      <c r="REO83" s="269"/>
      <c r="REP83" s="270"/>
      <c r="REQ83" s="270"/>
      <c r="RER83" s="292"/>
      <c r="RES83" s="268"/>
      <c r="RET83" s="269"/>
      <c r="REU83" s="270"/>
      <c r="REV83" s="270"/>
      <c r="REW83" s="292"/>
      <c r="REX83" s="268"/>
      <c r="REY83" s="269"/>
      <c r="REZ83" s="270"/>
      <c r="RFA83" s="270"/>
      <c r="RFB83" s="292"/>
      <c r="RFC83" s="268"/>
      <c r="RFD83" s="269"/>
      <c r="RFE83" s="270"/>
      <c r="RFF83" s="270"/>
      <c r="RFG83" s="292"/>
      <c r="RFH83" s="268"/>
      <c r="RFI83" s="269"/>
      <c r="RFJ83" s="270"/>
      <c r="RFK83" s="270"/>
      <c r="RFL83" s="292"/>
      <c r="RFM83" s="268"/>
      <c r="RFN83" s="269"/>
      <c r="RFO83" s="270"/>
      <c r="RFP83" s="270"/>
      <c r="RFQ83" s="292"/>
      <c r="RFR83" s="268"/>
      <c r="RFS83" s="269"/>
      <c r="RFT83" s="270"/>
      <c r="RFU83" s="270"/>
      <c r="RFV83" s="292"/>
      <c r="RFW83" s="268"/>
      <c r="RFX83" s="269"/>
      <c r="RFY83" s="270"/>
      <c r="RFZ83" s="270"/>
      <c r="RGA83" s="292"/>
      <c r="RGB83" s="268"/>
      <c r="RGC83" s="269"/>
      <c r="RGD83" s="270"/>
      <c r="RGE83" s="270"/>
      <c r="RGF83" s="292"/>
      <c r="RGG83" s="268"/>
      <c r="RGH83" s="269"/>
      <c r="RGI83" s="270"/>
      <c r="RGJ83" s="270"/>
      <c r="RGK83" s="292"/>
      <c r="RGL83" s="268"/>
      <c r="RGM83" s="269"/>
      <c r="RGN83" s="270"/>
      <c r="RGO83" s="270"/>
      <c r="RGP83" s="292"/>
      <c r="RGQ83" s="268"/>
      <c r="RGR83" s="269"/>
      <c r="RGS83" s="270"/>
      <c r="RGT83" s="270"/>
      <c r="RGU83" s="292"/>
      <c r="RGV83" s="268"/>
      <c r="RGW83" s="269"/>
      <c r="RGX83" s="270"/>
      <c r="RGY83" s="270"/>
      <c r="RGZ83" s="292"/>
      <c r="RHA83" s="268"/>
      <c r="RHB83" s="269"/>
      <c r="RHC83" s="270"/>
      <c r="RHD83" s="270"/>
      <c r="RHE83" s="292"/>
      <c r="RHF83" s="268"/>
      <c r="RHG83" s="269"/>
      <c r="RHH83" s="270"/>
      <c r="RHI83" s="270"/>
      <c r="RHJ83" s="292"/>
      <c r="RHK83" s="268"/>
      <c r="RHL83" s="269"/>
      <c r="RHM83" s="270"/>
      <c r="RHN83" s="270"/>
      <c r="RHO83" s="292"/>
      <c r="RHP83" s="268"/>
      <c r="RHQ83" s="269"/>
      <c r="RHR83" s="270"/>
      <c r="RHS83" s="270"/>
      <c r="RHT83" s="292"/>
      <c r="RHU83" s="268"/>
      <c r="RHV83" s="269"/>
      <c r="RHW83" s="270"/>
      <c r="RHX83" s="270"/>
      <c r="RHY83" s="292"/>
      <c r="RHZ83" s="268"/>
      <c r="RIA83" s="269"/>
      <c r="RIB83" s="270"/>
      <c r="RIC83" s="270"/>
      <c r="RID83" s="292"/>
      <c r="RIE83" s="268"/>
      <c r="RIF83" s="269"/>
      <c r="RIG83" s="270"/>
      <c r="RIH83" s="270"/>
      <c r="RII83" s="292"/>
      <c r="RIJ83" s="268"/>
      <c r="RIK83" s="269"/>
      <c r="RIL83" s="270"/>
      <c r="RIM83" s="270"/>
      <c r="RIN83" s="292"/>
      <c r="RIO83" s="268"/>
      <c r="RIP83" s="269"/>
      <c r="RIQ83" s="270"/>
      <c r="RIR83" s="270"/>
      <c r="RIS83" s="292"/>
      <c r="RIT83" s="268"/>
      <c r="RIU83" s="269"/>
      <c r="RIV83" s="270"/>
      <c r="RIW83" s="270"/>
      <c r="RIX83" s="292"/>
      <c r="RIY83" s="268"/>
      <c r="RIZ83" s="269"/>
      <c r="RJA83" s="270"/>
      <c r="RJB83" s="270"/>
      <c r="RJC83" s="292"/>
      <c r="RJD83" s="268"/>
      <c r="RJE83" s="269"/>
      <c r="RJF83" s="270"/>
      <c r="RJG83" s="270"/>
      <c r="RJH83" s="292"/>
      <c r="RJI83" s="268"/>
      <c r="RJJ83" s="269"/>
      <c r="RJK83" s="270"/>
      <c r="RJL83" s="270"/>
      <c r="RJM83" s="292"/>
      <c r="RJN83" s="268"/>
      <c r="RJO83" s="269"/>
      <c r="RJP83" s="270"/>
      <c r="RJQ83" s="270"/>
      <c r="RJR83" s="292"/>
      <c r="RJS83" s="268"/>
      <c r="RJT83" s="269"/>
      <c r="RJU83" s="270"/>
      <c r="RJV83" s="270"/>
      <c r="RJW83" s="292"/>
      <c r="RJX83" s="268"/>
      <c r="RJY83" s="269"/>
      <c r="RJZ83" s="270"/>
      <c r="RKA83" s="270"/>
      <c r="RKB83" s="292"/>
      <c r="RKC83" s="268"/>
      <c r="RKD83" s="269"/>
      <c r="RKE83" s="270"/>
      <c r="RKF83" s="270"/>
      <c r="RKG83" s="292"/>
      <c r="RKH83" s="268"/>
      <c r="RKI83" s="269"/>
      <c r="RKJ83" s="270"/>
      <c r="RKK83" s="270"/>
      <c r="RKL83" s="292"/>
      <c r="RKM83" s="268"/>
      <c r="RKN83" s="269"/>
      <c r="RKO83" s="270"/>
      <c r="RKP83" s="270"/>
      <c r="RKQ83" s="292"/>
      <c r="RKR83" s="268"/>
      <c r="RKS83" s="269"/>
      <c r="RKT83" s="270"/>
      <c r="RKU83" s="270"/>
      <c r="RKV83" s="292"/>
      <c r="RKW83" s="268"/>
      <c r="RKX83" s="269"/>
      <c r="RKY83" s="270"/>
      <c r="RKZ83" s="270"/>
      <c r="RLA83" s="292"/>
      <c r="RLB83" s="268"/>
      <c r="RLC83" s="269"/>
      <c r="RLD83" s="270"/>
      <c r="RLE83" s="270"/>
      <c r="RLF83" s="292"/>
      <c r="RLG83" s="268"/>
      <c r="RLH83" s="269"/>
      <c r="RLI83" s="270"/>
      <c r="RLJ83" s="270"/>
      <c r="RLK83" s="292"/>
      <c r="RLL83" s="268"/>
      <c r="RLM83" s="269"/>
      <c r="RLN83" s="270"/>
      <c r="RLO83" s="270"/>
      <c r="RLP83" s="292"/>
      <c r="RLQ83" s="268"/>
      <c r="RLR83" s="269"/>
      <c r="RLS83" s="270"/>
      <c r="RLT83" s="270"/>
      <c r="RLU83" s="292"/>
      <c r="RLV83" s="268"/>
      <c r="RLW83" s="269"/>
      <c r="RLX83" s="270"/>
      <c r="RLY83" s="270"/>
      <c r="RLZ83" s="292"/>
      <c r="RMA83" s="268"/>
      <c r="RMB83" s="269"/>
      <c r="RMC83" s="270"/>
      <c r="RMD83" s="270"/>
      <c r="RME83" s="292"/>
      <c r="RMF83" s="268"/>
      <c r="RMG83" s="269"/>
      <c r="RMH83" s="270"/>
      <c r="RMI83" s="270"/>
      <c r="RMJ83" s="292"/>
      <c r="RMK83" s="268"/>
      <c r="RML83" s="269"/>
      <c r="RMM83" s="270"/>
      <c r="RMN83" s="270"/>
      <c r="RMO83" s="292"/>
      <c r="RMP83" s="268"/>
      <c r="RMQ83" s="269"/>
      <c r="RMR83" s="270"/>
      <c r="RMS83" s="270"/>
      <c r="RMT83" s="292"/>
      <c r="RMU83" s="268"/>
      <c r="RMV83" s="269"/>
      <c r="RMW83" s="270"/>
      <c r="RMX83" s="270"/>
      <c r="RMY83" s="292"/>
      <c r="RMZ83" s="268"/>
      <c r="RNA83" s="269"/>
      <c r="RNB83" s="270"/>
      <c r="RNC83" s="270"/>
      <c r="RND83" s="292"/>
      <c r="RNE83" s="268"/>
      <c r="RNF83" s="269"/>
      <c r="RNG83" s="270"/>
      <c r="RNH83" s="270"/>
      <c r="RNI83" s="292"/>
      <c r="RNJ83" s="268"/>
      <c r="RNK83" s="269"/>
      <c r="RNL83" s="270"/>
      <c r="RNM83" s="270"/>
      <c r="RNN83" s="292"/>
      <c r="RNO83" s="268"/>
      <c r="RNP83" s="269"/>
      <c r="RNQ83" s="270"/>
      <c r="RNR83" s="270"/>
      <c r="RNS83" s="292"/>
      <c r="RNT83" s="268"/>
      <c r="RNU83" s="269"/>
      <c r="RNV83" s="270"/>
      <c r="RNW83" s="270"/>
      <c r="RNX83" s="292"/>
      <c r="RNY83" s="268"/>
      <c r="RNZ83" s="269"/>
      <c r="ROA83" s="270"/>
      <c r="ROB83" s="270"/>
      <c r="ROC83" s="292"/>
      <c r="ROD83" s="268"/>
      <c r="ROE83" s="269"/>
      <c r="ROF83" s="270"/>
      <c r="ROG83" s="270"/>
      <c r="ROH83" s="292"/>
      <c r="ROI83" s="268"/>
      <c r="ROJ83" s="269"/>
      <c r="ROK83" s="270"/>
      <c r="ROL83" s="270"/>
      <c r="ROM83" s="292"/>
      <c r="RON83" s="268"/>
      <c r="ROO83" s="269"/>
      <c r="ROP83" s="270"/>
      <c r="ROQ83" s="270"/>
      <c r="ROR83" s="292"/>
      <c r="ROS83" s="268"/>
      <c r="ROT83" s="269"/>
      <c r="ROU83" s="270"/>
      <c r="ROV83" s="270"/>
      <c r="ROW83" s="292"/>
      <c r="ROX83" s="268"/>
      <c r="ROY83" s="269"/>
      <c r="ROZ83" s="270"/>
      <c r="RPA83" s="270"/>
      <c r="RPB83" s="292"/>
      <c r="RPC83" s="268"/>
      <c r="RPD83" s="269"/>
      <c r="RPE83" s="270"/>
      <c r="RPF83" s="270"/>
      <c r="RPG83" s="292"/>
      <c r="RPH83" s="268"/>
      <c r="RPI83" s="269"/>
      <c r="RPJ83" s="270"/>
      <c r="RPK83" s="270"/>
      <c r="RPL83" s="292"/>
      <c r="RPM83" s="268"/>
      <c r="RPN83" s="269"/>
      <c r="RPO83" s="270"/>
      <c r="RPP83" s="270"/>
      <c r="RPQ83" s="292"/>
      <c r="RPR83" s="268"/>
      <c r="RPS83" s="269"/>
      <c r="RPT83" s="270"/>
      <c r="RPU83" s="270"/>
      <c r="RPV83" s="292"/>
      <c r="RPW83" s="268"/>
      <c r="RPX83" s="269"/>
      <c r="RPY83" s="270"/>
      <c r="RPZ83" s="270"/>
      <c r="RQA83" s="292"/>
      <c r="RQB83" s="268"/>
      <c r="RQC83" s="269"/>
      <c r="RQD83" s="270"/>
      <c r="RQE83" s="270"/>
      <c r="RQF83" s="292"/>
      <c r="RQG83" s="268"/>
      <c r="RQH83" s="269"/>
      <c r="RQI83" s="270"/>
      <c r="RQJ83" s="270"/>
      <c r="RQK83" s="292"/>
      <c r="RQL83" s="268"/>
      <c r="RQM83" s="269"/>
      <c r="RQN83" s="270"/>
      <c r="RQO83" s="270"/>
      <c r="RQP83" s="292"/>
      <c r="RQQ83" s="268"/>
      <c r="RQR83" s="269"/>
      <c r="RQS83" s="270"/>
      <c r="RQT83" s="270"/>
      <c r="RQU83" s="292"/>
      <c r="RQV83" s="268"/>
      <c r="RQW83" s="269"/>
      <c r="RQX83" s="270"/>
      <c r="RQY83" s="270"/>
      <c r="RQZ83" s="292"/>
      <c r="RRA83" s="268"/>
      <c r="RRB83" s="269"/>
      <c r="RRC83" s="270"/>
      <c r="RRD83" s="270"/>
      <c r="RRE83" s="292"/>
      <c r="RRF83" s="268"/>
      <c r="RRG83" s="269"/>
      <c r="RRH83" s="270"/>
      <c r="RRI83" s="270"/>
      <c r="RRJ83" s="292"/>
      <c r="RRK83" s="268"/>
      <c r="RRL83" s="269"/>
      <c r="RRM83" s="270"/>
      <c r="RRN83" s="270"/>
      <c r="RRO83" s="292"/>
      <c r="RRP83" s="268"/>
      <c r="RRQ83" s="269"/>
      <c r="RRR83" s="270"/>
      <c r="RRS83" s="270"/>
      <c r="RRT83" s="292"/>
      <c r="RRU83" s="268"/>
      <c r="RRV83" s="269"/>
      <c r="RRW83" s="270"/>
      <c r="RRX83" s="270"/>
      <c r="RRY83" s="292"/>
      <c r="RRZ83" s="268"/>
      <c r="RSA83" s="269"/>
      <c r="RSB83" s="270"/>
      <c r="RSC83" s="270"/>
      <c r="RSD83" s="292"/>
      <c r="RSE83" s="268"/>
      <c r="RSF83" s="269"/>
      <c r="RSG83" s="270"/>
      <c r="RSH83" s="270"/>
      <c r="RSI83" s="292"/>
      <c r="RSJ83" s="268"/>
      <c r="RSK83" s="269"/>
      <c r="RSL83" s="270"/>
      <c r="RSM83" s="270"/>
      <c r="RSN83" s="292"/>
      <c r="RSO83" s="268"/>
      <c r="RSP83" s="269"/>
      <c r="RSQ83" s="270"/>
      <c r="RSR83" s="270"/>
      <c r="RSS83" s="292"/>
      <c r="RST83" s="268"/>
      <c r="RSU83" s="269"/>
      <c r="RSV83" s="270"/>
      <c r="RSW83" s="270"/>
      <c r="RSX83" s="292"/>
      <c r="RSY83" s="268"/>
      <c r="RSZ83" s="269"/>
      <c r="RTA83" s="270"/>
      <c r="RTB83" s="270"/>
      <c r="RTC83" s="292"/>
      <c r="RTD83" s="268"/>
      <c r="RTE83" s="269"/>
      <c r="RTF83" s="270"/>
      <c r="RTG83" s="270"/>
      <c r="RTH83" s="292"/>
      <c r="RTI83" s="268"/>
      <c r="RTJ83" s="269"/>
      <c r="RTK83" s="270"/>
      <c r="RTL83" s="270"/>
      <c r="RTM83" s="292"/>
      <c r="RTN83" s="268"/>
      <c r="RTO83" s="269"/>
      <c r="RTP83" s="270"/>
      <c r="RTQ83" s="270"/>
      <c r="RTR83" s="292"/>
      <c r="RTS83" s="268"/>
      <c r="RTT83" s="269"/>
      <c r="RTU83" s="270"/>
      <c r="RTV83" s="270"/>
      <c r="RTW83" s="292"/>
      <c r="RTX83" s="268"/>
      <c r="RTY83" s="269"/>
      <c r="RTZ83" s="270"/>
      <c r="RUA83" s="270"/>
      <c r="RUB83" s="292"/>
      <c r="RUC83" s="268"/>
      <c r="RUD83" s="269"/>
      <c r="RUE83" s="270"/>
      <c r="RUF83" s="270"/>
      <c r="RUG83" s="292"/>
      <c r="RUH83" s="268"/>
      <c r="RUI83" s="269"/>
      <c r="RUJ83" s="270"/>
      <c r="RUK83" s="270"/>
      <c r="RUL83" s="292"/>
      <c r="RUM83" s="268"/>
      <c r="RUN83" s="269"/>
      <c r="RUO83" s="270"/>
      <c r="RUP83" s="270"/>
      <c r="RUQ83" s="292"/>
      <c r="RUR83" s="268"/>
      <c r="RUS83" s="269"/>
      <c r="RUT83" s="270"/>
      <c r="RUU83" s="270"/>
      <c r="RUV83" s="292"/>
      <c r="RUW83" s="268"/>
      <c r="RUX83" s="269"/>
      <c r="RUY83" s="270"/>
      <c r="RUZ83" s="270"/>
      <c r="RVA83" s="292"/>
      <c r="RVB83" s="268"/>
      <c r="RVC83" s="269"/>
      <c r="RVD83" s="270"/>
      <c r="RVE83" s="270"/>
      <c r="RVF83" s="292"/>
      <c r="RVG83" s="268"/>
      <c r="RVH83" s="269"/>
      <c r="RVI83" s="270"/>
      <c r="RVJ83" s="270"/>
      <c r="RVK83" s="292"/>
      <c r="RVL83" s="268"/>
      <c r="RVM83" s="269"/>
      <c r="RVN83" s="270"/>
      <c r="RVO83" s="270"/>
      <c r="RVP83" s="292"/>
      <c r="RVQ83" s="268"/>
      <c r="RVR83" s="269"/>
      <c r="RVS83" s="270"/>
      <c r="RVT83" s="270"/>
      <c r="RVU83" s="292"/>
      <c r="RVV83" s="268"/>
      <c r="RVW83" s="269"/>
      <c r="RVX83" s="270"/>
      <c r="RVY83" s="270"/>
      <c r="RVZ83" s="292"/>
      <c r="RWA83" s="268"/>
      <c r="RWB83" s="269"/>
      <c r="RWC83" s="270"/>
      <c r="RWD83" s="270"/>
      <c r="RWE83" s="292"/>
      <c r="RWF83" s="268"/>
      <c r="RWG83" s="269"/>
      <c r="RWH83" s="270"/>
      <c r="RWI83" s="270"/>
      <c r="RWJ83" s="292"/>
      <c r="RWK83" s="268"/>
      <c r="RWL83" s="269"/>
      <c r="RWM83" s="270"/>
      <c r="RWN83" s="270"/>
      <c r="RWO83" s="292"/>
      <c r="RWP83" s="268"/>
      <c r="RWQ83" s="269"/>
      <c r="RWR83" s="270"/>
      <c r="RWS83" s="270"/>
      <c r="RWT83" s="292"/>
      <c r="RWU83" s="268"/>
      <c r="RWV83" s="269"/>
      <c r="RWW83" s="270"/>
      <c r="RWX83" s="270"/>
      <c r="RWY83" s="292"/>
      <c r="RWZ83" s="268"/>
      <c r="RXA83" s="269"/>
      <c r="RXB83" s="270"/>
      <c r="RXC83" s="270"/>
      <c r="RXD83" s="292"/>
      <c r="RXE83" s="268"/>
      <c r="RXF83" s="269"/>
      <c r="RXG83" s="270"/>
      <c r="RXH83" s="270"/>
      <c r="RXI83" s="292"/>
      <c r="RXJ83" s="268"/>
      <c r="RXK83" s="269"/>
      <c r="RXL83" s="270"/>
      <c r="RXM83" s="270"/>
      <c r="RXN83" s="292"/>
      <c r="RXO83" s="268"/>
      <c r="RXP83" s="269"/>
      <c r="RXQ83" s="270"/>
      <c r="RXR83" s="270"/>
      <c r="RXS83" s="292"/>
      <c r="RXT83" s="268"/>
      <c r="RXU83" s="269"/>
      <c r="RXV83" s="270"/>
      <c r="RXW83" s="270"/>
      <c r="RXX83" s="292"/>
      <c r="RXY83" s="268"/>
      <c r="RXZ83" s="269"/>
      <c r="RYA83" s="270"/>
      <c r="RYB83" s="270"/>
      <c r="RYC83" s="292"/>
      <c r="RYD83" s="268"/>
      <c r="RYE83" s="269"/>
      <c r="RYF83" s="270"/>
      <c r="RYG83" s="270"/>
      <c r="RYH83" s="292"/>
      <c r="RYI83" s="268"/>
      <c r="RYJ83" s="269"/>
      <c r="RYK83" s="270"/>
      <c r="RYL83" s="270"/>
      <c r="RYM83" s="292"/>
      <c r="RYN83" s="268"/>
      <c r="RYO83" s="269"/>
      <c r="RYP83" s="270"/>
      <c r="RYQ83" s="270"/>
      <c r="RYR83" s="292"/>
      <c r="RYS83" s="268"/>
      <c r="RYT83" s="269"/>
      <c r="RYU83" s="270"/>
      <c r="RYV83" s="270"/>
      <c r="RYW83" s="292"/>
      <c r="RYX83" s="268"/>
      <c r="RYY83" s="269"/>
      <c r="RYZ83" s="270"/>
      <c r="RZA83" s="270"/>
      <c r="RZB83" s="292"/>
      <c r="RZC83" s="268"/>
      <c r="RZD83" s="269"/>
      <c r="RZE83" s="270"/>
      <c r="RZF83" s="270"/>
      <c r="RZG83" s="292"/>
      <c r="RZH83" s="268"/>
      <c r="RZI83" s="269"/>
      <c r="RZJ83" s="270"/>
      <c r="RZK83" s="270"/>
      <c r="RZL83" s="292"/>
      <c r="RZM83" s="268"/>
      <c r="RZN83" s="269"/>
      <c r="RZO83" s="270"/>
      <c r="RZP83" s="270"/>
      <c r="RZQ83" s="292"/>
      <c r="RZR83" s="268"/>
      <c r="RZS83" s="269"/>
      <c r="RZT83" s="270"/>
      <c r="RZU83" s="270"/>
      <c r="RZV83" s="292"/>
      <c r="RZW83" s="268"/>
      <c r="RZX83" s="269"/>
      <c r="RZY83" s="270"/>
      <c r="RZZ83" s="270"/>
      <c r="SAA83" s="292"/>
      <c r="SAB83" s="268"/>
      <c r="SAC83" s="269"/>
      <c r="SAD83" s="270"/>
      <c r="SAE83" s="270"/>
      <c r="SAF83" s="292"/>
      <c r="SAG83" s="268"/>
      <c r="SAH83" s="269"/>
      <c r="SAI83" s="270"/>
      <c r="SAJ83" s="270"/>
      <c r="SAK83" s="292"/>
      <c r="SAL83" s="268"/>
      <c r="SAM83" s="269"/>
      <c r="SAN83" s="270"/>
      <c r="SAO83" s="270"/>
      <c r="SAP83" s="292"/>
      <c r="SAQ83" s="268"/>
      <c r="SAR83" s="269"/>
      <c r="SAS83" s="270"/>
      <c r="SAT83" s="270"/>
      <c r="SAU83" s="292"/>
      <c r="SAV83" s="268"/>
      <c r="SAW83" s="269"/>
      <c r="SAX83" s="270"/>
      <c r="SAY83" s="270"/>
      <c r="SAZ83" s="292"/>
      <c r="SBA83" s="268"/>
      <c r="SBB83" s="269"/>
      <c r="SBC83" s="270"/>
      <c r="SBD83" s="270"/>
      <c r="SBE83" s="292"/>
      <c r="SBF83" s="268"/>
      <c r="SBG83" s="269"/>
      <c r="SBH83" s="270"/>
      <c r="SBI83" s="270"/>
      <c r="SBJ83" s="292"/>
      <c r="SBK83" s="268"/>
      <c r="SBL83" s="269"/>
      <c r="SBM83" s="270"/>
      <c r="SBN83" s="270"/>
      <c r="SBO83" s="292"/>
      <c r="SBP83" s="268"/>
      <c r="SBQ83" s="269"/>
      <c r="SBR83" s="270"/>
      <c r="SBS83" s="270"/>
      <c r="SBT83" s="292"/>
      <c r="SBU83" s="268"/>
      <c r="SBV83" s="269"/>
      <c r="SBW83" s="270"/>
      <c r="SBX83" s="270"/>
      <c r="SBY83" s="292"/>
      <c r="SBZ83" s="268"/>
      <c r="SCA83" s="269"/>
      <c r="SCB83" s="270"/>
      <c r="SCC83" s="270"/>
      <c r="SCD83" s="292"/>
      <c r="SCE83" s="268"/>
      <c r="SCF83" s="269"/>
      <c r="SCG83" s="270"/>
      <c r="SCH83" s="270"/>
      <c r="SCI83" s="292"/>
      <c r="SCJ83" s="268"/>
      <c r="SCK83" s="269"/>
      <c r="SCL83" s="270"/>
      <c r="SCM83" s="270"/>
      <c r="SCN83" s="292"/>
      <c r="SCO83" s="268"/>
      <c r="SCP83" s="269"/>
      <c r="SCQ83" s="270"/>
      <c r="SCR83" s="270"/>
      <c r="SCS83" s="292"/>
      <c r="SCT83" s="268"/>
      <c r="SCU83" s="269"/>
      <c r="SCV83" s="270"/>
      <c r="SCW83" s="270"/>
      <c r="SCX83" s="292"/>
      <c r="SCY83" s="268"/>
      <c r="SCZ83" s="269"/>
      <c r="SDA83" s="270"/>
      <c r="SDB83" s="270"/>
      <c r="SDC83" s="292"/>
      <c r="SDD83" s="268"/>
      <c r="SDE83" s="269"/>
      <c r="SDF83" s="270"/>
      <c r="SDG83" s="270"/>
      <c r="SDH83" s="292"/>
      <c r="SDI83" s="268"/>
      <c r="SDJ83" s="269"/>
      <c r="SDK83" s="270"/>
      <c r="SDL83" s="270"/>
      <c r="SDM83" s="292"/>
      <c r="SDN83" s="268"/>
      <c r="SDO83" s="269"/>
      <c r="SDP83" s="270"/>
      <c r="SDQ83" s="270"/>
      <c r="SDR83" s="292"/>
      <c r="SDS83" s="268"/>
      <c r="SDT83" s="269"/>
      <c r="SDU83" s="270"/>
      <c r="SDV83" s="270"/>
      <c r="SDW83" s="292"/>
      <c r="SDX83" s="268"/>
      <c r="SDY83" s="269"/>
      <c r="SDZ83" s="270"/>
      <c r="SEA83" s="270"/>
      <c r="SEB83" s="292"/>
      <c r="SEC83" s="268"/>
      <c r="SED83" s="269"/>
      <c r="SEE83" s="270"/>
      <c r="SEF83" s="270"/>
      <c r="SEG83" s="292"/>
      <c r="SEH83" s="268"/>
      <c r="SEI83" s="269"/>
      <c r="SEJ83" s="270"/>
      <c r="SEK83" s="270"/>
      <c r="SEL83" s="292"/>
      <c r="SEM83" s="268"/>
      <c r="SEN83" s="269"/>
      <c r="SEO83" s="270"/>
      <c r="SEP83" s="270"/>
      <c r="SEQ83" s="292"/>
      <c r="SER83" s="268"/>
      <c r="SES83" s="269"/>
      <c r="SET83" s="270"/>
      <c r="SEU83" s="270"/>
      <c r="SEV83" s="292"/>
      <c r="SEW83" s="268"/>
      <c r="SEX83" s="269"/>
      <c r="SEY83" s="270"/>
      <c r="SEZ83" s="270"/>
      <c r="SFA83" s="292"/>
      <c r="SFB83" s="268"/>
      <c r="SFC83" s="269"/>
      <c r="SFD83" s="270"/>
      <c r="SFE83" s="270"/>
      <c r="SFF83" s="292"/>
      <c r="SFG83" s="268"/>
      <c r="SFH83" s="269"/>
      <c r="SFI83" s="270"/>
      <c r="SFJ83" s="270"/>
      <c r="SFK83" s="292"/>
      <c r="SFL83" s="268"/>
      <c r="SFM83" s="269"/>
      <c r="SFN83" s="270"/>
      <c r="SFO83" s="270"/>
      <c r="SFP83" s="292"/>
      <c r="SFQ83" s="268"/>
      <c r="SFR83" s="269"/>
      <c r="SFS83" s="270"/>
      <c r="SFT83" s="270"/>
      <c r="SFU83" s="292"/>
      <c r="SFV83" s="268"/>
      <c r="SFW83" s="269"/>
      <c r="SFX83" s="270"/>
      <c r="SFY83" s="270"/>
      <c r="SFZ83" s="292"/>
      <c r="SGA83" s="268"/>
      <c r="SGB83" s="269"/>
      <c r="SGC83" s="270"/>
      <c r="SGD83" s="270"/>
      <c r="SGE83" s="292"/>
      <c r="SGF83" s="268"/>
      <c r="SGG83" s="269"/>
      <c r="SGH83" s="270"/>
      <c r="SGI83" s="270"/>
      <c r="SGJ83" s="292"/>
      <c r="SGK83" s="268"/>
      <c r="SGL83" s="269"/>
      <c r="SGM83" s="270"/>
      <c r="SGN83" s="270"/>
      <c r="SGO83" s="292"/>
      <c r="SGP83" s="268"/>
      <c r="SGQ83" s="269"/>
      <c r="SGR83" s="270"/>
      <c r="SGS83" s="270"/>
      <c r="SGT83" s="292"/>
      <c r="SGU83" s="268"/>
      <c r="SGV83" s="269"/>
      <c r="SGW83" s="270"/>
      <c r="SGX83" s="270"/>
      <c r="SGY83" s="292"/>
      <c r="SGZ83" s="268"/>
      <c r="SHA83" s="269"/>
      <c r="SHB83" s="270"/>
      <c r="SHC83" s="270"/>
      <c r="SHD83" s="292"/>
      <c r="SHE83" s="268"/>
      <c r="SHF83" s="269"/>
      <c r="SHG83" s="270"/>
      <c r="SHH83" s="270"/>
      <c r="SHI83" s="292"/>
      <c r="SHJ83" s="268"/>
      <c r="SHK83" s="269"/>
      <c r="SHL83" s="270"/>
      <c r="SHM83" s="270"/>
      <c r="SHN83" s="292"/>
      <c r="SHO83" s="268"/>
      <c r="SHP83" s="269"/>
      <c r="SHQ83" s="270"/>
      <c r="SHR83" s="270"/>
      <c r="SHS83" s="292"/>
      <c r="SHT83" s="268"/>
      <c r="SHU83" s="269"/>
      <c r="SHV83" s="270"/>
      <c r="SHW83" s="270"/>
      <c r="SHX83" s="292"/>
      <c r="SHY83" s="268"/>
      <c r="SHZ83" s="269"/>
      <c r="SIA83" s="270"/>
      <c r="SIB83" s="270"/>
      <c r="SIC83" s="292"/>
      <c r="SID83" s="268"/>
      <c r="SIE83" s="269"/>
      <c r="SIF83" s="270"/>
      <c r="SIG83" s="270"/>
      <c r="SIH83" s="292"/>
      <c r="SII83" s="268"/>
      <c r="SIJ83" s="269"/>
      <c r="SIK83" s="270"/>
      <c r="SIL83" s="270"/>
      <c r="SIM83" s="292"/>
      <c r="SIN83" s="268"/>
      <c r="SIO83" s="269"/>
      <c r="SIP83" s="270"/>
      <c r="SIQ83" s="270"/>
      <c r="SIR83" s="292"/>
      <c r="SIS83" s="268"/>
      <c r="SIT83" s="269"/>
      <c r="SIU83" s="270"/>
      <c r="SIV83" s="270"/>
      <c r="SIW83" s="292"/>
      <c r="SIX83" s="268"/>
      <c r="SIY83" s="269"/>
      <c r="SIZ83" s="270"/>
      <c r="SJA83" s="270"/>
      <c r="SJB83" s="292"/>
      <c r="SJC83" s="268"/>
      <c r="SJD83" s="269"/>
      <c r="SJE83" s="270"/>
      <c r="SJF83" s="270"/>
      <c r="SJG83" s="292"/>
      <c r="SJH83" s="268"/>
      <c r="SJI83" s="269"/>
      <c r="SJJ83" s="270"/>
      <c r="SJK83" s="270"/>
      <c r="SJL83" s="292"/>
      <c r="SJM83" s="268"/>
      <c r="SJN83" s="269"/>
      <c r="SJO83" s="270"/>
      <c r="SJP83" s="270"/>
      <c r="SJQ83" s="292"/>
      <c r="SJR83" s="268"/>
      <c r="SJS83" s="269"/>
      <c r="SJT83" s="270"/>
      <c r="SJU83" s="270"/>
      <c r="SJV83" s="292"/>
      <c r="SJW83" s="268"/>
      <c r="SJX83" s="269"/>
      <c r="SJY83" s="270"/>
      <c r="SJZ83" s="270"/>
      <c r="SKA83" s="292"/>
      <c r="SKB83" s="268"/>
      <c r="SKC83" s="269"/>
      <c r="SKD83" s="270"/>
      <c r="SKE83" s="270"/>
      <c r="SKF83" s="292"/>
      <c r="SKG83" s="268"/>
      <c r="SKH83" s="269"/>
      <c r="SKI83" s="270"/>
      <c r="SKJ83" s="270"/>
      <c r="SKK83" s="292"/>
      <c r="SKL83" s="268"/>
      <c r="SKM83" s="269"/>
      <c r="SKN83" s="270"/>
      <c r="SKO83" s="270"/>
      <c r="SKP83" s="292"/>
      <c r="SKQ83" s="268"/>
      <c r="SKR83" s="269"/>
      <c r="SKS83" s="270"/>
      <c r="SKT83" s="270"/>
      <c r="SKU83" s="292"/>
      <c r="SKV83" s="268"/>
      <c r="SKW83" s="269"/>
      <c r="SKX83" s="270"/>
      <c r="SKY83" s="270"/>
      <c r="SKZ83" s="292"/>
      <c r="SLA83" s="268"/>
      <c r="SLB83" s="269"/>
      <c r="SLC83" s="270"/>
      <c r="SLD83" s="270"/>
      <c r="SLE83" s="292"/>
      <c r="SLF83" s="268"/>
      <c r="SLG83" s="269"/>
      <c r="SLH83" s="270"/>
      <c r="SLI83" s="270"/>
      <c r="SLJ83" s="292"/>
      <c r="SLK83" s="268"/>
      <c r="SLL83" s="269"/>
      <c r="SLM83" s="270"/>
      <c r="SLN83" s="270"/>
      <c r="SLO83" s="292"/>
      <c r="SLP83" s="268"/>
      <c r="SLQ83" s="269"/>
      <c r="SLR83" s="270"/>
      <c r="SLS83" s="270"/>
      <c r="SLT83" s="292"/>
      <c r="SLU83" s="268"/>
      <c r="SLV83" s="269"/>
      <c r="SLW83" s="270"/>
      <c r="SLX83" s="270"/>
      <c r="SLY83" s="292"/>
      <c r="SLZ83" s="268"/>
      <c r="SMA83" s="269"/>
      <c r="SMB83" s="270"/>
      <c r="SMC83" s="270"/>
      <c r="SMD83" s="292"/>
      <c r="SME83" s="268"/>
      <c r="SMF83" s="269"/>
      <c r="SMG83" s="270"/>
      <c r="SMH83" s="270"/>
      <c r="SMI83" s="292"/>
      <c r="SMJ83" s="268"/>
      <c r="SMK83" s="269"/>
      <c r="SML83" s="270"/>
      <c r="SMM83" s="270"/>
      <c r="SMN83" s="292"/>
      <c r="SMO83" s="268"/>
      <c r="SMP83" s="269"/>
      <c r="SMQ83" s="270"/>
      <c r="SMR83" s="270"/>
      <c r="SMS83" s="292"/>
      <c r="SMT83" s="268"/>
      <c r="SMU83" s="269"/>
      <c r="SMV83" s="270"/>
      <c r="SMW83" s="270"/>
      <c r="SMX83" s="292"/>
      <c r="SMY83" s="268"/>
      <c r="SMZ83" s="269"/>
      <c r="SNA83" s="270"/>
      <c r="SNB83" s="270"/>
      <c r="SNC83" s="292"/>
      <c r="SND83" s="268"/>
      <c r="SNE83" s="269"/>
      <c r="SNF83" s="270"/>
      <c r="SNG83" s="270"/>
      <c r="SNH83" s="292"/>
      <c r="SNI83" s="268"/>
      <c r="SNJ83" s="269"/>
      <c r="SNK83" s="270"/>
      <c r="SNL83" s="270"/>
      <c r="SNM83" s="292"/>
      <c r="SNN83" s="268"/>
      <c r="SNO83" s="269"/>
      <c r="SNP83" s="270"/>
      <c r="SNQ83" s="270"/>
      <c r="SNR83" s="292"/>
      <c r="SNS83" s="268"/>
      <c r="SNT83" s="269"/>
      <c r="SNU83" s="270"/>
      <c r="SNV83" s="270"/>
      <c r="SNW83" s="292"/>
      <c r="SNX83" s="268"/>
      <c r="SNY83" s="269"/>
      <c r="SNZ83" s="270"/>
      <c r="SOA83" s="270"/>
      <c r="SOB83" s="292"/>
      <c r="SOC83" s="268"/>
      <c r="SOD83" s="269"/>
      <c r="SOE83" s="270"/>
      <c r="SOF83" s="270"/>
      <c r="SOG83" s="292"/>
      <c r="SOH83" s="268"/>
      <c r="SOI83" s="269"/>
      <c r="SOJ83" s="270"/>
      <c r="SOK83" s="270"/>
      <c r="SOL83" s="292"/>
      <c r="SOM83" s="268"/>
      <c r="SON83" s="269"/>
      <c r="SOO83" s="270"/>
      <c r="SOP83" s="270"/>
      <c r="SOQ83" s="292"/>
      <c r="SOR83" s="268"/>
      <c r="SOS83" s="269"/>
      <c r="SOT83" s="270"/>
      <c r="SOU83" s="270"/>
      <c r="SOV83" s="292"/>
      <c r="SOW83" s="268"/>
      <c r="SOX83" s="269"/>
      <c r="SOY83" s="270"/>
      <c r="SOZ83" s="270"/>
      <c r="SPA83" s="292"/>
      <c r="SPB83" s="268"/>
      <c r="SPC83" s="269"/>
      <c r="SPD83" s="270"/>
      <c r="SPE83" s="270"/>
      <c r="SPF83" s="292"/>
      <c r="SPG83" s="268"/>
      <c r="SPH83" s="269"/>
      <c r="SPI83" s="270"/>
      <c r="SPJ83" s="270"/>
      <c r="SPK83" s="292"/>
      <c r="SPL83" s="268"/>
      <c r="SPM83" s="269"/>
      <c r="SPN83" s="270"/>
      <c r="SPO83" s="270"/>
      <c r="SPP83" s="292"/>
      <c r="SPQ83" s="268"/>
      <c r="SPR83" s="269"/>
      <c r="SPS83" s="270"/>
      <c r="SPT83" s="270"/>
      <c r="SPU83" s="292"/>
      <c r="SPV83" s="268"/>
      <c r="SPW83" s="269"/>
      <c r="SPX83" s="270"/>
      <c r="SPY83" s="270"/>
      <c r="SPZ83" s="292"/>
      <c r="SQA83" s="268"/>
      <c r="SQB83" s="269"/>
      <c r="SQC83" s="270"/>
      <c r="SQD83" s="270"/>
      <c r="SQE83" s="292"/>
      <c r="SQF83" s="268"/>
      <c r="SQG83" s="269"/>
      <c r="SQH83" s="270"/>
      <c r="SQI83" s="270"/>
      <c r="SQJ83" s="292"/>
      <c r="SQK83" s="268"/>
      <c r="SQL83" s="269"/>
      <c r="SQM83" s="270"/>
      <c r="SQN83" s="270"/>
      <c r="SQO83" s="292"/>
      <c r="SQP83" s="268"/>
      <c r="SQQ83" s="269"/>
      <c r="SQR83" s="270"/>
      <c r="SQS83" s="270"/>
      <c r="SQT83" s="292"/>
      <c r="SQU83" s="268"/>
      <c r="SQV83" s="269"/>
      <c r="SQW83" s="270"/>
      <c r="SQX83" s="270"/>
      <c r="SQY83" s="292"/>
      <c r="SQZ83" s="268"/>
      <c r="SRA83" s="269"/>
      <c r="SRB83" s="270"/>
      <c r="SRC83" s="270"/>
      <c r="SRD83" s="292"/>
      <c r="SRE83" s="268"/>
      <c r="SRF83" s="269"/>
      <c r="SRG83" s="270"/>
      <c r="SRH83" s="270"/>
      <c r="SRI83" s="292"/>
      <c r="SRJ83" s="268"/>
      <c r="SRK83" s="269"/>
      <c r="SRL83" s="270"/>
      <c r="SRM83" s="270"/>
      <c r="SRN83" s="292"/>
      <c r="SRO83" s="268"/>
      <c r="SRP83" s="269"/>
      <c r="SRQ83" s="270"/>
      <c r="SRR83" s="270"/>
      <c r="SRS83" s="292"/>
      <c r="SRT83" s="268"/>
      <c r="SRU83" s="269"/>
      <c r="SRV83" s="270"/>
      <c r="SRW83" s="270"/>
      <c r="SRX83" s="292"/>
      <c r="SRY83" s="268"/>
      <c r="SRZ83" s="269"/>
      <c r="SSA83" s="270"/>
      <c r="SSB83" s="270"/>
      <c r="SSC83" s="292"/>
      <c r="SSD83" s="268"/>
      <c r="SSE83" s="269"/>
      <c r="SSF83" s="270"/>
      <c r="SSG83" s="270"/>
      <c r="SSH83" s="292"/>
      <c r="SSI83" s="268"/>
      <c r="SSJ83" s="269"/>
      <c r="SSK83" s="270"/>
      <c r="SSL83" s="270"/>
      <c r="SSM83" s="292"/>
      <c r="SSN83" s="268"/>
      <c r="SSO83" s="269"/>
      <c r="SSP83" s="270"/>
      <c r="SSQ83" s="270"/>
      <c r="SSR83" s="292"/>
      <c r="SSS83" s="268"/>
      <c r="SST83" s="269"/>
      <c r="SSU83" s="270"/>
      <c r="SSV83" s="270"/>
      <c r="SSW83" s="292"/>
      <c r="SSX83" s="268"/>
      <c r="SSY83" s="269"/>
      <c r="SSZ83" s="270"/>
      <c r="STA83" s="270"/>
      <c r="STB83" s="292"/>
      <c r="STC83" s="268"/>
      <c r="STD83" s="269"/>
      <c r="STE83" s="270"/>
      <c r="STF83" s="270"/>
      <c r="STG83" s="292"/>
      <c r="STH83" s="268"/>
      <c r="STI83" s="269"/>
      <c r="STJ83" s="270"/>
      <c r="STK83" s="270"/>
      <c r="STL83" s="292"/>
      <c r="STM83" s="268"/>
      <c r="STN83" s="269"/>
      <c r="STO83" s="270"/>
      <c r="STP83" s="270"/>
      <c r="STQ83" s="292"/>
      <c r="STR83" s="268"/>
      <c r="STS83" s="269"/>
      <c r="STT83" s="270"/>
      <c r="STU83" s="270"/>
      <c r="STV83" s="292"/>
      <c r="STW83" s="268"/>
      <c r="STX83" s="269"/>
      <c r="STY83" s="270"/>
      <c r="STZ83" s="270"/>
      <c r="SUA83" s="292"/>
      <c r="SUB83" s="268"/>
      <c r="SUC83" s="269"/>
      <c r="SUD83" s="270"/>
      <c r="SUE83" s="270"/>
      <c r="SUF83" s="292"/>
      <c r="SUG83" s="268"/>
      <c r="SUH83" s="269"/>
      <c r="SUI83" s="270"/>
      <c r="SUJ83" s="270"/>
      <c r="SUK83" s="292"/>
      <c r="SUL83" s="268"/>
      <c r="SUM83" s="269"/>
      <c r="SUN83" s="270"/>
      <c r="SUO83" s="270"/>
      <c r="SUP83" s="292"/>
      <c r="SUQ83" s="268"/>
      <c r="SUR83" s="269"/>
      <c r="SUS83" s="270"/>
      <c r="SUT83" s="270"/>
      <c r="SUU83" s="292"/>
      <c r="SUV83" s="268"/>
      <c r="SUW83" s="269"/>
      <c r="SUX83" s="270"/>
      <c r="SUY83" s="270"/>
      <c r="SUZ83" s="292"/>
      <c r="SVA83" s="268"/>
      <c r="SVB83" s="269"/>
      <c r="SVC83" s="270"/>
      <c r="SVD83" s="270"/>
      <c r="SVE83" s="292"/>
      <c r="SVF83" s="268"/>
      <c r="SVG83" s="269"/>
      <c r="SVH83" s="270"/>
      <c r="SVI83" s="270"/>
      <c r="SVJ83" s="292"/>
      <c r="SVK83" s="268"/>
      <c r="SVL83" s="269"/>
      <c r="SVM83" s="270"/>
      <c r="SVN83" s="270"/>
      <c r="SVO83" s="292"/>
      <c r="SVP83" s="268"/>
      <c r="SVQ83" s="269"/>
      <c r="SVR83" s="270"/>
      <c r="SVS83" s="270"/>
      <c r="SVT83" s="292"/>
      <c r="SVU83" s="268"/>
      <c r="SVV83" s="269"/>
      <c r="SVW83" s="270"/>
      <c r="SVX83" s="270"/>
      <c r="SVY83" s="292"/>
      <c r="SVZ83" s="268"/>
      <c r="SWA83" s="269"/>
      <c r="SWB83" s="270"/>
      <c r="SWC83" s="270"/>
      <c r="SWD83" s="292"/>
      <c r="SWE83" s="268"/>
      <c r="SWF83" s="269"/>
      <c r="SWG83" s="270"/>
      <c r="SWH83" s="270"/>
      <c r="SWI83" s="292"/>
      <c r="SWJ83" s="268"/>
      <c r="SWK83" s="269"/>
      <c r="SWL83" s="270"/>
      <c r="SWM83" s="270"/>
      <c r="SWN83" s="292"/>
      <c r="SWO83" s="268"/>
      <c r="SWP83" s="269"/>
      <c r="SWQ83" s="270"/>
      <c r="SWR83" s="270"/>
      <c r="SWS83" s="292"/>
      <c r="SWT83" s="268"/>
      <c r="SWU83" s="269"/>
      <c r="SWV83" s="270"/>
      <c r="SWW83" s="270"/>
      <c r="SWX83" s="292"/>
      <c r="SWY83" s="268"/>
      <c r="SWZ83" s="269"/>
      <c r="SXA83" s="270"/>
      <c r="SXB83" s="270"/>
      <c r="SXC83" s="292"/>
      <c r="SXD83" s="268"/>
      <c r="SXE83" s="269"/>
      <c r="SXF83" s="270"/>
      <c r="SXG83" s="270"/>
      <c r="SXH83" s="292"/>
      <c r="SXI83" s="268"/>
      <c r="SXJ83" s="269"/>
      <c r="SXK83" s="270"/>
      <c r="SXL83" s="270"/>
      <c r="SXM83" s="292"/>
      <c r="SXN83" s="268"/>
      <c r="SXO83" s="269"/>
      <c r="SXP83" s="270"/>
      <c r="SXQ83" s="270"/>
      <c r="SXR83" s="292"/>
      <c r="SXS83" s="268"/>
      <c r="SXT83" s="269"/>
      <c r="SXU83" s="270"/>
      <c r="SXV83" s="270"/>
      <c r="SXW83" s="292"/>
      <c r="SXX83" s="268"/>
      <c r="SXY83" s="269"/>
      <c r="SXZ83" s="270"/>
      <c r="SYA83" s="270"/>
      <c r="SYB83" s="292"/>
      <c r="SYC83" s="268"/>
      <c r="SYD83" s="269"/>
      <c r="SYE83" s="270"/>
      <c r="SYF83" s="270"/>
      <c r="SYG83" s="292"/>
      <c r="SYH83" s="268"/>
      <c r="SYI83" s="269"/>
      <c r="SYJ83" s="270"/>
      <c r="SYK83" s="270"/>
      <c r="SYL83" s="292"/>
      <c r="SYM83" s="268"/>
      <c r="SYN83" s="269"/>
      <c r="SYO83" s="270"/>
      <c r="SYP83" s="270"/>
      <c r="SYQ83" s="292"/>
      <c r="SYR83" s="268"/>
      <c r="SYS83" s="269"/>
      <c r="SYT83" s="270"/>
      <c r="SYU83" s="270"/>
      <c r="SYV83" s="292"/>
      <c r="SYW83" s="268"/>
      <c r="SYX83" s="269"/>
      <c r="SYY83" s="270"/>
      <c r="SYZ83" s="270"/>
      <c r="SZA83" s="292"/>
      <c r="SZB83" s="268"/>
      <c r="SZC83" s="269"/>
      <c r="SZD83" s="270"/>
      <c r="SZE83" s="270"/>
      <c r="SZF83" s="292"/>
      <c r="SZG83" s="268"/>
      <c r="SZH83" s="269"/>
      <c r="SZI83" s="270"/>
      <c r="SZJ83" s="270"/>
      <c r="SZK83" s="292"/>
      <c r="SZL83" s="268"/>
      <c r="SZM83" s="269"/>
      <c r="SZN83" s="270"/>
      <c r="SZO83" s="270"/>
      <c r="SZP83" s="292"/>
      <c r="SZQ83" s="268"/>
      <c r="SZR83" s="269"/>
      <c r="SZS83" s="270"/>
      <c r="SZT83" s="270"/>
      <c r="SZU83" s="292"/>
      <c r="SZV83" s="268"/>
      <c r="SZW83" s="269"/>
      <c r="SZX83" s="270"/>
      <c r="SZY83" s="270"/>
      <c r="SZZ83" s="292"/>
      <c r="TAA83" s="268"/>
      <c r="TAB83" s="269"/>
      <c r="TAC83" s="270"/>
      <c r="TAD83" s="270"/>
      <c r="TAE83" s="292"/>
      <c r="TAF83" s="268"/>
      <c r="TAG83" s="269"/>
      <c r="TAH83" s="270"/>
      <c r="TAI83" s="270"/>
      <c r="TAJ83" s="292"/>
      <c r="TAK83" s="268"/>
      <c r="TAL83" s="269"/>
      <c r="TAM83" s="270"/>
      <c r="TAN83" s="270"/>
      <c r="TAO83" s="292"/>
      <c r="TAP83" s="268"/>
      <c r="TAQ83" s="269"/>
      <c r="TAR83" s="270"/>
      <c r="TAS83" s="270"/>
      <c r="TAT83" s="292"/>
      <c r="TAU83" s="268"/>
      <c r="TAV83" s="269"/>
      <c r="TAW83" s="270"/>
      <c r="TAX83" s="270"/>
      <c r="TAY83" s="292"/>
      <c r="TAZ83" s="268"/>
      <c r="TBA83" s="269"/>
      <c r="TBB83" s="270"/>
      <c r="TBC83" s="270"/>
      <c r="TBD83" s="292"/>
      <c r="TBE83" s="268"/>
      <c r="TBF83" s="269"/>
      <c r="TBG83" s="270"/>
      <c r="TBH83" s="270"/>
      <c r="TBI83" s="292"/>
      <c r="TBJ83" s="268"/>
      <c r="TBK83" s="269"/>
      <c r="TBL83" s="270"/>
      <c r="TBM83" s="270"/>
      <c r="TBN83" s="292"/>
      <c r="TBO83" s="268"/>
      <c r="TBP83" s="269"/>
      <c r="TBQ83" s="270"/>
      <c r="TBR83" s="270"/>
      <c r="TBS83" s="292"/>
      <c r="TBT83" s="268"/>
      <c r="TBU83" s="269"/>
      <c r="TBV83" s="270"/>
      <c r="TBW83" s="270"/>
      <c r="TBX83" s="292"/>
      <c r="TBY83" s="268"/>
      <c r="TBZ83" s="269"/>
      <c r="TCA83" s="270"/>
      <c r="TCB83" s="270"/>
      <c r="TCC83" s="292"/>
      <c r="TCD83" s="268"/>
      <c r="TCE83" s="269"/>
      <c r="TCF83" s="270"/>
      <c r="TCG83" s="270"/>
      <c r="TCH83" s="292"/>
      <c r="TCI83" s="268"/>
      <c r="TCJ83" s="269"/>
      <c r="TCK83" s="270"/>
      <c r="TCL83" s="270"/>
      <c r="TCM83" s="292"/>
      <c r="TCN83" s="268"/>
      <c r="TCO83" s="269"/>
      <c r="TCP83" s="270"/>
      <c r="TCQ83" s="270"/>
      <c r="TCR83" s="292"/>
      <c r="TCS83" s="268"/>
      <c r="TCT83" s="269"/>
      <c r="TCU83" s="270"/>
      <c r="TCV83" s="270"/>
      <c r="TCW83" s="292"/>
      <c r="TCX83" s="268"/>
      <c r="TCY83" s="269"/>
      <c r="TCZ83" s="270"/>
      <c r="TDA83" s="270"/>
      <c r="TDB83" s="292"/>
      <c r="TDC83" s="268"/>
      <c r="TDD83" s="269"/>
      <c r="TDE83" s="270"/>
      <c r="TDF83" s="270"/>
      <c r="TDG83" s="292"/>
      <c r="TDH83" s="268"/>
      <c r="TDI83" s="269"/>
      <c r="TDJ83" s="270"/>
      <c r="TDK83" s="270"/>
      <c r="TDL83" s="292"/>
      <c r="TDM83" s="268"/>
      <c r="TDN83" s="269"/>
      <c r="TDO83" s="270"/>
      <c r="TDP83" s="270"/>
      <c r="TDQ83" s="292"/>
      <c r="TDR83" s="268"/>
      <c r="TDS83" s="269"/>
      <c r="TDT83" s="270"/>
      <c r="TDU83" s="270"/>
      <c r="TDV83" s="292"/>
      <c r="TDW83" s="268"/>
      <c r="TDX83" s="269"/>
      <c r="TDY83" s="270"/>
      <c r="TDZ83" s="270"/>
      <c r="TEA83" s="292"/>
      <c r="TEB83" s="268"/>
      <c r="TEC83" s="269"/>
      <c r="TED83" s="270"/>
      <c r="TEE83" s="270"/>
      <c r="TEF83" s="292"/>
      <c r="TEG83" s="268"/>
      <c r="TEH83" s="269"/>
      <c r="TEI83" s="270"/>
      <c r="TEJ83" s="270"/>
      <c r="TEK83" s="292"/>
      <c r="TEL83" s="268"/>
      <c r="TEM83" s="269"/>
      <c r="TEN83" s="270"/>
      <c r="TEO83" s="270"/>
      <c r="TEP83" s="292"/>
      <c r="TEQ83" s="268"/>
      <c r="TER83" s="269"/>
      <c r="TES83" s="270"/>
      <c r="TET83" s="270"/>
      <c r="TEU83" s="292"/>
      <c r="TEV83" s="268"/>
      <c r="TEW83" s="269"/>
      <c r="TEX83" s="270"/>
      <c r="TEY83" s="270"/>
      <c r="TEZ83" s="292"/>
      <c r="TFA83" s="268"/>
      <c r="TFB83" s="269"/>
      <c r="TFC83" s="270"/>
      <c r="TFD83" s="270"/>
      <c r="TFE83" s="292"/>
      <c r="TFF83" s="268"/>
      <c r="TFG83" s="269"/>
      <c r="TFH83" s="270"/>
      <c r="TFI83" s="270"/>
      <c r="TFJ83" s="292"/>
      <c r="TFK83" s="268"/>
      <c r="TFL83" s="269"/>
      <c r="TFM83" s="270"/>
      <c r="TFN83" s="270"/>
      <c r="TFO83" s="292"/>
      <c r="TFP83" s="268"/>
      <c r="TFQ83" s="269"/>
      <c r="TFR83" s="270"/>
      <c r="TFS83" s="270"/>
      <c r="TFT83" s="292"/>
      <c r="TFU83" s="268"/>
      <c r="TFV83" s="269"/>
      <c r="TFW83" s="270"/>
      <c r="TFX83" s="270"/>
      <c r="TFY83" s="292"/>
      <c r="TFZ83" s="268"/>
      <c r="TGA83" s="269"/>
      <c r="TGB83" s="270"/>
      <c r="TGC83" s="270"/>
      <c r="TGD83" s="292"/>
      <c r="TGE83" s="268"/>
      <c r="TGF83" s="269"/>
      <c r="TGG83" s="270"/>
      <c r="TGH83" s="270"/>
      <c r="TGI83" s="292"/>
      <c r="TGJ83" s="268"/>
      <c r="TGK83" s="269"/>
      <c r="TGL83" s="270"/>
      <c r="TGM83" s="270"/>
      <c r="TGN83" s="292"/>
      <c r="TGO83" s="268"/>
      <c r="TGP83" s="269"/>
      <c r="TGQ83" s="270"/>
      <c r="TGR83" s="270"/>
      <c r="TGS83" s="292"/>
      <c r="TGT83" s="268"/>
      <c r="TGU83" s="269"/>
      <c r="TGV83" s="270"/>
      <c r="TGW83" s="270"/>
      <c r="TGX83" s="292"/>
      <c r="TGY83" s="268"/>
      <c r="TGZ83" s="269"/>
      <c r="THA83" s="270"/>
      <c r="THB83" s="270"/>
      <c r="THC83" s="292"/>
      <c r="THD83" s="268"/>
      <c r="THE83" s="269"/>
      <c r="THF83" s="270"/>
      <c r="THG83" s="270"/>
      <c r="THH83" s="292"/>
      <c r="THI83" s="268"/>
      <c r="THJ83" s="269"/>
      <c r="THK83" s="270"/>
      <c r="THL83" s="270"/>
      <c r="THM83" s="292"/>
      <c r="THN83" s="268"/>
      <c r="THO83" s="269"/>
      <c r="THP83" s="270"/>
      <c r="THQ83" s="270"/>
      <c r="THR83" s="292"/>
      <c r="THS83" s="268"/>
      <c r="THT83" s="269"/>
      <c r="THU83" s="270"/>
      <c r="THV83" s="270"/>
      <c r="THW83" s="292"/>
      <c r="THX83" s="268"/>
      <c r="THY83" s="269"/>
      <c r="THZ83" s="270"/>
      <c r="TIA83" s="270"/>
      <c r="TIB83" s="292"/>
      <c r="TIC83" s="268"/>
      <c r="TID83" s="269"/>
      <c r="TIE83" s="270"/>
      <c r="TIF83" s="270"/>
      <c r="TIG83" s="292"/>
      <c r="TIH83" s="268"/>
      <c r="TII83" s="269"/>
      <c r="TIJ83" s="270"/>
      <c r="TIK83" s="270"/>
      <c r="TIL83" s="292"/>
      <c r="TIM83" s="268"/>
      <c r="TIN83" s="269"/>
      <c r="TIO83" s="270"/>
      <c r="TIP83" s="270"/>
      <c r="TIQ83" s="292"/>
      <c r="TIR83" s="268"/>
      <c r="TIS83" s="269"/>
      <c r="TIT83" s="270"/>
      <c r="TIU83" s="270"/>
      <c r="TIV83" s="292"/>
      <c r="TIW83" s="268"/>
      <c r="TIX83" s="269"/>
      <c r="TIY83" s="270"/>
      <c r="TIZ83" s="270"/>
      <c r="TJA83" s="292"/>
      <c r="TJB83" s="268"/>
      <c r="TJC83" s="269"/>
      <c r="TJD83" s="270"/>
      <c r="TJE83" s="270"/>
      <c r="TJF83" s="292"/>
      <c r="TJG83" s="268"/>
      <c r="TJH83" s="269"/>
      <c r="TJI83" s="270"/>
      <c r="TJJ83" s="270"/>
      <c r="TJK83" s="292"/>
      <c r="TJL83" s="268"/>
      <c r="TJM83" s="269"/>
      <c r="TJN83" s="270"/>
      <c r="TJO83" s="270"/>
      <c r="TJP83" s="292"/>
      <c r="TJQ83" s="268"/>
      <c r="TJR83" s="269"/>
      <c r="TJS83" s="270"/>
      <c r="TJT83" s="270"/>
      <c r="TJU83" s="292"/>
      <c r="TJV83" s="268"/>
      <c r="TJW83" s="269"/>
      <c r="TJX83" s="270"/>
      <c r="TJY83" s="270"/>
      <c r="TJZ83" s="292"/>
      <c r="TKA83" s="268"/>
      <c r="TKB83" s="269"/>
      <c r="TKC83" s="270"/>
      <c r="TKD83" s="270"/>
      <c r="TKE83" s="292"/>
      <c r="TKF83" s="268"/>
      <c r="TKG83" s="269"/>
      <c r="TKH83" s="270"/>
      <c r="TKI83" s="270"/>
      <c r="TKJ83" s="292"/>
      <c r="TKK83" s="268"/>
      <c r="TKL83" s="269"/>
      <c r="TKM83" s="270"/>
      <c r="TKN83" s="270"/>
      <c r="TKO83" s="292"/>
      <c r="TKP83" s="268"/>
      <c r="TKQ83" s="269"/>
      <c r="TKR83" s="270"/>
      <c r="TKS83" s="270"/>
      <c r="TKT83" s="292"/>
      <c r="TKU83" s="268"/>
      <c r="TKV83" s="269"/>
      <c r="TKW83" s="270"/>
      <c r="TKX83" s="270"/>
      <c r="TKY83" s="292"/>
      <c r="TKZ83" s="268"/>
      <c r="TLA83" s="269"/>
      <c r="TLB83" s="270"/>
      <c r="TLC83" s="270"/>
      <c r="TLD83" s="292"/>
      <c r="TLE83" s="268"/>
      <c r="TLF83" s="269"/>
      <c r="TLG83" s="270"/>
      <c r="TLH83" s="270"/>
      <c r="TLI83" s="292"/>
      <c r="TLJ83" s="268"/>
      <c r="TLK83" s="269"/>
      <c r="TLL83" s="270"/>
      <c r="TLM83" s="270"/>
      <c r="TLN83" s="292"/>
      <c r="TLO83" s="268"/>
      <c r="TLP83" s="269"/>
      <c r="TLQ83" s="270"/>
      <c r="TLR83" s="270"/>
      <c r="TLS83" s="292"/>
      <c r="TLT83" s="268"/>
      <c r="TLU83" s="269"/>
      <c r="TLV83" s="270"/>
      <c r="TLW83" s="270"/>
      <c r="TLX83" s="292"/>
      <c r="TLY83" s="268"/>
      <c r="TLZ83" s="269"/>
      <c r="TMA83" s="270"/>
      <c r="TMB83" s="270"/>
      <c r="TMC83" s="292"/>
      <c r="TMD83" s="268"/>
      <c r="TME83" s="269"/>
      <c r="TMF83" s="270"/>
      <c r="TMG83" s="270"/>
      <c r="TMH83" s="292"/>
      <c r="TMI83" s="268"/>
      <c r="TMJ83" s="269"/>
      <c r="TMK83" s="270"/>
      <c r="TML83" s="270"/>
      <c r="TMM83" s="292"/>
      <c r="TMN83" s="268"/>
      <c r="TMO83" s="269"/>
      <c r="TMP83" s="270"/>
      <c r="TMQ83" s="270"/>
      <c r="TMR83" s="292"/>
      <c r="TMS83" s="268"/>
      <c r="TMT83" s="269"/>
      <c r="TMU83" s="270"/>
      <c r="TMV83" s="270"/>
      <c r="TMW83" s="292"/>
      <c r="TMX83" s="268"/>
      <c r="TMY83" s="269"/>
      <c r="TMZ83" s="270"/>
      <c r="TNA83" s="270"/>
      <c r="TNB83" s="292"/>
      <c r="TNC83" s="268"/>
      <c r="TND83" s="269"/>
      <c r="TNE83" s="270"/>
      <c r="TNF83" s="270"/>
      <c r="TNG83" s="292"/>
      <c r="TNH83" s="268"/>
      <c r="TNI83" s="269"/>
      <c r="TNJ83" s="270"/>
      <c r="TNK83" s="270"/>
      <c r="TNL83" s="292"/>
      <c r="TNM83" s="268"/>
      <c r="TNN83" s="269"/>
      <c r="TNO83" s="270"/>
      <c r="TNP83" s="270"/>
      <c r="TNQ83" s="292"/>
      <c r="TNR83" s="268"/>
      <c r="TNS83" s="269"/>
      <c r="TNT83" s="270"/>
      <c r="TNU83" s="270"/>
      <c r="TNV83" s="292"/>
      <c r="TNW83" s="268"/>
      <c r="TNX83" s="269"/>
      <c r="TNY83" s="270"/>
      <c r="TNZ83" s="270"/>
      <c r="TOA83" s="292"/>
      <c r="TOB83" s="268"/>
      <c r="TOC83" s="269"/>
      <c r="TOD83" s="270"/>
      <c r="TOE83" s="270"/>
      <c r="TOF83" s="292"/>
      <c r="TOG83" s="268"/>
      <c r="TOH83" s="269"/>
      <c r="TOI83" s="270"/>
      <c r="TOJ83" s="270"/>
      <c r="TOK83" s="292"/>
      <c r="TOL83" s="268"/>
      <c r="TOM83" s="269"/>
      <c r="TON83" s="270"/>
      <c r="TOO83" s="270"/>
      <c r="TOP83" s="292"/>
      <c r="TOQ83" s="268"/>
      <c r="TOR83" s="269"/>
      <c r="TOS83" s="270"/>
      <c r="TOT83" s="270"/>
      <c r="TOU83" s="292"/>
      <c r="TOV83" s="268"/>
      <c r="TOW83" s="269"/>
      <c r="TOX83" s="270"/>
      <c r="TOY83" s="270"/>
      <c r="TOZ83" s="292"/>
      <c r="TPA83" s="268"/>
      <c r="TPB83" s="269"/>
      <c r="TPC83" s="270"/>
      <c r="TPD83" s="270"/>
      <c r="TPE83" s="292"/>
      <c r="TPF83" s="268"/>
      <c r="TPG83" s="269"/>
      <c r="TPH83" s="270"/>
      <c r="TPI83" s="270"/>
      <c r="TPJ83" s="292"/>
      <c r="TPK83" s="268"/>
      <c r="TPL83" s="269"/>
      <c r="TPM83" s="270"/>
      <c r="TPN83" s="270"/>
      <c r="TPO83" s="292"/>
      <c r="TPP83" s="268"/>
      <c r="TPQ83" s="269"/>
      <c r="TPR83" s="270"/>
      <c r="TPS83" s="270"/>
      <c r="TPT83" s="292"/>
      <c r="TPU83" s="268"/>
      <c r="TPV83" s="269"/>
      <c r="TPW83" s="270"/>
      <c r="TPX83" s="270"/>
      <c r="TPY83" s="292"/>
      <c r="TPZ83" s="268"/>
      <c r="TQA83" s="269"/>
      <c r="TQB83" s="270"/>
      <c r="TQC83" s="270"/>
      <c r="TQD83" s="292"/>
      <c r="TQE83" s="268"/>
      <c r="TQF83" s="269"/>
      <c r="TQG83" s="270"/>
      <c r="TQH83" s="270"/>
      <c r="TQI83" s="292"/>
      <c r="TQJ83" s="268"/>
      <c r="TQK83" s="269"/>
      <c r="TQL83" s="270"/>
      <c r="TQM83" s="270"/>
      <c r="TQN83" s="292"/>
      <c r="TQO83" s="268"/>
      <c r="TQP83" s="269"/>
      <c r="TQQ83" s="270"/>
      <c r="TQR83" s="270"/>
      <c r="TQS83" s="292"/>
      <c r="TQT83" s="268"/>
      <c r="TQU83" s="269"/>
      <c r="TQV83" s="270"/>
      <c r="TQW83" s="270"/>
      <c r="TQX83" s="292"/>
      <c r="TQY83" s="268"/>
      <c r="TQZ83" s="269"/>
      <c r="TRA83" s="270"/>
      <c r="TRB83" s="270"/>
      <c r="TRC83" s="292"/>
      <c r="TRD83" s="268"/>
      <c r="TRE83" s="269"/>
      <c r="TRF83" s="270"/>
      <c r="TRG83" s="270"/>
      <c r="TRH83" s="292"/>
      <c r="TRI83" s="268"/>
      <c r="TRJ83" s="269"/>
      <c r="TRK83" s="270"/>
      <c r="TRL83" s="270"/>
      <c r="TRM83" s="292"/>
      <c r="TRN83" s="268"/>
      <c r="TRO83" s="269"/>
      <c r="TRP83" s="270"/>
      <c r="TRQ83" s="270"/>
      <c r="TRR83" s="292"/>
      <c r="TRS83" s="268"/>
      <c r="TRT83" s="269"/>
      <c r="TRU83" s="270"/>
      <c r="TRV83" s="270"/>
      <c r="TRW83" s="292"/>
      <c r="TRX83" s="268"/>
      <c r="TRY83" s="269"/>
      <c r="TRZ83" s="270"/>
      <c r="TSA83" s="270"/>
      <c r="TSB83" s="292"/>
      <c r="TSC83" s="268"/>
      <c r="TSD83" s="269"/>
      <c r="TSE83" s="270"/>
      <c r="TSF83" s="270"/>
      <c r="TSG83" s="292"/>
      <c r="TSH83" s="268"/>
      <c r="TSI83" s="269"/>
      <c r="TSJ83" s="270"/>
      <c r="TSK83" s="270"/>
      <c r="TSL83" s="292"/>
      <c r="TSM83" s="268"/>
      <c r="TSN83" s="269"/>
      <c r="TSO83" s="270"/>
      <c r="TSP83" s="270"/>
      <c r="TSQ83" s="292"/>
      <c r="TSR83" s="268"/>
      <c r="TSS83" s="269"/>
      <c r="TST83" s="270"/>
      <c r="TSU83" s="270"/>
      <c r="TSV83" s="292"/>
      <c r="TSW83" s="268"/>
      <c r="TSX83" s="269"/>
      <c r="TSY83" s="270"/>
      <c r="TSZ83" s="270"/>
      <c r="TTA83" s="292"/>
      <c r="TTB83" s="268"/>
      <c r="TTC83" s="269"/>
      <c r="TTD83" s="270"/>
      <c r="TTE83" s="270"/>
      <c r="TTF83" s="292"/>
      <c r="TTG83" s="268"/>
      <c r="TTH83" s="269"/>
      <c r="TTI83" s="270"/>
      <c r="TTJ83" s="270"/>
      <c r="TTK83" s="292"/>
      <c r="TTL83" s="268"/>
      <c r="TTM83" s="269"/>
      <c r="TTN83" s="270"/>
      <c r="TTO83" s="270"/>
      <c r="TTP83" s="292"/>
      <c r="TTQ83" s="268"/>
      <c r="TTR83" s="269"/>
      <c r="TTS83" s="270"/>
      <c r="TTT83" s="270"/>
      <c r="TTU83" s="292"/>
      <c r="TTV83" s="268"/>
      <c r="TTW83" s="269"/>
      <c r="TTX83" s="270"/>
      <c r="TTY83" s="270"/>
      <c r="TTZ83" s="292"/>
      <c r="TUA83" s="268"/>
      <c r="TUB83" s="269"/>
      <c r="TUC83" s="270"/>
      <c r="TUD83" s="270"/>
      <c r="TUE83" s="292"/>
      <c r="TUF83" s="268"/>
      <c r="TUG83" s="269"/>
      <c r="TUH83" s="270"/>
      <c r="TUI83" s="270"/>
      <c r="TUJ83" s="292"/>
      <c r="TUK83" s="268"/>
      <c r="TUL83" s="269"/>
      <c r="TUM83" s="270"/>
      <c r="TUN83" s="270"/>
      <c r="TUO83" s="292"/>
      <c r="TUP83" s="268"/>
      <c r="TUQ83" s="269"/>
      <c r="TUR83" s="270"/>
      <c r="TUS83" s="270"/>
      <c r="TUT83" s="292"/>
      <c r="TUU83" s="268"/>
      <c r="TUV83" s="269"/>
      <c r="TUW83" s="270"/>
      <c r="TUX83" s="270"/>
      <c r="TUY83" s="292"/>
      <c r="TUZ83" s="268"/>
      <c r="TVA83" s="269"/>
      <c r="TVB83" s="270"/>
      <c r="TVC83" s="270"/>
      <c r="TVD83" s="292"/>
      <c r="TVE83" s="268"/>
      <c r="TVF83" s="269"/>
      <c r="TVG83" s="270"/>
      <c r="TVH83" s="270"/>
      <c r="TVI83" s="292"/>
      <c r="TVJ83" s="268"/>
      <c r="TVK83" s="269"/>
      <c r="TVL83" s="270"/>
      <c r="TVM83" s="270"/>
      <c r="TVN83" s="292"/>
      <c r="TVO83" s="268"/>
      <c r="TVP83" s="269"/>
      <c r="TVQ83" s="270"/>
      <c r="TVR83" s="270"/>
      <c r="TVS83" s="292"/>
      <c r="TVT83" s="268"/>
      <c r="TVU83" s="269"/>
      <c r="TVV83" s="270"/>
      <c r="TVW83" s="270"/>
      <c r="TVX83" s="292"/>
      <c r="TVY83" s="268"/>
      <c r="TVZ83" s="269"/>
      <c r="TWA83" s="270"/>
      <c r="TWB83" s="270"/>
      <c r="TWC83" s="292"/>
      <c r="TWD83" s="268"/>
      <c r="TWE83" s="269"/>
      <c r="TWF83" s="270"/>
      <c r="TWG83" s="270"/>
      <c r="TWH83" s="292"/>
      <c r="TWI83" s="268"/>
      <c r="TWJ83" s="269"/>
      <c r="TWK83" s="270"/>
      <c r="TWL83" s="270"/>
      <c r="TWM83" s="292"/>
      <c r="TWN83" s="268"/>
      <c r="TWO83" s="269"/>
      <c r="TWP83" s="270"/>
      <c r="TWQ83" s="270"/>
      <c r="TWR83" s="292"/>
      <c r="TWS83" s="268"/>
      <c r="TWT83" s="269"/>
      <c r="TWU83" s="270"/>
      <c r="TWV83" s="270"/>
      <c r="TWW83" s="292"/>
      <c r="TWX83" s="268"/>
      <c r="TWY83" s="269"/>
      <c r="TWZ83" s="270"/>
      <c r="TXA83" s="270"/>
      <c r="TXB83" s="292"/>
      <c r="TXC83" s="268"/>
      <c r="TXD83" s="269"/>
      <c r="TXE83" s="270"/>
      <c r="TXF83" s="270"/>
      <c r="TXG83" s="292"/>
      <c r="TXH83" s="268"/>
      <c r="TXI83" s="269"/>
      <c r="TXJ83" s="270"/>
      <c r="TXK83" s="270"/>
      <c r="TXL83" s="292"/>
      <c r="TXM83" s="268"/>
      <c r="TXN83" s="269"/>
      <c r="TXO83" s="270"/>
      <c r="TXP83" s="270"/>
      <c r="TXQ83" s="292"/>
      <c r="TXR83" s="268"/>
      <c r="TXS83" s="269"/>
      <c r="TXT83" s="270"/>
      <c r="TXU83" s="270"/>
      <c r="TXV83" s="292"/>
      <c r="TXW83" s="268"/>
      <c r="TXX83" s="269"/>
      <c r="TXY83" s="270"/>
      <c r="TXZ83" s="270"/>
      <c r="TYA83" s="292"/>
      <c r="TYB83" s="268"/>
      <c r="TYC83" s="269"/>
      <c r="TYD83" s="270"/>
      <c r="TYE83" s="270"/>
      <c r="TYF83" s="292"/>
      <c r="TYG83" s="268"/>
      <c r="TYH83" s="269"/>
      <c r="TYI83" s="270"/>
      <c r="TYJ83" s="270"/>
      <c r="TYK83" s="292"/>
      <c r="TYL83" s="268"/>
      <c r="TYM83" s="269"/>
      <c r="TYN83" s="270"/>
      <c r="TYO83" s="270"/>
      <c r="TYP83" s="292"/>
      <c r="TYQ83" s="268"/>
      <c r="TYR83" s="269"/>
      <c r="TYS83" s="270"/>
      <c r="TYT83" s="270"/>
      <c r="TYU83" s="292"/>
      <c r="TYV83" s="268"/>
      <c r="TYW83" s="269"/>
      <c r="TYX83" s="270"/>
      <c r="TYY83" s="270"/>
      <c r="TYZ83" s="292"/>
      <c r="TZA83" s="268"/>
      <c r="TZB83" s="269"/>
      <c r="TZC83" s="270"/>
      <c r="TZD83" s="270"/>
      <c r="TZE83" s="292"/>
      <c r="TZF83" s="268"/>
      <c r="TZG83" s="269"/>
      <c r="TZH83" s="270"/>
      <c r="TZI83" s="270"/>
      <c r="TZJ83" s="292"/>
      <c r="TZK83" s="268"/>
      <c r="TZL83" s="269"/>
      <c r="TZM83" s="270"/>
      <c r="TZN83" s="270"/>
      <c r="TZO83" s="292"/>
      <c r="TZP83" s="268"/>
      <c r="TZQ83" s="269"/>
      <c r="TZR83" s="270"/>
      <c r="TZS83" s="270"/>
      <c r="TZT83" s="292"/>
      <c r="TZU83" s="268"/>
      <c r="TZV83" s="269"/>
      <c r="TZW83" s="270"/>
      <c r="TZX83" s="270"/>
      <c r="TZY83" s="292"/>
      <c r="TZZ83" s="268"/>
      <c r="UAA83" s="269"/>
      <c r="UAB83" s="270"/>
      <c r="UAC83" s="270"/>
      <c r="UAD83" s="292"/>
      <c r="UAE83" s="268"/>
      <c r="UAF83" s="269"/>
      <c r="UAG83" s="270"/>
      <c r="UAH83" s="270"/>
      <c r="UAI83" s="292"/>
      <c r="UAJ83" s="268"/>
      <c r="UAK83" s="269"/>
      <c r="UAL83" s="270"/>
      <c r="UAM83" s="270"/>
      <c r="UAN83" s="292"/>
      <c r="UAO83" s="268"/>
      <c r="UAP83" s="269"/>
      <c r="UAQ83" s="270"/>
      <c r="UAR83" s="270"/>
      <c r="UAS83" s="292"/>
      <c r="UAT83" s="268"/>
      <c r="UAU83" s="269"/>
      <c r="UAV83" s="270"/>
      <c r="UAW83" s="270"/>
      <c r="UAX83" s="292"/>
      <c r="UAY83" s="268"/>
      <c r="UAZ83" s="269"/>
      <c r="UBA83" s="270"/>
      <c r="UBB83" s="270"/>
      <c r="UBC83" s="292"/>
      <c r="UBD83" s="268"/>
      <c r="UBE83" s="269"/>
      <c r="UBF83" s="270"/>
      <c r="UBG83" s="270"/>
      <c r="UBH83" s="292"/>
      <c r="UBI83" s="268"/>
      <c r="UBJ83" s="269"/>
      <c r="UBK83" s="270"/>
      <c r="UBL83" s="270"/>
      <c r="UBM83" s="292"/>
      <c r="UBN83" s="268"/>
      <c r="UBO83" s="269"/>
      <c r="UBP83" s="270"/>
      <c r="UBQ83" s="270"/>
      <c r="UBR83" s="292"/>
      <c r="UBS83" s="268"/>
      <c r="UBT83" s="269"/>
      <c r="UBU83" s="270"/>
      <c r="UBV83" s="270"/>
      <c r="UBW83" s="292"/>
      <c r="UBX83" s="268"/>
      <c r="UBY83" s="269"/>
      <c r="UBZ83" s="270"/>
      <c r="UCA83" s="270"/>
      <c r="UCB83" s="292"/>
      <c r="UCC83" s="268"/>
      <c r="UCD83" s="269"/>
      <c r="UCE83" s="270"/>
      <c r="UCF83" s="270"/>
      <c r="UCG83" s="292"/>
      <c r="UCH83" s="268"/>
      <c r="UCI83" s="269"/>
      <c r="UCJ83" s="270"/>
      <c r="UCK83" s="270"/>
      <c r="UCL83" s="292"/>
      <c r="UCM83" s="268"/>
      <c r="UCN83" s="269"/>
      <c r="UCO83" s="270"/>
      <c r="UCP83" s="270"/>
      <c r="UCQ83" s="292"/>
      <c r="UCR83" s="268"/>
      <c r="UCS83" s="269"/>
      <c r="UCT83" s="270"/>
      <c r="UCU83" s="270"/>
      <c r="UCV83" s="292"/>
      <c r="UCW83" s="268"/>
      <c r="UCX83" s="269"/>
      <c r="UCY83" s="270"/>
      <c r="UCZ83" s="270"/>
      <c r="UDA83" s="292"/>
      <c r="UDB83" s="268"/>
      <c r="UDC83" s="269"/>
      <c r="UDD83" s="270"/>
      <c r="UDE83" s="270"/>
      <c r="UDF83" s="292"/>
      <c r="UDG83" s="268"/>
      <c r="UDH83" s="269"/>
      <c r="UDI83" s="270"/>
      <c r="UDJ83" s="270"/>
      <c r="UDK83" s="292"/>
      <c r="UDL83" s="268"/>
      <c r="UDM83" s="269"/>
      <c r="UDN83" s="270"/>
      <c r="UDO83" s="270"/>
      <c r="UDP83" s="292"/>
      <c r="UDQ83" s="268"/>
      <c r="UDR83" s="269"/>
      <c r="UDS83" s="270"/>
      <c r="UDT83" s="270"/>
      <c r="UDU83" s="292"/>
      <c r="UDV83" s="268"/>
      <c r="UDW83" s="269"/>
      <c r="UDX83" s="270"/>
      <c r="UDY83" s="270"/>
      <c r="UDZ83" s="292"/>
      <c r="UEA83" s="268"/>
      <c r="UEB83" s="269"/>
      <c r="UEC83" s="270"/>
      <c r="UED83" s="270"/>
      <c r="UEE83" s="292"/>
      <c r="UEF83" s="268"/>
      <c r="UEG83" s="269"/>
      <c r="UEH83" s="270"/>
      <c r="UEI83" s="270"/>
      <c r="UEJ83" s="292"/>
      <c r="UEK83" s="268"/>
      <c r="UEL83" s="269"/>
      <c r="UEM83" s="270"/>
      <c r="UEN83" s="270"/>
      <c r="UEO83" s="292"/>
      <c r="UEP83" s="268"/>
      <c r="UEQ83" s="269"/>
      <c r="UER83" s="270"/>
      <c r="UES83" s="270"/>
      <c r="UET83" s="292"/>
      <c r="UEU83" s="268"/>
      <c r="UEV83" s="269"/>
      <c r="UEW83" s="270"/>
      <c r="UEX83" s="270"/>
      <c r="UEY83" s="292"/>
      <c r="UEZ83" s="268"/>
      <c r="UFA83" s="269"/>
      <c r="UFB83" s="270"/>
      <c r="UFC83" s="270"/>
      <c r="UFD83" s="292"/>
      <c r="UFE83" s="268"/>
      <c r="UFF83" s="269"/>
      <c r="UFG83" s="270"/>
      <c r="UFH83" s="270"/>
      <c r="UFI83" s="292"/>
      <c r="UFJ83" s="268"/>
      <c r="UFK83" s="269"/>
      <c r="UFL83" s="270"/>
      <c r="UFM83" s="270"/>
      <c r="UFN83" s="292"/>
      <c r="UFO83" s="268"/>
      <c r="UFP83" s="269"/>
      <c r="UFQ83" s="270"/>
      <c r="UFR83" s="270"/>
      <c r="UFS83" s="292"/>
      <c r="UFT83" s="268"/>
      <c r="UFU83" s="269"/>
      <c r="UFV83" s="270"/>
      <c r="UFW83" s="270"/>
      <c r="UFX83" s="292"/>
      <c r="UFY83" s="268"/>
      <c r="UFZ83" s="269"/>
      <c r="UGA83" s="270"/>
      <c r="UGB83" s="270"/>
      <c r="UGC83" s="292"/>
      <c r="UGD83" s="268"/>
      <c r="UGE83" s="269"/>
      <c r="UGF83" s="270"/>
      <c r="UGG83" s="270"/>
      <c r="UGH83" s="292"/>
      <c r="UGI83" s="268"/>
      <c r="UGJ83" s="269"/>
      <c r="UGK83" s="270"/>
      <c r="UGL83" s="270"/>
      <c r="UGM83" s="292"/>
      <c r="UGN83" s="268"/>
      <c r="UGO83" s="269"/>
      <c r="UGP83" s="270"/>
      <c r="UGQ83" s="270"/>
      <c r="UGR83" s="292"/>
      <c r="UGS83" s="268"/>
      <c r="UGT83" s="269"/>
      <c r="UGU83" s="270"/>
      <c r="UGV83" s="270"/>
      <c r="UGW83" s="292"/>
      <c r="UGX83" s="268"/>
      <c r="UGY83" s="269"/>
      <c r="UGZ83" s="270"/>
      <c r="UHA83" s="270"/>
      <c r="UHB83" s="292"/>
      <c r="UHC83" s="268"/>
      <c r="UHD83" s="269"/>
      <c r="UHE83" s="270"/>
      <c r="UHF83" s="270"/>
      <c r="UHG83" s="292"/>
      <c r="UHH83" s="268"/>
      <c r="UHI83" s="269"/>
      <c r="UHJ83" s="270"/>
      <c r="UHK83" s="270"/>
      <c r="UHL83" s="292"/>
      <c r="UHM83" s="268"/>
      <c r="UHN83" s="269"/>
      <c r="UHO83" s="270"/>
      <c r="UHP83" s="270"/>
      <c r="UHQ83" s="292"/>
      <c r="UHR83" s="268"/>
      <c r="UHS83" s="269"/>
      <c r="UHT83" s="270"/>
      <c r="UHU83" s="270"/>
      <c r="UHV83" s="292"/>
      <c r="UHW83" s="268"/>
      <c r="UHX83" s="269"/>
      <c r="UHY83" s="270"/>
      <c r="UHZ83" s="270"/>
      <c r="UIA83" s="292"/>
      <c r="UIB83" s="268"/>
      <c r="UIC83" s="269"/>
      <c r="UID83" s="270"/>
      <c r="UIE83" s="270"/>
      <c r="UIF83" s="292"/>
      <c r="UIG83" s="268"/>
      <c r="UIH83" s="269"/>
      <c r="UII83" s="270"/>
      <c r="UIJ83" s="270"/>
      <c r="UIK83" s="292"/>
      <c r="UIL83" s="268"/>
      <c r="UIM83" s="269"/>
      <c r="UIN83" s="270"/>
      <c r="UIO83" s="270"/>
      <c r="UIP83" s="292"/>
      <c r="UIQ83" s="268"/>
      <c r="UIR83" s="269"/>
      <c r="UIS83" s="270"/>
      <c r="UIT83" s="270"/>
      <c r="UIU83" s="292"/>
      <c r="UIV83" s="268"/>
      <c r="UIW83" s="269"/>
      <c r="UIX83" s="270"/>
      <c r="UIY83" s="270"/>
      <c r="UIZ83" s="292"/>
      <c r="UJA83" s="268"/>
      <c r="UJB83" s="269"/>
      <c r="UJC83" s="270"/>
      <c r="UJD83" s="270"/>
      <c r="UJE83" s="292"/>
      <c r="UJF83" s="268"/>
      <c r="UJG83" s="269"/>
      <c r="UJH83" s="270"/>
      <c r="UJI83" s="270"/>
      <c r="UJJ83" s="292"/>
      <c r="UJK83" s="268"/>
      <c r="UJL83" s="269"/>
      <c r="UJM83" s="270"/>
      <c r="UJN83" s="270"/>
      <c r="UJO83" s="292"/>
      <c r="UJP83" s="268"/>
      <c r="UJQ83" s="269"/>
      <c r="UJR83" s="270"/>
      <c r="UJS83" s="270"/>
      <c r="UJT83" s="292"/>
      <c r="UJU83" s="268"/>
      <c r="UJV83" s="269"/>
      <c r="UJW83" s="270"/>
      <c r="UJX83" s="270"/>
      <c r="UJY83" s="292"/>
      <c r="UJZ83" s="268"/>
      <c r="UKA83" s="269"/>
      <c r="UKB83" s="270"/>
      <c r="UKC83" s="270"/>
      <c r="UKD83" s="292"/>
      <c r="UKE83" s="268"/>
      <c r="UKF83" s="269"/>
      <c r="UKG83" s="270"/>
      <c r="UKH83" s="270"/>
      <c r="UKI83" s="292"/>
      <c r="UKJ83" s="268"/>
      <c r="UKK83" s="269"/>
      <c r="UKL83" s="270"/>
      <c r="UKM83" s="270"/>
      <c r="UKN83" s="292"/>
      <c r="UKO83" s="268"/>
      <c r="UKP83" s="269"/>
      <c r="UKQ83" s="270"/>
      <c r="UKR83" s="270"/>
      <c r="UKS83" s="292"/>
      <c r="UKT83" s="268"/>
      <c r="UKU83" s="269"/>
      <c r="UKV83" s="270"/>
      <c r="UKW83" s="270"/>
      <c r="UKX83" s="292"/>
      <c r="UKY83" s="268"/>
      <c r="UKZ83" s="269"/>
      <c r="ULA83" s="270"/>
      <c r="ULB83" s="270"/>
      <c r="ULC83" s="292"/>
      <c r="ULD83" s="268"/>
      <c r="ULE83" s="269"/>
      <c r="ULF83" s="270"/>
      <c r="ULG83" s="270"/>
      <c r="ULH83" s="292"/>
      <c r="ULI83" s="268"/>
      <c r="ULJ83" s="269"/>
      <c r="ULK83" s="270"/>
      <c r="ULL83" s="270"/>
      <c r="ULM83" s="292"/>
      <c r="ULN83" s="268"/>
      <c r="ULO83" s="269"/>
      <c r="ULP83" s="270"/>
      <c r="ULQ83" s="270"/>
      <c r="ULR83" s="292"/>
      <c r="ULS83" s="268"/>
      <c r="ULT83" s="269"/>
      <c r="ULU83" s="270"/>
      <c r="ULV83" s="270"/>
      <c r="ULW83" s="292"/>
      <c r="ULX83" s="268"/>
      <c r="ULY83" s="269"/>
      <c r="ULZ83" s="270"/>
      <c r="UMA83" s="270"/>
      <c r="UMB83" s="292"/>
      <c r="UMC83" s="268"/>
      <c r="UMD83" s="269"/>
      <c r="UME83" s="270"/>
      <c r="UMF83" s="270"/>
      <c r="UMG83" s="292"/>
      <c r="UMH83" s="268"/>
      <c r="UMI83" s="269"/>
      <c r="UMJ83" s="270"/>
      <c r="UMK83" s="270"/>
      <c r="UML83" s="292"/>
      <c r="UMM83" s="268"/>
      <c r="UMN83" s="269"/>
      <c r="UMO83" s="270"/>
      <c r="UMP83" s="270"/>
      <c r="UMQ83" s="292"/>
      <c r="UMR83" s="268"/>
      <c r="UMS83" s="269"/>
      <c r="UMT83" s="270"/>
      <c r="UMU83" s="270"/>
      <c r="UMV83" s="292"/>
      <c r="UMW83" s="268"/>
      <c r="UMX83" s="269"/>
      <c r="UMY83" s="270"/>
      <c r="UMZ83" s="270"/>
      <c r="UNA83" s="292"/>
      <c r="UNB83" s="268"/>
      <c r="UNC83" s="269"/>
      <c r="UND83" s="270"/>
      <c r="UNE83" s="270"/>
      <c r="UNF83" s="292"/>
      <c r="UNG83" s="268"/>
      <c r="UNH83" s="269"/>
      <c r="UNI83" s="270"/>
      <c r="UNJ83" s="270"/>
      <c r="UNK83" s="292"/>
      <c r="UNL83" s="268"/>
      <c r="UNM83" s="269"/>
      <c r="UNN83" s="270"/>
      <c r="UNO83" s="270"/>
      <c r="UNP83" s="292"/>
      <c r="UNQ83" s="268"/>
      <c r="UNR83" s="269"/>
      <c r="UNS83" s="270"/>
      <c r="UNT83" s="270"/>
      <c r="UNU83" s="292"/>
      <c r="UNV83" s="268"/>
      <c r="UNW83" s="269"/>
      <c r="UNX83" s="270"/>
      <c r="UNY83" s="270"/>
      <c r="UNZ83" s="292"/>
      <c r="UOA83" s="268"/>
      <c r="UOB83" s="269"/>
      <c r="UOC83" s="270"/>
      <c r="UOD83" s="270"/>
      <c r="UOE83" s="292"/>
      <c r="UOF83" s="268"/>
      <c r="UOG83" s="269"/>
      <c r="UOH83" s="270"/>
      <c r="UOI83" s="270"/>
      <c r="UOJ83" s="292"/>
      <c r="UOK83" s="268"/>
      <c r="UOL83" s="269"/>
      <c r="UOM83" s="270"/>
      <c r="UON83" s="270"/>
      <c r="UOO83" s="292"/>
      <c r="UOP83" s="268"/>
      <c r="UOQ83" s="269"/>
      <c r="UOR83" s="270"/>
      <c r="UOS83" s="270"/>
      <c r="UOT83" s="292"/>
      <c r="UOU83" s="268"/>
      <c r="UOV83" s="269"/>
      <c r="UOW83" s="270"/>
      <c r="UOX83" s="270"/>
      <c r="UOY83" s="292"/>
      <c r="UOZ83" s="268"/>
      <c r="UPA83" s="269"/>
      <c r="UPB83" s="270"/>
      <c r="UPC83" s="270"/>
      <c r="UPD83" s="292"/>
      <c r="UPE83" s="268"/>
      <c r="UPF83" s="269"/>
      <c r="UPG83" s="270"/>
      <c r="UPH83" s="270"/>
      <c r="UPI83" s="292"/>
      <c r="UPJ83" s="268"/>
      <c r="UPK83" s="269"/>
      <c r="UPL83" s="270"/>
      <c r="UPM83" s="270"/>
      <c r="UPN83" s="292"/>
      <c r="UPO83" s="268"/>
      <c r="UPP83" s="269"/>
      <c r="UPQ83" s="270"/>
      <c r="UPR83" s="270"/>
      <c r="UPS83" s="292"/>
      <c r="UPT83" s="268"/>
      <c r="UPU83" s="269"/>
      <c r="UPV83" s="270"/>
      <c r="UPW83" s="270"/>
      <c r="UPX83" s="292"/>
      <c r="UPY83" s="268"/>
      <c r="UPZ83" s="269"/>
      <c r="UQA83" s="270"/>
      <c r="UQB83" s="270"/>
      <c r="UQC83" s="292"/>
      <c r="UQD83" s="268"/>
      <c r="UQE83" s="269"/>
      <c r="UQF83" s="270"/>
      <c r="UQG83" s="270"/>
      <c r="UQH83" s="292"/>
      <c r="UQI83" s="268"/>
      <c r="UQJ83" s="269"/>
      <c r="UQK83" s="270"/>
      <c r="UQL83" s="270"/>
      <c r="UQM83" s="292"/>
      <c r="UQN83" s="268"/>
      <c r="UQO83" s="269"/>
      <c r="UQP83" s="270"/>
      <c r="UQQ83" s="270"/>
      <c r="UQR83" s="292"/>
      <c r="UQS83" s="268"/>
      <c r="UQT83" s="269"/>
      <c r="UQU83" s="270"/>
      <c r="UQV83" s="270"/>
      <c r="UQW83" s="292"/>
      <c r="UQX83" s="268"/>
      <c r="UQY83" s="269"/>
      <c r="UQZ83" s="270"/>
      <c r="URA83" s="270"/>
      <c r="URB83" s="292"/>
      <c r="URC83" s="268"/>
      <c r="URD83" s="269"/>
      <c r="URE83" s="270"/>
      <c r="URF83" s="270"/>
      <c r="URG83" s="292"/>
      <c r="URH83" s="268"/>
      <c r="URI83" s="269"/>
      <c r="URJ83" s="270"/>
      <c r="URK83" s="270"/>
      <c r="URL83" s="292"/>
      <c r="URM83" s="268"/>
      <c r="URN83" s="269"/>
      <c r="URO83" s="270"/>
      <c r="URP83" s="270"/>
      <c r="URQ83" s="292"/>
      <c r="URR83" s="268"/>
      <c r="URS83" s="269"/>
      <c r="URT83" s="270"/>
      <c r="URU83" s="270"/>
      <c r="URV83" s="292"/>
      <c r="URW83" s="268"/>
      <c r="URX83" s="269"/>
      <c r="URY83" s="270"/>
      <c r="URZ83" s="270"/>
      <c r="USA83" s="292"/>
      <c r="USB83" s="268"/>
      <c r="USC83" s="269"/>
      <c r="USD83" s="270"/>
      <c r="USE83" s="270"/>
      <c r="USF83" s="292"/>
      <c r="USG83" s="268"/>
      <c r="USH83" s="269"/>
      <c r="USI83" s="270"/>
      <c r="USJ83" s="270"/>
      <c r="USK83" s="292"/>
      <c r="USL83" s="268"/>
      <c r="USM83" s="269"/>
      <c r="USN83" s="270"/>
      <c r="USO83" s="270"/>
      <c r="USP83" s="292"/>
      <c r="USQ83" s="268"/>
      <c r="USR83" s="269"/>
      <c r="USS83" s="270"/>
      <c r="UST83" s="270"/>
      <c r="USU83" s="292"/>
      <c r="USV83" s="268"/>
      <c r="USW83" s="269"/>
      <c r="USX83" s="270"/>
      <c r="USY83" s="270"/>
      <c r="USZ83" s="292"/>
      <c r="UTA83" s="268"/>
      <c r="UTB83" s="269"/>
      <c r="UTC83" s="270"/>
      <c r="UTD83" s="270"/>
      <c r="UTE83" s="292"/>
      <c r="UTF83" s="268"/>
      <c r="UTG83" s="269"/>
      <c r="UTH83" s="270"/>
      <c r="UTI83" s="270"/>
      <c r="UTJ83" s="292"/>
      <c r="UTK83" s="268"/>
      <c r="UTL83" s="269"/>
      <c r="UTM83" s="270"/>
      <c r="UTN83" s="270"/>
      <c r="UTO83" s="292"/>
      <c r="UTP83" s="268"/>
      <c r="UTQ83" s="269"/>
      <c r="UTR83" s="270"/>
      <c r="UTS83" s="270"/>
      <c r="UTT83" s="292"/>
      <c r="UTU83" s="268"/>
      <c r="UTV83" s="269"/>
      <c r="UTW83" s="270"/>
      <c r="UTX83" s="270"/>
      <c r="UTY83" s="292"/>
      <c r="UTZ83" s="268"/>
      <c r="UUA83" s="269"/>
      <c r="UUB83" s="270"/>
      <c r="UUC83" s="270"/>
      <c r="UUD83" s="292"/>
      <c r="UUE83" s="268"/>
      <c r="UUF83" s="269"/>
      <c r="UUG83" s="270"/>
      <c r="UUH83" s="270"/>
      <c r="UUI83" s="292"/>
      <c r="UUJ83" s="268"/>
      <c r="UUK83" s="269"/>
      <c r="UUL83" s="270"/>
      <c r="UUM83" s="270"/>
      <c r="UUN83" s="292"/>
      <c r="UUO83" s="268"/>
      <c r="UUP83" s="269"/>
      <c r="UUQ83" s="270"/>
      <c r="UUR83" s="270"/>
      <c r="UUS83" s="292"/>
      <c r="UUT83" s="268"/>
      <c r="UUU83" s="269"/>
      <c r="UUV83" s="270"/>
      <c r="UUW83" s="270"/>
      <c r="UUX83" s="292"/>
      <c r="UUY83" s="268"/>
      <c r="UUZ83" s="269"/>
      <c r="UVA83" s="270"/>
      <c r="UVB83" s="270"/>
      <c r="UVC83" s="292"/>
      <c r="UVD83" s="268"/>
      <c r="UVE83" s="269"/>
      <c r="UVF83" s="270"/>
      <c r="UVG83" s="270"/>
      <c r="UVH83" s="292"/>
      <c r="UVI83" s="268"/>
      <c r="UVJ83" s="269"/>
      <c r="UVK83" s="270"/>
      <c r="UVL83" s="270"/>
      <c r="UVM83" s="292"/>
      <c r="UVN83" s="268"/>
      <c r="UVO83" s="269"/>
      <c r="UVP83" s="270"/>
      <c r="UVQ83" s="270"/>
      <c r="UVR83" s="292"/>
      <c r="UVS83" s="268"/>
      <c r="UVT83" s="269"/>
      <c r="UVU83" s="270"/>
      <c r="UVV83" s="270"/>
      <c r="UVW83" s="292"/>
      <c r="UVX83" s="268"/>
      <c r="UVY83" s="269"/>
      <c r="UVZ83" s="270"/>
      <c r="UWA83" s="270"/>
      <c r="UWB83" s="292"/>
      <c r="UWC83" s="268"/>
      <c r="UWD83" s="269"/>
      <c r="UWE83" s="270"/>
      <c r="UWF83" s="270"/>
      <c r="UWG83" s="292"/>
      <c r="UWH83" s="268"/>
      <c r="UWI83" s="269"/>
      <c r="UWJ83" s="270"/>
      <c r="UWK83" s="270"/>
      <c r="UWL83" s="292"/>
      <c r="UWM83" s="268"/>
      <c r="UWN83" s="269"/>
      <c r="UWO83" s="270"/>
      <c r="UWP83" s="270"/>
      <c r="UWQ83" s="292"/>
      <c r="UWR83" s="268"/>
      <c r="UWS83" s="269"/>
      <c r="UWT83" s="270"/>
      <c r="UWU83" s="270"/>
      <c r="UWV83" s="292"/>
      <c r="UWW83" s="268"/>
      <c r="UWX83" s="269"/>
      <c r="UWY83" s="270"/>
      <c r="UWZ83" s="270"/>
      <c r="UXA83" s="292"/>
      <c r="UXB83" s="268"/>
      <c r="UXC83" s="269"/>
      <c r="UXD83" s="270"/>
      <c r="UXE83" s="270"/>
      <c r="UXF83" s="292"/>
      <c r="UXG83" s="268"/>
      <c r="UXH83" s="269"/>
      <c r="UXI83" s="270"/>
      <c r="UXJ83" s="270"/>
      <c r="UXK83" s="292"/>
      <c r="UXL83" s="268"/>
      <c r="UXM83" s="269"/>
      <c r="UXN83" s="270"/>
      <c r="UXO83" s="270"/>
      <c r="UXP83" s="292"/>
      <c r="UXQ83" s="268"/>
      <c r="UXR83" s="269"/>
      <c r="UXS83" s="270"/>
      <c r="UXT83" s="270"/>
      <c r="UXU83" s="292"/>
      <c r="UXV83" s="268"/>
      <c r="UXW83" s="269"/>
      <c r="UXX83" s="270"/>
      <c r="UXY83" s="270"/>
      <c r="UXZ83" s="292"/>
      <c r="UYA83" s="268"/>
      <c r="UYB83" s="269"/>
      <c r="UYC83" s="270"/>
      <c r="UYD83" s="270"/>
      <c r="UYE83" s="292"/>
      <c r="UYF83" s="268"/>
      <c r="UYG83" s="269"/>
      <c r="UYH83" s="270"/>
      <c r="UYI83" s="270"/>
      <c r="UYJ83" s="292"/>
      <c r="UYK83" s="268"/>
      <c r="UYL83" s="269"/>
      <c r="UYM83" s="270"/>
      <c r="UYN83" s="270"/>
      <c r="UYO83" s="292"/>
      <c r="UYP83" s="268"/>
      <c r="UYQ83" s="269"/>
      <c r="UYR83" s="270"/>
      <c r="UYS83" s="270"/>
      <c r="UYT83" s="292"/>
      <c r="UYU83" s="268"/>
      <c r="UYV83" s="269"/>
      <c r="UYW83" s="270"/>
      <c r="UYX83" s="270"/>
      <c r="UYY83" s="292"/>
      <c r="UYZ83" s="268"/>
      <c r="UZA83" s="269"/>
      <c r="UZB83" s="270"/>
      <c r="UZC83" s="270"/>
      <c r="UZD83" s="292"/>
      <c r="UZE83" s="268"/>
      <c r="UZF83" s="269"/>
      <c r="UZG83" s="270"/>
      <c r="UZH83" s="270"/>
      <c r="UZI83" s="292"/>
      <c r="UZJ83" s="268"/>
      <c r="UZK83" s="269"/>
      <c r="UZL83" s="270"/>
      <c r="UZM83" s="270"/>
      <c r="UZN83" s="292"/>
      <c r="UZO83" s="268"/>
      <c r="UZP83" s="269"/>
      <c r="UZQ83" s="270"/>
      <c r="UZR83" s="270"/>
      <c r="UZS83" s="292"/>
      <c r="UZT83" s="268"/>
      <c r="UZU83" s="269"/>
      <c r="UZV83" s="270"/>
      <c r="UZW83" s="270"/>
      <c r="UZX83" s="292"/>
      <c r="UZY83" s="268"/>
      <c r="UZZ83" s="269"/>
      <c r="VAA83" s="270"/>
      <c r="VAB83" s="270"/>
      <c r="VAC83" s="292"/>
      <c r="VAD83" s="268"/>
      <c r="VAE83" s="269"/>
      <c r="VAF83" s="270"/>
      <c r="VAG83" s="270"/>
      <c r="VAH83" s="292"/>
      <c r="VAI83" s="268"/>
      <c r="VAJ83" s="269"/>
      <c r="VAK83" s="270"/>
      <c r="VAL83" s="270"/>
      <c r="VAM83" s="292"/>
      <c r="VAN83" s="268"/>
      <c r="VAO83" s="269"/>
      <c r="VAP83" s="270"/>
      <c r="VAQ83" s="270"/>
      <c r="VAR83" s="292"/>
      <c r="VAS83" s="268"/>
      <c r="VAT83" s="269"/>
      <c r="VAU83" s="270"/>
      <c r="VAV83" s="270"/>
      <c r="VAW83" s="292"/>
      <c r="VAX83" s="268"/>
      <c r="VAY83" s="269"/>
      <c r="VAZ83" s="270"/>
      <c r="VBA83" s="270"/>
      <c r="VBB83" s="292"/>
      <c r="VBC83" s="268"/>
      <c r="VBD83" s="269"/>
      <c r="VBE83" s="270"/>
      <c r="VBF83" s="270"/>
      <c r="VBG83" s="292"/>
      <c r="VBH83" s="268"/>
      <c r="VBI83" s="269"/>
      <c r="VBJ83" s="270"/>
      <c r="VBK83" s="270"/>
      <c r="VBL83" s="292"/>
      <c r="VBM83" s="268"/>
      <c r="VBN83" s="269"/>
      <c r="VBO83" s="270"/>
      <c r="VBP83" s="270"/>
      <c r="VBQ83" s="292"/>
      <c r="VBR83" s="268"/>
      <c r="VBS83" s="269"/>
      <c r="VBT83" s="270"/>
      <c r="VBU83" s="270"/>
      <c r="VBV83" s="292"/>
      <c r="VBW83" s="268"/>
      <c r="VBX83" s="269"/>
      <c r="VBY83" s="270"/>
      <c r="VBZ83" s="270"/>
      <c r="VCA83" s="292"/>
      <c r="VCB83" s="268"/>
      <c r="VCC83" s="269"/>
      <c r="VCD83" s="270"/>
      <c r="VCE83" s="270"/>
      <c r="VCF83" s="292"/>
      <c r="VCG83" s="268"/>
      <c r="VCH83" s="269"/>
      <c r="VCI83" s="270"/>
      <c r="VCJ83" s="270"/>
      <c r="VCK83" s="292"/>
      <c r="VCL83" s="268"/>
      <c r="VCM83" s="269"/>
      <c r="VCN83" s="270"/>
      <c r="VCO83" s="270"/>
      <c r="VCP83" s="292"/>
      <c r="VCQ83" s="268"/>
      <c r="VCR83" s="269"/>
      <c r="VCS83" s="270"/>
      <c r="VCT83" s="270"/>
      <c r="VCU83" s="292"/>
      <c r="VCV83" s="268"/>
      <c r="VCW83" s="269"/>
      <c r="VCX83" s="270"/>
      <c r="VCY83" s="270"/>
      <c r="VCZ83" s="292"/>
      <c r="VDA83" s="268"/>
      <c r="VDB83" s="269"/>
      <c r="VDC83" s="270"/>
      <c r="VDD83" s="270"/>
      <c r="VDE83" s="292"/>
      <c r="VDF83" s="268"/>
      <c r="VDG83" s="269"/>
      <c r="VDH83" s="270"/>
      <c r="VDI83" s="270"/>
      <c r="VDJ83" s="292"/>
      <c r="VDK83" s="268"/>
      <c r="VDL83" s="269"/>
      <c r="VDM83" s="270"/>
      <c r="VDN83" s="270"/>
      <c r="VDO83" s="292"/>
      <c r="VDP83" s="268"/>
      <c r="VDQ83" s="269"/>
      <c r="VDR83" s="270"/>
      <c r="VDS83" s="270"/>
      <c r="VDT83" s="292"/>
      <c r="VDU83" s="268"/>
      <c r="VDV83" s="269"/>
      <c r="VDW83" s="270"/>
      <c r="VDX83" s="270"/>
      <c r="VDY83" s="292"/>
      <c r="VDZ83" s="268"/>
      <c r="VEA83" s="269"/>
      <c r="VEB83" s="270"/>
      <c r="VEC83" s="270"/>
      <c r="VED83" s="292"/>
      <c r="VEE83" s="268"/>
      <c r="VEF83" s="269"/>
      <c r="VEG83" s="270"/>
      <c r="VEH83" s="270"/>
      <c r="VEI83" s="292"/>
      <c r="VEJ83" s="268"/>
      <c r="VEK83" s="269"/>
      <c r="VEL83" s="270"/>
      <c r="VEM83" s="270"/>
      <c r="VEN83" s="292"/>
      <c r="VEO83" s="268"/>
      <c r="VEP83" s="269"/>
      <c r="VEQ83" s="270"/>
      <c r="VER83" s="270"/>
      <c r="VES83" s="292"/>
      <c r="VET83" s="268"/>
      <c r="VEU83" s="269"/>
      <c r="VEV83" s="270"/>
      <c r="VEW83" s="270"/>
      <c r="VEX83" s="292"/>
      <c r="VEY83" s="268"/>
      <c r="VEZ83" s="269"/>
      <c r="VFA83" s="270"/>
      <c r="VFB83" s="270"/>
      <c r="VFC83" s="292"/>
      <c r="VFD83" s="268"/>
      <c r="VFE83" s="269"/>
      <c r="VFF83" s="270"/>
      <c r="VFG83" s="270"/>
      <c r="VFH83" s="292"/>
      <c r="VFI83" s="268"/>
      <c r="VFJ83" s="269"/>
      <c r="VFK83" s="270"/>
      <c r="VFL83" s="270"/>
      <c r="VFM83" s="292"/>
      <c r="VFN83" s="268"/>
      <c r="VFO83" s="269"/>
      <c r="VFP83" s="270"/>
      <c r="VFQ83" s="270"/>
      <c r="VFR83" s="292"/>
      <c r="VFS83" s="268"/>
      <c r="VFT83" s="269"/>
      <c r="VFU83" s="270"/>
      <c r="VFV83" s="270"/>
      <c r="VFW83" s="292"/>
      <c r="VFX83" s="268"/>
      <c r="VFY83" s="269"/>
      <c r="VFZ83" s="270"/>
      <c r="VGA83" s="270"/>
      <c r="VGB83" s="292"/>
      <c r="VGC83" s="268"/>
      <c r="VGD83" s="269"/>
      <c r="VGE83" s="270"/>
      <c r="VGF83" s="270"/>
      <c r="VGG83" s="292"/>
      <c r="VGH83" s="268"/>
      <c r="VGI83" s="269"/>
      <c r="VGJ83" s="270"/>
      <c r="VGK83" s="270"/>
      <c r="VGL83" s="292"/>
      <c r="VGM83" s="268"/>
      <c r="VGN83" s="269"/>
      <c r="VGO83" s="270"/>
      <c r="VGP83" s="270"/>
      <c r="VGQ83" s="292"/>
      <c r="VGR83" s="268"/>
      <c r="VGS83" s="269"/>
      <c r="VGT83" s="270"/>
      <c r="VGU83" s="270"/>
      <c r="VGV83" s="292"/>
      <c r="VGW83" s="268"/>
      <c r="VGX83" s="269"/>
      <c r="VGY83" s="270"/>
      <c r="VGZ83" s="270"/>
      <c r="VHA83" s="292"/>
      <c r="VHB83" s="268"/>
      <c r="VHC83" s="269"/>
      <c r="VHD83" s="270"/>
      <c r="VHE83" s="270"/>
      <c r="VHF83" s="292"/>
      <c r="VHG83" s="268"/>
      <c r="VHH83" s="269"/>
      <c r="VHI83" s="270"/>
      <c r="VHJ83" s="270"/>
      <c r="VHK83" s="292"/>
      <c r="VHL83" s="268"/>
      <c r="VHM83" s="269"/>
      <c r="VHN83" s="270"/>
      <c r="VHO83" s="270"/>
      <c r="VHP83" s="292"/>
      <c r="VHQ83" s="268"/>
      <c r="VHR83" s="269"/>
      <c r="VHS83" s="270"/>
      <c r="VHT83" s="270"/>
      <c r="VHU83" s="292"/>
      <c r="VHV83" s="268"/>
      <c r="VHW83" s="269"/>
      <c r="VHX83" s="270"/>
      <c r="VHY83" s="270"/>
      <c r="VHZ83" s="292"/>
      <c r="VIA83" s="268"/>
      <c r="VIB83" s="269"/>
      <c r="VIC83" s="270"/>
      <c r="VID83" s="270"/>
      <c r="VIE83" s="292"/>
      <c r="VIF83" s="268"/>
      <c r="VIG83" s="269"/>
      <c r="VIH83" s="270"/>
      <c r="VII83" s="270"/>
      <c r="VIJ83" s="292"/>
      <c r="VIK83" s="268"/>
      <c r="VIL83" s="269"/>
      <c r="VIM83" s="270"/>
      <c r="VIN83" s="270"/>
      <c r="VIO83" s="292"/>
      <c r="VIP83" s="268"/>
      <c r="VIQ83" s="269"/>
      <c r="VIR83" s="270"/>
      <c r="VIS83" s="270"/>
      <c r="VIT83" s="292"/>
      <c r="VIU83" s="268"/>
      <c r="VIV83" s="269"/>
      <c r="VIW83" s="270"/>
      <c r="VIX83" s="270"/>
      <c r="VIY83" s="292"/>
      <c r="VIZ83" s="268"/>
      <c r="VJA83" s="269"/>
      <c r="VJB83" s="270"/>
      <c r="VJC83" s="270"/>
      <c r="VJD83" s="292"/>
      <c r="VJE83" s="268"/>
      <c r="VJF83" s="269"/>
      <c r="VJG83" s="270"/>
      <c r="VJH83" s="270"/>
      <c r="VJI83" s="292"/>
      <c r="VJJ83" s="268"/>
      <c r="VJK83" s="269"/>
      <c r="VJL83" s="270"/>
      <c r="VJM83" s="270"/>
      <c r="VJN83" s="292"/>
      <c r="VJO83" s="268"/>
      <c r="VJP83" s="269"/>
      <c r="VJQ83" s="270"/>
      <c r="VJR83" s="270"/>
      <c r="VJS83" s="292"/>
      <c r="VJT83" s="268"/>
      <c r="VJU83" s="269"/>
      <c r="VJV83" s="270"/>
      <c r="VJW83" s="270"/>
      <c r="VJX83" s="292"/>
      <c r="VJY83" s="268"/>
      <c r="VJZ83" s="269"/>
      <c r="VKA83" s="270"/>
      <c r="VKB83" s="270"/>
      <c r="VKC83" s="292"/>
      <c r="VKD83" s="268"/>
      <c r="VKE83" s="269"/>
      <c r="VKF83" s="270"/>
      <c r="VKG83" s="270"/>
      <c r="VKH83" s="292"/>
      <c r="VKI83" s="268"/>
      <c r="VKJ83" s="269"/>
      <c r="VKK83" s="270"/>
      <c r="VKL83" s="270"/>
      <c r="VKM83" s="292"/>
      <c r="VKN83" s="268"/>
      <c r="VKO83" s="269"/>
      <c r="VKP83" s="270"/>
      <c r="VKQ83" s="270"/>
      <c r="VKR83" s="292"/>
      <c r="VKS83" s="268"/>
      <c r="VKT83" s="269"/>
      <c r="VKU83" s="270"/>
      <c r="VKV83" s="270"/>
      <c r="VKW83" s="292"/>
      <c r="VKX83" s="268"/>
      <c r="VKY83" s="269"/>
      <c r="VKZ83" s="270"/>
      <c r="VLA83" s="270"/>
      <c r="VLB83" s="292"/>
      <c r="VLC83" s="268"/>
      <c r="VLD83" s="269"/>
      <c r="VLE83" s="270"/>
      <c r="VLF83" s="270"/>
      <c r="VLG83" s="292"/>
      <c r="VLH83" s="268"/>
      <c r="VLI83" s="269"/>
      <c r="VLJ83" s="270"/>
      <c r="VLK83" s="270"/>
      <c r="VLL83" s="292"/>
      <c r="VLM83" s="268"/>
      <c r="VLN83" s="269"/>
      <c r="VLO83" s="270"/>
      <c r="VLP83" s="270"/>
      <c r="VLQ83" s="292"/>
      <c r="VLR83" s="268"/>
      <c r="VLS83" s="269"/>
      <c r="VLT83" s="270"/>
      <c r="VLU83" s="270"/>
      <c r="VLV83" s="292"/>
      <c r="VLW83" s="268"/>
      <c r="VLX83" s="269"/>
      <c r="VLY83" s="270"/>
      <c r="VLZ83" s="270"/>
      <c r="VMA83" s="292"/>
      <c r="VMB83" s="268"/>
      <c r="VMC83" s="269"/>
      <c r="VMD83" s="270"/>
      <c r="VME83" s="270"/>
      <c r="VMF83" s="292"/>
      <c r="VMG83" s="268"/>
      <c r="VMH83" s="269"/>
      <c r="VMI83" s="270"/>
      <c r="VMJ83" s="270"/>
      <c r="VMK83" s="292"/>
      <c r="VML83" s="268"/>
      <c r="VMM83" s="269"/>
      <c r="VMN83" s="270"/>
      <c r="VMO83" s="270"/>
      <c r="VMP83" s="292"/>
      <c r="VMQ83" s="268"/>
      <c r="VMR83" s="269"/>
      <c r="VMS83" s="270"/>
      <c r="VMT83" s="270"/>
      <c r="VMU83" s="292"/>
      <c r="VMV83" s="268"/>
      <c r="VMW83" s="269"/>
      <c r="VMX83" s="270"/>
      <c r="VMY83" s="270"/>
      <c r="VMZ83" s="292"/>
      <c r="VNA83" s="268"/>
      <c r="VNB83" s="269"/>
      <c r="VNC83" s="270"/>
      <c r="VND83" s="270"/>
      <c r="VNE83" s="292"/>
      <c r="VNF83" s="268"/>
      <c r="VNG83" s="269"/>
      <c r="VNH83" s="270"/>
      <c r="VNI83" s="270"/>
      <c r="VNJ83" s="292"/>
      <c r="VNK83" s="268"/>
      <c r="VNL83" s="269"/>
      <c r="VNM83" s="270"/>
      <c r="VNN83" s="270"/>
      <c r="VNO83" s="292"/>
      <c r="VNP83" s="268"/>
      <c r="VNQ83" s="269"/>
      <c r="VNR83" s="270"/>
      <c r="VNS83" s="270"/>
      <c r="VNT83" s="292"/>
      <c r="VNU83" s="268"/>
      <c r="VNV83" s="269"/>
      <c r="VNW83" s="270"/>
      <c r="VNX83" s="270"/>
      <c r="VNY83" s="292"/>
      <c r="VNZ83" s="268"/>
      <c r="VOA83" s="269"/>
      <c r="VOB83" s="270"/>
      <c r="VOC83" s="270"/>
      <c r="VOD83" s="292"/>
      <c r="VOE83" s="268"/>
      <c r="VOF83" s="269"/>
      <c r="VOG83" s="270"/>
      <c r="VOH83" s="270"/>
      <c r="VOI83" s="292"/>
      <c r="VOJ83" s="268"/>
      <c r="VOK83" s="269"/>
      <c r="VOL83" s="270"/>
      <c r="VOM83" s="270"/>
      <c r="VON83" s="292"/>
      <c r="VOO83" s="268"/>
      <c r="VOP83" s="269"/>
      <c r="VOQ83" s="270"/>
      <c r="VOR83" s="270"/>
      <c r="VOS83" s="292"/>
      <c r="VOT83" s="268"/>
      <c r="VOU83" s="269"/>
      <c r="VOV83" s="270"/>
      <c r="VOW83" s="270"/>
      <c r="VOX83" s="292"/>
      <c r="VOY83" s="268"/>
      <c r="VOZ83" s="269"/>
      <c r="VPA83" s="270"/>
      <c r="VPB83" s="270"/>
      <c r="VPC83" s="292"/>
      <c r="VPD83" s="268"/>
      <c r="VPE83" s="269"/>
      <c r="VPF83" s="270"/>
      <c r="VPG83" s="270"/>
      <c r="VPH83" s="292"/>
      <c r="VPI83" s="268"/>
      <c r="VPJ83" s="269"/>
      <c r="VPK83" s="270"/>
      <c r="VPL83" s="270"/>
      <c r="VPM83" s="292"/>
      <c r="VPN83" s="268"/>
      <c r="VPO83" s="269"/>
      <c r="VPP83" s="270"/>
      <c r="VPQ83" s="270"/>
      <c r="VPR83" s="292"/>
      <c r="VPS83" s="268"/>
      <c r="VPT83" s="269"/>
      <c r="VPU83" s="270"/>
      <c r="VPV83" s="270"/>
      <c r="VPW83" s="292"/>
      <c r="VPX83" s="268"/>
      <c r="VPY83" s="269"/>
      <c r="VPZ83" s="270"/>
      <c r="VQA83" s="270"/>
      <c r="VQB83" s="292"/>
      <c r="VQC83" s="268"/>
      <c r="VQD83" s="269"/>
      <c r="VQE83" s="270"/>
      <c r="VQF83" s="270"/>
      <c r="VQG83" s="292"/>
      <c r="VQH83" s="268"/>
      <c r="VQI83" s="269"/>
      <c r="VQJ83" s="270"/>
      <c r="VQK83" s="270"/>
      <c r="VQL83" s="292"/>
      <c r="VQM83" s="268"/>
      <c r="VQN83" s="269"/>
      <c r="VQO83" s="270"/>
      <c r="VQP83" s="270"/>
      <c r="VQQ83" s="292"/>
      <c r="VQR83" s="268"/>
      <c r="VQS83" s="269"/>
      <c r="VQT83" s="270"/>
      <c r="VQU83" s="270"/>
      <c r="VQV83" s="292"/>
      <c r="VQW83" s="268"/>
      <c r="VQX83" s="269"/>
      <c r="VQY83" s="270"/>
      <c r="VQZ83" s="270"/>
      <c r="VRA83" s="292"/>
      <c r="VRB83" s="268"/>
      <c r="VRC83" s="269"/>
      <c r="VRD83" s="270"/>
      <c r="VRE83" s="270"/>
      <c r="VRF83" s="292"/>
      <c r="VRG83" s="268"/>
      <c r="VRH83" s="269"/>
      <c r="VRI83" s="270"/>
      <c r="VRJ83" s="270"/>
      <c r="VRK83" s="292"/>
      <c r="VRL83" s="268"/>
      <c r="VRM83" s="269"/>
      <c r="VRN83" s="270"/>
      <c r="VRO83" s="270"/>
      <c r="VRP83" s="292"/>
      <c r="VRQ83" s="268"/>
      <c r="VRR83" s="269"/>
      <c r="VRS83" s="270"/>
      <c r="VRT83" s="270"/>
      <c r="VRU83" s="292"/>
      <c r="VRV83" s="268"/>
      <c r="VRW83" s="269"/>
      <c r="VRX83" s="270"/>
      <c r="VRY83" s="270"/>
      <c r="VRZ83" s="292"/>
      <c r="VSA83" s="268"/>
      <c r="VSB83" s="269"/>
      <c r="VSC83" s="270"/>
      <c r="VSD83" s="270"/>
      <c r="VSE83" s="292"/>
      <c r="VSF83" s="268"/>
      <c r="VSG83" s="269"/>
      <c r="VSH83" s="270"/>
      <c r="VSI83" s="270"/>
      <c r="VSJ83" s="292"/>
      <c r="VSK83" s="268"/>
      <c r="VSL83" s="269"/>
      <c r="VSM83" s="270"/>
      <c r="VSN83" s="270"/>
      <c r="VSO83" s="292"/>
      <c r="VSP83" s="268"/>
      <c r="VSQ83" s="269"/>
      <c r="VSR83" s="270"/>
      <c r="VSS83" s="270"/>
      <c r="VST83" s="292"/>
      <c r="VSU83" s="268"/>
      <c r="VSV83" s="269"/>
      <c r="VSW83" s="270"/>
      <c r="VSX83" s="270"/>
      <c r="VSY83" s="292"/>
      <c r="VSZ83" s="268"/>
      <c r="VTA83" s="269"/>
      <c r="VTB83" s="270"/>
      <c r="VTC83" s="270"/>
      <c r="VTD83" s="292"/>
      <c r="VTE83" s="268"/>
      <c r="VTF83" s="269"/>
      <c r="VTG83" s="270"/>
      <c r="VTH83" s="270"/>
      <c r="VTI83" s="292"/>
      <c r="VTJ83" s="268"/>
      <c r="VTK83" s="269"/>
      <c r="VTL83" s="270"/>
      <c r="VTM83" s="270"/>
      <c r="VTN83" s="292"/>
      <c r="VTO83" s="268"/>
      <c r="VTP83" s="269"/>
      <c r="VTQ83" s="270"/>
      <c r="VTR83" s="270"/>
      <c r="VTS83" s="292"/>
      <c r="VTT83" s="268"/>
      <c r="VTU83" s="269"/>
      <c r="VTV83" s="270"/>
      <c r="VTW83" s="270"/>
      <c r="VTX83" s="292"/>
      <c r="VTY83" s="268"/>
      <c r="VTZ83" s="269"/>
      <c r="VUA83" s="270"/>
      <c r="VUB83" s="270"/>
      <c r="VUC83" s="292"/>
      <c r="VUD83" s="268"/>
      <c r="VUE83" s="269"/>
      <c r="VUF83" s="270"/>
      <c r="VUG83" s="270"/>
      <c r="VUH83" s="292"/>
      <c r="VUI83" s="268"/>
      <c r="VUJ83" s="269"/>
      <c r="VUK83" s="270"/>
      <c r="VUL83" s="270"/>
      <c r="VUM83" s="292"/>
      <c r="VUN83" s="268"/>
      <c r="VUO83" s="269"/>
      <c r="VUP83" s="270"/>
      <c r="VUQ83" s="270"/>
      <c r="VUR83" s="292"/>
      <c r="VUS83" s="268"/>
      <c r="VUT83" s="269"/>
      <c r="VUU83" s="270"/>
      <c r="VUV83" s="270"/>
      <c r="VUW83" s="292"/>
      <c r="VUX83" s="268"/>
      <c r="VUY83" s="269"/>
      <c r="VUZ83" s="270"/>
      <c r="VVA83" s="270"/>
      <c r="VVB83" s="292"/>
      <c r="VVC83" s="268"/>
      <c r="VVD83" s="269"/>
      <c r="VVE83" s="270"/>
      <c r="VVF83" s="270"/>
      <c r="VVG83" s="292"/>
      <c r="VVH83" s="268"/>
      <c r="VVI83" s="269"/>
      <c r="VVJ83" s="270"/>
      <c r="VVK83" s="270"/>
      <c r="VVL83" s="292"/>
      <c r="VVM83" s="268"/>
      <c r="VVN83" s="269"/>
      <c r="VVO83" s="270"/>
      <c r="VVP83" s="270"/>
      <c r="VVQ83" s="292"/>
      <c r="VVR83" s="268"/>
      <c r="VVS83" s="269"/>
      <c r="VVT83" s="270"/>
      <c r="VVU83" s="270"/>
      <c r="VVV83" s="292"/>
      <c r="VVW83" s="268"/>
      <c r="VVX83" s="269"/>
      <c r="VVY83" s="270"/>
      <c r="VVZ83" s="270"/>
      <c r="VWA83" s="292"/>
      <c r="VWB83" s="268"/>
      <c r="VWC83" s="269"/>
      <c r="VWD83" s="270"/>
      <c r="VWE83" s="270"/>
      <c r="VWF83" s="292"/>
      <c r="VWG83" s="268"/>
      <c r="VWH83" s="269"/>
      <c r="VWI83" s="270"/>
      <c r="VWJ83" s="270"/>
      <c r="VWK83" s="292"/>
      <c r="VWL83" s="268"/>
      <c r="VWM83" s="269"/>
      <c r="VWN83" s="270"/>
      <c r="VWO83" s="270"/>
      <c r="VWP83" s="292"/>
      <c r="VWQ83" s="268"/>
      <c r="VWR83" s="269"/>
      <c r="VWS83" s="270"/>
      <c r="VWT83" s="270"/>
      <c r="VWU83" s="292"/>
      <c r="VWV83" s="268"/>
      <c r="VWW83" s="269"/>
      <c r="VWX83" s="270"/>
      <c r="VWY83" s="270"/>
      <c r="VWZ83" s="292"/>
      <c r="VXA83" s="268"/>
      <c r="VXB83" s="269"/>
      <c r="VXC83" s="270"/>
      <c r="VXD83" s="270"/>
      <c r="VXE83" s="292"/>
      <c r="VXF83" s="268"/>
      <c r="VXG83" s="269"/>
      <c r="VXH83" s="270"/>
      <c r="VXI83" s="270"/>
      <c r="VXJ83" s="292"/>
      <c r="VXK83" s="268"/>
      <c r="VXL83" s="269"/>
      <c r="VXM83" s="270"/>
      <c r="VXN83" s="270"/>
      <c r="VXO83" s="292"/>
      <c r="VXP83" s="268"/>
      <c r="VXQ83" s="269"/>
      <c r="VXR83" s="270"/>
      <c r="VXS83" s="270"/>
      <c r="VXT83" s="292"/>
      <c r="VXU83" s="268"/>
      <c r="VXV83" s="269"/>
      <c r="VXW83" s="270"/>
      <c r="VXX83" s="270"/>
      <c r="VXY83" s="292"/>
      <c r="VXZ83" s="268"/>
      <c r="VYA83" s="269"/>
      <c r="VYB83" s="270"/>
      <c r="VYC83" s="270"/>
      <c r="VYD83" s="292"/>
      <c r="VYE83" s="268"/>
      <c r="VYF83" s="269"/>
      <c r="VYG83" s="270"/>
      <c r="VYH83" s="270"/>
      <c r="VYI83" s="292"/>
      <c r="VYJ83" s="268"/>
      <c r="VYK83" s="269"/>
      <c r="VYL83" s="270"/>
      <c r="VYM83" s="270"/>
      <c r="VYN83" s="292"/>
      <c r="VYO83" s="268"/>
      <c r="VYP83" s="269"/>
      <c r="VYQ83" s="270"/>
      <c r="VYR83" s="270"/>
      <c r="VYS83" s="292"/>
      <c r="VYT83" s="268"/>
      <c r="VYU83" s="269"/>
      <c r="VYV83" s="270"/>
      <c r="VYW83" s="270"/>
      <c r="VYX83" s="292"/>
      <c r="VYY83" s="268"/>
      <c r="VYZ83" s="269"/>
      <c r="VZA83" s="270"/>
      <c r="VZB83" s="270"/>
      <c r="VZC83" s="292"/>
      <c r="VZD83" s="268"/>
      <c r="VZE83" s="269"/>
      <c r="VZF83" s="270"/>
      <c r="VZG83" s="270"/>
      <c r="VZH83" s="292"/>
      <c r="VZI83" s="268"/>
      <c r="VZJ83" s="269"/>
      <c r="VZK83" s="270"/>
      <c r="VZL83" s="270"/>
      <c r="VZM83" s="292"/>
      <c r="VZN83" s="268"/>
      <c r="VZO83" s="269"/>
      <c r="VZP83" s="270"/>
      <c r="VZQ83" s="270"/>
      <c r="VZR83" s="292"/>
      <c r="VZS83" s="268"/>
      <c r="VZT83" s="269"/>
      <c r="VZU83" s="270"/>
      <c r="VZV83" s="270"/>
      <c r="VZW83" s="292"/>
      <c r="VZX83" s="268"/>
      <c r="VZY83" s="269"/>
      <c r="VZZ83" s="270"/>
      <c r="WAA83" s="270"/>
      <c r="WAB83" s="292"/>
      <c r="WAC83" s="268"/>
      <c r="WAD83" s="269"/>
      <c r="WAE83" s="270"/>
      <c r="WAF83" s="270"/>
      <c r="WAG83" s="292"/>
      <c r="WAH83" s="268"/>
      <c r="WAI83" s="269"/>
      <c r="WAJ83" s="270"/>
      <c r="WAK83" s="270"/>
      <c r="WAL83" s="292"/>
      <c r="WAM83" s="268"/>
      <c r="WAN83" s="269"/>
      <c r="WAO83" s="270"/>
      <c r="WAP83" s="270"/>
      <c r="WAQ83" s="292"/>
      <c r="WAR83" s="268"/>
      <c r="WAS83" s="269"/>
      <c r="WAT83" s="270"/>
      <c r="WAU83" s="270"/>
      <c r="WAV83" s="292"/>
      <c r="WAW83" s="268"/>
      <c r="WAX83" s="269"/>
      <c r="WAY83" s="270"/>
      <c r="WAZ83" s="270"/>
      <c r="WBA83" s="292"/>
      <c r="WBB83" s="268"/>
      <c r="WBC83" s="269"/>
      <c r="WBD83" s="270"/>
      <c r="WBE83" s="270"/>
      <c r="WBF83" s="292"/>
      <c r="WBG83" s="268"/>
      <c r="WBH83" s="269"/>
      <c r="WBI83" s="270"/>
      <c r="WBJ83" s="270"/>
      <c r="WBK83" s="292"/>
      <c r="WBL83" s="268"/>
      <c r="WBM83" s="269"/>
      <c r="WBN83" s="270"/>
      <c r="WBO83" s="270"/>
      <c r="WBP83" s="292"/>
      <c r="WBQ83" s="268"/>
      <c r="WBR83" s="269"/>
      <c r="WBS83" s="270"/>
      <c r="WBT83" s="270"/>
      <c r="WBU83" s="292"/>
      <c r="WBV83" s="268"/>
      <c r="WBW83" s="269"/>
      <c r="WBX83" s="270"/>
      <c r="WBY83" s="270"/>
      <c r="WBZ83" s="292"/>
      <c r="WCA83" s="268"/>
      <c r="WCB83" s="269"/>
      <c r="WCC83" s="270"/>
      <c r="WCD83" s="270"/>
      <c r="WCE83" s="292"/>
      <c r="WCF83" s="268"/>
      <c r="WCG83" s="269"/>
      <c r="WCH83" s="270"/>
      <c r="WCI83" s="270"/>
      <c r="WCJ83" s="292"/>
      <c r="WCK83" s="268"/>
      <c r="WCL83" s="269"/>
      <c r="WCM83" s="270"/>
      <c r="WCN83" s="270"/>
      <c r="WCO83" s="292"/>
      <c r="WCP83" s="268"/>
      <c r="WCQ83" s="269"/>
      <c r="WCR83" s="270"/>
      <c r="WCS83" s="270"/>
      <c r="WCT83" s="292"/>
      <c r="WCU83" s="268"/>
      <c r="WCV83" s="269"/>
      <c r="WCW83" s="270"/>
      <c r="WCX83" s="270"/>
      <c r="WCY83" s="292"/>
      <c r="WCZ83" s="268"/>
      <c r="WDA83" s="269"/>
      <c r="WDB83" s="270"/>
      <c r="WDC83" s="270"/>
      <c r="WDD83" s="292"/>
      <c r="WDE83" s="268"/>
      <c r="WDF83" s="269"/>
      <c r="WDG83" s="270"/>
      <c r="WDH83" s="270"/>
      <c r="WDI83" s="292"/>
      <c r="WDJ83" s="268"/>
      <c r="WDK83" s="269"/>
      <c r="WDL83" s="270"/>
      <c r="WDM83" s="270"/>
      <c r="WDN83" s="292"/>
      <c r="WDO83" s="268"/>
      <c r="WDP83" s="269"/>
      <c r="WDQ83" s="270"/>
      <c r="WDR83" s="270"/>
      <c r="WDS83" s="292"/>
      <c r="WDT83" s="268"/>
      <c r="WDU83" s="269"/>
      <c r="WDV83" s="270"/>
      <c r="WDW83" s="270"/>
      <c r="WDX83" s="292"/>
      <c r="WDY83" s="268"/>
      <c r="WDZ83" s="269"/>
      <c r="WEA83" s="270"/>
      <c r="WEB83" s="270"/>
      <c r="WEC83" s="292"/>
      <c r="WED83" s="268"/>
      <c r="WEE83" s="269"/>
      <c r="WEF83" s="270"/>
      <c r="WEG83" s="270"/>
      <c r="WEH83" s="292"/>
      <c r="WEI83" s="268"/>
      <c r="WEJ83" s="269"/>
      <c r="WEK83" s="270"/>
      <c r="WEL83" s="270"/>
      <c r="WEM83" s="292"/>
      <c r="WEN83" s="268"/>
      <c r="WEO83" s="269"/>
      <c r="WEP83" s="270"/>
      <c r="WEQ83" s="270"/>
      <c r="WER83" s="292"/>
      <c r="WES83" s="268"/>
      <c r="WET83" s="269"/>
      <c r="WEU83" s="270"/>
      <c r="WEV83" s="270"/>
      <c r="WEW83" s="292"/>
      <c r="WEX83" s="268"/>
      <c r="WEY83" s="269"/>
      <c r="WEZ83" s="270"/>
      <c r="WFA83" s="270"/>
      <c r="WFB83" s="292"/>
      <c r="WFC83" s="268"/>
      <c r="WFD83" s="269"/>
      <c r="WFE83" s="270"/>
      <c r="WFF83" s="270"/>
      <c r="WFG83" s="292"/>
      <c r="WFH83" s="268"/>
      <c r="WFI83" s="269"/>
      <c r="WFJ83" s="270"/>
      <c r="WFK83" s="270"/>
      <c r="WFL83" s="292"/>
      <c r="WFM83" s="268"/>
      <c r="WFN83" s="269"/>
      <c r="WFO83" s="270"/>
      <c r="WFP83" s="270"/>
      <c r="WFQ83" s="292"/>
      <c r="WFR83" s="268"/>
      <c r="WFS83" s="269"/>
      <c r="WFT83" s="270"/>
      <c r="WFU83" s="270"/>
      <c r="WFV83" s="292"/>
      <c r="WFW83" s="268"/>
      <c r="WFX83" s="269"/>
      <c r="WFY83" s="270"/>
      <c r="WFZ83" s="270"/>
      <c r="WGA83" s="292"/>
      <c r="WGB83" s="268"/>
      <c r="WGC83" s="269"/>
      <c r="WGD83" s="270"/>
      <c r="WGE83" s="270"/>
      <c r="WGF83" s="292"/>
      <c r="WGG83" s="268"/>
      <c r="WGH83" s="269"/>
      <c r="WGI83" s="270"/>
      <c r="WGJ83" s="270"/>
      <c r="WGK83" s="292"/>
      <c r="WGL83" s="268"/>
      <c r="WGM83" s="269"/>
      <c r="WGN83" s="270"/>
      <c r="WGO83" s="270"/>
      <c r="WGP83" s="292"/>
      <c r="WGQ83" s="268"/>
      <c r="WGR83" s="269"/>
      <c r="WGS83" s="270"/>
      <c r="WGT83" s="270"/>
      <c r="WGU83" s="292"/>
      <c r="WGV83" s="268"/>
      <c r="WGW83" s="269"/>
      <c r="WGX83" s="270"/>
      <c r="WGY83" s="270"/>
      <c r="WGZ83" s="292"/>
      <c r="WHA83" s="268"/>
      <c r="WHB83" s="269"/>
      <c r="WHC83" s="270"/>
      <c r="WHD83" s="270"/>
      <c r="WHE83" s="292"/>
      <c r="WHF83" s="268"/>
      <c r="WHG83" s="269"/>
      <c r="WHH83" s="270"/>
      <c r="WHI83" s="270"/>
      <c r="WHJ83" s="292"/>
      <c r="WHK83" s="268"/>
      <c r="WHL83" s="269"/>
      <c r="WHM83" s="270"/>
      <c r="WHN83" s="270"/>
      <c r="WHO83" s="292"/>
      <c r="WHP83" s="268"/>
      <c r="WHQ83" s="269"/>
      <c r="WHR83" s="270"/>
      <c r="WHS83" s="270"/>
      <c r="WHT83" s="292"/>
      <c r="WHU83" s="268"/>
      <c r="WHV83" s="269"/>
      <c r="WHW83" s="270"/>
      <c r="WHX83" s="270"/>
      <c r="WHY83" s="292"/>
      <c r="WHZ83" s="268"/>
      <c r="WIA83" s="269"/>
      <c r="WIB83" s="270"/>
      <c r="WIC83" s="270"/>
      <c r="WID83" s="292"/>
      <c r="WIE83" s="268"/>
      <c r="WIF83" s="269"/>
      <c r="WIG83" s="270"/>
      <c r="WIH83" s="270"/>
      <c r="WII83" s="292"/>
      <c r="WIJ83" s="268"/>
      <c r="WIK83" s="269"/>
      <c r="WIL83" s="270"/>
      <c r="WIM83" s="270"/>
      <c r="WIN83" s="292"/>
      <c r="WIO83" s="268"/>
      <c r="WIP83" s="269"/>
      <c r="WIQ83" s="270"/>
      <c r="WIR83" s="270"/>
      <c r="WIS83" s="292"/>
      <c r="WIT83" s="268"/>
      <c r="WIU83" s="269"/>
      <c r="WIV83" s="270"/>
      <c r="WIW83" s="270"/>
      <c r="WIX83" s="292"/>
      <c r="WIY83" s="268"/>
      <c r="WIZ83" s="269"/>
      <c r="WJA83" s="270"/>
      <c r="WJB83" s="270"/>
      <c r="WJC83" s="292"/>
      <c r="WJD83" s="268"/>
      <c r="WJE83" s="269"/>
      <c r="WJF83" s="270"/>
      <c r="WJG83" s="270"/>
      <c r="WJH83" s="292"/>
      <c r="WJI83" s="268"/>
      <c r="WJJ83" s="269"/>
      <c r="WJK83" s="270"/>
      <c r="WJL83" s="270"/>
      <c r="WJM83" s="292"/>
      <c r="WJN83" s="268"/>
      <c r="WJO83" s="269"/>
      <c r="WJP83" s="270"/>
      <c r="WJQ83" s="270"/>
      <c r="WJR83" s="292"/>
      <c r="WJS83" s="268"/>
      <c r="WJT83" s="269"/>
      <c r="WJU83" s="270"/>
      <c r="WJV83" s="270"/>
      <c r="WJW83" s="292"/>
      <c r="WJX83" s="268"/>
      <c r="WJY83" s="269"/>
      <c r="WJZ83" s="270"/>
      <c r="WKA83" s="270"/>
      <c r="WKB83" s="292"/>
      <c r="WKC83" s="268"/>
      <c r="WKD83" s="269"/>
      <c r="WKE83" s="270"/>
      <c r="WKF83" s="270"/>
      <c r="WKG83" s="292"/>
      <c r="WKH83" s="268"/>
      <c r="WKI83" s="269"/>
      <c r="WKJ83" s="270"/>
      <c r="WKK83" s="270"/>
      <c r="WKL83" s="292"/>
      <c r="WKM83" s="268"/>
      <c r="WKN83" s="269"/>
      <c r="WKO83" s="270"/>
      <c r="WKP83" s="270"/>
      <c r="WKQ83" s="292"/>
      <c r="WKR83" s="268"/>
      <c r="WKS83" s="269"/>
      <c r="WKT83" s="270"/>
      <c r="WKU83" s="270"/>
      <c r="WKV83" s="292"/>
      <c r="WKW83" s="268"/>
      <c r="WKX83" s="269"/>
      <c r="WKY83" s="270"/>
      <c r="WKZ83" s="270"/>
      <c r="WLA83" s="292"/>
      <c r="WLB83" s="268"/>
      <c r="WLC83" s="269"/>
      <c r="WLD83" s="270"/>
      <c r="WLE83" s="270"/>
      <c r="WLF83" s="292"/>
      <c r="WLG83" s="268"/>
      <c r="WLH83" s="269"/>
      <c r="WLI83" s="270"/>
      <c r="WLJ83" s="270"/>
      <c r="WLK83" s="292"/>
      <c r="WLL83" s="268"/>
      <c r="WLM83" s="269"/>
      <c r="WLN83" s="270"/>
      <c r="WLO83" s="270"/>
      <c r="WLP83" s="292"/>
      <c r="WLQ83" s="268"/>
      <c r="WLR83" s="269"/>
      <c r="WLS83" s="270"/>
      <c r="WLT83" s="270"/>
      <c r="WLU83" s="292"/>
      <c r="WLV83" s="268"/>
      <c r="WLW83" s="269"/>
      <c r="WLX83" s="270"/>
      <c r="WLY83" s="270"/>
      <c r="WLZ83" s="292"/>
      <c r="WMA83" s="268"/>
      <c r="WMB83" s="269"/>
      <c r="WMC83" s="270"/>
      <c r="WMD83" s="270"/>
      <c r="WME83" s="292"/>
      <c r="WMF83" s="268"/>
      <c r="WMG83" s="269"/>
      <c r="WMH83" s="270"/>
      <c r="WMI83" s="270"/>
      <c r="WMJ83" s="292"/>
      <c r="WMK83" s="268"/>
      <c r="WML83" s="269"/>
      <c r="WMM83" s="270"/>
      <c r="WMN83" s="270"/>
      <c r="WMO83" s="292"/>
      <c r="WMP83" s="268"/>
      <c r="WMQ83" s="269"/>
      <c r="WMR83" s="270"/>
      <c r="WMS83" s="270"/>
      <c r="WMT83" s="292"/>
      <c r="WMU83" s="268"/>
      <c r="WMV83" s="269"/>
      <c r="WMW83" s="270"/>
      <c r="WMX83" s="270"/>
      <c r="WMY83" s="292"/>
      <c r="WMZ83" s="268"/>
      <c r="WNA83" s="269"/>
      <c r="WNB83" s="270"/>
      <c r="WNC83" s="270"/>
      <c r="WND83" s="292"/>
      <c r="WNE83" s="268"/>
      <c r="WNF83" s="269"/>
      <c r="WNG83" s="270"/>
      <c r="WNH83" s="270"/>
      <c r="WNI83" s="292"/>
      <c r="WNJ83" s="268"/>
      <c r="WNK83" s="269"/>
      <c r="WNL83" s="270"/>
      <c r="WNM83" s="270"/>
      <c r="WNN83" s="292"/>
      <c r="WNO83" s="268"/>
      <c r="WNP83" s="269"/>
      <c r="WNQ83" s="270"/>
      <c r="WNR83" s="270"/>
      <c r="WNS83" s="292"/>
      <c r="WNT83" s="268"/>
      <c r="WNU83" s="269"/>
      <c r="WNV83" s="270"/>
      <c r="WNW83" s="270"/>
      <c r="WNX83" s="292"/>
      <c r="WNY83" s="268"/>
      <c r="WNZ83" s="269"/>
      <c r="WOA83" s="270"/>
      <c r="WOB83" s="270"/>
      <c r="WOC83" s="292"/>
      <c r="WOD83" s="268"/>
      <c r="WOE83" s="269"/>
      <c r="WOF83" s="270"/>
      <c r="WOG83" s="270"/>
      <c r="WOH83" s="292"/>
      <c r="WOI83" s="268"/>
      <c r="WOJ83" s="269"/>
      <c r="WOK83" s="270"/>
      <c r="WOL83" s="270"/>
      <c r="WOM83" s="292"/>
      <c r="WON83" s="268"/>
      <c r="WOO83" s="269"/>
      <c r="WOP83" s="270"/>
      <c r="WOQ83" s="270"/>
      <c r="WOR83" s="292"/>
      <c r="WOS83" s="268"/>
      <c r="WOT83" s="269"/>
      <c r="WOU83" s="270"/>
      <c r="WOV83" s="270"/>
      <c r="WOW83" s="292"/>
      <c r="WOX83" s="268"/>
      <c r="WOY83" s="269"/>
      <c r="WOZ83" s="270"/>
      <c r="WPA83" s="270"/>
      <c r="WPB83" s="292"/>
      <c r="WPC83" s="268"/>
      <c r="WPD83" s="269"/>
      <c r="WPE83" s="270"/>
      <c r="WPF83" s="270"/>
      <c r="WPG83" s="292"/>
      <c r="WPH83" s="268"/>
      <c r="WPI83" s="269"/>
      <c r="WPJ83" s="270"/>
      <c r="WPK83" s="270"/>
      <c r="WPL83" s="292"/>
      <c r="WPM83" s="268"/>
      <c r="WPN83" s="269"/>
      <c r="WPO83" s="270"/>
      <c r="WPP83" s="270"/>
      <c r="WPQ83" s="292"/>
      <c r="WPR83" s="268"/>
      <c r="WPS83" s="269"/>
      <c r="WPT83" s="270"/>
      <c r="WPU83" s="270"/>
      <c r="WPV83" s="292"/>
      <c r="WPW83" s="268"/>
      <c r="WPX83" s="269"/>
      <c r="WPY83" s="270"/>
      <c r="WPZ83" s="270"/>
      <c r="WQA83" s="292"/>
      <c r="WQB83" s="268"/>
      <c r="WQC83" s="269"/>
      <c r="WQD83" s="270"/>
      <c r="WQE83" s="270"/>
      <c r="WQF83" s="292"/>
      <c r="WQG83" s="268"/>
      <c r="WQH83" s="269"/>
      <c r="WQI83" s="270"/>
      <c r="WQJ83" s="270"/>
      <c r="WQK83" s="292"/>
      <c r="WQL83" s="268"/>
      <c r="WQM83" s="269"/>
      <c r="WQN83" s="270"/>
      <c r="WQO83" s="270"/>
      <c r="WQP83" s="292"/>
      <c r="WQQ83" s="268"/>
      <c r="WQR83" s="269"/>
      <c r="WQS83" s="270"/>
      <c r="WQT83" s="270"/>
      <c r="WQU83" s="292"/>
      <c r="WQV83" s="268"/>
      <c r="WQW83" s="269"/>
      <c r="WQX83" s="270"/>
      <c r="WQY83" s="270"/>
      <c r="WQZ83" s="292"/>
      <c r="WRA83" s="268"/>
      <c r="WRB83" s="269"/>
      <c r="WRC83" s="270"/>
      <c r="WRD83" s="270"/>
      <c r="WRE83" s="292"/>
      <c r="WRF83" s="268"/>
      <c r="WRG83" s="269"/>
      <c r="WRH83" s="270"/>
      <c r="WRI83" s="270"/>
      <c r="WRJ83" s="292"/>
      <c r="WRK83" s="268"/>
      <c r="WRL83" s="269"/>
      <c r="WRM83" s="270"/>
      <c r="WRN83" s="270"/>
      <c r="WRO83" s="292"/>
      <c r="WRP83" s="268"/>
      <c r="WRQ83" s="269"/>
      <c r="WRR83" s="270"/>
      <c r="WRS83" s="270"/>
      <c r="WRT83" s="292"/>
      <c r="WRU83" s="268"/>
      <c r="WRV83" s="269"/>
      <c r="WRW83" s="270"/>
      <c r="WRX83" s="270"/>
      <c r="WRY83" s="292"/>
      <c r="WRZ83" s="268"/>
      <c r="WSA83" s="269"/>
      <c r="WSB83" s="270"/>
      <c r="WSC83" s="270"/>
      <c r="WSD83" s="292"/>
      <c r="WSE83" s="268"/>
      <c r="WSF83" s="269"/>
      <c r="WSG83" s="270"/>
      <c r="WSH83" s="270"/>
      <c r="WSI83" s="292"/>
      <c r="WSJ83" s="268"/>
      <c r="WSK83" s="269"/>
      <c r="WSL83" s="270"/>
      <c r="WSM83" s="270"/>
      <c r="WSN83" s="292"/>
      <c r="WSO83" s="268"/>
      <c r="WSP83" s="269"/>
      <c r="WSQ83" s="270"/>
      <c r="WSR83" s="270"/>
      <c r="WSS83" s="292"/>
      <c r="WST83" s="268"/>
      <c r="WSU83" s="269"/>
      <c r="WSV83" s="270"/>
      <c r="WSW83" s="270"/>
      <c r="WSX83" s="292"/>
      <c r="WSY83" s="268"/>
      <c r="WSZ83" s="269"/>
      <c r="WTA83" s="270"/>
      <c r="WTB83" s="270"/>
      <c r="WTC83" s="292"/>
      <c r="WTD83" s="268"/>
      <c r="WTE83" s="269"/>
      <c r="WTF83" s="270"/>
      <c r="WTG83" s="270"/>
      <c r="WTH83" s="292"/>
      <c r="WTI83" s="268"/>
      <c r="WTJ83" s="269"/>
      <c r="WTK83" s="270"/>
      <c r="WTL83" s="270"/>
      <c r="WTM83" s="292"/>
      <c r="WTN83" s="268"/>
      <c r="WTO83" s="269"/>
      <c r="WTP83" s="270"/>
      <c r="WTQ83" s="270"/>
      <c r="WTR83" s="292"/>
      <c r="WTS83" s="268"/>
      <c r="WTT83" s="269"/>
      <c r="WTU83" s="270"/>
      <c r="WTV83" s="270"/>
      <c r="WTW83" s="292"/>
      <c r="WTX83" s="268"/>
      <c r="WTY83" s="269"/>
      <c r="WTZ83" s="270"/>
      <c r="WUA83" s="270"/>
      <c r="WUB83" s="292"/>
      <c r="WUC83" s="268"/>
      <c r="WUD83" s="269"/>
      <c r="WUE83" s="270"/>
      <c r="WUF83" s="270"/>
      <c r="WUG83" s="292"/>
      <c r="WUH83" s="268"/>
      <c r="WUI83" s="269"/>
      <c r="WUJ83" s="270"/>
      <c r="WUK83" s="270"/>
      <c r="WUL83" s="292"/>
      <c r="WUM83" s="268"/>
      <c r="WUN83" s="269"/>
      <c r="WUO83" s="270"/>
      <c r="WUP83" s="270"/>
      <c r="WUQ83" s="292"/>
      <c r="WUR83" s="268"/>
      <c r="WUS83" s="269"/>
      <c r="WUT83" s="270"/>
      <c r="WUU83" s="270"/>
      <c r="WUV83" s="292"/>
      <c r="WUW83" s="268"/>
      <c r="WUX83" s="269"/>
      <c r="WUY83" s="270"/>
      <c r="WUZ83" s="270"/>
      <c r="WVA83" s="292"/>
      <c r="WVB83" s="268"/>
      <c r="WVC83" s="269"/>
      <c r="WVD83" s="270"/>
      <c r="WVE83" s="270"/>
      <c r="WVF83" s="292"/>
      <c r="WVG83" s="268"/>
      <c r="WVH83" s="269"/>
      <c r="WVI83" s="270"/>
      <c r="WVJ83" s="270"/>
      <c r="WVK83" s="292"/>
      <c r="WVL83" s="268"/>
      <c r="WVM83" s="269"/>
      <c r="WVN83" s="270"/>
      <c r="WVO83" s="270"/>
      <c r="WVP83" s="292"/>
      <c r="WVQ83" s="268"/>
      <c r="WVR83" s="269"/>
      <c r="WVS83" s="270"/>
      <c r="WVT83" s="270"/>
      <c r="WVU83" s="292"/>
      <c r="WVV83" s="268"/>
      <c r="WVW83" s="269"/>
      <c r="WVX83" s="270"/>
      <c r="WVY83" s="270"/>
      <c r="WVZ83" s="292"/>
      <c r="WWA83" s="268"/>
      <c r="WWB83" s="269"/>
      <c r="WWC83" s="270"/>
      <c r="WWD83" s="270"/>
      <c r="WWE83" s="292"/>
      <c r="WWF83" s="268"/>
      <c r="WWG83" s="269"/>
      <c r="WWH83" s="270"/>
      <c r="WWI83" s="270"/>
      <c r="WWJ83" s="292"/>
      <c r="WWK83" s="268"/>
      <c r="WWL83" s="269"/>
      <c r="WWM83" s="270"/>
      <c r="WWN83" s="270"/>
      <c r="WWO83" s="292"/>
      <c r="WWP83" s="268"/>
      <c r="WWQ83" s="269"/>
      <c r="WWR83" s="270"/>
      <c r="WWS83" s="270"/>
      <c r="WWT83" s="292"/>
      <c r="WWU83" s="268"/>
      <c r="WWV83" s="269"/>
      <c r="WWW83" s="270"/>
      <c r="WWX83" s="270"/>
      <c r="WWY83" s="292"/>
      <c r="WWZ83" s="268"/>
      <c r="WXA83" s="269"/>
      <c r="WXB83" s="270"/>
      <c r="WXC83" s="270"/>
      <c r="WXD83" s="292"/>
      <c r="WXE83" s="268"/>
      <c r="WXF83" s="269"/>
      <c r="WXG83" s="270"/>
      <c r="WXH83" s="270"/>
      <c r="WXI83" s="292"/>
      <c r="WXJ83" s="268"/>
      <c r="WXK83" s="269"/>
      <c r="WXL83" s="270"/>
      <c r="WXM83" s="270"/>
      <c r="WXN83" s="292"/>
      <c r="WXO83" s="268"/>
      <c r="WXP83" s="269"/>
      <c r="WXQ83" s="270"/>
      <c r="WXR83" s="270"/>
      <c r="WXS83" s="292"/>
      <c r="WXT83" s="268"/>
      <c r="WXU83" s="269"/>
      <c r="WXV83" s="270"/>
      <c r="WXW83" s="270"/>
      <c r="WXX83" s="292"/>
      <c r="WXY83" s="268"/>
      <c r="WXZ83" s="269"/>
      <c r="WYA83" s="270"/>
      <c r="WYB83" s="270"/>
      <c r="WYC83" s="292"/>
      <c r="WYD83" s="268"/>
      <c r="WYE83" s="269"/>
      <c r="WYF83" s="270"/>
      <c r="WYG83" s="270"/>
      <c r="WYH83" s="292"/>
      <c r="WYI83" s="268"/>
      <c r="WYJ83" s="269"/>
      <c r="WYK83" s="270"/>
      <c r="WYL83" s="270"/>
      <c r="WYM83" s="292"/>
      <c r="WYN83" s="268"/>
      <c r="WYO83" s="269"/>
      <c r="WYP83" s="270"/>
      <c r="WYQ83" s="270"/>
      <c r="WYR83" s="292"/>
      <c r="WYS83" s="268"/>
      <c r="WYT83" s="269"/>
      <c r="WYU83" s="270"/>
      <c r="WYV83" s="270"/>
      <c r="WYW83" s="292"/>
      <c r="WYX83" s="268"/>
      <c r="WYY83" s="269"/>
      <c r="WYZ83" s="270"/>
      <c r="WZA83" s="270"/>
      <c r="WZB83" s="292"/>
      <c r="WZC83" s="268"/>
      <c r="WZD83" s="269"/>
      <c r="WZE83" s="270"/>
      <c r="WZF83" s="270"/>
      <c r="WZG83" s="292"/>
      <c r="WZH83" s="268"/>
      <c r="WZI83" s="269"/>
      <c r="WZJ83" s="270"/>
      <c r="WZK83" s="270"/>
      <c r="WZL83" s="292"/>
      <c r="WZM83" s="268"/>
      <c r="WZN83" s="269"/>
      <c r="WZO83" s="270"/>
      <c r="WZP83" s="270"/>
      <c r="WZQ83" s="292"/>
      <c r="WZR83" s="268"/>
      <c r="WZS83" s="269"/>
      <c r="WZT83" s="270"/>
      <c r="WZU83" s="270"/>
      <c r="WZV83" s="292"/>
      <c r="WZW83" s="268"/>
      <c r="WZX83" s="269"/>
      <c r="WZY83" s="270"/>
      <c r="WZZ83" s="270"/>
      <c r="XAA83" s="292"/>
      <c r="XAB83" s="268"/>
      <c r="XAC83" s="269"/>
      <c r="XAD83" s="270"/>
      <c r="XAE83" s="270"/>
      <c r="XAF83" s="292"/>
      <c r="XAG83" s="268"/>
      <c r="XAH83" s="269"/>
      <c r="XAI83" s="270"/>
      <c r="XAJ83" s="270"/>
      <c r="XAK83" s="292"/>
      <c r="XAL83" s="268"/>
      <c r="XAM83" s="269"/>
      <c r="XAN83" s="270"/>
      <c r="XAO83" s="270"/>
      <c r="XAP83" s="292"/>
      <c r="XAQ83" s="268"/>
      <c r="XAR83" s="269"/>
      <c r="XAS83" s="270"/>
      <c r="XAT83" s="270"/>
      <c r="XAU83" s="292"/>
      <c r="XAV83" s="268"/>
      <c r="XAW83" s="269"/>
      <c r="XAX83" s="270"/>
      <c r="XAY83" s="270"/>
      <c r="XAZ83" s="292"/>
      <c r="XBA83" s="268"/>
      <c r="XBB83" s="269"/>
      <c r="XBC83" s="270"/>
      <c r="XBD83" s="270"/>
      <c r="XBE83" s="292"/>
      <c r="XBF83" s="268"/>
      <c r="XBG83" s="269"/>
      <c r="XBH83" s="270"/>
      <c r="XBI83" s="270"/>
      <c r="XBJ83" s="292"/>
      <c r="XBK83" s="268"/>
      <c r="XBL83" s="269"/>
      <c r="XBM83" s="270"/>
      <c r="XBN83" s="270"/>
      <c r="XBO83" s="292"/>
      <c r="XBP83" s="268"/>
      <c r="XBQ83" s="269"/>
      <c r="XBR83" s="270"/>
      <c r="XBS83" s="270"/>
      <c r="XBT83" s="292"/>
      <c r="XBU83" s="268"/>
      <c r="XBV83" s="269"/>
      <c r="XBW83" s="270"/>
      <c r="XBX83" s="270"/>
      <c r="XBY83" s="292"/>
      <c r="XBZ83" s="268"/>
      <c r="XCA83" s="269"/>
      <c r="XCB83" s="270"/>
      <c r="XCC83" s="270"/>
      <c r="XCD83" s="292"/>
      <c r="XCE83" s="268"/>
      <c r="XCF83" s="269"/>
      <c r="XCG83" s="270"/>
      <c r="XCH83" s="270"/>
      <c r="XCI83" s="292"/>
      <c r="XCJ83" s="268"/>
      <c r="XCK83" s="269"/>
      <c r="XCL83" s="270"/>
      <c r="XCM83" s="270"/>
      <c r="XCN83" s="292"/>
      <c r="XCO83" s="268"/>
      <c r="XCP83" s="269"/>
      <c r="XCQ83" s="270"/>
      <c r="XCR83" s="270"/>
      <c r="XCS83" s="292"/>
      <c r="XCT83" s="268"/>
      <c r="XCU83" s="269"/>
      <c r="XCV83" s="270"/>
      <c r="XCW83" s="270"/>
      <c r="XCX83" s="292"/>
      <c r="XCY83" s="268"/>
      <c r="XCZ83" s="269"/>
      <c r="XDA83" s="270"/>
      <c r="XDB83" s="270"/>
      <c r="XDC83" s="292"/>
      <c r="XDD83" s="268"/>
      <c r="XDE83" s="269"/>
      <c r="XDF83" s="270"/>
      <c r="XDG83" s="270"/>
      <c r="XDH83" s="292"/>
      <c r="XDI83" s="268"/>
      <c r="XDJ83" s="269"/>
      <c r="XDK83" s="270"/>
      <c r="XDL83" s="270"/>
      <c r="XDM83" s="292"/>
      <c r="XDN83" s="268"/>
      <c r="XDO83" s="269"/>
      <c r="XDP83" s="270"/>
      <c r="XDQ83" s="270"/>
      <c r="XDR83" s="292"/>
      <c r="XDS83" s="268"/>
      <c r="XDT83" s="269"/>
      <c r="XDU83" s="270"/>
      <c r="XDV83" s="270"/>
      <c r="XDW83" s="292"/>
      <c r="XDX83" s="268"/>
      <c r="XDY83" s="269"/>
      <c r="XDZ83" s="270"/>
      <c r="XEA83" s="270"/>
      <c r="XEB83" s="292"/>
      <c r="XEC83" s="268"/>
      <c r="XED83" s="269"/>
      <c r="XEE83" s="270"/>
      <c r="XEF83" s="270"/>
      <c r="XEG83" s="292"/>
      <c r="XEH83" s="268"/>
      <c r="XEI83" s="269"/>
      <c r="XEJ83" s="270"/>
      <c r="XEK83" s="270"/>
      <c r="XEL83" s="292"/>
      <c r="XEM83" s="268"/>
      <c r="XEN83" s="269"/>
      <c r="XEO83" s="270"/>
      <c r="XEP83" s="270"/>
      <c r="XEQ83" s="292"/>
      <c r="XER83" s="268"/>
      <c r="XES83" s="269"/>
      <c r="XET83" s="270"/>
      <c r="XEU83" s="270"/>
    </row>
    <row r="84" spans="1:16375" ht="15">
      <c r="A84" s="342" t="s">
        <v>13912</v>
      </c>
      <c r="B84" s="343" t="s">
        <v>13913</v>
      </c>
      <c r="C84" s="344">
        <v>22883.599999999999</v>
      </c>
      <c r="D84" s="344">
        <v>85030.226999999999</v>
      </c>
      <c r="E84" s="363" t="s">
        <v>13914</v>
      </c>
      <c r="F84" s="331">
        <v>104</v>
      </c>
    </row>
    <row r="85" spans="1:16375">
      <c r="A85" s="345" t="s">
        <v>13915</v>
      </c>
      <c r="B85" s="346" t="s">
        <v>13916</v>
      </c>
      <c r="C85" s="347">
        <v>7900</v>
      </c>
      <c r="D85" s="347">
        <v>50965.862999999998</v>
      </c>
      <c r="E85" s="364" t="s">
        <v>13917</v>
      </c>
      <c r="F85" s="256">
        <v>105</v>
      </c>
    </row>
    <row r="86" spans="1:16375" ht="15">
      <c r="A86" s="342" t="s">
        <v>13918</v>
      </c>
      <c r="B86" s="343" t="s">
        <v>13919</v>
      </c>
      <c r="C86" s="344">
        <v>26460</v>
      </c>
      <c r="D86" s="344">
        <v>142498.87600000002</v>
      </c>
      <c r="E86" s="363" t="s">
        <v>13920</v>
      </c>
      <c r="F86" s="331">
        <v>106</v>
      </c>
    </row>
    <row r="87" spans="1:16375" ht="24">
      <c r="A87" s="345" t="s">
        <v>6938</v>
      </c>
      <c r="B87" s="346" t="s">
        <v>9670</v>
      </c>
      <c r="C87" s="347">
        <v>3443</v>
      </c>
      <c r="D87" s="347">
        <v>253356.65099999998</v>
      </c>
      <c r="E87" s="364" t="s">
        <v>10184</v>
      </c>
      <c r="F87" s="256">
        <v>107</v>
      </c>
    </row>
    <row r="88" spans="1:16375" customFormat="1" ht="15">
      <c r="A88" s="342" t="s">
        <v>10413</v>
      </c>
      <c r="B88" s="343" t="s">
        <v>10414</v>
      </c>
      <c r="C88" s="344">
        <v>99122.400000000009</v>
      </c>
      <c r="D88" s="344">
        <v>815582.93200000003</v>
      </c>
      <c r="E88" s="363" t="s">
        <v>10415</v>
      </c>
      <c r="F88" s="331">
        <v>108</v>
      </c>
    </row>
    <row r="89" spans="1:16375">
      <c r="A89" s="345" t="s">
        <v>12926</v>
      </c>
      <c r="B89" s="346" t="s">
        <v>12927</v>
      </c>
      <c r="C89" s="347">
        <v>10636.080000000002</v>
      </c>
      <c r="D89" s="347">
        <v>69837.823000000004</v>
      </c>
      <c r="E89" s="364" t="s">
        <v>12928</v>
      </c>
      <c r="F89" s="256">
        <v>109</v>
      </c>
    </row>
    <row r="90" spans="1:16375" ht="15">
      <c r="A90" s="342" t="s">
        <v>12929</v>
      </c>
      <c r="B90" s="343" t="s">
        <v>12930</v>
      </c>
      <c r="C90" s="344">
        <v>51207</v>
      </c>
      <c r="D90" s="344">
        <v>285179.38</v>
      </c>
      <c r="E90" s="363" t="s">
        <v>12931</v>
      </c>
      <c r="F90" s="331">
        <v>110</v>
      </c>
    </row>
    <row r="91" spans="1:16375" ht="24">
      <c r="A91" s="345" t="s">
        <v>11740</v>
      </c>
      <c r="B91" s="346" t="s">
        <v>11741</v>
      </c>
      <c r="C91" s="347">
        <v>58518.8</v>
      </c>
      <c r="D91" s="347">
        <v>663405.43400000001</v>
      </c>
      <c r="E91" s="364" t="s">
        <v>11742</v>
      </c>
      <c r="F91" s="256">
        <v>111</v>
      </c>
    </row>
    <row r="92" spans="1:16375" ht="15">
      <c r="A92" s="342" t="s">
        <v>130</v>
      </c>
      <c r="B92" s="343" t="s">
        <v>9671</v>
      </c>
      <c r="C92" s="344">
        <v>32538</v>
      </c>
      <c r="D92" s="344">
        <v>624005.59000000008</v>
      </c>
      <c r="E92" s="363" t="s">
        <v>131</v>
      </c>
      <c r="F92" s="331">
        <v>112</v>
      </c>
    </row>
    <row r="93" spans="1:16375" ht="56.25">
      <c r="A93" s="345" t="s">
        <v>11149</v>
      </c>
      <c r="B93" s="346" t="s">
        <v>11150</v>
      </c>
      <c r="C93" s="347">
        <v>16020</v>
      </c>
      <c r="D93" s="347">
        <v>181608.42600000001</v>
      </c>
      <c r="E93" s="364" t="s">
        <v>11151</v>
      </c>
      <c r="F93" s="256">
        <v>113</v>
      </c>
    </row>
    <row r="94" spans="1:16375" ht="48">
      <c r="A94" s="342" t="s">
        <v>11152</v>
      </c>
      <c r="B94" s="343" t="s">
        <v>11153</v>
      </c>
      <c r="C94" s="344">
        <v>27939.109999999997</v>
      </c>
      <c r="D94" s="344">
        <v>2305377.5439999998</v>
      </c>
      <c r="E94" s="363" t="s">
        <v>11154</v>
      </c>
      <c r="F94" s="331">
        <v>114</v>
      </c>
    </row>
    <row r="95" spans="1:16375" ht="45">
      <c r="A95" s="345" t="s">
        <v>11743</v>
      </c>
      <c r="B95" s="346" t="s">
        <v>11744</v>
      </c>
      <c r="C95" s="347">
        <v>7963.18</v>
      </c>
      <c r="D95" s="347">
        <v>1567959.534</v>
      </c>
      <c r="E95" s="364" t="s">
        <v>11745</v>
      </c>
      <c r="F95" s="256">
        <v>115</v>
      </c>
    </row>
    <row r="96" spans="1:16375" ht="15">
      <c r="A96" s="342" t="s">
        <v>13921</v>
      </c>
      <c r="B96" s="343" t="s">
        <v>13922</v>
      </c>
      <c r="C96" s="344">
        <v>1033.2</v>
      </c>
      <c r="D96" s="344">
        <v>53763.076000000001</v>
      </c>
      <c r="E96" s="363" t="s">
        <v>13923</v>
      </c>
      <c r="F96" s="331">
        <v>116</v>
      </c>
    </row>
    <row r="97" spans="1:6" ht="48">
      <c r="A97" s="345" t="s">
        <v>12932</v>
      </c>
      <c r="B97" s="346" t="s">
        <v>12933</v>
      </c>
      <c r="C97" s="347">
        <v>25450.799999999999</v>
      </c>
      <c r="D97" s="347">
        <v>145739.429</v>
      </c>
      <c r="E97" s="364" t="s">
        <v>12934</v>
      </c>
      <c r="F97" s="256">
        <v>117</v>
      </c>
    </row>
    <row r="98" spans="1:6" ht="15">
      <c r="A98" s="342" t="s">
        <v>132</v>
      </c>
      <c r="B98" s="343" t="s">
        <v>9672</v>
      </c>
      <c r="C98" s="344">
        <v>302483.20000000001</v>
      </c>
      <c r="D98" s="344">
        <v>1933329.9649999999</v>
      </c>
      <c r="E98" s="363" t="s">
        <v>127</v>
      </c>
      <c r="F98" s="331">
        <v>118</v>
      </c>
    </row>
    <row r="99" spans="1:6" customFormat="1" ht="15">
      <c r="A99" s="345" t="s">
        <v>7421</v>
      </c>
      <c r="B99" s="346" t="s">
        <v>9673</v>
      </c>
      <c r="C99" s="347">
        <v>26080.2</v>
      </c>
      <c r="D99" s="347">
        <v>401741.82199999999</v>
      </c>
      <c r="E99" s="364" t="s">
        <v>7630</v>
      </c>
      <c r="F99" s="256">
        <v>119</v>
      </c>
    </row>
    <row r="100" spans="1:6" customFormat="1" ht="15">
      <c r="A100" s="342" t="s">
        <v>12935</v>
      </c>
      <c r="B100" s="343" t="s">
        <v>12936</v>
      </c>
      <c r="C100" s="344">
        <v>7522.5500000000011</v>
      </c>
      <c r="D100" s="344">
        <v>382646.609</v>
      </c>
      <c r="E100" s="363" t="s">
        <v>12937</v>
      </c>
      <c r="F100" s="331">
        <v>120</v>
      </c>
    </row>
    <row r="101" spans="1:6">
      <c r="A101" s="345" t="s">
        <v>13924</v>
      </c>
      <c r="B101" s="346" t="s">
        <v>13925</v>
      </c>
      <c r="C101" s="347">
        <v>1134</v>
      </c>
      <c r="D101" s="347">
        <v>92591.214000000007</v>
      </c>
      <c r="E101" s="364" t="s">
        <v>13926</v>
      </c>
      <c r="F101" s="256">
        <v>121</v>
      </c>
    </row>
    <row r="102" spans="1:6" ht="24">
      <c r="A102" s="342" t="s">
        <v>12463</v>
      </c>
      <c r="B102" s="343" t="s">
        <v>12464</v>
      </c>
      <c r="C102" s="344">
        <v>5465</v>
      </c>
      <c r="D102" s="344">
        <v>297632.864</v>
      </c>
      <c r="E102" s="363" t="s">
        <v>12465</v>
      </c>
      <c r="F102" s="331">
        <v>122</v>
      </c>
    </row>
    <row r="103" spans="1:6" ht="56.25">
      <c r="A103" s="345" t="s">
        <v>133</v>
      </c>
      <c r="B103" s="346" t="s">
        <v>9674</v>
      </c>
      <c r="C103" s="347">
        <v>46125.909999999989</v>
      </c>
      <c r="D103" s="347">
        <v>1540197.2740000002</v>
      </c>
      <c r="E103" s="364" t="s">
        <v>7881</v>
      </c>
      <c r="F103" s="256">
        <v>123</v>
      </c>
    </row>
    <row r="104" spans="1:6" ht="36">
      <c r="A104" s="342" t="s">
        <v>13927</v>
      </c>
      <c r="B104" s="343" t="s">
        <v>13928</v>
      </c>
      <c r="C104" s="344">
        <v>1040</v>
      </c>
      <c r="D104" s="344">
        <v>86466.81</v>
      </c>
      <c r="E104" s="363" t="s">
        <v>13929</v>
      </c>
      <c r="F104" s="331">
        <v>124</v>
      </c>
    </row>
    <row r="105" spans="1:6">
      <c r="A105" s="345" t="s">
        <v>13930</v>
      </c>
      <c r="B105" s="346" t="s">
        <v>13931</v>
      </c>
      <c r="C105" s="347">
        <v>1143.99</v>
      </c>
      <c r="D105" s="347">
        <v>87838.532000000007</v>
      </c>
      <c r="E105" s="364" t="s">
        <v>13932</v>
      </c>
      <c r="F105" s="256">
        <v>125</v>
      </c>
    </row>
    <row r="106" spans="1:6" ht="24">
      <c r="A106" s="342" t="s">
        <v>7422</v>
      </c>
      <c r="B106" s="343" t="s">
        <v>9675</v>
      </c>
      <c r="C106" s="344">
        <v>10380</v>
      </c>
      <c r="D106" s="344">
        <v>524283.54399999999</v>
      </c>
      <c r="E106" s="363" t="s">
        <v>7882</v>
      </c>
      <c r="F106" s="331">
        <v>126</v>
      </c>
    </row>
    <row r="107" spans="1:6">
      <c r="A107" s="345" t="s">
        <v>9542</v>
      </c>
      <c r="B107" s="346" t="s">
        <v>9676</v>
      </c>
      <c r="C107" s="347">
        <v>21725.599999999999</v>
      </c>
      <c r="D107" s="347">
        <v>314175.413</v>
      </c>
      <c r="E107" s="364" t="s">
        <v>9453</v>
      </c>
      <c r="F107" s="256">
        <v>127</v>
      </c>
    </row>
    <row r="108" spans="1:6" ht="60">
      <c r="A108" s="342" t="s">
        <v>12466</v>
      </c>
      <c r="B108" s="343" t="s">
        <v>12467</v>
      </c>
      <c r="C108" s="344">
        <v>69453</v>
      </c>
      <c r="D108" s="344">
        <v>345582.272</v>
      </c>
      <c r="E108" s="363" t="s">
        <v>12468</v>
      </c>
      <c r="F108" s="331">
        <v>128</v>
      </c>
    </row>
    <row r="109" spans="1:6" customFormat="1" ht="15">
      <c r="A109" s="345" t="s">
        <v>11746</v>
      </c>
      <c r="B109" s="346" t="s">
        <v>11747</v>
      </c>
      <c r="C109" s="347">
        <v>25545.88</v>
      </c>
      <c r="D109" s="347">
        <v>158497.274</v>
      </c>
      <c r="E109" s="364" t="s">
        <v>134</v>
      </c>
      <c r="F109" s="256">
        <v>129</v>
      </c>
    </row>
    <row r="110" spans="1:6" ht="15">
      <c r="A110" s="342" t="s">
        <v>13933</v>
      </c>
      <c r="B110" s="343" t="s">
        <v>13934</v>
      </c>
      <c r="C110" s="344">
        <v>3513</v>
      </c>
      <c r="D110" s="344">
        <v>66242.286000000007</v>
      </c>
      <c r="E110" s="363" t="s">
        <v>13935</v>
      </c>
      <c r="F110" s="331">
        <v>130</v>
      </c>
    </row>
    <row r="111" spans="1:6" ht="48">
      <c r="A111" s="345" t="s">
        <v>135</v>
      </c>
      <c r="B111" s="346" t="s">
        <v>9677</v>
      </c>
      <c r="C111" s="347">
        <v>13742.090000000002</v>
      </c>
      <c r="D111" s="347">
        <v>491035.21300000005</v>
      </c>
      <c r="E111" s="364" t="s">
        <v>7883</v>
      </c>
      <c r="F111" s="256">
        <v>131</v>
      </c>
    </row>
    <row r="112" spans="1:6" ht="15">
      <c r="A112" s="342" t="s">
        <v>9543</v>
      </c>
      <c r="B112" s="343" t="s">
        <v>9678</v>
      </c>
      <c r="C112" s="344">
        <v>2137.41</v>
      </c>
      <c r="D112" s="344">
        <v>91410.98599999999</v>
      </c>
      <c r="E112" s="363" t="s">
        <v>9454</v>
      </c>
      <c r="F112" s="331">
        <v>132</v>
      </c>
    </row>
    <row r="113" spans="1:6" ht="36">
      <c r="A113" s="345" t="s">
        <v>10185</v>
      </c>
      <c r="B113" s="346" t="s">
        <v>10186</v>
      </c>
      <c r="C113" s="347">
        <v>6480.1500000000005</v>
      </c>
      <c r="D113" s="347">
        <v>50929.719000000005</v>
      </c>
      <c r="E113" s="364" t="s">
        <v>10187</v>
      </c>
      <c r="F113" s="256">
        <v>133</v>
      </c>
    </row>
    <row r="114" spans="1:6" ht="15">
      <c r="A114" s="342" t="s">
        <v>11748</v>
      </c>
      <c r="B114" s="343" t="s">
        <v>11749</v>
      </c>
      <c r="C114" s="344">
        <v>8076.89</v>
      </c>
      <c r="D114" s="344">
        <v>215467.109</v>
      </c>
      <c r="E114" s="363" t="s">
        <v>11750</v>
      </c>
      <c r="F114" s="331">
        <v>134</v>
      </c>
    </row>
    <row r="115" spans="1:6">
      <c r="A115" s="345" t="s">
        <v>11751</v>
      </c>
      <c r="B115" s="346" t="s">
        <v>11752</v>
      </c>
      <c r="C115" s="347">
        <v>8137.85</v>
      </c>
      <c r="D115" s="347">
        <v>138784.83099999998</v>
      </c>
      <c r="E115" s="364" t="s">
        <v>136</v>
      </c>
      <c r="F115" s="256">
        <v>135</v>
      </c>
    </row>
    <row r="116" spans="1:6" customFormat="1" ht="22.5">
      <c r="A116" s="342" t="s">
        <v>13936</v>
      </c>
      <c r="B116" s="343" t="s">
        <v>13937</v>
      </c>
      <c r="C116" s="344">
        <v>15675</v>
      </c>
      <c r="D116" s="344">
        <v>1196244.45</v>
      </c>
      <c r="E116" s="363" t="s">
        <v>13938</v>
      </c>
      <c r="F116" s="331">
        <v>136</v>
      </c>
    </row>
    <row r="117" spans="1:6">
      <c r="A117" s="345" t="s">
        <v>137</v>
      </c>
      <c r="B117" s="346" t="s">
        <v>138</v>
      </c>
      <c r="C117" s="347">
        <v>60837.240000000005</v>
      </c>
      <c r="D117" s="347">
        <v>3490471.0279999995</v>
      </c>
      <c r="E117" s="364" t="s">
        <v>7884</v>
      </c>
      <c r="F117" s="256">
        <v>137</v>
      </c>
    </row>
    <row r="118" spans="1:6">
      <c r="A118" s="342" t="s">
        <v>139</v>
      </c>
      <c r="B118" s="343" t="s">
        <v>140</v>
      </c>
      <c r="C118" s="344">
        <v>13299.519999999999</v>
      </c>
      <c r="D118" s="344">
        <v>741643.39800000016</v>
      </c>
      <c r="E118" s="363" t="s">
        <v>7885</v>
      </c>
      <c r="F118" s="256">
        <v>138</v>
      </c>
    </row>
    <row r="119" spans="1:6" ht="15">
      <c r="A119" s="345" t="s">
        <v>11753</v>
      </c>
      <c r="B119" s="346" t="s">
        <v>11754</v>
      </c>
      <c r="C119" s="347">
        <v>1818.8</v>
      </c>
      <c r="D119" s="347">
        <v>51526.184999999998</v>
      </c>
      <c r="E119" s="364" t="s">
        <v>11755</v>
      </c>
      <c r="F119" s="331">
        <v>139</v>
      </c>
    </row>
    <row r="120" spans="1:6" ht="24">
      <c r="A120" s="342" t="s">
        <v>141</v>
      </c>
      <c r="B120" s="343" t="s">
        <v>9679</v>
      </c>
      <c r="C120" s="344">
        <v>23737.4</v>
      </c>
      <c r="D120" s="344">
        <v>928754.78299999994</v>
      </c>
      <c r="E120" s="363" t="s">
        <v>7886</v>
      </c>
      <c r="F120" s="256">
        <v>140</v>
      </c>
    </row>
    <row r="121" spans="1:6" ht="15">
      <c r="A121" s="345" t="s">
        <v>142</v>
      </c>
      <c r="B121" s="346" t="s">
        <v>9680</v>
      </c>
      <c r="C121" s="347">
        <v>1032313.3599999999</v>
      </c>
      <c r="D121" s="347">
        <v>19032347.537000004</v>
      </c>
      <c r="E121" s="364" t="s">
        <v>7887</v>
      </c>
      <c r="F121" s="331">
        <v>141</v>
      </c>
    </row>
    <row r="122" spans="1:6">
      <c r="A122" s="342" t="s">
        <v>10188</v>
      </c>
      <c r="B122" s="343" t="s">
        <v>10189</v>
      </c>
      <c r="C122" s="344">
        <v>20558</v>
      </c>
      <c r="D122" s="344">
        <v>1891289.044</v>
      </c>
      <c r="E122" s="363" t="s">
        <v>10190</v>
      </c>
      <c r="F122" s="256">
        <v>142</v>
      </c>
    </row>
    <row r="123" spans="1:6" ht="22.5">
      <c r="A123" s="345" t="s">
        <v>7003</v>
      </c>
      <c r="B123" s="346" t="s">
        <v>7004</v>
      </c>
      <c r="C123" s="347">
        <v>394709</v>
      </c>
      <c r="D123" s="347">
        <v>5300885.6349999998</v>
      </c>
      <c r="E123" s="364" t="s">
        <v>7888</v>
      </c>
      <c r="F123" s="331">
        <v>143</v>
      </c>
    </row>
    <row r="124" spans="1:6">
      <c r="A124" s="342" t="s">
        <v>143</v>
      </c>
      <c r="B124" s="343" t="s">
        <v>144</v>
      </c>
      <c r="C124" s="344">
        <v>6776.44</v>
      </c>
      <c r="D124" s="344">
        <v>233036.40899999999</v>
      </c>
      <c r="E124" s="363" t="s">
        <v>7889</v>
      </c>
      <c r="F124" s="256">
        <v>144</v>
      </c>
    </row>
    <row r="125" spans="1:6" ht="15">
      <c r="A125" s="345" t="s">
        <v>7005</v>
      </c>
      <c r="B125" s="346" t="s">
        <v>10416</v>
      </c>
      <c r="C125" s="347">
        <v>42636.35</v>
      </c>
      <c r="D125" s="347">
        <v>685239.33400000003</v>
      </c>
      <c r="E125" s="364" t="s">
        <v>10417</v>
      </c>
      <c r="F125" s="331">
        <v>145</v>
      </c>
    </row>
    <row r="126" spans="1:6" customFormat="1" ht="15">
      <c r="A126" s="342" t="s">
        <v>7423</v>
      </c>
      <c r="B126" s="343" t="s">
        <v>7424</v>
      </c>
      <c r="C126" s="344">
        <v>1999.58</v>
      </c>
      <c r="D126" s="344">
        <v>84307.453999999998</v>
      </c>
      <c r="E126" s="363" t="s">
        <v>7890</v>
      </c>
      <c r="F126" s="256">
        <v>146</v>
      </c>
    </row>
    <row r="127" spans="1:6" customFormat="1" ht="15">
      <c r="A127" s="345" t="s">
        <v>10191</v>
      </c>
      <c r="B127" s="346" t="s">
        <v>10418</v>
      </c>
      <c r="C127" s="347">
        <v>6070</v>
      </c>
      <c r="D127" s="347">
        <v>89404.018000000011</v>
      </c>
      <c r="E127" s="364" t="s">
        <v>10419</v>
      </c>
      <c r="F127" s="331">
        <v>147</v>
      </c>
    </row>
    <row r="128" spans="1:6">
      <c r="A128" s="342" t="s">
        <v>12938</v>
      </c>
      <c r="B128" s="343" t="s">
        <v>12939</v>
      </c>
      <c r="C128" s="344">
        <v>3200</v>
      </c>
      <c r="D128" s="344">
        <v>87739.046000000002</v>
      </c>
      <c r="E128" s="363" t="s">
        <v>12940</v>
      </c>
      <c r="F128" s="256">
        <v>148</v>
      </c>
    </row>
    <row r="129" spans="1:16375" ht="15">
      <c r="A129" s="345" t="s">
        <v>12941</v>
      </c>
      <c r="B129" s="346" t="s">
        <v>12942</v>
      </c>
      <c r="C129" s="347">
        <v>17682.45</v>
      </c>
      <c r="D129" s="347">
        <v>211429.55399999997</v>
      </c>
      <c r="E129" s="364" t="s">
        <v>12943</v>
      </c>
      <c r="F129" s="331">
        <v>149</v>
      </c>
    </row>
    <row r="130" spans="1:16375">
      <c r="A130" s="342" t="s">
        <v>7006</v>
      </c>
      <c r="B130" s="343" t="s">
        <v>10192</v>
      </c>
      <c r="C130" s="344">
        <v>72482.97</v>
      </c>
      <c r="D130" s="344">
        <v>1009760.0820000001</v>
      </c>
      <c r="E130" s="363" t="s">
        <v>10193</v>
      </c>
      <c r="F130" s="256">
        <v>150</v>
      </c>
    </row>
    <row r="131" spans="1:16375" ht="15">
      <c r="A131" s="345" t="s">
        <v>10420</v>
      </c>
      <c r="B131" s="346" t="s">
        <v>10421</v>
      </c>
      <c r="C131" s="347">
        <v>31578.5</v>
      </c>
      <c r="D131" s="347">
        <v>426889.29300000001</v>
      </c>
      <c r="E131" s="364" t="s">
        <v>10422</v>
      </c>
      <c r="F131" s="331">
        <v>151</v>
      </c>
    </row>
    <row r="132" spans="1:16375">
      <c r="A132" s="342" t="s">
        <v>9544</v>
      </c>
      <c r="B132" s="343" t="s">
        <v>9681</v>
      </c>
      <c r="C132" s="344">
        <v>7449.17</v>
      </c>
      <c r="D132" s="344">
        <v>410640.39399999997</v>
      </c>
      <c r="E132" s="363" t="s">
        <v>9682</v>
      </c>
      <c r="F132" s="256">
        <v>152</v>
      </c>
      <c r="G132" s="259"/>
      <c r="H132" s="260"/>
      <c r="I132" s="261"/>
      <c r="J132" s="261"/>
      <c r="K132" s="262"/>
      <c r="L132" s="259"/>
      <c r="M132" s="260"/>
      <c r="N132" s="261"/>
      <c r="O132" s="261"/>
      <c r="P132" s="262"/>
      <c r="Q132" s="259"/>
      <c r="R132" s="260"/>
      <c r="S132" s="261"/>
      <c r="T132" s="261"/>
      <c r="U132" s="262"/>
      <c r="V132" s="259"/>
      <c r="W132" s="260"/>
      <c r="X132" s="261"/>
      <c r="Y132" s="261"/>
      <c r="Z132" s="262"/>
      <c r="AA132" s="259"/>
      <c r="AB132" s="260"/>
      <c r="AC132" s="261"/>
      <c r="AD132" s="261"/>
      <c r="AE132" s="262"/>
      <c r="AF132" s="259"/>
      <c r="AG132" s="260"/>
      <c r="AH132" s="261"/>
      <c r="AI132" s="261"/>
      <c r="AJ132" s="262"/>
      <c r="AK132" s="259"/>
      <c r="AL132" s="260"/>
      <c r="AM132" s="261"/>
      <c r="AN132" s="261"/>
      <c r="AO132" s="262"/>
      <c r="AP132" s="259"/>
      <c r="AQ132" s="260"/>
      <c r="AR132" s="261"/>
      <c r="AS132" s="261"/>
      <c r="AT132" s="262"/>
      <c r="AU132" s="259"/>
      <c r="AV132" s="260"/>
      <c r="AW132" s="261"/>
      <c r="AX132" s="261"/>
      <c r="AY132" s="262"/>
      <c r="AZ132" s="259"/>
      <c r="BA132" s="260"/>
      <c r="BB132" s="261"/>
      <c r="BC132" s="261"/>
      <c r="BD132" s="262"/>
      <c r="BE132" s="259"/>
      <c r="BF132" s="260"/>
      <c r="BG132" s="261"/>
      <c r="BH132" s="261"/>
      <c r="BI132" s="262"/>
      <c r="BJ132" s="259"/>
      <c r="BK132" s="260"/>
      <c r="BL132" s="261"/>
      <c r="BM132" s="261"/>
      <c r="BN132" s="262"/>
      <c r="BO132" s="259"/>
      <c r="BP132" s="260"/>
      <c r="BQ132" s="261"/>
      <c r="BR132" s="261"/>
      <c r="BS132" s="262"/>
      <c r="BT132" s="259"/>
      <c r="BU132" s="260"/>
      <c r="BV132" s="261"/>
      <c r="BW132" s="261"/>
      <c r="BX132" s="262"/>
      <c r="BY132" s="259"/>
      <c r="BZ132" s="260"/>
      <c r="CA132" s="261"/>
      <c r="CB132" s="261"/>
      <c r="CC132" s="262"/>
      <c r="CD132" s="259"/>
      <c r="CE132" s="260"/>
      <c r="CF132" s="261"/>
      <c r="CG132" s="261"/>
      <c r="CH132" s="262"/>
      <c r="CI132" s="259"/>
      <c r="CJ132" s="260"/>
      <c r="CK132" s="261"/>
      <c r="CL132" s="261"/>
      <c r="CM132" s="262"/>
      <c r="CN132" s="259"/>
      <c r="CO132" s="260"/>
      <c r="CP132" s="261"/>
      <c r="CQ132" s="261"/>
      <c r="CR132" s="262"/>
      <c r="CS132" s="259"/>
      <c r="CT132" s="260"/>
      <c r="CU132" s="261"/>
      <c r="CV132" s="261"/>
      <c r="CW132" s="262"/>
      <c r="CX132" s="259"/>
      <c r="CY132" s="260"/>
      <c r="CZ132" s="261"/>
      <c r="DA132" s="261"/>
      <c r="DB132" s="262"/>
      <c r="DC132" s="259"/>
      <c r="DD132" s="260"/>
      <c r="DE132" s="261"/>
      <c r="DF132" s="261"/>
      <c r="DG132" s="262"/>
      <c r="DH132" s="259"/>
      <c r="DI132" s="260"/>
      <c r="DJ132" s="261"/>
      <c r="DK132" s="261"/>
      <c r="DL132" s="262"/>
      <c r="DM132" s="259"/>
      <c r="DN132" s="260"/>
      <c r="DO132" s="261"/>
      <c r="DP132" s="261"/>
      <c r="DQ132" s="262"/>
      <c r="DR132" s="259"/>
      <c r="DS132" s="260"/>
      <c r="DT132" s="261"/>
      <c r="DU132" s="261"/>
      <c r="DV132" s="262"/>
      <c r="DW132" s="259"/>
      <c r="DX132" s="260"/>
      <c r="DY132" s="261"/>
      <c r="DZ132" s="261"/>
      <c r="EA132" s="262"/>
      <c r="EB132" s="259"/>
      <c r="EC132" s="260"/>
      <c r="ED132" s="261"/>
      <c r="EE132" s="261"/>
      <c r="EF132" s="262"/>
      <c r="EG132" s="259"/>
      <c r="EH132" s="260"/>
      <c r="EI132" s="261"/>
      <c r="EJ132" s="261"/>
      <c r="EK132" s="262"/>
      <c r="EL132" s="259"/>
      <c r="EM132" s="260"/>
      <c r="EN132" s="261"/>
      <c r="EO132" s="261"/>
      <c r="EP132" s="262"/>
      <c r="EQ132" s="259"/>
      <c r="ER132" s="260"/>
      <c r="ES132" s="261"/>
      <c r="ET132" s="261"/>
      <c r="EU132" s="262"/>
      <c r="EV132" s="259"/>
      <c r="EW132" s="260"/>
      <c r="EX132" s="261"/>
      <c r="EY132" s="261"/>
      <c r="EZ132" s="262"/>
      <c r="FA132" s="259"/>
      <c r="FB132" s="260"/>
      <c r="FC132" s="261"/>
      <c r="FD132" s="261"/>
      <c r="FE132" s="262"/>
      <c r="FF132" s="259"/>
      <c r="FG132" s="260"/>
      <c r="FH132" s="261"/>
      <c r="FI132" s="261"/>
      <c r="FJ132" s="262"/>
      <c r="FK132" s="259"/>
      <c r="FL132" s="260"/>
      <c r="FM132" s="261"/>
      <c r="FN132" s="261"/>
      <c r="FO132" s="262"/>
      <c r="FP132" s="259"/>
      <c r="FQ132" s="260"/>
      <c r="FR132" s="261"/>
      <c r="FS132" s="261"/>
      <c r="FT132" s="262"/>
      <c r="FU132" s="259"/>
      <c r="FV132" s="260"/>
      <c r="FW132" s="261"/>
      <c r="FX132" s="261"/>
      <c r="FY132" s="262"/>
      <c r="FZ132" s="259"/>
      <c r="GA132" s="260"/>
      <c r="GB132" s="261"/>
      <c r="GC132" s="261"/>
      <c r="GD132" s="262"/>
      <c r="GE132" s="259"/>
      <c r="GF132" s="260"/>
      <c r="GG132" s="261"/>
      <c r="GH132" s="261"/>
      <c r="GI132" s="262"/>
      <c r="GJ132" s="259"/>
      <c r="GK132" s="260"/>
      <c r="GL132" s="261"/>
      <c r="GM132" s="261"/>
      <c r="GN132" s="262"/>
      <c r="GO132" s="259"/>
      <c r="GP132" s="260"/>
      <c r="GQ132" s="261"/>
      <c r="GR132" s="261"/>
      <c r="GS132" s="262"/>
      <c r="GT132" s="259"/>
      <c r="GU132" s="260"/>
      <c r="GV132" s="261"/>
      <c r="GW132" s="261"/>
      <c r="GX132" s="262"/>
      <c r="GY132" s="259"/>
      <c r="GZ132" s="260"/>
      <c r="HA132" s="261"/>
      <c r="HB132" s="261"/>
      <c r="HC132" s="262"/>
      <c r="HD132" s="259"/>
      <c r="HE132" s="260"/>
      <c r="HF132" s="261"/>
      <c r="HG132" s="261"/>
      <c r="HH132" s="262"/>
      <c r="HI132" s="259"/>
      <c r="HJ132" s="260"/>
      <c r="HK132" s="261"/>
      <c r="HL132" s="261"/>
      <c r="HM132" s="262"/>
      <c r="HN132" s="259"/>
      <c r="HO132" s="260"/>
      <c r="HP132" s="261"/>
      <c r="HQ132" s="261"/>
      <c r="HR132" s="262"/>
      <c r="HS132" s="259"/>
      <c r="HT132" s="260"/>
      <c r="HU132" s="261"/>
      <c r="HV132" s="261"/>
      <c r="HW132" s="262"/>
      <c r="HX132" s="259"/>
      <c r="HY132" s="260"/>
      <c r="HZ132" s="261"/>
      <c r="IA132" s="261"/>
      <c r="IB132" s="262"/>
      <c r="IC132" s="259"/>
      <c r="ID132" s="260"/>
      <c r="IE132" s="261"/>
      <c r="IF132" s="261"/>
      <c r="IG132" s="262"/>
      <c r="IH132" s="259"/>
      <c r="II132" s="260"/>
      <c r="IJ132" s="261"/>
      <c r="IK132" s="261"/>
      <c r="IL132" s="262"/>
      <c r="IM132" s="259"/>
      <c r="IN132" s="260"/>
      <c r="IO132" s="261"/>
      <c r="IP132" s="261"/>
      <c r="IQ132" s="262"/>
      <c r="IR132" s="259"/>
      <c r="IS132" s="260"/>
      <c r="IT132" s="261"/>
      <c r="IU132" s="261"/>
      <c r="IV132" s="262"/>
      <c r="IW132" s="259"/>
      <c r="IX132" s="260"/>
      <c r="IY132" s="261"/>
      <c r="IZ132" s="261"/>
      <c r="JA132" s="262"/>
      <c r="JB132" s="259"/>
      <c r="JC132" s="260"/>
      <c r="JD132" s="261"/>
      <c r="JE132" s="261"/>
      <c r="JF132" s="262"/>
      <c r="JG132" s="259"/>
      <c r="JH132" s="260"/>
      <c r="JI132" s="261"/>
      <c r="JJ132" s="261"/>
      <c r="JK132" s="262"/>
      <c r="JL132" s="259"/>
      <c r="JM132" s="260"/>
      <c r="JN132" s="261"/>
      <c r="JO132" s="261"/>
      <c r="JP132" s="262"/>
      <c r="JQ132" s="259"/>
      <c r="JR132" s="260"/>
      <c r="JS132" s="261"/>
      <c r="JT132" s="261"/>
      <c r="JU132" s="262"/>
      <c r="JV132" s="259"/>
      <c r="JW132" s="260"/>
      <c r="JX132" s="261"/>
      <c r="JY132" s="261"/>
      <c r="JZ132" s="262"/>
      <c r="KA132" s="259"/>
      <c r="KB132" s="260"/>
      <c r="KC132" s="261"/>
      <c r="KD132" s="261"/>
      <c r="KE132" s="262"/>
      <c r="KF132" s="259"/>
      <c r="KG132" s="260"/>
      <c r="KH132" s="261"/>
      <c r="KI132" s="261"/>
      <c r="KJ132" s="262"/>
      <c r="KK132" s="259"/>
      <c r="KL132" s="260"/>
      <c r="KM132" s="261"/>
      <c r="KN132" s="261"/>
      <c r="KO132" s="262"/>
      <c r="KP132" s="259"/>
      <c r="KQ132" s="260"/>
      <c r="KR132" s="261"/>
      <c r="KS132" s="261"/>
      <c r="KT132" s="262"/>
      <c r="KU132" s="259"/>
      <c r="KV132" s="260"/>
      <c r="KW132" s="261"/>
      <c r="KX132" s="261"/>
      <c r="KY132" s="262"/>
      <c r="KZ132" s="259"/>
      <c r="LA132" s="260"/>
      <c r="LB132" s="261"/>
      <c r="LC132" s="261"/>
      <c r="LD132" s="262"/>
      <c r="LE132" s="259"/>
      <c r="LF132" s="260"/>
      <c r="LG132" s="261"/>
      <c r="LH132" s="261"/>
      <c r="LI132" s="262"/>
      <c r="LJ132" s="259"/>
      <c r="LK132" s="260"/>
      <c r="LL132" s="261"/>
      <c r="LM132" s="261"/>
      <c r="LN132" s="262"/>
      <c r="LO132" s="259"/>
      <c r="LP132" s="260"/>
      <c r="LQ132" s="261"/>
      <c r="LR132" s="261"/>
      <c r="LS132" s="262"/>
      <c r="LT132" s="259"/>
      <c r="LU132" s="260"/>
      <c r="LV132" s="261"/>
      <c r="LW132" s="261"/>
      <c r="LX132" s="262"/>
      <c r="LY132" s="259"/>
      <c r="LZ132" s="260"/>
      <c r="MA132" s="261"/>
      <c r="MB132" s="261"/>
      <c r="MC132" s="262"/>
      <c r="MD132" s="259"/>
      <c r="ME132" s="260"/>
      <c r="MF132" s="261"/>
      <c r="MG132" s="261"/>
      <c r="MH132" s="262"/>
      <c r="MI132" s="259"/>
      <c r="MJ132" s="260"/>
      <c r="MK132" s="261"/>
      <c r="ML132" s="261"/>
      <c r="MM132" s="262"/>
      <c r="MN132" s="259"/>
      <c r="MO132" s="260"/>
      <c r="MP132" s="261"/>
      <c r="MQ132" s="261"/>
      <c r="MR132" s="262"/>
      <c r="MS132" s="259"/>
      <c r="MT132" s="260"/>
      <c r="MU132" s="261"/>
      <c r="MV132" s="261"/>
      <c r="MW132" s="262"/>
      <c r="MX132" s="259"/>
      <c r="MY132" s="260"/>
      <c r="MZ132" s="261"/>
      <c r="NA132" s="261"/>
      <c r="NB132" s="262"/>
      <c r="NC132" s="259"/>
      <c r="ND132" s="260"/>
      <c r="NE132" s="261"/>
      <c r="NF132" s="261"/>
      <c r="NG132" s="262"/>
      <c r="NH132" s="259"/>
      <c r="NI132" s="260"/>
      <c r="NJ132" s="261"/>
      <c r="NK132" s="261"/>
      <c r="NL132" s="262"/>
      <c r="NM132" s="259"/>
      <c r="NN132" s="260"/>
      <c r="NO132" s="261"/>
      <c r="NP132" s="261"/>
      <c r="NQ132" s="262"/>
      <c r="NR132" s="259"/>
      <c r="NS132" s="260"/>
      <c r="NT132" s="261"/>
      <c r="NU132" s="261"/>
      <c r="NV132" s="262"/>
      <c r="NW132" s="259"/>
      <c r="NX132" s="260"/>
      <c r="NY132" s="261"/>
      <c r="NZ132" s="261"/>
      <c r="OA132" s="262"/>
      <c r="OB132" s="259"/>
      <c r="OC132" s="260"/>
      <c r="OD132" s="261"/>
      <c r="OE132" s="261"/>
      <c r="OF132" s="262"/>
      <c r="OG132" s="259"/>
      <c r="OH132" s="260"/>
      <c r="OI132" s="261"/>
      <c r="OJ132" s="261"/>
      <c r="OK132" s="262"/>
      <c r="OL132" s="259"/>
      <c r="OM132" s="260"/>
      <c r="ON132" s="261"/>
      <c r="OO132" s="261"/>
      <c r="OP132" s="262"/>
      <c r="OQ132" s="259"/>
      <c r="OR132" s="260"/>
      <c r="OS132" s="261"/>
      <c r="OT132" s="261"/>
      <c r="OU132" s="262"/>
      <c r="OV132" s="259"/>
      <c r="OW132" s="260"/>
      <c r="OX132" s="261"/>
      <c r="OY132" s="261"/>
      <c r="OZ132" s="262"/>
      <c r="PA132" s="259"/>
      <c r="PB132" s="260"/>
      <c r="PC132" s="261"/>
      <c r="PD132" s="261"/>
      <c r="PE132" s="262"/>
      <c r="PF132" s="259"/>
      <c r="PG132" s="260"/>
      <c r="PH132" s="261"/>
      <c r="PI132" s="261"/>
      <c r="PJ132" s="262"/>
      <c r="PK132" s="259"/>
      <c r="PL132" s="260"/>
      <c r="PM132" s="261"/>
      <c r="PN132" s="261"/>
      <c r="PO132" s="262"/>
      <c r="PP132" s="259"/>
      <c r="PQ132" s="260"/>
      <c r="PR132" s="261"/>
      <c r="PS132" s="261"/>
      <c r="PT132" s="262"/>
      <c r="PU132" s="259"/>
      <c r="PV132" s="260"/>
      <c r="PW132" s="261"/>
      <c r="PX132" s="261"/>
      <c r="PY132" s="262"/>
      <c r="PZ132" s="259"/>
      <c r="QA132" s="260"/>
      <c r="QB132" s="261"/>
      <c r="QC132" s="261"/>
      <c r="QD132" s="262"/>
      <c r="QE132" s="259"/>
      <c r="QF132" s="260"/>
      <c r="QG132" s="261"/>
      <c r="QH132" s="261"/>
      <c r="QI132" s="262"/>
      <c r="QJ132" s="259"/>
      <c r="QK132" s="260"/>
      <c r="QL132" s="261"/>
      <c r="QM132" s="261"/>
      <c r="QN132" s="262"/>
      <c r="QO132" s="259"/>
      <c r="QP132" s="260"/>
      <c r="QQ132" s="261"/>
      <c r="QR132" s="261"/>
      <c r="QS132" s="262"/>
      <c r="QT132" s="259"/>
      <c r="QU132" s="260"/>
      <c r="QV132" s="261"/>
      <c r="QW132" s="261"/>
      <c r="QX132" s="262"/>
      <c r="QY132" s="259"/>
      <c r="QZ132" s="260"/>
      <c r="RA132" s="261"/>
      <c r="RB132" s="261"/>
      <c r="RC132" s="262"/>
      <c r="RD132" s="259"/>
      <c r="RE132" s="260"/>
      <c r="RF132" s="261"/>
      <c r="RG132" s="261"/>
      <c r="RH132" s="262"/>
      <c r="RI132" s="259"/>
      <c r="RJ132" s="260"/>
      <c r="RK132" s="261"/>
      <c r="RL132" s="261"/>
      <c r="RM132" s="262"/>
      <c r="RN132" s="259"/>
      <c r="RO132" s="260"/>
      <c r="RP132" s="261"/>
      <c r="RQ132" s="261"/>
      <c r="RR132" s="262"/>
      <c r="RS132" s="259"/>
      <c r="RT132" s="260"/>
      <c r="RU132" s="261"/>
      <c r="RV132" s="261"/>
      <c r="RW132" s="262"/>
      <c r="RX132" s="259"/>
      <c r="RY132" s="260"/>
      <c r="RZ132" s="261"/>
      <c r="SA132" s="261"/>
      <c r="SB132" s="262"/>
      <c r="SC132" s="259"/>
      <c r="SD132" s="260"/>
      <c r="SE132" s="261"/>
      <c r="SF132" s="261"/>
      <c r="SG132" s="262"/>
      <c r="SH132" s="259"/>
      <c r="SI132" s="260"/>
      <c r="SJ132" s="261"/>
      <c r="SK132" s="261"/>
      <c r="SL132" s="262"/>
      <c r="SM132" s="259"/>
      <c r="SN132" s="260"/>
      <c r="SO132" s="261"/>
      <c r="SP132" s="261"/>
      <c r="SQ132" s="262"/>
      <c r="SR132" s="259"/>
      <c r="SS132" s="260"/>
      <c r="ST132" s="261"/>
      <c r="SU132" s="261"/>
      <c r="SV132" s="262"/>
      <c r="SW132" s="259"/>
      <c r="SX132" s="260"/>
      <c r="SY132" s="261"/>
      <c r="SZ132" s="261"/>
      <c r="TA132" s="262"/>
      <c r="TB132" s="259"/>
      <c r="TC132" s="260"/>
      <c r="TD132" s="261"/>
      <c r="TE132" s="261"/>
      <c r="TF132" s="262"/>
      <c r="TG132" s="259"/>
      <c r="TH132" s="260"/>
      <c r="TI132" s="261"/>
      <c r="TJ132" s="261"/>
      <c r="TK132" s="262"/>
      <c r="TL132" s="259"/>
      <c r="TM132" s="260"/>
      <c r="TN132" s="261"/>
      <c r="TO132" s="261"/>
      <c r="TP132" s="262"/>
      <c r="TQ132" s="259"/>
      <c r="TR132" s="260"/>
      <c r="TS132" s="261"/>
      <c r="TT132" s="261"/>
      <c r="TU132" s="262"/>
      <c r="TV132" s="259"/>
      <c r="TW132" s="260"/>
      <c r="TX132" s="261"/>
      <c r="TY132" s="261"/>
      <c r="TZ132" s="262"/>
      <c r="UA132" s="259"/>
      <c r="UB132" s="260"/>
      <c r="UC132" s="261"/>
      <c r="UD132" s="261"/>
      <c r="UE132" s="262"/>
      <c r="UF132" s="259"/>
      <c r="UG132" s="260"/>
      <c r="UH132" s="261"/>
      <c r="UI132" s="261"/>
      <c r="UJ132" s="262"/>
      <c r="UK132" s="259"/>
      <c r="UL132" s="260"/>
      <c r="UM132" s="261"/>
      <c r="UN132" s="261"/>
      <c r="UO132" s="262"/>
      <c r="UP132" s="259"/>
      <c r="UQ132" s="260"/>
      <c r="UR132" s="261"/>
      <c r="US132" s="261"/>
      <c r="UT132" s="262"/>
      <c r="UU132" s="259"/>
      <c r="UV132" s="260"/>
      <c r="UW132" s="261"/>
      <c r="UX132" s="261"/>
      <c r="UY132" s="262"/>
      <c r="UZ132" s="259"/>
      <c r="VA132" s="260"/>
      <c r="VB132" s="261"/>
      <c r="VC132" s="261"/>
      <c r="VD132" s="262"/>
      <c r="VE132" s="259"/>
      <c r="VF132" s="260"/>
      <c r="VG132" s="261"/>
      <c r="VH132" s="261"/>
      <c r="VI132" s="262"/>
      <c r="VJ132" s="259"/>
      <c r="VK132" s="260"/>
      <c r="VL132" s="261"/>
      <c r="VM132" s="261"/>
      <c r="VN132" s="262"/>
      <c r="VO132" s="259"/>
      <c r="VP132" s="260"/>
      <c r="VQ132" s="261"/>
      <c r="VR132" s="261"/>
      <c r="VS132" s="262"/>
      <c r="VT132" s="259"/>
      <c r="VU132" s="260"/>
      <c r="VV132" s="261"/>
      <c r="VW132" s="261"/>
      <c r="VX132" s="262"/>
      <c r="VY132" s="259"/>
      <c r="VZ132" s="260"/>
      <c r="WA132" s="261"/>
      <c r="WB132" s="261"/>
      <c r="WC132" s="262"/>
      <c r="WD132" s="259"/>
      <c r="WE132" s="260"/>
      <c r="WF132" s="261"/>
      <c r="WG132" s="261"/>
      <c r="WH132" s="262"/>
      <c r="WI132" s="259"/>
      <c r="WJ132" s="260"/>
      <c r="WK132" s="261"/>
      <c r="WL132" s="261"/>
      <c r="WM132" s="262"/>
      <c r="WN132" s="259"/>
      <c r="WO132" s="260"/>
      <c r="WP132" s="261"/>
      <c r="WQ132" s="261"/>
      <c r="WR132" s="262"/>
      <c r="WS132" s="259"/>
      <c r="WT132" s="260"/>
      <c r="WU132" s="261"/>
      <c r="WV132" s="261"/>
      <c r="WW132" s="262"/>
      <c r="WX132" s="259"/>
      <c r="WY132" s="260"/>
      <c r="WZ132" s="261"/>
      <c r="XA132" s="261"/>
      <c r="XB132" s="262"/>
      <c r="XC132" s="259"/>
      <c r="XD132" s="260"/>
      <c r="XE132" s="261"/>
      <c r="XF132" s="261"/>
      <c r="XG132" s="262"/>
      <c r="XH132" s="259"/>
      <c r="XI132" s="260"/>
      <c r="XJ132" s="261"/>
      <c r="XK132" s="261"/>
      <c r="XL132" s="262"/>
      <c r="XM132" s="259"/>
      <c r="XN132" s="260"/>
      <c r="XO132" s="261"/>
      <c r="XP132" s="261"/>
      <c r="XQ132" s="262"/>
      <c r="XR132" s="259"/>
      <c r="XS132" s="260"/>
      <c r="XT132" s="261"/>
      <c r="XU132" s="261"/>
      <c r="XV132" s="262"/>
      <c r="XW132" s="259"/>
      <c r="XX132" s="260"/>
      <c r="XY132" s="261"/>
      <c r="XZ132" s="261"/>
      <c r="YA132" s="262"/>
      <c r="YB132" s="259"/>
      <c r="YC132" s="260"/>
      <c r="YD132" s="261"/>
      <c r="YE132" s="261"/>
      <c r="YF132" s="262"/>
      <c r="YG132" s="259"/>
      <c r="YH132" s="260"/>
      <c r="YI132" s="261"/>
      <c r="YJ132" s="261"/>
      <c r="YK132" s="262"/>
      <c r="YL132" s="259"/>
      <c r="YM132" s="260"/>
      <c r="YN132" s="261"/>
      <c r="YO132" s="261"/>
      <c r="YP132" s="262"/>
      <c r="YQ132" s="259"/>
      <c r="YR132" s="260"/>
      <c r="YS132" s="261"/>
      <c r="YT132" s="261"/>
      <c r="YU132" s="262"/>
      <c r="YV132" s="259"/>
      <c r="YW132" s="260"/>
      <c r="YX132" s="261"/>
      <c r="YY132" s="261"/>
      <c r="YZ132" s="262"/>
      <c r="ZA132" s="259"/>
      <c r="ZB132" s="260"/>
      <c r="ZC132" s="261"/>
      <c r="ZD132" s="261"/>
      <c r="ZE132" s="262"/>
      <c r="ZF132" s="259"/>
      <c r="ZG132" s="260"/>
      <c r="ZH132" s="261"/>
      <c r="ZI132" s="261"/>
      <c r="ZJ132" s="262"/>
      <c r="ZK132" s="259"/>
      <c r="ZL132" s="260"/>
      <c r="ZM132" s="261"/>
      <c r="ZN132" s="261"/>
      <c r="ZO132" s="262"/>
      <c r="ZP132" s="259"/>
      <c r="ZQ132" s="260"/>
      <c r="ZR132" s="261"/>
      <c r="ZS132" s="261"/>
      <c r="ZT132" s="262"/>
      <c r="ZU132" s="259"/>
      <c r="ZV132" s="260"/>
      <c r="ZW132" s="261"/>
      <c r="ZX132" s="261"/>
      <c r="ZY132" s="262"/>
      <c r="ZZ132" s="259"/>
      <c r="AAA132" s="260"/>
      <c r="AAB132" s="261"/>
      <c r="AAC132" s="261"/>
      <c r="AAD132" s="262"/>
      <c r="AAE132" s="259"/>
      <c r="AAF132" s="260"/>
      <c r="AAG132" s="261"/>
      <c r="AAH132" s="261"/>
      <c r="AAI132" s="262"/>
      <c r="AAJ132" s="259"/>
      <c r="AAK132" s="260"/>
      <c r="AAL132" s="261"/>
      <c r="AAM132" s="261"/>
      <c r="AAN132" s="262"/>
      <c r="AAO132" s="259"/>
      <c r="AAP132" s="260"/>
      <c r="AAQ132" s="261"/>
      <c r="AAR132" s="261"/>
      <c r="AAS132" s="262"/>
      <c r="AAT132" s="259"/>
      <c r="AAU132" s="260"/>
      <c r="AAV132" s="261"/>
      <c r="AAW132" s="261"/>
      <c r="AAX132" s="262"/>
      <c r="AAY132" s="259"/>
      <c r="AAZ132" s="260"/>
      <c r="ABA132" s="261"/>
      <c r="ABB132" s="261"/>
      <c r="ABC132" s="262"/>
      <c r="ABD132" s="259"/>
      <c r="ABE132" s="260"/>
      <c r="ABF132" s="261"/>
      <c r="ABG132" s="261"/>
      <c r="ABH132" s="262"/>
      <c r="ABI132" s="259"/>
      <c r="ABJ132" s="260"/>
      <c r="ABK132" s="261"/>
      <c r="ABL132" s="261"/>
      <c r="ABM132" s="262"/>
      <c r="ABN132" s="259"/>
      <c r="ABO132" s="260"/>
      <c r="ABP132" s="261"/>
      <c r="ABQ132" s="261"/>
      <c r="ABR132" s="262"/>
      <c r="ABS132" s="259"/>
      <c r="ABT132" s="260"/>
      <c r="ABU132" s="261"/>
      <c r="ABV132" s="261"/>
      <c r="ABW132" s="262"/>
      <c r="ABX132" s="259"/>
      <c r="ABY132" s="260"/>
      <c r="ABZ132" s="261"/>
      <c r="ACA132" s="261"/>
      <c r="ACB132" s="262"/>
      <c r="ACC132" s="259"/>
      <c r="ACD132" s="260"/>
      <c r="ACE132" s="261"/>
      <c r="ACF132" s="261"/>
      <c r="ACG132" s="262"/>
      <c r="ACH132" s="259"/>
      <c r="ACI132" s="260"/>
      <c r="ACJ132" s="261"/>
      <c r="ACK132" s="261"/>
      <c r="ACL132" s="262"/>
      <c r="ACM132" s="259"/>
      <c r="ACN132" s="260"/>
      <c r="ACO132" s="261"/>
      <c r="ACP132" s="261"/>
      <c r="ACQ132" s="262"/>
      <c r="ACR132" s="259"/>
      <c r="ACS132" s="260"/>
      <c r="ACT132" s="261"/>
      <c r="ACU132" s="261"/>
      <c r="ACV132" s="262"/>
      <c r="ACW132" s="259"/>
      <c r="ACX132" s="260"/>
      <c r="ACY132" s="261"/>
      <c r="ACZ132" s="261"/>
      <c r="ADA132" s="262"/>
      <c r="ADB132" s="259"/>
      <c r="ADC132" s="260"/>
      <c r="ADD132" s="261"/>
      <c r="ADE132" s="261"/>
      <c r="ADF132" s="262"/>
      <c r="ADG132" s="259"/>
      <c r="ADH132" s="260"/>
      <c r="ADI132" s="261"/>
      <c r="ADJ132" s="261"/>
      <c r="ADK132" s="262"/>
      <c r="ADL132" s="259"/>
      <c r="ADM132" s="260"/>
      <c r="ADN132" s="261"/>
      <c r="ADO132" s="261"/>
      <c r="ADP132" s="262"/>
      <c r="ADQ132" s="259"/>
      <c r="ADR132" s="260"/>
      <c r="ADS132" s="261"/>
      <c r="ADT132" s="261"/>
      <c r="ADU132" s="262"/>
      <c r="ADV132" s="259"/>
      <c r="ADW132" s="260"/>
      <c r="ADX132" s="261"/>
      <c r="ADY132" s="261"/>
      <c r="ADZ132" s="262"/>
      <c r="AEA132" s="259"/>
      <c r="AEB132" s="260"/>
      <c r="AEC132" s="261"/>
      <c r="AED132" s="261"/>
      <c r="AEE132" s="262"/>
      <c r="AEF132" s="259"/>
      <c r="AEG132" s="260"/>
      <c r="AEH132" s="261"/>
      <c r="AEI132" s="261"/>
      <c r="AEJ132" s="262"/>
      <c r="AEK132" s="259"/>
      <c r="AEL132" s="260"/>
      <c r="AEM132" s="261"/>
      <c r="AEN132" s="261"/>
      <c r="AEO132" s="262"/>
      <c r="AEP132" s="259"/>
      <c r="AEQ132" s="260"/>
      <c r="AER132" s="261"/>
      <c r="AES132" s="261"/>
      <c r="AET132" s="262"/>
      <c r="AEU132" s="259"/>
      <c r="AEV132" s="260"/>
      <c r="AEW132" s="261"/>
      <c r="AEX132" s="261"/>
      <c r="AEY132" s="262"/>
      <c r="AEZ132" s="259"/>
      <c r="AFA132" s="260"/>
      <c r="AFB132" s="261"/>
      <c r="AFC132" s="261"/>
      <c r="AFD132" s="262"/>
      <c r="AFE132" s="259"/>
      <c r="AFF132" s="260"/>
      <c r="AFG132" s="261"/>
      <c r="AFH132" s="261"/>
      <c r="AFI132" s="262"/>
      <c r="AFJ132" s="259"/>
      <c r="AFK132" s="260"/>
      <c r="AFL132" s="261"/>
      <c r="AFM132" s="261"/>
      <c r="AFN132" s="262"/>
      <c r="AFO132" s="259"/>
      <c r="AFP132" s="260"/>
      <c r="AFQ132" s="261"/>
      <c r="AFR132" s="261"/>
      <c r="AFS132" s="262"/>
      <c r="AFT132" s="259"/>
      <c r="AFU132" s="260"/>
      <c r="AFV132" s="261"/>
      <c r="AFW132" s="261"/>
      <c r="AFX132" s="262"/>
      <c r="AFY132" s="259"/>
      <c r="AFZ132" s="260"/>
      <c r="AGA132" s="261"/>
      <c r="AGB132" s="261"/>
      <c r="AGC132" s="262"/>
      <c r="AGD132" s="259"/>
      <c r="AGE132" s="260"/>
      <c r="AGF132" s="261"/>
      <c r="AGG132" s="261"/>
      <c r="AGH132" s="262"/>
      <c r="AGI132" s="259"/>
      <c r="AGJ132" s="260"/>
      <c r="AGK132" s="261"/>
      <c r="AGL132" s="261"/>
      <c r="AGM132" s="262"/>
      <c r="AGN132" s="259"/>
      <c r="AGO132" s="260"/>
      <c r="AGP132" s="261"/>
      <c r="AGQ132" s="261"/>
      <c r="AGR132" s="262"/>
      <c r="AGS132" s="259"/>
      <c r="AGT132" s="260"/>
      <c r="AGU132" s="261"/>
      <c r="AGV132" s="261"/>
      <c r="AGW132" s="262"/>
      <c r="AGX132" s="259"/>
      <c r="AGY132" s="260"/>
      <c r="AGZ132" s="261"/>
      <c r="AHA132" s="261"/>
      <c r="AHB132" s="262"/>
      <c r="AHC132" s="259"/>
      <c r="AHD132" s="260"/>
      <c r="AHE132" s="261"/>
      <c r="AHF132" s="261"/>
      <c r="AHG132" s="262"/>
      <c r="AHH132" s="259"/>
      <c r="AHI132" s="260"/>
      <c r="AHJ132" s="261"/>
      <c r="AHK132" s="261"/>
      <c r="AHL132" s="262"/>
      <c r="AHM132" s="259"/>
      <c r="AHN132" s="260"/>
      <c r="AHO132" s="261"/>
      <c r="AHP132" s="261"/>
      <c r="AHQ132" s="262"/>
      <c r="AHR132" s="259"/>
      <c r="AHS132" s="260"/>
      <c r="AHT132" s="261"/>
      <c r="AHU132" s="261"/>
      <c r="AHV132" s="262"/>
      <c r="AHW132" s="259"/>
      <c r="AHX132" s="260"/>
      <c r="AHY132" s="261"/>
      <c r="AHZ132" s="261"/>
      <c r="AIA132" s="262"/>
      <c r="AIB132" s="259"/>
      <c r="AIC132" s="260"/>
      <c r="AID132" s="261"/>
      <c r="AIE132" s="261"/>
      <c r="AIF132" s="262"/>
      <c r="AIG132" s="259"/>
      <c r="AIH132" s="260"/>
      <c r="AII132" s="261"/>
      <c r="AIJ132" s="261"/>
      <c r="AIK132" s="262"/>
      <c r="AIL132" s="259"/>
      <c r="AIM132" s="260"/>
      <c r="AIN132" s="261"/>
      <c r="AIO132" s="261"/>
      <c r="AIP132" s="262"/>
      <c r="AIQ132" s="259"/>
      <c r="AIR132" s="260"/>
      <c r="AIS132" s="261"/>
      <c r="AIT132" s="261"/>
      <c r="AIU132" s="262"/>
      <c r="AIV132" s="259"/>
      <c r="AIW132" s="260"/>
      <c r="AIX132" s="261"/>
      <c r="AIY132" s="261"/>
      <c r="AIZ132" s="262"/>
      <c r="AJA132" s="259"/>
      <c r="AJB132" s="260"/>
      <c r="AJC132" s="261"/>
      <c r="AJD132" s="261"/>
      <c r="AJE132" s="262"/>
      <c r="AJF132" s="259"/>
      <c r="AJG132" s="260"/>
      <c r="AJH132" s="261"/>
      <c r="AJI132" s="261"/>
      <c r="AJJ132" s="262"/>
      <c r="AJK132" s="259"/>
      <c r="AJL132" s="260"/>
      <c r="AJM132" s="261"/>
      <c r="AJN132" s="261"/>
      <c r="AJO132" s="262"/>
      <c r="AJP132" s="259"/>
      <c r="AJQ132" s="260"/>
      <c r="AJR132" s="261"/>
      <c r="AJS132" s="261"/>
      <c r="AJT132" s="262"/>
      <c r="AJU132" s="259"/>
      <c r="AJV132" s="260"/>
      <c r="AJW132" s="261"/>
      <c r="AJX132" s="261"/>
      <c r="AJY132" s="262"/>
      <c r="AJZ132" s="259"/>
      <c r="AKA132" s="260"/>
      <c r="AKB132" s="261"/>
      <c r="AKC132" s="261"/>
      <c r="AKD132" s="262"/>
      <c r="AKE132" s="259"/>
      <c r="AKF132" s="260"/>
      <c r="AKG132" s="261"/>
      <c r="AKH132" s="261"/>
      <c r="AKI132" s="262"/>
      <c r="AKJ132" s="259"/>
      <c r="AKK132" s="260"/>
      <c r="AKL132" s="261"/>
      <c r="AKM132" s="261"/>
      <c r="AKN132" s="262"/>
      <c r="AKO132" s="259"/>
      <c r="AKP132" s="260"/>
      <c r="AKQ132" s="261"/>
      <c r="AKR132" s="261"/>
      <c r="AKS132" s="262"/>
      <c r="AKT132" s="259"/>
      <c r="AKU132" s="260"/>
      <c r="AKV132" s="261"/>
      <c r="AKW132" s="261"/>
      <c r="AKX132" s="262"/>
      <c r="AKY132" s="259"/>
      <c r="AKZ132" s="260"/>
      <c r="ALA132" s="261"/>
      <c r="ALB132" s="261"/>
      <c r="ALC132" s="262"/>
      <c r="ALD132" s="259"/>
      <c r="ALE132" s="260"/>
      <c r="ALF132" s="261"/>
      <c r="ALG132" s="261"/>
      <c r="ALH132" s="262"/>
      <c r="ALI132" s="259"/>
      <c r="ALJ132" s="260"/>
      <c r="ALK132" s="261"/>
      <c r="ALL132" s="261"/>
      <c r="ALM132" s="262"/>
      <c r="ALN132" s="259"/>
      <c r="ALO132" s="260"/>
      <c r="ALP132" s="261"/>
      <c r="ALQ132" s="261"/>
      <c r="ALR132" s="262"/>
      <c r="ALS132" s="259"/>
      <c r="ALT132" s="260"/>
      <c r="ALU132" s="261"/>
      <c r="ALV132" s="261"/>
      <c r="ALW132" s="262"/>
      <c r="ALX132" s="259"/>
      <c r="ALY132" s="260"/>
      <c r="ALZ132" s="261"/>
      <c r="AMA132" s="261"/>
      <c r="AMB132" s="262"/>
      <c r="AMC132" s="259"/>
      <c r="AMD132" s="260"/>
      <c r="AME132" s="261"/>
      <c r="AMF132" s="261"/>
      <c r="AMG132" s="262"/>
      <c r="AMH132" s="259"/>
      <c r="AMI132" s="260"/>
      <c r="AMJ132" s="261"/>
      <c r="AMK132" s="261"/>
      <c r="AML132" s="262"/>
      <c r="AMM132" s="259"/>
      <c r="AMN132" s="260"/>
      <c r="AMO132" s="261"/>
      <c r="AMP132" s="261"/>
      <c r="AMQ132" s="262"/>
      <c r="AMR132" s="259"/>
      <c r="AMS132" s="260"/>
      <c r="AMT132" s="261"/>
      <c r="AMU132" s="261"/>
      <c r="AMV132" s="262"/>
      <c r="AMW132" s="259"/>
      <c r="AMX132" s="260"/>
      <c r="AMY132" s="261"/>
      <c r="AMZ132" s="261"/>
      <c r="ANA132" s="262"/>
      <c r="ANB132" s="259"/>
      <c r="ANC132" s="260"/>
      <c r="AND132" s="261"/>
      <c r="ANE132" s="261"/>
      <c r="ANF132" s="262"/>
      <c r="ANG132" s="259"/>
      <c r="ANH132" s="260"/>
      <c r="ANI132" s="261"/>
      <c r="ANJ132" s="261"/>
      <c r="ANK132" s="262"/>
      <c r="ANL132" s="259"/>
      <c r="ANM132" s="260"/>
      <c r="ANN132" s="261"/>
      <c r="ANO132" s="261"/>
      <c r="ANP132" s="262"/>
      <c r="ANQ132" s="259"/>
      <c r="ANR132" s="260"/>
      <c r="ANS132" s="261"/>
      <c r="ANT132" s="261"/>
      <c r="ANU132" s="262"/>
      <c r="ANV132" s="259"/>
      <c r="ANW132" s="260"/>
      <c r="ANX132" s="261"/>
      <c r="ANY132" s="261"/>
      <c r="ANZ132" s="262"/>
      <c r="AOA132" s="259"/>
      <c r="AOB132" s="260"/>
      <c r="AOC132" s="261"/>
      <c r="AOD132" s="261"/>
      <c r="AOE132" s="262"/>
      <c r="AOF132" s="259"/>
      <c r="AOG132" s="260"/>
      <c r="AOH132" s="261"/>
      <c r="AOI132" s="261"/>
      <c r="AOJ132" s="262"/>
      <c r="AOK132" s="259"/>
      <c r="AOL132" s="260"/>
      <c r="AOM132" s="261"/>
      <c r="AON132" s="261"/>
      <c r="AOO132" s="262"/>
      <c r="AOP132" s="259"/>
      <c r="AOQ132" s="260"/>
      <c r="AOR132" s="261"/>
      <c r="AOS132" s="261"/>
      <c r="AOT132" s="262"/>
      <c r="AOU132" s="259"/>
      <c r="AOV132" s="260"/>
      <c r="AOW132" s="261"/>
      <c r="AOX132" s="261"/>
      <c r="AOY132" s="262"/>
      <c r="AOZ132" s="259"/>
      <c r="APA132" s="260"/>
      <c r="APB132" s="261"/>
      <c r="APC132" s="261"/>
      <c r="APD132" s="262"/>
      <c r="APE132" s="259"/>
      <c r="APF132" s="260"/>
      <c r="APG132" s="261"/>
      <c r="APH132" s="261"/>
      <c r="API132" s="262"/>
      <c r="APJ132" s="259"/>
      <c r="APK132" s="260"/>
      <c r="APL132" s="261"/>
      <c r="APM132" s="261"/>
      <c r="APN132" s="262"/>
      <c r="APO132" s="259"/>
      <c r="APP132" s="260"/>
      <c r="APQ132" s="261"/>
      <c r="APR132" s="261"/>
      <c r="APS132" s="262"/>
      <c r="APT132" s="259"/>
      <c r="APU132" s="260"/>
      <c r="APV132" s="261"/>
      <c r="APW132" s="261"/>
      <c r="APX132" s="262"/>
      <c r="APY132" s="259"/>
      <c r="APZ132" s="260"/>
      <c r="AQA132" s="261"/>
      <c r="AQB132" s="261"/>
      <c r="AQC132" s="262"/>
      <c r="AQD132" s="259"/>
      <c r="AQE132" s="260"/>
      <c r="AQF132" s="261"/>
      <c r="AQG132" s="261"/>
      <c r="AQH132" s="262"/>
      <c r="AQI132" s="259"/>
      <c r="AQJ132" s="260"/>
      <c r="AQK132" s="261"/>
      <c r="AQL132" s="261"/>
      <c r="AQM132" s="262"/>
      <c r="AQN132" s="259"/>
      <c r="AQO132" s="260"/>
      <c r="AQP132" s="261"/>
      <c r="AQQ132" s="261"/>
      <c r="AQR132" s="262"/>
      <c r="AQS132" s="259"/>
      <c r="AQT132" s="260"/>
      <c r="AQU132" s="261"/>
      <c r="AQV132" s="261"/>
      <c r="AQW132" s="262"/>
      <c r="AQX132" s="259"/>
      <c r="AQY132" s="260"/>
      <c r="AQZ132" s="261"/>
      <c r="ARA132" s="261"/>
      <c r="ARB132" s="262"/>
      <c r="ARC132" s="259"/>
      <c r="ARD132" s="260"/>
      <c r="ARE132" s="261"/>
      <c r="ARF132" s="261"/>
      <c r="ARG132" s="262"/>
      <c r="ARH132" s="259"/>
      <c r="ARI132" s="260"/>
      <c r="ARJ132" s="261"/>
      <c r="ARK132" s="261"/>
      <c r="ARL132" s="262"/>
      <c r="ARM132" s="259"/>
      <c r="ARN132" s="260"/>
      <c r="ARO132" s="261"/>
      <c r="ARP132" s="261"/>
      <c r="ARQ132" s="262"/>
      <c r="ARR132" s="259"/>
      <c r="ARS132" s="260"/>
      <c r="ART132" s="261"/>
      <c r="ARU132" s="261"/>
      <c r="ARV132" s="262"/>
      <c r="ARW132" s="259"/>
      <c r="ARX132" s="260"/>
      <c r="ARY132" s="261"/>
      <c r="ARZ132" s="261"/>
      <c r="ASA132" s="262"/>
      <c r="ASB132" s="259"/>
      <c r="ASC132" s="260"/>
      <c r="ASD132" s="261"/>
      <c r="ASE132" s="261"/>
      <c r="ASF132" s="262"/>
      <c r="ASG132" s="259"/>
      <c r="ASH132" s="260"/>
      <c r="ASI132" s="261"/>
      <c r="ASJ132" s="261"/>
      <c r="ASK132" s="262"/>
      <c r="ASL132" s="259"/>
      <c r="ASM132" s="260"/>
      <c r="ASN132" s="261"/>
      <c r="ASO132" s="261"/>
      <c r="ASP132" s="262"/>
      <c r="ASQ132" s="259"/>
      <c r="ASR132" s="260"/>
      <c r="ASS132" s="261"/>
      <c r="AST132" s="261"/>
      <c r="ASU132" s="262"/>
      <c r="ASV132" s="259"/>
      <c r="ASW132" s="260"/>
      <c r="ASX132" s="261"/>
      <c r="ASY132" s="261"/>
      <c r="ASZ132" s="262"/>
      <c r="ATA132" s="259"/>
      <c r="ATB132" s="260"/>
      <c r="ATC132" s="261"/>
      <c r="ATD132" s="261"/>
      <c r="ATE132" s="262"/>
      <c r="ATF132" s="259"/>
      <c r="ATG132" s="260"/>
      <c r="ATH132" s="261"/>
      <c r="ATI132" s="261"/>
      <c r="ATJ132" s="262"/>
      <c r="ATK132" s="259"/>
      <c r="ATL132" s="260"/>
      <c r="ATM132" s="261"/>
      <c r="ATN132" s="261"/>
      <c r="ATO132" s="262"/>
      <c r="ATP132" s="259"/>
      <c r="ATQ132" s="260"/>
      <c r="ATR132" s="261"/>
      <c r="ATS132" s="261"/>
      <c r="ATT132" s="262"/>
      <c r="ATU132" s="259"/>
      <c r="ATV132" s="260"/>
      <c r="ATW132" s="261"/>
      <c r="ATX132" s="261"/>
      <c r="ATY132" s="262"/>
      <c r="ATZ132" s="259"/>
      <c r="AUA132" s="260"/>
      <c r="AUB132" s="261"/>
      <c r="AUC132" s="261"/>
      <c r="AUD132" s="262"/>
      <c r="AUE132" s="259"/>
      <c r="AUF132" s="260"/>
      <c r="AUG132" s="261"/>
      <c r="AUH132" s="261"/>
      <c r="AUI132" s="262"/>
      <c r="AUJ132" s="259"/>
      <c r="AUK132" s="260"/>
      <c r="AUL132" s="261"/>
      <c r="AUM132" s="261"/>
      <c r="AUN132" s="262"/>
      <c r="AUO132" s="259"/>
      <c r="AUP132" s="260"/>
      <c r="AUQ132" s="261"/>
      <c r="AUR132" s="261"/>
      <c r="AUS132" s="262"/>
      <c r="AUT132" s="259"/>
      <c r="AUU132" s="260"/>
      <c r="AUV132" s="261"/>
      <c r="AUW132" s="261"/>
      <c r="AUX132" s="262"/>
      <c r="AUY132" s="259"/>
      <c r="AUZ132" s="260"/>
      <c r="AVA132" s="261"/>
      <c r="AVB132" s="261"/>
      <c r="AVC132" s="262"/>
      <c r="AVD132" s="259"/>
      <c r="AVE132" s="260"/>
      <c r="AVF132" s="261"/>
      <c r="AVG132" s="261"/>
      <c r="AVH132" s="262"/>
      <c r="AVI132" s="259"/>
      <c r="AVJ132" s="260"/>
      <c r="AVK132" s="261"/>
      <c r="AVL132" s="261"/>
      <c r="AVM132" s="294"/>
      <c r="AVN132" s="228"/>
      <c r="AVO132" s="229"/>
      <c r="AVP132" s="230"/>
      <c r="AVQ132" s="230"/>
      <c r="AVR132" s="291"/>
      <c r="AVS132" s="228"/>
      <c r="AVT132" s="229"/>
      <c r="AVU132" s="230"/>
      <c r="AVV132" s="230"/>
      <c r="AVW132" s="291"/>
      <c r="AVX132" s="228"/>
      <c r="AVY132" s="229"/>
      <c r="AVZ132" s="230"/>
      <c r="AWA132" s="230"/>
      <c r="AWB132" s="291"/>
      <c r="AWC132" s="228"/>
      <c r="AWD132" s="229"/>
      <c r="AWE132" s="230"/>
      <c r="AWF132" s="230"/>
      <c r="AWG132" s="291"/>
      <c r="AWH132" s="228"/>
      <c r="AWI132" s="229"/>
      <c r="AWJ132" s="230"/>
      <c r="AWK132" s="230"/>
      <c r="AWL132" s="291"/>
      <c r="AWM132" s="228"/>
      <c r="AWN132" s="229"/>
      <c r="AWO132" s="230"/>
      <c r="AWP132" s="230"/>
      <c r="AWQ132" s="291"/>
      <c r="AWR132" s="228"/>
      <c r="AWS132" s="229"/>
      <c r="AWT132" s="230"/>
      <c r="AWU132" s="230"/>
      <c r="AWV132" s="291"/>
      <c r="AWW132" s="228"/>
      <c r="AWX132" s="229"/>
      <c r="AWY132" s="230"/>
      <c r="AWZ132" s="230"/>
      <c r="AXA132" s="291"/>
      <c r="AXB132" s="228"/>
      <c r="AXC132" s="229"/>
      <c r="AXD132" s="230"/>
      <c r="AXE132" s="230"/>
      <c r="AXF132" s="291"/>
      <c r="AXG132" s="228"/>
      <c r="AXH132" s="229"/>
      <c r="AXI132" s="230"/>
      <c r="AXJ132" s="230"/>
      <c r="AXK132" s="291"/>
      <c r="AXL132" s="228"/>
      <c r="AXM132" s="229"/>
      <c r="AXN132" s="230"/>
      <c r="AXO132" s="230"/>
      <c r="AXP132" s="291"/>
      <c r="AXQ132" s="228"/>
      <c r="AXR132" s="229"/>
      <c r="AXS132" s="230"/>
      <c r="AXT132" s="230"/>
      <c r="AXU132" s="291"/>
      <c r="AXV132" s="228"/>
      <c r="AXW132" s="229"/>
      <c r="AXX132" s="230"/>
      <c r="AXY132" s="230"/>
      <c r="AXZ132" s="291"/>
      <c r="AYA132" s="228"/>
      <c r="AYB132" s="229"/>
      <c r="AYC132" s="230"/>
      <c r="AYD132" s="230"/>
      <c r="AYE132" s="291"/>
      <c r="AYF132" s="228"/>
      <c r="AYG132" s="229"/>
      <c r="AYH132" s="230"/>
      <c r="AYI132" s="230"/>
      <c r="AYJ132" s="291"/>
      <c r="AYK132" s="228"/>
      <c r="AYL132" s="229"/>
      <c r="AYM132" s="230"/>
      <c r="AYN132" s="230"/>
      <c r="AYO132" s="291"/>
      <c r="AYP132" s="228"/>
      <c r="AYQ132" s="229"/>
      <c r="AYR132" s="230"/>
      <c r="AYS132" s="230"/>
      <c r="AYT132" s="291"/>
      <c r="AYU132" s="228"/>
      <c r="AYV132" s="229"/>
      <c r="AYW132" s="230"/>
      <c r="AYX132" s="230"/>
      <c r="AYY132" s="291"/>
      <c r="AYZ132" s="228"/>
      <c r="AZA132" s="229"/>
      <c r="AZB132" s="230"/>
      <c r="AZC132" s="230"/>
      <c r="AZD132" s="291"/>
      <c r="AZE132" s="228"/>
      <c r="AZF132" s="229"/>
      <c r="AZG132" s="230"/>
      <c r="AZH132" s="230"/>
      <c r="AZI132" s="291"/>
      <c r="AZJ132" s="228"/>
      <c r="AZK132" s="229"/>
      <c r="AZL132" s="230"/>
      <c r="AZM132" s="230"/>
      <c r="AZN132" s="291"/>
      <c r="AZO132" s="228"/>
      <c r="AZP132" s="229"/>
      <c r="AZQ132" s="230"/>
      <c r="AZR132" s="230"/>
      <c r="AZS132" s="291"/>
      <c r="AZT132" s="228"/>
      <c r="AZU132" s="229"/>
      <c r="AZV132" s="230"/>
      <c r="AZW132" s="230"/>
      <c r="AZX132" s="291"/>
      <c r="AZY132" s="228"/>
      <c r="AZZ132" s="229"/>
      <c r="BAA132" s="230"/>
      <c r="BAB132" s="230"/>
      <c r="BAC132" s="291"/>
      <c r="BAD132" s="228"/>
      <c r="BAE132" s="229"/>
      <c r="BAF132" s="230"/>
      <c r="BAG132" s="230"/>
      <c r="BAH132" s="291"/>
      <c r="BAI132" s="228"/>
      <c r="BAJ132" s="229"/>
      <c r="BAK132" s="230"/>
      <c r="BAL132" s="230"/>
      <c r="BAM132" s="291"/>
      <c r="BAN132" s="228"/>
      <c r="BAO132" s="229"/>
      <c r="BAP132" s="230"/>
      <c r="BAQ132" s="230"/>
      <c r="BAR132" s="291"/>
      <c r="BAS132" s="228"/>
      <c r="BAT132" s="229"/>
      <c r="BAU132" s="230"/>
      <c r="BAV132" s="230"/>
      <c r="BAW132" s="291"/>
      <c r="BAX132" s="228"/>
      <c r="BAY132" s="229"/>
      <c r="BAZ132" s="230"/>
      <c r="BBA132" s="230"/>
      <c r="BBB132" s="291"/>
      <c r="BBC132" s="228"/>
      <c r="BBD132" s="229"/>
      <c r="BBE132" s="230"/>
      <c r="BBF132" s="230"/>
      <c r="BBG132" s="291"/>
      <c r="BBH132" s="228"/>
      <c r="BBI132" s="229"/>
      <c r="BBJ132" s="230"/>
      <c r="BBK132" s="230"/>
      <c r="BBL132" s="291"/>
      <c r="BBM132" s="228"/>
      <c r="BBN132" s="229"/>
      <c r="BBO132" s="230"/>
      <c r="BBP132" s="230"/>
      <c r="BBQ132" s="291"/>
      <c r="BBR132" s="228"/>
      <c r="BBS132" s="229"/>
      <c r="BBT132" s="230"/>
      <c r="BBU132" s="230"/>
      <c r="BBV132" s="291"/>
      <c r="BBW132" s="228"/>
      <c r="BBX132" s="229"/>
      <c r="BBY132" s="230"/>
      <c r="BBZ132" s="230"/>
      <c r="BCA132" s="291"/>
      <c r="BCB132" s="228"/>
      <c r="BCC132" s="229"/>
      <c r="BCD132" s="230"/>
      <c r="BCE132" s="230"/>
      <c r="BCF132" s="291"/>
      <c r="BCG132" s="228"/>
      <c r="BCH132" s="229"/>
      <c r="BCI132" s="230"/>
      <c r="BCJ132" s="230"/>
      <c r="BCK132" s="291"/>
      <c r="BCL132" s="228"/>
      <c r="BCM132" s="229"/>
      <c r="BCN132" s="230"/>
      <c r="BCO132" s="230"/>
      <c r="BCP132" s="291"/>
      <c r="BCQ132" s="228"/>
      <c r="BCR132" s="229"/>
      <c r="BCS132" s="230"/>
      <c r="BCT132" s="230"/>
      <c r="BCU132" s="291"/>
      <c r="BCV132" s="228"/>
      <c r="BCW132" s="229"/>
      <c r="BCX132" s="230"/>
      <c r="BCY132" s="230"/>
      <c r="BCZ132" s="291"/>
      <c r="BDA132" s="228"/>
      <c r="BDB132" s="229"/>
      <c r="BDC132" s="230"/>
      <c r="BDD132" s="230"/>
      <c r="BDE132" s="291"/>
      <c r="BDF132" s="228"/>
      <c r="BDG132" s="229"/>
      <c r="BDH132" s="230"/>
      <c r="BDI132" s="230"/>
      <c r="BDJ132" s="291"/>
      <c r="BDK132" s="228"/>
      <c r="BDL132" s="229"/>
      <c r="BDM132" s="230"/>
      <c r="BDN132" s="230"/>
      <c r="BDO132" s="291"/>
      <c r="BDP132" s="228"/>
      <c r="BDQ132" s="229"/>
      <c r="BDR132" s="230"/>
      <c r="BDS132" s="230"/>
      <c r="BDT132" s="291"/>
      <c r="BDU132" s="228"/>
      <c r="BDV132" s="229"/>
      <c r="BDW132" s="230"/>
      <c r="BDX132" s="230"/>
      <c r="BDY132" s="291"/>
      <c r="BDZ132" s="228"/>
      <c r="BEA132" s="229"/>
      <c r="BEB132" s="230"/>
      <c r="BEC132" s="230"/>
      <c r="BED132" s="291"/>
      <c r="BEE132" s="228"/>
      <c r="BEF132" s="229"/>
      <c r="BEG132" s="230"/>
      <c r="BEH132" s="230"/>
      <c r="BEI132" s="291"/>
      <c r="BEJ132" s="228"/>
      <c r="BEK132" s="229"/>
      <c r="BEL132" s="230"/>
      <c r="BEM132" s="230"/>
      <c r="BEN132" s="291"/>
      <c r="BEO132" s="228"/>
      <c r="BEP132" s="229"/>
      <c r="BEQ132" s="230"/>
      <c r="BER132" s="230"/>
      <c r="BES132" s="291"/>
      <c r="BET132" s="228"/>
      <c r="BEU132" s="229"/>
      <c r="BEV132" s="230"/>
      <c r="BEW132" s="230"/>
      <c r="BEX132" s="291"/>
      <c r="BEY132" s="228"/>
      <c r="BEZ132" s="229"/>
      <c r="BFA132" s="230"/>
      <c r="BFB132" s="230"/>
      <c r="BFC132" s="291"/>
      <c r="BFD132" s="228"/>
      <c r="BFE132" s="229"/>
      <c r="BFF132" s="230"/>
      <c r="BFG132" s="230"/>
      <c r="BFH132" s="291"/>
      <c r="BFI132" s="228"/>
      <c r="BFJ132" s="229"/>
      <c r="BFK132" s="230"/>
      <c r="BFL132" s="230"/>
      <c r="BFM132" s="291"/>
      <c r="BFN132" s="228"/>
      <c r="BFO132" s="229"/>
      <c r="BFP132" s="230"/>
      <c r="BFQ132" s="230"/>
      <c r="BFR132" s="291"/>
      <c r="BFS132" s="228"/>
      <c r="BFT132" s="229"/>
      <c r="BFU132" s="230"/>
      <c r="BFV132" s="230"/>
      <c r="BFW132" s="291"/>
      <c r="BFX132" s="228"/>
      <c r="BFY132" s="229"/>
      <c r="BFZ132" s="230"/>
      <c r="BGA132" s="230"/>
      <c r="BGB132" s="291"/>
      <c r="BGC132" s="228"/>
      <c r="BGD132" s="229"/>
      <c r="BGE132" s="230"/>
      <c r="BGF132" s="230"/>
      <c r="BGG132" s="291"/>
      <c r="BGH132" s="228"/>
      <c r="BGI132" s="229"/>
      <c r="BGJ132" s="230"/>
      <c r="BGK132" s="230"/>
      <c r="BGL132" s="291"/>
      <c r="BGM132" s="228"/>
      <c r="BGN132" s="229"/>
      <c r="BGO132" s="230"/>
      <c r="BGP132" s="230"/>
      <c r="BGQ132" s="291"/>
      <c r="BGR132" s="228"/>
      <c r="BGS132" s="229"/>
      <c r="BGT132" s="230"/>
      <c r="BGU132" s="230"/>
      <c r="BGV132" s="291"/>
      <c r="BGW132" s="228"/>
      <c r="BGX132" s="229"/>
      <c r="BGY132" s="230"/>
      <c r="BGZ132" s="230"/>
      <c r="BHA132" s="291"/>
      <c r="BHB132" s="228"/>
      <c r="BHC132" s="229"/>
      <c r="BHD132" s="230"/>
      <c r="BHE132" s="230"/>
      <c r="BHF132" s="291"/>
      <c r="BHG132" s="228"/>
      <c r="BHH132" s="229"/>
      <c r="BHI132" s="230"/>
      <c r="BHJ132" s="230"/>
      <c r="BHK132" s="291"/>
      <c r="BHL132" s="228"/>
      <c r="BHM132" s="229"/>
      <c r="BHN132" s="230"/>
      <c r="BHO132" s="230"/>
      <c r="BHP132" s="291"/>
      <c r="BHQ132" s="228"/>
      <c r="BHR132" s="229"/>
      <c r="BHS132" s="230"/>
      <c r="BHT132" s="230"/>
      <c r="BHU132" s="291"/>
      <c r="BHV132" s="228"/>
      <c r="BHW132" s="229"/>
      <c r="BHX132" s="230"/>
      <c r="BHY132" s="230"/>
      <c r="BHZ132" s="291"/>
      <c r="BIA132" s="228"/>
      <c r="BIB132" s="229"/>
      <c r="BIC132" s="230"/>
      <c r="BID132" s="230"/>
      <c r="BIE132" s="291"/>
      <c r="BIF132" s="228"/>
      <c r="BIG132" s="229"/>
      <c r="BIH132" s="230"/>
      <c r="BII132" s="230"/>
      <c r="BIJ132" s="291"/>
      <c r="BIK132" s="228"/>
      <c r="BIL132" s="229"/>
      <c r="BIM132" s="230"/>
      <c r="BIN132" s="230"/>
      <c r="BIO132" s="291"/>
      <c r="BIP132" s="228"/>
      <c r="BIQ132" s="229"/>
      <c r="BIR132" s="230"/>
      <c r="BIS132" s="230"/>
      <c r="BIT132" s="291"/>
      <c r="BIU132" s="228"/>
      <c r="BIV132" s="229"/>
      <c r="BIW132" s="230"/>
      <c r="BIX132" s="230"/>
      <c r="BIY132" s="291"/>
      <c r="BIZ132" s="228"/>
      <c r="BJA132" s="229"/>
      <c r="BJB132" s="230"/>
      <c r="BJC132" s="230"/>
      <c r="BJD132" s="291"/>
      <c r="BJE132" s="228"/>
      <c r="BJF132" s="229"/>
      <c r="BJG132" s="230"/>
      <c r="BJH132" s="230"/>
      <c r="BJI132" s="291"/>
      <c r="BJJ132" s="228"/>
      <c r="BJK132" s="229"/>
      <c r="BJL132" s="230"/>
      <c r="BJM132" s="230"/>
      <c r="BJN132" s="291"/>
      <c r="BJO132" s="228"/>
      <c r="BJP132" s="229"/>
      <c r="BJQ132" s="230"/>
      <c r="BJR132" s="230"/>
      <c r="BJS132" s="291"/>
      <c r="BJT132" s="228"/>
      <c r="BJU132" s="229"/>
      <c r="BJV132" s="230"/>
      <c r="BJW132" s="230"/>
      <c r="BJX132" s="291"/>
      <c r="BJY132" s="228"/>
      <c r="BJZ132" s="229"/>
      <c r="BKA132" s="230"/>
      <c r="BKB132" s="230"/>
      <c r="BKC132" s="291"/>
      <c r="BKD132" s="228"/>
      <c r="BKE132" s="229"/>
      <c r="BKF132" s="230"/>
      <c r="BKG132" s="230"/>
      <c r="BKH132" s="291"/>
      <c r="BKI132" s="228"/>
      <c r="BKJ132" s="229"/>
      <c r="BKK132" s="230"/>
      <c r="BKL132" s="230"/>
      <c r="BKM132" s="291"/>
      <c r="BKN132" s="228"/>
      <c r="BKO132" s="229"/>
      <c r="BKP132" s="230"/>
      <c r="BKQ132" s="230"/>
      <c r="BKR132" s="291"/>
      <c r="BKS132" s="228"/>
      <c r="BKT132" s="229"/>
      <c r="BKU132" s="230"/>
      <c r="BKV132" s="230"/>
      <c r="BKW132" s="291"/>
      <c r="BKX132" s="228"/>
      <c r="BKY132" s="229"/>
      <c r="BKZ132" s="230"/>
      <c r="BLA132" s="230"/>
      <c r="BLB132" s="291"/>
      <c r="BLC132" s="228"/>
      <c r="BLD132" s="229"/>
      <c r="BLE132" s="230"/>
      <c r="BLF132" s="230"/>
      <c r="BLG132" s="291"/>
      <c r="BLH132" s="228"/>
      <c r="BLI132" s="229"/>
      <c r="BLJ132" s="230"/>
      <c r="BLK132" s="230"/>
      <c r="BLL132" s="291"/>
      <c r="BLM132" s="228"/>
      <c r="BLN132" s="229"/>
      <c r="BLO132" s="230"/>
      <c r="BLP132" s="230"/>
      <c r="BLQ132" s="291"/>
      <c r="BLR132" s="228"/>
      <c r="BLS132" s="229"/>
      <c r="BLT132" s="230"/>
      <c r="BLU132" s="230"/>
      <c r="BLV132" s="291"/>
      <c r="BLW132" s="228"/>
      <c r="BLX132" s="229"/>
      <c r="BLY132" s="230"/>
      <c r="BLZ132" s="230"/>
      <c r="BMA132" s="291"/>
      <c r="BMB132" s="228"/>
      <c r="BMC132" s="229"/>
      <c r="BMD132" s="230"/>
      <c r="BME132" s="230"/>
      <c r="BMF132" s="291"/>
      <c r="BMG132" s="228"/>
      <c r="BMH132" s="229"/>
      <c r="BMI132" s="230"/>
      <c r="BMJ132" s="230"/>
      <c r="BMK132" s="291"/>
      <c r="BML132" s="228"/>
      <c r="BMM132" s="229"/>
      <c r="BMN132" s="230"/>
      <c r="BMO132" s="230"/>
      <c r="BMP132" s="291"/>
      <c r="BMQ132" s="228"/>
      <c r="BMR132" s="229"/>
      <c r="BMS132" s="230"/>
      <c r="BMT132" s="230"/>
      <c r="BMU132" s="291"/>
      <c r="BMV132" s="228"/>
      <c r="BMW132" s="229"/>
      <c r="BMX132" s="230"/>
      <c r="BMY132" s="230"/>
      <c r="BMZ132" s="291"/>
      <c r="BNA132" s="228"/>
      <c r="BNB132" s="229"/>
      <c r="BNC132" s="230"/>
      <c r="BND132" s="230"/>
      <c r="BNE132" s="291"/>
      <c r="BNF132" s="228"/>
      <c r="BNG132" s="229"/>
      <c r="BNH132" s="230"/>
      <c r="BNI132" s="230"/>
      <c r="BNJ132" s="291"/>
      <c r="BNK132" s="228"/>
      <c r="BNL132" s="229"/>
      <c r="BNM132" s="230"/>
      <c r="BNN132" s="230"/>
      <c r="BNO132" s="291"/>
      <c r="BNP132" s="228"/>
      <c r="BNQ132" s="229"/>
      <c r="BNR132" s="230"/>
      <c r="BNS132" s="230"/>
      <c r="BNT132" s="291"/>
      <c r="BNU132" s="228"/>
      <c r="BNV132" s="229"/>
      <c r="BNW132" s="230"/>
      <c r="BNX132" s="230"/>
      <c r="BNY132" s="291"/>
      <c r="BNZ132" s="228"/>
      <c r="BOA132" s="229"/>
      <c r="BOB132" s="230"/>
      <c r="BOC132" s="230"/>
      <c r="BOD132" s="291"/>
      <c r="BOE132" s="228"/>
      <c r="BOF132" s="229"/>
      <c r="BOG132" s="230"/>
      <c r="BOH132" s="230"/>
      <c r="BOI132" s="291"/>
      <c r="BOJ132" s="228"/>
      <c r="BOK132" s="229"/>
      <c r="BOL132" s="230"/>
      <c r="BOM132" s="230"/>
      <c r="BON132" s="291"/>
      <c r="BOO132" s="228"/>
      <c r="BOP132" s="229"/>
      <c r="BOQ132" s="230"/>
      <c r="BOR132" s="230"/>
      <c r="BOS132" s="291"/>
      <c r="BOT132" s="228"/>
      <c r="BOU132" s="229"/>
      <c r="BOV132" s="230"/>
      <c r="BOW132" s="230"/>
      <c r="BOX132" s="291"/>
      <c r="BOY132" s="228"/>
      <c r="BOZ132" s="229"/>
      <c r="BPA132" s="230"/>
      <c r="BPB132" s="230"/>
      <c r="BPC132" s="291"/>
      <c r="BPD132" s="228"/>
      <c r="BPE132" s="229"/>
      <c r="BPF132" s="230"/>
      <c r="BPG132" s="230"/>
      <c r="BPH132" s="291"/>
      <c r="BPI132" s="228"/>
      <c r="BPJ132" s="229"/>
      <c r="BPK132" s="230"/>
      <c r="BPL132" s="230"/>
      <c r="BPM132" s="291"/>
      <c r="BPN132" s="228"/>
      <c r="BPO132" s="229"/>
      <c r="BPP132" s="230"/>
      <c r="BPQ132" s="230"/>
      <c r="BPR132" s="291"/>
      <c r="BPS132" s="228"/>
      <c r="BPT132" s="229"/>
      <c r="BPU132" s="230"/>
      <c r="BPV132" s="230"/>
      <c r="BPW132" s="291"/>
      <c r="BPX132" s="228"/>
      <c r="BPY132" s="229"/>
      <c r="BPZ132" s="230"/>
      <c r="BQA132" s="230"/>
      <c r="BQB132" s="291"/>
      <c r="BQC132" s="228"/>
      <c r="BQD132" s="229"/>
      <c r="BQE132" s="230"/>
      <c r="BQF132" s="230"/>
      <c r="BQG132" s="291"/>
      <c r="BQH132" s="228"/>
      <c r="BQI132" s="229"/>
      <c r="BQJ132" s="230"/>
      <c r="BQK132" s="230"/>
      <c r="BQL132" s="291"/>
      <c r="BQM132" s="228"/>
      <c r="BQN132" s="229"/>
      <c r="BQO132" s="230"/>
      <c r="BQP132" s="230"/>
      <c r="BQQ132" s="291"/>
      <c r="BQR132" s="228"/>
      <c r="BQS132" s="229"/>
      <c r="BQT132" s="230"/>
      <c r="BQU132" s="230"/>
      <c r="BQV132" s="291"/>
      <c r="BQW132" s="228"/>
      <c r="BQX132" s="229"/>
      <c r="BQY132" s="230"/>
      <c r="BQZ132" s="230"/>
      <c r="BRA132" s="291"/>
      <c r="BRB132" s="228"/>
      <c r="BRC132" s="229"/>
      <c r="BRD132" s="230"/>
      <c r="BRE132" s="230"/>
      <c r="BRF132" s="291"/>
      <c r="BRG132" s="228"/>
      <c r="BRH132" s="229"/>
      <c r="BRI132" s="230"/>
      <c r="BRJ132" s="230"/>
      <c r="BRK132" s="291"/>
      <c r="BRL132" s="228"/>
      <c r="BRM132" s="229"/>
      <c r="BRN132" s="230"/>
      <c r="BRO132" s="230"/>
      <c r="BRP132" s="291"/>
      <c r="BRQ132" s="228"/>
      <c r="BRR132" s="229"/>
      <c r="BRS132" s="230"/>
      <c r="BRT132" s="230"/>
      <c r="BRU132" s="291"/>
      <c r="BRV132" s="228"/>
      <c r="BRW132" s="229"/>
      <c r="BRX132" s="230"/>
      <c r="BRY132" s="230"/>
      <c r="BRZ132" s="291"/>
      <c r="BSA132" s="228"/>
      <c r="BSB132" s="229"/>
      <c r="BSC132" s="230"/>
      <c r="BSD132" s="230"/>
      <c r="BSE132" s="291"/>
      <c r="BSF132" s="228"/>
      <c r="BSG132" s="229"/>
      <c r="BSH132" s="230"/>
      <c r="BSI132" s="230"/>
      <c r="BSJ132" s="291"/>
      <c r="BSK132" s="228"/>
      <c r="BSL132" s="229"/>
      <c r="BSM132" s="230"/>
      <c r="BSN132" s="230"/>
      <c r="BSO132" s="291"/>
      <c r="BSP132" s="228"/>
      <c r="BSQ132" s="229"/>
      <c r="BSR132" s="230"/>
      <c r="BSS132" s="230"/>
      <c r="BST132" s="291"/>
      <c r="BSU132" s="228"/>
      <c r="BSV132" s="229"/>
      <c r="BSW132" s="230"/>
      <c r="BSX132" s="230"/>
      <c r="BSY132" s="291"/>
      <c r="BSZ132" s="228"/>
      <c r="BTA132" s="229"/>
      <c r="BTB132" s="230"/>
      <c r="BTC132" s="230"/>
      <c r="BTD132" s="291"/>
      <c r="BTE132" s="228"/>
      <c r="BTF132" s="229"/>
      <c r="BTG132" s="230"/>
      <c r="BTH132" s="230"/>
      <c r="BTI132" s="291"/>
      <c r="BTJ132" s="228"/>
      <c r="BTK132" s="229"/>
      <c r="BTL132" s="230"/>
      <c r="BTM132" s="230"/>
      <c r="BTN132" s="291"/>
      <c r="BTO132" s="228"/>
      <c r="BTP132" s="229"/>
      <c r="BTQ132" s="230"/>
      <c r="BTR132" s="230"/>
      <c r="BTS132" s="291"/>
      <c r="BTT132" s="228"/>
      <c r="BTU132" s="229"/>
      <c r="BTV132" s="230"/>
      <c r="BTW132" s="230"/>
      <c r="BTX132" s="291"/>
      <c r="BTY132" s="228"/>
      <c r="BTZ132" s="229"/>
      <c r="BUA132" s="230"/>
      <c r="BUB132" s="230"/>
      <c r="BUC132" s="291"/>
      <c r="BUD132" s="228"/>
      <c r="BUE132" s="229"/>
      <c r="BUF132" s="230"/>
      <c r="BUG132" s="230"/>
      <c r="BUH132" s="291"/>
      <c r="BUI132" s="228"/>
      <c r="BUJ132" s="229"/>
      <c r="BUK132" s="230"/>
      <c r="BUL132" s="230"/>
      <c r="BUM132" s="291"/>
      <c r="BUN132" s="228"/>
      <c r="BUO132" s="229"/>
      <c r="BUP132" s="230"/>
      <c r="BUQ132" s="230"/>
      <c r="BUR132" s="291"/>
      <c r="BUS132" s="228"/>
      <c r="BUT132" s="229"/>
      <c r="BUU132" s="230"/>
      <c r="BUV132" s="230"/>
      <c r="BUW132" s="291"/>
      <c r="BUX132" s="228"/>
      <c r="BUY132" s="229"/>
      <c r="BUZ132" s="230"/>
      <c r="BVA132" s="230"/>
      <c r="BVB132" s="291"/>
      <c r="BVC132" s="228"/>
      <c r="BVD132" s="229"/>
      <c r="BVE132" s="230"/>
      <c r="BVF132" s="230"/>
      <c r="BVG132" s="291"/>
      <c r="BVH132" s="228"/>
      <c r="BVI132" s="229"/>
      <c r="BVJ132" s="230"/>
      <c r="BVK132" s="230"/>
      <c r="BVL132" s="291"/>
      <c r="BVM132" s="228"/>
      <c r="BVN132" s="229"/>
      <c r="BVO132" s="230"/>
      <c r="BVP132" s="230"/>
      <c r="BVQ132" s="291"/>
      <c r="BVR132" s="228"/>
      <c r="BVS132" s="229"/>
      <c r="BVT132" s="230"/>
      <c r="BVU132" s="230"/>
      <c r="BVV132" s="291"/>
      <c r="BVW132" s="228"/>
      <c r="BVX132" s="229"/>
      <c r="BVY132" s="230"/>
      <c r="BVZ132" s="230"/>
      <c r="BWA132" s="291"/>
      <c r="BWB132" s="228"/>
      <c r="BWC132" s="229"/>
      <c r="BWD132" s="230"/>
      <c r="BWE132" s="230"/>
      <c r="BWF132" s="291"/>
      <c r="BWG132" s="228"/>
      <c r="BWH132" s="229"/>
      <c r="BWI132" s="230"/>
      <c r="BWJ132" s="230"/>
      <c r="BWK132" s="291"/>
      <c r="BWL132" s="228"/>
      <c r="BWM132" s="229"/>
      <c r="BWN132" s="230"/>
      <c r="BWO132" s="230"/>
      <c r="BWP132" s="291"/>
      <c r="BWQ132" s="228"/>
      <c r="BWR132" s="229"/>
      <c r="BWS132" s="230"/>
      <c r="BWT132" s="230"/>
      <c r="BWU132" s="291"/>
      <c r="BWV132" s="228"/>
      <c r="BWW132" s="229"/>
      <c r="BWX132" s="230"/>
      <c r="BWY132" s="230"/>
      <c r="BWZ132" s="291"/>
      <c r="BXA132" s="228"/>
      <c r="BXB132" s="229"/>
      <c r="BXC132" s="230"/>
      <c r="BXD132" s="230"/>
      <c r="BXE132" s="291"/>
      <c r="BXF132" s="228"/>
      <c r="BXG132" s="229"/>
      <c r="BXH132" s="230"/>
      <c r="BXI132" s="230"/>
      <c r="BXJ132" s="291"/>
      <c r="BXK132" s="228"/>
      <c r="BXL132" s="229"/>
      <c r="BXM132" s="230"/>
      <c r="BXN132" s="230"/>
      <c r="BXO132" s="291"/>
      <c r="BXP132" s="228"/>
      <c r="BXQ132" s="229"/>
      <c r="BXR132" s="230"/>
      <c r="BXS132" s="230"/>
      <c r="BXT132" s="291"/>
      <c r="BXU132" s="228"/>
      <c r="BXV132" s="229"/>
      <c r="BXW132" s="230"/>
      <c r="BXX132" s="230"/>
      <c r="BXY132" s="291"/>
      <c r="BXZ132" s="228"/>
      <c r="BYA132" s="229"/>
      <c r="BYB132" s="230"/>
      <c r="BYC132" s="230"/>
      <c r="BYD132" s="291"/>
      <c r="BYE132" s="228"/>
      <c r="BYF132" s="229"/>
      <c r="BYG132" s="230"/>
      <c r="BYH132" s="230"/>
      <c r="BYI132" s="291"/>
      <c r="BYJ132" s="228"/>
      <c r="BYK132" s="229"/>
      <c r="BYL132" s="230"/>
      <c r="BYM132" s="230"/>
      <c r="BYN132" s="291"/>
      <c r="BYO132" s="228"/>
      <c r="BYP132" s="229"/>
      <c r="BYQ132" s="230"/>
      <c r="BYR132" s="230"/>
      <c r="BYS132" s="291"/>
      <c r="BYT132" s="228"/>
      <c r="BYU132" s="229"/>
      <c r="BYV132" s="230"/>
      <c r="BYW132" s="230"/>
      <c r="BYX132" s="291"/>
      <c r="BYY132" s="228"/>
      <c r="BYZ132" s="229"/>
      <c r="BZA132" s="230"/>
      <c r="BZB132" s="230"/>
      <c r="BZC132" s="291"/>
      <c r="BZD132" s="228"/>
      <c r="BZE132" s="229"/>
      <c r="BZF132" s="230"/>
      <c r="BZG132" s="230"/>
      <c r="BZH132" s="291"/>
      <c r="BZI132" s="228"/>
      <c r="BZJ132" s="229"/>
      <c r="BZK132" s="230"/>
      <c r="BZL132" s="230"/>
      <c r="BZM132" s="291"/>
      <c r="BZN132" s="228"/>
      <c r="BZO132" s="229"/>
      <c r="BZP132" s="230"/>
      <c r="BZQ132" s="230"/>
      <c r="BZR132" s="291"/>
      <c r="BZS132" s="228"/>
      <c r="BZT132" s="229"/>
      <c r="BZU132" s="230"/>
      <c r="BZV132" s="230"/>
      <c r="BZW132" s="291"/>
      <c r="BZX132" s="228"/>
      <c r="BZY132" s="229"/>
      <c r="BZZ132" s="230"/>
      <c r="CAA132" s="230"/>
      <c r="CAB132" s="291"/>
      <c r="CAC132" s="228"/>
      <c r="CAD132" s="229"/>
      <c r="CAE132" s="230"/>
      <c r="CAF132" s="230"/>
      <c r="CAG132" s="291"/>
      <c r="CAH132" s="228"/>
      <c r="CAI132" s="229"/>
      <c r="CAJ132" s="230"/>
      <c r="CAK132" s="230"/>
      <c r="CAL132" s="291"/>
      <c r="CAM132" s="228"/>
      <c r="CAN132" s="229"/>
      <c r="CAO132" s="230"/>
      <c r="CAP132" s="230"/>
      <c r="CAQ132" s="291"/>
      <c r="CAR132" s="228"/>
      <c r="CAS132" s="229"/>
      <c r="CAT132" s="230"/>
      <c r="CAU132" s="230"/>
      <c r="CAV132" s="291"/>
      <c r="CAW132" s="228"/>
      <c r="CAX132" s="229"/>
      <c r="CAY132" s="230"/>
      <c r="CAZ132" s="230"/>
      <c r="CBA132" s="291"/>
      <c r="CBB132" s="228"/>
      <c r="CBC132" s="229"/>
      <c r="CBD132" s="230"/>
      <c r="CBE132" s="230"/>
      <c r="CBF132" s="291"/>
      <c r="CBG132" s="228"/>
      <c r="CBH132" s="229"/>
      <c r="CBI132" s="230"/>
      <c r="CBJ132" s="230"/>
      <c r="CBK132" s="291"/>
      <c r="CBL132" s="228"/>
      <c r="CBM132" s="229"/>
      <c r="CBN132" s="230"/>
      <c r="CBO132" s="230"/>
      <c r="CBP132" s="291"/>
      <c r="CBQ132" s="228"/>
      <c r="CBR132" s="229"/>
      <c r="CBS132" s="230"/>
      <c r="CBT132" s="230"/>
      <c r="CBU132" s="291"/>
      <c r="CBV132" s="228"/>
      <c r="CBW132" s="229"/>
      <c r="CBX132" s="230"/>
      <c r="CBY132" s="230"/>
      <c r="CBZ132" s="291"/>
      <c r="CCA132" s="228"/>
      <c r="CCB132" s="229"/>
      <c r="CCC132" s="230"/>
      <c r="CCD132" s="230"/>
      <c r="CCE132" s="291"/>
      <c r="CCF132" s="228"/>
      <c r="CCG132" s="229"/>
      <c r="CCH132" s="230"/>
      <c r="CCI132" s="230"/>
      <c r="CCJ132" s="291"/>
      <c r="CCK132" s="228"/>
      <c r="CCL132" s="229"/>
      <c r="CCM132" s="230"/>
      <c r="CCN132" s="230"/>
      <c r="CCO132" s="291"/>
      <c r="CCP132" s="228"/>
      <c r="CCQ132" s="229"/>
      <c r="CCR132" s="230"/>
      <c r="CCS132" s="230"/>
      <c r="CCT132" s="291"/>
      <c r="CCU132" s="228"/>
      <c r="CCV132" s="229"/>
      <c r="CCW132" s="230"/>
      <c r="CCX132" s="230"/>
      <c r="CCY132" s="291"/>
      <c r="CCZ132" s="228"/>
      <c r="CDA132" s="229"/>
      <c r="CDB132" s="230"/>
      <c r="CDC132" s="230"/>
      <c r="CDD132" s="291"/>
      <c r="CDE132" s="228"/>
      <c r="CDF132" s="229"/>
      <c r="CDG132" s="230"/>
      <c r="CDH132" s="230"/>
      <c r="CDI132" s="291"/>
      <c r="CDJ132" s="228"/>
      <c r="CDK132" s="229"/>
      <c r="CDL132" s="230"/>
      <c r="CDM132" s="230"/>
      <c r="CDN132" s="291"/>
      <c r="CDO132" s="228"/>
      <c r="CDP132" s="229"/>
      <c r="CDQ132" s="230"/>
      <c r="CDR132" s="230"/>
      <c r="CDS132" s="291"/>
      <c r="CDT132" s="228"/>
      <c r="CDU132" s="229"/>
      <c r="CDV132" s="230"/>
      <c r="CDW132" s="230"/>
      <c r="CDX132" s="291"/>
      <c r="CDY132" s="228"/>
      <c r="CDZ132" s="229"/>
      <c r="CEA132" s="230"/>
      <c r="CEB132" s="230"/>
      <c r="CEC132" s="291"/>
      <c r="CED132" s="228"/>
      <c r="CEE132" s="229"/>
      <c r="CEF132" s="230"/>
      <c r="CEG132" s="230"/>
      <c r="CEH132" s="291"/>
      <c r="CEI132" s="228"/>
      <c r="CEJ132" s="229"/>
      <c r="CEK132" s="230"/>
      <c r="CEL132" s="230"/>
      <c r="CEM132" s="291"/>
      <c r="CEN132" s="228"/>
      <c r="CEO132" s="229"/>
      <c r="CEP132" s="230"/>
      <c r="CEQ132" s="230"/>
      <c r="CER132" s="291"/>
      <c r="CES132" s="228"/>
      <c r="CET132" s="229"/>
      <c r="CEU132" s="230"/>
      <c r="CEV132" s="230"/>
      <c r="CEW132" s="291"/>
      <c r="CEX132" s="228"/>
      <c r="CEY132" s="229"/>
      <c r="CEZ132" s="230"/>
      <c r="CFA132" s="230"/>
      <c r="CFB132" s="291"/>
      <c r="CFC132" s="228"/>
      <c r="CFD132" s="229"/>
      <c r="CFE132" s="230"/>
      <c r="CFF132" s="230"/>
      <c r="CFG132" s="291"/>
      <c r="CFH132" s="228"/>
      <c r="CFI132" s="229"/>
      <c r="CFJ132" s="230"/>
      <c r="CFK132" s="230"/>
      <c r="CFL132" s="291"/>
      <c r="CFM132" s="228"/>
      <c r="CFN132" s="229"/>
      <c r="CFO132" s="230"/>
      <c r="CFP132" s="230"/>
      <c r="CFQ132" s="291"/>
      <c r="CFR132" s="228"/>
      <c r="CFS132" s="229"/>
      <c r="CFT132" s="230"/>
      <c r="CFU132" s="230"/>
      <c r="CFV132" s="291"/>
      <c r="CFW132" s="228"/>
      <c r="CFX132" s="229"/>
      <c r="CFY132" s="230"/>
      <c r="CFZ132" s="230"/>
      <c r="CGA132" s="291"/>
      <c r="CGB132" s="228"/>
      <c r="CGC132" s="229"/>
      <c r="CGD132" s="230"/>
      <c r="CGE132" s="230"/>
      <c r="CGF132" s="291"/>
      <c r="CGG132" s="228"/>
      <c r="CGH132" s="229"/>
      <c r="CGI132" s="230"/>
      <c r="CGJ132" s="230"/>
      <c r="CGK132" s="291"/>
      <c r="CGL132" s="228"/>
      <c r="CGM132" s="229"/>
      <c r="CGN132" s="230"/>
      <c r="CGO132" s="230"/>
      <c r="CGP132" s="291"/>
      <c r="CGQ132" s="228"/>
      <c r="CGR132" s="229"/>
      <c r="CGS132" s="230"/>
      <c r="CGT132" s="230"/>
      <c r="CGU132" s="291"/>
      <c r="CGV132" s="228"/>
      <c r="CGW132" s="229"/>
      <c r="CGX132" s="230"/>
      <c r="CGY132" s="230"/>
      <c r="CGZ132" s="291"/>
      <c r="CHA132" s="228"/>
      <c r="CHB132" s="229"/>
      <c r="CHC132" s="230"/>
      <c r="CHD132" s="230"/>
      <c r="CHE132" s="291"/>
      <c r="CHF132" s="228"/>
      <c r="CHG132" s="229"/>
      <c r="CHH132" s="230"/>
      <c r="CHI132" s="230"/>
      <c r="CHJ132" s="291"/>
      <c r="CHK132" s="228"/>
      <c r="CHL132" s="229"/>
      <c r="CHM132" s="230"/>
      <c r="CHN132" s="230"/>
      <c r="CHO132" s="291"/>
      <c r="CHP132" s="228"/>
      <c r="CHQ132" s="229"/>
      <c r="CHR132" s="230"/>
      <c r="CHS132" s="230"/>
      <c r="CHT132" s="291"/>
      <c r="CHU132" s="228"/>
      <c r="CHV132" s="229"/>
      <c r="CHW132" s="230"/>
      <c r="CHX132" s="230"/>
      <c r="CHY132" s="291"/>
      <c r="CHZ132" s="228"/>
      <c r="CIA132" s="229"/>
      <c r="CIB132" s="230"/>
      <c r="CIC132" s="230"/>
      <c r="CID132" s="291"/>
      <c r="CIE132" s="228"/>
      <c r="CIF132" s="229"/>
      <c r="CIG132" s="230"/>
      <c r="CIH132" s="230"/>
      <c r="CII132" s="291"/>
      <c r="CIJ132" s="228"/>
      <c r="CIK132" s="229"/>
      <c r="CIL132" s="230"/>
      <c r="CIM132" s="230"/>
      <c r="CIN132" s="291"/>
      <c r="CIO132" s="228"/>
      <c r="CIP132" s="229"/>
      <c r="CIQ132" s="230"/>
      <c r="CIR132" s="230"/>
      <c r="CIS132" s="291"/>
      <c r="CIT132" s="228"/>
      <c r="CIU132" s="229"/>
      <c r="CIV132" s="230"/>
      <c r="CIW132" s="230"/>
      <c r="CIX132" s="291"/>
      <c r="CIY132" s="228"/>
      <c r="CIZ132" s="229"/>
      <c r="CJA132" s="230"/>
      <c r="CJB132" s="230"/>
      <c r="CJC132" s="291"/>
      <c r="CJD132" s="228"/>
      <c r="CJE132" s="229"/>
      <c r="CJF132" s="230"/>
      <c r="CJG132" s="230"/>
      <c r="CJH132" s="291"/>
      <c r="CJI132" s="228"/>
      <c r="CJJ132" s="229"/>
      <c r="CJK132" s="230"/>
      <c r="CJL132" s="230"/>
      <c r="CJM132" s="291"/>
      <c r="CJN132" s="228"/>
      <c r="CJO132" s="229"/>
      <c r="CJP132" s="230"/>
      <c r="CJQ132" s="230"/>
      <c r="CJR132" s="291"/>
      <c r="CJS132" s="228"/>
      <c r="CJT132" s="229"/>
      <c r="CJU132" s="230"/>
      <c r="CJV132" s="230"/>
      <c r="CJW132" s="291"/>
      <c r="CJX132" s="228"/>
      <c r="CJY132" s="229"/>
      <c r="CJZ132" s="230"/>
      <c r="CKA132" s="230"/>
      <c r="CKB132" s="291"/>
      <c r="CKC132" s="228"/>
      <c r="CKD132" s="229"/>
      <c r="CKE132" s="230"/>
      <c r="CKF132" s="230"/>
      <c r="CKG132" s="291"/>
      <c r="CKH132" s="228"/>
      <c r="CKI132" s="229"/>
      <c r="CKJ132" s="230"/>
      <c r="CKK132" s="230"/>
      <c r="CKL132" s="291"/>
      <c r="CKM132" s="228"/>
      <c r="CKN132" s="229"/>
      <c r="CKO132" s="230"/>
      <c r="CKP132" s="230"/>
      <c r="CKQ132" s="291"/>
      <c r="CKR132" s="228"/>
      <c r="CKS132" s="229"/>
      <c r="CKT132" s="230"/>
      <c r="CKU132" s="230"/>
      <c r="CKV132" s="291"/>
      <c r="CKW132" s="228"/>
      <c r="CKX132" s="229"/>
      <c r="CKY132" s="230"/>
      <c r="CKZ132" s="230"/>
      <c r="CLA132" s="291"/>
      <c r="CLB132" s="228"/>
      <c r="CLC132" s="229"/>
      <c r="CLD132" s="230"/>
      <c r="CLE132" s="230"/>
      <c r="CLF132" s="291"/>
      <c r="CLG132" s="228"/>
      <c r="CLH132" s="229"/>
      <c r="CLI132" s="230"/>
      <c r="CLJ132" s="230"/>
      <c r="CLK132" s="291"/>
      <c r="CLL132" s="228"/>
      <c r="CLM132" s="229"/>
      <c r="CLN132" s="230"/>
      <c r="CLO132" s="230"/>
      <c r="CLP132" s="291"/>
      <c r="CLQ132" s="228"/>
      <c r="CLR132" s="229"/>
      <c r="CLS132" s="230"/>
      <c r="CLT132" s="230"/>
      <c r="CLU132" s="291"/>
      <c r="CLV132" s="228"/>
      <c r="CLW132" s="229"/>
      <c r="CLX132" s="230"/>
      <c r="CLY132" s="230"/>
      <c r="CLZ132" s="291"/>
      <c r="CMA132" s="228"/>
      <c r="CMB132" s="229"/>
      <c r="CMC132" s="230"/>
      <c r="CMD132" s="230"/>
      <c r="CME132" s="291"/>
      <c r="CMF132" s="228"/>
      <c r="CMG132" s="229"/>
      <c r="CMH132" s="230"/>
      <c r="CMI132" s="230"/>
      <c r="CMJ132" s="291"/>
      <c r="CMK132" s="228"/>
      <c r="CML132" s="229"/>
      <c r="CMM132" s="230"/>
      <c r="CMN132" s="230"/>
      <c r="CMO132" s="291"/>
      <c r="CMP132" s="228"/>
      <c r="CMQ132" s="229"/>
      <c r="CMR132" s="230"/>
      <c r="CMS132" s="230"/>
      <c r="CMT132" s="291"/>
      <c r="CMU132" s="228"/>
      <c r="CMV132" s="229"/>
      <c r="CMW132" s="230"/>
      <c r="CMX132" s="230"/>
      <c r="CMY132" s="291"/>
      <c r="CMZ132" s="228"/>
      <c r="CNA132" s="229"/>
      <c r="CNB132" s="230"/>
      <c r="CNC132" s="230"/>
      <c r="CND132" s="291"/>
      <c r="CNE132" s="228"/>
      <c r="CNF132" s="229"/>
      <c r="CNG132" s="230"/>
      <c r="CNH132" s="230"/>
      <c r="CNI132" s="291"/>
      <c r="CNJ132" s="228"/>
      <c r="CNK132" s="229"/>
      <c r="CNL132" s="230"/>
      <c r="CNM132" s="230"/>
      <c r="CNN132" s="291"/>
      <c r="CNO132" s="228"/>
      <c r="CNP132" s="229"/>
      <c r="CNQ132" s="230"/>
      <c r="CNR132" s="230"/>
      <c r="CNS132" s="291"/>
      <c r="CNT132" s="228"/>
      <c r="CNU132" s="229"/>
      <c r="CNV132" s="230"/>
      <c r="CNW132" s="230"/>
      <c r="CNX132" s="291"/>
      <c r="CNY132" s="228"/>
      <c r="CNZ132" s="229"/>
      <c r="COA132" s="230"/>
      <c r="COB132" s="230"/>
      <c r="COC132" s="291"/>
      <c r="COD132" s="228"/>
      <c r="COE132" s="229"/>
      <c r="COF132" s="230"/>
      <c r="COG132" s="230"/>
      <c r="COH132" s="291"/>
      <c r="COI132" s="228"/>
      <c r="COJ132" s="229"/>
      <c r="COK132" s="230"/>
      <c r="COL132" s="230"/>
      <c r="COM132" s="291"/>
      <c r="CON132" s="228"/>
      <c r="COO132" s="229"/>
      <c r="COP132" s="230"/>
      <c r="COQ132" s="230"/>
      <c r="COR132" s="291"/>
      <c r="COS132" s="228"/>
      <c r="COT132" s="229"/>
      <c r="COU132" s="230"/>
      <c r="COV132" s="230"/>
      <c r="COW132" s="291"/>
      <c r="COX132" s="228"/>
      <c r="COY132" s="229"/>
      <c r="COZ132" s="230"/>
      <c r="CPA132" s="230"/>
      <c r="CPB132" s="291"/>
      <c r="CPC132" s="228"/>
      <c r="CPD132" s="229"/>
      <c r="CPE132" s="230"/>
      <c r="CPF132" s="230"/>
      <c r="CPG132" s="291"/>
      <c r="CPH132" s="228"/>
      <c r="CPI132" s="229"/>
      <c r="CPJ132" s="230"/>
      <c r="CPK132" s="230"/>
      <c r="CPL132" s="291"/>
      <c r="CPM132" s="228"/>
      <c r="CPN132" s="229"/>
      <c r="CPO132" s="230"/>
      <c r="CPP132" s="230"/>
      <c r="CPQ132" s="291"/>
      <c r="CPR132" s="228"/>
      <c r="CPS132" s="229"/>
      <c r="CPT132" s="230"/>
      <c r="CPU132" s="230"/>
      <c r="CPV132" s="291"/>
      <c r="CPW132" s="228"/>
      <c r="CPX132" s="229"/>
      <c r="CPY132" s="230"/>
      <c r="CPZ132" s="230"/>
      <c r="CQA132" s="291"/>
      <c r="CQB132" s="228"/>
      <c r="CQC132" s="229"/>
      <c r="CQD132" s="230"/>
      <c r="CQE132" s="230"/>
      <c r="CQF132" s="291"/>
      <c r="CQG132" s="228"/>
      <c r="CQH132" s="229"/>
      <c r="CQI132" s="230"/>
      <c r="CQJ132" s="230"/>
      <c r="CQK132" s="291"/>
      <c r="CQL132" s="228"/>
      <c r="CQM132" s="229"/>
      <c r="CQN132" s="230"/>
      <c r="CQO132" s="230"/>
      <c r="CQP132" s="291"/>
      <c r="CQQ132" s="228"/>
      <c r="CQR132" s="229"/>
      <c r="CQS132" s="230"/>
      <c r="CQT132" s="230"/>
      <c r="CQU132" s="291"/>
      <c r="CQV132" s="228"/>
      <c r="CQW132" s="229"/>
      <c r="CQX132" s="230"/>
      <c r="CQY132" s="230"/>
      <c r="CQZ132" s="291"/>
      <c r="CRA132" s="228"/>
      <c r="CRB132" s="229"/>
      <c r="CRC132" s="230"/>
      <c r="CRD132" s="230"/>
      <c r="CRE132" s="291"/>
      <c r="CRF132" s="228"/>
      <c r="CRG132" s="229"/>
      <c r="CRH132" s="230"/>
      <c r="CRI132" s="230"/>
      <c r="CRJ132" s="291"/>
      <c r="CRK132" s="228"/>
      <c r="CRL132" s="229"/>
      <c r="CRM132" s="230"/>
      <c r="CRN132" s="230"/>
      <c r="CRO132" s="291"/>
      <c r="CRP132" s="228"/>
      <c r="CRQ132" s="229"/>
      <c r="CRR132" s="230"/>
      <c r="CRS132" s="230"/>
      <c r="CRT132" s="291"/>
      <c r="CRU132" s="228"/>
      <c r="CRV132" s="229"/>
      <c r="CRW132" s="230"/>
      <c r="CRX132" s="230"/>
      <c r="CRY132" s="291"/>
      <c r="CRZ132" s="228"/>
      <c r="CSA132" s="229"/>
      <c r="CSB132" s="230"/>
      <c r="CSC132" s="230"/>
      <c r="CSD132" s="291"/>
      <c r="CSE132" s="228"/>
      <c r="CSF132" s="229"/>
      <c r="CSG132" s="230"/>
      <c r="CSH132" s="230"/>
      <c r="CSI132" s="291"/>
      <c r="CSJ132" s="228"/>
      <c r="CSK132" s="229"/>
      <c r="CSL132" s="230"/>
      <c r="CSM132" s="230"/>
      <c r="CSN132" s="291"/>
      <c r="CSO132" s="228"/>
      <c r="CSP132" s="229"/>
      <c r="CSQ132" s="230"/>
      <c r="CSR132" s="230"/>
      <c r="CSS132" s="291"/>
      <c r="CST132" s="228"/>
      <c r="CSU132" s="229"/>
      <c r="CSV132" s="230"/>
      <c r="CSW132" s="230"/>
      <c r="CSX132" s="291"/>
      <c r="CSY132" s="228"/>
      <c r="CSZ132" s="229"/>
      <c r="CTA132" s="230"/>
      <c r="CTB132" s="230"/>
      <c r="CTC132" s="291"/>
      <c r="CTD132" s="228"/>
      <c r="CTE132" s="229"/>
      <c r="CTF132" s="230"/>
      <c r="CTG132" s="230"/>
      <c r="CTH132" s="291"/>
      <c r="CTI132" s="228"/>
      <c r="CTJ132" s="229"/>
      <c r="CTK132" s="230"/>
      <c r="CTL132" s="230"/>
      <c r="CTM132" s="291"/>
      <c r="CTN132" s="228"/>
      <c r="CTO132" s="229"/>
      <c r="CTP132" s="230"/>
      <c r="CTQ132" s="230"/>
      <c r="CTR132" s="291"/>
      <c r="CTS132" s="228"/>
      <c r="CTT132" s="229"/>
      <c r="CTU132" s="230"/>
      <c r="CTV132" s="230"/>
      <c r="CTW132" s="291"/>
      <c r="CTX132" s="228"/>
      <c r="CTY132" s="229"/>
      <c r="CTZ132" s="230"/>
      <c r="CUA132" s="230"/>
      <c r="CUB132" s="291"/>
      <c r="CUC132" s="228"/>
      <c r="CUD132" s="229"/>
      <c r="CUE132" s="230"/>
      <c r="CUF132" s="230"/>
      <c r="CUG132" s="291"/>
      <c r="CUH132" s="228"/>
      <c r="CUI132" s="229"/>
      <c r="CUJ132" s="230"/>
      <c r="CUK132" s="230"/>
      <c r="CUL132" s="291"/>
      <c r="CUM132" s="228"/>
      <c r="CUN132" s="229"/>
      <c r="CUO132" s="230"/>
      <c r="CUP132" s="230"/>
      <c r="CUQ132" s="291"/>
      <c r="CUR132" s="228"/>
      <c r="CUS132" s="229"/>
      <c r="CUT132" s="230"/>
      <c r="CUU132" s="230"/>
      <c r="CUV132" s="291"/>
      <c r="CUW132" s="228"/>
      <c r="CUX132" s="229"/>
      <c r="CUY132" s="230"/>
      <c r="CUZ132" s="230"/>
      <c r="CVA132" s="291"/>
      <c r="CVB132" s="228"/>
      <c r="CVC132" s="229"/>
      <c r="CVD132" s="230"/>
      <c r="CVE132" s="230"/>
      <c r="CVF132" s="291"/>
      <c r="CVG132" s="228"/>
      <c r="CVH132" s="229"/>
      <c r="CVI132" s="230"/>
      <c r="CVJ132" s="230"/>
      <c r="CVK132" s="291"/>
      <c r="CVL132" s="228"/>
      <c r="CVM132" s="229"/>
      <c r="CVN132" s="230"/>
      <c r="CVO132" s="230"/>
      <c r="CVP132" s="291"/>
      <c r="CVQ132" s="228"/>
      <c r="CVR132" s="229"/>
      <c r="CVS132" s="230"/>
      <c r="CVT132" s="230"/>
      <c r="CVU132" s="291"/>
      <c r="CVV132" s="228"/>
      <c r="CVW132" s="229"/>
      <c r="CVX132" s="230"/>
      <c r="CVY132" s="230"/>
      <c r="CVZ132" s="291"/>
      <c r="CWA132" s="228"/>
      <c r="CWB132" s="229"/>
      <c r="CWC132" s="230"/>
      <c r="CWD132" s="230"/>
      <c r="CWE132" s="291"/>
      <c r="CWF132" s="228"/>
      <c r="CWG132" s="229"/>
      <c r="CWH132" s="230"/>
      <c r="CWI132" s="230"/>
      <c r="CWJ132" s="291"/>
      <c r="CWK132" s="228"/>
      <c r="CWL132" s="229"/>
      <c r="CWM132" s="230"/>
      <c r="CWN132" s="230"/>
      <c r="CWO132" s="291"/>
      <c r="CWP132" s="228"/>
      <c r="CWQ132" s="229"/>
      <c r="CWR132" s="230"/>
      <c r="CWS132" s="230"/>
      <c r="CWT132" s="291"/>
      <c r="CWU132" s="228"/>
      <c r="CWV132" s="229"/>
      <c r="CWW132" s="230"/>
      <c r="CWX132" s="230"/>
      <c r="CWY132" s="291"/>
      <c r="CWZ132" s="228"/>
      <c r="CXA132" s="229"/>
      <c r="CXB132" s="230"/>
      <c r="CXC132" s="230"/>
      <c r="CXD132" s="291"/>
      <c r="CXE132" s="228"/>
      <c r="CXF132" s="229"/>
      <c r="CXG132" s="230"/>
      <c r="CXH132" s="230"/>
      <c r="CXI132" s="291"/>
      <c r="CXJ132" s="228"/>
      <c r="CXK132" s="229"/>
      <c r="CXL132" s="230"/>
      <c r="CXM132" s="230"/>
      <c r="CXN132" s="291"/>
      <c r="CXO132" s="228"/>
      <c r="CXP132" s="229"/>
      <c r="CXQ132" s="230"/>
      <c r="CXR132" s="230"/>
      <c r="CXS132" s="291"/>
      <c r="CXT132" s="228"/>
      <c r="CXU132" s="229"/>
      <c r="CXV132" s="230"/>
      <c r="CXW132" s="230"/>
      <c r="CXX132" s="291"/>
      <c r="CXY132" s="228"/>
      <c r="CXZ132" s="229"/>
      <c r="CYA132" s="230"/>
      <c r="CYB132" s="230"/>
      <c r="CYC132" s="291"/>
      <c r="CYD132" s="228"/>
      <c r="CYE132" s="229"/>
      <c r="CYF132" s="230"/>
      <c r="CYG132" s="230"/>
      <c r="CYH132" s="291"/>
      <c r="CYI132" s="228"/>
      <c r="CYJ132" s="229"/>
      <c r="CYK132" s="230"/>
      <c r="CYL132" s="230"/>
      <c r="CYM132" s="291"/>
      <c r="CYN132" s="228"/>
      <c r="CYO132" s="229"/>
      <c r="CYP132" s="230"/>
      <c r="CYQ132" s="230"/>
      <c r="CYR132" s="291"/>
      <c r="CYS132" s="228"/>
      <c r="CYT132" s="229"/>
      <c r="CYU132" s="230"/>
      <c r="CYV132" s="230"/>
      <c r="CYW132" s="291"/>
      <c r="CYX132" s="228"/>
      <c r="CYY132" s="229"/>
      <c r="CYZ132" s="230"/>
      <c r="CZA132" s="230"/>
      <c r="CZB132" s="291"/>
      <c r="CZC132" s="228"/>
      <c r="CZD132" s="229"/>
      <c r="CZE132" s="230"/>
      <c r="CZF132" s="230"/>
      <c r="CZG132" s="291"/>
      <c r="CZH132" s="228"/>
      <c r="CZI132" s="229"/>
      <c r="CZJ132" s="230"/>
      <c r="CZK132" s="230"/>
      <c r="CZL132" s="291"/>
      <c r="CZM132" s="228"/>
      <c r="CZN132" s="229"/>
      <c r="CZO132" s="230"/>
      <c r="CZP132" s="230"/>
      <c r="CZQ132" s="291"/>
      <c r="CZR132" s="228"/>
      <c r="CZS132" s="229"/>
      <c r="CZT132" s="230"/>
      <c r="CZU132" s="230"/>
      <c r="CZV132" s="291"/>
      <c r="CZW132" s="228"/>
      <c r="CZX132" s="229"/>
      <c r="CZY132" s="230"/>
      <c r="CZZ132" s="230"/>
      <c r="DAA132" s="291"/>
      <c r="DAB132" s="228"/>
      <c r="DAC132" s="229"/>
      <c r="DAD132" s="230"/>
      <c r="DAE132" s="230"/>
      <c r="DAF132" s="291"/>
      <c r="DAG132" s="228"/>
      <c r="DAH132" s="229"/>
      <c r="DAI132" s="230"/>
      <c r="DAJ132" s="230"/>
      <c r="DAK132" s="291"/>
      <c r="DAL132" s="228"/>
      <c r="DAM132" s="229"/>
      <c r="DAN132" s="230"/>
      <c r="DAO132" s="230"/>
      <c r="DAP132" s="291"/>
      <c r="DAQ132" s="228"/>
      <c r="DAR132" s="229"/>
      <c r="DAS132" s="230"/>
      <c r="DAT132" s="230"/>
      <c r="DAU132" s="291"/>
      <c r="DAV132" s="228"/>
      <c r="DAW132" s="229"/>
      <c r="DAX132" s="230"/>
      <c r="DAY132" s="230"/>
      <c r="DAZ132" s="291"/>
      <c r="DBA132" s="228"/>
      <c r="DBB132" s="229"/>
      <c r="DBC132" s="230"/>
      <c r="DBD132" s="230"/>
      <c r="DBE132" s="291"/>
      <c r="DBF132" s="228"/>
      <c r="DBG132" s="229"/>
      <c r="DBH132" s="230"/>
      <c r="DBI132" s="230"/>
      <c r="DBJ132" s="291"/>
      <c r="DBK132" s="228"/>
      <c r="DBL132" s="229"/>
      <c r="DBM132" s="230"/>
      <c r="DBN132" s="230"/>
      <c r="DBO132" s="291"/>
      <c r="DBP132" s="228"/>
      <c r="DBQ132" s="229"/>
      <c r="DBR132" s="230"/>
      <c r="DBS132" s="230"/>
      <c r="DBT132" s="291"/>
      <c r="DBU132" s="228"/>
      <c r="DBV132" s="229"/>
      <c r="DBW132" s="230"/>
      <c r="DBX132" s="230"/>
      <c r="DBY132" s="291"/>
      <c r="DBZ132" s="228"/>
      <c r="DCA132" s="229"/>
      <c r="DCB132" s="230"/>
      <c r="DCC132" s="230"/>
      <c r="DCD132" s="291"/>
      <c r="DCE132" s="228"/>
      <c r="DCF132" s="229"/>
      <c r="DCG132" s="230"/>
      <c r="DCH132" s="230"/>
      <c r="DCI132" s="291"/>
      <c r="DCJ132" s="228"/>
      <c r="DCK132" s="229"/>
      <c r="DCL132" s="230"/>
      <c r="DCM132" s="230"/>
      <c r="DCN132" s="291"/>
      <c r="DCO132" s="228"/>
      <c r="DCP132" s="229"/>
      <c r="DCQ132" s="230"/>
      <c r="DCR132" s="230"/>
      <c r="DCS132" s="291"/>
      <c r="DCT132" s="228"/>
      <c r="DCU132" s="229"/>
      <c r="DCV132" s="230"/>
      <c r="DCW132" s="230"/>
      <c r="DCX132" s="291"/>
      <c r="DCY132" s="228"/>
      <c r="DCZ132" s="229"/>
      <c r="DDA132" s="230"/>
      <c r="DDB132" s="230"/>
      <c r="DDC132" s="291"/>
      <c r="DDD132" s="228"/>
      <c r="DDE132" s="229"/>
      <c r="DDF132" s="230"/>
      <c r="DDG132" s="230"/>
      <c r="DDH132" s="291"/>
      <c r="DDI132" s="228"/>
      <c r="DDJ132" s="229"/>
      <c r="DDK132" s="230"/>
      <c r="DDL132" s="230"/>
      <c r="DDM132" s="291"/>
      <c r="DDN132" s="228"/>
      <c r="DDO132" s="229"/>
      <c r="DDP132" s="230"/>
      <c r="DDQ132" s="230"/>
      <c r="DDR132" s="291"/>
      <c r="DDS132" s="228"/>
      <c r="DDT132" s="229"/>
      <c r="DDU132" s="230"/>
      <c r="DDV132" s="230"/>
      <c r="DDW132" s="291"/>
      <c r="DDX132" s="228"/>
      <c r="DDY132" s="229"/>
      <c r="DDZ132" s="230"/>
      <c r="DEA132" s="230"/>
      <c r="DEB132" s="291"/>
      <c r="DEC132" s="228"/>
      <c r="DED132" s="229"/>
      <c r="DEE132" s="230"/>
      <c r="DEF132" s="230"/>
      <c r="DEG132" s="291"/>
      <c r="DEH132" s="228"/>
      <c r="DEI132" s="229"/>
      <c r="DEJ132" s="230"/>
      <c r="DEK132" s="230"/>
      <c r="DEL132" s="291"/>
      <c r="DEM132" s="228"/>
      <c r="DEN132" s="229"/>
      <c r="DEO132" s="230"/>
      <c r="DEP132" s="230"/>
      <c r="DEQ132" s="291"/>
      <c r="DER132" s="228"/>
      <c r="DES132" s="229"/>
      <c r="DET132" s="230"/>
      <c r="DEU132" s="230"/>
      <c r="DEV132" s="291"/>
      <c r="DEW132" s="228"/>
      <c r="DEX132" s="229"/>
      <c r="DEY132" s="230"/>
      <c r="DEZ132" s="230"/>
      <c r="DFA132" s="291"/>
      <c r="DFB132" s="228"/>
      <c r="DFC132" s="229"/>
      <c r="DFD132" s="230"/>
      <c r="DFE132" s="230"/>
      <c r="DFF132" s="291"/>
      <c r="DFG132" s="228"/>
      <c r="DFH132" s="229"/>
      <c r="DFI132" s="230"/>
      <c r="DFJ132" s="230"/>
      <c r="DFK132" s="291"/>
      <c r="DFL132" s="228"/>
      <c r="DFM132" s="229"/>
      <c r="DFN132" s="230"/>
      <c r="DFO132" s="230"/>
      <c r="DFP132" s="291"/>
      <c r="DFQ132" s="228"/>
      <c r="DFR132" s="229"/>
      <c r="DFS132" s="230"/>
      <c r="DFT132" s="230"/>
      <c r="DFU132" s="291"/>
      <c r="DFV132" s="228"/>
      <c r="DFW132" s="229"/>
      <c r="DFX132" s="230"/>
      <c r="DFY132" s="230"/>
      <c r="DFZ132" s="291"/>
      <c r="DGA132" s="228"/>
      <c r="DGB132" s="229"/>
      <c r="DGC132" s="230"/>
      <c r="DGD132" s="230"/>
      <c r="DGE132" s="291"/>
      <c r="DGF132" s="228"/>
      <c r="DGG132" s="229"/>
      <c r="DGH132" s="230"/>
      <c r="DGI132" s="230"/>
      <c r="DGJ132" s="291"/>
      <c r="DGK132" s="228"/>
      <c r="DGL132" s="229"/>
      <c r="DGM132" s="230"/>
      <c r="DGN132" s="230"/>
      <c r="DGO132" s="291"/>
      <c r="DGP132" s="228"/>
      <c r="DGQ132" s="229"/>
      <c r="DGR132" s="230"/>
      <c r="DGS132" s="230"/>
      <c r="DGT132" s="291"/>
      <c r="DGU132" s="228"/>
      <c r="DGV132" s="229"/>
      <c r="DGW132" s="230"/>
      <c r="DGX132" s="230"/>
      <c r="DGY132" s="291"/>
      <c r="DGZ132" s="228"/>
      <c r="DHA132" s="229"/>
      <c r="DHB132" s="230"/>
      <c r="DHC132" s="230"/>
      <c r="DHD132" s="291"/>
      <c r="DHE132" s="228"/>
      <c r="DHF132" s="229"/>
      <c r="DHG132" s="230"/>
      <c r="DHH132" s="230"/>
      <c r="DHI132" s="291"/>
      <c r="DHJ132" s="228"/>
      <c r="DHK132" s="229"/>
      <c r="DHL132" s="230"/>
      <c r="DHM132" s="230"/>
      <c r="DHN132" s="291"/>
      <c r="DHO132" s="228"/>
      <c r="DHP132" s="229"/>
      <c r="DHQ132" s="230"/>
      <c r="DHR132" s="230"/>
      <c r="DHS132" s="291"/>
      <c r="DHT132" s="228"/>
      <c r="DHU132" s="229"/>
      <c r="DHV132" s="230"/>
      <c r="DHW132" s="230"/>
      <c r="DHX132" s="291"/>
      <c r="DHY132" s="228"/>
      <c r="DHZ132" s="229"/>
      <c r="DIA132" s="230"/>
      <c r="DIB132" s="230"/>
      <c r="DIC132" s="291"/>
      <c r="DID132" s="228"/>
      <c r="DIE132" s="229"/>
      <c r="DIF132" s="230"/>
      <c r="DIG132" s="230"/>
      <c r="DIH132" s="291"/>
      <c r="DII132" s="228"/>
      <c r="DIJ132" s="229"/>
      <c r="DIK132" s="230"/>
      <c r="DIL132" s="230"/>
      <c r="DIM132" s="291"/>
      <c r="DIN132" s="228"/>
      <c r="DIO132" s="229"/>
      <c r="DIP132" s="230"/>
      <c r="DIQ132" s="230"/>
      <c r="DIR132" s="291"/>
      <c r="DIS132" s="228"/>
      <c r="DIT132" s="229"/>
      <c r="DIU132" s="230"/>
      <c r="DIV132" s="230"/>
      <c r="DIW132" s="291"/>
      <c r="DIX132" s="228"/>
      <c r="DIY132" s="229"/>
      <c r="DIZ132" s="230"/>
      <c r="DJA132" s="230"/>
      <c r="DJB132" s="291"/>
      <c r="DJC132" s="228"/>
      <c r="DJD132" s="229"/>
      <c r="DJE132" s="230"/>
      <c r="DJF132" s="230"/>
      <c r="DJG132" s="291"/>
      <c r="DJH132" s="228"/>
      <c r="DJI132" s="229"/>
      <c r="DJJ132" s="230"/>
      <c r="DJK132" s="230"/>
      <c r="DJL132" s="291"/>
      <c r="DJM132" s="228"/>
      <c r="DJN132" s="229"/>
      <c r="DJO132" s="230"/>
      <c r="DJP132" s="230"/>
      <c r="DJQ132" s="291"/>
      <c r="DJR132" s="228"/>
      <c r="DJS132" s="229"/>
      <c r="DJT132" s="230"/>
      <c r="DJU132" s="230"/>
      <c r="DJV132" s="291"/>
      <c r="DJW132" s="228"/>
      <c r="DJX132" s="229"/>
      <c r="DJY132" s="230"/>
      <c r="DJZ132" s="230"/>
      <c r="DKA132" s="291"/>
      <c r="DKB132" s="228"/>
      <c r="DKC132" s="229"/>
      <c r="DKD132" s="230"/>
      <c r="DKE132" s="230"/>
      <c r="DKF132" s="291"/>
      <c r="DKG132" s="228"/>
      <c r="DKH132" s="229"/>
      <c r="DKI132" s="230"/>
      <c r="DKJ132" s="230"/>
      <c r="DKK132" s="291"/>
      <c r="DKL132" s="228"/>
      <c r="DKM132" s="229"/>
      <c r="DKN132" s="230"/>
      <c r="DKO132" s="230"/>
      <c r="DKP132" s="291"/>
      <c r="DKQ132" s="228"/>
      <c r="DKR132" s="229"/>
      <c r="DKS132" s="230"/>
      <c r="DKT132" s="230"/>
      <c r="DKU132" s="291"/>
      <c r="DKV132" s="228"/>
      <c r="DKW132" s="229"/>
      <c r="DKX132" s="230"/>
      <c r="DKY132" s="230"/>
      <c r="DKZ132" s="291"/>
      <c r="DLA132" s="228"/>
      <c r="DLB132" s="229"/>
      <c r="DLC132" s="230"/>
      <c r="DLD132" s="230"/>
      <c r="DLE132" s="291"/>
      <c r="DLF132" s="228"/>
      <c r="DLG132" s="229"/>
      <c r="DLH132" s="230"/>
      <c r="DLI132" s="230"/>
      <c r="DLJ132" s="291"/>
      <c r="DLK132" s="228"/>
      <c r="DLL132" s="229"/>
      <c r="DLM132" s="230"/>
      <c r="DLN132" s="230"/>
      <c r="DLO132" s="291"/>
      <c r="DLP132" s="228"/>
      <c r="DLQ132" s="229"/>
      <c r="DLR132" s="230"/>
      <c r="DLS132" s="230"/>
      <c r="DLT132" s="291"/>
      <c r="DLU132" s="228"/>
      <c r="DLV132" s="229"/>
      <c r="DLW132" s="230"/>
      <c r="DLX132" s="230"/>
      <c r="DLY132" s="291"/>
      <c r="DLZ132" s="228"/>
      <c r="DMA132" s="229"/>
      <c r="DMB132" s="230"/>
      <c r="DMC132" s="230"/>
      <c r="DMD132" s="291"/>
      <c r="DME132" s="228"/>
      <c r="DMF132" s="229"/>
      <c r="DMG132" s="230"/>
      <c r="DMH132" s="230"/>
      <c r="DMI132" s="291"/>
      <c r="DMJ132" s="228"/>
      <c r="DMK132" s="229"/>
      <c r="DML132" s="230"/>
      <c r="DMM132" s="230"/>
      <c r="DMN132" s="291"/>
      <c r="DMO132" s="228"/>
      <c r="DMP132" s="229"/>
      <c r="DMQ132" s="230"/>
      <c r="DMR132" s="230"/>
      <c r="DMS132" s="291"/>
      <c r="DMT132" s="228"/>
      <c r="DMU132" s="229"/>
      <c r="DMV132" s="230"/>
      <c r="DMW132" s="230"/>
      <c r="DMX132" s="291"/>
      <c r="DMY132" s="228"/>
      <c r="DMZ132" s="229"/>
      <c r="DNA132" s="230"/>
      <c r="DNB132" s="230"/>
      <c r="DNC132" s="291"/>
      <c r="DND132" s="228"/>
      <c r="DNE132" s="229"/>
      <c r="DNF132" s="230"/>
      <c r="DNG132" s="230"/>
      <c r="DNH132" s="291"/>
      <c r="DNI132" s="228"/>
      <c r="DNJ132" s="229"/>
      <c r="DNK132" s="230"/>
      <c r="DNL132" s="230"/>
      <c r="DNM132" s="291"/>
      <c r="DNN132" s="228"/>
      <c r="DNO132" s="229"/>
      <c r="DNP132" s="230"/>
      <c r="DNQ132" s="230"/>
      <c r="DNR132" s="291"/>
      <c r="DNS132" s="228"/>
      <c r="DNT132" s="229"/>
      <c r="DNU132" s="230"/>
      <c r="DNV132" s="230"/>
      <c r="DNW132" s="291"/>
      <c r="DNX132" s="228"/>
      <c r="DNY132" s="229"/>
      <c r="DNZ132" s="230"/>
      <c r="DOA132" s="230"/>
      <c r="DOB132" s="291"/>
      <c r="DOC132" s="228"/>
      <c r="DOD132" s="229"/>
      <c r="DOE132" s="230"/>
      <c r="DOF132" s="230"/>
      <c r="DOG132" s="291"/>
      <c r="DOH132" s="228"/>
      <c r="DOI132" s="229"/>
      <c r="DOJ132" s="230"/>
      <c r="DOK132" s="230"/>
      <c r="DOL132" s="291"/>
      <c r="DOM132" s="228"/>
      <c r="DON132" s="229"/>
      <c r="DOO132" s="230"/>
      <c r="DOP132" s="230"/>
      <c r="DOQ132" s="291"/>
      <c r="DOR132" s="228"/>
      <c r="DOS132" s="229"/>
      <c r="DOT132" s="230"/>
      <c r="DOU132" s="230"/>
      <c r="DOV132" s="291"/>
      <c r="DOW132" s="228"/>
      <c r="DOX132" s="229"/>
      <c r="DOY132" s="230"/>
      <c r="DOZ132" s="230"/>
      <c r="DPA132" s="291"/>
      <c r="DPB132" s="228"/>
      <c r="DPC132" s="229"/>
      <c r="DPD132" s="230"/>
      <c r="DPE132" s="230"/>
      <c r="DPF132" s="291"/>
      <c r="DPG132" s="228"/>
      <c r="DPH132" s="229"/>
      <c r="DPI132" s="230"/>
      <c r="DPJ132" s="230"/>
      <c r="DPK132" s="291"/>
      <c r="DPL132" s="228"/>
      <c r="DPM132" s="229"/>
      <c r="DPN132" s="230"/>
      <c r="DPO132" s="230"/>
      <c r="DPP132" s="291"/>
      <c r="DPQ132" s="228"/>
      <c r="DPR132" s="229"/>
      <c r="DPS132" s="230"/>
      <c r="DPT132" s="230"/>
      <c r="DPU132" s="291"/>
      <c r="DPV132" s="228"/>
      <c r="DPW132" s="229"/>
      <c r="DPX132" s="230"/>
      <c r="DPY132" s="230"/>
      <c r="DPZ132" s="291"/>
      <c r="DQA132" s="228"/>
      <c r="DQB132" s="229"/>
      <c r="DQC132" s="230"/>
      <c r="DQD132" s="230"/>
      <c r="DQE132" s="291"/>
      <c r="DQF132" s="228"/>
      <c r="DQG132" s="229"/>
      <c r="DQH132" s="230"/>
      <c r="DQI132" s="230"/>
      <c r="DQJ132" s="291"/>
      <c r="DQK132" s="228"/>
      <c r="DQL132" s="229"/>
      <c r="DQM132" s="230"/>
      <c r="DQN132" s="230"/>
      <c r="DQO132" s="291"/>
      <c r="DQP132" s="228"/>
      <c r="DQQ132" s="229"/>
      <c r="DQR132" s="230"/>
      <c r="DQS132" s="230"/>
      <c r="DQT132" s="291"/>
      <c r="DQU132" s="228"/>
      <c r="DQV132" s="229"/>
      <c r="DQW132" s="230"/>
      <c r="DQX132" s="230"/>
      <c r="DQY132" s="291"/>
      <c r="DQZ132" s="228"/>
      <c r="DRA132" s="229"/>
      <c r="DRB132" s="230"/>
      <c r="DRC132" s="230"/>
      <c r="DRD132" s="291"/>
      <c r="DRE132" s="228"/>
      <c r="DRF132" s="229"/>
      <c r="DRG132" s="230"/>
      <c r="DRH132" s="230"/>
      <c r="DRI132" s="291"/>
      <c r="DRJ132" s="228"/>
      <c r="DRK132" s="229"/>
      <c r="DRL132" s="230"/>
      <c r="DRM132" s="230"/>
      <c r="DRN132" s="291"/>
      <c r="DRO132" s="228"/>
      <c r="DRP132" s="229"/>
      <c r="DRQ132" s="230"/>
      <c r="DRR132" s="230"/>
      <c r="DRS132" s="291"/>
      <c r="DRT132" s="228"/>
      <c r="DRU132" s="229"/>
      <c r="DRV132" s="230"/>
      <c r="DRW132" s="230"/>
      <c r="DRX132" s="291"/>
      <c r="DRY132" s="228"/>
      <c r="DRZ132" s="229"/>
      <c r="DSA132" s="230"/>
      <c r="DSB132" s="230"/>
      <c r="DSC132" s="291"/>
      <c r="DSD132" s="228"/>
      <c r="DSE132" s="229"/>
      <c r="DSF132" s="230"/>
      <c r="DSG132" s="230"/>
      <c r="DSH132" s="291"/>
      <c r="DSI132" s="228"/>
      <c r="DSJ132" s="229"/>
      <c r="DSK132" s="230"/>
      <c r="DSL132" s="230"/>
      <c r="DSM132" s="291"/>
      <c r="DSN132" s="228"/>
      <c r="DSO132" s="229"/>
      <c r="DSP132" s="230"/>
      <c r="DSQ132" s="230"/>
      <c r="DSR132" s="291"/>
      <c r="DSS132" s="228"/>
      <c r="DST132" s="229"/>
      <c r="DSU132" s="230"/>
      <c r="DSV132" s="230"/>
      <c r="DSW132" s="291"/>
      <c r="DSX132" s="228"/>
      <c r="DSY132" s="229"/>
      <c r="DSZ132" s="230"/>
      <c r="DTA132" s="230"/>
      <c r="DTB132" s="291"/>
      <c r="DTC132" s="228"/>
      <c r="DTD132" s="229"/>
      <c r="DTE132" s="230"/>
      <c r="DTF132" s="230"/>
      <c r="DTG132" s="291"/>
      <c r="DTH132" s="228"/>
      <c r="DTI132" s="229"/>
      <c r="DTJ132" s="230"/>
      <c r="DTK132" s="230"/>
      <c r="DTL132" s="291"/>
      <c r="DTM132" s="228"/>
      <c r="DTN132" s="229"/>
      <c r="DTO132" s="230"/>
      <c r="DTP132" s="230"/>
      <c r="DTQ132" s="291"/>
      <c r="DTR132" s="228"/>
      <c r="DTS132" s="229"/>
      <c r="DTT132" s="230"/>
      <c r="DTU132" s="230"/>
      <c r="DTV132" s="291"/>
      <c r="DTW132" s="228"/>
      <c r="DTX132" s="229"/>
      <c r="DTY132" s="230"/>
      <c r="DTZ132" s="230"/>
      <c r="DUA132" s="291"/>
      <c r="DUB132" s="228"/>
      <c r="DUC132" s="229"/>
      <c r="DUD132" s="230"/>
      <c r="DUE132" s="230"/>
      <c r="DUF132" s="291"/>
      <c r="DUG132" s="228"/>
      <c r="DUH132" s="229"/>
      <c r="DUI132" s="230"/>
      <c r="DUJ132" s="230"/>
      <c r="DUK132" s="291"/>
      <c r="DUL132" s="228"/>
      <c r="DUM132" s="229"/>
      <c r="DUN132" s="230"/>
      <c r="DUO132" s="230"/>
      <c r="DUP132" s="291"/>
      <c r="DUQ132" s="228"/>
      <c r="DUR132" s="229"/>
      <c r="DUS132" s="230"/>
      <c r="DUT132" s="230"/>
      <c r="DUU132" s="291"/>
      <c r="DUV132" s="228"/>
      <c r="DUW132" s="229"/>
      <c r="DUX132" s="230"/>
      <c r="DUY132" s="230"/>
      <c r="DUZ132" s="291"/>
      <c r="DVA132" s="228"/>
      <c r="DVB132" s="229"/>
      <c r="DVC132" s="230"/>
      <c r="DVD132" s="230"/>
      <c r="DVE132" s="291"/>
      <c r="DVF132" s="228"/>
      <c r="DVG132" s="229"/>
      <c r="DVH132" s="230"/>
      <c r="DVI132" s="230"/>
      <c r="DVJ132" s="291"/>
      <c r="DVK132" s="228"/>
      <c r="DVL132" s="229"/>
      <c r="DVM132" s="230"/>
      <c r="DVN132" s="230"/>
      <c r="DVO132" s="291"/>
      <c r="DVP132" s="228"/>
      <c r="DVQ132" s="229"/>
      <c r="DVR132" s="230"/>
      <c r="DVS132" s="230"/>
      <c r="DVT132" s="291"/>
      <c r="DVU132" s="228"/>
      <c r="DVV132" s="229"/>
      <c r="DVW132" s="230"/>
      <c r="DVX132" s="230"/>
      <c r="DVY132" s="291"/>
      <c r="DVZ132" s="228"/>
      <c r="DWA132" s="229"/>
      <c r="DWB132" s="230"/>
      <c r="DWC132" s="230"/>
      <c r="DWD132" s="291"/>
      <c r="DWE132" s="228"/>
      <c r="DWF132" s="229"/>
      <c r="DWG132" s="230"/>
      <c r="DWH132" s="230"/>
      <c r="DWI132" s="291"/>
      <c r="DWJ132" s="228"/>
      <c r="DWK132" s="229"/>
      <c r="DWL132" s="230"/>
      <c r="DWM132" s="230"/>
      <c r="DWN132" s="291"/>
      <c r="DWO132" s="228"/>
      <c r="DWP132" s="229"/>
      <c r="DWQ132" s="230"/>
      <c r="DWR132" s="230"/>
      <c r="DWS132" s="291"/>
      <c r="DWT132" s="228"/>
      <c r="DWU132" s="229"/>
      <c r="DWV132" s="230"/>
      <c r="DWW132" s="230"/>
      <c r="DWX132" s="291"/>
      <c r="DWY132" s="228"/>
      <c r="DWZ132" s="229"/>
      <c r="DXA132" s="230"/>
      <c r="DXB132" s="230"/>
      <c r="DXC132" s="291"/>
      <c r="DXD132" s="228"/>
      <c r="DXE132" s="229"/>
      <c r="DXF132" s="230"/>
      <c r="DXG132" s="230"/>
      <c r="DXH132" s="291"/>
      <c r="DXI132" s="228"/>
      <c r="DXJ132" s="229"/>
      <c r="DXK132" s="230"/>
      <c r="DXL132" s="230"/>
      <c r="DXM132" s="291"/>
      <c r="DXN132" s="228"/>
      <c r="DXO132" s="229"/>
      <c r="DXP132" s="230"/>
      <c r="DXQ132" s="230"/>
      <c r="DXR132" s="291"/>
      <c r="DXS132" s="228"/>
      <c r="DXT132" s="229"/>
      <c r="DXU132" s="230"/>
      <c r="DXV132" s="230"/>
      <c r="DXW132" s="291"/>
      <c r="DXX132" s="228"/>
      <c r="DXY132" s="229"/>
      <c r="DXZ132" s="230"/>
      <c r="DYA132" s="230"/>
      <c r="DYB132" s="291"/>
      <c r="DYC132" s="228"/>
      <c r="DYD132" s="229"/>
      <c r="DYE132" s="230"/>
      <c r="DYF132" s="230"/>
      <c r="DYG132" s="291"/>
      <c r="DYH132" s="228"/>
      <c r="DYI132" s="229"/>
      <c r="DYJ132" s="230"/>
      <c r="DYK132" s="230"/>
      <c r="DYL132" s="291"/>
      <c r="DYM132" s="228"/>
      <c r="DYN132" s="229"/>
      <c r="DYO132" s="230"/>
      <c r="DYP132" s="230"/>
      <c r="DYQ132" s="291"/>
      <c r="DYR132" s="228"/>
      <c r="DYS132" s="229"/>
      <c r="DYT132" s="230"/>
      <c r="DYU132" s="230"/>
      <c r="DYV132" s="291"/>
      <c r="DYW132" s="228"/>
      <c r="DYX132" s="229"/>
      <c r="DYY132" s="230"/>
      <c r="DYZ132" s="230"/>
      <c r="DZA132" s="291"/>
      <c r="DZB132" s="228"/>
      <c r="DZC132" s="229"/>
      <c r="DZD132" s="230"/>
      <c r="DZE132" s="230"/>
      <c r="DZF132" s="291"/>
      <c r="DZG132" s="228"/>
      <c r="DZH132" s="229"/>
      <c r="DZI132" s="230"/>
      <c r="DZJ132" s="230"/>
      <c r="DZK132" s="291"/>
      <c r="DZL132" s="228"/>
      <c r="DZM132" s="229"/>
      <c r="DZN132" s="230"/>
      <c r="DZO132" s="230"/>
      <c r="DZP132" s="291"/>
      <c r="DZQ132" s="228"/>
      <c r="DZR132" s="229"/>
      <c r="DZS132" s="230"/>
      <c r="DZT132" s="230"/>
      <c r="DZU132" s="291"/>
      <c r="DZV132" s="228"/>
      <c r="DZW132" s="229"/>
      <c r="DZX132" s="230"/>
      <c r="DZY132" s="230"/>
      <c r="DZZ132" s="291"/>
      <c r="EAA132" s="228"/>
      <c r="EAB132" s="229"/>
      <c r="EAC132" s="230"/>
      <c r="EAD132" s="230"/>
      <c r="EAE132" s="291"/>
      <c r="EAF132" s="228"/>
      <c r="EAG132" s="229"/>
      <c r="EAH132" s="230"/>
      <c r="EAI132" s="230"/>
      <c r="EAJ132" s="291"/>
      <c r="EAK132" s="228"/>
      <c r="EAL132" s="229"/>
      <c r="EAM132" s="230"/>
      <c r="EAN132" s="230"/>
      <c r="EAO132" s="291"/>
      <c r="EAP132" s="228"/>
      <c r="EAQ132" s="229"/>
      <c r="EAR132" s="230"/>
      <c r="EAS132" s="230"/>
      <c r="EAT132" s="291"/>
      <c r="EAU132" s="228"/>
      <c r="EAV132" s="229"/>
      <c r="EAW132" s="230"/>
      <c r="EAX132" s="230"/>
      <c r="EAY132" s="291"/>
      <c r="EAZ132" s="228"/>
      <c r="EBA132" s="229"/>
      <c r="EBB132" s="230"/>
      <c r="EBC132" s="230"/>
      <c r="EBD132" s="291"/>
      <c r="EBE132" s="228"/>
      <c r="EBF132" s="229"/>
      <c r="EBG132" s="230"/>
      <c r="EBH132" s="230"/>
      <c r="EBI132" s="291"/>
      <c r="EBJ132" s="228"/>
      <c r="EBK132" s="229"/>
      <c r="EBL132" s="230"/>
      <c r="EBM132" s="230"/>
      <c r="EBN132" s="291"/>
      <c r="EBO132" s="228"/>
      <c r="EBP132" s="229"/>
      <c r="EBQ132" s="230"/>
      <c r="EBR132" s="230"/>
      <c r="EBS132" s="291"/>
      <c r="EBT132" s="228"/>
      <c r="EBU132" s="229"/>
      <c r="EBV132" s="230"/>
      <c r="EBW132" s="230"/>
      <c r="EBX132" s="291"/>
      <c r="EBY132" s="228"/>
      <c r="EBZ132" s="229"/>
      <c r="ECA132" s="230"/>
      <c r="ECB132" s="230"/>
      <c r="ECC132" s="291"/>
      <c r="ECD132" s="228"/>
      <c r="ECE132" s="229"/>
      <c r="ECF132" s="230"/>
      <c r="ECG132" s="230"/>
      <c r="ECH132" s="291"/>
      <c r="ECI132" s="228"/>
      <c r="ECJ132" s="229"/>
      <c r="ECK132" s="230"/>
      <c r="ECL132" s="230"/>
      <c r="ECM132" s="291"/>
      <c r="ECN132" s="228"/>
      <c r="ECO132" s="229"/>
      <c r="ECP132" s="230"/>
      <c r="ECQ132" s="230"/>
      <c r="ECR132" s="291"/>
      <c r="ECS132" s="228"/>
      <c r="ECT132" s="229"/>
      <c r="ECU132" s="230"/>
      <c r="ECV132" s="230"/>
      <c r="ECW132" s="291"/>
      <c r="ECX132" s="228"/>
      <c r="ECY132" s="229"/>
      <c r="ECZ132" s="230"/>
      <c r="EDA132" s="230"/>
      <c r="EDB132" s="291"/>
      <c r="EDC132" s="228"/>
      <c r="EDD132" s="229"/>
      <c r="EDE132" s="230"/>
      <c r="EDF132" s="230"/>
      <c r="EDG132" s="291"/>
      <c r="EDH132" s="228"/>
      <c r="EDI132" s="229"/>
      <c r="EDJ132" s="230"/>
      <c r="EDK132" s="230"/>
      <c r="EDL132" s="291"/>
      <c r="EDM132" s="228"/>
      <c r="EDN132" s="229"/>
      <c r="EDO132" s="230"/>
      <c r="EDP132" s="230"/>
      <c r="EDQ132" s="291"/>
      <c r="EDR132" s="228"/>
      <c r="EDS132" s="229"/>
      <c r="EDT132" s="230"/>
      <c r="EDU132" s="230"/>
      <c r="EDV132" s="291"/>
      <c r="EDW132" s="228"/>
      <c r="EDX132" s="229"/>
      <c r="EDY132" s="230"/>
      <c r="EDZ132" s="230"/>
      <c r="EEA132" s="291"/>
      <c r="EEB132" s="228"/>
      <c r="EEC132" s="229"/>
      <c r="EED132" s="230"/>
      <c r="EEE132" s="230"/>
      <c r="EEF132" s="291"/>
      <c r="EEG132" s="228"/>
      <c r="EEH132" s="229"/>
      <c r="EEI132" s="230"/>
      <c r="EEJ132" s="230"/>
      <c r="EEK132" s="291"/>
      <c r="EEL132" s="228"/>
      <c r="EEM132" s="229"/>
      <c r="EEN132" s="230"/>
      <c r="EEO132" s="230"/>
      <c r="EEP132" s="291"/>
      <c r="EEQ132" s="228"/>
      <c r="EER132" s="229"/>
      <c r="EES132" s="230"/>
      <c r="EET132" s="230"/>
      <c r="EEU132" s="291"/>
      <c r="EEV132" s="228"/>
      <c r="EEW132" s="229"/>
      <c r="EEX132" s="230"/>
      <c r="EEY132" s="230"/>
      <c r="EEZ132" s="291"/>
      <c r="EFA132" s="228"/>
      <c r="EFB132" s="229"/>
      <c r="EFC132" s="230"/>
      <c r="EFD132" s="230"/>
      <c r="EFE132" s="291"/>
      <c r="EFF132" s="228"/>
      <c r="EFG132" s="229"/>
      <c r="EFH132" s="230"/>
      <c r="EFI132" s="230"/>
      <c r="EFJ132" s="291"/>
      <c r="EFK132" s="228"/>
      <c r="EFL132" s="229"/>
      <c r="EFM132" s="230"/>
      <c r="EFN132" s="230"/>
      <c r="EFO132" s="291"/>
      <c r="EFP132" s="228"/>
      <c r="EFQ132" s="229"/>
      <c r="EFR132" s="230"/>
      <c r="EFS132" s="230"/>
      <c r="EFT132" s="291"/>
      <c r="EFU132" s="228"/>
      <c r="EFV132" s="229"/>
      <c r="EFW132" s="230"/>
      <c r="EFX132" s="230"/>
      <c r="EFY132" s="291"/>
      <c r="EFZ132" s="228"/>
      <c r="EGA132" s="229"/>
      <c r="EGB132" s="230"/>
      <c r="EGC132" s="230"/>
      <c r="EGD132" s="291"/>
      <c r="EGE132" s="228"/>
      <c r="EGF132" s="229"/>
      <c r="EGG132" s="230"/>
      <c r="EGH132" s="230"/>
      <c r="EGI132" s="291"/>
      <c r="EGJ132" s="228"/>
      <c r="EGK132" s="229"/>
      <c r="EGL132" s="230"/>
      <c r="EGM132" s="230"/>
      <c r="EGN132" s="291"/>
      <c r="EGO132" s="228"/>
      <c r="EGP132" s="229"/>
      <c r="EGQ132" s="230"/>
      <c r="EGR132" s="230"/>
      <c r="EGS132" s="291"/>
      <c r="EGT132" s="228"/>
      <c r="EGU132" s="229"/>
      <c r="EGV132" s="230"/>
      <c r="EGW132" s="230"/>
      <c r="EGX132" s="291"/>
      <c r="EGY132" s="228"/>
      <c r="EGZ132" s="229"/>
      <c r="EHA132" s="230"/>
      <c r="EHB132" s="230"/>
      <c r="EHC132" s="291"/>
      <c r="EHD132" s="228"/>
      <c r="EHE132" s="229"/>
      <c r="EHF132" s="230"/>
      <c r="EHG132" s="230"/>
      <c r="EHH132" s="291"/>
      <c r="EHI132" s="228"/>
      <c r="EHJ132" s="229"/>
      <c r="EHK132" s="230"/>
      <c r="EHL132" s="230"/>
      <c r="EHM132" s="291"/>
      <c r="EHN132" s="228"/>
      <c r="EHO132" s="229"/>
      <c r="EHP132" s="230"/>
      <c r="EHQ132" s="230"/>
      <c r="EHR132" s="291"/>
      <c r="EHS132" s="228"/>
      <c r="EHT132" s="229"/>
      <c r="EHU132" s="230"/>
      <c r="EHV132" s="230"/>
      <c r="EHW132" s="291"/>
      <c r="EHX132" s="228"/>
      <c r="EHY132" s="229"/>
      <c r="EHZ132" s="230"/>
      <c r="EIA132" s="230"/>
      <c r="EIB132" s="291"/>
      <c r="EIC132" s="228"/>
      <c r="EID132" s="229"/>
      <c r="EIE132" s="230"/>
      <c r="EIF132" s="230"/>
      <c r="EIG132" s="291"/>
      <c r="EIH132" s="228"/>
      <c r="EII132" s="229"/>
      <c r="EIJ132" s="230"/>
      <c r="EIK132" s="230"/>
      <c r="EIL132" s="291"/>
      <c r="EIM132" s="228"/>
      <c r="EIN132" s="229"/>
      <c r="EIO132" s="230"/>
      <c r="EIP132" s="230"/>
      <c r="EIQ132" s="291"/>
      <c r="EIR132" s="228"/>
      <c r="EIS132" s="229"/>
      <c r="EIT132" s="230"/>
      <c r="EIU132" s="230"/>
      <c r="EIV132" s="291"/>
      <c r="EIW132" s="228"/>
      <c r="EIX132" s="229"/>
      <c r="EIY132" s="230"/>
      <c r="EIZ132" s="230"/>
      <c r="EJA132" s="291"/>
      <c r="EJB132" s="228"/>
      <c r="EJC132" s="229"/>
      <c r="EJD132" s="230"/>
      <c r="EJE132" s="230"/>
      <c r="EJF132" s="291"/>
      <c r="EJG132" s="228"/>
      <c r="EJH132" s="229"/>
      <c r="EJI132" s="230"/>
      <c r="EJJ132" s="230"/>
      <c r="EJK132" s="291"/>
      <c r="EJL132" s="228"/>
      <c r="EJM132" s="229"/>
      <c r="EJN132" s="230"/>
      <c r="EJO132" s="230"/>
      <c r="EJP132" s="291"/>
      <c r="EJQ132" s="228"/>
      <c r="EJR132" s="229"/>
      <c r="EJS132" s="230"/>
      <c r="EJT132" s="230"/>
      <c r="EJU132" s="291"/>
      <c r="EJV132" s="228"/>
      <c r="EJW132" s="229"/>
      <c r="EJX132" s="230"/>
      <c r="EJY132" s="230"/>
      <c r="EJZ132" s="291"/>
      <c r="EKA132" s="228"/>
      <c r="EKB132" s="229"/>
      <c r="EKC132" s="230"/>
      <c r="EKD132" s="230"/>
      <c r="EKE132" s="291"/>
      <c r="EKF132" s="228"/>
      <c r="EKG132" s="229"/>
      <c r="EKH132" s="230"/>
      <c r="EKI132" s="230"/>
      <c r="EKJ132" s="291"/>
      <c r="EKK132" s="228"/>
      <c r="EKL132" s="229"/>
      <c r="EKM132" s="230"/>
      <c r="EKN132" s="230"/>
      <c r="EKO132" s="291"/>
      <c r="EKP132" s="228"/>
      <c r="EKQ132" s="229"/>
      <c r="EKR132" s="230"/>
      <c r="EKS132" s="230"/>
      <c r="EKT132" s="291"/>
      <c r="EKU132" s="228"/>
      <c r="EKV132" s="229"/>
      <c r="EKW132" s="230"/>
      <c r="EKX132" s="230"/>
      <c r="EKY132" s="291"/>
      <c r="EKZ132" s="228"/>
      <c r="ELA132" s="229"/>
      <c r="ELB132" s="230"/>
      <c r="ELC132" s="230"/>
      <c r="ELD132" s="291"/>
      <c r="ELE132" s="228"/>
      <c r="ELF132" s="229"/>
      <c r="ELG132" s="230"/>
      <c r="ELH132" s="230"/>
      <c r="ELI132" s="291"/>
      <c r="ELJ132" s="228"/>
      <c r="ELK132" s="229"/>
      <c r="ELL132" s="230"/>
      <c r="ELM132" s="230"/>
      <c r="ELN132" s="291"/>
      <c r="ELO132" s="228"/>
      <c r="ELP132" s="229"/>
      <c r="ELQ132" s="230"/>
      <c r="ELR132" s="230"/>
      <c r="ELS132" s="291"/>
      <c r="ELT132" s="228"/>
      <c r="ELU132" s="229"/>
      <c r="ELV132" s="230"/>
      <c r="ELW132" s="230"/>
      <c r="ELX132" s="291"/>
      <c r="ELY132" s="228"/>
      <c r="ELZ132" s="229"/>
      <c r="EMA132" s="230"/>
      <c r="EMB132" s="230"/>
      <c r="EMC132" s="291"/>
      <c r="EMD132" s="228"/>
      <c r="EME132" s="229"/>
      <c r="EMF132" s="230"/>
      <c r="EMG132" s="230"/>
      <c r="EMH132" s="291"/>
      <c r="EMI132" s="228"/>
      <c r="EMJ132" s="229"/>
      <c r="EMK132" s="230"/>
      <c r="EML132" s="230"/>
      <c r="EMM132" s="291"/>
      <c r="EMN132" s="228"/>
      <c r="EMO132" s="229"/>
      <c r="EMP132" s="230"/>
      <c r="EMQ132" s="230"/>
      <c r="EMR132" s="291"/>
      <c r="EMS132" s="228"/>
      <c r="EMT132" s="229"/>
      <c r="EMU132" s="230"/>
      <c r="EMV132" s="230"/>
      <c r="EMW132" s="291"/>
      <c r="EMX132" s="228"/>
      <c r="EMY132" s="229"/>
      <c r="EMZ132" s="230"/>
      <c r="ENA132" s="230"/>
      <c r="ENB132" s="291"/>
      <c r="ENC132" s="228"/>
      <c r="END132" s="229"/>
      <c r="ENE132" s="230"/>
      <c r="ENF132" s="230"/>
      <c r="ENG132" s="291"/>
      <c r="ENH132" s="228"/>
      <c r="ENI132" s="229"/>
      <c r="ENJ132" s="230"/>
      <c r="ENK132" s="230"/>
      <c r="ENL132" s="291"/>
      <c r="ENM132" s="228"/>
      <c r="ENN132" s="229"/>
      <c r="ENO132" s="230"/>
      <c r="ENP132" s="230"/>
      <c r="ENQ132" s="291"/>
      <c r="ENR132" s="228"/>
      <c r="ENS132" s="229"/>
      <c r="ENT132" s="230"/>
      <c r="ENU132" s="230"/>
      <c r="ENV132" s="291"/>
      <c r="ENW132" s="228"/>
      <c r="ENX132" s="229"/>
      <c r="ENY132" s="230"/>
      <c r="ENZ132" s="230"/>
      <c r="EOA132" s="291"/>
      <c r="EOB132" s="228"/>
      <c r="EOC132" s="229"/>
      <c r="EOD132" s="230"/>
      <c r="EOE132" s="230"/>
      <c r="EOF132" s="291"/>
      <c r="EOG132" s="228"/>
      <c r="EOH132" s="229"/>
      <c r="EOI132" s="230"/>
      <c r="EOJ132" s="230"/>
      <c r="EOK132" s="291"/>
      <c r="EOL132" s="228"/>
      <c r="EOM132" s="229"/>
      <c r="EON132" s="230"/>
      <c r="EOO132" s="230"/>
      <c r="EOP132" s="291"/>
      <c r="EOQ132" s="228"/>
      <c r="EOR132" s="229"/>
      <c r="EOS132" s="230"/>
      <c r="EOT132" s="230"/>
      <c r="EOU132" s="291"/>
      <c r="EOV132" s="228"/>
      <c r="EOW132" s="229"/>
      <c r="EOX132" s="230"/>
      <c r="EOY132" s="230"/>
      <c r="EOZ132" s="291"/>
      <c r="EPA132" s="228"/>
      <c r="EPB132" s="229"/>
      <c r="EPC132" s="230"/>
      <c r="EPD132" s="230"/>
      <c r="EPE132" s="291"/>
      <c r="EPF132" s="228"/>
      <c r="EPG132" s="229"/>
      <c r="EPH132" s="230"/>
      <c r="EPI132" s="230"/>
      <c r="EPJ132" s="291"/>
      <c r="EPK132" s="228"/>
      <c r="EPL132" s="229"/>
      <c r="EPM132" s="230"/>
      <c r="EPN132" s="230"/>
      <c r="EPO132" s="291"/>
      <c r="EPP132" s="228"/>
      <c r="EPQ132" s="229"/>
      <c r="EPR132" s="230"/>
      <c r="EPS132" s="230"/>
      <c r="EPT132" s="291"/>
      <c r="EPU132" s="228"/>
      <c r="EPV132" s="229"/>
      <c r="EPW132" s="230"/>
      <c r="EPX132" s="230"/>
      <c r="EPY132" s="291"/>
      <c r="EPZ132" s="228"/>
      <c r="EQA132" s="229"/>
      <c r="EQB132" s="230"/>
      <c r="EQC132" s="230"/>
      <c r="EQD132" s="291"/>
      <c r="EQE132" s="228"/>
      <c r="EQF132" s="229"/>
      <c r="EQG132" s="230"/>
      <c r="EQH132" s="230"/>
      <c r="EQI132" s="291"/>
      <c r="EQJ132" s="228"/>
      <c r="EQK132" s="229"/>
      <c r="EQL132" s="230"/>
      <c r="EQM132" s="230"/>
      <c r="EQN132" s="291"/>
      <c r="EQO132" s="228"/>
      <c r="EQP132" s="229"/>
      <c r="EQQ132" s="230"/>
      <c r="EQR132" s="230"/>
      <c r="EQS132" s="291"/>
      <c r="EQT132" s="228"/>
      <c r="EQU132" s="229"/>
      <c r="EQV132" s="230"/>
      <c r="EQW132" s="230"/>
      <c r="EQX132" s="291"/>
      <c r="EQY132" s="228"/>
      <c r="EQZ132" s="229"/>
      <c r="ERA132" s="230"/>
      <c r="ERB132" s="230"/>
      <c r="ERC132" s="291"/>
      <c r="ERD132" s="228"/>
      <c r="ERE132" s="229"/>
      <c r="ERF132" s="230"/>
      <c r="ERG132" s="230"/>
      <c r="ERH132" s="291"/>
      <c r="ERI132" s="228"/>
      <c r="ERJ132" s="229"/>
      <c r="ERK132" s="230"/>
      <c r="ERL132" s="230"/>
      <c r="ERM132" s="291"/>
      <c r="ERN132" s="228"/>
      <c r="ERO132" s="229"/>
      <c r="ERP132" s="230"/>
      <c r="ERQ132" s="230"/>
      <c r="ERR132" s="291"/>
      <c r="ERS132" s="228"/>
      <c r="ERT132" s="229"/>
      <c r="ERU132" s="230"/>
      <c r="ERV132" s="230"/>
      <c r="ERW132" s="291"/>
      <c r="ERX132" s="228"/>
      <c r="ERY132" s="229"/>
      <c r="ERZ132" s="230"/>
      <c r="ESA132" s="230"/>
      <c r="ESB132" s="291"/>
      <c r="ESC132" s="228"/>
      <c r="ESD132" s="229"/>
      <c r="ESE132" s="230"/>
      <c r="ESF132" s="230"/>
      <c r="ESG132" s="291"/>
      <c r="ESH132" s="228"/>
      <c r="ESI132" s="229"/>
      <c r="ESJ132" s="230"/>
      <c r="ESK132" s="230"/>
      <c r="ESL132" s="291"/>
      <c r="ESM132" s="228"/>
      <c r="ESN132" s="229"/>
      <c r="ESO132" s="230"/>
      <c r="ESP132" s="230"/>
      <c r="ESQ132" s="291"/>
      <c r="ESR132" s="228"/>
      <c r="ESS132" s="229"/>
      <c r="EST132" s="230"/>
      <c r="ESU132" s="230"/>
      <c r="ESV132" s="291"/>
      <c r="ESW132" s="228"/>
      <c r="ESX132" s="229"/>
      <c r="ESY132" s="230"/>
      <c r="ESZ132" s="230"/>
      <c r="ETA132" s="291"/>
      <c r="ETB132" s="228"/>
      <c r="ETC132" s="229"/>
      <c r="ETD132" s="230"/>
      <c r="ETE132" s="230"/>
      <c r="ETF132" s="291"/>
      <c r="ETG132" s="228"/>
      <c r="ETH132" s="229"/>
      <c r="ETI132" s="230"/>
      <c r="ETJ132" s="230"/>
      <c r="ETK132" s="291"/>
      <c r="ETL132" s="228"/>
      <c r="ETM132" s="229"/>
      <c r="ETN132" s="230"/>
      <c r="ETO132" s="230"/>
      <c r="ETP132" s="291"/>
      <c r="ETQ132" s="228"/>
      <c r="ETR132" s="229"/>
      <c r="ETS132" s="230"/>
      <c r="ETT132" s="230"/>
      <c r="ETU132" s="291"/>
      <c r="ETV132" s="228"/>
      <c r="ETW132" s="229"/>
      <c r="ETX132" s="230"/>
      <c r="ETY132" s="230"/>
      <c r="ETZ132" s="291"/>
      <c r="EUA132" s="228"/>
      <c r="EUB132" s="229"/>
      <c r="EUC132" s="230"/>
      <c r="EUD132" s="230"/>
      <c r="EUE132" s="291"/>
      <c r="EUF132" s="228"/>
      <c r="EUG132" s="229"/>
      <c r="EUH132" s="230"/>
      <c r="EUI132" s="230"/>
      <c r="EUJ132" s="291"/>
      <c r="EUK132" s="228"/>
      <c r="EUL132" s="229"/>
      <c r="EUM132" s="230"/>
      <c r="EUN132" s="230"/>
      <c r="EUO132" s="291"/>
      <c r="EUP132" s="228"/>
      <c r="EUQ132" s="229"/>
      <c r="EUR132" s="230"/>
      <c r="EUS132" s="230"/>
      <c r="EUT132" s="291"/>
      <c r="EUU132" s="228"/>
      <c r="EUV132" s="229"/>
      <c r="EUW132" s="230"/>
      <c r="EUX132" s="230"/>
      <c r="EUY132" s="291"/>
      <c r="EUZ132" s="228"/>
      <c r="EVA132" s="229"/>
      <c r="EVB132" s="230"/>
      <c r="EVC132" s="230"/>
      <c r="EVD132" s="291"/>
      <c r="EVE132" s="228"/>
      <c r="EVF132" s="229"/>
      <c r="EVG132" s="230"/>
      <c r="EVH132" s="230"/>
      <c r="EVI132" s="291"/>
      <c r="EVJ132" s="228"/>
      <c r="EVK132" s="229"/>
      <c r="EVL132" s="230"/>
      <c r="EVM132" s="230"/>
      <c r="EVN132" s="291"/>
      <c r="EVO132" s="228"/>
      <c r="EVP132" s="229"/>
      <c r="EVQ132" s="230"/>
      <c r="EVR132" s="230"/>
      <c r="EVS132" s="291"/>
      <c r="EVT132" s="228"/>
      <c r="EVU132" s="229"/>
      <c r="EVV132" s="230"/>
      <c r="EVW132" s="230"/>
      <c r="EVX132" s="291"/>
      <c r="EVY132" s="228"/>
      <c r="EVZ132" s="229"/>
      <c r="EWA132" s="230"/>
      <c r="EWB132" s="230"/>
      <c r="EWC132" s="291"/>
      <c r="EWD132" s="228"/>
      <c r="EWE132" s="229"/>
      <c r="EWF132" s="230"/>
      <c r="EWG132" s="230"/>
      <c r="EWH132" s="291"/>
      <c r="EWI132" s="228"/>
      <c r="EWJ132" s="229"/>
      <c r="EWK132" s="230"/>
      <c r="EWL132" s="230"/>
      <c r="EWM132" s="291"/>
      <c r="EWN132" s="228"/>
      <c r="EWO132" s="229"/>
      <c r="EWP132" s="230"/>
      <c r="EWQ132" s="230"/>
      <c r="EWR132" s="291"/>
      <c r="EWS132" s="228"/>
      <c r="EWT132" s="229"/>
      <c r="EWU132" s="230"/>
      <c r="EWV132" s="230"/>
      <c r="EWW132" s="291"/>
      <c r="EWX132" s="228"/>
      <c r="EWY132" s="229"/>
      <c r="EWZ132" s="230"/>
      <c r="EXA132" s="230"/>
      <c r="EXB132" s="291"/>
      <c r="EXC132" s="228"/>
      <c r="EXD132" s="229"/>
      <c r="EXE132" s="230"/>
      <c r="EXF132" s="230"/>
      <c r="EXG132" s="291"/>
      <c r="EXH132" s="228"/>
      <c r="EXI132" s="229"/>
      <c r="EXJ132" s="230"/>
      <c r="EXK132" s="230"/>
      <c r="EXL132" s="291"/>
      <c r="EXM132" s="228"/>
      <c r="EXN132" s="229"/>
      <c r="EXO132" s="230"/>
      <c r="EXP132" s="230"/>
      <c r="EXQ132" s="291"/>
      <c r="EXR132" s="228"/>
      <c r="EXS132" s="229"/>
      <c r="EXT132" s="230"/>
      <c r="EXU132" s="230"/>
      <c r="EXV132" s="291"/>
      <c r="EXW132" s="228"/>
      <c r="EXX132" s="229"/>
      <c r="EXY132" s="230"/>
      <c r="EXZ132" s="230"/>
      <c r="EYA132" s="291"/>
      <c r="EYB132" s="228"/>
      <c r="EYC132" s="229"/>
      <c r="EYD132" s="230"/>
      <c r="EYE132" s="230"/>
      <c r="EYF132" s="291"/>
      <c r="EYG132" s="228"/>
      <c r="EYH132" s="229"/>
      <c r="EYI132" s="230"/>
      <c r="EYJ132" s="230"/>
      <c r="EYK132" s="291"/>
      <c r="EYL132" s="228"/>
      <c r="EYM132" s="229"/>
      <c r="EYN132" s="230"/>
      <c r="EYO132" s="230"/>
      <c r="EYP132" s="291"/>
      <c r="EYQ132" s="228"/>
      <c r="EYR132" s="229"/>
      <c r="EYS132" s="230"/>
      <c r="EYT132" s="230"/>
      <c r="EYU132" s="291"/>
      <c r="EYV132" s="228"/>
      <c r="EYW132" s="229"/>
      <c r="EYX132" s="230"/>
      <c r="EYY132" s="230"/>
      <c r="EYZ132" s="291"/>
      <c r="EZA132" s="228"/>
      <c r="EZB132" s="229"/>
      <c r="EZC132" s="230"/>
      <c r="EZD132" s="230"/>
      <c r="EZE132" s="291"/>
      <c r="EZF132" s="228"/>
      <c r="EZG132" s="229"/>
      <c r="EZH132" s="230"/>
      <c r="EZI132" s="230"/>
      <c r="EZJ132" s="291"/>
      <c r="EZK132" s="228"/>
      <c r="EZL132" s="229"/>
      <c r="EZM132" s="230"/>
      <c r="EZN132" s="230"/>
      <c r="EZO132" s="291"/>
      <c r="EZP132" s="228"/>
      <c r="EZQ132" s="229"/>
      <c r="EZR132" s="230"/>
      <c r="EZS132" s="230"/>
      <c r="EZT132" s="291"/>
      <c r="EZU132" s="228"/>
      <c r="EZV132" s="229"/>
      <c r="EZW132" s="230"/>
      <c r="EZX132" s="230"/>
      <c r="EZY132" s="291"/>
      <c r="EZZ132" s="228"/>
      <c r="FAA132" s="229"/>
      <c r="FAB132" s="230"/>
      <c r="FAC132" s="230"/>
      <c r="FAD132" s="291"/>
      <c r="FAE132" s="228"/>
      <c r="FAF132" s="229"/>
      <c r="FAG132" s="230"/>
      <c r="FAH132" s="230"/>
      <c r="FAI132" s="291"/>
      <c r="FAJ132" s="228"/>
      <c r="FAK132" s="229"/>
      <c r="FAL132" s="230"/>
      <c r="FAM132" s="230"/>
      <c r="FAN132" s="291"/>
      <c r="FAO132" s="228"/>
      <c r="FAP132" s="229"/>
      <c r="FAQ132" s="230"/>
      <c r="FAR132" s="230"/>
      <c r="FAS132" s="291"/>
      <c r="FAT132" s="228"/>
      <c r="FAU132" s="229"/>
      <c r="FAV132" s="230"/>
      <c r="FAW132" s="230"/>
      <c r="FAX132" s="291"/>
      <c r="FAY132" s="228"/>
      <c r="FAZ132" s="229"/>
      <c r="FBA132" s="230"/>
      <c r="FBB132" s="230"/>
      <c r="FBC132" s="291"/>
      <c r="FBD132" s="228"/>
      <c r="FBE132" s="229"/>
      <c r="FBF132" s="230"/>
      <c r="FBG132" s="230"/>
      <c r="FBH132" s="291"/>
      <c r="FBI132" s="228"/>
      <c r="FBJ132" s="229"/>
      <c r="FBK132" s="230"/>
      <c r="FBL132" s="230"/>
      <c r="FBM132" s="291"/>
      <c r="FBN132" s="228"/>
      <c r="FBO132" s="229"/>
      <c r="FBP132" s="230"/>
      <c r="FBQ132" s="230"/>
      <c r="FBR132" s="291"/>
      <c r="FBS132" s="228"/>
      <c r="FBT132" s="229"/>
      <c r="FBU132" s="230"/>
      <c r="FBV132" s="230"/>
      <c r="FBW132" s="291"/>
      <c r="FBX132" s="228"/>
      <c r="FBY132" s="229"/>
      <c r="FBZ132" s="230"/>
      <c r="FCA132" s="230"/>
      <c r="FCB132" s="291"/>
      <c r="FCC132" s="228"/>
      <c r="FCD132" s="229"/>
      <c r="FCE132" s="230"/>
      <c r="FCF132" s="230"/>
      <c r="FCG132" s="291"/>
      <c r="FCH132" s="228"/>
      <c r="FCI132" s="229"/>
      <c r="FCJ132" s="230"/>
      <c r="FCK132" s="230"/>
      <c r="FCL132" s="291"/>
      <c r="FCM132" s="228"/>
      <c r="FCN132" s="229"/>
      <c r="FCO132" s="230"/>
      <c r="FCP132" s="230"/>
      <c r="FCQ132" s="291"/>
      <c r="FCR132" s="228"/>
      <c r="FCS132" s="229"/>
      <c r="FCT132" s="230"/>
      <c r="FCU132" s="230"/>
      <c r="FCV132" s="291"/>
      <c r="FCW132" s="228"/>
      <c r="FCX132" s="229"/>
      <c r="FCY132" s="230"/>
      <c r="FCZ132" s="230"/>
      <c r="FDA132" s="291"/>
      <c r="FDB132" s="228"/>
      <c r="FDC132" s="229"/>
      <c r="FDD132" s="230"/>
      <c r="FDE132" s="230"/>
      <c r="FDF132" s="291"/>
      <c r="FDG132" s="228"/>
      <c r="FDH132" s="229"/>
      <c r="FDI132" s="230"/>
      <c r="FDJ132" s="230"/>
      <c r="FDK132" s="291"/>
      <c r="FDL132" s="228"/>
      <c r="FDM132" s="229"/>
      <c r="FDN132" s="230"/>
      <c r="FDO132" s="230"/>
      <c r="FDP132" s="291"/>
      <c r="FDQ132" s="228"/>
      <c r="FDR132" s="229"/>
      <c r="FDS132" s="230"/>
      <c r="FDT132" s="230"/>
      <c r="FDU132" s="291"/>
      <c r="FDV132" s="228"/>
      <c r="FDW132" s="229"/>
      <c r="FDX132" s="230"/>
      <c r="FDY132" s="230"/>
      <c r="FDZ132" s="291"/>
      <c r="FEA132" s="228"/>
      <c r="FEB132" s="229"/>
      <c r="FEC132" s="230"/>
      <c r="FED132" s="230"/>
      <c r="FEE132" s="291"/>
      <c r="FEF132" s="228"/>
      <c r="FEG132" s="229"/>
      <c r="FEH132" s="230"/>
      <c r="FEI132" s="230"/>
      <c r="FEJ132" s="291"/>
      <c r="FEK132" s="228"/>
      <c r="FEL132" s="229"/>
      <c r="FEM132" s="230"/>
      <c r="FEN132" s="230"/>
      <c r="FEO132" s="291"/>
      <c r="FEP132" s="228"/>
      <c r="FEQ132" s="229"/>
      <c r="FER132" s="230"/>
      <c r="FES132" s="230"/>
      <c r="FET132" s="291"/>
      <c r="FEU132" s="228"/>
      <c r="FEV132" s="229"/>
      <c r="FEW132" s="230"/>
      <c r="FEX132" s="230"/>
      <c r="FEY132" s="291"/>
      <c r="FEZ132" s="228"/>
      <c r="FFA132" s="229"/>
      <c r="FFB132" s="230"/>
      <c r="FFC132" s="230"/>
      <c r="FFD132" s="291"/>
      <c r="FFE132" s="228"/>
      <c r="FFF132" s="229"/>
      <c r="FFG132" s="230"/>
      <c r="FFH132" s="230"/>
      <c r="FFI132" s="291"/>
      <c r="FFJ132" s="228"/>
      <c r="FFK132" s="229"/>
      <c r="FFL132" s="230"/>
      <c r="FFM132" s="230"/>
      <c r="FFN132" s="291"/>
      <c r="FFO132" s="228"/>
      <c r="FFP132" s="229"/>
      <c r="FFQ132" s="230"/>
      <c r="FFR132" s="230"/>
      <c r="FFS132" s="291"/>
      <c r="FFT132" s="228"/>
      <c r="FFU132" s="229"/>
      <c r="FFV132" s="230"/>
      <c r="FFW132" s="230"/>
      <c r="FFX132" s="291"/>
      <c r="FFY132" s="228"/>
      <c r="FFZ132" s="229"/>
      <c r="FGA132" s="230"/>
      <c r="FGB132" s="230"/>
      <c r="FGC132" s="291"/>
      <c r="FGD132" s="228"/>
      <c r="FGE132" s="229"/>
      <c r="FGF132" s="230"/>
      <c r="FGG132" s="230"/>
      <c r="FGH132" s="291"/>
      <c r="FGI132" s="228"/>
      <c r="FGJ132" s="229"/>
      <c r="FGK132" s="230"/>
      <c r="FGL132" s="230"/>
      <c r="FGM132" s="291"/>
      <c r="FGN132" s="228"/>
      <c r="FGO132" s="229"/>
      <c r="FGP132" s="230"/>
      <c r="FGQ132" s="230"/>
      <c r="FGR132" s="291"/>
      <c r="FGS132" s="228"/>
      <c r="FGT132" s="229"/>
      <c r="FGU132" s="230"/>
      <c r="FGV132" s="230"/>
      <c r="FGW132" s="291"/>
      <c r="FGX132" s="228"/>
      <c r="FGY132" s="229"/>
      <c r="FGZ132" s="230"/>
      <c r="FHA132" s="230"/>
      <c r="FHB132" s="291"/>
      <c r="FHC132" s="228"/>
      <c r="FHD132" s="229"/>
      <c r="FHE132" s="230"/>
      <c r="FHF132" s="230"/>
      <c r="FHG132" s="291"/>
      <c r="FHH132" s="228"/>
      <c r="FHI132" s="229"/>
      <c r="FHJ132" s="230"/>
      <c r="FHK132" s="230"/>
      <c r="FHL132" s="291"/>
      <c r="FHM132" s="228"/>
      <c r="FHN132" s="229"/>
      <c r="FHO132" s="230"/>
      <c r="FHP132" s="230"/>
      <c r="FHQ132" s="291"/>
      <c r="FHR132" s="228"/>
      <c r="FHS132" s="229"/>
      <c r="FHT132" s="230"/>
      <c r="FHU132" s="230"/>
      <c r="FHV132" s="291"/>
      <c r="FHW132" s="228"/>
      <c r="FHX132" s="229"/>
      <c r="FHY132" s="230"/>
      <c r="FHZ132" s="230"/>
      <c r="FIA132" s="291"/>
      <c r="FIB132" s="228"/>
      <c r="FIC132" s="229"/>
      <c r="FID132" s="230"/>
      <c r="FIE132" s="230"/>
      <c r="FIF132" s="291"/>
      <c r="FIG132" s="228"/>
      <c r="FIH132" s="229"/>
      <c r="FII132" s="230"/>
      <c r="FIJ132" s="230"/>
      <c r="FIK132" s="291"/>
      <c r="FIL132" s="228"/>
      <c r="FIM132" s="229"/>
      <c r="FIN132" s="230"/>
      <c r="FIO132" s="230"/>
      <c r="FIP132" s="291"/>
      <c r="FIQ132" s="228"/>
      <c r="FIR132" s="229"/>
      <c r="FIS132" s="230"/>
      <c r="FIT132" s="230"/>
      <c r="FIU132" s="291"/>
      <c r="FIV132" s="228"/>
      <c r="FIW132" s="229"/>
      <c r="FIX132" s="230"/>
      <c r="FIY132" s="230"/>
      <c r="FIZ132" s="291"/>
      <c r="FJA132" s="228"/>
      <c r="FJB132" s="229"/>
      <c r="FJC132" s="230"/>
      <c r="FJD132" s="230"/>
      <c r="FJE132" s="291"/>
      <c r="FJF132" s="228"/>
      <c r="FJG132" s="229"/>
      <c r="FJH132" s="230"/>
      <c r="FJI132" s="230"/>
      <c r="FJJ132" s="291"/>
      <c r="FJK132" s="228"/>
      <c r="FJL132" s="229"/>
      <c r="FJM132" s="230"/>
      <c r="FJN132" s="230"/>
      <c r="FJO132" s="291"/>
      <c r="FJP132" s="228"/>
      <c r="FJQ132" s="229"/>
      <c r="FJR132" s="230"/>
      <c r="FJS132" s="230"/>
      <c r="FJT132" s="291"/>
      <c r="FJU132" s="228"/>
      <c r="FJV132" s="229"/>
      <c r="FJW132" s="230"/>
      <c r="FJX132" s="230"/>
      <c r="FJY132" s="291"/>
      <c r="FJZ132" s="228"/>
      <c r="FKA132" s="229"/>
      <c r="FKB132" s="230"/>
      <c r="FKC132" s="230"/>
      <c r="FKD132" s="291"/>
      <c r="FKE132" s="228"/>
      <c r="FKF132" s="229"/>
      <c r="FKG132" s="230"/>
      <c r="FKH132" s="230"/>
      <c r="FKI132" s="291"/>
      <c r="FKJ132" s="228"/>
      <c r="FKK132" s="229"/>
      <c r="FKL132" s="230"/>
      <c r="FKM132" s="230"/>
      <c r="FKN132" s="291"/>
      <c r="FKO132" s="228"/>
      <c r="FKP132" s="229"/>
      <c r="FKQ132" s="230"/>
      <c r="FKR132" s="230"/>
      <c r="FKS132" s="291"/>
      <c r="FKT132" s="228"/>
      <c r="FKU132" s="229"/>
      <c r="FKV132" s="230"/>
      <c r="FKW132" s="230"/>
      <c r="FKX132" s="291"/>
      <c r="FKY132" s="228"/>
      <c r="FKZ132" s="229"/>
      <c r="FLA132" s="230"/>
      <c r="FLB132" s="230"/>
      <c r="FLC132" s="291"/>
      <c r="FLD132" s="228"/>
      <c r="FLE132" s="229"/>
      <c r="FLF132" s="230"/>
      <c r="FLG132" s="230"/>
      <c r="FLH132" s="291"/>
      <c r="FLI132" s="228"/>
      <c r="FLJ132" s="229"/>
      <c r="FLK132" s="230"/>
      <c r="FLL132" s="230"/>
      <c r="FLM132" s="291"/>
      <c r="FLN132" s="228"/>
      <c r="FLO132" s="229"/>
      <c r="FLP132" s="230"/>
      <c r="FLQ132" s="230"/>
      <c r="FLR132" s="291"/>
      <c r="FLS132" s="228"/>
      <c r="FLT132" s="229"/>
      <c r="FLU132" s="230"/>
      <c r="FLV132" s="230"/>
      <c r="FLW132" s="291"/>
      <c r="FLX132" s="228"/>
      <c r="FLY132" s="229"/>
      <c r="FLZ132" s="230"/>
      <c r="FMA132" s="230"/>
      <c r="FMB132" s="291"/>
      <c r="FMC132" s="228"/>
      <c r="FMD132" s="229"/>
      <c r="FME132" s="230"/>
      <c r="FMF132" s="230"/>
      <c r="FMG132" s="291"/>
      <c r="FMH132" s="228"/>
      <c r="FMI132" s="229"/>
      <c r="FMJ132" s="230"/>
      <c r="FMK132" s="230"/>
      <c r="FML132" s="291"/>
      <c r="FMM132" s="228"/>
      <c r="FMN132" s="229"/>
      <c r="FMO132" s="230"/>
      <c r="FMP132" s="230"/>
      <c r="FMQ132" s="291"/>
      <c r="FMR132" s="228"/>
      <c r="FMS132" s="229"/>
      <c r="FMT132" s="230"/>
      <c r="FMU132" s="230"/>
      <c r="FMV132" s="291"/>
      <c r="FMW132" s="228"/>
      <c r="FMX132" s="229"/>
      <c r="FMY132" s="230"/>
      <c r="FMZ132" s="230"/>
      <c r="FNA132" s="291"/>
      <c r="FNB132" s="228"/>
      <c r="FNC132" s="229"/>
      <c r="FND132" s="230"/>
      <c r="FNE132" s="230"/>
      <c r="FNF132" s="291"/>
      <c r="FNG132" s="228"/>
      <c r="FNH132" s="229"/>
      <c r="FNI132" s="230"/>
      <c r="FNJ132" s="230"/>
      <c r="FNK132" s="291"/>
      <c r="FNL132" s="228"/>
      <c r="FNM132" s="229"/>
      <c r="FNN132" s="230"/>
      <c r="FNO132" s="230"/>
      <c r="FNP132" s="291"/>
      <c r="FNQ132" s="228"/>
      <c r="FNR132" s="229"/>
      <c r="FNS132" s="230"/>
      <c r="FNT132" s="230"/>
      <c r="FNU132" s="291"/>
      <c r="FNV132" s="228"/>
      <c r="FNW132" s="229"/>
      <c r="FNX132" s="230"/>
      <c r="FNY132" s="230"/>
      <c r="FNZ132" s="291"/>
      <c r="FOA132" s="228"/>
      <c r="FOB132" s="229"/>
      <c r="FOC132" s="230"/>
      <c r="FOD132" s="230"/>
      <c r="FOE132" s="291"/>
      <c r="FOF132" s="228"/>
      <c r="FOG132" s="229"/>
      <c r="FOH132" s="230"/>
      <c r="FOI132" s="230"/>
      <c r="FOJ132" s="291"/>
      <c r="FOK132" s="228"/>
      <c r="FOL132" s="229"/>
      <c r="FOM132" s="230"/>
      <c r="FON132" s="230"/>
      <c r="FOO132" s="291"/>
      <c r="FOP132" s="228"/>
      <c r="FOQ132" s="229"/>
      <c r="FOR132" s="230"/>
      <c r="FOS132" s="230"/>
      <c r="FOT132" s="291"/>
      <c r="FOU132" s="228"/>
      <c r="FOV132" s="229"/>
      <c r="FOW132" s="230"/>
      <c r="FOX132" s="230"/>
      <c r="FOY132" s="291"/>
      <c r="FOZ132" s="228"/>
      <c r="FPA132" s="229"/>
      <c r="FPB132" s="230"/>
      <c r="FPC132" s="230"/>
      <c r="FPD132" s="291"/>
      <c r="FPE132" s="228"/>
      <c r="FPF132" s="229"/>
      <c r="FPG132" s="230"/>
      <c r="FPH132" s="230"/>
      <c r="FPI132" s="291"/>
      <c r="FPJ132" s="228"/>
      <c r="FPK132" s="229"/>
      <c r="FPL132" s="230"/>
      <c r="FPM132" s="230"/>
      <c r="FPN132" s="291"/>
      <c r="FPO132" s="228"/>
      <c r="FPP132" s="229"/>
      <c r="FPQ132" s="230"/>
      <c r="FPR132" s="230"/>
      <c r="FPS132" s="291"/>
      <c r="FPT132" s="228"/>
      <c r="FPU132" s="229"/>
      <c r="FPV132" s="230"/>
      <c r="FPW132" s="230"/>
      <c r="FPX132" s="291"/>
      <c r="FPY132" s="228"/>
      <c r="FPZ132" s="229"/>
      <c r="FQA132" s="230"/>
      <c r="FQB132" s="230"/>
      <c r="FQC132" s="291"/>
      <c r="FQD132" s="228"/>
      <c r="FQE132" s="229"/>
      <c r="FQF132" s="230"/>
      <c r="FQG132" s="230"/>
      <c r="FQH132" s="291"/>
      <c r="FQI132" s="228"/>
      <c r="FQJ132" s="229"/>
      <c r="FQK132" s="230"/>
      <c r="FQL132" s="230"/>
      <c r="FQM132" s="291"/>
      <c r="FQN132" s="228"/>
      <c r="FQO132" s="229"/>
      <c r="FQP132" s="230"/>
      <c r="FQQ132" s="230"/>
      <c r="FQR132" s="291"/>
      <c r="FQS132" s="228"/>
      <c r="FQT132" s="229"/>
      <c r="FQU132" s="230"/>
      <c r="FQV132" s="230"/>
      <c r="FQW132" s="291"/>
      <c r="FQX132" s="228"/>
      <c r="FQY132" s="229"/>
      <c r="FQZ132" s="230"/>
      <c r="FRA132" s="230"/>
      <c r="FRB132" s="291"/>
      <c r="FRC132" s="228"/>
      <c r="FRD132" s="229"/>
      <c r="FRE132" s="230"/>
      <c r="FRF132" s="230"/>
      <c r="FRG132" s="291"/>
      <c r="FRH132" s="228"/>
      <c r="FRI132" s="229"/>
      <c r="FRJ132" s="230"/>
      <c r="FRK132" s="230"/>
      <c r="FRL132" s="291"/>
      <c r="FRM132" s="228"/>
      <c r="FRN132" s="229"/>
      <c r="FRO132" s="230"/>
      <c r="FRP132" s="230"/>
      <c r="FRQ132" s="291"/>
      <c r="FRR132" s="228"/>
      <c r="FRS132" s="229"/>
      <c r="FRT132" s="230"/>
      <c r="FRU132" s="230"/>
      <c r="FRV132" s="291"/>
      <c r="FRW132" s="228"/>
      <c r="FRX132" s="229"/>
      <c r="FRY132" s="230"/>
      <c r="FRZ132" s="230"/>
      <c r="FSA132" s="291"/>
      <c r="FSB132" s="228"/>
      <c r="FSC132" s="229"/>
      <c r="FSD132" s="230"/>
      <c r="FSE132" s="230"/>
      <c r="FSF132" s="291"/>
      <c r="FSG132" s="228"/>
      <c r="FSH132" s="229"/>
      <c r="FSI132" s="230"/>
      <c r="FSJ132" s="230"/>
      <c r="FSK132" s="291"/>
      <c r="FSL132" s="228"/>
      <c r="FSM132" s="229"/>
      <c r="FSN132" s="230"/>
      <c r="FSO132" s="230"/>
      <c r="FSP132" s="291"/>
      <c r="FSQ132" s="228"/>
      <c r="FSR132" s="229"/>
      <c r="FSS132" s="230"/>
      <c r="FST132" s="230"/>
      <c r="FSU132" s="291"/>
      <c r="FSV132" s="228"/>
      <c r="FSW132" s="229"/>
      <c r="FSX132" s="230"/>
      <c r="FSY132" s="230"/>
      <c r="FSZ132" s="291"/>
      <c r="FTA132" s="228"/>
      <c r="FTB132" s="229"/>
      <c r="FTC132" s="230"/>
      <c r="FTD132" s="230"/>
      <c r="FTE132" s="291"/>
      <c r="FTF132" s="228"/>
      <c r="FTG132" s="229"/>
      <c r="FTH132" s="230"/>
      <c r="FTI132" s="230"/>
      <c r="FTJ132" s="291"/>
      <c r="FTK132" s="228"/>
      <c r="FTL132" s="229"/>
      <c r="FTM132" s="230"/>
      <c r="FTN132" s="230"/>
      <c r="FTO132" s="291"/>
      <c r="FTP132" s="228"/>
      <c r="FTQ132" s="229"/>
      <c r="FTR132" s="230"/>
      <c r="FTS132" s="230"/>
      <c r="FTT132" s="291"/>
      <c r="FTU132" s="228"/>
      <c r="FTV132" s="229"/>
      <c r="FTW132" s="230"/>
      <c r="FTX132" s="230"/>
      <c r="FTY132" s="291"/>
      <c r="FTZ132" s="228"/>
      <c r="FUA132" s="229"/>
      <c r="FUB132" s="230"/>
      <c r="FUC132" s="230"/>
      <c r="FUD132" s="291"/>
      <c r="FUE132" s="228"/>
      <c r="FUF132" s="229"/>
      <c r="FUG132" s="230"/>
      <c r="FUH132" s="230"/>
      <c r="FUI132" s="291"/>
      <c r="FUJ132" s="228"/>
      <c r="FUK132" s="229"/>
      <c r="FUL132" s="230"/>
      <c r="FUM132" s="230"/>
      <c r="FUN132" s="291"/>
      <c r="FUO132" s="228"/>
      <c r="FUP132" s="229"/>
      <c r="FUQ132" s="230"/>
      <c r="FUR132" s="230"/>
      <c r="FUS132" s="291"/>
      <c r="FUT132" s="228"/>
      <c r="FUU132" s="229"/>
      <c r="FUV132" s="230"/>
      <c r="FUW132" s="230"/>
      <c r="FUX132" s="291"/>
      <c r="FUY132" s="228"/>
      <c r="FUZ132" s="229"/>
      <c r="FVA132" s="230"/>
      <c r="FVB132" s="230"/>
      <c r="FVC132" s="291"/>
      <c r="FVD132" s="228"/>
      <c r="FVE132" s="229"/>
      <c r="FVF132" s="230"/>
      <c r="FVG132" s="230"/>
      <c r="FVH132" s="291"/>
      <c r="FVI132" s="228"/>
      <c r="FVJ132" s="229"/>
      <c r="FVK132" s="230"/>
      <c r="FVL132" s="230"/>
      <c r="FVM132" s="291"/>
      <c r="FVN132" s="228"/>
      <c r="FVO132" s="229"/>
      <c r="FVP132" s="230"/>
      <c r="FVQ132" s="230"/>
      <c r="FVR132" s="291"/>
      <c r="FVS132" s="228"/>
      <c r="FVT132" s="229"/>
      <c r="FVU132" s="230"/>
      <c r="FVV132" s="230"/>
      <c r="FVW132" s="291"/>
      <c r="FVX132" s="228"/>
      <c r="FVY132" s="229"/>
      <c r="FVZ132" s="230"/>
      <c r="FWA132" s="230"/>
      <c r="FWB132" s="291"/>
      <c r="FWC132" s="228"/>
      <c r="FWD132" s="229"/>
      <c r="FWE132" s="230"/>
      <c r="FWF132" s="230"/>
      <c r="FWG132" s="291"/>
      <c r="FWH132" s="228"/>
      <c r="FWI132" s="229"/>
      <c r="FWJ132" s="230"/>
      <c r="FWK132" s="230"/>
      <c r="FWL132" s="291"/>
      <c r="FWM132" s="228"/>
      <c r="FWN132" s="229"/>
      <c r="FWO132" s="230"/>
      <c r="FWP132" s="230"/>
      <c r="FWQ132" s="291"/>
      <c r="FWR132" s="228"/>
      <c r="FWS132" s="229"/>
      <c r="FWT132" s="230"/>
      <c r="FWU132" s="230"/>
      <c r="FWV132" s="291"/>
      <c r="FWW132" s="228"/>
      <c r="FWX132" s="229"/>
      <c r="FWY132" s="230"/>
      <c r="FWZ132" s="230"/>
      <c r="FXA132" s="291"/>
      <c r="FXB132" s="228"/>
      <c r="FXC132" s="229"/>
      <c r="FXD132" s="230"/>
      <c r="FXE132" s="230"/>
      <c r="FXF132" s="291"/>
      <c r="FXG132" s="228"/>
      <c r="FXH132" s="229"/>
      <c r="FXI132" s="230"/>
      <c r="FXJ132" s="230"/>
      <c r="FXK132" s="291"/>
      <c r="FXL132" s="228"/>
      <c r="FXM132" s="229"/>
      <c r="FXN132" s="230"/>
      <c r="FXO132" s="230"/>
      <c r="FXP132" s="291"/>
      <c r="FXQ132" s="228"/>
      <c r="FXR132" s="229"/>
      <c r="FXS132" s="230"/>
      <c r="FXT132" s="230"/>
      <c r="FXU132" s="291"/>
      <c r="FXV132" s="228"/>
      <c r="FXW132" s="229"/>
      <c r="FXX132" s="230"/>
      <c r="FXY132" s="230"/>
      <c r="FXZ132" s="291"/>
      <c r="FYA132" s="228"/>
      <c r="FYB132" s="229"/>
      <c r="FYC132" s="230"/>
      <c r="FYD132" s="230"/>
      <c r="FYE132" s="291"/>
      <c r="FYF132" s="228"/>
      <c r="FYG132" s="229"/>
      <c r="FYH132" s="230"/>
      <c r="FYI132" s="230"/>
      <c r="FYJ132" s="291"/>
      <c r="FYK132" s="228"/>
      <c r="FYL132" s="229"/>
      <c r="FYM132" s="230"/>
      <c r="FYN132" s="230"/>
      <c r="FYO132" s="291"/>
      <c r="FYP132" s="228"/>
      <c r="FYQ132" s="229"/>
      <c r="FYR132" s="230"/>
      <c r="FYS132" s="230"/>
      <c r="FYT132" s="291"/>
      <c r="FYU132" s="228"/>
      <c r="FYV132" s="229"/>
      <c r="FYW132" s="230"/>
      <c r="FYX132" s="230"/>
      <c r="FYY132" s="291"/>
      <c r="FYZ132" s="228"/>
      <c r="FZA132" s="229"/>
      <c r="FZB132" s="230"/>
      <c r="FZC132" s="230"/>
      <c r="FZD132" s="291"/>
      <c r="FZE132" s="228"/>
      <c r="FZF132" s="229"/>
      <c r="FZG132" s="230"/>
      <c r="FZH132" s="230"/>
      <c r="FZI132" s="291"/>
      <c r="FZJ132" s="228"/>
      <c r="FZK132" s="229"/>
      <c r="FZL132" s="230"/>
      <c r="FZM132" s="230"/>
      <c r="FZN132" s="291"/>
      <c r="FZO132" s="228"/>
      <c r="FZP132" s="229"/>
      <c r="FZQ132" s="230"/>
      <c r="FZR132" s="230"/>
      <c r="FZS132" s="291"/>
      <c r="FZT132" s="228"/>
      <c r="FZU132" s="229"/>
      <c r="FZV132" s="230"/>
      <c r="FZW132" s="230"/>
      <c r="FZX132" s="291"/>
      <c r="FZY132" s="228"/>
      <c r="FZZ132" s="229"/>
      <c r="GAA132" s="230"/>
      <c r="GAB132" s="230"/>
      <c r="GAC132" s="291"/>
      <c r="GAD132" s="228"/>
      <c r="GAE132" s="229"/>
      <c r="GAF132" s="230"/>
      <c r="GAG132" s="230"/>
      <c r="GAH132" s="291"/>
      <c r="GAI132" s="228"/>
      <c r="GAJ132" s="229"/>
      <c r="GAK132" s="230"/>
      <c r="GAL132" s="230"/>
      <c r="GAM132" s="291"/>
      <c r="GAN132" s="228"/>
      <c r="GAO132" s="229"/>
      <c r="GAP132" s="230"/>
      <c r="GAQ132" s="230"/>
      <c r="GAR132" s="291"/>
      <c r="GAS132" s="228"/>
      <c r="GAT132" s="229"/>
      <c r="GAU132" s="230"/>
      <c r="GAV132" s="230"/>
      <c r="GAW132" s="291"/>
      <c r="GAX132" s="228"/>
      <c r="GAY132" s="229"/>
      <c r="GAZ132" s="230"/>
      <c r="GBA132" s="230"/>
      <c r="GBB132" s="291"/>
      <c r="GBC132" s="228"/>
      <c r="GBD132" s="229"/>
      <c r="GBE132" s="230"/>
      <c r="GBF132" s="230"/>
      <c r="GBG132" s="291"/>
      <c r="GBH132" s="228"/>
      <c r="GBI132" s="229"/>
      <c r="GBJ132" s="230"/>
      <c r="GBK132" s="230"/>
      <c r="GBL132" s="291"/>
      <c r="GBM132" s="228"/>
      <c r="GBN132" s="229"/>
      <c r="GBO132" s="230"/>
      <c r="GBP132" s="230"/>
      <c r="GBQ132" s="291"/>
      <c r="GBR132" s="228"/>
      <c r="GBS132" s="229"/>
      <c r="GBT132" s="230"/>
      <c r="GBU132" s="230"/>
      <c r="GBV132" s="291"/>
      <c r="GBW132" s="228"/>
      <c r="GBX132" s="229"/>
      <c r="GBY132" s="230"/>
      <c r="GBZ132" s="230"/>
      <c r="GCA132" s="291"/>
      <c r="GCB132" s="228"/>
      <c r="GCC132" s="229"/>
      <c r="GCD132" s="230"/>
      <c r="GCE132" s="230"/>
      <c r="GCF132" s="291"/>
      <c r="GCG132" s="228"/>
      <c r="GCH132" s="229"/>
      <c r="GCI132" s="230"/>
      <c r="GCJ132" s="230"/>
      <c r="GCK132" s="291"/>
      <c r="GCL132" s="228"/>
      <c r="GCM132" s="229"/>
      <c r="GCN132" s="230"/>
      <c r="GCO132" s="230"/>
      <c r="GCP132" s="291"/>
      <c r="GCQ132" s="228"/>
      <c r="GCR132" s="229"/>
      <c r="GCS132" s="230"/>
      <c r="GCT132" s="230"/>
      <c r="GCU132" s="291"/>
      <c r="GCV132" s="228"/>
      <c r="GCW132" s="229"/>
      <c r="GCX132" s="230"/>
      <c r="GCY132" s="230"/>
      <c r="GCZ132" s="291"/>
      <c r="GDA132" s="228"/>
      <c r="GDB132" s="229"/>
      <c r="GDC132" s="230"/>
      <c r="GDD132" s="230"/>
      <c r="GDE132" s="291"/>
      <c r="GDF132" s="228"/>
      <c r="GDG132" s="229"/>
      <c r="GDH132" s="230"/>
      <c r="GDI132" s="230"/>
      <c r="GDJ132" s="291"/>
      <c r="GDK132" s="228"/>
      <c r="GDL132" s="229"/>
      <c r="GDM132" s="230"/>
      <c r="GDN132" s="230"/>
      <c r="GDO132" s="291"/>
      <c r="GDP132" s="228"/>
      <c r="GDQ132" s="229"/>
      <c r="GDR132" s="230"/>
      <c r="GDS132" s="230"/>
      <c r="GDT132" s="291"/>
      <c r="GDU132" s="228"/>
      <c r="GDV132" s="229"/>
      <c r="GDW132" s="230"/>
      <c r="GDX132" s="230"/>
      <c r="GDY132" s="291"/>
      <c r="GDZ132" s="228"/>
      <c r="GEA132" s="229"/>
      <c r="GEB132" s="230"/>
      <c r="GEC132" s="230"/>
      <c r="GED132" s="291"/>
      <c r="GEE132" s="228"/>
      <c r="GEF132" s="229"/>
      <c r="GEG132" s="230"/>
      <c r="GEH132" s="230"/>
      <c r="GEI132" s="291"/>
      <c r="GEJ132" s="228"/>
      <c r="GEK132" s="229"/>
      <c r="GEL132" s="230"/>
      <c r="GEM132" s="230"/>
      <c r="GEN132" s="291"/>
      <c r="GEO132" s="228"/>
      <c r="GEP132" s="229"/>
      <c r="GEQ132" s="230"/>
      <c r="GER132" s="230"/>
      <c r="GES132" s="291"/>
      <c r="GET132" s="228"/>
      <c r="GEU132" s="229"/>
      <c r="GEV132" s="230"/>
      <c r="GEW132" s="230"/>
      <c r="GEX132" s="291"/>
      <c r="GEY132" s="228"/>
      <c r="GEZ132" s="229"/>
      <c r="GFA132" s="230"/>
      <c r="GFB132" s="230"/>
      <c r="GFC132" s="291"/>
      <c r="GFD132" s="228"/>
      <c r="GFE132" s="229"/>
      <c r="GFF132" s="230"/>
      <c r="GFG132" s="230"/>
      <c r="GFH132" s="291"/>
      <c r="GFI132" s="228"/>
      <c r="GFJ132" s="229"/>
      <c r="GFK132" s="230"/>
      <c r="GFL132" s="230"/>
      <c r="GFM132" s="291"/>
      <c r="GFN132" s="228"/>
      <c r="GFO132" s="229"/>
      <c r="GFP132" s="230"/>
      <c r="GFQ132" s="230"/>
      <c r="GFR132" s="291"/>
      <c r="GFS132" s="228"/>
      <c r="GFT132" s="229"/>
      <c r="GFU132" s="230"/>
      <c r="GFV132" s="230"/>
      <c r="GFW132" s="291"/>
      <c r="GFX132" s="228"/>
      <c r="GFY132" s="229"/>
      <c r="GFZ132" s="230"/>
      <c r="GGA132" s="230"/>
      <c r="GGB132" s="291"/>
      <c r="GGC132" s="228"/>
      <c r="GGD132" s="229"/>
      <c r="GGE132" s="230"/>
      <c r="GGF132" s="230"/>
      <c r="GGG132" s="291"/>
      <c r="GGH132" s="228"/>
      <c r="GGI132" s="229"/>
      <c r="GGJ132" s="230"/>
      <c r="GGK132" s="230"/>
      <c r="GGL132" s="291"/>
      <c r="GGM132" s="228"/>
      <c r="GGN132" s="229"/>
      <c r="GGO132" s="230"/>
      <c r="GGP132" s="230"/>
      <c r="GGQ132" s="291"/>
      <c r="GGR132" s="228"/>
      <c r="GGS132" s="229"/>
      <c r="GGT132" s="230"/>
      <c r="GGU132" s="230"/>
      <c r="GGV132" s="291"/>
      <c r="GGW132" s="228"/>
      <c r="GGX132" s="229"/>
      <c r="GGY132" s="230"/>
      <c r="GGZ132" s="230"/>
      <c r="GHA132" s="291"/>
      <c r="GHB132" s="228"/>
      <c r="GHC132" s="229"/>
      <c r="GHD132" s="230"/>
      <c r="GHE132" s="230"/>
      <c r="GHF132" s="291"/>
      <c r="GHG132" s="228"/>
      <c r="GHH132" s="229"/>
      <c r="GHI132" s="230"/>
      <c r="GHJ132" s="230"/>
      <c r="GHK132" s="291"/>
      <c r="GHL132" s="228"/>
      <c r="GHM132" s="229"/>
      <c r="GHN132" s="230"/>
      <c r="GHO132" s="230"/>
      <c r="GHP132" s="291"/>
      <c r="GHQ132" s="228"/>
      <c r="GHR132" s="229"/>
      <c r="GHS132" s="230"/>
      <c r="GHT132" s="230"/>
      <c r="GHU132" s="291"/>
      <c r="GHV132" s="228"/>
      <c r="GHW132" s="229"/>
      <c r="GHX132" s="230"/>
      <c r="GHY132" s="230"/>
      <c r="GHZ132" s="291"/>
      <c r="GIA132" s="228"/>
      <c r="GIB132" s="229"/>
      <c r="GIC132" s="230"/>
      <c r="GID132" s="230"/>
      <c r="GIE132" s="291"/>
      <c r="GIF132" s="228"/>
      <c r="GIG132" s="229"/>
      <c r="GIH132" s="230"/>
      <c r="GII132" s="230"/>
      <c r="GIJ132" s="291"/>
      <c r="GIK132" s="228"/>
      <c r="GIL132" s="229"/>
      <c r="GIM132" s="230"/>
      <c r="GIN132" s="230"/>
      <c r="GIO132" s="291"/>
      <c r="GIP132" s="228"/>
      <c r="GIQ132" s="229"/>
      <c r="GIR132" s="230"/>
      <c r="GIS132" s="230"/>
      <c r="GIT132" s="291"/>
      <c r="GIU132" s="228"/>
      <c r="GIV132" s="229"/>
      <c r="GIW132" s="230"/>
      <c r="GIX132" s="230"/>
      <c r="GIY132" s="291"/>
      <c r="GIZ132" s="228"/>
      <c r="GJA132" s="229"/>
      <c r="GJB132" s="230"/>
      <c r="GJC132" s="230"/>
      <c r="GJD132" s="291"/>
      <c r="GJE132" s="228"/>
      <c r="GJF132" s="229"/>
      <c r="GJG132" s="230"/>
      <c r="GJH132" s="230"/>
      <c r="GJI132" s="291"/>
      <c r="GJJ132" s="228"/>
      <c r="GJK132" s="229"/>
      <c r="GJL132" s="230"/>
      <c r="GJM132" s="230"/>
      <c r="GJN132" s="291"/>
      <c r="GJO132" s="228"/>
      <c r="GJP132" s="229"/>
      <c r="GJQ132" s="230"/>
      <c r="GJR132" s="230"/>
      <c r="GJS132" s="291"/>
      <c r="GJT132" s="228"/>
      <c r="GJU132" s="229"/>
      <c r="GJV132" s="230"/>
      <c r="GJW132" s="230"/>
      <c r="GJX132" s="291"/>
      <c r="GJY132" s="228"/>
      <c r="GJZ132" s="229"/>
      <c r="GKA132" s="230"/>
      <c r="GKB132" s="230"/>
      <c r="GKC132" s="291"/>
      <c r="GKD132" s="228"/>
      <c r="GKE132" s="229"/>
      <c r="GKF132" s="230"/>
      <c r="GKG132" s="230"/>
      <c r="GKH132" s="291"/>
      <c r="GKI132" s="228"/>
      <c r="GKJ132" s="229"/>
      <c r="GKK132" s="230"/>
      <c r="GKL132" s="230"/>
      <c r="GKM132" s="291"/>
      <c r="GKN132" s="228"/>
      <c r="GKO132" s="229"/>
      <c r="GKP132" s="230"/>
      <c r="GKQ132" s="230"/>
      <c r="GKR132" s="291"/>
      <c r="GKS132" s="228"/>
      <c r="GKT132" s="229"/>
      <c r="GKU132" s="230"/>
      <c r="GKV132" s="230"/>
      <c r="GKW132" s="291"/>
      <c r="GKX132" s="228"/>
      <c r="GKY132" s="229"/>
      <c r="GKZ132" s="230"/>
      <c r="GLA132" s="230"/>
      <c r="GLB132" s="291"/>
      <c r="GLC132" s="228"/>
      <c r="GLD132" s="229"/>
      <c r="GLE132" s="230"/>
      <c r="GLF132" s="230"/>
      <c r="GLG132" s="291"/>
      <c r="GLH132" s="228"/>
      <c r="GLI132" s="229"/>
      <c r="GLJ132" s="230"/>
      <c r="GLK132" s="230"/>
      <c r="GLL132" s="291"/>
      <c r="GLM132" s="228"/>
      <c r="GLN132" s="229"/>
      <c r="GLO132" s="230"/>
      <c r="GLP132" s="230"/>
      <c r="GLQ132" s="291"/>
      <c r="GLR132" s="228"/>
      <c r="GLS132" s="229"/>
      <c r="GLT132" s="230"/>
      <c r="GLU132" s="230"/>
      <c r="GLV132" s="291"/>
      <c r="GLW132" s="228"/>
      <c r="GLX132" s="229"/>
      <c r="GLY132" s="230"/>
      <c r="GLZ132" s="230"/>
      <c r="GMA132" s="291"/>
      <c r="GMB132" s="228"/>
      <c r="GMC132" s="229"/>
      <c r="GMD132" s="230"/>
      <c r="GME132" s="230"/>
      <c r="GMF132" s="291"/>
      <c r="GMG132" s="228"/>
      <c r="GMH132" s="229"/>
      <c r="GMI132" s="230"/>
      <c r="GMJ132" s="230"/>
      <c r="GMK132" s="291"/>
      <c r="GML132" s="228"/>
      <c r="GMM132" s="229"/>
      <c r="GMN132" s="230"/>
      <c r="GMO132" s="230"/>
      <c r="GMP132" s="291"/>
      <c r="GMQ132" s="228"/>
      <c r="GMR132" s="229"/>
      <c r="GMS132" s="230"/>
      <c r="GMT132" s="230"/>
      <c r="GMU132" s="291"/>
      <c r="GMV132" s="228"/>
      <c r="GMW132" s="229"/>
      <c r="GMX132" s="230"/>
      <c r="GMY132" s="230"/>
      <c r="GMZ132" s="291"/>
      <c r="GNA132" s="228"/>
      <c r="GNB132" s="229"/>
      <c r="GNC132" s="230"/>
      <c r="GND132" s="230"/>
      <c r="GNE132" s="291"/>
      <c r="GNF132" s="228"/>
      <c r="GNG132" s="229"/>
      <c r="GNH132" s="230"/>
      <c r="GNI132" s="230"/>
      <c r="GNJ132" s="291"/>
      <c r="GNK132" s="228"/>
      <c r="GNL132" s="229"/>
      <c r="GNM132" s="230"/>
      <c r="GNN132" s="230"/>
      <c r="GNO132" s="291"/>
      <c r="GNP132" s="228"/>
      <c r="GNQ132" s="229"/>
      <c r="GNR132" s="230"/>
      <c r="GNS132" s="230"/>
      <c r="GNT132" s="291"/>
      <c r="GNU132" s="228"/>
      <c r="GNV132" s="229"/>
      <c r="GNW132" s="230"/>
      <c r="GNX132" s="230"/>
      <c r="GNY132" s="291"/>
      <c r="GNZ132" s="228"/>
      <c r="GOA132" s="229"/>
      <c r="GOB132" s="230"/>
      <c r="GOC132" s="230"/>
      <c r="GOD132" s="291"/>
      <c r="GOE132" s="228"/>
      <c r="GOF132" s="229"/>
      <c r="GOG132" s="230"/>
      <c r="GOH132" s="230"/>
      <c r="GOI132" s="291"/>
      <c r="GOJ132" s="228"/>
      <c r="GOK132" s="229"/>
      <c r="GOL132" s="230"/>
      <c r="GOM132" s="230"/>
      <c r="GON132" s="291"/>
      <c r="GOO132" s="228"/>
      <c r="GOP132" s="229"/>
      <c r="GOQ132" s="230"/>
      <c r="GOR132" s="230"/>
      <c r="GOS132" s="291"/>
      <c r="GOT132" s="228"/>
      <c r="GOU132" s="229"/>
      <c r="GOV132" s="230"/>
      <c r="GOW132" s="230"/>
      <c r="GOX132" s="291"/>
      <c r="GOY132" s="228"/>
      <c r="GOZ132" s="229"/>
      <c r="GPA132" s="230"/>
      <c r="GPB132" s="230"/>
      <c r="GPC132" s="291"/>
      <c r="GPD132" s="228"/>
      <c r="GPE132" s="229"/>
      <c r="GPF132" s="230"/>
      <c r="GPG132" s="230"/>
      <c r="GPH132" s="291"/>
      <c r="GPI132" s="228"/>
      <c r="GPJ132" s="229"/>
      <c r="GPK132" s="230"/>
      <c r="GPL132" s="230"/>
      <c r="GPM132" s="291"/>
      <c r="GPN132" s="228"/>
      <c r="GPO132" s="229"/>
      <c r="GPP132" s="230"/>
      <c r="GPQ132" s="230"/>
      <c r="GPR132" s="291"/>
      <c r="GPS132" s="228"/>
      <c r="GPT132" s="229"/>
      <c r="GPU132" s="230"/>
      <c r="GPV132" s="230"/>
      <c r="GPW132" s="291"/>
      <c r="GPX132" s="228"/>
      <c r="GPY132" s="229"/>
      <c r="GPZ132" s="230"/>
      <c r="GQA132" s="230"/>
      <c r="GQB132" s="291"/>
      <c r="GQC132" s="228"/>
      <c r="GQD132" s="229"/>
      <c r="GQE132" s="230"/>
      <c r="GQF132" s="230"/>
      <c r="GQG132" s="291"/>
      <c r="GQH132" s="228"/>
      <c r="GQI132" s="229"/>
      <c r="GQJ132" s="230"/>
      <c r="GQK132" s="230"/>
      <c r="GQL132" s="291"/>
      <c r="GQM132" s="228"/>
      <c r="GQN132" s="229"/>
      <c r="GQO132" s="230"/>
      <c r="GQP132" s="230"/>
      <c r="GQQ132" s="291"/>
      <c r="GQR132" s="228"/>
      <c r="GQS132" s="229"/>
      <c r="GQT132" s="230"/>
      <c r="GQU132" s="230"/>
      <c r="GQV132" s="291"/>
      <c r="GQW132" s="228"/>
      <c r="GQX132" s="229"/>
      <c r="GQY132" s="230"/>
      <c r="GQZ132" s="230"/>
      <c r="GRA132" s="291"/>
      <c r="GRB132" s="228"/>
      <c r="GRC132" s="229"/>
      <c r="GRD132" s="230"/>
      <c r="GRE132" s="230"/>
      <c r="GRF132" s="291"/>
      <c r="GRG132" s="228"/>
      <c r="GRH132" s="229"/>
      <c r="GRI132" s="230"/>
      <c r="GRJ132" s="230"/>
      <c r="GRK132" s="291"/>
      <c r="GRL132" s="228"/>
      <c r="GRM132" s="229"/>
      <c r="GRN132" s="230"/>
      <c r="GRO132" s="230"/>
      <c r="GRP132" s="291"/>
      <c r="GRQ132" s="228"/>
      <c r="GRR132" s="229"/>
      <c r="GRS132" s="230"/>
      <c r="GRT132" s="230"/>
      <c r="GRU132" s="291"/>
      <c r="GRV132" s="228"/>
      <c r="GRW132" s="229"/>
      <c r="GRX132" s="230"/>
      <c r="GRY132" s="230"/>
      <c r="GRZ132" s="291"/>
      <c r="GSA132" s="228"/>
      <c r="GSB132" s="229"/>
      <c r="GSC132" s="230"/>
      <c r="GSD132" s="230"/>
      <c r="GSE132" s="291"/>
      <c r="GSF132" s="228"/>
      <c r="GSG132" s="229"/>
      <c r="GSH132" s="230"/>
      <c r="GSI132" s="230"/>
      <c r="GSJ132" s="291"/>
      <c r="GSK132" s="228"/>
      <c r="GSL132" s="229"/>
      <c r="GSM132" s="230"/>
      <c r="GSN132" s="230"/>
      <c r="GSO132" s="291"/>
      <c r="GSP132" s="228"/>
      <c r="GSQ132" s="229"/>
      <c r="GSR132" s="230"/>
      <c r="GSS132" s="230"/>
      <c r="GST132" s="291"/>
      <c r="GSU132" s="228"/>
      <c r="GSV132" s="229"/>
      <c r="GSW132" s="230"/>
      <c r="GSX132" s="230"/>
      <c r="GSY132" s="291"/>
      <c r="GSZ132" s="228"/>
      <c r="GTA132" s="229"/>
      <c r="GTB132" s="230"/>
      <c r="GTC132" s="230"/>
      <c r="GTD132" s="291"/>
      <c r="GTE132" s="228"/>
      <c r="GTF132" s="229"/>
      <c r="GTG132" s="230"/>
      <c r="GTH132" s="230"/>
      <c r="GTI132" s="291"/>
      <c r="GTJ132" s="228"/>
      <c r="GTK132" s="229"/>
      <c r="GTL132" s="230"/>
      <c r="GTM132" s="230"/>
      <c r="GTN132" s="291"/>
      <c r="GTO132" s="228"/>
      <c r="GTP132" s="229"/>
      <c r="GTQ132" s="230"/>
      <c r="GTR132" s="230"/>
      <c r="GTS132" s="291"/>
      <c r="GTT132" s="228"/>
      <c r="GTU132" s="229"/>
      <c r="GTV132" s="230"/>
      <c r="GTW132" s="230"/>
      <c r="GTX132" s="291"/>
      <c r="GTY132" s="228"/>
      <c r="GTZ132" s="229"/>
      <c r="GUA132" s="230"/>
      <c r="GUB132" s="230"/>
      <c r="GUC132" s="291"/>
      <c r="GUD132" s="228"/>
      <c r="GUE132" s="229"/>
      <c r="GUF132" s="230"/>
      <c r="GUG132" s="230"/>
      <c r="GUH132" s="291"/>
      <c r="GUI132" s="228"/>
      <c r="GUJ132" s="229"/>
      <c r="GUK132" s="230"/>
      <c r="GUL132" s="230"/>
      <c r="GUM132" s="291"/>
      <c r="GUN132" s="228"/>
      <c r="GUO132" s="229"/>
      <c r="GUP132" s="230"/>
      <c r="GUQ132" s="230"/>
      <c r="GUR132" s="291"/>
      <c r="GUS132" s="228"/>
      <c r="GUT132" s="229"/>
      <c r="GUU132" s="230"/>
      <c r="GUV132" s="230"/>
      <c r="GUW132" s="291"/>
      <c r="GUX132" s="228"/>
      <c r="GUY132" s="229"/>
      <c r="GUZ132" s="230"/>
      <c r="GVA132" s="230"/>
      <c r="GVB132" s="291"/>
      <c r="GVC132" s="228"/>
      <c r="GVD132" s="229"/>
      <c r="GVE132" s="230"/>
      <c r="GVF132" s="230"/>
      <c r="GVG132" s="291"/>
      <c r="GVH132" s="228"/>
      <c r="GVI132" s="229"/>
      <c r="GVJ132" s="230"/>
      <c r="GVK132" s="230"/>
      <c r="GVL132" s="291"/>
      <c r="GVM132" s="228"/>
      <c r="GVN132" s="229"/>
      <c r="GVO132" s="230"/>
      <c r="GVP132" s="230"/>
      <c r="GVQ132" s="291"/>
      <c r="GVR132" s="228"/>
      <c r="GVS132" s="229"/>
      <c r="GVT132" s="230"/>
      <c r="GVU132" s="230"/>
      <c r="GVV132" s="291"/>
      <c r="GVW132" s="228"/>
      <c r="GVX132" s="229"/>
      <c r="GVY132" s="230"/>
      <c r="GVZ132" s="230"/>
      <c r="GWA132" s="291"/>
      <c r="GWB132" s="228"/>
      <c r="GWC132" s="229"/>
      <c r="GWD132" s="230"/>
      <c r="GWE132" s="230"/>
      <c r="GWF132" s="291"/>
      <c r="GWG132" s="228"/>
      <c r="GWH132" s="229"/>
      <c r="GWI132" s="230"/>
      <c r="GWJ132" s="230"/>
      <c r="GWK132" s="291"/>
      <c r="GWL132" s="228"/>
      <c r="GWM132" s="229"/>
      <c r="GWN132" s="230"/>
      <c r="GWO132" s="230"/>
      <c r="GWP132" s="291"/>
      <c r="GWQ132" s="228"/>
      <c r="GWR132" s="229"/>
      <c r="GWS132" s="230"/>
      <c r="GWT132" s="230"/>
      <c r="GWU132" s="291"/>
      <c r="GWV132" s="228"/>
      <c r="GWW132" s="229"/>
      <c r="GWX132" s="230"/>
      <c r="GWY132" s="230"/>
      <c r="GWZ132" s="291"/>
      <c r="GXA132" s="228"/>
      <c r="GXB132" s="229"/>
      <c r="GXC132" s="230"/>
      <c r="GXD132" s="230"/>
      <c r="GXE132" s="291"/>
      <c r="GXF132" s="228"/>
      <c r="GXG132" s="229"/>
      <c r="GXH132" s="230"/>
      <c r="GXI132" s="230"/>
      <c r="GXJ132" s="291"/>
      <c r="GXK132" s="228"/>
      <c r="GXL132" s="229"/>
      <c r="GXM132" s="230"/>
      <c r="GXN132" s="230"/>
      <c r="GXO132" s="291"/>
      <c r="GXP132" s="228"/>
      <c r="GXQ132" s="229"/>
      <c r="GXR132" s="230"/>
      <c r="GXS132" s="230"/>
      <c r="GXT132" s="291"/>
      <c r="GXU132" s="228"/>
      <c r="GXV132" s="229"/>
      <c r="GXW132" s="230"/>
      <c r="GXX132" s="230"/>
      <c r="GXY132" s="291"/>
      <c r="GXZ132" s="228"/>
      <c r="GYA132" s="229"/>
      <c r="GYB132" s="230"/>
      <c r="GYC132" s="230"/>
      <c r="GYD132" s="291"/>
      <c r="GYE132" s="228"/>
      <c r="GYF132" s="229"/>
      <c r="GYG132" s="230"/>
      <c r="GYH132" s="230"/>
      <c r="GYI132" s="291"/>
      <c r="GYJ132" s="228"/>
      <c r="GYK132" s="229"/>
      <c r="GYL132" s="230"/>
      <c r="GYM132" s="230"/>
      <c r="GYN132" s="291"/>
      <c r="GYO132" s="228"/>
      <c r="GYP132" s="229"/>
      <c r="GYQ132" s="230"/>
      <c r="GYR132" s="230"/>
      <c r="GYS132" s="291"/>
      <c r="GYT132" s="228"/>
      <c r="GYU132" s="229"/>
      <c r="GYV132" s="230"/>
      <c r="GYW132" s="230"/>
      <c r="GYX132" s="291"/>
      <c r="GYY132" s="228"/>
      <c r="GYZ132" s="229"/>
      <c r="GZA132" s="230"/>
      <c r="GZB132" s="230"/>
      <c r="GZC132" s="291"/>
      <c r="GZD132" s="228"/>
      <c r="GZE132" s="229"/>
      <c r="GZF132" s="230"/>
      <c r="GZG132" s="230"/>
      <c r="GZH132" s="291"/>
      <c r="GZI132" s="228"/>
      <c r="GZJ132" s="229"/>
      <c r="GZK132" s="230"/>
      <c r="GZL132" s="230"/>
      <c r="GZM132" s="291"/>
      <c r="GZN132" s="228"/>
      <c r="GZO132" s="229"/>
      <c r="GZP132" s="230"/>
      <c r="GZQ132" s="230"/>
      <c r="GZR132" s="291"/>
      <c r="GZS132" s="228"/>
      <c r="GZT132" s="229"/>
      <c r="GZU132" s="230"/>
      <c r="GZV132" s="230"/>
      <c r="GZW132" s="291"/>
      <c r="GZX132" s="228"/>
      <c r="GZY132" s="229"/>
      <c r="GZZ132" s="230"/>
      <c r="HAA132" s="230"/>
      <c r="HAB132" s="291"/>
      <c r="HAC132" s="228"/>
      <c r="HAD132" s="229"/>
      <c r="HAE132" s="230"/>
      <c r="HAF132" s="230"/>
      <c r="HAG132" s="291"/>
      <c r="HAH132" s="228"/>
      <c r="HAI132" s="229"/>
      <c r="HAJ132" s="230"/>
      <c r="HAK132" s="230"/>
      <c r="HAL132" s="291"/>
      <c r="HAM132" s="228"/>
      <c r="HAN132" s="229"/>
      <c r="HAO132" s="230"/>
      <c r="HAP132" s="230"/>
      <c r="HAQ132" s="291"/>
      <c r="HAR132" s="228"/>
      <c r="HAS132" s="229"/>
      <c r="HAT132" s="230"/>
      <c r="HAU132" s="230"/>
      <c r="HAV132" s="291"/>
      <c r="HAW132" s="228"/>
      <c r="HAX132" s="229"/>
      <c r="HAY132" s="230"/>
      <c r="HAZ132" s="230"/>
      <c r="HBA132" s="291"/>
      <c r="HBB132" s="228"/>
      <c r="HBC132" s="229"/>
      <c r="HBD132" s="230"/>
      <c r="HBE132" s="230"/>
      <c r="HBF132" s="291"/>
      <c r="HBG132" s="228"/>
      <c r="HBH132" s="229"/>
      <c r="HBI132" s="230"/>
      <c r="HBJ132" s="230"/>
      <c r="HBK132" s="291"/>
      <c r="HBL132" s="228"/>
      <c r="HBM132" s="229"/>
      <c r="HBN132" s="230"/>
      <c r="HBO132" s="230"/>
      <c r="HBP132" s="291"/>
      <c r="HBQ132" s="228"/>
      <c r="HBR132" s="229"/>
      <c r="HBS132" s="230"/>
      <c r="HBT132" s="230"/>
      <c r="HBU132" s="291"/>
      <c r="HBV132" s="228"/>
      <c r="HBW132" s="229"/>
      <c r="HBX132" s="230"/>
      <c r="HBY132" s="230"/>
      <c r="HBZ132" s="291"/>
      <c r="HCA132" s="228"/>
      <c r="HCB132" s="229"/>
      <c r="HCC132" s="230"/>
      <c r="HCD132" s="230"/>
      <c r="HCE132" s="291"/>
      <c r="HCF132" s="228"/>
      <c r="HCG132" s="229"/>
      <c r="HCH132" s="230"/>
      <c r="HCI132" s="230"/>
      <c r="HCJ132" s="291"/>
      <c r="HCK132" s="228"/>
      <c r="HCL132" s="229"/>
      <c r="HCM132" s="230"/>
      <c r="HCN132" s="230"/>
      <c r="HCO132" s="291"/>
      <c r="HCP132" s="228"/>
      <c r="HCQ132" s="229"/>
      <c r="HCR132" s="230"/>
      <c r="HCS132" s="230"/>
      <c r="HCT132" s="291"/>
      <c r="HCU132" s="228"/>
      <c r="HCV132" s="229"/>
      <c r="HCW132" s="230"/>
      <c r="HCX132" s="230"/>
      <c r="HCY132" s="291"/>
      <c r="HCZ132" s="228"/>
      <c r="HDA132" s="229"/>
      <c r="HDB132" s="230"/>
      <c r="HDC132" s="230"/>
      <c r="HDD132" s="291"/>
      <c r="HDE132" s="228"/>
      <c r="HDF132" s="229"/>
      <c r="HDG132" s="230"/>
      <c r="HDH132" s="230"/>
      <c r="HDI132" s="291"/>
      <c r="HDJ132" s="228"/>
      <c r="HDK132" s="229"/>
      <c r="HDL132" s="230"/>
      <c r="HDM132" s="230"/>
      <c r="HDN132" s="291"/>
      <c r="HDO132" s="228"/>
      <c r="HDP132" s="229"/>
      <c r="HDQ132" s="230"/>
      <c r="HDR132" s="230"/>
      <c r="HDS132" s="291"/>
      <c r="HDT132" s="228"/>
      <c r="HDU132" s="229"/>
      <c r="HDV132" s="230"/>
      <c r="HDW132" s="230"/>
      <c r="HDX132" s="291"/>
      <c r="HDY132" s="228"/>
      <c r="HDZ132" s="229"/>
      <c r="HEA132" s="230"/>
      <c r="HEB132" s="230"/>
      <c r="HEC132" s="291"/>
      <c r="HED132" s="228"/>
      <c r="HEE132" s="229"/>
      <c r="HEF132" s="230"/>
      <c r="HEG132" s="230"/>
      <c r="HEH132" s="291"/>
      <c r="HEI132" s="228"/>
      <c r="HEJ132" s="229"/>
      <c r="HEK132" s="230"/>
      <c r="HEL132" s="230"/>
      <c r="HEM132" s="291"/>
      <c r="HEN132" s="228"/>
      <c r="HEO132" s="229"/>
      <c r="HEP132" s="230"/>
      <c r="HEQ132" s="230"/>
      <c r="HER132" s="291"/>
      <c r="HES132" s="228"/>
      <c r="HET132" s="229"/>
      <c r="HEU132" s="230"/>
      <c r="HEV132" s="230"/>
      <c r="HEW132" s="291"/>
      <c r="HEX132" s="228"/>
      <c r="HEY132" s="229"/>
      <c r="HEZ132" s="230"/>
      <c r="HFA132" s="230"/>
      <c r="HFB132" s="291"/>
      <c r="HFC132" s="228"/>
      <c r="HFD132" s="229"/>
      <c r="HFE132" s="230"/>
      <c r="HFF132" s="230"/>
      <c r="HFG132" s="291"/>
      <c r="HFH132" s="228"/>
      <c r="HFI132" s="229"/>
      <c r="HFJ132" s="230"/>
      <c r="HFK132" s="230"/>
      <c r="HFL132" s="291"/>
      <c r="HFM132" s="228"/>
      <c r="HFN132" s="229"/>
      <c r="HFO132" s="230"/>
      <c r="HFP132" s="230"/>
      <c r="HFQ132" s="291"/>
      <c r="HFR132" s="228"/>
      <c r="HFS132" s="229"/>
      <c r="HFT132" s="230"/>
      <c r="HFU132" s="230"/>
      <c r="HFV132" s="291"/>
      <c r="HFW132" s="228"/>
      <c r="HFX132" s="229"/>
      <c r="HFY132" s="230"/>
      <c r="HFZ132" s="230"/>
      <c r="HGA132" s="291"/>
      <c r="HGB132" s="228"/>
      <c r="HGC132" s="229"/>
      <c r="HGD132" s="230"/>
      <c r="HGE132" s="230"/>
      <c r="HGF132" s="291"/>
      <c r="HGG132" s="228"/>
      <c r="HGH132" s="229"/>
      <c r="HGI132" s="230"/>
      <c r="HGJ132" s="230"/>
      <c r="HGK132" s="291"/>
      <c r="HGL132" s="228"/>
      <c r="HGM132" s="229"/>
      <c r="HGN132" s="230"/>
      <c r="HGO132" s="230"/>
      <c r="HGP132" s="291"/>
      <c r="HGQ132" s="228"/>
      <c r="HGR132" s="229"/>
      <c r="HGS132" s="230"/>
      <c r="HGT132" s="230"/>
      <c r="HGU132" s="291"/>
      <c r="HGV132" s="228"/>
      <c r="HGW132" s="229"/>
      <c r="HGX132" s="230"/>
      <c r="HGY132" s="230"/>
      <c r="HGZ132" s="291"/>
      <c r="HHA132" s="228"/>
      <c r="HHB132" s="229"/>
      <c r="HHC132" s="230"/>
      <c r="HHD132" s="230"/>
      <c r="HHE132" s="291"/>
      <c r="HHF132" s="228"/>
      <c r="HHG132" s="229"/>
      <c r="HHH132" s="230"/>
      <c r="HHI132" s="230"/>
      <c r="HHJ132" s="291"/>
      <c r="HHK132" s="228"/>
      <c r="HHL132" s="229"/>
      <c r="HHM132" s="230"/>
      <c r="HHN132" s="230"/>
      <c r="HHO132" s="291"/>
      <c r="HHP132" s="228"/>
      <c r="HHQ132" s="229"/>
      <c r="HHR132" s="230"/>
      <c r="HHS132" s="230"/>
      <c r="HHT132" s="291"/>
      <c r="HHU132" s="228"/>
      <c r="HHV132" s="229"/>
      <c r="HHW132" s="230"/>
      <c r="HHX132" s="230"/>
      <c r="HHY132" s="291"/>
      <c r="HHZ132" s="228"/>
      <c r="HIA132" s="229"/>
      <c r="HIB132" s="230"/>
      <c r="HIC132" s="230"/>
      <c r="HID132" s="291"/>
      <c r="HIE132" s="228"/>
      <c r="HIF132" s="229"/>
      <c r="HIG132" s="230"/>
      <c r="HIH132" s="230"/>
      <c r="HII132" s="291"/>
      <c r="HIJ132" s="228"/>
      <c r="HIK132" s="229"/>
      <c r="HIL132" s="230"/>
      <c r="HIM132" s="230"/>
      <c r="HIN132" s="291"/>
      <c r="HIO132" s="228"/>
      <c r="HIP132" s="229"/>
      <c r="HIQ132" s="230"/>
      <c r="HIR132" s="230"/>
      <c r="HIS132" s="291"/>
      <c r="HIT132" s="228"/>
      <c r="HIU132" s="229"/>
      <c r="HIV132" s="230"/>
      <c r="HIW132" s="230"/>
      <c r="HIX132" s="291"/>
      <c r="HIY132" s="228"/>
      <c r="HIZ132" s="229"/>
      <c r="HJA132" s="230"/>
      <c r="HJB132" s="230"/>
      <c r="HJC132" s="291"/>
      <c r="HJD132" s="228"/>
      <c r="HJE132" s="229"/>
      <c r="HJF132" s="230"/>
      <c r="HJG132" s="230"/>
      <c r="HJH132" s="291"/>
      <c r="HJI132" s="228"/>
      <c r="HJJ132" s="229"/>
      <c r="HJK132" s="230"/>
      <c r="HJL132" s="230"/>
      <c r="HJM132" s="291"/>
      <c r="HJN132" s="228"/>
      <c r="HJO132" s="229"/>
      <c r="HJP132" s="230"/>
      <c r="HJQ132" s="230"/>
      <c r="HJR132" s="291"/>
      <c r="HJS132" s="228"/>
      <c r="HJT132" s="229"/>
      <c r="HJU132" s="230"/>
      <c r="HJV132" s="230"/>
      <c r="HJW132" s="291"/>
      <c r="HJX132" s="228"/>
      <c r="HJY132" s="229"/>
      <c r="HJZ132" s="230"/>
      <c r="HKA132" s="230"/>
      <c r="HKB132" s="291"/>
      <c r="HKC132" s="228"/>
      <c r="HKD132" s="229"/>
      <c r="HKE132" s="230"/>
      <c r="HKF132" s="230"/>
      <c r="HKG132" s="291"/>
      <c r="HKH132" s="228"/>
      <c r="HKI132" s="229"/>
      <c r="HKJ132" s="230"/>
      <c r="HKK132" s="230"/>
      <c r="HKL132" s="291"/>
      <c r="HKM132" s="228"/>
      <c r="HKN132" s="229"/>
      <c r="HKO132" s="230"/>
      <c r="HKP132" s="230"/>
      <c r="HKQ132" s="291"/>
      <c r="HKR132" s="228"/>
      <c r="HKS132" s="229"/>
      <c r="HKT132" s="230"/>
      <c r="HKU132" s="230"/>
      <c r="HKV132" s="291"/>
      <c r="HKW132" s="228"/>
      <c r="HKX132" s="229"/>
      <c r="HKY132" s="230"/>
      <c r="HKZ132" s="230"/>
      <c r="HLA132" s="291"/>
      <c r="HLB132" s="228"/>
      <c r="HLC132" s="229"/>
      <c r="HLD132" s="230"/>
      <c r="HLE132" s="230"/>
      <c r="HLF132" s="291"/>
      <c r="HLG132" s="228"/>
      <c r="HLH132" s="229"/>
      <c r="HLI132" s="230"/>
      <c r="HLJ132" s="230"/>
      <c r="HLK132" s="291"/>
      <c r="HLL132" s="228"/>
      <c r="HLM132" s="229"/>
      <c r="HLN132" s="230"/>
      <c r="HLO132" s="230"/>
      <c r="HLP132" s="291"/>
      <c r="HLQ132" s="228"/>
      <c r="HLR132" s="229"/>
      <c r="HLS132" s="230"/>
      <c r="HLT132" s="230"/>
      <c r="HLU132" s="291"/>
      <c r="HLV132" s="228"/>
      <c r="HLW132" s="229"/>
      <c r="HLX132" s="230"/>
      <c r="HLY132" s="230"/>
      <c r="HLZ132" s="291"/>
      <c r="HMA132" s="228"/>
      <c r="HMB132" s="229"/>
      <c r="HMC132" s="230"/>
      <c r="HMD132" s="230"/>
      <c r="HME132" s="291"/>
      <c r="HMF132" s="228"/>
      <c r="HMG132" s="229"/>
      <c r="HMH132" s="230"/>
      <c r="HMI132" s="230"/>
      <c r="HMJ132" s="291"/>
      <c r="HMK132" s="228"/>
      <c r="HML132" s="229"/>
      <c r="HMM132" s="230"/>
      <c r="HMN132" s="230"/>
      <c r="HMO132" s="291"/>
      <c r="HMP132" s="228"/>
      <c r="HMQ132" s="229"/>
      <c r="HMR132" s="230"/>
      <c r="HMS132" s="230"/>
      <c r="HMT132" s="291"/>
      <c r="HMU132" s="228"/>
      <c r="HMV132" s="229"/>
      <c r="HMW132" s="230"/>
      <c r="HMX132" s="230"/>
      <c r="HMY132" s="291"/>
      <c r="HMZ132" s="228"/>
      <c r="HNA132" s="229"/>
      <c r="HNB132" s="230"/>
      <c r="HNC132" s="230"/>
      <c r="HND132" s="291"/>
      <c r="HNE132" s="228"/>
      <c r="HNF132" s="229"/>
      <c r="HNG132" s="230"/>
      <c r="HNH132" s="230"/>
      <c r="HNI132" s="291"/>
      <c r="HNJ132" s="228"/>
      <c r="HNK132" s="229"/>
      <c r="HNL132" s="230"/>
      <c r="HNM132" s="230"/>
      <c r="HNN132" s="291"/>
      <c r="HNO132" s="228"/>
      <c r="HNP132" s="229"/>
      <c r="HNQ132" s="230"/>
      <c r="HNR132" s="230"/>
      <c r="HNS132" s="291"/>
      <c r="HNT132" s="228"/>
      <c r="HNU132" s="229"/>
      <c r="HNV132" s="230"/>
      <c r="HNW132" s="230"/>
      <c r="HNX132" s="291"/>
      <c r="HNY132" s="228"/>
      <c r="HNZ132" s="229"/>
      <c r="HOA132" s="230"/>
      <c r="HOB132" s="230"/>
      <c r="HOC132" s="291"/>
      <c r="HOD132" s="228"/>
      <c r="HOE132" s="229"/>
      <c r="HOF132" s="230"/>
      <c r="HOG132" s="230"/>
      <c r="HOH132" s="291"/>
      <c r="HOI132" s="228"/>
      <c r="HOJ132" s="229"/>
      <c r="HOK132" s="230"/>
      <c r="HOL132" s="230"/>
      <c r="HOM132" s="291"/>
      <c r="HON132" s="228"/>
      <c r="HOO132" s="229"/>
      <c r="HOP132" s="230"/>
      <c r="HOQ132" s="230"/>
      <c r="HOR132" s="291"/>
      <c r="HOS132" s="228"/>
      <c r="HOT132" s="229"/>
      <c r="HOU132" s="230"/>
      <c r="HOV132" s="230"/>
      <c r="HOW132" s="291"/>
      <c r="HOX132" s="228"/>
      <c r="HOY132" s="229"/>
      <c r="HOZ132" s="230"/>
      <c r="HPA132" s="230"/>
      <c r="HPB132" s="291"/>
      <c r="HPC132" s="228"/>
      <c r="HPD132" s="229"/>
      <c r="HPE132" s="230"/>
      <c r="HPF132" s="230"/>
      <c r="HPG132" s="291"/>
      <c r="HPH132" s="228"/>
      <c r="HPI132" s="229"/>
      <c r="HPJ132" s="230"/>
      <c r="HPK132" s="230"/>
      <c r="HPL132" s="291"/>
      <c r="HPM132" s="228"/>
      <c r="HPN132" s="229"/>
      <c r="HPO132" s="230"/>
      <c r="HPP132" s="230"/>
      <c r="HPQ132" s="291"/>
      <c r="HPR132" s="228"/>
      <c r="HPS132" s="229"/>
      <c r="HPT132" s="230"/>
      <c r="HPU132" s="230"/>
      <c r="HPV132" s="291"/>
      <c r="HPW132" s="228"/>
      <c r="HPX132" s="229"/>
      <c r="HPY132" s="230"/>
      <c r="HPZ132" s="230"/>
      <c r="HQA132" s="291"/>
      <c r="HQB132" s="228"/>
      <c r="HQC132" s="229"/>
      <c r="HQD132" s="230"/>
      <c r="HQE132" s="230"/>
      <c r="HQF132" s="291"/>
      <c r="HQG132" s="228"/>
      <c r="HQH132" s="229"/>
      <c r="HQI132" s="230"/>
      <c r="HQJ132" s="230"/>
      <c r="HQK132" s="291"/>
      <c r="HQL132" s="228"/>
      <c r="HQM132" s="229"/>
      <c r="HQN132" s="230"/>
      <c r="HQO132" s="230"/>
      <c r="HQP132" s="291"/>
      <c r="HQQ132" s="228"/>
      <c r="HQR132" s="229"/>
      <c r="HQS132" s="230"/>
      <c r="HQT132" s="230"/>
      <c r="HQU132" s="291"/>
      <c r="HQV132" s="228"/>
      <c r="HQW132" s="229"/>
      <c r="HQX132" s="230"/>
      <c r="HQY132" s="230"/>
      <c r="HQZ132" s="291"/>
      <c r="HRA132" s="228"/>
      <c r="HRB132" s="229"/>
      <c r="HRC132" s="230"/>
      <c r="HRD132" s="230"/>
      <c r="HRE132" s="291"/>
      <c r="HRF132" s="228"/>
      <c r="HRG132" s="229"/>
      <c r="HRH132" s="230"/>
      <c r="HRI132" s="230"/>
      <c r="HRJ132" s="291"/>
      <c r="HRK132" s="228"/>
      <c r="HRL132" s="229"/>
      <c r="HRM132" s="230"/>
      <c r="HRN132" s="230"/>
      <c r="HRO132" s="291"/>
      <c r="HRP132" s="228"/>
      <c r="HRQ132" s="229"/>
      <c r="HRR132" s="230"/>
      <c r="HRS132" s="230"/>
      <c r="HRT132" s="291"/>
      <c r="HRU132" s="228"/>
      <c r="HRV132" s="229"/>
      <c r="HRW132" s="230"/>
      <c r="HRX132" s="230"/>
      <c r="HRY132" s="291"/>
      <c r="HRZ132" s="228"/>
      <c r="HSA132" s="229"/>
      <c r="HSB132" s="230"/>
      <c r="HSC132" s="230"/>
      <c r="HSD132" s="291"/>
      <c r="HSE132" s="228"/>
      <c r="HSF132" s="229"/>
      <c r="HSG132" s="230"/>
      <c r="HSH132" s="230"/>
      <c r="HSI132" s="291"/>
      <c r="HSJ132" s="228"/>
      <c r="HSK132" s="229"/>
      <c r="HSL132" s="230"/>
      <c r="HSM132" s="230"/>
      <c r="HSN132" s="291"/>
      <c r="HSO132" s="228"/>
      <c r="HSP132" s="229"/>
      <c r="HSQ132" s="230"/>
      <c r="HSR132" s="230"/>
      <c r="HSS132" s="291"/>
      <c r="HST132" s="228"/>
      <c r="HSU132" s="229"/>
      <c r="HSV132" s="230"/>
      <c r="HSW132" s="230"/>
      <c r="HSX132" s="291"/>
      <c r="HSY132" s="228"/>
      <c r="HSZ132" s="229"/>
      <c r="HTA132" s="230"/>
      <c r="HTB132" s="230"/>
      <c r="HTC132" s="291"/>
      <c r="HTD132" s="228"/>
      <c r="HTE132" s="229"/>
      <c r="HTF132" s="230"/>
      <c r="HTG132" s="230"/>
      <c r="HTH132" s="291"/>
      <c r="HTI132" s="228"/>
      <c r="HTJ132" s="229"/>
      <c r="HTK132" s="230"/>
      <c r="HTL132" s="230"/>
      <c r="HTM132" s="291"/>
      <c r="HTN132" s="228"/>
      <c r="HTO132" s="229"/>
      <c r="HTP132" s="230"/>
      <c r="HTQ132" s="230"/>
      <c r="HTR132" s="291"/>
      <c r="HTS132" s="228"/>
      <c r="HTT132" s="229"/>
      <c r="HTU132" s="230"/>
      <c r="HTV132" s="230"/>
      <c r="HTW132" s="291"/>
      <c r="HTX132" s="228"/>
      <c r="HTY132" s="229"/>
      <c r="HTZ132" s="230"/>
      <c r="HUA132" s="230"/>
      <c r="HUB132" s="291"/>
      <c r="HUC132" s="228"/>
      <c r="HUD132" s="229"/>
      <c r="HUE132" s="230"/>
      <c r="HUF132" s="230"/>
      <c r="HUG132" s="291"/>
      <c r="HUH132" s="228"/>
      <c r="HUI132" s="229"/>
      <c r="HUJ132" s="230"/>
      <c r="HUK132" s="230"/>
      <c r="HUL132" s="291"/>
      <c r="HUM132" s="228"/>
      <c r="HUN132" s="229"/>
      <c r="HUO132" s="230"/>
      <c r="HUP132" s="230"/>
      <c r="HUQ132" s="291"/>
      <c r="HUR132" s="228"/>
      <c r="HUS132" s="229"/>
      <c r="HUT132" s="230"/>
      <c r="HUU132" s="230"/>
      <c r="HUV132" s="291"/>
      <c r="HUW132" s="228"/>
      <c r="HUX132" s="229"/>
      <c r="HUY132" s="230"/>
      <c r="HUZ132" s="230"/>
      <c r="HVA132" s="291"/>
      <c r="HVB132" s="228"/>
      <c r="HVC132" s="229"/>
      <c r="HVD132" s="230"/>
      <c r="HVE132" s="230"/>
      <c r="HVF132" s="291"/>
      <c r="HVG132" s="228"/>
      <c r="HVH132" s="229"/>
      <c r="HVI132" s="230"/>
      <c r="HVJ132" s="230"/>
      <c r="HVK132" s="291"/>
      <c r="HVL132" s="228"/>
      <c r="HVM132" s="229"/>
      <c r="HVN132" s="230"/>
      <c r="HVO132" s="230"/>
      <c r="HVP132" s="291"/>
      <c r="HVQ132" s="228"/>
      <c r="HVR132" s="229"/>
      <c r="HVS132" s="230"/>
      <c r="HVT132" s="230"/>
      <c r="HVU132" s="291"/>
      <c r="HVV132" s="228"/>
      <c r="HVW132" s="229"/>
      <c r="HVX132" s="230"/>
      <c r="HVY132" s="230"/>
      <c r="HVZ132" s="291"/>
      <c r="HWA132" s="228"/>
      <c r="HWB132" s="229"/>
      <c r="HWC132" s="230"/>
      <c r="HWD132" s="230"/>
      <c r="HWE132" s="291"/>
      <c r="HWF132" s="228"/>
      <c r="HWG132" s="229"/>
      <c r="HWH132" s="230"/>
      <c r="HWI132" s="230"/>
      <c r="HWJ132" s="291"/>
      <c r="HWK132" s="228"/>
      <c r="HWL132" s="229"/>
      <c r="HWM132" s="230"/>
      <c r="HWN132" s="230"/>
      <c r="HWO132" s="291"/>
      <c r="HWP132" s="228"/>
      <c r="HWQ132" s="229"/>
      <c r="HWR132" s="230"/>
      <c r="HWS132" s="230"/>
      <c r="HWT132" s="291"/>
      <c r="HWU132" s="228"/>
      <c r="HWV132" s="229"/>
      <c r="HWW132" s="230"/>
      <c r="HWX132" s="230"/>
      <c r="HWY132" s="291"/>
      <c r="HWZ132" s="228"/>
      <c r="HXA132" s="229"/>
      <c r="HXB132" s="230"/>
      <c r="HXC132" s="230"/>
      <c r="HXD132" s="291"/>
      <c r="HXE132" s="228"/>
      <c r="HXF132" s="229"/>
      <c r="HXG132" s="230"/>
      <c r="HXH132" s="230"/>
      <c r="HXI132" s="291"/>
      <c r="HXJ132" s="228"/>
      <c r="HXK132" s="229"/>
      <c r="HXL132" s="230"/>
      <c r="HXM132" s="230"/>
      <c r="HXN132" s="291"/>
      <c r="HXO132" s="228"/>
      <c r="HXP132" s="229"/>
      <c r="HXQ132" s="230"/>
      <c r="HXR132" s="230"/>
      <c r="HXS132" s="291"/>
      <c r="HXT132" s="228"/>
      <c r="HXU132" s="229"/>
      <c r="HXV132" s="230"/>
      <c r="HXW132" s="230"/>
      <c r="HXX132" s="291"/>
      <c r="HXY132" s="228"/>
      <c r="HXZ132" s="229"/>
      <c r="HYA132" s="230"/>
      <c r="HYB132" s="230"/>
      <c r="HYC132" s="291"/>
      <c r="HYD132" s="228"/>
      <c r="HYE132" s="229"/>
      <c r="HYF132" s="230"/>
      <c r="HYG132" s="230"/>
      <c r="HYH132" s="291"/>
      <c r="HYI132" s="228"/>
      <c r="HYJ132" s="229"/>
      <c r="HYK132" s="230"/>
      <c r="HYL132" s="230"/>
      <c r="HYM132" s="291"/>
      <c r="HYN132" s="228"/>
      <c r="HYO132" s="229"/>
      <c r="HYP132" s="230"/>
      <c r="HYQ132" s="230"/>
      <c r="HYR132" s="291"/>
      <c r="HYS132" s="228"/>
      <c r="HYT132" s="229"/>
      <c r="HYU132" s="230"/>
      <c r="HYV132" s="230"/>
      <c r="HYW132" s="291"/>
      <c r="HYX132" s="228"/>
      <c r="HYY132" s="229"/>
      <c r="HYZ132" s="230"/>
      <c r="HZA132" s="230"/>
      <c r="HZB132" s="291"/>
      <c r="HZC132" s="228"/>
      <c r="HZD132" s="229"/>
      <c r="HZE132" s="230"/>
      <c r="HZF132" s="230"/>
      <c r="HZG132" s="291"/>
      <c r="HZH132" s="228"/>
      <c r="HZI132" s="229"/>
      <c r="HZJ132" s="230"/>
      <c r="HZK132" s="230"/>
      <c r="HZL132" s="291"/>
      <c r="HZM132" s="228"/>
      <c r="HZN132" s="229"/>
      <c r="HZO132" s="230"/>
      <c r="HZP132" s="230"/>
      <c r="HZQ132" s="291"/>
      <c r="HZR132" s="228"/>
      <c r="HZS132" s="229"/>
      <c r="HZT132" s="230"/>
      <c r="HZU132" s="230"/>
      <c r="HZV132" s="291"/>
      <c r="HZW132" s="228"/>
      <c r="HZX132" s="229"/>
      <c r="HZY132" s="230"/>
      <c r="HZZ132" s="230"/>
      <c r="IAA132" s="291"/>
      <c r="IAB132" s="228"/>
      <c r="IAC132" s="229"/>
      <c r="IAD132" s="230"/>
      <c r="IAE132" s="230"/>
      <c r="IAF132" s="291"/>
      <c r="IAG132" s="228"/>
      <c r="IAH132" s="229"/>
      <c r="IAI132" s="230"/>
      <c r="IAJ132" s="230"/>
      <c r="IAK132" s="291"/>
      <c r="IAL132" s="228"/>
      <c r="IAM132" s="229"/>
      <c r="IAN132" s="230"/>
      <c r="IAO132" s="230"/>
      <c r="IAP132" s="291"/>
      <c r="IAQ132" s="228"/>
      <c r="IAR132" s="229"/>
      <c r="IAS132" s="230"/>
      <c r="IAT132" s="230"/>
      <c r="IAU132" s="291"/>
      <c r="IAV132" s="228"/>
      <c r="IAW132" s="229"/>
      <c r="IAX132" s="230"/>
      <c r="IAY132" s="230"/>
      <c r="IAZ132" s="291"/>
      <c r="IBA132" s="228"/>
      <c r="IBB132" s="229"/>
      <c r="IBC132" s="230"/>
      <c r="IBD132" s="230"/>
      <c r="IBE132" s="291"/>
      <c r="IBF132" s="228"/>
      <c r="IBG132" s="229"/>
      <c r="IBH132" s="230"/>
      <c r="IBI132" s="230"/>
      <c r="IBJ132" s="291"/>
      <c r="IBK132" s="228"/>
      <c r="IBL132" s="229"/>
      <c r="IBM132" s="230"/>
      <c r="IBN132" s="230"/>
      <c r="IBO132" s="291"/>
      <c r="IBP132" s="228"/>
      <c r="IBQ132" s="229"/>
      <c r="IBR132" s="230"/>
      <c r="IBS132" s="230"/>
      <c r="IBT132" s="291"/>
      <c r="IBU132" s="228"/>
      <c r="IBV132" s="229"/>
      <c r="IBW132" s="230"/>
      <c r="IBX132" s="230"/>
      <c r="IBY132" s="291"/>
      <c r="IBZ132" s="228"/>
      <c r="ICA132" s="229"/>
      <c r="ICB132" s="230"/>
      <c r="ICC132" s="230"/>
      <c r="ICD132" s="291"/>
      <c r="ICE132" s="228"/>
      <c r="ICF132" s="229"/>
      <c r="ICG132" s="230"/>
      <c r="ICH132" s="230"/>
      <c r="ICI132" s="291"/>
      <c r="ICJ132" s="228"/>
      <c r="ICK132" s="229"/>
      <c r="ICL132" s="230"/>
      <c r="ICM132" s="230"/>
      <c r="ICN132" s="291"/>
      <c r="ICO132" s="228"/>
      <c r="ICP132" s="229"/>
      <c r="ICQ132" s="230"/>
      <c r="ICR132" s="230"/>
      <c r="ICS132" s="291"/>
      <c r="ICT132" s="228"/>
      <c r="ICU132" s="229"/>
      <c r="ICV132" s="230"/>
      <c r="ICW132" s="230"/>
      <c r="ICX132" s="291"/>
      <c r="ICY132" s="228"/>
      <c r="ICZ132" s="229"/>
      <c r="IDA132" s="230"/>
      <c r="IDB132" s="230"/>
      <c r="IDC132" s="291"/>
      <c r="IDD132" s="228"/>
      <c r="IDE132" s="229"/>
      <c r="IDF132" s="230"/>
      <c r="IDG132" s="230"/>
      <c r="IDH132" s="291"/>
      <c r="IDI132" s="228"/>
      <c r="IDJ132" s="229"/>
      <c r="IDK132" s="230"/>
      <c r="IDL132" s="230"/>
      <c r="IDM132" s="291"/>
      <c r="IDN132" s="228"/>
      <c r="IDO132" s="229"/>
      <c r="IDP132" s="230"/>
      <c r="IDQ132" s="230"/>
      <c r="IDR132" s="291"/>
      <c r="IDS132" s="228"/>
      <c r="IDT132" s="229"/>
      <c r="IDU132" s="230"/>
      <c r="IDV132" s="230"/>
      <c r="IDW132" s="291"/>
      <c r="IDX132" s="228"/>
      <c r="IDY132" s="229"/>
      <c r="IDZ132" s="230"/>
      <c r="IEA132" s="230"/>
      <c r="IEB132" s="291"/>
      <c r="IEC132" s="228"/>
      <c r="IED132" s="229"/>
      <c r="IEE132" s="230"/>
      <c r="IEF132" s="230"/>
      <c r="IEG132" s="291"/>
      <c r="IEH132" s="228"/>
      <c r="IEI132" s="229"/>
      <c r="IEJ132" s="230"/>
      <c r="IEK132" s="230"/>
      <c r="IEL132" s="291"/>
      <c r="IEM132" s="228"/>
      <c r="IEN132" s="229"/>
      <c r="IEO132" s="230"/>
      <c r="IEP132" s="230"/>
      <c r="IEQ132" s="291"/>
      <c r="IER132" s="228"/>
      <c r="IES132" s="229"/>
      <c r="IET132" s="230"/>
      <c r="IEU132" s="230"/>
      <c r="IEV132" s="291"/>
      <c r="IEW132" s="228"/>
      <c r="IEX132" s="229"/>
      <c r="IEY132" s="230"/>
      <c r="IEZ132" s="230"/>
      <c r="IFA132" s="291"/>
      <c r="IFB132" s="228"/>
      <c r="IFC132" s="229"/>
      <c r="IFD132" s="230"/>
      <c r="IFE132" s="230"/>
      <c r="IFF132" s="291"/>
      <c r="IFG132" s="228"/>
      <c r="IFH132" s="229"/>
      <c r="IFI132" s="230"/>
      <c r="IFJ132" s="230"/>
      <c r="IFK132" s="291"/>
      <c r="IFL132" s="228"/>
      <c r="IFM132" s="229"/>
      <c r="IFN132" s="230"/>
      <c r="IFO132" s="230"/>
      <c r="IFP132" s="291"/>
      <c r="IFQ132" s="228"/>
      <c r="IFR132" s="229"/>
      <c r="IFS132" s="230"/>
      <c r="IFT132" s="230"/>
      <c r="IFU132" s="291"/>
      <c r="IFV132" s="228"/>
      <c r="IFW132" s="229"/>
      <c r="IFX132" s="230"/>
      <c r="IFY132" s="230"/>
      <c r="IFZ132" s="291"/>
      <c r="IGA132" s="228"/>
      <c r="IGB132" s="229"/>
      <c r="IGC132" s="230"/>
      <c r="IGD132" s="230"/>
      <c r="IGE132" s="291"/>
      <c r="IGF132" s="228"/>
      <c r="IGG132" s="229"/>
      <c r="IGH132" s="230"/>
      <c r="IGI132" s="230"/>
      <c r="IGJ132" s="291"/>
      <c r="IGK132" s="228"/>
      <c r="IGL132" s="229"/>
      <c r="IGM132" s="230"/>
      <c r="IGN132" s="230"/>
      <c r="IGO132" s="291"/>
      <c r="IGP132" s="228"/>
      <c r="IGQ132" s="229"/>
      <c r="IGR132" s="230"/>
      <c r="IGS132" s="230"/>
      <c r="IGT132" s="291"/>
      <c r="IGU132" s="228"/>
      <c r="IGV132" s="229"/>
      <c r="IGW132" s="230"/>
      <c r="IGX132" s="230"/>
      <c r="IGY132" s="291"/>
      <c r="IGZ132" s="228"/>
      <c r="IHA132" s="229"/>
      <c r="IHB132" s="230"/>
      <c r="IHC132" s="230"/>
      <c r="IHD132" s="291"/>
      <c r="IHE132" s="228"/>
      <c r="IHF132" s="229"/>
      <c r="IHG132" s="230"/>
      <c r="IHH132" s="230"/>
      <c r="IHI132" s="291"/>
      <c r="IHJ132" s="228"/>
      <c r="IHK132" s="229"/>
      <c r="IHL132" s="230"/>
      <c r="IHM132" s="230"/>
      <c r="IHN132" s="291"/>
      <c r="IHO132" s="228"/>
      <c r="IHP132" s="229"/>
      <c r="IHQ132" s="230"/>
      <c r="IHR132" s="230"/>
      <c r="IHS132" s="291"/>
      <c r="IHT132" s="228"/>
      <c r="IHU132" s="229"/>
      <c r="IHV132" s="230"/>
      <c r="IHW132" s="230"/>
      <c r="IHX132" s="291"/>
      <c r="IHY132" s="228"/>
      <c r="IHZ132" s="229"/>
      <c r="IIA132" s="230"/>
      <c r="IIB132" s="230"/>
      <c r="IIC132" s="291"/>
      <c r="IID132" s="228"/>
      <c r="IIE132" s="229"/>
      <c r="IIF132" s="230"/>
      <c r="IIG132" s="230"/>
      <c r="IIH132" s="291"/>
      <c r="III132" s="228"/>
      <c r="IIJ132" s="229"/>
      <c r="IIK132" s="230"/>
      <c r="IIL132" s="230"/>
      <c r="IIM132" s="291"/>
      <c r="IIN132" s="228"/>
      <c r="IIO132" s="229"/>
      <c r="IIP132" s="230"/>
      <c r="IIQ132" s="230"/>
      <c r="IIR132" s="291"/>
      <c r="IIS132" s="228"/>
      <c r="IIT132" s="229"/>
      <c r="IIU132" s="230"/>
      <c r="IIV132" s="230"/>
      <c r="IIW132" s="291"/>
      <c r="IIX132" s="228"/>
      <c r="IIY132" s="229"/>
      <c r="IIZ132" s="230"/>
      <c r="IJA132" s="230"/>
      <c r="IJB132" s="291"/>
      <c r="IJC132" s="228"/>
      <c r="IJD132" s="229"/>
      <c r="IJE132" s="230"/>
      <c r="IJF132" s="230"/>
      <c r="IJG132" s="291"/>
      <c r="IJH132" s="228"/>
      <c r="IJI132" s="229"/>
      <c r="IJJ132" s="230"/>
      <c r="IJK132" s="230"/>
      <c r="IJL132" s="291"/>
      <c r="IJM132" s="228"/>
      <c r="IJN132" s="229"/>
      <c r="IJO132" s="230"/>
      <c r="IJP132" s="230"/>
      <c r="IJQ132" s="291"/>
      <c r="IJR132" s="228"/>
      <c r="IJS132" s="229"/>
      <c r="IJT132" s="230"/>
      <c r="IJU132" s="230"/>
      <c r="IJV132" s="291"/>
      <c r="IJW132" s="228"/>
      <c r="IJX132" s="229"/>
      <c r="IJY132" s="230"/>
      <c r="IJZ132" s="230"/>
      <c r="IKA132" s="291"/>
      <c r="IKB132" s="228"/>
      <c r="IKC132" s="229"/>
      <c r="IKD132" s="230"/>
      <c r="IKE132" s="230"/>
      <c r="IKF132" s="291"/>
      <c r="IKG132" s="228"/>
      <c r="IKH132" s="229"/>
      <c r="IKI132" s="230"/>
      <c r="IKJ132" s="230"/>
      <c r="IKK132" s="291"/>
      <c r="IKL132" s="228"/>
      <c r="IKM132" s="229"/>
      <c r="IKN132" s="230"/>
      <c r="IKO132" s="230"/>
      <c r="IKP132" s="291"/>
      <c r="IKQ132" s="228"/>
      <c r="IKR132" s="229"/>
      <c r="IKS132" s="230"/>
      <c r="IKT132" s="230"/>
      <c r="IKU132" s="291"/>
      <c r="IKV132" s="228"/>
      <c r="IKW132" s="229"/>
      <c r="IKX132" s="230"/>
      <c r="IKY132" s="230"/>
      <c r="IKZ132" s="291"/>
      <c r="ILA132" s="228"/>
      <c r="ILB132" s="229"/>
      <c r="ILC132" s="230"/>
      <c r="ILD132" s="230"/>
      <c r="ILE132" s="291"/>
      <c r="ILF132" s="228"/>
      <c r="ILG132" s="229"/>
      <c r="ILH132" s="230"/>
      <c r="ILI132" s="230"/>
      <c r="ILJ132" s="291"/>
      <c r="ILK132" s="228"/>
      <c r="ILL132" s="229"/>
      <c r="ILM132" s="230"/>
      <c r="ILN132" s="230"/>
      <c r="ILO132" s="291"/>
      <c r="ILP132" s="228"/>
      <c r="ILQ132" s="229"/>
      <c r="ILR132" s="230"/>
      <c r="ILS132" s="230"/>
      <c r="ILT132" s="291"/>
      <c r="ILU132" s="228"/>
      <c r="ILV132" s="229"/>
      <c r="ILW132" s="230"/>
      <c r="ILX132" s="230"/>
      <c r="ILY132" s="291"/>
      <c r="ILZ132" s="228"/>
      <c r="IMA132" s="229"/>
      <c r="IMB132" s="230"/>
      <c r="IMC132" s="230"/>
      <c r="IMD132" s="291"/>
      <c r="IME132" s="228"/>
      <c r="IMF132" s="229"/>
      <c r="IMG132" s="230"/>
      <c r="IMH132" s="230"/>
      <c r="IMI132" s="291"/>
      <c r="IMJ132" s="228"/>
      <c r="IMK132" s="229"/>
      <c r="IML132" s="230"/>
      <c r="IMM132" s="230"/>
      <c r="IMN132" s="291"/>
      <c r="IMO132" s="228"/>
      <c r="IMP132" s="229"/>
      <c r="IMQ132" s="230"/>
      <c r="IMR132" s="230"/>
      <c r="IMS132" s="291"/>
      <c r="IMT132" s="228"/>
      <c r="IMU132" s="229"/>
      <c r="IMV132" s="230"/>
      <c r="IMW132" s="230"/>
      <c r="IMX132" s="291"/>
      <c r="IMY132" s="228"/>
      <c r="IMZ132" s="229"/>
      <c r="INA132" s="230"/>
      <c r="INB132" s="230"/>
      <c r="INC132" s="291"/>
      <c r="IND132" s="228"/>
      <c r="INE132" s="229"/>
      <c r="INF132" s="230"/>
      <c r="ING132" s="230"/>
      <c r="INH132" s="291"/>
      <c r="INI132" s="228"/>
      <c r="INJ132" s="229"/>
      <c r="INK132" s="230"/>
      <c r="INL132" s="230"/>
      <c r="INM132" s="291"/>
      <c r="INN132" s="228"/>
      <c r="INO132" s="229"/>
      <c r="INP132" s="230"/>
      <c r="INQ132" s="230"/>
      <c r="INR132" s="291"/>
      <c r="INS132" s="228"/>
      <c r="INT132" s="229"/>
      <c r="INU132" s="230"/>
      <c r="INV132" s="230"/>
      <c r="INW132" s="291"/>
      <c r="INX132" s="228"/>
      <c r="INY132" s="229"/>
      <c r="INZ132" s="230"/>
      <c r="IOA132" s="230"/>
      <c r="IOB132" s="291"/>
      <c r="IOC132" s="228"/>
      <c r="IOD132" s="229"/>
      <c r="IOE132" s="230"/>
      <c r="IOF132" s="230"/>
      <c r="IOG132" s="291"/>
      <c r="IOH132" s="228"/>
      <c r="IOI132" s="229"/>
      <c r="IOJ132" s="230"/>
      <c r="IOK132" s="230"/>
      <c r="IOL132" s="291"/>
      <c r="IOM132" s="228"/>
      <c r="ION132" s="229"/>
      <c r="IOO132" s="230"/>
      <c r="IOP132" s="230"/>
      <c r="IOQ132" s="291"/>
      <c r="IOR132" s="228"/>
      <c r="IOS132" s="229"/>
      <c r="IOT132" s="230"/>
      <c r="IOU132" s="230"/>
      <c r="IOV132" s="291"/>
      <c r="IOW132" s="228"/>
      <c r="IOX132" s="229"/>
      <c r="IOY132" s="230"/>
      <c r="IOZ132" s="230"/>
      <c r="IPA132" s="291"/>
      <c r="IPB132" s="228"/>
      <c r="IPC132" s="229"/>
      <c r="IPD132" s="230"/>
      <c r="IPE132" s="230"/>
      <c r="IPF132" s="291"/>
      <c r="IPG132" s="228"/>
      <c r="IPH132" s="229"/>
      <c r="IPI132" s="230"/>
      <c r="IPJ132" s="230"/>
      <c r="IPK132" s="291"/>
      <c r="IPL132" s="228"/>
      <c r="IPM132" s="229"/>
      <c r="IPN132" s="230"/>
      <c r="IPO132" s="230"/>
      <c r="IPP132" s="291"/>
      <c r="IPQ132" s="228"/>
      <c r="IPR132" s="229"/>
      <c r="IPS132" s="230"/>
      <c r="IPT132" s="230"/>
      <c r="IPU132" s="291"/>
      <c r="IPV132" s="228"/>
      <c r="IPW132" s="229"/>
      <c r="IPX132" s="230"/>
      <c r="IPY132" s="230"/>
      <c r="IPZ132" s="291"/>
      <c r="IQA132" s="228"/>
      <c r="IQB132" s="229"/>
      <c r="IQC132" s="230"/>
      <c r="IQD132" s="230"/>
      <c r="IQE132" s="291"/>
      <c r="IQF132" s="228"/>
      <c r="IQG132" s="229"/>
      <c r="IQH132" s="230"/>
      <c r="IQI132" s="230"/>
      <c r="IQJ132" s="291"/>
      <c r="IQK132" s="228"/>
      <c r="IQL132" s="229"/>
      <c r="IQM132" s="230"/>
      <c r="IQN132" s="230"/>
      <c r="IQO132" s="291"/>
      <c r="IQP132" s="228"/>
      <c r="IQQ132" s="229"/>
      <c r="IQR132" s="230"/>
      <c r="IQS132" s="230"/>
      <c r="IQT132" s="291"/>
      <c r="IQU132" s="228"/>
      <c r="IQV132" s="229"/>
      <c r="IQW132" s="230"/>
      <c r="IQX132" s="230"/>
      <c r="IQY132" s="291"/>
      <c r="IQZ132" s="228"/>
      <c r="IRA132" s="229"/>
      <c r="IRB132" s="230"/>
      <c r="IRC132" s="230"/>
      <c r="IRD132" s="291"/>
      <c r="IRE132" s="228"/>
      <c r="IRF132" s="229"/>
      <c r="IRG132" s="230"/>
      <c r="IRH132" s="230"/>
      <c r="IRI132" s="291"/>
      <c r="IRJ132" s="228"/>
      <c r="IRK132" s="229"/>
      <c r="IRL132" s="230"/>
      <c r="IRM132" s="230"/>
      <c r="IRN132" s="291"/>
      <c r="IRO132" s="228"/>
      <c r="IRP132" s="229"/>
      <c r="IRQ132" s="230"/>
      <c r="IRR132" s="230"/>
      <c r="IRS132" s="291"/>
      <c r="IRT132" s="228"/>
      <c r="IRU132" s="229"/>
      <c r="IRV132" s="230"/>
      <c r="IRW132" s="230"/>
      <c r="IRX132" s="291"/>
      <c r="IRY132" s="228"/>
      <c r="IRZ132" s="229"/>
      <c r="ISA132" s="230"/>
      <c r="ISB132" s="230"/>
      <c r="ISC132" s="291"/>
      <c r="ISD132" s="228"/>
      <c r="ISE132" s="229"/>
      <c r="ISF132" s="230"/>
      <c r="ISG132" s="230"/>
      <c r="ISH132" s="291"/>
      <c r="ISI132" s="228"/>
      <c r="ISJ132" s="229"/>
      <c r="ISK132" s="230"/>
      <c r="ISL132" s="230"/>
      <c r="ISM132" s="291"/>
      <c r="ISN132" s="228"/>
      <c r="ISO132" s="229"/>
      <c r="ISP132" s="230"/>
      <c r="ISQ132" s="230"/>
      <c r="ISR132" s="291"/>
      <c r="ISS132" s="228"/>
      <c r="IST132" s="229"/>
      <c r="ISU132" s="230"/>
      <c r="ISV132" s="230"/>
      <c r="ISW132" s="291"/>
      <c r="ISX132" s="228"/>
      <c r="ISY132" s="229"/>
      <c r="ISZ132" s="230"/>
      <c r="ITA132" s="230"/>
      <c r="ITB132" s="291"/>
      <c r="ITC132" s="228"/>
      <c r="ITD132" s="229"/>
      <c r="ITE132" s="230"/>
      <c r="ITF132" s="230"/>
      <c r="ITG132" s="291"/>
      <c r="ITH132" s="228"/>
      <c r="ITI132" s="229"/>
      <c r="ITJ132" s="230"/>
      <c r="ITK132" s="230"/>
      <c r="ITL132" s="291"/>
      <c r="ITM132" s="228"/>
      <c r="ITN132" s="229"/>
      <c r="ITO132" s="230"/>
      <c r="ITP132" s="230"/>
      <c r="ITQ132" s="291"/>
      <c r="ITR132" s="228"/>
      <c r="ITS132" s="229"/>
      <c r="ITT132" s="230"/>
      <c r="ITU132" s="230"/>
      <c r="ITV132" s="291"/>
      <c r="ITW132" s="228"/>
      <c r="ITX132" s="229"/>
      <c r="ITY132" s="230"/>
      <c r="ITZ132" s="230"/>
      <c r="IUA132" s="291"/>
      <c r="IUB132" s="228"/>
      <c r="IUC132" s="229"/>
      <c r="IUD132" s="230"/>
      <c r="IUE132" s="230"/>
      <c r="IUF132" s="291"/>
      <c r="IUG132" s="228"/>
      <c r="IUH132" s="229"/>
      <c r="IUI132" s="230"/>
      <c r="IUJ132" s="230"/>
      <c r="IUK132" s="291"/>
      <c r="IUL132" s="228"/>
      <c r="IUM132" s="229"/>
      <c r="IUN132" s="230"/>
      <c r="IUO132" s="230"/>
      <c r="IUP132" s="291"/>
      <c r="IUQ132" s="228"/>
      <c r="IUR132" s="229"/>
      <c r="IUS132" s="230"/>
      <c r="IUT132" s="230"/>
      <c r="IUU132" s="291"/>
      <c r="IUV132" s="228"/>
      <c r="IUW132" s="229"/>
      <c r="IUX132" s="230"/>
      <c r="IUY132" s="230"/>
      <c r="IUZ132" s="291"/>
      <c r="IVA132" s="228"/>
      <c r="IVB132" s="229"/>
      <c r="IVC132" s="230"/>
      <c r="IVD132" s="230"/>
      <c r="IVE132" s="291"/>
      <c r="IVF132" s="228"/>
      <c r="IVG132" s="229"/>
      <c r="IVH132" s="230"/>
      <c r="IVI132" s="230"/>
      <c r="IVJ132" s="291"/>
      <c r="IVK132" s="228"/>
      <c r="IVL132" s="229"/>
      <c r="IVM132" s="230"/>
      <c r="IVN132" s="230"/>
      <c r="IVO132" s="291"/>
      <c r="IVP132" s="228"/>
      <c r="IVQ132" s="229"/>
      <c r="IVR132" s="230"/>
      <c r="IVS132" s="230"/>
      <c r="IVT132" s="291"/>
      <c r="IVU132" s="228"/>
      <c r="IVV132" s="229"/>
      <c r="IVW132" s="230"/>
      <c r="IVX132" s="230"/>
      <c r="IVY132" s="291"/>
      <c r="IVZ132" s="228"/>
      <c r="IWA132" s="229"/>
      <c r="IWB132" s="230"/>
      <c r="IWC132" s="230"/>
      <c r="IWD132" s="291"/>
      <c r="IWE132" s="228"/>
      <c r="IWF132" s="229"/>
      <c r="IWG132" s="230"/>
      <c r="IWH132" s="230"/>
      <c r="IWI132" s="291"/>
      <c r="IWJ132" s="228"/>
      <c r="IWK132" s="229"/>
      <c r="IWL132" s="230"/>
      <c r="IWM132" s="230"/>
      <c r="IWN132" s="291"/>
      <c r="IWO132" s="228"/>
      <c r="IWP132" s="229"/>
      <c r="IWQ132" s="230"/>
      <c r="IWR132" s="230"/>
      <c r="IWS132" s="291"/>
      <c r="IWT132" s="228"/>
      <c r="IWU132" s="229"/>
      <c r="IWV132" s="230"/>
      <c r="IWW132" s="230"/>
      <c r="IWX132" s="291"/>
      <c r="IWY132" s="228"/>
      <c r="IWZ132" s="229"/>
      <c r="IXA132" s="230"/>
      <c r="IXB132" s="230"/>
      <c r="IXC132" s="291"/>
      <c r="IXD132" s="228"/>
      <c r="IXE132" s="229"/>
      <c r="IXF132" s="230"/>
      <c r="IXG132" s="230"/>
      <c r="IXH132" s="291"/>
      <c r="IXI132" s="228"/>
      <c r="IXJ132" s="229"/>
      <c r="IXK132" s="230"/>
      <c r="IXL132" s="230"/>
      <c r="IXM132" s="291"/>
      <c r="IXN132" s="228"/>
      <c r="IXO132" s="229"/>
      <c r="IXP132" s="230"/>
      <c r="IXQ132" s="230"/>
      <c r="IXR132" s="291"/>
      <c r="IXS132" s="228"/>
      <c r="IXT132" s="229"/>
      <c r="IXU132" s="230"/>
      <c r="IXV132" s="230"/>
      <c r="IXW132" s="291"/>
      <c r="IXX132" s="228"/>
      <c r="IXY132" s="229"/>
      <c r="IXZ132" s="230"/>
      <c r="IYA132" s="230"/>
      <c r="IYB132" s="291"/>
      <c r="IYC132" s="228"/>
      <c r="IYD132" s="229"/>
      <c r="IYE132" s="230"/>
      <c r="IYF132" s="230"/>
      <c r="IYG132" s="291"/>
      <c r="IYH132" s="228"/>
      <c r="IYI132" s="229"/>
      <c r="IYJ132" s="230"/>
      <c r="IYK132" s="230"/>
      <c r="IYL132" s="291"/>
      <c r="IYM132" s="228"/>
      <c r="IYN132" s="229"/>
      <c r="IYO132" s="230"/>
      <c r="IYP132" s="230"/>
      <c r="IYQ132" s="291"/>
      <c r="IYR132" s="228"/>
      <c r="IYS132" s="229"/>
      <c r="IYT132" s="230"/>
      <c r="IYU132" s="230"/>
      <c r="IYV132" s="291"/>
      <c r="IYW132" s="228"/>
      <c r="IYX132" s="229"/>
      <c r="IYY132" s="230"/>
      <c r="IYZ132" s="230"/>
      <c r="IZA132" s="291"/>
      <c r="IZB132" s="228"/>
      <c r="IZC132" s="229"/>
      <c r="IZD132" s="230"/>
      <c r="IZE132" s="230"/>
      <c r="IZF132" s="291"/>
      <c r="IZG132" s="228"/>
      <c r="IZH132" s="229"/>
      <c r="IZI132" s="230"/>
      <c r="IZJ132" s="230"/>
      <c r="IZK132" s="291"/>
      <c r="IZL132" s="228"/>
      <c r="IZM132" s="229"/>
      <c r="IZN132" s="230"/>
      <c r="IZO132" s="230"/>
      <c r="IZP132" s="291"/>
      <c r="IZQ132" s="228"/>
      <c r="IZR132" s="229"/>
      <c r="IZS132" s="230"/>
      <c r="IZT132" s="230"/>
      <c r="IZU132" s="291"/>
      <c r="IZV132" s="228"/>
      <c r="IZW132" s="229"/>
      <c r="IZX132" s="230"/>
      <c r="IZY132" s="230"/>
      <c r="IZZ132" s="291"/>
      <c r="JAA132" s="228"/>
      <c r="JAB132" s="229"/>
      <c r="JAC132" s="230"/>
      <c r="JAD132" s="230"/>
      <c r="JAE132" s="291"/>
      <c r="JAF132" s="228"/>
      <c r="JAG132" s="229"/>
      <c r="JAH132" s="230"/>
      <c r="JAI132" s="230"/>
      <c r="JAJ132" s="291"/>
      <c r="JAK132" s="228"/>
      <c r="JAL132" s="229"/>
      <c r="JAM132" s="230"/>
      <c r="JAN132" s="230"/>
      <c r="JAO132" s="291"/>
      <c r="JAP132" s="228"/>
      <c r="JAQ132" s="229"/>
      <c r="JAR132" s="230"/>
      <c r="JAS132" s="230"/>
      <c r="JAT132" s="291"/>
      <c r="JAU132" s="228"/>
      <c r="JAV132" s="229"/>
      <c r="JAW132" s="230"/>
      <c r="JAX132" s="230"/>
      <c r="JAY132" s="291"/>
      <c r="JAZ132" s="228"/>
      <c r="JBA132" s="229"/>
      <c r="JBB132" s="230"/>
      <c r="JBC132" s="230"/>
      <c r="JBD132" s="291"/>
      <c r="JBE132" s="228"/>
      <c r="JBF132" s="229"/>
      <c r="JBG132" s="230"/>
      <c r="JBH132" s="230"/>
      <c r="JBI132" s="291"/>
      <c r="JBJ132" s="228"/>
      <c r="JBK132" s="229"/>
      <c r="JBL132" s="230"/>
      <c r="JBM132" s="230"/>
      <c r="JBN132" s="291"/>
      <c r="JBO132" s="228"/>
      <c r="JBP132" s="229"/>
      <c r="JBQ132" s="230"/>
      <c r="JBR132" s="230"/>
      <c r="JBS132" s="291"/>
      <c r="JBT132" s="228"/>
      <c r="JBU132" s="229"/>
      <c r="JBV132" s="230"/>
      <c r="JBW132" s="230"/>
      <c r="JBX132" s="291"/>
      <c r="JBY132" s="228"/>
      <c r="JBZ132" s="229"/>
      <c r="JCA132" s="230"/>
      <c r="JCB132" s="230"/>
      <c r="JCC132" s="291"/>
      <c r="JCD132" s="228"/>
      <c r="JCE132" s="229"/>
      <c r="JCF132" s="230"/>
      <c r="JCG132" s="230"/>
      <c r="JCH132" s="291"/>
      <c r="JCI132" s="228"/>
      <c r="JCJ132" s="229"/>
      <c r="JCK132" s="230"/>
      <c r="JCL132" s="230"/>
      <c r="JCM132" s="291"/>
      <c r="JCN132" s="228"/>
      <c r="JCO132" s="229"/>
      <c r="JCP132" s="230"/>
      <c r="JCQ132" s="230"/>
      <c r="JCR132" s="291"/>
      <c r="JCS132" s="228"/>
      <c r="JCT132" s="229"/>
      <c r="JCU132" s="230"/>
      <c r="JCV132" s="230"/>
      <c r="JCW132" s="291"/>
      <c r="JCX132" s="228"/>
      <c r="JCY132" s="229"/>
      <c r="JCZ132" s="230"/>
      <c r="JDA132" s="230"/>
      <c r="JDB132" s="291"/>
      <c r="JDC132" s="228"/>
      <c r="JDD132" s="229"/>
      <c r="JDE132" s="230"/>
      <c r="JDF132" s="230"/>
      <c r="JDG132" s="291"/>
      <c r="JDH132" s="228"/>
      <c r="JDI132" s="229"/>
      <c r="JDJ132" s="230"/>
      <c r="JDK132" s="230"/>
      <c r="JDL132" s="291"/>
      <c r="JDM132" s="228"/>
      <c r="JDN132" s="229"/>
      <c r="JDO132" s="230"/>
      <c r="JDP132" s="230"/>
      <c r="JDQ132" s="291"/>
      <c r="JDR132" s="228"/>
      <c r="JDS132" s="229"/>
      <c r="JDT132" s="230"/>
      <c r="JDU132" s="230"/>
      <c r="JDV132" s="291"/>
      <c r="JDW132" s="228"/>
      <c r="JDX132" s="229"/>
      <c r="JDY132" s="230"/>
      <c r="JDZ132" s="230"/>
      <c r="JEA132" s="291"/>
      <c r="JEB132" s="228"/>
      <c r="JEC132" s="229"/>
      <c r="JED132" s="230"/>
      <c r="JEE132" s="230"/>
      <c r="JEF132" s="291"/>
      <c r="JEG132" s="228"/>
      <c r="JEH132" s="229"/>
      <c r="JEI132" s="230"/>
      <c r="JEJ132" s="230"/>
      <c r="JEK132" s="291"/>
      <c r="JEL132" s="228"/>
      <c r="JEM132" s="229"/>
      <c r="JEN132" s="230"/>
      <c r="JEO132" s="230"/>
      <c r="JEP132" s="291"/>
      <c r="JEQ132" s="228"/>
      <c r="JER132" s="229"/>
      <c r="JES132" s="230"/>
      <c r="JET132" s="230"/>
      <c r="JEU132" s="291"/>
      <c r="JEV132" s="228"/>
      <c r="JEW132" s="229"/>
      <c r="JEX132" s="230"/>
      <c r="JEY132" s="230"/>
      <c r="JEZ132" s="291"/>
      <c r="JFA132" s="228"/>
      <c r="JFB132" s="229"/>
      <c r="JFC132" s="230"/>
      <c r="JFD132" s="230"/>
      <c r="JFE132" s="291"/>
      <c r="JFF132" s="228"/>
      <c r="JFG132" s="229"/>
      <c r="JFH132" s="230"/>
      <c r="JFI132" s="230"/>
      <c r="JFJ132" s="291"/>
      <c r="JFK132" s="228"/>
      <c r="JFL132" s="229"/>
      <c r="JFM132" s="230"/>
      <c r="JFN132" s="230"/>
      <c r="JFO132" s="291"/>
      <c r="JFP132" s="228"/>
      <c r="JFQ132" s="229"/>
      <c r="JFR132" s="230"/>
      <c r="JFS132" s="230"/>
      <c r="JFT132" s="291"/>
      <c r="JFU132" s="228"/>
      <c r="JFV132" s="229"/>
      <c r="JFW132" s="230"/>
      <c r="JFX132" s="230"/>
      <c r="JFY132" s="291"/>
      <c r="JFZ132" s="228"/>
      <c r="JGA132" s="229"/>
      <c r="JGB132" s="230"/>
      <c r="JGC132" s="230"/>
      <c r="JGD132" s="291"/>
      <c r="JGE132" s="228"/>
      <c r="JGF132" s="229"/>
      <c r="JGG132" s="230"/>
      <c r="JGH132" s="230"/>
      <c r="JGI132" s="291"/>
      <c r="JGJ132" s="228"/>
      <c r="JGK132" s="229"/>
      <c r="JGL132" s="230"/>
      <c r="JGM132" s="230"/>
      <c r="JGN132" s="291"/>
      <c r="JGO132" s="228"/>
      <c r="JGP132" s="229"/>
      <c r="JGQ132" s="230"/>
      <c r="JGR132" s="230"/>
      <c r="JGS132" s="291"/>
      <c r="JGT132" s="228"/>
      <c r="JGU132" s="229"/>
      <c r="JGV132" s="230"/>
      <c r="JGW132" s="230"/>
      <c r="JGX132" s="291"/>
      <c r="JGY132" s="228"/>
      <c r="JGZ132" s="229"/>
      <c r="JHA132" s="230"/>
      <c r="JHB132" s="230"/>
      <c r="JHC132" s="291"/>
      <c r="JHD132" s="228"/>
      <c r="JHE132" s="229"/>
      <c r="JHF132" s="230"/>
      <c r="JHG132" s="230"/>
      <c r="JHH132" s="291"/>
      <c r="JHI132" s="228"/>
      <c r="JHJ132" s="229"/>
      <c r="JHK132" s="230"/>
      <c r="JHL132" s="230"/>
      <c r="JHM132" s="291"/>
      <c r="JHN132" s="228"/>
      <c r="JHO132" s="229"/>
      <c r="JHP132" s="230"/>
      <c r="JHQ132" s="230"/>
      <c r="JHR132" s="291"/>
      <c r="JHS132" s="228"/>
      <c r="JHT132" s="229"/>
      <c r="JHU132" s="230"/>
      <c r="JHV132" s="230"/>
      <c r="JHW132" s="291"/>
      <c r="JHX132" s="228"/>
      <c r="JHY132" s="229"/>
      <c r="JHZ132" s="230"/>
      <c r="JIA132" s="230"/>
      <c r="JIB132" s="291"/>
      <c r="JIC132" s="228"/>
      <c r="JID132" s="229"/>
      <c r="JIE132" s="230"/>
      <c r="JIF132" s="230"/>
      <c r="JIG132" s="291"/>
      <c r="JIH132" s="228"/>
      <c r="JII132" s="229"/>
      <c r="JIJ132" s="230"/>
      <c r="JIK132" s="230"/>
      <c r="JIL132" s="291"/>
      <c r="JIM132" s="228"/>
      <c r="JIN132" s="229"/>
      <c r="JIO132" s="230"/>
      <c r="JIP132" s="230"/>
      <c r="JIQ132" s="291"/>
      <c r="JIR132" s="228"/>
      <c r="JIS132" s="229"/>
      <c r="JIT132" s="230"/>
      <c r="JIU132" s="230"/>
      <c r="JIV132" s="291"/>
      <c r="JIW132" s="228"/>
      <c r="JIX132" s="229"/>
      <c r="JIY132" s="230"/>
      <c r="JIZ132" s="230"/>
      <c r="JJA132" s="291"/>
      <c r="JJB132" s="228"/>
      <c r="JJC132" s="229"/>
      <c r="JJD132" s="230"/>
      <c r="JJE132" s="230"/>
      <c r="JJF132" s="291"/>
      <c r="JJG132" s="228"/>
      <c r="JJH132" s="229"/>
      <c r="JJI132" s="230"/>
      <c r="JJJ132" s="230"/>
      <c r="JJK132" s="291"/>
      <c r="JJL132" s="228"/>
      <c r="JJM132" s="229"/>
      <c r="JJN132" s="230"/>
      <c r="JJO132" s="230"/>
      <c r="JJP132" s="291"/>
      <c r="JJQ132" s="228"/>
      <c r="JJR132" s="229"/>
      <c r="JJS132" s="230"/>
      <c r="JJT132" s="230"/>
      <c r="JJU132" s="291"/>
      <c r="JJV132" s="228"/>
      <c r="JJW132" s="229"/>
      <c r="JJX132" s="230"/>
      <c r="JJY132" s="230"/>
      <c r="JJZ132" s="291"/>
      <c r="JKA132" s="228"/>
      <c r="JKB132" s="229"/>
      <c r="JKC132" s="230"/>
      <c r="JKD132" s="230"/>
      <c r="JKE132" s="291"/>
      <c r="JKF132" s="228"/>
      <c r="JKG132" s="229"/>
      <c r="JKH132" s="230"/>
      <c r="JKI132" s="230"/>
      <c r="JKJ132" s="291"/>
      <c r="JKK132" s="228"/>
      <c r="JKL132" s="229"/>
      <c r="JKM132" s="230"/>
      <c r="JKN132" s="230"/>
      <c r="JKO132" s="291"/>
      <c r="JKP132" s="228"/>
      <c r="JKQ132" s="229"/>
      <c r="JKR132" s="230"/>
      <c r="JKS132" s="230"/>
      <c r="JKT132" s="291"/>
      <c r="JKU132" s="228"/>
      <c r="JKV132" s="229"/>
      <c r="JKW132" s="230"/>
      <c r="JKX132" s="230"/>
      <c r="JKY132" s="291"/>
      <c r="JKZ132" s="228"/>
      <c r="JLA132" s="229"/>
      <c r="JLB132" s="230"/>
      <c r="JLC132" s="230"/>
      <c r="JLD132" s="291"/>
      <c r="JLE132" s="228"/>
      <c r="JLF132" s="229"/>
      <c r="JLG132" s="230"/>
      <c r="JLH132" s="230"/>
      <c r="JLI132" s="291"/>
      <c r="JLJ132" s="228"/>
      <c r="JLK132" s="229"/>
      <c r="JLL132" s="230"/>
      <c r="JLM132" s="230"/>
      <c r="JLN132" s="291"/>
      <c r="JLO132" s="228"/>
      <c r="JLP132" s="229"/>
      <c r="JLQ132" s="230"/>
      <c r="JLR132" s="230"/>
      <c r="JLS132" s="291"/>
      <c r="JLT132" s="228"/>
      <c r="JLU132" s="229"/>
      <c r="JLV132" s="230"/>
      <c r="JLW132" s="230"/>
      <c r="JLX132" s="291"/>
      <c r="JLY132" s="228"/>
      <c r="JLZ132" s="229"/>
      <c r="JMA132" s="230"/>
      <c r="JMB132" s="230"/>
      <c r="JMC132" s="291"/>
      <c r="JMD132" s="228"/>
      <c r="JME132" s="229"/>
      <c r="JMF132" s="230"/>
      <c r="JMG132" s="230"/>
      <c r="JMH132" s="291"/>
      <c r="JMI132" s="228"/>
      <c r="JMJ132" s="229"/>
      <c r="JMK132" s="230"/>
      <c r="JML132" s="230"/>
      <c r="JMM132" s="291"/>
      <c r="JMN132" s="228"/>
      <c r="JMO132" s="229"/>
      <c r="JMP132" s="230"/>
      <c r="JMQ132" s="230"/>
      <c r="JMR132" s="291"/>
      <c r="JMS132" s="228"/>
      <c r="JMT132" s="229"/>
      <c r="JMU132" s="230"/>
      <c r="JMV132" s="230"/>
      <c r="JMW132" s="291"/>
      <c r="JMX132" s="228"/>
      <c r="JMY132" s="229"/>
      <c r="JMZ132" s="230"/>
      <c r="JNA132" s="230"/>
      <c r="JNB132" s="291"/>
      <c r="JNC132" s="228"/>
      <c r="JND132" s="229"/>
      <c r="JNE132" s="230"/>
      <c r="JNF132" s="230"/>
      <c r="JNG132" s="291"/>
      <c r="JNH132" s="228"/>
      <c r="JNI132" s="229"/>
      <c r="JNJ132" s="230"/>
      <c r="JNK132" s="230"/>
      <c r="JNL132" s="291"/>
      <c r="JNM132" s="228"/>
      <c r="JNN132" s="229"/>
      <c r="JNO132" s="230"/>
      <c r="JNP132" s="230"/>
      <c r="JNQ132" s="291"/>
      <c r="JNR132" s="228"/>
      <c r="JNS132" s="229"/>
      <c r="JNT132" s="230"/>
      <c r="JNU132" s="230"/>
      <c r="JNV132" s="291"/>
      <c r="JNW132" s="228"/>
      <c r="JNX132" s="229"/>
      <c r="JNY132" s="230"/>
      <c r="JNZ132" s="230"/>
      <c r="JOA132" s="291"/>
      <c r="JOB132" s="228"/>
      <c r="JOC132" s="229"/>
      <c r="JOD132" s="230"/>
      <c r="JOE132" s="230"/>
      <c r="JOF132" s="291"/>
      <c r="JOG132" s="228"/>
      <c r="JOH132" s="229"/>
      <c r="JOI132" s="230"/>
      <c r="JOJ132" s="230"/>
      <c r="JOK132" s="291"/>
      <c r="JOL132" s="228"/>
      <c r="JOM132" s="229"/>
      <c r="JON132" s="230"/>
      <c r="JOO132" s="230"/>
      <c r="JOP132" s="291"/>
      <c r="JOQ132" s="228"/>
      <c r="JOR132" s="229"/>
      <c r="JOS132" s="230"/>
      <c r="JOT132" s="230"/>
      <c r="JOU132" s="291"/>
      <c r="JOV132" s="228"/>
      <c r="JOW132" s="229"/>
      <c r="JOX132" s="230"/>
      <c r="JOY132" s="230"/>
      <c r="JOZ132" s="291"/>
      <c r="JPA132" s="228"/>
      <c r="JPB132" s="229"/>
      <c r="JPC132" s="230"/>
      <c r="JPD132" s="230"/>
      <c r="JPE132" s="291"/>
      <c r="JPF132" s="228"/>
      <c r="JPG132" s="229"/>
      <c r="JPH132" s="230"/>
      <c r="JPI132" s="230"/>
      <c r="JPJ132" s="291"/>
      <c r="JPK132" s="228"/>
      <c r="JPL132" s="229"/>
      <c r="JPM132" s="230"/>
      <c r="JPN132" s="230"/>
      <c r="JPO132" s="291"/>
      <c r="JPP132" s="228"/>
      <c r="JPQ132" s="229"/>
      <c r="JPR132" s="230"/>
      <c r="JPS132" s="230"/>
      <c r="JPT132" s="291"/>
      <c r="JPU132" s="228"/>
      <c r="JPV132" s="229"/>
      <c r="JPW132" s="230"/>
      <c r="JPX132" s="230"/>
      <c r="JPY132" s="291"/>
      <c r="JPZ132" s="228"/>
      <c r="JQA132" s="229"/>
      <c r="JQB132" s="230"/>
      <c r="JQC132" s="230"/>
      <c r="JQD132" s="291"/>
      <c r="JQE132" s="228"/>
      <c r="JQF132" s="229"/>
      <c r="JQG132" s="230"/>
      <c r="JQH132" s="230"/>
      <c r="JQI132" s="291"/>
      <c r="JQJ132" s="228"/>
      <c r="JQK132" s="229"/>
      <c r="JQL132" s="230"/>
      <c r="JQM132" s="230"/>
      <c r="JQN132" s="291"/>
      <c r="JQO132" s="228"/>
      <c r="JQP132" s="229"/>
      <c r="JQQ132" s="230"/>
      <c r="JQR132" s="230"/>
      <c r="JQS132" s="291"/>
      <c r="JQT132" s="228"/>
      <c r="JQU132" s="229"/>
      <c r="JQV132" s="230"/>
      <c r="JQW132" s="230"/>
      <c r="JQX132" s="291"/>
      <c r="JQY132" s="228"/>
      <c r="JQZ132" s="229"/>
      <c r="JRA132" s="230"/>
      <c r="JRB132" s="230"/>
      <c r="JRC132" s="291"/>
      <c r="JRD132" s="228"/>
      <c r="JRE132" s="229"/>
      <c r="JRF132" s="230"/>
      <c r="JRG132" s="230"/>
      <c r="JRH132" s="291"/>
      <c r="JRI132" s="228"/>
      <c r="JRJ132" s="229"/>
      <c r="JRK132" s="230"/>
      <c r="JRL132" s="230"/>
      <c r="JRM132" s="291"/>
      <c r="JRN132" s="228"/>
      <c r="JRO132" s="229"/>
      <c r="JRP132" s="230"/>
      <c r="JRQ132" s="230"/>
      <c r="JRR132" s="291"/>
      <c r="JRS132" s="228"/>
      <c r="JRT132" s="229"/>
      <c r="JRU132" s="230"/>
      <c r="JRV132" s="230"/>
      <c r="JRW132" s="291"/>
      <c r="JRX132" s="228"/>
      <c r="JRY132" s="229"/>
      <c r="JRZ132" s="230"/>
      <c r="JSA132" s="230"/>
      <c r="JSB132" s="291"/>
      <c r="JSC132" s="228"/>
      <c r="JSD132" s="229"/>
      <c r="JSE132" s="230"/>
      <c r="JSF132" s="230"/>
      <c r="JSG132" s="291"/>
      <c r="JSH132" s="228"/>
      <c r="JSI132" s="229"/>
      <c r="JSJ132" s="230"/>
      <c r="JSK132" s="230"/>
      <c r="JSL132" s="291"/>
      <c r="JSM132" s="228"/>
      <c r="JSN132" s="229"/>
      <c r="JSO132" s="230"/>
      <c r="JSP132" s="230"/>
      <c r="JSQ132" s="291"/>
      <c r="JSR132" s="228"/>
      <c r="JSS132" s="229"/>
      <c r="JST132" s="230"/>
      <c r="JSU132" s="230"/>
      <c r="JSV132" s="291"/>
      <c r="JSW132" s="228"/>
      <c r="JSX132" s="229"/>
      <c r="JSY132" s="230"/>
      <c r="JSZ132" s="230"/>
      <c r="JTA132" s="291"/>
      <c r="JTB132" s="228"/>
      <c r="JTC132" s="229"/>
      <c r="JTD132" s="230"/>
      <c r="JTE132" s="230"/>
      <c r="JTF132" s="291"/>
      <c r="JTG132" s="228"/>
      <c r="JTH132" s="229"/>
      <c r="JTI132" s="230"/>
      <c r="JTJ132" s="230"/>
      <c r="JTK132" s="291"/>
      <c r="JTL132" s="228"/>
      <c r="JTM132" s="229"/>
      <c r="JTN132" s="230"/>
      <c r="JTO132" s="230"/>
      <c r="JTP132" s="291"/>
      <c r="JTQ132" s="228"/>
      <c r="JTR132" s="229"/>
      <c r="JTS132" s="230"/>
      <c r="JTT132" s="230"/>
      <c r="JTU132" s="291"/>
      <c r="JTV132" s="228"/>
      <c r="JTW132" s="229"/>
      <c r="JTX132" s="230"/>
      <c r="JTY132" s="230"/>
      <c r="JTZ132" s="291"/>
      <c r="JUA132" s="228"/>
      <c r="JUB132" s="229"/>
      <c r="JUC132" s="230"/>
      <c r="JUD132" s="230"/>
      <c r="JUE132" s="291"/>
      <c r="JUF132" s="228"/>
      <c r="JUG132" s="229"/>
      <c r="JUH132" s="230"/>
      <c r="JUI132" s="230"/>
      <c r="JUJ132" s="291"/>
      <c r="JUK132" s="228"/>
      <c r="JUL132" s="229"/>
      <c r="JUM132" s="230"/>
      <c r="JUN132" s="230"/>
      <c r="JUO132" s="291"/>
      <c r="JUP132" s="228"/>
      <c r="JUQ132" s="229"/>
      <c r="JUR132" s="230"/>
      <c r="JUS132" s="230"/>
      <c r="JUT132" s="291"/>
      <c r="JUU132" s="228"/>
      <c r="JUV132" s="229"/>
      <c r="JUW132" s="230"/>
      <c r="JUX132" s="230"/>
      <c r="JUY132" s="291"/>
      <c r="JUZ132" s="228"/>
      <c r="JVA132" s="229"/>
      <c r="JVB132" s="230"/>
      <c r="JVC132" s="230"/>
      <c r="JVD132" s="291"/>
      <c r="JVE132" s="228"/>
      <c r="JVF132" s="229"/>
      <c r="JVG132" s="230"/>
      <c r="JVH132" s="230"/>
      <c r="JVI132" s="291"/>
      <c r="JVJ132" s="228"/>
      <c r="JVK132" s="229"/>
      <c r="JVL132" s="230"/>
      <c r="JVM132" s="230"/>
      <c r="JVN132" s="291"/>
      <c r="JVO132" s="228"/>
      <c r="JVP132" s="229"/>
      <c r="JVQ132" s="230"/>
      <c r="JVR132" s="230"/>
      <c r="JVS132" s="291"/>
      <c r="JVT132" s="228"/>
      <c r="JVU132" s="229"/>
      <c r="JVV132" s="230"/>
      <c r="JVW132" s="230"/>
      <c r="JVX132" s="291"/>
      <c r="JVY132" s="228"/>
      <c r="JVZ132" s="229"/>
      <c r="JWA132" s="230"/>
      <c r="JWB132" s="230"/>
      <c r="JWC132" s="291"/>
      <c r="JWD132" s="228"/>
      <c r="JWE132" s="229"/>
      <c r="JWF132" s="230"/>
      <c r="JWG132" s="230"/>
      <c r="JWH132" s="291"/>
      <c r="JWI132" s="228"/>
      <c r="JWJ132" s="229"/>
      <c r="JWK132" s="230"/>
      <c r="JWL132" s="230"/>
      <c r="JWM132" s="291"/>
      <c r="JWN132" s="228"/>
      <c r="JWO132" s="229"/>
      <c r="JWP132" s="230"/>
      <c r="JWQ132" s="230"/>
      <c r="JWR132" s="291"/>
      <c r="JWS132" s="228"/>
      <c r="JWT132" s="229"/>
      <c r="JWU132" s="230"/>
      <c r="JWV132" s="230"/>
      <c r="JWW132" s="291"/>
      <c r="JWX132" s="228"/>
      <c r="JWY132" s="229"/>
      <c r="JWZ132" s="230"/>
      <c r="JXA132" s="230"/>
      <c r="JXB132" s="291"/>
      <c r="JXC132" s="228"/>
      <c r="JXD132" s="229"/>
      <c r="JXE132" s="230"/>
      <c r="JXF132" s="230"/>
      <c r="JXG132" s="291"/>
      <c r="JXH132" s="228"/>
      <c r="JXI132" s="229"/>
      <c r="JXJ132" s="230"/>
      <c r="JXK132" s="230"/>
      <c r="JXL132" s="291"/>
      <c r="JXM132" s="228"/>
      <c r="JXN132" s="229"/>
      <c r="JXO132" s="230"/>
      <c r="JXP132" s="230"/>
      <c r="JXQ132" s="291"/>
      <c r="JXR132" s="228"/>
      <c r="JXS132" s="229"/>
      <c r="JXT132" s="230"/>
      <c r="JXU132" s="230"/>
      <c r="JXV132" s="291"/>
      <c r="JXW132" s="228"/>
      <c r="JXX132" s="229"/>
      <c r="JXY132" s="230"/>
      <c r="JXZ132" s="230"/>
      <c r="JYA132" s="291"/>
      <c r="JYB132" s="228"/>
      <c r="JYC132" s="229"/>
      <c r="JYD132" s="230"/>
      <c r="JYE132" s="230"/>
      <c r="JYF132" s="291"/>
      <c r="JYG132" s="228"/>
      <c r="JYH132" s="229"/>
      <c r="JYI132" s="230"/>
      <c r="JYJ132" s="230"/>
      <c r="JYK132" s="291"/>
      <c r="JYL132" s="228"/>
      <c r="JYM132" s="229"/>
      <c r="JYN132" s="230"/>
      <c r="JYO132" s="230"/>
      <c r="JYP132" s="291"/>
      <c r="JYQ132" s="228"/>
      <c r="JYR132" s="229"/>
      <c r="JYS132" s="230"/>
      <c r="JYT132" s="230"/>
      <c r="JYU132" s="291"/>
      <c r="JYV132" s="228"/>
      <c r="JYW132" s="229"/>
      <c r="JYX132" s="230"/>
      <c r="JYY132" s="230"/>
      <c r="JYZ132" s="291"/>
      <c r="JZA132" s="228"/>
      <c r="JZB132" s="229"/>
      <c r="JZC132" s="230"/>
      <c r="JZD132" s="230"/>
      <c r="JZE132" s="291"/>
      <c r="JZF132" s="228"/>
      <c r="JZG132" s="229"/>
      <c r="JZH132" s="230"/>
      <c r="JZI132" s="230"/>
      <c r="JZJ132" s="291"/>
      <c r="JZK132" s="228"/>
      <c r="JZL132" s="229"/>
      <c r="JZM132" s="230"/>
      <c r="JZN132" s="230"/>
      <c r="JZO132" s="291"/>
      <c r="JZP132" s="228"/>
      <c r="JZQ132" s="229"/>
      <c r="JZR132" s="230"/>
      <c r="JZS132" s="230"/>
      <c r="JZT132" s="291"/>
      <c r="JZU132" s="228"/>
      <c r="JZV132" s="229"/>
      <c r="JZW132" s="230"/>
      <c r="JZX132" s="230"/>
      <c r="JZY132" s="291"/>
      <c r="JZZ132" s="228"/>
      <c r="KAA132" s="229"/>
      <c r="KAB132" s="230"/>
      <c r="KAC132" s="230"/>
      <c r="KAD132" s="291"/>
      <c r="KAE132" s="228"/>
      <c r="KAF132" s="229"/>
      <c r="KAG132" s="230"/>
      <c r="KAH132" s="230"/>
      <c r="KAI132" s="291"/>
      <c r="KAJ132" s="228"/>
      <c r="KAK132" s="229"/>
      <c r="KAL132" s="230"/>
      <c r="KAM132" s="230"/>
      <c r="KAN132" s="291"/>
      <c r="KAO132" s="228"/>
      <c r="KAP132" s="229"/>
      <c r="KAQ132" s="230"/>
      <c r="KAR132" s="230"/>
      <c r="KAS132" s="291"/>
      <c r="KAT132" s="228"/>
      <c r="KAU132" s="229"/>
      <c r="KAV132" s="230"/>
      <c r="KAW132" s="230"/>
      <c r="KAX132" s="291"/>
      <c r="KAY132" s="228"/>
      <c r="KAZ132" s="229"/>
      <c r="KBA132" s="230"/>
      <c r="KBB132" s="230"/>
      <c r="KBC132" s="291"/>
      <c r="KBD132" s="228"/>
      <c r="KBE132" s="229"/>
      <c r="KBF132" s="230"/>
      <c r="KBG132" s="230"/>
      <c r="KBH132" s="291"/>
      <c r="KBI132" s="228"/>
      <c r="KBJ132" s="229"/>
      <c r="KBK132" s="230"/>
      <c r="KBL132" s="230"/>
      <c r="KBM132" s="291"/>
      <c r="KBN132" s="228"/>
      <c r="KBO132" s="229"/>
      <c r="KBP132" s="230"/>
      <c r="KBQ132" s="230"/>
      <c r="KBR132" s="291"/>
      <c r="KBS132" s="228"/>
      <c r="KBT132" s="229"/>
      <c r="KBU132" s="230"/>
      <c r="KBV132" s="230"/>
      <c r="KBW132" s="291"/>
      <c r="KBX132" s="228"/>
      <c r="KBY132" s="229"/>
      <c r="KBZ132" s="230"/>
      <c r="KCA132" s="230"/>
      <c r="KCB132" s="291"/>
      <c r="KCC132" s="228"/>
      <c r="KCD132" s="229"/>
      <c r="KCE132" s="230"/>
      <c r="KCF132" s="230"/>
      <c r="KCG132" s="291"/>
      <c r="KCH132" s="228"/>
      <c r="KCI132" s="229"/>
      <c r="KCJ132" s="230"/>
      <c r="KCK132" s="230"/>
      <c r="KCL132" s="291"/>
      <c r="KCM132" s="228"/>
      <c r="KCN132" s="229"/>
      <c r="KCO132" s="230"/>
      <c r="KCP132" s="230"/>
      <c r="KCQ132" s="291"/>
      <c r="KCR132" s="228"/>
      <c r="KCS132" s="229"/>
      <c r="KCT132" s="230"/>
      <c r="KCU132" s="230"/>
      <c r="KCV132" s="291"/>
      <c r="KCW132" s="228"/>
      <c r="KCX132" s="229"/>
      <c r="KCY132" s="230"/>
      <c r="KCZ132" s="230"/>
      <c r="KDA132" s="291"/>
      <c r="KDB132" s="228"/>
      <c r="KDC132" s="229"/>
      <c r="KDD132" s="230"/>
      <c r="KDE132" s="230"/>
      <c r="KDF132" s="291"/>
      <c r="KDG132" s="228"/>
      <c r="KDH132" s="229"/>
      <c r="KDI132" s="230"/>
      <c r="KDJ132" s="230"/>
      <c r="KDK132" s="291"/>
      <c r="KDL132" s="228"/>
      <c r="KDM132" s="229"/>
      <c r="KDN132" s="230"/>
      <c r="KDO132" s="230"/>
      <c r="KDP132" s="291"/>
      <c r="KDQ132" s="228"/>
      <c r="KDR132" s="229"/>
      <c r="KDS132" s="230"/>
      <c r="KDT132" s="230"/>
      <c r="KDU132" s="291"/>
      <c r="KDV132" s="228"/>
      <c r="KDW132" s="229"/>
      <c r="KDX132" s="230"/>
      <c r="KDY132" s="230"/>
      <c r="KDZ132" s="291"/>
      <c r="KEA132" s="228"/>
      <c r="KEB132" s="229"/>
      <c r="KEC132" s="230"/>
      <c r="KED132" s="230"/>
      <c r="KEE132" s="291"/>
      <c r="KEF132" s="228"/>
      <c r="KEG132" s="229"/>
      <c r="KEH132" s="230"/>
      <c r="KEI132" s="230"/>
      <c r="KEJ132" s="291"/>
      <c r="KEK132" s="228"/>
      <c r="KEL132" s="229"/>
      <c r="KEM132" s="230"/>
      <c r="KEN132" s="230"/>
      <c r="KEO132" s="291"/>
      <c r="KEP132" s="228"/>
      <c r="KEQ132" s="229"/>
      <c r="KER132" s="230"/>
      <c r="KES132" s="230"/>
      <c r="KET132" s="291"/>
      <c r="KEU132" s="228"/>
      <c r="KEV132" s="229"/>
      <c r="KEW132" s="230"/>
      <c r="KEX132" s="230"/>
      <c r="KEY132" s="291"/>
      <c r="KEZ132" s="228"/>
      <c r="KFA132" s="229"/>
      <c r="KFB132" s="230"/>
      <c r="KFC132" s="230"/>
      <c r="KFD132" s="291"/>
      <c r="KFE132" s="228"/>
      <c r="KFF132" s="229"/>
      <c r="KFG132" s="230"/>
      <c r="KFH132" s="230"/>
      <c r="KFI132" s="291"/>
      <c r="KFJ132" s="228"/>
      <c r="KFK132" s="229"/>
      <c r="KFL132" s="230"/>
      <c r="KFM132" s="230"/>
      <c r="KFN132" s="291"/>
      <c r="KFO132" s="228"/>
      <c r="KFP132" s="229"/>
      <c r="KFQ132" s="230"/>
      <c r="KFR132" s="230"/>
      <c r="KFS132" s="291"/>
      <c r="KFT132" s="228"/>
      <c r="KFU132" s="229"/>
      <c r="KFV132" s="230"/>
      <c r="KFW132" s="230"/>
      <c r="KFX132" s="291"/>
      <c r="KFY132" s="228"/>
      <c r="KFZ132" s="229"/>
      <c r="KGA132" s="230"/>
      <c r="KGB132" s="230"/>
      <c r="KGC132" s="291"/>
      <c r="KGD132" s="228"/>
      <c r="KGE132" s="229"/>
      <c r="KGF132" s="230"/>
      <c r="KGG132" s="230"/>
      <c r="KGH132" s="291"/>
      <c r="KGI132" s="228"/>
      <c r="KGJ132" s="229"/>
      <c r="KGK132" s="230"/>
      <c r="KGL132" s="230"/>
      <c r="KGM132" s="291"/>
      <c r="KGN132" s="228"/>
      <c r="KGO132" s="229"/>
      <c r="KGP132" s="230"/>
      <c r="KGQ132" s="230"/>
      <c r="KGR132" s="291"/>
      <c r="KGS132" s="228"/>
      <c r="KGT132" s="229"/>
      <c r="KGU132" s="230"/>
      <c r="KGV132" s="230"/>
      <c r="KGW132" s="291"/>
      <c r="KGX132" s="228"/>
      <c r="KGY132" s="229"/>
      <c r="KGZ132" s="230"/>
      <c r="KHA132" s="230"/>
      <c r="KHB132" s="291"/>
      <c r="KHC132" s="228"/>
      <c r="KHD132" s="229"/>
      <c r="KHE132" s="230"/>
      <c r="KHF132" s="230"/>
      <c r="KHG132" s="291"/>
      <c r="KHH132" s="228"/>
      <c r="KHI132" s="229"/>
      <c r="KHJ132" s="230"/>
      <c r="KHK132" s="230"/>
      <c r="KHL132" s="291"/>
      <c r="KHM132" s="228"/>
      <c r="KHN132" s="229"/>
      <c r="KHO132" s="230"/>
      <c r="KHP132" s="230"/>
      <c r="KHQ132" s="291"/>
      <c r="KHR132" s="228"/>
      <c r="KHS132" s="229"/>
      <c r="KHT132" s="230"/>
      <c r="KHU132" s="230"/>
      <c r="KHV132" s="291"/>
      <c r="KHW132" s="228"/>
      <c r="KHX132" s="229"/>
      <c r="KHY132" s="230"/>
      <c r="KHZ132" s="230"/>
      <c r="KIA132" s="291"/>
      <c r="KIB132" s="228"/>
      <c r="KIC132" s="229"/>
      <c r="KID132" s="230"/>
      <c r="KIE132" s="230"/>
      <c r="KIF132" s="291"/>
      <c r="KIG132" s="228"/>
      <c r="KIH132" s="229"/>
      <c r="KII132" s="230"/>
      <c r="KIJ132" s="230"/>
      <c r="KIK132" s="291"/>
      <c r="KIL132" s="228"/>
      <c r="KIM132" s="229"/>
      <c r="KIN132" s="230"/>
      <c r="KIO132" s="230"/>
      <c r="KIP132" s="291"/>
      <c r="KIQ132" s="228"/>
      <c r="KIR132" s="229"/>
      <c r="KIS132" s="230"/>
      <c r="KIT132" s="230"/>
      <c r="KIU132" s="291"/>
      <c r="KIV132" s="228"/>
      <c r="KIW132" s="229"/>
      <c r="KIX132" s="230"/>
      <c r="KIY132" s="230"/>
      <c r="KIZ132" s="291"/>
      <c r="KJA132" s="228"/>
      <c r="KJB132" s="229"/>
      <c r="KJC132" s="230"/>
      <c r="KJD132" s="230"/>
      <c r="KJE132" s="291"/>
      <c r="KJF132" s="228"/>
      <c r="KJG132" s="229"/>
      <c r="KJH132" s="230"/>
      <c r="KJI132" s="230"/>
      <c r="KJJ132" s="291"/>
      <c r="KJK132" s="228"/>
      <c r="KJL132" s="229"/>
      <c r="KJM132" s="230"/>
      <c r="KJN132" s="230"/>
      <c r="KJO132" s="291"/>
      <c r="KJP132" s="228"/>
      <c r="KJQ132" s="229"/>
      <c r="KJR132" s="230"/>
      <c r="KJS132" s="230"/>
      <c r="KJT132" s="291"/>
      <c r="KJU132" s="228"/>
      <c r="KJV132" s="229"/>
      <c r="KJW132" s="230"/>
      <c r="KJX132" s="230"/>
      <c r="KJY132" s="291"/>
      <c r="KJZ132" s="228"/>
      <c r="KKA132" s="229"/>
      <c r="KKB132" s="230"/>
      <c r="KKC132" s="230"/>
      <c r="KKD132" s="291"/>
      <c r="KKE132" s="228"/>
      <c r="KKF132" s="229"/>
      <c r="KKG132" s="230"/>
      <c r="KKH132" s="230"/>
      <c r="KKI132" s="291"/>
      <c r="KKJ132" s="228"/>
      <c r="KKK132" s="229"/>
      <c r="KKL132" s="230"/>
      <c r="KKM132" s="230"/>
      <c r="KKN132" s="291"/>
      <c r="KKO132" s="228"/>
      <c r="KKP132" s="229"/>
      <c r="KKQ132" s="230"/>
      <c r="KKR132" s="230"/>
      <c r="KKS132" s="291"/>
      <c r="KKT132" s="228"/>
      <c r="KKU132" s="229"/>
      <c r="KKV132" s="230"/>
      <c r="KKW132" s="230"/>
      <c r="KKX132" s="291"/>
      <c r="KKY132" s="228"/>
      <c r="KKZ132" s="229"/>
      <c r="KLA132" s="230"/>
      <c r="KLB132" s="230"/>
      <c r="KLC132" s="291"/>
      <c r="KLD132" s="228"/>
      <c r="KLE132" s="229"/>
      <c r="KLF132" s="230"/>
      <c r="KLG132" s="230"/>
      <c r="KLH132" s="291"/>
      <c r="KLI132" s="228"/>
      <c r="KLJ132" s="229"/>
      <c r="KLK132" s="230"/>
      <c r="KLL132" s="230"/>
      <c r="KLM132" s="291"/>
      <c r="KLN132" s="228"/>
      <c r="KLO132" s="229"/>
      <c r="KLP132" s="230"/>
      <c r="KLQ132" s="230"/>
      <c r="KLR132" s="291"/>
      <c r="KLS132" s="228"/>
      <c r="KLT132" s="229"/>
      <c r="KLU132" s="230"/>
      <c r="KLV132" s="230"/>
      <c r="KLW132" s="291"/>
      <c r="KLX132" s="228"/>
      <c r="KLY132" s="229"/>
      <c r="KLZ132" s="230"/>
      <c r="KMA132" s="230"/>
      <c r="KMB132" s="291"/>
      <c r="KMC132" s="228"/>
      <c r="KMD132" s="229"/>
      <c r="KME132" s="230"/>
      <c r="KMF132" s="230"/>
      <c r="KMG132" s="291"/>
      <c r="KMH132" s="228"/>
      <c r="KMI132" s="229"/>
      <c r="KMJ132" s="230"/>
      <c r="KMK132" s="230"/>
      <c r="KML132" s="291"/>
      <c r="KMM132" s="228"/>
      <c r="KMN132" s="229"/>
      <c r="KMO132" s="230"/>
      <c r="KMP132" s="230"/>
      <c r="KMQ132" s="291"/>
      <c r="KMR132" s="228"/>
      <c r="KMS132" s="229"/>
      <c r="KMT132" s="230"/>
      <c r="KMU132" s="230"/>
      <c r="KMV132" s="291"/>
      <c r="KMW132" s="228"/>
      <c r="KMX132" s="229"/>
      <c r="KMY132" s="230"/>
      <c r="KMZ132" s="230"/>
      <c r="KNA132" s="291"/>
      <c r="KNB132" s="228"/>
      <c r="KNC132" s="229"/>
      <c r="KND132" s="230"/>
      <c r="KNE132" s="230"/>
      <c r="KNF132" s="291"/>
      <c r="KNG132" s="228"/>
      <c r="KNH132" s="229"/>
      <c r="KNI132" s="230"/>
      <c r="KNJ132" s="230"/>
      <c r="KNK132" s="291"/>
      <c r="KNL132" s="228"/>
      <c r="KNM132" s="229"/>
      <c r="KNN132" s="230"/>
      <c r="KNO132" s="230"/>
      <c r="KNP132" s="291"/>
      <c r="KNQ132" s="228"/>
      <c r="KNR132" s="229"/>
      <c r="KNS132" s="230"/>
      <c r="KNT132" s="230"/>
      <c r="KNU132" s="291"/>
      <c r="KNV132" s="228"/>
      <c r="KNW132" s="229"/>
      <c r="KNX132" s="230"/>
      <c r="KNY132" s="230"/>
      <c r="KNZ132" s="291"/>
      <c r="KOA132" s="228"/>
      <c r="KOB132" s="229"/>
      <c r="KOC132" s="230"/>
      <c r="KOD132" s="230"/>
      <c r="KOE132" s="291"/>
      <c r="KOF132" s="228"/>
      <c r="KOG132" s="229"/>
      <c r="KOH132" s="230"/>
      <c r="KOI132" s="230"/>
      <c r="KOJ132" s="291"/>
      <c r="KOK132" s="228"/>
      <c r="KOL132" s="229"/>
      <c r="KOM132" s="230"/>
      <c r="KON132" s="230"/>
      <c r="KOO132" s="291"/>
      <c r="KOP132" s="228"/>
      <c r="KOQ132" s="229"/>
      <c r="KOR132" s="230"/>
      <c r="KOS132" s="230"/>
      <c r="KOT132" s="291"/>
      <c r="KOU132" s="228"/>
      <c r="KOV132" s="229"/>
      <c r="KOW132" s="230"/>
      <c r="KOX132" s="230"/>
      <c r="KOY132" s="291"/>
      <c r="KOZ132" s="228"/>
      <c r="KPA132" s="229"/>
      <c r="KPB132" s="230"/>
      <c r="KPC132" s="230"/>
      <c r="KPD132" s="291"/>
      <c r="KPE132" s="228"/>
      <c r="KPF132" s="229"/>
      <c r="KPG132" s="230"/>
      <c r="KPH132" s="230"/>
      <c r="KPI132" s="291"/>
      <c r="KPJ132" s="228"/>
      <c r="KPK132" s="229"/>
      <c r="KPL132" s="230"/>
      <c r="KPM132" s="230"/>
      <c r="KPN132" s="291"/>
      <c r="KPO132" s="228"/>
      <c r="KPP132" s="229"/>
      <c r="KPQ132" s="230"/>
      <c r="KPR132" s="230"/>
      <c r="KPS132" s="291"/>
      <c r="KPT132" s="228"/>
      <c r="KPU132" s="229"/>
      <c r="KPV132" s="230"/>
      <c r="KPW132" s="230"/>
      <c r="KPX132" s="291"/>
      <c r="KPY132" s="228"/>
      <c r="KPZ132" s="229"/>
      <c r="KQA132" s="230"/>
      <c r="KQB132" s="230"/>
      <c r="KQC132" s="291"/>
      <c r="KQD132" s="228"/>
      <c r="KQE132" s="229"/>
      <c r="KQF132" s="230"/>
      <c r="KQG132" s="230"/>
      <c r="KQH132" s="291"/>
      <c r="KQI132" s="228"/>
      <c r="KQJ132" s="229"/>
      <c r="KQK132" s="230"/>
      <c r="KQL132" s="230"/>
      <c r="KQM132" s="291"/>
      <c r="KQN132" s="228"/>
      <c r="KQO132" s="229"/>
      <c r="KQP132" s="230"/>
      <c r="KQQ132" s="230"/>
      <c r="KQR132" s="291"/>
      <c r="KQS132" s="228"/>
      <c r="KQT132" s="229"/>
      <c r="KQU132" s="230"/>
      <c r="KQV132" s="230"/>
      <c r="KQW132" s="291"/>
      <c r="KQX132" s="228"/>
      <c r="KQY132" s="229"/>
      <c r="KQZ132" s="230"/>
      <c r="KRA132" s="230"/>
      <c r="KRB132" s="291"/>
      <c r="KRC132" s="228"/>
      <c r="KRD132" s="229"/>
      <c r="KRE132" s="230"/>
      <c r="KRF132" s="230"/>
      <c r="KRG132" s="291"/>
      <c r="KRH132" s="228"/>
      <c r="KRI132" s="229"/>
      <c r="KRJ132" s="230"/>
      <c r="KRK132" s="230"/>
      <c r="KRL132" s="291"/>
      <c r="KRM132" s="228"/>
      <c r="KRN132" s="229"/>
      <c r="KRO132" s="230"/>
      <c r="KRP132" s="230"/>
      <c r="KRQ132" s="291"/>
      <c r="KRR132" s="228"/>
      <c r="KRS132" s="229"/>
      <c r="KRT132" s="230"/>
      <c r="KRU132" s="230"/>
      <c r="KRV132" s="291"/>
      <c r="KRW132" s="228"/>
      <c r="KRX132" s="229"/>
      <c r="KRY132" s="230"/>
      <c r="KRZ132" s="230"/>
      <c r="KSA132" s="291"/>
      <c r="KSB132" s="228"/>
      <c r="KSC132" s="229"/>
      <c r="KSD132" s="230"/>
      <c r="KSE132" s="230"/>
      <c r="KSF132" s="291"/>
      <c r="KSG132" s="228"/>
      <c r="KSH132" s="229"/>
      <c r="KSI132" s="230"/>
      <c r="KSJ132" s="230"/>
      <c r="KSK132" s="291"/>
      <c r="KSL132" s="228"/>
      <c r="KSM132" s="229"/>
      <c r="KSN132" s="230"/>
      <c r="KSO132" s="230"/>
      <c r="KSP132" s="291"/>
      <c r="KSQ132" s="228"/>
      <c r="KSR132" s="229"/>
      <c r="KSS132" s="230"/>
      <c r="KST132" s="230"/>
      <c r="KSU132" s="291"/>
      <c r="KSV132" s="228"/>
      <c r="KSW132" s="229"/>
      <c r="KSX132" s="230"/>
      <c r="KSY132" s="230"/>
      <c r="KSZ132" s="291"/>
      <c r="KTA132" s="228"/>
      <c r="KTB132" s="229"/>
      <c r="KTC132" s="230"/>
      <c r="KTD132" s="230"/>
      <c r="KTE132" s="291"/>
      <c r="KTF132" s="228"/>
      <c r="KTG132" s="229"/>
      <c r="KTH132" s="230"/>
      <c r="KTI132" s="230"/>
      <c r="KTJ132" s="291"/>
      <c r="KTK132" s="228"/>
      <c r="KTL132" s="229"/>
      <c r="KTM132" s="230"/>
      <c r="KTN132" s="230"/>
      <c r="KTO132" s="291"/>
      <c r="KTP132" s="228"/>
      <c r="KTQ132" s="229"/>
      <c r="KTR132" s="230"/>
      <c r="KTS132" s="230"/>
      <c r="KTT132" s="291"/>
      <c r="KTU132" s="228"/>
      <c r="KTV132" s="229"/>
      <c r="KTW132" s="230"/>
      <c r="KTX132" s="230"/>
      <c r="KTY132" s="291"/>
      <c r="KTZ132" s="228"/>
      <c r="KUA132" s="229"/>
      <c r="KUB132" s="230"/>
      <c r="KUC132" s="230"/>
      <c r="KUD132" s="291"/>
      <c r="KUE132" s="228"/>
      <c r="KUF132" s="229"/>
      <c r="KUG132" s="230"/>
      <c r="KUH132" s="230"/>
      <c r="KUI132" s="291"/>
      <c r="KUJ132" s="228"/>
      <c r="KUK132" s="229"/>
      <c r="KUL132" s="230"/>
      <c r="KUM132" s="230"/>
      <c r="KUN132" s="291"/>
      <c r="KUO132" s="228"/>
      <c r="KUP132" s="229"/>
      <c r="KUQ132" s="230"/>
      <c r="KUR132" s="230"/>
      <c r="KUS132" s="291"/>
      <c r="KUT132" s="228"/>
      <c r="KUU132" s="229"/>
      <c r="KUV132" s="230"/>
      <c r="KUW132" s="230"/>
      <c r="KUX132" s="291"/>
      <c r="KUY132" s="228"/>
      <c r="KUZ132" s="229"/>
      <c r="KVA132" s="230"/>
      <c r="KVB132" s="230"/>
      <c r="KVC132" s="291"/>
      <c r="KVD132" s="228"/>
      <c r="KVE132" s="229"/>
      <c r="KVF132" s="230"/>
      <c r="KVG132" s="230"/>
      <c r="KVH132" s="291"/>
      <c r="KVI132" s="228"/>
      <c r="KVJ132" s="229"/>
      <c r="KVK132" s="230"/>
      <c r="KVL132" s="230"/>
      <c r="KVM132" s="291"/>
      <c r="KVN132" s="228"/>
      <c r="KVO132" s="229"/>
      <c r="KVP132" s="230"/>
      <c r="KVQ132" s="230"/>
      <c r="KVR132" s="291"/>
      <c r="KVS132" s="228"/>
      <c r="KVT132" s="229"/>
      <c r="KVU132" s="230"/>
      <c r="KVV132" s="230"/>
      <c r="KVW132" s="291"/>
      <c r="KVX132" s="228"/>
      <c r="KVY132" s="229"/>
      <c r="KVZ132" s="230"/>
      <c r="KWA132" s="230"/>
      <c r="KWB132" s="291"/>
      <c r="KWC132" s="228"/>
      <c r="KWD132" s="229"/>
      <c r="KWE132" s="230"/>
      <c r="KWF132" s="230"/>
      <c r="KWG132" s="291"/>
      <c r="KWH132" s="228"/>
      <c r="KWI132" s="229"/>
      <c r="KWJ132" s="230"/>
      <c r="KWK132" s="230"/>
      <c r="KWL132" s="291"/>
      <c r="KWM132" s="228"/>
      <c r="KWN132" s="229"/>
      <c r="KWO132" s="230"/>
      <c r="KWP132" s="230"/>
      <c r="KWQ132" s="291"/>
      <c r="KWR132" s="228"/>
      <c r="KWS132" s="229"/>
      <c r="KWT132" s="230"/>
      <c r="KWU132" s="230"/>
      <c r="KWV132" s="291"/>
      <c r="KWW132" s="228"/>
      <c r="KWX132" s="229"/>
      <c r="KWY132" s="230"/>
      <c r="KWZ132" s="230"/>
      <c r="KXA132" s="291"/>
      <c r="KXB132" s="228"/>
      <c r="KXC132" s="229"/>
      <c r="KXD132" s="230"/>
      <c r="KXE132" s="230"/>
      <c r="KXF132" s="291"/>
      <c r="KXG132" s="228"/>
      <c r="KXH132" s="229"/>
      <c r="KXI132" s="230"/>
      <c r="KXJ132" s="230"/>
      <c r="KXK132" s="291"/>
      <c r="KXL132" s="228"/>
      <c r="KXM132" s="229"/>
      <c r="KXN132" s="230"/>
      <c r="KXO132" s="230"/>
      <c r="KXP132" s="291"/>
      <c r="KXQ132" s="228"/>
      <c r="KXR132" s="229"/>
      <c r="KXS132" s="230"/>
      <c r="KXT132" s="230"/>
      <c r="KXU132" s="291"/>
      <c r="KXV132" s="228"/>
      <c r="KXW132" s="229"/>
      <c r="KXX132" s="230"/>
      <c r="KXY132" s="230"/>
      <c r="KXZ132" s="291"/>
      <c r="KYA132" s="228"/>
      <c r="KYB132" s="229"/>
      <c r="KYC132" s="230"/>
      <c r="KYD132" s="230"/>
      <c r="KYE132" s="291"/>
      <c r="KYF132" s="228"/>
      <c r="KYG132" s="229"/>
      <c r="KYH132" s="230"/>
      <c r="KYI132" s="230"/>
      <c r="KYJ132" s="291"/>
      <c r="KYK132" s="228"/>
      <c r="KYL132" s="229"/>
      <c r="KYM132" s="230"/>
      <c r="KYN132" s="230"/>
      <c r="KYO132" s="291"/>
      <c r="KYP132" s="228"/>
      <c r="KYQ132" s="229"/>
      <c r="KYR132" s="230"/>
      <c r="KYS132" s="230"/>
      <c r="KYT132" s="291"/>
      <c r="KYU132" s="228"/>
      <c r="KYV132" s="229"/>
      <c r="KYW132" s="230"/>
      <c r="KYX132" s="230"/>
      <c r="KYY132" s="291"/>
      <c r="KYZ132" s="228"/>
      <c r="KZA132" s="229"/>
      <c r="KZB132" s="230"/>
      <c r="KZC132" s="230"/>
      <c r="KZD132" s="291"/>
      <c r="KZE132" s="228"/>
      <c r="KZF132" s="229"/>
      <c r="KZG132" s="230"/>
      <c r="KZH132" s="230"/>
      <c r="KZI132" s="291"/>
      <c r="KZJ132" s="228"/>
      <c r="KZK132" s="229"/>
      <c r="KZL132" s="230"/>
      <c r="KZM132" s="230"/>
      <c r="KZN132" s="291"/>
      <c r="KZO132" s="228"/>
      <c r="KZP132" s="229"/>
      <c r="KZQ132" s="230"/>
      <c r="KZR132" s="230"/>
      <c r="KZS132" s="291"/>
      <c r="KZT132" s="228"/>
      <c r="KZU132" s="229"/>
      <c r="KZV132" s="230"/>
      <c r="KZW132" s="230"/>
      <c r="KZX132" s="291"/>
      <c r="KZY132" s="228"/>
      <c r="KZZ132" s="229"/>
      <c r="LAA132" s="230"/>
      <c r="LAB132" s="230"/>
      <c r="LAC132" s="291"/>
      <c r="LAD132" s="228"/>
      <c r="LAE132" s="229"/>
      <c r="LAF132" s="230"/>
      <c r="LAG132" s="230"/>
      <c r="LAH132" s="291"/>
      <c r="LAI132" s="228"/>
      <c r="LAJ132" s="229"/>
      <c r="LAK132" s="230"/>
      <c r="LAL132" s="230"/>
      <c r="LAM132" s="291"/>
      <c r="LAN132" s="228"/>
      <c r="LAO132" s="229"/>
      <c r="LAP132" s="230"/>
      <c r="LAQ132" s="230"/>
      <c r="LAR132" s="291"/>
      <c r="LAS132" s="228"/>
      <c r="LAT132" s="229"/>
      <c r="LAU132" s="230"/>
      <c r="LAV132" s="230"/>
      <c r="LAW132" s="291"/>
      <c r="LAX132" s="228"/>
      <c r="LAY132" s="229"/>
      <c r="LAZ132" s="230"/>
      <c r="LBA132" s="230"/>
      <c r="LBB132" s="291"/>
      <c r="LBC132" s="228"/>
      <c r="LBD132" s="229"/>
      <c r="LBE132" s="230"/>
      <c r="LBF132" s="230"/>
      <c r="LBG132" s="291"/>
      <c r="LBH132" s="228"/>
      <c r="LBI132" s="229"/>
      <c r="LBJ132" s="230"/>
      <c r="LBK132" s="230"/>
      <c r="LBL132" s="291"/>
      <c r="LBM132" s="228"/>
      <c r="LBN132" s="229"/>
      <c r="LBO132" s="230"/>
      <c r="LBP132" s="230"/>
      <c r="LBQ132" s="291"/>
      <c r="LBR132" s="228"/>
      <c r="LBS132" s="229"/>
      <c r="LBT132" s="230"/>
      <c r="LBU132" s="230"/>
      <c r="LBV132" s="291"/>
      <c r="LBW132" s="228"/>
      <c r="LBX132" s="229"/>
      <c r="LBY132" s="230"/>
      <c r="LBZ132" s="230"/>
      <c r="LCA132" s="291"/>
      <c r="LCB132" s="228"/>
      <c r="LCC132" s="229"/>
      <c r="LCD132" s="230"/>
      <c r="LCE132" s="230"/>
      <c r="LCF132" s="291"/>
      <c r="LCG132" s="228"/>
      <c r="LCH132" s="229"/>
      <c r="LCI132" s="230"/>
      <c r="LCJ132" s="230"/>
      <c r="LCK132" s="291"/>
      <c r="LCL132" s="228"/>
      <c r="LCM132" s="229"/>
      <c r="LCN132" s="230"/>
      <c r="LCO132" s="230"/>
      <c r="LCP132" s="291"/>
      <c r="LCQ132" s="228"/>
      <c r="LCR132" s="229"/>
      <c r="LCS132" s="230"/>
      <c r="LCT132" s="230"/>
      <c r="LCU132" s="291"/>
      <c r="LCV132" s="228"/>
      <c r="LCW132" s="229"/>
      <c r="LCX132" s="230"/>
      <c r="LCY132" s="230"/>
      <c r="LCZ132" s="291"/>
      <c r="LDA132" s="228"/>
      <c r="LDB132" s="229"/>
      <c r="LDC132" s="230"/>
      <c r="LDD132" s="230"/>
      <c r="LDE132" s="291"/>
      <c r="LDF132" s="228"/>
      <c r="LDG132" s="229"/>
      <c r="LDH132" s="230"/>
      <c r="LDI132" s="230"/>
      <c r="LDJ132" s="291"/>
      <c r="LDK132" s="228"/>
      <c r="LDL132" s="229"/>
      <c r="LDM132" s="230"/>
      <c r="LDN132" s="230"/>
      <c r="LDO132" s="291"/>
      <c r="LDP132" s="228"/>
      <c r="LDQ132" s="229"/>
      <c r="LDR132" s="230"/>
      <c r="LDS132" s="230"/>
      <c r="LDT132" s="291"/>
      <c r="LDU132" s="228"/>
      <c r="LDV132" s="229"/>
      <c r="LDW132" s="230"/>
      <c r="LDX132" s="230"/>
      <c r="LDY132" s="291"/>
      <c r="LDZ132" s="228"/>
      <c r="LEA132" s="229"/>
      <c r="LEB132" s="230"/>
      <c r="LEC132" s="230"/>
      <c r="LED132" s="291"/>
      <c r="LEE132" s="228"/>
      <c r="LEF132" s="229"/>
      <c r="LEG132" s="230"/>
      <c r="LEH132" s="230"/>
      <c r="LEI132" s="291"/>
      <c r="LEJ132" s="228"/>
      <c r="LEK132" s="229"/>
      <c r="LEL132" s="230"/>
      <c r="LEM132" s="230"/>
      <c r="LEN132" s="291"/>
      <c r="LEO132" s="228"/>
      <c r="LEP132" s="229"/>
      <c r="LEQ132" s="230"/>
      <c r="LER132" s="230"/>
      <c r="LES132" s="291"/>
      <c r="LET132" s="228"/>
      <c r="LEU132" s="229"/>
      <c r="LEV132" s="230"/>
      <c r="LEW132" s="230"/>
      <c r="LEX132" s="291"/>
      <c r="LEY132" s="228"/>
      <c r="LEZ132" s="229"/>
      <c r="LFA132" s="230"/>
      <c r="LFB132" s="230"/>
      <c r="LFC132" s="291"/>
      <c r="LFD132" s="228"/>
      <c r="LFE132" s="229"/>
      <c r="LFF132" s="230"/>
      <c r="LFG132" s="230"/>
      <c r="LFH132" s="291"/>
      <c r="LFI132" s="228"/>
      <c r="LFJ132" s="229"/>
      <c r="LFK132" s="230"/>
      <c r="LFL132" s="230"/>
      <c r="LFM132" s="291"/>
      <c r="LFN132" s="228"/>
      <c r="LFO132" s="229"/>
      <c r="LFP132" s="230"/>
      <c r="LFQ132" s="230"/>
      <c r="LFR132" s="291"/>
      <c r="LFS132" s="228"/>
      <c r="LFT132" s="229"/>
      <c r="LFU132" s="230"/>
      <c r="LFV132" s="230"/>
      <c r="LFW132" s="291"/>
      <c r="LFX132" s="228"/>
      <c r="LFY132" s="229"/>
      <c r="LFZ132" s="230"/>
      <c r="LGA132" s="230"/>
      <c r="LGB132" s="291"/>
      <c r="LGC132" s="228"/>
      <c r="LGD132" s="229"/>
      <c r="LGE132" s="230"/>
      <c r="LGF132" s="230"/>
      <c r="LGG132" s="291"/>
      <c r="LGH132" s="228"/>
      <c r="LGI132" s="229"/>
      <c r="LGJ132" s="230"/>
      <c r="LGK132" s="230"/>
      <c r="LGL132" s="291"/>
      <c r="LGM132" s="228"/>
      <c r="LGN132" s="229"/>
      <c r="LGO132" s="230"/>
      <c r="LGP132" s="230"/>
      <c r="LGQ132" s="291"/>
      <c r="LGR132" s="228"/>
      <c r="LGS132" s="229"/>
      <c r="LGT132" s="230"/>
      <c r="LGU132" s="230"/>
      <c r="LGV132" s="291"/>
      <c r="LGW132" s="228"/>
      <c r="LGX132" s="229"/>
      <c r="LGY132" s="230"/>
      <c r="LGZ132" s="230"/>
      <c r="LHA132" s="291"/>
      <c r="LHB132" s="228"/>
      <c r="LHC132" s="229"/>
      <c r="LHD132" s="230"/>
      <c r="LHE132" s="230"/>
      <c r="LHF132" s="291"/>
      <c r="LHG132" s="228"/>
      <c r="LHH132" s="229"/>
      <c r="LHI132" s="230"/>
      <c r="LHJ132" s="230"/>
      <c r="LHK132" s="291"/>
      <c r="LHL132" s="228"/>
      <c r="LHM132" s="229"/>
      <c r="LHN132" s="230"/>
      <c r="LHO132" s="230"/>
      <c r="LHP132" s="291"/>
      <c r="LHQ132" s="228"/>
      <c r="LHR132" s="229"/>
      <c r="LHS132" s="230"/>
      <c r="LHT132" s="230"/>
      <c r="LHU132" s="291"/>
      <c r="LHV132" s="228"/>
      <c r="LHW132" s="229"/>
      <c r="LHX132" s="230"/>
      <c r="LHY132" s="230"/>
      <c r="LHZ132" s="291"/>
      <c r="LIA132" s="228"/>
      <c r="LIB132" s="229"/>
      <c r="LIC132" s="230"/>
      <c r="LID132" s="230"/>
      <c r="LIE132" s="291"/>
      <c r="LIF132" s="228"/>
      <c r="LIG132" s="229"/>
      <c r="LIH132" s="230"/>
      <c r="LII132" s="230"/>
      <c r="LIJ132" s="291"/>
      <c r="LIK132" s="228"/>
      <c r="LIL132" s="229"/>
      <c r="LIM132" s="230"/>
      <c r="LIN132" s="230"/>
      <c r="LIO132" s="291"/>
      <c r="LIP132" s="228"/>
      <c r="LIQ132" s="229"/>
      <c r="LIR132" s="230"/>
      <c r="LIS132" s="230"/>
      <c r="LIT132" s="291"/>
      <c r="LIU132" s="228"/>
      <c r="LIV132" s="229"/>
      <c r="LIW132" s="230"/>
      <c r="LIX132" s="230"/>
      <c r="LIY132" s="291"/>
      <c r="LIZ132" s="228"/>
      <c r="LJA132" s="229"/>
      <c r="LJB132" s="230"/>
      <c r="LJC132" s="230"/>
      <c r="LJD132" s="291"/>
      <c r="LJE132" s="228"/>
      <c r="LJF132" s="229"/>
      <c r="LJG132" s="230"/>
      <c r="LJH132" s="230"/>
      <c r="LJI132" s="291"/>
      <c r="LJJ132" s="228"/>
      <c r="LJK132" s="229"/>
      <c r="LJL132" s="230"/>
      <c r="LJM132" s="230"/>
      <c r="LJN132" s="291"/>
      <c r="LJO132" s="228"/>
      <c r="LJP132" s="229"/>
      <c r="LJQ132" s="230"/>
      <c r="LJR132" s="230"/>
      <c r="LJS132" s="291"/>
      <c r="LJT132" s="228"/>
      <c r="LJU132" s="229"/>
      <c r="LJV132" s="230"/>
      <c r="LJW132" s="230"/>
      <c r="LJX132" s="291"/>
      <c r="LJY132" s="228"/>
      <c r="LJZ132" s="229"/>
      <c r="LKA132" s="230"/>
      <c r="LKB132" s="230"/>
      <c r="LKC132" s="291"/>
      <c r="LKD132" s="228"/>
      <c r="LKE132" s="229"/>
      <c r="LKF132" s="230"/>
      <c r="LKG132" s="230"/>
      <c r="LKH132" s="291"/>
      <c r="LKI132" s="228"/>
      <c r="LKJ132" s="229"/>
      <c r="LKK132" s="230"/>
      <c r="LKL132" s="230"/>
      <c r="LKM132" s="291"/>
      <c r="LKN132" s="228"/>
      <c r="LKO132" s="229"/>
      <c r="LKP132" s="230"/>
      <c r="LKQ132" s="230"/>
      <c r="LKR132" s="291"/>
      <c r="LKS132" s="228"/>
      <c r="LKT132" s="229"/>
      <c r="LKU132" s="230"/>
      <c r="LKV132" s="230"/>
      <c r="LKW132" s="291"/>
      <c r="LKX132" s="228"/>
      <c r="LKY132" s="229"/>
      <c r="LKZ132" s="230"/>
      <c r="LLA132" s="230"/>
      <c r="LLB132" s="291"/>
      <c r="LLC132" s="228"/>
      <c r="LLD132" s="229"/>
      <c r="LLE132" s="230"/>
      <c r="LLF132" s="230"/>
      <c r="LLG132" s="291"/>
      <c r="LLH132" s="228"/>
      <c r="LLI132" s="229"/>
      <c r="LLJ132" s="230"/>
      <c r="LLK132" s="230"/>
      <c r="LLL132" s="291"/>
      <c r="LLM132" s="228"/>
      <c r="LLN132" s="229"/>
      <c r="LLO132" s="230"/>
      <c r="LLP132" s="230"/>
      <c r="LLQ132" s="291"/>
      <c r="LLR132" s="228"/>
      <c r="LLS132" s="229"/>
      <c r="LLT132" s="230"/>
      <c r="LLU132" s="230"/>
      <c r="LLV132" s="291"/>
      <c r="LLW132" s="228"/>
      <c r="LLX132" s="229"/>
      <c r="LLY132" s="230"/>
      <c r="LLZ132" s="230"/>
      <c r="LMA132" s="291"/>
      <c r="LMB132" s="228"/>
      <c r="LMC132" s="229"/>
      <c r="LMD132" s="230"/>
      <c r="LME132" s="230"/>
      <c r="LMF132" s="291"/>
      <c r="LMG132" s="228"/>
      <c r="LMH132" s="229"/>
      <c r="LMI132" s="230"/>
      <c r="LMJ132" s="230"/>
      <c r="LMK132" s="291"/>
      <c r="LML132" s="228"/>
      <c r="LMM132" s="229"/>
      <c r="LMN132" s="230"/>
      <c r="LMO132" s="230"/>
      <c r="LMP132" s="291"/>
      <c r="LMQ132" s="228"/>
      <c r="LMR132" s="229"/>
      <c r="LMS132" s="230"/>
      <c r="LMT132" s="230"/>
      <c r="LMU132" s="291"/>
      <c r="LMV132" s="228"/>
      <c r="LMW132" s="229"/>
      <c r="LMX132" s="230"/>
      <c r="LMY132" s="230"/>
      <c r="LMZ132" s="291"/>
      <c r="LNA132" s="228"/>
      <c r="LNB132" s="229"/>
      <c r="LNC132" s="230"/>
      <c r="LND132" s="230"/>
      <c r="LNE132" s="291"/>
      <c r="LNF132" s="228"/>
      <c r="LNG132" s="229"/>
      <c r="LNH132" s="230"/>
      <c r="LNI132" s="230"/>
      <c r="LNJ132" s="291"/>
      <c r="LNK132" s="228"/>
      <c r="LNL132" s="229"/>
      <c r="LNM132" s="230"/>
      <c r="LNN132" s="230"/>
      <c r="LNO132" s="291"/>
      <c r="LNP132" s="228"/>
      <c r="LNQ132" s="229"/>
      <c r="LNR132" s="230"/>
      <c r="LNS132" s="230"/>
      <c r="LNT132" s="291"/>
      <c r="LNU132" s="228"/>
      <c r="LNV132" s="229"/>
      <c r="LNW132" s="230"/>
      <c r="LNX132" s="230"/>
      <c r="LNY132" s="291"/>
      <c r="LNZ132" s="228"/>
      <c r="LOA132" s="229"/>
      <c r="LOB132" s="230"/>
      <c r="LOC132" s="230"/>
      <c r="LOD132" s="291"/>
      <c r="LOE132" s="228"/>
      <c r="LOF132" s="229"/>
      <c r="LOG132" s="230"/>
      <c r="LOH132" s="230"/>
      <c r="LOI132" s="291"/>
      <c r="LOJ132" s="228"/>
      <c r="LOK132" s="229"/>
      <c r="LOL132" s="230"/>
      <c r="LOM132" s="230"/>
      <c r="LON132" s="291"/>
      <c r="LOO132" s="228"/>
      <c r="LOP132" s="229"/>
      <c r="LOQ132" s="230"/>
      <c r="LOR132" s="230"/>
      <c r="LOS132" s="291"/>
      <c r="LOT132" s="228"/>
      <c r="LOU132" s="229"/>
      <c r="LOV132" s="230"/>
      <c r="LOW132" s="230"/>
      <c r="LOX132" s="291"/>
      <c r="LOY132" s="228"/>
      <c r="LOZ132" s="229"/>
      <c r="LPA132" s="230"/>
      <c r="LPB132" s="230"/>
      <c r="LPC132" s="291"/>
      <c r="LPD132" s="228"/>
      <c r="LPE132" s="229"/>
      <c r="LPF132" s="230"/>
      <c r="LPG132" s="230"/>
      <c r="LPH132" s="291"/>
      <c r="LPI132" s="228"/>
      <c r="LPJ132" s="229"/>
      <c r="LPK132" s="230"/>
      <c r="LPL132" s="230"/>
      <c r="LPM132" s="291"/>
      <c r="LPN132" s="228"/>
      <c r="LPO132" s="229"/>
      <c r="LPP132" s="230"/>
      <c r="LPQ132" s="230"/>
      <c r="LPR132" s="291"/>
      <c r="LPS132" s="228"/>
      <c r="LPT132" s="229"/>
      <c r="LPU132" s="230"/>
      <c r="LPV132" s="230"/>
      <c r="LPW132" s="291"/>
      <c r="LPX132" s="228"/>
      <c r="LPY132" s="229"/>
      <c r="LPZ132" s="230"/>
      <c r="LQA132" s="230"/>
      <c r="LQB132" s="291"/>
      <c r="LQC132" s="228"/>
      <c r="LQD132" s="229"/>
      <c r="LQE132" s="230"/>
      <c r="LQF132" s="230"/>
      <c r="LQG132" s="291"/>
      <c r="LQH132" s="228"/>
      <c r="LQI132" s="229"/>
      <c r="LQJ132" s="230"/>
      <c r="LQK132" s="230"/>
      <c r="LQL132" s="291"/>
      <c r="LQM132" s="228"/>
      <c r="LQN132" s="229"/>
      <c r="LQO132" s="230"/>
      <c r="LQP132" s="230"/>
      <c r="LQQ132" s="291"/>
      <c r="LQR132" s="228"/>
      <c r="LQS132" s="229"/>
      <c r="LQT132" s="230"/>
      <c r="LQU132" s="230"/>
      <c r="LQV132" s="291"/>
      <c r="LQW132" s="228"/>
      <c r="LQX132" s="229"/>
      <c r="LQY132" s="230"/>
      <c r="LQZ132" s="230"/>
      <c r="LRA132" s="291"/>
      <c r="LRB132" s="228"/>
      <c r="LRC132" s="229"/>
      <c r="LRD132" s="230"/>
      <c r="LRE132" s="230"/>
      <c r="LRF132" s="291"/>
      <c r="LRG132" s="228"/>
      <c r="LRH132" s="229"/>
      <c r="LRI132" s="230"/>
      <c r="LRJ132" s="230"/>
      <c r="LRK132" s="291"/>
      <c r="LRL132" s="228"/>
      <c r="LRM132" s="229"/>
      <c r="LRN132" s="230"/>
      <c r="LRO132" s="230"/>
      <c r="LRP132" s="291"/>
      <c r="LRQ132" s="228"/>
      <c r="LRR132" s="229"/>
      <c r="LRS132" s="230"/>
      <c r="LRT132" s="230"/>
      <c r="LRU132" s="291"/>
      <c r="LRV132" s="228"/>
      <c r="LRW132" s="229"/>
      <c r="LRX132" s="230"/>
      <c r="LRY132" s="230"/>
      <c r="LRZ132" s="291"/>
      <c r="LSA132" s="228"/>
      <c r="LSB132" s="229"/>
      <c r="LSC132" s="230"/>
      <c r="LSD132" s="230"/>
      <c r="LSE132" s="291"/>
      <c r="LSF132" s="228"/>
      <c r="LSG132" s="229"/>
      <c r="LSH132" s="230"/>
      <c r="LSI132" s="230"/>
      <c r="LSJ132" s="291"/>
      <c r="LSK132" s="228"/>
      <c r="LSL132" s="229"/>
      <c r="LSM132" s="230"/>
      <c r="LSN132" s="230"/>
      <c r="LSO132" s="291"/>
      <c r="LSP132" s="228"/>
      <c r="LSQ132" s="229"/>
      <c r="LSR132" s="230"/>
      <c r="LSS132" s="230"/>
      <c r="LST132" s="291"/>
      <c r="LSU132" s="228"/>
      <c r="LSV132" s="229"/>
      <c r="LSW132" s="230"/>
      <c r="LSX132" s="230"/>
      <c r="LSY132" s="291"/>
      <c r="LSZ132" s="228"/>
      <c r="LTA132" s="229"/>
      <c r="LTB132" s="230"/>
      <c r="LTC132" s="230"/>
      <c r="LTD132" s="291"/>
      <c r="LTE132" s="228"/>
      <c r="LTF132" s="229"/>
      <c r="LTG132" s="230"/>
      <c r="LTH132" s="230"/>
      <c r="LTI132" s="291"/>
      <c r="LTJ132" s="228"/>
      <c r="LTK132" s="229"/>
      <c r="LTL132" s="230"/>
      <c r="LTM132" s="230"/>
      <c r="LTN132" s="291"/>
      <c r="LTO132" s="228"/>
      <c r="LTP132" s="229"/>
      <c r="LTQ132" s="230"/>
      <c r="LTR132" s="230"/>
      <c r="LTS132" s="291"/>
      <c r="LTT132" s="228"/>
      <c r="LTU132" s="229"/>
      <c r="LTV132" s="230"/>
      <c r="LTW132" s="230"/>
      <c r="LTX132" s="291"/>
      <c r="LTY132" s="228"/>
      <c r="LTZ132" s="229"/>
      <c r="LUA132" s="230"/>
      <c r="LUB132" s="230"/>
      <c r="LUC132" s="291"/>
      <c r="LUD132" s="228"/>
      <c r="LUE132" s="229"/>
      <c r="LUF132" s="230"/>
      <c r="LUG132" s="230"/>
      <c r="LUH132" s="291"/>
      <c r="LUI132" s="228"/>
      <c r="LUJ132" s="229"/>
      <c r="LUK132" s="230"/>
      <c r="LUL132" s="230"/>
      <c r="LUM132" s="291"/>
      <c r="LUN132" s="228"/>
      <c r="LUO132" s="229"/>
      <c r="LUP132" s="230"/>
      <c r="LUQ132" s="230"/>
      <c r="LUR132" s="291"/>
      <c r="LUS132" s="228"/>
      <c r="LUT132" s="229"/>
      <c r="LUU132" s="230"/>
      <c r="LUV132" s="230"/>
      <c r="LUW132" s="291"/>
      <c r="LUX132" s="228"/>
      <c r="LUY132" s="229"/>
      <c r="LUZ132" s="230"/>
      <c r="LVA132" s="230"/>
      <c r="LVB132" s="291"/>
      <c r="LVC132" s="228"/>
      <c r="LVD132" s="229"/>
      <c r="LVE132" s="230"/>
      <c r="LVF132" s="230"/>
      <c r="LVG132" s="291"/>
      <c r="LVH132" s="228"/>
      <c r="LVI132" s="229"/>
      <c r="LVJ132" s="230"/>
      <c r="LVK132" s="230"/>
      <c r="LVL132" s="291"/>
      <c r="LVM132" s="228"/>
      <c r="LVN132" s="229"/>
      <c r="LVO132" s="230"/>
      <c r="LVP132" s="230"/>
      <c r="LVQ132" s="291"/>
      <c r="LVR132" s="228"/>
      <c r="LVS132" s="229"/>
      <c r="LVT132" s="230"/>
      <c r="LVU132" s="230"/>
      <c r="LVV132" s="291"/>
      <c r="LVW132" s="228"/>
      <c r="LVX132" s="229"/>
      <c r="LVY132" s="230"/>
      <c r="LVZ132" s="230"/>
      <c r="LWA132" s="291"/>
      <c r="LWB132" s="228"/>
      <c r="LWC132" s="229"/>
      <c r="LWD132" s="230"/>
      <c r="LWE132" s="230"/>
      <c r="LWF132" s="291"/>
      <c r="LWG132" s="228"/>
      <c r="LWH132" s="229"/>
      <c r="LWI132" s="230"/>
      <c r="LWJ132" s="230"/>
      <c r="LWK132" s="291"/>
      <c r="LWL132" s="228"/>
      <c r="LWM132" s="229"/>
      <c r="LWN132" s="230"/>
      <c r="LWO132" s="230"/>
      <c r="LWP132" s="291"/>
      <c r="LWQ132" s="228"/>
      <c r="LWR132" s="229"/>
      <c r="LWS132" s="230"/>
      <c r="LWT132" s="230"/>
      <c r="LWU132" s="291"/>
      <c r="LWV132" s="228"/>
      <c r="LWW132" s="229"/>
      <c r="LWX132" s="230"/>
      <c r="LWY132" s="230"/>
      <c r="LWZ132" s="291"/>
      <c r="LXA132" s="228"/>
      <c r="LXB132" s="229"/>
      <c r="LXC132" s="230"/>
      <c r="LXD132" s="230"/>
      <c r="LXE132" s="291"/>
      <c r="LXF132" s="228"/>
      <c r="LXG132" s="229"/>
      <c r="LXH132" s="230"/>
      <c r="LXI132" s="230"/>
      <c r="LXJ132" s="291"/>
      <c r="LXK132" s="228"/>
      <c r="LXL132" s="229"/>
      <c r="LXM132" s="230"/>
      <c r="LXN132" s="230"/>
      <c r="LXO132" s="291"/>
      <c r="LXP132" s="228"/>
      <c r="LXQ132" s="229"/>
      <c r="LXR132" s="230"/>
      <c r="LXS132" s="230"/>
      <c r="LXT132" s="291"/>
      <c r="LXU132" s="228"/>
      <c r="LXV132" s="229"/>
      <c r="LXW132" s="230"/>
      <c r="LXX132" s="230"/>
      <c r="LXY132" s="291"/>
      <c r="LXZ132" s="228"/>
      <c r="LYA132" s="229"/>
      <c r="LYB132" s="230"/>
      <c r="LYC132" s="230"/>
      <c r="LYD132" s="291"/>
      <c r="LYE132" s="228"/>
      <c r="LYF132" s="229"/>
      <c r="LYG132" s="230"/>
      <c r="LYH132" s="230"/>
      <c r="LYI132" s="291"/>
      <c r="LYJ132" s="228"/>
      <c r="LYK132" s="229"/>
      <c r="LYL132" s="230"/>
      <c r="LYM132" s="230"/>
      <c r="LYN132" s="291"/>
      <c r="LYO132" s="228"/>
      <c r="LYP132" s="229"/>
      <c r="LYQ132" s="230"/>
      <c r="LYR132" s="230"/>
      <c r="LYS132" s="291"/>
      <c r="LYT132" s="228"/>
      <c r="LYU132" s="229"/>
      <c r="LYV132" s="230"/>
      <c r="LYW132" s="230"/>
      <c r="LYX132" s="291"/>
      <c r="LYY132" s="228"/>
      <c r="LYZ132" s="229"/>
      <c r="LZA132" s="230"/>
      <c r="LZB132" s="230"/>
      <c r="LZC132" s="291"/>
      <c r="LZD132" s="228"/>
      <c r="LZE132" s="229"/>
      <c r="LZF132" s="230"/>
      <c r="LZG132" s="230"/>
      <c r="LZH132" s="291"/>
      <c r="LZI132" s="228"/>
      <c r="LZJ132" s="229"/>
      <c r="LZK132" s="230"/>
      <c r="LZL132" s="230"/>
      <c r="LZM132" s="291"/>
      <c r="LZN132" s="228"/>
      <c r="LZO132" s="229"/>
      <c r="LZP132" s="230"/>
      <c r="LZQ132" s="230"/>
      <c r="LZR132" s="291"/>
      <c r="LZS132" s="228"/>
      <c r="LZT132" s="229"/>
      <c r="LZU132" s="230"/>
      <c r="LZV132" s="230"/>
      <c r="LZW132" s="291"/>
      <c r="LZX132" s="228"/>
      <c r="LZY132" s="229"/>
      <c r="LZZ132" s="230"/>
      <c r="MAA132" s="230"/>
      <c r="MAB132" s="291"/>
      <c r="MAC132" s="228"/>
      <c r="MAD132" s="229"/>
      <c r="MAE132" s="230"/>
      <c r="MAF132" s="230"/>
      <c r="MAG132" s="291"/>
      <c r="MAH132" s="228"/>
      <c r="MAI132" s="229"/>
      <c r="MAJ132" s="230"/>
      <c r="MAK132" s="230"/>
      <c r="MAL132" s="291"/>
      <c r="MAM132" s="228"/>
      <c r="MAN132" s="229"/>
      <c r="MAO132" s="230"/>
      <c r="MAP132" s="230"/>
      <c r="MAQ132" s="291"/>
      <c r="MAR132" s="228"/>
      <c r="MAS132" s="229"/>
      <c r="MAT132" s="230"/>
      <c r="MAU132" s="230"/>
      <c r="MAV132" s="291"/>
      <c r="MAW132" s="228"/>
      <c r="MAX132" s="229"/>
      <c r="MAY132" s="230"/>
      <c r="MAZ132" s="230"/>
      <c r="MBA132" s="291"/>
      <c r="MBB132" s="228"/>
      <c r="MBC132" s="229"/>
      <c r="MBD132" s="230"/>
      <c r="MBE132" s="230"/>
      <c r="MBF132" s="291"/>
      <c r="MBG132" s="228"/>
      <c r="MBH132" s="229"/>
      <c r="MBI132" s="230"/>
      <c r="MBJ132" s="230"/>
      <c r="MBK132" s="291"/>
      <c r="MBL132" s="228"/>
      <c r="MBM132" s="229"/>
      <c r="MBN132" s="230"/>
      <c r="MBO132" s="230"/>
      <c r="MBP132" s="291"/>
      <c r="MBQ132" s="228"/>
      <c r="MBR132" s="229"/>
      <c r="MBS132" s="230"/>
      <c r="MBT132" s="230"/>
      <c r="MBU132" s="291"/>
      <c r="MBV132" s="228"/>
      <c r="MBW132" s="229"/>
      <c r="MBX132" s="230"/>
      <c r="MBY132" s="230"/>
      <c r="MBZ132" s="291"/>
      <c r="MCA132" s="228"/>
      <c r="MCB132" s="229"/>
      <c r="MCC132" s="230"/>
      <c r="MCD132" s="230"/>
      <c r="MCE132" s="291"/>
      <c r="MCF132" s="228"/>
      <c r="MCG132" s="229"/>
      <c r="MCH132" s="230"/>
      <c r="MCI132" s="230"/>
      <c r="MCJ132" s="291"/>
      <c r="MCK132" s="228"/>
      <c r="MCL132" s="229"/>
      <c r="MCM132" s="230"/>
      <c r="MCN132" s="230"/>
      <c r="MCO132" s="291"/>
      <c r="MCP132" s="228"/>
      <c r="MCQ132" s="229"/>
      <c r="MCR132" s="230"/>
      <c r="MCS132" s="230"/>
      <c r="MCT132" s="291"/>
      <c r="MCU132" s="228"/>
      <c r="MCV132" s="229"/>
      <c r="MCW132" s="230"/>
      <c r="MCX132" s="230"/>
      <c r="MCY132" s="291"/>
      <c r="MCZ132" s="228"/>
      <c r="MDA132" s="229"/>
      <c r="MDB132" s="230"/>
      <c r="MDC132" s="230"/>
      <c r="MDD132" s="291"/>
      <c r="MDE132" s="228"/>
      <c r="MDF132" s="229"/>
      <c r="MDG132" s="230"/>
      <c r="MDH132" s="230"/>
      <c r="MDI132" s="291"/>
      <c r="MDJ132" s="228"/>
      <c r="MDK132" s="229"/>
      <c r="MDL132" s="230"/>
      <c r="MDM132" s="230"/>
      <c r="MDN132" s="291"/>
      <c r="MDO132" s="228"/>
      <c r="MDP132" s="229"/>
      <c r="MDQ132" s="230"/>
      <c r="MDR132" s="230"/>
      <c r="MDS132" s="291"/>
      <c r="MDT132" s="228"/>
      <c r="MDU132" s="229"/>
      <c r="MDV132" s="230"/>
      <c r="MDW132" s="230"/>
      <c r="MDX132" s="291"/>
      <c r="MDY132" s="228"/>
      <c r="MDZ132" s="229"/>
      <c r="MEA132" s="230"/>
      <c r="MEB132" s="230"/>
      <c r="MEC132" s="291"/>
      <c r="MED132" s="228"/>
      <c r="MEE132" s="229"/>
      <c r="MEF132" s="230"/>
      <c r="MEG132" s="230"/>
      <c r="MEH132" s="291"/>
      <c r="MEI132" s="228"/>
      <c r="MEJ132" s="229"/>
      <c r="MEK132" s="230"/>
      <c r="MEL132" s="230"/>
      <c r="MEM132" s="291"/>
      <c r="MEN132" s="228"/>
      <c r="MEO132" s="229"/>
      <c r="MEP132" s="230"/>
      <c r="MEQ132" s="230"/>
      <c r="MER132" s="291"/>
      <c r="MES132" s="228"/>
      <c r="MET132" s="229"/>
      <c r="MEU132" s="230"/>
      <c r="MEV132" s="230"/>
      <c r="MEW132" s="291"/>
      <c r="MEX132" s="228"/>
      <c r="MEY132" s="229"/>
      <c r="MEZ132" s="230"/>
      <c r="MFA132" s="230"/>
      <c r="MFB132" s="291"/>
      <c r="MFC132" s="228"/>
      <c r="MFD132" s="229"/>
      <c r="MFE132" s="230"/>
      <c r="MFF132" s="230"/>
      <c r="MFG132" s="291"/>
      <c r="MFH132" s="228"/>
      <c r="MFI132" s="229"/>
      <c r="MFJ132" s="230"/>
      <c r="MFK132" s="230"/>
      <c r="MFL132" s="291"/>
      <c r="MFM132" s="228"/>
      <c r="MFN132" s="229"/>
      <c r="MFO132" s="230"/>
      <c r="MFP132" s="230"/>
      <c r="MFQ132" s="291"/>
      <c r="MFR132" s="228"/>
      <c r="MFS132" s="229"/>
      <c r="MFT132" s="230"/>
      <c r="MFU132" s="230"/>
      <c r="MFV132" s="291"/>
      <c r="MFW132" s="228"/>
      <c r="MFX132" s="229"/>
      <c r="MFY132" s="230"/>
      <c r="MFZ132" s="230"/>
      <c r="MGA132" s="291"/>
      <c r="MGB132" s="228"/>
      <c r="MGC132" s="229"/>
      <c r="MGD132" s="230"/>
      <c r="MGE132" s="230"/>
      <c r="MGF132" s="291"/>
      <c r="MGG132" s="228"/>
      <c r="MGH132" s="229"/>
      <c r="MGI132" s="230"/>
      <c r="MGJ132" s="230"/>
      <c r="MGK132" s="291"/>
      <c r="MGL132" s="228"/>
      <c r="MGM132" s="229"/>
      <c r="MGN132" s="230"/>
      <c r="MGO132" s="230"/>
      <c r="MGP132" s="291"/>
      <c r="MGQ132" s="228"/>
      <c r="MGR132" s="229"/>
      <c r="MGS132" s="230"/>
      <c r="MGT132" s="230"/>
      <c r="MGU132" s="291"/>
      <c r="MGV132" s="228"/>
      <c r="MGW132" s="229"/>
      <c r="MGX132" s="230"/>
      <c r="MGY132" s="230"/>
      <c r="MGZ132" s="291"/>
      <c r="MHA132" s="228"/>
      <c r="MHB132" s="229"/>
      <c r="MHC132" s="230"/>
      <c r="MHD132" s="230"/>
      <c r="MHE132" s="291"/>
      <c r="MHF132" s="228"/>
      <c r="MHG132" s="229"/>
      <c r="MHH132" s="230"/>
      <c r="MHI132" s="230"/>
      <c r="MHJ132" s="291"/>
      <c r="MHK132" s="228"/>
      <c r="MHL132" s="229"/>
      <c r="MHM132" s="230"/>
      <c r="MHN132" s="230"/>
      <c r="MHO132" s="291"/>
      <c r="MHP132" s="228"/>
      <c r="MHQ132" s="229"/>
      <c r="MHR132" s="230"/>
      <c r="MHS132" s="230"/>
      <c r="MHT132" s="291"/>
      <c r="MHU132" s="228"/>
      <c r="MHV132" s="229"/>
      <c r="MHW132" s="230"/>
      <c r="MHX132" s="230"/>
      <c r="MHY132" s="291"/>
      <c r="MHZ132" s="228"/>
      <c r="MIA132" s="229"/>
      <c r="MIB132" s="230"/>
      <c r="MIC132" s="230"/>
      <c r="MID132" s="291"/>
      <c r="MIE132" s="228"/>
      <c r="MIF132" s="229"/>
      <c r="MIG132" s="230"/>
      <c r="MIH132" s="230"/>
      <c r="MII132" s="291"/>
      <c r="MIJ132" s="228"/>
      <c r="MIK132" s="229"/>
      <c r="MIL132" s="230"/>
      <c r="MIM132" s="230"/>
      <c r="MIN132" s="291"/>
      <c r="MIO132" s="228"/>
      <c r="MIP132" s="229"/>
      <c r="MIQ132" s="230"/>
      <c r="MIR132" s="230"/>
      <c r="MIS132" s="291"/>
      <c r="MIT132" s="228"/>
      <c r="MIU132" s="229"/>
      <c r="MIV132" s="230"/>
      <c r="MIW132" s="230"/>
      <c r="MIX132" s="291"/>
      <c r="MIY132" s="228"/>
      <c r="MIZ132" s="229"/>
      <c r="MJA132" s="230"/>
      <c r="MJB132" s="230"/>
      <c r="MJC132" s="291"/>
      <c r="MJD132" s="228"/>
      <c r="MJE132" s="229"/>
      <c r="MJF132" s="230"/>
      <c r="MJG132" s="230"/>
      <c r="MJH132" s="291"/>
      <c r="MJI132" s="228"/>
      <c r="MJJ132" s="229"/>
      <c r="MJK132" s="230"/>
      <c r="MJL132" s="230"/>
      <c r="MJM132" s="291"/>
      <c r="MJN132" s="228"/>
      <c r="MJO132" s="229"/>
      <c r="MJP132" s="230"/>
      <c r="MJQ132" s="230"/>
      <c r="MJR132" s="291"/>
      <c r="MJS132" s="228"/>
      <c r="MJT132" s="229"/>
      <c r="MJU132" s="230"/>
      <c r="MJV132" s="230"/>
      <c r="MJW132" s="291"/>
      <c r="MJX132" s="228"/>
      <c r="MJY132" s="229"/>
      <c r="MJZ132" s="230"/>
      <c r="MKA132" s="230"/>
      <c r="MKB132" s="291"/>
      <c r="MKC132" s="228"/>
      <c r="MKD132" s="229"/>
      <c r="MKE132" s="230"/>
      <c r="MKF132" s="230"/>
      <c r="MKG132" s="291"/>
      <c r="MKH132" s="228"/>
      <c r="MKI132" s="229"/>
      <c r="MKJ132" s="230"/>
      <c r="MKK132" s="230"/>
      <c r="MKL132" s="291"/>
      <c r="MKM132" s="228"/>
      <c r="MKN132" s="229"/>
      <c r="MKO132" s="230"/>
      <c r="MKP132" s="230"/>
      <c r="MKQ132" s="291"/>
      <c r="MKR132" s="228"/>
      <c r="MKS132" s="229"/>
      <c r="MKT132" s="230"/>
      <c r="MKU132" s="230"/>
      <c r="MKV132" s="291"/>
      <c r="MKW132" s="228"/>
      <c r="MKX132" s="229"/>
      <c r="MKY132" s="230"/>
      <c r="MKZ132" s="230"/>
      <c r="MLA132" s="291"/>
      <c r="MLB132" s="228"/>
      <c r="MLC132" s="229"/>
      <c r="MLD132" s="230"/>
      <c r="MLE132" s="230"/>
      <c r="MLF132" s="291"/>
      <c r="MLG132" s="228"/>
      <c r="MLH132" s="229"/>
      <c r="MLI132" s="230"/>
      <c r="MLJ132" s="230"/>
      <c r="MLK132" s="291"/>
      <c r="MLL132" s="228"/>
      <c r="MLM132" s="229"/>
      <c r="MLN132" s="230"/>
      <c r="MLO132" s="230"/>
      <c r="MLP132" s="291"/>
      <c r="MLQ132" s="228"/>
      <c r="MLR132" s="229"/>
      <c r="MLS132" s="230"/>
      <c r="MLT132" s="230"/>
      <c r="MLU132" s="291"/>
      <c r="MLV132" s="228"/>
      <c r="MLW132" s="229"/>
      <c r="MLX132" s="230"/>
      <c r="MLY132" s="230"/>
      <c r="MLZ132" s="291"/>
      <c r="MMA132" s="228"/>
      <c r="MMB132" s="229"/>
      <c r="MMC132" s="230"/>
      <c r="MMD132" s="230"/>
      <c r="MME132" s="291"/>
      <c r="MMF132" s="228"/>
      <c r="MMG132" s="229"/>
      <c r="MMH132" s="230"/>
      <c r="MMI132" s="230"/>
      <c r="MMJ132" s="291"/>
      <c r="MMK132" s="228"/>
      <c r="MML132" s="229"/>
      <c r="MMM132" s="230"/>
      <c r="MMN132" s="230"/>
      <c r="MMO132" s="291"/>
      <c r="MMP132" s="228"/>
      <c r="MMQ132" s="229"/>
      <c r="MMR132" s="230"/>
      <c r="MMS132" s="230"/>
      <c r="MMT132" s="291"/>
      <c r="MMU132" s="228"/>
      <c r="MMV132" s="229"/>
      <c r="MMW132" s="230"/>
      <c r="MMX132" s="230"/>
      <c r="MMY132" s="291"/>
      <c r="MMZ132" s="228"/>
      <c r="MNA132" s="229"/>
      <c r="MNB132" s="230"/>
      <c r="MNC132" s="230"/>
      <c r="MND132" s="291"/>
      <c r="MNE132" s="228"/>
      <c r="MNF132" s="229"/>
      <c r="MNG132" s="230"/>
      <c r="MNH132" s="230"/>
      <c r="MNI132" s="291"/>
      <c r="MNJ132" s="228"/>
      <c r="MNK132" s="229"/>
      <c r="MNL132" s="230"/>
      <c r="MNM132" s="230"/>
      <c r="MNN132" s="291"/>
      <c r="MNO132" s="228"/>
      <c r="MNP132" s="229"/>
      <c r="MNQ132" s="230"/>
      <c r="MNR132" s="230"/>
      <c r="MNS132" s="291"/>
      <c r="MNT132" s="228"/>
      <c r="MNU132" s="229"/>
      <c r="MNV132" s="230"/>
      <c r="MNW132" s="230"/>
      <c r="MNX132" s="291"/>
      <c r="MNY132" s="228"/>
      <c r="MNZ132" s="229"/>
      <c r="MOA132" s="230"/>
      <c r="MOB132" s="230"/>
      <c r="MOC132" s="291"/>
      <c r="MOD132" s="228"/>
      <c r="MOE132" s="229"/>
      <c r="MOF132" s="230"/>
      <c r="MOG132" s="230"/>
      <c r="MOH132" s="291"/>
      <c r="MOI132" s="228"/>
      <c r="MOJ132" s="229"/>
      <c r="MOK132" s="230"/>
      <c r="MOL132" s="230"/>
      <c r="MOM132" s="291"/>
      <c r="MON132" s="228"/>
      <c r="MOO132" s="229"/>
      <c r="MOP132" s="230"/>
      <c r="MOQ132" s="230"/>
      <c r="MOR132" s="291"/>
      <c r="MOS132" s="228"/>
      <c r="MOT132" s="229"/>
      <c r="MOU132" s="230"/>
      <c r="MOV132" s="230"/>
      <c r="MOW132" s="291"/>
      <c r="MOX132" s="228"/>
      <c r="MOY132" s="229"/>
      <c r="MOZ132" s="230"/>
      <c r="MPA132" s="230"/>
      <c r="MPB132" s="291"/>
      <c r="MPC132" s="228"/>
      <c r="MPD132" s="229"/>
      <c r="MPE132" s="230"/>
      <c r="MPF132" s="230"/>
      <c r="MPG132" s="291"/>
      <c r="MPH132" s="228"/>
      <c r="MPI132" s="229"/>
      <c r="MPJ132" s="230"/>
      <c r="MPK132" s="230"/>
      <c r="MPL132" s="291"/>
      <c r="MPM132" s="228"/>
      <c r="MPN132" s="229"/>
      <c r="MPO132" s="230"/>
      <c r="MPP132" s="230"/>
      <c r="MPQ132" s="291"/>
      <c r="MPR132" s="228"/>
      <c r="MPS132" s="229"/>
      <c r="MPT132" s="230"/>
      <c r="MPU132" s="230"/>
      <c r="MPV132" s="291"/>
      <c r="MPW132" s="228"/>
      <c r="MPX132" s="229"/>
      <c r="MPY132" s="230"/>
      <c r="MPZ132" s="230"/>
      <c r="MQA132" s="291"/>
      <c r="MQB132" s="228"/>
      <c r="MQC132" s="229"/>
      <c r="MQD132" s="230"/>
      <c r="MQE132" s="230"/>
      <c r="MQF132" s="291"/>
      <c r="MQG132" s="228"/>
      <c r="MQH132" s="229"/>
      <c r="MQI132" s="230"/>
      <c r="MQJ132" s="230"/>
      <c r="MQK132" s="291"/>
      <c r="MQL132" s="228"/>
      <c r="MQM132" s="229"/>
      <c r="MQN132" s="230"/>
      <c r="MQO132" s="230"/>
      <c r="MQP132" s="291"/>
      <c r="MQQ132" s="228"/>
      <c r="MQR132" s="229"/>
      <c r="MQS132" s="230"/>
      <c r="MQT132" s="230"/>
      <c r="MQU132" s="291"/>
      <c r="MQV132" s="228"/>
      <c r="MQW132" s="229"/>
      <c r="MQX132" s="230"/>
      <c r="MQY132" s="230"/>
      <c r="MQZ132" s="291"/>
      <c r="MRA132" s="228"/>
      <c r="MRB132" s="229"/>
      <c r="MRC132" s="230"/>
      <c r="MRD132" s="230"/>
      <c r="MRE132" s="291"/>
      <c r="MRF132" s="228"/>
      <c r="MRG132" s="229"/>
      <c r="MRH132" s="230"/>
      <c r="MRI132" s="230"/>
      <c r="MRJ132" s="291"/>
      <c r="MRK132" s="228"/>
      <c r="MRL132" s="229"/>
      <c r="MRM132" s="230"/>
      <c r="MRN132" s="230"/>
      <c r="MRO132" s="291"/>
      <c r="MRP132" s="228"/>
      <c r="MRQ132" s="229"/>
      <c r="MRR132" s="230"/>
      <c r="MRS132" s="230"/>
      <c r="MRT132" s="291"/>
      <c r="MRU132" s="228"/>
      <c r="MRV132" s="229"/>
      <c r="MRW132" s="230"/>
      <c r="MRX132" s="230"/>
      <c r="MRY132" s="291"/>
      <c r="MRZ132" s="228"/>
      <c r="MSA132" s="229"/>
      <c r="MSB132" s="230"/>
      <c r="MSC132" s="230"/>
      <c r="MSD132" s="291"/>
      <c r="MSE132" s="228"/>
      <c r="MSF132" s="229"/>
      <c r="MSG132" s="230"/>
      <c r="MSH132" s="230"/>
      <c r="MSI132" s="291"/>
      <c r="MSJ132" s="228"/>
      <c r="MSK132" s="229"/>
      <c r="MSL132" s="230"/>
      <c r="MSM132" s="230"/>
      <c r="MSN132" s="291"/>
      <c r="MSO132" s="228"/>
      <c r="MSP132" s="229"/>
      <c r="MSQ132" s="230"/>
      <c r="MSR132" s="230"/>
      <c r="MSS132" s="291"/>
      <c r="MST132" s="228"/>
      <c r="MSU132" s="229"/>
      <c r="MSV132" s="230"/>
      <c r="MSW132" s="230"/>
      <c r="MSX132" s="291"/>
      <c r="MSY132" s="228"/>
      <c r="MSZ132" s="229"/>
      <c r="MTA132" s="230"/>
      <c r="MTB132" s="230"/>
      <c r="MTC132" s="291"/>
      <c r="MTD132" s="228"/>
      <c r="MTE132" s="229"/>
      <c r="MTF132" s="230"/>
      <c r="MTG132" s="230"/>
      <c r="MTH132" s="291"/>
      <c r="MTI132" s="228"/>
      <c r="MTJ132" s="229"/>
      <c r="MTK132" s="230"/>
      <c r="MTL132" s="230"/>
      <c r="MTM132" s="291"/>
      <c r="MTN132" s="228"/>
      <c r="MTO132" s="229"/>
      <c r="MTP132" s="230"/>
      <c r="MTQ132" s="230"/>
      <c r="MTR132" s="291"/>
      <c r="MTS132" s="228"/>
      <c r="MTT132" s="229"/>
      <c r="MTU132" s="230"/>
      <c r="MTV132" s="230"/>
      <c r="MTW132" s="291"/>
      <c r="MTX132" s="228"/>
      <c r="MTY132" s="229"/>
      <c r="MTZ132" s="230"/>
      <c r="MUA132" s="230"/>
      <c r="MUB132" s="291"/>
      <c r="MUC132" s="228"/>
      <c r="MUD132" s="229"/>
      <c r="MUE132" s="230"/>
      <c r="MUF132" s="230"/>
      <c r="MUG132" s="291"/>
      <c r="MUH132" s="228"/>
      <c r="MUI132" s="229"/>
      <c r="MUJ132" s="230"/>
      <c r="MUK132" s="230"/>
      <c r="MUL132" s="291"/>
      <c r="MUM132" s="228"/>
      <c r="MUN132" s="229"/>
      <c r="MUO132" s="230"/>
      <c r="MUP132" s="230"/>
      <c r="MUQ132" s="291"/>
      <c r="MUR132" s="228"/>
      <c r="MUS132" s="229"/>
      <c r="MUT132" s="230"/>
      <c r="MUU132" s="230"/>
      <c r="MUV132" s="291"/>
      <c r="MUW132" s="228"/>
      <c r="MUX132" s="229"/>
      <c r="MUY132" s="230"/>
      <c r="MUZ132" s="230"/>
      <c r="MVA132" s="291"/>
      <c r="MVB132" s="228"/>
      <c r="MVC132" s="229"/>
      <c r="MVD132" s="230"/>
      <c r="MVE132" s="230"/>
      <c r="MVF132" s="291"/>
      <c r="MVG132" s="228"/>
      <c r="MVH132" s="229"/>
      <c r="MVI132" s="230"/>
      <c r="MVJ132" s="230"/>
      <c r="MVK132" s="291"/>
      <c r="MVL132" s="228"/>
      <c r="MVM132" s="229"/>
      <c r="MVN132" s="230"/>
      <c r="MVO132" s="230"/>
      <c r="MVP132" s="291"/>
      <c r="MVQ132" s="228"/>
      <c r="MVR132" s="229"/>
      <c r="MVS132" s="230"/>
      <c r="MVT132" s="230"/>
      <c r="MVU132" s="291"/>
      <c r="MVV132" s="228"/>
      <c r="MVW132" s="229"/>
      <c r="MVX132" s="230"/>
      <c r="MVY132" s="230"/>
      <c r="MVZ132" s="291"/>
      <c r="MWA132" s="228"/>
      <c r="MWB132" s="229"/>
      <c r="MWC132" s="230"/>
      <c r="MWD132" s="230"/>
      <c r="MWE132" s="291"/>
      <c r="MWF132" s="228"/>
      <c r="MWG132" s="229"/>
      <c r="MWH132" s="230"/>
      <c r="MWI132" s="230"/>
      <c r="MWJ132" s="291"/>
      <c r="MWK132" s="228"/>
      <c r="MWL132" s="229"/>
      <c r="MWM132" s="230"/>
      <c r="MWN132" s="230"/>
      <c r="MWO132" s="291"/>
      <c r="MWP132" s="228"/>
      <c r="MWQ132" s="229"/>
      <c r="MWR132" s="230"/>
      <c r="MWS132" s="230"/>
      <c r="MWT132" s="291"/>
      <c r="MWU132" s="228"/>
      <c r="MWV132" s="229"/>
      <c r="MWW132" s="230"/>
      <c r="MWX132" s="230"/>
      <c r="MWY132" s="291"/>
      <c r="MWZ132" s="228"/>
      <c r="MXA132" s="229"/>
      <c r="MXB132" s="230"/>
      <c r="MXC132" s="230"/>
      <c r="MXD132" s="291"/>
      <c r="MXE132" s="228"/>
      <c r="MXF132" s="229"/>
      <c r="MXG132" s="230"/>
      <c r="MXH132" s="230"/>
      <c r="MXI132" s="291"/>
      <c r="MXJ132" s="228"/>
      <c r="MXK132" s="229"/>
      <c r="MXL132" s="230"/>
      <c r="MXM132" s="230"/>
      <c r="MXN132" s="291"/>
      <c r="MXO132" s="228"/>
      <c r="MXP132" s="229"/>
      <c r="MXQ132" s="230"/>
      <c r="MXR132" s="230"/>
      <c r="MXS132" s="291"/>
      <c r="MXT132" s="228"/>
      <c r="MXU132" s="229"/>
      <c r="MXV132" s="230"/>
      <c r="MXW132" s="230"/>
      <c r="MXX132" s="291"/>
      <c r="MXY132" s="228"/>
      <c r="MXZ132" s="229"/>
      <c r="MYA132" s="230"/>
      <c r="MYB132" s="230"/>
      <c r="MYC132" s="291"/>
      <c r="MYD132" s="228"/>
      <c r="MYE132" s="229"/>
      <c r="MYF132" s="230"/>
      <c r="MYG132" s="230"/>
      <c r="MYH132" s="291"/>
      <c r="MYI132" s="228"/>
      <c r="MYJ132" s="229"/>
      <c r="MYK132" s="230"/>
      <c r="MYL132" s="230"/>
      <c r="MYM132" s="291"/>
      <c r="MYN132" s="228"/>
      <c r="MYO132" s="229"/>
      <c r="MYP132" s="230"/>
      <c r="MYQ132" s="230"/>
      <c r="MYR132" s="291"/>
      <c r="MYS132" s="228"/>
      <c r="MYT132" s="229"/>
      <c r="MYU132" s="230"/>
      <c r="MYV132" s="230"/>
      <c r="MYW132" s="291"/>
      <c r="MYX132" s="228"/>
      <c r="MYY132" s="229"/>
      <c r="MYZ132" s="230"/>
      <c r="MZA132" s="230"/>
      <c r="MZB132" s="291"/>
      <c r="MZC132" s="228"/>
      <c r="MZD132" s="229"/>
      <c r="MZE132" s="230"/>
      <c r="MZF132" s="230"/>
      <c r="MZG132" s="291"/>
      <c r="MZH132" s="228"/>
      <c r="MZI132" s="229"/>
      <c r="MZJ132" s="230"/>
      <c r="MZK132" s="230"/>
      <c r="MZL132" s="291"/>
      <c r="MZM132" s="228"/>
      <c r="MZN132" s="229"/>
      <c r="MZO132" s="230"/>
      <c r="MZP132" s="230"/>
      <c r="MZQ132" s="291"/>
      <c r="MZR132" s="228"/>
      <c r="MZS132" s="229"/>
      <c r="MZT132" s="230"/>
      <c r="MZU132" s="230"/>
      <c r="MZV132" s="291"/>
      <c r="MZW132" s="228"/>
      <c r="MZX132" s="229"/>
      <c r="MZY132" s="230"/>
      <c r="MZZ132" s="230"/>
      <c r="NAA132" s="291"/>
      <c r="NAB132" s="228"/>
      <c r="NAC132" s="229"/>
      <c r="NAD132" s="230"/>
      <c r="NAE132" s="230"/>
      <c r="NAF132" s="291"/>
      <c r="NAG132" s="228"/>
      <c r="NAH132" s="229"/>
      <c r="NAI132" s="230"/>
      <c r="NAJ132" s="230"/>
      <c r="NAK132" s="291"/>
      <c r="NAL132" s="228"/>
      <c r="NAM132" s="229"/>
      <c r="NAN132" s="230"/>
      <c r="NAO132" s="230"/>
      <c r="NAP132" s="291"/>
      <c r="NAQ132" s="228"/>
      <c r="NAR132" s="229"/>
      <c r="NAS132" s="230"/>
      <c r="NAT132" s="230"/>
      <c r="NAU132" s="291"/>
      <c r="NAV132" s="228"/>
      <c r="NAW132" s="229"/>
      <c r="NAX132" s="230"/>
      <c r="NAY132" s="230"/>
      <c r="NAZ132" s="291"/>
      <c r="NBA132" s="228"/>
      <c r="NBB132" s="229"/>
      <c r="NBC132" s="230"/>
      <c r="NBD132" s="230"/>
      <c r="NBE132" s="291"/>
      <c r="NBF132" s="228"/>
      <c r="NBG132" s="229"/>
      <c r="NBH132" s="230"/>
      <c r="NBI132" s="230"/>
      <c r="NBJ132" s="291"/>
      <c r="NBK132" s="228"/>
      <c r="NBL132" s="229"/>
      <c r="NBM132" s="230"/>
      <c r="NBN132" s="230"/>
      <c r="NBO132" s="291"/>
      <c r="NBP132" s="228"/>
      <c r="NBQ132" s="229"/>
      <c r="NBR132" s="230"/>
      <c r="NBS132" s="230"/>
      <c r="NBT132" s="291"/>
      <c r="NBU132" s="228"/>
      <c r="NBV132" s="229"/>
      <c r="NBW132" s="230"/>
      <c r="NBX132" s="230"/>
      <c r="NBY132" s="291"/>
      <c r="NBZ132" s="228"/>
      <c r="NCA132" s="229"/>
      <c r="NCB132" s="230"/>
      <c r="NCC132" s="230"/>
      <c r="NCD132" s="291"/>
      <c r="NCE132" s="228"/>
      <c r="NCF132" s="229"/>
      <c r="NCG132" s="230"/>
      <c r="NCH132" s="230"/>
      <c r="NCI132" s="291"/>
      <c r="NCJ132" s="228"/>
      <c r="NCK132" s="229"/>
      <c r="NCL132" s="230"/>
      <c r="NCM132" s="230"/>
      <c r="NCN132" s="291"/>
      <c r="NCO132" s="228"/>
      <c r="NCP132" s="229"/>
      <c r="NCQ132" s="230"/>
      <c r="NCR132" s="230"/>
      <c r="NCS132" s="291"/>
      <c r="NCT132" s="228"/>
      <c r="NCU132" s="229"/>
      <c r="NCV132" s="230"/>
      <c r="NCW132" s="230"/>
      <c r="NCX132" s="291"/>
      <c r="NCY132" s="228"/>
      <c r="NCZ132" s="229"/>
      <c r="NDA132" s="230"/>
      <c r="NDB132" s="230"/>
      <c r="NDC132" s="291"/>
      <c r="NDD132" s="228"/>
      <c r="NDE132" s="229"/>
      <c r="NDF132" s="230"/>
      <c r="NDG132" s="230"/>
      <c r="NDH132" s="291"/>
      <c r="NDI132" s="228"/>
      <c r="NDJ132" s="229"/>
      <c r="NDK132" s="230"/>
      <c r="NDL132" s="230"/>
      <c r="NDM132" s="291"/>
      <c r="NDN132" s="228"/>
      <c r="NDO132" s="229"/>
      <c r="NDP132" s="230"/>
      <c r="NDQ132" s="230"/>
      <c r="NDR132" s="291"/>
      <c r="NDS132" s="228"/>
      <c r="NDT132" s="229"/>
      <c r="NDU132" s="230"/>
      <c r="NDV132" s="230"/>
      <c r="NDW132" s="291"/>
      <c r="NDX132" s="228"/>
      <c r="NDY132" s="229"/>
      <c r="NDZ132" s="230"/>
      <c r="NEA132" s="230"/>
      <c r="NEB132" s="291"/>
      <c r="NEC132" s="228"/>
      <c r="NED132" s="229"/>
      <c r="NEE132" s="230"/>
      <c r="NEF132" s="230"/>
      <c r="NEG132" s="291"/>
      <c r="NEH132" s="228"/>
      <c r="NEI132" s="229"/>
      <c r="NEJ132" s="230"/>
      <c r="NEK132" s="230"/>
      <c r="NEL132" s="291"/>
      <c r="NEM132" s="228"/>
      <c r="NEN132" s="229"/>
      <c r="NEO132" s="230"/>
      <c r="NEP132" s="230"/>
      <c r="NEQ132" s="291"/>
      <c r="NER132" s="228"/>
      <c r="NES132" s="229"/>
      <c r="NET132" s="230"/>
      <c r="NEU132" s="230"/>
      <c r="NEV132" s="291"/>
      <c r="NEW132" s="228"/>
      <c r="NEX132" s="229"/>
      <c r="NEY132" s="230"/>
      <c r="NEZ132" s="230"/>
      <c r="NFA132" s="291"/>
      <c r="NFB132" s="228"/>
      <c r="NFC132" s="229"/>
      <c r="NFD132" s="230"/>
      <c r="NFE132" s="230"/>
      <c r="NFF132" s="291"/>
      <c r="NFG132" s="228"/>
      <c r="NFH132" s="229"/>
      <c r="NFI132" s="230"/>
      <c r="NFJ132" s="230"/>
      <c r="NFK132" s="291"/>
      <c r="NFL132" s="228"/>
      <c r="NFM132" s="229"/>
      <c r="NFN132" s="230"/>
      <c r="NFO132" s="230"/>
      <c r="NFP132" s="291"/>
      <c r="NFQ132" s="228"/>
      <c r="NFR132" s="229"/>
      <c r="NFS132" s="230"/>
      <c r="NFT132" s="230"/>
      <c r="NFU132" s="291"/>
      <c r="NFV132" s="228"/>
      <c r="NFW132" s="229"/>
      <c r="NFX132" s="230"/>
      <c r="NFY132" s="230"/>
      <c r="NFZ132" s="291"/>
      <c r="NGA132" s="228"/>
      <c r="NGB132" s="229"/>
      <c r="NGC132" s="230"/>
      <c r="NGD132" s="230"/>
      <c r="NGE132" s="291"/>
      <c r="NGF132" s="228"/>
      <c r="NGG132" s="229"/>
      <c r="NGH132" s="230"/>
      <c r="NGI132" s="230"/>
      <c r="NGJ132" s="291"/>
      <c r="NGK132" s="228"/>
      <c r="NGL132" s="229"/>
      <c r="NGM132" s="230"/>
      <c r="NGN132" s="230"/>
      <c r="NGO132" s="291"/>
      <c r="NGP132" s="228"/>
      <c r="NGQ132" s="229"/>
      <c r="NGR132" s="230"/>
      <c r="NGS132" s="230"/>
      <c r="NGT132" s="291"/>
      <c r="NGU132" s="228"/>
      <c r="NGV132" s="229"/>
      <c r="NGW132" s="230"/>
      <c r="NGX132" s="230"/>
      <c r="NGY132" s="291"/>
      <c r="NGZ132" s="228"/>
      <c r="NHA132" s="229"/>
      <c r="NHB132" s="230"/>
      <c r="NHC132" s="230"/>
      <c r="NHD132" s="291"/>
      <c r="NHE132" s="228"/>
      <c r="NHF132" s="229"/>
      <c r="NHG132" s="230"/>
      <c r="NHH132" s="230"/>
      <c r="NHI132" s="291"/>
      <c r="NHJ132" s="228"/>
      <c r="NHK132" s="229"/>
      <c r="NHL132" s="230"/>
      <c r="NHM132" s="230"/>
      <c r="NHN132" s="291"/>
      <c r="NHO132" s="228"/>
      <c r="NHP132" s="229"/>
      <c r="NHQ132" s="230"/>
      <c r="NHR132" s="230"/>
      <c r="NHS132" s="291"/>
      <c r="NHT132" s="228"/>
      <c r="NHU132" s="229"/>
      <c r="NHV132" s="230"/>
      <c r="NHW132" s="230"/>
      <c r="NHX132" s="291"/>
      <c r="NHY132" s="228"/>
      <c r="NHZ132" s="229"/>
      <c r="NIA132" s="230"/>
      <c r="NIB132" s="230"/>
      <c r="NIC132" s="291"/>
      <c r="NID132" s="228"/>
      <c r="NIE132" s="229"/>
      <c r="NIF132" s="230"/>
      <c r="NIG132" s="230"/>
      <c r="NIH132" s="291"/>
      <c r="NII132" s="228"/>
      <c r="NIJ132" s="229"/>
      <c r="NIK132" s="230"/>
      <c r="NIL132" s="230"/>
      <c r="NIM132" s="291"/>
      <c r="NIN132" s="228"/>
      <c r="NIO132" s="229"/>
      <c r="NIP132" s="230"/>
      <c r="NIQ132" s="230"/>
      <c r="NIR132" s="291"/>
      <c r="NIS132" s="228"/>
      <c r="NIT132" s="229"/>
      <c r="NIU132" s="230"/>
      <c r="NIV132" s="230"/>
      <c r="NIW132" s="291"/>
      <c r="NIX132" s="228"/>
      <c r="NIY132" s="229"/>
      <c r="NIZ132" s="230"/>
      <c r="NJA132" s="230"/>
      <c r="NJB132" s="291"/>
      <c r="NJC132" s="228"/>
      <c r="NJD132" s="229"/>
      <c r="NJE132" s="230"/>
      <c r="NJF132" s="230"/>
      <c r="NJG132" s="291"/>
      <c r="NJH132" s="228"/>
      <c r="NJI132" s="229"/>
      <c r="NJJ132" s="230"/>
      <c r="NJK132" s="230"/>
      <c r="NJL132" s="291"/>
      <c r="NJM132" s="228"/>
      <c r="NJN132" s="229"/>
      <c r="NJO132" s="230"/>
      <c r="NJP132" s="230"/>
      <c r="NJQ132" s="291"/>
      <c r="NJR132" s="228"/>
      <c r="NJS132" s="229"/>
      <c r="NJT132" s="230"/>
      <c r="NJU132" s="230"/>
      <c r="NJV132" s="291"/>
      <c r="NJW132" s="228"/>
      <c r="NJX132" s="229"/>
      <c r="NJY132" s="230"/>
      <c r="NJZ132" s="230"/>
      <c r="NKA132" s="291"/>
      <c r="NKB132" s="228"/>
      <c r="NKC132" s="229"/>
      <c r="NKD132" s="230"/>
      <c r="NKE132" s="230"/>
      <c r="NKF132" s="291"/>
      <c r="NKG132" s="228"/>
      <c r="NKH132" s="229"/>
      <c r="NKI132" s="230"/>
      <c r="NKJ132" s="230"/>
      <c r="NKK132" s="291"/>
      <c r="NKL132" s="228"/>
      <c r="NKM132" s="229"/>
      <c r="NKN132" s="230"/>
      <c r="NKO132" s="230"/>
      <c r="NKP132" s="291"/>
      <c r="NKQ132" s="228"/>
      <c r="NKR132" s="229"/>
      <c r="NKS132" s="230"/>
      <c r="NKT132" s="230"/>
      <c r="NKU132" s="291"/>
      <c r="NKV132" s="228"/>
      <c r="NKW132" s="229"/>
      <c r="NKX132" s="230"/>
      <c r="NKY132" s="230"/>
      <c r="NKZ132" s="291"/>
      <c r="NLA132" s="228"/>
      <c r="NLB132" s="229"/>
      <c r="NLC132" s="230"/>
      <c r="NLD132" s="230"/>
      <c r="NLE132" s="291"/>
      <c r="NLF132" s="228"/>
      <c r="NLG132" s="229"/>
      <c r="NLH132" s="230"/>
      <c r="NLI132" s="230"/>
      <c r="NLJ132" s="291"/>
      <c r="NLK132" s="228"/>
      <c r="NLL132" s="229"/>
      <c r="NLM132" s="230"/>
      <c r="NLN132" s="230"/>
      <c r="NLO132" s="291"/>
      <c r="NLP132" s="228"/>
      <c r="NLQ132" s="229"/>
      <c r="NLR132" s="230"/>
      <c r="NLS132" s="230"/>
      <c r="NLT132" s="291"/>
      <c r="NLU132" s="228"/>
      <c r="NLV132" s="229"/>
      <c r="NLW132" s="230"/>
      <c r="NLX132" s="230"/>
      <c r="NLY132" s="291"/>
      <c r="NLZ132" s="228"/>
      <c r="NMA132" s="229"/>
      <c r="NMB132" s="230"/>
      <c r="NMC132" s="230"/>
      <c r="NMD132" s="291"/>
      <c r="NME132" s="228"/>
      <c r="NMF132" s="229"/>
      <c r="NMG132" s="230"/>
      <c r="NMH132" s="230"/>
      <c r="NMI132" s="291"/>
      <c r="NMJ132" s="228"/>
      <c r="NMK132" s="229"/>
      <c r="NML132" s="230"/>
      <c r="NMM132" s="230"/>
      <c r="NMN132" s="291"/>
      <c r="NMO132" s="228"/>
      <c r="NMP132" s="229"/>
      <c r="NMQ132" s="230"/>
      <c r="NMR132" s="230"/>
      <c r="NMS132" s="291"/>
      <c r="NMT132" s="228"/>
      <c r="NMU132" s="229"/>
      <c r="NMV132" s="230"/>
      <c r="NMW132" s="230"/>
      <c r="NMX132" s="291"/>
      <c r="NMY132" s="228"/>
      <c r="NMZ132" s="229"/>
      <c r="NNA132" s="230"/>
      <c r="NNB132" s="230"/>
      <c r="NNC132" s="291"/>
      <c r="NND132" s="228"/>
      <c r="NNE132" s="229"/>
      <c r="NNF132" s="230"/>
      <c r="NNG132" s="230"/>
      <c r="NNH132" s="291"/>
      <c r="NNI132" s="228"/>
      <c r="NNJ132" s="229"/>
      <c r="NNK132" s="230"/>
      <c r="NNL132" s="230"/>
      <c r="NNM132" s="291"/>
      <c r="NNN132" s="228"/>
      <c r="NNO132" s="229"/>
      <c r="NNP132" s="230"/>
      <c r="NNQ132" s="230"/>
      <c r="NNR132" s="291"/>
      <c r="NNS132" s="228"/>
      <c r="NNT132" s="229"/>
      <c r="NNU132" s="230"/>
      <c r="NNV132" s="230"/>
      <c r="NNW132" s="291"/>
      <c r="NNX132" s="228"/>
      <c r="NNY132" s="229"/>
      <c r="NNZ132" s="230"/>
      <c r="NOA132" s="230"/>
      <c r="NOB132" s="291"/>
      <c r="NOC132" s="228"/>
      <c r="NOD132" s="229"/>
      <c r="NOE132" s="230"/>
      <c r="NOF132" s="230"/>
      <c r="NOG132" s="291"/>
      <c r="NOH132" s="228"/>
      <c r="NOI132" s="229"/>
      <c r="NOJ132" s="230"/>
      <c r="NOK132" s="230"/>
      <c r="NOL132" s="291"/>
      <c r="NOM132" s="228"/>
      <c r="NON132" s="229"/>
      <c r="NOO132" s="230"/>
      <c r="NOP132" s="230"/>
      <c r="NOQ132" s="291"/>
      <c r="NOR132" s="228"/>
      <c r="NOS132" s="229"/>
      <c r="NOT132" s="230"/>
      <c r="NOU132" s="230"/>
      <c r="NOV132" s="291"/>
      <c r="NOW132" s="228"/>
      <c r="NOX132" s="229"/>
      <c r="NOY132" s="230"/>
      <c r="NOZ132" s="230"/>
      <c r="NPA132" s="291"/>
      <c r="NPB132" s="228"/>
      <c r="NPC132" s="229"/>
      <c r="NPD132" s="230"/>
      <c r="NPE132" s="230"/>
      <c r="NPF132" s="291"/>
      <c r="NPG132" s="228"/>
      <c r="NPH132" s="229"/>
      <c r="NPI132" s="230"/>
      <c r="NPJ132" s="230"/>
      <c r="NPK132" s="291"/>
      <c r="NPL132" s="228"/>
      <c r="NPM132" s="229"/>
      <c r="NPN132" s="230"/>
      <c r="NPO132" s="230"/>
      <c r="NPP132" s="291"/>
      <c r="NPQ132" s="228"/>
      <c r="NPR132" s="229"/>
      <c r="NPS132" s="230"/>
      <c r="NPT132" s="230"/>
      <c r="NPU132" s="291"/>
      <c r="NPV132" s="228"/>
      <c r="NPW132" s="229"/>
      <c r="NPX132" s="230"/>
      <c r="NPY132" s="230"/>
      <c r="NPZ132" s="291"/>
      <c r="NQA132" s="228"/>
      <c r="NQB132" s="229"/>
      <c r="NQC132" s="230"/>
      <c r="NQD132" s="230"/>
      <c r="NQE132" s="291"/>
      <c r="NQF132" s="228"/>
      <c r="NQG132" s="229"/>
      <c r="NQH132" s="230"/>
      <c r="NQI132" s="230"/>
      <c r="NQJ132" s="291"/>
      <c r="NQK132" s="228"/>
      <c r="NQL132" s="229"/>
      <c r="NQM132" s="230"/>
      <c r="NQN132" s="230"/>
      <c r="NQO132" s="291"/>
      <c r="NQP132" s="228"/>
      <c r="NQQ132" s="229"/>
      <c r="NQR132" s="230"/>
      <c r="NQS132" s="230"/>
      <c r="NQT132" s="291"/>
      <c r="NQU132" s="228"/>
      <c r="NQV132" s="229"/>
      <c r="NQW132" s="230"/>
      <c r="NQX132" s="230"/>
      <c r="NQY132" s="291"/>
      <c r="NQZ132" s="228"/>
      <c r="NRA132" s="229"/>
      <c r="NRB132" s="230"/>
      <c r="NRC132" s="230"/>
      <c r="NRD132" s="291"/>
      <c r="NRE132" s="228"/>
      <c r="NRF132" s="229"/>
      <c r="NRG132" s="230"/>
      <c r="NRH132" s="230"/>
      <c r="NRI132" s="291"/>
      <c r="NRJ132" s="228"/>
      <c r="NRK132" s="229"/>
      <c r="NRL132" s="230"/>
      <c r="NRM132" s="230"/>
      <c r="NRN132" s="291"/>
      <c r="NRO132" s="228"/>
      <c r="NRP132" s="229"/>
      <c r="NRQ132" s="230"/>
      <c r="NRR132" s="230"/>
      <c r="NRS132" s="291"/>
      <c r="NRT132" s="228"/>
      <c r="NRU132" s="229"/>
      <c r="NRV132" s="230"/>
      <c r="NRW132" s="230"/>
      <c r="NRX132" s="291"/>
      <c r="NRY132" s="228"/>
      <c r="NRZ132" s="229"/>
      <c r="NSA132" s="230"/>
      <c r="NSB132" s="230"/>
      <c r="NSC132" s="291"/>
      <c r="NSD132" s="228"/>
      <c r="NSE132" s="229"/>
      <c r="NSF132" s="230"/>
      <c r="NSG132" s="230"/>
      <c r="NSH132" s="291"/>
      <c r="NSI132" s="228"/>
      <c r="NSJ132" s="229"/>
      <c r="NSK132" s="230"/>
      <c r="NSL132" s="230"/>
      <c r="NSM132" s="291"/>
      <c r="NSN132" s="228"/>
      <c r="NSO132" s="229"/>
      <c r="NSP132" s="230"/>
      <c r="NSQ132" s="230"/>
      <c r="NSR132" s="291"/>
      <c r="NSS132" s="228"/>
      <c r="NST132" s="229"/>
      <c r="NSU132" s="230"/>
      <c r="NSV132" s="230"/>
      <c r="NSW132" s="291"/>
      <c r="NSX132" s="228"/>
      <c r="NSY132" s="229"/>
      <c r="NSZ132" s="230"/>
      <c r="NTA132" s="230"/>
      <c r="NTB132" s="291"/>
      <c r="NTC132" s="228"/>
      <c r="NTD132" s="229"/>
      <c r="NTE132" s="230"/>
      <c r="NTF132" s="230"/>
      <c r="NTG132" s="291"/>
      <c r="NTH132" s="228"/>
      <c r="NTI132" s="229"/>
      <c r="NTJ132" s="230"/>
      <c r="NTK132" s="230"/>
      <c r="NTL132" s="291"/>
      <c r="NTM132" s="228"/>
      <c r="NTN132" s="229"/>
      <c r="NTO132" s="230"/>
      <c r="NTP132" s="230"/>
      <c r="NTQ132" s="291"/>
      <c r="NTR132" s="228"/>
      <c r="NTS132" s="229"/>
      <c r="NTT132" s="230"/>
      <c r="NTU132" s="230"/>
      <c r="NTV132" s="291"/>
      <c r="NTW132" s="228"/>
      <c r="NTX132" s="229"/>
      <c r="NTY132" s="230"/>
      <c r="NTZ132" s="230"/>
      <c r="NUA132" s="291"/>
      <c r="NUB132" s="228"/>
      <c r="NUC132" s="229"/>
      <c r="NUD132" s="230"/>
      <c r="NUE132" s="230"/>
      <c r="NUF132" s="291"/>
      <c r="NUG132" s="228"/>
      <c r="NUH132" s="229"/>
      <c r="NUI132" s="230"/>
      <c r="NUJ132" s="230"/>
      <c r="NUK132" s="291"/>
      <c r="NUL132" s="228"/>
      <c r="NUM132" s="229"/>
      <c r="NUN132" s="230"/>
      <c r="NUO132" s="230"/>
      <c r="NUP132" s="291"/>
      <c r="NUQ132" s="228"/>
      <c r="NUR132" s="229"/>
      <c r="NUS132" s="230"/>
      <c r="NUT132" s="230"/>
      <c r="NUU132" s="291"/>
      <c r="NUV132" s="228"/>
      <c r="NUW132" s="229"/>
      <c r="NUX132" s="230"/>
      <c r="NUY132" s="230"/>
      <c r="NUZ132" s="291"/>
      <c r="NVA132" s="228"/>
      <c r="NVB132" s="229"/>
      <c r="NVC132" s="230"/>
      <c r="NVD132" s="230"/>
      <c r="NVE132" s="291"/>
      <c r="NVF132" s="228"/>
      <c r="NVG132" s="229"/>
      <c r="NVH132" s="230"/>
      <c r="NVI132" s="230"/>
      <c r="NVJ132" s="291"/>
      <c r="NVK132" s="228"/>
      <c r="NVL132" s="229"/>
      <c r="NVM132" s="230"/>
      <c r="NVN132" s="230"/>
      <c r="NVO132" s="291"/>
      <c r="NVP132" s="228"/>
      <c r="NVQ132" s="229"/>
      <c r="NVR132" s="230"/>
      <c r="NVS132" s="230"/>
      <c r="NVT132" s="291"/>
      <c r="NVU132" s="228"/>
      <c r="NVV132" s="229"/>
      <c r="NVW132" s="230"/>
      <c r="NVX132" s="230"/>
      <c r="NVY132" s="291"/>
      <c r="NVZ132" s="228"/>
      <c r="NWA132" s="229"/>
      <c r="NWB132" s="230"/>
      <c r="NWC132" s="230"/>
      <c r="NWD132" s="291"/>
      <c r="NWE132" s="228"/>
      <c r="NWF132" s="229"/>
      <c r="NWG132" s="230"/>
      <c r="NWH132" s="230"/>
      <c r="NWI132" s="291"/>
      <c r="NWJ132" s="228"/>
      <c r="NWK132" s="229"/>
      <c r="NWL132" s="230"/>
      <c r="NWM132" s="230"/>
      <c r="NWN132" s="291"/>
      <c r="NWO132" s="228"/>
      <c r="NWP132" s="229"/>
      <c r="NWQ132" s="230"/>
      <c r="NWR132" s="230"/>
      <c r="NWS132" s="291"/>
      <c r="NWT132" s="228"/>
      <c r="NWU132" s="229"/>
      <c r="NWV132" s="230"/>
      <c r="NWW132" s="230"/>
      <c r="NWX132" s="291"/>
      <c r="NWY132" s="228"/>
      <c r="NWZ132" s="229"/>
      <c r="NXA132" s="230"/>
      <c r="NXB132" s="230"/>
      <c r="NXC132" s="291"/>
      <c r="NXD132" s="228"/>
      <c r="NXE132" s="229"/>
      <c r="NXF132" s="230"/>
      <c r="NXG132" s="230"/>
      <c r="NXH132" s="291"/>
      <c r="NXI132" s="228"/>
      <c r="NXJ132" s="229"/>
      <c r="NXK132" s="230"/>
      <c r="NXL132" s="230"/>
      <c r="NXM132" s="291"/>
      <c r="NXN132" s="228"/>
      <c r="NXO132" s="229"/>
      <c r="NXP132" s="230"/>
      <c r="NXQ132" s="230"/>
      <c r="NXR132" s="291"/>
      <c r="NXS132" s="228"/>
      <c r="NXT132" s="229"/>
      <c r="NXU132" s="230"/>
      <c r="NXV132" s="230"/>
      <c r="NXW132" s="291"/>
      <c r="NXX132" s="228"/>
      <c r="NXY132" s="229"/>
      <c r="NXZ132" s="230"/>
      <c r="NYA132" s="230"/>
      <c r="NYB132" s="291"/>
      <c r="NYC132" s="228"/>
      <c r="NYD132" s="229"/>
      <c r="NYE132" s="230"/>
      <c r="NYF132" s="230"/>
      <c r="NYG132" s="291"/>
      <c r="NYH132" s="228"/>
      <c r="NYI132" s="229"/>
      <c r="NYJ132" s="230"/>
      <c r="NYK132" s="230"/>
      <c r="NYL132" s="291"/>
      <c r="NYM132" s="228"/>
      <c r="NYN132" s="229"/>
      <c r="NYO132" s="230"/>
      <c r="NYP132" s="230"/>
      <c r="NYQ132" s="291"/>
      <c r="NYR132" s="228"/>
      <c r="NYS132" s="229"/>
      <c r="NYT132" s="230"/>
      <c r="NYU132" s="230"/>
      <c r="NYV132" s="291"/>
      <c r="NYW132" s="228"/>
      <c r="NYX132" s="229"/>
      <c r="NYY132" s="230"/>
      <c r="NYZ132" s="230"/>
      <c r="NZA132" s="291"/>
      <c r="NZB132" s="228"/>
      <c r="NZC132" s="229"/>
      <c r="NZD132" s="230"/>
      <c r="NZE132" s="230"/>
      <c r="NZF132" s="291"/>
      <c r="NZG132" s="228"/>
      <c r="NZH132" s="229"/>
      <c r="NZI132" s="230"/>
      <c r="NZJ132" s="230"/>
      <c r="NZK132" s="291"/>
      <c r="NZL132" s="228"/>
      <c r="NZM132" s="229"/>
      <c r="NZN132" s="230"/>
      <c r="NZO132" s="230"/>
      <c r="NZP132" s="291"/>
      <c r="NZQ132" s="228"/>
      <c r="NZR132" s="229"/>
      <c r="NZS132" s="230"/>
      <c r="NZT132" s="230"/>
      <c r="NZU132" s="291"/>
      <c r="NZV132" s="228"/>
      <c r="NZW132" s="229"/>
      <c r="NZX132" s="230"/>
      <c r="NZY132" s="230"/>
      <c r="NZZ132" s="291"/>
      <c r="OAA132" s="228"/>
      <c r="OAB132" s="229"/>
      <c r="OAC132" s="230"/>
      <c r="OAD132" s="230"/>
      <c r="OAE132" s="291"/>
      <c r="OAF132" s="228"/>
      <c r="OAG132" s="229"/>
      <c r="OAH132" s="230"/>
      <c r="OAI132" s="230"/>
      <c r="OAJ132" s="291"/>
      <c r="OAK132" s="228"/>
      <c r="OAL132" s="229"/>
      <c r="OAM132" s="230"/>
      <c r="OAN132" s="230"/>
      <c r="OAO132" s="291"/>
      <c r="OAP132" s="228"/>
      <c r="OAQ132" s="229"/>
      <c r="OAR132" s="230"/>
      <c r="OAS132" s="230"/>
      <c r="OAT132" s="291"/>
      <c r="OAU132" s="228"/>
      <c r="OAV132" s="229"/>
      <c r="OAW132" s="230"/>
      <c r="OAX132" s="230"/>
      <c r="OAY132" s="291"/>
      <c r="OAZ132" s="228"/>
      <c r="OBA132" s="229"/>
      <c r="OBB132" s="230"/>
      <c r="OBC132" s="230"/>
      <c r="OBD132" s="291"/>
      <c r="OBE132" s="228"/>
      <c r="OBF132" s="229"/>
      <c r="OBG132" s="230"/>
      <c r="OBH132" s="230"/>
      <c r="OBI132" s="291"/>
      <c r="OBJ132" s="228"/>
      <c r="OBK132" s="229"/>
      <c r="OBL132" s="230"/>
      <c r="OBM132" s="230"/>
      <c r="OBN132" s="291"/>
      <c r="OBO132" s="228"/>
      <c r="OBP132" s="229"/>
      <c r="OBQ132" s="230"/>
      <c r="OBR132" s="230"/>
      <c r="OBS132" s="291"/>
      <c r="OBT132" s="228"/>
      <c r="OBU132" s="229"/>
      <c r="OBV132" s="230"/>
      <c r="OBW132" s="230"/>
      <c r="OBX132" s="291"/>
      <c r="OBY132" s="228"/>
      <c r="OBZ132" s="229"/>
      <c r="OCA132" s="230"/>
      <c r="OCB132" s="230"/>
      <c r="OCC132" s="291"/>
      <c r="OCD132" s="228"/>
      <c r="OCE132" s="229"/>
      <c r="OCF132" s="230"/>
      <c r="OCG132" s="230"/>
      <c r="OCH132" s="291"/>
      <c r="OCI132" s="228"/>
      <c r="OCJ132" s="229"/>
      <c r="OCK132" s="230"/>
      <c r="OCL132" s="230"/>
      <c r="OCM132" s="291"/>
      <c r="OCN132" s="228"/>
      <c r="OCO132" s="229"/>
      <c r="OCP132" s="230"/>
      <c r="OCQ132" s="230"/>
      <c r="OCR132" s="291"/>
      <c r="OCS132" s="228"/>
      <c r="OCT132" s="229"/>
      <c r="OCU132" s="230"/>
      <c r="OCV132" s="230"/>
      <c r="OCW132" s="291"/>
      <c r="OCX132" s="228"/>
      <c r="OCY132" s="229"/>
      <c r="OCZ132" s="230"/>
      <c r="ODA132" s="230"/>
      <c r="ODB132" s="291"/>
      <c r="ODC132" s="228"/>
      <c r="ODD132" s="229"/>
      <c r="ODE132" s="230"/>
      <c r="ODF132" s="230"/>
      <c r="ODG132" s="291"/>
      <c r="ODH132" s="228"/>
      <c r="ODI132" s="229"/>
      <c r="ODJ132" s="230"/>
      <c r="ODK132" s="230"/>
      <c r="ODL132" s="291"/>
      <c r="ODM132" s="228"/>
      <c r="ODN132" s="229"/>
      <c r="ODO132" s="230"/>
      <c r="ODP132" s="230"/>
      <c r="ODQ132" s="291"/>
      <c r="ODR132" s="228"/>
      <c r="ODS132" s="229"/>
      <c r="ODT132" s="230"/>
      <c r="ODU132" s="230"/>
      <c r="ODV132" s="291"/>
      <c r="ODW132" s="228"/>
      <c r="ODX132" s="229"/>
      <c r="ODY132" s="230"/>
      <c r="ODZ132" s="230"/>
      <c r="OEA132" s="291"/>
      <c r="OEB132" s="228"/>
      <c r="OEC132" s="229"/>
      <c r="OED132" s="230"/>
      <c r="OEE132" s="230"/>
      <c r="OEF132" s="291"/>
      <c r="OEG132" s="228"/>
      <c r="OEH132" s="229"/>
      <c r="OEI132" s="230"/>
      <c r="OEJ132" s="230"/>
      <c r="OEK132" s="291"/>
      <c r="OEL132" s="228"/>
      <c r="OEM132" s="229"/>
      <c r="OEN132" s="230"/>
      <c r="OEO132" s="230"/>
      <c r="OEP132" s="291"/>
      <c r="OEQ132" s="228"/>
      <c r="OER132" s="229"/>
      <c r="OES132" s="230"/>
      <c r="OET132" s="230"/>
      <c r="OEU132" s="291"/>
      <c r="OEV132" s="228"/>
      <c r="OEW132" s="229"/>
      <c r="OEX132" s="230"/>
      <c r="OEY132" s="230"/>
      <c r="OEZ132" s="291"/>
      <c r="OFA132" s="228"/>
      <c r="OFB132" s="229"/>
      <c r="OFC132" s="230"/>
      <c r="OFD132" s="230"/>
      <c r="OFE132" s="291"/>
      <c r="OFF132" s="228"/>
      <c r="OFG132" s="229"/>
      <c r="OFH132" s="230"/>
      <c r="OFI132" s="230"/>
      <c r="OFJ132" s="291"/>
      <c r="OFK132" s="228"/>
      <c r="OFL132" s="229"/>
      <c r="OFM132" s="230"/>
      <c r="OFN132" s="230"/>
      <c r="OFO132" s="291"/>
      <c r="OFP132" s="228"/>
      <c r="OFQ132" s="229"/>
      <c r="OFR132" s="230"/>
      <c r="OFS132" s="230"/>
      <c r="OFT132" s="291"/>
      <c r="OFU132" s="228"/>
      <c r="OFV132" s="229"/>
      <c r="OFW132" s="230"/>
      <c r="OFX132" s="230"/>
      <c r="OFY132" s="291"/>
      <c r="OFZ132" s="228"/>
      <c r="OGA132" s="229"/>
      <c r="OGB132" s="230"/>
      <c r="OGC132" s="230"/>
      <c r="OGD132" s="291"/>
      <c r="OGE132" s="228"/>
      <c r="OGF132" s="229"/>
      <c r="OGG132" s="230"/>
      <c r="OGH132" s="230"/>
      <c r="OGI132" s="291"/>
      <c r="OGJ132" s="228"/>
      <c r="OGK132" s="229"/>
      <c r="OGL132" s="230"/>
      <c r="OGM132" s="230"/>
      <c r="OGN132" s="291"/>
      <c r="OGO132" s="228"/>
      <c r="OGP132" s="229"/>
      <c r="OGQ132" s="230"/>
      <c r="OGR132" s="230"/>
      <c r="OGS132" s="291"/>
      <c r="OGT132" s="228"/>
      <c r="OGU132" s="229"/>
      <c r="OGV132" s="230"/>
      <c r="OGW132" s="230"/>
      <c r="OGX132" s="291"/>
      <c r="OGY132" s="228"/>
      <c r="OGZ132" s="229"/>
      <c r="OHA132" s="230"/>
      <c r="OHB132" s="230"/>
      <c r="OHC132" s="291"/>
      <c r="OHD132" s="228"/>
      <c r="OHE132" s="229"/>
      <c r="OHF132" s="230"/>
      <c r="OHG132" s="230"/>
      <c r="OHH132" s="291"/>
      <c r="OHI132" s="228"/>
      <c r="OHJ132" s="229"/>
      <c r="OHK132" s="230"/>
      <c r="OHL132" s="230"/>
      <c r="OHM132" s="291"/>
      <c r="OHN132" s="228"/>
      <c r="OHO132" s="229"/>
      <c r="OHP132" s="230"/>
      <c r="OHQ132" s="230"/>
      <c r="OHR132" s="291"/>
      <c r="OHS132" s="228"/>
      <c r="OHT132" s="229"/>
      <c r="OHU132" s="230"/>
      <c r="OHV132" s="230"/>
      <c r="OHW132" s="291"/>
      <c r="OHX132" s="228"/>
      <c r="OHY132" s="229"/>
      <c r="OHZ132" s="230"/>
      <c r="OIA132" s="230"/>
      <c r="OIB132" s="291"/>
      <c r="OIC132" s="228"/>
      <c r="OID132" s="229"/>
      <c r="OIE132" s="230"/>
      <c r="OIF132" s="230"/>
      <c r="OIG132" s="291"/>
      <c r="OIH132" s="228"/>
      <c r="OII132" s="229"/>
      <c r="OIJ132" s="230"/>
      <c r="OIK132" s="230"/>
      <c r="OIL132" s="291"/>
      <c r="OIM132" s="228"/>
      <c r="OIN132" s="229"/>
      <c r="OIO132" s="230"/>
      <c r="OIP132" s="230"/>
      <c r="OIQ132" s="291"/>
      <c r="OIR132" s="228"/>
      <c r="OIS132" s="229"/>
      <c r="OIT132" s="230"/>
      <c r="OIU132" s="230"/>
      <c r="OIV132" s="291"/>
      <c r="OIW132" s="228"/>
      <c r="OIX132" s="229"/>
      <c r="OIY132" s="230"/>
      <c r="OIZ132" s="230"/>
      <c r="OJA132" s="291"/>
      <c r="OJB132" s="228"/>
      <c r="OJC132" s="229"/>
      <c r="OJD132" s="230"/>
      <c r="OJE132" s="230"/>
      <c r="OJF132" s="291"/>
      <c r="OJG132" s="228"/>
      <c r="OJH132" s="229"/>
      <c r="OJI132" s="230"/>
      <c r="OJJ132" s="230"/>
      <c r="OJK132" s="291"/>
      <c r="OJL132" s="228"/>
      <c r="OJM132" s="229"/>
      <c r="OJN132" s="230"/>
      <c r="OJO132" s="230"/>
      <c r="OJP132" s="291"/>
      <c r="OJQ132" s="228"/>
      <c r="OJR132" s="229"/>
      <c r="OJS132" s="230"/>
      <c r="OJT132" s="230"/>
      <c r="OJU132" s="291"/>
      <c r="OJV132" s="228"/>
      <c r="OJW132" s="229"/>
      <c r="OJX132" s="230"/>
      <c r="OJY132" s="230"/>
      <c r="OJZ132" s="291"/>
      <c r="OKA132" s="228"/>
      <c r="OKB132" s="229"/>
      <c r="OKC132" s="230"/>
      <c r="OKD132" s="230"/>
      <c r="OKE132" s="291"/>
      <c r="OKF132" s="228"/>
      <c r="OKG132" s="229"/>
      <c r="OKH132" s="230"/>
      <c r="OKI132" s="230"/>
      <c r="OKJ132" s="291"/>
      <c r="OKK132" s="228"/>
      <c r="OKL132" s="229"/>
      <c r="OKM132" s="230"/>
      <c r="OKN132" s="230"/>
      <c r="OKO132" s="291"/>
      <c r="OKP132" s="228"/>
      <c r="OKQ132" s="229"/>
      <c r="OKR132" s="230"/>
      <c r="OKS132" s="230"/>
      <c r="OKT132" s="291"/>
      <c r="OKU132" s="228"/>
      <c r="OKV132" s="229"/>
      <c r="OKW132" s="230"/>
      <c r="OKX132" s="230"/>
      <c r="OKY132" s="291"/>
      <c r="OKZ132" s="228"/>
      <c r="OLA132" s="229"/>
      <c r="OLB132" s="230"/>
      <c r="OLC132" s="230"/>
      <c r="OLD132" s="291"/>
      <c r="OLE132" s="228"/>
      <c r="OLF132" s="229"/>
      <c r="OLG132" s="230"/>
      <c r="OLH132" s="230"/>
      <c r="OLI132" s="291"/>
      <c r="OLJ132" s="228"/>
      <c r="OLK132" s="229"/>
      <c r="OLL132" s="230"/>
      <c r="OLM132" s="230"/>
      <c r="OLN132" s="291"/>
      <c r="OLO132" s="228"/>
      <c r="OLP132" s="229"/>
      <c r="OLQ132" s="230"/>
      <c r="OLR132" s="230"/>
      <c r="OLS132" s="291"/>
      <c r="OLT132" s="228"/>
      <c r="OLU132" s="229"/>
      <c r="OLV132" s="230"/>
      <c r="OLW132" s="230"/>
      <c r="OLX132" s="291"/>
      <c r="OLY132" s="228"/>
      <c r="OLZ132" s="229"/>
      <c r="OMA132" s="230"/>
      <c r="OMB132" s="230"/>
      <c r="OMC132" s="291"/>
      <c r="OMD132" s="228"/>
      <c r="OME132" s="229"/>
      <c r="OMF132" s="230"/>
      <c r="OMG132" s="230"/>
      <c r="OMH132" s="291"/>
      <c r="OMI132" s="228"/>
      <c r="OMJ132" s="229"/>
      <c r="OMK132" s="230"/>
      <c r="OML132" s="230"/>
      <c r="OMM132" s="291"/>
      <c r="OMN132" s="228"/>
      <c r="OMO132" s="229"/>
      <c r="OMP132" s="230"/>
      <c r="OMQ132" s="230"/>
      <c r="OMR132" s="291"/>
      <c r="OMS132" s="228"/>
      <c r="OMT132" s="229"/>
      <c r="OMU132" s="230"/>
      <c r="OMV132" s="230"/>
      <c r="OMW132" s="291"/>
      <c r="OMX132" s="228"/>
      <c r="OMY132" s="229"/>
      <c r="OMZ132" s="230"/>
      <c r="ONA132" s="230"/>
      <c r="ONB132" s="291"/>
      <c r="ONC132" s="228"/>
      <c r="OND132" s="229"/>
      <c r="ONE132" s="230"/>
      <c r="ONF132" s="230"/>
      <c r="ONG132" s="291"/>
      <c r="ONH132" s="228"/>
      <c r="ONI132" s="229"/>
      <c r="ONJ132" s="230"/>
      <c r="ONK132" s="230"/>
      <c r="ONL132" s="291"/>
      <c r="ONM132" s="228"/>
      <c r="ONN132" s="229"/>
      <c r="ONO132" s="230"/>
      <c r="ONP132" s="230"/>
      <c r="ONQ132" s="291"/>
      <c r="ONR132" s="228"/>
      <c r="ONS132" s="229"/>
      <c r="ONT132" s="230"/>
      <c r="ONU132" s="230"/>
      <c r="ONV132" s="291"/>
      <c r="ONW132" s="228"/>
      <c r="ONX132" s="229"/>
      <c r="ONY132" s="230"/>
      <c r="ONZ132" s="230"/>
      <c r="OOA132" s="291"/>
      <c r="OOB132" s="228"/>
      <c r="OOC132" s="229"/>
      <c r="OOD132" s="230"/>
      <c r="OOE132" s="230"/>
      <c r="OOF132" s="291"/>
      <c r="OOG132" s="228"/>
      <c r="OOH132" s="229"/>
      <c r="OOI132" s="230"/>
      <c r="OOJ132" s="230"/>
      <c r="OOK132" s="291"/>
      <c r="OOL132" s="228"/>
      <c r="OOM132" s="229"/>
      <c r="OON132" s="230"/>
      <c r="OOO132" s="230"/>
      <c r="OOP132" s="291"/>
      <c r="OOQ132" s="228"/>
      <c r="OOR132" s="229"/>
      <c r="OOS132" s="230"/>
      <c r="OOT132" s="230"/>
      <c r="OOU132" s="291"/>
      <c r="OOV132" s="228"/>
      <c r="OOW132" s="229"/>
      <c r="OOX132" s="230"/>
      <c r="OOY132" s="230"/>
      <c r="OOZ132" s="291"/>
      <c r="OPA132" s="228"/>
      <c r="OPB132" s="229"/>
      <c r="OPC132" s="230"/>
      <c r="OPD132" s="230"/>
      <c r="OPE132" s="291"/>
      <c r="OPF132" s="228"/>
      <c r="OPG132" s="229"/>
      <c r="OPH132" s="230"/>
      <c r="OPI132" s="230"/>
      <c r="OPJ132" s="291"/>
      <c r="OPK132" s="228"/>
      <c r="OPL132" s="229"/>
      <c r="OPM132" s="230"/>
      <c r="OPN132" s="230"/>
      <c r="OPO132" s="291"/>
      <c r="OPP132" s="228"/>
      <c r="OPQ132" s="229"/>
      <c r="OPR132" s="230"/>
      <c r="OPS132" s="230"/>
      <c r="OPT132" s="291"/>
      <c r="OPU132" s="228"/>
      <c r="OPV132" s="229"/>
      <c r="OPW132" s="230"/>
      <c r="OPX132" s="230"/>
      <c r="OPY132" s="291"/>
      <c r="OPZ132" s="228"/>
      <c r="OQA132" s="229"/>
      <c r="OQB132" s="230"/>
      <c r="OQC132" s="230"/>
      <c r="OQD132" s="291"/>
      <c r="OQE132" s="228"/>
      <c r="OQF132" s="229"/>
      <c r="OQG132" s="230"/>
      <c r="OQH132" s="230"/>
      <c r="OQI132" s="291"/>
      <c r="OQJ132" s="228"/>
      <c r="OQK132" s="229"/>
      <c r="OQL132" s="230"/>
      <c r="OQM132" s="230"/>
      <c r="OQN132" s="291"/>
      <c r="OQO132" s="228"/>
      <c r="OQP132" s="229"/>
      <c r="OQQ132" s="230"/>
      <c r="OQR132" s="230"/>
      <c r="OQS132" s="291"/>
      <c r="OQT132" s="228"/>
      <c r="OQU132" s="229"/>
      <c r="OQV132" s="230"/>
      <c r="OQW132" s="230"/>
      <c r="OQX132" s="291"/>
      <c r="OQY132" s="228"/>
      <c r="OQZ132" s="229"/>
      <c r="ORA132" s="230"/>
      <c r="ORB132" s="230"/>
      <c r="ORC132" s="291"/>
      <c r="ORD132" s="228"/>
      <c r="ORE132" s="229"/>
      <c r="ORF132" s="230"/>
      <c r="ORG132" s="230"/>
      <c r="ORH132" s="291"/>
      <c r="ORI132" s="228"/>
      <c r="ORJ132" s="229"/>
      <c r="ORK132" s="230"/>
      <c r="ORL132" s="230"/>
      <c r="ORM132" s="291"/>
      <c r="ORN132" s="228"/>
      <c r="ORO132" s="229"/>
      <c r="ORP132" s="230"/>
      <c r="ORQ132" s="230"/>
      <c r="ORR132" s="291"/>
      <c r="ORS132" s="228"/>
      <c r="ORT132" s="229"/>
      <c r="ORU132" s="230"/>
      <c r="ORV132" s="230"/>
      <c r="ORW132" s="291"/>
      <c r="ORX132" s="228"/>
      <c r="ORY132" s="229"/>
      <c r="ORZ132" s="230"/>
      <c r="OSA132" s="230"/>
      <c r="OSB132" s="291"/>
      <c r="OSC132" s="228"/>
      <c r="OSD132" s="229"/>
      <c r="OSE132" s="230"/>
      <c r="OSF132" s="230"/>
      <c r="OSG132" s="291"/>
      <c r="OSH132" s="228"/>
      <c r="OSI132" s="229"/>
      <c r="OSJ132" s="230"/>
      <c r="OSK132" s="230"/>
      <c r="OSL132" s="291"/>
      <c r="OSM132" s="228"/>
      <c r="OSN132" s="229"/>
      <c r="OSO132" s="230"/>
      <c r="OSP132" s="230"/>
      <c r="OSQ132" s="291"/>
      <c r="OSR132" s="228"/>
      <c r="OSS132" s="229"/>
      <c r="OST132" s="230"/>
      <c r="OSU132" s="230"/>
      <c r="OSV132" s="291"/>
      <c r="OSW132" s="228"/>
      <c r="OSX132" s="229"/>
      <c r="OSY132" s="230"/>
      <c r="OSZ132" s="230"/>
      <c r="OTA132" s="291"/>
      <c r="OTB132" s="228"/>
      <c r="OTC132" s="229"/>
      <c r="OTD132" s="230"/>
      <c r="OTE132" s="230"/>
      <c r="OTF132" s="291"/>
      <c r="OTG132" s="228"/>
      <c r="OTH132" s="229"/>
      <c r="OTI132" s="230"/>
      <c r="OTJ132" s="230"/>
      <c r="OTK132" s="291"/>
      <c r="OTL132" s="228"/>
      <c r="OTM132" s="229"/>
      <c r="OTN132" s="230"/>
      <c r="OTO132" s="230"/>
      <c r="OTP132" s="291"/>
      <c r="OTQ132" s="228"/>
      <c r="OTR132" s="229"/>
      <c r="OTS132" s="230"/>
      <c r="OTT132" s="230"/>
      <c r="OTU132" s="291"/>
      <c r="OTV132" s="228"/>
      <c r="OTW132" s="229"/>
      <c r="OTX132" s="230"/>
      <c r="OTY132" s="230"/>
      <c r="OTZ132" s="291"/>
      <c r="OUA132" s="228"/>
      <c r="OUB132" s="229"/>
      <c r="OUC132" s="230"/>
      <c r="OUD132" s="230"/>
      <c r="OUE132" s="291"/>
      <c r="OUF132" s="228"/>
      <c r="OUG132" s="229"/>
      <c r="OUH132" s="230"/>
      <c r="OUI132" s="230"/>
      <c r="OUJ132" s="291"/>
      <c r="OUK132" s="228"/>
      <c r="OUL132" s="229"/>
      <c r="OUM132" s="230"/>
      <c r="OUN132" s="230"/>
      <c r="OUO132" s="291"/>
      <c r="OUP132" s="228"/>
      <c r="OUQ132" s="229"/>
      <c r="OUR132" s="230"/>
      <c r="OUS132" s="230"/>
      <c r="OUT132" s="291"/>
      <c r="OUU132" s="228"/>
      <c r="OUV132" s="229"/>
      <c r="OUW132" s="230"/>
      <c r="OUX132" s="230"/>
      <c r="OUY132" s="291"/>
      <c r="OUZ132" s="228"/>
      <c r="OVA132" s="229"/>
      <c r="OVB132" s="230"/>
      <c r="OVC132" s="230"/>
      <c r="OVD132" s="291"/>
      <c r="OVE132" s="228"/>
      <c r="OVF132" s="229"/>
      <c r="OVG132" s="230"/>
      <c r="OVH132" s="230"/>
      <c r="OVI132" s="291"/>
      <c r="OVJ132" s="228"/>
      <c r="OVK132" s="229"/>
      <c r="OVL132" s="230"/>
      <c r="OVM132" s="230"/>
      <c r="OVN132" s="291"/>
      <c r="OVO132" s="228"/>
      <c r="OVP132" s="229"/>
      <c r="OVQ132" s="230"/>
      <c r="OVR132" s="230"/>
      <c r="OVS132" s="291"/>
      <c r="OVT132" s="228"/>
      <c r="OVU132" s="229"/>
      <c r="OVV132" s="230"/>
      <c r="OVW132" s="230"/>
      <c r="OVX132" s="291"/>
      <c r="OVY132" s="228"/>
      <c r="OVZ132" s="229"/>
      <c r="OWA132" s="230"/>
      <c r="OWB132" s="230"/>
      <c r="OWC132" s="291"/>
      <c r="OWD132" s="228"/>
      <c r="OWE132" s="229"/>
      <c r="OWF132" s="230"/>
      <c r="OWG132" s="230"/>
      <c r="OWH132" s="291"/>
      <c r="OWI132" s="228"/>
      <c r="OWJ132" s="229"/>
      <c r="OWK132" s="230"/>
      <c r="OWL132" s="230"/>
      <c r="OWM132" s="291"/>
      <c r="OWN132" s="228"/>
      <c r="OWO132" s="229"/>
      <c r="OWP132" s="230"/>
      <c r="OWQ132" s="230"/>
      <c r="OWR132" s="291"/>
      <c r="OWS132" s="228"/>
      <c r="OWT132" s="229"/>
      <c r="OWU132" s="230"/>
      <c r="OWV132" s="230"/>
      <c r="OWW132" s="291"/>
      <c r="OWX132" s="228"/>
      <c r="OWY132" s="229"/>
      <c r="OWZ132" s="230"/>
      <c r="OXA132" s="230"/>
      <c r="OXB132" s="291"/>
      <c r="OXC132" s="228"/>
      <c r="OXD132" s="229"/>
      <c r="OXE132" s="230"/>
      <c r="OXF132" s="230"/>
      <c r="OXG132" s="291"/>
      <c r="OXH132" s="228"/>
      <c r="OXI132" s="229"/>
      <c r="OXJ132" s="230"/>
      <c r="OXK132" s="230"/>
      <c r="OXL132" s="291"/>
      <c r="OXM132" s="228"/>
      <c r="OXN132" s="229"/>
      <c r="OXO132" s="230"/>
      <c r="OXP132" s="230"/>
      <c r="OXQ132" s="291"/>
      <c r="OXR132" s="228"/>
      <c r="OXS132" s="229"/>
      <c r="OXT132" s="230"/>
      <c r="OXU132" s="230"/>
      <c r="OXV132" s="291"/>
      <c r="OXW132" s="228"/>
      <c r="OXX132" s="229"/>
      <c r="OXY132" s="230"/>
      <c r="OXZ132" s="230"/>
      <c r="OYA132" s="291"/>
      <c r="OYB132" s="228"/>
      <c r="OYC132" s="229"/>
      <c r="OYD132" s="230"/>
      <c r="OYE132" s="230"/>
      <c r="OYF132" s="291"/>
      <c r="OYG132" s="228"/>
      <c r="OYH132" s="229"/>
      <c r="OYI132" s="230"/>
      <c r="OYJ132" s="230"/>
      <c r="OYK132" s="291"/>
      <c r="OYL132" s="228"/>
      <c r="OYM132" s="229"/>
      <c r="OYN132" s="230"/>
      <c r="OYO132" s="230"/>
      <c r="OYP132" s="291"/>
      <c r="OYQ132" s="228"/>
      <c r="OYR132" s="229"/>
      <c r="OYS132" s="230"/>
      <c r="OYT132" s="230"/>
      <c r="OYU132" s="291"/>
      <c r="OYV132" s="228"/>
      <c r="OYW132" s="229"/>
      <c r="OYX132" s="230"/>
      <c r="OYY132" s="230"/>
      <c r="OYZ132" s="291"/>
      <c r="OZA132" s="228"/>
      <c r="OZB132" s="229"/>
      <c r="OZC132" s="230"/>
      <c r="OZD132" s="230"/>
      <c r="OZE132" s="291"/>
      <c r="OZF132" s="228"/>
      <c r="OZG132" s="229"/>
      <c r="OZH132" s="230"/>
      <c r="OZI132" s="230"/>
      <c r="OZJ132" s="291"/>
      <c r="OZK132" s="228"/>
      <c r="OZL132" s="229"/>
      <c r="OZM132" s="230"/>
      <c r="OZN132" s="230"/>
      <c r="OZO132" s="291"/>
      <c r="OZP132" s="228"/>
      <c r="OZQ132" s="229"/>
      <c r="OZR132" s="230"/>
      <c r="OZS132" s="230"/>
      <c r="OZT132" s="291"/>
      <c r="OZU132" s="228"/>
      <c r="OZV132" s="229"/>
      <c r="OZW132" s="230"/>
      <c r="OZX132" s="230"/>
      <c r="OZY132" s="291"/>
      <c r="OZZ132" s="228"/>
      <c r="PAA132" s="229"/>
      <c r="PAB132" s="230"/>
      <c r="PAC132" s="230"/>
      <c r="PAD132" s="291"/>
      <c r="PAE132" s="228"/>
      <c r="PAF132" s="229"/>
      <c r="PAG132" s="230"/>
      <c r="PAH132" s="230"/>
      <c r="PAI132" s="291"/>
      <c r="PAJ132" s="228"/>
      <c r="PAK132" s="229"/>
      <c r="PAL132" s="230"/>
      <c r="PAM132" s="230"/>
      <c r="PAN132" s="291"/>
      <c r="PAO132" s="228"/>
      <c r="PAP132" s="229"/>
      <c r="PAQ132" s="230"/>
      <c r="PAR132" s="230"/>
      <c r="PAS132" s="291"/>
      <c r="PAT132" s="228"/>
      <c r="PAU132" s="229"/>
      <c r="PAV132" s="230"/>
      <c r="PAW132" s="230"/>
      <c r="PAX132" s="291"/>
      <c r="PAY132" s="228"/>
      <c r="PAZ132" s="229"/>
      <c r="PBA132" s="230"/>
      <c r="PBB132" s="230"/>
      <c r="PBC132" s="291"/>
      <c r="PBD132" s="228"/>
      <c r="PBE132" s="229"/>
      <c r="PBF132" s="230"/>
      <c r="PBG132" s="230"/>
      <c r="PBH132" s="291"/>
      <c r="PBI132" s="228"/>
      <c r="PBJ132" s="229"/>
      <c r="PBK132" s="230"/>
      <c r="PBL132" s="230"/>
      <c r="PBM132" s="291"/>
      <c r="PBN132" s="228"/>
      <c r="PBO132" s="229"/>
      <c r="PBP132" s="230"/>
      <c r="PBQ132" s="230"/>
      <c r="PBR132" s="291"/>
      <c r="PBS132" s="228"/>
      <c r="PBT132" s="229"/>
      <c r="PBU132" s="230"/>
      <c r="PBV132" s="230"/>
      <c r="PBW132" s="291"/>
      <c r="PBX132" s="228"/>
      <c r="PBY132" s="229"/>
      <c r="PBZ132" s="230"/>
      <c r="PCA132" s="230"/>
      <c r="PCB132" s="291"/>
      <c r="PCC132" s="228"/>
      <c r="PCD132" s="229"/>
      <c r="PCE132" s="230"/>
      <c r="PCF132" s="230"/>
      <c r="PCG132" s="291"/>
      <c r="PCH132" s="228"/>
      <c r="PCI132" s="229"/>
      <c r="PCJ132" s="230"/>
      <c r="PCK132" s="230"/>
      <c r="PCL132" s="291"/>
      <c r="PCM132" s="228"/>
      <c r="PCN132" s="229"/>
      <c r="PCO132" s="230"/>
      <c r="PCP132" s="230"/>
      <c r="PCQ132" s="291"/>
      <c r="PCR132" s="228"/>
      <c r="PCS132" s="229"/>
      <c r="PCT132" s="230"/>
      <c r="PCU132" s="230"/>
      <c r="PCV132" s="291"/>
      <c r="PCW132" s="228"/>
      <c r="PCX132" s="229"/>
      <c r="PCY132" s="230"/>
      <c r="PCZ132" s="230"/>
      <c r="PDA132" s="291"/>
      <c r="PDB132" s="228"/>
      <c r="PDC132" s="229"/>
      <c r="PDD132" s="230"/>
      <c r="PDE132" s="230"/>
      <c r="PDF132" s="291"/>
      <c r="PDG132" s="228"/>
      <c r="PDH132" s="229"/>
      <c r="PDI132" s="230"/>
      <c r="PDJ132" s="230"/>
      <c r="PDK132" s="291"/>
      <c r="PDL132" s="228"/>
      <c r="PDM132" s="229"/>
      <c r="PDN132" s="230"/>
      <c r="PDO132" s="230"/>
      <c r="PDP132" s="291"/>
      <c r="PDQ132" s="228"/>
      <c r="PDR132" s="229"/>
      <c r="PDS132" s="230"/>
      <c r="PDT132" s="230"/>
      <c r="PDU132" s="291"/>
      <c r="PDV132" s="228"/>
      <c r="PDW132" s="229"/>
      <c r="PDX132" s="230"/>
      <c r="PDY132" s="230"/>
      <c r="PDZ132" s="291"/>
      <c r="PEA132" s="228"/>
      <c r="PEB132" s="229"/>
      <c r="PEC132" s="230"/>
      <c r="PED132" s="230"/>
      <c r="PEE132" s="291"/>
      <c r="PEF132" s="228"/>
      <c r="PEG132" s="229"/>
      <c r="PEH132" s="230"/>
      <c r="PEI132" s="230"/>
      <c r="PEJ132" s="291"/>
      <c r="PEK132" s="228"/>
      <c r="PEL132" s="229"/>
      <c r="PEM132" s="230"/>
      <c r="PEN132" s="230"/>
      <c r="PEO132" s="291"/>
      <c r="PEP132" s="228"/>
      <c r="PEQ132" s="229"/>
      <c r="PER132" s="230"/>
      <c r="PES132" s="230"/>
      <c r="PET132" s="291"/>
      <c r="PEU132" s="228"/>
      <c r="PEV132" s="229"/>
      <c r="PEW132" s="230"/>
      <c r="PEX132" s="230"/>
      <c r="PEY132" s="291"/>
      <c r="PEZ132" s="228"/>
      <c r="PFA132" s="229"/>
      <c r="PFB132" s="230"/>
      <c r="PFC132" s="230"/>
      <c r="PFD132" s="291"/>
      <c r="PFE132" s="228"/>
      <c r="PFF132" s="229"/>
      <c r="PFG132" s="230"/>
      <c r="PFH132" s="230"/>
      <c r="PFI132" s="291"/>
      <c r="PFJ132" s="228"/>
      <c r="PFK132" s="229"/>
      <c r="PFL132" s="230"/>
      <c r="PFM132" s="230"/>
      <c r="PFN132" s="291"/>
      <c r="PFO132" s="228"/>
      <c r="PFP132" s="229"/>
      <c r="PFQ132" s="230"/>
      <c r="PFR132" s="230"/>
      <c r="PFS132" s="291"/>
      <c r="PFT132" s="228"/>
      <c r="PFU132" s="229"/>
      <c r="PFV132" s="230"/>
      <c r="PFW132" s="230"/>
      <c r="PFX132" s="291"/>
      <c r="PFY132" s="228"/>
      <c r="PFZ132" s="229"/>
      <c r="PGA132" s="230"/>
      <c r="PGB132" s="230"/>
      <c r="PGC132" s="291"/>
      <c r="PGD132" s="228"/>
      <c r="PGE132" s="229"/>
      <c r="PGF132" s="230"/>
      <c r="PGG132" s="230"/>
      <c r="PGH132" s="291"/>
      <c r="PGI132" s="228"/>
      <c r="PGJ132" s="229"/>
      <c r="PGK132" s="230"/>
      <c r="PGL132" s="230"/>
      <c r="PGM132" s="291"/>
      <c r="PGN132" s="228"/>
      <c r="PGO132" s="229"/>
      <c r="PGP132" s="230"/>
      <c r="PGQ132" s="230"/>
      <c r="PGR132" s="291"/>
      <c r="PGS132" s="228"/>
      <c r="PGT132" s="229"/>
      <c r="PGU132" s="230"/>
      <c r="PGV132" s="230"/>
      <c r="PGW132" s="291"/>
      <c r="PGX132" s="228"/>
      <c r="PGY132" s="229"/>
      <c r="PGZ132" s="230"/>
      <c r="PHA132" s="230"/>
      <c r="PHB132" s="291"/>
      <c r="PHC132" s="228"/>
      <c r="PHD132" s="229"/>
      <c r="PHE132" s="230"/>
      <c r="PHF132" s="230"/>
      <c r="PHG132" s="291"/>
      <c r="PHH132" s="228"/>
      <c r="PHI132" s="229"/>
      <c r="PHJ132" s="230"/>
      <c r="PHK132" s="230"/>
      <c r="PHL132" s="291"/>
      <c r="PHM132" s="228"/>
      <c r="PHN132" s="229"/>
      <c r="PHO132" s="230"/>
      <c r="PHP132" s="230"/>
      <c r="PHQ132" s="291"/>
      <c r="PHR132" s="228"/>
      <c r="PHS132" s="229"/>
      <c r="PHT132" s="230"/>
      <c r="PHU132" s="230"/>
      <c r="PHV132" s="291"/>
      <c r="PHW132" s="228"/>
      <c r="PHX132" s="229"/>
      <c r="PHY132" s="230"/>
      <c r="PHZ132" s="230"/>
      <c r="PIA132" s="291"/>
      <c r="PIB132" s="228"/>
      <c r="PIC132" s="229"/>
      <c r="PID132" s="230"/>
      <c r="PIE132" s="230"/>
      <c r="PIF132" s="291"/>
      <c r="PIG132" s="228"/>
      <c r="PIH132" s="229"/>
      <c r="PII132" s="230"/>
      <c r="PIJ132" s="230"/>
      <c r="PIK132" s="291"/>
      <c r="PIL132" s="228"/>
      <c r="PIM132" s="229"/>
      <c r="PIN132" s="230"/>
      <c r="PIO132" s="230"/>
      <c r="PIP132" s="291"/>
      <c r="PIQ132" s="228"/>
      <c r="PIR132" s="229"/>
      <c r="PIS132" s="230"/>
      <c r="PIT132" s="230"/>
      <c r="PIU132" s="291"/>
      <c r="PIV132" s="228"/>
      <c r="PIW132" s="229"/>
      <c r="PIX132" s="230"/>
      <c r="PIY132" s="230"/>
      <c r="PIZ132" s="291"/>
      <c r="PJA132" s="228"/>
      <c r="PJB132" s="229"/>
      <c r="PJC132" s="230"/>
      <c r="PJD132" s="230"/>
      <c r="PJE132" s="291"/>
      <c r="PJF132" s="228"/>
      <c r="PJG132" s="229"/>
      <c r="PJH132" s="230"/>
      <c r="PJI132" s="230"/>
      <c r="PJJ132" s="291"/>
      <c r="PJK132" s="228"/>
      <c r="PJL132" s="229"/>
      <c r="PJM132" s="230"/>
      <c r="PJN132" s="230"/>
      <c r="PJO132" s="291"/>
      <c r="PJP132" s="228"/>
      <c r="PJQ132" s="229"/>
      <c r="PJR132" s="230"/>
      <c r="PJS132" s="230"/>
      <c r="PJT132" s="291"/>
      <c r="PJU132" s="228"/>
      <c r="PJV132" s="229"/>
      <c r="PJW132" s="230"/>
      <c r="PJX132" s="230"/>
      <c r="PJY132" s="291"/>
      <c r="PJZ132" s="228"/>
      <c r="PKA132" s="229"/>
      <c r="PKB132" s="230"/>
      <c r="PKC132" s="230"/>
      <c r="PKD132" s="291"/>
      <c r="PKE132" s="228"/>
      <c r="PKF132" s="229"/>
      <c r="PKG132" s="230"/>
      <c r="PKH132" s="230"/>
      <c r="PKI132" s="291"/>
      <c r="PKJ132" s="228"/>
      <c r="PKK132" s="229"/>
      <c r="PKL132" s="230"/>
      <c r="PKM132" s="230"/>
      <c r="PKN132" s="291"/>
      <c r="PKO132" s="228"/>
      <c r="PKP132" s="229"/>
      <c r="PKQ132" s="230"/>
      <c r="PKR132" s="230"/>
      <c r="PKS132" s="291"/>
      <c r="PKT132" s="228"/>
      <c r="PKU132" s="229"/>
      <c r="PKV132" s="230"/>
      <c r="PKW132" s="230"/>
      <c r="PKX132" s="291"/>
      <c r="PKY132" s="228"/>
      <c r="PKZ132" s="229"/>
      <c r="PLA132" s="230"/>
      <c r="PLB132" s="230"/>
      <c r="PLC132" s="291"/>
      <c r="PLD132" s="228"/>
      <c r="PLE132" s="229"/>
      <c r="PLF132" s="230"/>
      <c r="PLG132" s="230"/>
      <c r="PLH132" s="291"/>
      <c r="PLI132" s="228"/>
      <c r="PLJ132" s="229"/>
      <c r="PLK132" s="230"/>
      <c r="PLL132" s="230"/>
      <c r="PLM132" s="291"/>
      <c r="PLN132" s="228"/>
      <c r="PLO132" s="229"/>
      <c r="PLP132" s="230"/>
      <c r="PLQ132" s="230"/>
      <c r="PLR132" s="291"/>
      <c r="PLS132" s="228"/>
      <c r="PLT132" s="229"/>
      <c r="PLU132" s="230"/>
      <c r="PLV132" s="230"/>
      <c r="PLW132" s="291"/>
      <c r="PLX132" s="228"/>
      <c r="PLY132" s="229"/>
      <c r="PLZ132" s="230"/>
      <c r="PMA132" s="230"/>
      <c r="PMB132" s="291"/>
      <c r="PMC132" s="228"/>
      <c r="PMD132" s="229"/>
      <c r="PME132" s="230"/>
      <c r="PMF132" s="230"/>
      <c r="PMG132" s="291"/>
      <c r="PMH132" s="228"/>
      <c r="PMI132" s="229"/>
      <c r="PMJ132" s="230"/>
      <c r="PMK132" s="230"/>
      <c r="PML132" s="291"/>
      <c r="PMM132" s="228"/>
      <c r="PMN132" s="229"/>
      <c r="PMO132" s="230"/>
      <c r="PMP132" s="230"/>
      <c r="PMQ132" s="291"/>
      <c r="PMR132" s="228"/>
      <c r="PMS132" s="229"/>
      <c r="PMT132" s="230"/>
      <c r="PMU132" s="230"/>
      <c r="PMV132" s="291"/>
      <c r="PMW132" s="228"/>
      <c r="PMX132" s="229"/>
      <c r="PMY132" s="230"/>
      <c r="PMZ132" s="230"/>
      <c r="PNA132" s="291"/>
      <c r="PNB132" s="228"/>
      <c r="PNC132" s="229"/>
      <c r="PND132" s="230"/>
      <c r="PNE132" s="230"/>
      <c r="PNF132" s="291"/>
      <c r="PNG132" s="228"/>
      <c r="PNH132" s="229"/>
      <c r="PNI132" s="230"/>
      <c r="PNJ132" s="230"/>
      <c r="PNK132" s="291"/>
      <c r="PNL132" s="228"/>
      <c r="PNM132" s="229"/>
      <c r="PNN132" s="230"/>
      <c r="PNO132" s="230"/>
      <c r="PNP132" s="291"/>
      <c r="PNQ132" s="228"/>
      <c r="PNR132" s="229"/>
      <c r="PNS132" s="230"/>
      <c r="PNT132" s="230"/>
      <c r="PNU132" s="291"/>
      <c r="PNV132" s="228"/>
      <c r="PNW132" s="229"/>
      <c r="PNX132" s="230"/>
      <c r="PNY132" s="230"/>
      <c r="PNZ132" s="291"/>
      <c r="POA132" s="228"/>
      <c r="POB132" s="229"/>
      <c r="POC132" s="230"/>
      <c r="POD132" s="230"/>
      <c r="POE132" s="291"/>
      <c r="POF132" s="228"/>
      <c r="POG132" s="229"/>
      <c r="POH132" s="230"/>
      <c r="POI132" s="230"/>
      <c r="POJ132" s="291"/>
      <c r="POK132" s="228"/>
      <c r="POL132" s="229"/>
      <c r="POM132" s="230"/>
      <c r="PON132" s="230"/>
      <c r="POO132" s="291"/>
      <c r="POP132" s="228"/>
      <c r="POQ132" s="229"/>
      <c r="POR132" s="230"/>
      <c r="POS132" s="230"/>
      <c r="POT132" s="291"/>
      <c r="POU132" s="228"/>
      <c r="POV132" s="229"/>
      <c r="POW132" s="230"/>
      <c r="POX132" s="230"/>
      <c r="POY132" s="291"/>
      <c r="POZ132" s="228"/>
      <c r="PPA132" s="229"/>
      <c r="PPB132" s="230"/>
      <c r="PPC132" s="230"/>
      <c r="PPD132" s="291"/>
      <c r="PPE132" s="228"/>
      <c r="PPF132" s="229"/>
      <c r="PPG132" s="230"/>
      <c r="PPH132" s="230"/>
      <c r="PPI132" s="291"/>
      <c r="PPJ132" s="228"/>
      <c r="PPK132" s="229"/>
      <c r="PPL132" s="230"/>
      <c r="PPM132" s="230"/>
      <c r="PPN132" s="291"/>
      <c r="PPO132" s="228"/>
      <c r="PPP132" s="229"/>
      <c r="PPQ132" s="230"/>
      <c r="PPR132" s="230"/>
      <c r="PPS132" s="291"/>
      <c r="PPT132" s="228"/>
      <c r="PPU132" s="229"/>
      <c r="PPV132" s="230"/>
      <c r="PPW132" s="230"/>
      <c r="PPX132" s="291"/>
      <c r="PPY132" s="228"/>
      <c r="PPZ132" s="229"/>
      <c r="PQA132" s="230"/>
      <c r="PQB132" s="230"/>
      <c r="PQC132" s="291"/>
      <c r="PQD132" s="228"/>
      <c r="PQE132" s="229"/>
      <c r="PQF132" s="230"/>
      <c r="PQG132" s="230"/>
      <c r="PQH132" s="291"/>
      <c r="PQI132" s="228"/>
      <c r="PQJ132" s="229"/>
      <c r="PQK132" s="230"/>
      <c r="PQL132" s="230"/>
      <c r="PQM132" s="291"/>
      <c r="PQN132" s="228"/>
      <c r="PQO132" s="229"/>
      <c r="PQP132" s="230"/>
      <c r="PQQ132" s="230"/>
      <c r="PQR132" s="291"/>
      <c r="PQS132" s="228"/>
      <c r="PQT132" s="229"/>
      <c r="PQU132" s="230"/>
      <c r="PQV132" s="230"/>
      <c r="PQW132" s="291"/>
      <c r="PQX132" s="228"/>
      <c r="PQY132" s="229"/>
      <c r="PQZ132" s="230"/>
      <c r="PRA132" s="230"/>
      <c r="PRB132" s="291"/>
      <c r="PRC132" s="228"/>
      <c r="PRD132" s="229"/>
      <c r="PRE132" s="230"/>
      <c r="PRF132" s="230"/>
      <c r="PRG132" s="291"/>
      <c r="PRH132" s="228"/>
      <c r="PRI132" s="229"/>
      <c r="PRJ132" s="230"/>
      <c r="PRK132" s="230"/>
      <c r="PRL132" s="291"/>
      <c r="PRM132" s="228"/>
      <c r="PRN132" s="229"/>
      <c r="PRO132" s="230"/>
      <c r="PRP132" s="230"/>
      <c r="PRQ132" s="291"/>
      <c r="PRR132" s="228"/>
      <c r="PRS132" s="229"/>
      <c r="PRT132" s="230"/>
      <c r="PRU132" s="230"/>
      <c r="PRV132" s="291"/>
      <c r="PRW132" s="228"/>
      <c r="PRX132" s="229"/>
      <c r="PRY132" s="230"/>
      <c r="PRZ132" s="230"/>
      <c r="PSA132" s="291"/>
      <c r="PSB132" s="228"/>
      <c r="PSC132" s="229"/>
      <c r="PSD132" s="230"/>
      <c r="PSE132" s="230"/>
      <c r="PSF132" s="291"/>
      <c r="PSG132" s="228"/>
      <c r="PSH132" s="229"/>
      <c r="PSI132" s="230"/>
      <c r="PSJ132" s="230"/>
      <c r="PSK132" s="291"/>
      <c r="PSL132" s="228"/>
      <c r="PSM132" s="229"/>
      <c r="PSN132" s="230"/>
      <c r="PSO132" s="230"/>
      <c r="PSP132" s="291"/>
      <c r="PSQ132" s="228"/>
      <c r="PSR132" s="229"/>
      <c r="PSS132" s="230"/>
      <c r="PST132" s="230"/>
      <c r="PSU132" s="291"/>
      <c r="PSV132" s="228"/>
      <c r="PSW132" s="229"/>
      <c r="PSX132" s="230"/>
      <c r="PSY132" s="230"/>
      <c r="PSZ132" s="291"/>
      <c r="PTA132" s="228"/>
      <c r="PTB132" s="229"/>
      <c r="PTC132" s="230"/>
      <c r="PTD132" s="230"/>
      <c r="PTE132" s="291"/>
      <c r="PTF132" s="228"/>
      <c r="PTG132" s="229"/>
      <c r="PTH132" s="230"/>
      <c r="PTI132" s="230"/>
      <c r="PTJ132" s="291"/>
      <c r="PTK132" s="228"/>
      <c r="PTL132" s="229"/>
      <c r="PTM132" s="230"/>
      <c r="PTN132" s="230"/>
      <c r="PTO132" s="291"/>
      <c r="PTP132" s="228"/>
      <c r="PTQ132" s="229"/>
      <c r="PTR132" s="230"/>
      <c r="PTS132" s="230"/>
      <c r="PTT132" s="291"/>
      <c r="PTU132" s="228"/>
      <c r="PTV132" s="229"/>
      <c r="PTW132" s="230"/>
      <c r="PTX132" s="230"/>
      <c r="PTY132" s="291"/>
      <c r="PTZ132" s="228"/>
      <c r="PUA132" s="229"/>
      <c r="PUB132" s="230"/>
      <c r="PUC132" s="230"/>
      <c r="PUD132" s="291"/>
      <c r="PUE132" s="228"/>
      <c r="PUF132" s="229"/>
      <c r="PUG132" s="230"/>
      <c r="PUH132" s="230"/>
      <c r="PUI132" s="291"/>
      <c r="PUJ132" s="228"/>
      <c r="PUK132" s="229"/>
      <c r="PUL132" s="230"/>
      <c r="PUM132" s="230"/>
      <c r="PUN132" s="291"/>
      <c r="PUO132" s="228"/>
      <c r="PUP132" s="229"/>
      <c r="PUQ132" s="230"/>
      <c r="PUR132" s="230"/>
      <c r="PUS132" s="291"/>
      <c r="PUT132" s="228"/>
      <c r="PUU132" s="229"/>
      <c r="PUV132" s="230"/>
      <c r="PUW132" s="230"/>
      <c r="PUX132" s="291"/>
      <c r="PUY132" s="228"/>
      <c r="PUZ132" s="229"/>
      <c r="PVA132" s="230"/>
      <c r="PVB132" s="230"/>
      <c r="PVC132" s="291"/>
      <c r="PVD132" s="228"/>
      <c r="PVE132" s="229"/>
      <c r="PVF132" s="230"/>
      <c r="PVG132" s="230"/>
      <c r="PVH132" s="291"/>
      <c r="PVI132" s="228"/>
      <c r="PVJ132" s="229"/>
      <c r="PVK132" s="230"/>
      <c r="PVL132" s="230"/>
      <c r="PVM132" s="291"/>
      <c r="PVN132" s="228"/>
      <c r="PVO132" s="229"/>
      <c r="PVP132" s="230"/>
      <c r="PVQ132" s="230"/>
      <c r="PVR132" s="291"/>
      <c r="PVS132" s="228"/>
      <c r="PVT132" s="229"/>
      <c r="PVU132" s="230"/>
      <c r="PVV132" s="230"/>
      <c r="PVW132" s="291"/>
      <c r="PVX132" s="228"/>
      <c r="PVY132" s="229"/>
      <c r="PVZ132" s="230"/>
      <c r="PWA132" s="230"/>
      <c r="PWB132" s="291"/>
      <c r="PWC132" s="228"/>
      <c r="PWD132" s="229"/>
      <c r="PWE132" s="230"/>
      <c r="PWF132" s="230"/>
      <c r="PWG132" s="291"/>
      <c r="PWH132" s="228"/>
      <c r="PWI132" s="229"/>
      <c r="PWJ132" s="230"/>
      <c r="PWK132" s="230"/>
      <c r="PWL132" s="291"/>
      <c r="PWM132" s="228"/>
      <c r="PWN132" s="229"/>
      <c r="PWO132" s="230"/>
      <c r="PWP132" s="230"/>
      <c r="PWQ132" s="291"/>
      <c r="PWR132" s="228"/>
      <c r="PWS132" s="229"/>
      <c r="PWT132" s="230"/>
      <c r="PWU132" s="230"/>
      <c r="PWV132" s="291"/>
      <c r="PWW132" s="228"/>
      <c r="PWX132" s="229"/>
      <c r="PWY132" s="230"/>
      <c r="PWZ132" s="230"/>
      <c r="PXA132" s="291"/>
      <c r="PXB132" s="228"/>
      <c r="PXC132" s="229"/>
      <c r="PXD132" s="230"/>
      <c r="PXE132" s="230"/>
      <c r="PXF132" s="291"/>
      <c r="PXG132" s="228"/>
      <c r="PXH132" s="229"/>
      <c r="PXI132" s="230"/>
      <c r="PXJ132" s="230"/>
      <c r="PXK132" s="291"/>
      <c r="PXL132" s="228"/>
      <c r="PXM132" s="229"/>
      <c r="PXN132" s="230"/>
      <c r="PXO132" s="230"/>
      <c r="PXP132" s="291"/>
      <c r="PXQ132" s="228"/>
      <c r="PXR132" s="229"/>
      <c r="PXS132" s="230"/>
      <c r="PXT132" s="230"/>
      <c r="PXU132" s="291"/>
      <c r="PXV132" s="228"/>
      <c r="PXW132" s="229"/>
      <c r="PXX132" s="230"/>
      <c r="PXY132" s="230"/>
      <c r="PXZ132" s="291"/>
      <c r="PYA132" s="228"/>
      <c r="PYB132" s="229"/>
      <c r="PYC132" s="230"/>
      <c r="PYD132" s="230"/>
      <c r="PYE132" s="291"/>
      <c r="PYF132" s="228"/>
      <c r="PYG132" s="229"/>
      <c r="PYH132" s="230"/>
      <c r="PYI132" s="230"/>
      <c r="PYJ132" s="291"/>
      <c r="PYK132" s="228"/>
      <c r="PYL132" s="229"/>
      <c r="PYM132" s="230"/>
      <c r="PYN132" s="230"/>
      <c r="PYO132" s="291"/>
      <c r="PYP132" s="228"/>
      <c r="PYQ132" s="229"/>
      <c r="PYR132" s="230"/>
      <c r="PYS132" s="230"/>
      <c r="PYT132" s="291"/>
      <c r="PYU132" s="228"/>
      <c r="PYV132" s="229"/>
      <c r="PYW132" s="230"/>
      <c r="PYX132" s="230"/>
      <c r="PYY132" s="291"/>
      <c r="PYZ132" s="228"/>
      <c r="PZA132" s="229"/>
      <c r="PZB132" s="230"/>
      <c r="PZC132" s="230"/>
      <c r="PZD132" s="291"/>
      <c r="PZE132" s="228"/>
      <c r="PZF132" s="229"/>
      <c r="PZG132" s="230"/>
      <c r="PZH132" s="230"/>
      <c r="PZI132" s="291"/>
      <c r="PZJ132" s="228"/>
      <c r="PZK132" s="229"/>
      <c r="PZL132" s="230"/>
      <c r="PZM132" s="230"/>
      <c r="PZN132" s="291"/>
      <c r="PZO132" s="228"/>
      <c r="PZP132" s="229"/>
      <c r="PZQ132" s="230"/>
      <c r="PZR132" s="230"/>
      <c r="PZS132" s="291"/>
      <c r="PZT132" s="228"/>
      <c r="PZU132" s="229"/>
      <c r="PZV132" s="230"/>
      <c r="PZW132" s="230"/>
      <c r="PZX132" s="291"/>
      <c r="PZY132" s="228"/>
      <c r="PZZ132" s="229"/>
      <c r="QAA132" s="230"/>
      <c r="QAB132" s="230"/>
      <c r="QAC132" s="291"/>
      <c r="QAD132" s="228"/>
      <c r="QAE132" s="229"/>
      <c r="QAF132" s="230"/>
      <c r="QAG132" s="230"/>
      <c r="QAH132" s="291"/>
      <c r="QAI132" s="228"/>
      <c r="QAJ132" s="229"/>
      <c r="QAK132" s="230"/>
      <c r="QAL132" s="230"/>
      <c r="QAM132" s="291"/>
      <c r="QAN132" s="228"/>
      <c r="QAO132" s="229"/>
      <c r="QAP132" s="230"/>
      <c r="QAQ132" s="230"/>
      <c r="QAR132" s="291"/>
      <c r="QAS132" s="228"/>
      <c r="QAT132" s="229"/>
      <c r="QAU132" s="230"/>
      <c r="QAV132" s="230"/>
      <c r="QAW132" s="291"/>
      <c r="QAX132" s="228"/>
      <c r="QAY132" s="229"/>
      <c r="QAZ132" s="230"/>
      <c r="QBA132" s="230"/>
      <c r="QBB132" s="291"/>
      <c r="QBC132" s="228"/>
      <c r="QBD132" s="229"/>
      <c r="QBE132" s="230"/>
      <c r="QBF132" s="230"/>
      <c r="QBG132" s="291"/>
      <c r="QBH132" s="228"/>
      <c r="QBI132" s="229"/>
      <c r="QBJ132" s="230"/>
      <c r="QBK132" s="230"/>
      <c r="QBL132" s="291"/>
      <c r="QBM132" s="228"/>
      <c r="QBN132" s="229"/>
      <c r="QBO132" s="230"/>
      <c r="QBP132" s="230"/>
      <c r="QBQ132" s="291"/>
      <c r="QBR132" s="228"/>
      <c r="QBS132" s="229"/>
      <c r="QBT132" s="230"/>
      <c r="QBU132" s="230"/>
      <c r="QBV132" s="291"/>
      <c r="QBW132" s="228"/>
      <c r="QBX132" s="229"/>
      <c r="QBY132" s="230"/>
      <c r="QBZ132" s="230"/>
      <c r="QCA132" s="291"/>
      <c r="QCB132" s="228"/>
      <c r="QCC132" s="229"/>
      <c r="QCD132" s="230"/>
      <c r="QCE132" s="230"/>
      <c r="QCF132" s="291"/>
      <c r="QCG132" s="228"/>
      <c r="QCH132" s="229"/>
      <c r="QCI132" s="230"/>
      <c r="QCJ132" s="230"/>
      <c r="QCK132" s="291"/>
      <c r="QCL132" s="228"/>
      <c r="QCM132" s="229"/>
      <c r="QCN132" s="230"/>
      <c r="QCO132" s="230"/>
      <c r="QCP132" s="291"/>
      <c r="QCQ132" s="228"/>
      <c r="QCR132" s="229"/>
      <c r="QCS132" s="230"/>
      <c r="QCT132" s="230"/>
      <c r="QCU132" s="291"/>
      <c r="QCV132" s="228"/>
      <c r="QCW132" s="229"/>
      <c r="QCX132" s="230"/>
      <c r="QCY132" s="230"/>
      <c r="QCZ132" s="291"/>
      <c r="QDA132" s="228"/>
      <c r="QDB132" s="229"/>
      <c r="QDC132" s="230"/>
      <c r="QDD132" s="230"/>
      <c r="QDE132" s="291"/>
      <c r="QDF132" s="228"/>
      <c r="QDG132" s="229"/>
      <c r="QDH132" s="230"/>
      <c r="QDI132" s="230"/>
      <c r="QDJ132" s="291"/>
      <c r="QDK132" s="228"/>
      <c r="QDL132" s="229"/>
      <c r="QDM132" s="230"/>
      <c r="QDN132" s="230"/>
      <c r="QDO132" s="291"/>
      <c r="QDP132" s="228"/>
      <c r="QDQ132" s="229"/>
      <c r="QDR132" s="230"/>
      <c r="QDS132" s="230"/>
      <c r="QDT132" s="291"/>
      <c r="QDU132" s="228"/>
      <c r="QDV132" s="229"/>
      <c r="QDW132" s="230"/>
      <c r="QDX132" s="230"/>
      <c r="QDY132" s="291"/>
      <c r="QDZ132" s="228"/>
      <c r="QEA132" s="229"/>
      <c r="QEB132" s="230"/>
      <c r="QEC132" s="230"/>
      <c r="QED132" s="291"/>
      <c r="QEE132" s="228"/>
      <c r="QEF132" s="229"/>
      <c r="QEG132" s="230"/>
      <c r="QEH132" s="230"/>
      <c r="QEI132" s="291"/>
      <c r="QEJ132" s="228"/>
      <c r="QEK132" s="229"/>
      <c r="QEL132" s="230"/>
      <c r="QEM132" s="230"/>
      <c r="QEN132" s="291"/>
      <c r="QEO132" s="228"/>
      <c r="QEP132" s="229"/>
      <c r="QEQ132" s="230"/>
      <c r="QER132" s="230"/>
      <c r="QES132" s="291"/>
      <c r="QET132" s="228"/>
      <c r="QEU132" s="229"/>
      <c r="QEV132" s="230"/>
      <c r="QEW132" s="230"/>
      <c r="QEX132" s="291"/>
      <c r="QEY132" s="228"/>
      <c r="QEZ132" s="229"/>
      <c r="QFA132" s="230"/>
      <c r="QFB132" s="230"/>
      <c r="QFC132" s="291"/>
      <c r="QFD132" s="228"/>
      <c r="QFE132" s="229"/>
      <c r="QFF132" s="230"/>
      <c r="QFG132" s="230"/>
      <c r="QFH132" s="291"/>
      <c r="QFI132" s="228"/>
      <c r="QFJ132" s="229"/>
      <c r="QFK132" s="230"/>
      <c r="QFL132" s="230"/>
      <c r="QFM132" s="291"/>
      <c r="QFN132" s="228"/>
      <c r="QFO132" s="229"/>
      <c r="QFP132" s="230"/>
      <c r="QFQ132" s="230"/>
      <c r="QFR132" s="291"/>
      <c r="QFS132" s="228"/>
      <c r="QFT132" s="229"/>
      <c r="QFU132" s="230"/>
      <c r="QFV132" s="230"/>
      <c r="QFW132" s="291"/>
      <c r="QFX132" s="228"/>
      <c r="QFY132" s="229"/>
      <c r="QFZ132" s="230"/>
      <c r="QGA132" s="230"/>
      <c r="QGB132" s="291"/>
      <c r="QGC132" s="228"/>
      <c r="QGD132" s="229"/>
      <c r="QGE132" s="230"/>
      <c r="QGF132" s="230"/>
      <c r="QGG132" s="291"/>
      <c r="QGH132" s="228"/>
      <c r="QGI132" s="229"/>
      <c r="QGJ132" s="230"/>
      <c r="QGK132" s="230"/>
      <c r="QGL132" s="291"/>
      <c r="QGM132" s="228"/>
      <c r="QGN132" s="229"/>
      <c r="QGO132" s="230"/>
      <c r="QGP132" s="230"/>
      <c r="QGQ132" s="291"/>
      <c r="QGR132" s="228"/>
      <c r="QGS132" s="229"/>
      <c r="QGT132" s="230"/>
      <c r="QGU132" s="230"/>
      <c r="QGV132" s="291"/>
      <c r="QGW132" s="228"/>
      <c r="QGX132" s="229"/>
      <c r="QGY132" s="230"/>
      <c r="QGZ132" s="230"/>
      <c r="QHA132" s="291"/>
      <c r="QHB132" s="228"/>
      <c r="QHC132" s="229"/>
      <c r="QHD132" s="230"/>
      <c r="QHE132" s="230"/>
      <c r="QHF132" s="291"/>
      <c r="QHG132" s="228"/>
      <c r="QHH132" s="229"/>
      <c r="QHI132" s="230"/>
      <c r="QHJ132" s="230"/>
      <c r="QHK132" s="291"/>
      <c r="QHL132" s="228"/>
      <c r="QHM132" s="229"/>
      <c r="QHN132" s="230"/>
      <c r="QHO132" s="230"/>
      <c r="QHP132" s="291"/>
      <c r="QHQ132" s="228"/>
      <c r="QHR132" s="229"/>
      <c r="QHS132" s="230"/>
      <c r="QHT132" s="230"/>
      <c r="QHU132" s="291"/>
      <c r="QHV132" s="228"/>
      <c r="QHW132" s="229"/>
      <c r="QHX132" s="230"/>
      <c r="QHY132" s="230"/>
      <c r="QHZ132" s="291"/>
      <c r="QIA132" s="228"/>
      <c r="QIB132" s="229"/>
      <c r="QIC132" s="230"/>
      <c r="QID132" s="230"/>
      <c r="QIE132" s="291"/>
      <c r="QIF132" s="228"/>
      <c r="QIG132" s="229"/>
      <c r="QIH132" s="230"/>
      <c r="QII132" s="230"/>
      <c r="QIJ132" s="291"/>
      <c r="QIK132" s="228"/>
      <c r="QIL132" s="229"/>
      <c r="QIM132" s="230"/>
      <c r="QIN132" s="230"/>
      <c r="QIO132" s="291"/>
      <c r="QIP132" s="228"/>
      <c r="QIQ132" s="229"/>
      <c r="QIR132" s="230"/>
      <c r="QIS132" s="230"/>
      <c r="QIT132" s="291"/>
      <c r="QIU132" s="228"/>
      <c r="QIV132" s="229"/>
      <c r="QIW132" s="230"/>
      <c r="QIX132" s="230"/>
      <c r="QIY132" s="291"/>
      <c r="QIZ132" s="228"/>
      <c r="QJA132" s="229"/>
      <c r="QJB132" s="230"/>
      <c r="QJC132" s="230"/>
      <c r="QJD132" s="291"/>
      <c r="QJE132" s="228"/>
      <c r="QJF132" s="229"/>
      <c r="QJG132" s="230"/>
      <c r="QJH132" s="230"/>
      <c r="QJI132" s="291"/>
      <c r="QJJ132" s="228"/>
      <c r="QJK132" s="229"/>
      <c r="QJL132" s="230"/>
      <c r="QJM132" s="230"/>
      <c r="QJN132" s="291"/>
      <c r="QJO132" s="228"/>
      <c r="QJP132" s="229"/>
      <c r="QJQ132" s="230"/>
      <c r="QJR132" s="230"/>
      <c r="QJS132" s="291"/>
      <c r="QJT132" s="228"/>
      <c r="QJU132" s="229"/>
      <c r="QJV132" s="230"/>
      <c r="QJW132" s="230"/>
      <c r="QJX132" s="291"/>
      <c r="QJY132" s="228"/>
      <c r="QJZ132" s="229"/>
      <c r="QKA132" s="230"/>
      <c r="QKB132" s="230"/>
      <c r="QKC132" s="291"/>
      <c r="QKD132" s="228"/>
      <c r="QKE132" s="229"/>
      <c r="QKF132" s="230"/>
      <c r="QKG132" s="230"/>
      <c r="QKH132" s="291"/>
      <c r="QKI132" s="228"/>
      <c r="QKJ132" s="229"/>
      <c r="QKK132" s="230"/>
      <c r="QKL132" s="230"/>
      <c r="QKM132" s="291"/>
      <c r="QKN132" s="228"/>
      <c r="QKO132" s="229"/>
      <c r="QKP132" s="230"/>
      <c r="QKQ132" s="230"/>
      <c r="QKR132" s="291"/>
      <c r="QKS132" s="228"/>
      <c r="QKT132" s="229"/>
      <c r="QKU132" s="230"/>
      <c r="QKV132" s="230"/>
      <c r="QKW132" s="291"/>
      <c r="QKX132" s="228"/>
      <c r="QKY132" s="229"/>
      <c r="QKZ132" s="230"/>
      <c r="QLA132" s="230"/>
      <c r="QLB132" s="291"/>
      <c r="QLC132" s="228"/>
      <c r="QLD132" s="229"/>
      <c r="QLE132" s="230"/>
      <c r="QLF132" s="230"/>
      <c r="QLG132" s="291"/>
      <c r="QLH132" s="228"/>
      <c r="QLI132" s="229"/>
      <c r="QLJ132" s="230"/>
      <c r="QLK132" s="230"/>
      <c r="QLL132" s="291"/>
      <c r="QLM132" s="228"/>
      <c r="QLN132" s="229"/>
      <c r="QLO132" s="230"/>
      <c r="QLP132" s="230"/>
      <c r="QLQ132" s="291"/>
      <c r="QLR132" s="228"/>
      <c r="QLS132" s="229"/>
      <c r="QLT132" s="230"/>
      <c r="QLU132" s="230"/>
      <c r="QLV132" s="291"/>
      <c r="QLW132" s="228"/>
      <c r="QLX132" s="229"/>
      <c r="QLY132" s="230"/>
      <c r="QLZ132" s="230"/>
      <c r="QMA132" s="291"/>
      <c r="QMB132" s="228"/>
      <c r="QMC132" s="229"/>
      <c r="QMD132" s="230"/>
      <c r="QME132" s="230"/>
      <c r="QMF132" s="291"/>
      <c r="QMG132" s="228"/>
      <c r="QMH132" s="229"/>
      <c r="QMI132" s="230"/>
      <c r="QMJ132" s="230"/>
      <c r="QMK132" s="291"/>
      <c r="QML132" s="228"/>
      <c r="QMM132" s="229"/>
      <c r="QMN132" s="230"/>
      <c r="QMO132" s="230"/>
      <c r="QMP132" s="291"/>
      <c r="QMQ132" s="228"/>
      <c r="QMR132" s="229"/>
      <c r="QMS132" s="230"/>
      <c r="QMT132" s="230"/>
      <c r="QMU132" s="291"/>
      <c r="QMV132" s="228"/>
      <c r="QMW132" s="229"/>
      <c r="QMX132" s="230"/>
      <c r="QMY132" s="230"/>
      <c r="QMZ132" s="291"/>
      <c r="QNA132" s="228"/>
      <c r="QNB132" s="229"/>
      <c r="QNC132" s="230"/>
      <c r="QND132" s="230"/>
      <c r="QNE132" s="291"/>
      <c r="QNF132" s="228"/>
      <c r="QNG132" s="229"/>
      <c r="QNH132" s="230"/>
      <c r="QNI132" s="230"/>
      <c r="QNJ132" s="291"/>
      <c r="QNK132" s="228"/>
      <c r="QNL132" s="229"/>
      <c r="QNM132" s="230"/>
      <c r="QNN132" s="230"/>
      <c r="QNO132" s="291"/>
      <c r="QNP132" s="228"/>
      <c r="QNQ132" s="229"/>
      <c r="QNR132" s="230"/>
      <c r="QNS132" s="230"/>
      <c r="QNT132" s="291"/>
      <c r="QNU132" s="228"/>
      <c r="QNV132" s="229"/>
      <c r="QNW132" s="230"/>
      <c r="QNX132" s="230"/>
      <c r="QNY132" s="291"/>
      <c r="QNZ132" s="228"/>
      <c r="QOA132" s="229"/>
      <c r="QOB132" s="230"/>
      <c r="QOC132" s="230"/>
      <c r="QOD132" s="291"/>
      <c r="QOE132" s="228"/>
      <c r="QOF132" s="229"/>
      <c r="QOG132" s="230"/>
      <c r="QOH132" s="230"/>
      <c r="QOI132" s="291"/>
      <c r="QOJ132" s="228"/>
      <c r="QOK132" s="229"/>
      <c r="QOL132" s="230"/>
      <c r="QOM132" s="230"/>
      <c r="QON132" s="291"/>
      <c r="QOO132" s="228"/>
      <c r="QOP132" s="229"/>
      <c r="QOQ132" s="230"/>
      <c r="QOR132" s="230"/>
      <c r="QOS132" s="291"/>
      <c r="QOT132" s="228"/>
      <c r="QOU132" s="229"/>
      <c r="QOV132" s="230"/>
      <c r="QOW132" s="230"/>
      <c r="QOX132" s="291"/>
      <c r="QOY132" s="228"/>
      <c r="QOZ132" s="229"/>
      <c r="QPA132" s="230"/>
      <c r="QPB132" s="230"/>
      <c r="QPC132" s="291"/>
      <c r="QPD132" s="228"/>
      <c r="QPE132" s="229"/>
      <c r="QPF132" s="230"/>
      <c r="QPG132" s="230"/>
      <c r="QPH132" s="291"/>
      <c r="QPI132" s="228"/>
      <c r="QPJ132" s="229"/>
      <c r="QPK132" s="230"/>
      <c r="QPL132" s="230"/>
      <c r="QPM132" s="291"/>
      <c r="QPN132" s="228"/>
      <c r="QPO132" s="229"/>
      <c r="QPP132" s="230"/>
      <c r="QPQ132" s="230"/>
      <c r="QPR132" s="291"/>
      <c r="QPS132" s="228"/>
      <c r="QPT132" s="229"/>
      <c r="QPU132" s="230"/>
      <c r="QPV132" s="230"/>
      <c r="QPW132" s="291"/>
      <c r="QPX132" s="228"/>
      <c r="QPY132" s="229"/>
      <c r="QPZ132" s="230"/>
      <c r="QQA132" s="230"/>
      <c r="QQB132" s="291"/>
      <c r="QQC132" s="228"/>
      <c r="QQD132" s="229"/>
      <c r="QQE132" s="230"/>
      <c r="QQF132" s="230"/>
      <c r="QQG132" s="291"/>
      <c r="QQH132" s="228"/>
      <c r="QQI132" s="229"/>
      <c r="QQJ132" s="230"/>
      <c r="QQK132" s="230"/>
      <c r="QQL132" s="291"/>
      <c r="QQM132" s="228"/>
      <c r="QQN132" s="229"/>
      <c r="QQO132" s="230"/>
      <c r="QQP132" s="230"/>
      <c r="QQQ132" s="291"/>
      <c r="QQR132" s="228"/>
      <c r="QQS132" s="229"/>
      <c r="QQT132" s="230"/>
      <c r="QQU132" s="230"/>
      <c r="QQV132" s="291"/>
      <c r="QQW132" s="228"/>
      <c r="QQX132" s="229"/>
      <c r="QQY132" s="230"/>
      <c r="QQZ132" s="230"/>
      <c r="QRA132" s="291"/>
      <c r="QRB132" s="228"/>
      <c r="QRC132" s="229"/>
      <c r="QRD132" s="230"/>
      <c r="QRE132" s="230"/>
      <c r="QRF132" s="291"/>
      <c r="QRG132" s="228"/>
      <c r="QRH132" s="229"/>
      <c r="QRI132" s="230"/>
      <c r="QRJ132" s="230"/>
      <c r="QRK132" s="291"/>
      <c r="QRL132" s="228"/>
      <c r="QRM132" s="229"/>
      <c r="QRN132" s="230"/>
      <c r="QRO132" s="230"/>
      <c r="QRP132" s="291"/>
      <c r="QRQ132" s="228"/>
      <c r="QRR132" s="229"/>
      <c r="QRS132" s="230"/>
      <c r="QRT132" s="230"/>
      <c r="QRU132" s="291"/>
      <c r="QRV132" s="228"/>
      <c r="QRW132" s="229"/>
      <c r="QRX132" s="230"/>
      <c r="QRY132" s="230"/>
      <c r="QRZ132" s="291"/>
      <c r="QSA132" s="228"/>
      <c r="QSB132" s="229"/>
      <c r="QSC132" s="230"/>
      <c r="QSD132" s="230"/>
      <c r="QSE132" s="291"/>
      <c r="QSF132" s="228"/>
      <c r="QSG132" s="229"/>
      <c r="QSH132" s="230"/>
      <c r="QSI132" s="230"/>
      <c r="QSJ132" s="291"/>
      <c r="QSK132" s="228"/>
      <c r="QSL132" s="229"/>
      <c r="QSM132" s="230"/>
      <c r="QSN132" s="230"/>
      <c r="QSO132" s="291"/>
      <c r="QSP132" s="228"/>
      <c r="QSQ132" s="229"/>
      <c r="QSR132" s="230"/>
      <c r="QSS132" s="230"/>
      <c r="QST132" s="291"/>
      <c r="QSU132" s="228"/>
      <c r="QSV132" s="229"/>
      <c r="QSW132" s="230"/>
      <c r="QSX132" s="230"/>
      <c r="QSY132" s="291"/>
      <c r="QSZ132" s="228"/>
      <c r="QTA132" s="229"/>
      <c r="QTB132" s="230"/>
      <c r="QTC132" s="230"/>
      <c r="QTD132" s="291"/>
      <c r="QTE132" s="228"/>
      <c r="QTF132" s="229"/>
      <c r="QTG132" s="230"/>
      <c r="QTH132" s="230"/>
      <c r="QTI132" s="291"/>
      <c r="QTJ132" s="228"/>
      <c r="QTK132" s="229"/>
      <c r="QTL132" s="230"/>
      <c r="QTM132" s="230"/>
      <c r="QTN132" s="291"/>
      <c r="QTO132" s="228"/>
      <c r="QTP132" s="229"/>
      <c r="QTQ132" s="230"/>
      <c r="QTR132" s="230"/>
      <c r="QTS132" s="291"/>
      <c r="QTT132" s="228"/>
      <c r="QTU132" s="229"/>
      <c r="QTV132" s="230"/>
      <c r="QTW132" s="230"/>
      <c r="QTX132" s="291"/>
      <c r="QTY132" s="228"/>
      <c r="QTZ132" s="229"/>
      <c r="QUA132" s="230"/>
      <c r="QUB132" s="230"/>
      <c r="QUC132" s="291"/>
      <c r="QUD132" s="228"/>
      <c r="QUE132" s="229"/>
      <c r="QUF132" s="230"/>
      <c r="QUG132" s="230"/>
      <c r="QUH132" s="291"/>
      <c r="QUI132" s="228"/>
      <c r="QUJ132" s="229"/>
      <c r="QUK132" s="230"/>
      <c r="QUL132" s="230"/>
      <c r="QUM132" s="291"/>
      <c r="QUN132" s="228"/>
      <c r="QUO132" s="229"/>
      <c r="QUP132" s="230"/>
      <c r="QUQ132" s="230"/>
      <c r="QUR132" s="291"/>
      <c r="QUS132" s="228"/>
      <c r="QUT132" s="229"/>
      <c r="QUU132" s="230"/>
      <c r="QUV132" s="230"/>
      <c r="QUW132" s="291"/>
      <c r="QUX132" s="228"/>
      <c r="QUY132" s="229"/>
      <c r="QUZ132" s="230"/>
      <c r="QVA132" s="230"/>
      <c r="QVB132" s="291"/>
      <c r="QVC132" s="228"/>
      <c r="QVD132" s="229"/>
      <c r="QVE132" s="230"/>
      <c r="QVF132" s="230"/>
      <c r="QVG132" s="291"/>
      <c r="QVH132" s="228"/>
      <c r="QVI132" s="229"/>
      <c r="QVJ132" s="230"/>
      <c r="QVK132" s="230"/>
      <c r="QVL132" s="291"/>
      <c r="QVM132" s="228"/>
      <c r="QVN132" s="229"/>
      <c r="QVO132" s="230"/>
      <c r="QVP132" s="230"/>
      <c r="QVQ132" s="291"/>
      <c r="QVR132" s="228"/>
      <c r="QVS132" s="229"/>
      <c r="QVT132" s="230"/>
      <c r="QVU132" s="230"/>
      <c r="QVV132" s="291"/>
      <c r="QVW132" s="228"/>
      <c r="QVX132" s="229"/>
      <c r="QVY132" s="230"/>
      <c r="QVZ132" s="230"/>
      <c r="QWA132" s="291"/>
      <c r="QWB132" s="228"/>
      <c r="QWC132" s="229"/>
      <c r="QWD132" s="230"/>
      <c r="QWE132" s="230"/>
      <c r="QWF132" s="291"/>
      <c r="QWG132" s="228"/>
      <c r="QWH132" s="229"/>
      <c r="QWI132" s="230"/>
      <c r="QWJ132" s="230"/>
      <c r="QWK132" s="291"/>
      <c r="QWL132" s="228"/>
      <c r="QWM132" s="229"/>
      <c r="QWN132" s="230"/>
      <c r="QWO132" s="230"/>
      <c r="QWP132" s="291"/>
      <c r="QWQ132" s="228"/>
      <c r="QWR132" s="229"/>
      <c r="QWS132" s="230"/>
      <c r="QWT132" s="230"/>
      <c r="QWU132" s="291"/>
      <c r="QWV132" s="228"/>
      <c r="QWW132" s="229"/>
      <c r="QWX132" s="230"/>
      <c r="QWY132" s="230"/>
      <c r="QWZ132" s="291"/>
      <c r="QXA132" s="228"/>
      <c r="QXB132" s="229"/>
      <c r="QXC132" s="230"/>
      <c r="QXD132" s="230"/>
      <c r="QXE132" s="291"/>
      <c r="QXF132" s="228"/>
      <c r="QXG132" s="229"/>
      <c r="QXH132" s="230"/>
      <c r="QXI132" s="230"/>
      <c r="QXJ132" s="291"/>
      <c r="QXK132" s="228"/>
      <c r="QXL132" s="229"/>
      <c r="QXM132" s="230"/>
      <c r="QXN132" s="230"/>
      <c r="QXO132" s="291"/>
      <c r="QXP132" s="228"/>
      <c r="QXQ132" s="229"/>
      <c r="QXR132" s="230"/>
      <c r="QXS132" s="230"/>
      <c r="QXT132" s="291"/>
      <c r="QXU132" s="228"/>
      <c r="QXV132" s="229"/>
      <c r="QXW132" s="230"/>
      <c r="QXX132" s="230"/>
      <c r="QXY132" s="291"/>
      <c r="QXZ132" s="228"/>
      <c r="QYA132" s="229"/>
      <c r="QYB132" s="230"/>
      <c r="QYC132" s="230"/>
      <c r="QYD132" s="291"/>
      <c r="QYE132" s="228"/>
      <c r="QYF132" s="229"/>
      <c r="QYG132" s="230"/>
      <c r="QYH132" s="230"/>
      <c r="QYI132" s="291"/>
      <c r="QYJ132" s="228"/>
      <c r="QYK132" s="229"/>
      <c r="QYL132" s="230"/>
      <c r="QYM132" s="230"/>
      <c r="QYN132" s="291"/>
      <c r="QYO132" s="228"/>
      <c r="QYP132" s="229"/>
      <c r="QYQ132" s="230"/>
      <c r="QYR132" s="230"/>
      <c r="QYS132" s="291"/>
      <c r="QYT132" s="228"/>
      <c r="QYU132" s="229"/>
      <c r="QYV132" s="230"/>
      <c r="QYW132" s="230"/>
      <c r="QYX132" s="291"/>
      <c r="QYY132" s="228"/>
      <c r="QYZ132" s="229"/>
      <c r="QZA132" s="230"/>
      <c r="QZB132" s="230"/>
      <c r="QZC132" s="291"/>
      <c r="QZD132" s="228"/>
      <c r="QZE132" s="229"/>
      <c r="QZF132" s="230"/>
      <c r="QZG132" s="230"/>
      <c r="QZH132" s="291"/>
      <c r="QZI132" s="228"/>
      <c r="QZJ132" s="229"/>
      <c r="QZK132" s="230"/>
      <c r="QZL132" s="230"/>
      <c r="QZM132" s="291"/>
      <c r="QZN132" s="228"/>
      <c r="QZO132" s="229"/>
      <c r="QZP132" s="230"/>
      <c r="QZQ132" s="230"/>
      <c r="QZR132" s="291"/>
      <c r="QZS132" s="228"/>
      <c r="QZT132" s="229"/>
      <c r="QZU132" s="230"/>
      <c r="QZV132" s="230"/>
      <c r="QZW132" s="291"/>
      <c r="QZX132" s="228"/>
      <c r="QZY132" s="229"/>
      <c r="QZZ132" s="230"/>
      <c r="RAA132" s="230"/>
      <c r="RAB132" s="291"/>
      <c r="RAC132" s="228"/>
      <c r="RAD132" s="229"/>
      <c r="RAE132" s="230"/>
      <c r="RAF132" s="230"/>
      <c r="RAG132" s="291"/>
      <c r="RAH132" s="228"/>
      <c r="RAI132" s="229"/>
      <c r="RAJ132" s="230"/>
      <c r="RAK132" s="230"/>
      <c r="RAL132" s="291"/>
      <c r="RAM132" s="228"/>
      <c r="RAN132" s="229"/>
      <c r="RAO132" s="230"/>
      <c r="RAP132" s="230"/>
      <c r="RAQ132" s="291"/>
      <c r="RAR132" s="228"/>
      <c r="RAS132" s="229"/>
      <c r="RAT132" s="230"/>
      <c r="RAU132" s="230"/>
      <c r="RAV132" s="291"/>
      <c r="RAW132" s="228"/>
      <c r="RAX132" s="229"/>
      <c r="RAY132" s="230"/>
      <c r="RAZ132" s="230"/>
      <c r="RBA132" s="291"/>
      <c r="RBB132" s="228"/>
      <c r="RBC132" s="229"/>
      <c r="RBD132" s="230"/>
      <c r="RBE132" s="230"/>
      <c r="RBF132" s="291"/>
      <c r="RBG132" s="228"/>
      <c r="RBH132" s="229"/>
      <c r="RBI132" s="230"/>
      <c r="RBJ132" s="230"/>
      <c r="RBK132" s="291"/>
      <c r="RBL132" s="228"/>
      <c r="RBM132" s="229"/>
      <c r="RBN132" s="230"/>
      <c r="RBO132" s="230"/>
      <c r="RBP132" s="291"/>
      <c r="RBQ132" s="228"/>
      <c r="RBR132" s="229"/>
      <c r="RBS132" s="230"/>
      <c r="RBT132" s="230"/>
      <c r="RBU132" s="291"/>
      <c r="RBV132" s="228"/>
      <c r="RBW132" s="229"/>
      <c r="RBX132" s="230"/>
      <c r="RBY132" s="230"/>
      <c r="RBZ132" s="291"/>
      <c r="RCA132" s="228"/>
      <c r="RCB132" s="229"/>
      <c r="RCC132" s="230"/>
      <c r="RCD132" s="230"/>
      <c r="RCE132" s="291"/>
      <c r="RCF132" s="228"/>
      <c r="RCG132" s="229"/>
      <c r="RCH132" s="230"/>
      <c r="RCI132" s="230"/>
      <c r="RCJ132" s="291"/>
      <c r="RCK132" s="228"/>
      <c r="RCL132" s="229"/>
      <c r="RCM132" s="230"/>
      <c r="RCN132" s="230"/>
      <c r="RCO132" s="291"/>
      <c r="RCP132" s="228"/>
      <c r="RCQ132" s="229"/>
      <c r="RCR132" s="230"/>
      <c r="RCS132" s="230"/>
      <c r="RCT132" s="291"/>
      <c r="RCU132" s="228"/>
      <c r="RCV132" s="229"/>
      <c r="RCW132" s="230"/>
      <c r="RCX132" s="230"/>
      <c r="RCY132" s="291"/>
      <c r="RCZ132" s="228"/>
      <c r="RDA132" s="229"/>
      <c r="RDB132" s="230"/>
      <c r="RDC132" s="230"/>
      <c r="RDD132" s="291"/>
      <c r="RDE132" s="228"/>
      <c r="RDF132" s="229"/>
      <c r="RDG132" s="230"/>
      <c r="RDH132" s="230"/>
      <c r="RDI132" s="291"/>
      <c r="RDJ132" s="228"/>
      <c r="RDK132" s="229"/>
      <c r="RDL132" s="230"/>
      <c r="RDM132" s="230"/>
      <c r="RDN132" s="291"/>
      <c r="RDO132" s="228"/>
      <c r="RDP132" s="229"/>
      <c r="RDQ132" s="230"/>
      <c r="RDR132" s="230"/>
      <c r="RDS132" s="291"/>
      <c r="RDT132" s="228"/>
      <c r="RDU132" s="229"/>
      <c r="RDV132" s="230"/>
      <c r="RDW132" s="230"/>
      <c r="RDX132" s="291"/>
      <c r="RDY132" s="228"/>
      <c r="RDZ132" s="229"/>
      <c r="REA132" s="230"/>
      <c r="REB132" s="230"/>
      <c r="REC132" s="291"/>
      <c r="RED132" s="228"/>
      <c r="REE132" s="229"/>
      <c r="REF132" s="230"/>
      <c r="REG132" s="230"/>
      <c r="REH132" s="291"/>
      <c r="REI132" s="228"/>
      <c r="REJ132" s="229"/>
      <c r="REK132" s="230"/>
      <c r="REL132" s="230"/>
      <c r="REM132" s="291"/>
      <c r="REN132" s="228"/>
      <c r="REO132" s="229"/>
      <c r="REP132" s="230"/>
      <c r="REQ132" s="230"/>
      <c r="RER132" s="291"/>
      <c r="RES132" s="228"/>
      <c r="RET132" s="229"/>
      <c r="REU132" s="230"/>
      <c r="REV132" s="230"/>
      <c r="REW132" s="291"/>
      <c r="REX132" s="228"/>
      <c r="REY132" s="229"/>
      <c r="REZ132" s="230"/>
      <c r="RFA132" s="230"/>
      <c r="RFB132" s="291"/>
      <c r="RFC132" s="228"/>
      <c r="RFD132" s="229"/>
      <c r="RFE132" s="230"/>
      <c r="RFF132" s="230"/>
      <c r="RFG132" s="291"/>
      <c r="RFH132" s="228"/>
      <c r="RFI132" s="229"/>
      <c r="RFJ132" s="230"/>
      <c r="RFK132" s="230"/>
      <c r="RFL132" s="291"/>
      <c r="RFM132" s="228"/>
      <c r="RFN132" s="229"/>
      <c r="RFO132" s="230"/>
      <c r="RFP132" s="230"/>
      <c r="RFQ132" s="291"/>
      <c r="RFR132" s="228"/>
      <c r="RFS132" s="229"/>
      <c r="RFT132" s="230"/>
      <c r="RFU132" s="230"/>
      <c r="RFV132" s="291"/>
      <c r="RFW132" s="228"/>
      <c r="RFX132" s="229"/>
      <c r="RFY132" s="230"/>
      <c r="RFZ132" s="230"/>
      <c r="RGA132" s="291"/>
      <c r="RGB132" s="228"/>
      <c r="RGC132" s="229"/>
      <c r="RGD132" s="230"/>
      <c r="RGE132" s="230"/>
      <c r="RGF132" s="291"/>
      <c r="RGG132" s="228"/>
      <c r="RGH132" s="229"/>
      <c r="RGI132" s="230"/>
      <c r="RGJ132" s="230"/>
      <c r="RGK132" s="291"/>
      <c r="RGL132" s="228"/>
      <c r="RGM132" s="229"/>
      <c r="RGN132" s="230"/>
      <c r="RGO132" s="230"/>
      <c r="RGP132" s="291"/>
      <c r="RGQ132" s="228"/>
      <c r="RGR132" s="229"/>
      <c r="RGS132" s="230"/>
      <c r="RGT132" s="230"/>
      <c r="RGU132" s="291"/>
      <c r="RGV132" s="228"/>
      <c r="RGW132" s="229"/>
      <c r="RGX132" s="230"/>
      <c r="RGY132" s="230"/>
      <c r="RGZ132" s="291"/>
      <c r="RHA132" s="228"/>
      <c r="RHB132" s="229"/>
      <c r="RHC132" s="230"/>
      <c r="RHD132" s="230"/>
      <c r="RHE132" s="291"/>
      <c r="RHF132" s="228"/>
      <c r="RHG132" s="229"/>
      <c r="RHH132" s="230"/>
      <c r="RHI132" s="230"/>
      <c r="RHJ132" s="291"/>
      <c r="RHK132" s="228"/>
      <c r="RHL132" s="229"/>
      <c r="RHM132" s="230"/>
      <c r="RHN132" s="230"/>
      <c r="RHO132" s="291"/>
      <c r="RHP132" s="228"/>
      <c r="RHQ132" s="229"/>
      <c r="RHR132" s="230"/>
      <c r="RHS132" s="230"/>
      <c r="RHT132" s="291"/>
      <c r="RHU132" s="228"/>
      <c r="RHV132" s="229"/>
      <c r="RHW132" s="230"/>
      <c r="RHX132" s="230"/>
      <c r="RHY132" s="291"/>
      <c r="RHZ132" s="228"/>
      <c r="RIA132" s="229"/>
      <c r="RIB132" s="230"/>
      <c r="RIC132" s="230"/>
      <c r="RID132" s="291"/>
      <c r="RIE132" s="228"/>
      <c r="RIF132" s="229"/>
      <c r="RIG132" s="230"/>
      <c r="RIH132" s="230"/>
      <c r="RII132" s="291"/>
      <c r="RIJ132" s="228"/>
      <c r="RIK132" s="229"/>
      <c r="RIL132" s="230"/>
      <c r="RIM132" s="230"/>
      <c r="RIN132" s="291"/>
      <c r="RIO132" s="228"/>
      <c r="RIP132" s="229"/>
      <c r="RIQ132" s="230"/>
      <c r="RIR132" s="230"/>
      <c r="RIS132" s="291"/>
      <c r="RIT132" s="228"/>
      <c r="RIU132" s="229"/>
      <c r="RIV132" s="230"/>
      <c r="RIW132" s="230"/>
      <c r="RIX132" s="291"/>
      <c r="RIY132" s="228"/>
      <c r="RIZ132" s="229"/>
      <c r="RJA132" s="230"/>
      <c r="RJB132" s="230"/>
      <c r="RJC132" s="291"/>
      <c r="RJD132" s="228"/>
      <c r="RJE132" s="229"/>
      <c r="RJF132" s="230"/>
      <c r="RJG132" s="230"/>
      <c r="RJH132" s="291"/>
      <c r="RJI132" s="228"/>
      <c r="RJJ132" s="229"/>
      <c r="RJK132" s="230"/>
      <c r="RJL132" s="230"/>
      <c r="RJM132" s="291"/>
      <c r="RJN132" s="228"/>
      <c r="RJO132" s="229"/>
      <c r="RJP132" s="230"/>
      <c r="RJQ132" s="230"/>
      <c r="RJR132" s="291"/>
      <c r="RJS132" s="228"/>
      <c r="RJT132" s="229"/>
      <c r="RJU132" s="230"/>
      <c r="RJV132" s="230"/>
      <c r="RJW132" s="291"/>
      <c r="RJX132" s="228"/>
      <c r="RJY132" s="229"/>
      <c r="RJZ132" s="230"/>
      <c r="RKA132" s="230"/>
      <c r="RKB132" s="291"/>
      <c r="RKC132" s="228"/>
      <c r="RKD132" s="229"/>
      <c r="RKE132" s="230"/>
      <c r="RKF132" s="230"/>
      <c r="RKG132" s="291"/>
      <c r="RKH132" s="228"/>
      <c r="RKI132" s="229"/>
      <c r="RKJ132" s="230"/>
      <c r="RKK132" s="230"/>
      <c r="RKL132" s="291"/>
      <c r="RKM132" s="228"/>
      <c r="RKN132" s="229"/>
      <c r="RKO132" s="230"/>
      <c r="RKP132" s="230"/>
      <c r="RKQ132" s="291"/>
      <c r="RKR132" s="228"/>
      <c r="RKS132" s="229"/>
      <c r="RKT132" s="230"/>
      <c r="RKU132" s="230"/>
      <c r="RKV132" s="291"/>
      <c r="RKW132" s="228"/>
      <c r="RKX132" s="229"/>
      <c r="RKY132" s="230"/>
      <c r="RKZ132" s="230"/>
      <c r="RLA132" s="291"/>
      <c r="RLB132" s="228"/>
      <c r="RLC132" s="229"/>
      <c r="RLD132" s="230"/>
      <c r="RLE132" s="230"/>
      <c r="RLF132" s="291"/>
      <c r="RLG132" s="228"/>
      <c r="RLH132" s="229"/>
      <c r="RLI132" s="230"/>
      <c r="RLJ132" s="230"/>
      <c r="RLK132" s="291"/>
      <c r="RLL132" s="228"/>
      <c r="RLM132" s="229"/>
      <c r="RLN132" s="230"/>
      <c r="RLO132" s="230"/>
      <c r="RLP132" s="291"/>
      <c r="RLQ132" s="228"/>
      <c r="RLR132" s="229"/>
      <c r="RLS132" s="230"/>
      <c r="RLT132" s="230"/>
      <c r="RLU132" s="291"/>
      <c r="RLV132" s="228"/>
      <c r="RLW132" s="229"/>
      <c r="RLX132" s="230"/>
      <c r="RLY132" s="230"/>
      <c r="RLZ132" s="291"/>
      <c r="RMA132" s="228"/>
      <c r="RMB132" s="229"/>
      <c r="RMC132" s="230"/>
      <c r="RMD132" s="230"/>
      <c r="RME132" s="291"/>
      <c r="RMF132" s="228"/>
      <c r="RMG132" s="229"/>
      <c r="RMH132" s="230"/>
      <c r="RMI132" s="230"/>
      <c r="RMJ132" s="291"/>
      <c r="RMK132" s="228"/>
      <c r="RML132" s="229"/>
      <c r="RMM132" s="230"/>
      <c r="RMN132" s="230"/>
      <c r="RMO132" s="291"/>
      <c r="RMP132" s="228"/>
      <c r="RMQ132" s="229"/>
      <c r="RMR132" s="230"/>
      <c r="RMS132" s="230"/>
      <c r="RMT132" s="291"/>
      <c r="RMU132" s="228"/>
      <c r="RMV132" s="229"/>
      <c r="RMW132" s="230"/>
      <c r="RMX132" s="230"/>
      <c r="RMY132" s="291"/>
      <c r="RMZ132" s="228"/>
      <c r="RNA132" s="229"/>
      <c r="RNB132" s="230"/>
      <c r="RNC132" s="230"/>
      <c r="RND132" s="291"/>
      <c r="RNE132" s="228"/>
      <c r="RNF132" s="229"/>
      <c r="RNG132" s="230"/>
      <c r="RNH132" s="230"/>
      <c r="RNI132" s="291"/>
      <c r="RNJ132" s="228"/>
      <c r="RNK132" s="229"/>
      <c r="RNL132" s="230"/>
      <c r="RNM132" s="230"/>
      <c r="RNN132" s="291"/>
      <c r="RNO132" s="228"/>
      <c r="RNP132" s="229"/>
      <c r="RNQ132" s="230"/>
      <c r="RNR132" s="230"/>
      <c r="RNS132" s="291"/>
      <c r="RNT132" s="228"/>
      <c r="RNU132" s="229"/>
      <c r="RNV132" s="230"/>
      <c r="RNW132" s="230"/>
      <c r="RNX132" s="291"/>
      <c r="RNY132" s="228"/>
      <c r="RNZ132" s="229"/>
      <c r="ROA132" s="230"/>
      <c r="ROB132" s="230"/>
      <c r="ROC132" s="291"/>
      <c r="ROD132" s="228"/>
      <c r="ROE132" s="229"/>
      <c r="ROF132" s="230"/>
      <c r="ROG132" s="230"/>
      <c r="ROH132" s="291"/>
      <c r="ROI132" s="228"/>
      <c r="ROJ132" s="229"/>
      <c r="ROK132" s="230"/>
      <c r="ROL132" s="230"/>
      <c r="ROM132" s="291"/>
      <c r="RON132" s="228"/>
      <c r="ROO132" s="229"/>
      <c r="ROP132" s="230"/>
      <c r="ROQ132" s="230"/>
      <c r="ROR132" s="291"/>
      <c r="ROS132" s="228"/>
      <c r="ROT132" s="229"/>
      <c r="ROU132" s="230"/>
      <c r="ROV132" s="230"/>
      <c r="ROW132" s="291"/>
      <c r="ROX132" s="228"/>
      <c r="ROY132" s="229"/>
      <c r="ROZ132" s="230"/>
      <c r="RPA132" s="230"/>
      <c r="RPB132" s="291"/>
      <c r="RPC132" s="228"/>
      <c r="RPD132" s="229"/>
      <c r="RPE132" s="230"/>
      <c r="RPF132" s="230"/>
      <c r="RPG132" s="291"/>
      <c r="RPH132" s="228"/>
      <c r="RPI132" s="229"/>
      <c r="RPJ132" s="230"/>
      <c r="RPK132" s="230"/>
      <c r="RPL132" s="291"/>
      <c r="RPM132" s="228"/>
      <c r="RPN132" s="229"/>
      <c r="RPO132" s="230"/>
      <c r="RPP132" s="230"/>
      <c r="RPQ132" s="291"/>
      <c r="RPR132" s="228"/>
      <c r="RPS132" s="229"/>
      <c r="RPT132" s="230"/>
      <c r="RPU132" s="230"/>
      <c r="RPV132" s="291"/>
      <c r="RPW132" s="228"/>
      <c r="RPX132" s="229"/>
      <c r="RPY132" s="230"/>
      <c r="RPZ132" s="230"/>
      <c r="RQA132" s="291"/>
      <c r="RQB132" s="228"/>
      <c r="RQC132" s="229"/>
      <c r="RQD132" s="230"/>
      <c r="RQE132" s="230"/>
      <c r="RQF132" s="291"/>
      <c r="RQG132" s="228"/>
      <c r="RQH132" s="229"/>
      <c r="RQI132" s="230"/>
      <c r="RQJ132" s="230"/>
      <c r="RQK132" s="291"/>
      <c r="RQL132" s="228"/>
      <c r="RQM132" s="229"/>
      <c r="RQN132" s="230"/>
      <c r="RQO132" s="230"/>
      <c r="RQP132" s="291"/>
      <c r="RQQ132" s="228"/>
      <c r="RQR132" s="229"/>
      <c r="RQS132" s="230"/>
      <c r="RQT132" s="230"/>
      <c r="RQU132" s="291"/>
      <c r="RQV132" s="228"/>
      <c r="RQW132" s="229"/>
      <c r="RQX132" s="230"/>
      <c r="RQY132" s="230"/>
      <c r="RQZ132" s="291"/>
      <c r="RRA132" s="228"/>
      <c r="RRB132" s="229"/>
      <c r="RRC132" s="230"/>
      <c r="RRD132" s="230"/>
      <c r="RRE132" s="291"/>
      <c r="RRF132" s="228"/>
      <c r="RRG132" s="229"/>
      <c r="RRH132" s="230"/>
      <c r="RRI132" s="230"/>
      <c r="RRJ132" s="291"/>
      <c r="RRK132" s="228"/>
      <c r="RRL132" s="229"/>
      <c r="RRM132" s="230"/>
      <c r="RRN132" s="230"/>
      <c r="RRO132" s="291"/>
      <c r="RRP132" s="228"/>
      <c r="RRQ132" s="229"/>
      <c r="RRR132" s="230"/>
      <c r="RRS132" s="230"/>
      <c r="RRT132" s="291"/>
      <c r="RRU132" s="228"/>
      <c r="RRV132" s="229"/>
      <c r="RRW132" s="230"/>
      <c r="RRX132" s="230"/>
      <c r="RRY132" s="291"/>
      <c r="RRZ132" s="228"/>
      <c r="RSA132" s="229"/>
      <c r="RSB132" s="230"/>
      <c r="RSC132" s="230"/>
      <c r="RSD132" s="291"/>
      <c r="RSE132" s="228"/>
      <c r="RSF132" s="229"/>
      <c r="RSG132" s="230"/>
      <c r="RSH132" s="230"/>
      <c r="RSI132" s="291"/>
      <c r="RSJ132" s="228"/>
      <c r="RSK132" s="229"/>
      <c r="RSL132" s="230"/>
      <c r="RSM132" s="230"/>
      <c r="RSN132" s="291"/>
      <c r="RSO132" s="228"/>
      <c r="RSP132" s="229"/>
      <c r="RSQ132" s="230"/>
      <c r="RSR132" s="230"/>
      <c r="RSS132" s="291"/>
      <c r="RST132" s="228"/>
      <c r="RSU132" s="229"/>
      <c r="RSV132" s="230"/>
      <c r="RSW132" s="230"/>
      <c r="RSX132" s="291"/>
      <c r="RSY132" s="228"/>
      <c r="RSZ132" s="229"/>
      <c r="RTA132" s="230"/>
      <c r="RTB132" s="230"/>
      <c r="RTC132" s="291"/>
      <c r="RTD132" s="228"/>
      <c r="RTE132" s="229"/>
      <c r="RTF132" s="230"/>
      <c r="RTG132" s="230"/>
      <c r="RTH132" s="291"/>
      <c r="RTI132" s="228"/>
      <c r="RTJ132" s="229"/>
      <c r="RTK132" s="230"/>
      <c r="RTL132" s="230"/>
      <c r="RTM132" s="291"/>
      <c r="RTN132" s="228"/>
      <c r="RTO132" s="229"/>
      <c r="RTP132" s="230"/>
      <c r="RTQ132" s="230"/>
      <c r="RTR132" s="291"/>
      <c r="RTS132" s="228"/>
      <c r="RTT132" s="229"/>
      <c r="RTU132" s="230"/>
      <c r="RTV132" s="230"/>
      <c r="RTW132" s="291"/>
      <c r="RTX132" s="228"/>
      <c r="RTY132" s="229"/>
      <c r="RTZ132" s="230"/>
      <c r="RUA132" s="230"/>
      <c r="RUB132" s="291"/>
      <c r="RUC132" s="228"/>
      <c r="RUD132" s="229"/>
      <c r="RUE132" s="230"/>
      <c r="RUF132" s="230"/>
      <c r="RUG132" s="291"/>
      <c r="RUH132" s="228"/>
      <c r="RUI132" s="229"/>
      <c r="RUJ132" s="230"/>
      <c r="RUK132" s="230"/>
      <c r="RUL132" s="291"/>
      <c r="RUM132" s="228"/>
      <c r="RUN132" s="229"/>
      <c r="RUO132" s="230"/>
      <c r="RUP132" s="230"/>
      <c r="RUQ132" s="291"/>
      <c r="RUR132" s="228"/>
      <c r="RUS132" s="229"/>
      <c r="RUT132" s="230"/>
      <c r="RUU132" s="230"/>
      <c r="RUV132" s="291"/>
      <c r="RUW132" s="228"/>
      <c r="RUX132" s="229"/>
      <c r="RUY132" s="230"/>
      <c r="RUZ132" s="230"/>
      <c r="RVA132" s="291"/>
      <c r="RVB132" s="228"/>
      <c r="RVC132" s="229"/>
      <c r="RVD132" s="230"/>
      <c r="RVE132" s="230"/>
      <c r="RVF132" s="291"/>
      <c r="RVG132" s="228"/>
      <c r="RVH132" s="229"/>
      <c r="RVI132" s="230"/>
      <c r="RVJ132" s="230"/>
      <c r="RVK132" s="291"/>
      <c r="RVL132" s="228"/>
      <c r="RVM132" s="229"/>
      <c r="RVN132" s="230"/>
      <c r="RVO132" s="230"/>
      <c r="RVP132" s="291"/>
      <c r="RVQ132" s="228"/>
      <c r="RVR132" s="229"/>
      <c r="RVS132" s="230"/>
      <c r="RVT132" s="230"/>
      <c r="RVU132" s="291"/>
      <c r="RVV132" s="228"/>
      <c r="RVW132" s="229"/>
      <c r="RVX132" s="230"/>
      <c r="RVY132" s="230"/>
      <c r="RVZ132" s="291"/>
      <c r="RWA132" s="228"/>
      <c r="RWB132" s="229"/>
      <c r="RWC132" s="230"/>
      <c r="RWD132" s="230"/>
      <c r="RWE132" s="291"/>
      <c r="RWF132" s="228"/>
      <c r="RWG132" s="229"/>
      <c r="RWH132" s="230"/>
      <c r="RWI132" s="230"/>
      <c r="RWJ132" s="291"/>
      <c r="RWK132" s="228"/>
      <c r="RWL132" s="229"/>
      <c r="RWM132" s="230"/>
      <c r="RWN132" s="230"/>
      <c r="RWO132" s="291"/>
      <c r="RWP132" s="228"/>
      <c r="RWQ132" s="229"/>
      <c r="RWR132" s="230"/>
      <c r="RWS132" s="230"/>
      <c r="RWT132" s="291"/>
      <c r="RWU132" s="228"/>
      <c r="RWV132" s="229"/>
      <c r="RWW132" s="230"/>
      <c r="RWX132" s="230"/>
      <c r="RWY132" s="291"/>
      <c r="RWZ132" s="228"/>
      <c r="RXA132" s="229"/>
      <c r="RXB132" s="230"/>
      <c r="RXC132" s="230"/>
      <c r="RXD132" s="291"/>
      <c r="RXE132" s="228"/>
      <c r="RXF132" s="229"/>
      <c r="RXG132" s="230"/>
      <c r="RXH132" s="230"/>
      <c r="RXI132" s="291"/>
      <c r="RXJ132" s="228"/>
      <c r="RXK132" s="229"/>
      <c r="RXL132" s="230"/>
      <c r="RXM132" s="230"/>
      <c r="RXN132" s="291"/>
      <c r="RXO132" s="228"/>
      <c r="RXP132" s="229"/>
      <c r="RXQ132" s="230"/>
      <c r="RXR132" s="230"/>
      <c r="RXS132" s="291"/>
      <c r="RXT132" s="228"/>
      <c r="RXU132" s="229"/>
      <c r="RXV132" s="230"/>
      <c r="RXW132" s="230"/>
      <c r="RXX132" s="291"/>
      <c r="RXY132" s="228"/>
      <c r="RXZ132" s="229"/>
      <c r="RYA132" s="230"/>
      <c r="RYB132" s="230"/>
      <c r="RYC132" s="291"/>
      <c r="RYD132" s="228"/>
      <c r="RYE132" s="229"/>
      <c r="RYF132" s="230"/>
      <c r="RYG132" s="230"/>
      <c r="RYH132" s="291"/>
      <c r="RYI132" s="228"/>
      <c r="RYJ132" s="229"/>
      <c r="RYK132" s="230"/>
      <c r="RYL132" s="230"/>
      <c r="RYM132" s="291"/>
      <c r="RYN132" s="228"/>
      <c r="RYO132" s="229"/>
      <c r="RYP132" s="230"/>
      <c r="RYQ132" s="230"/>
      <c r="RYR132" s="291"/>
      <c r="RYS132" s="228"/>
      <c r="RYT132" s="229"/>
      <c r="RYU132" s="230"/>
      <c r="RYV132" s="230"/>
      <c r="RYW132" s="291"/>
      <c r="RYX132" s="228"/>
      <c r="RYY132" s="229"/>
      <c r="RYZ132" s="230"/>
      <c r="RZA132" s="230"/>
      <c r="RZB132" s="291"/>
      <c r="RZC132" s="228"/>
      <c r="RZD132" s="229"/>
      <c r="RZE132" s="230"/>
      <c r="RZF132" s="230"/>
      <c r="RZG132" s="291"/>
      <c r="RZH132" s="228"/>
      <c r="RZI132" s="229"/>
      <c r="RZJ132" s="230"/>
      <c r="RZK132" s="230"/>
      <c r="RZL132" s="291"/>
      <c r="RZM132" s="228"/>
      <c r="RZN132" s="229"/>
      <c r="RZO132" s="230"/>
      <c r="RZP132" s="230"/>
      <c r="RZQ132" s="291"/>
      <c r="RZR132" s="228"/>
      <c r="RZS132" s="229"/>
      <c r="RZT132" s="230"/>
      <c r="RZU132" s="230"/>
      <c r="RZV132" s="291"/>
      <c r="RZW132" s="228"/>
      <c r="RZX132" s="229"/>
      <c r="RZY132" s="230"/>
      <c r="RZZ132" s="230"/>
      <c r="SAA132" s="291"/>
      <c r="SAB132" s="228"/>
      <c r="SAC132" s="229"/>
      <c r="SAD132" s="230"/>
      <c r="SAE132" s="230"/>
      <c r="SAF132" s="291"/>
      <c r="SAG132" s="228"/>
      <c r="SAH132" s="229"/>
      <c r="SAI132" s="230"/>
      <c r="SAJ132" s="230"/>
      <c r="SAK132" s="291"/>
      <c r="SAL132" s="228"/>
      <c r="SAM132" s="229"/>
      <c r="SAN132" s="230"/>
      <c r="SAO132" s="230"/>
      <c r="SAP132" s="291"/>
      <c r="SAQ132" s="228"/>
      <c r="SAR132" s="229"/>
      <c r="SAS132" s="230"/>
      <c r="SAT132" s="230"/>
      <c r="SAU132" s="291"/>
      <c r="SAV132" s="228"/>
      <c r="SAW132" s="229"/>
      <c r="SAX132" s="230"/>
      <c r="SAY132" s="230"/>
      <c r="SAZ132" s="291"/>
      <c r="SBA132" s="228"/>
      <c r="SBB132" s="229"/>
      <c r="SBC132" s="230"/>
      <c r="SBD132" s="230"/>
      <c r="SBE132" s="291"/>
      <c r="SBF132" s="228"/>
      <c r="SBG132" s="229"/>
      <c r="SBH132" s="230"/>
      <c r="SBI132" s="230"/>
      <c r="SBJ132" s="291"/>
      <c r="SBK132" s="228"/>
      <c r="SBL132" s="229"/>
      <c r="SBM132" s="230"/>
      <c r="SBN132" s="230"/>
      <c r="SBO132" s="291"/>
      <c r="SBP132" s="228"/>
      <c r="SBQ132" s="229"/>
      <c r="SBR132" s="230"/>
      <c r="SBS132" s="230"/>
      <c r="SBT132" s="291"/>
      <c r="SBU132" s="228"/>
      <c r="SBV132" s="229"/>
      <c r="SBW132" s="230"/>
      <c r="SBX132" s="230"/>
      <c r="SBY132" s="291"/>
      <c r="SBZ132" s="228"/>
      <c r="SCA132" s="229"/>
      <c r="SCB132" s="230"/>
      <c r="SCC132" s="230"/>
      <c r="SCD132" s="291"/>
      <c r="SCE132" s="228"/>
      <c r="SCF132" s="229"/>
      <c r="SCG132" s="230"/>
      <c r="SCH132" s="230"/>
      <c r="SCI132" s="291"/>
      <c r="SCJ132" s="228"/>
      <c r="SCK132" s="229"/>
      <c r="SCL132" s="230"/>
      <c r="SCM132" s="230"/>
      <c r="SCN132" s="291"/>
      <c r="SCO132" s="228"/>
      <c r="SCP132" s="229"/>
      <c r="SCQ132" s="230"/>
      <c r="SCR132" s="230"/>
      <c r="SCS132" s="291"/>
      <c r="SCT132" s="228"/>
      <c r="SCU132" s="229"/>
      <c r="SCV132" s="230"/>
      <c r="SCW132" s="230"/>
      <c r="SCX132" s="291"/>
      <c r="SCY132" s="228"/>
      <c r="SCZ132" s="229"/>
      <c r="SDA132" s="230"/>
      <c r="SDB132" s="230"/>
      <c r="SDC132" s="291"/>
      <c r="SDD132" s="228"/>
      <c r="SDE132" s="229"/>
      <c r="SDF132" s="230"/>
      <c r="SDG132" s="230"/>
      <c r="SDH132" s="291"/>
      <c r="SDI132" s="228"/>
      <c r="SDJ132" s="229"/>
      <c r="SDK132" s="230"/>
      <c r="SDL132" s="230"/>
      <c r="SDM132" s="291"/>
      <c r="SDN132" s="228"/>
      <c r="SDO132" s="229"/>
      <c r="SDP132" s="230"/>
      <c r="SDQ132" s="230"/>
      <c r="SDR132" s="291"/>
      <c r="SDS132" s="228"/>
      <c r="SDT132" s="229"/>
      <c r="SDU132" s="230"/>
      <c r="SDV132" s="230"/>
      <c r="SDW132" s="291"/>
      <c r="SDX132" s="228"/>
      <c r="SDY132" s="229"/>
      <c r="SDZ132" s="230"/>
      <c r="SEA132" s="230"/>
      <c r="SEB132" s="291"/>
      <c r="SEC132" s="228"/>
      <c r="SED132" s="229"/>
      <c r="SEE132" s="230"/>
      <c r="SEF132" s="230"/>
      <c r="SEG132" s="291"/>
      <c r="SEH132" s="228"/>
      <c r="SEI132" s="229"/>
      <c r="SEJ132" s="230"/>
      <c r="SEK132" s="230"/>
      <c r="SEL132" s="291"/>
      <c r="SEM132" s="228"/>
      <c r="SEN132" s="229"/>
      <c r="SEO132" s="230"/>
      <c r="SEP132" s="230"/>
      <c r="SEQ132" s="291"/>
      <c r="SER132" s="228"/>
      <c r="SES132" s="229"/>
      <c r="SET132" s="230"/>
      <c r="SEU132" s="230"/>
      <c r="SEV132" s="291"/>
      <c r="SEW132" s="228"/>
      <c r="SEX132" s="229"/>
      <c r="SEY132" s="230"/>
      <c r="SEZ132" s="230"/>
      <c r="SFA132" s="291"/>
      <c r="SFB132" s="228"/>
      <c r="SFC132" s="229"/>
      <c r="SFD132" s="230"/>
      <c r="SFE132" s="230"/>
      <c r="SFF132" s="291"/>
      <c r="SFG132" s="228"/>
      <c r="SFH132" s="229"/>
      <c r="SFI132" s="230"/>
      <c r="SFJ132" s="230"/>
      <c r="SFK132" s="291"/>
      <c r="SFL132" s="228"/>
      <c r="SFM132" s="229"/>
      <c r="SFN132" s="230"/>
      <c r="SFO132" s="230"/>
      <c r="SFP132" s="291"/>
      <c r="SFQ132" s="228"/>
      <c r="SFR132" s="229"/>
      <c r="SFS132" s="230"/>
      <c r="SFT132" s="230"/>
      <c r="SFU132" s="291"/>
      <c r="SFV132" s="228"/>
      <c r="SFW132" s="229"/>
      <c r="SFX132" s="230"/>
      <c r="SFY132" s="230"/>
      <c r="SFZ132" s="291"/>
      <c r="SGA132" s="228"/>
      <c r="SGB132" s="229"/>
      <c r="SGC132" s="230"/>
      <c r="SGD132" s="230"/>
      <c r="SGE132" s="291"/>
      <c r="SGF132" s="228"/>
      <c r="SGG132" s="229"/>
      <c r="SGH132" s="230"/>
      <c r="SGI132" s="230"/>
      <c r="SGJ132" s="291"/>
      <c r="SGK132" s="228"/>
      <c r="SGL132" s="229"/>
      <c r="SGM132" s="230"/>
      <c r="SGN132" s="230"/>
      <c r="SGO132" s="291"/>
      <c r="SGP132" s="228"/>
      <c r="SGQ132" s="229"/>
      <c r="SGR132" s="230"/>
      <c r="SGS132" s="230"/>
      <c r="SGT132" s="291"/>
      <c r="SGU132" s="228"/>
      <c r="SGV132" s="229"/>
      <c r="SGW132" s="230"/>
      <c r="SGX132" s="230"/>
      <c r="SGY132" s="291"/>
      <c r="SGZ132" s="228"/>
      <c r="SHA132" s="229"/>
      <c r="SHB132" s="230"/>
      <c r="SHC132" s="230"/>
      <c r="SHD132" s="291"/>
      <c r="SHE132" s="228"/>
      <c r="SHF132" s="229"/>
      <c r="SHG132" s="230"/>
      <c r="SHH132" s="230"/>
      <c r="SHI132" s="291"/>
      <c r="SHJ132" s="228"/>
      <c r="SHK132" s="229"/>
      <c r="SHL132" s="230"/>
      <c r="SHM132" s="230"/>
      <c r="SHN132" s="291"/>
      <c r="SHO132" s="228"/>
      <c r="SHP132" s="229"/>
      <c r="SHQ132" s="230"/>
      <c r="SHR132" s="230"/>
      <c r="SHS132" s="291"/>
      <c r="SHT132" s="228"/>
      <c r="SHU132" s="229"/>
      <c r="SHV132" s="230"/>
      <c r="SHW132" s="230"/>
      <c r="SHX132" s="291"/>
      <c r="SHY132" s="228"/>
      <c r="SHZ132" s="229"/>
      <c r="SIA132" s="230"/>
      <c r="SIB132" s="230"/>
      <c r="SIC132" s="291"/>
      <c r="SID132" s="228"/>
      <c r="SIE132" s="229"/>
      <c r="SIF132" s="230"/>
      <c r="SIG132" s="230"/>
      <c r="SIH132" s="291"/>
      <c r="SII132" s="228"/>
      <c r="SIJ132" s="229"/>
      <c r="SIK132" s="230"/>
      <c r="SIL132" s="230"/>
      <c r="SIM132" s="291"/>
      <c r="SIN132" s="228"/>
      <c r="SIO132" s="229"/>
      <c r="SIP132" s="230"/>
      <c r="SIQ132" s="230"/>
      <c r="SIR132" s="291"/>
      <c r="SIS132" s="228"/>
      <c r="SIT132" s="229"/>
      <c r="SIU132" s="230"/>
      <c r="SIV132" s="230"/>
      <c r="SIW132" s="291"/>
      <c r="SIX132" s="228"/>
      <c r="SIY132" s="229"/>
      <c r="SIZ132" s="230"/>
      <c r="SJA132" s="230"/>
      <c r="SJB132" s="291"/>
      <c r="SJC132" s="228"/>
      <c r="SJD132" s="229"/>
      <c r="SJE132" s="230"/>
      <c r="SJF132" s="230"/>
      <c r="SJG132" s="291"/>
      <c r="SJH132" s="228"/>
      <c r="SJI132" s="229"/>
      <c r="SJJ132" s="230"/>
      <c r="SJK132" s="230"/>
      <c r="SJL132" s="291"/>
      <c r="SJM132" s="228"/>
      <c r="SJN132" s="229"/>
      <c r="SJO132" s="230"/>
      <c r="SJP132" s="230"/>
      <c r="SJQ132" s="291"/>
      <c r="SJR132" s="228"/>
      <c r="SJS132" s="229"/>
      <c r="SJT132" s="230"/>
      <c r="SJU132" s="230"/>
      <c r="SJV132" s="291"/>
      <c r="SJW132" s="228"/>
      <c r="SJX132" s="229"/>
      <c r="SJY132" s="230"/>
      <c r="SJZ132" s="230"/>
      <c r="SKA132" s="291"/>
      <c r="SKB132" s="228"/>
      <c r="SKC132" s="229"/>
      <c r="SKD132" s="230"/>
      <c r="SKE132" s="230"/>
      <c r="SKF132" s="291"/>
      <c r="SKG132" s="228"/>
      <c r="SKH132" s="229"/>
      <c r="SKI132" s="230"/>
      <c r="SKJ132" s="230"/>
      <c r="SKK132" s="291"/>
      <c r="SKL132" s="228"/>
      <c r="SKM132" s="229"/>
      <c r="SKN132" s="230"/>
      <c r="SKO132" s="230"/>
      <c r="SKP132" s="291"/>
      <c r="SKQ132" s="228"/>
      <c r="SKR132" s="229"/>
      <c r="SKS132" s="230"/>
      <c r="SKT132" s="230"/>
      <c r="SKU132" s="291"/>
      <c r="SKV132" s="228"/>
      <c r="SKW132" s="229"/>
      <c r="SKX132" s="230"/>
      <c r="SKY132" s="230"/>
      <c r="SKZ132" s="291"/>
      <c r="SLA132" s="228"/>
      <c r="SLB132" s="229"/>
      <c r="SLC132" s="230"/>
      <c r="SLD132" s="230"/>
      <c r="SLE132" s="291"/>
      <c r="SLF132" s="228"/>
      <c r="SLG132" s="229"/>
      <c r="SLH132" s="230"/>
      <c r="SLI132" s="230"/>
      <c r="SLJ132" s="291"/>
      <c r="SLK132" s="228"/>
      <c r="SLL132" s="229"/>
      <c r="SLM132" s="230"/>
      <c r="SLN132" s="230"/>
      <c r="SLO132" s="291"/>
      <c r="SLP132" s="228"/>
      <c r="SLQ132" s="229"/>
      <c r="SLR132" s="230"/>
      <c r="SLS132" s="230"/>
      <c r="SLT132" s="291"/>
      <c r="SLU132" s="228"/>
      <c r="SLV132" s="229"/>
      <c r="SLW132" s="230"/>
      <c r="SLX132" s="230"/>
      <c r="SLY132" s="291"/>
      <c r="SLZ132" s="228"/>
      <c r="SMA132" s="229"/>
      <c r="SMB132" s="230"/>
      <c r="SMC132" s="230"/>
      <c r="SMD132" s="291"/>
      <c r="SME132" s="228"/>
      <c r="SMF132" s="229"/>
      <c r="SMG132" s="230"/>
      <c r="SMH132" s="230"/>
      <c r="SMI132" s="291"/>
      <c r="SMJ132" s="228"/>
      <c r="SMK132" s="229"/>
      <c r="SML132" s="230"/>
      <c r="SMM132" s="230"/>
      <c r="SMN132" s="291"/>
      <c r="SMO132" s="228"/>
      <c r="SMP132" s="229"/>
      <c r="SMQ132" s="230"/>
      <c r="SMR132" s="230"/>
      <c r="SMS132" s="291"/>
      <c r="SMT132" s="228"/>
      <c r="SMU132" s="229"/>
      <c r="SMV132" s="230"/>
      <c r="SMW132" s="230"/>
      <c r="SMX132" s="291"/>
      <c r="SMY132" s="228"/>
      <c r="SMZ132" s="229"/>
      <c r="SNA132" s="230"/>
      <c r="SNB132" s="230"/>
      <c r="SNC132" s="291"/>
      <c r="SND132" s="228"/>
      <c r="SNE132" s="229"/>
      <c r="SNF132" s="230"/>
      <c r="SNG132" s="230"/>
      <c r="SNH132" s="291"/>
      <c r="SNI132" s="228"/>
      <c r="SNJ132" s="229"/>
      <c r="SNK132" s="230"/>
      <c r="SNL132" s="230"/>
      <c r="SNM132" s="291"/>
      <c r="SNN132" s="228"/>
      <c r="SNO132" s="229"/>
      <c r="SNP132" s="230"/>
      <c r="SNQ132" s="230"/>
      <c r="SNR132" s="291"/>
      <c r="SNS132" s="228"/>
      <c r="SNT132" s="229"/>
      <c r="SNU132" s="230"/>
      <c r="SNV132" s="230"/>
      <c r="SNW132" s="291"/>
      <c r="SNX132" s="228"/>
      <c r="SNY132" s="229"/>
      <c r="SNZ132" s="230"/>
      <c r="SOA132" s="230"/>
      <c r="SOB132" s="291"/>
      <c r="SOC132" s="228"/>
      <c r="SOD132" s="229"/>
      <c r="SOE132" s="230"/>
      <c r="SOF132" s="230"/>
      <c r="SOG132" s="291"/>
      <c r="SOH132" s="228"/>
      <c r="SOI132" s="229"/>
      <c r="SOJ132" s="230"/>
      <c r="SOK132" s="230"/>
      <c r="SOL132" s="291"/>
      <c r="SOM132" s="228"/>
      <c r="SON132" s="229"/>
      <c r="SOO132" s="230"/>
      <c r="SOP132" s="230"/>
      <c r="SOQ132" s="291"/>
      <c r="SOR132" s="228"/>
      <c r="SOS132" s="229"/>
      <c r="SOT132" s="230"/>
      <c r="SOU132" s="230"/>
      <c r="SOV132" s="291"/>
      <c r="SOW132" s="228"/>
      <c r="SOX132" s="229"/>
      <c r="SOY132" s="230"/>
      <c r="SOZ132" s="230"/>
      <c r="SPA132" s="291"/>
      <c r="SPB132" s="228"/>
      <c r="SPC132" s="229"/>
      <c r="SPD132" s="230"/>
      <c r="SPE132" s="230"/>
      <c r="SPF132" s="291"/>
      <c r="SPG132" s="228"/>
      <c r="SPH132" s="229"/>
      <c r="SPI132" s="230"/>
      <c r="SPJ132" s="230"/>
      <c r="SPK132" s="291"/>
      <c r="SPL132" s="228"/>
      <c r="SPM132" s="229"/>
      <c r="SPN132" s="230"/>
      <c r="SPO132" s="230"/>
      <c r="SPP132" s="291"/>
      <c r="SPQ132" s="228"/>
      <c r="SPR132" s="229"/>
      <c r="SPS132" s="230"/>
      <c r="SPT132" s="230"/>
      <c r="SPU132" s="291"/>
      <c r="SPV132" s="228"/>
      <c r="SPW132" s="229"/>
      <c r="SPX132" s="230"/>
      <c r="SPY132" s="230"/>
      <c r="SPZ132" s="291"/>
      <c r="SQA132" s="228"/>
      <c r="SQB132" s="229"/>
      <c r="SQC132" s="230"/>
      <c r="SQD132" s="230"/>
      <c r="SQE132" s="291"/>
      <c r="SQF132" s="228"/>
      <c r="SQG132" s="229"/>
      <c r="SQH132" s="230"/>
      <c r="SQI132" s="230"/>
      <c r="SQJ132" s="291"/>
      <c r="SQK132" s="228"/>
      <c r="SQL132" s="229"/>
      <c r="SQM132" s="230"/>
      <c r="SQN132" s="230"/>
      <c r="SQO132" s="291"/>
      <c r="SQP132" s="228"/>
      <c r="SQQ132" s="229"/>
      <c r="SQR132" s="230"/>
      <c r="SQS132" s="230"/>
      <c r="SQT132" s="291"/>
      <c r="SQU132" s="228"/>
      <c r="SQV132" s="229"/>
      <c r="SQW132" s="230"/>
      <c r="SQX132" s="230"/>
      <c r="SQY132" s="291"/>
      <c r="SQZ132" s="228"/>
      <c r="SRA132" s="229"/>
      <c r="SRB132" s="230"/>
      <c r="SRC132" s="230"/>
      <c r="SRD132" s="291"/>
      <c r="SRE132" s="228"/>
      <c r="SRF132" s="229"/>
      <c r="SRG132" s="230"/>
      <c r="SRH132" s="230"/>
      <c r="SRI132" s="291"/>
      <c r="SRJ132" s="228"/>
      <c r="SRK132" s="229"/>
      <c r="SRL132" s="230"/>
      <c r="SRM132" s="230"/>
      <c r="SRN132" s="291"/>
      <c r="SRO132" s="228"/>
      <c r="SRP132" s="229"/>
      <c r="SRQ132" s="230"/>
      <c r="SRR132" s="230"/>
      <c r="SRS132" s="291"/>
      <c r="SRT132" s="228"/>
      <c r="SRU132" s="229"/>
      <c r="SRV132" s="230"/>
      <c r="SRW132" s="230"/>
      <c r="SRX132" s="291"/>
      <c r="SRY132" s="228"/>
      <c r="SRZ132" s="229"/>
      <c r="SSA132" s="230"/>
      <c r="SSB132" s="230"/>
      <c r="SSC132" s="291"/>
      <c r="SSD132" s="228"/>
      <c r="SSE132" s="229"/>
      <c r="SSF132" s="230"/>
      <c r="SSG132" s="230"/>
      <c r="SSH132" s="291"/>
      <c r="SSI132" s="228"/>
      <c r="SSJ132" s="229"/>
      <c r="SSK132" s="230"/>
      <c r="SSL132" s="230"/>
      <c r="SSM132" s="291"/>
      <c r="SSN132" s="228"/>
      <c r="SSO132" s="229"/>
      <c r="SSP132" s="230"/>
      <c r="SSQ132" s="230"/>
      <c r="SSR132" s="291"/>
      <c r="SSS132" s="228"/>
      <c r="SST132" s="229"/>
      <c r="SSU132" s="230"/>
      <c r="SSV132" s="230"/>
      <c r="SSW132" s="291"/>
      <c r="SSX132" s="228"/>
      <c r="SSY132" s="229"/>
      <c r="SSZ132" s="230"/>
      <c r="STA132" s="230"/>
      <c r="STB132" s="291"/>
      <c r="STC132" s="228"/>
      <c r="STD132" s="229"/>
      <c r="STE132" s="230"/>
      <c r="STF132" s="230"/>
      <c r="STG132" s="291"/>
      <c r="STH132" s="228"/>
      <c r="STI132" s="229"/>
      <c r="STJ132" s="230"/>
      <c r="STK132" s="230"/>
      <c r="STL132" s="291"/>
      <c r="STM132" s="228"/>
      <c r="STN132" s="229"/>
      <c r="STO132" s="230"/>
      <c r="STP132" s="230"/>
      <c r="STQ132" s="291"/>
      <c r="STR132" s="228"/>
      <c r="STS132" s="229"/>
      <c r="STT132" s="230"/>
      <c r="STU132" s="230"/>
      <c r="STV132" s="291"/>
      <c r="STW132" s="228"/>
      <c r="STX132" s="229"/>
      <c r="STY132" s="230"/>
      <c r="STZ132" s="230"/>
      <c r="SUA132" s="291"/>
      <c r="SUB132" s="228"/>
      <c r="SUC132" s="229"/>
      <c r="SUD132" s="230"/>
      <c r="SUE132" s="230"/>
      <c r="SUF132" s="291"/>
      <c r="SUG132" s="228"/>
      <c r="SUH132" s="229"/>
      <c r="SUI132" s="230"/>
      <c r="SUJ132" s="230"/>
      <c r="SUK132" s="291"/>
      <c r="SUL132" s="228"/>
      <c r="SUM132" s="229"/>
      <c r="SUN132" s="230"/>
      <c r="SUO132" s="230"/>
      <c r="SUP132" s="291"/>
      <c r="SUQ132" s="228"/>
      <c r="SUR132" s="229"/>
      <c r="SUS132" s="230"/>
      <c r="SUT132" s="230"/>
      <c r="SUU132" s="291"/>
      <c r="SUV132" s="228"/>
      <c r="SUW132" s="229"/>
      <c r="SUX132" s="230"/>
      <c r="SUY132" s="230"/>
      <c r="SUZ132" s="291"/>
      <c r="SVA132" s="228"/>
      <c r="SVB132" s="229"/>
      <c r="SVC132" s="230"/>
      <c r="SVD132" s="230"/>
      <c r="SVE132" s="291"/>
      <c r="SVF132" s="228"/>
      <c r="SVG132" s="229"/>
      <c r="SVH132" s="230"/>
      <c r="SVI132" s="230"/>
      <c r="SVJ132" s="291"/>
      <c r="SVK132" s="228"/>
      <c r="SVL132" s="229"/>
      <c r="SVM132" s="230"/>
      <c r="SVN132" s="230"/>
      <c r="SVO132" s="291"/>
      <c r="SVP132" s="228"/>
      <c r="SVQ132" s="229"/>
      <c r="SVR132" s="230"/>
      <c r="SVS132" s="230"/>
      <c r="SVT132" s="291"/>
      <c r="SVU132" s="228"/>
      <c r="SVV132" s="229"/>
      <c r="SVW132" s="230"/>
      <c r="SVX132" s="230"/>
      <c r="SVY132" s="291"/>
      <c r="SVZ132" s="228"/>
      <c r="SWA132" s="229"/>
      <c r="SWB132" s="230"/>
      <c r="SWC132" s="230"/>
      <c r="SWD132" s="291"/>
      <c r="SWE132" s="228"/>
      <c r="SWF132" s="229"/>
      <c r="SWG132" s="230"/>
      <c r="SWH132" s="230"/>
      <c r="SWI132" s="291"/>
      <c r="SWJ132" s="228"/>
      <c r="SWK132" s="229"/>
      <c r="SWL132" s="230"/>
      <c r="SWM132" s="230"/>
      <c r="SWN132" s="291"/>
      <c r="SWO132" s="228"/>
      <c r="SWP132" s="229"/>
      <c r="SWQ132" s="230"/>
      <c r="SWR132" s="230"/>
      <c r="SWS132" s="291"/>
      <c r="SWT132" s="228"/>
      <c r="SWU132" s="229"/>
      <c r="SWV132" s="230"/>
      <c r="SWW132" s="230"/>
      <c r="SWX132" s="291"/>
      <c r="SWY132" s="228"/>
      <c r="SWZ132" s="229"/>
      <c r="SXA132" s="230"/>
      <c r="SXB132" s="230"/>
      <c r="SXC132" s="291"/>
      <c r="SXD132" s="228"/>
      <c r="SXE132" s="229"/>
      <c r="SXF132" s="230"/>
      <c r="SXG132" s="230"/>
      <c r="SXH132" s="291"/>
      <c r="SXI132" s="228"/>
      <c r="SXJ132" s="229"/>
      <c r="SXK132" s="230"/>
      <c r="SXL132" s="230"/>
      <c r="SXM132" s="291"/>
      <c r="SXN132" s="228"/>
      <c r="SXO132" s="229"/>
      <c r="SXP132" s="230"/>
      <c r="SXQ132" s="230"/>
      <c r="SXR132" s="291"/>
      <c r="SXS132" s="228"/>
      <c r="SXT132" s="229"/>
      <c r="SXU132" s="230"/>
      <c r="SXV132" s="230"/>
      <c r="SXW132" s="291"/>
      <c r="SXX132" s="228"/>
      <c r="SXY132" s="229"/>
      <c r="SXZ132" s="230"/>
      <c r="SYA132" s="230"/>
      <c r="SYB132" s="291"/>
      <c r="SYC132" s="228"/>
      <c r="SYD132" s="229"/>
      <c r="SYE132" s="230"/>
      <c r="SYF132" s="230"/>
      <c r="SYG132" s="291"/>
      <c r="SYH132" s="228"/>
      <c r="SYI132" s="229"/>
      <c r="SYJ132" s="230"/>
      <c r="SYK132" s="230"/>
      <c r="SYL132" s="291"/>
      <c r="SYM132" s="228"/>
      <c r="SYN132" s="229"/>
      <c r="SYO132" s="230"/>
      <c r="SYP132" s="230"/>
      <c r="SYQ132" s="291"/>
      <c r="SYR132" s="228"/>
      <c r="SYS132" s="229"/>
      <c r="SYT132" s="230"/>
      <c r="SYU132" s="230"/>
      <c r="SYV132" s="291"/>
      <c r="SYW132" s="228"/>
      <c r="SYX132" s="229"/>
      <c r="SYY132" s="230"/>
      <c r="SYZ132" s="230"/>
      <c r="SZA132" s="291"/>
      <c r="SZB132" s="228"/>
      <c r="SZC132" s="229"/>
      <c r="SZD132" s="230"/>
      <c r="SZE132" s="230"/>
      <c r="SZF132" s="291"/>
      <c r="SZG132" s="228"/>
      <c r="SZH132" s="229"/>
      <c r="SZI132" s="230"/>
      <c r="SZJ132" s="230"/>
      <c r="SZK132" s="291"/>
      <c r="SZL132" s="228"/>
      <c r="SZM132" s="229"/>
      <c r="SZN132" s="230"/>
      <c r="SZO132" s="230"/>
      <c r="SZP132" s="291"/>
      <c r="SZQ132" s="228"/>
      <c r="SZR132" s="229"/>
      <c r="SZS132" s="230"/>
      <c r="SZT132" s="230"/>
      <c r="SZU132" s="291"/>
      <c r="SZV132" s="228"/>
      <c r="SZW132" s="229"/>
      <c r="SZX132" s="230"/>
      <c r="SZY132" s="230"/>
      <c r="SZZ132" s="291"/>
      <c r="TAA132" s="228"/>
      <c r="TAB132" s="229"/>
      <c r="TAC132" s="230"/>
      <c r="TAD132" s="230"/>
      <c r="TAE132" s="291"/>
      <c r="TAF132" s="228"/>
      <c r="TAG132" s="229"/>
      <c r="TAH132" s="230"/>
      <c r="TAI132" s="230"/>
      <c r="TAJ132" s="291"/>
      <c r="TAK132" s="228"/>
      <c r="TAL132" s="229"/>
      <c r="TAM132" s="230"/>
      <c r="TAN132" s="230"/>
      <c r="TAO132" s="291"/>
      <c r="TAP132" s="228"/>
      <c r="TAQ132" s="229"/>
      <c r="TAR132" s="230"/>
      <c r="TAS132" s="230"/>
      <c r="TAT132" s="291"/>
      <c r="TAU132" s="228"/>
      <c r="TAV132" s="229"/>
      <c r="TAW132" s="230"/>
      <c r="TAX132" s="230"/>
      <c r="TAY132" s="291"/>
      <c r="TAZ132" s="228"/>
      <c r="TBA132" s="229"/>
      <c r="TBB132" s="230"/>
      <c r="TBC132" s="230"/>
      <c r="TBD132" s="291"/>
      <c r="TBE132" s="228"/>
      <c r="TBF132" s="229"/>
      <c r="TBG132" s="230"/>
      <c r="TBH132" s="230"/>
      <c r="TBI132" s="291"/>
      <c r="TBJ132" s="228"/>
      <c r="TBK132" s="229"/>
      <c r="TBL132" s="230"/>
      <c r="TBM132" s="230"/>
      <c r="TBN132" s="291"/>
      <c r="TBO132" s="228"/>
      <c r="TBP132" s="229"/>
      <c r="TBQ132" s="230"/>
      <c r="TBR132" s="230"/>
      <c r="TBS132" s="291"/>
      <c r="TBT132" s="228"/>
      <c r="TBU132" s="229"/>
      <c r="TBV132" s="230"/>
      <c r="TBW132" s="230"/>
      <c r="TBX132" s="291"/>
      <c r="TBY132" s="228"/>
      <c r="TBZ132" s="229"/>
      <c r="TCA132" s="230"/>
      <c r="TCB132" s="230"/>
      <c r="TCC132" s="291"/>
      <c r="TCD132" s="228"/>
      <c r="TCE132" s="229"/>
      <c r="TCF132" s="230"/>
      <c r="TCG132" s="230"/>
      <c r="TCH132" s="291"/>
      <c r="TCI132" s="228"/>
      <c r="TCJ132" s="229"/>
      <c r="TCK132" s="230"/>
      <c r="TCL132" s="230"/>
      <c r="TCM132" s="291"/>
      <c r="TCN132" s="228"/>
      <c r="TCO132" s="229"/>
      <c r="TCP132" s="230"/>
      <c r="TCQ132" s="230"/>
      <c r="TCR132" s="291"/>
      <c r="TCS132" s="228"/>
      <c r="TCT132" s="229"/>
      <c r="TCU132" s="230"/>
      <c r="TCV132" s="230"/>
      <c r="TCW132" s="291"/>
      <c r="TCX132" s="228"/>
      <c r="TCY132" s="229"/>
      <c r="TCZ132" s="230"/>
      <c r="TDA132" s="230"/>
      <c r="TDB132" s="291"/>
      <c r="TDC132" s="228"/>
      <c r="TDD132" s="229"/>
      <c r="TDE132" s="230"/>
      <c r="TDF132" s="230"/>
      <c r="TDG132" s="291"/>
      <c r="TDH132" s="228"/>
      <c r="TDI132" s="229"/>
      <c r="TDJ132" s="230"/>
      <c r="TDK132" s="230"/>
      <c r="TDL132" s="291"/>
      <c r="TDM132" s="228"/>
      <c r="TDN132" s="229"/>
      <c r="TDO132" s="230"/>
      <c r="TDP132" s="230"/>
      <c r="TDQ132" s="291"/>
      <c r="TDR132" s="228"/>
      <c r="TDS132" s="229"/>
      <c r="TDT132" s="230"/>
      <c r="TDU132" s="230"/>
      <c r="TDV132" s="291"/>
      <c r="TDW132" s="228"/>
      <c r="TDX132" s="229"/>
      <c r="TDY132" s="230"/>
      <c r="TDZ132" s="230"/>
      <c r="TEA132" s="291"/>
      <c r="TEB132" s="228"/>
      <c r="TEC132" s="229"/>
      <c r="TED132" s="230"/>
      <c r="TEE132" s="230"/>
      <c r="TEF132" s="291"/>
      <c r="TEG132" s="228"/>
      <c r="TEH132" s="229"/>
      <c r="TEI132" s="230"/>
      <c r="TEJ132" s="230"/>
      <c r="TEK132" s="291"/>
      <c r="TEL132" s="228"/>
      <c r="TEM132" s="229"/>
      <c r="TEN132" s="230"/>
      <c r="TEO132" s="230"/>
      <c r="TEP132" s="291"/>
      <c r="TEQ132" s="228"/>
      <c r="TER132" s="229"/>
      <c r="TES132" s="230"/>
      <c r="TET132" s="230"/>
      <c r="TEU132" s="291"/>
      <c r="TEV132" s="228"/>
      <c r="TEW132" s="229"/>
      <c r="TEX132" s="230"/>
      <c r="TEY132" s="230"/>
      <c r="TEZ132" s="291"/>
      <c r="TFA132" s="228"/>
      <c r="TFB132" s="229"/>
      <c r="TFC132" s="230"/>
      <c r="TFD132" s="230"/>
      <c r="TFE132" s="291"/>
      <c r="TFF132" s="228"/>
      <c r="TFG132" s="229"/>
      <c r="TFH132" s="230"/>
      <c r="TFI132" s="230"/>
      <c r="TFJ132" s="291"/>
      <c r="TFK132" s="228"/>
      <c r="TFL132" s="229"/>
      <c r="TFM132" s="230"/>
      <c r="TFN132" s="230"/>
      <c r="TFO132" s="291"/>
      <c r="TFP132" s="228"/>
      <c r="TFQ132" s="229"/>
      <c r="TFR132" s="230"/>
      <c r="TFS132" s="230"/>
      <c r="TFT132" s="291"/>
      <c r="TFU132" s="228"/>
      <c r="TFV132" s="229"/>
      <c r="TFW132" s="230"/>
      <c r="TFX132" s="230"/>
      <c r="TFY132" s="291"/>
      <c r="TFZ132" s="228"/>
      <c r="TGA132" s="229"/>
      <c r="TGB132" s="230"/>
      <c r="TGC132" s="230"/>
      <c r="TGD132" s="291"/>
      <c r="TGE132" s="228"/>
      <c r="TGF132" s="229"/>
      <c r="TGG132" s="230"/>
      <c r="TGH132" s="230"/>
      <c r="TGI132" s="291"/>
      <c r="TGJ132" s="228"/>
      <c r="TGK132" s="229"/>
      <c r="TGL132" s="230"/>
      <c r="TGM132" s="230"/>
      <c r="TGN132" s="291"/>
      <c r="TGO132" s="228"/>
      <c r="TGP132" s="229"/>
      <c r="TGQ132" s="230"/>
      <c r="TGR132" s="230"/>
      <c r="TGS132" s="291"/>
      <c r="TGT132" s="228"/>
      <c r="TGU132" s="229"/>
      <c r="TGV132" s="230"/>
      <c r="TGW132" s="230"/>
      <c r="TGX132" s="291"/>
      <c r="TGY132" s="228"/>
      <c r="TGZ132" s="229"/>
      <c r="THA132" s="230"/>
      <c r="THB132" s="230"/>
      <c r="THC132" s="291"/>
      <c r="THD132" s="228"/>
      <c r="THE132" s="229"/>
      <c r="THF132" s="230"/>
      <c r="THG132" s="230"/>
      <c r="THH132" s="291"/>
      <c r="THI132" s="228"/>
      <c r="THJ132" s="229"/>
      <c r="THK132" s="230"/>
      <c r="THL132" s="230"/>
      <c r="THM132" s="291"/>
      <c r="THN132" s="228"/>
      <c r="THO132" s="229"/>
      <c r="THP132" s="230"/>
      <c r="THQ132" s="230"/>
      <c r="THR132" s="291"/>
      <c r="THS132" s="228"/>
      <c r="THT132" s="229"/>
      <c r="THU132" s="230"/>
      <c r="THV132" s="230"/>
      <c r="THW132" s="291"/>
      <c r="THX132" s="228"/>
      <c r="THY132" s="229"/>
      <c r="THZ132" s="230"/>
      <c r="TIA132" s="230"/>
      <c r="TIB132" s="291"/>
      <c r="TIC132" s="228"/>
      <c r="TID132" s="229"/>
      <c r="TIE132" s="230"/>
      <c r="TIF132" s="230"/>
      <c r="TIG132" s="291"/>
      <c r="TIH132" s="228"/>
      <c r="TII132" s="229"/>
      <c r="TIJ132" s="230"/>
      <c r="TIK132" s="230"/>
      <c r="TIL132" s="291"/>
      <c r="TIM132" s="228"/>
      <c r="TIN132" s="229"/>
      <c r="TIO132" s="230"/>
      <c r="TIP132" s="230"/>
      <c r="TIQ132" s="291"/>
      <c r="TIR132" s="228"/>
      <c r="TIS132" s="229"/>
      <c r="TIT132" s="230"/>
      <c r="TIU132" s="230"/>
      <c r="TIV132" s="291"/>
      <c r="TIW132" s="228"/>
      <c r="TIX132" s="229"/>
      <c r="TIY132" s="230"/>
      <c r="TIZ132" s="230"/>
      <c r="TJA132" s="291"/>
      <c r="TJB132" s="228"/>
      <c r="TJC132" s="229"/>
      <c r="TJD132" s="230"/>
      <c r="TJE132" s="230"/>
      <c r="TJF132" s="291"/>
      <c r="TJG132" s="228"/>
      <c r="TJH132" s="229"/>
      <c r="TJI132" s="230"/>
      <c r="TJJ132" s="230"/>
      <c r="TJK132" s="291"/>
      <c r="TJL132" s="228"/>
      <c r="TJM132" s="229"/>
      <c r="TJN132" s="230"/>
      <c r="TJO132" s="230"/>
      <c r="TJP132" s="291"/>
      <c r="TJQ132" s="228"/>
      <c r="TJR132" s="229"/>
      <c r="TJS132" s="230"/>
      <c r="TJT132" s="230"/>
      <c r="TJU132" s="291"/>
      <c r="TJV132" s="228"/>
      <c r="TJW132" s="229"/>
      <c r="TJX132" s="230"/>
      <c r="TJY132" s="230"/>
      <c r="TJZ132" s="291"/>
      <c r="TKA132" s="228"/>
      <c r="TKB132" s="229"/>
      <c r="TKC132" s="230"/>
      <c r="TKD132" s="230"/>
      <c r="TKE132" s="291"/>
      <c r="TKF132" s="228"/>
      <c r="TKG132" s="229"/>
      <c r="TKH132" s="230"/>
      <c r="TKI132" s="230"/>
      <c r="TKJ132" s="291"/>
      <c r="TKK132" s="228"/>
      <c r="TKL132" s="229"/>
      <c r="TKM132" s="230"/>
      <c r="TKN132" s="230"/>
      <c r="TKO132" s="291"/>
      <c r="TKP132" s="228"/>
      <c r="TKQ132" s="229"/>
      <c r="TKR132" s="230"/>
      <c r="TKS132" s="230"/>
      <c r="TKT132" s="291"/>
      <c r="TKU132" s="228"/>
      <c r="TKV132" s="229"/>
      <c r="TKW132" s="230"/>
      <c r="TKX132" s="230"/>
      <c r="TKY132" s="291"/>
      <c r="TKZ132" s="228"/>
      <c r="TLA132" s="229"/>
      <c r="TLB132" s="230"/>
      <c r="TLC132" s="230"/>
      <c r="TLD132" s="291"/>
      <c r="TLE132" s="228"/>
      <c r="TLF132" s="229"/>
      <c r="TLG132" s="230"/>
      <c r="TLH132" s="230"/>
      <c r="TLI132" s="291"/>
      <c r="TLJ132" s="228"/>
      <c r="TLK132" s="229"/>
      <c r="TLL132" s="230"/>
      <c r="TLM132" s="230"/>
      <c r="TLN132" s="291"/>
      <c r="TLO132" s="228"/>
      <c r="TLP132" s="229"/>
      <c r="TLQ132" s="230"/>
      <c r="TLR132" s="230"/>
      <c r="TLS132" s="291"/>
      <c r="TLT132" s="228"/>
      <c r="TLU132" s="229"/>
      <c r="TLV132" s="230"/>
      <c r="TLW132" s="230"/>
      <c r="TLX132" s="291"/>
      <c r="TLY132" s="228"/>
      <c r="TLZ132" s="229"/>
      <c r="TMA132" s="230"/>
      <c r="TMB132" s="230"/>
      <c r="TMC132" s="291"/>
      <c r="TMD132" s="228"/>
      <c r="TME132" s="229"/>
      <c r="TMF132" s="230"/>
      <c r="TMG132" s="230"/>
      <c r="TMH132" s="291"/>
      <c r="TMI132" s="228"/>
      <c r="TMJ132" s="229"/>
      <c r="TMK132" s="230"/>
      <c r="TML132" s="230"/>
      <c r="TMM132" s="291"/>
      <c r="TMN132" s="228"/>
      <c r="TMO132" s="229"/>
      <c r="TMP132" s="230"/>
      <c r="TMQ132" s="230"/>
      <c r="TMR132" s="291"/>
      <c r="TMS132" s="228"/>
      <c r="TMT132" s="229"/>
      <c r="TMU132" s="230"/>
      <c r="TMV132" s="230"/>
      <c r="TMW132" s="291"/>
      <c r="TMX132" s="228"/>
      <c r="TMY132" s="229"/>
      <c r="TMZ132" s="230"/>
      <c r="TNA132" s="230"/>
      <c r="TNB132" s="291"/>
      <c r="TNC132" s="228"/>
      <c r="TND132" s="229"/>
      <c r="TNE132" s="230"/>
      <c r="TNF132" s="230"/>
      <c r="TNG132" s="291"/>
      <c r="TNH132" s="228"/>
      <c r="TNI132" s="229"/>
      <c r="TNJ132" s="230"/>
      <c r="TNK132" s="230"/>
      <c r="TNL132" s="291"/>
      <c r="TNM132" s="228"/>
      <c r="TNN132" s="229"/>
      <c r="TNO132" s="230"/>
      <c r="TNP132" s="230"/>
      <c r="TNQ132" s="291"/>
      <c r="TNR132" s="228"/>
      <c r="TNS132" s="229"/>
      <c r="TNT132" s="230"/>
      <c r="TNU132" s="230"/>
      <c r="TNV132" s="291"/>
      <c r="TNW132" s="228"/>
      <c r="TNX132" s="229"/>
      <c r="TNY132" s="230"/>
      <c r="TNZ132" s="230"/>
      <c r="TOA132" s="291"/>
      <c r="TOB132" s="228"/>
      <c r="TOC132" s="229"/>
      <c r="TOD132" s="230"/>
      <c r="TOE132" s="230"/>
      <c r="TOF132" s="291"/>
      <c r="TOG132" s="228"/>
      <c r="TOH132" s="229"/>
      <c r="TOI132" s="230"/>
      <c r="TOJ132" s="230"/>
      <c r="TOK132" s="291"/>
      <c r="TOL132" s="228"/>
      <c r="TOM132" s="229"/>
      <c r="TON132" s="230"/>
      <c r="TOO132" s="230"/>
      <c r="TOP132" s="291"/>
      <c r="TOQ132" s="228"/>
      <c r="TOR132" s="229"/>
      <c r="TOS132" s="230"/>
      <c r="TOT132" s="230"/>
      <c r="TOU132" s="291"/>
      <c r="TOV132" s="228"/>
      <c r="TOW132" s="229"/>
      <c r="TOX132" s="230"/>
      <c r="TOY132" s="230"/>
      <c r="TOZ132" s="291"/>
      <c r="TPA132" s="228"/>
      <c r="TPB132" s="229"/>
      <c r="TPC132" s="230"/>
      <c r="TPD132" s="230"/>
      <c r="TPE132" s="291"/>
      <c r="TPF132" s="228"/>
      <c r="TPG132" s="229"/>
      <c r="TPH132" s="230"/>
      <c r="TPI132" s="230"/>
      <c r="TPJ132" s="291"/>
      <c r="TPK132" s="228"/>
      <c r="TPL132" s="229"/>
      <c r="TPM132" s="230"/>
      <c r="TPN132" s="230"/>
      <c r="TPO132" s="291"/>
      <c r="TPP132" s="228"/>
      <c r="TPQ132" s="229"/>
      <c r="TPR132" s="230"/>
      <c r="TPS132" s="230"/>
      <c r="TPT132" s="291"/>
      <c r="TPU132" s="228"/>
      <c r="TPV132" s="229"/>
      <c r="TPW132" s="230"/>
      <c r="TPX132" s="230"/>
      <c r="TPY132" s="291"/>
      <c r="TPZ132" s="228"/>
      <c r="TQA132" s="229"/>
      <c r="TQB132" s="230"/>
      <c r="TQC132" s="230"/>
      <c r="TQD132" s="291"/>
      <c r="TQE132" s="228"/>
      <c r="TQF132" s="229"/>
      <c r="TQG132" s="230"/>
      <c r="TQH132" s="230"/>
      <c r="TQI132" s="291"/>
      <c r="TQJ132" s="228"/>
      <c r="TQK132" s="229"/>
      <c r="TQL132" s="230"/>
      <c r="TQM132" s="230"/>
      <c r="TQN132" s="291"/>
      <c r="TQO132" s="228"/>
      <c r="TQP132" s="229"/>
      <c r="TQQ132" s="230"/>
      <c r="TQR132" s="230"/>
      <c r="TQS132" s="291"/>
      <c r="TQT132" s="228"/>
      <c r="TQU132" s="229"/>
      <c r="TQV132" s="230"/>
      <c r="TQW132" s="230"/>
      <c r="TQX132" s="291"/>
      <c r="TQY132" s="228"/>
      <c r="TQZ132" s="229"/>
      <c r="TRA132" s="230"/>
      <c r="TRB132" s="230"/>
      <c r="TRC132" s="291"/>
      <c r="TRD132" s="228"/>
      <c r="TRE132" s="229"/>
      <c r="TRF132" s="230"/>
      <c r="TRG132" s="230"/>
      <c r="TRH132" s="291"/>
      <c r="TRI132" s="228"/>
      <c r="TRJ132" s="229"/>
      <c r="TRK132" s="230"/>
      <c r="TRL132" s="230"/>
      <c r="TRM132" s="291"/>
      <c r="TRN132" s="228"/>
      <c r="TRO132" s="229"/>
      <c r="TRP132" s="230"/>
      <c r="TRQ132" s="230"/>
      <c r="TRR132" s="291"/>
      <c r="TRS132" s="228"/>
      <c r="TRT132" s="229"/>
      <c r="TRU132" s="230"/>
      <c r="TRV132" s="230"/>
      <c r="TRW132" s="291"/>
      <c r="TRX132" s="228"/>
      <c r="TRY132" s="229"/>
      <c r="TRZ132" s="230"/>
      <c r="TSA132" s="230"/>
      <c r="TSB132" s="291"/>
      <c r="TSC132" s="228"/>
      <c r="TSD132" s="229"/>
      <c r="TSE132" s="230"/>
      <c r="TSF132" s="230"/>
      <c r="TSG132" s="291"/>
      <c r="TSH132" s="228"/>
      <c r="TSI132" s="229"/>
      <c r="TSJ132" s="230"/>
      <c r="TSK132" s="230"/>
      <c r="TSL132" s="291"/>
      <c r="TSM132" s="228"/>
      <c r="TSN132" s="229"/>
      <c r="TSO132" s="230"/>
      <c r="TSP132" s="230"/>
      <c r="TSQ132" s="291"/>
      <c r="TSR132" s="228"/>
      <c r="TSS132" s="229"/>
      <c r="TST132" s="230"/>
      <c r="TSU132" s="230"/>
      <c r="TSV132" s="291"/>
      <c r="TSW132" s="228"/>
      <c r="TSX132" s="229"/>
      <c r="TSY132" s="230"/>
      <c r="TSZ132" s="230"/>
      <c r="TTA132" s="291"/>
      <c r="TTB132" s="228"/>
      <c r="TTC132" s="229"/>
      <c r="TTD132" s="230"/>
      <c r="TTE132" s="230"/>
      <c r="TTF132" s="291"/>
      <c r="TTG132" s="228"/>
      <c r="TTH132" s="229"/>
      <c r="TTI132" s="230"/>
      <c r="TTJ132" s="230"/>
      <c r="TTK132" s="291"/>
      <c r="TTL132" s="228"/>
      <c r="TTM132" s="229"/>
      <c r="TTN132" s="230"/>
      <c r="TTO132" s="230"/>
      <c r="TTP132" s="291"/>
      <c r="TTQ132" s="228"/>
      <c r="TTR132" s="229"/>
      <c r="TTS132" s="230"/>
      <c r="TTT132" s="230"/>
      <c r="TTU132" s="291"/>
      <c r="TTV132" s="228"/>
      <c r="TTW132" s="229"/>
      <c r="TTX132" s="230"/>
      <c r="TTY132" s="230"/>
      <c r="TTZ132" s="291"/>
      <c r="TUA132" s="228"/>
      <c r="TUB132" s="229"/>
      <c r="TUC132" s="230"/>
      <c r="TUD132" s="230"/>
      <c r="TUE132" s="291"/>
      <c r="TUF132" s="228"/>
      <c r="TUG132" s="229"/>
      <c r="TUH132" s="230"/>
      <c r="TUI132" s="230"/>
      <c r="TUJ132" s="291"/>
      <c r="TUK132" s="228"/>
      <c r="TUL132" s="229"/>
      <c r="TUM132" s="230"/>
      <c r="TUN132" s="230"/>
      <c r="TUO132" s="291"/>
      <c r="TUP132" s="228"/>
      <c r="TUQ132" s="229"/>
      <c r="TUR132" s="230"/>
      <c r="TUS132" s="230"/>
      <c r="TUT132" s="291"/>
      <c r="TUU132" s="228"/>
      <c r="TUV132" s="229"/>
      <c r="TUW132" s="230"/>
      <c r="TUX132" s="230"/>
      <c r="TUY132" s="291"/>
      <c r="TUZ132" s="228"/>
      <c r="TVA132" s="229"/>
      <c r="TVB132" s="230"/>
      <c r="TVC132" s="230"/>
      <c r="TVD132" s="291"/>
      <c r="TVE132" s="228"/>
      <c r="TVF132" s="229"/>
      <c r="TVG132" s="230"/>
      <c r="TVH132" s="230"/>
      <c r="TVI132" s="291"/>
      <c r="TVJ132" s="228"/>
      <c r="TVK132" s="229"/>
      <c r="TVL132" s="230"/>
      <c r="TVM132" s="230"/>
      <c r="TVN132" s="291"/>
      <c r="TVO132" s="228"/>
      <c r="TVP132" s="229"/>
      <c r="TVQ132" s="230"/>
      <c r="TVR132" s="230"/>
      <c r="TVS132" s="291"/>
      <c r="TVT132" s="228"/>
      <c r="TVU132" s="229"/>
      <c r="TVV132" s="230"/>
      <c r="TVW132" s="230"/>
      <c r="TVX132" s="291"/>
      <c r="TVY132" s="228"/>
      <c r="TVZ132" s="229"/>
      <c r="TWA132" s="230"/>
      <c r="TWB132" s="230"/>
      <c r="TWC132" s="291"/>
      <c r="TWD132" s="228"/>
      <c r="TWE132" s="229"/>
      <c r="TWF132" s="230"/>
      <c r="TWG132" s="230"/>
      <c r="TWH132" s="291"/>
      <c r="TWI132" s="228"/>
      <c r="TWJ132" s="229"/>
      <c r="TWK132" s="230"/>
      <c r="TWL132" s="230"/>
      <c r="TWM132" s="291"/>
      <c r="TWN132" s="228"/>
      <c r="TWO132" s="229"/>
      <c r="TWP132" s="230"/>
      <c r="TWQ132" s="230"/>
      <c r="TWR132" s="291"/>
      <c r="TWS132" s="228"/>
      <c r="TWT132" s="229"/>
      <c r="TWU132" s="230"/>
      <c r="TWV132" s="230"/>
      <c r="TWW132" s="291"/>
      <c r="TWX132" s="228"/>
      <c r="TWY132" s="229"/>
      <c r="TWZ132" s="230"/>
      <c r="TXA132" s="230"/>
      <c r="TXB132" s="291"/>
      <c r="TXC132" s="228"/>
      <c r="TXD132" s="229"/>
      <c r="TXE132" s="230"/>
      <c r="TXF132" s="230"/>
      <c r="TXG132" s="291"/>
      <c r="TXH132" s="228"/>
      <c r="TXI132" s="229"/>
      <c r="TXJ132" s="230"/>
      <c r="TXK132" s="230"/>
      <c r="TXL132" s="291"/>
      <c r="TXM132" s="228"/>
      <c r="TXN132" s="229"/>
      <c r="TXO132" s="230"/>
      <c r="TXP132" s="230"/>
      <c r="TXQ132" s="291"/>
      <c r="TXR132" s="228"/>
      <c r="TXS132" s="229"/>
      <c r="TXT132" s="230"/>
      <c r="TXU132" s="230"/>
      <c r="TXV132" s="291"/>
      <c r="TXW132" s="228"/>
      <c r="TXX132" s="229"/>
      <c r="TXY132" s="230"/>
      <c r="TXZ132" s="230"/>
      <c r="TYA132" s="291"/>
      <c r="TYB132" s="228"/>
      <c r="TYC132" s="229"/>
      <c r="TYD132" s="230"/>
      <c r="TYE132" s="230"/>
      <c r="TYF132" s="291"/>
      <c r="TYG132" s="228"/>
      <c r="TYH132" s="229"/>
      <c r="TYI132" s="230"/>
      <c r="TYJ132" s="230"/>
      <c r="TYK132" s="291"/>
      <c r="TYL132" s="228"/>
      <c r="TYM132" s="229"/>
      <c r="TYN132" s="230"/>
      <c r="TYO132" s="230"/>
      <c r="TYP132" s="291"/>
      <c r="TYQ132" s="228"/>
      <c r="TYR132" s="229"/>
      <c r="TYS132" s="230"/>
      <c r="TYT132" s="230"/>
      <c r="TYU132" s="291"/>
      <c r="TYV132" s="228"/>
      <c r="TYW132" s="229"/>
      <c r="TYX132" s="230"/>
      <c r="TYY132" s="230"/>
      <c r="TYZ132" s="291"/>
      <c r="TZA132" s="228"/>
      <c r="TZB132" s="229"/>
      <c r="TZC132" s="230"/>
      <c r="TZD132" s="230"/>
      <c r="TZE132" s="291"/>
      <c r="TZF132" s="228"/>
      <c r="TZG132" s="229"/>
      <c r="TZH132" s="230"/>
      <c r="TZI132" s="230"/>
      <c r="TZJ132" s="291"/>
      <c r="TZK132" s="228"/>
      <c r="TZL132" s="229"/>
      <c r="TZM132" s="230"/>
      <c r="TZN132" s="230"/>
      <c r="TZO132" s="291"/>
      <c r="TZP132" s="228"/>
      <c r="TZQ132" s="229"/>
      <c r="TZR132" s="230"/>
      <c r="TZS132" s="230"/>
      <c r="TZT132" s="291"/>
      <c r="TZU132" s="228"/>
      <c r="TZV132" s="229"/>
      <c r="TZW132" s="230"/>
      <c r="TZX132" s="230"/>
      <c r="TZY132" s="291"/>
      <c r="TZZ132" s="228"/>
      <c r="UAA132" s="229"/>
      <c r="UAB132" s="230"/>
      <c r="UAC132" s="230"/>
      <c r="UAD132" s="291"/>
      <c r="UAE132" s="228"/>
      <c r="UAF132" s="229"/>
      <c r="UAG132" s="230"/>
      <c r="UAH132" s="230"/>
      <c r="UAI132" s="291"/>
      <c r="UAJ132" s="228"/>
      <c r="UAK132" s="229"/>
      <c r="UAL132" s="230"/>
      <c r="UAM132" s="230"/>
      <c r="UAN132" s="291"/>
      <c r="UAO132" s="228"/>
      <c r="UAP132" s="229"/>
      <c r="UAQ132" s="230"/>
      <c r="UAR132" s="230"/>
      <c r="UAS132" s="291"/>
      <c r="UAT132" s="228"/>
      <c r="UAU132" s="229"/>
      <c r="UAV132" s="230"/>
      <c r="UAW132" s="230"/>
      <c r="UAX132" s="291"/>
      <c r="UAY132" s="228"/>
      <c r="UAZ132" s="229"/>
      <c r="UBA132" s="230"/>
      <c r="UBB132" s="230"/>
      <c r="UBC132" s="291"/>
      <c r="UBD132" s="228"/>
      <c r="UBE132" s="229"/>
      <c r="UBF132" s="230"/>
      <c r="UBG132" s="230"/>
      <c r="UBH132" s="291"/>
      <c r="UBI132" s="228"/>
      <c r="UBJ132" s="229"/>
      <c r="UBK132" s="230"/>
      <c r="UBL132" s="230"/>
      <c r="UBM132" s="291"/>
      <c r="UBN132" s="228"/>
      <c r="UBO132" s="229"/>
      <c r="UBP132" s="230"/>
      <c r="UBQ132" s="230"/>
      <c r="UBR132" s="291"/>
      <c r="UBS132" s="228"/>
      <c r="UBT132" s="229"/>
      <c r="UBU132" s="230"/>
      <c r="UBV132" s="230"/>
      <c r="UBW132" s="291"/>
      <c r="UBX132" s="228"/>
      <c r="UBY132" s="229"/>
      <c r="UBZ132" s="230"/>
      <c r="UCA132" s="230"/>
      <c r="UCB132" s="291"/>
      <c r="UCC132" s="228"/>
      <c r="UCD132" s="229"/>
      <c r="UCE132" s="230"/>
      <c r="UCF132" s="230"/>
      <c r="UCG132" s="291"/>
      <c r="UCH132" s="228"/>
      <c r="UCI132" s="229"/>
      <c r="UCJ132" s="230"/>
      <c r="UCK132" s="230"/>
      <c r="UCL132" s="291"/>
      <c r="UCM132" s="228"/>
      <c r="UCN132" s="229"/>
      <c r="UCO132" s="230"/>
      <c r="UCP132" s="230"/>
      <c r="UCQ132" s="291"/>
      <c r="UCR132" s="228"/>
      <c r="UCS132" s="229"/>
      <c r="UCT132" s="230"/>
      <c r="UCU132" s="230"/>
      <c r="UCV132" s="291"/>
      <c r="UCW132" s="228"/>
      <c r="UCX132" s="229"/>
      <c r="UCY132" s="230"/>
      <c r="UCZ132" s="230"/>
      <c r="UDA132" s="291"/>
      <c r="UDB132" s="228"/>
      <c r="UDC132" s="229"/>
      <c r="UDD132" s="230"/>
      <c r="UDE132" s="230"/>
      <c r="UDF132" s="291"/>
      <c r="UDG132" s="228"/>
      <c r="UDH132" s="229"/>
      <c r="UDI132" s="230"/>
      <c r="UDJ132" s="230"/>
      <c r="UDK132" s="291"/>
      <c r="UDL132" s="228"/>
      <c r="UDM132" s="229"/>
      <c r="UDN132" s="230"/>
      <c r="UDO132" s="230"/>
      <c r="UDP132" s="291"/>
      <c r="UDQ132" s="228"/>
      <c r="UDR132" s="229"/>
      <c r="UDS132" s="230"/>
      <c r="UDT132" s="230"/>
      <c r="UDU132" s="291"/>
      <c r="UDV132" s="228"/>
      <c r="UDW132" s="229"/>
      <c r="UDX132" s="230"/>
      <c r="UDY132" s="230"/>
      <c r="UDZ132" s="291"/>
      <c r="UEA132" s="228"/>
      <c r="UEB132" s="229"/>
      <c r="UEC132" s="230"/>
      <c r="UED132" s="230"/>
      <c r="UEE132" s="291"/>
      <c r="UEF132" s="228"/>
      <c r="UEG132" s="229"/>
      <c r="UEH132" s="230"/>
      <c r="UEI132" s="230"/>
      <c r="UEJ132" s="291"/>
      <c r="UEK132" s="228"/>
      <c r="UEL132" s="229"/>
      <c r="UEM132" s="230"/>
      <c r="UEN132" s="230"/>
      <c r="UEO132" s="291"/>
      <c r="UEP132" s="228"/>
      <c r="UEQ132" s="229"/>
      <c r="UER132" s="230"/>
      <c r="UES132" s="230"/>
      <c r="UET132" s="291"/>
      <c r="UEU132" s="228"/>
      <c r="UEV132" s="229"/>
      <c r="UEW132" s="230"/>
      <c r="UEX132" s="230"/>
      <c r="UEY132" s="291"/>
      <c r="UEZ132" s="228"/>
      <c r="UFA132" s="229"/>
      <c r="UFB132" s="230"/>
      <c r="UFC132" s="230"/>
      <c r="UFD132" s="291"/>
      <c r="UFE132" s="228"/>
      <c r="UFF132" s="229"/>
      <c r="UFG132" s="230"/>
      <c r="UFH132" s="230"/>
      <c r="UFI132" s="291"/>
      <c r="UFJ132" s="228"/>
      <c r="UFK132" s="229"/>
      <c r="UFL132" s="230"/>
      <c r="UFM132" s="230"/>
      <c r="UFN132" s="291"/>
      <c r="UFO132" s="228"/>
      <c r="UFP132" s="229"/>
      <c r="UFQ132" s="230"/>
      <c r="UFR132" s="230"/>
      <c r="UFS132" s="291"/>
      <c r="UFT132" s="228"/>
      <c r="UFU132" s="229"/>
      <c r="UFV132" s="230"/>
      <c r="UFW132" s="230"/>
      <c r="UFX132" s="291"/>
      <c r="UFY132" s="228"/>
      <c r="UFZ132" s="229"/>
      <c r="UGA132" s="230"/>
      <c r="UGB132" s="230"/>
      <c r="UGC132" s="291"/>
      <c r="UGD132" s="228"/>
      <c r="UGE132" s="229"/>
      <c r="UGF132" s="230"/>
      <c r="UGG132" s="230"/>
      <c r="UGH132" s="291"/>
      <c r="UGI132" s="228"/>
      <c r="UGJ132" s="229"/>
      <c r="UGK132" s="230"/>
      <c r="UGL132" s="230"/>
      <c r="UGM132" s="291"/>
      <c r="UGN132" s="228"/>
      <c r="UGO132" s="229"/>
      <c r="UGP132" s="230"/>
      <c r="UGQ132" s="230"/>
      <c r="UGR132" s="291"/>
      <c r="UGS132" s="228"/>
      <c r="UGT132" s="229"/>
      <c r="UGU132" s="230"/>
      <c r="UGV132" s="230"/>
      <c r="UGW132" s="291"/>
      <c r="UGX132" s="228"/>
      <c r="UGY132" s="229"/>
      <c r="UGZ132" s="230"/>
      <c r="UHA132" s="230"/>
      <c r="UHB132" s="291"/>
      <c r="UHC132" s="228"/>
      <c r="UHD132" s="229"/>
      <c r="UHE132" s="230"/>
      <c r="UHF132" s="230"/>
      <c r="UHG132" s="291"/>
      <c r="UHH132" s="228"/>
      <c r="UHI132" s="229"/>
      <c r="UHJ132" s="230"/>
      <c r="UHK132" s="230"/>
      <c r="UHL132" s="291"/>
      <c r="UHM132" s="228"/>
      <c r="UHN132" s="229"/>
      <c r="UHO132" s="230"/>
      <c r="UHP132" s="230"/>
      <c r="UHQ132" s="291"/>
      <c r="UHR132" s="228"/>
      <c r="UHS132" s="229"/>
      <c r="UHT132" s="230"/>
      <c r="UHU132" s="230"/>
      <c r="UHV132" s="291"/>
      <c r="UHW132" s="228"/>
      <c r="UHX132" s="229"/>
      <c r="UHY132" s="230"/>
      <c r="UHZ132" s="230"/>
      <c r="UIA132" s="291"/>
      <c r="UIB132" s="228"/>
      <c r="UIC132" s="229"/>
      <c r="UID132" s="230"/>
      <c r="UIE132" s="230"/>
      <c r="UIF132" s="291"/>
      <c r="UIG132" s="228"/>
      <c r="UIH132" s="229"/>
      <c r="UII132" s="230"/>
      <c r="UIJ132" s="230"/>
      <c r="UIK132" s="291"/>
      <c r="UIL132" s="228"/>
      <c r="UIM132" s="229"/>
      <c r="UIN132" s="230"/>
      <c r="UIO132" s="230"/>
      <c r="UIP132" s="291"/>
      <c r="UIQ132" s="228"/>
      <c r="UIR132" s="229"/>
      <c r="UIS132" s="230"/>
      <c r="UIT132" s="230"/>
      <c r="UIU132" s="291"/>
      <c r="UIV132" s="228"/>
      <c r="UIW132" s="229"/>
      <c r="UIX132" s="230"/>
      <c r="UIY132" s="230"/>
      <c r="UIZ132" s="291"/>
      <c r="UJA132" s="228"/>
      <c r="UJB132" s="229"/>
      <c r="UJC132" s="230"/>
      <c r="UJD132" s="230"/>
      <c r="UJE132" s="291"/>
      <c r="UJF132" s="228"/>
      <c r="UJG132" s="229"/>
      <c r="UJH132" s="230"/>
      <c r="UJI132" s="230"/>
      <c r="UJJ132" s="291"/>
      <c r="UJK132" s="228"/>
      <c r="UJL132" s="229"/>
      <c r="UJM132" s="230"/>
      <c r="UJN132" s="230"/>
      <c r="UJO132" s="291"/>
      <c r="UJP132" s="228"/>
      <c r="UJQ132" s="229"/>
      <c r="UJR132" s="230"/>
      <c r="UJS132" s="230"/>
      <c r="UJT132" s="291"/>
      <c r="UJU132" s="228"/>
      <c r="UJV132" s="229"/>
      <c r="UJW132" s="230"/>
      <c r="UJX132" s="230"/>
      <c r="UJY132" s="291"/>
      <c r="UJZ132" s="228"/>
      <c r="UKA132" s="229"/>
      <c r="UKB132" s="230"/>
      <c r="UKC132" s="230"/>
      <c r="UKD132" s="291"/>
      <c r="UKE132" s="228"/>
      <c r="UKF132" s="229"/>
      <c r="UKG132" s="230"/>
      <c r="UKH132" s="230"/>
      <c r="UKI132" s="291"/>
      <c r="UKJ132" s="228"/>
      <c r="UKK132" s="229"/>
      <c r="UKL132" s="230"/>
      <c r="UKM132" s="230"/>
      <c r="UKN132" s="291"/>
      <c r="UKO132" s="228"/>
      <c r="UKP132" s="229"/>
      <c r="UKQ132" s="230"/>
      <c r="UKR132" s="230"/>
      <c r="UKS132" s="291"/>
      <c r="UKT132" s="228"/>
      <c r="UKU132" s="229"/>
      <c r="UKV132" s="230"/>
      <c r="UKW132" s="230"/>
      <c r="UKX132" s="291"/>
      <c r="UKY132" s="228"/>
      <c r="UKZ132" s="229"/>
      <c r="ULA132" s="230"/>
      <c r="ULB132" s="230"/>
      <c r="ULC132" s="291"/>
      <c r="ULD132" s="228"/>
      <c r="ULE132" s="229"/>
      <c r="ULF132" s="230"/>
      <c r="ULG132" s="230"/>
      <c r="ULH132" s="291"/>
      <c r="ULI132" s="228"/>
      <c r="ULJ132" s="229"/>
      <c r="ULK132" s="230"/>
      <c r="ULL132" s="230"/>
      <c r="ULM132" s="291"/>
      <c r="ULN132" s="228"/>
      <c r="ULO132" s="229"/>
      <c r="ULP132" s="230"/>
      <c r="ULQ132" s="230"/>
      <c r="ULR132" s="291"/>
      <c r="ULS132" s="228"/>
      <c r="ULT132" s="229"/>
      <c r="ULU132" s="230"/>
      <c r="ULV132" s="230"/>
      <c r="ULW132" s="291"/>
      <c r="ULX132" s="228"/>
      <c r="ULY132" s="229"/>
      <c r="ULZ132" s="230"/>
      <c r="UMA132" s="230"/>
      <c r="UMB132" s="291"/>
      <c r="UMC132" s="228"/>
      <c r="UMD132" s="229"/>
      <c r="UME132" s="230"/>
      <c r="UMF132" s="230"/>
      <c r="UMG132" s="291"/>
      <c r="UMH132" s="228"/>
      <c r="UMI132" s="229"/>
      <c r="UMJ132" s="230"/>
      <c r="UMK132" s="230"/>
      <c r="UML132" s="291"/>
      <c r="UMM132" s="228"/>
      <c r="UMN132" s="229"/>
      <c r="UMO132" s="230"/>
      <c r="UMP132" s="230"/>
      <c r="UMQ132" s="291"/>
      <c r="UMR132" s="228"/>
      <c r="UMS132" s="229"/>
      <c r="UMT132" s="230"/>
      <c r="UMU132" s="230"/>
      <c r="UMV132" s="291"/>
      <c r="UMW132" s="228"/>
      <c r="UMX132" s="229"/>
      <c r="UMY132" s="230"/>
      <c r="UMZ132" s="230"/>
      <c r="UNA132" s="291"/>
      <c r="UNB132" s="228"/>
      <c r="UNC132" s="229"/>
      <c r="UND132" s="230"/>
      <c r="UNE132" s="230"/>
      <c r="UNF132" s="291"/>
      <c r="UNG132" s="228"/>
      <c r="UNH132" s="229"/>
      <c r="UNI132" s="230"/>
      <c r="UNJ132" s="230"/>
      <c r="UNK132" s="291"/>
      <c r="UNL132" s="228"/>
      <c r="UNM132" s="229"/>
      <c r="UNN132" s="230"/>
      <c r="UNO132" s="230"/>
      <c r="UNP132" s="291"/>
      <c r="UNQ132" s="228"/>
      <c r="UNR132" s="229"/>
      <c r="UNS132" s="230"/>
      <c r="UNT132" s="230"/>
      <c r="UNU132" s="291"/>
      <c r="UNV132" s="228"/>
      <c r="UNW132" s="229"/>
      <c r="UNX132" s="230"/>
      <c r="UNY132" s="230"/>
      <c r="UNZ132" s="291"/>
      <c r="UOA132" s="228"/>
      <c r="UOB132" s="229"/>
      <c r="UOC132" s="230"/>
      <c r="UOD132" s="230"/>
      <c r="UOE132" s="291"/>
      <c r="UOF132" s="228"/>
      <c r="UOG132" s="229"/>
      <c r="UOH132" s="230"/>
      <c r="UOI132" s="230"/>
      <c r="UOJ132" s="291"/>
      <c r="UOK132" s="228"/>
      <c r="UOL132" s="229"/>
      <c r="UOM132" s="230"/>
      <c r="UON132" s="230"/>
      <c r="UOO132" s="291"/>
      <c r="UOP132" s="228"/>
      <c r="UOQ132" s="229"/>
      <c r="UOR132" s="230"/>
      <c r="UOS132" s="230"/>
      <c r="UOT132" s="291"/>
      <c r="UOU132" s="228"/>
      <c r="UOV132" s="229"/>
      <c r="UOW132" s="230"/>
      <c r="UOX132" s="230"/>
      <c r="UOY132" s="291"/>
      <c r="UOZ132" s="228"/>
      <c r="UPA132" s="229"/>
      <c r="UPB132" s="230"/>
      <c r="UPC132" s="230"/>
      <c r="UPD132" s="291"/>
      <c r="UPE132" s="228"/>
      <c r="UPF132" s="229"/>
      <c r="UPG132" s="230"/>
      <c r="UPH132" s="230"/>
      <c r="UPI132" s="291"/>
      <c r="UPJ132" s="228"/>
      <c r="UPK132" s="229"/>
      <c r="UPL132" s="230"/>
      <c r="UPM132" s="230"/>
      <c r="UPN132" s="291"/>
      <c r="UPO132" s="228"/>
      <c r="UPP132" s="229"/>
      <c r="UPQ132" s="230"/>
      <c r="UPR132" s="230"/>
      <c r="UPS132" s="291"/>
      <c r="UPT132" s="228"/>
      <c r="UPU132" s="229"/>
      <c r="UPV132" s="230"/>
      <c r="UPW132" s="230"/>
      <c r="UPX132" s="291"/>
      <c r="UPY132" s="228"/>
      <c r="UPZ132" s="229"/>
      <c r="UQA132" s="230"/>
      <c r="UQB132" s="230"/>
      <c r="UQC132" s="291"/>
      <c r="UQD132" s="228"/>
      <c r="UQE132" s="229"/>
      <c r="UQF132" s="230"/>
      <c r="UQG132" s="230"/>
      <c r="UQH132" s="291"/>
      <c r="UQI132" s="228"/>
      <c r="UQJ132" s="229"/>
      <c r="UQK132" s="230"/>
      <c r="UQL132" s="230"/>
      <c r="UQM132" s="291"/>
      <c r="UQN132" s="228"/>
      <c r="UQO132" s="229"/>
      <c r="UQP132" s="230"/>
      <c r="UQQ132" s="230"/>
      <c r="UQR132" s="291"/>
      <c r="UQS132" s="228"/>
      <c r="UQT132" s="229"/>
      <c r="UQU132" s="230"/>
      <c r="UQV132" s="230"/>
      <c r="UQW132" s="291"/>
      <c r="UQX132" s="228"/>
      <c r="UQY132" s="229"/>
      <c r="UQZ132" s="230"/>
      <c r="URA132" s="230"/>
      <c r="URB132" s="291"/>
      <c r="URC132" s="228"/>
      <c r="URD132" s="229"/>
      <c r="URE132" s="230"/>
      <c r="URF132" s="230"/>
      <c r="URG132" s="291"/>
      <c r="URH132" s="228"/>
      <c r="URI132" s="229"/>
      <c r="URJ132" s="230"/>
      <c r="URK132" s="230"/>
      <c r="URL132" s="291"/>
      <c r="URM132" s="228"/>
      <c r="URN132" s="229"/>
      <c r="URO132" s="230"/>
      <c r="URP132" s="230"/>
      <c r="URQ132" s="291"/>
      <c r="URR132" s="228"/>
      <c r="URS132" s="229"/>
      <c r="URT132" s="230"/>
      <c r="URU132" s="230"/>
      <c r="URV132" s="291"/>
      <c r="URW132" s="228"/>
      <c r="URX132" s="229"/>
      <c r="URY132" s="230"/>
      <c r="URZ132" s="230"/>
      <c r="USA132" s="291"/>
      <c r="USB132" s="228"/>
      <c r="USC132" s="229"/>
      <c r="USD132" s="230"/>
      <c r="USE132" s="230"/>
      <c r="USF132" s="291"/>
      <c r="USG132" s="228"/>
      <c r="USH132" s="229"/>
      <c r="USI132" s="230"/>
      <c r="USJ132" s="230"/>
      <c r="USK132" s="291"/>
      <c r="USL132" s="228"/>
      <c r="USM132" s="229"/>
      <c r="USN132" s="230"/>
      <c r="USO132" s="230"/>
      <c r="USP132" s="291"/>
      <c r="USQ132" s="228"/>
      <c r="USR132" s="229"/>
      <c r="USS132" s="230"/>
      <c r="UST132" s="230"/>
      <c r="USU132" s="291"/>
      <c r="USV132" s="228"/>
      <c r="USW132" s="229"/>
      <c r="USX132" s="230"/>
      <c r="USY132" s="230"/>
      <c r="USZ132" s="291"/>
      <c r="UTA132" s="228"/>
      <c r="UTB132" s="229"/>
      <c r="UTC132" s="230"/>
      <c r="UTD132" s="230"/>
      <c r="UTE132" s="291"/>
      <c r="UTF132" s="228"/>
      <c r="UTG132" s="229"/>
      <c r="UTH132" s="230"/>
      <c r="UTI132" s="230"/>
      <c r="UTJ132" s="291"/>
      <c r="UTK132" s="228"/>
      <c r="UTL132" s="229"/>
      <c r="UTM132" s="230"/>
      <c r="UTN132" s="230"/>
      <c r="UTO132" s="291"/>
      <c r="UTP132" s="228"/>
      <c r="UTQ132" s="229"/>
      <c r="UTR132" s="230"/>
      <c r="UTS132" s="230"/>
      <c r="UTT132" s="291"/>
      <c r="UTU132" s="228"/>
      <c r="UTV132" s="229"/>
      <c r="UTW132" s="230"/>
      <c r="UTX132" s="230"/>
      <c r="UTY132" s="291"/>
      <c r="UTZ132" s="228"/>
      <c r="UUA132" s="229"/>
      <c r="UUB132" s="230"/>
      <c r="UUC132" s="230"/>
      <c r="UUD132" s="291"/>
      <c r="UUE132" s="228"/>
      <c r="UUF132" s="229"/>
      <c r="UUG132" s="230"/>
      <c r="UUH132" s="230"/>
      <c r="UUI132" s="291"/>
      <c r="UUJ132" s="228"/>
      <c r="UUK132" s="229"/>
      <c r="UUL132" s="230"/>
      <c r="UUM132" s="230"/>
      <c r="UUN132" s="291"/>
      <c r="UUO132" s="228"/>
      <c r="UUP132" s="229"/>
      <c r="UUQ132" s="230"/>
      <c r="UUR132" s="230"/>
      <c r="UUS132" s="291"/>
      <c r="UUT132" s="228"/>
      <c r="UUU132" s="229"/>
      <c r="UUV132" s="230"/>
      <c r="UUW132" s="230"/>
      <c r="UUX132" s="291"/>
      <c r="UUY132" s="228"/>
      <c r="UUZ132" s="229"/>
      <c r="UVA132" s="230"/>
      <c r="UVB132" s="230"/>
      <c r="UVC132" s="291"/>
      <c r="UVD132" s="228"/>
      <c r="UVE132" s="229"/>
      <c r="UVF132" s="230"/>
      <c r="UVG132" s="230"/>
      <c r="UVH132" s="291"/>
      <c r="UVI132" s="228"/>
      <c r="UVJ132" s="229"/>
      <c r="UVK132" s="230"/>
      <c r="UVL132" s="230"/>
      <c r="UVM132" s="291"/>
      <c r="UVN132" s="228"/>
      <c r="UVO132" s="229"/>
      <c r="UVP132" s="230"/>
      <c r="UVQ132" s="230"/>
      <c r="UVR132" s="291"/>
      <c r="UVS132" s="228"/>
      <c r="UVT132" s="229"/>
      <c r="UVU132" s="230"/>
      <c r="UVV132" s="230"/>
      <c r="UVW132" s="291"/>
      <c r="UVX132" s="228"/>
      <c r="UVY132" s="229"/>
      <c r="UVZ132" s="230"/>
      <c r="UWA132" s="230"/>
      <c r="UWB132" s="291"/>
      <c r="UWC132" s="228"/>
      <c r="UWD132" s="229"/>
      <c r="UWE132" s="230"/>
      <c r="UWF132" s="230"/>
      <c r="UWG132" s="291"/>
      <c r="UWH132" s="228"/>
      <c r="UWI132" s="229"/>
      <c r="UWJ132" s="230"/>
      <c r="UWK132" s="230"/>
      <c r="UWL132" s="291"/>
      <c r="UWM132" s="228"/>
      <c r="UWN132" s="229"/>
      <c r="UWO132" s="230"/>
      <c r="UWP132" s="230"/>
      <c r="UWQ132" s="291"/>
      <c r="UWR132" s="228"/>
      <c r="UWS132" s="229"/>
      <c r="UWT132" s="230"/>
      <c r="UWU132" s="230"/>
      <c r="UWV132" s="291"/>
      <c r="UWW132" s="228"/>
      <c r="UWX132" s="229"/>
      <c r="UWY132" s="230"/>
      <c r="UWZ132" s="230"/>
      <c r="UXA132" s="291"/>
      <c r="UXB132" s="228"/>
      <c r="UXC132" s="229"/>
      <c r="UXD132" s="230"/>
      <c r="UXE132" s="230"/>
      <c r="UXF132" s="291"/>
      <c r="UXG132" s="228"/>
      <c r="UXH132" s="229"/>
      <c r="UXI132" s="230"/>
      <c r="UXJ132" s="230"/>
      <c r="UXK132" s="291"/>
      <c r="UXL132" s="228"/>
      <c r="UXM132" s="229"/>
      <c r="UXN132" s="230"/>
      <c r="UXO132" s="230"/>
      <c r="UXP132" s="291"/>
      <c r="UXQ132" s="228"/>
      <c r="UXR132" s="229"/>
      <c r="UXS132" s="230"/>
      <c r="UXT132" s="230"/>
      <c r="UXU132" s="291"/>
      <c r="UXV132" s="228"/>
      <c r="UXW132" s="229"/>
      <c r="UXX132" s="230"/>
      <c r="UXY132" s="230"/>
      <c r="UXZ132" s="291"/>
      <c r="UYA132" s="228"/>
      <c r="UYB132" s="229"/>
      <c r="UYC132" s="230"/>
      <c r="UYD132" s="230"/>
      <c r="UYE132" s="291"/>
      <c r="UYF132" s="228"/>
      <c r="UYG132" s="229"/>
      <c r="UYH132" s="230"/>
      <c r="UYI132" s="230"/>
      <c r="UYJ132" s="291"/>
      <c r="UYK132" s="228"/>
      <c r="UYL132" s="229"/>
      <c r="UYM132" s="230"/>
      <c r="UYN132" s="230"/>
      <c r="UYO132" s="291"/>
      <c r="UYP132" s="228"/>
      <c r="UYQ132" s="229"/>
      <c r="UYR132" s="230"/>
      <c r="UYS132" s="230"/>
      <c r="UYT132" s="291"/>
      <c r="UYU132" s="228"/>
      <c r="UYV132" s="229"/>
      <c r="UYW132" s="230"/>
      <c r="UYX132" s="230"/>
      <c r="UYY132" s="291"/>
      <c r="UYZ132" s="228"/>
      <c r="UZA132" s="229"/>
      <c r="UZB132" s="230"/>
      <c r="UZC132" s="230"/>
      <c r="UZD132" s="291"/>
      <c r="UZE132" s="228"/>
      <c r="UZF132" s="229"/>
      <c r="UZG132" s="230"/>
      <c r="UZH132" s="230"/>
      <c r="UZI132" s="291"/>
      <c r="UZJ132" s="228"/>
      <c r="UZK132" s="229"/>
      <c r="UZL132" s="230"/>
      <c r="UZM132" s="230"/>
      <c r="UZN132" s="291"/>
      <c r="UZO132" s="228"/>
      <c r="UZP132" s="229"/>
      <c r="UZQ132" s="230"/>
      <c r="UZR132" s="230"/>
      <c r="UZS132" s="291"/>
      <c r="UZT132" s="228"/>
      <c r="UZU132" s="229"/>
      <c r="UZV132" s="230"/>
      <c r="UZW132" s="230"/>
      <c r="UZX132" s="291"/>
      <c r="UZY132" s="228"/>
      <c r="UZZ132" s="229"/>
      <c r="VAA132" s="230"/>
      <c r="VAB132" s="230"/>
      <c r="VAC132" s="291"/>
      <c r="VAD132" s="228"/>
      <c r="VAE132" s="229"/>
      <c r="VAF132" s="230"/>
      <c r="VAG132" s="230"/>
      <c r="VAH132" s="291"/>
      <c r="VAI132" s="228"/>
      <c r="VAJ132" s="229"/>
      <c r="VAK132" s="230"/>
      <c r="VAL132" s="230"/>
      <c r="VAM132" s="291"/>
      <c r="VAN132" s="228"/>
      <c r="VAO132" s="229"/>
      <c r="VAP132" s="230"/>
      <c r="VAQ132" s="230"/>
      <c r="VAR132" s="291"/>
      <c r="VAS132" s="228"/>
      <c r="VAT132" s="229"/>
      <c r="VAU132" s="230"/>
      <c r="VAV132" s="230"/>
      <c r="VAW132" s="291"/>
      <c r="VAX132" s="228"/>
      <c r="VAY132" s="229"/>
      <c r="VAZ132" s="230"/>
      <c r="VBA132" s="230"/>
      <c r="VBB132" s="291"/>
      <c r="VBC132" s="228"/>
      <c r="VBD132" s="229"/>
      <c r="VBE132" s="230"/>
      <c r="VBF132" s="230"/>
      <c r="VBG132" s="291"/>
      <c r="VBH132" s="228"/>
      <c r="VBI132" s="229"/>
      <c r="VBJ132" s="230"/>
      <c r="VBK132" s="230"/>
      <c r="VBL132" s="291"/>
      <c r="VBM132" s="228"/>
      <c r="VBN132" s="229"/>
      <c r="VBO132" s="230"/>
      <c r="VBP132" s="230"/>
      <c r="VBQ132" s="291"/>
      <c r="VBR132" s="228"/>
      <c r="VBS132" s="229"/>
      <c r="VBT132" s="230"/>
      <c r="VBU132" s="230"/>
      <c r="VBV132" s="291"/>
      <c r="VBW132" s="228"/>
      <c r="VBX132" s="229"/>
      <c r="VBY132" s="230"/>
      <c r="VBZ132" s="230"/>
      <c r="VCA132" s="291"/>
      <c r="VCB132" s="228"/>
      <c r="VCC132" s="229"/>
      <c r="VCD132" s="230"/>
      <c r="VCE132" s="230"/>
      <c r="VCF132" s="291"/>
      <c r="VCG132" s="228"/>
      <c r="VCH132" s="229"/>
      <c r="VCI132" s="230"/>
      <c r="VCJ132" s="230"/>
      <c r="VCK132" s="291"/>
      <c r="VCL132" s="228"/>
      <c r="VCM132" s="229"/>
      <c r="VCN132" s="230"/>
      <c r="VCO132" s="230"/>
      <c r="VCP132" s="291"/>
      <c r="VCQ132" s="228"/>
      <c r="VCR132" s="229"/>
      <c r="VCS132" s="230"/>
      <c r="VCT132" s="230"/>
      <c r="VCU132" s="291"/>
      <c r="VCV132" s="228"/>
      <c r="VCW132" s="229"/>
      <c r="VCX132" s="230"/>
      <c r="VCY132" s="230"/>
      <c r="VCZ132" s="291"/>
      <c r="VDA132" s="228"/>
      <c r="VDB132" s="229"/>
      <c r="VDC132" s="230"/>
      <c r="VDD132" s="230"/>
      <c r="VDE132" s="291"/>
      <c r="VDF132" s="228"/>
      <c r="VDG132" s="229"/>
      <c r="VDH132" s="230"/>
      <c r="VDI132" s="230"/>
      <c r="VDJ132" s="291"/>
      <c r="VDK132" s="228"/>
      <c r="VDL132" s="229"/>
      <c r="VDM132" s="230"/>
      <c r="VDN132" s="230"/>
      <c r="VDO132" s="291"/>
      <c r="VDP132" s="228"/>
      <c r="VDQ132" s="229"/>
      <c r="VDR132" s="230"/>
      <c r="VDS132" s="230"/>
      <c r="VDT132" s="291"/>
      <c r="VDU132" s="228"/>
      <c r="VDV132" s="229"/>
      <c r="VDW132" s="230"/>
      <c r="VDX132" s="230"/>
      <c r="VDY132" s="291"/>
      <c r="VDZ132" s="228"/>
      <c r="VEA132" s="229"/>
      <c r="VEB132" s="230"/>
      <c r="VEC132" s="230"/>
      <c r="VED132" s="291"/>
      <c r="VEE132" s="228"/>
      <c r="VEF132" s="229"/>
      <c r="VEG132" s="230"/>
      <c r="VEH132" s="230"/>
      <c r="VEI132" s="291"/>
      <c r="VEJ132" s="228"/>
      <c r="VEK132" s="229"/>
      <c r="VEL132" s="230"/>
      <c r="VEM132" s="230"/>
      <c r="VEN132" s="291"/>
      <c r="VEO132" s="228"/>
      <c r="VEP132" s="229"/>
      <c r="VEQ132" s="230"/>
      <c r="VER132" s="230"/>
      <c r="VES132" s="291"/>
      <c r="VET132" s="228"/>
      <c r="VEU132" s="229"/>
      <c r="VEV132" s="230"/>
      <c r="VEW132" s="230"/>
      <c r="VEX132" s="291"/>
      <c r="VEY132" s="228"/>
      <c r="VEZ132" s="229"/>
      <c r="VFA132" s="230"/>
      <c r="VFB132" s="230"/>
      <c r="VFC132" s="291"/>
      <c r="VFD132" s="228"/>
      <c r="VFE132" s="229"/>
      <c r="VFF132" s="230"/>
      <c r="VFG132" s="230"/>
      <c r="VFH132" s="291"/>
      <c r="VFI132" s="228"/>
      <c r="VFJ132" s="229"/>
      <c r="VFK132" s="230"/>
      <c r="VFL132" s="230"/>
      <c r="VFM132" s="291"/>
      <c r="VFN132" s="228"/>
      <c r="VFO132" s="229"/>
      <c r="VFP132" s="230"/>
      <c r="VFQ132" s="230"/>
      <c r="VFR132" s="291"/>
      <c r="VFS132" s="228"/>
      <c r="VFT132" s="229"/>
      <c r="VFU132" s="230"/>
      <c r="VFV132" s="230"/>
      <c r="VFW132" s="291"/>
      <c r="VFX132" s="228"/>
      <c r="VFY132" s="229"/>
      <c r="VFZ132" s="230"/>
      <c r="VGA132" s="230"/>
      <c r="VGB132" s="291"/>
      <c r="VGC132" s="228"/>
      <c r="VGD132" s="229"/>
      <c r="VGE132" s="230"/>
      <c r="VGF132" s="230"/>
      <c r="VGG132" s="291"/>
      <c r="VGH132" s="228"/>
      <c r="VGI132" s="229"/>
      <c r="VGJ132" s="230"/>
      <c r="VGK132" s="230"/>
      <c r="VGL132" s="291"/>
      <c r="VGM132" s="228"/>
      <c r="VGN132" s="229"/>
      <c r="VGO132" s="230"/>
      <c r="VGP132" s="230"/>
      <c r="VGQ132" s="291"/>
      <c r="VGR132" s="228"/>
      <c r="VGS132" s="229"/>
      <c r="VGT132" s="230"/>
      <c r="VGU132" s="230"/>
      <c r="VGV132" s="291"/>
      <c r="VGW132" s="228"/>
      <c r="VGX132" s="229"/>
      <c r="VGY132" s="230"/>
      <c r="VGZ132" s="230"/>
      <c r="VHA132" s="291"/>
      <c r="VHB132" s="228"/>
      <c r="VHC132" s="229"/>
      <c r="VHD132" s="230"/>
      <c r="VHE132" s="230"/>
      <c r="VHF132" s="291"/>
      <c r="VHG132" s="228"/>
      <c r="VHH132" s="229"/>
      <c r="VHI132" s="230"/>
      <c r="VHJ132" s="230"/>
      <c r="VHK132" s="291"/>
      <c r="VHL132" s="228"/>
      <c r="VHM132" s="229"/>
      <c r="VHN132" s="230"/>
      <c r="VHO132" s="230"/>
      <c r="VHP132" s="291"/>
      <c r="VHQ132" s="228"/>
      <c r="VHR132" s="229"/>
      <c r="VHS132" s="230"/>
      <c r="VHT132" s="230"/>
      <c r="VHU132" s="291"/>
      <c r="VHV132" s="228"/>
      <c r="VHW132" s="229"/>
      <c r="VHX132" s="230"/>
      <c r="VHY132" s="230"/>
      <c r="VHZ132" s="291"/>
      <c r="VIA132" s="228"/>
      <c r="VIB132" s="229"/>
      <c r="VIC132" s="230"/>
      <c r="VID132" s="230"/>
      <c r="VIE132" s="291"/>
      <c r="VIF132" s="228"/>
      <c r="VIG132" s="229"/>
      <c r="VIH132" s="230"/>
      <c r="VII132" s="230"/>
      <c r="VIJ132" s="291"/>
      <c r="VIK132" s="228"/>
      <c r="VIL132" s="229"/>
      <c r="VIM132" s="230"/>
      <c r="VIN132" s="230"/>
      <c r="VIO132" s="291"/>
      <c r="VIP132" s="228"/>
      <c r="VIQ132" s="229"/>
      <c r="VIR132" s="230"/>
      <c r="VIS132" s="230"/>
      <c r="VIT132" s="291"/>
      <c r="VIU132" s="228"/>
      <c r="VIV132" s="229"/>
      <c r="VIW132" s="230"/>
      <c r="VIX132" s="230"/>
      <c r="VIY132" s="291"/>
      <c r="VIZ132" s="228"/>
      <c r="VJA132" s="229"/>
      <c r="VJB132" s="230"/>
      <c r="VJC132" s="230"/>
      <c r="VJD132" s="291"/>
      <c r="VJE132" s="228"/>
      <c r="VJF132" s="229"/>
      <c r="VJG132" s="230"/>
      <c r="VJH132" s="230"/>
      <c r="VJI132" s="291"/>
      <c r="VJJ132" s="228"/>
      <c r="VJK132" s="229"/>
      <c r="VJL132" s="230"/>
      <c r="VJM132" s="230"/>
      <c r="VJN132" s="291"/>
      <c r="VJO132" s="228"/>
      <c r="VJP132" s="229"/>
      <c r="VJQ132" s="230"/>
      <c r="VJR132" s="230"/>
      <c r="VJS132" s="291"/>
      <c r="VJT132" s="228"/>
      <c r="VJU132" s="229"/>
      <c r="VJV132" s="230"/>
      <c r="VJW132" s="230"/>
      <c r="VJX132" s="291"/>
      <c r="VJY132" s="228"/>
      <c r="VJZ132" s="229"/>
      <c r="VKA132" s="230"/>
      <c r="VKB132" s="230"/>
      <c r="VKC132" s="291"/>
      <c r="VKD132" s="228"/>
      <c r="VKE132" s="229"/>
      <c r="VKF132" s="230"/>
      <c r="VKG132" s="230"/>
      <c r="VKH132" s="291"/>
      <c r="VKI132" s="228"/>
      <c r="VKJ132" s="229"/>
      <c r="VKK132" s="230"/>
      <c r="VKL132" s="230"/>
      <c r="VKM132" s="291"/>
      <c r="VKN132" s="228"/>
      <c r="VKO132" s="229"/>
      <c r="VKP132" s="230"/>
      <c r="VKQ132" s="230"/>
      <c r="VKR132" s="291"/>
      <c r="VKS132" s="228"/>
      <c r="VKT132" s="229"/>
      <c r="VKU132" s="230"/>
      <c r="VKV132" s="230"/>
      <c r="VKW132" s="291"/>
      <c r="VKX132" s="228"/>
      <c r="VKY132" s="229"/>
      <c r="VKZ132" s="230"/>
      <c r="VLA132" s="230"/>
      <c r="VLB132" s="291"/>
      <c r="VLC132" s="228"/>
      <c r="VLD132" s="229"/>
      <c r="VLE132" s="230"/>
      <c r="VLF132" s="230"/>
      <c r="VLG132" s="291"/>
      <c r="VLH132" s="228"/>
      <c r="VLI132" s="229"/>
      <c r="VLJ132" s="230"/>
      <c r="VLK132" s="230"/>
      <c r="VLL132" s="291"/>
      <c r="VLM132" s="228"/>
      <c r="VLN132" s="229"/>
      <c r="VLO132" s="230"/>
      <c r="VLP132" s="230"/>
      <c r="VLQ132" s="291"/>
      <c r="VLR132" s="228"/>
      <c r="VLS132" s="229"/>
      <c r="VLT132" s="230"/>
      <c r="VLU132" s="230"/>
      <c r="VLV132" s="291"/>
      <c r="VLW132" s="228"/>
      <c r="VLX132" s="229"/>
      <c r="VLY132" s="230"/>
      <c r="VLZ132" s="230"/>
      <c r="VMA132" s="291"/>
      <c r="VMB132" s="228"/>
      <c r="VMC132" s="229"/>
      <c r="VMD132" s="230"/>
      <c r="VME132" s="230"/>
      <c r="VMF132" s="291"/>
      <c r="VMG132" s="228"/>
      <c r="VMH132" s="229"/>
      <c r="VMI132" s="230"/>
      <c r="VMJ132" s="230"/>
      <c r="VMK132" s="291"/>
      <c r="VML132" s="228"/>
      <c r="VMM132" s="229"/>
      <c r="VMN132" s="230"/>
      <c r="VMO132" s="230"/>
      <c r="VMP132" s="291"/>
      <c r="VMQ132" s="228"/>
      <c r="VMR132" s="229"/>
      <c r="VMS132" s="230"/>
      <c r="VMT132" s="230"/>
      <c r="VMU132" s="291"/>
      <c r="VMV132" s="228"/>
      <c r="VMW132" s="229"/>
      <c r="VMX132" s="230"/>
      <c r="VMY132" s="230"/>
      <c r="VMZ132" s="291"/>
      <c r="VNA132" s="228"/>
      <c r="VNB132" s="229"/>
      <c r="VNC132" s="230"/>
      <c r="VND132" s="230"/>
      <c r="VNE132" s="291"/>
      <c r="VNF132" s="228"/>
      <c r="VNG132" s="229"/>
      <c r="VNH132" s="230"/>
      <c r="VNI132" s="230"/>
      <c r="VNJ132" s="291"/>
      <c r="VNK132" s="228"/>
      <c r="VNL132" s="229"/>
      <c r="VNM132" s="230"/>
      <c r="VNN132" s="230"/>
      <c r="VNO132" s="291"/>
      <c r="VNP132" s="228"/>
      <c r="VNQ132" s="229"/>
      <c r="VNR132" s="230"/>
      <c r="VNS132" s="230"/>
      <c r="VNT132" s="291"/>
      <c r="VNU132" s="228"/>
      <c r="VNV132" s="229"/>
      <c r="VNW132" s="230"/>
      <c r="VNX132" s="230"/>
      <c r="VNY132" s="291"/>
      <c r="VNZ132" s="228"/>
      <c r="VOA132" s="229"/>
      <c r="VOB132" s="230"/>
      <c r="VOC132" s="230"/>
      <c r="VOD132" s="291"/>
      <c r="VOE132" s="228"/>
      <c r="VOF132" s="229"/>
      <c r="VOG132" s="230"/>
      <c r="VOH132" s="230"/>
      <c r="VOI132" s="291"/>
      <c r="VOJ132" s="228"/>
      <c r="VOK132" s="229"/>
      <c r="VOL132" s="230"/>
      <c r="VOM132" s="230"/>
      <c r="VON132" s="291"/>
      <c r="VOO132" s="228"/>
      <c r="VOP132" s="229"/>
      <c r="VOQ132" s="230"/>
      <c r="VOR132" s="230"/>
      <c r="VOS132" s="291"/>
      <c r="VOT132" s="228"/>
      <c r="VOU132" s="229"/>
      <c r="VOV132" s="230"/>
      <c r="VOW132" s="230"/>
      <c r="VOX132" s="291"/>
      <c r="VOY132" s="228"/>
      <c r="VOZ132" s="229"/>
      <c r="VPA132" s="230"/>
      <c r="VPB132" s="230"/>
      <c r="VPC132" s="291"/>
      <c r="VPD132" s="228"/>
      <c r="VPE132" s="229"/>
      <c r="VPF132" s="230"/>
      <c r="VPG132" s="230"/>
      <c r="VPH132" s="291"/>
      <c r="VPI132" s="228"/>
      <c r="VPJ132" s="229"/>
      <c r="VPK132" s="230"/>
      <c r="VPL132" s="230"/>
      <c r="VPM132" s="291"/>
      <c r="VPN132" s="228"/>
      <c r="VPO132" s="229"/>
      <c r="VPP132" s="230"/>
      <c r="VPQ132" s="230"/>
      <c r="VPR132" s="291"/>
      <c r="VPS132" s="228"/>
      <c r="VPT132" s="229"/>
      <c r="VPU132" s="230"/>
      <c r="VPV132" s="230"/>
      <c r="VPW132" s="291"/>
      <c r="VPX132" s="228"/>
      <c r="VPY132" s="229"/>
      <c r="VPZ132" s="230"/>
      <c r="VQA132" s="230"/>
      <c r="VQB132" s="291"/>
      <c r="VQC132" s="228"/>
      <c r="VQD132" s="229"/>
      <c r="VQE132" s="230"/>
      <c r="VQF132" s="230"/>
      <c r="VQG132" s="291"/>
      <c r="VQH132" s="228"/>
      <c r="VQI132" s="229"/>
      <c r="VQJ132" s="230"/>
      <c r="VQK132" s="230"/>
      <c r="VQL132" s="291"/>
      <c r="VQM132" s="228"/>
      <c r="VQN132" s="229"/>
      <c r="VQO132" s="230"/>
      <c r="VQP132" s="230"/>
      <c r="VQQ132" s="291"/>
      <c r="VQR132" s="228"/>
      <c r="VQS132" s="229"/>
      <c r="VQT132" s="230"/>
      <c r="VQU132" s="230"/>
      <c r="VQV132" s="291"/>
      <c r="VQW132" s="228"/>
      <c r="VQX132" s="229"/>
      <c r="VQY132" s="230"/>
      <c r="VQZ132" s="230"/>
      <c r="VRA132" s="291"/>
      <c r="VRB132" s="228"/>
      <c r="VRC132" s="229"/>
      <c r="VRD132" s="230"/>
      <c r="VRE132" s="230"/>
      <c r="VRF132" s="291"/>
      <c r="VRG132" s="228"/>
      <c r="VRH132" s="229"/>
      <c r="VRI132" s="230"/>
      <c r="VRJ132" s="230"/>
      <c r="VRK132" s="291"/>
      <c r="VRL132" s="228"/>
      <c r="VRM132" s="229"/>
      <c r="VRN132" s="230"/>
      <c r="VRO132" s="230"/>
      <c r="VRP132" s="291"/>
      <c r="VRQ132" s="228"/>
      <c r="VRR132" s="229"/>
      <c r="VRS132" s="230"/>
      <c r="VRT132" s="230"/>
      <c r="VRU132" s="291"/>
      <c r="VRV132" s="228"/>
      <c r="VRW132" s="229"/>
      <c r="VRX132" s="230"/>
      <c r="VRY132" s="230"/>
      <c r="VRZ132" s="291"/>
      <c r="VSA132" s="228"/>
      <c r="VSB132" s="229"/>
      <c r="VSC132" s="230"/>
      <c r="VSD132" s="230"/>
      <c r="VSE132" s="291"/>
      <c r="VSF132" s="228"/>
      <c r="VSG132" s="229"/>
      <c r="VSH132" s="230"/>
      <c r="VSI132" s="230"/>
      <c r="VSJ132" s="291"/>
      <c r="VSK132" s="228"/>
      <c r="VSL132" s="229"/>
      <c r="VSM132" s="230"/>
      <c r="VSN132" s="230"/>
      <c r="VSO132" s="291"/>
      <c r="VSP132" s="228"/>
      <c r="VSQ132" s="229"/>
      <c r="VSR132" s="230"/>
      <c r="VSS132" s="230"/>
      <c r="VST132" s="291"/>
      <c r="VSU132" s="228"/>
      <c r="VSV132" s="229"/>
      <c r="VSW132" s="230"/>
      <c r="VSX132" s="230"/>
      <c r="VSY132" s="291"/>
      <c r="VSZ132" s="228"/>
      <c r="VTA132" s="229"/>
      <c r="VTB132" s="230"/>
      <c r="VTC132" s="230"/>
      <c r="VTD132" s="291"/>
      <c r="VTE132" s="228"/>
      <c r="VTF132" s="229"/>
      <c r="VTG132" s="230"/>
      <c r="VTH132" s="230"/>
      <c r="VTI132" s="291"/>
      <c r="VTJ132" s="228"/>
      <c r="VTK132" s="229"/>
      <c r="VTL132" s="230"/>
      <c r="VTM132" s="230"/>
      <c r="VTN132" s="291"/>
      <c r="VTO132" s="228"/>
      <c r="VTP132" s="229"/>
      <c r="VTQ132" s="230"/>
      <c r="VTR132" s="230"/>
      <c r="VTS132" s="291"/>
      <c r="VTT132" s="228"/>
      <c r="VTU132" s="229"/>
      <c r="VTV132" s="230"/>
      <c r="VTW132" s="230"/>
      <c r="VTX132" s="291"/>
      <c r="VTY132" s="228"/>
      <c r="VTZ132" s="229"/>
      <c r="VUA132" s="230"/>
      <c r="VUB132" s="230"/>
      <c r="VUC132" s="291"/>
      <c r="VUD132" s="228"/>
      <c r="VUE132" s="229"/>
      <c r="VUF132" s="230"/>
      <c r="VUG132" s="230"/>
      <c r="VUH132" s="291"/>
      <c r="VUI132" s="228"/>
      <c r="VUJ132" s="229"/>
      <c r="VUK132" s="230"/>
      <c r="VUL132" s="230"/>
      <c r="VUM132" s="291"/>
      <c r="VUN132" s="228"/>
      <c r="VUO132" s="229"/>
      <c r="VUP132" s="230"/>
      <c r="VUQ132" s="230"/>
      <c r="VUR132" s="291"/>
      <c r="VUS132" s="228"/>
      <c r="VUT132" s="229"/>
      <c r="VUU132" s="230"/>
      <c r="VUV132" s="230"/>
      <c r="VUW132" s="291"/>
      <c r="VUX132" s="228"/>
      <c r="VUY132" s="229"/>
      <c r="VUZ132" s="230"/>
      <c r="VVA132" s="230"/>
      <c r="VVB132" s="291"/>
      <c r="VVC132" s="228"/>
      <c r="VVD132" s="229"/>
      <c r="VVE132" s="230"/>
      <c r="VVF132" s="230"/>
      <c r="VVG132" s="291"/>
      <c r="VVH132" s="228"/>
      <c r="VVI132" s="229"/>
      <c r="VVJ132" s="230"/>
      <c r="VVK132" s="230"/>
      <c r="VVL132" s="291"/>
      <c r="VVM132" s="228"/>
      <c r="VVN132" s="229"/>
      <c r="VVO132" s="230"/>
      <c r="VVP132" s="230"/>
      <c r="VVQ132" s="291"/>
      <c r="VVR132" s="228"/>
      <c r="VVS132" s="229"/>
      <c r="VVT132" s="230"/>
      <c r="VVU132" s="230"/>
      <c r="VVV132" s="291"/>
      <c r="VVW132" s="228"/>
      <c r="VVX132" s="229"/>
      <c r="VVY132" s="230"/>
      <c r="VVZ132" s="230"/>
      <c r="VWA132" s="291"/>
      <c r="VWB132" s="228"/>
      <c r="VWC132" s="229"/>
      <c r="VWD132" s="230"/>
      <c r="VWE132" s="230"/>
      <c r="VWF132" s="291"/>
      <c r="VWG132" s="228"/>
      <c r="VWH132" s="229"/>
      <c r="VWI132" s="230"/>
      <c r="VWJ132" s="230"/>
      <c r="VWK132" s="291"/>
      <c r="VWL132" s="228"/>
      <c r="VWM132" s="229"/>
      <c r="VWN132" s="230"/>
      <c r="VWO132" s="230"/>
      <c r="VWP132" s="291"/>
      <c r="VWQ132" s="228"/>
      <c r="VWR132" s="229"/>
      <c r="VWS132" s="230"/>
      <c r="VWT132" s="230"/>
      <c r="VWU132" s="291"/>
      <c r="VWV132" s="228"/>
      <c r="VWW132" s="229"/>
      <c r="VWX132" s="230"/>
      <c r="VWY132" s="230"/>
      <c r="VWZ132" s="291"/>
      <c r="VXA132" s="228"/>
      <c r="VXB132" s="229"/>
      <c r="VXC132" s="230"/>
      <c r="VXD132" s="230"/>
      <c r="VXE132" s="291"/>
      <c r="VXF132" s="228"/>
      <c r="VXG132" s="229"/>
      <c r="VXH132" s="230"/>
      <c r="VXI132" s="230"/>
      <c r="VXJ132" s="291"/>
      <c r="VXK132" s="228"/>
      <c r="VXL132" s="229"/>
      <c r="VXM132" s="230"/>
      <c r="VXN132" s="230"/>
      <c r="VXO132" s="291"/>
      <c r="VXP132" s="228"/>
      <c r="VXQ132" s="229"/>
      <c r="VXR132" s="230"/>
      <c r="VXS132" s="230"/>
      <c r="VXT132" s="291"/>
      <c r="VXU132" s="228"/>
      <c r="VXV132" s="229"/>
      <c r="VXW132" s="230"/>
      <c r="VXX132" s="230"/>
      <c r="VXY132" s="291"/>
      <c r="VXZ132" s="228"/>
      <c r="VYA132" s="229"/>
      <c r="VYB132" s="230"/>
      <c r="VYC132" s="230"/>
      <c r="VYD132" s="291"/>
      <c r="VYE132" s="228"/>
      <c r="VYF132" s="229"/>
      <c r="VYG132" s="230"/>
      <c r="VYH132" s="230"/>
      <c r="VYI132" s="291"/>
      <c r="VYJ132" s="228"/>
      <c r="VYK132" s="229"/>
      <c r="VYL132" s="230"/>
      <c r="VYM132" s="230"/>
      <c r="VYN132" s="291"/>
      <c r="VYO132" s="228"/>
      <c r="VYP132" s="229"/>
      <c r="VYQ132" s="230"/>
      <c r="VYR132" s="230"/>
      <c r="VYS132" s="291"/>
      <c r="VYT132" s="228"/>
      <c r="VYU132" s="229"/>
      <c r="VYV132" s="230"/>
      <c r="VYW132" s="230"/>
      <c r="VYX132" s="291"/>
      <c r="VYY132" s="228"/>
      <c r="VYZ132" s="229"/>
      <c r="VZA132" s="230"/>
      <c r="VZB132" s="230"/>
      <c r="VZC132" s="291"/>
      <c r="VZD132" s="228"/>
      <c r="VZE132" s="229"/>
      <c r="VZF132" s="230"/>
      <c r="VZG132" s="230"/>
      <c r="VZH132" s="291"/>
      <c r="VZI132" s="228"/>
      <c r="VZJ132" s="229"/>
      <c r="VZK132" s="230"/>
      <c r="VZL132" s="230"/>
      <c r="VZM132" s="291"/>
      <c r="VZN132" s="228"/>
      <c r="VZO132" s="229"/>
      <c r="VZP132" s="230"/>
      <c r="VZQ132" s="230"/>
      <c r="VZR132" s="291"/>
      <c r="VZS132" s="228"/>
      <c r="VZT132" s="229"/>
      <c r="VZU132" s="230"/>
      <c r="VZV132" s="230"/>
      <c r="VZW132" s="291"/>
      <c r="VZX132" s="228"/>
      <c r="VZY132" s="229"/>
      <c r="VZZ132" s="230"/>
      <c r="WAA132" s="230"/>
      <c r="WAB132" s="291"/>
      <c r="WAC132" s="228"/>
      <c r="WAD132" s="229"/>
      <c r="WAE132" s="230"/>
      <c r="WAF132" s="230"/>
      <c r="WAG132" s="291"/>
      <c r="WAH132" s="228"/>
      <c r="WAI132" s="229"/>
      <c r="WAJ132" s="230"/>
      <c r="WAK132" s="230"/>
      <c r="WAL132" s="291"/>
      <c r="WAM132" s="228"/>
      <c r="WAN132" s="229"/>
      <c r="WAO132" s="230"/>
      <c r="WAP132" s="230"/>
      <c r="WAQ132" s="291"/>
      <c r="WAR132" s="228"/>
      <c r="WAS132" s="229"/>
      <c r="WAT132" s="230"/>
      <c r="WAU132" s="230"/>
      <c r="WAV132" s="291"/>
      <c r="WAW132" s="228"/>
      <c r="WAX132" s="229"/>
      <c r="WAY132" s="230"/>
      <c r="WAZ132" s="230"/>
      <c r="WBA132" s="291"/>
      <c r="WBB132" s="228"/>
      <c r="WBC132" s="229"/>
      <c r="WBD132" s="230"/>
      <c r="WBE132" s="230"/>
      <c r="WBF132" s="291"/>
      <c r="WBG132" s="228"/>
      <c r="WBH132" s="229"/>
      <c r="WBI132" s="230"/>
      <c r="WBJ132" s="230"/>
      <c r="WBK132" s="291"/>
      <c r="WBL132" s="228"/>
      <c r="WBM132" s="229"/>
      <c r="WBN132" s="230"/>
      <c r="WBO132" s="230"/>
      <c r="WBP132" s="291"/>
      <c r="WBQ132" s="228"/>
      <c r="WBR132" s="229"/>
      <c r="WBS132" s="230"/>
      <c r="WBT132" s="230"/>
      <c r="WBU132" s="291"/>
      <c r="WBV132" s="228"/>
      <c r="WBW132" s="229"/>
      <c r="WBX132" s="230"/>
      <c r="WBY132" s="230"/>
      <c r="WBZ132" s="291"/>
      <c r="WCA132" s="228"/>
      <c r="WCB132" s="229"/>
      <c r="WCC132" s="230"/>
      <c r="WCD132" s="230"/>
      <c r="WCE132" s="291"/>
      <c r="WCF132" s="228"/>
      <c r="WCG132" s="229"/>
      <c r="WCH132" s="230"/>
      <c r="WCI132" s="230"/>
      <c r="WCJ132" s="291"/>
      <c r="WCK132" s="228"/>
      <c r="WCL132" s="229"/>
      <c r="WCM132" s="230"/>
      <c r="WCN132" s="230"/>
      <c r="WCO132" s="291"/>
      <c r="WCP132" s="228"/>
      <c r="WCQ132" s="229"/>
      <c r="WCR132" s="230"/>
      <c r="WCS132" s="230"/>
      <c r="WCT132" s="291"/>
      <c r="WCU132" s="228"/>
      <c r="WCV132" s="229"/>
      <c r="WCW132" s="230"/>
      <c r="WCX132" s="230"/>
      <c r="WCY132" s="291"/>
      <c r="WCZ132" s="228"/>
      <c r="WDA132" s="229"/>
      <c r="WDB132" s="230"/>
      <c r="WDC132" s="230"/>
      <c r="WDD132" s="291"/>
      <c r="WDE132" s="228"/>
      <c r="WDF132" s="229"/>
      <c r="WDG132" s="230"/>
      <c r="WDH132" s="230"/>
      <c r="WDI132" s="291"/>
      <c r="WDJ132" s="228"/>
      <c r="WDK132" s="229"/>
      <c r="WDL132" s="230"/>
      <c r="WDM132" s="230"/>
      <c r="WDN132" s="291"/>
      <c r="WDO132" s="228"/>
      <c r="WDP132" s="229"/>
      <c r="WDQ132" s="230"/>
      <c r="WDR132" s="230"/>
      <c r="WDS132" s="291"/>
      <c r="WDT132" s="228"/>
      <c r="WDU132" s="229"/>
      <c r="WDV132" s="230"/>
      <c r="WDW132" s="230"/>
      <c r="WDX132" s="291"/>
      <c r="WDY132" s="228"/>
      <c r="WDZ132" s="229"/>
      <c r="WEA132" s="230"/>
      <c r="WEB132" s="230"/>
      <c r="WEC132" s="291"/>
      <c r="WED132" s="228"/>
      <c r="WEE132" s="229"/>
      <c r="WEF132" s="230"/>
      <c r="WEG132" s="230"/>
      <c r="WEH132" s="291"/>
      <c r="WEI132" s="228"/>
      <c r="WEJ132" s="229"/>
      <c r="WEK132" s="230"/>
      <c r="WEL132" s="230"/>
      <c r="WEM132" s="291"/>
      <c r="WEN132" s="228"/>
      <c r="WEO132" s="229"/>
      <c r="WEP132" s="230"/>
      <c r="WEQ132" s="230"/>
      <c r="WER132" s="291"/>
      <c r="WES132" s="228"/>
      <c r="WET132" s="229"/>
      <c r="WEU132" s="230"/>
      <c r="WEV132" s="230"/>
      <c r="WEW132" s="291"/>
      <c r="WEX132" s="228"/>
      <c r="WEY132" s="229"/>
      <c r="WEZ132" s="230"/>
      <c r="WFA132" s="230"/>
      <c r="WFB132" s="291"/>
      <c r="WFC132" s="228"/>
      <c r="WFD132" s="229"/>
      <c r="WFE132" s="230"/>
      <c r="WFF132" s="230"/>
      <c r="WFG132" s="291"/>
      <c r="WFH132" s="228"/>
      <c r="WFI132" s="229"/>
      <c r="WFJ132" s="230"/>
      <c r="WFK132" s="230"/>
      <c r="WFL132" s="291"/>
      <c r="WFM132" s="228"/>
      <c r="WFN132" s="229"/>
      <c r="WFO132" s="230"/>
      <c r="WFP132" s="230"/>
      <c r="WFQ132" s="291"/>
      <c r="WFR132" s="228"/>
      <c r="WFS132" s="229"/>
      <c r="WFT132" s="230"/>
      <c r="WFU132" s="230"/>
      <c r="WFV132" s="291"/>
      <c r="WFW132" s="228"/>
      <c r="WFX132" s="229"/>
      <c r="WFY132" s="230"/>
      <c r="WFZ132" s="230"/>
      <c r="WGA132" s="291"/>
      <c r="WGB132" s="228"/>
      <c r="WGC132" s="229"/>
      <c r="WGD132" s="230"/>
      <c r="WGE132" s="230"/>
      <c r="WGF132" s="291"/>
      <c r="WGG132" s="228"/>
      <c r="WGH132" s="229"/>
      <c r="WGI132" s="230"/>
      <c r="WGJ132" s="230"/>
      <c r="WGK132" s="291"/>
      <c r="WGL132" s="228"/>
      <c r="WGM132" s="229"/>
      <c r="WGN132" s="230"/>
      <c r="WGO132" s="230"/>
      <c r="WGP132" s="291"/>
      <c r="WGQ132" s="228"/>
      <c r="WGR132" s="229"/>
      <c r="WGS132" s="230"/>
      <c r="WGT132" s="230"/>
      <c r="WGU132" s="291"/>
      <c r="WGV132" s="228"/>
      <c r="WGW132" s="229"/>
      <c r="WGX132" s="230"/>
      <c r="WGY132" s="230"/>
      <c r="WGZ132" s="291"/>
      <c r="WHA132" s="228"/>
      <c r="WHB132" s="229"/>
      <c r="WHC132" s="230"/>
      <c r="WHD132" s="230"/>
      <c r="WHE132" s="291"/>
      <c r="WHF132" s="228"/>
      <c r="WHG132" s="229"/>
      <c r="WHH132" s="230"/>
      <c r="WHI132" s="230"/>
      <c r="WHJ132" s="291"/>
      <c r="WHK132" s="228"/>
      <c r="WHL132" s="229"/>
      <c r="WHM132" s="230"/>
      <c r="WHN132" s="230"/>
      <c r="WHO132" s="291"/>
      <c r="WHP132" s="228"/>
      <c r="WHQ132" s="229"/>
      <c r="WHR132" s="230"/>
      <c r="WHS132" s="230"/>
      <c r="WHT132" s="291"/>
      <c r="WHU132" s="228"/>
      <c r="WHV132" s="229"/>
      <c r="WHW132" s="230"/>
      <c r="WHX132" s="230"/>
      <c r="WHY132" s="291"/>
      <c r="WHZ132" s="228"/>
      <c r="WIA132" s="229"/>
      <c r="WIB132" s="230"/>
      <c r="WIC132" s="230"/>
      <c r="WID132" s="291"/>
      <c r="WIE132" s="228"/>
      <c r="WIF132" s="229"/>
      <c r="WIG132" s="230"/>
      <c r="WIH132" s="230"/>
      <c r="WII132" s="291"/>
      <c r="WIJ132" s="228"/>
      <c r="WIK132" s="229"/>
      <c r="WIL132" s="230"/>
      <c r="WIM132" s="230"/>
      <c r="WIN132" s="291"/>
      <c r="WIO132" s="228"/>
      <c r="WIP132" s="229"/>
      <c r="WIQ132" s="230"/>
      <c r="WIR132" s="230"/>
      <c r="WIS132" s="291"/>
      <c r="WIT132" s="228"/>
      <c r="WIU132" s="229"/>
      <c r="WIV132" s="230"/>
      <c r="WIW132" s="230"/>
      <c r="WIX132" s="291"/>
      <c r="WIY132" s="228"/>
      <c r="WIZ132" s="229"/>
      <c r="WJA132" s="230"/>
      <c r="WJB132" s="230"/>
      <c r="WJC132" s="291"/>
      <c r="WJD132" s="228"/>
      <c r="WJE132" s="229"/>
      <c r="WJF132" s="230"/>
      <c r="WJG132" s="230"/>
      <c r="WJH132" s="291"/>
      <c r="WJI132" s="228"/>
      <c r="WJJ132" s="229"/>
      <c r="WJK132" s="230"/>
      <c r="WJL132" s="230"/>
      <c r="WJM132" s="291"/>
      <c r="WJN132" s="228"/>
      <c r="WJO132" s="229"/>
      <c r="WJP132" s="230"/>
      <c r="WJQ132" s="230"/>
      <c r="WJR132" s="291"/>
      <c r="WJS132" s="228"/>
      <c r="WJT132" s="229"/>
      <c r="WJU132" s="230"/>
      <c r="WJV132" s="230"/>
      <c r="WJW132" s="291"/>
      <c r="WJX132" s="228"/>
      <c r="WJY132" s="229"/>
      <c r="WJZ132" s="230"/>
      <c r="WKA132" s="230"/>
      <c r="WKB132" s="291"/>
      <c r="WKC132" s="228"/>
      <c r="WKD132" s="229"/>
      <c r="WKE132" s="230"/>
      <c r="WKF132" s="230"/>
      <c r="WKG132" s="291"/>
      <c r="WKH132" s="228"/>
      <c r="WKI132" s="229"/>
      <c r="WKJ132" s="230"/>
      <c r="WKK132" s="230"/>
      <c r="WKL132" s="291"/>
      <c r="WKM132" s="228"/>
      <c r="WKN132" s="229"/>
      <c r="WKO132" s="230"/>
      <c r="WKP132" s="230"/>
      <c r="WKQ132" s="291"/>
      <c r="WKR132" s="228"/>
      <c r="WKS132" s="229"/>
      <c r="WKT132" s="230"/>
      <c r="WKU132" s="230"/>
      <c r="WKV132" s="291"/>
      <c r="WKW132" s="228"/>
      <c r="WKX132" s="229"/>
      <c r="WKY132" s="230"/>
      <c r="WKZ132" s="230"/>
      <c r="WLA132" s="291"/>
      <c r="WLB132" s="228"/>
      <c r="WLC132" s="229"/>
      <c r="WLD132" s="230"/>
      <c r="WLE132" s="230"/>
      <c r="WLF132" s="291"/>
      <c r="WLG132" s="228"/>
      <c r="WLH132" s="229"/>
      <c r="WLI132" s="230"/>
      <c r="WLJ132" s="230"/>
      <c r="WLK132" s="291"/>
      <c r="WLL132" s="228"/>
      <c r="WLM132" s="229"/>
      <c r="WLN132" s="230"/>
      <c r="WLO132" s="230"/>
      <c r="WLP132" s="291"/>
      <c r="WLQ132" s="228"/>
      <c r="WLR132" s="229"/>
      <c r="WLS132" s="230"/>
      <c r="WLT132" s="230"/>
      <c r="WLU132" s="291"/>
      <c r="WLV132" s="228"/>
      <c r="WLW132" s="229"/>
      <c r="WLX132" s="230"/>
      <c r="WLY132" s="230"/>
      <c r="WLZ132" s="291"/>
      <c r="WMA132" s="228"/>
      <c r="WMB132" s="229"/>
      <c r="WMC132" s="230"/>
      <c r="WMD132" s="230"/>
      <c r="WME132" s="291"/>
      <c r="WMF132" s="228"/>
      <c r="WMG132" s="229"/>
      <c r="WMH132" s="230"/>
      <c r="WMI132" s="230"/>
      <c r="WMJ132" s="291"/>
      <c r="WMK132" s="228"/>
      <c r="WML132" s="229"/>
      <c r="WMM132" s="230"/>
      <c r="WMN132" s="230"/>
      <c r="WMO132" s="291"/>
      <c r="WMP132" s="228"/>
      <c r="WMQ132" s="229"/>
      <c r="WMR132" s="230"/>
      <c r="WMS132" s="230"/>
      <c r="WMT132" s="291"/>
      <c r="WMU132" s="228"/>
      <c r="WMV132" s="229"/>
      <c r="WMW132" s="230"/>
      <c r="WMX132" s="230"/>
      <c r="WMY132" s="291"/>
      <c r="WMZ132" s="228"/>
      <c r="WNA132" s="229"/>
      <c r="WNB132" s="230"/>
      <c r="WNC132" s="230"/>
      <c r="WND132" s="291"/>
      <c r="WNE132" s="228"/>
      <c r="WNF132" s="229"/>
      <c r="WNG132" s="230"/>
      <c r="WNH132" s="230"/>
      <c r="WNI132" s="291"/>
      <c r="WNJ132" s="228"/>
      <c r="WNK132" s="229"/>
      <c r="WNL132" s="230"/>
      <c r="WNM132" s="230"/>
      <c r="WNN132" s="291"/>
      <c r="WNO132" s="228"/>
      <c r="WNP132" s="229"/>
      <c r="WNQ132" s="230"/>
      <c r="WNR132" s="230"/>
      <c r="WNS132" s="291"/>
      <c r="WNT132" s="228"/>
      <c r="WNU132" s="229"/>
      <c r="WNV132" s="230"/>
      <c r="WNW132" s="230"/>
      <c r="WNX132" s="291"/>
      <c r="WNY132" s="228"/>
      <c r="WNZ132" s="229"/>
      <c r="WOA132" s="230"/>
      <c r="WOB132" s="230"/>
      <c r="WOC132" s="291"/>
      <c r="WOD132" s="228"/>
      <c r="WOE132" s="229"/>
      <c r="WOF132" s="230"/>
      <c r="WOG132" s="230"/>
      <c r="WOH132" s="291"/>
      <c r="WOI132" s="228"/>
      <c r="WOJ132" s="229"/>
      <c r="WOK132" s="230"/>
      <c r="WOL132" s="230"/>
      <c r="WOM132" s="291"/>
      <c r="WON132" s="228"/>
      <c r="WOO132" s="229"/>
      <c r="WOP132" s="230"/>
      <c r="WOQ132" s="230"/>
      <c r="WOR132" s="291"/>
      <c r="WOS132" s="228"/>
      <c r="WOT132" s="229"/>
      <c r="WOU132" s="230"/>
      <c r="WOV132" s="230"/>
      <c r="WOW132" s="291"/>
      <c r="WOX132" s="228"/>
      <c r="WOY132" s="229"/>
      <c r="WOZ132" s="230"/>
      <c r="WPA132" s="230"/>
      <c r="WPB132" s="291"/>
      <c r="WPC132" s="228"/>
      <c r="WPD132" s="229"/>
      <c r="WPE132" s="230"/>
      <c r="WPF132" s="230"/>
      <c r="WPG132" s="291"/>
      <c r="WPH132" s="228"/>
      <c r="WPI132" s="229"/>
      <c r="WPJ132" s="230"/>
      <c r="WPK132" s="230"/>
      <c r="WPL132" s="291"/>
      <c r="WPM132" s="228"/>
      <c r="WPN132" s="229"/>
      <c r="WPO132" s="230"/>
      <c r="WPP132" s="230"/>
      <c r="WPQ132" s="291"/>
      <c r="WPR132" s="228"/>
      <c r="WPS132" s="229"/>
      <c r="WPT132" s="230"/>
      <c r="WPU132" s="230"/>
      <c r="WPV132" s="291"/>
      <c r="WPW132" s="228"/>
      <c r="WPX132" s="229"/>
      <c r="WPY132" s="230"/>
      <c r="WPZ132" s="230"/>
      <c r="WQA132" s="291"/>
      <c r="WQB132" s="228"/>
      <c r="WQC132" s="229"/>
      <c r="WQD132" s="230"/>
      <c r="WQE132" s="230"/>
      <c r="WQF132" s="291"/>
      <c r="WQG132" s="228"/>
      <c r="WQH132" s="229"/>
      <c r="WQI132" s="230"/>
      <c r="WQJ132" s="230"/>
      <c r="WQK132" s="291"/>
      <c r="WQL132" s="228"/>
      <c r="WQM132" s="229"/>
      <c r="WQN132" s="230"/>
      <c r="WQO132" s="230"/>
      <c r="WQP132" s="291"/>
      <c r="WQQ132" s="228"/>
      <c r="WQR132" s="229"/>
      <c r="WQS132" s="230"/>
      <c r="WQT132" s="230"/>
      <c r="WQU132" s="291"/>
      <c r="WQV132" s="228"/>
      <c r="WQW132" s="229"/>
      <c r="WQX132" s="230"/>
      <c r="WQY132" s="230"/>
      <c r="WQZ132" s="291"/>
      <c r="WRA132" s="228"/>
      <c r="WRB132" s="229"/>
      <c r="WRC132" s="230"/>
      <c r="WRD132" s="230"/>
      <c r="WRE132" s="291"/>
      <c r="WRF132" s="228"/>
      <c r="WRG132" s="229"/>
      <c r="WRH132" s="230"/>
      <c r="WRI132" s="230"/>
      <c r="WRJ132" s="291"/>
      <c r="WRK132" s="228"/>
      <c r="WRL132" s="229"/>
      <c r="WRM132" s="230"/>
      <c r="WRN132" s="230"/>
      <c r="WRO132" s="291"/>
      <c r="WRP132" s="228"/>
      <c r="WRQ132" s="229"/>
      <c r="WRR132" s="230"/>
      <c r="WRS132" s="230"/>
      <c r="WRT132" s="291"/>
      <c r="WRU132" s="228"/>
      <c r="WRV132" s="229"/>
      <c r="WRW132" s="230"/>
      <c r="WRX132" s="230"/>
      <c r="WRY132" s="291"/>
      <c r="WRZ132" s="228"/>
      <c r="WSA132" s="229"/>
      <c r="WSB132" s="230"/>
      <c r="WSC132" s="230"/>
      <c r="WSD132" s="291"/>
      <c r="WSE132" s="228"/>
      <c r="WSF132" s="229"/>
      <c r="WSG132" s="230"/>
      <c r="WSH132" s="230"/>
      <c r="WSI132" s="291"/>
      <c r="WSJ132" s="228"/>
      <c r="WSK132" s="229"/>
      <c r="WSL132" s="230"/>
      <c r="WSM132" s="230"/>
      <c r="WSN132" s="291"/>
      <c r="WSO132" s="228"/>
      <c r="WSP132" s="229"/>
      <c r="WSQ132" s="230"/>
      <c r="WSR132" s="230"/>
      <c r="WSS132" s="291"/>
      <c r="WST132" s="228"/>
      <c r="WSU132" s="229"/>
      <c r="WSV132" s="230"/>
      <c r="WSW132" s="230"/>
      <c r="WSX132" s="291"/>
      <c r="WSY132" s="228"/>
      <c r="WSZ132" s="229"/>
      <c r="WTA132" s="230"/>
      <c r="WTB132" s="230"/>
      <c r="WTC132" s="291"/>
      <c r="WTD132" s="228"/>
      <c r="WTE132" s="229"/>
      <c r="WTF132" s="230"/>
      <c r="WTG132" s="230"/>
      <c r="WTH132" s="291"/>
      <c r="WTI132" s="228"/>
      <c r="WTJ132" s="229"/>
      <c r="WTK132" s="230"/>
      <c r="WTL132" s="230"/>
      <c r="WTM132" s="291"/>
      <c r="WTN132" s="228"/>
      <c r="WTO132" s="229"/>
      <c r="WTP132" s="230"/>
      <c r="WTQ132" s="230"/>
      <c r="WTR132" s="291"/>
      <c r="WTS132" s="228"/>
      <c r="WTT132" s="229"/>
      <c r="WTU132" s="230"/>
      <c r="WTV132" s="230"/>
      <c r="WTW132" s="291"/>
      <c r="WTX132" s="228"/>
      <c r="WTY132" s="229"/>
      <c r="WTZ132" s="230"/>
      <c r="WUA132" s="230"/>
      <c r="WUB132" s="291"/>
      <c r="WUC132" s="228"/>
      <c r="WUD132" s="229"/>
      <c r="WUE132" s="230"/>
      <c r="WUF132" s="230"/>
      <c r="WUG132" s="291"/>
      <c r="WUH132" s="228"/>
      <c r="WUI132" s="229"/>
      <c r="WUJ132" s="230"/>
      <c r="WUK132" s="230"/>
      <c r="WUL132" s="291"/>
      <c r="WUM132" s="228"/>
      <c r="WUN132" s="229"/>
      <c r="WUO132" s="230"/>
      <c r="WUP132" s="230"/>
      <c r="WUQ132" s="291"/>
      <c r="WUR132" s="228"/>
      <c r="WUS132" s="229"/>
      <c r="WUT132" s="230"/>
      <c r="WUU132" s="230"/>
      <c r="WUV132" s="291"/>
      <c r="WUW132" s="228"/>
      <c r="WUX132" s="229"/>
      <c r="WUY132" s="230"/>
      <c r="WUZ132" s="230"/>
      <c r="WVA132" s="291"/>
      <c r="WVB132" s="228"/>
      <c r="WVC132" s="229"/>
      <c r="WVD132" s="230"/>
      <c r="WVE132" s="230"/>
      <c r="WVF132" s="291"/>
      <c r="WVG132" s="228"/>
      <c r="WVH132" s="229"/>
      <c r="WVI132" s="230"/>
      <c r="WVJ132" s="230"/>
      <c r="WVK132" s="291"/>
      <c r="WVL132" s="228"/>
      <c r="WVM132" s="229"/>
      <c r="WVN132" s="230"/>
      <c r="WVO132" s="230"/>
      <c r="WVP132" s="291"/>
      <c r="WVQ132" s="228"/>
      <c r="WVR132" s="229"/>
      <c r="WVS132" s="230"/>
      <c r="WVT132" s="230"/>
      <c r="WVU132" s="291"/>
      <c r="WVV132" s="228"/>
      <c r="WVW132" s="229"/>
      <c r="WVX132" s="230"/>
      <c r="WVY132" s="230"/>
      <c r="WVZ132" s="291"/>
      <c r="WWA132" s="228"/>
      <c r="WWB132" s="229"/>
      <c r="WWC132" s="230"/>
      <c r="WWD132" s="230"/>
      <c r="WWE132" s="291"/>
      <c r="WWF132" s="228"/>
      <c r="WWG132" s="229"/>
      <c r="WWH132" s="230"/>
      <c r="WWI132" s="230"/>
      <c r="WWJ132" s="291"/>
      <c r="WWK132" s="228"/>
      <c r="WWL132" s="229"/>
      <c r="WWM132" s="230"/>
      <c r="WWN132" s="230"/>
      <c r="WWO132" s="291"/>
      <c r="WWP132" s="228"/>
      <c r="WWQ132" s="229"/>
      <c r="WWR132" s="230"/>
      <c r="WWS132" s="230"/>
      <c r="WWT132" s="291"/>
      <c r="WWU132" s="228"/>
      <c r="WWV132" s="229"/>
      <c r="WWW132" s="230"/>
      <c r="WWX132" s="230"/>
      <c r="WWY132" s="291"/>
      <c r="WWZ132" s="228"/>
      <c r="WXA132" s="229"/>
      <c r="WXB132" s="230"/>
      <c r="WXC132" s="230"/>
      <c r="WXD132" s="291"/>
      <c r="WXE132" s="228"/>
      <c r="WXF132" s="229"/>
      <c r="WXG132" s="230"/>
      <c r="WXH132" s="230"/>
      <c r="WXI132" s="291"/>
      <c r="WXJ132" s="228"/>
      <c r="WXK132" s="229"/>
      <c r="WXL132" s="230"/>
      <c r="WXM132" s="230"/>
      <c r="WXN132" s="291"/>
      <c r="WXO132" s="228"/>
      <c r="WXP132" s="229"/>
      <c r="WXQ132" s="230"/>
      <c r="WXR132" s="230"/>
      <c r="WXS132" s="291"/>
      <c r="WXT132" s="228"/>
      <c r="WXU132" s="229"/>
      <c r="WXV132" s="230"/>
      <c r="WXW132" s="230"/>
      <c r="WXX132" s="291"/>
      <c r="WXY132" s="228"/>
      <c r="WXZ132" s="229"/>
      <c r="WYA132" s="230"/>
      <c r="WYB132" s="230"/>
      <c r="WYC132" s="291"/>
      <c r="WYD132" s="228"/>
      <c r="WYE132" s="229"/>
      <c r="WYF132" s="230"/>
      <c r="WYG132" s="230"/>
      <c r="WYH132" s="291"/>
      <c r="WYI132" s="228"/>
      <c r="WYJ132" s="229"/>
      <c r="WYK132" s="230"/>
      <c r="WYL132" s="230"/>
      <c r="WYM132" s="291"/>
      <c r="WYN132" s="228"/>
      <c r="WYO132" s="229"/>
      <c r="WYP132" s="230"/>
      <c r="WYQ132" s="230"/>
      <c r="WYR132" s="291"/>
      <c r="WYS132" s="228"/>
      <c r="WYT132" s="229"/>
      <c r="WYU132" s="230"/>
      <c r="WYV132" s="230"/>
      <c r="WYW132" s="291"/>
      <c r="WYX132" s="228"/>
      <c r="WYY132" s="229"/>
      <c r="WYZ132" s="230"/>
      <c r="WZA132" s="230"/>
      <c r="WZB132" s="291"/>
      <c r="WZC132" s="228"/>
      <c r="WZD132" s="229"/>
      <c r="WZE132" s="230"/>
      <c r="WZF132" s="230"/>
      <c r="WZG132" s="291"/>
      <c r="WZH132" s="228"/>
      <c r="WZI132" s="229"/>
      <c r="WZJ132" s="230"/>
      <c r="WZK132" s="230"/>
      <c r="WZL132" s="291"/>
      <c r="WZM132" s="228"/>
      <c r="WZN132" s="229"/>
      <c r="WZO132" s="230"/>
      <c r="WZP132" s="230"/>
      <c r="WZQ132" s="291"/>
      <c r="WZR132" s="228"/>
      <c r="WZS132" s="229"/>
      <c r="WZT132" s="230"/>
      <c r="WZU132" s="230"/>
      <c r="WZV132" s="291"/>
      <c r="WZW132" s="228"/>
      <c r="WZX132" s="229"/>
      <c r="WZY132" s="230"/>
      <c r="WZZ132" s="230"/>
      <c r="XAA132" s="291"/>
      <c r="XAB132" s="228"/>
      <c r="XAC132" s="229"/>
      <c r="XAD132" s="230"/>
      <c r="XAE132" s="230"/>
      <c r="XAF132" s="291"/>
      <c r="XAG132" s="228"/>
      <c r="XAH132" s="229"/>
      <c r="XAI132" s="230"/>
      <c r="XAJ132" s="230"/>
      <c r="XAK132" s="291"/>
      <c r="XAL132" s="228"/>
      <c r="XAM132" s="229"/>
      <c r="XAN132" s="230"/>
      <c r="XAO132" s="230"/>
      <c r="XAP132" s="291"/>
      <c r="XAQ132" s="228"/>
      <c r="XAR132" s="229"/>
      <c r="XAS132" s="230"/>
      <c r="XAT132" s="230"/>
      <c r="XAU132" s="291"/>
      <c r="XAV132" s="228"/>
      <c r="XAW132" s="229"/>
      <c r="XAX132" s="230"/>
      <c r="XAY132" s="230"/>
      <c r="XAZ132" s="291"/>
      <c r="XBA132" s="228"/>
      <c r="XBB132" s="229"/>
      <c r="XBC132" s="230"/>
      <c r="XBD132" s="230"/>
      <c r="XBE132" s="291"/>
      <c r="XBF132" s="228"/>
      <c r="XBG132" s="229"/>
      <c r="XBH132" s="230"/>
      <c r="XBI132" s="230"/>
      <c r="XBJ132" s="291"/>
      <c r="XBK132" s="228"/>
      <c r="XBL132" s="229"/>
      <c r="XBM132" s="230"/>
      <c r="XBN132" s="230"/>
      <c r="XBO132" s="291"/>
      <c r="XBP132" s="228"/>
      <c r="XBQ132" s="229"/>
      <c r="XBR132" s="230"/>
      <c r="XBS132" s="230"/>
      <c r="XBT132" s="291"/>
      <c r="XBU132" s="228"/>
      <c r="XBV132" s="229"/>
      <c r="XBW132" s="230"/>
      <c r="XBX132" s="230"/>
      <c r="XBY132" s="291"/>
      <c r="XBZ132" s="228"/>
      <c r="XCA132" s="229"/>
      <c r="XCB132" s="230"/>
      <c r="XCC132" s="230"/>
      <c r="XCD132" s="291"/>
      <c r="XCE132" s="228"/>
      <c r="XCF132" s="229"/>
      <c r="XCG132" s="230"/>
      <c r="XCH132" s="230"/>
      <c r="XCI132" s="291"/>
      <c r="XCJ132" s="228"/>
      <c r="XCK132" s="229"/>
      <c r="XCL132" s="230"/>
      <c r="XCM132" s="230"/>
      <c r="XCN132" s="291"/>
      <c r="XCO132" s="228"/>
      <c r="XCP132" s="229"/>
      <c r="XCQ132" s="230"/>
      <c r="XCR132" s="230"/>
      <c r="XCS132" s="291"/>
      <c r="XCT132" s="228"/>
      <c r="XCU132" s="229"/>
      <c r="XCV132" s="230"/>
      <c r="XCW132" s="230"/>
      <c r="XCX132" s="291"/>
      <c r="XCY132" s="228"/>
      <c r="XCZ132" s="229"/>
      <c r="XDA132" s="230"/>
      <c r="XDB132" s="230"/>
      <c r="XDC132" s="291"/>
      <c r="XDD132" s="228"/>
      <c r="XDE132" s="229"/>
      <c r="XDF132" s="230"/>
      <c r="XDG132" s="230"/>
      <c r="XDH132" s="291"/>
      <c r="XDI132" s="228"/>
      <c r="XDJ132" s="229"/>
      <c r="XDK132" s="230"/>
      <c r="XDL132" s="230"/>
      <c r="XDM132" s="291"/>
      <c r="XDN132" s="228"/>
      <c r="XDO132" s="229"/>
      <c r="XDP132" s="230"/>
      <c r="XDQ132" s="230"/>
      <c r="XDR132" s="291"/>
      <c r="XDS132" s="228"/>
      <c r="XDT132" s="229"/>
      <c r="XDU132" s="230"/>
      <c r="XDV132" s="230"/>
      <c r="XDW132" s="291"/>
      <c r="XDX132" s="228"/>
      <c r="XDY132" s="229"/>
      <c r="XDZ132" s="230"/>
      <c r="XEA132" s="230"/>
      <c r="XEB132" s="291"/>
      <c r="XEC132" s="228"/>
      <c r="XED132" s="229"/>
      <c r="XEE132" s="230"/>
      <c r="XEF132" s="230"/>
      <c r="XEG132" s="291"/>
      <c r="XEH132" s="228"/>
      <c r="XEI132" s="229"/>
      <c r="XEJ132" s="230"/>
      <c r="XEK132" s="230"/>
      <c r="XEL132" s="291"/>
      <c r="XEM132" s="228"/>
      <c r="XEN132" s="229"/>
      <c r="XEO132" s="230"/>
      <c r="XEP132" s="230"/>
      <c r="XEQ132" s="291"/>
      <c r="XER132" s="228"/>
      <c r="XES132" s="229"/>
      <c r="XET132" s="230"/>
      <c r="XEU132" s="230"/>
    </row>
    <row r="133" spans="1:16375" ht="45">
      <c r="A133" s="345" t="s">
        <v>13939</v>
      </c>
      <c r="B133" s="346" t="s">
        <v>13940</v>
      </c>
      <c r="C133" s="347">
        <v>3372</v>
      </c>
      <c r="D133" s="347">
        <v>162516.212</v>
      </c>
      <c r="E133" s="364" t="s">
        <v>13941</v>
      </c>
      <c r="F133" s="331">
        <v>153</v>
      </c>
      <c r="G133" s="279"/>
      <c r="H133" s="280"/>
      <c r="I133" s="281"/>
      <c r="J133" s="281"/>
      <c r="K133" s="293"/>
      <c r="L133" s="279"/>
      <c r="M133" s="280"/>
      <c r="N133" s="281"/>
      <c r="O133" s="281"/>
      <c r="P133" s="293"/>
      <c r="Q133" s="279"/>
      <c r="R133" s="280"/>
      <c r="S133" s="281"/>
      <c r="T133" s="281"/>
      <c r="U133" s="293"/>
      <c r="V133" s="279"/>
      <c r="W133" s="280"/>
      <c r="X133" s="281"/>
      <c r="Y133" s="281"/>
      <c r="Z133" s="293"/>
      <c r="AA133" s="279"/>
      <c r="AB133" s="280"/>
      <c r="AC133" s="281"/>
      <c r="AD133" s="281"/>
      <c r="AE133" s="293"/>
      <c r="AF133" s="279"/>
      <c r="AG133" s="280"/>
      <c r="AH133" s="281"/>
      <c r="AI133" s="281"/>
      <c r="AJ133" s="293"/>
      <c r="AK133" s="279"/>
      <c r="AL133" s="280"/>
      <c r="AM133" s="281"/>
      <c r="AN133" s="281"/>
      <c r="AO133" s="293"/>
      <c r="AP133" s="279"/>
      <c r="AQ133" s="280"/>
      <c r="AR133" s="281"/>
      <c r="AS133" s="281"/>
      <c r="AT133" s="293"/>
      <c r="AU133" s="279"/>
      <c r="AV133" s="280"/>
      <c r="AW133" s="281"/>
      <c r="AX133" s="281"/>
      <c r="AY133" s="293"/>
      <c r="AZ133" s="279"/>
      <c r="BA133" s="280"/>
      <c r="BB133" s="281"/>
      <c r="BC133" s="281"/>
      <c r="BD133" s="293"/>
      <c r="BE133" s="279"/>
      <c r="BF133" s="280"/>
      <c r="BG133" s="281"/>
      <c r="BH133" s="281"/>
      <c r="BI133" s="293"/>
      <c r="BJ133" s="279"/>
      <c r="BK133" s="280"/>
      <c r="BL133" s="281"/>
      <c r="BM133" s="281"/>
      <c r="BN133" s="293"/>
      <c r="BO133" s="279"/>
      <c r="BP133" s="280"/>
      <c r="BQ133" s="281"/>
      <c r="BR133" s="281"/>
      <c r="BS133" s="293"/>
      <c r="BT133" s="279"/>
      <c r="BU133" s="280"/>
      <c r="BV133" s="281"/>
      <c r="BW133" s="281"/>
      <c r="BX133" s="293"/>
      <c r="BY133" s="279"/>
      <c r="BZ133" s="280"/>
      <c r="CA133" s="281"/>
      <c r="CB133" s="281"/>
      <c r="CC133" s="293"/>
      <c r="CD133" s="279"/>
      <c r="CE133" s="280"/>
      <c r="CF133" s="281"/>
      <c r="CG133" s="281"/>
      <c r="CH133" s="293"/>
      <c r="CI133" s="279"/>
      <c r="CJ133" s="280"/>
      <c r="CK133" s="281"/>
      <c r="CL133" s="281"/>
      <c r="CM133" s="293"/>
      <c r="CN133" s="279"/>
      <c r="CO133" s="280"/>
      <c r="CP133" s="281"/>
      <c r="CQ133" s="281"/>
      <c r="CR133" s="293"/>
      <c r="CS133" s="279"/>
      <c r="CT133" s="280"/>
      <c r="CU133" s="281"/>
      <c r="CV133" s="281"/>
      <c r="CW133" s="293"/>
      <c r="CX133" s="279"/>
      <c r="CY133" s="280"/>
      <c r="CZ133" s="281"/>
      <c r="DA133" s="281"/>
      <c r="DB133" s="293"/>
      <c r="DC133" s="279"/>
      <c r="DD133" s="280"/>
      <c r="DE133" s="281"/>
      <c r="DF133" s="281"/>
      <c r="DG133" s="293"/>
      <c r="DH133" s="279"/>
      <c r="DI133" s="280"/>
      <c r="DJ133" s="281"/>
      <c r="DK133" s="281"/>
      <c r="DL133" s="293"/>
      <c r="DM133" s="279"/>
      <c r="DN133" s="280"/>
      <c r="DO133" s="281"/>
      <c r="DP133" s="281"/>
      <c r="DQ133" s="293"/>
      <c r="DR133" s="279"/>
      <c r="DS133" s="280"/>
      <c r="DT133" s="281"/>
      <c r="DU133" s="281"/>
      <c r="DV133" s="293"/>
      <c r="DW133" s="279"/>
      <c r="DX133" s="280"/>
      <c r="DY133" s="281"/>
      <c r="DZ133" s="281"/>
      <c r="EA133" s="293"/>
      <c r="EB133" s="279"/>
      <c r="EC133" s="280"/>
      <c r="ED133" s="281"/>
      <c r="EE133" s="281"/>
      <c r="EF133" s="293"/>
      <c r="EG133" s="279"/>
      <c r="EH133" s="280"/>
      <c r="EI133" s="281"/>
      <c r="EJ133" s="281"/>
      <c r="EK133" s="293"/>
      <c r="EL133" s="279"/>
      <c r="EM133" s="280"/>
      <c r="EN133" s="281"/>
      <c r="EO133" s="281"/>
      <c r="EP133" s="293"/>
      <c r="EQ133" s="279"/>
      <c r="ER133" s="280"/>
      <c r="ES133" s="281"/>
      <c r="ET133" s="281"/>
      <c r="EU133" s="293"/>
      <c r="EV133" s="279"/>
      <c r="EW133" s="280"/>
      <c r="EX133" s="281"/>
      <c r="EY133" s="281"/>
      <c r="EZ133" s="293"/>
      <c r="FA133" s="279"/>
      <c r="FB133" s="280"/>
      <c r="FC133" s="281"/>
      <c r="FD133" s="281"/>
      <c r="FE133" s="293"/>
      <c r="FF133" s="279"/>
      <c r="FG133" s="280"/>
      <c r="FH133" s="281"/>
      <c r="FI133" s="281"/>
      <c r="FJ133" s="293"/>
      <c r="FK133" s="279"/>
      <c r="FL133" s="280"/>
      <c r="FM133" s="281"/>
      <c r="FN133" s="281"/>
      <c r="FO133" s="293"/>
      <c r="FP133" s="279"/>
      <c r="FQ133" s="280"/>
      <c r="FR133" s="281"/>
      <c r="FS133" s="281"/>
      <c r="FT133" s="293"/>
      <c r="FU133" s="279"/>
      <c r="FV133" s="280"/>
      <c r="FW133" s="281"/>
      <c r="FX133" s="281"/>
      <c r="FY133" s="293"/>
      <c r="FZ133" s="279"/>
      <c r="GA133" s="280"/>
      <c r="GB133" s="281"/>
      <c r="GC133" s="281"/>
      <c r="GD133" s="293"/>
      <c r="GE133" s="279"/>
      <c r="GF133" s="280"/>
      <c r="GG133" s="281"/>
      <c r="GH133" s="281"/>
      <c r="GI133" s="293"/>
      <c r="GJ133" s="279"/>
      <c r="GK133" s="280"/>
      <c r="GL133" s="281"/>
      <c r="GM133" s="281"/>
      <c r="GN133" s="293"/>
      <c r="GO133" s="279"/>
      <c r="GP133" s="280"/>
      <c r="GQ133" s="281"/>
      <c r="GR133" s="281"/>
      <c r="GS133" s="293"/>
      <c r="GT133" s="279"/>
      <c r="GU133" s="280"/>
      <c r="GV133" s="281"/>
      <c r="GW133" s="281"/>
      <c r="GX133" s="293"/>
      <c r="GY133" s="279"/>
      <c r="GZ133" s="280"/>
      <c r="HA133" s="281"/>
      <c r="HB133" s="281"/>
      <c r="HC133" s="293"/>
      <c r="HD133" s="279"/>
      <c r="HE133" s="280"/>
      <c r="HF133" s="281"/>
      <c r="HG133" s="281"/>
      <c r="HH133" s="293"/>
      <c r="HI133" s="279"/>
      <c r="HJ133" s="280"/>
      <c r="HK133" s="281"/>
      <c r="HL133" s="281"/>
      <c r="HM133" s="293"/>
      <c r="HN133" s="279"/>
      <c r="HO133" s="280"/>
      <c r="HP133" s="281"/>
      <c r="HQ133" s="281"/>
      <c r="HR133" s="293"/>
      <c r="HS133" s="279"/>
      <c r="HT133" s="280"/>
      <c r="HU133" s="281"/>
      <c r="HV133" s="281"/>
      <c r="HW133" s="293"/>
      <c r="HX133" s="279"/>
      <c r="HY133" s="280"/>
      <c r="HZ133" s="281"/>
      <c r="IA133" s="281"/>
      <c r="IB133" s="293"/>
      <c r="IC133" s="279"/>
      <c r="ID133" s="280"/>
      <c r="IE133" s="281"/>
      <c r="IF133" s="281"/>
      <c r="IG133" s="293"/>
      <c r="IH133" s="279"/>
      <c r="II133" s="280"/>
      <c r="IJ133" s="281"/>
      <c r="IK133" s="281"/>
      <c r="IL133" s="293"/>
      <c r="IM133" s="279"/>
      <c r="IN133" s="280"/>
      <c r="IO133" s="281"/>
      <c r="IP133" s="281"/>
      <c r="IQ133" s="293"/>
      <c r="IR133" s="279"/>
      <c r="IS133" s="280"/>
      <c r="IT133" s="281"/>
      <c r="IU133" s="281"/>
      <c r="IV133" s="293"/>
      <c r="IW133" s="279"/>
      <c r="IX133" s="280"/>
      <c r="IY133" s="281"/>
      <c r="IZ133" s="281"/>
      <c r="JA133" s="293"/>
      <c r="JB133" s="279"/>
      <c r="JC133" s="280"/>
      <c r="JD133" s="281"/>
      <c r="JE133" s="281"/>
      <c r="JF133" s="293"/>
      <c r="JG133" s="279"/>
      <c r="JH133" s="280"/>
      <c r="JI133" s="281"/>
      <c r="JJ133" s="281"/>
      <c r="JK133" s="293"/>
      <c r="JL133" s="279"/>
      <c r="JM133" s="280"/>
      <c r="JN133" s="281"/>
      <c r="JO133" s="281"/>
      <c r="JP133" s="293"/>
      <c r="JQ133" s="279"/>
      <c r="JR133" s="280"/>
      <c r="JS133" s="281"/>
      <c r="JT133" s="281"/>
      <c r="JU133" s="293"/>
      <c r="JV133" s="279"/>
      <c r="JW133" s="280"/>
      <c r="JX133" s="281"/>
      <c r="JY133" s="281"/>
      <c r="JZ133" s="293"/>
      <c r="KA133" s="279"/>
      <c r="KB133" s="280"/>
      <c r="KC133" s="281"/>
      <c r="KD133" s="281"/>
      <c r="KE133" s="293"/>
      <c r="KF133" s="279"/>
      <c r="KG133" s="280"/>
      <c r="KH133" s="281"/>
      <c r="KI133" s="281"/>
      <c r="KJ133" s="293"/>
      <c r="KK133" s="279"/>
      <c r="KL133" s="280"/>
      <c r="KM133" s="281"/>
      <c r="KN133" s="281"/>
      <c r="KO133" s="293"/>
      <c r="KP133" s="279"/>
      <c r="KQ133" s="280"/>
      <c r="KR133" s="281"/>
      <c r="KS133" s="281"/>
      <c r="KT133" s="293"/>
      <c r="KU133" s="279"/>
      <c r="KV133" s="280"/>
      <c r="KW133" s="281"/>
      <c r="KX133" s="281"/>
      <c r="KY133" s="293"/>
      <c r="KZ133" s="279"/>
      <c r="LA133" s="280"/>
      <c r="LB133" s="281"/>
      <c r="LC133" s="281"/>
      <c r="LD133" s="293"/>
      <c r="LE133" s="279"/>
      <c r="LF133" s="280"/>
      <c r="LG133" s="281"/>
      <c r="LH133" s="281"/>
      <c r="LI133" s="293"/>
      <c r="LJ133" s="279"/>
      <c r="LK133" s="280"/>
      <c r="LL133" s="281"/>
      <c r="LM133" s="281"/>
      <c r="LN133" s="293"/>
      <c r="LO133" s="279"/>
      <c r="LP133" s="280"/>
      <c r="LQ133" s="281"/>
      <c r="LR133" s="281"/>
      <c r="LS133" s="293"/>
      <c r="LT133" s="279"/>
      <c r="LU133" s="280"/>
      <c r="LV133" s="281"/>
      <c r="LW133" s="281"/>
      <c r="LX133" s="293"/>
      <c r="LY133" s="279"/>
      <c r="LZ133" s="280"/>
      <c r="MA133" s="281"/>
      <c r="MB133" s="281"/>
      <c r="MC133" s="293"/>
      <c r="MD133" s="279"/>
      <c r="ME133" s="280"/>
      <c r="MF133" s="281"/>
      <c r="MG133" s="281"/>
      <c r="MH133" s="293"/>
      <c r="MI133" s="279"/>
      <c r="MJ133" s="280"/>
      <c r="MK133" s="281"/>
      <c r="ML133" s="281"/>
      <c r="MM133" s="293"/>
      <c r="MN133" s="279"/>
      <c r="MO133" s="280"/>
      <c r="MP133" s="281"/>
      <c r="MQ133" s="281"/>
      <c r="MR133" s="293"/>
      <c r="MS133" s="279"/>
      <c r="MT133" s="280"/>
      <c r="MU133" s="281"/>
      <c r="MV133" s="281"/>
      <c r="MW133" s="293"/>
      <c r="MX133" s="279"/>
      <c r="MY133" s="280"/>
      <c r="MZ133" s="281"/>
      <c r="NA133" s="281"/>
      <c r="NB133" s="293"/>
      <c r="NC133" s="279"/>
      <c r="ND133" s="280"/>
      <c r="NE133" s="281"/>
      <c r="NF133" s="281"/>
      <c r="NG133" s="293"/>
      <c r="NH133" s="279"/>
      <c r="NI133" s="280"/>
      <c r="NJ133" s="281"/>
      <c r="NK133" s="281"/>
      <c r="NL133" s="293"/>
      <c r="NM133" s="279"/>
      <c r="NN133" s="280"/>
      <c r="NO133" s="281"/>
      <c r="NP133" s="281"/>
      <c r="NQ133" s="293"/>
      <c r="NR133" s="279"/>
      <c r="NS133" s="280"/>
      <c r="NT133" s="281"/>
      <c r="NU133" s="281"/>
      <c r="NV133" s="293"/>
      <c r="NW133" s="279"/>
      <c r="NX133" s="280"/>
      <c r="NY133" s="281"/>
      <c r="NZ133" s="281"/>
      <c r="OA133" s="293"/>
      <c r="OB133" s="279"/>
      <c r="OC133" s="280"/>
      <c r="OD133" s="281"/>
      <c r="OE133" s="281"/>
      <c r="OF133" s="293"/>
      <c r="OG133" s="279"/>
      <c r="OH133" s="280"/>
      <c r="OI133" s="281"/>
      <c r="OJ133" s="281"/>
      <c r="OK133" s="293"/>
      <c r="OL133" s="279"/>
      <c r="OM133" s="280"/>
      <c r="ON133" s="281"/>
      <c r="OO133" s="281"/>
      <c r="OP133" s="293"/>
      <c r="OQ133" s="279"/>
      <c r="OR133" s="280"/>
      <c r="OS133" s="281"/>
      <c r="OT133" s="281"/>
      <c r="OU133" s="293"/>
      <c r="OV133" s="279"/>
      <c r="OW133" s="280"/>
      <c r="OX133" s="281"/>
      <c r="OY133" s="281"/>
      <c r="OZ133" s="293"/>
      <c r="PA133" s="279"/>
      <c r="PB133" s="280"/>
      <c r="PC133" s="281"/>
      <c r="PD133" s="281"/>
      <c r="PE133" s="293"/>
      <c r="PF133" s="279"/>
      <c r="PG133" s="280"/>
      <c r="PH133" s="281"/>
      <c r="PI133" s="281"/>
      <c r="PJ133" s="293"/>
      <c r="PK133" s="279"/>
      <c r="PL133" s="280"/>
      <c r="PM133" s="281"/>
      <c r="PN133" s="281"/>
      <c r="PO133" s="293"/>
      <c r="PP133" s="279"/>
      <c r="PQ133" s="280"/>
      <c r="PR133" s="281"/>
      <c r="PS133" s="281"/>
      <c r="PT133" s="293"/>
      <c r="PU133" s="279"/>
      <c r="PV133" s="280"/>
      <c r="PW133" s="281"/>
      <c r="PX133" s="281"/>
      <c r="PY133" s="293"/>
      <c r="PZ133" s="279"/>
      <c r="QA133" s="280"/>
      <c r="QB133" s="281"/>
      <c r="QC133" s="281"/>
      <c r="QD133" s="293"/>
      <c r="QE133" s="279"/>
      <c r="QF133" s="280"/>
      <c r="QG133" s="281"/>
      <c r="QH133" s="281"/>
      <c r="QI133" s="293"/>
      <c r="QJ133" s="279"/>
      <c r="QK133" s="280"/>
      <c r="QL133" s="281"/>
      <c r="QM133" s="281"/>
      <c r="QN133" s="293"/>
      <c r="QO133" s="279"/>
      <c r="QP133" s="280"/>
      <c r="QQ133" s="281"/>
      <c r="QR133" s="281"/>
      <c r="QS133" s="293"/>
      <c r="QT133" s="279"/>
      <c r="QU133" s="280"/>
      <c r="QV133" s="281"/>
      <c r="QW133" s="281"/>
      <c r="QX133" s="293"/>
      <c r="QY133" s="279"/>
      <c r="QZ133" s="280"/>
      <c r="RA133" s="281"/>
      <c r="RB133" s="281"/>
      <c r="RC133" s="293"/>
      <c r="RD133" s="279"/>
      <c r="RE133" s="280"/>
      <c r="RF133" s="281"/>
      <c r="RG133" s="281"/>
      <c r="RH133" s="293"/>
      <c r="RI133" s="279"/>
      <c r="RJ133" s="280"/>
      <c r="RK133" s="281"/>
      <c r="RL133" s="281"/>
      <c r="RM133" s="293"/>
      <c r="RN133" s="279"/>
      <c r="RO133" s="280"/>
      <c r="RP133" s="281"/>
      <c r="RQ133" s="281"/>
      <c r="RR133" s="293"/>
      <c r="RS133" s="279"/>
      <c r="RT133" s="280"/>
      <c r="RU133" s="281"/>
      <c r="RV133" s="281"/>
      <c r="RW133" s="293"/>
      <c r="RX133" s="279"/>
      <c r="RY133" s="280"/>
      <c r="RZ133" s="281"/>
      <c r="SA133" s="281"/>
      <c r="SB133" s="293"/>
      <c r="SC133" s="279"/>
      <c r="SD133" s="280"/>
      <c r="SE133" s="281"/>
      <c r="SF133" s="281"/>
      <c r="SG133" s="293"/>
      <c r="SH133" s="279"/>
      <c r="SI133" s="280"/>
      <c r="SJ133" s="281"/>
      <c r="SK133" s="281"/>
      <c r="SL133" s="293"/>
      <c r="SM133" s="279"/>
      <c r="SN133" s="280"/>
      <c r="SO133" s="281"/>
      <c r="SP133" s="281"/>
      <c r="SQ133" s="293"/>
      <c r="SR133" s="279"/>
      <c r="SS133" s="280"/>
      <c r="ST133" s="281"/>
      <c r="SU133" s="281"/>
      <c r="SV133" s="293"/>
      <c r="SW133" s="279"/>
      <c r="SX133" s="280"/>
      <c r="SY133" s="281"/>
      <c r="SZ133" s="281"/>
      <c r="TA133" s="293"/>
      <c r="TB133" s="279"/>
      <c r="TC133" s="280"/>
      <c r="TD133" s="281"/>
      <c r="TE133" s="281"/>
      <c r="TF133" s="293"/>
      <c r="TG133" s="279"/>
      <c r="TH133" s="280"/>
      <c r="TI133" s="281"/>
      <c r="TJ133" s="281"/>
      <c r="TK133" s="293"/>
      <c r="TL133" s="279"/>
      <c r="TM133" s="280"/>
      <c r="TN133" s="281"/>
      <c r="TO133" s="281"/>
      <c r="TP133" s="293"/>
      <c r="TQ133" s="279"/>
      <c r="TR133" s="280"/>
      <c r="TS133" s="281"/>
      <c r="TT133" s="281"/>
      <c r="TU133" s="293"/>
      <c r="TV133" s="279"/>
      <c r="TW133" s="280"/>
      <c r="TX133" s="281"/>
      <c r="TY133" s="281"/>
      <c r="TZ133" s="293"/>
      <c r="UA133" s="279"/>
      <c r="UB133" s="280"/>
      <c r="UC133" s="281"/>
      <c r="UD133" s="281"/>
      <c r="UE133" s="293"/>
      <c r="UF133" s="279"/>
      <c r="UG133" s="280"/>
      <c r="UH133" s="281"/>
      <c r="UI133" s="281"/>
      <c r="UJ133" s="293"/>
      <c r="UK133" s="279"/>
      <c r="UL133" s="280"/>
      <c r="UM133" s="281"/>
      <c r="UN133" s="281"/>
      <c r="UO133" s="293"/>
      <c r="UP133" s="279"/>
      <c r="UQ133" s="280"/>
      <c r="UR133" s="281"/>
      <c r="US133" s="281"/>
      <c r="UT133" s="293"/>
      <c r="UU133" s="279"/>
      <c r="UV133" s="280"/>
      <c r="UW133" s="281"/>
      <c r="UX133" s="281"/>
      <c r="UY133" s="293"/>
      <c r="UZ133" s="279"/>
      <c r="VA133" s="280"/>
      <c r="VB133" s="281"/>
      <c r="VC133" s="281"/>
      <c r="VD133" s="293"/>
      <c r="VE133" s="279"/>
      <c r="VF133" s="280"/>
      <c r="VG133" s="281"/>
      <c r="VH133" s="281"/>
      <c r="VI133" s="293"/>
      <c r="VJ133" s="279"/>
      <c r="VK133" s="280"/>
      <c r="VL133" s="281"/>
      <c r="VM133" s="281"/>
      <c r="VN133" s="293"/>
      <c r="VO133" s="279"/>
      <c r="VP133" s="280"/>
      <c r="VQ133" s="281"/>
      <c r="VR133" s="281"/>
      <c r="VS133" s="293"/>
      <c r="VT133" s="279"/>
      <c r="VU133" s="280"/>
      <c r="VV133" s="281"/>
      <c r="VW133" s="281"/>
      <c r="VX133" s="293"/>
      <c r="VY133" s="279"/>
      <c r="VZ133" s="280"/>
      <c r="WA133" s="281"/>
      <c r="WB133" s="281"/>
      <c r="WC133" s="293"/>
      <c r="WD133" s="279"/>
      <c r="WE133" s="280"/>
      <c r="WF133" s="281"/>
      <c r="WG133" s="281"/>
      <c r="WH133" s="293"/>
      <c r="WI133" s="279"/>
      <c r="WJ133" s="280"/>
      <c r="WK133" s="281"/>
      <c r="WL133" s="281"/>
      <c r="WM133" s="293"/>
      <c r="WN133" s="279"/>
      <c r="WO133" s="280"/>
      <c r="WP133" s="281"/>
      <c r="WQ133" s="281"/>
      <c r="WR133" s="293"/>
      <c r="WS133" s="279"/>
      <c r="WT133" s="280"/>
      <c r="WU133" s="281"/>
      <c r="WV133" s="281"/>
      <c r="WW133" s="293"/>
      <c r="WX133" s="279"/>
      <c r="WY133" s="280"/>
      <c r="WZ133" s="281"/>
      <c r="XA133" s="281"/>
      <c r="XB133" s="293"/>
      <c r="XC133" s="279"/>
      <c r="XD133" s="280"/>
      <c r="XE133" s="281"/>
      <c r="XF133" s="281"/>
      <c r="XG133" s="293"/>
      <c r="XH133" s="279"/>
      <c r="XI133" s="280"/>
      <c r="XJ133" s="281"/>
      <c r="XK133" s="281"/>
      <c r="XL133" s="293"/>
      <c r="XM133" s="279"/>
      <c r="XN133" s="280"/>
      <c r="XO133" s="281"/>
      <c r="XP133" s="281"/>
      <c r="XQ133" s="293"/>
      <c r="XR133" s="279"/>
      <c r="XS133" s="280"/>
      <c r="XT133" s="281"/>
      <c r="XU133" s="281"/>
      <c r="XV133" s="293"/>
      <c r="XW133" s="279"/>
      <c r="XX133" s="280"/>
      <c r="XY133" s="281"/>
      <c r="XZ133" s="281"/>
      <c r="YA133" s="293"/>
      <c r="YB133" s="279"/>
      <c r="YC133" s="280"/>
      <c r="YD133" s="281"/>
      <c r="YE133" s="281"/>
      <c r="YF133" s="293"/>
      <c r="YG133" s="279"/>
      <c r="YH133" s="280"/>
      <c r="YI133" s="281"/>
      <c r="YJ133" s="281"/>
      <c r="YK133" s="293"/>
      <c r="YL133" s="279"/>
      <c r="YM133" s="280"/>
      <c r="YN133" s="281"/>
      <c r="YO133" s="281"/>
      <c r="YP133" s="293"/>
      <c r="YQ133" s="279"/>
      <c r="YR133" s="280"/>
      <c r="YS133" s="281"/>
      <c r="YT133" s="281"/>
      <c r="YU133" s="293"/>
      <c r="YV133" s="279"/>
      <c r="YW133" s="280"/>
      <c r="YX133" s="281"/>
      <c r="YY133" s="281"/>
      <c r="YZ133" s="293"/>
      <c r="ZA133" s="279"/>
      <c r="ZB133" s="280"/>
      <c r="ZC133" s="281"/>
      <c r="ZD133" s="281"/>
      <c r="ZE133" s="293"/>
      <c r="ZF133" s="279"/>
      <c r="ZG133" s="280"/>
      <c r="ZH133" s="281"/>
      <c r="ZI133" s="281"/>
      <c r="ZJ133" s="293"/>
      <c r="ZK133" s="279"/>
      <c r="ZL133" s="280"/>
      <c r="ZM133" s="281"/>
      <c r="ZN133" s="281"/>
      <c r="ZO133" s="293"/>
      <c r="ZP133" s="279"/>
      <c r="ZQ133" s="280"/>
      <c r="ZR133" s="281"/>
      <c r="ZS133" s="281"/>
      <c r="ZT133" s="293"/>
      <c r="ZU133" s="279"/>
      <c r="ZV133" s="280"/>
      <c r="ZW133" s="281"/>
      <c r="ZX133" s="281"/>
      <c r="ZY133" s="293"/>
      <c r="ZZ133" s="279"/>
      <c r="AAA133" s="280"/>
      <c r="AAB133" s="281"/>
      <c r="AAC133" s="281"/>
      <c r="AAD133" s="293"/>
      <c r="AAE133" s="279"/>
      <c r="AAF133" s="280"/>
      <c r="AAG133" s="281"/>
      <c r="AAH133" s="281"/>
      <c r="AAI133" s="293"/>
      <c r="AAJ133" s="279"/>
      <c r="AAK133" s="280"/>
      <c r="AAL133" s="281"/>
      <c r="AAM133" s="281"/>
      <c r="AAN133" s="293"/>
      <c r="AAO133" s="279"/>
      <c r="AAP133" s="280"/>
      <c r="AAQ133" s="281"/>
      <c r="AAR133" s="281"/>
      <c r="AAS133" s="293"/>
      <c r="AAT133" s="279"/>
      <c r="AAU133" s="280"/>
      <c r="AAV133" s="281"/>
      <c r="AAW133" s="281"/>
      <c r="AAX133" s="293"/>
      <c r="AAY133" s="279"/>
      <c r="AAZ133" s="280"/>
      <c r="ABA133" s="281"/>
      <c r="ABB133" s="281"/>
      <c r="ABC133" s="293"/>
      <c r="ABD133" s="279"/>
      <c r="ABE133" s="280"/>
      <c r="ABF133" s="281"/>
      <c r="ABG133" s="281"/>
      <c r="ABH133" s="293"/>
      <c r="ABI133" s="279"/>
      <c r="ABJ133" s="280"/>
      <c r="ABK133" s="281"/>
      <c r="ABL133" s="281"/>
      <c r="ABM133" s="293"/>
      <c r="ABN133" s="279"/>
      <c r="ABO133" s="280"/>
      <c r="ABP133" s="281"/>
      <c r="ABQ133" s="281"/>
      <c r="ABR133" s="293"/>
      <c r="ABS133" s="279"/>
      <c r="ABT133" s="280"/>
      <c r="ABU133" s="281"/>
      <c r="ABV133" s="281"/>
      <c r="ABW133" s="293"/>
      <c r="ABX133" s="279"/>
      <c r="ABY133" s="280"/>
      <c r="ABZ133" s="281"/>
      <c r="ACA133" s="281"/>
      <c r="ACB133" s="293"/>
      <c r="ACC133" s="279"/>
      <c r="ACD133" s="280"/>
      <c r="ACE133" s="281"/>
      <c r="ACF133" s="281"/>
      <c r="ACG133" s="293"/>
      <c r="ACH133" s="279"/>
      <c r="ACI133" s="280"/>
      <c r="ACJ133" s="281"/>
      <c r="ACK133" s="281"/>
      <c r="ACL133" s="293"/>
      <c r="ACM133" s="279"/>
      <c r="ACN133" s="280"/>
      <c r="ACO133" s="281"/>
      <c r="ACP133" s="281"/>
      <c r="ACQ133" s="293"/>
      <c r="ACR133" s="279"/>
      <c r="ACS133" s="280"/>
      <c r="ACT133" s="281"/>
      <c r="ACU133" s="281"/>
      <c r="ACV133" s="293"/>
      <c r="ACW133" s="279"/>
      <c r="ACX133" s="280"/>
      <c r="ACY133" s="281"/>
      <c r="ACZ133" s="281"/>
      <c r="ADA133" s="293"/>
      <c r="ADB133" s="279"/>
      <c r="ADC133" s="280"/>
      <c r="ADD133" s="281"/>
      <c r="ADE133" s="281"/>
      <c r="ADF133" s="293"/>
      <c r="ADG133" s="279"/>
      <c r="ADH133" s="280"/>
      <c r="ADI133" s="281"/>
      <c r="ADJ133" s="281"/>
      <c r="ADK133" s="293"/>
      <c r="ADL133" s="279"/>
      <c r="ADM133" s="280"/>
      <c r="ADN133" s="281"/>
      <c r="ADO133" s="281"/>
      <c r="ADP133" s="293"/>
      <c r="ADQ133" s="279"/>
      <c r="ADR133" s="280"/>
      <c r="ADS133" s="281"/>
      <c r="ADT133" s="281"/>
      <c r="ADU133" s="293"/>
      <c r="ADV133" s="279"/>
      <c r="ADW133" s="280"/>
      <c r="ADX133" s="281"/>
      <c r="ADY133" s="281"/>
      <c r="ADZ133" s="293"/>
      <c r="AEA133" s="279"/>
      <c r="AEB133" s="280"/>
      <c r="AEC133" s="281"/>
      <c r="AED133" s="281"/>
      <c r="AEE133" s="293"/>
      <c r="AEF133" s="279"/>
      <c r="AEG133" s="280"/>
      <c r="AEH133" s="281"/>
      <c r="AEI133" s="281"/>
      <c r="AEJ133" s="293"/>
      <c r="AEK133" s="279"/>
      <c r="AEL133" s="280"/>
      <c r="AEM133" s="281"/>
      <c r="AEN133" s="281"/>
      <c r="AEO133" s="293"/>
      <c r="AEP133" s="279"/>
      <c r="AEQ133" s="280"/>
      <c r="AER133" s="281"/>
      <c r="AES133" s="281"/>
      <c r="AET133" s="293"/>
      <c r="AEU133" s="279"/>
      <c r="AEV133" s="280"/>
      <c r="AEW133" s="281"/>
      <c r="AEX133" s="281"/>
      <c r="AEY133" s="293"/>
      <c r="AEZ133" s="279"/>
      <c r="AFA133" s="280"/>
      <c r="AFB133" s="281"/>
      <c r="AFC133" s="281"/>
      <c r="AFD133" s="293"/>
      <c r="AFE133" s="279"/>
      <c r="AFF133" s="280"/>
      <c r="AFG133" s="281"/>
      <c r="AFH133" s="281"/>
      <c r="AFI133" s="293"/>
      <c r="AFJ133" s="279"/>
      <c r="AFK133" s="280"/>
      <c r="AFL133" s="281"/>
      <c r="AFM133" s="281"/>
      <c r="AFN133" s="293"/>
      <c r="AFO133" s="279"/>
      <c r="AFP133" s="280"/>
      <c r="AFQ133" s="281"/>
      <c r="AFR133" s="281"/>
      <c r="AFS133" s="293"/>
      <c r="AFT133" s="279"/>
      <c r="AFU133" s="280"/>
      <c r="AFV133" s="281"/>
      <c r="AFW133" s="281"/>
      <c r="AFX133" s="293"/>
      <c r="AFY133" s="279"/>
      <c r="AFZ133" s="280"/>
      <c r="AGA133" s="281"/>
      <c r="AGB133" s="281"/>
      <c r="AGC133" s="293"/>
      <c r="AGD133" s="279"/>
      <c r="AGE133" s="280"/>
      <c r="AGF133" s="281"/>
      <c r="AGG133" s="281"/>
      <c r="AGH133" s="293"/>
      <c r="AGI133" s="279"/>
      <c r="AGJ133" s="280"/>
      <c r="AGK133" s="281"/>
      <c r="AGL133" s="281"/>
      <c r="AGM133" s="293"/>
      <c r="AGN133" s="279"/>
      <c r="AGO133" s="280"/>
      <c r="AGP133" s="281"/>
      <c r="AGQ133" s="281"/>
      <c r="AGR133" s="293"/>
      <c r="AGS133" s="279"/>
      <c r="AGT133" s="280"/>
      <c r="AGU133" s="281"/>
      <c r="AGV133" s="281"/>
      <c r="AGW133" s="293"/>
      <c r="AGX133" s="279"/>
      <c r="AGY133" s="280"/>
      <c r="AGZ133" s="281"/>
      <c r="AHA133" s="281"/>
      <c r="AHB133" s="293"/>
      <c r="AHC133" s="279"/>
      <c r="AHD133" s="280"/>
      <c r="AHE133" s="281"/>
      <c r="AHF133" s="281"/>
      <c r="AHG133" s="293"/>
      <c r="AHH133" s="279"/>
      <c r="AHI133" s="280"/>
      <c r="AHJ133" s="281"/>
      <c r="AHK133" s="281"/>
      <c r="AHL133" s="293"/>
      <c r="AHM133" s="279"/>
      <c r="AHN133" s="280"/>
      <c r="AHO133" s="281"/>
      <c r="AHP133" s="281"/>
      <c r="AHQ133" s="293"/>
      <c r="AHR133" s="279"/>
      <c r="AHS133" s="280"/>
      <c r="AHT133" s="281"/>
      <c r="AHU133" s="281"/>
      <c r="AHV133" s="293"/>
      <c r="AHW133" s="279"/>
      <c r="AHX133" s="280"/>
      <c r="AHY133" s="281"/>
      <c r="AHZ133" s="281"/>
      <c r="AIA133" s="293"/>
      <c r="AIB133" s="279"/>
      <c r="AIC133" s="280"/>
      <c r="AID133" s="281"/>
      <c r="AIE133" s="281"/>
      <c r="AIF133" s="293"/>
      <c r="AIG133" s="279"/>
      <c r="AIH133" s="280"/>
      <c r="AII133" s="281"/>
      <c r="AIJ133" s="281"/>
      <c r="AIK133" s="293"/>
      <c r="AIL133" s="279"/>
      <c r="AIM133" s="280"/>
      <c r="AIN133" s="281"/>
      <c r="AIO133" s="281"/>
      <c r="AIP133" s="293"/>
      <c r="AIQ133" s="279"/>
      <c r="AIR133" s="280"/>
      <c r="AIS133" s="281"/>
      <c r="AIT133" s="281"/>
      <c r="AIU133" s="293"/>
      <c r="AIV133" s="279"/>
      <c r="AIW133" s="280"/>
      <c r="AIX133" s="281"/>
      <c r="AIY133" s="281"/>
      <c r="AIZ133" s="293"/>
      <c r="AJA133" s="279"/>
      <c r="AJB133" s="280"/>
      <c r="AJC133" s="281"/>
      <c r="AJD133" s="281"/>
      <c r="AJE133" s="293"/>
      <c r="AJF133" s="279"/>
      <c r="AJG133" s="280"/>
      <c r="AJH133" s="281"/>
      <c r="AJI133" s="281"/>
      <c r="AJJ133" s="293"/>
      <c r="AJK133" s="279"/>
      <c r="AJL133" s="280"/>
      <c r="AJM133" s="281"/>
      <c r="AJN133" s="281"/>
      <c r="AJO133" s="293"/>
      <c r="AJP133" s="279"/>
      <c r="AJQ133" s="280"/>
      <c r="AJR133" s="281"/>
      <c r="AJS133" s="281"/>
      <c r="AJT133" s="293"/>
      <c r="AJU133" s="279"/>
      <c r="AJV133" s="280"/>
      <c r="AJW133" s="281"/>
      <c r="AJX133" s="281"/>
      <c r="AJY133" s="293"/>
      <c r="AJZ133" s="279"/>
      <c r="AKA133" s="280"/>
      <c r="AKB133" s="281"/>
      <c r="AKC133" s="281"/>
      <c r="AKD133" s="293"/>
      <c r="AKE133" s="279"/>
      <c r="AKF133" s="280"/>
      <c r="AKG133" s="281"/>
      <c r="AKH133" s="281"/>
      <c r="AKI133" s="293"/>
      <c r="AKJ133" s="279"/>
      <c r="AKK133" s="280"/>
      <c r="AKL133" s="281"/>
      <c r="AKM133" s="281"/>
      <c r="AKN133" s="293"/>
      <c r="AKO133" s="279"/>
      <c r="AKP133" s="280"/>
      <c r="AKQ133" s="281"/>
      <c r="AKR133" s="281"/>
      <c r="AKS133" s="293"/>
      <c r="AKT133" s="279"/>
      <c r="AKU133" s="280"/>
      <c r="AKV133" s="281"/>
      <c r="AKW133" s="281"/>
      <c r="AKX133" s="293"/>
      <c r="AKY133" s="279"/>
      <c r="AKZ133" s="280"/>
      <c r="ALA133" s="281"/>
      <c r="ALB133" s="281"/>
      <c r="ALC133" s="293"/>
      <c r="ALD133" s="279"/>
      <c r="ALE133" s="280"/>
      <c r="ALF133" s="281"/>
      <c r="ALG133" s="281"/>
      <c r="ALH133" s="293"/>
      <c r="ALI133" s="279"/>
      <c r="ALJ133" s="280"/>
      <c r="ALK133" s="281"/>
      <c r="ALL133" s="281"/>
      <c r="ALM133" s="293"/>
      <c r="ALN133" s="279"/>
      <c r="ALO133" s="280"/>
      <c r="ALP133" s="281"/>
      <c r="ALQ133" s="281"/>
      <c r="ALR133" s="293"/>
      <c r="ALS133" s="279"/>
      <c r="ALT133" s="280"/>
      <c r="ALU133" s="281"/>
      <c r="ALV133" s="281"/>
      <c r="ALW133" s="293"/>
      <c r="ALX133" s="279"/>
      <c r="ALY133" s="280"/>
      <c r="ALZ133" s="281"/>
      <c r="AMA133" s="281"/>
      <c r="AMB133" s="293"/>
      <c r="AMC133" s="279"/>
      <c r="AMD133" s="280"/>
      <c r="AME133" s="281"/>
      <c r="AMF133" s="281"/>
      <c r="AMG133" s="293"/>
      <c r="AMH133" s="279"/>
      <c r="AMI133" s="280"/>
      <c r="AMJ133" s="281"/>
      <c r="AMK133" s="281"/>
      <c r="AML133" s="293"/>
      <c r="AMM133" s="279"/>
      <c r="AMN133" s="280"/>
      <c r="AMO133" s="281"/>
      <c r="AMP133" s="281"/>
      <c r="AMQ133" s="293"/>
      <c r="AMR133" s="279"/>
      <c r="AMS133" s="280"/>
      <c r="AMT133" s="281"/>
      <c r="AMU133" s="281"/>
      <c r="AMV133" s="293"/>
      <c r="AMW133" s="279"/>
      <c r="AMX133" s="280"/>
      <c r="AMY133" s="281"/>
      <c r="AMZ133" s="281"/>
      <c r="ANA133" s="293"/>
      <c r="ANB133" s="279"/>
      <c r="ANC133" s="280"/>
      <c r="AND133" s="281"/>
      <c r="ANE133" s="281"/>
      <c r="ANF133" s="293"/>
      <c r="ANG133" s="279"/>
      <c r="ANH133" s="280"/>
      <c r="ANI133" s="281"/>
      <c r="ANJ133" s="281"/>
      <c r="ANK133" s="293"/>
      <c r="ANL133" s="279"/>
      <c r="ANM133" s="280"/>
      <c r="ANN133" s="281"/>
      <c r="ANO133" s="281"/>
      <c r="ANP133" s="293"/>
      <c r="ANQ133" s="279"/>
      <c r="ANR133" s="280"/>
      <c r="ANS133" s="281"/>
      <c r="ANT133" s="281"/>
      <c r="ANU133" s="293"/>
      <c r="ANV133" s="279"/>
      <c r="ANW133" s="280"/>
      <c r="ANX133" s="281"/>
      <c r="ANY133" s="281"/>
      <c r="ANZ133" s="293"/>
      <c r="AOA133" s="279"/>
      <c r="AOB133" s="280"/>
      <c r="AOC133" s="281"/>
      <c r="AOD133" s="281"/>
      <c r="AOE133" s="293"/>
      <c r="AOF133" s="279"/>
      <c r="AOG133" s="280"/>
      <c r="AOH133" s="281"/>
      <c r="AOI133" s="281"/>
      <c r="AOJ133" s="293"/>
      <c r="AOK133" s="279"/>
      <c r="AOL133" s="280"/>
      <c r="AOM133" s="281"/>
      <c r="AON133" s="281"/>
      <c r="AOO133" s="293"/>
      <c r="AOP133" s="279"/>
      <c r="AOQ133" s="280"/>
      <c r="AOR133" s="281"/>
      <c r="AOS133" s="281"/>
      <c r="AOT133" s="293"/>
      <c r="AOU133" s="279"/>
      <c r="AOV133" s="280"/>
      <c r="AOW133" s="281"/>
      <c r="AOX133" s="281"/>
      <c r="AOY133" s="293"/>
      <c r="AOZ133" s="279"/>
      <c r="APA133" s="280"/>
      <c r="APB133" s="281"/>
      <c r="APC133" s="281"/>
      <c r="APD133" s="293"/>
      <c r="APE133" s="279"/>
      <c r="APF133" s="280"/>
      <c r="APG133" s="281"/>
      <c r="APH133" s="281"/>
      <c r="API133" s="293"/>
      <c r="APJ133" s="279"/>
      <c r="APK133" s="280"/>
      <c r="APL133" s="281"/>
      <c r="APM133" s="281"/>
      <c r="APN133" s="293"/>
      <c r="APO133" s="279"/>
      <c r="APP133" s="280"/>
      <c r="APQ133" s="281"/>
      <c r="APR133" s="281"/>
      <c r="APS133" s="293"/>
      <c r="APT133" s="279"/>
      <c r="APU133" s="280"/>
      <c r="APV133" s="281"/>
      <c r="APW133" s="281"/>
      <c r="APX133" s="293"/>
      <c r="APY133" s="279"/>
      <c r="APZ133" s="280"/>
      <c r="AQA133" s="281"/>
      <c r="AQB133" s="281"/>
      <c r="AQC133" s="293"/>
      <c r="AQD133" s="279"/>
      <c r="AQE133" s="280"/>
      <c r="AQF133" s="281"/>
      <c r="AQG133" s="281"/>
      <c r="AQH133" s="293"/>
      <c r="AQI133" s="279"/>
      <c r="AQJ133" s="280"/>
      <c r="AQK133" s="281"/>
      <c r="AQL133" s="281"/>
      <c r="AQM133" s="293"/>
      <c r="AQN133" s="279"/>
      <c r="AQO133" s="280"/>
      <c r="AQP133" s="281"/>
      <c r="AQQ133" s="281"/>
      <c r="AQR133" s="293"/>
      <c r="AQS133" s="279"/>
      <c r="AQT133" s="280"/>
      <c r="AQU133" s="281"/>
      <c r="AQV133" s="281"/>
      <c r="AQW133" s="293"/>
      <c r="AQX133" s="279"/>
      <c r="AQY133" s="280"/>
      <c r="AQZ133" s="281"/>
      <c r="ARA133" s="281"/>
      <c r="ARB133" s="293"/>
      <c r="ARC133" s="279"/>
      <c r="ARD133" s="280"/>
      <c r="ARE133" s="281"/>
      <c r="ARF133" s="281"/>
      <c r="ARG133" s="293"/>
      <c r="ARH133" s="279"/>
      <c r="ARI133" s="280"/>
      <c r="ARJ133" s="281"/>
      <c r="ARK133" s="281"/>
      <c r="ARL133" s="293"/>
      <c r="ARM133" s="279"/>
      <c r="ARN133" s="280"/>
      <c r="ARO133" s="281"/>
      <c r="ARP133" s="281"/>
      <c r="ARQ133" s="293"/>
      <c r="ARR133" s="279"/>
      <c r="ARS133" s="280"/>
      <c r="ART133" s="281"/>
      <c r="ARU133" s="281"/>
      <c r="ARV133" s="293"/>
      <c r="ARW133" s="279"/>
      <c r="ARX133" s="280"/>
      <c r="ARY133" s="281"/>
      <c r="ARZ133" s="281"/>
      <c r="ASA133" s="293"/>
      <c r="ASB133" s="279"/>
      <c r="ASC133" s="280"/>
      <c r="ASD133" s="281"/>
      <c r="ASE133" s="281"/>
      <c r="ASF133" s="293"/>
      <c r="ASG133" s="279"/>
      <c r="ASH133" s="280"/>
      <c r="ASI133" s="281"/>
      <c r="ASJ133" s="281"/>
      <c r="ASK133" s="293"/>
      <c r="ASL133" s="279"/>
      <c r="ASM133" s="280"/>
      <c r="ASN133" s="281"/>
      <c r="ASO133" s="281"/>
      <c r="ASP133" s="293"/>
      <c r="ASQ133" s="279"/>
      <c r="ASR133" s="280"/>
      <c r="ASS133" s="281"/>
      <c r="AST133" s="281"/>
      <c r="ASU133" s="293"/>
      <c r="ASV133" s="279"/>
      <c r="ASW133" s="280"/>
      <c r="ASX133" s="281"/>
      <c r="ASY133" s="281"/>
      <c r="ASZ133" s="293"/>
      <c r="ATA133" s="279"/>
      <c r="ATB133" s="280"/>
      <c r="ATC133" s="281"/>
      <c r="ATD133" s="281"/>
      <c r="ATE133" s="293"/>
      <c r="ATF133" s="279"/>
      <c r="ATG133" s="280"/>
      <c r="ATH133" s="281"/>
      <c r="ATI133" s="281"/>
      <c r="ATJ133" s="293"/>
      <c r="ATK133" s="279"/>
      <c r="ATL133" s="280"/>
      <c r="ATM133" s="281"/>
      <c r="ATN133" s="281"/>
      <c r="ATO133" s="293"/>
      <c r="ATP133" s="279"/>
      <c r="ATQ133" s="280"/>
      <c r="ATR133" s="281"/>
      <c r="ATS133" s="281"/>
      <c r="ATT133" s="293"/>
      <c r="ATU133" s="279"/>
      <c r="ATV133" s="280"/>
      <c r="ATW133" s="281"/>
      <c r="ATX133" s="281"/>
      <c r="ATY133" s="293"/>
      <c r="ATZ133" s="279"/>
      <c r="AUA133" s="280"/>
      <c r="AUB133" s="281"/>
      <c r="AUC133" s="281"/>
      <c r="AUD133" s="293"/>
      <c r="AUE133" s="279"/>
      <c r="AUF133" s="280"/>
      <c r="AUG133" s="281"/>
      <c r="AUH133" s="281"/>
      <c r="AUI133" s="293"/>
      <c r="AUJ133" s="279"/>
      <c r="AUK133" s="280"/>
      <c r="AUL133" s="281"/>
      <c r="AUM133" s="281"/>
      <c r="AUN133" s="293"/>
      <c r="AUO133" s="279"/>
      <c r="AUP133" s="280"/>
      <c r="AUQ133" s="281"/>
      <c r="AUR133" s="281"/>
      <c r="AUS133" s="293"/>
      <c r="AUT133" s="279"/>
      <c r="AUU133" s="280"/>
      <c r="AUV133" s="281"/>
      <c r="AUW133" s="281"/>
      <c r="AUX133" s="293"/>
      <c r="AUY133" s="279"/>
      <c r="AUZ133" s="280"/>
      <c r="AVA133" s="281"/>
      <c r="AVB133" s="281"/>
      <c r="AVC133" s="293"/>
      <c r="AVD133" s="279"/>
      <c r="AVE133" s="280"/>
      <c r="AVF133" s="281"/>
      <c r="AVG133" s="281"/>
      <c r="AVH133" s="293"/>
      <c r="AVI133" s="279"/>
      <c r="AVJ133" s="280"/>
      <c r="AVK133" s="281"/>
      <c r="AVL133" s="281"/>
      <c r="AVM133" s="295"/>
      <c r="AVN133" s="268"/>
      <c r="AVO133" s="269"/>
      <c r="AVP133" s="270"/>
      <c r="AVQ133" s="270"/>
      <c r="AVR133" s="292"/>
      <c r="AVS133" s="268"/>
      <c r="AVT133" s="269"/>
      <c r="AVU133" s="270"/>
      <c r="AVV133" s="270"/>
      <c r="AVW133" s="292"/>
      <c r="AVX133" s="268"/>
      <c r="AVY133" s="269"/>
      <c r="AVZ133" s="270"/>
      <c r="AWA133" s="270"/>
      <c r="AWB133" s="292"/>
      <c r="AWC133" s="268"/>
      <c r="AWD133" s="269"/>
      <c r="AWE133" s="270"/>
      <c r="AWF133" s="270"/>
      <c r="AWG133" s="292"/>
      <c r="AWH133" s="268"/>
      <c r="AWI133" s="269"/>
      <c r="AWJ133" s="270"/>
      <c r="AWK133" s="270"/>
      <c r="AWL133" s="292"/>
      <c r="AWM133" s="268"/>
      <c r="AWN133" s="269"/>
      <c r="AWO133" s="270"/>
      <c r="AWP133" s="270"/>
      <c r="AWQ133" s="292"/>
      <c r="AWR133" s="268"/>
      <c r="AWS133" s="269"/>
      <c r="AWT133" s="270"/>
      <c r="AWU133" s="270"/>
      <c r="AWV133" s="292"/>
      <c r="AWW133" s="268"/>
      <c r="AWX133" s="269"/>
      <c r="AWY133" s="270"/>
      <c r="AWZ133" s="270"/>
      <c r="AXA133" s="292"/>
      <c r="AXB133" s="268"/>
      <c r="AXC133" s="269"/>
      <c r="AXD133" s="270"/>
      <c r="AXE133" s="270"/>
      <c r="AXF133" s="292"/>
      <c r="AXG133" s="268"/>
      <c r="AXH133" s="269"/>
      <c r="AXI133" s="270"/>
      <c r="AXJ133" s="270"/>
      <c r="AXK133" s="292"/>
      <c r="AXL133" s="268"/>
      <c r="AXM133" s="269"/>
      <c r="AXN133" s="270"/>
      <c r="AXO133" s="270"/>
      <c r="AXP133" s="292"/>
      <c r="AXQ133" s="268"/>
      <c r="AXR133" s="269"/>
      <c r="AXS133" s="270"/>
      <c r="AXT133" s="270"/>
      <c r="AXU133" s="292"/>
      <c r="AXV133" s="268"/>
      <c r="AXW133" s="269"/>
      <c r="AXX133" s="270"/>
      <c r="AXY133" s="270"/>
      <c r="AXZ133" s="292"/>
      <c r="AYA133" s="268"/>
      <c r="AYB133" s="269"/>
      <c r="AYC133" s="270"/>
      <c r="AYD133" s="270"/>
      <c r="AYE133" s="292"/>
      <c r="AYF133" s="268"/>
      <c r="AYG133" s="269"/>
      <c r="AYH133" s="270"/>
      <c r="AYI133" s="270"/>
      <c r="AYJ133" s="292"/>
      <c r="AYK133" s="268"/>
      <c r="AYL133" s="269"/>
      <c r="AYM133" s="270"/>
      <c r="AYN133" s="270"/>
      <c r="AYO133" s="292"/>
      <c r="AYP133" s="268"/>
      <c r="AYQ133" s="269"/>
      <c r="AYR133" s="270"/>
      <c r="AYS133" s="270"/>
      <c r="AYT133" s="292"/>
      <c r="AYU133" s="268"/>
      <c r="AYV133" s="269"/>
      <c r="AYW133" s="270"/>
      <c r="AYX133" s="270"/>
      <c r="AYY133" s="292"/>
      <c r="AYZ133" s="268"/>
      <c r="AZA133" s="269"/>
      <c r="AZB133" s="270"/>
      <c r="AZC133" s="270"/>
      <c r="AZD133" s="292"/>
      <c r="AZE133" s="268"/>
      <c r="AZF133" s="269"/>
      <c r="AZG133" s="270"/>
      <c r="AZH133" s="270"/>
      <c r="AZI133" s="292"/>
      <c r="AZJ133" s="268"/>
      <c r="AZK133" s="269"/>
      <c r="AZL133" s="270"/>
      <c r="AZM133" s="270"/>
      <c r="AZN133" s="292"/>
      <c r="AZO133" s="268"/>
      <c r="AZP133" s="269"/>
      <c r="AZQ133" s="270"/>
      <c r="AZR133" s="270"/>
      <c r="AZS133" s="292"/>
      <c r="AZT133" s="268"/>
      <c r="AZU133" s="269"/>
      <c r="AZV133" s="270"/>
      <c r="AZW133" s="270"/>
      <c r="AZX133" s="292"/>
      <c r="AZY133" s="268"/>
      <c r="AZZ133" s="269"/>
      <c r="BAA133" s="270"/>
      <c r="BAB133" s="270"/>
      <c r="BAC133" s="292"/>
      <c r="BAD133" s="268"/>
      <c r="BAE133" s="269"/>
      <c r="BAF133" s="270"/>
      <c r="BAG133" s="270"/>
      <c r="BAH133" s="292"/>
      <c r="BAI133" s="268"/>
      <c r="BAJ133" s="269"/>
      <c r="BAK133" s="270"/>
      <c r="BAL133" s="270"/>
      <c r="BAM133" s="292"/>
      <c r="BAN133" s="268"/>
      <c r="BAO133" s="269"/>
      <c r="BAP133" s="270"/>
      <c r="BAQ133" s="270"/>
      <c r="BAR133" s="292"/>
      <c r="BAS133" s="268"/>
      <c r="BAT133" s="269"/>
      <c r="BAU133" s="270"/>
      <c r="BAV133" s="270"/>
      <c r="BAW133" s="292"/>
      <c r="BAX133" s="268"/>
      <c r="BAY133" s="269"/>
      <c r="BAZ133" s="270"/>
      <c r="BBA133" s="270"/>
      <c r="BBB133" s="292"/>
      <c r="BBC133" s="268"/>
      <c r="BBD133" s="269"/>
      <c r="BBE133" s="270"/>
      <c r="BBF133" s="270"/>
      <c r="BBG133" s="292"/>
      <c r="BBH133" s="268"/>
      <c r="BBI133" s="269"/>
      <c r="BBJ133" s="270"/>
      <c r="BBK133" s="270"/>
      <c r="BBL133" s="292"/>
      <c r="BBM133" s="268"/>
      <c r="BBN133" s="269"/>
      <c r="BBO133" s="270"/>
      <c r="BBP133" s="270"/>
      <c r="BBQ133" s="292"/>
      <c r="BBR133" s="268"/>
      <c r="BBS133" s="269"/>
      <c r="BBT133" s="270"/>
      <c r="BBU133" s="270"/>
      <c r="BBV133" s="292"/>
      <c r="BBW133" s="268"/>
      <c r="BBX133" s="269"/>
      <c r="BBY133" s="270"/>
      <c r="BBZ133" s="270"/>
      <c r="BCA133" s="292"/>
      <c r="BCB133" s="268"/>
      <c r="BCC133" s="269"/>
      <c r="BCD133" s="270"/>
      <c r="BCE133" s="270"/>
      <c r="BCF133" s="292"/>
      <c r="BCG133" s="268"/>
      <c r="BCH133" s="269"/>
      <c r="BCI133" s="270"/>
      <c r="BCJ133" s="270"/>
      <c r="BCK133" s="292"/>
      <c r="BCL133" s="268"/>
      <c r="BCM133" s="269"/>
      <c r="BCN133" s="270"/>
      <c r="BCO133" s="270"/>
      <c r="BCP133" s="292"/>
      <c r="BCQ133" s="268"/>
      <c r="BCR133" s="269"/>
      <c r="BCS133" s="270"/>
      <c r="BCT133" s="270"/>
      <c r="BCU133" s="292"/>
      <c r="BCV133" s="268"/>
      <c r="BCW133" s="269"/>
      <c r="BCX133" s="270"/>
      <c r="BCY133" s="270"/>
      <c r="BCZ133" s="292"/>
      <c r="BDA133" s="268"/>
      <c r="BDB133" s="269"/>
      <c r="BDC133" s="270"/>
      <c r="BDD133" s="270"/>
      <c r="BDE133" s="292"/>
      <c r="BDF133" s="268"/>
      <c r="BDG133" s="269"/>
      <c r="BDH133" s="270"/>
      <c r="BDI133" s="270"/>
      <c r="BDJ133" s="292"/>
      <c r="BDK133" s="268"/>
      <c r="BDL133" s="269"/>
      <c r="BDM133" s="270"/>
      <c r="BDN133" s="270"/>
      <c r="BDO133" s="292"/>
      <c r="BDP133" s="268"/>
      <c r="BDQ133" s="269"/>
      <c r="BDR133" s="270"/>
      <c r="BDS133" s="270"/>
      <c r="BDT133" s="292"/>
      <c r="BDU133" s="268"/>
      <c r="BDV133" s="269"/>
      <c r="BDW133" s="270"/>
      <c r="BDX133" s="270"/>
      <c r="BDY133" s="292"/>
      <c r="BDZ133" s="268"/>
      <c r="BEA133" s="269"/>
      <c r="BEB133" s="270"/>
      <c r="BEC133" s="270"/>
      <c r="BED133" s="292"/>
      <c r="BEE133" s="268"/>
      <c r="BEF133" s="269"/>
      <c r="BEG133" s="270"/>
      <c r="BEH133" s="270"/>
      <c r="BEI133" s="292"/>
      <c r="BEJ133" s="268"/>
      <c r="BEK133" s="269"/>
      <c r="BEL133" s="270"/>
      <c r="BEM133" s="270"/>
      <c r="BEN133" s="292"/>
      <c r="BEO133" s="268"/>
      <c r="BEP133" s="269"/>
      <c r="BEQ133" s="270"/>
      <c r="BER133" s="270"/>
      <c r="BES133" s="292"/>
      <c r="BET133" s="268"/>
      <c r="BEU133" s="269"/>
      <c r="BEV133" s="270"/>
      <c r="BEW133" s="270"/>
      <c r="BEX133" s="292"/>
      <c r="BEY133" s="268"/>
      <c r="BEZ133" s="269"/>
      <c r="BFA133" s="270"/>
      <c r="BFB133" s="270"/>
      <c r="BFC133" s="292"/>
      <c r="BFD133" s="268"/>
      <c r="BFE133" s="269"/>
      <c r="BFF133" s="270"/>
      <c r="BFG133" s="270"/>
      <c r="BFH133" s="292"/>
      <c r="BFI133" s="268"/>
      <c r="BFJ133" s="269"/>
      <c r="BFK133" s="270"/>
      <c r="BFL133" s="270"/>
      <c r="BFM133" s="292"/>
      <c r="BFN133" s="268"/>
      <c r="BFO133" s="269"/>
      <c r="BFP133" s="270"/>
      <c r="BFQ133" s="270"/>
      <c r="BFR133" s="292"/>
      <c r="BFS133" s="268"/>
      <c r="BFT133" s="269"/>
      <c r="BFU133" s="270"/>
      <c r="BFV133" s="270"/>
      <c r="BFW133" s="292"/>
      <c r="BFX133" s="268"/>
      <c r="BFY133" s="269"/>
      <c r="BFZ133" s="270"/>
      <c r="BGA133" s="270"/>
      <c r="BGB133" s="292"/>
      <c r="BGC133" s="268"/>
      <c r="BGD133" s="269"/>
      <c r="BGE133" s="270"/>
      <c r="BGF133" s="270"/>
      <c r="BGG133" s="292"/>
      <c r="BGH133" s="268"/>
      <c r="BGI133" s="269"/>
      <c r="BGJ133" s="270"/>
      <c r="BGK133" s="270"/>
      <c r="BGL133" s="292"/>
      <c r="BGM133" s="268"/>
      <c r="BGN133" s="269"/>
      <c r="BGO133" s="270"/>
      <c r="BGP133" s="270"/>
      <c r="BGQ133" s="292"/>
      <c r="BGR133" s="268"/>
      <c r="BGS133" s="269"/>
      <c r="BGT133" s="270"/>
      <c r="BGU133" s="270"/>
      <c r="BGV133" s="292"/>
      <c r="BGW133" s="268"/>
      <c r="BGX133" s="269"/>
      <c r="BGY133" s="270"/>
      <c r="BGZ133" s="270"/>
      <c r="BHA133" s="292"/>
      <c r="BHB133" s="268"/>
      <c r="BHC133" s="269"/>
      <c r="BHD133" s="270"/>
      <c r="BHE133" s="270"/>
      <c r="BHF133" s="292"/>
      <c r="BHG133" s="268"/>
      <c r="BHH133" s="269"/>
      <c r="BHI133" s="270"/>
      <c r="BHJ133" s="270"/>
      <c r="BHK133" s="292"/>
      <c r="BHL133" s="268"/>
      <c r="BHM133" s="269"/>
      <c r="BHN133" s="270"/>
      <c r="BHO133" s="270"/>
      <c r="BHP133" s="292"/>
      <c r="BHQ133" s="268"/>
      <c r="BHR133" s="269"/>
      <c r="BHS133" s="270"/>
      <c r="BHT133" s="270"/>
      <c r="BHU133" s="292"/>
      <c r="BHV133" s="268"/>
      <c r="BHW133" s="269"/>
      <c r="BHX133" s="270"/>
      <c r="BHY133" s="270"/>
      <c r="BHZ133" s="292"/>
      <c r="BIA133" s="268"/>
      <c r="BIB133" s="269"/>
      <c r="BIC133" s="270"/>
      <c r="BID133" s="270"/>
      <c r="BIE133" s="292"/>
      <c r="BIF133" s="268"/>
      <c r="BIG133" s="269"/>
      <c r="BIH133" s="270"/>
      <c r="BII133" s="270"/>
      <c r="BIJ133" s="292"/>
      <c r="BIK133" s="268"/>
      <c r="BIL133" s="269"/>
      <c r="BIM133" s="270"/>
      <c r="BIN133" s="270"/>
      <c r="BIO133" s="292"/>
      <c r="BIP133" s="268"/>
      <c r="BIQ133" s="269"/>
      <c r="BIR133" s="270"/>
      <c r="BIS133" s="270"/>
      <c r="BIT133" s="292"/>
      <c r="BIU133" s="268"/>
      <c r="BIV133" s="269"/>
      <c r="BIW133" s="270"/>
      <c r="BIX133" s="270"/>
      <c r="BIY133" s="292"/>
      <c r="BIZ133" s="268"/>
      <c r="BJA133" s="269"/>
      <c r="BJB133" s="270"/>
      <c r="BJC133" s="270"/>
      <c r="BJD133" s="292"/>
      <c r="BJE133" s="268"/>
      <c r="BJF133" s="269"/>
      <c r="BJG133" s="270"/>
      <c r="BJH133" s="270"/>
      <c r="BJI133" s="292"/>
      <c r="BJJ133" s="268"/>
      <c r="BJK133" s="269"/>
      <c r="BJL133" s="270"/>
      <c r="BJM133" s="270"/>
      <c r="BJN133" s="292"/>
      <c r="BJO133" s="268"/>
      <c r="BJP133" s="269"/>
      <c r="BJQ133" s="270"/>
      <c r="BJR133" s="270"/>
      <c r="BJS133" s="292"/>
      <c r="BJT133" s="268"/>
      <c r="BJU133" s="269"/>
      <c r="BJV133" s="270"/>
      <c r="BJW133" s="270"/>
      <c r="BJX133" s="292"/>
      <c r="BJY133" s="268"/>
      <c r="BJZ133" s="269"/>
      <c r="BKA133" s="270"/>
      <c r="BKB133" s="270"/>
      <c r="BKC133" s="292"/>
      <c r="BKD133" s="268"/>
      <c r="BKE133" s="269"/>
      <c r="BKF133" s="270"/>
      <c r="BKG133" s="270"/>
      <c r="BKH133" s="292"/>
      <c r="BKI133" s="268"/>
      <c r="BKJ133" s="269"/>
      <c r="BKK133" s="270"/>
      <c r="BKL133" s="270"/>
      <c r="BKM133" s="292"/>
      <c r="BKN133" s="268"/>
      <c r="BKO133" s="269"/>
      <c r="BKP133" s="270"/>
      <c r="BKQ133" s="270"/>
      <c r="BKR133" s="292"/>
      <c r="BKS133" s="268"/>
      <c r="BKT133" s="269"/>
      <c r="BKU133" s="270"/>
      <c r="BKV133" s="270"/>
      <c r="BKW133" s="292"/>
      <c r="BKX133" s="268"/>
      <c r="BKY133" s="269"/>
      <c r="BKZ133" s="270"/>
      <c r="BLA133" s="270"/>
      <c r="BLB133" s="292"/>
      <c r="BLC133" s="268"/>
      <c r="BLD133" s="269"/>
      <c r="BLE133" s="270"/>
      <c r="BLF133" s="270"/>
      <c r="BLG133" s="292"/>
      <c r="BLH133" s="268"/>
      <c r="BLI133" s="269"/>
      <c r="BLJ133" s="270"/>
      <c r="BLK133" s="270"/>
      <c r="BLL133" s="292"/>
      <c r="BLM133" s="268"/>
      <c r="BLN133" s="269"/>
      <c r="BLO133" s="270"/>
      <c r="BLP133" s="270"/>
      <c r="BLQ133" s="292"/>
      <c r="BLR133" s="268"/>
      <c r="BLS133" s="269"/>
      <c r="BLT133" s="270"/>
      <c r="BLU133" s="270"/>
      <c r="BLV133" s="292"/>
      <c r="BLW133" s="268"/>
      <c r="BLX133" s="269"/>
      <c r="BLY133" s="270"/>
      <c r="BLZ133" s="270"/>
      <c r="BMA133" s="292"/>
      <c r="BMB133" s="268"/>
      <c r="BMC133" s="269"/>
      <c r="BMD133" s="270"/>
      <c r="BME133" s="270"/>
      <c r="BMF133" s="292"/>
      <c r="BMG133" s="268"/>
      <c r="BMH133" s="269"/>
      <c r="BMI133" s="270"/>
      <c r="BMJ133" s="270"/>
      <c r="BMK133" s="292"/>
      <c r="BML133" s="268"/>
      <c r="BMM133" s="269"/>
      <c r="BMN133" s="270"/>
      <c r="BMO133" s="270"/>
      <c r="BMP133" s="292"/>
      <c r="BMQ133" s="268"/>
      <c r="BMR133" s="269"/>
      <c r="BMS133" s="270"/>
      <c r="BMT133" s="270"/>
      <c r="BMU133" s="292"/>
      <c r="BMV133" s="268"/>
      <c r="BMW133" s="269"/>
      <c r="BMX133" s="270"/>
      <c r="BMY133" s="270"/>
      <c r="BMZ133" s="292"/>
      <c r="BNA133" s="268"/>
      <c r="BNB133" s="269"/>
      <c r="BNC133" s="270"/>
      <c r="BND133" s="270"/>
      <c r="BNE133" s="292"/>
      <c r="BNF133" s="268"/>
      <c r="BNG133" s="269"/>
      <c r="BNH133" s="270"/>
      <c r="BNI133" s="270"/>
      <c r="BNJ133" s="292"/>
      <c r="BNK133" s="268"/>
      <c r="BNL133" s="269"/>
      <c r="BNM133" s="270"/>
      <c r="BNN133" s="270"/>
      <c r="BNO133" s="292"/>
      <c r="BNP133" s="268"/>
      <c r="BNQ133" s="269"/>
      <c r="BNR133" s="270"/>
      <c r="BNS133" s="270"/>
      <c r="BNT133" s="292"/>
      <c r="BNU133" s="268"/>
      <c r="BNV133" s="269"/>
      <c r="BNW133" s="270"/>
      <c r="BNX133" s="270"/>
      <c r="BNY133" s="292"/>
      <c r="BNZ133" s="268"/>
      <c r="BOA133" s="269"/>
      <c r="BOB133" s="270"/>
      <c r="BOC133" s="270"/>
      <c r="BOD133" s="292"/>
      <c r="BOE133" s="268"/>
      <c r="BOF133" s="269"/>
      <c r="BOG133" s="270"/>
      <c r="BOH133" s="270"/>
      <c r="BOI133" s="292"/>
      <c r="BOJ133" s="268"/>
      <c r="BOK133" s="269"/>
      <c r="BOL133" s="270"/>
      <c r="BOM133" s="270"/>
      <c r="BON133" s="292"/>
      <c r="BOO133" s="268"/>
      <c r="BOP133" s="269"/>
      <c r="BOQ133" s="270"/>
      <c r="BOR133" s="270"/>
      <c r="BOS133" s="292"/>
      <c r="BOT133" s="268"/>
      <c r="BOU133" s="269"/>
      <c r="BOV133" s="270"/>
      <c r="BOW133" s="270"/>
      <c r="BOX133" s="292"/>
      <c r="BOY133" s="268"/>
      <c r="BOZ133" s="269"/>
      <c r="BPA133" s="270"/>
      <c r="BPB133" s="270"/>
      <c r="BPC133" s="292"/>
      <c r="BPD133" s="268"/>
      <c r="BPE133" s="269"/>
      <c r="BPF133" s="270"/>
      <c r="BPG133" s="270"/>
      <c r="BPH133" s="292"/>
      <c r="BPI133" s="268"/>
      <c r="BPJ133" s="269"/>
      <c r="BPK133" s="270"/>
      <c r="BPL133" s="270"/>
      <c r="BPM133" s="292"/>
      <c r="BPN133" s="268"/>
      <c r="BPO133" s="269"/>
      <c r="BPP133" s="270"/>
      <c r="BPQ133" s="270"/>
      <c r="BPR133" s="292"/>
      <c r="BPS133" s="268"/>
      <c r="BPT133" s="269"/>
      <c r="BPU133" s="270"/>
      <c r="BPV133" s="270"/>
      <c r="BPW133" s="292"/>
      <c r="BPX133" s="268"/>
      <c r="BPY133" s="269"/>
      <c r="BPZ133" s="270"/>
      <c r="BQA133" s="270"/>
      <c r="BQB133" s="292"/>
      <c r="BQC133" s="268"/>
      <c r="BQD133" s="269"/>
      <c r="BQE133" s="270"/>
      <c r="BQF133" s="270"/>
      <c r="BQG133" s="292"/>
      <c r="BQH133" s="268"/>
      <c r="BQI133" s="269"/>
      <c r="BQJ133" s="270"/>
      <c r="BQK133" s="270"/>
      <c r="BQL133" s="292"/>
      <c r="BQM133" s="268"/>
      <c r="BQN133" s="269"/>
      <c r="BQO133" s="270"/>
      <c r="BQP133" s="270"/>
      <c r="BQQ133" s="292"/>
      <c r="BQR133" s="268"/>
      <c r="BQS133" s="269"/>
      <c r="BQT133" s="270"/>
      <c r="BQU133" s="270"/>
      <c r="BQV133" s="292"/>
      <c r="BQW133" s="268"/>
      <c r="BQX133" s="269"/>
      <c r="BQY133" s="270"/>
      <c r="BQZ133" s="270"/>
      <c r="BRA133" s="292"/>
      <c r="BRB133" s="268"/>
      <c r="BRC133" s="269"/>
      <c r="BRD133" s="270"/>
      <c r="BRE133" s="270"/>
      <c r="BRF133" s="292"/>
      <c r="BRG133" s="268"/>
      <c r="BRH133" s="269"/>
      <c r="BRI133" s="270"/>
      <c r="BRJ133" s="270"/>
      <c r="BRK133" s="292"/>
      <c r="BRL133" s="268"/>
      <c r="BRM133" s="269"/>
      <c r="BRN133" s="270"/>
      <c r="BRO133" s="270"/>
      <c r="BRP133" s="292"/>
      <c r="BRQ133" s="268"/>
      <c r="BRR133" s="269"/>
      <c r="BRS133" s="270"/>
      <c r="BRT133" s="270"/>
      <c r="BRU133" s="292"/>
      <c r="BRV133" s="268"/>
      <c r="BRW133" s="269"/>
      <c r="BRX133" s="270"/>
      <c r="BRY133" s="270"/>
      <c r="BRZ133" s="292"/>
      <c r="BSA133" s="268"/>
      <c r="BSB133" s="269"/>
      <c r="BSC133" s="270"/>
      <c r="BSD133" s="270"/>
      <c r="BSE133" s="292"/>
      <c r="BSF133" s="268"/>
      <c r="BSG133" s="269"/>
      <c r="BSH133" s="270"/>
      <c r="BSI133" s="270"/>
      <c r="BSJ133" s="292"/>
      <c r="BSK133" s="268"/>
      <c r="BSL133" s="269"/>
      <c r="BSM133" s="270"/>
      <c r="BSN133" s="270"/>
      <c r="BSO133" s="292"/>
      <c r="BSP133" s="268"/>
      <c r="BSQ133" s="269"/>
      <c r="BSR133" s="270"/>
      <c r="BSS133" s="270"/>
      <c r="BST133" s="292"/>
      <c r="BSU133" s="268"/>
      <c r="BSV133" s="269"/>
      <c r="BSW133" s="270"/>
      <c r="BSX133" s="270"/>
      <c r="BSY133" s="292"/>
      <c r="BSZ133" s="268"/>
      <c r="BTA133" s="269"/>
      <c r="BTB133" s="270"/>
      <c r="BTC133" s="270"/>
      <c r="BTD133" s="292"/>
      <c r="BTE133" s="268"/>
      <c r="BTF133" s="269"/>
      <c r="BTG133" s="270"/>
      <c r="BTH133" s="270"/>
      <c r="BTI133" s="292"/>
      <c r="BTJ133" s="268"/>
      <c r="BTK133" s="269"/>
      <c r="BTL133" s="270"/>
      <c r="BTM133" s="270"/>
      <c r="BTN133" s="292"/>
      <c r="BTO133" s="268"/>
      <c r="BTP133" s="269"/>
      <c r="BTQ133" s="270"/>
      <c r="BTR133" s="270"/>
      <c r="BTS133" s="292"/>
      <c r="BTT133" s="268"/>
      <c r="BTU133" s="269"/>
      <c r="BTV133" s="270"/>
      <c r="BTW133" s="270"/>
      <c r="BTX133" s="292"/>
      <c r="BTY133" s="268"/>
      <c r="BTZ133" s="269"/>
      <c r="BUA133" s="270"/>
      <c r="BUB133" s="270"/>
      <c r="BUC133" s="292"/>
      <c r="BUD133" s="268"/>
      <c r="BUE133" s="269"/>
      <c r="BUF133" s="270"/>
      <c r="BUG133" s="270"/>
      <c r="BUH133" s="292"/>
      <c r="BUI133" s="268"/>
      <c r="BUJ133" s="269"/>
      <c r="BUK133" s="270"/>
      <c r="BUL133" s="270"/>
      <c r="BUM133" s="292"/>
      <c r="BUN133" s="268"/>
      <c r="BUO133" s="269"/>
      <c r="BUP133" s="270"/>
      <c r="BUQ133" s="270"/>
      <c r="BUR133" s="292"/>
      <c r="BUS133" s="268"/>
      <c r="BUT133" s="269"/>
      <c r="BUU133" s="270"/>
      <c r="BUV133" s="270"/>
      <c r="BUW133" s="292"/>
      <c r="BUX133" s="268"/>
      <c r="BUY133" s="269"/>
      <c r="BUZ133" s="270"/>
      <c r="BVA133" s="270"/>
      <c r="BVB133" s="292"/>
      <c r="BVC133" s="268"/>
      <c r="BVD133" s="269"/>
      <c r="BVE133" s="270"/>
      <c r="BVF133" s="270"/>
      <c r="BVG133" s="292"/>
      <c r="BVH133" s="268"/>
      <c r="BVI133" s="269"/>
      <c r="BVJ133" s="270"/>
      <c r="BVK133" s="270"/>
      <c r="BVL133" s="292"/>
      <c r="BVM133" s="268"/>
      <c r="BVN133" s="269"/>
      <c r="BVO133" s="270"/>
      <c r="BVP133" s="270"/>
      <c r="BVQ133" s="292"/>
      <c r="BVR133" s="268"/>
      <c r="BVS133" s="269"/>
      <c r="BVT133" s="270"/>
      <c r="BVU133" s="270"/>
      <c r="BVV133" s="292"/>
      <c r="BVW133" s="268"/>
      <c r="BVX133" s="269"/>
      <c r="BVY133" s="270"/>
      <c r="BVZ133" s="270"/>
      <c r="BWA133" s="292"/>
      <c r="BWB133" s="268"/>
      <c r="BWC133" s="269"/>
      <c r="BWD133" s="270"/>
      <c r="BWE133" s="270"/>
      <c r="BWF133" s="292"/>
      <c r="BWG133" s="268"/>
      <c r="BWH133" s="269"/>
      <c r="BWI133" s="270"/>
      <c r="BWJ133" s="270"/>
      <c r="BWK133" s="292"/>
      <c r="BWL133" s="268"/>
      <c r="BWM133" s="269"/>
      <c r="BWN133" s="270"/>
      <c r="BWO133" s="270"/>
      <c r="BWP133" s="292"/>
      <c r="BWQ133" s="268"/>
      <c r="BWR133" s="269"/>
      <c r="BWS133" s="270"/>
      <c r="BWT133" s="270"/>
      <c r="BWU133" s="292"/>
      <c r="BWV133" s="268"/>
      <c r="BWW133" s="269"/>
      <c r="BWX133" s="270"/>
      <c r="BWY133" s="270"/>
      <c r="BWZ133" s="292"/>
      <c r="BXA133" s="268"/>
      <c r="BXB133" s="269"/>
      <c r="BXC133" s="270"/>
      <c r="BXD133" s="270"/>
      <c r="BXE133" s="292"/>
      <c r="BXF133" s="268"/>
      <c r="BXG133" s="269"/>
      <c r="BXH133" s="270"/>
      <c r="BXI133" s="270"/>
      <c r="BXJ133" s="292"/>
      <c r="BXK133" s="268"/>
      <c r="BXL133" s="269"/>
      <c r="BXM133" s="270"/>
      <c r="BXN133" s="270"/>
      <c r="BXO133" s="292"/>
      <c r="BXP133" s="268"/>
      <c r="BXQ133" s="269"/>
      <c r="BXR133" s="270"/>
      <c r="BXS133" s="270"/>
      <c r="BXT133" s="292"/>
      <c r="BXU133" s="268"/>
      <c r="BXV133" s="269"/>
      <c r="BXW133" s="270"/>
      <c r="BXX133" s="270"/>
      <c r="BXY133" s="292"/>
      <c r="BXZ133" s="268"/>
      <c r="BYA133" s="269"/>
      <c r="BYB133" s="270"/>
      <c r="BYC133" s="270"/>
      <c r="BYD133" s="292"/>
      <c r="BYE133" s="268"/>
      <c r="BYF133" s="269"/>
      <c r="BYG133" s="270"/>
      <c r="BYH133" s="270"/>
      <c r="BYI133" s="292"/>
      <c r="BYJ133" s="268"/>
      <c r="BYK133" s="269"/>
      <c r="BYL133" s="270"/>
      <c r="BYM133" s="270"/>
      <c r="BYN133" s="292"/>
      <c r="BYO133" s="268"/>
      <c r="BYP133" s="269"/>
      <c r="BYQ133" s="270"/>
      <c r="BYR133" s="270"/>
      <c r="BYS133" s="292"/>
      <c r="BYT133" s="268"/>
      <c r="BYU133" s="269"/>
      <c r="BYV133" s="270"/>
      <c r="BYW133" s="270"/>
      <c r="BYX133" s="292"/>
      <c r="BYY133" s="268"/>
      <c r="BYZ133" s="269"/>
      <c r="BZA133" s="270"/>
      <c r="BZB133" s="270"/>
      <c r="BZC133" s="292"/>
      <c r="BZD133" s="268"/>
      <c r="BZE133" s="269"/>
      <c r="BZF133" s="270"/>
      <c r="BZG133" s="270"/>
      <c r="BZH133" s="292"/>
      <c r="BZI133" s="268"/>
      <c r="BZJ133" s="269"/>
      <c r="BZK133" s="270"/>
      <c r="BZL133" s="270"/>
      <c r="BZM133" s="292"/>
      <c r="BZN133" s="268"/>
      <c r="BZO133" s="269"/>
      <c r="BZP133" s="270"/>
      <c r="BZQ133" s="270"/>
      <c r="BZR133" s="292"/>
      <c r="BZS133" s="268"/>
      <c r="BZT133" s="269"/>
      <c r="BZU133" s="270"/>
      <c r="BZV133" s="270"/>
      <c r="BZW133" s="292"/>
      <c r="BZX133" s="268"/>
      <c r="BZY133" s="269"/>
      <c r="BZZ133" s="270"/>
      <c r="CAA133" s="270"/>
      <c r="CAB133" s="292"/>
      <c r="CAC133" s="268"/>
      <c r="CAD133" s="269"/>
      <c r="CAE133" s="270"/>
      <c r="CAF133" s="270"/>
      <c r="CAG133" s="292"/>
      <c r="CAH133" s="268"/>
      <c r="CAI133" s="269"/>
      <c r="CAJ133" s="270"/>
      <c r="CAK133" s="270"/>
      <c r="CAL133" s="292"/>
      <c r="CAM133" s="268"/>
      <c r="CAN133" s="269"/>
      <c r="CAO133" s="270"/>
      <c r="CAP133" s="270"/>
      <c r="CAQ133" s="292"/>
      <c r="CAR133" s="268"/>
      <c r="CAS133" s="269"/>
      <c r="CAT133" s="270"/>
      <c r="CAU133" s="270"/>
      <c r="CAV133" s="292"/>
      <c r="CAW133" s="268"/>
      <c r="CAX133" s="269"/>
      <c r="CAY133" s="270"/>
      <c r="CAZ133" s="270"/>
      <c r="CBA133" s="292"/>
      <c r="CBB133" s="268"/>
      <c r="CBC133" s="269"/>
      <c r="CBD133" s="270"/>
      <c r="CBE133" s="270"/>
      <c r="CBF133" s="292"/>
      <c r="CBG133" s="268"/>
      <c r="CBH133" s="269"/>
      <c r="CBI133" s="270"/>
      <c r="CBJ133" s="270"/>
      <c r="CBK133" s="292"/>
      <c r="CBL133" s="268"/>
      <c r="CBM133" s="269"/>
      <c r="CBN133" s="270"/>
      <c r="CBO133" s="270"/>
      <c r="CBP133" s="292"/>
      <c r="CBQ133" s="268"/>
      <c r="CBR133" s="269"/>
      <c r="CBS133" s="270"/>
      <c r="CBT133" s="270"/>
      <c r="CBU133" s="292"/>
      <c r="CBV133" s="268"/>
      <c r="CBW133" s="269"/>
      <c r="CBX133" s="270"/>
      <c r="CBY133" s="270"/>
      <c r="CBZ133" s="292"/>
      <c r="CCA133" s="268"/>
      <c r="CCB133" s="269"/>
      <c r="CCC133" s="270"/>
      <c r="CCD133" s="270"/>
      <c r="CCE133" s="292"/>
      <c r="CCF133" s="268"/>
      <c r="CCG133" s="269"/>
      <c r="CCH133" s="270"/>
      <c r="CCI133" s="270"/>
      <c r="CCJ133" s="292"/>
      <c r="CCK133" s="268"/>
      <c r="CCL133" s="269"/>
      <c r="CCM133" s="270"/>
      <c r="CCN133" s="270"/>
      <c r="CCO133" s="292"/>
      <c r="CCP133" s="268"/>
      <c r="CCQ133" s="269"/>
      <c r="CCR133" s="270"/>
      <c r="CCS133" s="270"/>
      <c r="CCT133" s="292"/>
      <c r="CCU133" s="268"/>
      <c r="CCV133" s="269"/>
      <c r="CCW133" s="270"/>
      <c r="CCX133" s="270"/>
      <c r="CCY133" s="292"/>
      <c r="CCZ133" s="268"/>
      <c r="CDA133" s="269"/>
      <c r="CDB133" s="270"/>
      <c r="CDC133" s="270"/>
      <c r="CDD133" s="292"/>
      <c r="CDE133" s="268"/>
      <c r="CDF133" s="269"/>
      <c r="CDG133" s="270"/>
      <c r="CDH133" s="270"/>
      <c r="CDI133" s="292"/>
      <c r="CDJ133" s="268"/>
      <c r="CDK133" s="269"/>
      <c r="CDL133" s="270"/>
      <c r="CDM133" s="270"/>
      <c r="CDN133" s="292"/>
      <c r="CDO133" s="268"/>
      <c r="CDP133" s="269"/>
      <c r="CDQ133" s="270"/>
      <c r="CDR133" s="270"/>
      <c r="CDS133" s="292"/>
      <c r="CDT133" s="268"/>
      <c r="CDU133" s="269"/>
      <c r="CDV133" s="270"/>
      <c r="CDW133" s="270"/>
      <c r="CDX133" s="292"/>
      <c r="CDY133" s="268"/>
      <c r="CDZ133" s="269"/>
      <c r="CEA133" s="270"/>
      <c r="CEB133" s="270"/>
      <c r="CEC133" s="292"/>
      <c r="CED133" s="268"/>
      <c r="CEE133" s="269"/>
      <c r="CEF133" s="270"/>
      <c r="CEG133" s="270"/>
      <c r="CEH133" s="292"/>
      <c r="CEI133" s="268"/>
      <c r="CEJ133" s="269"/>
      <c r="CEK133" s="270"/>
      <c r="CEL133" s="270"/>
      <c r="CEM133" s="292"/>
      <c r="CEN133" s="268"/>
      <c r="CEO133" s="269"/>
      <c r="CEP133" s="270"/>
      <c r="CEQ133" s="270"/>
      <c r="CER133" s="292"/>
      <c r="CES133" s="268"/>
      <c r="CET133" s="269"/>
      <c r="CEU133" s="270"/>
      <c r="CEV133" s="270"/>
      <c r="CEW133" s="292"/>
      <c r="CEX133" s="268"/>
      <c r="CEY133" s="269"/>
      <c r="CEZ133" s="270"/>
      <c r="CFA133" s="270"/>
      <c r="CFB133" s="292"/>
      <c r="CFC133" s="268"/>
      <c r="CFD133" s="269"/>
      <c r="CFE133" s="270"/>
      <c r="CFF133" s="270"/>
      <c r="CFG133" s="292"/>
      <c r="CFH133" s="268"/>
      <c r="CFI133" s="269"/>
      <c r="CFJ133" s="270"/>
      <c r="CFK133" s="270"/>
      <c r="CFL133" s="292"/>
      <c r="CFM133" s="268"/>
      <c r="CFN133" s="269"/>
      <c r="CFO133" s="270"/>
      <c r="CFP133" s="270"/>
      <c r="CFQ133" s="292"/>
      <c r="CFR133" s="268"/>
      <c r="CFS133" s="269"/>
      <c r="CFT133" s="270"/>
      <c r="CFU133" s="270"/>
      <c r="CFV133" s="292"/>
      <c r="CFW133" s="268"/>
      <c r="CFX133" s="269"/>
      <c r="CFY133" s="270"/>
      <c r="CFZ133" s="270"/>
      <c r="CGA133" s="292"/>
      <c r="CGB133" s="268"/>
      <c r="CGC133" s="269"/>
      <c r="CGD133" s="270"/>
      <c r="CGE133" s="270"/>
      <c r="CGF133" s="292"/>
      <c r="CGG133" s="268"/>
      <c r="CGH133" s="269"/>
      <c r="CGI133" s="270"/>
      <c r="CGJ133" s="270"/>
      <c r="CGK133" s="292"/>
      <c r="CGL133" s="268"/>
      <c r="CGM133" s="269"/>
      <c r="CGN133" s="270"/>
      <c r="CGO133" s="270"/>
      <c r="CGP133" s="292"/>
      <c r="CGQ133" s="268"/>
      <c r="CGR133" s="269"/>
      <c r="CGS133" s="270"/>
      <c r="CGT133" s="270"/>
      <c r="CGU133" s="292"/>
      <c r="CGV133" s="268"/>
      <c r="CGW133" s="269"/>
      <c r="CGX133" s="270"/>
      <c r="CGY133" s="270"/>
      <c r="CGZ133" s="292"/>
      <c r="CHA133" s="268"/>
      <c r="CHB133" s="269"/>
      <c r="CHC133" s="270"/>
      <c r="CHD133" s="270"/>
      <c r="CHE133" s="292"/>
      <c r="CHF133" s="268"/>
      <c r="CHG133" s="269"/>
      <c r="CHH133" s="270"/>
      <c r="CHI133" s="270"/>
      <c r="CHJ133" s="292"/>
      <c r="CHK133" s="268"/>
      <c r="CHL133" s="269"/>
      <c r="CHM133" s="270"/>
      <c r="CHN133" s="270"/>
      <c r="CHO133" s="292"/>
      <c r="CHP133" s="268"/>
      <c r="CHQ133" s="269"/>
      <c r="CHR133" s="270"/>
      <c r="CHS133" s="270"/>
      <c r="CHT133" s="292"/>
      <c r="CHU133" s="268"/>
      <c r="CHV133" s="269"/>
      <c r="CHW133" s="270"/>
      <c r="CHX133" s="270"/>
      <c r="CHY133" s="292"/>
      <c r="CHZ133" s="268"/>
      <c r="CIA133" s="269"/>
      <c r="CIB133" s="270"/>
      <c r="CIC133" s="270"/>
      <c r="CID133" s="292"/>
      <c r="CIE133" s="268"/>
      <c r="CIF133" s="269"/>
      <c r="CIG133" s="270"/>
      <c r="CIH133" s="270"/>
      <c r="CII133" s="292"/>
      <c r="CIJ133" s="268"/>
      <c r="CIK133" s="269"/>
      <c r="CIL133" s="270"/>
      <c r="CIM133" s="270"/>
      <c r="CIN133" s="292"/>
      <c r="CIO133" s="268"/>
      <c r="CIP133" s="269"/>
      <c r="CIQ133" s="270"/>
      <c r="CIR133" s="270"/>
      <c r="CIS133" s="292"/>
      <c r="CIT133" s="268"/>
      <c r="CIU133" s="269"/>
      <c r="CIV133" s="270"/>
      <c r="CIW133" s="270"/>
      <c r="CIX133" s="292"/>
      <c r="CIY133" s="268"/>
      <c r="CIZ133" s="269"/>
      <c r="CJA133" s="270"/>
      <c r="CJB133" s="270"/>
      <c r="CJC133" s="292"/>
      <c r="CJD133" s="268"/>
      <c r="CJE133" s="269"/>
      <c r="CJF133" s="270"/>
      <c r="CJG133" s="270"/>
      <c r="CJH133" s="292"/>
      <c r="CJI133" s="268"/>
      <c r="CJJ133" s="269"/>
      <c r="CJK133" s="270"/>
      <c r="CJL133" s="270"/>
      <c r="CJM133" s="292"/>
      <c r="CJN133" s="268"/>
      <c r="CJO133" s="269"/>
      <c r="CJP133" s="270"/>
      <c r="CJQ133" s="270"/>
      <c r="CJR133" s="292"/>
      <c r="CJS133" s="268"/>
      <c r="CJT133" s="269"/>
      <c r="CJU133" s="270"/>
      <c r="CJV133" s="270"/>
      <c r="CJW133" s="292"/>
      <c r="CJX133" s="268"/>
      <c r="CJY133" s="269"/>
      <c r="CJZ133" s="270"/>
      <c r="CKA133" s="270"/>
      <c r="CKB133" s="292"/>
      <c r="CKC133" s="268"/>
      <c r="CKD133" s="269"/>
      <c r="CKE133" s="270"/>
      <c r="CKF133" s="270"/>
      <c r="CKG133" s="292"/>
      <c r="CKH133" s="268"/>
      <c r="CKI133" s="269"/>
      <c r="CKJ133" s="270"/>
      <c r="CKK133" s="270"/>
      <c r="CKL133" s="292"/>
      <c r="CKM133" s="268"/>
      <c r="CKN133" s="269"/>
      <c r="CKO133" s="270"/>
      <c r="CKP133" s="270"/>
      <c r="CKQ133" s="292"/>
      <c r="CKR133" s="268"/>
      <c r="CKS133" s="269"/>
      <c r="CKT133" s="270"/>
      <c r="CKU133" s="270"/>
      <c r="CKV133" s="292"/>
      <c r="CKW133" s="268"/>
      <c r="CKX133" s="269"/>
      <c r="CKY133" s="270"/>
      <c r="CKZ133" s="270"/>
      <c r="CLA133" s="292"/>
      <c r="CLB133" s="268"/>
      <c r="CLC133" s="269"/>
      <c r="CLD133" s="270"/>
      <c r="CLE133" s="270"/>
      <c r="CLF133" s="292"/>
      <c r="CLG133" s="268"/>
      <c r="CLH133" s="269"/>
      <c r="CLI133" s="270"/>
      <c r="CLJ133" s="270"/>
      <c r="CLK133" s="292"/>
      <c r="CLL133" s="268"/>
      <c r="CLM133" s="269"/>
      <c r="CLN133" s="270"/>
      <c r="CLO133" s="270"/>
      <c r="CLP133" s="292"/>
      <c r="CLQ133" s="268"/>
      <c r="CLR133" s="269"/>
      <c r="CLS133" s="270"/>
      <c r="CLT133" s="270"/>
      <c r="CLU133" s="292"/>
      <c r="CLV133" s="268"/>
      <c r="CLW133" s="269"/>
      <c r="CLX133" s="270"/>
      <c r="CLY133" s="270"/>
      <c r="CLZ133" s="292"/>
      <c r="CMA133" s="268"/>
      <c r="CMB133" s="269"/>
      <c r="CMC133" s="270"/>
      <c r="CMD133" s="270"/>
      <c r="CME133" s="292"/>
      <c r="CMF133" s="268"/>
      <c r="CMG133" s="269"/>
      <c r="CMH133" s="270"/>
      <c r="CMI133" s="270"/>
      <c r="CMJ133" s="292"/>
      <c r="CMK133" s="268"/>
      <c r="CML133" s="269"/>
      <c r="CMM133" s="270"/>
      <c r="CMN133" s="270"/>
      <c r="CMO133" s="292"/>
      <c r="CMP133" s="268"/>
      <c r="CMQ133" s="269"/>
      <c r="CMR133" s="270"/>
      <c r="CMS133" s="270"/>
      <c r="CMT133" s="292"/>
      <c r="CMU133" s="268"/>
      <c r="CMV133" s="269"/>
      <c r="CMW133" s="270"/>
      <c r="CMX133" s="270"/>
      <c r="CMY133" s="292"/>
      <c r="CMZ133" s="268"/>
      <c r="CNA133" s="269"/>
      <c r="CNB133" s="270"/>
      <c r="CNC133" s="270"/>
      <c r="CND133" s="292"/>
      <c r="CNE133" s="268"/>
      <c r="CNF133" s="269"/>
      <c r="CNG133" s="270"/>
      <c r="CNH133" s="270"/>
      <c r="CNI133" s="292"/>
      <c r="CNJ133" s="268"/>
      <c r="CNK133" s="269"/>
      <c r="CNL133" s="270"/>
      <c r="CNM133" s="270"/>
      <c r="CNN133" s="292"/>
      <c r="CNO133" s="268"/>
      <c r="CNP133" s="269"/>
      <c r="CNQ133" s="270"/>
      <c r="CNR133" s="270"/>
      <c r="CNS133" s="292"/>
      <c r="CNT133" s="268"/>
      <c r="CNU133" s="269"/>
      <c r="CNV133" s="270"/>
      <c r="CNW133" s="270"/>
      <c r="CNX133" s="292"/>
      <c r="CNY133" s="268"/>
      <c r="CNZ133" s="269"/>
      <c r="COA133" s="270"/>
      <c r="COB133" s="270"/>
      <c r="COC133" s="292"/>
      <c r="COD133" s="268"/>
      <c r="COE133" s="269"/>
      <c r="COF133" s="270"/>
      <c r="COG133" s="270"/>
      <c r="COH133" s="292"/>
      <c r="COI133" s="268"/>
      <c r="COJ133" s="269"/>
      <c r="COK133" s="270"/>
      <c r="COL133" s="270"/>
      <c r="COM133" s="292"/>
      <c r="CON133" s="268"/>
      <c r="COO133" s="269"/>
      <c r="COP133" s="270"/>
      <c r="COQ133" s="270"/>
      <c r="COR133" s="292"/>
      <c r="COS133" s="268"/>
      <c r="COT133" s="269"/>
      <c r="COU133" s="270"/>
      <c r="COV133" s="270"/>
      <c r="COW133" s="292"/>
      <c r="COX133" s="268"/>
      <c r="COY133" s="269"/>
      <c r="COZ133" s="270"/>
      <c r="CPA133" s="270"/>
      <c r="CPB133" s="292"/>
      <c r="CPC133" s="268"/>
      <c r="CPD133" s="269"/>
      <c r="CPE133" s="270"/>
      <c r="CPF133" s="270"/>
      <c r="CPG133" s="292"/>
      <c r="CPH133" s="268"/>
      <c r="CPI133" s="269"/>
      <c r="CPJ133" s="270"/>
      <c r="CPK133" s="270"/>
      <c r="CPL133" s="292"/>
      <c r="CPM133" s="268"/>
      <c r="CPN133" s="269"/>
      <c r="CPO133" s="270"/>
      <c r="CPP133" s="270"/>
      <c r="CPQ133" s="292"/>
      <c r="CPR133" s="268"/>
      <c r="CPS133" s="269"/>
      <c r="CPT133" s="270"/>
      <c r="CPU133" s="270"/>
      <c r="CPV133" s="292"/>
      <c r="CPW133" s="268"/>
      <c r="CPX133" s="269"/>
      <c r="CPY133" s="270"/>
      <c r="CPZ133" s="270"/>
      <c r="CQA133" s="292"/>
      <c r="CQB133" s="268"/>
      <c r="CQC133" s="269"/>
      <c r="CQD133" s="270"/>
      <c r="CQE133" s="270"/>
      <c r="CQF133" s="292"/>
      <c r="CQG133" s="268"/>
      <c r="CQH133" s="269"/>
      <c r="CQI133" s="270"/>
      <c r="CQJ133" s="270"/>
      <c r="CQK133" s="292"/>
      <c r="CQL133" s="268"/>
      <c r="CQM133" s="269"/>
      <c r="CQN133" s="270"/>
      <c r="CQO133" s="270"/>
      <c r="CQP133" s="292"/>
      <c r="CQQ133" s="268"/>
      <c r="CQR133" s="269"/>
      <c r="CQS133" s="270"/>
      <c r="CQT133" s="270"/>
      <c r="CQU133" s="292"/>
      <c r="CQV133" s="268"/>
      <c r="CQW133" s="269"/>
      <c r="CQX133" s="270"/>
      <c r="CQY133" s="270"/>
      <c r="CQZ133" s="292"/>
      <c r="CRA133" s="268"/>
      <c r="CRB133" s="269"/>
      <c r="CRC133" s="270"/>
      <c r="CRD133" s="270"/>
      <c r="CRE133" s="292"/>
      <c r="CRF133" s="268"/>
      <c r="CRG133" s="269"/>
      <c r="CRH133" s="270"/>
      <c r="CRI133" s="270"/>
      <c r="CRJ133" s="292"/>
      <c r="CRK133" s="268"/>
      <c r="CRL133" s="269"/>
      <c r="CRM133" s="270"/>
      <c r="CRN133" s="270"/>
      <c r="CRO133" s="292"/>
      <c r="CRP133" s="268"/>
      <c r="CRQ133" s="269"/>
      <c r="CRR133" s="270"/>
      <c r="CRS133" s="270"/>
      <c r="CRT133" s="292"/>
      <c r="CRU133" s="268"/>
      <c r="CRV133" s="269"/>
      <c r="CRW133" s="270"/>
      <c r="CRX133" s="270"/>
      <c r="CRY133" s="292"/>
      <c r="CRZ133" s="268"/>
      <c r="CSA133" s="269"/>
      <c r="CSB133" s="270"/>
      <c r="CSC133" s="270"/>
      <c r="CSD133" s="292"/>
      <c r="CSE133" s="268"/>
      <c r="CSF133" s="269"/>
      <c r="CSG133" s="270"/>
      <c r="CSH133" s="270"/>
      <c r="CSI133" s="292"/>
      <c r="CSJ133" s="268"/>
      <c r="CSK133" s="269"/>
      <c r="CSL133" s="270"/>
      <c r="CSM133" s="270"/>
      <c r="CSN133" s="292"/>
      <c r="CSO133" s="268"/>
      <c r="CSP133" s="269"/>
      <c r="CSQ133" s="270"/>
      <c r="CSR133" s="270"/>
      <c r="CSS133" s="292"/>
      <c r="CST133" s="268"/>
      <c r="CSU133" s="269"/>
      <c r="CSV133" s="270"/>
      <c r="CSW133" s="270"/>
      <c r="CSX133" s="292"/>
      <c r="CSY133" s="268"/>
      <c r="CSZ133" s="269"/>
      <c r="CTA133" s="270"/>
      <c r="CTB133" s="270"/>
      <c r="CTC133" s="292"/>
      <c r="CTD133" s="268"/>
      <c r="CTE133" s="269"/>
      <c r="CTF133" s="270"/>
      <c r="CTG133" s="270"/>
      <c r="CTH133" s="292"/>
      <c r="CTI133" s="268"/>
      <c r="CTJ133" s="269"/>
      <c r="CTK133" s="270"/>
      <c r="CTL133" s="270"/>
      <c r="CTM133" s="292"/>
      <c r="CTN133" s="268"/>
      <c r="CTO133" s="269"/>
      <c r="CTP133" s="270"/>
      <c r="CTQ133" s="270"/>
      <c r="CTR133" s="292"/>
      <c r="CTS133" s="268"/>
      <c r="CTT133" s="269"/>
      <c r="CTU133" s="270"/>
      <c r="CTV133" s="270"/>
      <c r="CTW133" s="292"/>
      <c r="CTX133" s="268"/>
      <c r="CTY133" s="269"/>
      <c r="CTZ133" s="270"/>
      <c r="CUA133" s="270"/>
      <c r="CUB133" s="292"/>
      <c r="CUC133" s="268"/>
      <c r="CUD133" s="269"/>
      <c r="CUE133" s="270"/>
      <c r="CUF133" s="270"/>
      <c r="CUG133" s="292"/>
      <c r="CUH133" s="268"/>
      <c r="CUI133" s="269"/>
      <c r="CUJ133" s="270"/>
      <c r="CUK133" s="270"/>
      <c r="CUL133" s="292"/>
      <c r="CUM133" s="268"/>
      <c r="CUN133" s="269"/>
      <c r="CUO133" s="270"/>
      <c r="CUP133" s="270"/>
      <c r="CUQ133" s="292"/>
      <c r="CUR133" s="268"/>
      <c r="CUS133" s="269"/>
      <c r="CUT133" s="270"/>
      <c r="CUU133" s="270"/>
      <c r="CUV133" s="292"/>
      <c r="CUW133" s="268"/>
      <c r="CUX133" s="269"/>
      <c r="CUY133" s="270"/>
      <c r="CUZ133" s="270"/>
      <c r="CVA133" s="292"/>
      <c r="CVB133" s="268"/>
      <c r="CVC133" s="269"/>
      <c r="CVD133" s="270"/>
      <c r="CVE133" s="270"/>
      <c r="CVF133" s="292"/>
      <c r="CVG133" s="268"/>
      <c r="CVH133" s="269"/>
      <c r="CVI133" s="270"/>
      <c r="CVJ133" s="270"/>
      <c r="CVK133" s="292"/>
      <c r="CVL133" s="268"/>
      <c r="CVM133" s="269"/>
      <c r="CVN133" s="270"/>
      <c r="CVO133" s="270"/>
      <c r="CVP133" s="292"/>
      <c r="CVQ133" s="268"/>
      <c r="CVR133" s="269"/>
      <c r="CVS133" s="270"/>
      <c r="CVT133" s="270"/>
      <c r="CVU133" s="292"/>
      <c r="CVV133" s="268"/>
      <c r="CVW133" s="269"/>
      <c r="CVX133" s="270"/>
      <c r="CVY133" s="270"/>
      <c r="CVZ133" s="292"/>
      <c r="CWA133" s="268"/>
      <c r="CWB133" s="269"/>
      <c r="CWC133" s="270"/>
      <c r="CWD133" s="270"/>
      <c r="CWE133" s="292"/>
      <c r="CWF133" s="268"/>
      <c r="CWG133" s="269"/>
      <c r="CWH133" s="270"/>
      <c r="CWI133" s="270"/>
      <c r="CWJ133" s="292"/>
      <c r="CWK133" s="268"/>
      <c r="CWL133" s="269"/>
      <c r="CWM133" s="270"/>
      <c r="CWN133" s="270"/>
      <c r="CWO133" s="292"/>
      <c r="CWP133" s="268"/>
      <c r="CWQ133" s="269"/>
      <c r="CWR133" s="270"/>
      <c r="CWS133" s="270"/>
      <c r="CWT133" s="292"/>
      <c r="CWU133" s="268"/>
      <c r="CWV133" s="269"/>
      <c r="CWW133" s="270"/>
      <c r="CWX133" s="270"/>
      <c r="CWY133" s="292"/>
      <c r="CWZ133" s="268"/>
      <c r="CXA133" s="269"/>
      <c r="CXB133" s="270"/>
      <c r="CXC133" s="270"/>
      <c r="CXD133" s="292"/>
      <c r="CXE133" s="268"/>
      <c r="CXF133" s="269"/>
      <c r="CXG133" s="270"/>
      <c r="CXH133" s="270"/>
      <c r="CXI133" s="292"/>
      <c r="CXJ133" s="268"/>
      <c r="CXK133" s="269"/>
      <c r="CXL133" s="270"/>
      <c r="CXM133" s="270"/>
      <c r="CXN133" s="292"/>
      <c r="CXO133" s="268"/>
      <c r="CXP133" s="269"/>
      <c r="CXQ133" s="270"/>
      <c r="CXR133" s="270"/>
      <c r="CXS133" s="292"/>
      <c r="CXT133" s="268"/>
      <c r="CXU133" s="269"/>
      <c r="CXV133" s="270"/>
      <c r="CXW133" s="270"/>
      <c r="CXX133" s="292"/>
      <c r="CXY133" s="268"/>
      <c r="CXZ133" s="269"/>
      <c r="CYA133" s="270"/>
      <c r="CYB133" s="270"/>
      <c r="CYC133" s="292"/>
      <c r="CYD133" s="268"/>
      <c r="CYE133" s="269"/>
      <c r="CYF133" s="270"/>
      <c r="CYG133" s="270"/>
      <c r="CYH133" s="292"/>
      <c r="CYI133" s="268"/>
      <c r="CYJ133" s="269"/>
      <c r="CYK133" s="270"/>
      <c r="CYL133" s="270"/>
      <c r="CYM133" s="292"/>
      <c r="CYN133" s="268"/>
      <c r="CYO133" s="269"/>
      <c r="CYP133" s="270"/>
      <c r="CYQ133" s="270"/>
      <c r="CYR133" s="292"/>
      <c r="CYS133" s="268"/>
      <c r="CYT133" s="269"/>
      <c r="CYU133" s="270"/>
      <c r="CYV133" s="270"/>
      <c r="CYW133" s="292"/>
      <c r="CYX133" s="268"/>
      <c r="CYY133" s="269"/>
      <c r="CYZ133" s="270"/>
      <c r="CZA133" s="270"/>
      <c r="CZB133" s="292"/>
      <c r="CZC133" s="268"/>
      <c r="CZD133" s="269"/>
      <c r="CZE133" s="270"/>
      <c r="CZF133" s="270"/>
      <c r="CZG133" s="292"/>
      <c r="CZH133" s="268"/>
      <c r="CZI133" s="269"/>
      <c r="CZJ133" s="270"/>
      <c r="CZK133" s="270"/>
      <c r="CZL133" s="292"/>
      <c r="CZM133" s="268"/>
      <c r="CZN133" s="269"/>
      <c r="CZO133" s="270"/>
      <c r="CZP133" s="270"/>
      <c r="CZQ133" s="292"/>
      <c r="CZR133" s="268"/>
      <c r="CZS133" s="269"/>
      <c r="CZT133" s="270"/>
      <c r="CZU133" s="270"/>
      <c r="CZV133" s="292"/>
      <c r="CZW133" s="268"/>
      <c r="CZX133" s="269"/>
      <c r="CZY133" s="270"/>
      <c r="CZZ133" s="270"/>
      <c r="DAA133" s="292"/>
      <c r="DAB133" s="268"/>
      <c r="DAC133" s="269"/>
      <c r="DAD133" s="270"/>
      <c r="DAE133" s="270"/>
      <c r="DAF133" s="292"/>
      <c r="DAG133" s="268"/>
      <c r="DAH133" s="269"/>
      <c r="DAI133" s="270"/>
      <c r="DAJ133" s="270"/>
      <c r="DAK133" s="292"/>
      <c r="DAL133" s="268"/>
      <c r="DAM133" s="269"/>
      <c r="DAN133" s="270"/>
      <c r="DAO133" s="270"/>
      <c r="DAP133" s="292"/>
      <c r="DAQ133" s="268"/>
      <c r="DAR133" s="269"/>
      <c r="DAS133" s="270"/>
      <c r="DAT133" s="270"/>
      <c r="DAU133" s="292"/>
      <c r="DAV133" s="268"/>
      <c r="DAW133" s="269"/>
      <c r="DAX133" s="270"/>
      <c r="DAY133" s="270"/>
      <c r="DAZ133" s="292"/>
      <c r="DBA133" s="268"/>
      <c r="DBB133" s="269"/>
      <c r="DBC133" s="270"/>
      <c r="DBD133" s="270"/>
      <c r="DBE133" s="292"/>
      <c r="DBF133" s="268"/>
      <c r="DBG133" s="269"/>
      <c r="DBH133" s="270"/>
      <c r="DBI133" s="270"/>
      <c r="DBJ133" s="292"/>
      <c r="DBK133" s="268"/>
      <c r="DBL133" s="269"/>
      <c r="DBM133" s="270"/>
      <c r="DBN133" s="270"/>
      <c r="DBO133" s="292"/>
      <c r="DBP133" s="268"/>
      <c r="DBQ133" s="269"/>
      <c r="DBR133" s="270"/>
      <c r="DBS133" s="270"/>
      <c r="DBT133" s="292"/>
      <c r="DBU133" s="268"/>
      <c r="DBV133" s="269"/>
      <c r="DBW133" s="270"/>
      <c r="DBX133" s="270"/>
      <c r="DBY133" s="292"/>
      <c r="DBZ133" s="268"/>
      <c r="DCA133" s="269"/>
      <c r="DCB133" s="270"/>
      <c r="DCC133" s="270"/>
      <c r="DCD133" s="292"/>
      <c r="DCE133" s="268"/>
      <c r="DCF133" s="269"/>
      <c r="DCG133" s="270"/>
      <c r="DCH133" s="270"/>
      <c r="DCI133" s="292"/>
      <c r="DCJ133" s="268"/>
      <c r="DCK133" s="269"/>
      <c r="DCL133" s="270"/>
      <c r="DCM133" s="270"/>
      <c r="DCN133" s="292"/>
      <c r="DCO133" s="268"/>
      <c r="DCP133" s="269"/>
      <c r="DCQ133" s="270"/>
      <c r="DCR133" s="270"/>
      <c r="DCS133" s="292"/>
      <c r="DCT133" s="268"/>
      <c r="DCU133" s="269"/>
      <c r="DCV133" s="270"/>
      <c r="DCW133" s="270"/>
      <c r="DCX133" s="292"/>
      <c r="DCY133" s="268"/>
      <c r="DCZ133" s="269"/>
      <c r="DDA133" s="270"/>
      <c r="DDB133" s="270"/>
      <c r="DDC133" s="292"/>
      <c r="DDD133" s="268"/>
      <c r="DDE133" s="269"/>
      <c r="DDF133" s="270"/>
      <c r="DDG133" s="270"/>
      <c r="DDH133" s="292"/>
      <c r="DDI133" s="268"/>
      <c r="DDJ133" s="269"/>
      <c r="DDK133" s="270"/>
      <c r="DDL133" s="270"/>
      <c r="DDM133" s="292"/>
      <c r="DDN133" s="268"/>
      <c r="DDO133" s="269"/>
      <c r="DDP133" s="270"/>
      <c r="DDQ133" s="270"/>
      <c r="DDR133" s="292"/>
      <c r="DDS133" s="268"/>
      <c r="DDT133" s="269"/>
      <c r="DDU133" s="270"/>
      <c r="DDV133" s="270"/>
      <c r="DDW133" s="292"/>
      <c r="DDX133" s="268"/>
      <c r="DDY133" s="269"/>
      <c r="DDZ133" s="270"/>
      <c r="DEA133" s="270"/>
      <c r="DEB133" s="292"/>
      <c r="DEC133" s="268"/>
      <c r="DED133" s="269"/>
      <c r="DEE133" s="270"/>
      <c r="DEF133" s="270"/>
      <c r="DEG133" s="292"/>
      <c r="DEH133" s="268"/>
      <c r="DEI133" s="269"/>
      <c r="DEJ133" s="270"/>
      <c r="DEK133" s="270"/>
      <c r="DEL133" s="292"/>
      <c r="DEM133" s="268"/>
      <c r="DEN133" s="269"/>
      <c r="DEO133" s="270"/>
      <c r="DEP133" s="270"/>
      <c r="DEQ133" s="292"/>
      <c r="DER133" s="268"/>
      <c r="DES133" s="269"/>
      <c r="DET133" s="270"/>
      <c r="DEU133" s="270"/>
      <c r="DEV133" s="292"/>
      <c r="DEW133" s="268"/>
      <c r="DEX133" s="269"/>
      <c r="DEY133" s="270"/>
      <c r="DEZ133" s="270"/>
      <c r="DFA133" s="292"/>
      <c r="DFB133" s="268"/>
      <c r="DFC133" s="269"/>
      <c r="DFD133" s="270"/>
      <c r="DFE133" s="270"/>
      <c r="DFF133" s="292"/>
      <c r="DFG133" s="268"/>
      <c r="DFH133" s="269"/>
      <c r="DFI133" s="270"/>
      <c r="DFJ133" s="270"/>
      <c r="DFK133" s="292"/>
      <c r="DFL133" s="268"/>
      <c r="DFM133" s="269"/>
      <c r="DFN133" s="270"/>
      <c r="DFO133" s="270"/>
      <c r="DFP133" s="292"/>
      <c r="DFQ133" s="268"/>
      <c r="DFR133" s="269"/>
      <c r="DFS133" s="270"/>
      <c r="DFT133" s="270"/>
      <c r="DFU133" s="292"/>
      <c r="DFV133" s="268"/>
      <c r="DFW133" s="269"/>
      <c r="DFX133" s="270"/>
      <c r="DFY133" s="270"/>
      <c r="DFZ133" s="292"/>
      <c r="DGA133" s="268"/>
      <c r="DGB133" s="269"/>
      <c r="DGC133" s="270"/>
      <c r="DGD133" s="270"/>
      <c r="DGE133" s="292"/>
      <c r="DGF133" s="268"/>
      <c r="DGG133" s="269"/>
      <c r="DGH133" s="270"/>
      <c r="DGI133" s="270"/>
      <c r="DGJ133" s="292"/>
      <c r="DGK133" s="268"/>
      <c r="DGL133" s="269"/>
      <c r="DGM133" s="270"/>
      <c r="DGN133" s="270"/>
      <c r="DGO133" s="292"/>
      <c r="DGP133" s="268"/>
      <c r="DGQ133" s="269"/>
      <c r="DGR133" s="270"/>
      <c r="DGS133" s="270"/>
      <c r="DGT133" s="292"/>
      <c r="DGU133" s="268"/>
      <c r="DGV133" s="269"/>
      <c r="DGW133" s="270"/>
      <c r="DGX133" s="270"/>
      <c r="DGY133" s="292"/>
      <c r="DGZ133" s="268"/>
      <c r="DHA133" s="269"/>
      <c r="DHB133" s="270"/>
      <c r="DHC133" s="270"/>
      <c r="DHD133" s="292"/>
      <c r="DHE133" s="268"/>
      <c r="DHF133" s="269"/>
      <c r="DHG133" s="270"/>
      <c r="DHH133" s="270"/>
      <c r="DHI133" s="292"/>
      <c r="DHJ133" s="268"/>
      <c r="DHK133" s="269"/>
      <c r="DHL133" s="270"/>
      <c r="DHM133" s="270"/>
      <c r="DHN133" s="292"/>
      <c r="DHO133" s="268"/>
      <c r="DHP133" s="269"/>
      <c r="DHQ133" s="270"/>
      <c r="DHR133" s="270"/>
      <c r="DHS133" s="292"/>
      <c r="DHT133" s="268"/>
      <c r="DHU133" s="269"/>
      <c r="DHV133" s="270"/>
      <c r="DHW133" s="270"/>
      <c r="DHX133" s="292"/>
      <c r="DHY133" s="268"/>
      <c r="DHZ133" s="269"/>
      <c r="DIA133" s="270"/>
      <c r="DIB133" s="270"/>
      <c r="DIC133" s="292"/>
      <c r="DID133" s="268"/>
      <c r="DIE133" s="269"/>
      <c r="DIF133" s="270"/>
      <c r="DIG133" s="270"/>
      <c r="DIH133" s="292"/>
      <c r="DII133" s="268"/>
      <c r="DIJ133" s="269"/>
      <c r="DIK133" s="270"/>
      <c r="DIL133" s="270"/>
      <c r="DIM133" s="292"/>
      <c r="DIN133" s="268"/>
      <c r="DIO133" s="269"/>
      <c r="DIP133" s="270"/>
      <c r="DIQ133" s="270"/>
      <c r="DIR133" s="292"/>
      <c r="DIS133" s="268"/>
      <c r="DIT133" s="269"/>
      <c r="DIU133" s="270"/>
      <c r="DIV133" s="270"/>
      <c r="DIW133" s="292"/>
      <c r="DIX133" s="268"/>
      <c r="DIY133" s="269"/>
      <c r="DIZ133" s="270"/>
      <c r="DJA133" s="270"/>
      <c r="DJB133" s="292"/>
      <c r="DJC133" s="268"/>
      <c r="DJD133" s="269"/>
      <c r="DJE133" s="270"/>
      <c r="DJF133" s="270"/>
      <c r="DJG133" s="292"/>
      <c r="DJH133" s="268"/>
      <c r="DJI133" s="269"/>
      <c r="DJJ133" s="270"/>
      <c r="DJK133" s="270"/>
      <c r="DJL133" s="292"/>
      <c r="DJM133" s="268"/>
      <c r="DJN133" s="269"/>
      <c r="DJO133" s="270"/>
      <c r="DJP133" s="270"/>
      <c r="DJQ133" s="292"/>
      <c r="DJR133" s="268"/>
      <c r="DJS133" s="269"/>
      <c r="DJT133" s="270"/>
      <c r="DJU133" s="270"/>
      <c r="DJV133" s="292"/>
      <c r="DJW133" s="268"/>
      <c r="DJX133" s="269"/>
      <c r="DJY133" s="270"/>
      <c r="DJZ133" s="270"/>
      <c r="DKA133" s="292"/>
      <c r="DKB133" s="268"/>
      <c r="DKC133" s="269"/>
      <c r="DKD133" s="270"/>
      <c r="DKE133" s="270"/>
      <c r="DKF133" s="292"/>
      <c r="DKG133" s="268"/>
      <c r="DKH133" s="269"/>
      <c r="DKI133" s="270"/>
      <c r="DKJ133" s="270"/>
      <c r="DKK133" s="292"/>
      <c r="DKL133" s="268"/>
      <c r="DKM133" s="269"/>
      <c r="DKN133" s="270"/>
      <c r="DKO133" s="270"/>
      <c r="DKP133" s="292"/>
      <c r="DKQ133" s="268"/>
      <c r="DKR133" s="269"/>
      <c r="DKS133" s="270"/>
      <c r="DKT133" s="270"/>
      <c r="DKU133" s="292"/>
      <c r="DKV133" s="268"/>
      <c r="DKW133" s="269"/>
      <c r="DKX133" s="270"/>
      <c r="DKY133" s="270"/>
      <c r="DKZ133" s="292"/>
      <c r="DLA133" s="268"/>
      <c r="DLB133" s="269"/>
      <c r="DLC133" s="270"/>
      <c r="DLD133" s="270"/>
      <c r="DLE133" s="292"/>
      <c r="DLF133" s="268"/>
      <c r="DLG133" s="269"/>
      <c r="DLH133" s="270"/>
      <c r="DLI133" s="270"/>
      <c r="DLJ133" s="292"/>
      <c r="DLK133" s="268"/>
      <c r="DLL133" s="269"/>
      <c r="DLM133" s="270"/>
      <c r="DLN133" s="270"/>
      <c r="DLO133" s="292"/>
      <c r="DLP133" s="268"/>
      <c r="DLQ133" s="269"/>
      <c r="DLR133" s="270"/>
      <c r="DLS133" s="270"/>
      <c r="DLT133" s="292"/>
      <c r="DLU133" s="268"/>
      <c r="DLV133" s="269"/>
      <c r="DLW133" s="270"/>
      <c r="DLX133" s="270"/>
      <c r="DLY133" s="292"/>
      <c r="DLZ133" s="268"/>
      <c r="DMA133" s="269"/>
      <c r="DMB133" s="270"/>
      <c r="DMC133" s="270"/>
      <c r="DMD133" s="292"/>
      <c r="DME133" s="268"/>
      <c r="DMF133" s="269"/>
      <c r="DMG133" s="270"/>
      <c r="DMH133" s="270"/>
      <c r="DMI133" s="292"/>
      <c r="DMJ133" s="268"/>
      <c r="DMK133" s="269"/>
      <c r="DML133" s="270"/>
      <c r="DMM133" s="270"/>
      <c r="DMN133" s="292"/>
      <c r="DMO133" s="268"/>
      <c r="DMP133" s="269"/>
      <c r="DMQ133" s="270"/>
      <c r="DMR133" s="270"/>
      <c r="DMS133" s="292"/>
      <c r="DMT133" s="268"/>
      <c r="DMU133" s="269"/>
      <c r="DMV133" s="270"/>
      <c r="DMW133" s="270"/>
      <c r="DMX133" s="292"/>
      <c r="DMY133" s="268"/>
      <c r="DMZ133" s="269"/>
      <c r="DNA133" s="270"/>
      <c r="DNB133" s="270"/>
      <c r="DNC133" s="292"/>
      <c r="DND133" s="268"/>
      <c r="DNE133" s="269"/>
      <c r="DNF133" s="270"/>
      <c r="DNG133" s="270"/>
      <c r="DNH133" s="292"/>
      <c r="DNI133" s="268"/>
      <c r="DNJ133" s="269"/>
      <c r="DNK133" s="270"/>
      <c r="DNL133" s="270"/>
      <c r="DNM133" s="292"/>
      <c r="DNN133" s="268"/>
      <c r="DNO133" s="269"/>
      <c r="DNP133" s="270"/>
      <c r="DNQ133" s="270"/>
      <c r="DNR133" s="292"/>
      <c r="DNS133" s="268"/>
      <c r="DNT133" s="269"/>
      <c r="DNU133" s="270"/>
      <c r="DNV133" s="270"/>
      <c r="DNW133" s="292"/>
      <c r="DNX133" s="268"/>
      <c r="DNY133" s="269"/>
      <c r="DNZ133" s="270"/>
      <c r="DOA133" s="270"/>
      <c r="DOB133" s="292"/>
      <c r="DOC133" s="268"/>
      <c r="DOD133" s="269"/>
      <c r="DOE133" s="270"/>
      <c r="DOF133" s="270"/>
      <c r="DOG133" s="292"/>
      <c r="DOH133" s="268"/>
      <c r="DOI133" s="269"/>
      <c r="DOJ133" s="270"/>
      <c r="DOK133" s="270"/>
      <c r="DOL133" s="292"/>
      <c r="DOM133" s="268"/>
      <c r="DON133" s="269"/>
      <c r="DOO133" s="270"/>
      <c r="DOP133" s="270"/>
      <c r="DOQ133" s="292"/>
      <c r="DOR133" s="268"/>
      <c r="DOS133" s="269"/>
      <c r="DOT133" s="270"/>
      <c r="DOU133" s="270"/>
      <c r="DOV133" s="292"/>
      <c r="DOW133" s="268"/>
      <c r="DOX133" s="269"/>
      <c r="DOY133" s="270"/>
      <c r="DOZ133" s="270"/>
      <c r="DPA133" s="292"/>
      <c r="DPB133" s="268"/>
      <c r="DPC133" s="269"/>
      <c r="DPD133" s="270"/>
      <c r="DPE133" s="270"/>
      <c r="DPF133" s="292"/>
      <c r="DPG133" s="268"/>
      <c r="DPH133" s="269"/>
      <c r="DPI133" s="270"/>
      <c r="DPJ133" s="270"/>
      <c r="DPK133" s="292"/>
      <c r="DPL133" s="268"/>
      <c r="DPM133" s="269"/>
      <c r="DPN133" s="270"/>
      <c r="DPO133" s="270"/>
      <c r="DPP133" s="292"/>
      <c r="DPQ133" s="268"/>
      <c r="DPR133" s="269"/>
      <c r="DPS133" s="270"/>
      <c r="DPT133" s="270"/>
      <c r="DPU133" s="292"/>
      <c r="DPV133" s="268"/>
      <c r="DPW133" s="269"/>
      <c r="DPX133" s="270"/>
      <c r="DPY133" s="270"/>
      <c r="DPZ133" s="292"/>
      <c r="DQA133" s="268"/>
      <c r="DQB133" s="269"/>
      <c r="DQC133" s="270"/>
      <c r="DQD133" s="270"/>
      <c r="DQE133" s="292"/>
      <c r="DQF133" s="268"/>
      <c r="DQG133" s="269"/>
      <c r="DQH133" s="270"/>
      <c r="DQI133" s="270"/>
      <c r="DQJ133" s="292"/>
      <c r="DQK133" s="268"/>
      <c r="DQL133" s="269"/>
      <c r="DQM133" s="270"/>
      <c r="DQN133" s="270"/>
      <c r="DQO133" s="292"/>
      <c r="DQP133" s="268"/>
      <c r="DQQ133" s="269"/>
      <c r="DQR133" s="270"/>
      <c r="DQS133" s="270"/>
      <c r="DQT133" s="292"/>
      <c r="DQU133" s="268"/>
      <c r="DQV133" s="269"/>
      <c r="DQW133" s="270"/>
      <c r="DQX133" s="270"/>
      <c r="DQY133" s="292"/>
      <c r="DQZ133" s="268"/>
      <c r="DRA133" s="269"/>
      <c r="DRB133" s="270"/>
      <c r="DRC133" s="270"/>
      <c r="DRD133" s="292"/>
      <c r="DRE133" s="268"/>
      <c r="DRF133" s="269"/>
      <c r="DRG133" s="270"/>
      <c r="DRH133" s="270"/>
      <c r="DRI133" s="292"/>
      <c r="DRJ133" s="268"/>
      <c r="DRK133" s="269"/>
      <c r="DRL133" s="270"/>
      <c r="DRM133" s="270"/>
      <c r="DRN133" s="292"/>
      <c r="DRO133" s="268"/>
      <c r="DRP133" s="269"/>
      <c r="DRQ133" s="270"/>
      <c r="DRR133" s="270"/>
      <c r="DRS133" s="292"/>
      <c r="DRT133" s="268"/>
      <c r="DRU133" s="269"/>
      <c r="DRV133" s="270"/>
      <c r="DRW133" s="270"/>
      <c r="DRX133" s="292"/>
      <c r="DRY133" s="268"/>
      <c r="DRZ133" s="269"/>
      <c r="DSA133" s="270"/>
      <c r="DSB133" s="270"/>
      <c r="DSC133" s="292"/>
      <c r="DSD133" s="268"/>
      <c r="DSE133" s="269"/>
      <c r="DSF133" s="270"/>
      <c r="DSG133" s="270"/>
      <c r="DSH133" s="292"/>
      <c r="DSI133" s="268"/>
      <c r="DSJ133" s="269"/>
      <c r="DSK133" s="270"/>
      <c r="DSL133" s="270"/>
      <c r="DSM133" s="292"/>
      <c r="DSN133" s="268"/>
      <c r="DSO133" s="269"/>
      <c r="DSP133" s="270"/>
      <c r="DSQ133" s="270"/>
      <c r="DSR133" s="292"/>
      <c r="DSS133" s="268"/>
      <c r="DST133" s="269"/>
      <c r="DSU133" s="270"/>
      <c r="DSV133" s="270"/>
      <c r="DSW133" s="292"/>
      <c r="DSX133" s="268"/>
      <c r="DSY133" s="269"/>
      <c r="DSZ133" s="270"/>
      <c r="DTA133" s="270"/>
      <c r="DTB133" s="292"/>
      <c r="DTC133" s="268"/>
      <c r="DTD133" s="269"/>
      <c r="DTE133" s="270"/>
      <c r="DTF133" s="270"/>
      <c r="DTG133" s="292"/>
      <c r="DTH133" s="268"/>
      <c r="DTI133" s="269"/>
      <c r="DTJ133" s="270"/>
      <c r="DTK133" s="270"/>
      <c r="DTL133" s="292"/>
      <c r="DTM133" s="268"/>
      <c r="DTN133" s="269"/>
      <c r="DTO133" s="270"/>
      <c r="DTP133" s="270"/>
      <c r="DTQ133" s="292"/>
      <c r="DTR133" s="268"/>
      <c r="DTS133" s="269"/>
      <c r="DTT133" s="270"/>
      <c r="DTU133" s="270"/>
      <c r="DTV133" s="292"/>
      <c r="DTW133" s="268"/>
      <c r="DTX133" s="269"/>
      <c r="DTY133" s="270"/>
      <c r="DTZ133" s="270"/>
      <c r="DUA133" s="292"/>
      <c r="DUB133" s="268"/>
      <c r="DUC133" s="269"/>
      <c r="DUD133" s="270"/>
      <c r="DUE133" s="270"/>
      <c r="DUF133" s="292"/>
      <c r="DUG133" s="268"/>
      <c r="DUH133" s="269"/>
      <c r="DUI133" s="270"/>
      <c r="DUJ133" s="270"/>
      <c r="DUK133" s="292"/>
      <c r="DUL133" s="268"/>
      <c r="DUM133" s="269"/>
      <c r="DUN133" s="270"/>
      <c r="DUO133" s="270"/>
      <c r="DUP133" s="292"/>
      <c r="DUQ133" s="268"/>
      <c r="DUR133" s="269"/>
      <c r="DUS133" s="270"/>
      <c r="DUT133" s="270"/>
      <c r="DUU133" s="292"/>
      <c r="DUV133" s="268"/>
      <c r="DUW133" s="269"/>
      <c r="DUX133" s="270"/>
      <c r="DUY133" s="270"/>
      <c r="DUZ133" s="292"/>
      <c r="DVA133" s="268"/>
      <c r="DVB133" s="269"/>
      <c r="DVC133" s="270"/>
      <c r="DVD133" s="270"/>
      <c r="DVE133" s="292"/>
      <c r="DVF133" s="268"/>
      <c r="DVG133" s="269"/>
      <c r="DVH133" s="270"/>
      <c r="DVI133" s="270"/>
      <c r="DVJ133" s="292"/>
      <c r="DVK133" s="268"/>
      <c r="DVL133" s="269"/>
      <c r="DVM133" s="270"/>
      <c r="DVN133" s="270"/>
      <c r="DVO133" s="292"/>
      <c r="DVP133" s="268"/>
      <c r="DVQ133" s="269"/>
      <c r="DVR133" s="270"/>
      <c r="DVS133" s="270"/>
      <c r="DVT133" s="292"/>
      <c r="DVU133" s="268"/>
      <c r="DVV133" s="269"/>
      <c r="DVW133" s="270"/>
      <c r="DVX133" s="270"/>
      <c r="DVY133" s="292"/>
      <c r="DVZ133" s="268"/>
      <c r="DWA133" s="269"/>
      <c r="DWB133" s="270"/>
      <c r="DWC133" s="270"/>
      <c r="DWD133" s="292"/>
      <c r="DWE133" s="268"/>
      <c r="DWF133" s="269"/>
      <c r="DWG133" s="270"/>
      <c r="DWH133" s="270"/>
      <c r="DWI133" s="292"/>
      <c r="DWJ133" s="268"/>
      <c r="DWK133" s="269"/>
      <c r="DWL133" s="270"/>
      <c r="DWM133" s="270"/>
      <c r="DWN133" s="292"/>
      <c r="DWO133" s="268"/>
      <c r="DWP133" s="269"/>
      <c r="DWQ133" s="270"/>
      <c r="DWR133" s="270"/>
      <c r="DWS133" s="292"/>
      <c r="DWT133" s="268"/>
      <c r="DWU133" s="269"/>
      <c r="DWV133" s="270"/>
      <c r="DWW133" s="270"/>
      <c r="DWX133" s="292"/>
      <c r="DWY133" s="268"/>
      <c r="DWZ133" s="269"/>
      <c r="DXA133" s="270"/>
      <c r="DXB133" s="270"/>
      <c r="DXC133" s="292"/>
      <c r="DXD133" s="268"/>
      <c r="DXE133" s="269"/>
      <c r="DXF133" s="270"/>
      <c r="DXG133" s="270"/>
      <c r="DXH133" s="292"/>
      <c r="DXI133" s="268"/>
      <c r="DXJ133" s="269"/>
      <c r="DXK133" s="270"/>
      <c r="DXL133" s="270"/>
      <c r="DXM133" s="292"/>
      <c r="DXN133" s="268"/>
      <c r="DXO133" s="269"/>
      <c r="DXP133" s="270"/>
      <c r="DXQ133" s="270"/>
      <c r="DXR133" s="292"/>
      <c r="DXS133" s="268"/>
      <c r="DXT133" s="269"/>
      <c r="DXU133" s="270"/>
      <c r="DXV133" s="270"/>
      <c r="DXW133" s="292"/>
      <c r="DXX133" s="268"/>
      <c r="DXY133" s="269"/>
      <c r="DXZ133" s="270"/>
      <c r="DYA133" s="270"/>
      <c r="DYB133" s="292"/>
      <c r="DYC133" s="268"/>
      <c r="DYD133" s="269"/>
      <c r="DYE133" s="270"/>
      <c r="DYF133" s="270"/>
      <c r="DYG133" s="292"/>
      <c r="DYH133" s="268"/>
      <c r="DYI133" s="269"/>
      <c r="DYJ133" s="270"/>
      <c r="DYK133" s="270"/>
      <c r="DYL133" s="292"/>
      <c r="DYM133" s="268"/>
      <c r="DYN133" s="269"/>
      <c r="DYO133" s="270"/>
      <c r="DYP133" s="270"/>
      <c r="DYQ133" s="292"/>
      <c r="DYR133" s="268"/>
      <c r="DYS133" s="269"/>
      <c r="DYT133" s="270"/>
      <c r="DYU133" s="270"/>
      <c r="DYV133" s="292"/>
      <c r="DYW133" s="268"/>
      <c r="DYX133" s="269"/>
      <c r="DYY133" s="270"/>
      <c r="DYZ133" s="270"/>
      <c r="DZA133" s="292"/>
      <c r="DZB133" s="268"/>
      <c r="DZC133" s="269"/>
      <c r="DZD133" s="270"/>
      <c r="DZE133" s="270"/>
      <c r="DZF133" s="292"/>
      <c r="DZG133" s="268"/>
      <c r="DZH133" s="269"/>
      <c r="DZI133" s="270"/>
      <c r="DZJ133" s="270"/>
      <c r="DZK133" s="292"/>
      <c r="DZL133" s="268"/>
      <c r="DZM133" s="269"/>
      <c r="DZN133" s="270"/>
      <c r="DZO133" s="270"/>
      <c r="DZP133" s="292"/>
      <c r="DZQ133" s="268"/>
      <c r="DZR133" s="269"/>
      <c r="DZS133" s="270"/>
      <c r="DZT133" s="270"/>
      <c r="DZU133" s="292"/>
      <c r="DZV133" s="268"/>
      <c r="DZW133" s="269"/>
      <c r="DZX133" s="270"/>
      <c r="DZY133" s="270"/>
      <c r="DZZ133" s="292"/>
      <c r="EAA133" s="268"/>
      <c r="EAB133" s="269"/>
      <c r="EAC133" s="270"/>
      <c r="EAD133" s="270"/>
      <c r="EAE133" s="292"/>
      <c r="EAF133" s="268"/>
      <c r="EAG133" s="269"/>
      <c r="EAH133" s="270"/>
      <c r="EAI133" s="270"/>
      <c r="EAJ133" s="292"/>
      <c r="EAK133" s="268"/>
      <c r="EAL133" s="269"/>
      <c r="EAM133" s="270"/>
      <c r="EAN133" s="270"/>
      <c r="EAO133" s="292"/>
      <c r="EAP133" s="268"/>
      <c r="EAQ133" s="269"/>
      <c r="EAR133" s="270"/>
      <c r="EAS133" s="270"/>
      <c r="EAT133" s="292"/>
      <c r="EAU133" s="268"/>
      <c r="EAV133" s="269"/>
      <c r="EAW133" s="270"/>
      <c r="EAX133" s="270"/>
      <c r="EAY133" s="292"/>
      <c r="EAZ133" s="268"/>
      <c r="EBA133" s="269"/>
      <c r="EBB133" s="270"/>
      <c r="EBC133" s="270"/>
      <c r="EBD133" s="292"/>
      <c r="EBE133" s="268"/>
      <c r="EBF133" s="269"/>
      <c r="EBG133" s="270"/>
      <c r="EBH133" s="270"/>
      <c r="EBI133" s="292"/>
      <c r="EBJ133" s="268"/>
      <c r="EBK133" s="269"/>
      <c r="EBL133" s="270"/>
      <c r="EBM133" s="270"/>
      <c r="EBN133" s="292"/>
      <c r="EBO133" s="268"/>
      <c r="EBP133" s="269"/>
      <c r="EBQ133" s="270"/>
      <c r="EBR133" s="270"/>
      <c r="EBS133" s="292"/>
      <c r="EBT133" s="268"/>
      <c r="EBU133" s="269"/>
      <c r="EBV133" s="270"/>
      <c r="EBW133" s="270"/>
      <c r="EBX133" s="292"/>
      <c r="EBY133" s="268"/>
      <c r="EBZ133" s="269"/>
      <c r="ECA133" s="270"/>
      <c r="ECB133" s="270"/>
      <c r="ECC133" s="292"/>
      <c r="ECD133" s="268"/>
      <c r="ECE133" s="269"/>
      <c r="ECF133" s="270"/>
      <c r="ECG133" s="270"/>
      <c r="ECH133" s="292"/>
      <c r="ECI133" s="268"/>
      <c r="ECJ133" s="269"/>
      <c r="ECK133" s="270"/>
      <c r="ECL133" s="270"/>
      <c r="ECM133" s="292"/>
      <c r="ECN133" s="268"/>
      <c r="ECO133" s="269"/>
      <c r="ECP133" s="270"/>
      <c r="ECQ133" s="270"/>
      <c r="ECR133" s="292"/>
      <c r="ECS133" s="268"/>
      <c r="ECT133" s="269"/>
      <c r="ECU133" s="270"/>
      <c r="ECV133" s="270"/>
      <c r="ECW133" s="292"/>
      <c r="ECX133" s="268"/>
      <c r="ECY133" s="269"/>
      <c r="ECZ133" s="270"/>
      <c r="EDA133" s="270"/>
      <c r="EDB133" s="292"/>
      <c r="EDC133" s="268"/>
      <c r="EDD133" s="269"/>
      <c r="EDE133" s="270"/>
      <c r="EDF133" s="270"/>
      <c r="EDG133" s="292"/>
      <c r="EDH133" s="268"/>
      <c r="EDI133" s="269"/>
      <c r="EDJ133" s="270"/>
      <c r="EDK133" s="270"/>
      <c r="EDL133" s="292"/>
      <c r="EDM133" s="268"/>
      <c r="EDN133" s="269"/>
      <c r="EDO133" s="270"/>
      <c r="EDP133" s="270"/>
      <c r="EDQ133" s="292"/>
      <c r="EDR133" s="268"/>
      <c r="EDS133" s="269"/>
      <c r="EDT133" s="270"/>
      <c r="EDU133" s="270"/>
      <c r="EDV133" s="292"/>
      <c r="EDW133" s="268"/>
      <c r="EDX133" s="269"/>
      <c r="EDY133" s="270"/>
      <c r="EDZ133" s="270"/>
      <c r="EEA133" s="292"/>
      <c r="EEB133" s="268"/>
      <c r="EEC133" s="269"/>
      <c r="EED133" s="270"/>
      <c r="EEE133" s="270"/>
      <c r="EEF133" s="292"/>
      <c r="EEG133" s="268"/>
      <c r="EEH133" s="269"/>
      <c r="EEI133" s="270"/>
      <c r="EEJ133" s="270"/>
      <c r="EEK133" s="292"/>
      <c r="EEL133" s="268"/>
      <c r="EEM133" s="269"/>
      <c r="EEN133" s="270"/>
      <c r="EEO133" s="270"/>
      <c r="EEP133" s="292"/>
      <c r="EEQ133" s="268"/>
      <c r="EER133" s="269"/>
      <c r="EES133" s="270"/>
      <c r="EET133" s="270"/>
      <c r="EEU133" s="292"/>
      <c r="EEV133" s="268"/>
      <c r="EEW133" s="269"/>
      <c r="EEX133" s="270"/>
      <c r="EEY133" s="270"/>
      <c r="EEZ133" s="292"/>
      <c r="EFA133" s="268"/>
      <c r="EFB133" s="269"/>
      <c r="EFC133" s="270"/>
      <c r="EFD133" s="270"/>
      <c r="EFE133" s="292"/>
      <c r="EFF133" s="268"/>
      <c r="EFG133" s="269"/>
      <c r="EFH133" s="270"/>
      <c r="EFI133" s="270"/>
      <c r="EFJ133" s="292"/>
      <c r="EFK133" s="268"/>
      <c r="EFL133" s="269"/>
      <c r="EFM133" s="270"/>
      <c r="EFN133" s="270"/>
      <c r="EFO133" s="292"/>
      <c r="EFP133" s="268"/>
      <c r="EFQ133" s="269"/>
      <c r="EFR133" s="270"/>
      <c r="EFS133" s="270"/>
      <c r="EFT133" s="292"/>
      <c r="EFU133" s="268"/>
      <c r="EFV133" s="269"/>
      <c r="EFW133" s="270"/>
      <c r="EFX133" s="270"/>
      <c r="EFY133" s="292"/>
      <c r="EFZ133" s="268"/>
      <c r="EGA133" s="269"/>
      <c r="EGB133" s="270"/>
      <c r="EGC133" s="270"/>
      <c r="EGD133" s="292"/>
      <c r="EGE133" s="268"/>
      <c r="EGF133" s="269"/>
      <c r="EGG133" s="270"/>
      <c r="EGH133" s="270"/>
      <c r="EGI133" s="292"/>
      <c r="EGJ133" s="268"/>
      <c r="EGK133" s="269"/>
      <c r="EGL133" s="270"/>
      <c r="EGM133" s="270"/>
      <c r="EGN133" s="292"/>
      <c r="EGO133" s="268"/>
      <c r="EGP133" s="269"/>
      <c r="EGQ133" s="270"/>
      <c r="EGR133" s="270"/>
      <c r="EGS133" s="292"/>
      <c r="EGT133" s="268"/>
      <c r="EGU133" s="269"/>
      <c r="EGV133" s="270"/>
      <c r="EGW133" s="270"/>
      <c r="EGX133" s="292"/>
      <c r="EGY133" s="268"/>
      <c r="EGZ133" s="269"/>
      <c r="EHA133" s="270"/>
      <c r="EHB133" s="270"/>
      <c r="EHC133" s="292"/>
      <c r="EHD133" s="268"/>
      <c r="EHE133" s="269"/>
      <c r="EHF133" s="270"/>
      <c r="EHG133" s="270"/>
      <c r="EHH133" s="292"/>
      <c r="EHI133" s="268"/>
      <c r="EHJ133" s="269"/>
      <c r="EHK133" s="270"/>
      <c r="EHL133" s="270"/>
      <c r="EHM133" s="292"/>
      <c r="EHN133" s="268"/>
      <c r="EHO133" s="269"/>
      <c r="EHP133" s="270"/>
      <c r="EHQ133" s="270"/>
      <c r="EHR133" s="292"/>
      <c r="EHS133" s="268"/>
      <c r="EHT133" s="269"/>
      <c r="EHU133" s="270"/>
      <c r="EHV133" s="270"/>
      <c r="EHW133" s="292"/>
      <c r="EHX133" s="268"/>
      <c r="EHY133" s="269"/>
      <c r="EHZ133" s="270"/>
      <c r="EIA133" s="270"/>
      <c r="EIB133" s="292"/>
      <c r="EIC133" s="268"/>
      <c r="EID133" s="269"/>
      <c r="EIE133" s="270"/>
      <c r="EIF133" s="270"/>
      <c r="EIG133" s="292"/>
      <c r="EIH133" s="268"/>
      <c r="EII133" s="269"/>
      <c r="EIJ133" s="270"/>
      <c r="EIK133" s="270"/>
      <c r="EIL133" s="292"/>
      <c r="EIM133" s="268"/>
      <c r="EIN133" s="269"/>
      <c r="EIO133" s="270"/>
      <c r="EIP133" s="270"/>
      <c r="EIQ133" s="292"/>
      <c r="EIR133" s="268"/>
      <c r="EIS133" s="269"/>
      <c r="EIT133" s="270"/>
      <c r="EIU133" s="270"/>
      <c r="EIV133" s="292"/>
      <c r="EIW133" s="268"/>
      <c r="EIX133" s="269"/>
      <c r="EIY133" s="270"/>
      <c r="EIZ133" s="270"/>
      <c r="EJA133" s="292"/>
      <c r="EJB133" s="268"/>
      <c r="EJC133" s="269"/>
      <c r="EJD133" s="270"/>
      <c r="EJE133" s="270"/>
      <c r="EJF133" s="292"/>
      <c r="EJG133" s="268"/>
      <c r="EJH133" s="269"/>
      <c r="EJI133" s="270"/>
      <c r="EJJ133" s="270"/>
      <c r="EJK133" s="292"/>
      <c r="EJL133" s="268"/>
      <c r="EJM133" s="269"/>
      <c r="EJN133" s="270"/>
      <c r="EJO133" s="270"/>
      <c r="EJP133" s="292"/>
      <c r="EJQ133" s="268"/>
      <c r="EJR133" s="269"/>
      <c r="EJS133" s="270"/>
      <c r="EJT133" s="270"/>
      <c r="EJU133" s="292"/>
      <c r="EJV133" s="268"/>
      <c r="EJW133" s="269"/>
      <c r="EJX133" s="270"/>
      <c r="EJY133" s="270"/>
      <c r="EJZ133" s="292"/>
      <c r="EKA133" s="268"/>
      <c r="EKB133" s="269"/>
      <c r="EKC133" s="270"/>
      <c r="EKD133" s="270"/>
      <c r="EKE133" s="292"/>
      <c r="EKF133" s="268"/>
      <c r="EKG133" s="269"/>
      <c r="EKH133" s="270"/>
      <c r="EKI133" s="270"/>
      <c r="EKJ133" s="292"/>
      <c r="EKK133" s="268"/>
      <c r="EKL133" s="269"/>
      <c r="EKM133" s="270"/>
      <c r="EKN133" s="270"/>
      <c r="EKO133" s="292"/>
      <c r="EKP133" s="268"/>
      <c r="EKQ133" s="269"/>
      <c r="EKR133" s="270"/>
      <c r="EKS133" s="270"/>
      <c r="EKT133" s="292"/>
      <c r="EKU133" s="268"/>
      <c r="EKV133" s="269"/>
      <c r="EKW133" s="270"/>
      <c r="EKX133" s="270"/>
      <c r="EKY133" s="292"/>
      <c r="EKZ133" s="268"/>
      <c r="ELA133" s="269"/>
      <c r="ELB133" s="270"/>
      <c r="ELC133" s="270"/>
      <c r="ELD133" s="292"/>
      <c r="ELE133" s="268"/>
      <c r="ELF133" s="269"/>
      <c r="ELG133" s="270"/>
      <c r="ELH133" s="270"/>
      <c r="ELI133" s="292"/>
      <c r="ELJ133" s="268"/>
      <c r="ELK133" s="269"/>
      <c r="ELL133" s="270"/>
      <c r="ELM133" s="270"/>
      <c r="ELN133" s="292"/>
      <c r="ELO133" s="268"/>
      <c r="ELP133" s="269"/>
      <c r="ELQ133" s="270"/>
      <c r="ELR133" s="270"/>
      <c r="ELS133" s="292"/>
      <c r="ELT133" s="268"/>
      <c r="ELU133" s="269"/>
      <c r="ELV133" s="270"/>
      <c r="ELW133" s="270"/>
      <c r="ELX133" s="292"/>
      <c r="ELY133" s="268"/>
      <c r="ELZ133" s="269"/>
      <c r="EMA133" s="270"/>
      <c r="EMB133" s="270"/>
      <c r="EMC133" s="292"/>
      <c r="EMD133" s="268"/>
      <c r="EME133" s="269"/>
      <c r="EMF133" s="270"/>
      <c r="EMG133" s="270"/>
      <c r="EMH133" s="292"/>
      <c r="EMI133" s="268"/>
      <c r="EMJ133" s="269"/>
      <c r="EMK133" s="270"/>
      <c r="EML133" s="270"/>
      <c r="EMM133" s="292"/>
      <c r="EMN133" s="268"/>
      <c r="EMO133" s="269"/>
      <c r="EMP133" s="270"/>
      <c r="EMQ133" s="270"/>
      <c r="EMR133" s="292"/>
      <c r="EMS133" s="268"/>
      <c r="EMT133" s="269"/>
      <c r="EMU133" s="270"/>
      <c r="EMV133" s="270"/>
      <c r="EMW133" s="292"/>
      <c r="EMX133" s="268"/>
      <c r="EMY133" s="269"/>
      <c r="EMZ133" s="270"/>
      <c r="ENA133" s="270"/>
      <c r="ENB133" s="292"/>
      <c r="ENC133" s="268"/>
      <c r="END133" s="269"/>
      <c r="ENE133" s="270"/>
      <c r="ENF133" s="270"/>
      <c r="ENG133" s="292"/>
      <c r="ENH133" s="268"/>
      <c r="ENI133" s="269"/>
      <c r="ENJ133" s="270"/>
      <c r="ENK133" s="270"/>
      <c r="ENL133" s="292"/>
      <c r="ENM133" s="268"/>
      <c r="ENN133" s="269"/>
      <c r="ENO133" s="270"/>
      <c r="ENP133" s="270"/>
      <c r="ENQ133" s="292"/>
      <c r="ENR133" s="268"/>
      <c r="ENS133" s="269"/>
      <c r="ENT133" s="270"/>
      <c r="ENU133" s="270"/>
      <c r="ENV133" s="292"/>
      <c r="ENW133" s="268"/>
      <c r="ENX133" s="269"/>
      <c r="ENY133" s="270"/>
      <c r="ENZ133" s="270"/>
      <c r="EOA133" s="292"/>
      <c r="EOB133" s="268"/>
      <c r="EOC133" s="269"/>
      <c r="EOD133" s="270"/>
      <c r="EOE133" s="270"/>
      <c r="EOF133" s="292"/>
      <c r="EOG133" s="268"/>
      <c r="EOH133" s="269"/>
      <c r="EOI133" s="270"/>
      <c r="EOJ133" s="270"/>
      <c r="EOK133" s="292"/>
      <c r="EOL133" s="268"/>
      <c r="EOM133" s="269"/>
      <c r="EON133" s="270"/>
      <c r="EOO133" s="270"/>
      <c r="EOP133" s="292"/>
      <c r="EOQ133" s="268"/>
      <c r="EOR133" s="269"/>
      <c r="EOS133" s="270"/>
      <c r="EOT133" s="270"/>
      <c r="EOU133" s="292"/>
      <c r="EOV133" s="268"/>
      <c r="EOW133" s="269"/>
      <c r="EOX133" s="270"/>
      <c r="EOY133" s="270"/>
      <c r="EOZ133" s="292"/>
      <c r="EPA133" s="268"/>
      <c r="EPB133" s="269"/>
      <c r="EPC133" s="270"/>
      <c r="EPD133" s="270"/>
      <c r="EPE133" s="292"/>
      <c r="EPF133" s="268"/>
      <c r="EPG133" s="269"/>
      <c r="EPH133" s="270"/>
      <c r="EPI133" s="270"/>
      <c r="EPJ133" s="292"/>
      <c r="EPK133" s="268"/>
      <c r="EPL133" s="269"/>
      <c r="EPM133" s="270"/>
      <c r="EPN133" s="270"/>
      <c r="EPO133" s="292"/>
      <c r="EPP133" s="268"/>
      <c r="EPQ133" s="269"/>
      <c r="EPR133" s="270"/>
      <c r="EPS133" s="270"/>
      <c r="EPT133" s="292"/>
      <c r="EPU133" s="268"/>
      <c r="EPV133" s="269"/>
      <c r="EPW133" s="270"/>
      <c r="EPX133" s="270"/>
      <c r="EPY133" s="292"/>
      <c r="EPZ133" s="268"/>
      <c r="EQA133" s="269"/>
      <c r="EQB133" s="270"/>
      <c r="EQC133" s="270"/>
      <c r="EQD133" s="292"/>
      <c r="EQE133" s="268"/>
      <c r="EQF133" s="269"/>
      <c r="EQG133" s="270"/>
      <c r="EQH133" s="270"/>
      <c r="EQI133" s="292"/>
      <c r="EQJ133" s="268"/>
      <c r="EQK133" s="269"/>
      <c r="EQL133" s="270"/>
      <c r="EQM133" s="270"/>
      <c r="EQN133" s="292"/>
      <c r="EQO133" s="268"/>
      <c r="EQP133" s="269"/>
      <c r="EQQ133" s="270"/>
      <c r="EQR133" s="270"/>
      <c r="EQS133" s="292"/>
      <c r="EQT133" s="268"/>
      <c r="EQU133" s="269"/>
      <c r="EQV133" s="270"/>
      <c r="EQW133" s="270"/>
      <c r="EQX133" s="292"/>
      <c r="EQY133" s="268"/>
      <c r="EQZ133" s="269"/>
      <c r="ERA133" s="270"/>
      <c r="ERB133" s="270"/>
      <c r="ERC133" s="292"/>
      <c r="ERD133" s="268"/>
      <c r="ERE133" s="269"/>
      <c r="ERF133" s="270"/>
      <c r="ERG133" s="270"/>
      <c r="ERH133" s="292"/>
      <c r="ERI133" s="268"/>
      <c r="ERJ133" s="269"/>
      <c r="ERK133" s="270"/>
      <c r="ERL133" s="270"/>
      <c r="ERM133" s="292"/>
      <c r="ERN133" s="268"/>
      <c r="ERO133" s="269"/>
      <c r="ERP133" s="270"/>
      <c r="ERQ133" s="270"/>
      <c r="ERR133" s="292"/>
      <c r="ERS133" s="268"/>
      <c r="ERT133" s="269"/>
      <c r="ERU133" s="270"/>
      <c r="ERV133" s="270"/>
      <c r="ERW133" s="292"/>
      <c r="ERX133" s="268"/>
      <c r="ERY133" s="269"/>
      <c r="ERZ133" s="270"/>
      <c r="ESA133" s="270"/>
      <c r="ESB133" s="292"/>
      <c r="ESC133" s="268"/>
      <c r="ESD133" s="269"/>
      <c r="ESE133" s="270"/>
      <c r="ESF133" s="270"/>
      <c r="ESG133" s="292"/>
      <c r="ESH133" s="268"/>
      <c r="ESI133" s="269"/>
      <c r="ESJ133" s="270"/>
      <c r="ESK133" s="270"/>
      <c r="ESL133" s="292"/>
      <c r="ESM133" s="268"/>
      <c r="ESN133" s="269"/>
      <c r="ESO133" s="270"/>
      <c r="ESP133" s="270"/>
      <c r="ESQ133" s="292"/>
      <c r="ESR133" s="268"/>
      <c r="ESS133" s="269"/>
      <c r="EST133" s="270"/>
      <c r="ESU133" s="270"/>
      <c r="ESV133" s="292"/>
      <c r="ESW133" s="268"/>
      <c r="ESX133" s="269"/>
      <c r="ESY133" s="270"/>
      <c r="ESZ133" s="270"/>
      <c r="ETA133" s="292"/>
      <c r="ETB133" s="268"/>
      <c r="ETC133" s="269"/>
      <c r="ETD133" s="270"/>
      <c r="ETE133" s="270"/>
      <c r="ETF133" s="292"/>
      <c r="ETG133" s="268"/>
      <c r="ETH133" s="269"/>
      <c r="ETI133" s="270"/>
      <c r="ETJ133" s="270"/>
      <c r="ETK133" s="292"/>
      <c r="ETL133" s="268"/>
      <c r="ETM133" s="269"/>
      <c r="ETN133" s="270"/>
      <c r="ETO133" s="270"/>
      <c r="ETP133" s="292"/>
      <c r="ETQ133" s="268"/>
      <c r="ETR133" s="269"/>
      <c r="ETS133" s="270"/>
      <c r="ETT133" s="270"/>
      <c r="ETU133" s="292"/>
      <c r="ETV133" s="268"/>
      <c r="ETW133" s="269"/>
      <c r="ETX133" s="270"/>
      <c r="ETY133" s="270"/>
      <c r="ETZ133" s="292"/>
      <c r="EUA133" s="268"/>
      <c r="EUB133" s="269"/>
      <c r="EUC133" s="270"/>
      <c r="EUD133" s="270"/>
      <c r="EUE133" s="292"/>
      <c r="EUF133" s="268"/>
      <c r="EUG133" s="269"/>
      <c r="EUH133" s="270"/>
      <c r="EUI133" s="270"/>
      <c r="EUJ133" s="292"/>
      <c r="EUK133" s="268"/>
      <c r="EUL133" s="269"/>
      <c r="EUM133" s="270"/>
      <c r="EUN133" s="270"/>
      <c r="EUO133" s="292"/>
      <c r="EUP133" s="268"/>
      <c r="EUQ133" s="269"/>
      <c r="EUR133" s="270"/>
      <c r="EUS133" s="270"/>
      <c r="EUT133" s="292"/>
      <c r="EUU133" s="268"/>
      <c r="EUV133" s="269"/>
      <c r="EUW133" s="270"/>
      <c r="EUX133" s="270"/>
      <c r="EUY133" s="292"/>
      <c r="EUZ133" s="268"/>
      <c r="EVA133" s="269"/>
      <c r="EVB133" s="270"/>
      <c r="EVC133" s="270"/>
      <c r="EVD133" s="292"/>
      <c r="EVE133" s="268"/>
      <c r="EVF133" s="269"/>
      <c r="EVG133" s="270"/>
      <c r="EVH133" s="270"/>
      <c r="EVI133" s="292"/>
      <c r="EVJ133" s="268"/>
      <c r="EVK133" s="269"/>
      <c r="EVL133" s="270"/>
      <c r="EVM133" s="270"/>
      <c r="EVN133" s="292"/>
      <c r="EVO133" s="268"/>
      <c r="EVP133" s="269"/>
      <c r="EVQ133" s="270"/>
      <c r="EVR133" s="270"/>
      <c r="EVS133" s="292"/>
      <c r="EVT133" s="268"/>
      <c r="EVU133" s="269"/>
      <c r="EVV133" s="270"/>
      <c r="EVW133" s="270"/>
      <c r="EVX133" s="292"/>
      <c r="EVY133" s="268"/>
      <c r="EVZ133" s="269"/>
      <c r="EWA133" s="270"/>
      <c r="EWB133" s="270"/>
      <c r="EWC133" s="292"/>
      <c r="EWD133" s="268"/>
      <c r="EWE133" s="269"/>
      <c r="EWF133" s="270"/>
      <c r="EWG133" s="270"/>
      <c r="EWH133" s="292"/>
      <c r="EWI133" s="268"/>
      <c r="EWJ133" s="269"/>
      <c r="EWK133" s="270"/>
      <c r="EWL133" s="270"/>
      <c r="EWM133" s="292"/>
      <c r="EWN133" s="268"/>
      <c r="EWO133" s="269"/>
      <c r="EWP133" s="270"/>
      <c r="EWQ133" s="270"/>
      <c r="EWR133" s="292"/>
      <c r="EWS133" s="268"/>
      <c r="EWT133" s="269"/>
      <c r="EWU133" s="270"/>
      <c r="EWV133" s="270"/>
      <c r="EWW133" s="292"/>
      <c r="EWX133" s="268"/>
      <c r="EWY133" s="269"/>
      <c r="EWZ133" s="270"/>
      <c r="EXA133" s="270"/>
      <c r="EXB133" s="292"/>
      <c r="EXC133" s="268"/>
      <c r="EXD133" s="269"/>
      <c r="EXE133" s="270"/>
      <c r="EXF133" s="270"/>
      <c r="EXG133" s="292"/>
      <c r="EXH133" s="268"/>
      <c r="EXI133" s="269"/>
      <c r="EXJ133" s="270"/>
      <c r="EXK133" s="270"/>
      <c r="EXL133" s="292"/>
      <c r="EXM133" s="268"/>
      <c r="EXN133" s="269"/>
      <c r="EXO133" s="270"/>
      <c r="EXP133" s="270"/>
      <c r="EXQ133" s="292"/>
      <c r="EXR133" s="268"/>
      <c r="EXS133" s="269"/>
      <c r="EXT133" s="270"/>
      <c r="EXU133" s="270"/>
      <c r="EXV133" s="292"/>
      <c r="EXW133" s="268"/>
      <c r="EXX133" s="269"/>
      <c r="EXY133" s="270"/>
      <c r="EXZ133" s="270"/>
      <c r="EYA133" s="292"/>
      <c r="EYB133" s="268"/>
      <c r="EYC133" s="269"/>
      <c r="EYD133" s="270"/>
      <c r="EYE133" s="270"/>
      <c r="EYF133" s="292"/>
      <c r="EYG133" s="268"/>
      <c r="EYH133" s="269"/>
      <c r="EYI133" s="270"/>
      <c r="EYJ133" s="270"/>
      <c r="EYK133" s="292"/>
      <c r="EYL133" s="268"/>
      <c r="EYM133" s="269"/>
      <c r="EYN133" s="270"/>
      <c r="EYO133" s="270"/>
      <c r="EYP133" s="292"/>
      <c r="EYQ133" s="268"/>
      <c r="EYR133" s="269"/>
      <c r="EYS133" s="270"/>
      <c r="EYT133" s="270"/>
      <c r="EYU133" s="292"/>
      <c r="EYV133" s="268"/>
      <c r="EYW133" s="269"/>
      <c r="EYX133" s="270"/>
      <c r="EYY133" s="270"/>
      <c r="EYZ133" s="292"/>
      <c r="EZA133" s="268"/>
      <c r="EZB133" s="269"/>
      <c r="EZC133" s="270"/>
      <c r="EZD133" s="270"/>
      <c r="EZE133" s="292"/>
      <c r="EZF133" s="268"/>
      <c r="EZG133" s="269"/>
      <c r="EZH133" s="270"/>
      <c r="EZI133" s="270"/>
      <c r="EZJ133" s="292"/>
      <c r="EZK133" s="268"/>
      <c r="EZL133" s="269"/>
      <c r="EZM133" s="270"/>
      <c r="EZN133" s="270"/>
      <c r="EZO133" s="292"/>
      <c r="EZP133" s="268"/>
      <c r="EZQ133" s="269"/>
      <c r="EZR133" s="270"/>
      <c r="EZS133" s="270"/>
      <c r="EZT133" s="292"/>
      <c r="EZU133" s="268"/>
      <c r="EZV133" s="269"/>
      <c r="EZW133" s="270"/>
      <c r="EZX133" s="270"/>
      <c r="EZY133" s="292"/>
      <c r="EZZ133" s="268"/>
      <c r="FAA133" s="269"/>
      <c r="FAB133" s="270"/>
      <c r="FAC133" s="270"/>
      <c r="FAD133" s="292"/>
      <c r="FAE133" s="268"/>
      <c r="FAF133" s="269"/>
      <c r="FAG133" s="270"/>
      <c r="FAH133" s="270"/>
      <c r="FAI133" s="292"/>
      <c r="FAJ133" s="268"/>
      <c r="FAK133" s="269"/>
      <c r="FAL133" s="270"/>
      <c r="FAM133" s="270"/>
      <c r="FAN133" s="292"/>
      <c r="FAO133" s="268"/>
      <c r="FAP133" s="269"/>
      <c r="FAQ133" s="270"/>
      <c r="FAR133" s="270"/>
      <c r="FAS133" s="292"/>
      <c r="FAT133" s="268"/>
      <c r="FAU133" s="269"/>
      <c r="FAV133" s="270"/>
      <c r="FAW133" s="270"/>
      <c r="FAX133" s="292"/>
      <c r="FAY133" s="268"/>
      <c r="FAZ133" s="269"/>
      <c r="FBA133" s="270"/>
      <c r="FBB133" s="270"/>
      <c r="FBC133" s="292"/>
      <c r="FBD133" s="268"/>
      <c r="FBE133" s="269"/>
      <c r="FBF133" s="270"/>
      <c r="FBG133" s="270"/>
      <c r="FBH133" s="292"/>
      <c r="FBI133" s="268"/>
      <c r="FBJ133" s="269"/>
      <c r="FBK133" s="270"/>
      <c r="FBL133" s="270"/>
      <c r="FBM133" s="292"/>
      <c r="FBN133" s="268"/>
      <c r="FBO133" s="269"/>
      <c r="FBP133" s="270"/>
      <c r="FBQ133" s="270"/>
      <c r="FBR133" s="292"/>
      <c r="FBS133" s="268"/>
      <c r="FBT133" s="269"/>
      <c r="FBU133" s="270"/>
      <c r="FBV133" s="270"/>
      <c r="FBW133" s="292"/>
      <c r="FBX133" s="268"/>
      <c r="FBY133" s="269"/>
      <c r="FBZ133" s="270"/>
      <c r="FCA133" s="270"/>
      <c r="FCB133" s="292"/>
      <c r="FCC133" s="268"/>
      <c r="FCD133" s="269"/>
      <c r="FCE133" s="270"/>
      <c r="FCF133" s="270"/>
      <c r="FCG133" s="292"/>
      <c r="FCH133" s="268"/>
      <c r="FCI133" s="269"/>
      <c r="FCJ133" s="270"/>
      <c r="FCK133" s="270"/>
      <c r="FCL133" s="292"/>
      <c r="FCM133" s="268"/>
      <c r="FCN133" s="269"/>
      <c r="FCO133" s="270"/>
      <c r="FCP133" s="270"/>
      <c r="FCQ133" s="292"/>
      <c r="FCR133" s="268"/>
      <c r="FCS133" s="269"/>
      <c r="FCT133" s="270"/>
      <c r="FCU133" s="270"/>
      <c r="FCV133" s="292"/>
      <c r="FCW133" s="268"/>
      <c r="FCX133" s="269"/>
      <c r="FCY133" s="270"/>
      <c r="FCZ133" s="270"/>
      <c r="FDA133" s="292"/>
      <c r="FDB133" s="268"/>
      <c r="FDC133" s="269"/>
      <c r="FDD133" s="270"/>
      <c r="FDE133" s="270"/>
      <c r="FDF133" s="292"/>
      <c r="FDG133" s="268"/>
      <c r="FDH133" s="269"/>
      <c r="FDI133" s="270"/>
      <c r="FDJ133" s="270"/>
      <c r="FDK133" s="292"/>
      <c r="FDL133" s="268"/>
      <c r="FDM133" s="269"/>
      <c r="FDN133" s="270"/>
      <c r="FDO133" s="270"/>
      <c r="FDP133" s="292"/>
      <c r="FDQ133" s="268"/>
      <c r="FDR133" s="269"/>
      <c r="FDS133" s="270"/>
      <c r="FDT133" s="270"/>
      <c r="FDU133" s="292"/>
      <c r="FDV133" s="268"/>
      <c r="FDW133" s="269"/>
      <c r="FDX133" s="270"/>
      <c r="FDY133" s="270"/>
      <c r="FDZ133" s="292"/>
      <c r="FEA133" s="268"/>
      <c r="FEB133" s="269"/>
      <c r="FEC133" s="270"/>
      <c r="FED133" s="270"/>
      <c r="FEE133" s="292"/>
      <c r="FEF133" s="268"/>
      <c r="FEG133" s="269"/>
      <c r="FEH133" s="270"/>
      <c r="FEI133" s="270"/>
      <c r="FEJ133" s="292"/>
      <c r="FEK133" s="268"/>
      <c r="FEL133" s="269"/>
      <c r="FEM133" s="270"/>
      <c r="FEN133" s="270"/>
      <c r="FEO133" s="292"/>
      <c r="FEP133" s="268"/>
      <c r="FEQ133" s="269"/>
      <c r="FER133" s="270"/>
      <c r="FES133" s="270"/>
      <c r="FET133" s="292"/>
      <c r="FEU133" s="268"/>
      <c r="FEV133" s="269"/>
      <c r="FEW133" s="270"/>
      <c r="FEX133" s="270"/>
      <c r="FEY133" s="292"/>
      <c r="FEZ133" s="268"/>
      <c r="FFA133" s="269"/>
      <c r="FFB133" s="270"/>
      <c r="FFC133" s="270"/>
      <c r="FFD133" s="292"/>
      <c r="FFE133" s="268"/>
      <c r="FFF133" s="269"/>
      <c r="FFG133" s="270"/>
      <c r="FFH133" s="270"/>
      <c r="FFI133" s="292"/>
      <c r="FFJ133" s="268"/>
      <c r="FFK133" s="269"/>
      <c r="FFL133" s="270"/>
      <c r="FFM133" s="270"/>
      <c r="FFN133" s="292"/>
      <c r="FFO133" s="268"/>
      <c r="FFP133" s="269"/>
      <c r="FFQ133" s="270"/>
      <c r="FFR133" s="270"/>
      <c r="FFS133" s="292"/>
      <c r="FFT133" s="268"/>
      <c r="FFU133" s="269"/>
      <c r="FFV133" s="270"/>
      <c r="FFW133" s="270"/>
      <c r="FFX133" s="292"/>
      <c r="FFY133" s="268"/>
      <c r="FFZ133" s="269"/>
      <c r="FGA133" s="270"/>
      <c r="FGB133" s="270"/>
      <c r="FGC133" s="292"/>
      <c r="FGD133" s="268"/>
      <c r="FGE133" s="269"/>
      <c r="FGF133" s="270"/>
      <c r="FGG133" s="270"/>
      <c r="FGH133" s="292"/>
      <c r="FGI133" s="268"/>
      <c r="FGJ133" s="269"/>
      <c r="FGK133" s="270"/>
      <c r="FGL133" s="270"/>
      <c r="FGM133" s="292"/>
      <c r="FGN133" s="268"/>
      <c r="FGO133" s="269"/>
      <c r="FGP133" s="270"/>
      <c r="FGQ133" s="270"/>
      <c r="FGR133" s="292"/>
      <c r="FGS133" s="268"/>
      <c r="FGT133" s="269"/>
      <c r="FGU133" s="270"/>
      <c r="FGV133" s="270"/>
      <c r="FGW133" s="292"/>
      <c r="FGX133" s="268"/>
      <c r="FGY133" s="269"/>
      <c r="FGZ133" s="270"/>
      <c r="FHA133" s="270"/>
      <c r="FHB133" s="292"/>
      <c r="FHC133" s="268"/>
      <c r="FHD133" s="269"/>
      <c r="FHE133" s="270"/>
      <c r="FHF133" s="270"/>
      <c r="FHG133" s="292"/>
      <c r="FHH133" s="268"/>
      <c r="FHI133" s="269"/>
      <c r="FHJ133" s="270"/>
      <c r="FHK133" s="270"/>
      <c r="FHL133" s="292"/>
      <c r="FHM133" s="268"/>
      <c r="FHN133" s="269"/>
      <c r="FHO133" s="270"/>
      <c r="FHP133" s="270"/>
      <c r="FHQ133" s="292"/>
      <c r="FHR133" s="268"/>
      <c r="FHS133" s="269"/>
      <c r="FHT133" s="270"/>
      <c r="FHU133" s="270"/>
      <c r="FHV133" s="292"/>
      <c r="FHW133" s="268"/>
      <c r="FHX133" s="269"/>
      <c r="FHY133" s="270"/>
      <c r="FHZ133" s="270"/>
      <c r="FIA133" s="292"/>
      <c r="FIB133" s="268"/>
      <c r="FIC133" s="269"/>
      <c r="FID133" s="270"/>
      <c r="FIE133" s="270"/>
      <c r="FIF133" s="292"/>
      <c r="FIG133" s="268"/>
      <c r="FIH133" s="269"/>
      <c r="FII133" s="270"/>
      <c r="FIJ133" s="270"/>
      <c r="FIK133" s="292"/>
      <c r="FIL133" s="268"/>
      <c r="FIM133" s="269"/>
      <c r="FIN133" s="270"/>
      <c r="FIO133" s="270"/>
      <c r="FIP133" s="292"/>
      <c r="FIQ133" s="268"/>
      <c r="FIR133" s="269"/>
      <c r="FIS133" s="270"/>
      <c r="FIT133" s="270"/>
      <c r="FIU133" s="292"/>
      <c r="FIV133" s="268"/>
      <c r="FIW133" s="269"/>
      <c r="FIX133" s="270"/>
      <c r="FIY133" s="270"/>
      <c r="FIZ133" s="292"/>
      <c r="FJA133" s="268"/>
      <c r="FJB133" s="269"/>
      <c r="FJC133" s="270"/>
      <c r="FJD133" s="270"/>
      <c r="FJE133" s="292"/>
      <c r="FJF133" s="268"/>
      <c r="FJG133" s="269"/>
      <c r="FJH133" s="270"/>
      <c r="FJI133" s="270"/>
      <c r="FJJ133" s="292"/>
      <c r="FJK133" s="268"/>
      <c r="FJL133" s="269"/>
      <c r="FJM133" s="270"/>
      <c r="FJN133" s="270"/>
      <c r="FJO133" s="292"/>
      <c r="FJP133" s="268"/>
      <c r="FJQ133" s="269"/>
      <c r="FJR133" s="270"/>
      <c r="FJS133" s="270"/>
      <c r="FJT133" s="292"/>
      <c r="FJU133" s="268"/>
      <c r="FJV133" s="269"/>
      <c r="FJW133" s="270"/>
      <c r="FJX133" s="270"/>
      <c r="FJY133" s="292"/>
      <c r="FJZ133" s="268"/>
      <c r="FKA133" s="269"/>
      <c r="FKB133" s="270"/>
      <c r="FKC133" s="270"/>
      <c r="FKD133" s="292"/>
      <c r="FKE133" s="268"/>
      <c r="FKF133" s="269"/>
      <c r="FKG133" s="270"/>
      <c r="FKH133" s="270"/>
      <c r="FKI133" s="292"/>
      <c r="FKJ133" s="268"/>
      <c r="FKK133" s="269"/>
      <c r="FKL133" s="270"/>
      <c r="FKM133" s="270"/>
      <c r="FKN133" s="292"/>
      <c r="FKO133" s="268"/>
      <c r="FKP133" s="269"/>
      <c r="FKQ133" s="270"/>
      <c r="FKR133" s="270"/>
      <c r="FKS133" s="292"/>
      <c r="FKT133" s="268"/>
      <c r="FKU133" s="269"/>
      <c r="FKV133" s="270"/>
      <c r="FKW133" s="270"/>
      <c r="FKX133" s="292"/>
      <c r="FKY133" s="268"/>
      <c r="FKZ133" s="269"/>
      <c r="FLA133" s="270"/>
      <c r="FLB133" s="270"/>
      <c r="FLC133" s="292"/>
      <c r="FLD133" s="268"/>
      <c r="FLE133" s="269"/>
      <c r="FLF133" s="270"/>
      <c r="FLG133" s="270"/>
      <c r="FLH133" s="292"/>
      <c r="FLI133" s="268"/>
      <c r="FLJ133" s="269"/>
      <c r="FLK133" s="270"/>
      <c r="FLL133" s="270"/>
      <c r="FLM133" s="292"/>
      <c r="FLN133" s="268"/>
      <c r="FLO133" s="269"/>
      <c r="FLP133" s="270"/>
      <c r="FLQ133" s="270"/>
      <c r="FLR133" s="292"/>
      <c r="FLS133" s="268"/>
      <c r="FLT133" s="269"/>
      <c r="FLU133" s="270"/>
      <c r="FLV133" s="270"/>
      <c r="FLW133" s="292"/>
      <c r="FLX133" s="268"/>
      <c r="FLY133" s="269"/>
      <c r="FLZ133" s="270"/>
      <c r="FMA133" s="270"/>
      <c r="FMB133" s="292"/>
      <c r="FMC133" s="268"/>
      <c r="FMD133" s="269"/>
      <c r="FME133" s="270"/>
      <c r="FMF133" s="270"/>
      <c r="FMG133" s="292"/>
      <c r="FMH133" s="268"/>
      <c r="FMI133" s="269"/>
      <c r="FMJ133" s="270"/>
      <c r="FMK133" s="270"/>
      <c r="FML133" s="292"/>
      <c r="FMM133" s="268"/>
      <c r="FMN133" s="269"/>
      <c r="FMO133" s="270"/>
      <c r="FMP133" s="270"/>
      <c r="FMQ133" s="292"/>
      <c r="FMR133" s="268"/>
      <c r="FMS133" s="269"/>
      <c r="FMT133" s="270"/>
      <c r="FMU133" s="270"/>
      <c r="FMV133" s="292"/>
      <c r="FMW133" s="268"/>
      <c r="FMX133" s="269"/>
      <c r="FMY133" s="270"/>
      <c r="FMZ133" s="270"/>
      <c r="FNA133" s="292"/>
      <c r="FNB133" s="268"/>
      <c r="FNC133" s="269"/>
      <c r="FND133" s="270"/>
      <c r="FNE133" s="270"/>
      <c r="FNF133" s="292"/>
      <c r="FNG133" s="268"/>
      <c r="FNH133" s="269"/>
      <c r="FNI133" s="270"/>
      <c r="FNJ133" s="270"/>
      <c r="FNK133" s="292"/>
      <c r="FNL133" s="268"/>
      <c r="FNM133" s="269"/>
      <c r="FNN133" s="270"/>
      <c r="FNO133" s="270"/>
      <c r="FNP133" s="292"/>
      <c r="FNQ133" s="268"/>
      <c r="FNR133" s="269"/>
      <c r="FNS133" s="270"/>
      <c r="FNT133" s="270"/>
      <c r="FNU133" s="292"/>
      <c r="FNV133" s="268"/>
      <c r="FNW133" s="269"/>
      <c r="FNX133" s="270"/>
      <c r="FNY133" s="270"/>
      <c r="FNZ133" s="292"/>
      <c r="FOA133" s="268"/>
      <c r="FOB133" s="269"/>
      <c r="FOC133" s="270"/>
      <c r="FOD133" s="270"/>
      <c r="FOE133" s="292"/>
      <c r="FOF133" s="268"/>
      <c r="FOG133" s="269"/>
      <c r="FOH133" s="270"/>
      <c r="FOI133" s="270"/>
      <c r="FOJ133" s="292"/>
      <c r="FOK133" s="268"/>
      <c r="FOL133" s="269"/>
      <c r="FOM133" s="270"/>
      <c r="FON133" s="270"/>
      <c r="FOO133" s="292"/>
      <c r="FOP133" s="268"/>
      <c r="FOQ133" s="269"/>
      <c r="FOR133" s="270"/>
      <c r="FOS133" s="270"/>
      <c r="FOT133" s="292"/>
      <c r="FOU133" s="268"/>
      <c r="FOV133" s="269"/>
      <c r="FOW133" s="270"/>
      <c r="FOX133" s="270"/>
      <c r="FOY133" s="292"/>
      <c r="FOZ133" s="268"/>
      <c r="FPA133" s="269"/>
      <c r="FPB133" s="270"/>
      <c r="FPC133" s="270"/>
      <c r="FPD133" s="292"/>
      <c r="FPE133" s="268"/>
      <c r="FPF133" s="269"/>
      <c r="FPG133" s="270"/>
      <c r="FPH133" s="270"/>
      <c r="FPI133" s="292"/>
      <c r="FPJ133" s="268"/>
      <c r="FPK133" s="269"/>
      <c r="FPL133" s="270"/>
      <c r="FPM133" s="270"/>
      <c r="FPN133" s="292"/>
      <c r="FPO133" s="268"/>
      <c r="FPP133" s="269"/>
      <c r="FPQ133" s="270"/>
      <c r="FPR133" s="270"/>
      <c r="FPS133" s="292"/>
      <c r="FPT133" s="268"/>
      <c r="FPU133" s="269"/>
      <c r="FPV133" s="270"/>
      <c r="FPW133" s="270"/>
      <c r="FPX133" s="292"/>
      <c r="FPY133" s="268"/>
      <c r="FPZ133" s="269"/>
      <c r="FQA133" s="270"/>
      <c r="FQB133" s="270"/>
      <c r="FQC133" s="292"/>
      <c r="FQD133" s="268"/>
      <c r="FQE133" s="269"/>
      <c r="FQF133" s="270"/>
      <c r="FQG133" s="270"/>
      <c r="FQH133" s="292"/>
      <c r="FQI133" s="268"/>
      <c r="FQJ133" s="269"/>
      <c r="FQK133" s="270"/>
      <c r="FQL133" s="270"/>
      <c r="FQM133" s="292"/>
      <c r="FQN133" s="268"/>
      <c r="FQO133" s="269"/>
      <c r="FQP133" s="270"/>
      <c r="FQQ133" s="270"/>
      <c r="FQR133" s="292"/>
      <c r="FQS133" s="268"/>
      <c r="FQT133" s="269"/>
      <c r="FQU133" s="270"/>
      <c r="FQV133" s="270"/>
      <c r="FQW133" s="292"/>
      <c r="FQX133" s="268"/>
      <c r="FQY133" s="269"/>
      <c r="FQZ133" s="270"/>
      <c r="FRA133" s="270"/>
      <c r="FRB133" s="292"/>
      <c r="FRC133" s="268"/>
      <c r="FRD133" s="269"/>
      <c r="FRE133" s="270"/>
      <c r="FRF133" s="270"/>
      <c r="FRG133" s="292"/>
      <c r="FRH133" s="268"/>
      <c r="FRI133" s="269"/>
      <c r="FRJ133" s="270"/>
      <c r="FRK133" s="270"/>
      <c r="FRL133" s="292"/>
      <c r="FRM133" s="268"/>
      <c r="FRN133" s="269"/>
      <c r="FRO133" s="270"/>
      <c r="FRP133" s="270"/>
      <c r="FRQ133" s="292"/>
      <c r="FRR133" s="268"/>
      <c r="FRS133" s="269"/>
      <c r="FRT133" s="270"/>
      <c r="FRU133" s="270"/>
      <c r="FRV133" s="292"/>
      <c r="FRW133" s="268"/>
      <c r="FRX133" s="269"/>
      <c r="FRY133" s="270"/>
      <c r="FRZ133" s="270"/>
      <c r="FSA133" s="292"/>
      <c r="FSB133" s="268"/>
      <c r="FSC133" s="269"/>
      <c r="FSD133" s="270"/>
      <c r="FSE133" s="270"/>
      <c r="FSF133" s="292"/>
      <c r="FSG133" s="268"/>
      <c r="FSH133" s="269"/>
      <c r="FSI133" s="270"/>
      <c r="FSJ133" s="270"/>
      <c r="FSK133" s="292"/>
      <c r="FSL133" s="268"/>
      <c r="FSM133" s="269"/>
      <c r="FSN133" s="270"/>
      <c r="FSO133" s="270"/>
      <c r="FSP133" s="292"/>
      <c r="FSQ133" s="268"/>
      <c r="FSR133" s="269"/>
      <c r="FSS133" s="270"/>
      <c r="FST133" s="270"/>
      <c r="FSU133" s="292"/>
      <c r="FSV133" s="268"/>
      <c r="FSW133" s="269"/>
      <c r="FSX133" s="270"/>
      <c r="FSY133" s="270"/>
      <c r="FSZ133" s="292"/>
      <c r="FTA133" s="268"/>
      <c r="FTB133" s="269"/>
      <c r="FTC133" s="270"/>
      <c r="FTD133" s="270"/>
      <c r="FTE133" s="292"/>
      <c r="FTF133" s="268"/>
      <c r="FTG133" s="269"/>
      <c r="FTH133" s="270"/>
      <c r="FTI133" s="270"/>
      <c r="FTJ133" s="292"/>
      <c r="FTK133" s="268"/>
      <c r="FTL133" s="269"/>
      <c r="FTM133" s="270"/>
      <c r="FTN133" s="270"/>
      <c r="FTO133" s="292"/>
      <c r="FTP133" s="268"/>
      <c r="FTQ133" s="269"/>
      <c r="FTR133" s="270"/>
      <c r="FTS133" s="270"/>
      <c r="FTT133" s="292"/>
      <c r="FTU133" s="268"/>
      <c r="FTV133" s="269"/>
      <c r="FTW133" s="270"/>
      <c r="FTX133" s="270"/>
      <c r="FTY133" s="292"/>
      <c r="FTZ133" s="268"/>
      <c r="FUA133" s="269"/>
      <c r="FUB133" s="270"/>
      <c r="FUC133" s="270"/>
      <c r="FUD133" s="292"/>
      <c r="FUE133" s="268"/>
      <c r="FUF133" s="269"/>
      <c r="FUG133" s="270"/>
      <c r="FUH133" s="270"/>
      <c r="FUI133" s="292"/>
      <c r="FUJ133" s="268"/>
      <c r="FUK133" s="269"/>
      <c r="FUL133" s="270"/>
      <c r="FUM133" s="270"/>
      <c r="FUN133" s="292"/>
      <c r="FUO133" s="268"/>
      <c r="FUP133" s="269"/>
      <c r="FUQ133" s="270"/>
      <c r="FUR133" s="270"/>
      <c r="FUS133" s="292"/>
      <c r="FUT133" s="268"/>
      <c r="FUU133" s="269"/>
      <c r="FUV133" s="270"/>
      <c r="FUW133" s="270"/>
      <c r="FUX133" s="292"/>
      <c r="FUY133" s="268"/>
      <c r="FUZ133" s="269"/>
      <c r="FVA133" s="270"/>
      <c r="FVB133" s="270"/>
      <c r="FVC133" s="292"/>
      <c r="FVD133" s="268"/>
      <c r="FVE133" s="269"/>
      <c r="FVF133" s="270"/>
      <c r="FVG133" s="270"/>
      <c r="FVH133" s="292"/>
      <c r="FVI133" s="268"/>
      <c r="FVJ133" s="269"/>
      <c r="FVK133" s="270"/>
      <c r="FVL133" s="270"/>
      <c r="FVM133" s="292"/>
      <c r="FVN133" s="268"/>
      <c r="FVO133" s="269"/>
      <c r="FVP133" s="270"/>
      <c r="FVQ133" s="270"/>
      <c r="FVR133" s="292"/>
      <c r="FVS133" s="268"/>
      <c r="FVT133" s="269"/>
      <c r="FVU133" s="270"/>
      <c r="FVV133" s="270"/>
      <c r="FVW133" s="292"/>
      <c r="FVX133" s="268"/>
      <c r="FVY133" s="269"/>
      <c r="FVZ133" s="270"/>
      <c r="FWA133" s="270"/>
      <c r="FWB133" s="292"/>
      <c r="FWC133" s="268"/>
      <c r="FWD133" s="269"/>
      <c r="FWE133" s="270"/>
      <c r="FWF133" s="270"/>
      <c r="FWG133" s="292"/>
      <c r="FWH133" s="268"/>
      <c r="FWI133" s="269"/>
      <c r="FWJ133" s="270"/>
      <c r="FWK133" s="270"/>
      <c r="FWL133" s="292"/>
      <c r="FWM133" s="268"/>
      <c r="FWN133" s="269"/>
      <c r="FWO133" s="270"/>
      <c r="FWP133" s="270"/>
      <c r="FWQ133" s="292"/>
      <c r="FWR133" s="268"/>
      <c r="FWS133" s="269"/>
      <c r="FWT133" s="270"/>
      <c r="FWU133" s="270"/>
      <c r="FWV133" s="292"/>
      <c r="FWW133" s="268"/>
      <c r="FWX133" s="269"/>
      <c r="FWY133" s="270"/>
      <c r="FWZ133" s="270"/>
      <c r="FXA133" s="292"/>
      <c r="FXB133" s="268"/>
      <c r="FXC133" s="269"/>
      <c r="FXD133" s="270"/>
      <c r="FXE133" s="270"/>
      <c r="FXF133" s="292"/>
      <c r="FXG133" s="268"/>
      <c r="FXH133" s="269"/>
      <c r="FXI133" s="270"/>
      <c r="FXJ133" s="270"/>
      <c r="FXK133" s="292"/>
      <c r="FXL133" s="268"/>
      <c r="FXM133" s="269"/>
      <c r="FXN133" s="270"/>
      <c r="FXO133" s="270"/>
      <c r="FXP133" s="292"/>
      <c r="FXQ133" s="268"/>
      <c r="FXR133" s="269"/>
      <c r="FXS133" s="270"/>
      <c r="FXT133" s="270"/>
      <c r="FXU133" s="292"/>
      <c r="FXV133" s="268"/>
      <c r="FXW133" s="269"/>
      <c r="FXX133" s="270"/>
      <c r="FXY133" s="270"/>
      <c r="FXZ133" s="292"/>
      <c r="FYA133" s="268"/>
      <c r="FYB133" s="269"/>
      <c r="FYC133" s="270"/>
      <c r="FYD133" s="270"/>
      <c r="FYE133" s="292"/>
      <c r="FYF133" s="268"/>
      <c r="FYG133" s="269"/>
      <c r="FYH133" s="270"/>
      <c r="FYI133" s="270"/>
      <c r="FYJ133" s="292"/>
      <c r="FYK133" s="268"/>
      <c r="FYL133" s="269"/>
      <c r="FYM133" s="270"/>
      <c r="FYN133" s="270"/>
      <c r="FYO133" s="292"/>
      <c r="FYP133" s="268"/>
      <c r="FYQ133" s="269"/>
      <c r="FYR133" s="270"/>
      <c r="FYS133" s="270"/>
      <c r="FYT133" s="292"/>
      <c r="FYU133" s="268"/>
      <c r="FYV133" s="269"/>
      <c r="FYW133" s="270"/>
      <c r="FYX133" s="270"/>
      <c r="FYY133" s="292"/>
      <c r="FYZ133" s="268"/>
      <c r="FZA133" s="269"/>
      <c r="FZB133" s="270"/>
      <c r="FZC133" s="270"/>
      <c r="FZD133" s="292"/>
      <c r="FZE133" s="268"/>
      <c r="FZF133" s="269"/>
      <c r="FZG133" s="270"/>
      <c r="FZH133" s="270"/>
      <c r="FZI133" s="292"/>
      <c r="FZJ133" s="268"/>
      <c r="FZK133" s="269"/>
      <c r="FZL133" s="270"/>
      <c r="FZM133" s="270"/>
      <c r="FZN133" s="292"/>
      <c r="FZO133" s="268"/>
      <c r="FZP133" s="269"/>
      <c r="FZQ133" s="270"/>
      <c r="FZR133" s="270"/>
      <c r="FZS133" s="292"/>
      <c r="FZT133" s="268"/>
      <c r="FZU133" s="269"/>
      <c r="FZV133" s="270"/>
      <c r="FZW133" s="270"/>
      <c r="FZX133" s="292"/>
      <c r="FZY133" s="268"/>
      <c r="FZZ133" s="269"/>
      <c r="GAA133" s="270"/>
      <c r="GAB133" s="270"/>
      <c r="GAC133" s="292"/>
      <c r="GAD133" s="268"/>
      <c r="GAE133" s="269"/>
      <c r="GAF133" s="270"/>
      <c r="GAG133" s="270"/>
      <c r="GAH133" s="292"/>
      <c r="GAI133" s="268"/>
      <c r="GAJ133" s="269"/>
      <c r="GAK133" s="270"/>
      <c r="GAL133" s="270"/>
      <c r="GAM133" s="292"/>
      <c r="GAN133" s="268"/>
      <c r="GAO133" s="269"/>
      <c r="GAP133" s="270"/>
      <c r="GAQ133" s="270"/>
      <c r="GAR133" s="292"/>
      <c r="GAS133" s="268"/>
      <c r="GAT133" s="269"/>
      <c r="GAU133" s="270"/>
      <c r="GAV133" s="270"/>
      <c r="GAW133" s="292"/>
      <c r="GAX133" s="268"/>
      <c r="GAY133" s="269"/>
      <c r="GAZ133" s="270"/>
      <c r="GBA133" s="270"/>
      <c r="GBB133" s="292"/>
      <c r="GBC133" s="268"/>
      <c r="GBD133" s="269"/>
      <c r="GBE133" s="270"/>
      <c r="GBF133" s="270"/>
      <c r="GBG133" s="292"/>
      <c r="GBH133" s="268"/>
      <c r="GBI133" s="269"/>
      <c r="GBJ133" s="270"/>
      <c r="GBK133" s="270"/>
      <c r="GBL133" s="292"/>
      <c r="GBM133" s="268"/>
      <c r="GBN133" s="269"/>
      <c r="GBO133" s="270"/>
      <c r="GBP133" s="270"/>
      <c r="GBQ133" s="292"/>
      <c r="GBR133" s="268"/>
      <c r="GBS133" s="269"/>
      <c r="GBT133" s="270"/>
      <c r="GBU133" s="270"/>
      <c r="GBV133" s="292"/>
      <c r="GBW133" s="268"/>
      <c r="GBX133" s="269"/>
      <c r="GBY133" s="270"/>
      <c r="GBZ133" s="270"/>
      <c r="GCA133" s="292"/>
      <c r="GCB133" s="268"/>
      <c r="GCC133" s="269"/>
      <c r="GCD133" s="270"/>
      <c r="GCE133" s="270"/>
      <c r="GCF133" s="292"/>
      <c r="GCG133" s="268"/>
      <c r="GCH133" s="269"/>
      <c r="GCI133" s="270"/>
      <c r="GCJ133" s="270"/>
      <c r="GCK133" s="292"/>
      <c r="GCL133" s="268"/>
      <c r="GCM133" s="269"/>
      <c r="GCN133" s="270"/>
      <c r="GCO133" s="270"/>
      <c r="GCP133" s="292"/>
      <c r="GCQ133" s="268"/>
      <c r="GCR133" s="269"/>
      <c r="GCS133" s="270"/>
      <c r="GCT133" s="270"/>
      <c r="GCU133" s="292"/>
      <c r="GCV133" s="268"/>
      <c r="GCW133" s="269"/>
      <c r="GCX133" s="270"/>
      <c r="GCY133" s="270"/>
      <c r="GCZ133" s="292"/>
      <c r="GDA133" s="268"/>
      <c r="GDB133" s="269"/>
      <c r="GDC133" s="270"/>
      <c r="GDD133" s="270"/>
      <c r="GDE133" s="292"/>
      <c r="GDF133" s="268"/>
      <c r="GDG133" s="269"/>
      <c r="GDH133" s="270"/>
      <c r="GDI133" s="270"/>
      <c r="GDJ133" s="292"/>
      <c r="GDK133" s="268"/>
      <c r="GDL133" s="269"/>
      <c r="GDM133" s="270"/>
      <c r="GDN133" s="270"/>
      <c r="GDO133" s="292"/>
      <c r="GDP133" s="268"/>
      <c r="GDQ133" s="269"/>
      <c r="GDR133" s="270"/>
      <c r="GDS133" s="270"/>
      <c r="GDT133" s="292"/>
      <c r="GDU133" s="268"/>
      <c r="GDV133" s="269"/>
      <c r="GDW133" s="270"/>
      <c r="GDX133" s="270"/>
      <c r="GDY133" s="292"/>
      <c r="GDZ133" s="268"/>
      <c r="GEA133" s="269"/>
      <c r="GEB133" s="270"/>
      <c r="GEC133" s="270"/>
      <c r="GED133" s="292"/>
      <c r="GEE133" s="268"/>
      <c r="GEF133" s="269"/>
      <c r="GEG133" s="270"/>
      <c r="GEH133" s="270"/>
      <c r="GEI133" s="292"/>
      <c r="GEJ133" s="268"/>
      <c r="GEK133" s="269"/>
      <c r="GEL133" s="270"/>
      <c r="GEM133" s="270"/>
      <c r="GEN133" s="292"/>
      <c r="GEO133" s="268"/>
      <c r="GEP133" s="269"/>
      <c r="GEQ133" s="270"/>
      <c r="GER133" s="270"/>
      <c r="GES133" s="292"/>
      <c r="GET133" s="268"/>
      <c r="GEU133" s="269"/>
      <c r="GEV133" s="270"/>
      <c r="GEW133" s="270"/>
      <c r="GEX133" s="292"/>
      <c r="GEY133" s="268"/>
      <c r="GEZ133" s="269"/>
      <c r="GFA133" s="270"/>
      <c r="GFB133" s="270"/>
      <c r="GFC133" s="292"/>
      <c r="GFD133" s="268"/>
      <c r="GFE133" s="269"/>
      <c r="GFF133" s="270"/>
      <c r="GFG133" s="270"/>
      <c r="GFH133" s="292"/>
      <c r="GFI133" s="268"/>
      <c r="GFJ133" s="269"/>
      <c r="GFK133" s="270"/>
      <c r="GFL133" s="270"/>
      <c r="GFM133" s="292"/>
      <c r="GFN133" s="268"/>
      <c r="GFO133" s="269"/>
      <c r="GFP133" s="270"/>
      <c r="GFQ133" s="270"/>
      <c r="GFR133" s="292"/>
      <c r="GFS133" s="268"/>
      <c r="GFT133" s="269"/>
      <c r="GFU133" s="270"/>
      <c r="GFV133" s="270"/>
      <c r="GFW133" s="292"/>
      <c r="GFX133" s="268"/>
      <c r="GFY133" s="269"/>
      <c r="GFZ133" s="270"/>
      <c r="GGA133" s="270"/>
      <c r="GGB133" s="292"/>
      <c r="GGC133" s="268"/>
      <c r="GGD133" s="269"/>
      <c r="GGE133" s="270"/>
      <c r="GGF133" s="270"/>
      <c r="GGG133" s="292"/>
      <c r="GGH133" s="268"/>
      <c r="GGI133" s="269"/>
      <c r="GGJ133" s="270"/>
      <c r="GGK133" s="270"/>
      <c r="GGL133" s="292"/>
      <c r="GGM133" s="268"/>
      <c r="GGN133" s="269"/>
      <c r="GGO133" s="270"/>
      <c r="GGP133" s="270"/>
      <c r="GGQ133" s="292"/>
      <c r="GGR133" s="268"/>
      <c r="GGS133" s="269"/>
      <c r="GGT133" s="270"/>
      <c r="GGU133" s="270"/>
      <c r="GGV133" s="292"/>
      <c r="GGW133" s="268"/>
      <c r="GGX133" s="269"/>
      <c r="GGY133" s="270"/>
      <c r="GGZ133" s="270"/>
      <c r="GHA133" s="292"/>
      <c r="GHB133" s="268"/>
      <c r="GHC133" s="269"/>
      <c r="GHD133" s="270"/>
      <c r="GHE133" s="270"/>
      <c r="GHF133" s="292"/>
      <c r="GHG133" s="268"/>
      <c r="GHH133" s="269"/>
      <c r="GHI133" s="270"/>
      <c r="GHJ133" s="270"/>
      <c r="GHK133" s="292"/>
      <c r="GHL133" s="268"/>
      <c r="GHM133" s="269"/>
      <c r="GHN133" s="270"/>
      <c r="GHO133" s="270"/>
      <c r="GHP133" s="292"/>
      <c r="GHQ133" s="268"/>
      <c r="GHR133" s="269"/>
      <c r="GHS133" s="270"/>
      <c r="GHT133" s="270"/>
      <c r="GHU133" s="292"/>
      <c r="GHV133" s="268"/>
      <c r="GHW133" s="269"/>
      <c r="GHX133" s="270"/>
      <c r="GHY133" s="270"/>
      <c r="GHZ133" s="292"/>
      <c r="GIA133" s="268"/>
      <c r="GIB133" s="269"/>
      <c r="GIC133" s="270"/>
      <c r="GID133" s="270"/>
      <c r="GIE133" s="292"/>
      <c r="GIF133" s="268"/>
      <c r="GIG133" s="269"/>
      <c r="GIH133" s="270"/>
      <c r="GII133" s="270"/>
      <c r="GIJ133" s="292"/>
      <c r="GIK133" s="268"/>
      <c r="GIL133" s="269"/>
      <c r="GIM133" s="270"/>
      <c r="GIN133" s="270"/>
      <c r="GIO133" s="292"/>
      <c r="GIP133" s="268"/>
      <c r="GIQ133" s="269"/>
      <c r="GIR133" s="270"/>
      <c r="GIS133" s="270"/>
      <c r="GIT133" s="292"/>
      <c r="GIU133" s="268"/>
      <c r="GIV133" s="269"/>
      <c r="GIW133" s="270"/>
      <c r="GIX133" s="270"/>
      <c r="GIY133" s="292"/>
      <c r="GIZ133" s="268"/>
      <c r="GJA133" s="269"/>
      <c r="GJB133" s="270"/>
      <c r="GJC133" s="270"/>
      <c r="GJD133" s="292"/>
      <c r="GJE133" s="268"/>
      <c r="GJF133" s="269"/>
      <c r="GJG133" s="270"/>
      <c r="GJH133" s="270"/>
      <c r="GJI133" s="292"/>
      <c r="GJJ133" s="268"/>
      <c r="GJK133" s="269"/>
      <c r="GJL133" s="270"/>
      <c r="GJM133" s="270"/>
      <c r="GJN133" s="292"/>
      <c r="GJO133" s="268"/>
      <c r="GJP133" s="269"/>
      <c r="GJQ133" s="270"/>
      <c r="GJR133" s="270"/>
      <c r="GJS133" s="292"/>
      <c r="GJT133" s="268"/>
      <c r="GJU133" s="269"/>
      <c r="GJV133" s="270"/>
      <c r="GJW133" s="270"/>
      <c r="GJX133" s="292"/>
      <c r="GJY133" s="268"/>
      <c r="GJZ133" s="269"/>
      <c r="GKA133" s="270"/>
      <c r="GKB133" s="270"/>
      <c r="GKC133" s="292"/>
      <c r="GKD133" s="268"/>
      <c r="GKE133" s="269"/>
      <c r="GKF133" s="270"/>
      <c r="GKG133" s="270"/>
      <c r="GKH133" s="292"/>
      <c r="GKI133" s="268"/>
      <c r="GKJ133" s="269"/>
      <c r="GKK133" s="270"/>
      <c r="GKL133" s="270"/>
      <c r="GKM133" s="292"/>
      <c r="GKN133" s="268"/>
      <c r="GKO133" s="269"/>
      <c r="GKP133" s="270"/>
      <c r="GKQ133" s="270"/>
      <c r="GKR133" s="292"/>
      <c r="GKS133" s="268"/>
      <c r="GKT133" s="269"/>
      <c r="GKU133" s="270"/>
      <c r="GKV133" s="270"/>
      <c r="GKW133" s="292"/>
      <c r="GKX133" s="268"/>
      <c r="GKY133" s="269"/>
      <c r="GKZ133" s="270"/>
      <c r="GLA133" s="270"/>
      <c r="GLB133" s="292"/>
      <c r="GLC133" s="268"/>
      <c r="GLD133" s="269"/>
      <c r="GLE133" s="270"/>
      <c r="GLF133" s="270"/>
      <c r="GLG133" s="292"/>
      <c r="GLH133" s="268"/>
      <c r="GLI133" s="269"/>
      <c r="GLJ133" s="270"/>
      <c r="GLK133" s="270"/>
      <c r="GLL133" s="292"/>
      <c r="GLM133" s="268"/>
      <c r="GLN133" s="269"/>
      <c r="GLO133" s="270"/>
      <c r="GLP133" s="270"/>
      <c r="GLQ133" s="292"/>
      <c r="GLR133" s="268"/>
      <c r="GLS133" s="269"/>
      <c r="GLT133" s="270"/>
      <c r="GLU133" s="270"/>
      <c r="GLV133" s="292"/>
      <c r="GLW133" s="268"/>
      <c r="GLX133" s="269"/>
      <c r="GLY133" s="270"/>
      <c r="GLZ133" s="270"/>
      <c r="GMA133" s="292"/>
      <c r="GMB133" s="268"/>
      <c r="GMC133" s="269"/>
      <c r="GMD133" s="270"/>
      <c r="GME133" s="270"/>
      <c r="GMF133" s="292"/>
      <c r="GMG133" s="268"/>
      <c r="GMH133" s="269"/>
      <c r="GMI133" s="270"/>
      <c r="GMJ133" s="270"/>
      <c r="GMK133" s="292"/>
      <c r="GML133" s="268"/>
      <c r="GMM133" s="269"/>
      <c r="GMN133" s="270"/>
      <c r="GMO133" s="270"/>
      <c r="GMP133" s="292"/>
      <c r="GMQ133" s="268"/>
      <c r="GMR133" s="269"/>
      <c r="GMS133" s="270"/>
      <c r="GMT133" s="270"/>
      <c r="GMU133" s="292"/>
      <c r="GMV133" s="268"/>
      <c r="GMW133" s="269"/>
      <c r="GMX133" s="270"/>
      <c r="GMY133" s="270"/>
      <c r="GMZ133" s="292"/>
      <c r="GNA133" s="268"/>
      <c r="GNB133" s="269"/>
      <c r="GNC133" s="270"/>
      <c r="GND133" s="270"/>
      <c r="GNE133" s="292"/>
      <c r="GNF133" s="268"/>
      <c r="GNG133" s="269"/>
      <c r="GNH133" s="270"/>
      <c r="GNI133" s="270"/>
      <c r="GNJ133" s="292"/>
      <c r="GNK133" s="268"/>
      <c r="GNL133" s="269"/>
      <c r="GNM133" s="270"/>
      <c r="GNN133" s="270"/>
      <c r="GNO133" s="292"/>
      <c r="GNP133" s="268"/>
      <c r="GNQ133" s="269"/>
      <c r="GNR133" s="270"/>
      <c r="GNS133" s="270"/>
      <c r="GNT133" s="292"/>
      <c r="GNU133" s="268"/>
      <c r="GNV133" s="269"/>
      <c r="GNW133" s="270"/>
      <c r="GNX133" s="270"/>
      <c r="GNY133" s="292"/>
      <c r="GNZ133" s="268"/>
      <c r="GOA133" s="269"/>
      <c r="GOB133" s="270"/>
      <c r="GOC133" s="270"/>
      <c r="GOD133" s="292"/>
      <c r="GOE133" s="268"/>
      <c r="GOF133" s="269"/>
      <c r="GOG133" s="270"/>
      <c r="GOH133" s="270"/>
      <c r="GOI133" s="292"/>
      <c r="GOJ133" s="268"/>
      <c r="GOK133" s="269"/>
      <c r="GOL133" s="270"/>
      <c r="GOM133" s="270"/>
      <c r="GON133" s="292"/>
      <c r="GOO133" s="268"/>
      <c r="GOP133" s="269"/>
      <c r="GOQ133" s="270"/>
      <c r="GOR133" s="270"/>
      <c r="GOS133" s="292"/>
      <c r="GOT133" s="268"/>
      <c r="GOU133" s="269"/>
      <c r="GOV133" s="270"/>
      <c r="GOW133" s="270"/>
      <c r="GOX133" s="292"/>
      <c r="GOY133" s="268"/>
      <c r="GOZ133" s="269"/>
      <c r="GPA133" s="270"/>
      <c r="GPB133" s="270"/>
      <c r="GPC133" s="292"/>
      <c r="GPD133" s="268"/>
      <c r="GPE133" s="269"/>
      <c r="GPF133" s="270"/>
      <c r="GPG133" s="270"/>
      <c r="GPH133" s="292"/>
      <c r="GPI133" s="268"/>
      <c r="GPJ133" s="269"/>
      <c r="GPK133" s="270"/>
      <c r="GPL133" s="270"/>
      <c r="GPM133" s="292"/>
      <c r="GPN133" s="268"/>
      <c r="GPO133" s="269"/>
      <c r="GPP133" s="270"/>
      <c r="GPQ133" s="270"/>
      <c r="GPR133" s="292"/>
      <c r="GPS133" s="268"/>
      <c r="GPT133" s="269"/>
      <c r="GPU133" s="270"/>
      <c r="GPV133" s="270"/>
      <c r="GPW133" s="292"/>
      <c r="GPX133" s="268"/>
      <c r="GPY133" s="269"/>
      <c r="GPZ133" s="270"/>
      <c r="GQA133" s="270"/>
      <c r="GQB133" s="292"/>
      <c r="GQC133" s="268"/>
      <c r="GQD133" s="269"/>
      <c r="GQE133" s="270"/>
      <c r="GQF133" s="270"/>
      <c r="GQG133" s="292"/>
      <c r="GQH133" s="268"/>
      <c r="GQI133" s="269"/>
      <c r="GQJ133" s="270"/>
      <c r="GQK133" s="270"/>
      <c r="GQL133" s="292"/>
      <c r="GQM133" s="268"/>
      <c r="GQN133" s="269"/>
      <c r="GQO133" s="270"/>
      <c r="GQP133" s="270"/>
      <c r="GQQ133" s="292"/>
      <c r="GQR133" s="268"/>
      <c r="GQS133" s="269"/>
      <c r="GQT133" s="270"/>
      <c r="GQU133" s="270"/>
      <c r="GQV133" s="292"/>
      <c r="GQW133" s="268"/>
      <c r="GQX133" s="269"/>
      <c r="GQY133" s="270"/>
      <c r="GQZ133" s="270"/>
      <c r="GRA133" s="292"/>
      <c r="GRB133" s="268"/>
      <c r="GRC133" s="269"/>
      <c r="GRD133" s="270"/>
      <c r="GRE133" s="270"/>
      <c r="GRF133" s="292"/>
      <c r="GRG133" s="268"/>
      <c r="GRH133" s="269"/>
      <c r="GRI133" s="270"/>
      <c r="GRJ133" s="270"/>
      <c r="GRK133" s="292"/>
      <c r="GRL133" s="268"/>
      <c r="GRM133" s="269"/>
      <c r="GRN133" s="270"/>
      <c r="GRO133" s="270"/>
      <c r="GRP133" s="292"/>
      <c r="GRQ133" s="268"/>
      <c r="GRR133" s="269"/>
      <c r="GRS133" s="270"/>
      <c r="GRT133" s="270"/>
      <c r="GRU133" s="292"/>
      <c r="GRV133" s="268"/>
      <c r="GRW133" s="269"/>
      <c r="GRX133" s="270"/>
      <c r="GRY133" s="270"/>
      <c r="GRZ133" s="292"/>
      <c r="GSA133" s="268"/>
      <c r="GSB133" s="269"/>
      <c r="GSC133" s="270"/>
      <c r="GSD133" s="270"/>
      <c r="GSE133" s="292"/>
      <c r="GSF133" s="268"/>
      <c r="GSG133" s="269"/>
      <c r="GSH133" s="270"/>
      <c r="GSI133" s="270"/>
      <c r="GSJ133" s="292"/>
      <c r="GSK133" s="268"/>
      <c r="GSL133" s="269"/>
      <c r="GSM133" s="270"/>
      <c r="GSN133" s="270"/>
      <c r="GSO133" s="292"/>
      <c r="GSP133" s="268"/>
      <c r="GSQ133" s="269"/>
      <c r="GSR133" s="270"/>
      <c r="GSS133" s="270"/>
      <c r="GST133" s="292"/>
      <c r="GSU133" s="268"/>
      <c r="GSV133" s="269"/>
      <c r="GSW133" s="270"/>
      <c r="GSX133" s="270"/>
      <c r="GSY133" s="292"/>
      <c r="GSZ133" s="268"/>
      <c r="GTA133" s="269"/>
      <c r="GTB133" s="270"/>
      <c r="GTC133" s="270"/>
      <c r="GTD133" s="292"/>
      <c r="GTE133" s="268"/>
      <c r="GTF133" s="269"/>
      <c r="GTG133" s="270"/>
      <c r="GTH133" s="270"/>
      <c r="GTI133" s="292"/>
      <c r="GTJ133" s="268"/>
      <c r="GTK133" s="269"/>
      <c r="GTL133" s="270"/>
      <c r="GTM133" s="270"/>
      <c r="GTN133" s="292"/>
      <c r="GTO133" s="268"/>
      <c r="GTP133" s="269"/>
      <c r="GTQ133" s="270"/>
      <c r="GTR133" s="270"/>
      <c r="GTS133" s="292"/>
      <c r="GTT133" s="268"/>
      <c r="GTU133" s="269"/>
      <c r="GTV133" s="270"/>
      <c r="GTW133" s="270"/>
      <c r="GTX133" s="292"/>
      <c r="GTY133" s="268"/>
      <c r="GTZ133" s="269"/>
      <c r="GUA133" s="270"/>
      <c r="GUB133" s="270"/>
      <c r="GUC133" s="292"/>
      <c r="GUD133" s="268"/>
      <c r="GUE133" s="269"/>
      <c r="GUF133" s="270"/>
      <c r="GUG133" s="270"/>
      <c r="GUH133" s="292"/>
      <c r="GUI133" s="268"/>
      <c r="GUJ133" s="269"/>
      <c r="GUK133" s="270"/>
      <c r="GUL133" s="270"/>
      <c r="GUM133" s="292"/>
      <c r="GUN133" s="268"/>
      <c r="GUO133" s="269"/>
      <c r="GUP133" s="270"/>
      <c r="GUQ133" s="270"/>
      <c r="GUR133" s="292"/>
      <c r="GUS133" s="268"/>
      <c r="GUT133" s="269"/>
      <c r="GUU133" s="270"/>
      <c r="GUV133" s="270"/>
      <c r="GUW133" s="292"/>
      <c r="GUX133" s="268"/>
      <c r="GUY133" s="269"/>
      <c r="GUZ133" s="270"/>
      <c r="GVA133" s="270"/>
      <c r="GVB133" s="292"/>
      <c r="GVC133" s="268"/>
      <c r="GVD133" s="269"/>
      <c r="GVE133" s="270"/>
      <c r="GVF133" s="270"/>
      <c r="GVG133" s="292"/>
      <c r="GVH133" s="268"/>
      <c r="GVI133" s="269"/>
      <c r="GVJ133" s="270"/>
      <c r="GVK133" s="270"/>
      <c r="GVL133" s="292"/>
      <c r="GVM133" s="268"/>
      <c r="GVN133" s="269"/>
      <c r="GVO133" s="270"/>
      <c r="GVP133" s="270"/>
      <c r="GVQ133" s="292"/>
      <c r="GVR133" s="268"/>
      <c r="GVS133" s="269"/>
      <c r="GVT133" s="270"/>
      <c r="GVU133" s="270"/>
      <c r="GVV133" s="292"/>
      <c r="GVW133" s="268"/>
      <c r="GVX133" s="269"/>
      <c r="GVY133" s="270"/>
      <c r="GVZ133" s="270"/>
      <c r="GWA133" s="292"/>
      <c r="GWB133" s="268"/>
      <c r="GWC133" s="269"/>
      <c r="GWD133" s="270"/>
      <c r="GWE133" s="270"/>
      <c r="GWF133" s="292"/>
      <c r="GWG133" s="268"/>
      <c r="GWH133" s="269"/>
      <c r="GWI133" s="270"/>
      <c r="GWJ133" s="270"/>
      <c r="GWK133" s="292"/>
      <c r="GWL133" s="268"/>
      <c r="GWM133" s="269"/>
      <c r="GWN133" s="270"/>
      <c r="GWO133" s="270"/>
      <c r="GWP133" s="292"/>
      <c r="GWQ133" s="268"/>
      <c r="GWR133" s="269"/>
      <c r="GWS133" s="270"/>
      <c r="GWT133" s="270"/>
      <c r="GWU133" s="292"/>
      <c r="GWV133" s="268"/>
      <c r="GWW133" s="269"/>
      <c r="GWX133" s="270"/>
      <c r="GWY133" s="270"/>
      <c r="GWZ133" s="292"/>
      <c r="GXA133" s="268"/>
      <c r="GXB133" s="269"/>
      <c r="GXC133" s="270"/>
      <c r="GXD133" s="270"/>
      <c r="GXE133" s="292"/>
      <c r="GXF133" s="268"/>
      <c r="GXG133" s="269"/>
      <c r="GXH133" s="270"/>
      <c r="GXI133" s="270"/>
      <c r="GXJ133" s="292"/>
      <c r="GXK133" s="268"/>
      <c r="GXL133" s="269"/>
      <c r="GXM133" s="270"/>
      <c r="GXN133" s="270"/>
      <c r="GXO133" s="292"/>
      <c r="GXP133" s="268"/>
      <c r="GXQ133" s="269"/>
      <c r="GXR133" s="270"/>
      <c r="GXS133" s="270"/>
      <c r="GXT133" s="292"/>
      <c r="GXU133" s="268"/>
      <c r="GXV133" s="269"/>
      <c r="GXW133" s="270"/>
      <c r="GXX133" s="270"/>
      <c r="GXY133" s="292"/>
      <c r="GXZ133" s="268"/>
      <c r="GYA133" s="269"/>
      <c r="GYB133" s="270"/>
      <c r="GYC133" s="270"/>
      <c r="GYD133" s="292"/>
      <c r="GYE133" s="268"/>
      <c r="GYF133" s="269"/>
      <c r="GYG133" s="270"/>
      <c r="GYH133" s="270"/>
      <c r="GYI133" s="292"/>
      <c r="GYJ133" s="268"/>
      <c r="GYK133" s="269"/>
      <c r="GYL133" s="270"/>
      <c r="GYM133" s="270"/>
      <c r="GYN133" s="292"/>
      <c r="GYO133" s="268"/>
      <c r="GYP133" s="269"/>
      <c r="GYQ133" s="270"/>
      <c r="GYR133" s="270"/>
      <c r="GYS133" s="292"/>
      <c r="GYT133" s="268"/>
      <c r="GYU133" s="269"/>
      <c r="GYV133" s="270"/>
      <c r="GYW133" s="270"/>
      <c r="GYX133" s="292"/>
      <c r="GYY133" s="268"/>
      <c r="GYZ133" s="269"/>
      <c r="GZA133" s="270"/>
      <c r="GZB133" s="270"/>
      <c r="GZC133" s="292"/>
      <c r="GZD133" s="268"/>
      <c r="GZE133" s="269"/>
      <c r="GZF133" s="270"/>
      <c r="GZG133" s="270"/>
      <c r="GZH133" s="292"/>
      <c r="GZI133" s="268"/>
      <c r="GZJ133" s="269"/>
      <c r="GZK133" s="270"/>
      <c r="GZL133" s="270"/>
      <c r="GZM133" s="292"/>
      <c r="GZN133" s="268"/>
      <c r="GZO133" s="269"/>
      <c r="GZP133" s="270"/>
      <c r="GZQ133" s="270"/>
      <c r="GZR133" s="292"/>
      <c r="GZS133" s="268"/>
      <c r="GZT133" s="269"/>
      <c r="GZU133" s="270"/>
      <c r="GZV133" s="270"/>
      <c r="GZW133" s="292"/>
      <c r="GZX133" s="268"/>
      <c r="GZY133" s="269"/>
      <c r="GZZ133" s="270"/>
      <c r="HAA133" s="270"/>
      <c r="HAB133" s="292"/>
      <c r="HAC133" s="268"/>
      <c r="HAD133" s="269"/>
      <c r="HAE133" s="270"/>
      <c r="HAF133" s="270"/>
      <c r="HAG133" s="292"/>
      <c r="HAH133" s="268"/>
      <c r="HAI133" s="269"/>
      <c r="HAJ133" s="270"/>
      <c r="HAK133" s="270"/>
      <c r="HAL133" s="292"/>
      <c r="HAM133" s="268"/>
      <c r="HAN133" s="269"/>
      <c r="HAO133" s="270"/>
      <c r="HAP133" s="270"/>
      <c r="HAQ133" s="292"/>
      <c r="HAR133" s="268"/>
      <c r="HAS133" s="269"/>
      <c r="HAT133" s="270"/>
      <c r="HAU133" s="270"/>
      <c r="HAV133" s="292"/>
      <c r="HAW133" s="268"/>
      <c r="HAX133" s="269"/>
      <c r="HAY133" s="270"/>
      <c r="HAZ133" s="270"/>
      <c r="HBA133" s="292"/>
      <c r="HBB133" s="268"/>
      <c r="HBC133" s="269"/>
      <c r="HBD133" s="270"/>
      <c r="HBE133" s="270"/>
      <c r="HBF133" s="292"/>
      <c r="HBG133" s="268"/>
      <c r="HBH133" s="269"/>
      <c r="HBI133" s="270"/>
      <c r="HBJ133" s="270"/>
      <c r="HBK133" s="292"/>
      <c r="HBL133" s="268"/>
      <c r="HBM133" s="269"/>
      <c r="HBN133" s="270"/>
      <c r="HBO133" s="270"/>
      <c r="HBP133" s="292"/>
      <c r="HBQ133" s="268"/>
      <c r="HBR133" s="269"/>
      <c r="HBS133" s="270"/>
      <c r="HBT133" s="270"/>
      <c r="HBU133" s="292"/>
      <c r="HBV133" s="268"/>
      <c r="HBW133" s="269"/>
      <c r="HBX133" s="270"/>
      <c r="HBY133" s="270"/>
      <c r="HBZ133" s="292"/>
      <c r="HCA133" s="268"/>
      <c r="HCB133" s="269"/>
      <c r="HCC133" s="270"/>
      <c r="HCD133" s="270"/>
      <c r="HCE133" s="292"/>
      <c r="HCF133" s="268"/>
      <c r="HCG133" s="269"/>
      <c r="HCH133" s="270"/>
      <c r="HCI133" s="270"/>
      <c r="HCJ133" s="292"/>
      <c r="HCK133" s="268"/>
      <c r="HCL133" s="269"/>
      <c r="HCM133" s="270"/>
      <c r="HCN133" s="270"/>
      <c r="HCO133" s="292"/>
      <c r="HCP133" s="268"/>
      <c r="HCQ133" s="269"/>
      <c r="HCR133" s="270"/>
      <c r="HCS133" s="270"/>
      <c r="HCT133" s="292"/>
      <c r="HCU133" s="268"/>
      <c r="HCV133" s="269"/>
      <c r="HCW133" s="270"/>
      <c r="HCX133" s="270"/>
      <c r="HCY133" s="292"/>
      <c r="HCZ133" s="268"/>
      <c r="HDA133" s="269"/>
      <c r="HDB133" s="270"/>
      <c r="HDC133" s="270"/>
      <c r="HDD133" s="292"/>
      <c r="HDE133" s="268"/>
      <c r="HDF133" s="269"/>
      <c r="HDG133" s="270"/>
      <c r="HDH133" s="270"/>
      <c r="HDI133" s="292"/>
      <c r="HDJ133" s="268"/>
      <c r="HDK133" s="269"/>
      <c r="HDL133" s="270"/>
      <c r="HDM133" s="270"/>
      <c r="HDN133" s="292"/>
      <c r="HDO133" s="268"/>
      <c r="HDP133" s="269"/>
      <c r="HDQ133" s="270"/>
      <c r="HDR133" s="270"/>
      <c r="HDS133" s="292"/>
      <c r="HDT133" s="268"/>
      <c r="HDU133" s="269"/>
      <c r="HDV133" s="270"/>
      <c r="HDW133" s="270"/>
      <c r="HDX133" s="292"/>
      <c r="HDY133" s="268"/>
      <c r="HDZ133" s="269"/>
      <c r="HEA133" s="270"/>
      <c r="HEB133" s="270"/>
      <c r="HEC133" s="292"/>
      <c r="HED133" s="268"/>
      <c r="HEE133" s="269"/>
      <c r="HEF133" s="270"/>
      <c r="HEG133" s="270"/>
      <c r="HEH133" s="292"/>
      <c r="HEI133" s="268"/>
      <c r="HEJ133" s="269"/>
      <c r="HEK133" s="270"/>
      <c r="HEL133" s="270"/>
      <c r="HEM133" s="292"/>
      <c r="HEN133" s="268"/>
      <c r="HEO133" s="269"/>
      <c r="HEP133" s="270"/>
      <c r="HEQ133" s="270"/>
      <c r="HER133" s="292"/>
      <c r="HES133" s="268"/>
      <c r="HET133" s="269"/>
      <c r="HEU133" s="270"/>
      <c r="HEV133" s="270"/>
      <c r="HEW133" s="292"/>
      <c r="HEX133" s="268"/>
      <c r="HEY133" s="269"/>
      <c r="HEZ133" s="270"/>
      <c r="HFA133" s="270"/>
      <c r="HFB133" s="292"/>
      <c r="HFC133" s="268"/>
      <c r="HFD133" s="269"/>
      <c r="HFE133" s="270"/>
      <c r="HFF133" s="270"/>
      <c r="HFG133" s="292"/>
      <c r="HFH133" s="268"/>
      <c r="HFI133" s="269"/>
      <c r="HFJ133" s="270"/>
      <c r="HFK133" s="270"/>
      <c r="HFL133" s="292"/>
      <c r="HFM133" s="268"/>
      <c r="HFN133" s="269"/>
      <c r="HFO133" s="270"/>
      <c r="HFP133" s="270"/>
      <c r="HFQ133" s="292"/>
      <c r="HFR133" s="268"/>
      <c r="HFS133" s="269"/>
      <c r="HFT133" s="270"/>
      <c r="HFU133" s="270"/>
      <c r="HFV133" s="292"/>
      <c r="HFW133" s="268"/>
      <c r="HFX133" s="269"/>
      <c r="HFY133" s="270"/>
      <c r="HFZ133" s="270"/>
      <c r="HGA133" s="292"/>
      <c r="HGB133" s="268"/>
      <c r="HGC133" s="269"/>
      <c r="HGD133" s="270"/>
      <c r="HGE133" s="270"/>
      <c r="HGF133" s="292"/>
      <c r="HGG133" s="268"/>
      <c r="HGH133" s="269"/>
      <c r="HGI133" s="270"/>
      <c r="HGJ133" s="270"/>
      <c r="HGK133" s="292"/>
      <c r="HGL133" s="268"/>
      <c r="HGM133" s="269"/>
      <c r="HGN133" s="270"/>
      <c r="HGO133" s="270"/>
      <c r="HGP133" s="292"/>
      <c r="HGQ133" s="268"/>
      <c r="HGR133" s="269"/>
      <c r="HGS133" s="270"/>
      <c r="HGT133" s="270"/>
      <c r="HGU133" s="292"/>
      <c r="HGV133" s="268"/>
      <c r="HGW133" s="269"/>
      <c r="HGX133" s="270"/>
      <c r="HGY133" s="270"/>
      <c r="HGZ133" s="292"/>
      <c r="HHA133" s="268"/>
      <c r="HHB133" s="269"/>
      <c r="HHC133" s="270"/>
      <c r="HHD133" s="270"/>
      <c r="HHE133" s="292"/>
      <c r="HHF133" s="268"/>
      <c r="HHG133" s="269"/>
      <c r="HHH133" s="270"/>
      <c r="HHI133" s="270"/>
      <c r="HHJ133" s="292"/>
      <c r="HHK133" s="268"/>
      <c r="HHL133" s="269"/>
      <c r="HHM133" s="270"/>
      <c r="HHN133" s="270"/>
      <c r="HHO133" s="292"/>
      <c r="HHP133" s="268"/>
      <c r="HHQ133" s="269"/>
      <c r="HHR133" s="270"/>
      <c r="HHS133" s="270"/>
      <c r="HHT133" s="292"/>
      <c r="HHU133" s="268"/>
      <c r="HHV133" s="269"/>
      <c r="HHW133" s="270"/>
      <c r="HHX133" s="270"/>
      <c r="HHY133" s="292"/>
      <c r="HHZ133" s="268"/>
      <c r="HIA133" s="269"/>
      <c r="HIB133" s="270"/>
      <c r="HIC133" s="270"/>
      <c r="HID133" s="292"/>
      <c r="HIE133" s="268"/>
      <c r="HIF133" s="269"/>
      <c r="HIG133" s="270"/>
      <c r="HIH133" s="270"/>
      <c r="HII133" s="292"/>
      <c r="HIJ133" s="268"/>
      <c r="HIK133" s="269"/>
      <c r="HIL133" s="270"/>
      <c r="HIM133" s="270"/>
      <c r="HIN133" s="292"/>
      <c r="HIO133" s="268"/>
      <c r="HIP133" s="269"/>
      <c r="HIQ133" s="270"/>
      <c r="HIR133" s="270"/>
      <c r="HIS133" s="292"/>
      <c r="HIT133" s="268"/>
      <c r="HIU133" s="269"/>
      <c r="HIV133" s="270"/>
      <c r="HIW133" s="270"/>
      <c r="HIX133" s="292"/>
      <c r="HIY133" s="268"/>
      <c r="HIZ133" s="269"/>
      <c r="HJA133" s="270"/>
      <c r="HJB133" s="270"/>
      <c r="HJC133" s="292"/>
      <c r="HJD133" s="268"/>
      <c r="HJE133" s="269"/>
      <c r="HJF133" s="270"/>
      <c r="HJG133" s="270"/>
      <c r="HJH133" s="292"/>
      <c r="HJI133" s="268"/>
      <c r="HJJ133" s="269"/>
      <c r="HJK133" s="270"/>
      <c r="HJL133" s="270"/>
      <c r="HJM133" s="292"/>
      <c r="HJN133" s="268"/>
      <c r="HJO133" s="269"/>
      <c r="HJP133" s="270"/>
      <c r="HJQ133" s="270"/>
      <c r="HJR133" s="292"/>
      <c r="HJS133" s="268"/>
      <c r="HJT133" s="269"/>
      <c r="HJU133" s="270"/>
      <c r="HJV133" s="270"/>
      <c r="HJW133" s="292"/>
      <c r="HJX133" s="268"/>
      <c r="HJY133" s="269"/>
      <c r="HJZ133" s="270"/>
      <c r="HKA133" s="270"/>
      <c r="HKB133" s="292"/>
      <c r="HKC133" s="268"/>
      <c r="HKD133" s="269"/>
      <c r="HKE133" s="270"/>
      <c r="HKF133" s="270"/>
      <c r="HKG133" s="292"/>
      <c r="HKH133" s="268"/>
      <c r="HKI133" s="269"/>
      <c r="HKJ133" s="270"/>
      <c r="HKK133" s="270"/>
      <c r="HKL133" s="292"/>
      <c r="HKM133" s="268"/>
      <c r="HKN133" s="269"/>
      <c r="HKO133" s="270"/>
      <c r="HKP133" s="270"/>
      <c r="HKQ133" s="292"/>
      <c r="HKR133" s="268"/>
      <c r="HKS133" s="269"/>
      <c r="HKT133" s="270"/>
      <c r="HKU133" s="270"/>
      <c r="HKV133" s="292"/>
      <c r="HKW133" s="268"/>
      <c r="HKX133" s="269"/>
      <c r="HKY133" s="270"/>
      <c r="HKZ133" s="270"/>
      <c r="HLA133" s="292"/>
      <c r="HLB133" s="268"/>
      <c r="HLC133" s="269"/>
      <c r="HLD133" s="270"/>
      <c r="HLE133" s="270"/>
      <c r="HLF133" s="292"/>
      <c r="HLG133" s="268"/>
      <c r="HLH133" s="269"/>
      <c r="HLI133" s="270"/>
      <c r="HLJ133" s="270"/>
      <c r="HLK133" s="292"/>
      <c r="HLL133" s="268"/>
      <c r="HLM133" s="269"/>
      <c r="HLN133" s="270"/>
      <c r="HLO133" s="270"/>
      <c r="HLP133" s="292"/>
      <c r="HLQ133" s="268"/>
      <c r="HLR133" s="269"/>
      <c r="HLS133" s="270"/>
      <c r="HLT133" s="270"/>
      <c r="HLU133" s="292"/>
      <c r="HLV133" s="268"/>
      <c r="HLW133" s="269"/>
      <c r="HLX133" s="270"/>
      <c r="HLY133" s="270"/>
      <c r="HLZ133" s="292"/>
      <c r="HMA133" s="268"/>
      <c r="HMB133" s="269"/>
      <c r="HMC133" s="270"/>
      <c r="HMD133" s="270"/>
      <c r="HME133" s="292"/>
      <c r="HMF133" s="268"/>
      <c r="HMG133" s="269"/>
      <c r="HMH133" s="270"/>
      <c r="HMI133" s="270"/>
      <c r="HMJ133" s="292"/>
      <c r="HMK133" s="268"/>
      <c r="HML133" s="269"/>
      <c r="HMM133" s="270"/>
      <c r="HMN133" s="270"/>
      <c r="HMO133" s="292"/>
      <c r="HMP133" s="268"/>
      <c r="HMQ133" s="269"/>
      <c r="HMR133" s="270"/>
      <c r="HMS133" s="270"/>
      <c r="HMT133" s="292"/>
      <c r="HMU133" s="268"/>
      <c r="HMV133" s="269"/>
      <c r="HMW133" s="270"/>
      <c r="HMX133" s="270"/>
      <c r="HMY133" s="292"/>
      <c r="HMZ133" s="268"/>
      <c r="HNA133" s="269"/>
      <c r="HNB133" s="270"/>
      <c r="HNC133" s="270"/>
      <c r="HND133" s="292"/>
      <c r="HNE133" s="268"/>
      <c r="HNF133" s="269"/>
      <c r="HNG133" s="270"/>
      <c r="HNH133" s="270"/>
      <c r="HNI133" s="292"/>
      <c r="HNJ133" s="268"/>
      <c r="HNK133" s="269"/>
      <c r="HNL133" s="270"/>
      <c r="HNM133" s="270"/>
      <c r="HNN133" s="292"/>
      <c r="HNO133" s="268"/>
      <c r="HNP133" s="269"/>
      <c r="HNQ133" s="270"/>
      <c r="HNR133" s="270"/>
      <c r="HNS133" s="292"/>
      <c r="HNT133" s="268"/>
      <c r="HNU133" s="269"/>
      <c r="HNV133" s="270"/>
      <c r="HNW133" s="270"/>
      <c r="HNX133" s="292"/>
      <c r="HNY133" s="268"/>
      <c r="HNZ133" s="269"/>
      <c r="HOA133" s="270"/>
      <c r="HOB133" s="270"/>
      <c r="HOC133" s="292"/>
      <c r="HOD133" s="268"/>
      <c r="HOE133" s="269"/>
      <c r="HOF133" s="270"/>
      <c r="HOG133" s="270"/>
      <c r="HOH133" s="292"/>
      <c r="HOI133" s="268"/>
      <c r="HOJ133" s="269"/>
      <c r="HOK133" s="270"/>
      <c r="HOL133" s="270"/>
      <c r="HOM133" s="292"/>
      <c r="HON133" s="268"/>
      <c r="HOO133" s="269"/>
      <c r="HOP133" s="270"/>
      <c r="HOQ133" s="270"/>
      <c r="HOR133" s="292"/>
      <c r="HOS133" s="268"/>
      <c r="HOT133" s="269"/>
      <c r="HOU133" s="270"/>
      <c r="HOV133" s="270"/>
      <c r="HOW133" s="292"/>
      <c r="HOX133" s="268"/>
      <c r="HOY133" s="269"/>
      <c r="HOZ133" s="270"/>
      <c r="HPA133" s="270"/>
      <c r="HPB133" s="292"/>
      <c r="HPC133" s="268"/>
      <c r="HPD133" s="269"/>
      <c r="HPE133" s="270"/>
      <c r="HPF133" s="270"/>
      <c r="HPG133" s="292"/>
      <c r="HPH133" s="268"/>
      <c r="HPI133" s="269"/>
      <c r="HPJ133" s="270"/>
      <c r="HPK133" s="270"/>
      <c r="HPL133" s="292"/>
      <c r="HPM133" s="268"/>
      <c r="HPN133" s="269"/>
      <c r="HPO133" s="270"/>
      <c r="HPP133" s="270"/>
      <c r="HPQ133" s="292"/>
      <c r="HPR133" s="268"/>
      <c r="HPS133" s="269"/>
      <c r="HPT133" s="270"/>
      <c r="HPU133" s="270"/>
      <c r="HPV133" s="292"/>
      <c r="HPW133" s="268"/>
      <c r="HPX133" s="269"/>
      <c r="HPY133" s="270"/>
      <c r="HPZ133" s="270"/>
      <c r="HQA133" s="292"/>
      <c r="HQB133" s="268"/>
      <c r="HQC133" s="269"/>
      <c r="HQD133" s="270"/>
      <c r="HQE133" s="270"/>
      <c r="HQF133" s="292"/>
      <c r="HQG133" s="268"/>
      <c r="HQH133" s="269"/>
      <c r="HQI133" s="270"/>
      <c r="HQJ133" s="270"/>
      <c r="HQK133" s="292"/>
      <c r="HQL133" s="268"/>
      <c r="HQM133" s="269"/>
      <c r="HQN133" s="270"/>
      <c r="HQO133" s="270"/>
      <c r="HQP133" s="292"/>
      <c r="HQQ133" s="268"/>
      <c r="HQR133" s="269"/>
      <c r="HQS133" s="270"/>
      <c r="HQT133" s="270"/>
      <c r="HQU133" s="292"/>
      <c r="HQV133" s="268"/>
      <c r="HQW133" s="269"/>
      <c r="HQX133" s="270"/>
      <c r="HQY133" s="270"/>
      <c r="HQZ133" s="292"/>
      <c r="HRA133" s="268"/>
      <c r="HRB133" s="269"/>
      <c r="HRC133" s="270"/>
      <c r="HRD133" s="270"/>
      <c r="HRE133" s="292"/>
      <c r="HRF133" s="268"/>
      <c r="HRG133" s="269"/>
      <c r="HRH133" s="270"/>
      <c r="HRI133" s="270"/>
      <c r="HRJ133" s="292"/>
      <c r="HRK133" s="268"/>
      <c r="HRL133" s="269"/>
      <c r="HRM133" s="270"/>
      <c r="HRN133" s="270"/>
      <c r="HRO133" s="292"/>
      <c r="HRP133" s="268"/>
      <c r="HRQ133" s="269"/>
      <c r="HRR133" s="270"/>
      <c r="HRS133" s="270"/>
      <c r="HRT133" s="292"/>
      <c r="HRU133" s="268"/>
      <c r="HRV133" s="269"/>
      <c r="HRW133" s="270"/>
      <c r="HRX133" s="270"/>
      <c r="HRY133" s="292"/>
      <c r="HRZ133" s="268"/>
      <c r="HSA133" s="269"/>
      <c r="HSB133" s="270"/>
      <c r="HSC133" s="270"/>
      <c r="HSD133" s="292"/>
      <c r="HSE133" s="268"/>
      <c r="HSF133" s="269"/>
      <c r="HSG133" s="270"/>
      <c r="HSH133" s="270"/>
      <c r="HSI133" s="292"/>
      <c r="HSJ133" s="268"/>
      <c r="HSK133" s="269"/>
      <c r="HSL133" s="270"/>
      <c r="HSM133" s="270"/>
      <c r="HSN133" s="292"/>
      <c r="HSO133" s="268"/>
      <c r="HSP133" s="269"/>
      <c r="HSQ133" s="270"/>
      <c r="HSR133" s="270"/>
      <c r="HSS133" s="292"/>
      <c r="HST133" s="268"/>
      <c r="HSU133" s="269"/>
      <c r="HSV133" s="270"/>
      <c r="HSW133" s="270"/>
      <c r="HSX133" s="292"/>
      <c r="HSY133" s="268"/>
      <c r="HSZ133" s="269"/>
      <c r="HTA133" s="270"/>
      <c r="HTB133" s="270"/>
      <c r="HTC133" s="292"/>
      <c r="HTD133" s="268"/>
      <c r="HTE133" s="269"/>
      <c r="HTF133" s="270"/>
      <c r="HTG133" s="270"/>
      <c r="HTH133" s="292"/>
      <c r="HTI133" s="268"/>
      <c r="HTJ133" s="269"/>
      <c r="HTK133" s="270"/>
      <c r="HTL133" s="270"/>
      <c r="HTM133" s="292"/>
      <c r="HTN133" s="268"/>
      <c r="HTO133" s="269"/>
      <c r="HTP133" s="270"/>
      <c r="HTQ133" s="270"/>
      <c r="HTR133" s="292"/>
      <c r="HTS133" s="268"/>
      <c r="HTT133" s="269"/>
      <c r="HTU133" s="270"/>
      <c r="HTV133" s="270"/>
      <c r="HTW133" s="292"/>
      <c r="HTX133" s="268"/>
      <c r="HTY133" s="269"/>
      <c r="HTZ133" s="270"/>
      <c r="HUA133" s="270"/>
      <c r="HUB133" s="292"/>
      <c r="HUC133" s="268"/>
      <c r="HUD133" s="269"/>
      <c r="HUE133" s="270"/>
      <c r="HUF133" s="270"/>
      <c r="HUG133" s="292"/>
      <c r="HUH133" s="268"/>
      <c r="HUI133" s="269"/>
      <c r="HUJ133" s="270"/>
      <c r="HUK133" s="270"/>
      <c r="HUL133" s="292"/>
      <c r="HUM133" s="268"/>
      <c r="HUN133" s="269"/>
      <c r="HUO133" s="270"/>
      <c r="HUP133" s="270"/>
      <c r="HUQ133" s="292"/>
      <c r="HUR133" s="268"/>
      <c r="HUS133" s="269"/>
      <c r="HUT133" s="270"/>
      <c r="HUU133" s="270"/>
      <c r="HUV133" s="292"/>
      <c r="HUW133" s="268"/>
      <c r="HUX133" s="269"/>
      <c r="HUY133" s="270"/>
      <c r="HUZ133" s="270"/>
      <c r="HVA133" s="292"/>
      <c r="HVB133" s="268"/>
      <c r="HVC133" s="269"/>
      <c r="HVD133" s="270"/>
      <c r="HVE133" s="270"/>
      <c r="HVF133" s="292"/>
      <c r="HVG133" s="268"/>
      <c r="HVH133" s="269"/>
      <c r="HVI133" s="270"/>
      <c r="HVJ133" s="270"/>
      <c r="HVK133" s="292"/>
      <c r="HVL133" s="268"/>
      <c r="HVM133" s="269"/>
      <c r="HVN133" s="270"/>
      <c r="HVO133" s="270"/>
      <c r="HVP133" s="292"/>
      <c r="HVQ133" s="268"/>
      <c r="HVR133" s="269"/>
      <c r="HVS133" s="270"/>
      <c r="HVT133" s="270"/>
      <c r="HVU133" s="292"/>
      <c r="HVV133" s="268"/>
      <c r="HVW133" s="269"/>
      <c r="HVX133" s="270"/>
      <c r="HVY133" s="270"/>
      <c r="HVZ133" s="292"/>
      <c r="HWA133" s="268"/>
      <c r="HWB133" s="269"/>
      <c r="HWC133" s="270"/>
      <c r="HWD133" s="270"/>
      <c r="HWE133" s="292"/>
      <c r="HWF133" s="268"/>
      <c r="HWG133" s="269"/>
      <c r="HWH133" s="270"/>
      <c r="HWI133" s="270"/>
      <c r="HWJ133" s="292"/>
      <c r="HWK133" s="268"/>
      <c r="HWL133" s="269"/>
      <c r="HWM133" s="270"/>
      <c r="HWN133" s="270"/>
      <c r="HWO133" s="292"/>
      <c r="HWP133" s="268"/>
      <c r="HWQ133" s="269"/>
      <c r="HWR133" s="270"/>
      <c r="HWS133" s="270"/>
      <c r="HWT133" s="292"/>
      <c r="HWU133" s="268"/>
      <c r="HWV133" s="269"/>
      <c r="HWW133" s="270"/>
      <c r="HWX133" s="270"/>
      <c r="HWY133" s="292"/>
      <c r="HWZ133" s="268"/>
      <c r="HXA133" s="269"/>
      <c r="HXB133" s="270"/>
      <c r="HXC133" s="270"/>
      <c r="HXD133" s="292"/>
      <c r="HXE133" s="268"/>
      <c r="HXF133" s="269"/>
      <c r="HXG133" s="270"/>
      <c r="HXH133" s="270"/>
      <c r="HXI133" s="292"/>
      <c r="HXJ133" s="268"/>
      <c r="HXK133" s="269"/>
      <c r="HXL133" s="270"/>
      <c r="HXM133" s="270"/>
      <c r="HXN133" s="292"/>
      <c r="HXO133" s="268"/>
      <c r="HXP133" s="269"/>
      <c r="HXQ133" s="270"/>
      <c r="HXR133" s="270"/>
      <c r="HXS133" s="292"/>
      <c r="HXT133" s="268"/>
      <c r="HXU133" s="269"/>
      <c r="HXV133" s="270"/>
      <c r="HXW133" s="270"/>
      <c r="HXX133" s="292"/>
      <c r="HXY133" s="268"/>
      <c r="HXZ133" s="269"/>
      <c r="HYA133" s="270"/>
      <c r="HYB133" s="270"/>
      <c r="HYC133" s="292"/>
      <c r="HYD133" s="268"/>
      <c r="HYE133" s="269"/>
      <c r="HYF133" s="270"/>
      <c r="HYG133" s="270"/>
      <c r="HYH133" s="292"/>
      <c r="HYI133" s="268"/>
      <c r="HYJ133" s="269"/>
      <c r="HYK133" s="270"/>
      <c r="HYL133" s="270"/>
      <c r="HYM133" s="292"/>
      <c r="HYN133" s="268"/>
      <c r="HYO133" s="269"/>
      <c r="HYP133" s="270"/>
      <c r="HYQ133" s="270"/>
      <c r="HYR133" s="292"/>
      <c r="HYS133" s="268"/>
      <c r="HYT133" s="269"/>
      <c r="HYU133" s="270"/>
      <c r="HYV133" s="270"/>
      <c r="HYW133" s="292"/>
      <c r="HYX133" s="268"/>
      <c r="HYY133" s="269"/>
      <c r="HYZ133" s="270"/>
      <c r="HZA133" s="270"/>
      <c r="HZB133" s="292"/>
      <c r="HZC133" s="268"/>
      <c r="HZD133" s="269"/>
      <c r="HZE133" s="270"/>
      <c r="HZF133" s="270"/>
      <c r="HZG133" s="292"/>
      <c r="HZH133" s="268"/>
      <c r="HZI133" s="269"/>
      <c r="HZJ133" s="270"/>
      <c r="HZK133" s="270"/>
      <c r="HZL133" s="292"/>
      <c r="HZM133" s="268"/>
      <c r="HZN133" s="269"/>
      <c r="HZO133" s="270"/>
      <c r="HZP133" s="270"/>
      <c r="HZQ133" s="292"/>
      <c r="HZR133" s="268"/>
      <c r="HZS133" s="269"/>
      <c r="HZT133" s="270"/>
      <c r="HZU133" s="270"/>
      <c r="HZV133" s="292"/>
      <c r="HZW133" s="268"/>
      <c r="HZX133" s="269"/>
      <c r="HZY133" s="270"/>
      <c r="HZZ133" s="270"/>
      <c r="IAA133" s="292"/>
      <c r="IAB133" s="268"/>
      <c r="IAC133" s="269"/>
      <c r="IAD133" s="270"/>
      <c r="IAE133" s="270"/>
      <c r="IAF133" s="292"/>
      <c r="IAG133" s="268"/>
      <c r="IAH133" s="269"/>
      <c r="IAI133" s="270"/>
      <c r="IAJ133" s="270"/>
      <c r="IAK133" s="292"/>
      <c r="IAL133" s="268"/>
      <c r="IAM133" s="269"/>
      <c r="IAN133" s="270"/>
      <c r="IAO133" s="270"/>
      <c r="IAP133" s="292"/>
      <c r="IAQ133" s="268"/>
      <c r="IAR133" s="269"/>
      <c r="IAS133" s="270"/>
      <c r="IAT133" s="270"/>
      <c r="IAU133" s="292"/>
      <c r="IAV133" s="268"/>
      <c r="IAW133" s="269"/>
      <c r="IAX133" s="270"/>
      <c r="IAY133" s="270"/>
      <c r="IAZ133" s="292"/>
      <c r="IBA133" s="268"/>
      <c r="IBB133" s="269"/>
      <c r="IBC133" s="270"/>
      <c r="IBD133" s="270"/>
      <c r="IBE133" s="292"/>
      <c r="IBF133" s="268"/>
      <c r="IBG133" s="269"/>
      <c r="IBH133" s="270"/>
      <c r="IBI133" s="270"/>
      <c r="IBJ133" s="292"/>
      <c r="IBK133" s="268"/>
      <c r="IBL133" s="269"/>
      <c r="IBM133" s="270"/>
      <c r="IBN133" s="270"/>
      <c r="IBO133" s="292"/>
      <c r="IBP133" s="268"/>
      <c r="IBQ133" s="269"/>
      <c r="IBR133" s="270"/>
      <c r="IBS133" s="270"/>
      <c r="IBT133" s="292"/>
      <c r="IBU133" s="268"/>
      <c r="IBV133" s="269"/>
      <c r="IBW133" s="270"/>
      <c r="IBX133" s="270"/>
      <c r="IBY133" s="292"/>
      <c r="IBZ133" s="268"/>
      <c r="ICA133" s="269"/>
      <c r="ICB133" s="270"/>
      <c r="ICC133" s="270"/>
      <c r="ICD133" s="292"/>
      <c r="ICE133" s="268"/>
      <c r="ICF133" s="269"/>
      <c r="ICG133" s="270"/>
      <c r="ICH133" s="270"/>
      <c r="ICI133" s="292"/>
      <c r="ICJ133" s="268"/>
      <c r="ICK133" s="269"/>
      <c r="ICL133" s="270"/>
      <c r="ICM133" s="270"/>
      <c r="ICN133" s="292"/>
      <c r="ICO133" s="268"/>
      <c r="ICP133" s="269"/>
      <c r="ICQ133" s="270"/>
      <c r="ICR133" s="270"/>
      <c r="ICS133" s="292"/>
      <c r="ICT133" s="268"/>
      <c r="ICU133" s="269"/>
      <c r="ICV133" s="270"/>
      <c r="ICW133" s="270"/>
      <c r="ICX133" s="292"/>
      <c r="ICY133" s="268"/>
      <c r="ICZ133" s="269"/>
      <c r="IDA133" s="270"/>
      <c r="IDB133" s="270"/>
      <c r="IDC133" s="292"/>
      <c r="IDD133" s="268"/>
      <c r="IDE133" s="269"/>
      <c r="IDF133" s="270"/>
      <c r="IDG133" s="270"/>
      <c r="IDH133" s="292"/>
      <c r="IDI133" s="268"/>
      <c r="IDJ133" s="269"/>
      <c r="IDK133" s="270"/>
      <c r="IDL133" s="270"/>
      <c r="IDM133" s="292"/>
      <c r="IDN133" s="268"/>
      <c r="IDO133" s="269"/>
      <c r="IDP133" s="270"/>
      <c r="IDQ133" s="270"/>
      <c r="IDR133" s="292"/>
      <c r="IDS133" s="268"/>
      <c r="IDT133" s="269"/>
      <c r="IDU133" s="270"/>
      <c r="IDV133" s="270"/>
      <c r="IDW133" s="292"/>
      <c r="IDX133" s="268"/>
      <c r="IDY133" s="269"/>
      <c r="IDZ133" s="270"/>
      <c r="IEA133" s="270"/>
      <c r="IEB133" s="292"/>
      <c r="IEC133" s="268"/>
      <c r="IED133" s="269"/>
      <c r="IEE133" s="270"/>
      <c r="IEF133" s="270"/>
      <c r="IEG133" s="292"/>
      <c r="IEH133" s="268"/>
      <c r="IEI133" s="269"/>
      <c r="IEJ133" s="270"/>
      <c r="IEK133" s="270"/>
      <c r="IEL133" s="292"/>
      <c r="IEM133" s="268"/>
      <c r="IEN133" s="269"/>
      <c r="IEO133" s="270"/>
      <c r="IEP133" s="270"/>
      <c r="IEQ133" s="292"/>
      <c r="IER133" s="268"/>
      <c r="IES133" s="269"/>
      <c r="IET133" s="270"/>
      <c r="IEU133" s="270"/>
      <c r="IEV133" s="292"/>
      <c r="IEW133" s="268"/>
      <c r="IEX133" s="269"/>
      <c r="IEY133" s="270"/>
      <c r="IEZ133" s="270"/>
      <c r="IFA133" s="292"/>
      <c r="IFB133" s="268"/>
      <c r="IFC133" s="269"/>
      <c r="IFD133" s="270"/>
      <c r="IFE133" s="270"/>
      <c r="IFF133" s="292"/>
      <c r="IFG133" s="268"/>
      <c r="IFH133" s="269"/>
      <c r="IFI133" s="270"/>
      <c r="IFJ133" s="270"/>
      <c r="IFK133" s="292"/>
      <c r="IFL133" s="268"/>
      <c r="IFM133" s="269"/>
      <c r="IFN133" s="270"/>
      <c r="IFO133" s="270"/>
      <c r="IFP133" s="292"/>
      <c r="IFQ133" s="268"/>
      <c r="IFR133" s="269"/>
      <c r="IFS133" s="270"/>
      <c r="IFT133" s="270"/>
      <c r="IFU133" s="292"/>
      <c r="IFV133" s="268"/>
      <c r="IFW133" s="269"/>
      <c r="IFX133" s="270"/>
      <c r="IFY133" s="270"/>
      <c r="IFZ133" s="292"/>
      <c r="IGA133" s="268"/>
      <c r="IGB133" s="269"/>
      <c r="IGC133" s="270"/>
      <c r="IGD133" s="270"/>
      <c r="IGE133" s="292"/>
      <c r="IGF133" s="268"/>
      <c r="IGG133" s="269"/>
      <c r="IGH133" s="270"/>
      <c r="IGI133" s="270"/>
      <c r="IGJ133" s="292"/>
      <c r="IGK133" s="268"/>
      <c r="IGL133" s="269"/>
      <c r="IGM133" s="270"/>
      <c r="IGN133" s="270"/>
      <c r="IGO133" s="292"/>
      <c r="IGP133" s="268"/>
      <c r="IGQ133" s="269"/>
      <c r="IGR133" s="270"/>
      <c r="IGS133" s="270"/>
      <c r="IGT133" s="292"/>
      <c r="IGU133" s="268"/>
      <c r="IGV133" s="269"/>
      <c r="IGW133" s="270"/>
      <c r="IGX133" s="270"/>
      <c r="IGY133" s="292"/>
      <c r="IGZ133" s="268"/>
      <c r="IHA133" s="269"/>
      <c r="IHB133" s="270"/>
      <c r="IHC133" s="270"/>
      <c r="IHD133" s="292"/>
      <c r="IHE133" s="268"/>
      <c r="IHF133" s="269"/>
      <c r="IHG133" s="270"/>
      <c r="IHH133" s="270"/>
      <c r="IHI133" s="292"/>
      <c r="IHJ133" s="268"/>
      <c r="IHK133" s="269"/>
      <c r="IHL133" s="270"/>
      <c r="IHM133" s="270"/>
      <c r="IHN133" s="292"/>
      <c r="IHO133" s="268"/>
      <c r="IHP133" s="269"/>
      <c r="IHQ133" s="270"/>
      <c r="IHR133" s="270"/>
      <c r="IHS133" s="292"/>
      <c r="IHT133" s="268"/>
      <c r="IHU133" s="269"/>
      <c r="IHV133" s="270"/>
      <c r="IHW133" s="270"/>
      <c r="IHX133" s="292"/>
      <c r="IHY133" s="268"/>
      <c r="IHZ133" s="269"/>
      <c r="IIA133" s="270"/>
      <c r="IIB133" s="270"/>
      <c r="IIC133" s="292"/>
      <c r="IID133" s="268"/>
      <c r="IIE133" s="269"/>
      <c r="IIF133" s="270"/>
      <c r="IIG133" s="270"/>
      <c r="IIH133" s="292"/>
      <c r="III133" s="268"/>
      <c r="IIJ133" s="269"/>
      <c r="IIK133" s="270"/>
      <c r="IIL133" s="270"/>
      <c r="IIM133" s="292"/>
      <c r="IIN133" s="268"/>
      <c r="IIO133" s="269"/>
      <c r="IIP133" s="270"/>
      <c r="IIQ133" s="270"/>
      <c r="IIR133" s="292"/>
      <c r="IIS133" s="268"/>
      <c r="IIT133" s="269"/>
      <c r="IIU133" s="270"/>
      <c r="IIV133" s="270"/>
      <c r="IIW133" s="292"/>
      <c r="IIX133" s="268"/>
      <c r="IIY133" s="269"/>
      <c r="IIZ133" s="270"/>
      <c r="IJA133" s="270"/>
      <c r="IJB133" s="292"/>
      <c r="IJC133" s="268"/>
      <c r="IJD133" s="269"/>
      <c r="IJE133" s="270"/>
      <c r="IJF133" s="270"/>
      <c r="IJG133" s="292"/>
      <c r="IJH133" s="268"/>
      <c r="IJI133" s="269"/>
      <c r="IJJ133" s="270"/>
      <c r="IJK133" s="270"/>
      <c r="IJL133" s="292"/>
      <c r="IJM133" s="268"/>
      <c r="IJN133" s="269"/>
      <c r="IJO133" s="270"/>
      <c r="IJP133" s="270"/>
      <c r="IJQ133" s="292"/>
      <c r="IJR133" s="268"/>
      <c r="IJS133" s="269"/>
      <c r="IJT133" s="270"/>
      <c r="IJU133" s="270"/>
      <c r="IJV133" s="292"/>
      <c r="IJW133" s="268"/>
      <c r="IJX133" s="269"/>
      <c r="IJY133" s="270"/>
      <c r="IJZ133" s="270"/>
      <c r="IKA133" s="292"/>
      <c r="IKB133" s="268"/>
      <c r="IKC133" s="269"/>
      <c r="IKD133" s="270"/>
      <c r="IKE133" s="270"/>
      <c r="IKF133" s="292"/>
      <c r="IKG133" s="268"/>
      <c r="IKH133" s="269"/>
      <c r="IKI133" s="270"/>
      <c r="IKJ133" s="270"/>
      <c r="IKK133" s="292"/>
      <c r="IKL133" s="268"/>
      <c r="IKM133" s="269"/>
      <c r="IKN133" s="270"/>
      <c r="IKO133" s="270"/>
      <c r="IKP133" s="292"/>
      <c r="IKQ133" s="268"/>
      <c r="IKR133" s="269"/>
      <c r="IKS133" s="270"/>
      <c r="IKT133" s="270"/>
      <c r="IKU133" s="292"/>
      <c r="IKV133" s="268"/>
      <c r="IKW133" s="269"/>
      <c r="IKX133" s="270"/>
      <c r="IKY133" s="270"/>
      <c r="IKZ133" s="292"/>
      <c r="ILA133" s="268"/>
      <c r="ILB133" s="269"/>
      <c r="ILC133" s="270"/>
      <c r="ILD133" s="270"/>
      <c r="ILE133" s="292"/>
      <c r="ILF133" s="268"/>
      <c r="ILG133" s="269"/>
      <c r="ILH133" s="270"/>
      <c r="ILI133" s="270"/>
      <c r="ILJ133" s="292"/>
      <c r="ILK133" s="268"/>
      <c r="ILL133" s="269"/>
      <c r="ILM133" s="270"/>
      <c r="ILN133" s="270"/>
      <c r="ILO133" s="292"/>
      <c r="ILP133" s="268"/>
      <c r="ILQ133" s="269"/>
      <c r="ILR133" s="270"/>
      <c r="ILS133" s="270"/>
      <c r="ILT133" s="292"/>
      <c r="ILU133" s="268"/>
      <c r="ILV133" s="269"/>
      <c r="ILW133" s="270"/>
      <c r="ILX133" s="270"/>
      <c r="ILY133" s="292"/>
      <c r="ILZ133" s="268"/>
      <c r="IMA133" s="269"/>
      <c r="IMB133" s="270"/>
      <c r="IMC133" s="270"/>
      <c r="IMD133" s="292"/>
      <c r="IME133" s="268"/>
      <c r="IMF133" s="269"/>
      <c r="IMG133" s="270"/>
      <c r="IMH133" s="270"/>
      <c r="IMI133" s="292"/>
      <c r="IMJ133" s="268"/>
      <c r="IMK133" s="269"/>
      <c r="IML133" s="270"/>
      <c r="IMM133" s="270"/>
      <c r="IMN133" s="292"/>
      <c r="IMO133" s="268"/>
      <c r="IMP133" s="269"/>
      <c r="IMQ133" s="270"/>
      <c r="IMR133" s="270"/>
      <c r="IMS133" s="292"/>
      <c r="IMT133" s="268"/>
      <c r="IMU133" s="269"/>
      <c r="IMV133" s="270"/>
      <c r="IMW133" s="270"/>
      <c r="IMX133" s="292"/>
      <c r="IMY133" s="268"/>
      <c r="IMZ133" s="269"/>
      <c r="INA133" s="270"/>
      <c r="INB133" s="270"/>
      <c r="INC133" s="292"/>
      <c r="IND133" s="268"/>
      <c r="INE133" s="269"/>
      <c r="INF133" s="270"/>
      <c r="ING133" s="270"/>
      <c r="INH133" s="292"/>
      <c r="INI133" s="268"/>
      <c r="INJ133" s="269"/>
      <c r="INK133" s="270"/>
      <c r="INL133" s="270"/>
      <c r="INM133" s="292"/>
      <c r="INN133" s="268"/>
      <c r="INO133" s="269"/>
      <c r="INP133" s="270"/>
      <c r="INQ133" s="270"/>
      <c r="INR133" s="292"/>
      <c r="INS133" s="268"/>
      <c r="INT133" s="269"/>
      <c r="INU133" s="270"/>
      <c r="INV133" s="270"/>
      <c r="INW133" s="292"/>
      <c r="INX133" s="268"/>
      <c r="INY133" s="269"/>
      <c r="INZ133" s="270"/>
      <c r="IOA133" s="270"/>
      <c r="IOB133" s="292"/>
      <c r="IOC133" s="268"/>
      <c r="IOD133" s="269"/>
      <c r="IOE133" s="270"/>
      <c r="IOF133" s="270"/>
      <c r="IOG133" s="292"/>
      <c r="IOH133" s="268"/>
      <c r="IOI133" s="269"/>
      <c r="IOJ133" s="270"/>
      <c r="IOK133" s="270"/>
      <c r="IOL133" s="292"/>
      <c r="IOM133" s="268"/>
      <c r="ION133" s="269"/>
      <c r="IOO133" s="270"/>
      <c r="IOP133" s="270"/>
      <c r="IOQ133" s="292"/>
      <c r="IOR133" s="268"/>
      <c r="IOS133" s="269"/>
      <c r="IOT133" s="270"/>
      <c r="IOU133" s="270"/>
      <c r="IOV133" s="292"/>
      <c r="IOW133" s="268"/>
      <c r="IOX133" s="269"/>
      <c r="IOY133" s="270"/>
      <c r="IOZ133" s="270"/>
      <c r="IPA133" s="292"/>
      <c r="IPB133" s="268"/>
      <c r="IPC133" s="269"/>
      <c r="IPD133" s="270"/>
      <c r="IPE133" s="270"/>
      <c r="IPF133" s="292"/>
      <c r="IPG133" s="268"/>
      <c r="IPH133" s="269"/>
      <c r="IPI133" s="270"/>
      <c r="IPJ133" s="270"/>
      <c r="IPK133" s="292"/>
      <c r="IPL133" s="268"/>
      <c r="IPM133" s="269"/>
      <c r="IPN133" s="270"/>
      <c r="IPO133" s="270"/>
      <c r="IPP133" s="292"/>
      <c r="IPQ133" s="268"/>
      <c r="IPR133" s="269"/>
      <c r="IPS133" s="270"/>
      <c r="IPT133" s="270"/>
      <c r="IPU133" s="292"/>
      <c r="IPV133" s="268"/>
      <c r="IPW133" s="269"/>
      <c r="IPX133" s="270"/>
      <c r="IPY133" s="270"/>
      <c r="IPZ133" s="292"/>
      <c r="IQA133" s="268"/>
      <c r="IQB133" s="269"/>
      <c r="IQC133" s="270"/>
      <c r="IQD133" s="270"/>
      <c r="IQE133" s="292"/>
      <c r="IQF133" s="268"/>
      <c r="IQG133" s="269"/>
      <c r="IQH133" s="270"/>
      <c r="IQI133" s="270"/>
      <c r="IQJ133" s="292"/>
      <c r="IQK133" s="268"/>
      <c r="IQL133" s="269"/>
      <c r="IQM133" s="270"/>
      <c r="IQN133" s="270"/>
      <c r="IQO133" s="292"/>
      <c r="IQP133" s="268"/>
      <c r="IQQ133" s="269"/>
      <c r="IQR133" s="270"/>
      <c r="IQS133" s="270"/>
      <c r="IQT133" s="292"/>
      <c r="IQU133" s="268"/>
      <c r="IQV133" s="269"/>
      <c r="IQW133" s="270"/>
      <c r="IQX133" s="270"/>
      <c r="IQY133" s="292"/>
      <c r="IQZ133" s="268"/>
      <c r="IRA133" s="269"/>
      <c r="IRB133" s="270"/>
      <c r="IRC133" s="270"/>
      <c r="IRD133" s="292"/>
      <c r="IRE133" s="268"/>
      <c r="IRF133" s="269"/>
      <c r="IRG133" s="270"/>
      <c r="IRH133" s="270"/>
      <c r="IRI133" s="292"/>
      <c r="IRJ133" s="268"/>
      <c r="IRK133" s="269"/>
      <c r="IRL133" s="270"/>
      <c r="IRM133" s="270"/>
      <c r="IRN133" s="292"/>
      <c r="IRO133" s="268"/>
      <c r="IRP133" s="269"/>
      <c r="IRQ133" s="270"/>
      <c r="IRR133" s="270"/>
      <c r="IRS133" s="292"/>
      <c r="IRT133" s="268"/>
      <c r="IRU133" s="269"/>
      <c r="IRV133" s="270"/>
      <c r="IRW133" s="270"/>
      <c r="IRX133" s="292"/>
      <c r="IRY133" s="268"/>
      <c r="IRZ133" s="269"/>
      <c r="ISA133" s="270"/>
      <c r="ISB133" s="270"/>
      <c r="ISC133" s="292"/>
      <c r="ISD133" s="268"/>
      <c r="ISE133" s="269"/>
      <c r="ISF133" s="270"/>
      <c r="ISG133" s="270"/>
      <c r="ISH133" s="292"/>
      <c r="ISI133" s="268"/>
      <c r="ISJ133" s="269"/>
      <c r="ISK133" s="270"/>
      <c r="ISL133" s="270"/>
      <c r="ISM133" s="292"/>
      <c r="ISN133" s="268"/>
      <c r="ISO133" s="269"/>
      <c r="ISP133" s="270"/>
      <c r="ISQ133" s="270"/>
      <c r="ISR133" s="292"/>
      <c r="ISS133" s="268"/>
      <c r="IST133" s="269"/>
      <c r="ISU133" s="270"/>
      <c r="ISV133" s="270"/>
      <c r="ISW133" s="292"/>
      <c r="ISX133" s="268"/>
      <c r="ISY133" s="269"/>
      <c r="ISZ133" s="270"/>
      <c r="ITA133" s="270"/>
      <c r="ITB133" s="292"/>
      <c r="ITC133" s="268"/>
      <c r="ITD133" s="269"/>
      <c r="ITE133" s="270"/>
      <c r="ITF133" s="270"/>
      <c r="ITG133" s="292"/>
      <c r="ITH133" s="268"/>
      <c r="ITI133" s="269"/>
      <c r="ITJ133" s="270"/>
      <c r="ITK133" s="270"/>
      <c r="ITL133" s="292"/>
      <c r="ITM133" s="268"/>
      <c r="ITN133" s="269"/>
      <c r="ITO133" s="270"/>
      <c r="ITP133" s="270"/>
      <c r="ITQ133" s="292"/>
      <c r="ITR133" s="268"/>
      <c r="ITS133" s="269"/>
      <c r="ITT133" s="270"/>
      <c r="ITU133" s="270"/>
      <c r="ITV133" s="292"/>
      <c r="ITW133" s="268"/>
      <c r="ITX133" s="269"/>
      <c r="ITY133" s="270"/>
      <c r="ITZ133" s="270"/>
      <c r="IUA133" s="292"/>
      <c r="IUB133" s="268"/>
      <c r="IUC133" s="269"/>
      <c r="IUD133" s="270"/>
      <c r="IUE133" s="270"/>
      <c r="IUF133" s="292"/>
      <c r="IUG133" s="268"/>
      <c r="IUH133" s="269"/>
      <c r="IUI133" s="270"/>
      <c r="IUJ133" s="270"/>
      <c r="IUK133" s="292"/>
      <c r="IUL133" s="268"/>
      <c r="IUM133" s="269"/>
      <c r="IUN133" s="270"/>
      <c r="IUO133" s="270"/>
      <c r="IUP133" s="292"/>
      <c r="IUQ133" s="268"/>
      <c r="IUR133" s="269"/>
      <c r="IUS133" s="270"/>
      <c r="IUT133" s="270"/>
      <c r="IUU133" s="292"/>
      <c r="IUV133" s="268"/>
      <c r="IUW133" s="269"/>
      <c r="IUX133" s="270"/>
      <c r="IUY133" s="270"/>
      <c r="IUZ133" s="292"/>
      <c r="IVA133" s="268"/>
      <c r="IVB133" s="269"/>
      <c r="IVC133" s="270"/>
      <c r="IVD133" s="270"/>
      <c r="IVE133" s="292"/>
      <c r="IVF133" s="268"/>
      <c r="IVG133" s="269"/>
      <c r="IVH133" s="270"/>
      <c r="IVI133" s="270"/>
      <c r="IVJ133" s="292"/>
      <c r="IVK133" s="268"/>
      <c r="IVL133" s="269"/>
      <c r="IVM133" s="270"/>
      <c r="IVN133" s="270"/>
      <c r="IVO133" s="292"/>
      <c r="IVP133" s="268"/>
      <c r="IVQ133" s="269"/>
      <c r="IVR133" s="270"/>
      <c r="IVS133" s="270"/>
      <c r="IVT133" s="292"/>
      <c r="IVU133" s="268"/>
      <c r="IVV133" s="269"/>
      <c r="IVW133" s="270"/>
      <c r="IVX133" s="270"/>
      <c r="IVY133" s="292"/>
      <c r="IVZ133" s="268"/>
      <c r="IWA133" s="269"/>
      <c r="IWB133" s="270"/>
      <c r="IWC133" s="270"/>
      <c r="IWD133" s="292"/>
      <c r="IWE133" s="268"/>
      <c r="IWF133" s="269"/>
      <c r="IWG133" s="270"/>
      <c r="IWH133" s="270"/>
      <c r="IWI133" s="292"/>
      <c r="IWJ133" s="268"/>
      <c r="IWK133" s="269"/>
      <c r="IWL133" s="270"/>
      <c r="IWM133" s="270"/>
      <c r="IWN133" s="292"/>
      <c r="IWO133" s="268"/>
      <c r="IWP133" s="269"/>
      <c r="IWQ133" s="270"/>
      <c r="IWR133" s="270"/>
      <c r="IWS133" s="292"/>
      <c r="IWT133" s="268"/>
      <c r="IWU133" s="269"/>
      <c r="IWV133" s="270"/>
      <c r="IWW133" s="270"/>
      <c r="IWX133" s="292"/>
      <c r="IWY133" s="268"/>
      <c r="IWZ133" s="269"/>
      <c r="IXA133" s="270"/>
      <c r="IXB133" s="270"/>
      <c r="IXC133" s="292"/>
      <c r="IXD133" s="268"/>
      <c r="IXE133" s="269"/>
      <c r="IXF133" s="270"/>
      <c r="IXG133" s="270"/>
      <c r="IXH133" s="292"/>
      <c r="IXI133" s="268"/>
      <c r="IXJ133" s="269"/>
      <c r="IXK133" s="270"/>
      <c r="IXL133" s="270"/>
      <c r="IXM133" s="292"/>
      <c r="IXN133" s="268"/>
      <c r="IXO133" s="269"/>
      <c r="IXP133" s="270"/>
      <c r="IXQ133" s="270"/>
      <c r="IXR133" s="292"/>
      <c r="IXS133" s="268"/>
      <c r="IXT133" s="269"/>
      <c r="IXU133" s="270"/>
      <c r="IXV133" s="270"/>
      <c r="IXW133" s="292"/>
      <c r="IXX133" s="268"/>
      <c r="IXY133" s="269"/>
      <c r="IXZ133" s="270"/>
      <c r="IYA133" s="270"/>
      <c r="IYB133" s="292"/>
      <c r="IYC133" s="268"/>
      <c r="IYD133" s="269"/>
      <c r="IYE133" s="270"/>
      <c r="IYF133" s="270"/>
      <c r="IYG133" s="292"/>
      <c r="IYH133" s="268"/>
      <c r="IYI133" s="269"/>
      <c r="IYJ133" s="270"/>
      <c r="IYK133" s="270"/>
      <c r="IYL133" s="292"/>
      <c r="IYM133" s="268"/>
      <c r="IYN133" s="269"/>
      <c r="IYO133" s="270"/>
      <c r="IYP133" s="270"/>
      <c r="IYQ133" s="292"/>
      <c r="IYR133" s="268"/>
      <c r="IYS133" s="269"/>
      <c r="IYT133" s="270"/>
      <c r="IYU133" s="270"/>
      <c r="IYV133" s="292"/>
      <c r="IYW133" s="268"/>
      <c r="IYX133" s="269"/>
      <c r="IYY133" s="270"/>
      <c r="IYZ133" s="270"/>
      <c r="IZA133" s="292"/>
      <c r="IZB133" s="268"/>
      <c r="IZC133" s="269"/>
      <c r="IZD133" s="270"/>
      <c r="IZE133" s="270"/>
      <c r="IZF133" s="292"/>
      <c r="IZG133" s="268"/>
      <c r="IZH133" s="269"/>
      <c r="IZI133" s="270"/>
      <c r="IZJ133" s="270"/>
      <c r="IZK133" s="292"/>
      <c r="IZL133" s="268"/>
      <c r="IZM133" s="269"/>
      <c r="IZN133" s="270"/>
      <c r="IZO133" s="270"/>
      <c r="IZP133" s="292"/>
      <c r="IZQ133" s="268"/>
      <c r="IZR133" s="269"/>
      <c r="IZS133" s="270"/>
      <c r="IZT133" s="270"/>
      <c r="IZU133" s="292"/>
      <c r="IZV133" s="268"/>
      <c r="IZW133" s="269"/>
      <c r="IZX133" s="270"/>
      <c r="IZY133" s="270"/>
      <c r="IZZ133" s="292"/>
      <c r="JAA133" s="268"/>
      <c r="JAB133" s="269"/>
      <c r="JAC133" s="270"/>
      <c r="JAD133" s="270"/>
      <c r="JAE133" s="292"/>
      <c r="JAF133" s="268"/>
      <c r="JAG133" s="269"/>
      <c r="JAH133" s="270"/>
      <c r="JAI133" s="270"/>
      <c r="JAJ133" s="292"/>
      <c r="JAK133" s="268"/>
      <c r="JAL133" s="269"/>
      <c r="JAM133" s="270"/>
      <c r="JAN133" s="270"/>
      <c r="JAO133" s="292"/>
      <c r="JAP133" s="268"/>
      <c r="JAQ133" s="269"/>
      <c r="JAR133" s="270"/>
      <c r="JAS133" s="270"/>
      <c r="JAT133" s="292"/>
      <c r="JAU133" s="268"/>
      <c r="JAV133" s="269"/>
      <c r="JAW133" s="270"/>
      <c r="JAX133" s="270"/>
      <c r="JAY133" s="292"/>
      <c r="JAZ133" s="268"/>
      <c r="JBA133" s="269"/>
      <c r="JBB133" s="270"/>
      <c r="JBC133" s="270"/>
      <c r="JBD133" s="292"/>
      <c r="JBE133" s="268"/>
      <c r="JBF133" s="269"/>
      <c r="JBG133" s="270"/>
      <c r="JBH133" s="270"/>
      <c r="JBI133" s="292"/>
      <c r="JBJ133" s="268"/>
      <c r="JBK133" s="269"/>
      <c r="JBL133" s="270"/>
      <c r="JBM133" s="270"/>
      <c r="JBN133" s="292"/>
      <c r="JBO133" s="268"/>
      <c r="JBP133" s="269"/>
      <c r="JBQ133" s="270"/>
      <c r="JBR133" s="270"/>
      <c r="JBS133" s="292"/>
      <c r="JBT133" s="268"/>
      <c r="JBU133" s="269"/>
      <c r="JBV133" s="270"/>
      <c r="JBW133" s="270"/>
      <c r="JBX133" s="292"/>
      <c r="JBY133" s="268"/>
      <c r="JBZ133" s="269"/>
      <c r="JCA133" s="270"/>
      <c r="JCB133" s="270"/>
      <c r="JCC133" s="292"/>
      <c r="JCD133" s="268"/>
      <c r="JCE133" s="269"/>
      <c r="JCF133" s="270"/>
      <c r="JCG133" s="270"/>
      <c r="JCH133" s="292"/>
      <c r="JCI133" s="268"/>
      <c r="JCJ133" s="269"/>
      <c r="JCK133" s="270"/>
      <c r="JCL133" s="270"/>
      <c r="JCM133" s="292"/>
      <c r="JCN133" s="268"/>
      <c r="JCO133" s="269"/>
      <c r="JCP133" s="270"/>
      <c r="JCQ133" s="270"/>
      <c r="JCR133" s="292"/>
      <c r="JCS133" s="268"/>
      <c r="JCT133" s="269"/>
      <c r="JCU133" s="270"/>
      <c r="JCV133" s="270"/>
      <c r="JCW133" s="292"/>
      <c r="JCX133" s="268"/>
      <c r="JCY133" s="269"/>
      <c r="JCZ133" s="270"/>
      <c r="JDA133" s="270"/>
      <c r="JDB133" s="292"/>
      <c r="JDC133" s="268"/>
      <c r="JDD133" s="269"/>
      <c r="JDE133" s="270"/>
      <c r="JDF133" s="270"/>
      <c r="JDG133" s="292"/>
      <c r="JDH133" s="268"/>
      <c r="JDI133" s="269"/>
      <c r="JDJ133" s="270"/>
      <c r="JDK133" s="270"/>
      <c r="JDL133" s="292"/>
      <c r="JDM133" s="268"/>
      <c r="JDN133" s="269"/>
      <c r="JDO133" s="270"/>
      <c r="JDP133" s="270"/>
      <c r="JDQ133" s="292"/>
      <c r="JDR133" s="268"/>
      <c r="JDS133" s="269"/>
      <c r="JDT133" s="270"/>
      <c r="JDU133" s="270"/>
      <c r="JDV133" s="292"/>
      <c r="JDW133" s="268"/>
      <c r="JDX133" s="269"/>
      <c r="JDY133" s="270"/>
      <c r="JDZ133" s="270"/>
      <c r="JEA133" s="292"/>
      <c r="JEB133" s="268"/>
      <c r="JEC133" s="269"/>
      <c r="JED133" s="270"/>
      <c r="JEE133" s="270"/>
      <c r="JEF133" s="292"/>
      <c r="JEG133" s="268"/>
      <c r="JEH133" s="269"/>
      <c r="JEI133" s="270"/>
      <c r="JEJ133" s="270"/>
      <c r="JEK133" s="292"/>
      <c r="JEL133" s="268"/>
      <c r="JEM133" s="269"/>
      <c r="JEN133" s="270"/>
      <c r="JEO133" s="270"/>
      <c r="JEP133" s="292"/>
      <c r="JEQ133" s="268"/>
      <c r="JER133" s="269"/>
      <c r="JES133" s="270"/>
      <c r="JET133" s="270"/>
      <c r="JEU133" s="292"/>
      <c r="JEV133" s="268"/>
      <c r="JEW133" s="269"/>
      <c r="JEX133" s="270"/>
      <c r="JEY133" s="270"/>
      <c r="JEZ133" s="292"/>
      <c r="JFA133" s="268"/>
      <c r="JFB133" s="269"/>
      <c r="JFC133" s="270"/>
      <c r="JFD133" s="270"/>
      <c r="JFE133" s="292"/>
      <c r="JFF133" s="268"/>
      <c r="JFG133" s="269"/>
      <c r="JFH133" s="270"/>
      <c r="JFI133" s="270"/>
      <c r="JFJ133" s="292"/>
      <c r="JFK133" s="268"/>
      <c r="JFL133" s="269"/>
      <c r="JFM133" s="270"/>
      <c r="JFN133" s="270"/>
      <c r="JFO133" s="292"/>
      <c r="JFP133" s="268"/>
      <c r="JFQ133" s="269"/>
      <c r="JFR133" s="270"/>
      <c r="JFS133" s="270"/>
      <c r="JFT133" s="292"/>
      <c r="JFU133" s="268"/>
      <c r="JFV133" s="269"/>
      <c r="JFW133" s="270"/>
      <c r="JFX133" s="270"/>
      <c r="JFY133" s="292"/>
      <c r="JFZ133" s="268"/>
      <c r="JGA133" s="269"/>
      <c r="JGB133" s="270"/>
      <c r="JGC133" s="270"/>
      <c r="JGD133" s="292"/>
      <c r="JGE133" s="268"/>
      <c r="JGF133" s="269"/>
      <c r="JGG133" s="270"/>
      <c r="JGH133" s="270"/>
      <c r="JGI133" s="292"/>
      <c r="JGJ133" s="268"/>
      <c r="JGK133" s="269"/>
      <c r="JGL133" s="270"/>
      <c r="JGM133" s="270"/>
      <c r="JGN133" s="292"/>
      <c r="JGO133" s="268"/>
      <c r="JGP133" s="269"/>
      <c r="JGQ133" s="270"/>
      <c r="JGR133" s="270"/>
      <c r="JGS133" s="292"/>
      <c r="JGT133" s="268"/>
      <c r="JGU133" s="269"/>
      <c r="JGV133" s="270"/>
      <c r="JGW133" s="270"/>
      <c r="JGX133" s="292"/>
      <c r="JGY133" s="268"/>
      <c r="JGZ133" s="269"/>
      <c r="JHA133" s="270"/>
      <c r="JHB133" s="270"/>
      <c r="JHC133" s="292"/>
      <c r="JHD133" s="268"/>
      <c r="JHE133" s="269"/>
      <c r="JHF133" s="270"/>
      <c r="JHG133" s="270"/>
      <c r="JHH133" s="292"/>
      <c r="JHI133" s="268"/>
      <c r="JHJ133" s="269"/>
      <c r="JHK133" s="270"/>
      <c r="JHL133" s="270"/>
      <c r="JHM133" s="292"/>
      <c r="JHN133" s="268"/>
      <c r="JHO133" s="269"/>
      <c r="JHP133" s="270"/>
      <c r="JHQ133" s="270"/>
      <c r="JHR133" s="292"/>
      <c r="JHS133" s="268"/>
      <c r="JHT133" s="269"/>
      <c r="JHU133" s="270"/>
      <c r="JHV133" s="270"/>
      <c r="JHW133" s="292"/>
      <c r="JHX133" s="268"/>
      <c r="JHY133" s="269"/>
      <c r="JHZ133" s="270"/>
      <c r="JIA133" s="270"/>
      <c r="JIB133" s="292"/>
      <c r="JIC133" s="268"/>
      <c r="JID133" s="269"/>
      <c r="JIE133" s="270"/>
      <c r="JIF133" s="270"/>
      <c r="JIG133" s="292"/>
      <c r="JIH133" s="268"/>
      <c r="JII133" s="269"/>
      <c r="JIJ133" s="270"/>
      <c r="JIK133" s="270"/>
      <c r="JIL133" s="292"/>
      <c r="JIM133" s="268"/>
      <c r="JIN133" s="269"/>
      <c r="JIO133" s="270"/>
      <c r="JIP133" s="270"/>
      <c r="JIQ133" s="292"/>
      <c r="JIR133" s="268"/>
      <c r="JIS133" s="269"/>
      <c r="JIT133" s="270"/>
      <c r="JIU133" s="270"/>
      <c r="JIV133" s="292"/>
      <c r="JIW133" s="268"/>
      <c r="JIX133" s="269"/>
      <c r="JIY133" s="270"/>
      <c r="JIZ133" s="270"/>
      <c r="JJA133" s="292"/>
      <c r="JJB133" s="268"/>
      <c r="JJC133" s="269"/>
      <c r="JJD133" s="270"/>
      <c r="JJE133" s="270"/>
      <c r="JJF133" s="292"/>
      <c r="JJG133" s="268"/>
      <c r="JJH133" s="269"/>
      <c r="JJI133" s="270"/>
      <c r="JJJ133" s="270"/>
      <c r="JJK133" s="292"/>
      <c r="JJL133" s="268"/>
      <c r="JJM133" s="269"/>
      <c r="JJN133" s="270"/>
      <c r="JJO133" s="270"/>
      <c r="JJP133" s="292"/>
      <c r="JJQ133" s="268"/>
      <c r="JJR133" s="269"/>
      <c r="JJS133" s="270"/>
      <c r="JJT133" s="270"/>
      <c r="JJU133" s="292"/>
      <c r="JJV133" s="268"/>
      <c r="JJW133" s="269"/>
      <c r="JJX133" s="270"/>
      <c r="JJY133" s="270"/>
      <c r="JJZ133" s="292"/>
      <c r="JKA133" s="268"/>
      <c r="JKB133" s="269"/>
      <c r="JKC133" s="270"/>
      <c r="JKD133" s="270"/>
      <c r="JKE133" s="292"/>
      <c r="JKF133" s="268"/>
      <c r="JKG133" s="269"/>
      <c r="JKH133" s="270"/>
      <c r="JKI133" s="270"/>
      <c r="JKJ133" s="292"/>
      <c r="JKK133" s="268"/>
      <c r="JKL133" s="269"/>
      <c r="JKM133" s="270"/>
      <c r="JKN133" s="270"/>
      <c r="JKO133" s="292"/>
      <c r="JKP133" s="268"/>
      <c r="JKQ133" s="269"/>
      <c r="JKR133" s="270"/>
      <c r="JKS133" s="270"/>
      <c r="JKT133" s="292"/>
      <c r="JKU133" s="268"/>
      <c r="JKV133" s="269"/>
      <c r="JKW133" s="270"/>
      <c r="JKX133" s="270"/>
      <c r="JKY133" s="292"/>
      <c r="JKZ133" s="268"/>
      <c r="JLA133" s="269"/>
      <c r="JLB133" s="270"/>
      <c r="JLC133" s="270"/>
      <c r="JLD133" s="292"/>
      <c r="JLE133" s="268"/>
      <c r="JLF133" s="269"/>
      <c r="JLG133" s="270"/>
      <c r="JLH133" s="270"/>
      <c r="JLI133" s="292"/>
      <c r="JLJ133" s="268"/>
      <c r="JLK133" s="269"/>
      <c r="JLL133" s="270"/>
      <c r="JLM133" s="270"/>
      <c r="JLN133" s="292"/>
      <c r="JLO133" s="268"/>
      <c r="JLP133" s="269"/>
      <c r="JLQ133" s="270"/>
      <c r="JLR133" s="270"/>
      <c r="JLS133" s="292"/>
      <c r="JLT133" s="268"/>
      <c r="JLU133" s="269"/>
      <c r="JLV133" s="270"/>
      <c r="JLW133" s="270"/>
      <c r="JLX133" s="292"/>
      <c r="JLY133" s="268"/>
      <c r="JLZ133" s="269"/>
      <c r="JMA133" s="270"/>
      <c r="JMB133" s="270"/>
      <c r="JMC133" s="292"/>
      <c r="JMD133" s="268"/>
      <c r="JME133" s="269"/>
      <c r="JMF133" s="270"/>
      <c r="JMG133" s="270"/>
      <c r="JMH133" s="292"/>
      <c r="JMI133" s="268"/>
      <c r="JMJ133" s="269"/>
      <c r="JMK133" s="270"/>
      <c r="JML133" s="270"/>
      <c r="JMM133" s="292"/>
      <c r="JMN133" s="268"/>
      <c r="JMO133" s="269"/>
      <c r="JMP133" s="270"/>
      <c r="JMQ133" s="270"/>
      <c r="JMR133" s="292"/>
      <c r="JMS133" s="268"/>
      <c r="JMT133" s="269"/>
      <c r="JMU133" s="270"/>
      <c r="JMV133" s="270"/>
      <c r="JMW133" s="292"/>
      <c r="JMX133" s="268"/>
      <c r="JMY133" s="269"/>
      <c r="JMZ133" s="270"/>
      <c r="JNA133" s="270"/>
      <c r="JNB133" s="292"/>
      <c r="JNC133" s="268"/>
      <c r="JND133" s="269"/>
      <c r="JNE133" s="270"/>
      <c r="JNF133" s="270"/>
      <c r="JNG133" s="292"/>
      <c r="JNH133" s="268"/>
      <c r="JNI133" s="269"/>
      <c r="JNJ133" s="270"/>
      <c r="JNK133" s="270"/>
      <c r="JNL133" s="292"/>
      <c r="JNM133" s="268"/>
      <c r="JNN133" s="269"/>
      <c r="JNO133" s="270"/>
      <c r="JNP133" s="270"/>
      <c r="JNQ133" s="292"/>
      <c r="JNR133" s="268"/>
      <c r="JNS133" s="269"/>
      <c r="JNT133" s="270"/>
      <c r="JNU133" s="270"/>
      <c r="JNV133" s="292"/>
      <c r="JNW133" s="268"/>
      <c r="JNX133" s="269"/>
      <c r="JNY133" s="270"/>
      <c r="JNZ133" s="270"/>
      <c r="JOA133" s="292"/>
      <c r="JOB133" s="268"/>
      <c r="JOC133" s="269"/>
      <c r="JOD133" s="270"/>
      <c r="JOE133" s="270"/>
      <c r="JOF133" s="292"/>
      <c r="JOG133" s="268"/>
      <c r="JOH133" s="269"/>
      <c r="JOI133" s="270"/>
      <c r="JOJ133" s="270"/>
      <c r="JOK133" s="292"/>
      <c r="JOL133" s="268"/>
      <c r="JOM133" s="269"/>
      <c r="JON133" s="270"/>
      <c r="JOO133" s="270"/>
      <c r="JOP133" s="292"/>
      <c r="JOQ133" s="268"/>
      <c r="JOR133" s="269"/>
      <c r="JOS133" s="270"/>
      <c r="JOT133" s="270"/>
      <c r="JOU133" s="292"/>
      <c r="JOV133" s="268"/>
      <c r="JOW133" s="269"/>
      <c r="JOX133" s="270"/>
      <c r="JOY133" s="270"/>
      <c r="JOZ133" s="292"/>
      <c r="JPA133" s="268"/>
      <c r="JPB133" s="269"/>
      <c r="JPC133" s="270"/>
      <c r="JPD133" s="270"/>
      <c r="JPE133" s="292"/>
      <c r="JPF133" s="268"/>
      <c r="JPG133" s="269"/>
      <c r="JPH133" s="270"/>
      <c r="JPI133" s="270"/>
      <c r="JPJ133" s="292"/>
      <c r="JPK133" s="268"/>
      <c r="JPL133" s="269"/>
      <c r="JPM133" s="270"/>
      <c r="JPN133" s="270"/>
      <c r="JPO133" s="292"/>
      <c r="JPP133" s="268"/>
      <c r="JPQ133" s="269"/>
      <c r="JPR133" s="270"/>
      <c r="JPS133" s="270"/>
      <c r="JPT133" s="292"/>
      <c r="JPU133" s="268"/>
      <c r="JPV133" s="269"/>
      <c r="JPW133" s="270"/>
      <c r="JPX133" s="270"/>
      <c r="JPY133" s="292"/>
      <c r="JPZ133" s="268"/>
      <c r="JQA133" s="269"/>
      <c r="JQB133" s="270"/>
      <c r="JQC133" s="270"/>
      <c r="JQD133" s="292"/>
      <c r="JQE133" s="268"/>
      <c r="JQF133" s="269"/>
      <c r="JQG133" s="270"/>
      <c r="JQH133" s="270"/>
      <c r="JQI133" s="292"/>
      <c r="JQJ133" s="268"/>
      <c r="JQK133" s="269"/>
      <c r="JQL133" s="270"/>
      <c r="JQM133" s="270"/>
      <c r="JQN133" s="292"/>
      <c r="JQO133" s="268"/>
      <c r="JQP133" s="269"/>
      <c r="JQQ133" s="270"/>
      <c r="JQR133" s="270"/>
      <c r="JQS133" s="292"/>
      <c r="JQT133" s="268"/>
      <c r="JQU133" s="269"/>
      <c r="JQV133" s="270"/>
      <c r="JQW133" s="270"/>
      <c r="JQX133" s="292"/>
      <c r="JQY133" s="268"/>
      <c r="JQZ133" s="269"/>
      <c r="JRA133" s="270"/>
      <c r="JRB133" s="270"/>
      <c r="JRC133" s="292"/>
      <c r="JRD133" s="268"/>
      <c r="JRE133" s="269"/>
      <c r="JRF133" s="270"/>
      <c r="JRG133" s="270"/>
      <c r="JRH133" s="292"/>
      <c r="JRI133" s="268"/>
      <c r="JRJ133" s="269"/>
      <c r="JRK133" s="270"/>
      <c r="JRL133" s="270"/>
      <c r="JRM133" s="292"/>
      <c r="JRN133" s="268"/>
      <c r="JRO133" s="269"/>
      <c r="JRP133" s="270"/>
      <c r="JRQ133" s="270"/>
      <c r="JRR133" s="292"/>
      <c r="JRS133" s="268"/>
      <c r="JRT133" s="269"/>
      <c r="JRU133" s="270"/>
      <c r="JRV133" s="270"/>
      <c r="JRW133" s="292"/>
      <c r="JRX133" s="268"/>
      <c r="JRY133" s="269"/>
      <c r="JRZ133" s="270"/>
      <c r="JSA133" s="270"/>
      <c r="JSB133" s="292"/>
      <c r="JSC133" s="268"/>
      <c r="JSD133" s="269"/>
      <c r="JSE133" s="270"/>
      <c r="JSF133" s="270"/>
      <c r="JSG133" s="292"/>
      <c r="JSH133" s="268"/>
      <c r="JSI133" s="269"/>
      <c r="JSJ133" s="270"/>
      <c r="JSK133" s="270"/>
      <c r="JSL133" s="292"/>
      <c r="JSM133" s="268"/>
      <c r="JSN133" s="269"/>
      <c r="JSO133" s="270"/>
      <c r="JSP133" s="270"/>
      <c r="JSQ133" s="292"/>
      <c r="JSR133" s="268"/>
      <c r="JSS133" s="269"/>
      <c r="JST133" s="270"/>
      <c r="JSU133" s="270"/>
      <c r="JSV133" s="292"/>
      <c r="JSW133" s="268"/>
      <c r="JSX133" s="269"/>
      <c r="JSY133" s="270"/>
      <c r="JSZ133" s="270"/>
      <c r="JTA133" s="292"/>
      <c r="JTB133" s="268"/>
      <c r="JTC133" s="269"/>
      <c r="JTD133" s="270"/>
      <c r="JTE133" s="270"/>
      <c r="JTF133" s="292"/>
      <c r="JTG133" s="268"/>
      <c r="JTH133" s="269"/>
      <c r="JTI133" s="270"/>
      <c r="JTJ133" s="270"/>
      <c r="JTK133" s="292"/>
      <c r="JTL133" s="268"/>
      <c r="JTM133" s="269"/>
      <c r="JTN133" s="270"/>
      <c r="JTO133" s="270"/>
      <c r="JTP133" s="292"/>
      <c r="JTQ133" s="268"/>
      <c r="JTR133" s="269"/>
      <c r="JTS133" s="270"/>
      <c r="JTT133" s="270"/>
      <c r="JTU133" s="292"/>
      <c r="JTV133" s="268"/>
      <c r="JTW133" s="269"/>
      <c r="JTX133" s="270"/>
      <c r="JTY133" s="270"/>
      <c r="JTZ133" s="292"/>
      <c r="JUA133" s="268"/>
      <c r="JUB133" s="269"/>
      <c r="JUC133" s="270"/>
      <c r="JUD133" s="270"/>
      <c r="JUE133" s="292"/>
      <c r="JUF133" s="268"/>
      <c r="JUG133" s="269"/>
      <c r="JUH133" s="270"/>
      <c r="JUI133" s="270"/>
      <c r="JUJ133" s="292"/>
      <c r="JUK133" s="268"/>
      <c r="JUL133" s="269"/>
      <c r="JUM133" s="270"/>
      <c r="JUN133" s="270"/>
      <c r="JUO133" s="292"/>
      <c r="JUP133" s="268"/>
      <c r="JUQ133" s="269"/>
      <c r="JUR133" s="270"/>
      <c r="JUS133" s="270"/>
      <c r="JUT133" s="292"/>
      <c r="JUU133" s="268"/>
      <c r="JUV133" s="269"/>
      <c r="JUW133" s="270"/>
      <c r="JUX133" s="270"/>
      <c r="JUY133" s="292"/>
      <c r="JUZ133" s="268"/>
      <c r="JVA133" s="269"/>
      <c r="JVB133" s="270"/>
      <c r="JVC133" s="270"/>
      <c r="JVD133" s="292"/>
      <c r="JVE133" s="268"/>
      <c r="JVF133" s="269"/>
      <c r="JVG133" s="270"/>
      <c r="JVH133" s="270"/>
      <c r="JVI133" s="292"/>
      <c r="JVJ133" s="268"/>
      <c r="JVK133" s="269"/>
      <c r="JVL133" s="270"/>
      <c r="JVM133" s="270"/>
      <c r="JVN133" s="292"/>
      <c r="JVO133" s="268"/>
      <c r="JVP133" s="269"/>
      <c r="JVQ133" s="270"/>
      <c r="JVR133" s="270"/>
      <c r="JVS133" s="292"/>
      <c r="JVT133" s="268"/>
      <c r="JVU133" s="269"/>
      <c r="JVV133" s="270"/>
      <c r="JVW133" s="270"/>
      <c r="JVX133" s="292"/>
      <c r="JVY133" s="268"/>
      <c r="JVZ133" s="269"/>
      <c r="JWA133" s="270"/>
      <c r="JWB133" s="270"/>
      <c r="JWC133" s="292"/>
      <c r="JWD133" s="268"/>
      <c r="JWE133" s="269"/>
      <c r="JWF133" s="270"/>
      <c r="JWG133" s="270"/>
      <c r="JWH133" s="292"/>
      <c r="JWI133" s="268"/>
      <c r="JWJ133" s="269"/>
      <c r="JWK133" s="270"/>
      <c r="JWL133" s="270"/>
      <c r="JWM133" s="292"/>
      <c r="JWN133" s="268"/>
      <c r="JWO133" s="269"/>
      <c r="JWP133" s="270"/>
      <c r="JWQ133" s="270"/>
      <c r="JWR133" s="292"/>
      <c r="JWS133" s="268"/>
      <c r="JWT133" s="269"/>
      <c r="JWU133" s="270"/>
      <c r="JWV133" s="270"/>
      <c r="JWW133" s="292"/>
      <c r="JWX133" s="268"/>
      <c r="JWY133" s="269"/>
      <c r="JWZ133" s="270"/>
      <c r="JXA133" s="270"/>
      <c r="JXB133" s="292"/>
      <c r="JXC133" s="268"/>
      <c r="JXD133" s="269"/>
      <c r="JXE133" s="270"/>
      <c r="JXF133" s="270"/>
      <c r="JXG133" s="292"/>
      <c r="JXH133" s="268"/>
      <c r="JXI133" s="269"/>
      <c r="JXJ133" s="270"/>
      <c r="JXK133" s="270"/>
      <c r="JXL133" s="292"/>
      <c r="JXM133" s="268"/>
      <c r="JXN133" s="269"/>
      <c r="JXO133" s="270"/>
      <c r="JXP133" s="270"/>
      <c r="JXQ133" s="292"/>
      <c r="JXR133" s="268"/>
      <c r="JXS133" s="269"/>
      <c r="JXT133" s="270"/>
      <c r="JXU133" s="270"/>
      <c r="JXV133" s="292"/>
      <c r="JXW133" s="268"/>
      <c r="JXX133" s="269"/>
      <c r="JXY133" s="270"/>
      <c r="JXZ133" s="270"/>
      <c r="JYA133" s="292"/>
      <c r="JYB133" s="268"/>
      <c r="JYC133" s="269"/>
      <c r="JYD133" s="270"/>
      <c r="JYE133" s="270"/>
      <c r="JYF133" s="292"/>
      <c r="JYG133" s="268"/>
      <c r="JYH133" s="269"/>
      <c r="JYI133" s="270"/>
      <c r="JYJ133" s="270"/>
      <c r="JYK133" s="292"/>
      <c r="JYL133" s="268"/>
      <c r="JYM133" s="269"/>
      <c r="JYN133" s="270"/>
      <c r="JYO133" s="270"/>
      <c r="JYP133" s="292"/>
      <c r="JYQ133" s="268"/>
      <c r="JYR133" s="269"/>
      <c r="JYS133" s="270"/>
      <c r="JYT133" s="270"/>
      <c r="JYU133" s="292"/>
      <c r="JYV133" s="268"/>
      <c r="JYW133" s="269"/>
      <c r="JYX133" s="270"/>
      <c r="JYY133" s="270"/>
      <c r="JYZ133" s="292"/>
      <c r="JZA133" s="268"/>
      <c r="JZB133" s="269"/>
      <c r="JZC133" s="270"/>
      <c r="JZD133" s="270"/>
      <c r="JZE133" s="292"/>
      <c r="JZF133" s="268"/>
      <c r="JZG133" s="269"/>
      <c r="JZH133" s="270"/>
      <c r="JZI133" s="270"/>
      <c r="JZJ133" s="292"/>
      <c r="JZK133" s="268"/>
      <c r="JZL133" s="269"/>
      <c r="JZM133" s="270"/>
      <c r="JZN133" s="270"/>
      <c r="JZO133" s="292"/>
      <c r="JZP133" s="268"/>
      <c r="JZQ133" s="269"/>
      <c r="JZR133" s="270"/>
      <c r="JZS133" s="270"/>
      <c r="JZT133" s="292"/>
      <c r="JZU133" s="268"/>
      <c r="JZV133" s="269"/>
      <c r="JZW133" s="270"/>
      <c r="JZX133" s="270"/>
      <c r="JZY133" s="292"/>
      <c r="JZZ133" s="268"/>
      <c r="KAA133" s="269"/>
      <c r="KAB133" s="270"/>
      <c r="KAC133" s="270"/>
      <c r="KAD133" s="292"/>
      <c r="KAE133" s="268"/>
      <c r="KAF133" s="269"/>
      <c r="KAG133" s="270"/>
      <c r="KAH133" s="270"/>
      <c r="KAI133" s="292"/>
      <c r="KAJ133" s="268"/>
      <c r="KAK133" s="269"/>
      <c r="KAL133" s="270"/>
      <c r="KAM133" s="270"/>
      <c r="KAN133" s="292"/>
      <c r="KAO133" s="268"/>
      <c r="KAP133" s="269"/>
      <c r="KAQ133" s="270"/>
      <c r="KAR133" s="270"/>
      <c r="KAS133" s="292"/>
      <c r="KAT133" s="268"/>
      <c r="KAU133" s="269"/>
      <c r="KAV133" s="270"/>
      <c r="KAW133" s="270"/>
      <c r="KAX133" s="292"/>
      <c r="KAY133" s="268"/>
      <c r="KAZ133" s="269"/>
      <c r="KBA133" s="270"/>
      <c r="KBB133" s="270"/>
      <c r="KBC133" s="292"/>
      <c r="KBD133" s="268"/>
      <c r="KBE133" s="269"/>
      <c r="KBF133" s="270"/>
      <c r="KBG133" s="270"/>
      <c r="KBH133" s="292"/>
      <c r="KBI133" s="268"/>
      <c r="KBJ133" s="269"/>
      <c r="KBK133" s="270"/>
      <c r="KBL133" s="270"/>
      <c r="KBM133" s="292"/>
      <c r="KBN133" s="268"/>
      <c r="KBO133" s="269"/>
      <c r="KBP133" s="270"/>
      <c r="KBQ133" s="270"/>
      <c r="KBR133" s="292"/>
      <c r="KBS133" s="268"/>
      <c r="KBT133" s="269"/>
      <c r="KBU133" s="270"/>
      <c r="KBV133" s="270"/>
      <c r="KBW133" s="292"/>
      <c r="KBX133" s="268"/>
      <c r="KBY133" s="269"/>
      <c r="KBZ133" s="270"/>
      <c r="KCA133" s="270"/>
      <c r="KCB133" s="292"/>
      <c r="KCC133" s="268"/>
      <c r="KCD133" s="269"/>
      <c r="KCE133" s="270"/>
      <c r="KCF133" s="270"/>
      <c r="KCG133" s="292"/>
      <c r="KCH133" s="268"/>
      <c r="KCI133" s="269"/>
      <c r="KCJ133" s="270"/>
      <c r="KCK133" s="270"/>
      <c r="KCL133" s="292"/>
      <c r="KCM133" s="268"/>
      <c r="KCN133" s="269"/>
      <c r="KCO133" s="270"/>
      <c r="KCP133" s="270"/>
      <c r="KCQ133" s="292"/>
      <c r="KCR133" s="268"/>
      <c r="KCS133" s="269"/>
      <c r="KCT133" s="270"/>
      <c r="KCU133" s="270"/>
      <c r="KCV133" s="292"/>
      <c r="KCW133" s="268"/>
      <c r="KCX133" s="269"/>
      <c r="KCY133" s="270"/>
      <c r="KCZ133" s="270"/>
      <c r="KDA133" s="292"/>
      <c r="KDB133" s="268"/>
      <c r="KDC133" s="269"/>
      <c r="KDD133" s="270"/>
      <c r="KDE133" s="270"/>
      <c r="KDF133" s="292"/>
      <c r="KDG133" s="268"/>
      <c r="KDH133" s="269"/>
      <c r="KDI133" s="270"/>
      <c r="KDJ133" s="270"/>
      <c r="KDK133" s="292"/>
      <c r="KDL133" s="268"/>
      <c r="KDM133" s="269"/>
      <c r="KDN133" s="270"/>
      <c r="KDO133" s="270"/>
      <c r="KDP133" s="292"/>
      <c r="KDQ133" s="268"/>
      <c r="KDR133" s="269"/>
      <c r="KDS133" s="270"/>
      <c r="KDT133" s="270"/>
      <c r="KDU133" s="292"/>
      <c r="KDV133" s="268"/>
      <c r="KDW133" s="269"/>
      <c r="KDX133" s="270"/>
      <c r="KDY133" s="270"/>
      <c r="KDZ133" s="292"/>
      <c r="KEA133" s="268"/>
      <c r="KEB133" s="269"/>
      <c r="KEC133" s="270"/>
      <c r="KED133" s="270"/>
      <c r="KEE133" s="292"/>
      <c r="KEF133" s="268"/>
      <c r="KEG133" s="269"/>
      <c r="KEH133" s="270"/>
      <c r="KEI133" s="270"/>
      <c r="KEJ133" s="292"/>
      <c r="KEK133" s="268"/>
      <c r="KEL133" s="269"/>
      <c r="KEM133" s="270"/>
      <c r="KEN133" s="270"/>
      <c r="KEO133" s="292"/>
      <c r="KEP133" s="268"/>
      <c r="KEQ133" s="269"/>
      <c r="KER133" s="270"/>
      <c r="KES133" s="270"/>
      <c r="KET133" s="292"/>
      <c r="KEU133" s="268"/>
      <c r="KEV133" s="269"/>
      <c r="KEW133" s="270"/>
      <c r="KEX133" s="270"/>
      <c r="KEY133" s="292"/>
      <c r="KEZ133" s="268"/>
      <c r="KFA133" s="269"/>
      <c r="KFB133" s="270"/>
      <c r="KFC133" s="270"/>
      <c r="KFD133" s="292"/>
      <c r="KFE133" s="268"/>
      <c r="KFF133" s="269"/>
      <c r="KFG133" s="270"/>
      <c r="KFH133" s="270"/>
      <c r="KFI133" s="292"/>
      <c r="KFJ133" s="268"/>
      <c r="KFK133" s="269"/>
      <c r="KFL133" s="270"/>
      <c r="KFM133" s="270"/>
      <c r="KFN133" s="292"/>
      <c r="KFO133" s="268"/>
      <c r="KFP133" s="269"/>
      <c r="KFQ133" s="270"/>
      <c r="KFR133" s="270"/>
      <c r="KFS133" s="292"/>
      <c r="KFT133" s="268"/>
      <c r="KFU133" s="269"/>
      <c r="KFV133" s="270"/>
      <c r="KFW133" s="270"/>
      <c r="KFX133" s="292"/>
      <c r="KFY133" s="268"/>
      <c r="KFZ133" s="269"/>
      <c r="KGA133" s="270"/>
      <c r="KGB133" s="270"/>
      <c r="KGC133" s="292"/>
      <c r="KGD133" s="268"/>
      <c r="KGE133" s="269"/>
      <c r="KGF133" s="270"/>
      <c r="KGG133" s="270"/>
      <c r="KGH133" s="292"/>
      <c r="KGI133" s="268"/>
      <c r="KGJ133" s="269"/>
      <c r="KGK133" s="270"/>
      <c r="KGL133" s="270"/>
      <c r="KGM133" s="292"/>
      <c r="KGN133" s="268"/>
      <c r="KGO133" s="269"/>
      <c r="KGP133" s="270"/>
      <c r="KGQ133" s="270"/>
      <c r="KGR133" s="292"/>
      <c r="KGS133" s="268"/>
      <c r="KGT133" s="269"/>
      <c r="KGU133" s="270"/>
      <c r="KGV133" s="270"/>
      <c r="KGW133" s="292"/>
      <c r="KGX133" s="268"/>
      <c r="KGY133" s="269"/>
      <c r="KGZ133" s="270"/>
      <c r="KHA133" s="270"/>
      <c r="KHB133" s="292"/>
      <c r="KHC133" s="268"/>
      <c r="KHD133" s="269"/>
      <c r="KHE133" s="270"/>
      <c r="KHF133" s="270"/>
      <c r="KHG133" s="292"/>
      <c r="KHH133" s="268"/>
      <c r="KHI133" s="269"/>
      <c r="KHJ133" s="270"/>
      <c r="KHK133" s="270"/>
      <c r="KHL133" s="292"/>
      <c r="KHM133" s="268"/>
      <c r="KHN133" s="269"/>
      <c r="KHO133" s="270"/>
      <c r="KHP133" s="270"/>
      <c r="KHQ133" s="292"/>
      <c r="KHR133" s="268"/>
      <c r="KHS133" s="269"/>
      <c r="KHT133" s="270"/>
      <c r="KHU133" s="270"/>
      <c r="KHV133" s="292"/>
      <c r="KHW133" s="268"/>
      <c r="KHX133" s="269"/>
      <c r="KHY133" s="270"/>
      <c r="KHZ133" s="270"/>
      <c r="KIA133" s="292"/>
      <c r="KIB133" s="268"/>
      <c r="KIC133" s="269"/>
      <c r="KID133" s="270"/>
      <c r="KIE133" s="270"/>
      <c r="KIF133" s="292"/>
      <c r="KIG133" s="268"/>
      <c r="KIH133" s="269"/>
      <c r="KII133" s="270"/>
      <c r="KIJ133" s="270"/>
      <c r="KIK133" s="292"/>
      <c r="KIL133" s="268"/>
      <c r="KIM133" s="269"/>
      <c r="KIN133" s="270"/>
      <c r="KIO133" s="270"/>
      <c r="KIP133" s="292"/>
      <c r="KIQ133" s="268"/>
      <c r="KIR133" s="269"/>
      <c r="KIS133" s="270"/>
      <c r="KIT133" s="270"/>
      <c r="KIU133" s="292"/>
      <c r="KIV133" s="268"/>
      <c r="KIW133" s="269"/>
      <c r="KIX133" s="270"/>
      <c r="KIY133" s="270"/>
      <c r="KIZ133" s="292"/>
      <c r="KJA133" s="268"/>
      <c r="KJB133" s="269"/>
      <c r="KJC133" s="270"/>
      <c r="KJD133" s="270"/>
      <c r="KJE133" s="292"/>
      <c r="KJF133" s="268"/>
      <c r="KJG133" s="269"/>
      <c r="KJH133" s="270"/>
      <c r="KJI133" s="270"/>
      <c r="KJJ133" s="292"/>
      <c r="KJK133" s="268"/>
      <c r="KJL133" s="269"/>
      <c r="KJM133" s="270"/>
      <c r="KJN133" s="270"/>
      <c r="KJO133" s="292"/>
      <c r="KJP133" s="268"/>
      <c r="KJQ133" s="269"/>
      <c r="KJR133" s="270"/>
      <c r="KJS133" s="270"/>
      <c r="KJT133" s="292"/>
      <c r="KJU133" s="268"/>
      <c r="KJV133" s="269"/>
      <c r="KJW133" s="270"/>
      <c r="KJX133" s="270"/>
      <c r="KJY133" s="292"/>
      <c r="KJZ133" s="268"/>
      <c r="KKA133" s="269"/>
      <c r="KKB133" s="270"/>
      <c r="KKC133" s="270"/>
      <c r="KKD133" s="292"/>
      <c r="KKE133" s="268"/>
      <c r="KKF133" s="269"/>
      <c r="KKG133" s="270"/>
      <c r="KKH133" s="270"/>
      <c r="KKI133" s="292"/>
      <c r="KKJ133" s="268"/>
      <c r="KKK133" s="269"/>
      <c r="KKL133" s="270"/>
      <c r="KKM133" s="270"/>
      <c r="KKN133" s="292"/>
      <c r="KKO133" s="268"/>
      <c r="KKP133" s="269"/>
      <c r="KKQ133" s="270"/>
      <c r="KKR133" s="270"/>
      <c r="KKS133" s="292"/>
      <c r="KKT133" s="268"/>
      <c r="KKU133" s="269"/>
      <c r="KKV133" s="270"/>
      <c r="KKW133" s="270"/>
      <c r="KKX133" s="292"/>
      <c r="KKY133" s="268"/>
      <c r="KKZ133" s="269"/>
      <c r="KLA133" s="270"/>
      <c r="KLB133" s="270"/>
      <c r="KLC133" s="292"/>
      <c r="KLD133" s="268"/>
      <c r="KLE133" s="269"/>
      <c r="KLF133" s="270"/>
      <c r="KLG133" s="270"/>
      <c r="KLH133" s="292"/>
      <c r="KLI133" s="268"/>
      <c r="KLJ133" s="269"/>
      <c r="KLK133" s="270"/>
      <c r="KLL133" s="270"/>
      <c r="KLM133" s="292"/>
      <c r="KLN133" s="268"/>
      <c r="KLO133" s="269"/>
      <c r="KLP133" s="270"/>
      <c r="KLQ133" s="270"/>
      <c r="KLR133" s="292"/>
      <c r="KLS133" s="268"/>
      <c r="KLT133" s="269"/>
      <c r="KLU133" s="270"/>
      <c r="KLV133" s="270"/>
      <c r="KLW133" s="292"/>
      <c r="KLX133" s="268"/>
      <c r="KLY133" s="269"/>
      <c r="KLZ133" s="270"/>
      <c r="KMA133" s="270"/>
      <c r="KMB133" s="292"/>
      <c r="KMC133" s="268"/>
      <c r="KMD133" s="269"/>
      <c r="KME133" s="270"/>
      <c r="KMF133" s="270"/>
      <c r="KMG133" s="292"/>
      <c r="KMH133" s="268"/>
      <c r="KMI133" s="269"/>
      <c r="KMJ133" s="270"/>
      <c r="KMK133" s="270"/>
      <c r="KML133" s="292"/>
      <c r="KMM133" s="268"/>
      <c r="KMN133" s="269"/>
      <c r="KMO133" s="270"/>
      <c r="KMP133" s="270"/>
      <c r="KMQ133" s="292"/>
      <c r="KMR133" s="268"/>
      <c r="KMS133" s="269"/>
      <c r="KMT133" s="270"/>
      <c r="KMU133" s="270"/>
      <c r="KMV133" s="292"/>
      <c r="KMW133" s="268"/>
      <c r="KMX133" s="269"/>
      <c r="KMY133" s="270"/>
      <c r="KMZ133" s="270"/>
      <c r="KNA133" s="292"/>
      <c r="KNB133" s="268"/>
      <c r="KNC133" s="269"/>
      <c r="KND133" s="270"/>
      <c r="KNE133" s="270"/>
      <c r="KNF133" s="292"/>
      <c r="KNG133" s="268"/>
      <c r="KNH133" s="269"/>
      <c r="KNI133" s="270"/>
      <c r="KNJ133" s="270"/>
      <c r="KNK133" s="292"/>
      <c r="KNL133" s="268"/>
      <c r="KNM133" s="269"/>
      <c r="KNN133" s="270"/>
      <c r="KNO133" s="270"/>
      <c r="KNP133" s="292"/>
      <c r="KNQ133" s="268"/>
      <c r="KNR133" s="269"/>
      <c r="KNS133" s="270"/>
      <c r="KNT133" s="270"/>
      <c r="KNU133" s="292"/>
      <c r="KNV133" s="268"/>
      <c r="KNW133" s="269"/>
      <c r="KNX133" s="270"/>
      <c r="KNY133" s="270"/>
      <c r="KNZ133" s="292"/>
      <c r="KOA133" s="268"/>
      <c r="KOB133" s="269"/>
      <c r="KOC133" s="270"/>
      <c r="KOD133" s="270"/>
      <c r="KOE133" s="292"/>
      <c r="KOF133" s="268"/>
      <c r="KOG133" s="269"/>
      <c r="KOH133" s="270"/>
      <c r="KOI133" s="270"/>
      <c r="KOJ133" s="292"/>
      <c r="KOK133" s="268"/>
      <c r="KOL133" s="269"/>
      <c r="KOM133" s="270"/>
      <c r="KON133" s="270"/>
      <c r="KOO133" s="292"/>
      <c r="KOP133" s="268"/>
      <c r="KOQ133" s="269"/>
      <c r="KOR133" s="270"/>
      <c r="KOS133" s="270"/>
      <c r="KOT133" s="292"/>
      <c r="KOU133" s="268"/>
      <c r="KOV133" s="269"/>
      <c r="KOW133" s="270"/>
      <c r="KOX133" s="270"/>
      <c r="KOY133" s="292"/>
      <c r="KOZ133" s="268"/>
      <c r="KPA133" s="269"/>
      <c r="KPB133" s="270"/>
      <c r="KPC133" s="270"/>
      <c r="KPD133" s="292"/>
      <c r="KPE133" s="268"/>
      <c r="KPF133" s="269"/>
      <c r="KPG133" s="270"/>
      <c r="KPH133" s="270"/>
      <c r="KPI133" s="292"/>
      <c r="KPJ133" s="268"/>
      <c r="KPK133" s="269"/>
      <c r="KPL133" s="270"/>
      <c r="KPM133" s="270"/>
      <c r="KPN133" s="292"/>
      <c r="KPO133" s="268"/>
      <c r="KPP133" s="269"/>
      <c r="KPQ133" s="270"/>
      <c r="KPR133" s="270"/>
      <c r="KPS133" s="292"/>
      <c r="KPT133" s="268"/>
      <c r="KPU133" s="269"/>
      <c r="KPV133" s="270"/>
      <c r="KPW133" s="270"/>
      <c r="KPX133" s="292"/>
      <c r="KPY133" s="268"/>
      <c r="KPZ133" s="269"/>
      <c r="KQA133" s="270"/>
      <c r="KQB133" s="270"/>
      <c r="KQC133" s="292"/>
      <c r="KQD133" s="268"/>
      <c r="KQE133" s="269"/>
      <c r="KQF133" s="270"/>
      <c r="KQG133" s="270"/>
      <c r="KQH133" s="292"/>
      <c r="KQI133" s="268"/>
      <c r="KQJ133" s="269"/>
      <c r="KQK133" s="270"/>
      <c r="KQL133" s="270"/>
      <c r="KQM133" s="292"/>
      <c r="KQN133" s="268"/>
      <c r="KQO133" s="269"/>
      <c r="KQP133" s="270"/>
      <c r="KQQ133" s="270"/>
      <c r="KQR133" s="292"/>
      <c r="KQS133" s="268"/>
      <c r="KQT133" s="269"/>
      <c r="KQU133" s="270"/>
      <c r="KQV133" s="270"/>
      <c r="KQW133" s="292"/>
      <c r="KQX133" s="268"/>
      <c r="KQY133" s="269"/>
      <c r="KQZ133" s="270"/>
      <c r="KRA133" s="270"/>
      <c r="KRB133" s="292"/>
      <c r="KRC133" s="268"/>
      <c r="KRD133" s="269"/>
      <c r="KRE133" s="270"/>
      <c r="KRF133" s="270"/>
      <c r="KRG133" s="292"/>
      <c r="KRH133" s="268"/>
      <c r="KRI133" s="269"/>
      <c r="KRJ133" s="270"/>
      <c r="KRK133" s="270"/>
      <c r="KRL133" s="292"/>
      <c r="KRM133" s="268"/>
      <c r="KRN133" s="269"/>
      <c r="KRO133" s="270"/>
      <c r="KRP133" s="270"/>
      <c r="KRQ133" s="292"/>
      <c r="KRR133" s="268"/>
      <c r="KRS133" s="269"/>
      <c r="KRT133" s="270"/>
      <c r="KRU133" s="270"/>
      <c r="KRV133" s="292"/>
      <c r="KRW133" s="268"/>
      <c r="KRX133" s="269"/>
      <c r="KRY133" s="270"/>
      <c r="KRZ133" s="270"/>
      <c r="KSA133" s="292"/>
      <c r="KSB133" s="268"/>
      <c r="KSC133" s="269"/>
      <c r="KSD133" s="270"/>
      <c r="KSE133" s="270"/>
      <c r="KSF133" s="292"/>
      <c r="KSG133" s="268"/>
      <c r="KSH133" s="269"/>
      <c r="KSI133" s="270"/>
      <c r="KSJ133" s="270"/>
      <c r="KSK133" s="292"/>
      <c r="KSL133" s="268"/>
      <c r="KSM133" s="269"/>
      <c r="KSN133" s="270"/>
      <c r="KSO133" s="270"/>
      <c r="KSP133" s="292"/>
      <c r="KSQ133" s="268"/>
      <c r="KSR133" s="269"/>
      <c r="KSS133" s="270"/>
      <c r="KST133" s="270"/>
      <c r="KSU133" s="292"/>
      <c r="KSV133" s="268"/>
      <c r="KSW133" s="269"/>
      <c r="KSX133" s="270"/>
      <c r="KSY133" s="270"/>
      <c r="KSZ133" s="292"/>
      <c r="KTA133" s="268"/>
      <c r="KTB133" s="269"/>
      <c r="KTC133" s="270"/>
      <c r="KTD133" s="270"/>
      <c r="KTE133" s="292"/>
      <c r="KTF133" s="268"/>
      <c r="KTG133" s="269"/>
      <c r="KTH133" s="270"/>
      <c r="KTI133" s="270"/>
      <c r="KTJ133" s="292"/>
      <c r="KTK133" s="268"/>
      <c r="KTL133" s="269"/>
      <c r="KTM133" s="270"/>
      <c r="KTN133" s="270"/>
      <c r="KTO133" s="292"/>
      <c r="KTP133" s="268"/>
      <c r="KTQ133" s="269"/>
      <c r="KTR133" s="270"/>
      <c r="KTS133" s="270"/>
      <c r="KTT133" s="292"/>
      <c r="KTU133" s="268"/>
      <c r="KTV133" s="269"/>
      <c r="KTW133" s="270"/>
      <c r="KTX133" s="270"/>
      <c r="KTY133" s="292"/>
      <c r="KTZ133" s="268"/>
      <c r="KUA133" s="269"/>
      <c r="KUB133" s="270"/>
      <c r="KUC133" s="270"/>
      <c r="KUD133" s="292"/>
      <c r="KUE133" s="268"/>
      <c r="KUF133" s="269"/>
      <c r="KUG133" s="270"/>
      <c r="KUH133" s="270"/>
      <c r="KUI133" s="292"/>
      <c r="KUJ133" s="268"/>
      <c r="KUK133" s="269"/>
      <c r="KUL133" s="270"/>
      <c r="KUM133" s="270"/>
      <c r="KUN133" s="292"/>
      <c r="KUO133" s="268"/>
      <c r="KUP133" s="269"/>
      <c r="KUQ133" s="270"/>
      <c r="KUR133" s="270"/>
      <c r="KUS133" s="292"/>
      <c r="KUT133" s="268"/>
      <c r="KUU133" s="269"/>
      <c r="KUV133" s="270"/>
      <c r="KUW133" s="270"/>
      <c r="KUX133" s="292"/>
      <c r="KUY133" s="268"/>
      <c r="KUZ133" s="269"/>
      <c r="KVA133" s="270"/>
      <c r="KVB133" s="270"/>
      <c r="KVC133" s="292"/>
      <c r="KVD133" s="268"/>
      <c r="KVE133" s="269"/>
      <c r="KVF133" s="270"/>
      <c r="KVG133" s="270"/>
      <c r="KVH133" s="292"/>
      <c r="KVI133" s="268"/>
      <c r="KVJ133" s="269"/>
      <c r="KVK133" s="270"/>
      <c r="KVL133" s="270"/>
      <c r="KVM133" s="292"/>
      <c r="KVN133" s="268"/>
      <c r="KVO133" s="269"/>
      <c r="KVP133" s="270"/>
      <c r="KVQ133" s="270"/>
      <c r="KVR133" s="292"/>
      <c r="KVS133" s="268"/>
      <c r="KVT133" s="269"/>
      <c r="KVU133" s="270"/>
      <c r="KVV133" s="270"/>
      <c r="KVW133" s="292"/>
      <c r="KVX133" s="268"/>
      <c r="KVY133" s="269"/>
      <c r="KVZ133" s="270"/>
      <c r="KWA133" s="270"/>
      <c r="KWB133" s="292"/>
      <c r="KWC133" s="268"/>
      <c r="KWD133" s="269"/>
      <c r="KWE133" s="270"/>
      <c r="KWF133" s="270"/>
      <c r="KWG133" s="292"/>
      <c r="KWH133" s="268"/>
      <c r="KWI133" s="269"/>
      <c r="KWJ133" s="270"/>
      <c r="KWK133" s="270"/>
      <c r="KWL133" s="292"/>
      <c r="KWM133" s="268"/>
      <c r="KWN133" s="269"/>
      <c r="KWO133" s="270"/>
      <c r="KWP133" s="270"/>
      <c r="KWQ133" s="292"/>
      <c r="KWR133" s="268"/>
      <c r="KWS133" s="269"/>
      <c r="KWT133" s="270"/>
      <c r="KWU133" s="270"/>
      <c r="KWV133" s="292"/>
      <c r="KWW133" s="268"/>
      <c r="KWX133" s="269"/>
      <c r="KWY133" s="270"/>
      <c r="KWZ133" s="270"/>
      <c r="KXA133" s="292"/>
      <c r="KXB133" s="268"/>
      <c r="KXC133" s="269"/>
      <c r="KXD133" s="270"/>
      <c r="KXE133" s="270"/>
      <c r="KXF133" s="292"/>
      <c r="KXG133" s="268"/>
      <c r="KXH133" s="269"/>
      <c r="KXI133" s="270"/>
      <c r="KXJ133" s="270"/>
      <c r="KXK133" s="292"/>
      <c r="KXL133" s="268"/>
      <c r="KXM133" s="269"/>
      <c r="KXN133" s="270"/>
      <c r="KXO133" s="270"/>
      <c r="KXP133" s="292"/>
      <c r="KXQ133" s="268"/>
      <c r="KXR133" s="269"/>
      <c r="KXS133" s="270"/>
      <c r="KXT133" s="270"/>
      <c r="KXU133" s="292"/>
      <c r="KXV133" s="268"/>
      <c r="KXW133" s="269"/>
      <c r="KXX133" s="270"/>
      <c r="KXY133" s="270"/>
      <c r="KXZ133" s="292"/>
      <c r="KYA133" s="268"/>
      <c r="KYB133" s="269"/>
      <c r="KYC133" s="270"/>
      <c r="KYD133" s="270"/>
      <c r="KYE133" s="292"/>
      <c r="KYF133" s="268"/>
      <c r="KYG133" s="269"/>
      <c r="KYH133" s="270"/>
      <c r="KYI133" s="270"/>
      <c r="KYJ133" s="292"/>
      <c r="KYK133" s="268"/>
      <c r="KYL133" s="269"/>
      <c r="KYM133" s="270"/>
      <c r="KYN133" s="270"/>
      <c r="KYO133" s="292"/>
      <c r="KYP133" s="268"/>
      <c r="KYQ133" s="269"/>
      <c r="KYR133" s="270"/>
      <c r="KYS133" s="270"/>
      <c r="KYT133" s="292"/>
      <c r="KYU133" s="268"/>
      <c r="KYV133" s="269"/>
      <c r="KYW133" s="270"/>
      <c r="KYX133" s="270"/>
      <c r="KYY133" s="292"/>
      <c r="KYZ133" s="268"/>
      <c r="KZA133" s="269"/>
      <c r="KZB133" s="270"/>
      <c r="KZC133" s="270"/>
      <c r="KZD133" s="292"/>
      <c r="KZE133" s="268"/>
      <c r="KZF133" s="269"/>
      <c r="KZG133" s="270"/>
      <c r="KZH133" s="270"/>
      <c r="KZI133" s="292"/>
      <c r="KZJ133" s="268"/>
      <c r="KZK133" s="269"/>
      <c r="KZL133" s="270"/>
      <c r="KZM133" s="270"/>
      <c r="KZN133" s="292"/>
      <c r="KZO133" s="268"/>
      <c r="KZP133" s="269"/>
      <c r="KZQ133" s="270"/>
      <c r="KZR133" s="270"/>
      <c r="KZS133" s="292"/>
      <c r="KZT133" s="268"/>
      <c r="KZU133" s="269"/>
      <c r="KZV133" s="270"/>
      <c r="KZW133" s="270"/>
      <c r="KZX133" s="292"/>
      <c r="KZY133" s="268"/>
      <c r="KZZ133" s="269"/>
      <c r="LAA133" s="270"/>
      <c r="LAB133" s="270"/>
      <c r="LAC133" s="292"/>
      <c r="LAD133" s="268"/>
      <c r="LAE133" s="269"/>
      <c r="LAF133" s="270"/>
      <c r="LAG133" s="270"/>
      <c r="LAH133" s="292"/>
      <c r="LAI133" s="268"/>
      <c r="LAJ133" s="269"/>
      <c r="LAK133" s="270"/>
      <c r="LAL133" s="270"/>
      <c r="LAM133" s="292"/>
      <c r="LAN133" s="268"/>
      <c r="LAO133" s="269"/>
      <c r="LAP133" s="270"/>
      <c r="LAQ133" s="270"/>
      <c r="LAR133" s="292"/>
      <c r="LAS133" s="268"/>
      <c r="LAT133" s="269"/>
      <c r="LAU133" s="270"/>
      <c r="LAV133" s="270"/>
      <c r="LAW133" s="292"/>
      <c r="LAX133" s="268"/>
      <c r="LAY133" s="269"/>
      <c r="LAZ133" s="270"/>
      <c r="LBA133" s="270"/>
      <c r="LBB133" s="292"/>
      <c r="LBC133" s="268"/>
      <c r="LBD133" s="269"/>
      <c r="LBE133" s="270"/>
      <c r="LBF133" s="270"/>
      <c r="LBG133" s="292"/>
      <c r="LBH133" s="268"/>
      <c r="LBI133" s="269"/>
      <c r="LBJ133" s="270"/>
      <c r="LBK133" s="270"/>
      <c r="LBL133" s="292"/>
      <c r="LBM133" s="268"/>
      <c r="LBN133" s="269"/>
      <c r="LBO133" s="270"/>
      <c r="LBP133" s="270"/>
      <c r="LBQ133" s="292"/>
      <c r="LBR133" s="268"/>
      <c r="LBS133" s="269"/>
      <c r="LBT133" s="270"/>
      <c r="LBU133" s="270"/>
      <c r="LBV133" s="292"/>
      <c r="LBW133" s="268"/>
      <c r="LBX133" s="269"/>
      <c r="LBY133" s="270"/>
      <c r="LBZ133" s="270"/>
      <c r="LCA133" s="292"/>
      <c r="LCB133" s="268"/>
      <c r="LCC133" s="269"/>
      <c r="LCD133" s="270"/>
      <c r="LCE133" s="270"/>
      <c r="LCF133" s="292"/>
      <c r="LCG133" s="268"/>
      <c r="LCH133" s="269"/>
      <c r="LCI133" s="270"/>
      <c r="LCJ133" s="270"/>
      <c r="LCK133" s="292"/>
      <c r="LCL133" s="268"/>
      <c r="LCM133" s="269"/>
      <c r="LCN133" s="270"/>
      <c r="LCO133" s="270"/>
      <c r="LCP133" s="292"/>
      <c r="LCQ133" s="268"/>
      <c r="LCR133" s="269"/>
      <c r="LCS133" s="270"/>
      <c r="LCT133" s="270"/>
      <c r="LCU133" s="292"/>
      <c r="LCV133" s="268"/>
      <c r="LCW133" s="269"/>
      <c r="LCX133" s="270"/>
      <c r="LCY133" s="270"/>
      <c r="LCZ133" s="292"/>
      <c r="LDA133" s="268"/>
      <c r="LDB133" s="269"/>
      <c r="LDC133" s="270"/>
      <c r="LDD133" s="270"/>
      <c r="LDE133" s="292"/>
      <c r="LDF133" s="268"/>
      <c r="LDG133" s="269"/>
      <c r="LDH133" s="270"/>
      <c r="LDI133" s="270"/>
      <c r="LDJ133" s="292"/>
      <c r="LDK133" s="268"/>
      <c r="LDL133" s="269"/>
      <c r="LDM133" s="270"/>
      <c r="LDN133" s="270"/>
      <c r="LDO133" s="292"/>
      <c r="LDP133" s="268"/>
      <c r="LDQ133" s="269"/>
      <c r="LDR133" s="270"/>
      <c r="LDS133" s="270"/>
      <c r="LDT133" s="292"/>
      <c r="LDU133" s="268"/>
      <c r="LDV133" s="269"/>
      <c r="LDW133" s="270"/>
      <c r="LDX133" s="270"/>
      <c r="LDY133" s="292"/>
      <c r="LDZ133" s="268"/>
      <c r="LEA133" s="269"/>
      <c r="LEB133" s="270"/>
      <c r="LEC133" s="270"/>
      <c r="LED133" s="292"/>
      <c r="LEE133" s="268"/>
      <c r="LEF133" s="269"/>
      <c r="LEG133" s="270"/>
      <c r="LEH133" s="270"/>
      <c r="LEI133" s="292"/>
      <c r="LEJ133" s="268"/>
      <c r="LEK133" s="269"/>
      <c r="LEL133" s="270"/>
      <c r="LEM133" s="270"/>
      <c r="LEN133" s="292"/>
      <c r="LEO133" s="268"/>
      <c r="LEP133" s="269"/>
      <c r="LEQ133" s="270"/>
      <c r="LER133" s="270"/>
      <c r="LES133" s="292"/>
      <c r="LET133" s="268"/>
      <c r="LEU133" s="269"/>
      <c r="LEV133" s="270"/>
      <c r="LEW133" s="270"/>
      <c r="LEX133" s="292"/>
      <c r="LEY133" s="268"/>
      <c r="LEZ133" s="269"/>
      <c r="LFA133" s="270"/>
      <c r="LFB133" s="270"/>
      <c r="LFC133" s="292"/>
      <c r="LFD133" s="268"/>
      <c r="LFE133" s="269"/>
      <c r="LFF133" s="270"/>
      <c r="LFG133" s="270"/>
      <c r="LFH133" s="292"/>
      <c r="LFI133" s="268"/>
      <c r="LFJ133" s="269"/>
      <c r="LFK133" s="270"/>
      <c r="LFL133" s="270"/>
      <c r="LFM133" s="292"/>
      <c r="LFN133" s="268"/>
      <c r="LFO133" s="269"/>
      <c r="LFP133" s="270"/>
      <c r="LFQ133" s="270"/>
      <c r="LFR133" s="292"/>
      <c r="LFS133" s="268"/>
      <c r="LFT133" s="269"/>
      <c r="LFU133" s="270"/>
      <c r="LFV133" s="270"/>
      <c r="LFW133" s="292"/>
      <c r="LFX133" s="268"/>
      <c r="LFY133" s="269"/>
      <c r="LFZ133" s="270"/>
      <c r="LGA133" s="270"/>
      <c r="LGB133" s="292"/>
      <c r="LGC133" s="268"/>
      <c r="LGD133" s="269"/>
      <c r="LGE133" s="270"/>
      <c r="LGF133" s="270"/>
      <c r="LGG133" s="292"/>
      <c r="LGH133" s="268"/>
      <c r="LGI133" s="269"/>
      <c r="LGJ133" s="270"/>
      <c r="LGK133" s="270"/>
      <c r="LGL133" s="292"/>
      <c r="LGM133" s="268"/>
      <c r="LGN133" s="269"/>
      <c r="LGO133" s="270"/>
      <c r="LGP133" s="270"/>
      <c r="LGQ133" s="292"/>
      <c r="LGR133" s="268"/>
      <c r="LGS133" s="269"/>
      <c r="LGT133" s="270"/>
      <c r="LGU133" s="270"/>
      <c r="LGV133" s="292"/>
      <c r="LGW133" s="268"/>
      <c r="LGX133" s="269"/>
      <c r="LGY133" s="270"/>
      <c r="LGZ133" s="270"/>
      <c r="LHA133" s="292"/>
      <c r="LHB133" s="268"/>
      <c r="LHC133" s="269"/>
      <c r="LHD133" s="270"/>
      <c r="LHE133" s="270"/>
      <c r="LHF133" s="292"/>
      <c r="LHG133" s="268"/>
      <c r="LHH133" s="269"/>
      <c r="LHI133" s="270"/>
      <c r="LHJ133" s="270"/>
      <c r="LHK133" s="292"/>
      <c r="LHL133" s="268"/>
      <c r="LHM133" s="269"/>
      <c r="LHN133" s="270"/>
      <c r="LHO133" s="270"/>
      <c r="LHP133" s="292"/>
      <c r="LHQ133" s="268"/>
      <c r="LHR133" s="269"/>
      <c r="LHS133" s="270"/>
      <c r="LHT133" s="270"/>
      <c r="LHU133" s="292"/>
      <c r="LHV133" s="268"/>
      <c r="LHW133" s="269"/>
      <c r="LHX133" s="270"/>
      <c r="LHY133" s="270"/>
      <c r="LHZ133" s="292"/>
      <c r="LIA133" s="268"/>
      <c r="LIB133" s="269"/>
      <c r="LIC133" s="270"/>
      <c r="LID133" s="270"/>
      <c r="LIE133" s="292"/>
      <c r="LIF133" s="268"/>
      <c r="LIG133" s="269"/>
      <c r="LIH133" s="270"/>
      <c r="LII133" s="270"/>
      <c r="LIJ133" s="292"/>
      <c r="LIK133" s="268"/>
      <c r="LIL133" s="269"/>
      <c r="LIM133" s="270"/>
      <c r="LIN133" s="270"/>
      <c r="LIO133" s="292"/>
      <c r="LIP133" s="268"/>
      <c r="LIQ133" s="269"/>
      <c r="LIR133" s="270"/>
      <c r="LIS133" s="270"/>
      <c r="LIT133" s="292"/>
      <c r="LIU133" s="268"/>
      <c r="LIV133" s="269"/>
      <c r="LIW133" s="270"/>
      <c r="LIX133" s="270"/>
      <c r="LIY133" s="292"/>
      <c r="LIZ133" s="268"/>
      <c r="LJA133" s="269"/>
      <c r="LJB133" s="270"/>
      <c r="LJC133" s="270"/>
      <c r="LJD133" s="292"/>
      <c r="LJE133" s="268"/>
      <c r="LJF133" s="269"/>
      <c r="LJG133" s="270"/>
      <c r="LJH133" s="270"/>
      <c r="LJI133" s="292"/>
      <c r="LJJ133" s="268"/>
      <c r="LJK133" s="269"/>
      <c r="LJL133" s="270"/>
      <c r="LJM133" s="270"/>
      <c r="LJN133" s="292"/>
      <c r="LJO133" s="268"/>
      <c r="LJP133" s="269"/>
      <c r="LJQ133" s="270"/>
      <c r="LJR133" s="270"/>
      <c r="LJS133" s="292"/>
      <c r="LJT133" s="268"/>
      <c r="LJU133" s="269"/>
      <c r="LJV133" s="270"/>
      <c r="LJW133" s="270"/>
      <c r="LJX133" s="292"/>
      <c r="LJY133" s="268"/>
      <c r="LJZ133" s="269"/>
      <c r="LKA133" s="270"/>
      <c r="LKB133" s="270"/>
      <c r="LKC133" s="292"/>
      <c r="LKD133" s="268"/>
      <c r="LKE133" s="269"/>
      <c r="LKF133" s="270"/>
      <c r="LKG133" s="270"/>
      <c r="LKH133" s="292"/>
      <c r="LKI133" s="268"/>
      <c r="LKJ133" s="269"/>
      <c r="LKK133" s="270"/>
      <c r="LKL133" s="270"/>
      <c r="LKM133" s="292"/>
      <c r="LKN133" s="268"/>
      <c r="LKO133" s="269"/>
      <c r="LKP133" s="270"/>
      <c r="LKQ133" s="270"/>
      <c r="LKR133" s="292"/>
      <c r="LKS133" s="268"/>
      <c r="LKT133" s="269"/>
      <c r="LKU133" s="270"/>
      <c r="LKV133" s="270"/>
      <c r="LKW133" s="292"/>
      <c r="LKX133" s="268"/>
      <c r="LKY133" s="269"/>
      <c r="LKZ133" s="270"/>
      <c r="LLA133" s="270"/>
      <c r="LLB133" s="292"/>
      <c r="LLC133" s="268"/>
      <c r="LLD133" s="269"/>
      <c r="LLE133" s="270"/>
      <c r="LLF133" s="270"/>
      <c r="LLG133" s="292"/>
      <c r="LLH133" s="268"/>
      <c r="LLI133" s="269"/>
      <c r="LLJ133" s="270"/>
      <c r="LLK133" s="270"/>
      <c r="LLL133" s="292"/>
      <c r="LLM133" s="268"/>
      <c r="LLN133" s="269"/>
      <c r="LLO133" s="270"/>
      <c r="LLP133" s="270"/>
      <c r="LLQ133" s="292"/>
      <c r="LLR133" s="268"/>
      <c r="LLS133" s="269"/>
      <c r="LLT133" s="270"/>
      <c r="LLU133" s="270"/>
      <c r="LLV133" s="292"/>
      <c r="LLW133" s="268"/>
      <c r="LLX133" s="269"/>
      <c r="LLY133" s="270"/>
      <c r="LLZ133" s="270"/>
      <c r="LMA133" s="292"/>
      <c r="LMB133" s="268"/>
      <c r="LMC133" s="269"/>
      <c r="LMD133" s="270"/>
      <c r="LME133" s="270"/>
      <c r="LMF133" s="292"/>
      <c r="LMG133" s="268"/>
      <c r="LMH133" s="269"/>
      <c r="LMI133" s="270"/>
      <c r="LMJ133" s="270"/>
      <c r="LMK133" s="292"/>
      <c r="LML133" s="268"/>
      <c r="LMM133" s="269"/>
      <c r="LMN133" s="270"/>
      <c r="LMO133" s="270"/>
      <c r="LMP133" s="292"/>
      <c r="LMQ133" s="268"/>
      <c r="LMR133" s="269"/>
      <c r="LMS133" s="270"/>
      <c r="LMT133" s="270"/>
      <c r="LMU133" s="292"/>
      <c r="LMV133" s="268"/>
      <c r="LMW133" s="269"/>
      <c r="LMX133" s="270"/>
      <c r="LMY133" s="270"/>
      <c r="LMZ133" s="292"/>
      <c r="LNA133" s="268"/>
      <c r="LNB133" s="269"/>
      <c r="LNC133" s="270"/>
      <c r="LND133" s="270"/>
      <c r="LNE133" s="292"/>
      <c r="LNF133" s="268"/>
      <c r="LNG133" s="269"/>
      <c r="LNH133" s="270"/>
      <c r="LNI133" s="270"/>
      <c r="LNJ133" s="292"/>
      <c r="LNK133" s="268"/>
      <c r="LNL133" s="269"/>
      <c r="LNM133" s="270"/>
      <c r="LNN133" s="270"/>
      <c r="LNO133" s="292"/>
      <c r="LNP133" s="268"/>
      <c r="LNQ133" s="269"/>
      <c r="LNR133" s="270"/>
      <c r="LNS133" s="270"/>
      <c r="LNT133" s="292"/>
      <c r="LNU133" s="268"/>
      <c r="LNV133" s="269"/>
      <c r="LNW133" s="270"/>
      <c r="LNX133" s="270"/>
      <c r="LNY133" s="292"/>
      <c r="LNZ133" s="268"/>
      <c r="LOA133" s="269"/>
      <c r="LOB133" s="270"/>
      <c r="LOC133" s="270"/>
      <c r="LOD133" s="292"/>
      <c r="LOE133" s="268"/>
      <c r="LOF133" s="269"/>
      <c r="LOG133" s="270"/>
      <c r="LOH133" s="270"/>
      <c r="LOI133" s="292"/>
      <c r="LOJ133" s="268"/>
      <c r="LOK133" s="269"/>
      <c r="LOL133" s="270"/>
      <c r="LOM133" s="270"/>
      <c r="LON133" s="292"/>
      <c r="LOO133" s="268"/>
      <c r="LOP133" s="269"/>
      <c r="LOQ133" s="270"/>
      <c r="LOR133" s="270"/>
      <c r="LOS133" s="292"/>
      <c r="LOT133" s="268"/>
      <c r="LOU133" s="269"/>
      <c r="LOV133" s="270"/>
      <c r="LOW133" s="270"/>
      <c r="LOX133" s="292"/>
      <c r="LOY133" s="268"/>
      <c r="LOZ133" s="269"/>
      <c r="LPA133" s="270"/>
      <c r="LPB133" s="270"/>
      <c r="LPC133" s="292"/>
      <c r="LPD133" s="268"/>
      <c r="LPE133" s="269"/>
      <c r="LPF133" s="270"/>
      <c r="LPG133" s="270"/>
      <c r="LPH133" s="292"/>
      <c r="LPI133" s="268"/>
      <c r="LPJ133" s="269"/>
      <c r="LPK133" s="270"/>
      <c r="LPL133" s="270"/>
      <c r="LPM133" s="292"/>
      <c r="LPN133" s="268"/>
      <c r="LPO133" s="269"/>
      <c r="LPP133" s="270"/>
      <c r="LPQ133" s="270"/>
      <c r="LPR133" s="292"/>
      <c r="LPS133" s="268"/>
      <c r="LPT133" s="269"/>
      <c r="LPU133" s="270"/>
      <c r="LPV133" s="270"/>
      <c r="LPW133" s="292"/>
      <c r="LPX133" s="268"/>
      <c r="LPY133" s="269"/>
      <c r="LPZ133" s="270"/>
      <c r="LQA133" s="270"/>
      <c r="LQB133" s="292"/>
      <c r="LQC133" s="268"/>
      <c r="LQD133" s="269"/>
      <c r="LQE133" s="270"/>
      <c r="LQF133" s="270"/>
      <c r="LQG133" s="292"/>
      <c r="LQH133" s="268"/>
      <c r="LQI133" s="269"/>
      <c r="LQJ133" s="270"/>
      <c r="LQK133" s="270"/>
      <c r="LQL133" s="292"/>
      <c r="LQM133" s="268"/>
      <c r="LQN133" s="269"/>
      <c r="LQO133" s="270"/>
      <c r="LQP133" s="270"/>
      <c r="LQQ133" s="292"/>
      <c r="LQR133" s="268"/>
      <c r="LQS133" s="269"/>
      <c r="LQT133" s="270"/>
      <c r="LQU133" s="270"/>
      <c r="LQV133" s="292"/>
      <c r="LQW133" s="268"/>
      <c r="LQX133" s="269"/>
      <c r="LQY133" s="270"/>
      <c r="LQZ133" s="270"/>
      <c r="LRA133" s="292"/>
      <c r="LRB133" s="268"/>
      <c r="LRC133" s="269"/>
      <c r="LRD133" s="270"/>
      <c r="LRE133" s="270"/>
      <c r="LRF133" s="292"/>
      <c r="LRG133" s="268"/>
      <c r="LRH133" s="269"/>
      <c r="LRI133" s="270"/>
      <c r="LRJ133" s="270"/>
      <c r="LRK133" s="292"/>
      <c r="LRL133" s="268"/>
      <c r="LRM133" s="269"/>
      <c r="LRN133" s="270"/>
      <c r="LRO133" s="270"/>
      <c r="LRP133" s="292"/>
      <c r="LRQ133" s="268"/>
      <c r="LRR133" s="269"/>
      <c r="LRS133" s="270"/>
      <c r="LRT133" s="270"/>
      <c r="LRU133" s="292"/>
      <c r="LRV133" s="268"/>
      <c r="LRW133" s="269"/>
      <c r="LRX133" s="270"/>
      <c r="LRY133" s="270"/>
      <c r="LRZ133" s="292"/>
      <c r="LSA133" s="268"/>
      <c r="LSB133" s="269"/>
      <c r="LSC133" s="270"/>
      <c r="LSD133" s="270"/>
      <c r="LSE133" s="292"/>
      <c r="LSF133" s="268"/>
      <c r="LSG133" s="269"/>
      <c r="LSH133" s="270"/>
      <c r="LSI133" s="270"/>
      <c r="LSJ133" s="292"/>
      <c r="LSK133" s="268"/>
      <c r="LSL133" s="269"/>
      <c r="LSM133" s="270"/>
      <c r="LSN133" s="270"/>
      <c r="LSO133" s="292"/>
      <c r="LSP133" s="268"/>
      <c r="LSQ133" s="269"/>
      <c r="LSR133" s="270"/>
      <c r="LSS133" s="270"/>
      <c r="LST133" s="292"/>
      <c r="LSU133" s="268"/>
      <c r="LSV133" s="269"/>
      <c r="LSW133" s="270"/>
      <c r="LSX133" s="270"/>
      <c r="LSY133" s="292"/>
      <c r="LSZ133" s="268"/>
      <c r="LTA133" s="269"/>
      <c r="LTB133" s="270"/>
      <c r="LTC133" s="270"/>
      <c r="LTD133" s="292"/>
      <c r="LTE133" s="268"/>
      <c r="LTF133" s="269"/>
      <c r="LTG133" s="270"/>
      <c r="LTH133" s="270"/>
      <c r="LTI133" s="292"/>
      <c r="LTJ133" s="268"/>
      <c r="LTK133" s="269"/>
      <c r="LTL133" s="270"/>
      <c r="LTM133" s="270"/>
      <c r="LTN133" s="292"/>
      <c r="LTO133" s="268"/>
      <c r="LTP133" s="269"/>
      <c r="LTQ133" s="270"/>
      <c r="LTR133" s="270"/>
      <c r="LTS133" s="292"/>
      <c r="LTT133" s="268"/>
      <c r="LTU133" s="269"/>
      <c r="LTV133" s="270"/>
      <c r="LTW133" s="270"/>
      <c r="LTX133" s="292"/>
      <c r="LTY133" s="268"/>
      <c r="LTZ133" s="269"/>
      <c r="LUA133" s="270"/>
      <c r="LUB133" s="270"/>
      <c r="LUC133" s="292"/>
      <c r="LUD133" s="268"/>
      <c r="LUE133" s="269"/>
      <c r="LUF133" s="270"/>
      <c r="LUG133" s="270"/>
      <c r="LUH133" s="292"/>
      <c r="LUI133" s="268"/>
      <c r="LUJ133" s="269"/>
      <c r="LUK133" s="270"/>
      <c r="LUL133" s="270"/>
      <c r="LUM133" s="292"/>
      <c r="LUN133" s="268"/>
      <c r="LUO133" s="269"/>
      <c r="LUP133" s="270"/>
      <c r="LUQ133" s="270"/>
      <c r="LUR133" s="292"/>
      <c r="LUS133" s="268"/>
      <c r="LUT133" s="269"/>
      <c r="LUU133" s="270"/>
      <c r="LUV133" s="270"/>
      <c r="LUW133" s="292"/>
      <c r="LUX133" s="268"/>
      <c r="LUY133" s="269"/>
      <c r="LUZ133" s="270"/>
      <c r="LVA133" s="270"/>
      <c r="LVB133" s="292"/>
      <c r="LVC133" s="268"/>
      <c r="LVD133" s="269"/>
      <c r="LVE133" s="270"/>
      <c r="LVF133" s="270"/>
      <c r="LVG133" s="292"/>
      <c r="LVH133" s="268"/>
      <c r="LVI133" s="269"/>
      <c r="LVJ133" s="270"/>
      <c r="LVK133" s="270"/>
      <c r="LVL133" s="292"/>
      <c r="LVM133" s="268"/>
      <c r="LVN133" s="269"/>
      <c r="LVO133" s="270"/>
      <c r="LVP133" s="270"/>
      <c r="LVQ133" s="292"/>
      <c r="LVR133" s="268"/>
      <c r="LVS133" s="269"/>
      <c r="LVT133" s="270"/>
      <c r="LVU133" s="270"/>
      <c r="LVV133" s="292"/>
      <c r="LVW133" s="268"/>
      <c r="LVX133" s="269"/>
      <c r="LVY133" s="270"/>
      <c r="LVZ133" s="270"/>
      <c r="LWA133" s="292"/>
      <c r="LWB133" s="268"/>
      <c r="LWC133" s="269"/>
      <c r="LWD133" s="270"/>
      <c r="LWE133" s="270"/>
      <c r="LWF133" s="292"/>
      <c r="LWG133" s="268"/>
      <c r="LWH133" s="269"/>
      <c r="LWI133" s="270"/>
      <c r="LWJ133" s="270"/>
      <c r="LWK133" s="292"/>
      <c r="LWL133" s="268"/>
      <c r="LWM133" s="269"/>
      <c r="LWN133" s="270"/>
      <c r="LWO133" s="270"/>
      <c r="LWP133" s="292"/>
      <c r="LWQ133" s="268"/>
      <c r="LWR133" s="269"/>
      <c r="LWS133" s="270"/>
      <c r="LWT133" s="270"/>
      <c r="LWU133" s="292"/>
      <c r="LWV133" s="268"/>
      <c r="LWW133" s="269"/>
      <c r="LWX133" s="270"/>
      <c r="LWY133" s="270"/>
      <c r="LWZ133" s="292"/>
      <c r="LXA133" s="268"/>
      <c r="LXB133" s="269"/>
      <c r="LXC133" s="270"/>
      <c r="LXD133" s="270"/>
      <c r="LXE133" s="292"/>
      <c r="LXF133" s="268"/>
      <c r="LXG133" s="269"/>
      <c r="LXH133" s="270"/>
      <c r="LXI133" s="270"/>
      <c r="LXJ133" s="292"/>
      <c r="LXK133" s="268"/>
      <c r="LXL133" s="269"/>
      <c r="LXM133" s="270"/>
      <c r="LXN133" s="270"/>
      <c r="LXO133" s="292"/>
      <c r="LXP133" s="268"/>
      <c r="LXQ133" s="269"/>
      <c r="LXR133" s="270"/>
      <c r="LXS133" s="270"/>
      <c r="LXT133" s="292"/>
      <c r="LXU133" s="268"/>
      <c r="LXV133" s="269"/>
      <c r="LXW133" s="270"/>
      <c r="LXX133" s="270"/>
      <c r="LXY133" s="292"/>
      <c r="LXZ133" s="268"/>
      <c r="LYA133" s="269"/>
      <c r="LYB133" s="270"/>
      <c r="LYC133" s="270"/>
      <c r="LYD133" s="292"/>
      <c r="LYE133" s="268"/>
      <c r="LYF133" s="269"/>
      <c r="LYG133" s="270"/>
      <c r="LYH133" s="270"/>
      <c r="LYI133" s="292"/>
      <c r="LYJ133" s="268"/>
      <c r="LYK133" s="269"/>
      <c r="LYL133" s="270"/>
      <c r="LYM133" s="270"/>
      <c r="LYN133" s="292"/>
      <c r="LYO133" s="268"/>
      <c r="LYP133" s="269"/>
      <c r="LYQ133" s="270"/>
      <c r="LYR133" s="270"/>
      <c r="LYS133" s="292"/>
      <c r="LYT133" s="268"/>
      <c r="LYU133" s="269"/>
      <c r="LYV133" s="270"/>
      <c r="LYW133" s="270"/>
      <c r="LYX133" s="292"/>
      <c r="LYY133" s="268"/>
      <c r="LYZ133" s="269"/>
      <c r="LZA133" s="270"/>
      <c r="LZB133" s="270"/>
      <c r="LZC133" s="292"/>
      <c r="LZD133" s="268"/>
      <c r="LZE133" s="269"/>
      <c r="LZF133" s="270"/>
      <c r="LZG133" s="270"/>
      <c r="LZH133" s="292"/>
      <c r="LZI133" s="268"/>
      <c r="LZJ133" s="269"/>
      <c r="LZK133" s="270"/>
      <c r="LZL133" s="270"/>
      <c r="LZM133" s="292"/>
      <c r="LZN133" s="268"/>
      <c r="LZO133" s="269"/>
      <c r="LZP133" s="270"/>
      <c r="LZQ133" s="270"/>
      <c r="LZR133" s="292"/>
      <c r="LZS133" s="268"/>
      <c r="LZT133" s="269"/>
      <c r="LZU133" s="270"/>
      <c r="LZV133" s="270"/>
      <c r="LZW133" s="292"/>
      <c r="LZX133" s="268"/>
      <c r="LZY133" s="269"/>
      <c r="LZZ133" s="270"/>
      <c r="MAA133" s="270"/>
      <c r="MAB133" s="292"/>
      <c r="MAC133" s="268"/>
      <c r="MAD133" s="269"/>
      <c r="MAE133" s="270"/>
      <c r="MAF133" s="270"/>
      <c r="MAG133" s="292"/>
      <c r="MAH133" s="268"/>
      <c r="MAI133" s="269"/>
      <c r="MAJ133" s="270"/>
      <c r="MAK133" s="270"/>
      <c r="MAL133" s="292"/>
      <c r="MAM133" s="268"/>
      <c r="MAN133" s="269"/>
      <c r="MAO133" s="270"/>
      <c r="MAP133" s="270"/>
      <c r="MAQ133" s="292"/>
      <c r="MAR133" s="268"/>
      <c r="MAS133" s="269"/>
      <c r="MAT133" s="270"/>
      <c r="MAU133" s="270"/>
      <c r="MAV133" s="292"/>
      <c r="MAW133" s="268"/>
      <c r="MAX133" s="269"/>
      <c r="MAY133" s="270"/>
      <c r="MAZ133" s="270"/>
      <c r="MBA133" s="292"/>
      <c r="MBB133" s="268"/>
      <c r="MBC133" s="269"/>
      <c r="MBD133" s="270"/>
      <c r="MBE133" s="270"/>
      <c r="MBF133" s="292"/>
      <c r="MBG133" s="268"/>
      <c r="MBH133" s="269"/>
      <c r="MBI133" s="270"/>
      <c r="MBJ133" s="270"/>
      <c r="MBK133" s="292"/>
      <c r="MBL133" s="268"/>
      <c r="MBM133" s="269"/>
      <c r="MBN133" s="270"/>
      <c r="MBO133" s="270"/>
      <c r="MBP133" s="292"/>
      <c r="MBQ133" s="268"/>
      <c r="MBR133" s="269"/>
      <c r="MBS133" s="270"/>
      <c r="MBT133" s="270"/>
      <c r="MBU133" s="292"/>
      <c r="MBV133" s="268"/>
      <c r="MBW133" s="269"/>
      <c r="MBX133" s="270"/>
      <c r="MBY133" s="270"/>
      <c r="MBZ133" s="292"/>
      <c r="MCA133" s="268"/>
      <c r="MCB133" s="269"/>
      <c r="MCC133" s="270"/>
      <c r="MCD133" s="270"/>
      <c r="MCE133" s="292"/>
      <c r="MCF133" s="268"/>
      <c r="MCG133" s="269"/>
      <c r="MCH133" s="270"/>
      <c r="MCI133" s="270"/>
      <c r="MCJ133" s="292"/>
      <c r="MCK133" s="268"/>
      <c r="MCL133" s="269"/>
      <c r="MCM133" s="270"/>
      <c r="MCN133" s="270"/>
      <c r="MCO133" s="292"/>
      <c r="MCP133" s="268"/>
      <c r="MCQ133" s="269"/>
      <c r="MCR133" s="270"/>
      <c r="MCS133" s="270"/>
      <c r="MCT133" s="292"/>
      <c r="MCU133" s="268"/>
      <c r="MCV133" s="269"/>
      <c r="MCW133" s="270"/>
      <c r="MCX133" s="270"/>
      <c r="MCY133" s="292"/>
      <c r="MCZ133" s="268"/>
      <c r="MDA133" s="269"/>
      <c r="MDB133" s="270"/>
      <c r="MDC133" s="270"/>
      <c r="MDD133" s="292"/>
      <c r="MDE133" s="268"/>
      <c r="MDF133" s="269"/>
      <c r="MDG133" s="270"/>
      <c r="MDH133" s="270"/>
      <c r="MDI133" s="292"/>
      <c r="MDJ133" s="268"/>
      <c r="MDK133" s="269"/>
      <c r="MDL133" s="270"/>
      <c r="MDM133" s="270"/>
      <c r="MDN133" s="292"/>
      <c r="MDO133" s="268"/>
      <c r="MDP133" s="269"/>
      <c r="MDQ133" s="270"/>
      <c r="MDR133" s="270"/>
      <c r="MDS133" s="292"/>
      <c r="MDT133" s="268"/>
      <c r="MDU133" s="269"/>
      <c r="MDV133" s="270"/>
      <c r="MDW133" s="270"/>
      <c r="MDX133" s="292"/>
      <c r="MDY133" s="268"/>
      <c r="MDZ133" s="269"/>
      <c r="MEA133" s="270"/>
      <c r="MEB133" s="270"/>
      <c r="MEC133" s="292"/>
      <c r="MED133" s="268"/>
      <c r="MEE133" s="269"/>
      <c r="MEF133" s="270"/>
      <c r="MEG133" s="270"/>
      <c r="MEH133" s="292"/>
      <c r="MEI133" s="268"/>
      <c r="MEJ133" s="269"/>
      <c r="MEK133" s="270"/>
      <c r="MEL133" s="270"/>
      <c r="MEM133" s="292"/>
      <c r="MEN133" s="268"/>
      <c r="MEO133" s="269"/>
      <c r="MEP133" s="270"/>
      <c r="MEQ133" s="270"/>
      <c r="MER133" s="292"/>
      <c r="MES133" s="268"/>
      <c r="MET133" s="269"/>
      <c r="MEU133" s="270"/>
      <c r="MEV133" s="270"/>
      <c r="MEW133" s="292"/>
      <c r="MEX133" s="268"/>
      <c r="MEY133" s="269"/>
      <c r="MEZ133" s="270"/>
      <c r="MFA133" s="270"/>
      <c r="MFB133" s="292"/>
      <c r="MFC133" s="268"/>
      <c r="MFD133" s="269"/>
      <c r="MFE133" s="270"/>
      <c r="MFF133" s="270"/>
      <c r="MFG133" s="292"/>
      <c r="MFH133" s="268"/>
      <c r="MFI133" s="269"/>
      <c r="MFJ133" s="270"/>
      <c r="MFK133" s="270"/>
      <c r="MFL133" s="292"/>
      <c r="MFM133" s="268"/>
      <c r="MFN133" s="269"/>
      <c r="MFO133" s="270"/>
      <c r="MFP133" s="270"/>
      <c r="MFQ133" s="292"/>
      <c r="MFR133" s="268"/>
      <c r="MFS133" s="269"/>
      <c r="MFT133" s="270"/>
      <c r="MFU133" s="270"/>
      <c r="MFV133" s="292"/>
      <c r="MFW133" s="268"/>
      <c r="MFX133" s="269"/>
      <c r="MFY133" s="270"/>
      <c r="MFZ133" s="270"/>
      <c r="MGA133" s="292"/>
      <c r="MGB133" s="268"/>
      <c r="MGC133" s="269"/>
      <c r="MGD133" s="270"/>
      <c r="MGE133" s="270"/>
      <c r="MGF133" s="292"/>
      <c r="MGG133" s="268"/>
      <c r="MGH133" s="269"/>
      <c r="MGI133" s="270"/>
      <c r="MGJ133" s="270"/>
      <c r="MGK133" s="292"/>
      <c r="MGL133" s="268"/>
      <c r="MGM133" s="269"/>
      <c r="MGN133" s="270"/>
      <c r="MGO133" s="270"/>
      <c r="MGP133" s="292"/>
      <c r="MGQ133" s="268"/>
      <c r="MGR133" s="269"/>
      <c r="MGS133" s="270"/>
      <c r="MGT133" s="270"/>
      <c r="MGU133" s="292"/>
      <c r="MGV133" s="268"/>
      <c r="MGW133" s="269"/>
      <c r="MGX133" s="270"/>
      <c r="MGY133" s="270"/>
      <c r="MGZ133" s="292"/>
      <c r="MHA133" s="268"/>
      <c r="MHB133" s="269"/>
      <c r="MHC133" s="270"/>
      <c r="MHD133" s="270"/>
      <c r="MHE133" s="292"/>
      <c r="MHF133" s="268"/>
      <c r="MHG133" s="269"/>
      <c r="MHH133" s="270"/>
      <c r="MHI133" s="270"/>
      <c r="MHJ133" s="292"/>
      <c r="MHK133" s="268"/>
      <c r="MHL133" s="269"/>
      <c r="MHM133" s="270"/>
      <c r="MHN133" s="270"/>
      <c r="MHO133" s="292"/>
      <c r="MHP133" s="268"/>
      <c r="MHQ133" s="269"/>
      <c r="MHR133" s="270"/>
      <c r="MHS133" s="270"/>
      <c r="MHT133" s="292"/>
      <c r="MHU133" s="268"/>
      <c r="MHV133" s="269"/>
      <c r="MHW133" s="270"/>
      <c r="MHX133" s="270"/>
      <c r="MHY133" s="292"/>
      <c r="MHZ133" s="268"/>
      <c r="MIA133" s="269"/>
      <c r="MIB133" s="270"/>
      <c r="MIC133" s="270"/>
      <c r="MID133" s="292"/>
      <c r="MIE133" s="268"/>
      <c r="MIF133" s="269"/>
      <c r="MIG133" s="270"/>
      <c r="MIH133" s="270"/>
      <c r="MII133" s="292"/>
      <c r="MIJ133" s="268"/>
      <c r="MIK133" s="269"/>
      <c r="MIL133" s="270"/>
      <c r="MIM133" s="270"/>
      <c r="MIN133" s="292"/>
      <c r="MIO133" s="268"/>
      <c r="MIP133" s="269"/>
      <c r="MIQ133" s="270"/>
      <c r="MIR133" s="270"/>
      <c r="MIS133" s="292"/>
      <c r="MIT133" s="268"/>
      <c r="MIU133" s="269"/>
      <c r="MIV133" s="270"/>
      <c r="MIW133" s="270"/>
      <c r="MIX133" s="292"/>
      <c r="MIY133" s="268"/>
      <c r="MIZ133" s="269"/>
      <c r="MJA133" s="270"/>
      <c r="MJB133" s="270"/>
      <c r="MJC133" s="292"/>
      <c r="MJD133" s="268"/>
      <c r="MJE133" s="269"/>
      <c r="MJF133" s="270"/>
      <c r="MJG133" s="270"/>
      <c r="MJH133" s="292"/>
      <c r="MJI133" s="268"/>
      <c r="MJJ133" s="269"/>
      <c r="MJK133" s="270"/>
      <c r="MJL133" s="270"/>
      <c r="MJM133" s="292"/>
      <c r="MJN133" s="268"/>
      <c r="MJO133" s="269"/>
      <c r="MJP133" s="270"/>
      <c r="MJQ133" s="270"/>
      <c r="MJR133" s="292"/>
      <c r="MJS133" s="268"/>
      <c r="MJT133" s="269"/>
      <c r="MJU133" s="270"/>
      <c r="MJV133" s="270"/>
      <c r="MJW133" s="292"/>
      <c r="MJX133" s="268"/>
      <c r="MJY133" s="269"/>
      <c r="MJZ133" s="270"/>
      <c r="MKA133" s="270"/>
      <c r="MKB133" s="292"/>
      <c r="MKC133" s="268"/>
      <c r="MKD133" s="269"/>
      <c r="MKE133" s="270"/>
      <c r="MKF133" s="270"/>
      <c r="MKG133" s="292"/>
      <c r="MKH133" s="268"/>
      <c r="MKI133" s="269"/>
      <c r="MKJ133" s="270"/>
      <c r="MKK133" s="270"/>
      <c r="MKL133" s="292"/>
      <c r="MKM133" s="268"/>
      <c r="MKN133" s="269"/>
      <c r="MKO133" s="270"/>
      <c r="MKP133" s="270"/>
      <c r="MKQ133" s="292"/>
      <c r="MKR133" s="268"/>
      <c r="MKS133" s="269"/>
      <c r="MKT133" s="270"/>
      <c r="MKU133" s="270"/>
      <c r="MKV133" s="292"/>
      <c r="MKW133" s="268"/>
      <c r="MKX133" s="269"/>
      <c r="MKY133" s="270"/>
      <c r="MKZ133" s="270"/>
      <c r="MLA133" s="292"/>
      <c r="MLB133" s="268"/>
      <c r="MLC133" s="269"/>
      <c r="MLD133" s="270"/>
      <c r="MLE133" s="270"/>
      <c r="MLF133" s="292"/>
      <c r="MLG133" s="268"/>
      <c r="MLH133" s="269"/>
      <c r="MLI133" s="270"/>
      <c r="MLJ133" s="270"/>
      <c r="MLK133" s="292"/>
      <c r="MLL133" s="268"/>
      <c r="MLM133" s="269"/>
      <c r="MLN133" s="270"/>
      <c r="MLO133" s="270"/>
      <c r="MLP133" s="292"/>
      <c r="MLQ133" s="268"/>
      <c r="MLR133" s="269"/>
      <c r="MLS133" s="270"/>
      <c r="MLT133" s="270"/>
      <c r="MLU133" s="292"/>
      <c r="MLV133" s="268"/>
      <c r="MLW133" s="269"/>
      <c r="MLX133" s="270"/>
      <c r="MLY133" s="270"/>
      <c r="MLZ133" s="292"/>
      <c r="MMA133" s="268"/>
      <c r="MMB133" s="269"/>
      <c r="MMC133" s="270"/>
      <c r="MMD133" s="270"/>
      <c r="MME133" s="292"/>
      <c r="MMF133" s="268"/>
      <c r="MMG133" s="269"/>
      <c r="MMH133" s="270"/>
      <c r="MMI133" s="270"/>
      <c r="MMJ133" s="292"/>
      <c r="MMK133" s="268"/>
      <c r="MML133" s="269"/>
      <c r="MMM133" s="270"/>
      <c r="MMN133" s="270"/>
      <c r="MMO133" s="292"/>
      <c r="MMP133" s="268"/>
      <c r="MMQ133" s="269"/>
      <c r="MMR133" s="270"/>
      <c r="MMS133" s="270"/>
      <c r="MMT133" s="292"/>
      <c r="MMU133" s="268"/>
      <c r="MMV133" s="269"/>
      <c r="MMW133" s="270"/>
      <c r="MMX133" s="270"/>
      <c r="MMY133" s="292"/>
      <c r="MMZ133" s="268"/>
      <c r="MNA133" s="269"/>
      <c r="MNB133" s="270"/>
      <c r="MNC133" s="270"/>
      <c r="MND133" s="292"/>
      <c r="MNE133" s="268"/>
      <c r="MNF133" s="269"/>
      <c r="MNG133" s="270"/>
      <c r="MNH133" s="270"/>
      <c r="MNI133" s="292"/>
      <c r="MNJ133" s="268"/>
      <c r="MNK133" s="269"/>
      <c r="MNL133" s="270"/>
      <c r="MNM133" s="270"/>
      <c r="MNN133" s="292"/>
      <c r="MNO133" s="268"/>
      <c r="MNP133" s="269"/>
      <c r="MNQ133" s="270"/>
      <c r="MNR133" s="270"/>
      <c r="MNS133" s="292"/>
      <c r="MNT133" s="268"/>
      <c r="MNU133" s="269"/>
      <c r="MNV133" s="270"/>
      <c r="MNW133" s="270"/>
      <c r="MNX133" s="292"/>
      <c r="MNY133" s="268"/>
      <c r="MNZ133" s="269"/>
      <c r="MOA133" s="270"/>
      <c r="MOB133" s="270"/>
      <c r="MOC133" s="292"/>
      <c r="MOD133" s="268"/>
      <c r="MOE133" s="269"/>
      <c r="MOF133" s="270"/>
      <c r="MOG133" s="270"/>
      <c r="MOH133" s="292"/>
      <c r="MOI133" s="268"/>
      <c r="MOJ133" s="269"/>
      <c r="MOK133" s="270"/>
      <c r="MOL133" s="270"/>
      <c r="MOM133" s="292"/>
      <c r="MON133" s="268"/>
      <c r="MOO133" s="269"/>
      <c r="MOP133" s="270"/>
      <c r="MOQ133" s="270"/>
      <c r="MOR133" s="292"/>
      <c r="MOS133" s="268"/>
      <c r="MOT133" s="269"/>
      <c r="MOU133" s="270"/>
      <c r="MOV133" s="270"/>
      <c r="MOW133" s="292"/>
      <c r="MOX133" s="268"/>
      <c r="MOY133" s="269"/>
      <c r="MOZ133" s="270"/>
      <c r="MPA133" s="270"/>
      <c r="MPB133" s="292"/>
      <c r="MPC133" s="268"/>
      <c r="MPD133" s="269"/>
      <c r="MPE133" s="270"/>
      <c r="MPF133" s="270"/>
      <c r="MPG133" s="292"/>
      <c r="MPH133" s="268"/>
      <c r="MPI133" s="269"/>
      <c r="MPJ133" s="270"/>
      <c r="MPK133" s="270"/>
      <c r="MPL133" s="292"/>
      <c r="MPM133" s="268"/>
      <c r="MPN133" s="269"/>
      <c r="MPO133" s="270"/>
      <c r="MPP133" s="270"/>
      <c r="MPQ133" s="292"/>
      <c r="MPR133" s="268"/>
      <c r="MPS133" s="269"/>
      <c r="MPT133" s="270"/>
      <c r="MPU133" s="270"/>
      <c r="MPV133" s="292"/>
      <c r="MPW133" s="268"/>
      <c r="MPX133" s="269"/>
      <c r="MPY133" s="270"/>
      <c r="MPZ133" s="270"/>
      <c r="MQA133" s="292"/>
      <c r="MQB133" s="268"/>
      <c r="MQC133" s="269"/>
      <c r="MQD133" s="270"/>
      <c r="MQE133" s="270"/>
      <c r="MQF133" s="292"/>
      <c r="MQG133" s="268"/>
      <c r="MQH133" s="269"/>
      <c r="MQI133" s="270"/>
      <c r="MQJ133" s="270"/>
      <c r="MQK133" s="292"/>
      <c r="MQL133" s="268"/>
      <c r="MQM133" s="269"/>
      <c r="MQN133" s="270"/>
      <c r="MQO133" s="270"/>
      <c r="MQP133" s="292"/>
      <c r="MQQ133" s="268"/>
      <c r="MQR133" s="269"/>
      <c r="MQS133" s="270"/>
      <c r="MQT133" s="270"/>
      <c r="MQU133" s="292"/>
      <c r="MQV133" s="268"/>
      <c r="MQW133" s="269"/>
      <c r="MQX133" s="270"/>
      <c r="MQY133" s="270"/>
      <c r="MQZ133" s="292"/>
      <c r="MRA133" s="268"/>
      <c r="MRB133" s="269"/>
      <c r="MRC133" s="270"/>
      <c r="MRD133" s="270"/>
      <c r="MRE133" s="292"/>
      <c r="MRF133" s="268"/>
      <c r="MRG133" s="269"/>
      <c r="MRH133" s="270"/>
      <c r="MRI133" s="270"/>
      <c r="MRJ133" s="292"/>
      <c r="MRK133" s="268"/>
      <c r="MRL133" s="269"/>
      <c r="MRM133" s="270"/>
      <c r="MRN133" s="270"/>
      <c r="MRO133" s="292"/>
      <c r="MRP133" s="268"/>
      <c r="MRQ133" s="269"/>
      <c r="MRR133" s="270"/>
      <c r="MRS133" s="270"/>
      <c r="MRT133" s="292"/>
      <c r="MRU133" s="268"/>
      <c r="MRV133" s="269"/>
      <c r="MRW133" s="270"/>
      <c r="MRX133" s="270"/>
      <c r="MRY133" s="292"/>
      <c r="MRZ133" s="268"/>
      <c r="MSA133" s="269"/>
      <c r="MSB133" s="270"/>
      <c r="MSC133" s="270"/>
      <c r="MSD133" s="292"/>
      <c r="MSE133" s="268"/>
      <c r="MSF133" s="269"/>
      <c r="MSG133" s="270"/>
      <c r="MSH133" s="270"/>
      <c r="MSI133" s="292"/>
      <c r="MSJ133" s="268"/>
      <c r="MSK133" s="269"/>
      <c r="MSL133" s="270"/>
      <c r="MSM133" s="270"/>
      <c r="MSN133" s="292"/>
      <c r="MSO133" s="268"/>
      <c r="MSP133" s="269"/>
      <c r="MSQ133" s="270"/>
      <c r="MSR133" s="270"/>
      <c r="MSS133" s="292"/>
      <c r="MST133" s="268"/>
      <c r="MSU133" s="269"/>
      <c r="MSV133" s="270"/>
      <c r="MSW133" s="270"/>
      <c r="MSX133" s="292"/>
      <c r="MSY133" s="268"/>
      <c r="MSZ133" s="269"/>
      <c r="MTA133" s="270"/>
      <c r="MTB133" s="270"/>
      <c r="MTC133" s="292"/>
      <c r="MTD133" s="268"/>
      <c r="MTE133" s="269"/>
      <c r="MTF133" s="270"/>
      <c r="MTG133" s="270"/>
      <c r="MTH133" s="292"/>
      <c r="MTI133" s="268"/>
      <c r="MTJ133" s="269"/>
      <c r="MTK133" s="270"/>
      <c r="MTL133" s="270"/>
      <c r="MTM133" s="292"/>
      <c r="MTN133" s="268"/>
      <c r="MTO133" s="269"/>
      <c r="MTP133" s="270"/>
      <c r="MTQ133" s="270"/>
      <c r="MTR133" s="292"/>
      <c r="MTS133" s="268"/>
      <c r="MTT133" s="269"/>
      <c r="MTU133" s="270"/>
      <c r="MTV133" s="270"/>
      <c r="MTW133" s="292"/>
      <c r="MTX133" s="268"/>
      <c r="MTY133" s="269"/>
      <c r="MTZ133" s="270"/>
      <c r="MUA133" s="270"/>
      <c r="MUB133" s="292"/>
      <c r="MUC133" s="268"/>
      <c r="MUD133" s="269"/>
      <c r="MUE133" s="270"/>
      <c r="MUF133" s="270"/>
      <c r="MUG133" s="292"/>
      <c r="MUH133" s="268"/>
      <c r="MUI133" s="269"/>
      <c r="MUJ133" s="270"/>
      <c r="MUK133" s="270"/>
      <c r="MUL133" s="292"/>
      <c r="MUM133" s="268"/>
      <c r="MUN133" s="269"/>
      <c r="MUO133" s="270"/>
      <c r="MUP133" s="270"/>
      <c r="MUQ133" s="292"/>
      <c r="MUR133" s="268"/>
      <c r="MUS133" s="269"/>
      <c r="MUT133" s="270"/>
      <c r="MUU133" s="270"/>
      <c r="MUV133" s="292"/>
      <c r="MUW133" s="268"/>
      <c r="MUX133" s="269"/>
      <c r="MUY133" s="270"/>
      <c r="MUZ133" s="270"/>
      <c r="MVA133" s="292"/>
      <c r="MVB133" s="268"/>
      <c r="MVC133" s="269"/>
      <c r="MVD133" s="270"/>
      <c r="MVE133" s="270"/>
      <c r="MVF133" s="292"/>
      <c r="MVG133" s="268"/>
      <c r="MVH133" s="269"/>
      <c r="MVI133" s="270"/>
      <c r="MVJ133" s="270"/>
      <c r="MVK133" s="292"/>
      <c r="MVL133" s="268"/>
      <c r="MVM133" s="269"/>
      <c r="MVN133" s="270"/>
      <c r="MVO133" s="270"/>
      <c r="MVP133" s="292"/>
      <c r="MVQ133" s="268"/>
      <c r="MVR133" s="269"/>
      <c r="MVS133" s="270"/>
      <c r="MVT133" s="270"/>
      <c r="MVU133" s="292"/>
      <c r="MVV133" s="268"/>
      <c r="MVW133" s="269"/>
      <c r="MVX133" s="270"/>
      <c r="MVY133" s="270"/>
      <c r="MVZ133" s="292"/>
      <c r="MWA133" s="268"/>
      <c r="MWB133" s="269"/>
      <c r="MWC133" s="270"/>
      <c r="MWD133" s="270"/>
      <c r="MWE133" s="292"/>
      <c r="MWF133" s="268"/>
      <c r="MWG133" s="269"/>
      <c r="MWH133" s="270"/>
      <c r="MWI133" s="270"/>
      <c r="MWJ133" s="292"/>
      <c r="MWK133" s="268"/>
      <c r="MWL133" s="269"/>
      <c r="MWM133" s="270"/>
      <c r="MWN133" s="270"/>
      <c r="MWO133" s="292"/>
      <c r="MWP133" s="268"/>
      <c r="MWQ133" s="269"/>
      <c r="MWR133" s="270"/>
      <c r="MWS133" s="270"/>
      <c r="MWT133" s="292"/>
      <c r="MWU133" s="268"/>
      <c r="MWV133" s="269"/>
      <c r="MWW133" s="270"/>
      <c r="MWX133" s="270"/>
      <c r="MWY133" s="292"/>
      <c r="MWZ133" s="268"/>
      <c r="MXA133" s="269"/>
      <c r="MXB133" s="270"/>
      <c r="MXC133" s="270"/>
      <c r="MXD133" s="292"/>
      <c r="MXE133" s="268"/>
      <c r="MXF133" s="269"/>
      <c r="MXG133" s="270"/>
      <c r="MXH133" s="270"/>
      <c r="MXI133" s="292"/>
      <c r="MXJ133" s="268"/>
      <c r="MXK133" s="269"/>
      <c r="MXL133" s="270"/>
      <c r="MXM133" s="270"/>
      <c r="MXN133" s="292"/>
      <c r="MXO133" s="268"/>
      <c r="MXP133" s="269"/>
      <c r="MXQ133" s="270"/>
      <c r="MXR133" s="270"/>
      <c r="MXS133" s="292"/>
      <c r="MXT133" s="268"/>
      <c r="MXU133" s="269"/>
      <c r="MXV133" s="270"/>
      <c r="MXW133" s="270"/>
      <c r="MXX133" s="292"/>
      <c r="MXY133" s="268"/>
      <c r="MXZ133" s="269"/>
      <c r="MYA133" s="270"/>
      <c r="MYB133" s="270"/>
      <c r="MYC133" s="292"/>
      <c r="MYD133" s="268"/>
      <c r="MYE133" s="269"/>
      <c r="MYF133" s="270"/>
      <c r="MYG133" s="270"/>
      <c r="MYH133" s="292"/>
      <c r="MYI133" s="268"/>
      <c r="MYJ133" s="269"/>
      <c r="MYK133" s="270"/>
      <c r="MYL133" s="270"/>
      <c r="MYM133" s="292"/>
      <c r="MYN133" s="268"/>
      <c r="MYO133" s="269"/>
      <c r="MYP133" s="270"/>
      <c r="MYQ133" s="270"/>
      <c r="MYR133" s="292"/>
      <c r="MYS133" s="268"/>
      <c r="MYT133" s="269"/>
      <c r="MYU133" s="270"/>
      <c r="MYV133" s="270"/>
      <c r="MYW133" s="292"/>
      <c r="MYX133" s="268"/>
      <c r="MYY133" s="269"/>
      <c r="MYZ133" s="270"/>
      <c r="MZA133" s="270"/>
      <c r="MZB133" s="292"/>
      <c r="MZC133" s="268"/>
      <c r="MZD133" s="269"/>
      <c r="MZE133" s="270"/>
      <c r="MZF133" s="270"/>
      <c r="MZG133" s="292"/>
      <c r="MZH133" s="268"/>
      <c r="MZI133" s="269"/>
      <c r="MZJ133" s="270"/>
      <c r="MZK133" s="270"/>
      <c r="MZL133" s="292"/>
      <c r="MZM133" s="268"/>
      <c r="MZN133" s="269"/>
      <c r="MZO133" s="270"/>
      <c r="MZP133" s="270"/>
      <c r="MZQ133" s="292"/>
      <c r="MZR133" s="268"/>
      <c r="MZS133" s="269"/>
      <c r="MZT133" s="270"/>
      <c r="MZU133" s="270"/>
      <c r="MZV133" s="292"/>
      <c r="MZW133" s="268"/>
      <c r="MZX133" s="269"/>
      <c r="MZY133" s="270"/>
      <c r="MZZ133" s="270"/>
      <c r="NAA133" s="292"/>
      <c r="NAB133" s="268"/>
      <c r="NAC133" s="269"/>
      <c r="NAD133" s="270"/>
      <c r="NAE133" s="270"/>
      <c r="NAF133" s="292"/>
      <c r="NAG133" s="268"/>
      <c r="NAH133" s="269"/>
      <c r="NAI133" s="270"/>
      <c r="NAJ133" s="270"/>
      <c r="NAK133" s="292"/>
      <c r="NAL133" s="268"/>
      <c r="NAM133" s="269"/>
      <c r="NAN133" s="270"/>
      <c r="NAO133" s="270"/>
      <c r="NAP133" s="292"/>
      <c r="NAQ133" s="268"/>
      <c r="NAR133" s="269"/>
      <c r="NAS133" s="270"/>
      <c r="NAT133" s="270"/>
      <c r="NAU133" s="292"/>
      <c r="NAV133" s="268"/>
      <c r="NAW133" s="269"/>
      <c r="NAX133" s="270"/>
      <c r="NAY133" s="270"/>
      <c r="NAZ133" s="292"/>
      <c r="NBA133" s="268"/>
      <c r="NBB133" s="269"/>
      <c r="NBC133" s="270"/>
      <c r="NBD133" s="270"/>
      <c r="NBE133" s="292"/>
      <c r="NBF133" s="268"/>
      <c r="NBG133" s="269"/>
      <c r="NBH133" s="270"/>
      <c r="NBI133" s="270"/>
      <c r="NBJ133" s="292"/>
      <c r="NBK133" s="268"/>
      <c r="NBL133" s="269"/>
      <c r="NBM133" s="270"/>
      <c r="NBN133" s="270"/>
      <c r="NBO133" s="292"/>
      <c r="NBP133" s="268"/>
      <c r="NBQ133" s="269"/>
      <c r="NBR133" s="270"/>
      <c r="NBS133" s="270"/>
      <c r="NBT133" s="292"/>
      <c r="NBU133" s="268"/>
      <c r="NBV133" s="269"/>
      <c r="NBW133" s="270"/>
      <c r="NBX133" s="270"/>
      <c r="NBY133" s="292"/>
      <c r="NBZ133" s="268"/>
      <c r="NCA133" s="269"/>
      <c r="NCB133" s="270"/>
      <c r="NCC133" s="270"/>
      <c r="NCD133" s="292"/>
      <c r="NCE133" s="268"/>
      <c r="NCF133" s="269"/>
      <c r="NCG133" s="270"/>
      <c r="NCH133" s="270"/>
      <c r="NCI133" s="292"/>
      <c r="NCJ133" s="268"/>
      <c r="NCK133" s="269"/>
      <c r="NCL133" s="270"/>
      <c r="NCM133" s="270"/>
      <c r="NCN133" s="292"/>
      <c r="NCO133" s="268"/>
      <c r="NCP133" s="269"/>
      <c r="NCQ133" s="270"/>
      <c r="NCR133" s="270"/>
      <c r="NCS133" s="292"/>
      <c r="NCT133" s="268"/>
      <c r="NCU133" s="269"/>
      <c r="NCV133" s="270"/>
      <c r="NCW133" s="270"/>
      <c r="NCX133" s="292"/>
      <c r="NCY133" s="268"/>
      <c r="NCZ133" s="269"/>
      <c r="NDA133" s="270"/>
      <c r="NDB133" s="270"/>
      <c r="NDC133" s="292"/>
      <c r="NDD133" s="268"/>
      <c r="NDE133" s="269"/>
      <c r="NDF133" s="270"/>
      <c r="NDG133" s="270"/>
      <c r="NDH133" s="292"/>
      <c r="NDI133" s="268"/>
      <c r="NDJ133" s="269"/>
      <c r="NDK133" s="270"/>
      <c r="NDL133" s="270"/>
      <c r="NDM133" s="292"/>
      <c r="NDN133" s="268"/>
      <c r="NDO133" s="269"/>
      <c r="NDP133" s="270"/>
      <c r="NDQ133" s="270"/>
      <c r="NDR133" s="292"/>
      <c r="NDS133" s="268"/>
      <c r="NDT133" s="269"/>
      <c r="NDU133" s="270"/>
      <c r="NDV133" s="270"/>
      <c r="NDW133" s="292"/>
      <c r="NDX133" s="268"/>
      <c r="NDY133" s="269"/>
      <c r="NDZ133" s="270"/>
      <c r="NEA133" s="270"/>
      <c r="NEB133" s="292"/>
      <c r="NEC133" s="268"/>
      <c r="NED133" s="269"/>
      <c r="NEE133" s="270"/>
      <c r="NEF133" s="270"/>
      <c r="NEG133" s="292"/>
      <c r="NEH133" s="268"/>
      <c r="NEI133" s="269"/>
      <c r="NEJ133" s="270"/>
      <c r="NEK133" s="270"/>
      <c r="NEL133" s="292"/>
      <c r="NEM133" s="268"/>
      <c r="NEN133" s="269"/>
      <c r="NEO133" s="270"/>
      <c r="NEP133" s="270"/>
      <c r="NEQ133" s="292"/>
      <c r="NER133" s="268"/>
      <c r="NES133" s="269"/>
      <c r="NET133" s="270"/>
      <c r="NEU133" s="270"/>
      <c r="NEV133" s="292"/>
      <c r="NEW133" s="268"/>
      <c r="NEX133" s="269"/>
      <c r="NEY133" s="270"/>
      <c r="NEZ133" s="270"/>
      <c r="NFA133" s="292"/>
      <c r="NFB133" s="268"/>
      <c r="NFC133" s="269"/>
      <c r="NFD133" s="270"/>
      <c r="NFE133" s="270"/>
      <c r="NFF133" s="292"/>
      <c r="NFG133" s="268"/>
      <c r="NFH133" s="269"/>
      <c r="NFI133" s="270"/>
      <c r="NFJ133" s="270"/>
      <c r="NFK133" s="292"/>
      <c r="NFL133" s="268"/>
      <c r="NFM133" s="269"/>
      <c r="NFN133" s="270"/>
      <c r="NFO133" s="270"/>
      <c r="NFP133" s="292"/>
      <c r="NFQ133" s="268"/>
      <c r="NFR133" s="269"/>
      <c r="NFS133" s="270"/>
      <c r="NFT133" s="270"/>
      <c r="NFU133" s="292"/>
      <c r="NFV133" s="268"/>
      <c r="NFW133" s="269"/>
      <c r="NFX133" s="270"/>
      <c r="NFY133" s="270"/>
      <c r="NFZ133" s="292"/>
      <c r="NGA133" s="268"/>
      <c r="NGB133" s="269"/>
      <c r="NGC133" s="270"/>
      <c r="NGD133" s="270"/>
      <c r="NGE133" s="292"/>
      <c r="NGF133" s="268"/>
      <c r="NGG133" s="269"/>
      <c r="NGH133" s="270"/>
      <c r="NGI133" s="270"/>
      <c r="NGJ133" s="292"/>
      <c r="NGK133" s="268"/>
      <c r="NGL133" s="269"/>
      <c r="NGM133" s="270"/>
      <c r="NGN133" s="270"/>
      <c r="NGO133" s="292"/>
      <c r="NGP133" s="268"/>
      <c r="NGQ133" s="269"/>
      <c r="NGR133" s="270"/>
      <c r="NGS133" s="270"/>
      <c r="NGT133" s="292"/>
      <c r="NGU133" s="268"/>
      <c r="NGV133" s="269"/>
      <c r="NGW133" s="270"/>
      <c r="NGX133" s="270"/>
      <c r="NGY133" s="292"/>
      <c r="NGZ133" s="268"/>
      <c r="NHA133" s="269"/>
      <c r="NHB133" s="270"/>
      <c r="NHC133" s="270"/>
      <c r="NHD133" s="292"/>
      <c r="NHE133" s="268"/>
      <c r="NHF133" s="269"/>
      <c r="NHG133" s="270"/>
      <c r="NHH133" s="270"/>
      <c r="NHI133" s="292"/>
      <c r="NHJ133" s="268"/>
      <c r="NHK133" s="269"/>
      <c r="NHL133" s="270"/>
      <c r="NHM133" s="270"/>
      <c r="NHN133" s="292"/>
      <c r="NHO133" s="268"/>
      <c r="NHP133" s="269"/>
      <c r="NHQ133" s="270"/>
      <c r="NHR133" s="270"/>
      <c r="NHS133" s="292"/>
      <c r="NHT133" s="268"/>
      <c r="NHU133" s="269"/>
      <c r="NHV133" s="270"/>
      <c r="NHW133" s="270"/>
      <c r="NHX133" s="292"/>
      <c r="NHY133" s="268"/>
      <c r="NHZ133" s="269"/>
      <c r="NIA133" s="270"/>
      <c r="NIB133" s="270"/>
      <c r="NIC133" s="292"/>
      <c r="NID133" s="268"/>
      <c r="NIE133" s="269"/>
      <c r="NIF133" s="270"/>
      <c r="NIG133" s="270"/>
      <c r="NIH133" s="292"/>
      <c r="NII133" s="268"/>
      <c r="NIJ133" s="269"/>
      <c r="NIK133" s="270"/>
      <c r="NIL133" s="270"/>
      <c r="NIM133" s="292"/>
      <c r="NIN133" s="268"/>
      <c r="NIO133" s="269"/>
      <c r="NIP133" s="270"/>
      <c r="NIQ133" s="270"/>
      <c r="NIR133" s="292"/>
      <c r="NIS133" s="268"/>
      <c r="NIT133" s="269"/>
      <c r="NIU133" s="270"/>
      <c r="NIV133" s="270"/>
      <c r="NIW133" s="292"/>
      <c r="NIX133" s="268"/>
      <c r="NIY133" s="269"/>
      <c r="NIZ133" s="270"/>
      <c r="NJA133" s="270"/>
      <c r="NJB133" s="292"/>
      <c r="NJC133" s="268"/>
      <c r="NJD133" s="269"/>
      <c r="NJE133" s="270"/>
      <c r="NJF133" s="270"/>
      <c r="NJG133" s="292"/>
      <c r="NJH133" s="268"/>
      <c r="NJI133" s="269"/>
      <c r="NJJ133" s="270"/>
      <c r="NJK133" s="270"/>
      <c r="NJL133" s="292"/>
      <c r="NJM133" s="268"/>
      <c r="NJN133" s="269"/>
      <c r="NJO133" s="270"/>
      <c r="NJP133" s="270"/>
      <c r="NJQ133" s="292"/>
      <c r="NJR133" s="268"/>
      <c r="NJS133" s="269"/>
      <c r="NJT133" s="270"/>
      <c r="NJU133" s="270"/>
      <c r="NJV133" s="292"/>
      <c r="NJW133" s="268"/>
      <c r="NJX133" s="269"/>
      <c r="NJY133" s="270"/>
      <c r="NJZ133" s="270"/>
      <c r="NKA133" s="292"/>
      <c r="NKB133" s="268"/>
      <c r="NKC133" s="269"/>
      <c r="NKD133" s="270"/>
      <c r="NKE133" s="270"/>
      <c r="NKF133" s="292"/>
      <c r="NKG133" s="268"/>
      <c r="NKH133" s="269"/>
      <c r="NKI133" s="270"/>
      <c r="NKJ133" s="270"/>
      <c r="NKK133" s="292"/>
      <c r="NKL133" s="268"/>
      <c r="NKM133" s="269"/>
      <c r="NKN133" s="270"/>
      <c r="NKO133" s="270"/>
      <c r="NKP133" s="292"/>
      <c r="NKQ133" s="268"/>
      <c r="NKR133" s="269"/>
      <c r="NKS133" s="270"/>
      <c r="NKT133" s="270"/>
      <c r="NKU133" s="292"/>
      <c r="NKV133" s="268"/>
      <c r="NKW133" s="269"/>
      <c r="NKX133" s="270"/>
      <c r="NKY133" s="270"/>
      <c r="NKZ133" s="292"/>
      <c r="NLA133" s="268"/>
      <c r="NLB133" s="269"/>
      <c r="NLC133" s="270"/>
      <c r="NLD133" s="270"/>
      <c r="NLE133" s="292"/>
      <c r="NLF133" s="268"/>
      <c r="NLG133" s="269"/>
      <c r="NLH133" s="270"/>
      <c r="NLI133" s="270"/>
      <c r="NLJ133" s="292"/>
      <c r="NLK133" s="268"/>
      <c r="NLL133" s="269"/>
      <c r="NLM133" s="270"/>
      <c r="NLN133" s="270"/>
      <c r="NLO133" s="292"/>
      <c r="NLP133" s="268"/>
      <c r="NLQ133" s="269"/>
      <c r="NLR133" s="270"/>
      <c r="NLS133" s="270"/>
      <c r="NLT133" s="292"/>
      <c r="NLU133" s="268"/>
      <c r="NLV133" s="269"/>
      <c r="NLW133" s="270"/>
      <c r="NLX133" s="270"/>
      <c r="NLY133" s="292"/>
      <c r="NLZ133" s="268"/>
      <c r="NMA133" s="269"/>
      <c r="NMB133" s="270"/>
      <c r="NMC133" s="270"/>
      <c r="NMD133" s="292"/>
      <c r="NME133" s="268"/>
      <c r="NMF133" s="269"/>
      <c r="NMG133" s="270"/>
      <c r="NMH133" s="270"/>
      <c r="NMI133" s="292"/>
      <c r="NMJ133" s="268"/>
      <c r="NMK133" s="269"/>
      <c r="NML133" s="270"/>
      <c r="NMM133" s="270"/>
      <c r="NMN133" s="292"/>
      <c r="NMO133" s="268"/>
      <c r="NMP133" s="269"/>
      <c r="NMQ133" s="270"/>
      <c r="NMR133" s="270"/>
      <c r="NMS133" s="292"/>
      <c r="NMT133" s="268"/>
      <c r="NMU133" s="269"/>
      <c r="NMV133" s="270"/>
      <c r="NMW133" s="270"/>
      <c r="NMX133" s="292"/>
      <c r="NMY133" s="268"/>
      <c r="NMZ133" s="269"/>
      <c r="NNA133" s="270"/>
      <c r="NNB133" s="270"/>
      <c r="NNC133" s="292"/>
      <c r="NND133" s="268"/>
      <c r="NNE133" s="269"/>
      <c r="NNF133" s="270"/>
      <c r="NNG133" s="270"/>
      <c r="NNH133" s="292"/>
      <c r="NNI133" s="268"/>
      <c r="NNJ133" s="269"/>
      <c r="NNK133" s="270"/>
      <c r="NNL133" s="270"/>
      <c r="NNM133" s="292"/>
      <c r="NNN133" s="268"/>
      <c r="NNO133" s="269"/>
      <c r="NNP133" s="270"/>
      <c r="NNQ133" s="270"/>
      <c r="NNR133" s="292"/>
      <c r="NNS133" s="268"/>
      <c r="NNT133" s="269"/>
      <c r="NNU133" s="270"/>
      <c r="NNV133" s="270"/>
      <c r="NNW133" s="292"/>
      <c r="NNX133" s="268"/>
      <c r="NNY133" s="269"/>
      <c r="NNZ133" s="270"/>
      <c r="NOA133" s="270"/>
      <c r="NOB133" s="292"/>
      <c r="NOC133" s="268"/>
      <c r="NOD133" s="269"/>
      <c r="NOE133" s="270"/>
      <c r="NOF133" s="270"/>
      <c r="NOG133" s="292"/>
      <c r="NOH133" s="268"/>
      <c r="NOI133" s="269"/>
      <c r="NOJ133" s="270"/>
      <c r="NOK133" s="270"/>
      <c r="NOL133" s="292"/>
      <c r="NOM133" s="268"/>
      <c r="NON133" s="269"/>
      <c r="NOO133" s="270"/>
      <c r="NOP133" s="270"/>
      <c r="NOQ133" s="292"/>
      <c r="NOR133" s="268"/>
      <c r="NOS133" s="269"/>
      <c r="NOT133" s="270"/>
      <c r="NOU133" s="270"/>
      <c r="NOV133" s="292"/>
      <c r="NOW133" s="268"/>
      <c r="NOX133" s="269"/>
      <c r="NOY133" s="270"/>
      <c r="NOZ133" s="270"/>
      <c r="NPA133" s="292"/>
      <c r="NPB133" s="268"/>
      <c r="NPC133" s="269"/>
      <c r="NPD133" s="270"/>
      <c r="NPE133" s="270"/>
      <c r="NPF133" s="292"/>
      <c r="NPG133" s="268"/>
      <c r="NPH133" s="269"/>
      <c r="NPI133" s="270"/>
      <c r="NPJ133" s="270"/>
      <c r="NPK133" s="292"/>
      <c r="NPL133" s="268"/>
      <c r="NPM133" s="269"/>
      <c r="NPN133" s="270"/>
      <c r="NPO133" s="270"/>
      <c r="NPP133" s="292"/>
      <c r="NPQ133" s="268"/>
      <c r="NPR133" s="269"/>
      <c r="NPS133" s="270"/>
      <c r="NPT133" s="270"/>
      <c r="NPU133" s="292"/>
      <c r="NPV133" s="268"/>
      <c r="NPW133" s="269"/>
      <c r="NPX133" s="270"/>
      <c r="NPY133" s="270"/>
      <c r="NPZ133" s="292"/>
      <c r="NQA133" s="268"/>
      <c r="NQB133" s="269"/>
      <c r="NQC133" s="270"/>
      <c r="NQD133" s="270"/>
      <c r="NQE133" s="292"/>
      <c r="NQF133" s="268"/>
      <c r="NQG133" s="269"/>
      <c r="NQH133" s="270"/>
      <c r="NQI133" s="270"/>
      <c r="NQJ133" s="292"/>
      <c r="NQK133" s="268"/>
      <c r="NQL133" s="269"/>
      <c r="NQM133" s="270"/>
      <c r="NQN133" s="270"/>
      <c r="NQO133" s="292"/>
      <c r="NQP133" s="268"/>
      <c r="NQQ133" s="269"/>
      <c r="NQR133" s="270"/>
      <c r="NQS133" s="270"/>
      <c r="NQT133" s="292"/>
      <c r="NQU133" s="268"/>
      <c r="NQV133" s="269"/>
      <c r="NQW133" s="270"/>
      <c r="NQX133" s="270"/>
      <c r="NQY133" s="292"/>
      <c r="NQZ133" s="268"/>
      <c r="NRA133" s="269"/>
      <c r="NRB133" s="270"/>
      <c r="NRC133" s="270"/>
      <c r="NRD133" s="292"/>
      <c r="NRE133" s="268"/>
      <c r="NRF133" s="269"/>
      <c r="NRG133" s="270"/>
      <c r="NRH133" s="270"/>
      <c r="NRI133" s="292"/>
      <c r="NRJ133" s="268"/>
      <c r="NRK133" s="269"/>
      <c r="NRL133" s="270"/>
      <c r="NRM133" s="270"/>
      <c r="NRN133" s="292"/>
      <c r="NRO133" s="268"/>
      <c r="NRP133" s="269"/>
      <c r="NRQ133" s="270"/>
      <c r="NRR133" s="270"/>
      <c r="NRS133" s="292"/>
      <c r="NRT133" s="268"/>
      <c r="NRU133" s="269"/>
      <c r="NRV133" s="270"/>
      <c r="NRW133" s="270"/>
      <c r="NRX133" s="292"/>
      <c r="NRY133" s="268"/>
      <c r="NRZ133" s="269"/>
      <c r="NSA133" s="270"/>
      <c r="NSB133" s="270"/>
      <c r="NSC133" s="292"/>
      <c r="NSD133" s="268"/>
      <c r="NSE133" s="269"/>
      <c r="NSF133" s="270"/>
      <c r="NSG133" s="270"/>
      <c r="NSH133" s="292"/>
      <c r="NSI133" s="268"/>
      <c r="NSJ133" s="269"/>
      <c r="NSK133" s="270"/>
      <c r="NSL133" s="270"/>
      <c r="NSM133" s="292"/>
      <c r="NSN133" s="268"/>
      <c r="NSO133" s="269"/>
      <c r="NSP133" s="270"/>
      <c r="NSQ133" s="270"/>
      <c r="NSR133" s="292"/>
      <c r="NSS133" s="268"/>
      <c r="NST133" s="269"/>
      <c r="NSU133" s="270"/>
      <c r="NSV133" s="270"/>
      <c r="NSW133" s="292"/>
      <c r="NSX133" s="268"/>
      <c r="NSY133" s="269"/>
      <c r="NSZ133" s="270"/>
      <c r="NTA133" s="270"/>
      <c r="NTB133" s="292"/>
      <c r="NTC133" s="268"/>
      <c r="NTD133" s="269"/>
      <c r="NTE133" s="270"/>
      <c r="NTF133" s="270"/>
      <c r="NTG133" s="292"/>
      <c r="NTH133" s="268"/>
      <c r="NTI133" s="269"/>
      <c r="NTJ133" s="270"/>
      <c r="NTK133" s="270"/>
      <c r="NTL133" s="292"/>
      <c r="NTM133" s="268"/>
      <c r="NTN133" s="269"/>
      <c r="NTO133" s="270"/>
      <c r="NTP133" s="270"/>
      <c r="NTQ133" s="292"/>
      <c r="NTR133" s="268"/>
      <c r="NTS133" s="269"/>
      <c r="NTT133" s="270"/>
      <c r="NTU133" s="270"/>
      <c r="NTV133" s="292"/>
      <c r="NTW133" s="268"/>
      <c r="NTX133" s="269"/>
      <c r="NTY133" s="270"/>
      <c r="NTZ133" s="270"/>
      <c r="NUA133" s="292"/>
      <c r="NUB133" s="268"/>
      <c r="NUC133" s="269"/>
      <c r="NUD133" s="270"/>
      <c r="NUE133" s="270"/>
      <c r="NUF133" s="292"/>
      <c r="NUG133" s="268"/>
      <c r="NUH133" s="269"/>
      <c r="NUI133" s="270"/>
      <c r="NUJ133" s="270"/>
      <c r="NUK133" s="292"/>
      <c r="NUL133" s="268"/>
      <c r="NUM133" s="269"/>
      <c r="NUN133" s="270"/>
      <c r="NUO133" s="270"/>
      <c r="NUP133" s="292"/>
      <c r="NUQ133" s="268"/>
      <c r="NUR133" s="269"/>
      <c r="NUS133" s="270"/>
      <c r="NUT133" s="270"/>
      <c r="NUU133" s="292"/>
      <c r="NUV133" s="268"/>
      <c r="NUW133" s="269"/>
      <c r="NUX133" s="270"/>
      <c r="NUY133" s="270"/>
      <c r="NUZ133" s="292"/>
      <c r="NVA133" s="268"/>
      <c r="NVB133" s="269"/>
      <c r="NVC133" s="270"/>
      <c r="NVD133" s="270"/>
      <c r="NVE133" s="292"/>
      <c r="NVF133" s="268"/>
      <c r="NVG133" s="269"/>
      <c r="NVH133" s="270"/>
      <c r="NVI133" s="270"/>
      <c r="NVJ133" s="292"/>
      <c r="NVK133" s="268"/>
      <c r="NVL133" s="269"/>
      <c r="NVM133" s="270"/>
      <c r="NVN133" s="270"/>
      <c r="NVO133" s="292"/>
      <c r="NVP133" s="268"/>
      <c r="NVQ133" s="269"/>
      <c r="NVR133" s="270"/>
      <c r="NVS133" s="270"/>
      <c r="NVT133" s="292"/>
      <c r="NVU133" s="268"/>
      <c r="NVV133" s="269"/>
      <c r="NVW133" s="270"/>
      <c r="NVX133" s="270"/>
      <c r="NVY133" s="292"/>
      <c r="NVZ133" s="268"/>
      <c r="NWA133" s="269"/>
      <c r="NWB133" s="270"/>
      <c r="NWC133" s="270"/>
      <c r="NWD133" s="292"/>
      <c r="NWE133" s="268"/>
      <c r="NWF133" s="269"/>
      <c r="NWG133" s="270"/>
      <c r="NWH133" s="270"/>
      <c r="NWI133" s="292"/>
      <c r="NWJ133" s="268"/>
      <c r="NWK133" s="269"/>
      <c r="NWL133" s="270"/>
      <c r="NWM133" s="270"/>
      <c r="NWN133" s="292"/>
      <c r="NWO133" s="268"/>
      <c r="NWP133" s="269"/>
      <c r="NWQ133" s="270"/>
      <c r="NWR133" s="270"/>
      <c r="NWS133" s="292"/>
      <c r="NWT133" s="268"/>
      <c r="NWU133" s="269"/>
      <c r="NWV133" s="270"/>
      <c r="NWW133" s="270"/>
      <c r="NWX133" s="292"/>
      <c r="NWY133" s="268"/>
      <c r="NWZ133" s="269"/>
      <c r="NXA133" s="270"/>
      <c r="NXB133" s="270"/>
      <c r="NXC133" s="292"/>
      <c r="NXD133" s="268"/>
      <c r="NXE133" s="269"/>
      <c r="NXF133" s="270"/>
      <c r="NXG133" s="270"/>
      <c r="NXH133" s="292"/>
      <c r="NXI133" s="268"/>
      <c r="NXJ133" s="269"/>
      <c r="NXK133" s="270"/>
      <c r="NXL133" s="270"/>
      <c r="NXM133" s="292"/>
      <c r="NXN133" s="268"/>
      <c r="NXO133" s="269"/>
      <c r="NXP133" s="270"/>
      <c r="NXQ133" s="270"/>
      <c r="NXR133" s="292"/>
      <c r="NXS133" s="268"/>
      <c r="NXT133" s="269"/>
      <c r="NXU133" s="270"/>
      <c r="NXV133" s="270"/>
      <c r="NXW133" s="292"/>
      <c r="NXX133" s="268"/>
      <c r="NXY133" s="269"/>
      <c r="NXZ133" s="270"/>
      <c r="NYA133" s="270"/>
      <c r="NYB133" s="292"/>
      <c r="NYC133" s="268"/>
      <c r="NYD133" s="269"/>
      <c r="NYE133" s="270"/>
      <c r="NYF133" s="270"/>
      <c r="NYG133" s="292"/>
      <c r="NYH133" s="268"/>
      <c r="NYI133" s="269"/>
      <c r="NYJ133" s="270"/>
      <c r="NYK133" s="270"/>
      <c r="NYL133" s="292"/>
      <c r="NYM133" s="268"/>
      <c r="NYN133" s="269"/>
      <c r="NYO133" s="270"/>
      <c r="NYP133" s="270"/>
      <c r="NYQ133" s="292"/>
      <c r="NYR133" s="268"/>
      <c r="NYS133" s="269"/>
      <c r="NYT133" s="270"/>
      <c r="NYU133" s="270"/>
      <c r="NYV133" s="292"/>
      <c r="NYW133" s="268"/>
      <c r="NYX133" s="269"/>
      <c r="NYY133" s="270"/>
      <c r="NYZ133" s="270"/>
      <c r="NZA133" s="292"/>
      <c r="NZB133" s="268"/>
      <c r="NZC133" s="269"/>
      <c r="NZD133" s="270"/>
      <c r="NZE133" s="270"/>
      <c r="NZF133" s="292"/>
      <c r="NZG133" s="268"/>
      <c r="NZH133" s="269"/>
      <c r="NZI133" s="270"/>
      <c r="NZJ133" s="270"/>
      <c r="NZK133" s="292"/>
      <c r="NZL133" s="268"/>
      <c r="NZM133" s="269"/>
      <c r="NZN133" s="270"/>
      <c r="NZO133" s="270"/>
      <c r="NZP133" s="292"/>
      <c r="NZQ133" s="268"/>
      <c r="NZR133" s="269"/>
      <c r="NZS133" s="270"/>
      <c r="NZT133" s="270"/>
      <c r="NZU133" s="292"/>
      <c r="NZV133" s="268"/>
      <c r="NZW133" s="269"/>
      <c r="NZX133" s="270"/>
      <c r="NZY133" s="270"/>
      <c r="NZZ133" s="292"/>
      <c r="OAA133" s="268"/>
      <c r="OAB133" s="269"/>
      <c r="OAC133" s="270"/>
      <c r="OAD133" s="270"/>
      <c r="OAE133" s="292"/>
      <c r="OAF133" s="268"/>
      <c r="OAG133" s="269"/>
      <c r="OAH133" s="270"/>
      <c r="OAI133" s="270"/>
      <c r="OAJ133" s="292"/>
      <c r="OAK133" s="268"/>
      <c r="OAL133" s="269"/>
      <c r="OAM133" s="270"/>
      <c r="OAN133" s="270"/>
      <c r="OAO133" s="292"/>
      <c r="OAP133" s="268"/>
      <c r="OAQ133" s="269"/>
      <c r="OAR133" s="270"/>
      <c r="OAS133" s="270"/>
      <c r="OAT133" s="292"/>
      <c r="OAU133" s="268"/>
      <c r="OAV133" s="269"/>
      <c r="OAW133" s="270"/>
      <c r="OAX133" s="270"/>
      <c r="OAY133" s="292"/>
      <c r="OAZ133" s="268"/>
      <c r="OBA133" s="269"/>
      <c r="OBB133" s="270"/>
      <c r="OBC133" s="270"/>
      <c r="OBD133" s="292"/>
      <c r="OBE133" s="268"/>
      <c r="OBF133" s="269"/>
      <c r="OBG133" s="270"/>
      <c r="OBH133" s="270"/>
      <c r="OBI133" s="292"/>
      <c r="OBJ133" s="268"/>
      <c r="OBK133" s="269"/>
      <c r="OBL133" s="270"/>
      <c r="OBM133" s="270"/>
      <c r="OBN133" s="292"/>
      <c r="OBO133" s="268"/>
      <c r="OBP133" s="269"/>
      <c r="OBQ133" s="270"/>
      <c r="OBR133" s="270"/>
      <c r="OBS133" s="292"/>
      <c r="OBT133" s="268"/>
      <c r="OBU133" s="269"/>
      <c r="OBV133" s="270"/>
      <c r="OBW133" s="270"/>
      <c r="OBX133" s="292"/>
      <c r="OBY133" s="268"/>
      <c r="OBZ133" s="269"/>
      <c r="OCA133" s="270"/>
      <c r="OCB133" s="270"/>
      <c r="OCC133" s="292"/>
      <c r="OCD133" s="268"/>
      <c r="OCE133" s="269"/>
      <c r="OCF133" s="270"/>
      <c r="OCG133" s="270"/>
      <c r="OCH133" s="292"/>
      <c r="OCI133" s="268"/>
      <c r="OCJ133" s="269"/>
      <c r="OCK133" s="270"/>
      <c r="OCL133" s="270"/>
      <c r="OCM133" s="292"/>
      <c r="OCN133" s="268"/>
      <c r="OCO133" s="269"/>
      <c r="OCP133" s="270"/>
      <c r="OCQ133" s="270"/>
      <c r="OCR133" s="292"/>
      <c r="OCS133" s="268"/>
      <c r="OCT133" s="269"/>
      <c r="OCU133" s="270"/>
      <c r="OCV133" s="270"/>
      <c r="OCW133" s="292"/>
      <c r="OCX133" s="268"/>
      <c r="OCY133" s="269"/>
      <c r="OCZ133" s="270"/>
      <c r="ODA133" s="270"/>
      <c r="ODB133" s="292"/>
      <c r="ODC133" s="268"/>
      <c r="ODD133" s="269"/>
      <c r="ODE133" s="270"/>
      <c r="ODF133" s="270"/>
      <c r="ODG133" s="292"/>
      <c r="ODH133" s="268"/>
      <c r="ODI133" s="269"/>
      <c r="ODJ133" s="270"/>
      <c r="ODK133" s="270"/>
      <c r="ODL133" s="292"/>
      <c r="ODM133" s="268"/>
      <c r="ODN133" s="269"/>
      <c r="ODO133" s="270"/>
      <c r="ODP133" s="270"/>
      <c r="ODQ133" s="292"/>
      <c r="ODR133" s="268"/>
      <c r="ODS133" s="269"/>
      <c r="ODT133" s="270"/>
      <c r="ODU133" s="270"/>
      <c r="ODV133" s="292"/>
      <c r="ODW133" s="268"/>
      <c r="ODX133" s="269"/>
      <c r="ODY133" s="270"/>
      <c r="ODZ133" s="270"/>
      <c r="OEA133" s="292"/>
      <c r="OEB133" s="268"/>
      <c r="OEC133" s="269"/>
      <c r="OED133" s="270"/>
      <c r="OEE133" s="270"/>
      <c r="OEF133" s="292"/>
      <c r="OEG133" s="268"/>
      <c r="OEH133" s="269"/>
      <c r="OEI133" s="270"/>
      <c r="OEJ133" s="270"/>
      <c r="OEK133" s="292"/>
      <c r="OEL133" s="268"/>
      <c r="OEM133" s="269"/>
      <c r="OEN133" s="270"/>
      <c r="OEO133" s="270"/>
      <c r="OEP133" s="292"/>
      <c r="OEQ133" s="268"/>
      <c r="OER133" s="269"/>
      <c r="OES133" s="270"/>
      <c r="OET133" s="270"/>
      <c r="OEU133" s="292"/>
      <c r="OEV133" s="268"/>
      <c r="OEW133" s="269"/>
      <c r="OEX133" s="270"/>
      <c r="OEY133" s="270"/>
      <c r="OEZ133" s="292"/>
      <c r="OFA133" s="268"/>
      <c r="OFB133" s="269"/>
      <c r="OFC133" s="270"/>
      <c r="OFD133" s="270"/>
      <c r="OFE133" s="292"/>
      <c r="OFF133" s="268"/>
      <c r="OFG133" s="269"/>
      <c r="OFH133" s="270"/>
      <c r="OFI133" s="270"/>
      <c r="OFJ133" s="292"/>
      <c r="OFK133" s="268"/>
      <c r="OFL133" s="269"/>
      <c r="OFM133" s="270"/>
      <c r="OFN133" s="270"/>
      <c r="OFO133" s="292"/>
      <c r="OFP133" s="268"/>
      <c r="OFQ133" s="269"/>
      <c r="OFR133" s="270"/>
      <c r="OFS133" s="270"/>
      <c r="OFT133" s="292"/>
      <c r="OFU133" s="268"/>
      <c r="OFV133" s="269"/>
      <c r="OFW133" s="270"/>
      <c r="OFX133" s="270"/>
      <c r="OFY133" s="292"/>
      <c r="OFZ133" s="268"/>
      <c r="OGA133" s="269"/>
      <c r="OGB133" s="270"/>
      <c r="OGC133" s="270"/>
      <c r="OGD133" s="292"/>
      <c r="OGE133" s="268"/>
      <c r="OGF133" s="269"/>
      <c r="OGG133" s="270"/>
      <c r="OGH133" s="270"/>
      <c r="OGI133" s="292"/>
      <c r="OGJ133" s="268"/>
      <c r="OGK133" s="269"/>
      <c r="OGL133" s="270"/>
      <c r="OGM133" s="270"/>
      <c r="OGN133" s="292"/>
      <c r="OGO133" s="268"/>
      <c r="OGP133" s="269"/>
      <c r="OGQ133" s="270"/>
      <c r="OGR133" s="270"/>
      <c r="OGS133" s="292"/>
      <c r="OGT133" s="268"/>
      <c r="OGU133" s="269"/>
      <c r="OGV133" s="270"/>
      <c r="OGW133" s="270"/>
      <c r="OGX133" s="292"/>
      <c r="OGY133" s="268"/>
      <c r="OGZ133" s="269"/>
      <c r="OHA133" s="270"/>
      <c r="OHB133" s="270"/>
      <c r="OHC133" s="292"/>
      <c r="OHD133" s="268"/>
      <c r="OHE133" s="269"/>
      <c r="OHF133" s="270"/>
      <c r="OHG133" s="270"/>
      <c r="OHH133" s="292"/>
      <c r="OHI133" s="268"/>
      <c r="OHJ133" s="269"/>
      <c r="OHK133" s="270"/>
      <c r="OHL133" s="270"/>
      <c r="OHM133" s="292"/>
      <c r="OHN133" s="268"/>
      <c r="OHO133" s="269"/>
      <c r="OHP133" s="270"/>
      <c r="OHQ133" s="270"/>
      <c r="OHR133" s="292"/>
      <c r="OHS133" s="268"/>
      <c r="OHT133" s="269"/>
      <c r="OHU133" s="270"/>
      <c r="OHV133" s="270"/>
      <c r="OHW133" s="292"/>
      <c r="OHX133" s="268"/>
      <c r="OHY133" s="269"/>
      <c r="OHZ133" s="270"/>
      <c r="OIA133" s="270"/>
      <c r="OIB133" s="292"/>
      <c r="OIC133" s="268"/>
      <c r="OID133" s="269"/>
      <c r="OIE133" s="270"/>
      <c r="OIF133" s="270"/>
      <c r="OIG133" s="292"/>
      <c r="OIH133" s="268"/>
      <c r="OII133" s="269"/>
      <c r="OIJ133" s="270"/>
      <c r="OIK133" s="270"/>
      <c r="OIL133" s="292"/>
      <c r="OIM133" s="268"/>
      <c r="OIN133" s="269"/>
      <c r="OIO133" s="270"/>
      <c r="OIP133" s="270"/>
      <c r="OIQ133" s="292"/>
      <c r="OIR133" s="268"/>
      <c r="OIS133" s="269"/>
      <c r="OIT133" s="270"/>
      <c r="OIU133" s="270"/>
      <c r="OIV133" s="292"/>
      <c r="OIW133" s="268"/>
      <c r="OIX133" s="269"/>
      <c r="OIY133" s="270"/>
      <c r="OIZ133" s="270"/>
      <c r="OJA133" s="292"/>
      <c r="OJB133" s="268"/>
      <c r="OJC133" s="269"/>
      <c r="OJD133" s="270"/>
      <c r="OJE133" s="270"/>
      <c r="OJF133" s="292"/>
      <c r="OJG133" s="268"/>
      <c r="OJH133" s="269"/>
      <c r="OJI133" s="270"/>
      <c r="OJJ133" s="270"/>
      <c r="OJK133" s="292"/>
      <c r="OJL133" s="268"/>
      <c r="OJM133" s="269"/>
      <c r="OJN133" s="270"/>
      <c r="OJO133" s="270"/>
      <c r="OJP133" s="292"/>
      <c r="OJQ133" s="268"/>
      <c r="OJR133" s="269"/>
      <c r="OJS133" s="270"/>
      <c r="OJT133" s="270"/>
      <c r="OJU133" s="292"/>
      <c r="OJV133" s="268"/>
      <c r="OJW133" s="269"/>
      <c r="OJX133" s="270"/>
      <c r="OJY133" s="270"/>
      <c r="OJZ133" s="292"/>
      <c r="OKA133" s="268"/>
      <c r="OKB133" s="269"/>
      <c r="OKC133" s="270"/>
      <c r="OKD133" s="270"/>
      <c r="OKE133" s="292"/>
      <c r="OKF133" s="268"/>
      <c r="OKG133" s="269"/>
      <c r="OKH133" s="270"/>
      <c r="OKI133" s="270"/>
      <c r="OKJ133" s="292"/>
      <c r="OKK133" s="268"/>
      <c r="OKL133" s="269"/>
      <c r="OKM133" s="270"/>
      <c r="OKN133" s="270"/>
      <c r="OKO133" s="292"/>
      <c r="OKP133" s="268"/>
      <c r="OKQ133" s="269"/>
      <c r="OKR133" s="270"/>
      <c r="OKS133" s="270"/>
      <c r="OKT133" s="292"/>
      <c r="OKU133" s="268"/>
      <c r="OKV133" s="269"/>
      <c r="OKW133" s="270"/>
      <c r="OKX133" s="270"/>
      <c r="OKY133" s="292"/>
      <c r="OKZ133" s="268"/>
      <c r="OLA133" s="269"/>
      <c r="OLB133" s="270"/>
      <c r="OLC133" s="270"/>
      <c r="OLD133" s="292"/>
      <c r="OLE133" s="268"/>
      <c r="OLF133" s="269"/>
      <c r="OLG133" s="270"/>
      <c r="OLH133" s="270"/>
      <c r="OLI133" s="292"/>
      <c r="OLJ133" s="268"/>
      <c r="OLK133" s="269"/>
      <c r="OLL133" s="270"/>
      <c r="OLM133" s="270"/>
      <c r="OLN133" s="292"/>
      <c r="OLO133" s="268"/>
      <c r="OLP133" s="269"/>
      <c r="OLQ133" s="270"/>
      <c r="OLR133" s="270"/>
      <c r="OLS133" s="292"/>
      <c r="OLT133" s="268"/>
      <c r="OLU133" s="269"/>
      <c r="OLV133" s="270"/>
      <c r="OLW133" s="270"/>
      <c r="OLX133" s="292"/>
      <c r="OLY133" s="268"/>
      <c r="OLZ133" s="269"/>
      <c r="OMA133" s="270"/>
      <c r="OMB133" s="270"/>
      <c r="OMC133" s="292"/>
      <c r="OMD133" s="268"/>
      <c r="OME133" s="269"/>
      <c r="OMF133" s="270"/>
      <c r="OMG133" s="270"/>
      <c r="OMH133" s="292"/>
      <c r="OMI133" s="268"/>
      <c r="OMJ133" s="269"/>
      <c r="OMK133" s="270"/>
      <c r="OML133" s="270"/>
      <c r="OMM133" s="292"/>
      <c r="OMN133" s="268"/>
      <c r="OMO133" s="269"/>
      <c r="OMP133" s="270"/>
      <c r="OMQ133" s="270"/>
      <c r="OMR133" s="292"/>
      <c r="OMS133" s="268"/>
      <c r="OMT133" s="269"/>
      <c r="OMU133" s="270"/>
      <c r="OMV133" s="270"/>
      <c r="OMW133" s="292"/>
      <c r="OMX133" s="268"/>
      <c r="OMY133" s="269"/>
      <c r="OMZ133" s="270"/>
      <c r="ONA133" s="270"/>
      <c r="ONB133" s="292"/>
      <c r="ONC133" s="268"/>
      <c r="OND133" s="269"/>
      <c r="ONE133" s="270"/>
      <c r="ONF133" s="270"/>
      <c r="ONG133" s="292"/>
      <c r="ONH133" s="268"/>
      <c r="ONI133" s="269"/>
      <c r="ONJ133" s="270"/>
      <c r="ONK133" s="270"/>
      <c r="ONL133" s="292"/>
      <c r="ONM133" s="268"/>
      <c r="ONN133" s="269"/>
      <c r="ONO133" s="270"/>
      <c r="ONP133" s="270"/>
      <c r="ONQ133" s="292"/>
      <c r="ONR133" s="268"/>
      <c r="ONS133" s="269"/>
      <c r="ONT133" s="270"/>
      <c r="ONU133" s="270"/>
      <c r="ONV133" s="292"/>
      <c r="ONW133" s="268"/>
      <c r="ONX133" s="269"/>
      <c r="ONY133" s="270"/>
      <c r="ONZ133" s="270"/>
      <c r="OOA133" s="292"/>
      <c r="OOB133" s="268"/>
      <c r="OOC133" s="269"/>
      <c r="OOD133" s="270"/>
      <c r="OOE133" s="270"/>
      <c r="OOF133" s="292"/>
      <c r="OOG133" s="268"/>
      <c r="OOH133" s="269"/>
      <c r="OOI133" s="270"/>
      <c r="OOJ133" s="270"/>
      <c r="OOK133" s="292"/>
      <c r="OOL133" s="268"/>
      <c r="OOM133" s="269"/>
      <c r="OON133" s="270"/>
      <c r="OOO133" s="270"/>
      <c r="OOP133" s="292"/>
      <c r="OOQ133" s="268"/>
      <c r="OOR133" s="269"/>
      <c r="OOS133" s="270"/>
      <c r="OOT133" s="270"/>
      <c r="OOU133" s="292"/>
      <c r="OOV133" s="268"/>
      <c r="OOW133" s="269"/>
      <c r="OOX133" s="270"/>
      <c r="OOY133" s="270"/>
      <c r="OOZ133" s="292"/>
      <c r="OPA133" s="268"/>
      <c r="OPB133" s="269"/>
      <c r="OPC133" s="270"/>
      <c r="OPD133" s="270"/>
      <c r="OPE133" s="292"/>
      <c r="OPF133" s="268"/>
      <c r="OPG133" s="269"/>
      <c r="OPH133" s="270"/>
      <c r="OPI133" s="270"/>
      <c r="OPJ133" s="292"/>
      <c r="OPK133" s="268"/>
      <c r="OPL133" s="269"/>
      <c r="OPM133" s="270"/>
      <c r="OPN133" s="270"/>
      <c r="OPO133" s="292"/>
      <c r="OPP133" s="268"/>
      <c r="OPQ133" s="269"/>
      <c r="OPR133" s="270"/>
      <c r="OPS133" s="270"/>
      <c r="OPT133" s="292"/>
      <c r="OPU133" s="268"/>
      <c r="OPV133" s="269"/>
      <c r="OPW133" s="270"/>
      <c r="OPX133" s="270"/>
      <c r="OPY133" s="292"/>
      <c r="OPZ133" s="268"/>
      <c r="OQA133" s="269"/>
      <c r="OQB133" s="270"/>
      <c r="OQC133" s="270"/>
      <c r="OQD133" s="292"/>
      <c r="OQE133" s="268"/>
      <c r="OQF133" s="269"/>
      <c r="OQG133" s="270"/>
      <c r="OQH133" s="270"/>
      <c r="OQI133" s="292"/>
      <c r="OQJ133" s="268"/>
      <c r="OQK133" s="269"/>
      <c r="OQL133" s="270"/>
      <c r="OQM133" s="270"/>
      <c r="OQN133" s="292"/>
      <c r="OQO133" s="268"/>
      <c r="OQP133" s="269"/>
      <c r="OQQ133" s="270"/>
      <c r="OQR133" s="270"/>
      <c r="OQS133" s="292"/>
      <c r="OQT133" s="268"/>
      <c r="OQU133" s="269"/>
      <c r="OQV133" s="270"/>
      <c r="OQW133" s="270"/>
      <c r="OQX133" s="292"/>
      <c r="OQY133" s="268"/>
      <c r="OQZ133" s="269"/>
      <c r="ORA133" s="270"/>
      <c r="ORB133" s="270"/>
      <c r="ORC133" s="292"/>
      <c r="ORD133" s="268"/>
      <c r="ORE133" s="269"/>
      <c r="ORF133" s="270"/>
      <c r="ORG133" s="270"/>
      <c r="ORH133" s="292"/>
      <c r="ORI133" s="268"/>
      <c r="ORJ133" s="269"/>
      <c r="ORK133" s="270"/>
      <c r="ORL133" s="270"/>
      <c r="ORM133" s="292"/>
      <c r="ORN133" s="268"/>
      <c r="ORO133" s="269"/>
      <c r="ORP133" s="270"/>
      <c r="ORQ133" s="270"/>
      <c r="ORR133" s="292"/>
      <c r="ORS133" s="268"/>
      <c r="ORT133" s="269"/>
      <c r="ORU133" s="270"/>
      <c r="ORV133" s="270"/>
      <c r="ORW133" s="292"/>
      <c r="ORX133" s="268"/>
      <c r="ORY133" s="269"/>
      <c r="ORZ133" s="270"/>
      <c r="OSA133" s="270"/>
      <c r="OSB133" s="292"/>
      <c r="OSC133" s="268"/>
      <c r="OSD133" s="269"/>
      <c r="OSE133" s="270"/>
      <c r="OSF133" s="270"/>
      <c r="OSG133" s="292"/>
      <c r="OSH133" s="268"/>
      <c r="OSI133" s="269"/>
      <c r="OSJ133" s="270"/>
      <c r="OSK133" s="270"/>
      <c r="OSL133" s="292"/>
      <c r="OSM133" s="268"/>
      <c r="OSN133" s="269"/>
      <c r="OSO133" s="270"/>
      <c r="OSP133" s="270"/>
      <c r="OSQ133" s="292"/>
      <c r="OSR133" s="268"/>
      <c r="OSS133" s="269"/>
      <c r="OST133" s="270"/>
      <c r="OSU133" s="270"/>
      <c r="OSV133" s="292"/>
      <c r="OSW133" s="268"/>
      <c r="OSX133" s="269"/>
      <c r="OSY133" s="270"/>
      <c r="OSZ133" s="270"/>
      <c r="OTA133" s="292"/>
      <c r="OTB133" s="268"/>
      <c r="OTC133" s="269"/>
      <c r="OTD133" s="270"/>
      <c r="OTE133" s="270"/>
      <c r="OTF133" s="292"/>
      <c r="OTG133" s="268"/>
      <c r="OTH133" s="269"/>
      <c r="OTI133" s="270"/>
      <c r="OTJ133" s="270"/>
      <c r="OTK133" s="292"/>
      <c r="OTL133" s="268"/>
      <c r="OTM133" s="269"/>
      <c r="OTN133" s="270"/>
      <c r="OTO133" s="270"/>
      <c r="OTP133" s="292"/>
      <c r="OTQ133" s="268"/>
      <c r="OTR133" s="269"/>
      <c r="OTS133" s="270"/>
      <c r="OTT133" s="270"/>
      <c r="OTU133" s="292"/>
      <c r="OTV133" s="268"/>
      <c r="OTW133" s="269"/>
      <c r="OTX133" s="270"/>
      <c r="OTY133" s="270"/>
      <c r="OTZ133" s="292"/>
      <c r="OUA133" s="268"/>
      <c r="OUB133" s="269"/>
      <c r="OUC133" s="270"/>
      <c r="OUD133" s="270"/>
      <c r="OUE133" s="292"/>
      <c r="OUF133" s="268"/>
      <c r="OUG133" s="269"/>
      <c r="OUH133" s="270"/>
      <c r="OUI133" s="270"/>
      <c r="OUJ133" s="292"/>
      <c r="OUK133" s="268"/>
      <c r="OUL133" s="269"/>
      <c r="OUM133" s="270"/>
      <c r="OUN133" s="270"/>
      <c r="OUO133" s="292"/>
      <c r="OUP133" s="268"/>
      <c r="OUQ133" s="269"/>
      <c r="OUR133" s="270"/>
      <c r="OUS133" s="270"/>
      <c r="OUT133" s="292"/>
      <c r="OUU133" s="268"/>
      <c r="OUV133" s="269"/>
      <c r="OUW133" s="270"/>
      <c r="OUX133" s="270"/>
      <c r="OUY133" s="292"/>
      <c r="OUZ133" s="268"/>
      <c r="OVA133" s="269"/>
      <c r="OVB133" s="270"/>
      <c r="OVC133" s="270"/>
      <c r="OVD133" s="292"/>
      <c r="OVE133" s="268"/>
      <c r="OVF133" s="269"/>
      <c r="OVG133" s="270"/>
      <c r="OVH133" s="270"/>
      <c r="OVI133" s="292"/>
      <c r="OVJ133" s="268"/>
      <c r="OVK133" s="269"/>
      <c r="OVL133" s="270"/>
      <c r="OVM133" s="270"/>
      <c r="OVN133" s="292"/>
      <c r="OVO133" s="268"/>
      <c r="OVP133" s="269"/>
      <c r="OVQ133" s="270"/>
      <c r="OVR133" s="270"/>
      <c r="OVS133" s="292"/>
      <c r="OVT133" s="268"/>
      <c r="OVU133" s="269"/>
      <c r="OVV133" s="270"/>
      <c r="OVW133" s="270"/>
      <c r="OVX133" s="292"/>
      <c r="OVY133" s="268"/>
      <c r="OVZ133" s="269"/>
      <c r="OWA133" s="270"/>
      <c r="OWB133" s="270"/>
      <c r="OWC133" s="292"/>
      <c r="OWD133" s="268"/>
      <c r="OWE133" s="269"/>
      <c r="OWF133" s="270"/>
      <c r="OWG133" s="270"/>
      <c r="OWH133" s="292"/>
      <c r="OWI133" s="268"/>
      <c r="OWJ133" s="269"/>
      <c r="OWK133" s="270"/>
      <c r="OWL133" s="270"/>
      <c r="OWM133" s="292"/>
      <c r="OWN133" s="268"/>
      <c r="OWO133" s="269"/>
      <c r="OWP133" s="270"/>
      <c r="OWQ133" s="270"/>
      <c r="OWR133" s="292"/>
      <c r="OWS133" s="268"/>
      <c r="OWT133" s="269"/>
      <c r="OWU133" s="270"/>
      <c r="OWV133" s="270"/>
      <c r="OWW133" s="292"/>
      <c r="OWX133" s="268"/>
      <c r="OWY133" s="269"/>
      <c r="OWZ133" s="270"/>
      <c r="OXA133" s="270"/>
      <c r="OXB133" s="292"/>
      <c r="OXC133" s="268"/>
      <c r="OXD133" s="269"/>
      <c r="OXE133" s="270"/>
      <c r="OXF133" s="270"/>
      <c r="OXG133" s="292"/>
      <c r="OXH133" s="268"/>
      <c r="OXI133" s="269"/>
      <c r="OXJ133" s="270"/>
      <c r="OXK133" s="270"/>
      <c r="OXL133" s="292"/>
      <c r="OXM133" s="268"/>
      <c r="OXN133" s="269"/>
      <c r="OXO133" s="270"/>
      <c r="OXP133" s="270"/>
      <c r="OXQ133" s="292"/>
      <c r="OXR133" s="268"/>
      <c r="OXS133" s="269"/>
      <c r="OXT133" s="270"/>
      <c r="OXU133" s="270"/>
      <c r="OXV133" s="292"/>
      <c r="OXW133" s="268"/>
      <c r="OXX133" s="269"/>
      <c r="OXY133" s="270"/>
      <c r="OXZ133" s="270"/>
      <c r="OYA133" s="292"/>
      <c r="OYB133" s="268"/>
      <c r="OYC133" s="269"/>
      <c r="OYD133" s="270"/>
      <c r="OYE133" s="270"/>
      <c r="OYF133" s="292"/>
      <c r="OYG133" s="268"/>
      <c r="OYH133" s="269"/>
      <c r="OYI133" s="270"/>
      <c r="OYJ133" s="270"/>
      <c r="OYK133" s="292"/>
      <c r="OYL133" s="268"/>
      <c r="OYM133" s="269"/>
      <c r="OYN133" s="270"/>
      <c r="OYO133" s="270"/>
      <c r="OYP133" s="292"/>
      <c r="OYQ133" s="268"/>
      <c r="OYR133" s="269"/>
      <c r="OYS133" s="270"/>
      <c r="OYT133" s="270"/>
      <c r="OYU133" s="292"/>
      <c r="OYV133" s="268"/>
      <c r="OYW133" s="269"/>
      <c r="OYX133" s="270"/>
      <c r="OYY133" s="270"/>
      <c r="OYZ133" s="292"/>
      <c r="OZA133" s="268"/>
      <c r="OZB133" s="269"/>
      <c r="OZC133" s="270"/>
      <c r="OZD133" s="270"/>
      <c r="OZE133" s="292"/>
      <c r="OZF133" s="268"/>
      <c r="OZG133" s="269"/>
      <c r="OZH133" s="270"/>
      <c r="OZI133" s="270"/>
      <c r="OZJ133" s="292"/>
      <c r="OZK133" s="268"/>
      <c r="OZL133" s="269"/>
      <c r="OZM133" s="270"/>
      <c r="OZN133" s="270"/>
      <c r="OZO133" s="292"/>
      <c r="OZP133" s="268"/>
      <c r="OZQ133" s="269"/>
      <c r="OZR133" s="270"/>
      <c r="OZS133" s="270"/>
      <c r="OZT133" s="292"/>
      <c r="OZU133" s="268"/>
      <c r="OZV133" s="269"/>
      <c r="OZW133" s="270"/>
      <c r="OZX133" s="270"/>
      <c r="OZY133" s="292"/>
      <c r="OZZ133" s="268"/>
      <c r="PAA133" s="269"/>
      <c r="PAB133" s="270"/>
      <c r="PAC133" s="270"/>
      <c r="PAD133" s="292"/>
      <c r="PAE133" s="268"/>
      <c r="PAF133" s="269"/>
      <c r="PAG133" s="270"/>
      <c r="PAH133" s="270"/>
      <c r="PAI133" s="292"/>
      <c r="PAJ133" s="268"/>
      <c r="PAK133" s="269"/>
      <c r="PAL133" s="270"/>
      <c r="PAM133" s="270"/>
      <c r="PAN133" s="292"/>
      <c r="PAO133" s="268"/>
      <c r="PAP133" s="269"/>
      <c r="PAQ133" s="270"/>
      <c r="PAR133" s="270"/>
      <c r="PAS133" s="292"/>
      <c r="PAT133" s="268"/>
      <c r="PAU133" s="269"/>
      <c r="PAV133" s="270"/>
      <c r="PAW133" s="270"/>
      <c r="PAX133" s="292"/>
      <c r="PAY133" s="268"/>
      <c r="PAZ133" s="269"/>
      <c r="PBA133" s="270"/>
      <c r="PBB133" s="270"/>
      <c r="PBC133" s="292"/>
      <c r="PBD133" s="268"/>
      <c r="PBE133" s="269"/>
      <c r="PBF133" s="270"/>
      <c r="PBG133" s="270"/>
      <c r="PBH133" s="292"/>
      <c r="PBI133" s="268"/>
      <c r="PBJ133" s="269"/>
      <c r="PBK133" s="270"/>
      <c r="PBL133" s="270"/>
      <c r="PBM133" s="292"/>
      <c r="PBN133" s="268"/>
      <c r="PBO133" s="269"/>
      <c r="PBP133" s="270"/>
      <c r="PBQ133" s="270"/>
      <c r="PBR133" s="292"/>
      <c r="PBS133" s="268"/>
      <c r="PBT133" s="269"/>
      <c r="PBU133" s="270"/>
      <c r="PBV133" s="270"/>
      <c r="PBW133" s="292"/>
      <c r="PBX133" s="268"/>
      <c r="PBY133" s="269"/>
      <c r="PBZ133" s="270"/>
      <c r="PCA133" s="270"/>
      <c r="PCB133" s="292"/>
      <c r="PCC133" s="268"/>
      <c r="PCD133" s="269"/>
      <c r="PCE133" s="270"/>
      <c r="PCF133" s="270"/>
      <c r="PCG133" s="292"/>
      <c r="PCH133" s="268"/>
      <c r="PCI133" s="269"/>
      <c r="PCJ133" s="270"/>
      <c r="PCK133" s="270"/>
      <c r="PCL133" s="292"/>
      <c r="PCM133" s="268"/>
      <c r="PCN133" s="269"/>
      <c r="PCO133" s="270"/>
      <c r="PCP133" s="270"/>
      <c r="PCQ133" s="292"/>
      <c r="PCR133" s="268"/>
      <c r="PCS133" s="269"/>
      <c r="PCT133" s="270"/>
      <c r="PCU133" s="270"/>
      <c r="PCV133" s="292"/>
      <c r="PCW133" s="268"/>
      <c r="PCX133" s="269"/>
      <c r="PCY133" s="270"/>
      <c r="PCZ133" s="270"/>
      <c r="PDA133" s="292"/>
      <c r="PDB133" s="268"/>
      <c r="PDC133" s="269"/>
      <c r="PDD133" s="270"/>
      <c r="PDE133" s="270"/>
      <c r="PDF133" s="292"/>
      <c r="PDG133" s="268"/>
      <c r="PDH133" s="269"/>
      <c r="PDI133" s="270"/>
      <c r="PDJ133" s="270"/>
      <c r="PDK133" s="292"/>
      <c r="PDL133" s="268"/>
      <c r="PDM133" s="269"/>
      <c r="PDN133" s="270"/>
      <c r="PDO133" s="270"/>
      <c r="PDP133" s="292"/>
      <c r="PDQ133" s="268"/>
      <c r="PDR133" s="269"/>
      <c r="PDS133" s="270"/>
      <c r="PDT133" s="270"/>
      <c r="PDU133" s="292"/>
      <c r="PDV133" s="268"/>
      <c r="PDW133" s="269"/>
      <c r="PDX133" s="270"/>
      <c r="PDY133" s="270"/>
      <c r="PDZ133" s="292"/>
      <c r="PEA133" s="268"/>
      <c r="PEB133" s="269"/>
      <c r="PEC133" s="270"/>
      <c r="PED133" s="270"/>
      <c r="PEE133" s="292"/>
      <c r="PEF133" s="268"/>
      <c r="PEG133" s="269"/>
      <c r="PEH133" s="270"/>
      <c r="PEI133" s="270"/>
      <c r="PEJ133" s="292"/>
      <c r="PEK133" s="268"/>
      <c r="PEL133" s="269"/>
      <c r="PEM133" s="270"/>
      <c r="PEN133" s="270"/>
      <c r="PEO133" s="292"/>
      <c r="PEP133" s="268"/>
      <c r="PEQ133" s="269"/>
      <c r="PER133" s="270"/>
      <c r="PES133" s="270"/>
      <c r="PET133" s="292"/>
      <c r="PEU133" s="268"/>
      <c r="PEV133" s="269"/>
      <c r="PEW133" s="270"/>
      <c r="PEX133" s="270"/>
      <c r="PEY133" s="292"/>
      <c r="PEZ133" s="268"/>
      <c r="PFA133" s="269"/>
      <c r="PFB133" s="270"/>
      <c r="PFC133" s="270"/>
      <c r="PFD133" s="292"/>
      <c r="PFE133" s="268"/>
      <c r="PFF133" s="269"/>
      <c r="PFG133" s="270"/>
      <c r="PFH133" s="270"/>
      <c r="PFI133" s="292"/>
      <c r="PFJ133" s="268"/>
      <c r="PFK133" s="269"/>
      <c r="PFL133" s="270"/>
      <c r="PFM133" s="270"/>
      <c r="PFN133" s="292"/>
      <c r="PFO133" s="268"/>
      <c r="PFP133" s="269"/>
      <c r="PFQ133" s="270"/>
      <c r="PFR133" s="270"/>
      <c r="PFS133" s="292"/>
      <c r="PFT133" s="268"/>
      <c r="PFU133" s="269"/>
      <c r="PFV133" s="270"/>
      <c r="PFW133" s="270"/>
      <c r="PFX133" s="292"/>
      <c r="PFY133" s="268"/>
      <c r="PFZ133" s="269"/>
      <c r="PGA133" s="270"/>
      <c r="PGB133" s="270"/>
      <c r="PGC133" s="292"/>
      <c r="PGD133" s="268"/>
      <c r="PGE133" s="269"/>
      <c r="PGF133" s="270"/>
      <c r="PGG133" s="270"/>
      <c r="PGH133" s="292"/>
      <c r="PGI133" s="268"/>
      <c r="PGJ133" s="269"/>
      <c r="PGK133" s="270"/>
      <c r="PGL133" s="270"/>
      <c r="PGM133" s="292"/>
      <c r="PGN133" s="268"/>
      <c r="PGO133" s="269"/>
      <c r="PGP133" s="270"/>
      <c r="PGQ133" s="270"/>
      <c r="PGR133" s="292"/>
      <c r="PGS133" s="268"/>
      <c r="PGT133" s="269"/>
      <c r="PGU133" s="270"/>
      <c r="PGV133" s="270"/>
      <c r="PGW133" s="292"/>
      <c r="PGX133" s="268"/>
      <c r="PGY133" s="269"/>
      <c r="PGZ133" s="270"/>
      <c r="PHA133" s="270"/>
      <c r="PHB133" s="292"/>
      <c r="PHC133" s="268"/>
      <c r="PHD133" s="269"/>
      <c r="PHE133" s="270"/>
      <c r="PHF133" s="270"/>
      <c r="PHG133" s="292"/>
      <c r="PHH133" s="268"/>
      <c r="PHI133" s="269"/>
      <c r="PHJ133" s="270"/>
      <c r="PHK133" s="270"/>
      <c r="PHL133" s="292"/>
      <c r="PHM133" s="268"/>
      <c r="PHN133" s="269"/>
      <c r="PHO133" s="270"/>
      <c r="PHP133" s="270"/>
      <c r="PHQ133" s="292"/>
      <c r="PHR133" s="268"/>
      <c r="PHS133" s="269"/>
      <c r="PHT133" s="270"/>
      <c r="PHU133" s="270"/>
      <c r="PHV133" s="292"/>
      <c r="PHW133" s="268"/>
      <c r="PHX133" s="269"/>
      <c r="PHY133" s="270"/>
      <c r="PHZ133" s="270"/>
      <c r="PIA133" s="292"/>
      <c r="PIB133" s="268"/>
      <c r="PIC133" s="269"/>
      <c r="PID133" s="270"/>
      <c r="PIE133" s="270"/>
      <c r="PIF133" s="292"/>
      <c r="PIG133" s="268"/>
      <c r="PIH133" s="269"/>
      <c r="PII133" s="270"/>
      <c r="PIJ133" s="270"/>
      <c r="PIK133" s="292"/>
      <c r="PIL133" s="268"/>
      <c r="PIM133" s="269"/>
      <c r="PIN133" s="270"/>
      <c r="PIO133" s="270"/>
      <c r="PIP133" s="292"/>
      <c r="PIQ133" s="268"/>
      <c r="PIR133" s="269"/>
      <c r="PIS133" s="270"/>
      <c r="PIT133" s="270"/>
      <c r="PIU133" s="292"/>
      <c r="PIV133" s="268"/>
      <c r="PIW133" s="269"/>
      <c r="PIX133" s="270"/>
      <c r="PIY133" s="270"/>
      <c r="PIZ133" s="292"/>
      <c r="PJA133" s="268"/>
      <c r="PJB133" s="269"/>
      <c r="PJC133" s="270"/>
      <c r="PJD133" s="270"/>
      <c r="PJE133" s="292"/>
      <c r="PJF133" s="268"/>
      <c r="PJG133" s="269"/>
      <c r="PJH133" s="270"/>
      <c r="PJI133" s="270"/>
      <c r="PJJ133" s="292"/>
      <c r="PJK133" s="268"/>
      <c r="PJL133" s="269"/>
      <c r="PJM133" s="270"/>
      <c r="PJN133" s="270"/>
      <c r="PJO133" s="292"/>
      <c r="PJP133" s="268"/>
      <c r="PJQ133" s="269"/>
      <c r="PJR133" s="270"/>
      <c r="PJS133" s="270"/>
      <c r="PJT133" s="292"/>
      <c r="PJU133" s="268"/>
      <c r="PJV133" s="269"/>
      <c r="PJW133" s="270"/>
      <c r="PJX133" s="270"/>
      <c r="PJY133" s="292"/>
      <c r="PJZ133" s="268"/>
      <c r="PKA133" s="269"/>
      <c r="PKB133" s="270"/>
      <c r="PKC133" s="270"/>
      <c r="PKD133" s="292"/>
      <c r="PKE133" s="268"/>
      <c r="PKF133" s="269"/>
      <c r="PKG133" s="270"/>
      <c r="PKH133" s="270"/>
      <c r="PKI133" s="292"/>
      <c r="PKJ133" s="268"/>
      <c r="PKK133" s="269"/>
      <c r="PKL133" s="270"/>
      <c r="PKM133" s="270"/>
      <c r="PKN133" s="292"/>
      <c r="PKO133" s="268"/>
      <c r="PKP133" s="269"/>
      <c r="PKQ133" s="270"/>
      <c r="PKR133" s="270"/>
      <c r="PKS133" s="292"/>
      <c r="PKT133" s="268"/>
      <c r="PKU133" s="269"/>
      <c r="PKV133" s="270"/>
      <c r="PKW133" s="270"/>
      <c r="PKX133" s="292"/>
      <c r="PKY133" s="268"/>
      <c r="PKZ133" s="269"/>
      <c r="PLA133" s="270"/>
      <c r="PLB133" s="270"/>
      <c r="PLC133" s="292"/>
      <c r="PLD133" s="268"/>
      <c r="PLE133" s="269"/>
      <c r="PLF133" s="270"/>
      <c r="PLG133" s="270"/>
      <c r="PLH133" s="292"/>
      <c r="PLI133" s="268"/>
      <c r="PLJ133" s="269"/>
      <c r="PLK133" s="270"/>
      <c r="PLL133" s="270"/>
      <c r="PLM133" s="292"/>
      <c r="PLN133" s="268"/>
      <c r="PLO133" s="269"/>
      <c r="PLP133" s="270"/>
      <c r="PLQ133" s="270"/>
      <c r="PLR133" s="292"/>
      <c r="PLS133" s="268"/>
      <c r="PLT133" s="269"/>
      <c r="PLU133" s="270"/>
      <c r="PLV133" s="270"/>
      <c r="PLW133" s="292"/>
      <c r="PLX133" s="268"/>
      <c r="PLY133" s="269"/>
      <c r="PLZ133" s="270"/>
      <c r="PMA133" s="270"/>
      <c r="PMB133" s="292"/>
      <c r="PMC133" s="268"/>
      <c r="PMD133" s="269"/>
      <c r="PME133" s="270"/>
      <c r="PMF133" s="270"/>
      <c r="PMG133" s="292"/>
      <c r="PMH133" s="268"/>
      <c r="PMI133" s="269"/>
      <c r="PMJ133" s="270"/>
      <c r="PMK133" s="270"/>
      <c r="PML133" s="292"/>
      <c r="PMM133" s="268"/>
      <c r="PMN133" s="269"/>
      <c r="PMO133" s="270"/>
      <c r="PMP133" s="270"/>
      <c r="PMQ133" s="292"/>
      <c r="PMR133" s="268"/>
      <c r="PMS133" s="269"/>
      <c r="PMT133" s="270"/>
      <c r="PMU133" s="270"/>
      <c r="PMV133" s="292"/>
      <c r="PMW133" s="268"/>
      <c r="PMX133" s="269"/>
      <c r="PMY133" s="270"/>
      <c r="PMZ133" s="270"/>
      <c r="PNA133" s="292"/>
      <c r="PNB133" s="268"/>
      <c r="PNC133" s="269"/>
      <c r="PND133" s="270"/>
      <c r="PNE133" s="270"/>
      <c r="PNF133" s="292"/>
      <c r="PNG133" s="268"/>
      <c r="PNH133" s="269"/>
      <c r="PNI133" s="270"/>
      <c r="PNJ133" s="270"/>
      <c r="PNK133" s="292"/>
      <c r="PNL133" s="268"/>
      <c r="PNM133" s="269"/>
      <c r="PNN133" s="270"/>
      <c r="PNO133" s="270"/>
      <c r="PNP133" s="292"/>
      <c r="PNQ133" s="268"/>
      <c r="PNR133" s="269"/>
      <c r="PNS133" s="270"/>
      <c r="PNT133" s="270"/>
      <c r="PNU133" s="292"/>
      <c r="PNV133" s="268"/>
      <c r="PNW133" s="269"/>
      <c r="PNX133" s="270"/>
      <c r="PNY133" s="270"/>
      <c r="PNZ133" s="292"/>
      <c r="POA133" s="268"/>
      <c r="POB133" s="269"/>
      <c r="POC133" s="270"/>
      <c r="POD133" s="270"/>
      <c r="POE133" s="292"/>
      <c r="POF133" s="268"/>
      <c r="POG133" s="269"/>
      <c r="POH133" s="270"/>
      <c r="POI133" s="270"/>
      <c r="POJ133" s="292"/>
      <c r="POK133" s="268"/>
      <c r="POL133" s="269"/>
      <c r="POM133" s="270"/>
      <c r="PON133" s="270"/>
      <c r="POO133" s="292"/>
      <c r="POP133" s="268"/>
      <c r="POQ133" s="269"/>
      <c r="POR133" s="270"/>
      <c r="POS133" s="270"/>
      <c r="POT133" s="292"/>
      <c r="POU133" s="268"/>
      <c r="POV133" s="269"/>
      <c r="POW133" s="270"/>
      <c r="POX133" s="270"/>
      <c r="POY133" s="292"/>
      <c r="POZ133" s="268"/>
      <c r="PPA133" s="269"/>
      <c r="PPB133" s="270"/>
      <c r="PPC133" s="270"/>
      <c r="PPD133" s="292"/>
      <c r="PPE133" s="268"/>
      <c r="PPF133" s="269"/>
      <c r="PPG133" s="270"/>
      <c r="PPH133" s="270"/>
      <c r="PPI133" s="292"/>
      <c r="PPJ133" s="268"/>
      <c r="PPK133" s="269"/>
      <c r="PPL133" s="270"/>
      <c r="PPM133" s="270"/>
      <c r="PPN133" s="292"/>
      <c r="PPO133" s="268"/>
      <c r="PPP133" s="269"/>
      <c r="PPQ133" s="270"/>
      <c r="PPR133" s="270"/>
      <c r="PPS133" s="292"/>
      <c r="PPT133" s="268"/>
      <c r="PPU133" s="269"/>
      <c r="PPV133" s="270"/>
      <c r="PPW133" s="270"/>
      <c r="PPX133" s="292"/>
      <c r="PPY133" s="268"/>
      <c r="PPZ133" s="269"/>
      <c r="PQA133" s="270"/>
      <c r="PQB133" s="270"/>
      <c r="PQC133" s="292"/>
      <c r="PQD133" s="268"/>
      <c r="PQE133" s="269"/>
      <c r="PQF133" s="270"/>
      <c r="PQG133" s="270"/>
      <c r="PQH133" s="292"/>
      <c r="PQI133" s="268"/>
      <c r="PQJ133" s="269"/>
      <c r="PQK133" s="270"/>
      <c r="PQL133" s="270"/>
      <c r="PQM133" s="292"/>
      <c r="PQN133" s="268"/>
      <c r="PQO133" s="269"/>
      <c r="PQP133" s="270"/>
      <c r="PQQ133" s="270"/>
      <c r="PQR133" s="292"/>
      <c r="PQS133" s="268"/>
      <c r="PQT133" s="269"/>
      <c r="PQU133" s="270"/>
      <c r="PQV133" s="270"/>
      <c r="PQW133" s="292"/>
      <c r="PQX133" s="268"/>
      <c r="PQY133" s="269"/>
      <c r="PQZ133" s="270"/>
      <c r="PRA133" s="270"/>
      <c r="PRB133" s="292"/>
      <c r="PRC133" s="268"/>
      <c r="PRD133" s="269"/>
      <c r="PRE133" s="270"/>
      <c r="PRF133" s="270"/>
      <c r="PRG133" s="292"/>
      <c r="PRH133" s="268"/>
      <c r="PRI133" s="269"/>
      <c r="PRJ133" s="270"/>
      <c r="PRK133" s="270"/>
      <c r="PRL133" s="292"/>
      <c r="PRM133" s="268"/>
      <c r="PRN133" s="269"/>
      <c r="PRO133" s="270"/>
      <c r="PRP133" s="270"/>
      <c r="PRQ133" s="292"/>
      <c r="PRR133" s="268"/>
      <c r="PRS133" s="269"/>
      <c r="PRT133" s="270"/>
      <c r="PRU133" s="270"/>
      <c r="PRV133" s="292"/>
      <c r="PRW133" s="268"/>
      <c r="PRX133" s="269"/>
      <c r="PRY133" s="270"/>
      <c r="PRZ133" s="270"/>
      <c r="PSA133" s="292"/>
      <c r="PSB133" s="268"/>
      <c r="PSC133" s="269"/>
      <c r="PSD133" s="270"/>
      <c r="PSE133" s="270"/>
      <c r="PSF133" s="292"/>
      <c r="PSG133" s="268"/>
      <c r="PSH133" s="269"/>
      <c r="PSI133" s="270"/>
      <c r="PSJ133" s="270"/>
      <c r="PSK133" s="292"/>
      <c r="PSL133" s="268"/>
      <c r="PSM133" s="269"/>
      <c r="PSN133" s="270"/>
      <c r="PSO133" s="270"/>
      <c r="PSP133" s="292"/>
      <c r="PSQ133" s="268"/>
      <c r="PSR133" s="269"/>
      <c r="PSS133" s="270"/>
      <c r="PST133" s="270"/>
      <c r="PSU133" s="292"/>
      <c r="PSV133" s="268"/>
      <c r="PSW133" s="269"/>
      <c r="PSX133" s="270"/>
      <c r="PSY133" s="270"/>
      <c r="PSZ133" s="292"/>
      <c r="PTA133" s="268"/>
      <c r="PTB133" s="269"/>
      <c r="PTC133" s="270"/>
      <c r="PTD133" s="270"/>
      <c r="PTE133" s="292"/>
      <c r="PTF133" s="268"/>
      <c r="PTG133" s="269"/>
      <c r="PTH133" s="270"/>
      <c r="PTI133" s="270"/>
      <c r="PTJ133" s="292"/>
      <c r="PTK133" s="268"/>
      <c r="PTL133" s="269"/>
      <c r="PTM133" s="270"/>
      <c r="PTN133" s="270"/>
      <c r="PTO133" s="292"/>
      <c r="PTP133" s="268"/>
      <c r="PTQ133" s="269"/>
      <c r="PTR133" s="270"/>
      <c r="PTS133" s="270"/>
      <c r="PTT133" s="292"/>
      <c r="PTU133" s="268"/>
      <c r="PTV133" s="269"/>
      <c r="PTW133" s="270"/>
      <c r="PTX133" s="270"/>
      <c r="PTY133" s="292"/>
      <c r="PTZ133" s="268"/>
      <c r="PUA133" s="269"/>
      <c r="PUB133" s="270"/>
      <c r="PUC133" s="270"/>
      <c r="PUD133" s="292"/>
      <c r="PUE133" s="268"/>
      <c r="PUF133" s="269"/>
      <c r="PUG133" s="270"/>
      <c r="PUH133" s="270"/>
      <c r="PUI133" s="292"/>
      <c r="PUJ133" s="268"/>
      <c r="PUK133" s="269"/>
      <c r="PUL133" s="270"/>
      <c r="PUM133" s="270"/>
      <c r="PUN133" s="292"/>
      <c r="PUO133" s="268"/>
      <c r="PUP133" s="269"/>
      <c r="PUQ133" s="270"/>
      <c r="PUR133" s="270"/>
      <c r="PUS133" s="292"/>
      <c r="PUT133" s="268"/>
      <c r="PUU133" s="269"/>
      <c r="PUV133" s="270"/>
      <c r="PUW133" s="270"/>
      <c r="PUX133" s="292"/>
      <c r="PUY133" s="268"/>
      <c r="PUZ133" s="269"/>
      <c r="PVA133" s="270"/>
      <c r="PVB133" s="270"/>
      <c r="PVC133" s="292"/>
      <c r="PVD133" s="268"/>
      <c r="PVE133" s="269"/>
      <c r="PVF133" s="270"/>
      <c r="PVG133" s="270"/>
      <c r="PVH133" s="292"/>
      <c r="PVI133" s="268"/>
      <c r="PVJ133" s="269"/>
      <c r="PVK133" s="270"/>
      <c r="PVL133" s="270"/>
      <c r="PVM133" s="292"/>
      <c r="PVN133" s="268"/>
      <c r="PVO133" s="269"/>
      <c r="PVP133" s="270"/>
      <c r="PVQ133" s="270"/>
      <c r="PVR133" s="292"/>
      <c r="PVS133" s="268"/>
      <c r="PVT133" s="269"/>
      <c r="PVU133" s="270"/>
      <c r="PVV133" s="270"/>
      <c r="PVW133" s="292"/>
      <c r="PVX133" s="268"/>
      <c r="PVY133" s="269"/>
      <c r="PVZ133" s="270"/>
      <c r="PWA133" s="270"/>
      <c r="PWB133" s="292"/>
      <c r="PWC133" s="268"/>
      <c r="PWD133" s="269"/>
      <c r="PWE133" s="270"/>
      <c r="PWF133" s="270"/>
      <c r="PWG133" s="292"/>
      <c r="PWH133" s="268"/>
      <c r="PWI133" s="269"/>
      <c r="PWJ133" s="270"/>
      <c r="PWK133" s="270"/>
      <c r="PWL133" s="292"/>
      <c r="PWM133" s="268"/>
      <c r="PWN133" s="269"/>
      <c r="PWO133" s="270"/>
      <c r="PWP133" s="270"/>
      <c r="PWQ133" s="292"/>
      <c r="PWR133" s="268"/>
      <c r="PWS133" s="269"/>
      <c r="PWT133" s="270"/>
      <c r="PWU133" s="270"/>
      <c r="PWV133" s="292"/>
      <c r="PWW133" s="268"/>
      <c r="PWX133" s="269"/>
      <c r="PWY133" s="270"/>
      <c r="PWZ133" s="270"/>
      <c r="PXA133" s="292"/>
      <c r="PXB133" s="268"/>
      <c r="PXC133" s="269"/>
      <c r="PXD133" s="270"/>
      <c r="PXE133" s="270"/>
      <c r="PXF133" s="292"/>
      <c r="PXG133" s="268"/>
      <c r="PXH133" s="269"/>
      <c r="PXI133" s="270"/>
      <c r="PXJ133" s="270"/>
      <c r="PXK133" s="292"/>
      <c r="PXL133" s="268"/>
      <c r="PXM133" s="269"/>
      <c r="PXN133" s="270"/>
      <c r="PXO133" s="270"/>
      <c r="PXP133" s="292"/>
      <c r="PXQ133" s="268"/>
      <c r="PXR133" s="269"/>
      <c r="PXS133" s="270"/>
      <c r="PXT133" s="270"/>
      <c r="PXU133" s="292"/>
      <c r="PXV133" s="268"/>
      <c r="PXW133" s="269"/>
      <c r="PXX133" s="270"/>
      <c r="PXY133" s="270"/>
      <c r="PXZ133" s="292"/>
      <c r="PYA133" s="268"/>
      <c r="PYB133" s="269"/>
      <c r="PYC133" s="270"/>
      <c r="PYD133" s="270"/>
      <c r="PYE133" s="292"/>
      <c r="PYF133" s="268"/>
      <c r="PYG133" s="269"/>
      <c r="PYH133" s="270"/>
      <c r="PYI133" s="270"/>
      <c r="PYJ133" s="292"/>
      <c r="PYK133" s="268"/>
      <c r="PYL133" s="269"/>
      <c r="PYM133" s="270"/>
      <c r="PYN133" s="270"/>
      <c r="PYO133" s="292"/>
      <c r="PYP133" s="268"/>
      <c r="PYQ133" s="269"/>
      <c r="PYR133" s="270"/>
      <c r="PYS133" s="270"/>
      <c r="PYT133" s="292"/>
      <c r="PYU133" s="268"/>
      <c r="PYV133" s="269"/>
      <c r="PYW133" s="270"/>
      <c r="PYX133" s="270"/>
      <c r="PYY133" s="292"/>
      <c r="PYZ133" s="268"/>
      <c r="PZA133" s="269"/>
      <c r="PZB133" s="270"/>
      <c r="PZC133" s="270"/>
      <c r="PZD133" s="292"/>
      <c r="PZE133" s="268"/>
      <c r="PZF133" s="269"/>
      <c r="PZG133" s="270"/>
      <c r="PZH133" s="270"/>
      <c r="PZI133" s="292"/>
      <c r="PZJ133" s="268"/>
      <c r="PZK133" s="269"/>
      <c r="PZL133" s="270"/>
      <c r="PZM133" s="270"/>
      <c r="PZN133" s="292"/>
      <c r="PZO133" s="268"/>
      <c r="PZP133" s="269"/>
      <c r="PZQ133" s="270"/>
      <c r="PZR133" s="270"/>
      <c r="PZS133" s="292"/>
      <c r="PZT133" s="268"/>
      <c r="PZU133" s="269"/>
      <c r="PZV133" s="270"/>
      <c r="PZW133" s="270"/>
      <c r="PZX133" s="292"/>
      <c r="PZY133" s="268"/>
      <c r="PZZ133" s="269"/>
      <c r="QAA133" s="270"/>
      <c r="QAB133" s="270"/>
      <c r="QAC133" s="292"/>
      <c r="QAD133" s="268"/>
      <c r="QAE133" s="269"/>
      <c r="QAF133" s="270"/>
      <c r="QAG133" s="270"/>
      <c r="QAH133" s="292"/>
      <c r="QAI133" s="268"/>
      <c r="QAJ133" s="269"/>
      <c r="QAK133" s="270"/>
      <c r="QAL133" s="270"/>
      <c r="QAM133" s="292"/>
      <c r="QAN133" s="268"/>
      <c r="QAO133" s="269"/>
      <c r="QAP133" s="270"/>
      <c r="QAQ133" s="270"/>
      <c r="QAR133" s="292"/>
      <c r="QAS133" s="268"/>
      <c r="QAT133" s="269"/>
      <c r="QAU133" s="270"/>
      <c r="QAV133" s="270"/>
      <c r="QAW133" s="292"/>
      <c r="QAX133" s="268"/>
      <c r="QAY133" s="269"/>
      <c r="QAZ133" s="270"/>
      <c r="QBA133" s="270"/>
      <c r="QBB133" s="292"/>
      <c r="QBC133" s="268"/>
      <c r="QBD133" s="269"/>
      <c r="QBE133" s="270"/>
      <c r="QBF133" s="270"/>
      <c r="QBG133" s="292"/>
      <c r="QBH133" s="268"/>
      <c r="QBI133" s="269"/>
      <c r="QBJ133" s="270"/>
      <c r="QBK133" s="270"/>
      <c r="QBL133" s="292"/>
      <c r="QBM133" s="268"/>
      <c r="QBN133" s="269"/>
      <c r="QBO133" s="270"/>
      <c r="QBP133" s="270"/>
      <c r="QBQ133" s="292"/>
      <c r="QBR133" s="268"/>
      <c r="QBS133" s="269"/>
      <c r="QBT133" s="270"/>
      <c r="QBU133" s="270"/>
      <c r="QBV133" s="292"/>
      <c r="QBW133" s="268"/>
      <c r="QBX133" s="269"/>
      <c r="QBY133" s="270"/>
      <c r="QBZ133" s="270"/>
      <c r="QCA133" s="292"/>
      <c r="QCB133" s="268"/>
      <c r="QCC133" s="269"/>
      <c r="QCD133" s="270"/>
      <c r="QCE133" s="270"/>
      <c r="QCF133" s="292"/>
      <c r="QCG133" s="268"/>
      <c r="QCH133" s="269"/>
      <c r="QCI133" s="270"/>
      <c r="QCJ133" s="270"/>
      <c r="QCK133" s="292"/>
      <c r="QCL133" s="268"/>
      <c r="QCM133" s="269"/>
      <c r="QCN133" s="270"/>
      <c r="QCO133" s="270"/>
      <c r="QCP133" s="292"/>
      <c r="QCQ133" s="268"/>
      <c r="QCR133" s="269"/>
      <c r="QCS133" s="270"/>
      <c r="QCT133" s="270"/>
      <c r="QCU133" s="292"/>
      <c r="QCV133" s="268"/>
      <c r="QCW133" s="269"/>
      <c r="QCX133" s="270"/>
      <c r="QCY133" s="270"/>
      <c r="QCZ133" s="292"/>
      <c r="QDA133" s="268"/>
      <c r="QDB133" s="269"/>
      <c r="QDC133" s="270"/>
      <c r="QDD133" s="270"/>
      <c r="QDE133" s="292"/>
      <c r="QDF133" s="268"/>
      <c r="QDG133" s="269"/>
      <c r="QDH133" s="270"/>
      <c r="QDI133" s="270"/>
      <c r="QDJ133" s="292"/>
      <c r="QDK133" s="268"/>
      <c r="QDL133" s="269"/>
      <c r="QDM133" s="270"/>
      <c r="QDN133" s="270"/>
      <c r="QDO133" s="292"/>
      <c r="QDP133" s="268"/>
      <c r="QDQ133" s="269"/>
      <c r="QDR133" s="270"/>
      <c r="QDS133" s="270"/>
      <c r="QDT133" s="292"/>
      <c r="QDU133" s="268"/>
      <c r="QDV133" s="269"/>
      <c r="QDW133" s="270"/>
      <c r="QDX133" s="270"/>
      <c r="QDY133" s="292"/>
      <c r="QDZ133" s="268"/>
      <c r="QEA133" s="269"/>
      <c r="QEB133" s="270"/>
      <c r="QEC133" s="270"/>
      <c r="QED133" s="292"/>
      <c r="QEE133" s="268"/>
      <c r="QEF133" s="269"/>
      <c r="QEG133" s="270"/>
      <c r="QEH133" s="270"/>
      <c r="QEI133" s="292"/>
      <c r="QEJ133" s="268"/>
      <c r="QEK133" s="269"/>
      <c r="QEL133" s="270"/>
      <c r="QEM133" s="270"/>
      <c r="QEN133" s="292"/>
      <c r="QEO133" s="268"/>
      <c r="QEP133" s="269"/>
      <c r="QEQ133" s="270"/>
      <c r="QER133" s="270"/>
      <c r="QES133" s="292"/>
      <c r="QET133" s="268"/>
      <c r="QEU133" s="269"/>
      <c r="QEV133" s="270"/>
      <c r="QEW133" s="270"/>
      <c r="QEX133" s="292"/>
      <c r="QEY133" s="268"/>
      <c r="QEZ133" s="269"/>
      <c r="QFA133" s="270"/>
      <c r="QFB133" s="270"/>
      <c r="QFC133" s="292"/>
      <c r="QFD133" s="268"/>
      <c r="QFE133" s="269"/>
      <c r="QFF133" s="270"/>
      <c r="QFG133" s="270"/>
      <c r="QFH133" s="292"/>
      <c r="QFI133" s="268"/>
      <c r="QFJ133" s="269"/>
      <c r="QFK133" s="270"/>
      <c r="QFL133" s="270"/>
      <c r="QFM133" s="292"/>
      <c r="QFN133" s="268"/>
      <c r="QFO133" s="269"/>
      <c r="QFP133" s="270"/>
      <c r="QFQ133" s="270"/>
      <c r="QFR133" s="292"/>
      <c r="QFS133" s="268"/>
      <c r="QFT133" s="269"/>
      <c r="QFU133" s="270"/>
      <c r="QFV133" s="270"/>
      <c r="QFW133" s="292"/>
      <c r="QFX133" s="268"/>
      <c r="QFY133" s="269"/>
      <c r="QFZ133" s="270"/>
      <c r="QGA133" s="270"/>
      <c r="QGB133" s="292"/>
      <c r="QGC133" s="268"/>
      <c r="QGD133" s="269"/>
      <c r="QGE133" s="270"/>
      <c r="QGF133" s="270"/>
      <c r="QGG133" s="292"/>
      <c r="QGH133" s="268"/>
      <c r="QGI133" s="269"/>
      <c r="QGJ133" s="270"/>
      <c r="QGK133" s="270"/>
      <c r="QGL133" s="292"/>
      <c r="QGM133" s="268"/>
      <c r="QGN133" s="269"/>
      <c r="QGO133" s="270"/>
      <c r="QGP133" s="270"/>
      <c r="QGQ133" s="292"/>
      <c r="QGR133" s="268"/>
      <c r="QGS133" s="269"/>
      <c r="QGT133" s="270"/>
      <c r="QGU133" s="270"/>
      <c r="QGV133" s="292"/>
      <c r="QGW133" s="268"/>
      <c r="QGX133" s="269"/>
      <c r="QGY133" s="270"/>
      <c r="QGZ133" s="270"/>
      <c r="QHA133" s="292"/>
      <c r="QHB133" s="268"/>
      <c r="QHC133" s="269"/>
      <c r="QHD133" s="270"/>
      <c r="QHE133" s="270"/>
      <c r="QHF133" s="292"/>
      <c r="QHG133" s="268"/>
      <c r="QHH133" s="269"/>
      <c r="QHI133" s="270"/>
      <c r="QHJ133" s="270"/>
      <c r="QHK133" s="292"/>
      <c r="QHL133" s="268"/>
      <c r="QHM133" s="269"/>
      <c r="QHN133" s="270"/>
      <c r="QHO133" s="270"/>
      <c r="QHP133" s="292"/>
      <c r="QHQ133" s="268"/>
      <c r="QHR133" s="269"/>
      <c r="QHS133" s="270"/>
      <c r="QHT133" s="270"/>
      <c r="QHU133" s="292"/>
      <c r="QHV133" s="268"/>
      <c r="QHW133" s="269"/>
      <c r="QHX133" s="270"/>
      <c r="QHY133" s="270"/>
      <c r="QHZ133" s="292"/>
      <c r="QIA133" s="268"/>
      <c r="QIB133" s="269"/>
      <c r="QIC133" s="270"/>
      <c r="QID133" s="270"/>
      <c r="QIE133" s="292"/>
      <c r="QIF133" s="268"/>
      <c r="QIG133" s="269"/>
      <c r="QIH133" s="270"/>
      <c r="QII133" s="270"/>
      <c r="QIJ133" s="292"/>
      <c r="QIK133" s="268"/>
      <c r="QIL133" s="269"/>
      <c r="QIM133" s="270"/>
      <c r="QIN133" s="270"/>
      <c r="QIO133" s="292"/>
      <c r="QIP133" s="268"/>
      <c r="QIQ133" s="269"/>
      <c r="QIR133" s="270"/>
      <c r="QIS133" s="270"/>
      <c r="QIT133" s="292"/>
      <c r="QIU133" s="268"/>
      <c r="QIV133" s="269"/>
      <c r="QIW133" s="270"/>
      <c r="QIX133" s="270"/>
      <c r="QIY133" s="292"/>
      <c r="QIZ133" s="268"/>
      <c r="QJA133" s="269"/>
      <c r="QJB133" s="270"/>
      <c r="QJC133" s="270"/>
      <c r="QJD133" s="292"/>
      <c r="QJE133" s="268"/>
      <c r="QJF133" s="269"/>
      <c r="QJG133" s="270"/>
      <c r="QJH133" s="270"/>
      <c r="QJI133" s="292"/>
      <c r="QJJ133" s="268"/>
      <c r="QJK133" s="269"/>
      <c r="QJL133" s="270"/>
      <c r="QJM133" s="270"/>
      <c r="QJN133" s="292"/>
      <c r="QJO133" s="268"/>
      <c r="QJP133" s="269"/>
      <c r="QJQ133" s="270"/>
      <c r="QJR133" s="270"/>
      <c r="QJS133" s="292"/>
      <c r="QJT133" s="268"/>
      <c r="QJU133" s="269"/>
      <c r="QJV133" s="270"/>
      <c r="QJW133" s="270"/>
      <c r="QJX133" s="292"/>
      <c r="QJY133" s="268"/>
      <c r="QJZ133" s="269"/>
      <c r="QKA133" s="270"/>
      <c r="QKB133" s="270"/>
      <c r="QKC133" s="292"/>
      <c r="QKD133" s="268"/>
      <c r="QKE133" s="269"/>
      <c r="QKF133" s="270"/>
      <c r="QKG133" s="270"/>
      <c r="QKH133" s="292"/>
      <c r="QKI133" s="268"/>
      <c r="QKJ133" s="269"/>
      <c r="QKK133" s="270"/>
      <c r="QKL133" s="270"/>
      <c r="QKM133" s="292"/>
      <c r="QKN133" s="268"/>
      <c r="QKO133" s="269"/>
      <c r="QKP133" s="270"/>
      <c r="QKQ133" s="270"/>
      <c r="QKR133" s="292"/>
      <c r="QKS133" s="268"/>
      <c r="QKT133" s="269"/>
      <c r="QKU133" s="270"/>
      <c r="QKV133" s="270"/>
      <c r="QKW133" s="292"/>
      <c r="QKX133" s="268"/>
      <c r="QKY133" s="269"/>
      <c r="QKZ133" s="270"/>
      <c r="QLA133" s="270"/>
      <c r="QLB133" s="292"/>
      <c r="QLC133" s="268"/>
      <c r="QLD133" s="269"/>
      <c r="QLE133" s="270"/>
      <c r="QLF133" s="270"/>
      <c r="QLG133" s="292"/>
      <c r="QLH133" s="268"/>
      <c r="QLI133" s="269"/>
      <c r="QLJ133" s="270"/>
      <c r="QLK133" s="270"/>
      <c r="QLL133" s="292"/>
      <c r="QLM133" s="268"/>
      <c r="QLN133" s="269"/>
      <c r="QLO133" s="270"/>
      <c r="QLP133" s="270"/>
      <c r="QLQ133" s="292"/>
      <c r="QLR133" s="268"/>
      <c r="QLS133" s="269"/>
      <c r="QLT133" s="270"/>
      <c r="QLU133" s="270"/>
      <c r="QLV133" s="292"/>
      <c r="QLW133" s="268"/>
      <c r="QLX133" s="269"/>
      <c r="QLY133" s="270"/>
      <c r="QLZ133" s="270"/>
      <c r="QMA133" s="292"/>
      <c r="QMB133" s="268"/>
      <c r="QMC133" s="269"/>
      <c r="QMD133" s="270"/>
      <c r="QME133" s="270"/>
      <c r="QMF133" s="292"/>
      <c r="QMG133" s="268"/>
      <c r="QMH133" s="269"/>
      <c r="QMI133" s="270"/>
      <c r="QMJ133" s="270"/>
      <c r="QMK133" s="292"/>
      <c r="QML133" s="268"/>
      <c r="QMM133" s="269"/>
      <c r="QMN133" s="270"/>
      <c r="QMO133" s="270"/>
      <c r="QMP133" s="292"/>
      <c r="QMQ133" s="268"/>
      <c r="QMR133" s="269"/>
      <c r="QMS133" s="270"/>
      <c r="QMT133" s="270"/>
      <c r="QMU133" s="292"/>
      <c r="QMV133" s="268"/>
      <c r="QMW133" s="269"/>
      <c r="QMX133" s="270"/>
      <c r="QMY133" s="270"/>
      <c r="QMZ133" s="292"/>
      <c r="QNA133" s="268"/>
      <c r="QNB133" s="269"/>
      <c r="QNC133" s="270"/>
      <c r="QND133" s="270"/>
      <c r="QNE133" s="292"/>
      <c r="QNF133" s="268"/>
      <c r="QNG133" s="269"/>
      <c r="QNH133" s="270"/>
      <c r="QNI133" s="270"/>
      <c r="QNJ133" s="292"/>
      <c r="QNK133" s="268"/>
      <c r="QNL133" s="269"/>
      <c r="QNM133" s="270"/>
      <c r="QNN133" s="270"/>
      <c r="QNO133" s="292"/>
      <c r="QNP133" s="268"/>
      <c r="QNQ133" s="269"/>
      <c r="QNR133" s="270"/>
      <c r="QNS133" s="270"/>
      <c r="QNT133" s="292"/>
      <c r="QNU133" s="268"/>
      <c r="QNV133" s="269"/>
      <c r="QNW133" s="270"/>
      <c r="QNX133" s="270"/>
      <c r="QNY133" s="292"/>
      <c r="QNZ133" s="268"/>
      <c r="QOA133" s="269"/>
      <c r="QOB133" s="270"/>
      <c r="QOC133" s="270"/>
      <c r="QOD133" s="292"/>
      <c r="QOE133" s="268"/>
      <c r="QOF133" s="269"/>
      <c r="QOG133" s="270"/>
      <c r="QOH133" s="270"/>
      <c r="QOI133" s="292"/>
      <c r="QOJ133" s="268"/>
      <c r="QOK133" s="269"/>
      <c r="QOL133" s="270"/>
      <c r="QOM133" s="270"/>
      <c r="QON133" s="292"/>
      <c r="QOO133" s="268"/>
      <c r="QOP133" s="269"/>
      <c r="QOQ133" s="270"/>
      <c r="QOR133" s="270"/>
      <c r="QOS133" s="292"/>
      <c r="QOT133" s="268"/>
      <c r="QOU133" s="269"/>
      <c r="QOV133" s="270"/>
      <c r="QOW133" s="270"/>
      <c r="QOX133" s="292"/>
      <c r="QOY133" s="268"/>
      <c r="QOZ133" s="269"/>
      <c r="QPA133" s="270"/>
      <c r="QPB133" s="270"/>
      <c r="QPC133" s="292"/>
      <c r="QPD133" s="268"/>
      <c r="QPE133" s="269"/>
      <c r="QPF133" s="270"/>
      <c r="QPG133" s="270"/>
      <c r="QPH133" s="292"/>
      <c r="QPI133" s="268"/>
      <c r="QPJ133" s="269"/>
      <c r="QPK133" s="270"/>
      <c r="QPL133" s="270"/>
      <c r="QPM133" s="292"/>
      <c r="QPN133" s="268"/>
      <c r="QPO133" s="269"/>
      <c r="QPP133" s="270"/>
      <c r="QPQ133" s="270"/>
      <c r="QPR133" s="292"/>
      <c r="QPS133" s="268"/>
      <c r="QPT133" s="269"/>
      <c r="QPU133" s="270"/>
      <c r="QPV133" s="270"/>
      <c r="QPW133" s="292"/>
      <c r="QPX133" s="268"/>
      <c r="QPY133" s="269"/>
      <c r="QPZ133" s="270"/>
      <c r="QQA133" s="270"/>
      <c r="QQB133" s="292"/>
      <c r="QQC133" s="268"/>
      <c r="QQD133" s="269"/>
      <c r="QQE133" s="270"/>
      <c r="QQF133" s="270"/>
      <c r="QQG133" s="292"/>
      <c r="QQH133" s="268"/>
      <c r="QQI133" s="269"/>
      <c r="QQJ133" s="270"/>
      <c r="QQK133" s="270"/>
      <c r="QQL133" s="292"/>
      <c r="QQM133" s="268"/>
      <c r="QQN133" s="269"/>
      <c r="QQO133" s="270"/>
      <c r="QQP133" s="270"/>
      <c r="QQQ133" s="292"/>
      <c r="QQR133" s="268"/>
      <c r="QQS133" s="269"/>
      <c r="QQT133" s="270"/>
      <c r="QQU133" s="270"/>
      <c r="QQV133" s="292"/>
      <c r="QQW133" s="268"/>
      <c r="QQX133" s="269"/>
      <c r="QQY133" s="270"/>
      <c r="QQZ133" s="270"/>
      <c r="QRA133" s="292"/>
      <c r="QRB133" s="268"/>
      <c r="QRC133" s="269"/>
      <c r="QRD133" s="270"/>
      <c r="QRE133" s="270"/>
      <c r="QRF133" s="292"/>
      <c r="QRG133" s="268"/>
      <c r="QRH133" s="269"/>
      <c r="QRI133" s="270"/>
      <c r="QRJ133" s="270"/>
      <c r="QRK133" s="292"/>
      <c r="QRL133" s="268"/>
      <c r="QRM133" s="269"/>
      <c r="QRN133" s="270"/>
      <c r="QRO133" s="270"/>
      <c r="QRP133" s="292"/>
      <c r="QRQ133" s="268"/>
      <c r="QRR133" s="269"/>
      <c r="QRS133" s="270"/>
      <c r="QRT133" s="270"/>
      <c r="QRU133" s="292"/>
      <c r="QRV133" s="268"/>
      <c r="QRW133" s="269"/>
      <c r="QRX133" s="270"/>
      <c r="QRY133" s="270"/>
      <c r="QRZ133" s="292"/>
      <c r="QSA133" s="268"/>
      <c r="QSB133" s="269"/>
      <c r="QSC133" s="270"/>
      <c r="QSD133" s="270"/>
      <c r="QSE133" s="292"/>
      <c r="QSF133" s="268"/>
      <c r="QSG133" s="269"/>
      <c r="QSH133" s="270"/>
      <c r="QSI133" s="270"/>
      <c r="QSJ133" s="292"/>
      <c r="QSK133" s="268"/>
      <c r="QSL133" s="269"/>
      <c r="QSM133" s="270"/>
      <c r="QSN133" s="270"/>
      <c r="QSO133" s="292"/>
      <c r="QSP133" s="268"/>
      <c r="QSQ133" s="269"/>
      <c r="QSR133" s="270"/>
      <c r="QSS133" s="270"/>
      <c r="QST133" s="292"/>
      <c r="QSU133" s="268"/>
      <c r="QSV133" s="269"/>
      <c r="QSW133" s="270"/>
      <c r="QSX133" s="270"/>
      <c r="QSY133" s="292"/>
      <c r="QSZ133" s="268"/>
      <c r="QTA133" s="269"/>
      <c r="QTB133" s="270"/>
      <c r="QTC133" s="270"/>
      <c r="QTD133" s="292"/>
      <c r="QTE133" s="268"/>
      <c r="QTF133" s="269"/>
      <c r="QTG133" s="270"/>
      <c r="QTH133" s="270"/>
      <c r="QTI133" s="292"/>
      <c r="QTJ133" s="268"/>
      <c r="QTK133" s="269"/>
      <c r="QTL133" s="270"/>
      <c r="QTM133" s="270"/>
      <c r="QTN133" s="292"/>
      <c r="QTO133" s="268"/>
      <c r="QTP133" s="269"/>
      <c r="QTQ133" s="270"/>
      <c r="QTR133" s="270"/>
      <c r="QTS133" s="292"/>
      <c r="QTT133" s="268"/>
      <c r="QTU133" s="269"/>
      <c r="QTV133" s="270"/>
      <c r="QTW133" s="270"/>
      <c r="QTX133" s="292"/>
      <c r="QTY133" s="268"/>
      <c r="QTZ133" s="269"/>
      <c r="QUA133" s="270"/>
      <c r="QUB133" s="270"/>
      <c r="QUC133" s="292"/>
      <c r="QUD133" s="268"/>
      <c r="QUE133" s="269"/>
      <c r="QUF133" s="270"/>
      <c r="QUG133" s="270"/>
      <c r="QUH133" s="292"/>
      <c r="QUI133" s="268"/>
      <c r="QUJ133" s="269"/>
      <c r="QUK133" s="270"/>
      <c r="QUL133" s="270"/>
      <c r="QUM133" s="292"/>
      <c r="QUN133" s="268"/>
      <c r="QUO133" s="269"/>
      <c r="QUP133" s="270"/>
      <c r="QUQ133" s="270"/>
      <c r="QUR133" s="292"/>
      <c r="QUS133" s="268"/>
      <c r="QUT133" s="269"/>
      <c r="QUU133" s="270"/>
      <c r="QUV133" s="270"/>
      <c r="QUW133" s="292"/>
      <c r="QUX133" s="268"/>
      <c r="QUY133" s="269"/>
      <c r="QUZ133" s="270"/>
      <c r="QVA133" s="270"/>
      <c r="QVB133" s="292"/>
      <c r="QVC133" s="268"/>
      <c r="QVD133" s="269"/>
      <c r="QVE133" s="270"/>
      <c r="QVF133" s="270"/>
      <c r="QVG133" s="292"/>
      <c r="QVH133" s="268"/>
      <c r="QVI133" s="269"/>
      <c r="QVJ133" s="270"/>
      <c r="QVK133" s="270"/>
      <c r="QVL133" s="292"/>
      <c r="QVM133" s="268"/>
      <c r="QVN133" s="269"/>
      <c r="QVO133" s="270"/>
      <c r="QVP133" s="270"/>
      <c r="QVQ133" s="292"/>
      <c r="QVR133" s="268"/>
      <c r="QVS133" s="269"/>
      <c r="QVT133" s="270"/>
      <c r="QVU133" s="270"/>
      <c r="QVV133" s="292"/>
      <c r="QVW133" s="268"/>
      <c r="QVX133" s="269"/>
      <c r="QVY133" s="270"/>
      <c r="QVZ133" s="270"/>
      <c r="QWA133" s="292"/>
      <c r="QWB133" s="268"/>
      <c r="QWC133" s="269"/>
      <c r="QWD133" s="270"/>
      <c r="QWE133" s="270"/>
      <c r="QWF133" s="292"/>
      <c r="QWG133" s="268"/>
      <c r="QWH133" s="269"/>
      <c r="QWI133" s="270"/>
      <c r="QWJ133" s="270"/>
      <c r="QWK133" s="292"/>
      <c r="QWL133" s="268"/>
      <c r="QWM133" s="269"/>
      <c r="QWN133" s="270"/>
      <c r="QWO133" s="270"/>
      <c r="QWP133" s="292"/>
      <c r="QWQ133" s="268"/>
      <c r="QWR133" s="269"/>
      <c r="QWS133" s="270"/>
      <c r="QWT133" s="270"/>
      <c r="QWU133" s="292"/>
      <c r="QWV133" s="268"/>
      <c r="QWW133" s="269"/>
      <c r="QWX133" s="270"/>
      <c r="QWY133" s="270"/>
      <c r="QWZ133" s="292"/>
      <c r="QXA133" s="268"/>
      <c r="QXB133" s="269"/>
      <c r="QXC133" s="270"/>
      <c r="QXD133" s="270"/>
      <c r="QXE133" s="292"/>
      <c r="QXF133" s="268"/>
      <c r="QXG133" s="269"/>
      <c r="QXH133" s="270"/>
      <c r="QXI133" s="270"/>
      <c r="QXJ133" s="292"/>
      <c r="QXK133" s="268"/>
      <c r="QXL133" s="269"/>
      <c r="QXM133" s="270"/>
      <c r="QXN133" s="270"/>
      <c r="QXO133" s="292"/>
      <c r="QXP133" s="268"/>
      <c r="QXQ133" s="269"/>
      <c r="QXR133" s="270"/>
      <c r="QXS133" s="270"/>
      <c r="QXT133" s="292"/>
      <c r="QXU133" s="268"/>
      <c r="QXV133" s="269"/>
      <c r="QXW133" s="270"/>
      <c r="QXX133" s="270"/>
      <c r="QXY133" s="292"/>
      <c r="QXZ133" s="268"/>
      <c r="QYA133" s="269"/>
      <c r="QYB133" s="270"/>
      <c r="QYC133" s="270"/>
      <c r="QYD133" s="292"/>
      <c r="QYE133" s="268"/>
      <c r="QYF133" s="269"/>
      <c r="QYG133" s="270"/>
      <c r="QYH133" s="270"/>
      <c r="QYI133" s="292"/>
      <c r="QYJ133" s="268"/>
      <c r="QYK133" s="269"/>
      <c r="QYL133" s="270"/>
      <c r="QYM133" s="270"/>
      <c r="QYN133" s="292"/>
      <c r="QYO133" s="268"/>
      <c r="QYP133" s="269"/>
      <c r="QYQ133" s="270"/>
      <c r="QYR133" s="270"/>
      <c r="QYS133" s="292"/>
      <c r="QYT133" s="268"/>
      <c r="QYU133" s="269"/>
      <c r="QYV133" s="270"/>
      <c r="QYW133" s="270"/>
      <c r="QYX133" s="292"/>
      <c r="QYY133" s="268"/>
      <c r="QYZ133" s="269"/>
      <c r="QZA133" s="270"/>
      <c r="QZB133" s="270"/>
      <c r="QZC133" s="292"/>
      <c r="QZD133" s="268"/>
      <c r="QZE133" s="269"/>
      <c r="QZF133" s="270"/>
      <c r="QZG133" s="270"/>
      <c r="QZH133" s="292"/>
      <c r="QZI133" s="268"/>
      <c r="QZJ133" s="269"/>
      <c r="QZK133" s="270"/>
      <c r="QZL133" s="270"/>
      <c r="QZM133" s="292"/>
      <c r="QZN133" s="268"/>
      <c r="QZO133" s="269"/>
      <c r="QZP133" s="270"/>
      <c r="QZQ133" s="270"/>
      <c r="QZR133" s="292"/>
      <c r="QZS133" s="268"/>
      <c r="QZT133" s="269"/>
      <c r="QZU133" s="270"/>
      <c r="QZV133" s="270"/>
      <c r="QZW133" s="292"/>
      <c r="QZX133" s="268"/>
      <c r="QZY133" s="269"/>
      <c r="QZZ133" s="270"/>
      <c r="RAA133" s="270"/>
      <c r="RAB133" s="292"/>
      <c r="RAC133" s="268"/>
      <c r="RAD133" s="269"/>
      <c r="RAE133" s="270"/>
      <c r="RAF133" s="270"/>
      <c r="RAG133" s="292"/>
      <c r="RAH133" s="268"/>
      <c r="RAI133" s="269"/>
      <c r="RAJ133" s="270"/>
      <c r="RAK133" s="270"/>
      <c r="RAL133" s="292"/>
      <c r="RAM133" s="268"/>
      <c r="RAN133" s="269"/>
      <c r="RAO133" s="270"/>
      <c r="RAP133" s="270"/>
      <c r="RAQ133" s="292"/>
      <c r="RAR133" s="268"/>
      <c r="RAS133" s="269"/>
      <c r="RAT133" s="270"/>
      <c r="RAU133" s="270"/>
      <c r="RAV133" s="292"/>
      <c r="RAW133" s="268"/>
      <c r="RAX133" s="269"/>
      <c r="RAY133" s="270"/>
      <c r="RAZ133" s="270"/>
      <c r="RBA133" s="292"/>
      <c r="RBB133" s="268"/>
      <c r="RBC133" s="269"/>
      <c r="RBD133" s="270"/>
      <c r="RBE133" s="270"/>
      <c r="RBF133" s="292"/>
      <c r="RBG133" s="268"/>
      <c r="RBH133" s="269"/>
      <c r="RBI133" s="270"/>
      <c r="RBJ133" s="270"/>
      <c r="RBK133" s="292"/>
      <c r="RBL133" s="268"/>
      <c r="RBM133" s="269"/>
      <c r="RBN133" s="270"/>
      <c r="RBO133" s="270"/>
      <c r="RBP133" s="292"/>
      <c r="RBQ133" s="268"/>
      <c r="RBR133" s="269"/>
      <c r="RBS133" s="270"/>
      <c r="RBT133" s="270"/>
      <c r="RBU133" s="292"/>
      <c r="RBV133" s="268"/>
      <c r="RBW133" s="269"/>
      <c r="RBX133" s="270"/>
      <c r="RBY133" s="270"/>
      <c r="RBZ133" s="292"/>
      <c r="RCA133" s="268"/>
      <c r="RCB133" s="269"/>
      <c r="RCC133" s="270"/>
      <c r="RCD133" s="270"/>
      <c r="RCE133" s="292"/>
      <c r="RCF133" s="268"/>
      <c r="RCG133" s="269"/>
      <c r="RCH133" s="270"/>
      <c r="RCI133" s="270"/>
      <c r="RCJ133" s="292"/>
      <c r="RCK133" s="268"/>
      <c r="RCL133" s="269"/>
      <c r="RCM133" s="270"/>
      <c r="RCN133" s="270"/>
      <c r="RCO133" s="292"/>
      <c r="RCP133" s="268"/>
      <c r="RCQ133" s="269"/>
      <c r="RCR133" s="270"/>
      <c r="RCS133" s="270"/>
      <c r="RCT133" s="292"/>
      <c r="RCU133" s="268"/>
      <c r="RCV133" s="269"/>
      <c r="RCW133" s="270"/>
      <c r="RCX133" s="270"/>
      <c r="RCY133" s="292"/>
      <c r="RCZ133" s="268"/>
      <c r="RDA133" s="269"/>
      <c r="RDB133" s="270"/>
      <c r="RDC133" s="270"/>
      <c r="RDD133" s="292"/>
      <c r="RDE133" s="268"/>
      <c r="RDF133" s="269"/>
      <c r="RDG133" s="270"/>
      <c r="RDH133" s="270"/>
      <c r="RDI133" s="292"/>
      <c r="RDJ133" s="268"/>
      <c r="RDK133" s="269"/>
      <c r="RDL133" s="270"/>
      <c r="RDM133" s="270"/>
      <c r="RDN133" s="292"/>
      <c r="RDO133" s="268"/>
      <c r="RDP133" s="269"/>
      <c r="RDQ133" s="270"/>
      <c r="RDR133" s="270"/>
      <c r="RDS133" s="292"/>
      <c r="RDT133" s="268"/>
      <c r="RDU133" s="269"/>
      <c r="RDV133" s="270"/>
      <c r="RDW133" s="270"/>
      <c r="RDX133" s="292"/>
      <c r="RDY133" s="268"/>
      <c r="RDZ133" s="269"/>
      <c r="REA133" s="270"/>
      <c r="REB133" s="270"/>
      <c r="REC133" s="292"/>
      <c r="RED133" s="268"/>
      <c r="REE133" s="269"/>
      <c r="REF133" s="270"/>
      <c r="REG133" s="270"/>
      <c r="REH133" s="292"/>
      <c r="REI133" s="268"/>
      <c r="REJ133" s="269"/>
      <c r="REK133" s="270"/>
      <c r="REL133" s="270"/>
      <c r="REM133" s="292"/>
      <c r="REN133" s="268"/>
      <c r="REO133" s="269"/>
      <c r="REP133" s="270"/>
      <c r="REQ133" s="270"/>
      <c r="RER133" s="292"/>
      <c r="RES133" s="268"/>
      <c r="RET133" s="269"/>
      <c r="REU133" s="270"/>
      <c r="REV133" s="270"/>
      <c r="REW133" s="292"/>
      <c r="REX133" s="268"/>
      <c r="REY133" s="269"/>
      <c r="REZ133" s="270"/>
      <c r="RFA133" s="270"/>
      <c r="RFB133" s="292"/>
      <c r="RFC133" s="268"/>
      <c r="RFD133" s="269"/>
      <c r="RFE133" s="270"/>
      <c r="RFF133" s="270"/>
      <c r="RFG133" s="292"/>
      <c r="RFH133" s="268"/>
      <c r="RFI133" s="269"/>
      <c r="RFJ133" s="270"/>
      <c r="RFK133" s="270"/>
      <c r="RFL133" s="292"/>
      <c r="RFM133" s="268"/>
      <c r="RFN133" s="269"/>
      <c r="RFO133" s="270"/>
      <c r="RFP133" s="270"/>
      <c r="RFQ133" s="292"/>
      <c r="RFR133" s="268"/>
      <c r="RFS133" s="269"/>
      <c r="RFT133" s="270"/>
      <c r="RFU133" s="270"/>
      <c r="RFV133" s="292"/>
      <c r="RFW133" s="268"/>
      <c r="RFX133" s="269"/>
      <c r="RFY133" s="270"/>
      <c r="RFZ133" s="270"/>
      <c r="RGA133" s="292"/>
      <c r="RGB133" s="268"/>
      <c r="RGC133" s="269"/>
      <c r="RGD133" s="270"/>
      <c r="RGE133" s="270"/>
      <c r="RGF133" s="292"/>
      <c r="RGG133" s="268"/>
      <c r="RGH133" s="269"/>
      <c r="RGI133" s="270"/>
      <c r="RGJ133" s="270"/>
      <c r="RGK133" s="292"/>
      <c r="RGL133" s="268"/>
      <c r="RGM133" s="269"/>
      <c r="RGN133" s="270"/>
      <c r="RGO133" s="270"/>
      <c r="RGP133" s="292"/>
      <c r="RGQ133" s="268"/>
      <c r="RGR133" s="269"/>
      <c r="RGS133" s="270"/>
      <c r="RGT133" s="270"/>
      <c r="RGU133" s="292"/>
      <c r="RGV133" s="268"/>
      <c r="RGW133" s="269"/>
      <c r="RGX133" s="270"/>
      <c r="RGY133" s="270"/>
      <c r="RGZ133" s="292"/>
      <c r="RHA133" s="268"/>
      <c r="RHB133" s="269"/>
      <c r="RHC133" s="270"/>
      <c r="RHD133" s="270"/>
      <c r="RHE133" s="292"/>
      <c r="RHF133" s="268"/>
      <c r="RHG133" s="269"/>
      <c r="RHH133" s="270"/>
      <c r="RHI133" s="270"/>
      <c r="RHJ133" s="292"/>
      <c r="RHK133" s="268"/>
      <c r="RHL133" s="269"/>
      <c r="RHM133" s="270"/>
      <c r="RHN133" s="270"/>
      <c r="RHO133" s="292"/>
      <c r="RHP133" s="268"/>
      <c r="RHQ133" s="269"/>
      <c r="RHR133" s="270"/>
      <c r="RHS133" s="270"/>
      <c r="RHT133" s="292"/>
      <c r="RHU133" s="268"/>
      <c r="RHV133" s="269"/>
      <c r="RHW133" s="270"/>
      <c r="RHX133" s="270"/>
      <c r="RHY133" s="292"/>
      <c r="RHZ133" s="268"/>
      <c r="RIA133" s="269"/>
      <c r="RIB133" s="270"/>
      <c r="RIC133" s="270"/>
      <c r="RID133" s="292"/>
      <c r="RIE133" s="268"/>
      <c r="RIF133" s="269"/>
      <c r="RIG133" s="270"/>
      <c r="RIH133" s="270"/>
      <c r="RII133" s="292"/>
      <c r="RIJ133" s="268"/>
      <c r="RIK133" s="269"/>
      <c r="RIL133" s="270"/>
      <c r="RIM133" s="270"/>
      <c r="RIN133" s="292"/>
      <c r="RIO133" s="268"/>
      <c r="RIP133" s="269"/>
      <c r="RIQ133" s="270"/>
      <c r="RIR133" s="270"/>
      <c r="RIS133" s="292"/>
      <c r="RIT133" s="268"/>
      <c r="RIU133" s="269"/>
      <c r="RIV133" s="270"/>
      <c r="RIW133" s="270"/>
      <c r="RIX133" s="292"/>
      <c r="RIY133" s="268"/>
      <c r="RIZ133" s="269"/>
      <c r="RJA133" s="270"/>
      <c r="RJB133" s="270"/>
      <c r="RJC133" s="292"/>
      <c r="RJD133" s="268"/>
      <c r="RJE133" s="269"/>
      <c r="RJF133" s="270"/>
      <c r="RJG133" s="270"/>
      <c r="RJH133" s="292"/>
      <c r="RJI133" s="268"/>
      <c r="RJJ133" s="269"/>
      <c r="RJK133" s="270"/>
      <c r="RJL133" s="270"/>
      <c r="RJM133" s="292"/>
      <c r="RJN133" s="268"/>
      <c r="RJO133" s="269"/>
      <c r="RJP133" s="270"/>
      <c r="RJQ133" s="270"/>
      <c r="RJR133" s="292"/>
      <c r="RJS133" s="268"/>
      <c r="RJT133" s="269"/>
      <c r="RJU133" s="270"/>
      <c r="RJV133" s="270"/>
      <c r="RJW133" s="292"/>
      <c r="RJX133" s="268"/>
      <c r="RJY133" s="269"/>
      <c r="RJZ133" s="270"/>
      <c r="RKA133" s="270"/>
      <c r="RKB133" s="292"/>
      <c r="RKC133" s="268"/>
      <c r="RKD133" s="269"/>
      <c r="RKE133" s="270"/>
      <c r="RKF133" s="270"/>
      <c r="RKG133" s="292"/>
      <c r="RKH133" s="268"/>
      <c r="RKI133" s="269"/>
      <c r="RKJ133" s="270"/>
      <c r="RKK133" s="270"/>
      <c r="RKL133" s="292"/>
      <c r="RKM133" s="268"/>
      <c r="RKN133" s="269"/>
      <c r="RKO133" s="270"/>
      <c r="RKP133" s="270"/>
      <c r="RKQ133" s="292"/>
      <c r="RKR133" s="268"/>
      <c r="RKS133" s="269"/>
      <c r="RKT133" s="270"/>
      <c r="RKU133" s="270"/>
      <c r="RKV133" s="292"/>
      <c r="RKW133" s="268"/>
      <c r="RKX133" s="269"/>
      <c r="RKY133" s="270"/>
      <c r="RKZ133" s="270"/>
      <c r="RLA133" s="292"/>
      <c r="RLB133" s="268"/>
      <c r="RLC133" s="269"/>
      <c r="RLD133" s="270"/>
      <c r="RLE133" s="270"/>
      <c r="RLF133" s="292"/>
      <c r="RLG133" s="268"/>
      <c r="RLH133" s="269"/>
      <c r="RLI133" s="270"/>
      <c r="RLJ133" s="270"/>
      <c r="RLK133" s="292"/>
      <c r="RLL133" s="268"/>
      <c r="RLM133" s="269"/>
      <c r="RLN133" s="270"/>
      <c r="RLO133" s="270"/>
      <c r="RLP133" s="292"/>
      <c r="RLQ133" s="268"/>
      <c r="RLR133" s="269"/>
      <c r="RLS133" s="270"/>
      <c r="RLT133" s="270"/>
      <c r="RLU133" s="292"/>
      <c r="RLV133" s="268"/>
      <c r="RLW133" s="269"/>
      <c r="RLX133" s="270"/>
      <c r="RLY133" s="270"/>
      <c r="RLZ133" s="292"/>
      <c r="RMA133" s="268"/>
      <c r="RMB133" s="269"/>
      <c r="RMC133" s="270"/>
      <c r="RMD133" s="270"/>
      <c r="RME133" s="292"/>
      <c r="RMF133" s="268"/>
      <c r="RMG133" s="269"/>
      <c r="RMH133" s="270"/>
      <c r="RMI133" s="270"/>
      <c r="RMJ133" s="292"/>
      <c r="RMK133" s="268"/>
      <c r="RML133" s="269"/>
      <c r="RMM133" s="270"/>
      <c r="RMN133" s="270"/>
      <c r="RMO133" s="292"/>
      <c r="RMP133" s="268"/>
      <c r="RMQ133" s="269"/>
      <c r="RMR133" s="270"/>
      <c r="RMS133" s="270"/>
      <c r="RMT133" s="292"/>
      <c r="RMU133" s="268"/>
      <c r="RMV133" s="269"/>
      <c r="RMW133" s="270"/>
      <c r="RMX133" s="270"/>
      <c r="RMY133" s="292"/>
      <c r="RMZ133" s="268"/>
      <c r="RNA133" s="269"/>
      <c r="RNB133" s="270"/>
      <c r="RNC133" s="270"/>
      <c r="RND133" s="292"/>
      <c r="RNE133" s="268"/>
      <c r="RNF133" s="269"/>
      <c r="RNG133" s="270"/>
      <c r="RNH133" s="270"/>
      <c r="RNI133" s="292"/>
      <c r="RNJ133" s="268"/>
      <c r="RNK133" s="269"/>
      <c r="RNL133" s="270"/>
      <c r="RNM133" s="270"/>
      <c r="RNN133" s="292"/>
      <c r="RNO133" s="268"/>
      <c r="RNP133" s="269"/>
      <c r="RNQ133" s="270"/>
      <c r="RNR133" s="270"/>
      <c r="RNS133" s="292"/>
      <c r="RNT133" s="268"/>
      <c r="RNU133" s="269"/>
      <c r="RNV133" s="270"/>
      <c r="RNW133" s="270"/>
      <c r="RNX133" s="292"/>
      <c r="RNY133" s="268"/>
      <c r="RNZ133" s="269"/>
      <c r="ROA133" s="270"/>
      <c r="ROB133" s="270"/>
      <c r="ROC133" s="292"/>
      <c r="ROD133" s="268"/>
      <c r="ROE133" s="269"/>
      <c r="ROF133" s="270"/>
      <c r="ROG133" s="270"/>
      <c r="ROH133" s="292"/>
      <c r="ROI133" s="268"/>
      <c r="ROJ133" s="269"/>
      <c r="ROK133" s="270"/>
      <c r="ROL133" s="270"/>
      <c r="ROM133" s="292"/>
      <c r="RON133" s="268"/>
      <c r="ROO133" s="269"/>
      <c r="ROP133" s="270"/>
      <c r="ROQ133" s="270"/>
      <c r="ROR133" s="292"/>
      <c r="ROS133" s="268"/>
      <c r="ROT133" s="269"/>
      <c r="ROU133" s="270"/>
      <c r="ROV133" s="270"/>
      <c r="ROW133" s="292"/>
      <c r="ROX133" s="268"/>
      <c r="ROY133" s="269"/>
      <c r="ROZ133" s="270"/>
      <c r="RPA133" s="270"/>
      <c r="RPB133" s="292"/>
      <c r="RPC133" s="268"/>
      <c r="RPD133" s="269"/>
      <c r="RPE133" s="270"/>
      <c r="RPF133" s="270"/>
      <c r="RPG133" s="292"/>
      <c r="RPH133" s="268"/>
      <c r="RPI133" s="269"/>
      <c r="RPJ133" s="270"/>
      <c r="RPK133" s="270"/>
      <c r="RPL133" s="292"/>
      <c r="RPM133" s="268"/>
      <c r="RPN133" s="269"/>
      <c r="RPO133" s="270"/>
      <c r="RPP133" s="270"/>
      <c r="RPQ133" s="292"/>
      <c r="RPR133" s="268"/>
      <c r="RPS133" s="269"/>
      <c r="RPT133" s="270"/>
      <c r="RPU133" s="270"/>
      <c r="RPV133" s="292"/>
      <c r="RPW133" s="268"/>
      <c r="RPX133" s="269"/>
      <c r="RPY133" s="270"/>
      <c r="RPZ133" s="270"/>
      <c r="RQA133" s="292"/>
      <c r="RQB133" s="268"/>
      <c r="RQC133" s="269"/>
      <c r="RQD133" s="270"/>
      <c r="RQE133" s="270"/>
      <c r="RQF133" s="292"/>
      <c r="RQG133" s="268"/>
      <c r="RQH133" s="269"/>
      <c r="RQI133" s="270"/>
      <c r="RQJ133" s="270"/>
      <c r="RQK133" s="292"/>
      <c r="RQL133" s="268"/>
      <c r="RQM133" s="269"/>
      <c r="RQN133" s="270"/>
      <c r="RQO133" s="270"/>
      <c r="RQP133" s="292"/>
      <c r="RQQ133" s="268"/>
      <c r="RQR133" s="269"/>
      <c r="RQS133" s="270"/>
      <c r="RQT133" s="270"/>
      <c r="RQU133" s="292"/>
      <c r="RQV133" s="268"/>
      <c r="RQW133" s="269"/>
      <c r="RQX133" s="270"/>
      <c r="RQY133" s="270"/>
      <c r="RQZ133" s="292"/>
      <c r="RRA133" s="268"/>
      <c r="RRB133" s="269"/>
      <c r="RRC133" s="270"/>
      <c r="RRD133" s="270"/>
      <c r="RRE133" s="292"/>
      <c r="RRF133" s="268"/>
      <c r="RRG133" s="269"/>
      <c r="RRH133" s="270"/>
      <c r="RRI133" s="270"/>
      <c r="RRJ133" s="292"/>
      <c r="RRK133" s="268"/>
      <c r="RRL133" s="269"/>
      <c r="RRM133" s="270"/>
      <c r="RRN133" s="270"/>
      <c r="RRO133" s="292"/>
      <c r="RRP133" s="268"/>
      <c r="RRQ133" s="269"/>
      <c r="RRR133" s="270"/>
      <c r="RRS133" s="270"/>
      <c r="RRT133" s="292"/>
      <c r="RRU133" s="268"/>
      <c r="RRV133" s="269"/>
      <c r="RRW133" s="270"/>
      <c r="RRX133" s="270"/>
      <c r="RRY133" s="292"/>
      <c r="RRZ133" s="268"/>
      <c r="RSA133" s="269"/>
      <c r="RSB133" s="270"/>
      <c r="RSC133" s="270"/>
      <c r="RSD133" s="292"/>
      <c r="RSE133" s="268"/>
      <c r="RSF133" s="269"/>
      <c r="RSG133" s="270"/>
      <c r="RSH133" s="270"/>
      <c r="RSI133" s="292"/>
      <c r="RSJ133" s="268"/>
      <c r="RSK133" s="269"/>
      <c r="RSL133" s="270"/>
      <c r="RSM133" s="270"/>
      <c r="RSN133" s="292"/>
      <c r="RSO133" s="268"/>
      <c r="RSP133" s="269"/>
      <c r="RSQ133" s="270"/>
      <c r="RSR133" s="270"/>
      <c r="RSS133" s="292"/>
      <c r="RST133" s="268"/>
      <c r="RSU133" s="269"/>
      <c r="RSV133" s="270"/>
      <c r="RSW133" s="270"/>
      <c r="RSX133" s="292"/>
      <c r="RSY133" s="268"/>
      <c r="RSZ133" s="269"/>
      <c r="RTA133" s="270"/>
      <c r="RTB133" s="270"/>
      <c r="RTC133" s="292"/>
      <c r="RTD133" s="268"/>
      <c r="RTE133" s="269"/>
      <c r="RTF133" s="270"/>
      <c r="RTG133" s="270"/>
      <c r="RTH133" s="292"/>
      <c r="RTI133" s="268"/>
      <c r="RTJ133" s="269"/>
      <c r="RTK133" s="270"/>
      <c r="RTL133" s="270"/>
      <c r="RTM133" s="292"/>
      <c r="RTN133" s="268"/>
      <c r="RTO133" s="269"/>
      <c r="RTP133" s="270"/>
      <c r="RTQ133" s="270"/>
      <c r="RTR133" s="292"/>
      <c r="RTS133" s="268"/>
      <c r="RTT133" s="269"/>
      <c r="RTU133" s="270"/>
      <c r="RTV133" s="270"/>
      <c r="RTW133" s="292"/>
      <c r="RTX133" s="268"/>
      <c r="RTY133" s="269"/>
      <c r="RTZ133" s="270"/>
      <c r="RUA133" s="270"/>
      <c r="RUB133" s="292"/>
      <c r="RUC133" s="268"/>
      <c r="RUD133" s="269"/>
      <c r="RUE133" s="270"/>
      <c r="RUF133" s="270"/>
      <c r="RUG133" s="292"/>
      <c r="RUH133" s="268"/>
      <c r="RUI133" s="269"/>
      <c r="RUJ133" s="270"/>
      <c r="RUK133" s="270"/>
      <c r="RUL133" s="292"/>
      <c r="RUM133" s="268"/>
      <c r="RUN133" s="269"/>
      <c r="RUO133" s="270"/>
      <c r="RUP133" s="270"/>
      <c r="RUQ133" s="292"/>
      <c r="RUR133" s="268"/>
      <c r="RUS133" s="269"/>
      <c r="RUT133" s="270"/>
      <c r="RUU133" s="270"/>
      <c r="RUV133" s="292"/>
      <c r="RUW133" s="268"/>
      <c r="RUX133" s="269"/>
      <c r="RUY133" s="270"/>
      <c r="RUZ133" s="270"/>
      <c r="RVA133" s="292"/>
      <c r="RVB133" s="268"/>
      <c r="RVC133" s="269"/>
      <c r="RVD133" s="270"/>
      <c r="RVE133" s="270"/>
      <c r="RVF133" s="292"/>
      <c r="RVG133" s="268"/>
      <c r="RVH133" s="269"/>
      <c r="RVI133" s="270"/>
      <c r="RVJ133" s="270"/>
      <c r="RVK133" s="292"/>
      <c r="RVL133" s="268"/>
      <c r="RVM133" s="269"/>
      <c r="RVN133" s="270"/>
      <c r="RVO133" s="270"/>
      <c r="RVP133" s="292"/>
      <c r="RVQ133" s="268"/>
      <c r="RVR133" s="269"/>
      <c r="RVS133" s="270"/>
      <c r="RVT133" s="270"/>
      <c r="RVU133" s="292"/>
      <c r="RVV133" s="268"/>
      <c r="RVW133" s="269"/>
      <c r="RVX133" s="270"/>
      <c r="RVY133" s="270"/>
      <c r="RVZ133" s="292"/>
      <c r="RWA133" s="268"/>
      <c r="RWB133" s="269"/>
      <c r="RWC133" s="270"/>
      <c r="RWD133" s="270"/>
      <c r="RWE133" s="292"/>
      <c r="RWF133" s="268"/>
      <c r="RWG133" s="269"/>
      <c r="RWH133" s="270"/>
      <c r="RWI133" s="270"/>
      <c r="RWJ133" s="292"/>
      <c r="RWK133" s="268"/>
      <c r="RWL133" s="269"/>
      <c r="RWM133" s="270"/>
      <c r="RWN133" s="270"/>
      <c r="RWO133" s="292"/>
      <c r="RWP133" s="268"/>
      <c r="RWQ133" s="269"/>
      <c r="RWR133" s="270"/>
      <c r="RWS133" s="270"/>
      <c r="RWT133" s="292"/>
      <c r="RWU133" s="268"/>
      <c r="RWV133" s="269"/>
      <c r="RWW133" s="270"/>
      <c r="RWX133" s="270"/>
      <c r="RWY133" s="292"/>
      <c r="RWZ133" s="268"/>
      <c r="RXA133" s="269"/>
      <c r="RXB133" s="270"/>
      <c r="RXC133" s="270"/>
      <c r="RXD133" s="292"/>
      <c r="RXE133" s="268"/>
      <c r="RXF133" s="269"/>
      <c r="RXG133" s="270"/>
      <c r="RXH133" s="270"/>
      <c r="RXI133" s="292"/>
      <c r="RXJ133" s="268"/>
      <c r="RXK133" s="269"/>
      <c r="RXL133" s="270"/>
      <c r="RXM133" s="270"/>
      <c r="RXN133" s="292"/>
      <c r="RXO133" s="268"/>
      <c r="RXP133" s="269"/>
      <c r="RXQ133" s="270"/>
      <c r="RXR133" s="270"/>
      <c r="RXS133" s="292"/>
      <c r="RXT133" s="268"/>
      <c r="RXU133" s="269"/>
      <c r="RXV133" s="270"/>
      <c r="RXW133" s="270"/>
      <c r="RXX133" s="292"/>
      <c r="RXY133" s="268"/>
      <c r="RXZ133" s="269"/>
      <c r="RYA133" s="270"/>
      <c r="RYB133" s="270"/>
      <c r="RYC133" s="292"/>
      <c r="RYD133" s="268"/>
      <c r="RYE133" s="269"/>
      <c r="RYF133" s="270"/>
      <c r="RYG133" s="270"/>
      <c r="RYH133" s="292"/>
      <c r="RYI133" s="268"/>
      <c r="RYJ133" s="269"/>
      <c r="RYK133" s="270"/>
      <c r="RYL133" s="270"/>
      <c r="RYM133" s="292"/>
      <c r="RYN133" s="268"/>
      <c r="RYO133" s="269"/>
      <c r="RYP133" s="270"/>
      <c r="RYQ133" s="270"/>
      <c r="RYR133" s="292"/>
      <c r="RYS133" s="268"/>
      <c r="RYT133" s="269"/>
      <c r="RYU133" s="270"/>
      <c r="RYV133" s="270"/>
      <c r="RYW133" s="292"/>
      <c r="RYX133" s="268"/>
      <c r="RYY133" s="269"/>
      <c r="RYZ133" s="270"/>
      <c r="RZA133" s="270"/>
      <c r="RZB133" s="292"/>
      <c r="RZC133" s="268"/>
      <c r="RZD133" s="269"/>
      <c r="RZE133" s="270"/>
      <c r="RZF133" s="270"/>
      <c r="RZG133" s="292"/>
      <c r="RZH133" s="268"/>
      <c r="RZI133" s="269"/>
      <c r="RZJ133" s="270"/>
      <c r="RZK133" s="270"/>
      <c r="RZL133" s="292"/>
      <c r="RZM133" s="268"/>
      <c r="RZN133" s="269"/>
      <c r="RZO133" s="270"/>
      <c r="RZP133" s="270"/>
      <c r="RZQ133" s="292"/>
      <c r="RZR133" s="268"/>
      <c r="RZS133" s="269"/>
      <c r="RZT133" s="270"/>
      <c r="RZU133" s="270"/>
      <c r="RZV133" s="292"/>
      <c r="RZW133" s="268"/>
      <c r="RZX133" s="269"/>
      <c r="RZY133" s="270"/>
      <c r="RZZ133" s="270"/>
      <c r="SAA133" s="292"/>
      <c r="SAB133" s="268"/>
      <c r="SAC133" s="269"/>
      <c r="SAD133" s="270"/>
      <c r="SAE133" s="270"/>
      <c r="SAF133" s="292"/>
      <c r="SAG133" s="268"/>
      <c r="SAH133" s="269"/>
      <c r="SAI133" s="270"/>
      <c r="SAJ133" s="270"/>
      <c r="SAK133" s="292"/>
      <c r="SAL133" s="268"/>
      <c r="SAM133" s="269"/>
      <c r="SAN133" s="270"/>
      <c r="SAO133" s="270"/>
      <c r="SAP133" s="292"/>
      <c r="SAQ133" s="268"/>
      <c r="SAR133" s="269"/>
      <c r="SAS133" s="270"/>
      <c r="SAT133" s="270"/>
      <c r="SAU133" s="292"/>
      <c r="SAV133" s="268"/>
      <c r="SAW133" s="269"/>
      <c r="SAX133" s="270"/>
      <c r="SAY133" s="270"/>
      <c r="SAZ133" s="292"/>
      <c r="SBA133" s="268"/>
      <c r="SBB133" s="269"/>
      <c r="SBC133" s="270"/>
      <c r="SBD133" s="270"/>
      <c r="SBE133" s="292"/>
      <c r="SBF133" s="268"/>
      <c r="SBG133" s="269"/>
      <c r="SBH133" s="270"/>
      <c r="SBI133" s="270"/>
      <c r="SBJ133" s="292"/>
      <c r="SBK133" s="268"/>
      <c r="SBL133" s="269"/>
      <c r="SBM133" s="270"/>
      <c r="SBN133" s="270"/>
      <c r="SBO133" s="292"/>
      <c r="SBP133" s="268"/>
      <c r="SBQ133" s="269"/>
      <c r="SBR133" s="270"/>
      <c r="SBS133" s="270"/>
      <c r="SBT133" s="292"/>
      <c r="SBU133" s="268"/>
      <c r="SBV133" s="269"/>
      <c r="SBW133" s="270"/>
      <c r="SBX133" s="270"/>
      <c r="SBY133" s="292"/>
      <c r="SBZ133" s="268"/>
      <c r="SCA133" s="269"/>
      <c r="SCB133" s="270"/>
      <c r="SCC133" s="270"/>
      <c r="SCD133" s="292"/>
      <c r="SCE133" s="268"/>
      <c r="SCF133" s="269"/>
      <c r="SCG133" s="270"/>
      <c r="SCH133" s="270"/>
      <c r="SCI133" s="292"/>
      <c r="SCJ133" s="268"/>
      <c r="SCK133" s="269"/>
      <c r="SCL133" s="270"/>
      <c r="SCM133" s="270"/>
      <c r="SCN133" s="292"/>
      <c r="SCO133" s="268"/>
      <c r="SCP133" s="269"/>
      <c r="SCQ133" s="270"/>
      <c r="SCR133" s="270"/>
      <c r="SCS133" s="292"/>
      <c r="SCT133" s="268"/>
      <c r="SCU133" s="269"/>
      <c r="SCV133" s="270"/>
      <c r="SCW133" s="270"/>
      <c r="SCX133" s="292"/>
      <c r="SCY133" s="268"/>
      <c r="SCZ133" s="269"/>
      <c r="SDA133" s="270"/>
      <c r="SDB133" s="270"/>
      <c r="SDC133" s="292"/>
      <c r="SDD133" s="268"/>
      <c r="SDE133" s="269"/>
      <c r="SDF133" s="270"/>
      <c r="SDG133" s="270"/>
      <c r="SDH133" s="292"/>
      <c r="SDI133" s="268"/>
      <c r="SDJ133" s="269"/>
      <c r="SDK133" s="270"/>
      <c r="SDL133" s="270"/>
      <c r="SDM133" s="292"/>
      <c r="SDN133" s="268"/>
      <c r="SDO133" s="269"/>
      <c r="SDP133" s="270"/>
      <c r="SDQ133" s="270"/>
      <c r="SDR133" s="292"/>
      <c r="SDS133" s="268"/>
      <c r="SDT133" s="269"/>
      <c r="SDU133" s="270"/>
      <c r="SDV133" s="270"/>
      <c r="SDW133" s="292"/>
      <c r="SDX133" s="268"/>
      <c r="SDY133" s="269"/>
      <c r="SDZ133" s="270"/>
      <c r="SEA133" s="270"/>
      <c r="SEB133" s="292"/>
      <c r="SEC133" s="268"/>
      <c r="SED133" s="269"/>
      <c r="SEE133" s="270"/>
      <c r="SEF133" s="270"/>
      <c r="SEG133" s="292"/>
      <c r="SEH133" s="268"/>
      <c r="SEI133" s="269"/>
      <c r="SEJ133" s="270"/>
      <c r="SEK133" s="270"/>
      <c r="SEL133" s="292"/>
      <c r="SEM133" s="268"/>
      <c r="SEN133" s="269"/>
      <c r="SEO133" s="270"/>
      <c r="SEP133" s="270"/>
      <c r="SEQ133" s="292"/>
      <c r="SER133" s="268"/>
      <c r="SES133" s="269"/>
      <c r="SET133" s="270"/>
      <c r="SEU133" s="270"/>
      <c r="SEV133" s="292"/>
      <c r="SEW133" s="268"/>
      <c r="SEX133" s="269"/>
      <c r="SEY133" s="270"/>
      <c r="SEZ133" s="270"/>
      <c r="SFA133" s="292"/>
      <c r="SFB133" s="268"/>
      <c r="SFC133" s="269"/>
      <c r="SFD133" s="270"/>
      <c r="SFE133" s="270"/>
      <c r="SFF133" s="292"/>
      <c r="SFG133" s="268"/>
      <c r="SFH133" s="269"/>
      <c r="SFI133" s="270"/>
      <c r="SFJ133" s="270"/>
      <c r="SFK133" s="292"/>
      <c r="SFL133" s="268"/>
      <c r="SFM133" s="269"/>
      <c r="SFN133" s="270"/>
      <c r="SFO133" s="270"/>
      <c r="SFP133" s="292"/>
      <c r="SFQ133" s="268"/>
      <c r="SFR133" s="269"/>
      <c r="SFS133" s="270"/>
      <c r="SFT133" s="270"/>
      <c r="SFU133" s="292"/>
      <c r="SFV133" s="268"/>
      <c r="SFW133" s="269"/>
      <c r="SFX133" s="270"/>
      <c r="SFY133" s="270"/>
      <c r="SFZ133" s="292"/>
      <c r="SGA133" s="268"/>
      <c r="SGB133" s="269"/>
      <c r="SGC133" s="270"/>
      <c r="SGD133" s="270"/>
      <c r="SGE133" s="292"/>
      <c r="SGF133" s="268"/>
      <c r="SGG133" s="269"/>
      <c r="SGH133" s="270"/>
      <c r="SGI133" s="270"/>
      <c r="SGJ133" s="292"/>
      <c r="SGK133" s="268"/>
      <c r="SGL133" s="269"/>
      <c r="SGM133" s="270"/>
      <c r="SGN133" s="270"/>
      <c r="SGO133" s="292"/>
      <c r="SGP133" s="268"/>
      <c r="SGQ133" s="269"/>
      <c r="SGR133" s="270"/>
      <c r="SGS133" s="270"/>
      <c r="SGT133" s="292"/>
      <c r="SGU133" s="268"/>
      <c r="SGV133" s="269"/>
      <c r="SGW133" s="270"/>
      <c r="SGX133" s="270"/>
      <c r="SGY133" s="292"/>
      <c r="SGZ133" s="268"/>
      <c r="SHA133" s="269"/>
      <c r="SHB133" s="270"/>
      <c r="SHC133" s="270"/>
      <c r="SHD133" s="292"/>
      <c r="SHE133" s="268"/>
      <c r="SHF133" s="269"/>
      <c r="SHG133" s="270"/>
      <c r="SHH133" s="270"/>
      <c r="SHI133" s="292"/>
      <c r="SHJ133" s="268"/>
      <c r="SHK133" s="269"/>
      <c r="SHL133" s="270"/>
      <c r="SHM133" s="270"/>
      <c r="SHN133" s="292"/>
      <c r="SHO133" s="268"/>
      <c r="SHP133" s="269"/>
      <c r="SHQ133" s="270"/>
      <c r="SHR133" s="270"/>
      <c r="SHS133" s="292"/>
      <c r="SHT133" s="268"/>
      <c r="SHU133" s="269"/>
      <c r="SHV133" s="270"/>
      <c r="SHW133" s="270"/>
      <c r="SHX133" s="292"/>
      <c r="SHY133" s="268"/>
      <c r="SHZ133" s="269"/>
      <c r="SIA133" s="270"/>
      <c r="SIB133" s="270"/>
      <c r="SIC133" s="292"/>
      <c r="SID133" s="268"/>
      <c r="SIE133" s="269"/>
      <c r="SIF133" s="270"/>
      <c r="SIG133" s="270"/>
      <c r="SIH133" s="292"/>
      <c r="SII133" s="268"/>
      <c r="SIJ133" s="269"/>
      <c r="SIK133" s="270"/>
      <c r="SIL133" s="270"/>
      <c r="SIM133" s="292"/>
      <c r="SIN133" s="268"/>
      <c r="SIO133" s="269"/>
      <c r="SIP133" s="270"/>
      <c r="SIQ133" s="270"/>
      <c r="SIR133" s="292"/>
      <c r="SIS133" s="268"/>
      <c r="SIT133" s="269"/>
      <c r="SIU133" s="270"/>
      <c r="SIV133" s="270"/>
      <c r="SIW133" s="292"/>
      <c r="SIX133" s="268"/>
      <c r="SIY133" s="269"/>
      <c r="SIZ133" s="270"/>
      <c r="SJA133" s="270"/>
      <c r="SJB133" s="292"/>
      <c r="SJC133" s="268"/>
      <c r="SJD133" s="269"/>
      <c r="SJE133" s="270"/>
      <c r="SJF133" s="270"/>
      <c r="SJG133" s="292"/>
      <c r="SJH133" s="268"/>
      <c r="SJI133" s="269"/>
      <c r="SJJ133" s="270"/>
      <c r="SJK133" s="270"/>
      <c r="SJL133" s="292"/>
      <c r="SJM133" s="268"/>
      <c r="SJN133" s="269"/>
      <c r="SJO133" s="270"/>
      <c r="SJP133" s="270"/>
      <c r="SJQ133" s="292"/>
      <c r="SJR133" s="268"/>
      <c r="SJS133" s="269"/>
      <c r="SJT133" s="270"/>
      <c r="SJU133" s="270"/>
      <c r="SJV133" s="292"/>
      <c r="SJW133" s="268"/>
      <c r="SJX133" s="269"/>
      <c r="SJY133" s="270"/>
      <c r="SJZ133" s="270"/>
      <c r="SKA133" s="292"/>
      <c r="SKB133" s="268"/>
      <c r="SKC133" s="269"/>
      <c r="SKD133" s="270"/>
      <c r="SKE133" s="270"/>
      <c r="SKF133" s="292"/>
      <c r="SKG133" s="268"/>
      <c r="SKH133" s="269"/>
      <c r="SKI133" s="270"/>
      <c r="SKJ133" s="270"/>
      <c r="SKK133" s="292"/>
      <c r="SKL133" s="268"/>
      <c r="SKM133" s="269"/>
      <c r="SKN133" s="270"/>
      <c r="SKO133" s="270"/>
      <c r="SKP133" s="292"/>
      <c r="SKQ133" s="268"/>
      <c r="SKR133" s="269"/>
      <c r="SKS133" s="270"/>
      <c r="SKT133" s="270"/>
      <c r="SKU133" s="292"/>
      <c r="SKV133" s="268"/>
      <c r="SKW133" s="269"/>
      <c r="SKX133" s="270"/>
      <c r="SKY133" s="270"/>
      <c r="SKZ133" s="292"/>
      <c r="SLA133" s="268"/>
      <c r="SLB133" s="269"/>
      <c r="SLC133" s="270"/>
      <c r="SLD133" s="270"/>
      <c r="SLE133" s="292"/>
      <c r="SLF133" s="268"/>
      <c r="SLG133" s="269"/>
      <c r="SLH133" s="270"/>
      <c r="SLI133" s="270"/>
      <c r="SLJ133" s="292"/>
      <c r="SLK133" s="268"/>
      <c r="SLL133" s="269"/>
      <c r="SLM133" s="270"/>
      <c r="SLN133" s="270"/>
      <c r="SLO133" s="292"/>
      <c r="SLP133" s="268"/>
      <c r="SLQ133" s="269"/>
      <c r="SLR133" s="270"/>
      <c r="SLS133" s="270"/>
      <c r="SLT133" s="292"/>
      <c r="SLU133" s="268"/>
      <c r="SLV133" s="269"/>
      <c r="SLW133" s="270"/>
      <c r="SLX133" s="270"/>
      <c r="SLY133" s="292"/>
      <c r="SLZ133" s="268"/>
      <c r="SMA133" s="269"/>
      <c r="SMB133" s="270"/>
      <c r="SMC133" s="270"/>
      <c r="SMD133" s="292"/>
      <c r="SME133" s="268"/>
      <c r="SMF133" s="269"/>
      <c r="SMG133" s="270"/>
      <c r="SMH133" s="270"/>
      <c r="SMI133" s="292"/>
      <c r="SMJ133" s="268"/>
      <c r="SMK133" s="269"/>
      <c r="SML133" s="270"/>
      <c r="SMM133" s="270"/>
      <c r="SMN133" s="292"/>
      <c r="SMO133" s="268"/>
      <c r="SMP133" s="269"/>
      <c r="SMQ133" s="270"/>
      <c r="SMR133" s="270"/>
      <c r="SMS133" s="292"/>
      <c r="SMT133" s="268"/>
      <c r="SMU133" s="269"/>
      <c r="SMV133" s="270"/>
      <c r="SMW133" s="270"/>
      <c r="SMX133" s="292"/>
      <c r="SMY133" s="268"/>
      <c r="SMZ133" s="269"/>
      <c r="SNA133" s="270"/>
      <c r="SNB133" s="270"/>
      <c r="SNC133" s="292"/>
      <c r="SND133" s="268"/>
      <c r="SNE133" s="269"/>
      <c r="SNF133" s="270"/>
      <c r="SNG133" s="270"/>
      <c r="SNH133" s="292"/>
      <c r="SNI133" s="268"/>
      <c r="SNJ133" s="269"/>
      <c r="SNK133" s="270"/>
      <c r="SNL133" s="270"/>
      <c r="SNM133" s="292"/>
      <c r="SNN133" s="268"/>
      <c r="SNO133" s="269"/>
      <c r="SNP133" s="270"/>
      <c r="SNQ133" s="270"/>
      <c r="SNR133" s="292"/>
      <c r="SNS133" s="268"/>
      <c r="SNT133" s="269"/>
      <c r="SNU133" s="270"/>
      <c r="SNV133" s="270"/>
      <c r="SNW133" s="292"/>
      <c r="SNX133" s="268"/>
      <c r="SNY133" s="269"/>
      <c r="SNZ133" s="270"/>
      <c r="SOA133" s="270"/>
      <c r="SOB133" s="292"/>
      <c r="SOC133" s="268"/>
      <c r="SOD133" s="269"/>
      <c r="SOE133" s="270"/>
      <c r="SOF133" s="270"/>
      <c r="SOG133" s="292"/>
      <c r="SOH133" s="268"/>
      <c r="SOI133" s="269"/>
      <c r="SOJ133" s="270"/>
      <c r="SOK133" s="270"/>
      <c r="SOL133" s="292"/>
      <c r="SOM133" s="268"/>
      <c r="SON133" s="269"/>
      <c r="SOO133" s="270"/>
      <c r="SOP133" s="270"/>
      <c r="SOQ133" s="292"/>
      <c r="SOR133" s="268"/>
      <c r="SOS133" s="269"/>
      <c r="SOT133" s="270"/>
      <c r="SOU133" s="270"/>
      <c r="SOV133" s="292"/>
      <c r="SOW133" s="268"/>
      <c r="SOX133" s="269"/>
      <c r="SOY133" s="270"/>
      <c r="SOZ133" s="270"/>
      <c r="SPA133" s="292"/>
      <c r="SPB133" s="268"/>
      <c r="SPC133" s="269"/>
      <c r="SPD133" s="270"/>
      <c r="SPE133" s="270"/>
      <c r="SPF133" s="292"/>
      <c r="SPG133" s="268"/>
      <c r="SPH133" s="269"/>
      <c r="SPI133" s="270"/>
      <c r="SPJ133" s="270"/>
      <c r="SPK133" s="292"/>
      <c r="SPL133" s="268"/>
      <c r="SPM133" s="269"/>
      <c r="SPN133" s="270"/>
      <c r="SPO133" s="270"/>
      <c r="SPP133" s="292"/>
      <c r="SPQ133" s="268"/>
      <c r="SPR133" s="269"/>
      <c r="SPS133" s="270"/>
      <c r="SPT133" s="270"/>
      <c r="SPU133" s="292"/>
      <c r="SPV133" s="268"/>
      <c r="SPW133" s="269"/>
      <c r="SPX133" s="270"/>
      <c r="SPY133" s="270"/>
      <c r="SPZ133" s="292"/>
      <c r="SQA133" s="268"/>
      <c r="SQB133" s="269"/>
      <c r="SQC133" s="270"/>
      <c r="SQD133" s="270"/>
      <c r="SQE133" s="292"/>
      <c r="SQF133" s="268"/>
      <c r="SQG133" s="269"/>
      <c r="SQH133" s="270"/>
      <c r="SQI133" s="270"/>
      <c r="SQJ133" s="292"/>
      <c r="SQK133" s="268"/>
      <c r="SQL133" s="269"/>
      <c r="SQM133" s="270"/>
      <c r="SQN133" s="270"/>
      <c r="SQO133" s="292"/>
      <c r="SQP133" s="268"/>
      <c r="SQQ133" s="269"/>
      <c r="SQR133" s="270"/>
      <c r="SQS133" s="270"/>
      <c r="SQT133" s="292"/>
      <c r="SQU133" s="268"/>
      <c r="SQV133" s="269"/>
      <c r="SQW133" s="270"/>
      <c r="SQX133" s="270"/>
      <c r="SQY133" s="292"/>
      <c r="SQZ133" s="268"/>
      <c r="SRA133" s="269"/>
      <c r="SRB133" s="270"/>
      <c r="SRC133" s="270"/>
      <c r="SRD133" s="292"/>
      <c r="SRE133" s="268"/>
      <c r="SRF133" s="269"/>
      <c r="SRG133" s="270"/>
      <c r="SRH133" s="270"/>
      <c r="SRI133" s="292"/>
      <c r="SRJ133" s="268"/>
      <c r="SRK133" s="269"/>
      <c r="SRL133" s="270"/>
      <c r="SRM133" s="270"/>
      <c r="SRN133" s="292"/>
      <c r="SRO133" s="268"/>
      <c r="SRP133" s="269"/>
      <c r="SRQ133" s="270"/>
      <c r="SRR133" s="270"/>
      <c r="SRS133" s="292"/>
      <c r="SRT133" s="268"/>
      <c r="SRU133" s="269"/>
      <c r="SRV133" s="270"/>
      <c r="SRW133" s="270"/>
      <c r="SRX133" s="292"/>
      <c r="SRY133" s="268"/>
      <c r="SRZ133" s="269"/>
      <c r="SSA133" s="270"/>
      <c r="SSB133" s="270"/>
      <c r="SSC133" s="292"/>
      <c r="SSD133" s="268"/>
      <c r="SSE133" s="269"/>
      <c r="SSF133" s="270"/>
      <c r="SSG133" s="270"/>
      <c r="SSH133" s="292"/>
      <c r="SSI133" s="268"/>
      <c r="SSJ133" s="269"/>
      <c r="SSK133" s="270"/>
      <c r="SSL133" s="270"/>
      <c r="SSM133" s="292"/>
      <c r="SSN133" s="268"/>
      <c r="SSO133" s="269"/>
      <c r="SSP133" s="270"/>
      <c r="SSQ133" s="270"/>
      <c r="SSR133" s="292"/>
      <c r="SSS133" s="268"/>
      <c r="SST133" s="269"/>
      <c r="SSU133" s="270"/>
      <c r="SSV133" s="270"/>
      <c r="SSW133" s="292"/>
      <c r="SSX133" s="268"/>
      <c r="SSY133" s="269"/>
      <c r="SSZ133" s="270"/>
      <c r="STA133" s="270"/>
      <c r="STB133" s="292"/>
      <c r="STC133" s="268"/>
      <c r="STD133" s="269"/>
      <c r="STE133" s="270"/>
      <c r="STF133" s="270"/>
      <c r="STG133" s="292"/>
      <c r="STH133" s="268"/>
      <c r="STI133" s="269"/>
      <c r="STJ133" s="270"/>
      <c r="STK133" s="270"/>
      <c r="STL133" s="292"/>
      <c r="STM133" s="268"/>
      <c r="STN133" s="269"/>
      <c r="STO133" s="270"/>
      <c r="STP133" s="270"/>
      <c r="STQ133" s="292"/>
      <c r="STR133" s="268"/>
      <c r="STS133" s="269"/>
      <c r="STT133" s="270"/>
      <c r="STU133" s="270"/>
      <c r="STV133" s="292"/>
      <c r="STW133" s="268"/>
      <c r="STX133" s="269"/>
      <c r="STY133" s="270"/>
      <c r="STZ133" s="270"/>
      <c r="SUA133" s="292"/>
      <c r="SUB133" s="268"/>
      <c r="SUC133" s="269"/>
      <c r="SUD133" s="270"/>
      <c r="SUE133" s="270"/>
      <c r="SUF133" s="292"/>
      <c r="SUG133" s="268"/>
      <c r="SUH133" s="269"/>
      <c r="SUI133" s="270"/>
      <c r="SUJ133" s="270"/>
      <c r="SUK133" s="292"/>
      <c r="SUL133" s="268"/>
      <c r="SUM133" s="269"/>
      <c r="SUN133" s="270"/>
      <c r="SUO133" s="270"/>
      <c r="SUP133" s="292"/>
      <c r="SUQ133" s="268"/>
      <c r="SUR133" s="269"/>
      <c r="SUS133" s="270"/>
      <c r="SUT133" s="270"/>
      <c r="SUU133" s="292"/>
      <c r="SUV133" s="268"/>
      <c r="SUW133" s="269"/>
      <c r="SUX133" s="270"/>
      <c r="SUY133" s="270"/>
      <c r="SUZ133" s="292"/>
      <c r="SVA133" s="268"/>
      <c r="SVB133" s="269"/>
      <c r="SVC133" s="270"/>
      <c r="SVD133" s="270"/>
      <c r="SVE133" s="292"/>
      <c r="SVF133" s="268"/>
      <c r="SVG133" s="269"/>
      <c r="SVH133" s="270"/>
      <c r="SVI133" s="270"/>
      <c r="SVJ133" s="292"/>
      <c r="SVK133" s="268"/>
      <c r="SVL133" s="269"/>
      <c r="SVM133" s="270"/>
      <c r="SVN133" s="270"/>
      <c r="SVO133" s="292"/>
      <c r="SVP133" s="268"/>
      <c r="SVQ133" s="269"/>
      <c r="SVR133" s="270"/>
      <c r="SVS133" s="270"/>
      <c r="SVT133" s="292"/>
      <c r="SVU133" s="268"/>
      <c r="SVV133" s="269"/>
      <c r="SVW133" s="270"/>
      <c r="SVX133" s="270"/>
      <c r="SVY133" s="292"/>
      <c r="SVZ133" s="268"/>
      <c r="SWA133" s="269"/>
      <c r="SWB133" s="270"/>
      <c r="SWC133" s="270"/>
      <c r="SWD133" s="292"/>
      <c r="SWE133" s="268"/>
      <c r="SWF133" s="269"/>
      <c r="SWG133" s="270"/>
      <c r="SWH133" s="270"/>
      <c r="SWI133" s="292"/>
      <c r="SWJ133" s="268"/>
      <c r="SWK133" s="269"/>
      <c r="SWL133" s="270"/>
      <c r="SWM133" s="270"/>
      <c r="SWN133" s="292"/>
      <c r="SWO133" s="268"/>
      <c r="SWP133" s="269"/>
      <c r="SWQ133" s="270"/>
      <c r="SWR133" s="270"/>
      <c r="SWS133" s="292"/>
      <c r="SWT133" s="268"/>
      <c r="SWU133" s="269"/>
      <c r="SWV133" s="270"/>
      <c r="SWW133" s="270"/>
      <c r="SWX133" s="292"/>
      <c r="SWY133" s="268"/>
      <c r="SWZ133" s="269"/>
      <c r="SXA133" s="270"/>
      <c r="SXB133" s="270"/>
      <c r="SXC133" s="292"/>
      <c r="SXD133" s="268"/>
      <c r="SXE133" s="269"/>
      <c r="SXF133" s="270"/>
      <c r="SXG133" s="270"/>
      <c r="SXH133" s="292"/>
      <c r="SXI133" s="268"/>
      <c r="SXJ133" s="269"/>
      <c r="SXK133" s="270"/>
      <c r="SXL133" s="270"/>
      <c r="SXM133" s="292"/>
      <c r="SXN133" s="268"/>
      <c r="SXO133" s="269"/>
      <c r="SXP133" s="270"/>
      <c r="SXQ133" s="270"/>
      <c r="SXR133" s="292"/>
      <c r="SXS133" s="268"/>
      <c r="SXT133" s="269"/>
      <c r="SXU133" s="270"/>
      <c r="SXV133" s="270"/>
      <c r="SXW133" s="292"/>
      <c r="SXX133" s="268"/>
      <c r="SXY133" s="269"/>
      <c r="SXZ133" s="270"/>
      <c r="SYA133" s="270"/>
      <c r="SYB133" s="292"/>
      <c r="SYC133" s="268"/>
      <c r="SYD133" s="269"/>
      <c r="SYE133" s="270"/>
      <c r="SYF133" s="270"/>
      <c r="SYG133" s="292"/>
      <c r="SYH133" s="268"/>
      <c r="SYI133" s="269"/>
      <c r="SYJ133" s="270"/>
      <c r="SYK133" s="270"/>
      <c r="SYL133" s="292"/>
      <c r="SYM133" s="268"/>
      <c r="SYN133" s="269"/>
      <c r="SYO133" s="270"/>
      <c r="SYP133" s="270"/>
      <c r="SYQ133" s="292"/>
      <c r="SYR133" s="268"/>
      <c r="SYS133" s="269"/>
      <c r="SYT133" s="270"/>
      <c r="SYU133" s="270"/>
      <c r="SYV133" s="292"/>
      <c r="SYW133" s="268"/>
      <c r="SYX133" s="269"/>
      <c r="SYY133" s="270"/>
      <c r="SYZ133" s="270"/>
      <c r="SZA133" s="292"/>
      <c r="SZB133" s="268"/>
      <c r="SZC133" s="269"/>
      <c r="SZD133" s="270"/>
      <c r="SZE133" s="270"/>
      <c r="SZF133" s="292"/>
      <c r="SZG133" s="268"/>
      <c r="SZH133" s="269"/>
      <c r="SZI133" s="270"/>
      <c r="SZJ133" s="270"/>
      <c r="SZK133" s="292"/>
      <c r="SZL133" s="268"/>
      <c r="SZM133" s="269"/>
      <c r="SZN133" s="270"/>
      <c r="SZO133" s="270"/>
      <c r="SZP133" s="292"/>
      <c r="SZQ133" s="268"/>
      <c r="SZR133" s="269"/>
      <c r="SZS133" s="270"/>
      <c r="SZT133" s="270"/>
      <c r="SZU133" s="292"/>
      <c r="SZV133" s="268"/>
      <c r="SZW133" s="269"/>
      <c r="SZX133" s="270"/>
      <c r="SZY133" s="270"/>
      <c r="SZZ133" s="292"/>
      <c r="TAA133" s="268"/>
      <c r="TAB133" s="269"/>
      <c r="TAC133" s="270"/>
      <c r="TAD133" s="270"/>
      <c r="TAE133" s="292"/>
      <c r="TAF133" s="268"/>
      <c r="TAG133" s="269"/>
      <c r="TAH133" s="270"/>
      <c r="TAI133" s="270"/>
      <c r="TAJ133" s="292"/>
      <c r="TAK133" s="268"/>
      <c r="TAL133" s="269"/>
      <c r="TAM133" s="270"/>
      <c r="TAN133" s="270"/>
      <c r="TAO133" s="292"/>
      <c r="TAP133" s="268"/>
      <c r="TAQ133" s="269"/>
      <c r="TAR133" s="270"/>
      <c r="TAS133" s="270"/>
      <c r="TAT133" s="292"/>
      <c r="TAU133" s="268"/>
      <c r="TAV133" s="269"/>
      <c r="TAW133" s="270"/>
      <c r="TAX133" s="270"/>
      <c r="TAY133" s="292"/>
      <c r="TAZ133" s="268"/>
      <c r="TBA133" s="269"/>
      <c r="TBB133" s="270"/>
      <c r="TBC133" s="270"/>
      <c r="TBD133" s="292"/>
      <c r="TBE133" s="268"/>
      <c r="TBF133" s="269"/>
      <c r="TBG133" s="270"/>
      <c r="TBH133" s="270"/>
      <c r="TBI133" s="292"/>
      <c r="TBJ133" s="268"/>
      <c r="TBK133" s="269"/>
      <c r="TBL133" s="270"/>
      <c r="TBM133" s="270"/>
      <c r="TBN133" s="292"/>
      <c r="TBO133" s="268"/>
      <c r="TBP133" s="269"/>
      <c r="TBQ133" s="270"/>
      <c r="TBR133" s="270"/>
      <c r="TBS133" s="292"/>
      <c r="TBT133" s="268"/>
      <c r="TBU133" s="269"/>
      <c r="TBV133" s="270"/>
      <c r="TBW133" s="270"/>
      <c r="TBX133" s="292"/>
      <c r="TBY133" s="268"/>
      <c r="TBZ133" s="269"/>
      <c r="TCA133" s="270"/>
      <c r="TCB133" s="270"/>
      <c r="TCC133" s="292"/>
      <c r="TCD133" s="268"/>
      <c r="TCE133" s="269"/>
      <c r="TCF133" s="270"/>
      <c r="TCG133" s="270"/>
      <c r="TCH133" s="292"/>
      <c r="TCI133" s="268"/>
      <c r="TCJ133" s="269"/>
      <c r="TCK133" s="270"/>
      <c r="TCL133" s="270"/>
      <c r="TCM133" s="292"/>
      <c r="TCN133" s="268"/>
      <c r="TCO133" s="269"/>
      <c r="TCP133" s="270"/>
      <c r="TCQ133" s="270"/>
      <c r="TCR133" s="292"/>
      <c r="TCS133" s="268"/>
      <c r="TCT133" s="269"/>
      <c r="TCU133" s="270"/>
      <c r="TCV133" s="270"/>
      <c r="TCW133" s="292"/>
      <c r="TCX133" s="268"/>
      <c r="TCY133" s="269"/>
      <c r="TCZ133" s="270"/>
      <c r="TDA133" s="270"/>
      <c r="TDB133" s="292"/>
      <c r="TDC133" s="268"/>
      <c r="TDD133" s="269"/>
      <c r="TDE133" s="270"/>
      <c r="TDF133" s="270"/>
      <c r="TDG133" s="292"/>
      <c r="TDH133" s="268"/>
      <c r="TDI133" s="269"/>
      <c r="TDJ133" s="270"/>
      <c r="TDK133" s="270"/>
      <c r="TDL133" s="292"/>
      <c r="TDM133" s="268"/>
      <c r="TDN133" s="269"/>
      <c r="TDO133" s="270"/>
      <c r="TDP133" s="270"/>
      <c r="TDQ133" s="292"/>
      <c r="TDR133" s="268"/>
      <c r="TDS133" s="269"/>
      <c r="TDT133" s="270"/>
      <c r="TDU133" s="270"/>
      <c r="TDV133" s="292"/>
      <c r="TDW133" s="268"/>
      <c r="TDX133" s="269"/>
      <c r="TDY133" s="270"/>
      <c r="TDZ133" s="270"/>
      <c r="TEA133" s="292"/>
      <c r="TEB133" s="268"/>
      <c r="TEC133" s="269"/>
      <c r="TED133" s="270"/>
      <c r="TEE133" s="270"/>
      <c r="TEF133" s="292"/>
      <c r="TEG133" s="268"/>
      <c r="TEH133" s="269"/>
      <c r="TEI133" s="270"/>
      <c r="TEJ133" s="270"/>
      <c r="TEK133" s="292"/>
      <c r="TEL133" s="268"/>
      <c r="TEM133" s="269"/>
      <c r="TEN133" s="270"/>
      <c r="TEO133" s="270"/>
      <c r="TEP133" s="292"/>
      <c r="TEQ133" s="268"/>
      <c r="TER133" s="269"/>
      <c r="TES133" s="270"/>
      <c r="TET133" s="270"/>
      <c r="TEU133" s="292"/>
      <c r="TEV133" s="268"/>
      <c r="TEW133" s="269"/>
      <c r="TEX133" s="270"/>
      <c r="TEY133" s="270"/>
      <c r="TEZ133" s="292"/>
      <c r="TFA133" s="268"/>
      <c r="TFB133" s="269"/>
      <c r="TFC133" s="270"/>
      <c r="TFD133" s="270"/>
      <c r="TFE133" s="292"/>
      <c r="TFF133" s="268"/>
      <c r="TFG133" s="269"/>
      <c r="TFH133" s="270"/>
      <c r="TFI133" s="270"/>
      <c r="TFJ133" s="292"/>
      <c r="TFK133" s="268"/>
      <c r="TFL133" s="269"/>
      <c r="TFM133" s="270"/>
      <c r="TFN133" s="270"/>
      <c r="TFO133" s="292"/>
      <c r="TFP133" s="268"/>
      <c r="TFQ133" s="269"/>
      <c r="TFR133" s="270"/>
      <c r="TFS133" s="270"/>
      <c r="TFT133" s="292"/>
      <c r="TFU133" s="268"/>
      <c r="TFV133" s="269"/>
      <c r="TFW133" s="270"/>
      <c r="TFX133" s="270"/>
      <c r="TFY133" s="292"/>
      <c r="TFZ133" s="268"/>
      <c r="TGA133" s="269"/>
      <c r="TGB133" s="270"/>
      <c r="TGC133" s="270"/>
      <c r="TGD133" s="292"/>
      <c r="TGE133" s="268"/>
      <c r="TGF133" s="269"/>
      <c r="TGG133" s="270"/>
      <c r="TGH133" s="270"/>
      <c r="TGI133" s="292"/>
      <c r="TGJ133" s="268"/>
      <c r="TGK133" s="269"/>
      <c r="TGL133" s="270"/>
      <c r="TGM133" s="270"/>
      <c r="TGN133" s="292"/>
      <c r="TGO133" s="268"/>
      <c r="TGP133" s="269"/>
      <c r="TGQ133" s="270"/>
      <c r="TGR133" s="270"/>
      <c r="TGS133" s="292"/>
      <c r="TGT133" s="268"/>
      <c r="TGU133" s="269"/>
      <c r="TGV133" s="270"/>
      <c r="TGW133" s="270"/>
      <c r="TGX133" s="292"/>
      <c r="TGY133" s="268"/>
      <c r="TGZ133" s="269"/>
      <c r="THA133" s="270"/>
      <c r="THB133" s="270"/>
      <c r="THC133" s="292"/>
      <c r="THD133" s="268"/>
      <c r="THE133" s="269"/>
      <c r="THF133" s="270"/>
      <c r="THG133" s="270"/>
      <c r="THH133" s="292"/>
      <c r="THI133" s="268"/>
      <c r="THJ133" s="269"/>
      <c r="THK133" s="270"/>
      <c r="THL133" s="270"/>
      <c r="THM133" s="292"/>
      <c r="THN133" s="268"/>
      <c r="THO133" s="269"/>
      <c r="THP133" s="270"/>
      <c r="THQ133" s="270"/>
      <c r="THR133" s="292"/>
      <c r="THS133" s="268"/>
      <c r="THT133" s="269"/>
      <c r="THU133" s="270"/>
      <c r="THV133" s="270"/>
      <c r="THW133" s="292"/>
      <c r="THX133" s="268"/>
      <c r="THY133" s="269"/>
      <c r="THZ133" s="270"/>
      <c r="TIA133" s="270"/>
      <c r="TIB133" s="292"/>
      <c r="TIC133" s="268"/>
      <c r="TID133" s="269"/>
      <c r="TIE133" s="270"/>
      <c r="TIF133" s="270"/>
      <c r="TIG133" s="292"/>
      <c r="TIH133" s="268"/>
      <c r="TII133" s="269"/>
      <c r="TIJ133" s="270"/>
      <c r="TIK133" s="270"/>
      <c r="TIL133" s="292"/>
      <c r="TIM133" s="268"/>
      <c r="TIN133" s="269"/>
      <c r="TIO133" s="270"/>
      <c r="TIP133" s="270"/>
      <c r="TIQ133" s="292"/>
      <c r="TIR133" s="268"/>
      <c r="TIS133" s="269"/>
      <c r="TIT133" s="270"/>
      <c r="TIU133" s="270"/>
      <c r="TIV133" s="292"/>
      <c r="TIW133" s="268"/>
      <c r="TIX133" s="269"/>
      <c r="TIY133" s="270"/>
      <c r="TIZ133" s="270"/>
      <c r="TJA133" s="292"/>
      <c r="TJB133" s="268"/>
      <c r="TJC133" s="269"/>
      <c r="TJD133" s="270"/>
      <c r="TJE133" s="270"/>
      <c r="TJF133" s="292"/>
      <c r="TJG133" s="268"/>
      <c r="TJH133" s="269"/>
      <c r="TJI133" s="270"/>
      <c r="TJJ133" s="270"/>
      <c r="TJK133" s="292"/>
      <c r="TJL133" s="268"/>
      <c r="TJM133" s="269"/>
      <c r="TJN133" s="270"/>
      <c r="TJO133" s="270"/>
      <c r="TJP133" s="292"/>
      <c r="TJQ133" s="268"/>
      <c r="TJR133" s="269"/>
      <c r="TJS133" s="270"/>
      <c r="TJT133" s="270"/>
      <c r="TJU133" s="292"/>
      <c r="TJV133" s="268"/>
      <c r="TJW133" s="269"/>
      <c r="TJX133" s="270"/>
      <c r="TJY133" s="270"/>
      <c r="TJZ133" s="292"/>
      <c r="TKA133" s="268"/>
      <c r="TKB133" s="269"/>
      <c r="TKC133" s="270"/>
      <c r="TKD133" s="270"/>
      <c r="TKE133" s="292"/>
      <c r="TKF133" s="268"/>
      <c r="TKG133" s="269"/>
      <c r="TKH133" s="270"/>
      <c r="TKI133" s="270"/>
      <c r="TKJ133" s="292"/>
      <c r="TKK133" s="268"/>
      <c r="TKL133" s="269"/>
      <c r="TKM133" s="270"/>
      <c r="TKN133" s="270"/>
      <c r="TKO133" s="292"/>
      <c r="TKP133" s="268"/>
      <c r="TKQ133" s="269"/>
      <c r="TKR133" s="270"/>
      <c r="TKS133" s="270"/>
      <c r="TKT133" s="292"/>
      <c r="TKU133" s="268"/>
      <c r="TKV133" s="269"/>
      <c r="TKW133" s="270"/>
      <c r="TKX133" s="270"/>
      <c r="TKY133" s="292"/>
      <c r="TKZ133" s="268"/>
      <c r="TLA133" s="269"/>
      <c r="TLB133" s="270"/>
      <c r="TLC133" s="270"/>
      <c r="TLD133" s="292"/>
      <c r="TLE133" s="268"/>
      <c r="TLF133" s="269"/>
      <c r="TLG133" s="270"/>
      <c r="TLH133" s="270"/>
      <c r="TLI133" s="292"/>
      <c r="TLJ133" s="268"/>
      <c r="TLK133" s="269"/>
      <c r="TLL133" s="270"/>
      <c r="TLM133" s="270"/>
      <c r="TLN133" s="292"/>
      <c r="TLO133" s="268"/>
      <c r="TLP133" s="269"/>
      <c r="TLQ133" s="270"/>
      <c r="TLR133" s="270"/>
      <c r="TLS133" s="292"/>
      <c r="TLT133" s="268"/>
      <c r="TLU133" s="269"/>
      <c r="TLV133" s="270"/>
      <c r="TLW133" s="270"/>
      <c r="TLX133" s="292"/>
      <c r="TLY133" s="268"/>
      <c r="TLZ133" s="269"/>
      <c r="TMA133" s="270"/>
      <c r="TMB133" s="270"/>
      <c r="TMC133" s="292"/>
      <c r="TMD133" s="268"/>
      <c r="TME133" s="269"/>
      <c r="TMF133" s="270"/>
      <c r="TMG133" s="270"/>
      <c r="TMH133" s="292"/>
      <c r="TMI133" s="268"/>
      <c r="TMJ133" s="269"/>
      <c r="TMK133" s="270"/>
      <c r="TML133" s="270"/>
      <c r="TMM133" s="292"/>
      <c r="TMN133" s="268"/>
      <c r="TMO133" s="269"/>
      <c r="TMP133" s="270"/>
      <c r="TMQ133" s="270"/>
      <c r="TMR133" s="292"/>
      <c r="TMS133" s="268"/>
      <c r="TMT133" s="269"/>
      <c r="TMU133" s="270"/>
      <c r="TMV133" s="270"/>
      <c r="TMW133" s="292"/>
      <c r="TMX133" s="268"/>
      <c r="TMY133" s="269"/>
      <c r="TMZ133" s="270"/>
      <c r="TNA133" s="270"/>
      <c r="TNB133" s="292"/>
      <c r="TNC133" s="268"/>
      <c r="TND133" s="269"/>
      <c r="TNE133" s="270"/>
      <c r="TNF133" s="270"/>
      <c r="TNG133" s="292"/>
      <c r="TNH133" s="268"/>
      <c r="TNI133" s="269"/>
      <c r="TNJ133" s="270"/>
      <c r="TNK133" s="270"/>
      <c r="TNL133" s="292"/>
      <c r="TNM133" s="268"/>
      <c r="TNN133" s="269"/>
      <c r="TNO133" s="270"/>
      <c r="TNP133" s="270"/>
      <c r="TNQ133" s="292"/>
      <c r="TNR133" s="268"/>
      <c r="TNS133" s="269"/>
      <c r="TNT133" s="270"/>
      <c r="TNU133" s="270"/>
      <c r="TNV133" s="292"/>
      <c r="TNW133" s="268"/>
      <c r="TNX133" s="269"/>
      <c r="TNY133" s="270"/>
      <c r="TNZ133" s="270"/>
      <c r="TOA133" s="292"/>
      <c r="TOB133" s="268"/>
      <c r="TOC133" s="269"/>
      <c r="TOD133" s="270"/>
      <c r="TOE133" s="270"/>
      <c r="TOF133" s="292"/>
      <c r="TOG133" s="268"/>
      <c r="TOH133" s="269"/>
      <c r="TOI133" s="270"/>
      <c r="TOJ133" s="270"/>
      <c r="TOK133" s="292"/>
      <c r="TOL133" s="268"/>
      <c r="TOM133" s="269"/>
      <c r="TON133" s="270"/>
      <c r="TOO133" s="270"/>
      <c r="TOP133" s="292"/>
      <c r="TOQ133" s="268"/>
      <c r="TOR133" s="269"/>
      <c r="TOS133" s="270"/>
      <c r="TOT133" s="270"/>
      <c r="TOU133" s="292"/>
      <c r="TOV133" s="268"/>
      <c r="TOW133" s="269"/>
      <c r="TOX133" s="270"/>
      <c r="TOY133" s="270"/>
      <c r="TOZ133" s="292"/>
      <c r="TPA133" s="268"/>
      <c r="TPB133" s="269"/>
      <c r="TPC133" s="270"/>
      <c r="TPD133" s="270"/>
      <c r="TPE133" s="292"/>
      <c r="TPF133" s="268"/>
      <c r="TPG133" s="269"/>
      <c r="TPH133" s="270"/>
      <c r="TPI133" s="270"/>
      <c r="TPJ133" s="292"/>
      <c r="TPK133" s="268"/>
      <c r="TPL133" s="269"/>
      <c r="TPM133" s="270"/>
      <c r="TPN133" s="270"/>
      <c r="TPO133" s="292"/>
      <c r="TPP133" s="268"/>
      <c r="TPQ133" s="269"/>
      <c r="TPR133" s="270"/>
      <c r="TPS133" s="270"/>
      <c r="TPT133" s="292"/>
      <c r="TPU133" s="268"/>
      <c r="TPV133" s="269"/>
      <c r="TPW133" s="270"/>
      <c r="TPX133" s="270"/>
      <c r="TPY133" s="292"/>
      <c r="TPZ133" s="268"/>
      <c r="TQA133" s="269"/>
      <c r="TQB133" s="270"/>
      <c r="TQC133" s="270"/>
      <c r="TQD133" s="292"/>
      <c r="TQE133" s="268"/>
      <c r="TQF133" s="269"/>
      <c r="TQG133" s="270"/>
      <c r="TQH133" s="270"/>
      <c r="TQI133" s="292"/>
      <c r="TQJ133" s="268"/>
      <c r="TQK133" s="269"/>
      <c r="TQL133" s="270"/>
      <c r="TQM133" s="270"/>
      <c r="TQN133" s="292"/>
      <c r="TQO133" s="268"/>
      <c r="TQP133" s="269"/>
      <c r="TQQ133" s="270"/>
      <c r="TQR133" s="270"/>
      <c r="TQS133" s="292"/>
      <c r="TQT133" s="268"/>
      <c r="TQU133" s="269"/>
      <c r="TQV133" s="270"/>
      <c r="TQW133" s="270"/>
      <c r="TQX133" s="292"/>
      <c r="TQY133" s="268"/>
      <c r="TQZ133" s="269"/>
      <c r="TRA133" s="270"/>
      <c r="TRB133" s="270"/>
      <c r="TRC133" s="292"/>
      <c r="TRD133" s="268"/>
      <c r="TRE133" s="269"/>
      <c r="TRF133" s="270"/>
      <c r="TRG133" s="270"/>
      <c r="TRH133" s="292"/>
      <c r="TRI133" s="268"/>
      <c r="TRJ133" s="269"/>
      <c r="TRK133" s="270"/>
      <c r="TRL133" s="270"/>
      <c r="TRM133" s="292"/>
      <c r="TRN133" s="268"/>
      <c r="TRO133" s="269"/>
      <c r="TRP133" s="270"/>
      <c r="TRQ133" s="270"/>
      <c r="TRR133" s="292"/>
      <c r="TRS133" s="268"/>
      <c r="TRT133" s="269"/>
      <c r="TRU133" s="270"/>
      <c r="TRV133" s="270"/>
      <c r="TRW133" s="292"/>
      <c r="TRX133" s="268"/>
      <c r="TRY133" s="269"/>
      <c r="TRZ133" s="270"/>
      <c r="TSA133" s="270"/>
      <c r="TSB133" s="292"/>
      <c r="TSC133" s="268"/>
      <c r="TSD133" s="269"/>
      <c r="TSE133" s="270"/>
      <c r="TSF133" s="270"/>
      <c r="TSG133" s="292"/>
      <c r="TSH133" s="268"/>
      <c r="TSI133" s="269"/>
      <c r="TSJ133" s="270"/>
      <c r="TSK133" s="270"/>
      <c r="TSL133" s="292"/>
      <c r="TSM133" s="268"/>
      <c r="TSN133" s="269"/>
      <c r="TSO133" s="270"/>
      <c r="TSP133" s="270"/>
      <c r="TSQ133" s="292"/>
      <c r="TSR133" s="268"/>
      <c r="TSS133" s="269"/>
      <c r="TST133" s="270"/>
      <c r="TSU133" s="270"/>
      <c r="TSV133" s="292"/>
      <c r="TSW133" s="268"/>
      <c r="TSX133" s="269"/>
      <c r="TSY133" s="270"/>
      <c r="TSZ133" s="270"/>
      <c r="TTA133" s="292"/>
      <c r="TTB133" s="268"/>
      <c r="TTC133" s="269"/>
      <c r="TTD133" s="270"/>
      <c r="TTE133" s="270"/>
      <c r="TTF133" s="292"/>
      <c r="TTG133" s="268"/>
      <c r="TTH133" s="269"/>
      <c r="TTI133" s="270"/>
      <c r="TTJ133" s="270"/>
      <c r="TTK133" s="292"/>
      <c r="TTL133" s="268"/>
      <c r="TTM133" s="269"/>
      <c r="TTN133" s="270"/>
      <c r="TTO133" s="270"/>
      <c r="TTP133" s="292"/>
      <c r="TTQ133" s="268"/>
      <c r="TTR133" s="269"/>
      <c r="TTS133" s="270"/>
      <c r="TTT133" s="270"/>
      <c r="TTU133" s="292"/>
      <c r="TTV133" s="268"/>
      <c r="TTW133" s="269"/>
      <c r="TTX133" s="270"/>
      <c r="TTY133" s="270"/>
      <c r="TTZ133" s="292"/>
      <c r="TUA133" s="268"/>
      <c r="TUB133" s="269"/>
      <c r="TUC133" s="270"/>
      <c r="TUD133" s="270"/>
      <c r="TUE133" s="292"/>
      <c r="TUF133" s="268"/>
      <c r="TUG133" s="269"/>
      <c r="TUH133" s="270"/>
      <c r="TUI133" s="270"/>
      <c r="TUJ133" s="292"/>
      <c r="TUK133" s="268"/>
      <c r="TUL133" s="269"/>
      <c r="TUM133" s="270"/>
      <c r="TUN133" s="270"/>
      <c r="TUO133" s="292"/>
      <c r="TUP133" s="268"/>
      <c r="TUQ133" s="269"/>
      <c r="TUR133" s="270"/>
      <c r="TUS133" s="270"/>
      <c r="TUT133" s="292"/>
      <c r="TUU133" s="268"/>
      <c r="TUV133" s="269"/>
      <c r="TUW133" s="270"/>
      <c r="TUX133" s="270"/>
      <c r="TUY133" s="292"/>
      <c r="TUZ133" s="268"/>
      <c r="TVA133" s="269"/>
      <c r="TVB133" s="270"/>
      <c r="TVC133" s="270"/>
      <c r="TVD133" s="292"/>
      <c r="TVE133" s="268"/>
      <c r="TVF133" s="269"/>
      <c r="TVG133" s="270"/>
      <c r="TVH133" s="270"/>
      <c r="TVI133" s="292"/>
      <c r="TVJ133" s="268"/>
      <c r="TVK133" s="269"/>
      <c r="TVL133" s="270"/>
      <c r="TVM133" s="270"/>
      <c r="TVN133" s="292"/>
      <c r="TVO133" s="268"/>
      <c r="TVP133" s="269"/>
      <c r="TVQ133" s="270"/>
      <c r="TVR133" s="270"/>
      <c r="TVS133" s="292"/>
      <c r="TVT133" s="268"/>
      <c r="TVU133" s="269"/>
      <c r="TVV133" s="270"/>
      <c r="TVW133" s="270"/>
      <c r="TVX133" s="292"/>
      <c r="TVY133" s="268"/>
      <c r="TVZ133" s="269"/>
      <c r="TWA133" s="270"/>
      <c r="TWB133" s="270"/>
      <c r="TWC133" s="292"/>
      <c r="TWD133" s="268"/>
      <c r="TWE133" s="269"/>
      <c r="TWF133" s="270"/>
      <c r="TWG133" s="270"/>
      <c r="TWH133" s="292"/>
      <c r="TWI133" s="268"/>
      <c r="TWJ133" s="269"/>
      <c r="TWK133" s="270"/>
      <c r="TWL133" s="270"/>
      <c r="TWM133" s="292"/>
      <c r="TWN133" s="268"/>
      <c r="TWO133" s="269"/>
      <c r="TWP133" s="270"/>
      <c r="TWQ133" s="270"/>
      <c r="TWR133" s="292"/>
      <c r="TWS133" s="268"/>
      <c r="TWT133" s="269"/>
      <c r="TWU133" s="270"/>
      <c r="TWV133" s="270"/>
      <c r="TWW133" s="292"/>
      <c r="TWX133" s="268"/>
      <c r="TWY133" s="269"/>
      <c r="TWZ133" s="270"/>
      <c r="TXA133" s="270"/>
      <c r="TXB133" s="292"/>
      <c r="TXC133" s="268"/>
      <c r="TXD133" s="269"/>
      <c r="TXE133" s="270"/>
      <c r="TXF133" s="270"/>
      <c r="TXG133" s="292"/>
      <c r="TXH133" s="268"/>
      <c r="TXI133" s="269"/>
      <c r="TXJ133" s="270"/>
      <c r="TXK133" s="270"/>
      <c r="TXL133" s="292"/>
      <c r="TXM133" s="268"/>
      <c r="TXN133" s="269"/>
      <c r="TXO133" s="270"/>
      <c r="TXP133" s="270"/>
      <c r="TXQ133" s="292"/>
      <c r="TXR133" s="268"/>
      <c r="TXS133" s="269"/>
      <c r="TXT133" s="270"/>
      <c r="TXU133" s="270"/>
      <c r="TXV133" s="292"/>
      <c r="TXW133" s="268"/>
      <c r="TXX133" s="269"/>
      <c r="TXY133" s="270"/>
      <c r="TXZ133" s="270"/>
      <c r="TYA133" s="292"/>
      <c r="TYB133" s="268"/>
      <c r="TYC133" s="269"/>
      <c r="TYD133" s="270"/>
      <c r="TYE133" s="270"/>
      <c r="TYF133" s="292"/>
      <c r="TYG133" s="268"/>
      <c r="TYH133" s="269"/>
      <c r="TYI133" s="270"/>
      <c r="TYJ133" s="270"/>
      <c r="TYK133" s="292"/>
      <c r="TYL133" s="268"/>
      <c r="TYM133" s="269"/>
      <c r="TYN133" s="270"/>
      <c r="TYO133" s="270"/>
      <c r="TYP133" s="292"/>
      <c r="TYQ133" s="268"/>
      <c r="TYR133" s="269"/>
      <c r="TYS133" s="270"/>
      <c r="TYT133" s="270"/>
      <c r="TYU133" s="292"/>
      <c r="TYV133" s="268"/>
      <c r="TYW133" s="269"/>
      <c r="TYX133" s="270"/>
      <c r="TYY133" s="270"/>
      <c r="TYZ133" s="292"/>
      <c r="TZA133" s="268"/>
      <c r="TZB133" s="269"/>
      <c r="TZC133" s="270"/>
      <c r="TZD133" s="270"/>
      <c r="TZE133" s="292"/>
      <c r="TZF133" s="268"/>
      <c r="TZG133" s="269"/>
      <c r="TZH133" s="270"/>
      <c r="TZI133" s="270"/>
      <c r="TZJ133" s="292"/>
      <c r="TZK133" s="268"/>
      <c r="TZL133" s="269"/>
      <c r="TZM133" s="270"/>
      <c r="TZN133" s="270"/>
      <c r="TZO133" s="292"/>
      <c r="TZP133" s="268"/>
      <c r="TZQ133" s="269"/>
      <c r="TZR133" s="270"/>
      <c r="TZS133" s="270"/>
      <c r="TZT133" s="292"/>
      <c r="TZU133" s="268"/>
      <c r="TZV133" s="269"/>
      <c r="TZW133" s="270"/>
      <c r="TZX133" s="270"/>
      <c r="TZY133" s="292"/>
      <c r="TZZ133" s="268"/>
      <c r="UAA133" s="269"/>
      <c r="UAB133" s="270"/>
      <c r="UAC133" s="270"/>
      <c r="UAD133" s="292"/>
      <c r="UAE133" s="268"/>
      <c r="UAF133" s="269"/>
      <c r="UAG133" s="270"/>
      <c r="UAH133" s="270"/>
      <c r="UAI133" s="292"/>
      <c r="UAJ133" s="268"/>
      <c r="UAK133" s="269"/>
      <c r="UAL133" s="270"/>
      <c r="UAM133" s="270"/>
      <c r="UAN133" s="292"/>
      <c r="UAO133" s="268"/>
      <c r="UAP133" s="269"/>
      <c r="UAQ133" s="270"/>
      <c r="UAR133" s="270"/>
      <c r="UAS133" s="292"/>
      <c r="UAT133" s="268"/>
      <c r="UAU133" s="269"/>
      <c r="UAV133" s="270"/>
      <c r="UAW133" s="270"/>
      <c r="UAX133" s="292"/>
      <c r="UAY133" s="268"/>
      <c r="UAZ133" s="269"/>
      <c r="UBA133" s="270"/>
      <c r="UBB133" s="270"/>
      <c r="UBC133" s="292"/>
      <c r="UBD133" s="268"/>
      <c r="UBE133" s="269"/>
      <c r="UBF133" s="270"/>
      <c r="UBG133" s="270"/>
      <c r="UBH133" s="292"/>
      <c r="UBI133" s="268"/>
      <c r="UBJ133" s="269"/>
      <c r="UBK133" s="270"/>
      <c r="UBL133" s="270"/>
      <c r="UBM133" s="292"/>
      <c r="UBN133" s="268"/>
      <c r="UBO133" s="269"/>
      <c r="UBP133" s="270"/>
      <c r="UBQ133" s="270"/>
      <c r="UBR133" s="292"/>
      <c r="UBS133" s="268"/>
      <c r="UBT133" s="269"/>
      <c r="UBU133" s="270"/>
      <c r="UBV133" s="270"/>
      <c r="UBW133" s="292"/>
      <c r="UBX133" s="268"/>
      <c r="UBY133" s="269"/>
      <c r="UBZ133" s="270"/>
      <c r="UCA133" s="270"/>
      <c r="UCB133" s="292"/>
      <c r="UCC133" s="268"/>
      <c r="UCD133" s="269"/>
      <c r="UCE133" s="270"/>
      <c r="UCF133" s="270"/>
      <c r="UCG133" s="292"/>
      <c r="UCH133" s="268"/>
      <c r="UCI133" s="269"/>
      <c r="UCJ133" s="270"/>
      <c r="UCK133" s="270"/>
      <c r="UCL133" s="292"/>
      <c r="UCM133" s="268"/>
      <c r="UCN133" s="269"/>
      <c r="UCO133" s="270"/>
      <c r="UCP133" s="270"/>
      <c r="UCQ133" s="292"/>
      <c r="UCR133" s="268"/>
      <c r="UCS133" s="269"/>
      <c r="UCT133" s="270"/>
      <c r="UCU133" s="270"/>
      <c r="UCV133" s="292"/>
      <c r="UCW133" s="268"/>
      <c r="UCX133" s="269"/>
      <c r="UCY133" s="270"/>
      <c r="UCZ133" s="270"/>
      <c r="UDA133" s="292"/>
      <c r="UDB133" s="268"/>
      <c r="UDC133" s="269"/>
      <c r="UDD133" s="270"/>
      <c r="UDE133" s="270"/>
      <c r="UDF133" s="292"/>
      <c r="UDG133" s="268"/>
      <c r="UDH133" s="269"/>
      <c r="UDI133" s="270"/>
      <c r="UDJ133" s="270"/>
      <c r="UDK133" s="292"/>
      <c r="UDL133" s="268"/>
      <c r="UDM133" s="269"/>
      <c r="UDN133" s="270"/>
      <c r="UDO133" s="270"/>
      <c r="UDP133" s="292"/>
      <c r="UDQ133" s="268"/>
      <c r="UDR133" s="269"/>
      <c r="UDS133" s="270"/>
      <c r="UDT133" s="270"/>
      <c r="UDU133" s="292"/>
      <c r="UDV133" s="268"/>
      <c r="UDW133" s="269"/>
      <c r="UDX133" s="270"/>
      <c r="UDY133" s="270"/>
      <c r="UDZ133" s="292"/>
      <c r="UEA133" s="268"/>
      <c r="UEB133" s="269"/>
      <c r="UEC133" s="270"/>
      <c r="UED133" s="270"/>
      <c r="UEE133" s="292"/>
      <c r="UEF133" s="268"/>
      <c r="UEG133" s="269"/>
      <c r="UEH133" s="270"/>
      <c r="UEI133" s="270"/>
      <c r="UEJ133" s="292"/>
      <c r="UEK133" s="268"/>
      <c r="UEL133" s="269"/>
      <c r="UEM133" s="270"/>
      <c r="UEN133" s="270"/>
      <c r="UEO133" s="292"/>
      <c r="UEP133" s="268"/>
      <c r="UEQ133" s="269"/>
      <c r="UER133" s="270"/>
      <c r="UES133" s="270"/>
      <c r="UET133" s="292"/>
      <c r="UEU133" s="268"/>
      <c r="UEV133" s="269"/>
      <c r="UEW133" s="270"/>
      <c r="UEX133" s="270"/>
      <c r="UEY133" s="292"/>
      <c r="UEZ133" s="268"/>
      <c r="UFA133" s="269"/>
      <c r="UFB133" s="270"/>
      <c r="UFC133" s="270"/>
      <c r="UFD133" s="292"/>
      <c r="UFE133" s="268"/>
      <c r="UFF133" s="269"/>
      <c r="UFG133" s="270"/>
      <c r="UFH133" s="270"/>
      <c r="UFI133" s="292"/>
      <c r="UFJ133" s="268"/>
      <c r="UFK133" s="269"/>
      <c r="UFL133" s="270"/>
      <c r="UFM133" s="270"/>
      <c r="UFN133" s="292"/>
      <c r="UFO133" s="268"/>
      <c r="UFP133" s="269"/>
      <c r="UFQ133" s="270"/>
      <c r="UFR133" s="270"/>
      <c r="UFS133" s="292"/>
      <c r="UFT133" s="268"/>
      <c r="UFU133" s="269"/>
      <c r="UFV133" s="270"/>
      <c r="UFW133" s="270"/>
      <c r="UFX133" s="292"/>
      <c r="UFY133" s="268"/>
      <c r="UFZ133" s="269"/>
      <c r="UGA133" s="270"/>
      <c r="UGB133" s="270"/>
      <c r="UGC133" s="292"/>
      <c r="UGD133" s="268"/>
      <c r="UGE133" s="269"/>
      <c r="UGF133" s="270"/>
      <c r="UGG133" s="270"/>
      <c r="UGH133" s="292"/>
      <c r="UGI133" s="268"/>
      <c r="UGJ133" s="269"/>
      <c r="UGK133" s="270"/>
      <c r="UGL133" s="270"/>
      <c r="UGM133" s="292"/>
      <c r="UGN133" s="268"/>
      <c r="UGO133" s="269"/>
      <c r="UGP133" s="270"/>
      <c r="UGQ133" s="270"/>
      <c r="UGR133" s="292"/>
      <c r="UGS133" s="268"/>
      <c r="UGT133" s="269"/>
      <c r="UGU133" s="270"/>
      <c r="UGV133" s="270"/>
      <c r="UGW133" s="292"/>
      <c r="UGX133" s="268"/>
      <c r="UGY133" s="269"/>
      <c r="UGZ133" s="270"/>
      <c r="UHA133" s="270"/>
      <c r="UHB133" s="292"/>
      <c r="UHC133" s="268"/>
      <c r="UHD133" s="269"/>
      <c r="UHE133" s="270"/>
      <c r="UHF133" s="270"/>
      <c r="UHG133" s="292"/>
      <c r="UHH133" s="268"/>
      <c r="UHI133" s="269"/>
      <c r="UHJ133" s="270"/>
      <c r="UHK133" s="270"/>
      <c r="UHL133" s="292"/>
      <c r="UHM133" s="268"/>
      <c r="UHN133" s="269"/>
      <c r="UHO133" s="270"/>
      <c r="UHP133" s="270"/>
      <c r="UHQ133" s="292"/>
      <c r="UHR133" s="268"/>
      <c r="UHS133" s="269"/>
      <c r="UHT133" s="270"/>
      <c r="UHU133" s="270"/>
      <c r="UHV133" s="292"/>
      <c r="UHW133" s="268"/>
      <c r="UHX133" s="269"/>
      <c r="UHY133" s="270"/>
      <c r="UHZ133" s="270"/>
      <c r="UIA133" s="292"/>
      <c r="UIB133" s="268"/>
      <c r="UIC133" s="269"/>
      <c r="UID133" s="270"/>
      <c r="UIE133" s="270"/>
      <c r="UIF133" s="292"/>
      <c r="UIG133" s="268"/>
      <c r="UIH133" s="269"/>
      <c r="UII133" s="270"/>
      <c r="UIJ133" s="270"/>
      <c r="UIK133" s="292"/>
      <c r="UIL133" s="268"/>
      <c r="UIM133" s="269"/>
      <c r="UIN133" s="270"/>
      <c r="UIO133" s="270"/>
      <c r="UIP133" s="292"/>
      <c r="UIQ133" s="268"/>
      <c r="UIR133" s="269"/>
      <c r="UIS133" s="270"/>
      <c r="UIT133" s="270"/>
      <c r="UIU133" s="292"/>
      <c r="UIV133" s="268"/>
      <c r="UIW133" s="269"/>
      <c r="UIX133" s="270"/>
      <c r="UIY133" s="270"/>
      <c r="UIZ133" s="292"/>
      <c r="UJA133" s="268"/>
      <c r="UJB133" s="269"/>
      <c r="UJC133" s="270"/>
      <c r="UJD133" s="270"/>
      <c r="UJE133" s="292"/>
      <c r="UJF133" s="268"/>
      <c r="UJG133" s="269"/>
      <c r="UJH133" s="270"/>
      <c r="UJI133" s="270"/>
      <c r="UJJ133" s="292"/>
      <c r="UJK133" s="268"/>
      <c r="UJL133" s="269"/>
      <c r="UJM133" s="270"/>
      <c r="UJN133" s="270"/>
      <c r="UJO133" s="292"/>
      <c r="UJP133" s="268"/>
      <c r="UJQ133" s="269"/>
      <c r="UJR133" s="270"/>
      <c r="UJS133" s="270"/>
      <c r="UJT133" s="292"/>
      <c r="UJU133" s="268"/>
      <c r="UJV133" s="269"/>
      <c r="UJW133" s="270"/>
      <c r="UJX133" s="270"/>
      <c r="UJY133" s="292"/>
      <c r="UJZ133" s="268"/>
      <c r="UKA133" s="269"/>
      <c r="UKB133" s="270"/>
      <c r="UKC133" s="270"/>
      <c r="UKD133" s="292"/>
      <c r="UKE133" s="268"/>
      <c r="UKF133" s="269"/>
      <c r="UKG133" s="270"/>
      <c r="UKH133" s="270"/>
      <c r="UKI133" s="292"/>
      <c r="UKJ133" s="268"/>
      <c r="UKK133" s="269"/>
      <c r="UKL133" s="270"/>
      <c r="UKM133" s="270"/>
      <c r="UKN133" s="292"/>
      <c r="UKO133" s="268"/>
      <c r="UKP133" s="269"/>
      <c r="UKQ133" s="270"/>
      <c r="UKR133" s="270"/>
      <c r="UKS133" s="292"/>
      <c r="UKT133" s="268"/>
      <c r="UKU133" s="269"/>
      <c r="UKV133" s="270"/>
      <c r="UKW133" s="270"/>
      <c r="UKX133" s="292"/>
      <c r="UKY133" s="268"/>
      <c r="UKZ133" s="269"/>
      <c r="ULA133" s="270"/>
      <c r="ULB133" s="270"/>
      <c r="ULC133" s="292"/>
      <c r="ULD133" s="268"/>
      <c r="ULE133" s="269"/>
      <c r="ULF133" s="270"/>
      <c r="ULG133" s="270"/>
      <c r="ULH133" s="292"/>
      <c r="ULI133" s="268"/>
      <c r="ULJ133" s="269"/>
      <c r="ULK133" s="270"/>
      <c r="ULL133" s="270"/>
      <c r="ULM133" s="292"/>
      <c r="ULN133" s="268"/>
      <c r="ULO133" s="269"/>
      <c r="ULP133" s="270"/>
      <c r="ULQ133" s="270"/>
      <c r="ULR133" s="292"/>
      <c r="ULS133" s="268"/>
      <c r="ULT133" s="269"/>
      <c r="ULU133" s="270"/>
      <c r="ULV133" s="270"/>
      <c r="ULW133" s="292"/>
      <c r="ULX133" s="268"/>
      <c r="ULY133" s="269"/>
      <c r="ULZ133" s="270"/>
      <c r="UMA133" s="270"/>
      <c r="UMB133" s="292"/>
      <c r="UMC133" s="268"/>
      <c r="UMD133" s="269"/>
      <c r="UME133" s="270"/>
      <c r="UMF133" s="270"/>
      <c r="UMG133" s="292"/>
      <c r="UMH133" s="268"/>
      <c r="UMI133" s="269"/>
      <c r="UMJ133" s="270"/>
      <c r="UMK133" s="270"/>
      <c r="UML133" s="292"/>
      <c r="UMM133" s="268"/>
      <c r="UMN133" s="269"/>
      <c r="UMO133" s="270"/>
      <c r="UMP133" s="270"/>
      <c r="UMQ133" s="292"/>
      <c r="UMR133" s="268"/>
      <c r="UMS133" s="269"/>
      <c r="UMT133" s="270"/>
      <c r="UMU133" s="270"/>
      <c r="UMV133" s="292"/>
      <c r="UMW133" s="268"/>
      <c r="UMX133" s="269"/>
      <c r="UMY133" s="270"/>
      <c r="UMZ133" s="270"/>
      <c r="UNA133" s="292"/>
      <c r="UNB133" s="268"/>
      <c r="UNC133" s="269"/>
      <c r="UND133" s="270"/>
      <c r="UNE133" s="270"/>
      <c r="UNF133" s="292"/>
      <c r="UNG133" s="268"/>
      <c r="UNH133" s="269"/>
      <c r="UNI133" s="270"/>
      <c r="UNJ133" s="270"/>
      <c r="UNK133" s="292"/>
      <c r="UNL133" s="268"/>
      <c r="UNM133" s="269"/>
      <c r="UNN133" s="270"/>
      <c r="UNO133" s="270"/>
      <c r="UNP133" s="292"/>
      <c r="UNQ133" s="268"/>
      <c r="UNR133" s="269"/>
      <c r="UNS133" s="270"/>
      <c r="UNT133" s="270"/>
      <c r="UNU133" s="292"/>
      <c r="UNV133" s="268"/>
      <c r="UNW133" s="269"/>
      <c r="UNX133" s="270"/>
      <c r="UNY133" s="270"/>
      <c r="UNZ133" s="292"/>
      <c r="UOA133" s="268"/>
      <c r="UOB133" s="269"/>
      <c r="UOC133" s="270"/>
      <c r="UOD133" s="270"/>
      <c r="UOE133" s="292"/>
      <c r="UOF133" s="268"/>
      <c r="UOG133" s="269"/>
      <c r="UOH133" s="270"/>
      <c r="UOI133" s="270"/>
      <c r="UOJ133" s="292"/>
      <c r="UOK133" s="268"/>
      <c r="UOL133" s="269"/>
      <c r="UOM133" s="270"/>
      <c r="UON133" s="270"/>
      <c r="UOO133" s="292"/>
      <c r="UOP133" s="268"/>
      <c r="UOQ133" s="269"/>
      <c r="UOR133" s="270"/>
      <c r="UOS133" s="270"/>
      <c r="UOT133" s="292"/>
      <c r="UOU133" s="268"/>
      <c r="UOV133" s="269"/>
      <c r="UOW133" s="270"/>
      <c r="UOX133" s="270"/>
      <c r="UOY133" s="292"/>
      <c r="UOZ133" s="268"/>
      <c r="UPA133" s="269"/>
      <c r="UPB133" s="270"/>
      <c r="UPC133" s="270"/>
      <c r="UPD133" s="292"/>
      <c r="UPE133" s="268"/>
      <c r="UPF133" s="269"/>
      <c r="UPG133" s="270"/>
      <c r="UPH133" s="270"/>
      <c r="UPI133" s="292"/>
      <c r="UPJ133" s="268"/>
      <c r="UPK133" s="269"/>
      <c r="UPL133" s="270"/>
      <c r="UPM133" s="270"/>
      <c r="UPN133" s="292"/>
      <c r="UPO133" s="268"/>
      <c r="UPP133" s="269"/>
      <c r="UPQ133" s="270"/>
      <c r="UPR133" s="270"/>
      <c r="UPS133" s="292"/>
      <c r="UPT133" s="268"/>
      <c r="UPU133" s="269"/>
      <c r="UPV133" s="270"/>
      <c r="UPW133" s="270"/>
      <c r="UPX133" s="292"/>
      <c r="UPY133" s="268"/>
      <c r="UPZ133" s="269"/>
      <c r="UQA133" s="270"/>
      <c r="UQB133" s="270"/>
      <c r="UQC133" s="292"/>
      <c r="UQD133" s="268"/>
      <c r="UQE133" s="269"/>
      <c r="UQF133" s="270"/>
      <c r="UQG133" s="270"/>
      <c r="UQH133" s="292"/>
      <c r="UQI133" s="268"/>
      <c r="UQJ133" s="269"/>
      <c r="UQK133" s="270"/>
      <c r="UQL133" s="270"/>
      <c r="UQM133" s="292"/>
      <c r="UQN133" s="268"/>
      <c r="UQO133" s="269"/>
      <c r="UQP133" s="270"/>
      <c r="UQQ133" s="270"/>
      <c r="UQR133" s="292"/>
      <c r="UQS133" s="268"/>
      <c r="UQT133" s="269"/>
      <c r="UQU133" s="270"/>
      <c r="UQV133" s="270"/>
      <c r="UQW133" s="292"/>
      <c r="UQX133" s="268"/>
      <c r="UQY133" s="269"/>
      <c r="UQZ133" s="270"/>
      <c r="URA133" s="270"/>
      <c r="URB133" s="292"/>
      <c r="URC133" s="268"/>
      <c r="URD133" s="269"/>
      <c r="URE133" s="270"/>
      <c r="URF133" s="270"/>
      <c r="URG133" s="292"/>
      <c r="URH133" s="268"/>
      <c r="URI133" s="269"/>
      <c r="URJ133" s="270"/>
      <c r="URK133" s="270"/>
      <c r="URL133" s="292"/>
      <c r="URM133" s="268"/>
      <c r="URN133" s="269"/>
      <c r="URO133" s="270"/>
      <c r="URP133" s="270"/>
      <c r="URQ133" s="292"/>
      <c r="URR133" s="268"/>
      <c r="URS133" s="269"/>
      <c r="URT133" s="270"/>
      <c r="URU133" s="270"/>
      <c r="URV133" s="292"/>
      <c r="URW133" s="268"/>
      <c r="URX133" s="269"/>
      <c r="URY133" s="270"/>
      <c r="URZ133" s="270"/>
      <c r="USA133" s="292"/>
      <c r="USB133" s="268"/>
      <c r="USC133" s="269"/>
      <c r="USD133" s="270"/>
      <c r="USE133" s="270"/>
      <c r="USF133" s="292"/>
      <c r="USG133" s="268"/>
      <c r="USH133" s="269"/>
      <c r="USI133" s="270"/>
      <c r="USJ133" s="270"/>
      <c r="USK133" s="292"/>
      <c r="USL133" s="268"/>
      <c r="USM133" s="269"/>
      <c r="USN133" s="270"/>
      <c r="USO133" s="270"/>
      <c r="USP133" s="292"/>
      <c r="USQ133" s="268"/>
      <c r="USR133" s="269"/>
      <c r="USS133" s="270"/>
      <c r="UST133" s="270"/>
      <c r="USU133" s="292"/>
      <c r="USV133" s="268"/>
      <c r="USW133" s="269"/>
      <c r="USX133" s="270"/>
      <c r="USY133" s="270"/>
      <c r="USZ133" s="292"/>
      <c r="UTA133" s="268"/>
      <c r="UTB133" s="269"/>
      <c r="UTC133" s="270"/>
      <c r="UTD133" s="270"/>
      <c r="UTE133" s="292"/>
      <c r="UTF133" s="268"/>
      <c r="UTG133" s="269"/>
      <c r="UTH133" s="270"/>
      <c r="UTI133" s="270"/>
      <c r="UTJ133" s="292"/>
      <c r="UTK133" s="268"/>
      <c r="UTL133" s="269"/>
      <c r="UTM133" s="270"/>
      <c r="UTN133" s="270"/>
      <c r="UTO133" s="292"/>
      <c r="UTP133" s="268"/>
      <c r="UTQ133" s="269"/>
      <c r="UTR133" s="270"/>
      <c r="UTS133" s="270"/>
      <c r="UTT133" s="292"/>
      <c r="UTU133" s="268"/>
      <c r="UTV133" s="269"/>
      <c r="UTW133" s="270"/>
      <c r="UTX133" s="270"/>
      <c r="UTY133" s="292"/>
      <c r="UTZ133" s="268"/>
      <c r="UUA133" s="269"/>
      <c r="UUB133" s="270"/>
      <c r="UUC133" s="270"/>
      <c r="UUD133" s="292"/>
      <c r="UUE133" s="268"/>
      <c r="UUF133" s="269"/>
      <c r="UUG133" s="270"/>
      <c r="UUH133" s="270"/>
      <c r="UUI133" s="292"/>
      <c r="UUJ133" s="268"/>
      <c r="UUK133" s="269"/>
      <c r="UUL133" s="270"/>
      <c r="UUM133" s="270"/>
      <c r="UUN133" s="292"/>
      <c r="UUO133" s="268"/>
      <c r="UUP133" s="269"/>
      <c r="UUQ133" s="270"/>
      <c r="UUR133" s="270"/>
      <c r="UUS133" s="292"/>
      <c r="UUT133" s="268"/>
      <c r="UUU133" s="269"/>
      <c r="UUV133" s="270"/>
      <c r="UUW133" s="270"/>
      <c r="UUX133" s="292"/>
      <c r="UUY133" s="268"/>
      <c r="UUZ133" s="269"/>
      <c r="UVA133" s="270"/>
      <c r="UVB133" s="270"/>
      <c r="UVC133" s="292"/>
      <c r="UVD133" s="268"/>
      <c r="UVE133" s="269"/>
      <c r="UVF133" s="270"/>
      <c r="UVG133" s="270"/>
      <c r="UVH133" s="292"/>
      <c r="UVI133" s="268"/>
      <c r="UVJ133" s="269"/>
      <c r="UVK133" s="270"/>
      <c r="UVL133" s="270"/>
      <c r="UVM133" s="292"/>
      <c r="UVN133" s="268"/>
      <c r="UVO133" s="269"/>
      <c r="UVP133" s="270"/>
      <c r="UVQ133" s="270"/>
      <c r="UVR133" s="292"/>
      <c r="UVS133" s="268"/>
      <c r="UVT133" s="269"/>
      <c r="UVU133" s="270"/>
      <c r="UVV133" s="270"/>
      <c r="UVW133" s="292"/>
      <c r="UVX133" s="268"/>
      <c r="UVY133" s="269"/>
      <c r="UVZ133" s="270"/>
      <c r="UWA133" s="270"/>
      <c r="UWB133" s="292"/>
      <c r="UWC133" s="268"/>
      <c r="UWD133" s="269"/>
      <c r="UWE133" s="270"/>
      <c r="UWF133" s="270"/>
      <c r="UWG133" s="292"/>
      <c r="UWH133" s="268"/>
      <c r="UWI133" s="269"/>
      <c r="UWJ133" s="270"/>
      <c r="UWK133" s="270"/>
      <c r="UWL133" s="292"/>
      <c r="UWM133" s="268"/>
      <c r="UWN133" s="269"/>
      <c r="UWO133" s="270"/>
      <c r="UWP133" s="270"/>
      <c r="UWQ133" s="292"/>
      <c r="UWR133" s="268"/>
      <c r="UWS133" s="269"/>
      <c r="UWT133" s="270"/>
      <c r="UWU133" s="270"/>
      <c r="UWV133" s="292"/>
      <c r="UWW133" s="268"/>
      <c r="UWX133" s="269"/>
      <c r="UWY133" s="270"/>
      <c r="UWZ133" s="270"/>
      <c r="UXA133" s="292"/>
      <c r="UXB133" s="268"/>
      <c r="UXC133" s="269"/>
      <c r="UXD133" s="270"/>
      <c r="UXE133" s="270"/>
      <c r="UXF133" s="292"/>
      <c r="UXG133" s="268"/>
      <c r="UXH133" s="269"/>
      <c r="UXI133" s="270"/>
      <c r="UXJ133" s="270"/>
      <c r="UXK133" s="292"/>
      <c r="UXL133" s="268"/>
      <c r="UXM133" s="269"/>
      <c r="UXN133" s="270"/>
      <c r="UXO133" s="270"/>
      <c r="UXP133" s="292"/>
      <c r="UXQ133" s="268"/>
      <c r="UXR133" s="269"/>
      <c r="UXS133" s="270"/>
      <c r="UXT133" s="270"/>
      <c r="UXU133" s="292"/>
      <c r="UXV133" s="268"/>
      <c r="UXW133" s="269"/>
      <c r="UXX133" s="270"/>
      <c r="UXY133" s="270"/>
      <c r="UXZ133" s="292"/>
      <c r="UYA133" s="268"/>
      <c r="UYB133" s="269"/>
      <c r="UYC133" s="270"/>
      <c r="UYD133" s="270"/>
      <c r="UYE133" s="292"/>
      <c r="UYF133" s="268"/>
      <c r="UYG133" s="269"/>
      <c r="UYH133" s="270"/>
      <c r="UYI133" s="270"/>
      <c r="UYJ133" s="292"/>
      <c r="UYK133" s="268"/>
      <c r="UYL133" s="269"/>
      <c r="UYM133" s="270"/>
      <c r="UYN133" s="270"/>
      <c r="UYO133" s="292"/>
      <c r="UYP133" s="268"/>
      <c r="UYQ133" s="269"/>
      <c r="UYR133" s="270"/>
      <c r="UYS133" s="270"/>
      <c r="UYT133" s="292"/>
      <c r="UYU133" s="268"/>
      <c r="UYV133" s="269"/>
      <c r="UYW133" s="270"/>
      <c r="UYX133" s="270"/>
      <c r="UYY133" s="292"/>
      <c r="UYZ133" s="268"/>
      <c r="UZA133" s="269"/>
      <c r="UZB133" s="270"/>
      <c r="UZC133" s="270"/>
      <c r="UZD133" s="292"/>
      <c r="UZE133" s="268"/>
      <c r="UZF133" s="269"/>
      <c r="UZG133" s="270"/>
      <c r="UZH133" s="270"/>
      <c r="UZI133" s="292"/>
      <c r="UZJ133" s="268"/>
      <c r="UZK133" s="269"/>
      <c r="UZL133" s="270"/>
      <c r="UZM133" s="270"/>
      <c r="UZN133" s="292"/>
      <c r="UZO133" s="268"/>
      <c r="UZP133" s="269"/>
      <c r="UZQ133" s="270"/>
      <c r="UZR133" s="270"/>
      <c r="UZS133" s="292"/>
      <c r="UZT133" s="268"/>
      <c r="UZU133" s="269"/>
      <c r="UZV133" s="270"/>
      <c r="UZW133" s="270"/>
      <c r="UZX133" s="292"/>
      <c r="UZY133" s="268"/>
      <c r="UZZ133" s="269"/>
      <c r="VAA133" s="270"/>
      <c r="VAB133" s="270"/>
      <c r="VAC133" s="292"/>
      <c r="VAD133" s="268"/>
      <c r="VAE133" s="269"/>
      <c r="VAF133" s="270"/>
      <c r="VAG133" s="270"/>
      <c r="VAH133" s="292"/>
      <c r="VAI133" s="268"/>
      <c r="VAJ133" s="269"/>
      <c r="VAK133" s="270"/>
      <c r="VAL133" s="270"/>
      <c r="VAM133" s="292"/>
      <c r="VAN133" s="268"/>
      <c r="VAO133" s="269"/>
      <c r="VAP133" s="270"/>
      <c r="VAQ133" s="270"/>
      <c r="VAR133" s="292"/>
      <c r="VAS133" s="268"/>
      <c r="VAT133" s="269"/>
      <c r="VAU133" s="270"/>
      <c r="VAV133" s="270"/>
      <c r="VAW133" s="292"/>
      <c r="VAX133" s="268"/>
      <c r="VAY133" s="269"/>
      <c r="VAZ133" s="270"/>
      <c r="VBA133" s="270"/>
      <c r="VBB133" s="292"/>
      <c r="VBC133" s="268"/>
      <c r="VBD133" s="269"/>
      <c r="VBE133" s="270"/>
      <c r="VBF133" s="270"/>
      <c r="VBG133" s="292"/>
      <c r="VBH133" s="268"/>
      <c r="VBI133" s="269"/>
      <c r="VBJ133" s="270"/>
      <c r="VBK133" s="270"/>
      <c r="VBL133" s="292"/>
      <c r="VBM133" s="268"/>
      <c r="VBN133" s="269"/>
      <c r="VBO133" s="270"/>
      <c r="VBP133" s="270"/>
      <c r="VBQ133" s="292"/>
      <c r="VBR133" s="268"/>
      <c r="VBS133" s="269"/>
      <c r="VBT133" s="270"/>
      <c r="VBU133" s="270"/>
      <c r="VBV133" s="292"/>
      <c r="VBW133" s="268"/>
      <c r="VBX133" s="269"/>
      <c r="VBY133" s="270"/>
      <c r="VBZ133" s="270"/>
      <c r="VCA133" s="292"/>
      <c r="VCB133" s="268"/>
      <c r="VCC133" s="269"/>
      <c r="VCD133" s="270"/>
      <c r="VCE133" s="270"/>
      <c r="VCF133" s="292"/>
      <c r="VCG133" s="268"/>
      <c r="VCH133" s="269"/>
      <c r="VCI133" s="270"/>
      <c r="VCJ133" s="270"/>
      <c r="VCK133" s="292"/>
      <c r="VCL133" s="268"/>
      <c r="VCM133" s="269"/>
      <c r="VCN133" s="270"/>
      <c r="VCO133" s="270"/>
      <c r="VCP133" s="292"/>
      <c r="VCQ133" s="268"/>
      <c r="VCR133" s="269"/>
      <c r="VCS133" s="270"/>
      <c r="VCT133" s="270"/>
      <c r="VCU133" s="292"/>
      <c r="VCV133" s="268"/>
      <c r="VCW133" s="269"/>
      <c r="VCX133" s="270"/>
      <c r="VCY133" s="270"/>
      <c r="VCZ133" s="292"/>
      <c r="VDA133" s="268"/>
      <c r="VDB133" s="269"/>
      <c r="VDC133" s="270"/>
      <c r="VDD133" s="270"/>
      <c r="VDE133" s="292"/>
      <c r="VDF133" s="268"/>
      <c r="VDG133" s="269"/>
      <c r="VDH133" s="270"/>
      <c r="VDI133" s="270"/>
      <c r="VDJ133" s="292"/>
      <c r="VDK133" s="268"/>
      <c r="VDL133" s="269"/>
      <c r="VDM133" s="270"/>
      <c r="VDN133" s="270"/>
      <c r="VDO133" s="292"/>
      <c r="VDP133" s="268"/>
      <c r="VDQ133" s="269"/>
      <c r="VDR133" s="270"/>
      <c r="VDS133" s="270"/>
      <c r="VDT133" s="292"/>
      <c r="VDU133" s="268"/>
      <c r="VDV133" s="269"/>
      <c r="VDW133" s="270"/>
      <c r="VDX133" s="270"/>
      <c r="VDY133" s="292"/>
      <c r="VDZ133" s="268"/>
      <c r="VEA133" s="269"/>
      <c r="VEB133" s="270"/>
      <c r="VEC133" s="270"/>
      <c r="VED133" s="292"/>
      <c r="VEE133" s="268"/>
      <c r="VEF133" s="269"/>
      <c r="VEG133" s="270"/>
      <c r="VEH133" s="270"/>
      <c r="VEI133" s="292"/>
      <c r="VEJ133" s="268"/>
      <c r="VEK133" s="269"/>
      <c r="VEL133" s="270"/>
      <c r="VEM133" s="270"/>
      <c r="VEN133" s="292"/>
      <c r="VEO133" s="268"/>
      <c r="VEP133" s="269"/>
      <c r="VEQ133" s="270"/>
      <c r="VER133" s="270"/>
      <c r="VES133" s="292"/>
      <c r="VET133" s="268"/>
      <c r="VEU133" s="269"/>
      <c r="VEV133" s="270"/>
      <c r="VEW133" s="270"/>
      <c r="VEX133" s="292"/>
      <c r="VEY133" s="268"/>
      <c r="VEZ133" s="269"/>
      <c r="VFA133" s="270"/>
      <c r="VFB133" s="270"/>
      <c r="VFC133" s="292"/>
      <c r="VFD133" s="268"/>
      <c r="VFE133" s="269"/>
      <c r="VFF133" s="270"/>
      <c r="VFG133" s="270"/>
      <c r="VFH133" s="292"/>
      <c r="VFI133" s="268"/>
      <c r="VFJ133" s="269"/>
      <c r="VFK133" s="270"/>
      <c r="VFL133" s="270"/>
      <c r="VFM133" s="292"/>
      <c r="VFN133" s="268"/>
      <c r="VFO133" s="269"/>
      <c r="VFP133" s="270"/>
      <c r="VFQ133" s="270"/>
      <c r="VFR133" s="292"/>
      <c r="VFS133" s="268"/>
      <c r="VFT133" s="269"/>
      <c r="VFU133" s="270"/>
      <c r="VFV133" s="270"/>
      <c r="VFW133" s="292"/>
      <c r="VFX133" s="268"/>
      <c r="VFY133" s="269"/>
      <c r="VFZ133" s="270"/>
      <c r="VGA133" s="270"/>
      <c r="VGB133" s="292"/>
      <c r="VGC133" s="268"/>
      <c r="VGD133" s="269"/>
      <c r="VGE133" s="270"/>
      <c r="VGF133" s="270"/>
      <c r="VGG133" s="292"/>
      <c r="VGH133" s="268"/>
      <c r="VGI133" s="269"/>
      <c r="VGJ133" s="270"/>
      <c r="VGK133" s="270"/>
      <c r="VGL133" s="292"/>
      <c r="VGM133" s="268"/>
      <c r="VGN133" s="269"/>
      <c r="VGO133" s="270"/>
      <c r="VGP133" s="270"/>
      <c r="VGQ133" s="292"/>
      <c r="VGR133" s="268"/>
      <c r="VGS133" s="269"/>
      <c r="VGT133" s="270"/>
      <c r="VGU133" s="270"/>
      <c r="VGV133" s="292"/>
      <c r="VGW133" s="268"/>
      <c r="VGX133" s="269"/>
      <c r="VGY133" s="270"/>
      <c r="VGZ133" s="270"/>
      <c r="VHA133" s="292"/>
      <c r="VHB133" s="268"/>
      <c r="VHC133" s="269"/>
      <c r="VHD133" s="270"/>
      <c r="VHE133" s="270"/>
      <c r="VHF133" s="292"/>
      <c r="VHG133" s="268"/>
      <c r="VHH133" s="269"/>
      <c r="VHI133" s="270"/>
      <c r="VHJ133" s="270"/>
      <c r="VHK133" s="292"/>
      <c r="VHL133" s="268"/>
      <c r="VHM133" s="269"/>
      <c r="VHN133" s="270"/>
      <c r="VHO133" s="270"/>
      <c r="VHP133" s="292"/>
      <c r="VHQ133" s="268"/>
      <c r="VHR133" s="269"/>
      <c r="VHS133" s="270"/>
      <c r="VHT133" s="270"/>
      <c r="VHU133" s="292"/>
      <c r="VHV133" s="268"/>
      <c r="VHW133" s="269"/>
      <c r="VHX133" s="270"/>
      <c r="VHY133" s="270"/>
      <c r="VHZ133" s="292"/>
      <c r="VIA133" s="268"/>
      <c r="VIB133" s="269"/>
      <c r="VIC133" s="270"/>
      <c r="VID133" s="270"/>
      <c r="VIE133" s="292"/>
      <c r="VIF133" s="268"/>
      <c r="VIG133" s="269"/>
      <c r="VIH133" s="270"/>
      <c r="VII133" s="270"/>
      <c r="VIJ133" s="292"/>
      <c r="VIK133" s="268"/>
      <c r="VIL133" s="269"/>
      <c r="VIM133" s="270"/>
      <c r="VIN133" s="270"/>
      <c r="VIO133" s="292"/>
      <c r="VIP133" s="268"/>
      <c r="VIQ133" s="269"/>
      <c r="VIR133" s="270"/>
      <c r="VIS133" s="270"/>
      <c r="VIT133" s="292"/>
      <c r="VIU133" s="268"/>
      <c r="VIV133" s="269"/>
      <c r="VIW133" s="270"/>
      <c r="VIX133" s="270"/>
      <c r="VIY133" s="292"/>
      <c r="VIZ133" s="268"/>
      <c r="VJA133" s="269"/>
      <c r="VJB133" s="270"/>
      <c r="VJC133" s="270"/>
      <c r="VJD133" s="292"/>
      <c r="VJE133" s="268"/>
      <c r="VJF133" s="269"/>
      <c r="VJG133" s="270"/>
      <c r="VJH133" s="270"/>
      <c r="VJI133" s="292"/>
      <c r="VJJ133" s="268"/>
      <c r="VJK133" s="269"/>
      <c r="VJL133" s="270"/>
      <c r="VJM133" s="270"/>
      <c r="VJN133" s="292"/>
      <c r="VJO133" s="268"/>
      <c r="VJP133" s="269"/>
      <c r="VJQ133" s="270"/>
      <c r="VJR133" s="270"/>
      <c r="VJS133" s="292"/>
      <c r="VJT133" s="268"/>
      <c r="VJU133" s="269"/>
      <c r="VJV133" s="270"/>
      <c r="VJW133" s="270"/>
      <c r="VJX133" s="292"/>
      <c r="VJY133" s="268"/>
      <c r="VJZ133" s="269"/>
      <c r="VKA133" s="270"/>
      <c r="VKB133" s="270"/>
      <c r="VKC133" s="292"/>
      <c r="VKD133" s="268"/>
      <c r="VKE133" s="269"/>
      <c r="VKF133" s="270"/>
      <c r="VKG133" s="270"/>
      <c r="VKH133" s="292"/>
      <c r="VKI133" s="268"/>
      <c r="VKJ133" s="269"/>
      <c r="VKK133" s="270"/>
      <c r="VKL133" s="270"/>
      <c r="VKM133" s="292"/>
      <c r="VKN133" s="268"/>
      <c r="VKO133" s="269"/>
      <c r="VKP133" s="270"/>
      <c r="VKQ133" s="270"/>
      <c r="VKR133" s="292"/>
      <c r="VKS133" s="268"/>
      <c r="VKT133" s="269"/>
      <c r="VKU133" s="270"/>
      <c r="VKV133" s="270"/>
      <c r="VKW133" s="292"/>
      <c r="VKX133" s="268"/>
      <c r="VKY133" s="269"/>
      <c r="VKZ133" s="270"/>
      <c r="VLA133" s="270"/>
      <c r="VLB133" s="292"/>
      <c r="VLC133" s="268"/>
      <c r="VLD133" s="269"/>
      <c r="VLE133" s="270"/>
      <c r="VLF133" s="270"/>
      <c r="VLG133" s="292"/>
      <c r="VLH133" s="268"/>
      <c r="VLI133" s="269"/>
      <c r="VLJ133" s="270"/>
      <c r="VLK133" s="270"/>
      <c r="VLL133" s="292"/>
      <c r="VLM133" s="268"/>
      <c r="VLN133" s="269"/>
      <c r="VLO133" s="270"/>
      <c r="VLP133" s="270"/>
      <c r="VLQ133" s="292"/>
      <c r="VLR133" s="268"/>
      <c r="VLS133" s="269"/>
      <c r="VLT133" s="270"/>
      <c r="VLU133" s="270"/>
      <c r="VLV133" s="292"/>
      <c r="VLW133" s="268"/>
      <c r="VLX133" s="269"/>
      <c r="VLY133" s="270"/>
      <c r="VLZ133" s="270"/>
      <c r="VMA133" s="292"/>
      <c r="VMB133" s="268"/>
      <c r="VMC133" s="269"/>
      <c r="VMD133" s="270"/>
      <c r="VME133" s="270"/>
      <c r="VMF133" s="292"/>
      <c r="VMG133" s="268"/>
      <c r="VMH133" s="269"/>
      <c r="VMI133" s="270"/>
      <c r="VMJ133" s="270"/>
      <c r="VMK133" s="292"/>
      <c r="VML133" s="268"/>
      <c r="VMM133" s="269"/>
      <c r="VMN133" s="270"/>
      <c r="VMO133" s="270"/>
      <c r="VMP133" s="292"/>
      <c r="VMQ133" s="268"/>
      <c r="VMR133" s="269"/>
      <c r="VMS133" s="270"/>
      <c r="VMT133" s="270"/>
      <c r="VMU133" s="292"/>
      <c r="VMV133" s="268"/>
      <c r="VMW133" s="269"/>
      <c r="VMX133" s="270"/>
      <c r="VMY133" s="270"/>
      <c r="VMZ133" s="292"/>
      <c r="VNA133" s="268"/>
      <c r="VNB133" s="269"/>
      <c r="VNC133" s="270"/>
      <c r="VND133" s="270"/>
      <c r="VNE133" s="292"/>
      <c r="VNF133" s="268"/>
      <c r="VNG133" s="269"/>
      <c r="VNH133" s="270"/>
      <c r="VNI133" s="270"/>
      <c r="VNJ133" s="292"/>
      <c r="VNK133" s="268"/>
      <c r="VNL133" s="269"/>
      <c r="VNM133" s="270"/>
      <c r="VNN133" s="270"/>
      <c r="VNO133" s="292"/>
      <c r="VNP133" s="268"/>
      <c r="VNQ133" s="269"/>
      <c r="VNR133" s="270"/>
      <c r="VNS133" s="270"/>
      <c r="VNT133" s="292"/>
      <c r="VNU133" s="268"/>
      <c r="VNV133" s="269"/>
      <c r="VNW133" s="270"/>
      <c r="VNX133" s="270"/>
      <c r="VNY133" s="292"/>
      <c r="VNZ133" s="268"/>
      <c r="VOA133" s="269"/>
      <c r="VOB133" s="270"/>
      <c r="VOC133" s="270"/>
      <c r="VOD133" s="292"/>
      <c r="VOE133" s="268"/>
      <c r="VOF133" s="269"/>
      <c r="VOG133" s="270"/>
      <c r="VOH133" s="270"/>
      <c r="VOI133" s="292"/>
      <c r="VOJ133" s="268"/>
      <c r="VOK133" s="269"/>
      <c r="VOL133" s="270"/>
      <c r="VOM133" s="270"/>
      <c r="VON133" s="292"/>
      <c r="VOO133" s="268"/>
      <c r="VOP133" s="269"/>
      <c r="VOQ133" s="270"/>
      <c r="VOR133" s="270"/>
      <c r="VOS133" s="292"/>
      <c r="VOT133" s="268"/>
      <c r="VOU133" s="269"/>
      <c r="VOV133" s="270"/>
      <c r="VOW133" s="270"/>
      <c r="VOX133" s="292"/>
      <c r="VOY133" s="268"/>
      <c r="VOZ133" s="269"/>
      <c r="VPA133" s="270"/>
      <c r="VPB133" s="270"/>
      <c r="VPC133" s="292"/>
      <c r="VPD133" s="268"/>
      <c r="VPE133" s="269"/>
      <c r="VPF133" s="270"/>
      <c r="VPG133" s="270"/>
      <c r="VPH133" s="292"/>
      <c r="VPI133" s="268"/>
      <c r="VPJ133" s="269"/>
      <c r="VPK133" s="270"/>
      <c r="VPL133" s="270"/>
      <c r="VPM133" s="292"/>
      <c r="VPN133" s="268"/>
      <c r="VPO133" s="269"/>
      <c r="VPP133" s="270"/>
      <c r="VPQ133" s="270"/>
      <c r="VPR133" s="292"/>
      <c r="VPS133" s="268"/>
      <c r="VPT133" s="269"/>
      <c r="VPU133" s="270"/>
      <c r="VPV133" s="270"/>
      <c r="VPW133" s="292"/>
      <c r="VPX133" s="268"/>
      <c r="VPY133" s="269"/>
      <c r="VPZ133" s="270"/>
      <c r="VQA133" s="270"/>
      <c r="VQB133" s="292"/>
      <c r="VQC133" s="268"/>
      <c r="VQD133" s="269"/>
      <c r="VQE133" s="270"/>
      <c r="VQF133" s="270"/>
      <c r="VQG133" s="292"/>
      <c r="VQH133" s="268"/>
      <c r="VQI133" s="269"/>
      <c r="VQJ133" s="270"/>
      <c r="VQK133" s="270"/>
      <c r="VQL133" s="292"/>
      <c r="VQM133" s="268"/>
      <c r="VQN133" s="269"/>
      <c r="VQO133" s="270"/>
      <c r="VQP133" s="270"/>
      <c r="VQQ133" s="292"/>
      <c r="VQR133" s="268"/>
      <c r="VQS133" s="269"/>
      <c r="VQT133" s="270"/>
      <c r="VQU133" s="270"/>
      <c r="VQV133" s="292"/>
      <c r="VQW133" s="268"/>
      <c r="VQX133" s="269"/>
      <c r="VQY133" s="270"/>
      <c r="VQZ133" s="270"/>
      <c r="VRA133" s="292"/>
      <c r="VRB133" s="268"/>
      <c r="VRC133" s="269"/>
      <c r="VRD133" s="270"/>
      <c r="VRE133" s="270"/>
      <c r="VRF133" s="292"/>
      <c r="VRG133" s="268"/>
      <c r="VRH133" s="269"/>
      <c r="VRI133" s="270"/>
      <c r="VRJ133" s="270"/>
      <c r="VRK133" s="292"/>
      <c r="VRL133" s="268"/>
      <c r="VRM133" s="269"/>
      <c r="VRN133" s="270"/>
      <c r="VRO133" s="270"/>
      <c r="VRP133" s="292"/>
      <c r="VRQ133" s="268"/>
      <c r="VRR133" s="269"/>
      <c r="VRS133" s="270"/>
      <c r="VRT133" s="270"/>
      <c r="VRU133" s="292"/>
      <c r="VRV133" s="268"/>
      <c r="VRW133" s="269"/>
      <c r="VRX133" s="270"/>
      <c r="VRY133" s="270"/>
      <c r="VRZ133" s="292"/>
      <c r="VSA133" s="268"/>
      <c r="VSB133" s="269"/>
      <c r="VSC133" s="270"/>
      <c r="VSD133" s="270"/>
      <c r="VSE133" s="292"/>
      <c r="VSF133" s="268"/>
      <c r="VSG133" s="269"/>
      <c r="VSH133" s="270"/>
      <c r="VSI133" s="270"/>
      <c r="VSJ133" s="292"/>
      <c r="VSK133" s="268"/>
      <c r="VSL133" s="269"/>
      <c r="VSM133" s="270"/>
      <c r="VSN133" s="270"/>
      <c r="VSO133" s="292"/>
      <c r="VSP133" s="268"/>
      <c r="VSQ133" s="269"/>
      <c r="VSR133" s="270"/>
      <c r="VSS133" s="270"/>
      <c r="VST133" s="292"/>
      <c r="VSU133" s="268"/>
      <c r="VSV133" s="269"/>
      <c r="VSW133" s="270"/>
      <c r="VSX133" s="270"/>
      <c r="VSY133" s="292"/>
      <c r="VSZ133" s="268"/>
      <c r="VTA133" s="269"/>
      <c r="VTB133" s="270"/>
      <c r="VTC133" s="270"/>
      <c r="VTD133" s="292"/>
      <c r="VTE133" s="268"/>
      <c r="VTF133" s="269"/>
      <c r="VTG133" s="270"/>
      <c r="VTH133" s="270"/>
      <c r="VTI133" s="292"/>
      <c r="VTJ133" s="268"/>
      <c r="VTK133" s="269"/>
      <c r="VTL133" s="270"/>
      <c r="VTM133" s="270"/>
      <c r="VTN133" s="292"/>
      <c r="VTO133" s="268"/>
      <c r="VTP133" s="269"/>
      <c r="VTQ133" s="270"/>
      <c r="VTR133" s="270"/>
      <c r="VTS133" s="292"/>
      <c r="VTT133" s="268"/>
      <c r="VTU133" s="269"/>
      <c r="VTV133" s="270"/>
      <c r="VTW133" s="270"/>
      <c r="VTX133" s="292"/>
      <c r="VTY133" s="268"/>
      <c r="VTZ133" s="269"/>
      <c r="VUA133" s="270"/>
      <c r="VUB133" s="270"/>
      <c r="VUC133" s="292"/>
      <c r="VUD133" s="268"/>
      <c r="VUE133" s="269"/>
      <c r="VUF133" s="270"/>
      <c r="VUG133" s="270"/>
      <c r="VUH133" s="292"/>
      <c r="VUI133" s="268"/>
      <c r="VUJ133" s="269"/>
      <c r="VUK133" s="270"/>
      <c r="VUL133" s="270"/>
      <c r="VUM133" s="292"/>
      <c r="VUN133" s="268"/>
      <c r="VUO133" s="269"/>
      <c r="VUP133" s="270"/>
      <c r="VUQ133" s="270"/>
      <c r="VUR133" s="292"/>
      <c r="VUS133" s="268"/>
      <c r="VUT133" s="269"/>
      <c r="VUU133" s="270"/>
      <c r="VUV133" s="270"/>
      <c r="VUW133" s="292"/>
      <c r="VUX133" s="268"/>
      <c r="VUY133" s="269"/>
      <c r="VUZ133" s="270"/>
      <c r="VVA133" s="270"/>
      <c r="VVB133" s="292"/>
      <c r="VVC133" s="268"/>
      <c r="VVD133" s="269"/>
      <c r="VVE133" s="270"/>
      <c r="VVF133" s="270"/>
      <c r="VVG133" s="292"/>
      <c r="VVH133" s="268"/>
      <c r="VVI133" s="269"/>
      <c r="VVJ133" s="270"/>
      <c r="VVK133" s="270"/>
      <c r="VVL133" s="292"/>
      <c r="VVM133" s="268"/>
      <c r="VVN133" s="269"/>
      <c r="VVO133" s="270"/>
      <c r="VVP133" s="270"/>
      <c r="VVQ133" s="292"/>
      <c r="VVR133" s="268"/>
      <c r="VVS133" s="269"/>
      <c r="VVT133" s="270"/>
      <c r="VVU133" s="270"/>
      <c r="VVV133" s="292"/>
      <c r="VVW133" s="268"/>
      <c r="VVX133" s="269"/>
      <c r="VVY133" s="270"/>
      <c r="VVZ133" s="270"/>
      <c r="VWA133" s="292"/>
      <c r="VWB133" s="268"/>
      <c r="VWC133" s="269"/>
      <c r="VWD133" s="270"/>
      <c r="VWE133" s="270"/>
      <c r="VWF133" s="292"/>
      <c r="VWG133" s="268"/>
      <c r="VWH133" s="269"/>
      <c r="VWI133" s="270"/>
      <c r="VWJ133" s="270"/>
      <c r="VWK133" s="292"/>
      <c r="VWL133" s="268"/>
      <c r="VWM133" s="269"/>
      <c r="VWN133" s="270"/>
      <c r="VWO133" s="270"/>
      <c r="VWP133" s="292"/>
      <c r="VWQ133" s="268"/>
      <c r="VWR133" s="269"/>
      <c r="VWS133" s="270"/>
      <c r="VWT133" s="270"/>
      <c r="VWU133" s="292"/>
      <c r="VWV133" s="268"/>
      <c r="VWW133" s="269"/>
      <c r="VWX133" s="270"/>
      <c r="VWY133" s="270"/>
      <c r="VWZ133" s="292"/>
      <c r="VXA133" s="268"/>
      <c r="VXB133" s="269"/>
      <c r="VXC133" s="270"/>
      <c r="VXD133" s="270"/>
      <c r="VXE133" s="292"/>
      <c r="VXF133" s="268"/>
      <c r="VXG133" s="269"/>
      <c r="VXH133" s="270"/>
      <c r="VXI133" s="270"/>
      <c r="VXJ133" s="292"/>
      <c r="VXK133" s="268"/>
      <c r="VXL133" s="269"/>
      <c r="VXM133" s="270"/>
      <c r="VXN133" s="270"/>
      <c r="VXO133" s="292"/>
      <c r="VXP133" s="268"/>
      <c r="VXQ133" s="269"/>
      <c r="VXR133" s="270"/>
      <c r="VXS133" s="270"/>
      <c r="VXT133" s="292"/>
      <c r="VXU133" s="268"/>
      <c r="VXV133" s="269"/>
      <c r="VXW133" s="270"/>
      <c r="VXX133" s="270"/>
      <c r="VXY133" s="292"/>
      <c r="VXZ133" s="268"/>
      <c r="VYA133" s="269"/>
      <c r="VYB133" s="270"/>
      <c r="VYC133" s="270"/>
      <c r="VYD133" s="292"/>
      <c r="VYE133" s="268"/>
      <c r="VYF133" s="269"/>
      <c r="VYG133" s="270"/>
      <c r="VYH133" s="270"/>
      <c r="VYI133" s="292"/>
      <c r="VYJ133" s="268"/>
      <c r="VYK133" s="269"/>
      <c r="VYL133" s="270"/>
      <c r="VYM133" s="270"/>
      <c r="VYN133" s="292"/>
      <c r="VYO133" s="268"/>
      <c r="VYP133" s="269"/>
      <c r="VYQ133" s="270"/>
      <c r="VYR133" s="270"/>
      <c r="VYS133" s="292"/>
      <c r="VYT133" s="268"/>
      <c r="VYU133" s="269"/>
      <c r="VYV133" s="270"/>
      <c r="VYW133" s="270"/>
      <c r="VYX133" s="292"/>
      <c r="VYY133" s="268"/>
      <c r="VYZ133" s="269"/>
      <c r="VZA133" s="270"/>
      <c r="VZB133" s="270"/>
      <c r="VZC133" s="292"/>
      <c r="VZD133" s="268"/>
      <c r="VZE133" s="269"/>
      <c r="VZF133" s="270"/>
      <c r="VZG133" s="270"/>
      <c r="VZH133" s="292"/>
      <c r="VZI133" s="268"/>
      <c r="VZJ133" s="269"/>
      <c r="VZK133" s="270"/>
      <c r="VZL133" s="270"/>
      <c r="VZM133" s="292"/>
      <c r="VZN133" s="268"/>
      <c r="VZO133" s="269"/>
      <c r="VZP133" s="270"/>
      <c r="VZQ133" s="270"/>
      <c r="VZR133" s="292"/>
      <c r="VZS133" s="268"/>
      <c r="VZT133" s="269"/>
      <c r="VZU133" s="270"/>
      <c r="VZV133" s="270"/>
      <c r="VZW133" s="292"/>
      <c r="VZX133" s="268"/>
      <c r="VZY133" s="269"/>
      <c r="VZZ133" s="270"/>
      <c r="WAA133" s="270"/>
      <c r="WAB133" s="292"/>
      <c r="WAC133" s="268"/>
      <c r="WAD133" s="269"/>
      <c r="WAE133" s="270"/>
      <c r="WAF133" s="270"/>
      <c r="WAG133" s="292"/>
      <c r="WAH133" s="268"/>
      <c r="WAI133" s="269"/>
      <c r="WAJ133" s="270"/>
      <c r="WAK133" s="270"/>
      <c r="WAL133" s="292"/>
      <c r="WAM133" s="268"/>
      <c r="WAN133" s="269"/>
      <c r="WAO133" s="270"/>
      <c r="WAP133" s="270"/>
      <c r="WAQ133" s="292"/>
      <c r="WAR133" s="268"/>
      <c r="WAS133" s="269"/>
      <c r="WAT133" s="270"/>
      <c r="WAU133" s="270"/>
      <c r="WAV133" s="292"/>
      <c r="WAW133" s="268"/>
      <c r="WAX133" s="269"/>
      <c r="WAY133" s="270"/>
      <c r="WAZ133" s="270"/>
      <c r="WBA133" s="292"/>
      <c r="WBB133" s="268"/>
      <c r="WBC133" s="269"/>
      <c r="WBD133" s="270"/>
      <c r="WBE133" s="270"/>
      <c r="WBF133" s="292"/>
      <c r="WBG133" s="268"/>
      <c r="WBH133" s="269"/>
      <c r="WBI133" s="270"/>
      <c r="WBJ133" s="270"/>
      <c r="WBK133" s="292"/>
      <c r="WBL133" s="268"/>
      <c r="WBM133" s="269"/>
      <c r="WBN133" s="270"/>
      <c r="WBO133" s="270"/>
      <c r="WBP133" s="292"/>
      <c r="WBQ133" s="268"/>
      <c r="WBR133" s="269"/>
      <c r="WBS133" s="270"/>
      <c r="WBT133" s="270"/>
      <c r="WBU133" s="292"/>
      <c r="WBV133" s="268"/>
      <c r="WBW133" s="269"/>
      <c r="WBX133" s="270"/>
      <c r="WBY133" s="270"/>
      <c r="WBZ133" s="292"/>
      <c r="WCA133" s="268"/>
      <c r="WCB133" s="269"/>
      <c r="WCC133" s="270"/>
      <c r="WCD133" s="270"/>
      <c r="WCE133" s="292"/>
      <c r="WCF133" s="268"/>
      <c r="WCG133" s="269"/>
      <c r="WCH133" s="270"/>
      <c r="WCI133" s="270"/>
      <c r="WCJ133" s="292"/>
      <c r="WCK133" s="268"/>
      <c r="WCL133" s="269"/>
      <c r="WCM133" s="270"/>
      <c r="WCN133" s="270"/>
      <c r="WCO133" s="292"/>
      <c r="WCP133" s="268"/>
      <c r="WCQ133" s="269"/>
      <c r="WCR133" s="270"/>
      <c r="WCS133" s="270"/>
      <c r="WCT133" s="292"/>
      <c r="WCU133" s="268"/>
      <c r="WCV133" s="269"/>
      <c r="WCW133" s="270"/>
      <c r="WCX133" s="270"/>
      <c r="WCY133" s="292"/>
      <c r="WCZ133" s="268"/>
      <c r="WDA133" s="269"/>
      <c r="WDB133" s="270"/>
      <c r="WDC133" s="270"/>
      <c r="WDD133" s="292"/>
      <c r="WDE133" s="268"/>
      <c r="WDF133" s="269"/>
      <c r="WDG133" s="270"/>
      <c r="WDH133" s="270"/>
      <c r="WDI133" s="292"/>
      <c r="WDJ133" s="268"/>
      <c r="WDK133" s="269"/>
      <c r="WDL133" s="270"/>
      <c r="WDM133" s="270"/>
      <c r="WDN133" s="292"/>
      <c r="WDO133" s="268"/>
      <c r="WDP133" s="269"/>
      <c r="WDQ133" s="270"/>
      <c r="WDR133" s="270"/>
      <c r="WDS133" s="292"/>
      <c r="WDT133" s="268"/>
      <c r="WDU133" s="269"/>
      <c r="WDV133" s="270"/>
      <c r="WDW133" s="270"/>
      <c r="WDX133" s="292"/>
      <c r="WDY133" s="268"/>
      <c r="WDZ133" s="269"/>
      <c r="WEA133" s="270"/>
      <c r="WEB133" s="270"/>
      <c r="WEC133" s="292"/>
      <c r="WED133" s="268"/>
      <c r="WEE133" s="269"/>
      <c r="WEF133" s="270"/>
      <c r="WEG133" s="270"/>
      <c r="WEH133" s="292"/>
      <c r="WEI133" s="268"/>
      <c r="WEJ133" s="269"/>
      <c r="WEK133" s="270"/>
      <c r="WEL133" s="270"/>
      <c r="WEM133" s="292"/>
      <c r="WEN133" s="268"/>
      <c r="WEO133" s="269"/>
      <c r="WEP133" s="270"/>
      <c r="WEQ133" s="270"/>
      <c r="WER133" s="292"/>
      <c r="WES133" s="268"/>
      <c r="WET133" s="269"/>
      <c r="WEU133" s="270"/>
      <c r="WEV133" s="270"/>
      <c r="WEW133" s="292"/>
      <c r="WEX133" s="268"/>
      <c r="WEY133" s="269"/>
      <c r="WEZ133" s="270"/>
      <c r="WFA133" s="270"/>
      <c r="WFB133" s="292"/>
      <c r="WFC133" s="268"/>
      <c r="WFD133" s="269"/>
      <c r="WFE133" s="270"/>
      <c r="WFF133" s="270"/>
      <c r="WFG133" s="292"/>
      <c r="WFH133" s="268"/>
      <c r="WFI133" s="269"/>
      <c r="WFJ133" s="270"/>
      <c r="WFK133" s="270"/>
      <c r="WFL133" s="292"/>
      <c r="WFM133" s="268"/>
      <c r="WFN133" s="269"/>
      <c r="WFO133" s="270"/>
      <c r="WFP133" s="270"/>
      <c r="WFQ133" s="292"/>
      <c r="WFR133" s="268"/>
      <c r="WFS133" s="269"/>
      <c r="WFT133" s="270"/>
      <c r="WFU133" s="270"/>
      <c r="WFV133" s="292"/>
      <c r="WFW133" s="268"/>
      <c r="WFX133" s="269"/>
      <c r="WFY133" s="270"/>
      <c r="WFZ133" s="270"/>
      <c r="WGA133" s="292"/>
      <c r="WGB133" s="268"/>
      <c r="WGC133" s="269"/>
      <c r="WGD133" s="270"/>
      <c r="WGE133" s="270"/>
      <c r="WGF133" s="292"/>
      <c r="WGG133" s="268"/>
      <c r="WGH133" s="269"/>
      <c r="WGI133" s="270"/>
      <c r="WGJ133" s="270"/>
      <c r="WGK133" s="292"/>
      <c r="WGL133" s="268"/>
      <c r="WGM133" s="269"/>
      <c r="WGN133" s="270"/>
      <c r="WGO133" s="270"/>
      <c r="WGP133" s="292"/>
      <c r="WGQ133" s="268"/>
      <c r="WGR133" s="269"/>
      <c r="WGS133" s="270"/>
      <c r="WGT133" s="270"/>
      <c r="WGU133" s="292"/>
      <c r="WGV133" s="268"/>
      <c r="WGW133" s="269"/>
      <c r="WGX133" s="270"/>
      <c r="WGY133" s="270"/>
      <c r="WGZ133" s="292"/>
      <c r="WHA133" s="268"/>
      <c r="WHB133" s="269"/>
      <c r="WHC133" s="270"/>
      <c r="WHD133" s="270"/>
      <c r="WHE133" s="292"/>
      <c r="WHF133" s="268"/>
      <c r="WHG133" s="269"/>
      <c r="WHH133" s="270"/>
      <c r="WHI133" s="270"/>
      <c r="WHJ133" s="292"/>
      <c r="WHK133" s="268"/>
      <c r="WHL133" s="269"/>
      <c r="WHM133" s="270"/>
      <c r="WHN133" s="270"/>
      <c r="WHO133" s="292"/>
      <c r="WHP133" s="268"/>
      <c r="WHQ133" s="269"/>
      <c r="WHR133" s="270"/>
      <c r="WHS133" s="270"/>
      <c r="WHT133" s="292"/>
      <c r="WHU133" s="268"/>
      <c r="WHV133" s="269"/>
      <c r="WHW133" s="270"/>
      <c r="WHX133" s="270"/>
      <c r="WHY133" s="292"/>
      <c r="WHZ133" s="268"/>
      <c r="WIA133" s="269"/>
      <c r="WIB133" s="270"/>
      <c r="WIC133" s="270"/>
      <c r="WID133" s="292"/>
      <c r="WIE133" s="268"/>
      <c r="WIF133" s="269"/>
      <c r="WIG133" s="270"/>
      <c r="WIH133" s="270"/>
      <c r="WII133" s="292"/>
      <c r="WIJ133" s="268"/>
      <c r="WIK133" s="269"/>
      <c r="WIL133" s="270"/>
      <c r="WIM133" s="270"/>
      <c r="WIN133" s="292"/>
      <c r="WIO133" s="268"/>
      <c r="WIP133" s="269"/>
      <c r="WIQ133" s="270"/>
      <c r="WIR133" s="270"/>
      <c r="WIS133" s="292"/>
      <c r="WIT133" s="268"/>
      <c r="WIU133" s="269"/>
      <c r="WIV133" s="270"/>
      <c r="WIW133" s="270"/>
      <c r="WIX133" s="292"/>
      <c r="WIY133" s="268"/>
      <c r="WIZ133" s="269"/>
      <c r="WJA133" s="270"/>
      <c r="WJB133" s="270"/>
      <c r="WJC133" s="292"/>
      <c r="WJD133" s="268"/>
      <c r="WJE133" s="269"/>
      <c r="WJF133" s="270"/>
      <c r="WJG133" s="270"/>
      <c r="WJH133" s="292"/>
      <c r="WJI133" s="268"/>
      <c r="WJJ133" s="269"/>
      <c r="WJK133" s="270"/>
      <c r="WJL133" s="270"/>
      <c r="WJM133" s="292"/>
      <c r="WJN133" s="268"/>
      <c r="WJO133" s="269"/>
      <c r="WJP133" s="270"/>
      <c r="WJQ133" s="270"/>
      <c r="WJR133" s="292"/>
      <c r="WJS133" s="268"/>
      <c r="WJT133" s="269"/>
      <c r="WJU133" s="270"/>
      <c r="WJV133" s="270"/>
      <c r="WJW133" s="292"/>
      <c r="WJX133" s="268"/>
      <c r="WJY133" s="269"/>
      <c r="WJZ133" s="270"/>
      <c r="WKA133" s="270"/>
      <c r="WKB133" s="292"/>
      <c r="WKC133" s="268"/>
      <c r="WKD133" s="269"/>
      <c r="WKE133" s="270"/>
      <c r="WKF133" s="270"/>
      <c r="WKG133" s="292"/>
      <c r="WKH133" s="268"/>
      <c r="WKI133" s="269"/>
      <c r="WKJ133" s="270"/>
      <c r="WKK133" s="270"/>
      <c r="WKL133" s="292"/>
      <c r="WKM133" s="268"/>
      <c r="WKN133" s="269"/>
      <c r="WKO133" s="270"/>
      <c r="WKP133" s="270"/>
      <c r="WKQ133" s="292"/>
      <c r="WKR133" s="268"/>
      <c r="WKS133" s="269"/>
      <c r="WKT133" s="270"/>
      <c r="WKU133" s="270"/>
      <c r="WKV133" s="292"/>
      <c r="WKW133" s="268"/>
      <c r="WKX133" s="269"/>
      <c r="WKY133" s="270"/>
      <c r="WKZ133" s="270"/>
      <c r="WLA133" s="292"/>
      <c r="WLB133" s="268"/>
      <c r="WLC133" s="269"/>
      <c r="WLD133" s="270"/>
      <c r="WLE133" s="270"/>
      <c r="WLF133" s="292"/>
      <c r="WLG133" s="268"/>
      <c r="WLH133" s="269"/>
      <c r="WLI133" s="270"/>
      <c r="WLJ133" s="270"/>
      <c r="WLK133" s="292"/>
      <c r="WLL133" s="268"/>
      <c r="WLM133" s="269"/>
      <c r="WLN133" s="270"/>
      <c r="WLO133" s="270"/>
      <c r="WLP133" s="292"/>
      <c r="WLQ133" s="268"/>
      <c r="WLR133" s="269"/>
      <c r="WLS133" s="270"/>
      <c r="WLT133" s="270"/>
      <c r="WLU133" s="292"/>
      <c r="WLV133" s="268"/>
      <c r="WLW133" s="269"/>
      <c r="WLX133" s="270"/>
      <c r="WLY133" s="270"/>
      <c r="WLZ133" s="292"/>
      <c r="WMA133" s="268"/>
      <c r="WMB133" s="269"/>
      <c r="WMC133" s="270"/>
      <c r="WMD133" s="270"/>
      <c r="WME133" s="292"/>
      <c r="WMF133" s="268"/>
      <c r="WMG133" s="269"/>
      <c r="WMH133" s="270"/>
      <c r="WMI133" s="270"/>
      <c r="WMJ133" s="292"/>
      <c r="WMK133" s="268"/>
      <c r="WML133" s="269"/>
      <c r="WMM133" s="270"/>
      <c r="WMN133" s="270"/>
      <c r="WMO133" s="292"/>
      <c r="WMP133" s="268"/>
      <c r="WMQ133" s="269"/>
      <c r="WMR133" s="270"/>
      <c r="WMS133" s="270"/>
      <c r="WMT133" s="292"/>
      <c r="WMU133" s="268"/>
      <c r="WMV133" s="269"/>
      <c r="WMW133" s="270"/>
      <c r="WMX133" s="270"/>
      <c r="WMY133" s="292"/>
      <c r="WMZ133" s="268"/>
      <c r="WNA133" s="269"/>
      <c r="WNB133" s="270"/>
      <c r="WNC133" s="270"/>
      <c r="WND133" s="292"/>
      <c r="WNE133" s="268"/>
      <c r="WNF133" s="269"/>
      <c r="WNG133" s="270"/>
      <c r="WNH133" s="270"/>
      <c r="WNI133" s="292"/>
      <c r="WNJ133" s="268"/>
      <c r="WNK133" s="269"/>
      <c r="WNL133" s="270"/>
      <c r="WNM133" s="270"/>
      <c r="WNN133" s="292"/>
      <c r="WNO133" s="268"/>
      <c r="WNP133" s="269"/>
      <c r="WNQ133" s="270"/>
      <c r="WNR133" s="270"/>
      <c r="WNS133" s="292"/>
      <c r="WNT133" s="268"/>
      <c r="WNU133" s="269"/>
      <c r="WNV133" s="270"/>
      <c r="WNW133" s="270"/>
      <c r="WNX133" s="292"/>
      <c r="WNY133" s="268"/>
      <c r="WNZ133" s="269"/>
      <c r="WOA133" s="270"/>
      <c r="WOB133" s="270"/>
      <c r="WOC133" s="292"/>
      <c r="WOD133" s="268"/>
      <c r="WOE133" s="269"/>
      <c r="WOF133" s="270"/>
      <c r="WOG133" s="270"/>
      <c r="WOH133" s="292"/>
      <c r="WOI133" s="268"/>
      <c r="WOJ133" s="269"/>
      <c r="WOK133" s="270"/>
      <c r="WOL133" s="270"/>
      <c r="WOM133" s="292"/>
      <c r="WON133" s="268"/>
      <c r="WOO133" s="269"/>
      <c r="WOP133" s="270"/>
      <c r="WOQ133" s="270"/>
      <c r="WOR133" s="292"/>
      <c r="WOS133" s="268"/>
      <c r="WOT133" s="269"/>
      <c r="WOU133" s="270"/>
      <c r="WOV133" s="270"/>
      <c r="WOW133" s="292"/>
      <c r="WOX133" s="268"/>
      <c r="WOY133" s="269"/>
      <c r="WOZ133" s="270"/>
      <c r="WPA133" s="270"/>
      <c r="WPB133" s="292"/>
      <c r="WPC133" s="268"/>
      <c r="WPD133" s="269"/>
      <c r="WPE133" s="270"/>
      <c r="WPF133" s="270"/>
      <c r="WPG133" s="292"/>
      <c r="WPH133" s="268"/>
      <c r="WPI133" s="269"/>
      <c r="WPJ133" s="270"/>
      <c r="WPK133" s="270"/>
      <c r="WPL133" s="292"/>
      <c r="WPM133" s="268"/>
      <c r="WPN133" s="269"/>
      <c r="WPO133" s="270"/>
      <c r="WPP133" s="270"/>
      <c r="WPQ133" s="292"/>
      <c r="WPR133" s="268"/>
      <c r="WPS133" s="269"/>
      <c r="WPT133" s="270"/>
      <c r="WPU133" s="270"/>
      <c r="WPV133" s="292"/>
      <c r="WPW133" s="268"/>
      <c r="WPX133" s="269"/>
      <c r="WPY133" s="270"/>
      <c r="WPZ133" s="270"/>
      <c r="WQA133" s="292"/>
      <c r="WQB133" s="268"/>
      <c r="WQC133" s="269"/>
      <c r="WQD133" s="270"/>
      <c r="WQE133" s="270"/>
      <c r="WQF133" s="292"/>
      <c r="WQG133" s="268"/>
      <c r="WQH133" s="269"/>
      <c r="WQI133" s="270"/>
      <c r="WQJ133" s="270"/>
      <c r="WQK133" s="292"/>
      <c r="WQL133" s="268"/>
      <c r="WQM133" s="269"/>
      <c r="WQN133" s="270"/>
      <c r="WQO133" s="270"/>
      <c r="WQP133" s="292"/>
      <c r="WQQ133" s="268"/>
      <c r="WQR133" s="269"/>
      <c r="WQS133" s="270"/>
      <c r="WQT133" s="270"/>
      <c r="WQU133" s="292"/>
      <c r="WQV133" s="268"/>
      <c r="WQW133" s="269"/>
      <c r="WQX133" s="270"/>
      <c r="WQY133" s="270"/>
      <c r="WQZ133" s="292"/>
      <c r="WRA133" s="268"/>
      <c r="WRB133" s="269"/>
      <c r="WRC133" s="270"/>
      <c r="WRD133" s="270"/>
      <c r="WRE133" s="292"/>
      <c r="WRF133" s="268"/>
      <c r="WRG133" s="269"/>
      <c r="WRH133" s="270"/>
      <c r="WRI133" s="270"/>
      <c r="WRJ133" s="292"/>
      <c r="WRK133" s="268"/>
      <c r="WRL133" s="269"/>
      <c r="WRM133" s="270"/>
      <c r="WRN133" s="270"/>
      <c r="WRO133" s="292"/>
      <c r="WRP133" s="268"/>
      <c r="WRQ133" s="269"/>
      <c r="WRR133" s="270"/>
      <c r="WRS133" s="270"/>
      <c r="WRT133" s="292"/>
      <c r="WRU133" s="268"/>
      <c r="WRV133" s="269"/>
      <c r="WRW133" s="270"/>
      <c r="WRX133" s="270"/>
      <c r="WRY133" s="292"/>
      <c r="WRZ133" s="268"/>
      <c r="WSA133" s="269"/>
      <c r="WSB133" s="270"/>
      <c r="WSC133" s="270"/>
      <c r="WSD133" s="292"/>
      <c r="WSE133" s="268"/>
      <c r="WSF133" s="269"/>
      <c r="WSG133" s="270"/>
      <c r="WSH133" s="270"/>
      <c r="WSI133" s="292"/>
      <c r="WSJ133" s="268"/>
      <c r="WSK133" s="269"/>
      <c r="WSL133" s="270"/>
      <c r="WSM133" s="270"/>
      <c r="WSN133" s="292"/>
      <c r="WSO133" s="268"/>
      <c r="WSP133" s="269"/>
      <c r="WSQ133" s="270"/>
      <c r="WSR133" s="270"/>
      <c r="WSS133" s="292"/>
      <c r="WST133" s="268"/>
      <c r="WSU133" s="269"/>
      <c r="WSV133" s="270"/>
      <c r="WSW133" s="270"/>
      <c r="WSX133" s="292"/>
      <c r="WSY133" s="268"/>
      <c r="WSZ133" s="269"/>
      <c r="WTA133" s="270"/>
      <c r="WTB133" s="270"/>
      <c r="WTC133" s="292"/>
      <c r="WTD133" s="268"/>
      <c r="WTE133" s="269"/>
      <c r="WTF133" s="270"/>
      <c r="WTG133" s="270"/>
      <c r="WTH133" s="292"/>
      <c r="WTI133" s="268"/>
      <c r="WTJ133" s="269"/>
      <c r="WTK133" s="270"/>
      <c r="WTL133" s="270"/>
      <c r="WTM133" s="292"/>
      <c r="WTN133" s="268"/>
      <c r="WTO133" s="269"/>
      <c r="WTP133" s="270"/>
      <c r="WTQ133" s="270"/>
      <c r="WTR133" s="292"/>
      <c r="WTS133" s="268"/>
      <c r="WTT133" s="269"/>
      <c r="WTU133" s="270"/>
      <c r="WTV133" s="270"/>
      <c r="WTW133" s="292"/>
      <c r="WTX133" s="268"/>
      <c r="WTY133" s="269"/>
      <c r="WTZ133" s="270"/>
      <c r="WUA133" s="270"/>
      <c r="WUB133" s="292"/>
      <c r="WUC133" s="268"/>
      <c r="WUD133" s="269"/>
      <c r="WUE133" s="270"/>
      <c r="WUF133" s="270"/>
      <c r="WUG133" s="292"/>
      <c r="WUH133" s="268"/>
      <c r="WUI133" s="269"/>
      <c r="WUJ133" s="270"/>
      <c r="WUK133" s="270"/>
      <c r="WUL133" s="292"/>
      <c r="WUM133" s="268"/>
      <c r="WUN133" s="269"/>
      <c r="WUO133" s="270"/>
      <c r="WUP133" s="270"/>
      <c r="WUQ133" s="292"/>
      <c r="WUR133" s="268"/>
      <c r="WUS133" s="269"/>
      <c r="WUT133" s="270"/>
      <c r="WUU133" s="270"/>
      <c r="WUV133" s="292"/>
      <c r="WUW133" s="268"/>
      <c r="WUX133" s="269"/>
      <c r="WUY133" s="270"/>
      <c r="WUZ133" s="270"/>
      <c r="WVA133" s="292"/>
      <c r="WVB133" s="268"/>
      <c r="WVC133" s="269"/>
      <c r="WVD133" s="270"/>
      <c r="WVE133" s="270"/>
      <c r="WVF133" s="292"/>
      <c r="WVG133" s="268"/>
      <c r="WVH133" s="269"/>
      <c r="WVI133" s="270"/>
      <c r="WVJ133" s="270"/>
      <c r="WVK133" s="292"/>
      <c r="WVL133" s="268"/>
      <c r="WVM133" s="269"/>
      <c r="WVN133" s="270"/>
      <c r="WVO133" s="270"/>
      <c r="WVP133" s="292"/>
      <c r="WVQ133" s="268"/>
      <c r="WVR133" s="269"/>
      <c r="WVS133" s="270"/>
      <c r="WVT133" s="270"/>
      <c r="WVU133" s="292"/>
      <c r="WVV133" s="268"/>
      <c r="WVW133" s="269"/>
      <c r="WVX133" s="270"/>
      <c r="WVY133" s="270"/>
      <c r="WVZ133" s="292"/>
      <c r="WWA133" s="268"/>
      <c r="WWB133" s="269"/>
      <c r="WWC133" s="270"/>
      <c r="WWD133" s="270"/>
      <c r="WWE133" s="292"/>
      <c r="WWF133" s="268"/>
      <c r="WWG133" s="269"/>
      <c r="WWH133" s="270"/>
      <c r="WWI133" s="270"/>
      <c r="WWJ133" s="292"/>
      <c r="WWK133" s="268"/>
      <c r="WWL133" s="269"/>
      <c r="WWM133" s="270"/>
      <c r="WWN133" s="270"/>
      <c r="WWO133" s="292"/>
      <c r="WWP133" s="268"/>
      <c r="WWQ133" s="269"/>
      <c r="WWR133" s="270"/>
      <c r="WWS133" s="270"/>
      <c r="WWT133" s="292"/>
      <c r="WWU133" s="268"/>
      <c r="WWV133" s="269"/>
      <c r="WWW133" s="270"/>
      <c r="WWX133" s="270"/>
      <c r="WWY133" s="292"/>
      <c r="WWZ133" s="268"/>
      <c r="WXA133" s="269"/>
      <c r="WXB133" s="270"/>
      <c r="WXC133" s="270"/>
      <c r="WXD133" s="292"/>
      <c r="WXE133" s="268"/>
      <c r="WXF133" s="269"/>
      <c r="WXG133" s="270"/>
      <c r="WXH133" s="270"/>
      <c r="WXI133" s="292"/>
      <c r="WXJ133" s="268"/>
      <c r="WXK133" s="269"/>
      <c r="WXL133" s="270"/>
      <c r="WXM133" s="270"/>
      <c r="WXN133" s="292"/>
      <c r="WXO133" s="268"/>
      <c r="WXP133" s="269"/>
      <c r="WXQ133" s="270"/>
      <c r="WXR133" s="270"/>
      <c r="WXS133" s="292"/>
      <c r="WXT133" s="268"/>
      <c r="WXU133" s="269"/>
      <c r="WXV133" s="270"/>
      <c r="WXW133" s="270"/>
      <c r="WXX133" s="292"/>
      <c r="WXY133" s="268"/>
      <c r="WXZ133" s="269"/>
      <c r="WYA133" s="270"/>
      <c r="WYB133" s="270"/>
      <c r="WYC133" s="292"/>
      <c r="WYD133" s="268"/>
      <c r="WYE133" s="269"/>
      <c r="WYF133" s="270"/>
      <c r="WYG133" s="270"/>
      <c r="WYH133" s="292"/>
      <c r="WYI133" s="268"/>
      <c r="WYJ133" s="269"/>
      <c r="WYK133" s="270"/>
      <c r="WYL133" s="270"/>
      <c r="WYM133" s="292"/>
      <c r="WYN133" s="268"/>
      <c r="WYO133" s="269"/>
      <c r="WYP133" s="270"/>
      <c r="WYQ133" s="270"/>
      <c r="WYR133" s="292"/>
      <c r="WYS133" s="268"/>
      <c r="WYT133" s="269"/>
      <c r="WYU133" s="270"/>
      <c r="WYV133" s="270"/>
      <c r="WYW133" s="292"/>
      <c r="WYX133" s="268"/>
      <c r="WYY133" s="269"/>
      <c r="WYZ133" s="270"/>
      <c r="WZA133" s="270"/>
      <c r="WZB133" s="292"/>
      <c r="WZC133" s="268"/>
      <c r="WZD133" s="269"/>
      <c r="WZE133" s="270"/>
      <c r="WZF133" s="270"/>
      <c r="WZG133" s="292"/>
      <c r="WZH133" s="268"/>
      <c r="WZI133" s="269"/>
      <c r="WZJ133" s="270"/>
      <c r="WZK133" s="270"/>
      <c r="WZL133" s="292"/>
      <c r="WZM133" s="268"/>
      <c r="WZN133" s="269"/>
      <c r="WZO133" s="270"/>
      <c r="WZP133" s="270"/>
      <c r="WZQ133" s="292"/>
      <c r="WZR133" s="268"/>
      <c r="WZS133" s="269"/>
      <c r="WZT133" s="270"/>
      <c r="WZU133" s="270"/>
      <c r="WZV133" s="292"/>
      <c r="WZW133" s="268"/>
      <c r="WZX133" s="269"/>
      <c r="WZY133" s="270"/>
      <c r="WZZ133" s="270"/>
      <c r="XAA133" s="292"/>
      <c r="XAB133" s="268"/>
      <c r="XAC133" s="269"/>
      <c r="XAD133" s="270"/>
      <c r="XAE133" s="270"/>
      <c r="XAF133" s="292"/>
      <c r="XAG133" s="268"/>
      <c r="XAH133" s="269"/>
      <c r="XAI133" s="270"/>
      <c r="XAJ133" s="270"/>
      <c r="XAK133" s="292"/>
      <c r="XAL133" s="268"/>
      <c r="XAM133" s="269"/>
      <c r="XAN133" s="270"/>
      <c r="XAO133" s="270"/>
      <c r="XAP133" s="292"/>
      <c r="XAQ133" s="268"/>
      <c r="XAR133" s="269"/>
      <c r="XAS133" s="270"/>
      <c r="XAT133" s="270"/>
      <c r="XAU133" s="292"/>
      <c r="XAV133" s="268"/>
      <c r="XAW133" s="269"/>
      <c r="XAX133" s="270"/>
      <c r="XAY133" s="270"/>
      <c r="XAZ133" s="292"/>
      <c r="XBA133" s="268"/>
      <c r="XBB133" s="269"/>
      <c r="XBC133" s="270"/>
      <c r="XBD133" s="270"/>
      <c r="XBE133" s="292"/>
      <c r="XBF133" s="268"/>
      <c r="XBG133" s="269"/>
      <c r="XBH133" s="270"/>
      <c r="XBI133" s="270"/>
      <c r="XBJ133" s="292"/>
      <c r="XBK133" s="268"/>
      <c r="XBL133" s="269"/>
      <c r="XBM133" s="270"/>
      <c r="XBN133" s="270"/>
      <c r="XBO133" s="292"/>
      <c r="XBP133" s="268"/>
      <c r="XBQ133" s="269"/>
      <c r="XBR133" s="270"/>
      <c r="XBS133" s="270"/>
      <c r="XBT133" s="292"/>
      <c r="XBU133" s="268"/>
      <c r="XBV133" s="269"/>
      <c r="XBW133" s="270"/>
      <c r="XBX133" s="270"/>
      <c r="XBY133" s="292"/>
      <c r="XBZ133" s="268"/>
      <c r="XCA133" s="269"/>
      <c r="XCB133" s="270"/>
      <c r="XCC133" s="270"/>
      <c r="XCD133" s="292"/>
      <c r="XCE133" s="268"/>
      <c r="XCF133" s="269"/>
      <c r="XCG133" s="270"/>
      <c r="XCH133" s="270"/>
      <c r="XCI133" s="292"/>
      <c r="XCJ133" s="268"/>
      <c r="XCK133" s="269"/>
      <c r="XCL133" s="270"/>
      <c r="XCM133" s="270"/>
      <c r="XCN133" s="292"/>
      <c r="XCO133" s="268"/>
      <c r="XCP133" s="269"/>
      <c r="XCQ133" s="270"/>
      <c r="XCR133" s="270"/>
      <c r="XCS133" s="292"/>
      <c r="XCT133" s="268"/>
      <c r="XCU133" s="269"/>
      <c r="XCV133" s="270"/>
      <c r="XCW133" s="270"/>
      <c r="XCX133" s="292"/>
      <c r="XCY133" s="268"/>
      <c r="XCZ133" s="269"/>
      <c r="XDA133" s="270"/>
      <c r="XDB133" s="270"/>
      <c r="XDC133" s="292"/>
      <c r="XDD133" s="268"/>
      <c r="XDE133" s="269"/>
      <c r="XDF133" s="270"/>
      <c r="XDG133" s="270"/>
      <c r="XDH133" s="292"/>
      <c r="XDI133" s="268"/>
      <c r="XDJ133" s="269"/>
      <c r="XDK133" s="270"/>
      <c r="XDL133" s="270"/>
      <c r="XDM133" s="292"/>
      <c r="XDN133" s="268"/>
      <c r="XDO133" s="269"/>
      <c r="XDP133" s="270"/>
      <c r="XDQ133" s="270"/>
      <c r="XDR133" s="292"/>
      <c r="XDS133" s="268"/>
      <c r="XDT133" s="269"/>
      <c r="XDU133" s="270"/>
      <c r="XDV133" s="270"/>
      <c r="XDW133" s="292"/>
      <c r="XDX133" s="268"/>
      <c r="XDY133" s="269"/>
      <c r="XDZ133" s="270"/>
      <c r="XEA133" s="270"/>
      <c r="XEB133" s="292"/>
      <c r="XEC133" s="268"/>
      <c r="XED133" s="269"/>
      <c r="XEE133" s="270"/>
      <c r="XEF133" s="270"/>
      <c r="XEG133" s="292"/>
      <c r="XEH133" s="268"/>
      <c r="XEI133" s="269"/>
      <c r="XEJ133" s="270"/>
      <c r="XEK133" s="270"/>
      <c r="XEL133" s="292"/>
      <c r="XEM133" s="268"/>
      <c r="XEN133" s="269"/>
      <c r="XEO133" s="270"/>
      <c r="XEP133" s="270"/>
      <c r="XEQ133" s="292"/>
      <c r="XER133" s="268"/>
      <c r="XES133" s="269"/>
      <c r="XET133" s="270"/>
      <c r="XEU133" s="270"/>
    </row>
    <row r="134" spans="1:16375" ht="24">
      <c r="A134" s="342" t="s">
        <v>9683</v>
      </c>
      <c r="B134" s="343" t="s">
        <v>10194</v>
      </c>
      <c r="C134" s="344">
        <v>23322.440000000002</v>
      </c>
      <c r="D134" s="344">
        <v>588525.28500000003</v>
      </c>
      <c r="E134" s="363" t="s">
        <v>10195</v>
      </c>
      <c r="F134" s="256">
        <v>154</v>
      </c>
    </row>
    <row r="135" spans="1:16375" ht="15">
      <c r="A135" s="345" t="s">
        <v>12944</v>
      </c>
      <c r="B135" s="346" t="s">
        <v>12945</v>
      </c>
      <c r="C135" s="347">
        <v>2009.6</v>
      </c>
      <c r="D135" s="347">
        <v>173424.932</v>
      </c>
      <c r="E135" s="364" t="s">
        <v>12946</v>
      </c>
      <c r="F135" s="331">
        <v>155</v>
      </c>
    </row>
    <row r="136" spans="1:16375" ht="36">
      <c r="A136" s="342" t="s">
        <v>145</v>
      </c>
      <c r="B136" s="343" t="s">
        <v>9684</v>
      </c>
      <c r="C136" s="344">
        <v>153645.92000000001</v>
      </c>
      <c r="D136" s="344">
        <v>1013842.3309999999</v>
      </c>
      <c r="E136" s="363" t="s">
        <v>146</v>
      </c>
      <c r="F136" s="256">
        <v>156</v>
      </c>
    </row>
    <row r="137" spans="1:16375" ht="36">
      <c r="A137" s="345" t="s">
        <v>147</v>
      </c>
      <c r="B137" s="346" t="s">
        <v>9685</v>
      </c>
      <c r="C137" s="347">
        <v>565552.66</v>
      </c>
      <c r="D137" s="347">
        <v>3487185.1840000004</v>
      </c>
      <c r="E137" s="364" t="s">
        <v>148</v>
      </c>
      <c r="F137" s="331">
        <v>157</v>
      </c>
    </row>
    <row r="138" spans="1:16375" ht="24">
      <c r="A138" s="342" t="s">
        <v>10423</v>
      </c>
      <c r="B138" s="343" t="s">
        <v>10424</v>
      </c>
      <c r="C138" s="344">
        <v>1804163.04</v>
      </c>
      <c r="D138" s="344">
        <v>8134457.1129999999</v>
      </c>
      <c r="E138" s="363" t="s">
        <v>10425</v>
      </c>
      <c r="F138" s="256">
        <v>158</v>
      </c>
    </row>
    <row r="139" spans="1:16375" ht="24">
      <c r="A139" s="345" t="s">
        <v>149</v>
      </c>
      <c r="B139" s="346" t="s">
        <v>151</v>
      </c>
      <c r="C139" s="347">
        <v>75631.739999999991</v>
      </c>
      <c r="D139" s="347">
        <v>1467136.71</v>
      </c>
      <c r="E139" s="364" t="s">
        <v>150</v>
      </c>
      <c r="F139" s="331">
        <v>159</v>
      </c>
    </row>
    <row r="140" spans="1:16375">
      <c r="A140" s="342" t="s">
        <v>11155</v>
      </c>
      <c r="B140" s="343" t="s">
        <v>11156</v>
      </c>
      <c r="C140" s="344">
        <v>77019.55</v>
      </c>
      <c r="D140" s="344">
        <v>1027850.2089999999</v>
      </c>
      <c r="E140" s="363" t="s">
        <v>11157</v>
      </c>
      <c r="F140" s="256">
        <v>160</v>
      </c>
    </row>
    <row r="141" spans="1:16375" ht="33.75">
      <c r="A141" s="345" t="s">
        <v>7007</v>
      </c>
      <c r="B141" s="346" t="s">
        <v>7267</v>
      </c>
      <c r="C141" s="347">
        <v>56209.179999999993</v>
      </c>
      <c r="D141" s="347">
        <v>739388.26600000006</v>
      </c>
      <c r="E141" s="364" t="s">
        <v>7891</v>
      </c>
      <c r="F141" s="331">
        <v>161</v>
      </c>
    </row>
    <row r="142" spans="1:16375" ht="33.75">
      <c r="A142" s="342" t="s">
        <v>10695</v>
      </c>
      <c r="B142" s="343" t="s">
        <v>10696</v>
      </c>
      <c r="C142" s="344">
        <v>1899842.65</v>
      </c>
      <c r="D142" s="344">
        <v>20263966.155999999</v>
      </c>
      <c r="E142" s="363" t="s">
        <v>10697</v>
      </c>
      <c r="F142" s="256">
        <v>162</v>
      </c>
    </row>
    <row r="143" spans="1:16375" ht="24">
      <c r="A143" s="345" t="s">
        <v>13942</v>
      </c>
      <c r="B143" s="346" t="s">
        <v>7268</v>
      </c>
      <c r="C143" s="347">
        <v>46659.12</v>
      </c>
      <c r="D143" s="347">
        <v>249456.622</v>
      </c>
      <c r="E143" s="364" t="s">
        <v>7892</v>
      </c>
      <c r="F143" s="331">
        <v>163</v>
      </c>
    </row>
    <row r="144" spans="1:16375" customFormat="1" ht="36">
      <c r="A144" s="342" t="s">
        <v>153</v>
      </c>
      <c r="B144" s="343" t="s">
        <v>9686</v>
      </c>
      <c r="C144" s="344">
        <v>3866876.2800000003</v>
      </c>
      <c r="D144" s="344">
        <v>40777558.032000005</v>
      </c>
      <c r="E144" s="363" t="s">
        <v>154</v>
      </c>
      <c r="F144" s="256">
        <v>164</v>
      </c>
    </row>
    <row r="145" spans="1:6" ht="15">
      <c r="A145" s="345" t="s">
        <v>155</v>
      </c>
      <c r="B145" s="346" t="s">
        <v>156</v>
      </c>
      <c r="C145" s="347">
        <v>814627.06000000017</v>
      </c>
      <c r="D145" s="347">
        <v>19252838.715</v>
      </c>
      <c r="E145" s="364" t="s">
        <v>152</v>
      </c>
      <c r="F145" s="331">
        <v>165</v>
      </c>
    </row>
    <row r="146" spans="1:6" ht="24">
      <c r="A146" s="342" t="s">
        <v>12947</v>
      </c>
      <c r="B146" s="343" t="s">
        <v>7290</v>
      </c>
      <c r="C146" s="344">
        <v>7524.8</v>
      </c>
      <c r="D146" s="344">
        <v>138843.02900000001</v>
      </c>
      <c r="E146" s="363" t="s">
        <v>7893</v>
      </c>
      <c r="F146" s="256">
        <v>166</v>
      </c>
    </row>
    <row r="147" spans="1:6" ht="15">
      <c r="A147" s="345" t="s">
        <v>157</v>
      </c>
      <c r="B147" s="346" t="s">
        <v>9687</v>
      </c>
      <c r="C147" s="347">
        <v>4758849.45</v>
      </c>
      <c r="D147" s="347">
        <v>42787076.07599999</v>
      </c>
      <c r="E147" s="364" t="s">
        <v>158</v>
      </c>
      <c r="F147" s="331">
        <v>167</v>
      </c>
    </row>
    <row r="148" spans="1:6">
      <c r="A148" s="342" t="s">
        <v>159</v>
      </c>
      <c r="B148" s="343" t="s">
        <v>9688</v>
      </c>
      <c r="C148" s="344">
        <v>269271.44</v>
      </c>
      <c r="D148" s="344">
        <v>6250988.3960000006</v>
      </c>
      <c r="E148" s="363" t="s">
        <v>160</v>
      </c>
      <c r="F148" s="256">
        <v>168</v>
      </c>
    </row>
    <row r="149" spans="1:6" ht="24">
      <c r="A149" s="345" t="s">
        <v>7008</v>
      </c>
      <c r="B149" s="346" t="s">
        <v>7268</v>
      </c>
      <c r="C149" s="347">
        <v>154198.18</v>
      </c>
      <c r="D149" s="347">
        <v>2579126.612999999</v>
      </c>
      <c r="E149" s="364" t="s">
        <v>7892</v>
      </c>
      <c r="F149" s="331">
        <v>169</v>
      </c>
    </row>
    <row r="150" spans="1:6" ht="24">
      <c r="A150" s="342" t="s">
        <v>10426</v>
      </c>
      <c r="B150" s="343" t="s">
        <v>7290</v>
      </c>
      <c r="C150" s="344">
        <v>207329.50999999998</v>
      </c>
      <c r="D150" s="344">
        <v>2409118.8169999998</v>
      </c>
      <c r="E150" s="363" t="s">
        <v>7893</v>
      </c>
      <c r="F150" s="256">
        <v>170</v>
      </c>
    </row>
    <row r="151" spans="1:6" ht="15">
      <c r="A151" s="345" t="s">
        <v>161</v>
      </c>
      <c r="B151" s="346" t="s">
        <v>9689</v>
      </c>
      <c r="C151" s="347">
        <v>283596.05</v>
      </c>
      <c r="D151" s="347">
        <v>4558125.9840000002</v>
      </c>
      <c r="E151" s="364" t="s">
        <v>160</v>
      </c>
      <c r="F151" s="331">
        <v>171</v>
      </c>
    </row>
    <row r="152" spans="1:6">
      <c r="A152" s="342" t="s">
        <v>11757</v>
      </c>
      <c r="B152" s="343" t="s">
        <v>11758</v>
      </c>
      <c r="C152" s="344">
        <v>176098.47999999998</v>
      </c>
      <c r="D152" s="344">
        <v>4144296.530999999</v>
      </c>
      <c r="E152" s="363" t="s">
        <v>11759</v>
      </c>
      <c r="F152" s="256">
        <v>172</v>
      </c>
    </row>
    <row r="153" spans="1:6" ht="15">
      <c r="A153" s="345" t="s">
        <v>162</v>
      </c>
      <c r="B153" s="346" t="s">
        <v>164</v>
      </c>
      <c r="C153" s="347">
        <v>134396.28</v>
      </c>
      <c r="D153" s="347">
        <v>2352898.0959999999</v>
      </c>
      <c r="E153" s="364" t="s">
        <v>163</v>
      </c>
      <c r="F153" s="331">
        <v>173</v>
      </c>
    </row>
    <row r="154" spans="1:6">
      <c r="A154" s="342" t="s">
        <v>165</v>
      </c>
      <c r="B154" s="343" t="s">
        <v>166</v>
      </c>
      <c r="C154" s="344">
        <v>6689.3200000000006</v>
      </c>
      <c r="D154" s="344">
        <v>257672.38499999998</v>
      </c>
      <c r="E154" s="363" t="s">
        <v>6870</v>
      </c>
      <c r="F154" s="256">
        <v>174</v>
      </c>
    </row>
    <row r="155" spans="1:6" ht="15">
      <c r="A155" s="345" t="s">
        <v>12948</v>
      </c>
      <c r="B155" s="346" t="s">
        <v>12949</v>
      </c>
      <c r="C155" s="347">
        <v>52087.14</v>
      </c>
      <c r="D155" s="347">
        <v>713825.79900000012</v>
      </c>
      <c r="E155" s="364" t="s">
        <v>12950</v>
      </c>
      <c r="F155" s="331">
        <v>175</v>
      </c>
    </row>
    <row r="156" spans="1:6" customFormat="1" ht="24">
      <c r="A156" s="342" t="s">
        <v>167</v>
      </c>
      <c r="B156" s="343" t="s">
        <v>168</v>
      </c>
      <c r="C156" s="344">
        <v>64438.39</v>
      </c>
      <c r="D156" s="344">
        <v>756767.37299999991</v>
      </c>
      <c r="E156" s="363" t="s">
        <v>7894</v>
      </c>
      <c r="F156" s="256">
        <v>176</v>
      </c>
    </row>
    <row r="157" spans="1:6" ht="15">
      <c r="A157" s="345" t="s">
        <v>169</v>
      </c>
      <c r="B157" s="346" t="s">
        <v>171</v>
      </c>
      <c r="C157" s="347">
        <v>714995.82999999984</v>
      </c>
      <c r="D157" s="347">
        <v>17949245.583000004</v>
      </c>
      <c r="E157" s="364" t="s">
        <v>170</v>
      </c>
      <c r="F157" s="331">
        <v>177</v>
      </c>
    </row>
    <row r="158" spans="1:6">
      <c r="A158" s="342" t="s">
        <v>172</v>
      </c>
      <c r="B158" s="343" t="s">
        <v>174</v>
      </c>
      <c r="C158" s="344">
        <v>68710.499999999985</v>
      </c>
      <c r="D158" s="344">
        <v>1413540.1640000001</v>
      </c>
      <c r="E158" s="363" t="s">
        <v>173</v>
      </c>
      <c r="F158" s="256">
        <v>178</v>
      </c>
    </row>
    <row r="159" spans="1:6" ht="15">
      <c r="A159" s="345" t="s">
        <v>175</v>
      </c>
      <c r="B159" s="346" t="s">
        <v>176</v>
      </c>
      <c r="C159" s="347">
        <v>987646.75000000012</v>
      </c>
      <c r="D159" s="347">
        <v>23654377.640000001</v>
      </c>
      <c r="E159" s="364" t="s">
        <v>7895</v>
      </c>
      <c r="F159" s="331">
        <v>179</v>
      </c>
    </row>
    <row r="160" spans="1:6">
      <c r="A160" s="342" t="s">
        <v>177</v>
      </c>
      <c r="B160" s="343" t="s">
        <v>178</v>
      </c>
      <c r="C160" s="344">
        <v>499454.97000000009</v>
      </c>
      <c r="D160" s="344">
        <v>13983433.871999994</v>
      </c>
      <c r="E160" s="363" t="s">
        <v>7896</v>
      </c>
      <c r="F160" s="256">
        <v>180</v>
      </c>
    </row>
    <row r="161" spans="1:16375" ht="15">
      <c r="A161" s="345" t="s">
        <v>179</v>
      </c>
      <c r="B161" s="346" t="s">
        <v>180</v>
      </c>
      <c r="C161" s="347">
        <v>199072.63999999996</v>
      </c>
      <c r="D161" s="347">
        <v>3968078.8409999991</v>
      </c>
      <c r="E161" s="364" t="s">
        <v>7897</v>
      </c>
      <c r="F161" s="331">
        <v>181</v>
      </c>
    </row>
    <row r="162" spans="1:16375">
      <c r="A162" s="342" t="s">
        <v>181</v>
      </c>
      <c r="B162" s="343" t="s">
        <v>9690</v>
      </c>
      <c r="C162" s="344">
        <v>1553981.4000000004</v>
      </c>
      <c r="D162" s="344">
        <v>40003707.605000004</v>
      </c>
      <c r="E162" s="363" t="s">
        <v>7898</v>
      </c>
      <c r="F162" s="256">
        <v>182</v>
      </c>
    </row>
    <row r="163" spans="1:16375" ht="24">
      <c r="A163" s="345" t="s">
        <v>182</v>
      </c>
      <c r="B163" s="346" t="s">
        <v>9691</v>
      </c>
      <c r="C163" s="347">
        <v>24851.17</v>
      </c>
      <c r="D163" s="347">
        <v>1114074.8830000001</v>
      </c>
      <c r="E163" s="364" t="s">
        <v>183</v>
      </c>
      <c r="F163" s="331">
        <v>183</v>
      </c>
    </row>
    <row r="164" spans="1:16375">
      <c r="A164" s="342" t="s">
        <v>184</v>
      </c>
      <c r="B164" s="343" t="s">
        <v>185</v>
      </c>
      <c r="C164" s="344">
        <v>45861.079999999994</v>
      </c>
      <c r="D164" s="344">
        <v>2057930.6890000002</v>
      </c>
      <c r="E164" s="363" t="s">
        <v>6869</v>
      </c>
      <c r="F164" s="256">
        <v>184</v>
      </c>
    </row>
    <row r="165" spans="1:16375" ht="15">
      <c r="A165" s="345" t="s">
        <v>186</v>
      </c>
      <c r="B165" s="346" t="s">
        <v>187</v>
      </c>
      <c r="C165" s="347">
        <v>565247.23</v>
      </c>
      <c r="D165" s="347">
        <v>17276252.721000005</v>
      </c>
      <c r="E165" s="364" t="s">
        <v>7899</v>
      </c>
      <c r="F165" s="331">
        <v>185</v>
      </c>
    </row>
    <row r="166" spans="1:16375" ht="22.5">
      <c r="A166" s="342" t="s">
        <v>188</v>
      </c>
      <c r="B166" s="343" t="s">
        <v>6868</v>
      </c>
      <c r="C166" s="344">
        <v>10205.729999999998</v>
      </c>
      <c r="D166" s="344">
        <v>376462.45399999991</v>
      </c>
      <c r="E166" s="363" t="s">
        <v>7900</v>
      </c>
      <c r="F166" s="256">
        <v>186</v>
      </c>
    </row>
    <row r="167" spans="1:16375" ht="15">
      <c r="A167" s="345" t="s">
        <v>189</v>
      </c>
      <c r="B167" s="346" t="s">
        <v>191</v>
      </c>
      <c r="C167" s="347">
        <v>164443.81000000003</v>
      </c>
      <c r="D167" s="347">
        <v>3633436.6040000007</v>
      </c>
      <c r="E167" s="364" t="s">
        <v>190</v>
      </c>
      <c r="F167" s="331">
        <v>187</v>
      </c>
    </row>
    <row r="168" spans="1:16375" ht="22.5">
      <c r="A168" s="342" t="s">
        <v>192</v>
      </c>
      <c r="B168" s="343" t="s">
        <v>193</v>
      </c>
      <c r="C168" s="344">
        <v>472091</v>
      </c>
      <c r="D168" s="344">
        <v>9175239.8719999995</v>
      </c>
      <c r="E168" s="363" t="s">
        <v>7901</v>
      </c>
      <c r="F168" s="256">
        <v>188</v>
      </c>
    </row>
    <row r="169" spans="1:16375" ht="15">
      <c r="A169" s="345" t="s">
        <v>194</v>
      </c>
      <c r="B169" s="346" t="s">
        <v>9692</v>
      </c>
      <c r="C169" s="347">
        <v>9784721.959999999</v>
      </c>
      <c r="D169" s="347">
        <v>41813957.461999997</v>
      </c>
      <c r="E169" s="364" t="s">
        <v>7902</v>
      </c>
      <c r="F169" s="331">
        <v>189</v>
      </c>
    </row>
    <row r="170" spans="1:16375" customFormat="1" ht="15">
      <c r="A170" s="342" t="s">
        <v>11760</v>
      </c>
      <c r="B170" s="343" t="s">
        <v>11761</v>
      </c>
      <c r="C170" s="344">
        <v>122935</v>
      </c>
      <c r="D170" s="344">
        <v>932322.99199999997</v>
      </c>
      <c r="E170" s="363" t="s">
        <v>11762</v>
      </c>
      <c r="F170" s="256">
        <v>190</v>
      </c>
    </row>
    <row r="171" spans="1:16375" ht="15">
      <c r="A171" s="345" t="s">
        <v>10196</v>
      </c>
      <c r="B171" s="346" t="s">
        <v>10197</v>
      </c>
      <c r="C171" s="347">
        <v>12569</v>
      </c>
      <c r="D171" s="347">
        <v>598226.83400000003</v>
      </c>
      <c r="E171" s="364" t="s">
        <v>195</v>
      </c>
      <c r="F171" s="331">
        <v>191</v>
      </c>
    </row>
    <row r="172" spans="1:16375">
      <c r="A172" s="342" t="s">
        <v>197</v>
      </c>
      <c r="B172" s="343" t="s">
        <v>196</v>
      </c>
      <c r="C172" s="344">
        <v>630528.43999999994</v>
      </c>
      <c r="D172" s="344">
        <v>5153329.8050000016</v>
      </c>
      <c r="E172" s="363" t="s">
        <v>195</v>
      </c>
      <c r="F172" s="256">
        <v>192</v>
      </c>
      <c r="G172" s="259"/>
      <c r="H172" s="260"/>
      <c r="I172" s="261"/>
      <c r="J172" s="261"/>
      <c r="K172" s="262"/>
      <c r="L172" s="259"/>
      <c r="M172" s="260"/>
      <c r="N172" s="261"/>
      <c r="O172" s="261"/>
      <c r="P172" s="262"/>
      <c r="Q172" s="259"/>
      <c r="R172" s="260"/>
      <c r="S172" s="261"/>
      <c r="T172" s="261"/>
      <c r="U172" s="262"/>
      <c r="V172" s="259"/>
      <c r="W172" s="260"/>
      <c r="X172" s="261"/>
      <c r="Y172" s="261"/>
      <c r="Z172" s="262"/>
      <c r="AA172" s="259"/>
      <c r="AB172" s="260"/>
      <c r="AC172" s="261"/>
      <c r="AD172" s="261"/>
      <c r="AE172" s="262"/>
      <c r="AF172" s="259"/>
      <c r="AG172" s="260"/>
      <c r="AH172" s="261"/>
      <c r="AI172" s="261"/>
      <c r="AJ172" s="262"/>
      <c r="AK172" s="259"/>
      <c r="AL172" s="260"/>
      <c r="AM172" s="261"/>
      <c r="AN172" s="261"/>
      <c r="AO172" s="262"/>
      <c r="AP172" s="259"/>
      <c r="AQ172" s="260"/>
      <c r="AR172" s="261"/>
      <c r="AS172" s="261"/>
      <c r="AT172" s="262"/>
      <c r="AU172" s="259"/>
      <c r="AV172" s="260"/>
      <c r="AW172" s="261"/>
      <c r="AX172" s="261"/>
      <c r="AY172" s="262"/>
      <c r="AZ172" s="259"/>
      <c r="BA172" s="260"/>
      <c r="BB172" s="261"/>
      <c r="BC172" s="261"/>
      <c r="BD172" s="262"/>
      <c r="BE172" s="259"/>
      <c r="BF172" s="260"/>
      <c r="BG172" s="261"/>
      <c r="BH172" s="261"/>
      <c r="BI172" s="262"/>
      <c r="BJ172" s="259"/>
      <c r="BK172" s="260"/>
      <c r="BL172" s="261"/>
      <c r="BM172" s="261"/>
      <c r="BN172" s="262"/>
      <c r="BO172" s="259"/>
      <c r="BP172" s="260"/>
      <c r="BQ172" s="261"/>
      <c r="BR172" s="261"/>
      <c r="BS172" s="262"/>
      <c r="BT172" s="259"/>
      <c r="BU172" s="260"/>
      <c r="BV172" s="261"/>
      <c r="BW172" s="261"/>
      <c r="BX172" s="262"/>
      <c r="BY172" s="259"/>
      <c r="BZ172" s="260"/>
      <c r="CA172" s="261"/>
      <c r="CB172" s="261"/>
      <c r="CC172" s="262"/>
      <c r="CD172" s="259"/>
      <c r="CE172" s="260"/>
      <c r="CF172" s="261"/>
      <c r="CG172" s="261"/>
      <c r="CH172" s="262"/>
      <c r="CI172" s="259"/>
      <c r="CJ172" s="260"/>
      <c r="CK172" s="261"/>
      <c r="CL172" s="261"/>
      <c r="CM172" s="262"/>
      <c r="CN172" s="259"/>
      <c r="CO172" s="260"/>
      <c r="CP172" s="261"/>
      <c r="CQ172" s="261"/>
      <c r="CR172" s="262"/>
      <c r="CS172" s="259"/>
      <c r="CT172" s="260"/>
      <c r="CU172" s="261"/>
      <c r="CV172" s="261"/>
      <c r="CW172" s="262"/>
      <c r="CX172" s="259"/>
      <c r="CY172" s="260"/>
      <c r="CZ172" s="261"/>
      <c r="DA172" s="261"/>
      <c r="DB172" s="262"/>
      <c r="DC172" s="259"/>
      <c r="DD172" s="260"/>
      <c r="DE172" s="261"/>
      <c r="DF172" s="261"/>
      <c r="DG172" s="262"/>
      <c r="DH172" s="259"/>
      <c r="DI172" s="260"/>
      <c r="DJ172" s="261"/>
      <c r="DK172" s="261"/>
      <c r="DL172" s="262"/>
      <c r="DM172" s="259"/>
      <c r="DN172" s="260"/>
      <c r="DO172" s="261"/>
      <c r="DP172" s="261"/>
      <c r="DQ172" s="262"/>
      <c r="DR172" s="259"/>
      <c r="DS172" s="260"/>
      <c r="DT172" s="261"/>
      <c r="DU172" s="261"/>
      <c r="DV172" s="262"/>
      <c r="DW172" s="259"/>
      <c r="DX172" s="260"/>
      <c r="DY172" s="261"/>
      <c r="DZ172" s="261"/>
      <c r="EA172" s="262"/>
      <c r="EB172" s="259"/>
      <c r="EC172" s="260"/>
      <c r="ED172" s="261"/>
      <c r="EE172" s="261"/>
      <c r="EF172" s="262"/>
      <c r="EG172" s="259"/>
      <c r="EH172" s="260"/>
      <c r="EI172" s="261"/>
      <c r="EJ172" s="261"/>
      <c r="EK172" s="262"/>
      <c r="EL172" s="259"/>
      <c r="EM172" s="260"/>
      <c r="EN172" s="261"/>
      <c r="EO172" s="261"/>
      <c r="EP172" s="262"/>
      <c r="EQ172" s="259"/>
      <c r="ER172" s="260"/>
      <c r="ES172" s="261"/>
      <c r="ET172" s="261"/>
      <c r="EU172" s="262"/>
      <c r="EV172" s="259"/>
      <c r="EW172" s="260"/>
      <c r="EX172" s="261"/>
      <c r="EY172" s="261"/>
      <c r="EZ172" s="262"/>
      <c r="FA172" s="259"/>
      <c r="FB172" s="260"/>
      <c r="FC172" s="261"/>
      <c r="FD172" s="261"/>
      <c r="FE172" s="262"/>
      <c r="FF172" s="259"/>
      <c r="FG172" s="260"/>
      <c r="FH172" s="261"/>
      <c r="FI172" s="261"/>
      <c r="FJ172" s="262"/>
      <c r="FK172" s="259"/>
      <c r="FL172" s="260"/>
      <c r="FM172" s="261"/>
      <c r="FN172" s="261"/>
      <c r="FO172" s="262"/>
      <c r="FP172" s="259"/>
      <c r="FQ172" s="260"/>
      <c r="FR172" s="261"/>
      <c r="FS172" s="261"/>
      <c r="FT172" s="262"/>
      <c r="FU172" s="259"/>
      <c r="FV172" s="260"/>
      <c r="FW172" s="261"/>
      <c r="FX172" s="261"/>
      <c r="FY172" s="262"/>
      <c r="FZ172" s="259"/>
      <c r="GA172" s="260"/>
      <c r="GB172" s="261"/>
      <c r="GC172" s="261"/>
      <c r="GD172" s="262"/>
      <c r="GE172" s="259"/>
      <c r="GF172" s="260"/>
      <c r="GG172" s="261"/>
      <c r="GH172" s="261"/>
      <c r="GI172" s="262"/>
      <c r="GJ172" s="259"/>
      <c r="GK172" s="260"/>
      <c r="GL172" s="261"/>
      <c r="GM172" s="261"/>
      <c r="GN172" s="262"/>
      <c r="GO172" s="259"/>
      <c r="GP172" s="260"/>
      <c r="GQ172" s="261"/>
      <c r="GR172" s="261"/>
      <c r="GS172" s="262"/>
      <c r="GT172" s="259"/>
      <c r="GU172" s="260"/>
      <c r="GV172" s="261"/>
      <c r="GW172" s="261"/>
      <c r="GX172" s="262"/>
      <c r="GY172" s="259"/>
      <c r="GZ172" s="260"/>
      <c r="HA172" s="261"/>
      <c r="HB172" s="261"/>
      <c r="HC172" s="262"/>
      <c r="HD172" s="259"/>
      <c r="HE172" s="260"/>
      <c r="HF172" s="261"/>
      <c r="HG172" s="261"/>
      <c r="HH172" s="262"/>
      <c r="HI172" s="259"/>
      <c r="HJ172" s="260"/>
      <c r="HK172" s="261"/>
      <c r="HL172" s="261"/>
      <c r="HM172" s="262"/>
      <c r="HN172" s="259"/>
      <c r="HO172" s="260"/>
      <c r="HP172" s="261"/>
      <c r="HQ172" s="261"/>
      <c r="HR172" s="262"/>
      <c r="HS172" s="259"/>
      <c r="HT172" s="260"/>
      <c r="HU172" s="261"/>
      <c r="HV172" s="261"/>
      <c r="HW172" s="262"/>
      <c r="HX172" s="259"/>
      <c r="HY172" s="260"/>
      <c r="HZ172" s="261"/>
      <c r="IA172" s="261"/>
      <c r="IB172" s="262"/>
      <c r="IC172" s="259"/>
      <c r="ID172" s="260"/>
      <c r="IE172" s="261"/>
      <c r="IF172" s="261"/>
      <c r="IG172" s="262"/>
      <c r="IH172" s="259"/>
      <c r="II172" s="260"/>
      <c r="IJ172" s="261"/>
      <c r="IK172" s="261"/>
      <c r="IL172" s="262"/>
      <c r="IM172" s="259"/>
      <c r="IN172" s="260"/>
      <c r="IO172" s="261"/>
      <c r="IP172" s="261"/>
      <c r="IQ172" s="262"/>
      <c r="IR172" s="259"/>
      <c r="IS172" s="260"/>
      <c r="IT172" s="261"/>
      <c r="IU172" s="261"/>
      <c r="IV172" s="262"/>
      <c r="IW172" s="259"/>
      <c r="IX172" s="260"/>
      <c r="IY172" s="261"/>
      <c r="IZ172" s="261"/>
      <c r="JA172" s="262"/>
      <c r="JB172" s="259"/>
      <c r="JC172" s="260"/>
      <c r="JD172" s="261"/>
      <c r="JE172" s="261"/>
      <c r="JF172" s="262"/>
      <c r="JG172" s="259"/>
      <c r="JH172" s="260"/>
      <c r="JI172" s="261"/>
      <c r="JJ172" s="261"/>
      <c r="JK172" s="262"/>
      <c r="JL172" s="259"/>
      <c r="JM172" s="260"/>
      <c r="JN172" s="261"/>
      <c r="JO172" s="261"/>
      <c r="JP172" s="262"/>
      <c r="JQ172" s="259"/>
      <c r="JR172" s="260"/>
      <c r="JS172" s="261"/>
      <c r="JT172" s="261"/>
      <c r="JU172" s="262"/>
      <c r="JV172" s="259"/>
      <c r="JW172" s="260"/>
      <c r="JX172" s="261"/>
      <c r="JY172" s="261"/>
      <c r="JZ172" s="262"/>
      <c r="KA172" s="259"/>
      <c r="KB172" s="260"/>
      <c r="KC172" s="261"/>
      <c r="KD172" s="261"/>
      <c r="KE172" s="262"/>
      <c r="KF172" s="259"/>
      <c r="KG172" s="260"/>
      <c r="KH172" s="261"/>
      <c r="KI172" s="261"/>
      <c r="KJ172" s="262"/>
      <c r="KK172" s="259"/>
      <c r="KL172" s="260"/>
      <c r="KM172" s="261"/>
      <c r="KN172" s="261"/>
      <c r="KO172" s="262"/>
      <c r="KP172" s="259"/>
      <c r="KQ172" s="260"/>
      <c r="KR172" s="261"/>
      <c r="KS172" s="261"/>
      <c r="KT172" s="262"/>
      <c r="KU172" s="259"/>
      <c r="KV172" s="260"/>
      <c r="KW172" s="261"/>
      <c r="KX172" s="261"/>
      <c r="KY172" s="262"/>
      <c r="KZ172" s="259"/>
      <c r="LA172" s="260"/>
      <c r="LB172" s="261"/>
      <c r="LC172" s="261"/>
      <c r="LD172" s="262"/>
      <c r="LE172" s="259"/>
      <c r="LF172" s="260"/>
      <c r="LG172" s="261"/>
      <c r="LH172" s="261"/>
      <c r="LI172" s="262"/>
      <c r="LJ172" s="259"/>
      <c r="LK172" s="260"/>
      <c r="LL172" s="261"/>
      <c r="LM172" s="261"/>
      <c r="LN172" s="262"/>
      <c r="LO172" s="259"/>
      <c r="LP172" s="260"/>
      <c r="LQ172" s="261"/>
      <c r="LR172" s="261"/>
      <c r="LS172" s="262"/>
      <c r="LT172" s="259"/>
      <c r="LU172" s="260"/>
      <c r="LV172" s="261"/>
      <c r="LW172" s="261"/>
      <c r="LX172" s="262"/>
      <c r="LY172" s="259"/>
      <c r="LZ172" s="260"/>
      <c r="MA172" s="261"/>
      <c r="MB172" s="261"/>
      <c r="MC172" s="262"/>
      <c r="MD172" s="259"/>
      <c r="ME172" s="260"/>
      <c r="MF172" s="261"/>
      <c r="MG172" s="261"/>
      <c r="MH172" s="262"/>
      <c r="MI172" s="259"/>
      <c r="MJ172" s="260"/>
      <c r="MK172" s="261"/>
      <c r="ML172" s="261"/>
      <c r="MM172" s="262"/>
      <c r="MN172" s="259"/>
      <c r="MO172" s="260"/>
      <c r="MP172" s="261"/>
      <c r="MQ172" s="261"/>
      <c r="MR172" s="262"/>
      <c r="MS172" s="259"/>
      <c r="MT172" s="260"/>
      <c r="MU172" s="261"/>
      <c r="MV172" s="261"/>
      <c r="MW172" s="262"/>
      <c r="MX172" s="259"/>
      <c r="MY172" s="260"/>
      <c r="MZ172" s="261"/>
      <c r="NA172" s="261"/>
      <c r="NB172" s="262"/>
      <c r="NC172" s="259"/>
      <c r="ND172" s="260"/>
      <c r="NE172" s="261"/>
      <c r="NF172" s="261"/>
      <c r="NG172" s="262"/>
      <c r="NH172" s="259"/>
      <c r="NI172" s="260"/>
      <c r="NJ172" s="261"/>
      <c r="NK172" s="261"/>
      <c r="NL172" s="262"/>
      <c r="NM172" s="259"/>
      <c r="NN172" s="260"/>
      <c r="NO172" s="261"/>
      <c r="NP172" s="261"/>
      <c r="NQ172" s="262"/>
      <c r="NR172" s="259"/>
      <c r="NS172" s="260"/>
      <c r="NT172" s="261"/>
      <c r="NU172" s="261"/>
      <c r="NV172" s="262"/>
      <c r="NW172" s="259"/>
      <c r="NX172" s="260"/>
      <c r="NY172" s="261"/>
      <c r="NZ172" s="261"/>
      <c r="OA172" s="262"/>
      <c r="OB172" s="259"/>
      <c r="OC172" s="260"/>
      <c r="OD172" s="261"/>
      <c r="OE172" s="261"/>
      <c r="OF172" s="262"/>
      <c r="OG172" s="259"/>
      <c r="OH172" s="260"/>
      <c r="OI172" s="261"/>
      <c r="OJ172" s="261"/>
      <c r="OK172" s="262"/>
      <c r="OL172" s="259"/>
      <c r="OM172" s="260"/>
      <c r="ON172" s="261"/>
      <c r="OO172" s="261"/>
      <c r="OP172" s="262"/>
      <c r="OQ172" s="259"/>
      <c r="OR172" s="260"/>
      <c r="OS172" s="261"/>
      <c r="OT172" s="261"/>
      <c r="OU172" s="262"/>
      <c r="OV172" s="259"/>
      <c r="OW172" s="260"/>
      <c r="OX172" s="261"/>
      <c r="OY172" s="261"/>
      <c r="OZ172" s="262"/>
      <c r="PA172" s="259"/>
      <c r="PB172" s="260"/>
      <c r="PC172" s="261"/>
      <c r="PD172" s="261"/>
      <c r="PE172" s="262"/>
      <c r="PF172" s="259"/>
      <c r="PG172" s="260"/>
      <c r="PH172" s="261"/>
      <c r="PI172" s="261"/>
      <c r="PJ172" s="262"/>
      <c r="PK172" s="259"/>
      <c r="PL172" s="260"/>
      <c r="PM172" s="261"/>
      <c r="PN172" s="261"/>
      <c r="PO172" s="262"/>
      <c r="PP172" s="259"/>
      <c r="PQ172" s="260"/>
      <c r="PR172" s="261"/>
      <c r="PS172" s="261"/>
      <c r="PT172" s="262"/>
      <c r="PU172" s="259"/>
      <c r="PV172" s="260"/>
      <c r="PW172" s="261"/>
      <c r="PX172" s="261"/>
      <c r="PY172" s="262"/>
      <c r="PZ172" s="259"/>
      <c r="QA172" s="260"/>
      <c r="QB172" s="261"/>
      <c r="QC172" s="261"/>
      <c r="QD172" s="262"/>
      <c r="QE172" s="259"/>
      <c r="QF172" s="260"/>
      <c r="QG172" s="261"/>
      <c r="QH172" s="261"/>
      <c r="QI172" s="262"/>
      <c r="QJ172" s="259"/>
      <c r="QK172" s="260"/>
      <c r="QL172" s="261"/>
      <c r="QM172" s="261"/>
      <c r="QN172" s="262"/>
      <c r="QO172" s="259"/>
      <c r="QP172" s="260"/>
      <c r="QQ172" s="261"/>
      <c r="QR172" s="261"/>
      <c r="QS172" s="262"/>
      <c r="QT172" s="259"/>
      <c r="QU172" s="260"/>
      <c r="QV172" s="261"/>
      <c r="QW172" s="261"/>
      <c r="QX172" s="262"/>
      <c r="QY172" s="259"/>
      <c r="QZ172" s="260"/>
      <c r="RA172" s="261"/>
      <c r="RB172" s="261"/>
      <c r="RC172" s="262"/>
      <c r="RD172" s="259"/>
      <c r="RE172" s="260"/>
      <c r="RF172" s="261"/>
      <c r="RG172" s="261"/>
      <c r="RH172" s="262"/>
      <c r="RI172" s="259"/>
      <c r="RJ172" s="260"/>
      <c r="RK172" s="261"/>
      <c r="RL172" s="261"/>
      <c r="RM172" s="262"/>
      <c r="RN172" s="259"/>
      <c r="RO172" s="260"/>
      <c r="RP172" s="261"/>
      <c r="RQ172" s="261"/>
      <c r="RR172" s="262"/>
      <c r="RS172" s="259"/>
      <c r="RT172" s="260"/>
      <c r="RU172" s="261"/>
      <c r="RV172" s="261"/>
      <c r="RW172" s="262"/>
      <c r="RX172" s="259"/>
      <c r="RY172" s="260"/>
      <c r="RZ172" s="261"/>
      <c r="SA172" s="261"/>
      <c r="SB172" s="262"/>
      <c r="SC172" s="259"/>
      <c r="SD172" s="260"/>
      <c r="SE172" s="261"/>
      <c r="SF172" s="261"/>
      <c r="SG172" s="262"/>
      <c r="SH172" s="259"/>
      <c r="SI172" s="260"/>
      <c r="SJ172" s="261"/>
      <c r="SK172" s="261"/>
      <c r="SL172" s="262"/>
      <c r="SM172" s="259"/>
      <c r="SN172" s="260"/>
      <c r="SO172" s="261"/>
      <c r="SP172" s="261"/>
      <c r="SQ172" s="262"/>
      <c r="SR172" s="259"/>
      <c r="SS172" s="260"/>
      <c r="ST172" s="261"/>
      <c r="SU172" s="261"/>
      <c r="SV172" s="262"/>
      <c r="SW172" s="259"/>
      <c r="SX172" s="260"/>
      <c r="SY172" s="261"/>
      <c r="SZ172" s="261"/>
      <c r="TA172" s="262"/>
      <c r="TB172" s="259"/>
      <c r="TC172" s="260"/>
      <c r="TD172" s="261"/>
      <c r="TE172" s="261"/>
      <c r="TF172" s="262"/>
      <c r="TG172" s="259"/>
      <c r="TH172" s="260"/>
      <c r="TI172" s="261"/>
      <c r="TJ172" s="261"/>
      <c r="TK172" s="262"/>
      <c r="TL172" s="259"/>
      <c r="TM172" s="260"/>
      <c r="TN172" s="261"/>
      <c r="TO172" s="261"/>
      <c r="TP172" s="262"/>
      <c r="TQ172" s="259"/>
      <c r="TR172" s="260"/>
      <c r="TS172" s="261"/>
      <c r="TT172" s="261"/>
      <c r="TU172" s="262"/>
      <c r="TV172" s="259"/>
      <c r="TW172" s="260"/>
      <c r="TX172" s="261"/>
      <c r="TY172" s="261"/>
      <c r="TZ172" s="262"/>
      <c r="UA172" s="259"/>
      <c r="UB172" s="260"/>
      <c r="UC172" s="261"/>
      <c r="UD172" s="261"/>
      <c r="UE172" s="262"/>
      <c r="UF172" s="259"/>
      <c r="UG172" s="260"/>
      <c r="UH172" s="261"/>
      <c r="UI172" s="261"/>
      <c r="UJ172" s="262"/>
      <c r="UK172" s="259"/>
      <c r="UL172" s="260"/>
      <c r="UM172" s="261"/>
      <c r="UN172" s="261"/>
      <c r="UO172" s="262"/>
      <c r="UP172" s="259"/>
      <c r="UQ172" s="260"/>
      <c r="UR172" s="261"/>
      <c r="US172" s="261"/>
      <c r="UT172" s="262"/>
      <c r="UU172" s="259"/>
      <c r="UV172" s="260"/>
      <c r="UW172" s="261"/>
      <c r="UX172" s="261"/>
      <c r="UY172" s="262"/>
      <c r="UZ172" s="259"/>
      <c r="VA172" s="260"/>
      <c r="VB172" s="261"/>
      <c r="VC172" s="261"/>
      <c r="VD172" s="262"/>
      <c r="VE172" s="259"/>
      <c r="VF172" s="260"/>
      <c r="VG172" s="261"/>
      <c r="VH172" s="261"/>
      <c r="VI172" s="262"/>
      <c r="VJ172" s="259"/>
      <c r="VK172" s="260"/>
      <c r="VL172" s="261"/>
      <c r="VM172" s="261"/>
      <c r="VN172" s="262"/>
      <c r="VO172" s="259"/>
      <c r="VP172" s="260"/>
      <c r="VQ172" s="261"/>
      <c r="VR172" s="261"/>
      <c r="VS172" s="262"/>
      <c r="VT172" s="259"/>
      <c r="VU172" s="260"/>
      <c r="VV172" s="261"/>
      <c r="VW172" s="261"/>
      <c r="VX172" s="262"/>
      <c r="VY172" s="259"/>
      <c r="VZ172" s="260"/>
      <c r="WA172" s="261"/>
      <c r="WB172" s="261"/>
      <c r="WC172" s="262"/>
      <c r="WD172" s="259"/>
      <c r="WE172" s="260"/>
      <c r="WF172" s="261"/>
      <c r="WG172" s="261"/>
      <c r="WH172" s="262"/>
      <c r="WI172" s="259"/>
      <c r="WJ172" s="260"/>
      <c r="WK172" s="261"/>
      <c r="WL172" s="261"/>
      <c r="WM172" s="262"/>
      <c r="WN172" s="259"/>
      <c r="WO172" s="260"/>
      <c r="WP172" s="261"/>
      <c r="WQ172" s="261"/>
      <c r="WR172" s="262"/>
      <c r="WS172" s="259"/>
      <c r="WT172" s="260"/>
      <c r="WU172" s="261"/>
      <c r="WV172" s="261"/>
      <c r="WW172" s="262"/>
      <c r="WX172" s="259"/>
      <c r="WY172" s="260"/>
      <c r="WZ172" s="261"/>
      <c r="XA172" s="261"/>
      <c r="XB172" s="262"/>
      <c r="XC172" s="259"/>
      <c r="XD172" s="260"/>
      <c r="XE172" s="261"/>
      <c r="XF172" s="261"/>
      <c r="XG172" s="262"/>
      <c r="XH172" s="259"/>
      <c r="XI172" s="260"/>
      <c r="XJ172" s="261"/>
      <c r="XK172" s="261"/>
      <c r="XL172" s="262"/>
      <c r="XM172" s="259"/>
      <c r="XN172" s="260"/>
      <c r="XO172" s="261"/>
      <c r="XP172" s="261"/>
      <c r="XQ172" s="262"/>
      <c r="XR172" s="259"/>
      <c r="XS172" s="260"/>
      <c r="XT172" s="261"/>
      <c r="XU172" s="261"/>
      <c r="XV172" s="262"/>
      <c r="XW172" s="259"/>
      <c r="XX172" s="260"/>
      <c r="XY172" s="261"/>
      <c r="XZ172" s="261"/>
      <c r="YA172" s="262"/>
      <c r="YB172" s="259"/>
      <c r="YC172" s="260"/>
      <c r="YD172" s="261"/>
      <c r="YE172" s="261"/>
      <c r="YF172" s="262"/>
      <c r="YG172" s="259"/>
      <c r="YH172" s="260"/>
      <c r="YI172" s="261"/>
      <c r="YJ172" s="261"/>
      <c r="YK172" s="262"/>
      <c r="YL172" s="259"/>
      <c r="YM172" s="260"/>
      <c r="YN172" s="261"/>
      <c r="YO172" s="261"/>
      <c r="YP172" s="262"/>
      <c r="YQ172" s="259"/>
      <c r="YR172" s="260"/>
      <c r="YS172" s="261"/>
      <c r="YT172" s="261"/>
      <c r="YU172" s="262"/>
      <c r="YV172" s="259"/>
      <c r="YW172" s="260"/>
      <c r="YX172" s="261"/>
      <c r="YY172" s="261"/>
      <c r="YZ172" s="262"/>
      <c r="ZA172" s="259"/>
      <c r="ZB172" s="260"/>
      <c r="ZC172" s="261"/>
      <c r="ZD172" s="261"/>
      <c r="ZE172" s="262"/>
      <c r="ZF172" s="259"/>
      <c r="ZG172" s="260"/>
      <c r="ZH172" s="261"/>
      <c r="ZI172" s="261"/>
      <c r="ZJ172" s="262"/>
      <c r="ZK172" s="259"/>
      <c r="ZL172" s="260"/>
      <c r="ZM172" s="261"/>
      <c r="ZN172" s="261"/>
      <c r="ZO172" s="262"/>
      <c r="ZP172" s="259"/>
      <c r="ZQ172" s="260"/>
      <c r="ZR172" s="261"/>
      <c r="ZS172" s="261"/>
      <c r="ZT172" s="262"/>
      <c r="ZU172" s="259"/>
      <c r="ZV172" s="260"/>
      <c r="ZW172" s="261"/>
      <c r="ZX172" s="261"/>
      <c r="ZY172" s="262"/>
      <c r="ZZ172" s="259"/>
      <c r="AAA172" s="260"/>
      <c r="AAB172" s="261"/>
      <c r="AAC172" s="261"/>
      <c r="AAD172" s="262"/>
      <c r="AAE172" s="259"/>
      <c r="AAF172" s="260"/>
      <c r="AAG172" s="261"/>
      <c r="AAH172" s="261"/>
      <c r="AAI172" s="262"/>
      <c r="AAJ172" s="259"/>
      <c r="AAK172" s="260"/>
      <c r="AAL172" s="261"/>
      <c r="AAM172" s="261"/>
      <c r="AAN172" s="262"/>
      <c r="AAO172" s="259"/>
      <c r="AAP172" s="260"/>
      <c r="AAQ172" s="261"/>
      <c r="AAR172" s="261"/>
      <c r="AAS172" s="262"/>
      <c r="AAT172" s="259"/>
      <c r="AAU172" s="260"/>
      <c r="AAV172" s="261"/>
      <c r="AAW172" s="261"/>
      <c r="AAX172" s="262"/>
      <c r="AAY172" s="259"/>
      <c r="AAZ172" s="260"/>
      <c r="ABA172" s="261"/>
      <c r="ABB172" s="261"/>
      <c r="ABC172" s="262"/>
      <c r="ABD172" s="259"/>
      <c r="ABE172" s="260"/>
      <c r="ABF172" s="261"/>
      <c r="ABG172" s="261"/>
      <c r="ABH172" s="262"/>
      <c r="ABI172" s="259"/>
      <c r="ABJ172" s="260"/>
      <c r="ABK172" s="261"/>
      <c r="ABL172" s="261"/>
      <c r="ABM172" s="262"/>
      <c r="ABN172" s="259"/>
      <c r="ABO172" s="260"/>
      <c r="ABP172" s="261"/>
      <c r="ABQ172" s="261"/>
      <c r="ABR172" s="262"/>
      <c r="ABS172" s="259"/>
      <c r="ABT172" s="260"/>
      <c r="ABU172" s="261"/>
      <c r="ABV172" s="261"/>
      <c r="ABW172" s="262"/>
      <c r="ABX172" s="259"/>
      <c r="ABY172" s="260"/>
      <c r="ABZ172" s="261"/>
      <c r="ACA172" s="261"/>
      <c r="ACB172" s="262"/>
      <c r="ACC172" s="259"/>
      <c r="ACD172" s="260"/>
      <c r="ACE172" s="261"/>
      <c r="ACF172" s="261"/>
      <c r="ACG172" s="262"/>
      <c r="ACH172" s="259"/>
      <c r="ACI172" s="260"/>
      <c r="ACJ172" s="261"/>
      <c r="ACK172" s="261"/>
      <c r="ACL172" s="262"/>
      <c r="ACM172" s="259"/>
      <c r="ACN172" s="260"/>
      <c r="ACO172" s="261"/>
      <c r="ACP172" s="261"/>
      <c r="ACQ172" s="262"/>
      <c r="ACR172" s="259"/>
      <c r="ACS172" s="260"/>
      <c r="ACT172" s="261"/>
      <c r="ACU172" s="261"/>
      <c r="ACV172" s="262"/>
      <c r="ACW172" s="259"/>
      <c r="ACX172" s="260"/>
      <c r="ACY172" s="261"/>
      <c r="ACZ172" s="261"/>
      <c r="ADA172" s="262"/>
      <c r="ADB172" s="259"/>
      <c r="ADC172" s="260"/>
      <c r="ADD172" s="261"/>
      <c r="ADE172" s="261"/>
      <c r="ADF172" s="262"/>
      <c r="ADG172" s="259"/>
      <c r="ADH172" s="260"/>
      <c r="ADI172" s="261"/>
      <c r="ADJ172" s="261"/>
      <c r="ADK172" s="262"/>
      <c r="ADL172" s="259"/>
      <c r="ADM172" s="260"/>
      <c r="ADN172" s="261"/>
      <c r="ADO172" s="261"/>
      <c r="ADP172" s="262"/>
      <c r="ADQ172" s="259"/>
      <c r="ADR172" s="260"/>
      <c r="ADS172" s="261"/>
      <c r="ADT172" s="261"/>
      <c r="ADU172" s="262"/>
      <c r="ADV172" s="259"/>
      <c r="ADW172" s="260"/>
      <c r="ADX172" s="261"/>
      <c r="ADY172" s="261"/>
      <c r="ADZ172" s="262"/>
      <c r="AEA172" s="259"/>
      <c r="AEB172" s="260"/>
      <c r="AEC172" s="261"/>
      <c r="AED172" s="261"/>
      <c r="AEE172" s="262"/>
      <c r="AEF172" s="259"/>
      <c r="AEG172" s="260"/>
      <c r="AEH172" s="261"/>
      <c r="AEI172" s="261"/>
      <c r="AEJ172" s="262"/>
      <c r="AEK172" s="259"/>
      <c r="AEL172" s="260"/>
      <c r="AEM172" s="261"/>
      <c r="AEN172" s="261"/>
      <c r="AEO172" s="262"/>
      <c r="AEP172" s="259"/>
      <c r="AEQ172" s="260"/>
      <c r="AER172" s="261"/>
      <c r="AES172" s="261"/>
      <c r="AET172" s="262"/>
      <c r="AEU172" s="259"/>
      <c r="AEV172" s="260"/>
      <c r="AEW172" s="261"/>
      <c r="AEX172" s="261"/>
      <c r="AEY172" s="262"/>
      <c r="AEZ172" s="259"/>
      <c r="AFA172" s="260"/>
      <c r="AFB172" s="261"/>
      <c r="AFC172" s="261"/>
      <c r="AFD172" s="262"/>
      <c r="AFE172" s="259"/>
      <c r="AFF172" s="260"/>
      <c r="AFG172" s="261"/>
      <c r="AFH172" s="261"/>
      <c r="AFI172" s="262"/>
      <c r="AFJ172" s="259"/>
      <c r="AFK172" s="260"/>
      <c r="AFL172" s="261"/>
      <c r="AFM172" s="261"/>
      <c r="AFN172" s="262"/>
      <c r="AFO172" s="259"/>
      <c r="AFP172" s="260"/>
      <c r="AFQ172" s="261"/>
      <c r="AFR172" s="261"/>
      <c r="AFS172" s="262"/>
      <c r="AFT172" s="259"/>
      <c r="AFU172" s="260"/>
      <c r="AFV172" s="261"/>
      <c r="AFW172" s="261"/>
      <c r="AFX172" s="262"/>
      <c r="AFY172" s="259"/>
      <c r="AFZ172" s="260"/>
      <c r="AGA172" s="261"/>
      <c r="AGB172" s="261"/>
      <c r="AGC172" s="262"/>
      <c r="AGD172" s="259"/>
      <c r="AGE172" s="260"/>
      <c r="AGF172" s="261"/>
      <c r="AGG172" s="261"/>
      <c r="AGH172" s="262"/>
      <c r="AGI172" s="259"/>
      <c r="AGJ172" s="260"/>
      <c r="AGK172" s="261"/>
      <c r="AGL172" s="261"/>
      <c r="AGM172" s="262"/>
      <c r="AGN172" s="259"/>
      <c r="AGO172" s="260"/>
      <c r="AGP172" s="261"/>
      <c r="AGQ172" s="261"/>
      <c r="AGR172" s="262"/>
      <c r="AGS172" s="259"/>
      <c r="AGT172" s="260"/>
      <c r="AGU172" s="261"/>
      <c r="AGV172" s="261"/>
      <c r="AGW172" s="262"/>
      <c r="AGX172" s="259"/>
      <c r="AGY172" s="260"/>
      <c r="AGZ172" s="261"/>
      <c r="AHA172" s="261"/>
      <c r="AHB172" s="262"/>
      <c r="AHC172" s="259"/>
      <c r="AHD172" s="260"/>
      <c r="AHE172" s="261"/>
      <c r="AHF172" s="261"/>
      <c r="AHG172" s="262"/>
      <c r="AHH172" s="259"/>
      <c r="AHI172" s="260"/>
      <c r="AHJ172" s="261"/>
      <c r="AHK172" s="261"/>
      <c r="AHL172" s="262"/>
      <c r="AHM172" s="259"/>
      <c r="AHN172" s="260"/>
      <c r="AHO172" s="261"/>
      <c r="AHP172" s="261"/>
      <c r="AHQ172" s="262"/>
      <c r="AHR172" s="259"/>
      <c r="AHS172" s="260"/>
      <c r="AHT172" s="261"/>
      <c r="AHU172" s="261"/>
      <c r="AHV172" s="262"/>
      <c r="AHW172" s="259"/>
      <c r="AHX172" s="260"/>
      <c r="AHY172" s="261"/>
      <c r="AHZ172" s="261"/>
      <c r="AIA172" s="262"/>
      <c r="AIB172" s="259"/>
      <c r="AIC172" s="260"/>
      <c r="AID172" s="261"/>
      <c r="AIE172" s="261"/>
      <c r="AIF172" s="262"/>
      <c r="AIG172" s="259"/>
      <c r="AIH172" s="260"/>
      <c r="AII172" s="261"/>
      <c r="AIJ172" s="261"/>
      <c r="AIK172" s="262"/>
      <c r="AIL172" s="259"/>
      <c r="AIM172" s="260"/>
      <c r="AIN172" s="261"/>
      <c r="AIO172" s="261"/>
      <c r="AIP172" s="262"/>
      <c r="AIQ172" s="259"/>
      <c r="AIR172" s="260"/>
      <c r="AIS172" s="261"/>
      <c r="AIT172" s="261"/>
      <c r="AIU172" s="262"/>
      <c r="AIV172" s="259"/>
      <c r="AIW172" s="260"/>
      <c r="AIX172" s="261"/>
      <c r="AIY172" s="261"/>
      <c r="AIZ172" s="262"/>
      <c r="AJA172" s="259"/>
      <c r="AJB172" s="260"/>
      <c r="AJC172" s="261"/>
      <c r="AJD172" s="261"/>
      <c r="AJE172" s="262"/>
      <c r="AJF172" s="259"/>
      <c r="AJG172" s="260"/>
      <c r="AJH172" s="261"/>
      <c r="AJI172" s="261"/>
      <c r="AJJ172" s="262"/>
      <c r="AJK172" s="259"/>
      <c r="AJL172" s="260"/>
      <c r="AJM172" s="261"/>
      <c r="AJN172" s="261"/>
      <c r="AJO172" s="262"/>
      <c r="AJP172" s="259"/>
      <c r="AJQ172" s="260"/>
      <c r="AJR172" s="261"/>
      <c r="AJS172" s="261"/>
      <c r="AJT172" s="262"/>
      <c r="AJU172" s="259"/>
      <c r="AJV172" s="260"/>
      <c r="AJW172" s="261"/>
      <c r="AJX172" s="261"/>
      <c r="AJY172" s="262"/>
      <c r="AJZ172" s="259"/>
      <c r="AKA172" s="260"/>
      <c r="AKB172" s="261"/>
      <c r="AKC172" s="261"/>
      <c r="AKD172" s="262"/>
      <c r="AKE172" s="259"/>
      <c r="AKF172" s="260"/>
      <c r="AKG172" s="261"/>
      <c r="AKH172" s="261"/>
      <c r="AKI172" s="262"/>
      <c r="AKJ172" s="259"/>
      <c r="AKK172" s="260"/>
      <c r="AKL172" s="261"/>
      <c r="AKM172" s="261"/>
      <c r="AKN172" s="262"/>
      <c r="AKO172" s="259"/>
      <c r="AKP172" s="260"/>
      <c r="AKQ172" s="261"/>
      <c r="AKR172" s="261"/>
      <c r="AKS172" s="262"/>
      <c r="AKT172" s="259"/>
      <c r="AKU172" s="260"/>
      <c r="AKV172" s="261"/>
      <c r="AKW172" s="261"/>
      <c r="AKX172" s="262"/>
      <c r="AKY172" s="259"/>
      <c r="AKZ172" s="260"/>
      <c r="ALA172" s="261"/>
      <c r="ALB172" s="261"/>
      <c r="ALC172" s="262"/>
      <c r="ALD172" s="259"/>
      <c r="ALE172" s="260"/>
      <c r="ALF172" s="261"/>
      <c r="ALG172" s="261"/>
      <c r="ALH172" s="262"/>
      <c r="ALI172" s="259"/>
      <c r="ALJ172" s="260"/>
      <c r="ALK172" s="261"/>
      <c r="ALL172" s="261"/>
      <c r="ALM172" s="262"/>
      <c r="ALN172" s="259"/>
      <c r="ALO172" s="260"/>
      <c r="ALP172" s="261"/>
      <c r="ALQ172" s="261"/>
      <c r="ALR172" s="262"/>
      <c r="ALS172" s="259"/>
      <c r="ALT172" s="260"/>
      <c r="ALU172" s="261"/>
      <c r="ALV172" s="261"/>
      <c r="ALW172" s="262"/>
      <c r="ALX172" s="259"/>
      <c r="ALY172" s="260"/>
      <c r="ALZ172" s="261"/>
      <c r="AMA172" s="261"/>
      <c r="AMB172" s="262"/>
      <c r="AMC172" s="259"/>
      <c r="AMD172" s="260"/>
      <c r="AME172" s="261"/>
      <c r="AMF172" s="261"/>
      <c r="AMG172" s="262"/>
      <c r="AMH172" s="259"/>
      <c r="AMI172" s="260"/>
      <c r="AMJ172" s="261"/>
      <c r="AMK172" s="261"/>
      <c r="AML172" s="262"/>
      <c r="AMM172" s="259"/>
      <c r="AMN172" s="260"/>
      <c r="AMO172" s="261"/>
      <c r="AMP172" s="261"/>
      <c r="AMQ172" s="262"/>
      <c r="AMR172" s="259"/>
      <c r="AMS172" s="260"/>
      <c r="AMT172" s="261"/>
      <c r="AMU172" s="261"/>
      <c r="AMV172" s="262"/>
      <c r="AMW172" s="259"/>
      <c r="AMX172" s="260"/>
      <c r="AMY172" s="261"/>
      <c r="AMZ172" s="261"/>
      <c r="ANA172" s="262"/>
      <c r="ANB172" s="259"/>
      <c r="ANC172" s="260"/>
      <c r="AND172" s="261"/>
      <c r="ANE172" s="261"/>
      <c r="ANF172" s="262"/>
      <c r="ANG172" s="259"/>
      <c r="ANH172" s="260"/>
      <c r="ANI172" s="261"/>
      <c r="ANJ172" s="261"/>
      <c r="ANK172" s="262"/>
      <c r="ANL172" s="259"/>
      <c r="ANM172" s="260"/>
      <c r="ANN172" s="261"/>
      <c r="ANO172" s="261"/>
      <c r="ANP172" s="262"/>
      <c r="ANQ172" s="259"/>
      <c r="ANR172" s="260"/>
      <c r="ANS172" s="261"/>
      <c r="ANT172" s="261"/>
      <c r="ANU172" s="262"/>
      <c r="ANV172" s="259"/>
      <c r="ANW172" s="260"/>
      <c r="ANX172" s="261"/>
      <c r="ANY172" s="261"/>
      <c r="ANZ172" s="262"/>
      <c r="AOA172" s="259"/>
      <c r="AOB172" s="260"/>
      <c r="AOC172" s="261"/>
      <c r="AOD172" s="261"/>
      <c r="AOE172" s="262"/>
      <c r="AOF172" s="259"/>
      <c r="AOG172" s="260"/>
      <c r="AOH172" s="261"/>
      <c r="AOI172" s="261"/>
      <c r="AOJ172" s="262"/>
      <c r="AOK172" s="259"/>
      <c r="AOL172" s="260"/>
      <c r="AOM172" s="261"/>
      <c r="AON172" s="261"/>
      <c r="AOO172" s="262"/>
      <c r="AOP172" s="259"/>
      <c r="AOQ172" s="260"/>
      <c r="AOR172" s="261"/>
      <c r="AOS172" s="261"/>
      <c r="AOT172" s="262"/>
      <c r="AOU172" s="259"/>
      <c r="AOV172" s="260"/>
      <c r="AOW172" s="261"/>
      <c r="AOX172" s="261"/>
      <c r="AOY172" s="262"/>
      <c r="AOZ172" s="259"/>
      <c r="APA172" s="260"/>
      <c r="APB172" s="261"/>
      <c r="APC172" s="261"/>
      <c r="APD172" s="262"/>
      <c r="APE172" s="259"/>
      <c r="APF172" s="260"/>
      <c r="APG172" s="261"/>
      <c r="APH172" s="261"/>
      <c r="API172" s="262"/>
      <c r="APJ172" s="259"/>
      <c r="APK172" s="260"/>
      <c r="APL172" s="261"/>
      <c r="APM172" s="261"/>
      <c r="APN172" s="262"/>
      <c r="APO172" s="259"/>
      <c r="APP172" s="260"/>
      <c r="APQ172" s="261"/>
      <c r="APR172" s="261"/>
      <c r="APS172" s="262"/>
      <c r="APT172" s="259"/>
      <c r="APU172" s="260"/>
      <c r="APV172" s="261"/>
      <c r="APW172" s="261"/>
      <c r="APX172" s="262"/>
      <c r="APY172" s="259"/>
      <c r="APZ172" s="260"/>
      <c r="AQA172" s="261"/>
      <c r="AQB172" s="261"/>
      <c r="AQC172" s="262"/>
      <c r="AQD172" s="259"/>
      <c r="AQE172" s="260"/>
      <c r="AQF172" s="261"/>
      <c r="AQG172" s="261"/>
      <c r="AQH172" s="262"/>
      <c r="AQI172" s="259"/>
      <c r="AQJ172" s="260"/>
      <c r="AQK172" s="261"/>
      <c r="AQL172" s="261"/>
      <c r="AQM172" s="262"/>
      <c r="AQN172" s="259"/>
      <c r="AQO172" s="260"/>
      <c r="AQP172" s="261"/>
      <c r="AQQ172" s="261"/>
      <c r="AQR172" s="262"/>
      <c r="AQS172" s="259"/>
      <c r="AQT172" s="260"/>
      <c r="AQU172" s="261"/>
      <c r="AQV172" s="261"/>
      <c r="AQW172" s="262"/>
      <c r="AQX172" s="259"/>
      <c r="AQY172" s="260"/>
      <c r="AQZ172" s="261"/>
      <c r="ARA172" s="261"/>
      <c r="ARB172" s="262"/>
      <c r="ARC172" s="259"/>
      <c r="ARD172" s="260"/>
      <c r="ARE172" s="261"/>
      <c r="ARF172" s="261"/>
      <c r="ARG172" s="262"/>
      <c r="ARH172" s="259"/>
      <c r="ARI172" s="260"/>
      <c r="ARJ172" s="261"/>
      <c r="ARK172" s="261"/>
      <c r="ARL172" s="262"/>
      <c r="ARM172" s="259"/>
      <c r="ARN172" s="260"/>
      <c r="ARO172" s="261"/>
      <c r="ARP172" s="261"/>
      <c r="ARQ172" s="262"/>
      <c r="ARR172" s="259"/>
      <c r="ARS172" s="260"/>
      <c r="ART172" s="261"/>
      <c r="ARU172" s="261"/>
      <c r="ARV172" s="262"/>
      <c r="ARW172" s="259"/>
      <c r="ARX172" s="260"/>
      <c r="ARY172" s="261"/>
      <c r="ARZ172" s="261"/>
      <c r="ASA172" s="262"/>
      <c r="ASB172" s="259"/>
      <c r="ASC172" s="260"/>
      <c r="ASD172" s="261"/>
      <c r="ASE172" s="261"/>
      <c r="ASF172" s="262"/>
      <c r="ASG172" s="259"/>
      <c r="ASH172" s="260"/>
      <c r="ASI172" s="261"/>
      <c r="ASJ172" s="261"/>
      <c r="ASK172" s="262"/>
      <c r="ASL172" s="259"/>
      <c r="ASM172" s="260"/>
      <c r="ASN172" s="261"/>
      <c r="ASO172" s="261"/>
      <c r="ASP172" s="262"/>
      <c r="ASQ172" s="259"/>
      <c r="ASR172" s="260"/>
      <c r="ASS172" s="261"/>
      <c r="AST172" s="261"/>
      <c r="ASU172" s="262"/>
      <c r="ASV172" s="259"/>
      <c r="ASW172" s="260"/>
      <c r="ASX172" s="261"/>
      <c r="ASY172" s="261"/>
      <c r="ASZ172" s="262"/>
      <c r="ATA172" s="259"/>
      <c r="ATB172" s="260"/>
      <c r="ATC172" s="261"/>
      <c r="ATD172" s="261"/>
      <c r="ATE172" s="262"/>
      <c r="ATF172" s="259"/>
      <c r="ATG172" s="260"/>
      <c r="ATH172" s="261"/>
      <c r="ATI172" s="261"/>
      <c r="ATJ172" s="262"/>
      <c r="ATK172" s="259"/>
      <c r="ATL172" s="260"/>
      <c r="ATM172" s="261"/>
      <c r="ATN172" s="261"/>
      <c r="ATO172" s="262"/>
      <c r="ATP172" s="259"/>
      <c r="ATQ172" s="260"/>
      <c r="ATR172" s="261"/>
      <c r="ATS172" s="261"/>
      <c r="ATT172" s="262"/>
      <c r="ATU172" s="259"/>
      <c r="ATV172" s="260"/>
      <c r="ATW172" s="261"/>
      <c r="ATX172" s="261"/>
      <c r="ATY172" s="262"/>
      <c r="ATZ172" s="259"/>
      <c r="AUA172" s="260"/>
      <c r="AUB172" s="261"/>
      <c r="AUC172" s="261"/>
      <c r="AUD172" s="262"/>
      <c r="AUE172" s="259"/>
      <c r="AUF172" s="260"/>
      <c r="AUG172" s="261"/>
      <c r="AUH172" s="261"/>
      <c r="AUI172" s="262"/>
      <c r="AUJ172" s="259"/>
      <c r="AUK172" s="260"/>
      <c r="AUL172" s="261"/>
      <c r="AUM172" s="261"/>
      <c r="AUN172" s="262"/>
      <c r="AUO172" s="259"/>
      <c r="AUP172" s="260"/>
      <c r="AUQ172" s="261"/>
      <c r="AUR172" s="261"/>
      <c r="AUS172" s="262"/>
      <c r="AUT172" s="259"/>
      <c r="AUU172" s="260"/>
      <c r="AUV172" s="261"/>
      <c r="AUW172" s="261"/>
      <c r="AUX172" s="262"/>
      <c r="AUY172" s="259"/>
      <c r="AUZ172" s="260"/>
      <c r="AVA172" s="261"/>
      <c r="AVB172" s="261"/>
      <c r="AVC172" s="262"/>
      <c r="AVD172" s="259"/>
      <c r="AVE172" s="260"/>
      <c r="AVF172" s="261"/>
      <c r="AVG172" s="261"/>
      <c r="AVH172" s="262"/>
      <c r="AVI172" s="259"/>
      <c r="AVJ172" s="260"/>
      <c r="AVK172" s="261"/>
      <c r="AVL172" s="261"/>
      <c r="AVM172" s="294"/>
      <c r="AVN172" s="228"/>
      <c r="AVO172" s="229"/>
      <c r="AVP172" s="230"/>
      <c r="AVQ172" s="230"/>
      <c r="AVR172" s="291"/>
      <c r="AVS172" s="228"/>
      <c r="AVT172" s="229"/>
      <c r="AVU172" s="230"/>
      <c r="AVV172" s="230"/>
      <c r="AVW172" s="291"/>
      <c r="AVX172" s="228"/>
      <c r="AVY172" s="229"/>
      <c r="AVZ172" s="230"/>
      <c r="AWA172" s="230"/>
      <c r="AWB172" s="291"/>
      <c r="AWC172" s="228"/>
      <c r="AWD172" s="229"/>
      <c r="AWE172" s="230"/>
      <c r="AWF172" s="230"/>
      <c r="AWG172" s="291"/>
      <c r="AWH172" s="228"/>
      <c r="AWI172" s="229"/>
      <c r="AWJ172" s="230"/>
      <c r="AWK172" s="230"/>
      <c r="AWL172" s="291"/>
      <c r="AWM172" s="228"/>
      <c r="AWN172" s="229"/>
      <c r="AWO172" s="230"/>
      <c r="AWP172" s="230"/>
      <c r="AWQ172" s="291"/>
      <c r="AWR172" s="228"/>
      <c r="AWS172" s="229"/>
      <c r="AWT172" s="230"/>
      <c r="AWU172" s="230"/>
      <c r="AWV172" s="291"/>
      <c r="AWW172" s="228"/>
      <c r="AWX172" s="229"/>
      <c r="AWY172" s="230"/>
      <c r="AWZ172" s="230"/>
      <c r="AXA172" s="291"/>
      <c r="AXB172" s="228"/>
      <c r="AXC172" s="229"/>
      <c r="AXD172" s="230"/>
      <c r="AXE172" s="230"/>
      <c r="AXF172" s="291"/>
      <c r="AXG172" s="228"/>
      <c r="AXH172" s="229"/>
      <c r="AXI172" s="230"/>
      <c r="AXJ172" s="230"/>
      <c r="AXK172" s="291"/>
      <c r="AXL172" s="228"/>
      <c r="AXM172" s="229"/>
      <c r="AXN172" s="230"/>
      <c r="AXO172" s="230"/>
      <c r="AXP172" s="291"/>
      <c r="AXQ172" s="228"/>
      <c r="AXR172" s="229"/>
      <c r="AXS172" s="230"/>
      <c r="AXT172" s="230"/>
      <c r="AXU172" s="291"/>
      <c r="AXV172" s="228"/>
      <c r="AXW172" s="229"/>
      <c r="AXX172" s="230"/>
      <c r="AXY172" s="230"/>
      <c r="AXZ172" s="291"/>
      <c r="AYA172" s="228"/>
      <c r="AYB172" s="229"/>
      <c r="AYC172" s="230"/>
      <c r="AYD172" s="230"/>
      <c r="AYE172" s="291"/>
      <c r="AYF172" s="228"/>
      <c r="AYG172" s="229"/>
      <c r="AYH172" s="230"/>
      <c r="AYI172" s="230"/>
      <c r="AYJ172" s="291"/>
      <c r="AYK172" s="228"/>
      <c r="AYL172" s="229"/>
      <c r="AYM172" s="230"/>
      <c r="AYN172" s="230"/>
      <c r="AYO172" s="291"/>
      <c r="AYP172" s="228"/>
      <c r="AYQ172" s="229"/>
      <c r="AYR172" s="230"/>
      <c r="AYS172" s="230"/>
      <c r="AYT172" s="291"/>
      <c r="AYU172" s="228"/>
      <c r="AYV172" s="229"/>
      <c r="AYW172" s="230"/>
      <c r="AYX172" s="230"/>
      <c r="AYY172" s="291"/>
      <c r="AYZ172" s="228"/>
      <c r="AZA172" s="229"/>
      <c r="AZB172" s="230"/>
      <c r="AZC172" s="230"/>
      <c r="AZD172" s="291"/>
      <c r="AZE172" s="228"/>
      <c r="AZF172" s="229"/>
      <c r="AZG172" s="230"/>
      <c r="AZH172" s="230"/>
      <c r="AZI172" s="291"/>
      <c r="AZJ172" s="228"/>
      <c r="AZK172" s="229"/>
      <c r="AZL172" s="230"/>
      <c r="AZM172" s="230"/>
      <c r="AZN172" s="291"/>
      <c r="AZO172" s="228"/>
      <c r="AZP172" s="229"/>
      <c r="AZQ172" s="230"/>
      <c r="AZR172" s="230"/>
      <c r="AZS172" s="291"/>
      <c r="AZT172" s="228"/>
      <c r="AZU172" s="229"/>
      <c r="AZV172" s="230"/>
      <c r="AZW172" s="230"/>
      <c r="AZX172" s="291"/>
      <c r="AZY172" s="228"/>
      <c r="AZZ172" s="229"/>
      <c r="BAA172" s="230"/>
      <c r="BAB172" s="230"/>
      <c r="BAC172" s="291"/>
      <c r="BAD172" s="228"/>
      <c r="BAE172" s="229"/>
      <c r="BAF172" s="230"/>
      <c r="BAG172" s="230"/>
      <c r="BAH172" s="291"/>
      <c r="BAI172" s="228"/>
      <c r="BAJ172" s="229"/>
      <c r="BAK172" s="230"/>
      <c r="BAL172" s="230"/>
      <c r="BAM172" s="291"/>
      <c r="BAN172" s="228"/>
      <c r="BAO172" s="229"/>
      <c r="BAP172" s="230"/>
      <c r="BAQ172" s="230"/>
      <c r="BAR172" s="291"/>
      <c r="BAS172" s="228"/>
      <c r="BAT172" s="229"/>
      <c r="BAU172" s="230"/>
      <c r="BAV172" s="230"/>
      <c r="BAW172" s="291"/>
      <c r="BAX172" s="228"/>
      <c r="BAY172" s="229"/>
      <c r="BAZ172" s="230"/>
      <c r="BBA172" s="230"/>
      <c r="BBB172" s="291"/>
      <c r="BBC172" s="228"/>
      <c r="BBD172" s="229"/>
      <c r="BBE172" s="230"/>
      <c r="BBF172" s="230"/>
      <c r="BBG172" s="291"/>
      <c r="BBH172" s="228"/>
      <c r="BBI172" s="229"/>
      <c r="BBJ172" s="230"/>
      <c r="BBK172" s="230"/>
      <c r="BBL172" s="291"/>
      <c r="BBM172" s="228"/>
      <c r="BBN172" s="229"/>
      <c r="BBO172" s="230"/>
      <c r="BBP172" s="230"/>
      <c r="BBQ172" s="291"/>
      <c r="BBR172" s="228"/>
      <c r="BBS172" s="229"/>
      <c r="BBT172" s="230"/>
      <c r="BBU172" s="230"/>
      <c r="BBV172" s="291"/>
      <c r="BBW172" s="228"/>
      <c r="BBX172" s="229"/>
      <c r="BBY172" s="230"/>
      <c r="BBZ172" s="230"/>
      <c r="BCA172" s="291"/>
      <c r="BCB172" s="228"/>
      <c r="BCC172" s="229"/>
      <c r="BCD172" s="230"/>
      <c r="BCE172" s="230"/>
      <c r="BCF172" s="291"/>
      <c r="BCG172" s="228"/>
      <c r="BCH172" s="229"/>
      <c r="BCI172" s="230"/>
      <c r="BCJ172" s="230"/>
      <c r="BCK172" s="291"/>
      <c r="BCL172" s="228"/>
      <c r="BCM172" s="229"/>
      <c r="BCN172" s="230"/>
      <c r="BCO172" s="230"/>
      <c r="BCP172" s="291"/>
      <c r="BCQ172" s="228"/>
      <c r="BCR172" s="229"/>
      <c r="BCS172" s="230"/>
      <c r="BCT172" s="230"/>
      <c r="BCU172" s="291"/>
      <c r="BCV172" s="228"/>
      <c r="BCW172" s="229"/>
      <c r="BCX172" s="230"/>
      <c r="BCY172" s="230"/>
      <c r="BCZ172" s="291"/>
      <c r="BDA172" s="228"/>
      <c r="BDB172" s="229"/>
      <c r="BDC172" s="230"/>
      <c r="BDD172" s="230"/>
      <c r="BDE172" s="291"/>
      <c r="BDF172" s="228"/>
      <c r="BDG172" s="229"/>
      <c r="BDH172" s="230"/>
      <c r="BDI172" s="230"/>
      <c r="BDJ172" s="291"/>
      <c r="BDK172" s="228"/>
      <c r="BDL172" s="229"/>
      <c r="BDM172" s="230"/>
      <c r="BDN172" s="230"/>
      <c r="BDO172" s="291"/>
      <c r="BDP172" s="228"/>
      <c r="BDQ172" s="229"/>
      <c r="BDR172" s="230"/>
      <c r="BDS172" s="230"/>
      <c r="BDT172" s="291"/>
      <c r="BDU172" s="228"/>
      <c r="BDV172" s="229"/>
      <c r="BDW172" s="230"/>
      <c r="BDX172" s="230"/>
      <c r="BDY172" s="291"/>
      <c r="BDZ172" s="228"/>
      <c r="BEA172" s="229"/>
      <c r="BEB172" s="230"/>
      <c r="BEC172" s="230"/>
      <c r="BED172" s="291"/>
      <c r="BEE172" s="228"/>
      <c r="BEF172" s="229"/>
      <c r="BEG172" s="230"/>
      <c r="BEH172" s="230"/>
      <c r="BEI172" s="291"/>
      <c r="BEJ172" s="228"/>
      <c r="BEK172" s="229"/>
      <c r="BEL172" s="230"/>
      <c r="BEM172" s="230"/>
      <c r="BEN172" s="291"/>
      <c r="BEO172" s="228"/>
      <c r="BEP172" s="229"/>
      <c r="BEQ172" s="230"/>
      <c r="BER172" s="230"/>
      <c r="BES172" s="291"/>
      <c r="BET172" s="228"/>
      <c r="BEU172" s="229"/>
      <c r="BEV172" s="230"/>
      <c r="BEW172" s="230"/>
      <c r="BEX172" s="291"/>
      <c r="BEY172" s="228"/>
      <c r="BEZ172" s="229"/>
      <c r="BFA172" s="230"/>
      <c r="BFB172" s="230"/>
      <c r="BFC172" s="291"/>
      <c r="BFD172" s="228"/>
      <c r="BFE172" s="229"/>
      <c r="BFF172" s="230"/>
      <c r="BFG172" s="230"/>
      <c r="BFH172" s="291"/>
      <c r="BFI172" s="228"/>
      <c r="BFJ172" s="229"/>
      <c r="BFK172" s="230"/>
      <c r="BFL172" s="230"/>
      <c r="BFM172" s="291"/>
      <c r="BFN172" s="228"/>
      <c r="BFO172" s="229"/>
      <c r="BFP172" s="230"/>
      <c r="BFQ172" s="230"/>
      <c r="BFR172" s="291"/>
      <c r="BFS172" s="228"/>
      <c r="BFT172" s="229"/>
      <c r="BFU172" s="230"/>
      <c r="BFV172" s="230"/>
      <c r="BFW172" s="291"/>
      <c r="BFX172" s="228"/>
      <c r="BFY172" s="229"/>
      <c r="BFZ172" s="230"/>
      <c r="BGA172" s="230"/>
      <c r="BGB172" s="291"/>
      <c r="BGC172" s="228"/>
      <c r="BGD172" s="229"/>
      <c r="BGE172" s="230"/>
      <c r="BGF172" s="230"/>
      <c r="BGG172" s="291"/>
      <c r="BGH172" s="228"/>
      <c r="BGI172" s="229"/>
      <c r="BGJ172" s="230"/>
      <c r="BGK172" s="230"/>
      <c r="BGL172" s="291"/>
      <c r="BGM172" s="228"/>
      <c r="BGN172" s="229"/>
      <c r="BGO172" s="230"/>
      <c r="BGP172" s="230"/>
      <c r="BGQ172" s="291"/>
      <c r="BGR172" s="228"/>
      <c r="BGS172" s="229"/>
      <c r="BGT172" s="230"/>
      <c r="BGU172" s="230"/>
      <c r="BGV172" s="291"/>
      <c r="BGW172" s="228"/>
      <c r="BGX172" s="229"/>
      <c r="BGY172" s="230"/>
      <c r="BGZ172" s="230"/>
      <c r="BHA172" s="291"/>
      <c r="BHB172" s="228"/>
      <c r="BHC172" s="229"/>
      <c r="BHD172" s="230"/>
      <c r="BHE172" s="230"/>
      <c r="BHF172" s="291"/>
      <c r="BHG172" s="228"/>
      <c r="BHH172" s="229"/>
      <c r="BHI172" s="230"/>
      <c r="BHJ172" s="230"/>
      <c r="BHK172" s="291"/>
      <c r="BHL172" s="228"/>
      <c r="BHM172" s="229"/>
      <c r="BHN172" s="230"/>
      <c r="BHO172" s="230"/>
      <c r="BHP172" s="291"/>
      <c r="BHQ172" s="228"/>
      <c r="BHR172" s="229"/>
      <c r="BHS172" s="230"/>
      <c r="BHT172" s="230"/>
      <c r="BHU172" s="291"/>
      <c r="BHV172" s="228"/>
      <c r="BHW172" s="229"/>
      <c r="BHX172" s="230"/>
      <c r="BHY172" s="230"/>
      <c r="BHZ172" s="291"/>
      <c r="BIA172" s="228"/>
      <c r="BIB172" s="229"/>
      <c r="BIC172" s="230"/>
      <c r="BID172" s="230"/>
      <c r="BIE172" s="291"/>
      <c r="BIF172" s="228"/>
      <c r="BIG172" s="229"/>
      <c r="BIH172" s="230"/>
      <c r="BII172" s="230"/>
      <c r="BIJ172" s="291"/>
      <c r="BIK172" s="228"/>
      <c r="BIL172" s="229"/>
      <c r="BIM172" s="230"/>
      <c r="BIN172" s="230"/>
      <c r="BIO172" s="291"/>
      <c r="BIP172" s="228"/>
      <c r="BIQ172" s="229"/>
      <c r="BIR172" s="230"/>
      <c r="BIS172" s="230"/>
      <c r="BIT172" s="291"/>
      <c r="BIU172" s="228"/>
      <c r="BIV172" s="229"/>
      <c r="BIW172" s="230"/>
      <c r="BIX172" s="230"/>
      <c r="BIY172" s="291"/>
      <c r="BIZ172" s="228"/>
      <c r="BJA172" s="229"/>
      <c r="BJB172" s="230"/>
      <c r="BJC172" s="230"/>
      <c r="BJD172" s="291"/>
      <c r="BJE172" s="228"/>
      <c r="BJF172" s="229"/>
      <c r="BJG172" s="230"/>
      <c r="BJH172" s="230"/>
      <c r="BJI172" s="291"/>
      <c r="BJJ172" s="228"/>
      <c r="BJK172" s="229"/>
      <c r="BJL172" s="230"/>
      <c r="BJM172" s="230"/>
      <c r="BJN172" s="291"/>
      <c r="BJO172" s="228"/>
      <c r="BJP172" s="229"/>
      <c r="BJQ172" s="230"/>
      <c r="BJR172" s="230"/>
      <c r="BJS172" s="291"/>
      <c r="BJT172" s="228"/>
      <c r="BJU172" s="229"/>
      <c r="BJV172" s="230"/>
      <c r="BJW172" s="230"/>
      <c r="BJX172" s="291"/>
      <c r="BJY172" s="228"/>
      <c r="BJZ172" s="229"/>
      <c r="BKA172" s="230"/>
      <c r="BKB172" s="230"/>
      <c r="BKC172" s="291"/>
      <c r="BKD172" s="228"/>
      <c r="BKE172" s="229"/>
      <c r="BKF172" s="230"/>
      <c r="BKG172" s="230"/>
      <c r="BKH172" s="291"/>
      <c r="BKI172" s="228"/>
      <c r="BKJ172" s="229"/>
      <c r="BKK172" s="230"/>
      <c r="BKL172" s="230"/>
      <c r="BKM172" s="291"/>
      <c r="BKN172" s="228"/>
      <c r="BKO172" s="229"/>
      <c r="BKP172" s="230"/>
      <c r="BKQ172" s="230"/>
      <c r="BKR172" s="291"/>
      <c r="BKS172" s="228"/>
      <c r="BKT172" s="229"/>
      <c r="BKU172" s="230"/>
      <c r="BKV172" s="230"/>
      <c r="BKW172" s="291"/>
      <c r="BKX172" s="228"/>
      <c r="BKY172" s="229"/>
      <c r="BKZ172" s="230"/>
      <c r="BLA172" s="230"/>
      <c r="BLB172" s="291"/>
      <c r="BLC172" s="228"/>
      <c r="BLD172" s="229"/>
      <c r="BLE172" s="230"/>
      <c r="BLF172" s="230"/>
      <c r="BLG172" s="291"/>
      <c r="BLH172" s="228"/>
      <c r="BLI172" s="229"/>
      <c r="BLJ172" s="230"/>
      <c r="BLK172" s="230"/>
      <c r="BLL172" s="291"/>
      <c r="BLM172" s="228"/>
      <c r="BLN172" s="229"/>
      <c r="BLO172" s="230"/>
      <c r="BLP172" s="230"/>
      <c r="BLQ172" s="291"/>
      <c r="BLR172" s="228"/>
      <c r="BLS172" s="229"/>
      <c r="BLT172" s="230"/>
      <c r="BLU172" s="230"/>
      <c r="BLV172" s="291"/>
      <c r="BLW172" s="228"/>
      <c r="BLX172" s="229"/>
      <c r="BLY172" s="230"/>
      <c r="BLZ172" s="230"/>
      <c r="BMA172" s="291"/>
      <c r="BMB172" s="228"/>
      <c r="BMC172" s="229"/>
      <c r="BMD172" s="230"/>
      <c r="BME172" s="230"/>
      <c r="BMF172" s="291"/>
      <c r="BMG172" s="228"/>
      <c r="BMH172" s="229"/>
      <c r="BMI172" s="230"/>
      <c r="BMJ172" s="230"/>
      <c r="BMK172" s="291"/>
      <c r="BML172" s="228"/>
      <c r="BMM172" s="229"/>
      <c r="BMN172" s="230"/>
      <c r="BMO172" s="230"/>
      <c r="BMP172" s="291"/>
      <c r="BMQ172" s="228"/>
      <c r="BMR172" s="229"/>
      <c r="BMS172" s="230"/>
      <c r="BMT172" s="230"/>
      <c r="BMU172" s="291"/>
      <c r="BMV172" s="228"/>
      <c r="BMW172" s="229"/>
      <c r="BMX172" s="230"/>
      <c r="BMY172" s="230"/>
      <c r="BMZ172" s="291"/>
      <c r="BNA172" s="228"/>
      <c r="BNB172" s="229"/>
      <c r="BNC172" s="230"/>
      <c r="BND172" s="230"/>
      <c r="BNE172" s="291"/>
      <c r="BNF172" s="228"/>
      <c r="BNG172" s="229"/>
      <c r="BNH172" s="230"/>
      <c r="BNI172" s="230"/>
      <c r="BNJ172" s="291"/>
      <c r="BNK172" s="228"/>
      <c r="BNL172" s="229"/>
      <c r="BNM172" s="230"/>
      <c r="BNN172" s="230"/>
      <c r="BNO172" s="291"/>
      <c r="BNP172" s="228"/>
      <c r="BNQ172" s="229"/>
      <c r="BNR172" s="230"/>
      <c r="BNS172" s="230"/>
      <c r="BNT172" s="291"/>
      <c r="BNU172" s="228"/>
      <c r="BNV172" s="229"/>
      <c r="BNW172" s="230"/>
      <c r="BNX172" s="230"/>
      <c r="BNY172" s="291"/>
      <c r="BNZ172" s="228"/>
      <c r="BOA172" s="229"/>
      <c r="BOB172" s="230"/>
      <c r="BOC172" s="230"/>
      <c r="BOD172" s="291"/>
      <c r="BOE172" s="228"/>
      <c r="BOF172" s="229"/>
      <c r="BOG172" s="230"/>
      <c r="BOH172" s="230"/>
      <c r="BOI172" s="291"/>
      <c r="BOJ172" s="228"/>
      <c r="BOK172" s="229"/>
      <c r="BOL172" s="230"/>
      <c r="BOM172" s="230"/>
      <c r="BON172" s="291"/>
      <c r="BOO172" s="228"/>
      <c r="BOP172" s="229"/>
      <c r="BOQ172" s="230"/>
      <c r="BOR172" s="230"/>
      <c r="BOS172" s="291"/>
      <c r="BOT172" s="228"/>
      <c r="BOU172" s="229"/>
      <c r="BOV172" s="230"/>
      <c r="BOW172" s="230"/>
      <c r="BOX172" s="291"/>
      <c r="BOY172" s="228"/>
      <c r="BOZ172" s="229"/>
      <c r="BPA172" s="230"/>
      <c r="BPB172" s="230"/>
      <c r="BPC172" s="291"/>
      <c r="BPD172" s="228"/>
      <c r="BPE172" s="229"/>
      <c r="BPF172" s="230"/>
      <c r="BPG172" s="230"/>
      <c r="BPH172" s="291"/>
      <c r="BPI172" s="228"/>
      <c r="BPJ172" s="229"/>
      <c r="BPK172" s="230"/>
      <c r="BPL172" s="230"/>
      <c r="BPM172" s="291"/>
      <c r="BPN172" s="228"/>
      <c r="BPO172" s="229"/>
      <c r="BPP172" s="230"/>
      <c r="BPQ172" s="230"/>
      <c r="BPR172" s="291"/>
      <c r="BPS172" s="228"/>
      <c r="BPT172" s="229"/>
      <c r="BPU172" s="230"/>
      <c r="BPV172" s="230"/>
      <c r="BPW172" s="291"/>
      <c r="BPX172" s="228"/>
      <c r="BPY172" s="229"/>
      <c r="BPZ172" s="230"/>
      <c r="BQA172" s="230"/>
      <c r="BQB172" s="291"/>
      <c r="BQC172" s="228"/>
      <c r="BQD172" s="229"/>
      <c r="BQE172" s="230"/>
      <c r="BQF172" s="230"/>
      <c r="BQG172" s="291"/>
      <c r="BQH172" s="228"/>
      <c r="BQI172" s="229"/>
      <c r="BQJ172" s="230"/>
      <c r="BQK172" s="230"/>
      <c r="BQL172" s="291"/>
      <c r="BQM172" s="228"/>
      <c r="BQN172" s="229"/>
      <c r="BQO172" s="230"/>
      <c r="BQP172" s="230"/>
      <c r="BQQ172" s="291"/>
      <c r="BQR172" s="228"/>
      <c r="BQS172" s="229"/>
      <c r="BQT172" s="230"/>
      <c r="BQU172" s="230"/>
      <c r="BQV172" s="291"/>
      <c r="BQW172" s="228"/>
      <c r="BQX172" s="229"/>
      <c r="BQY172" s="230"/>
      <c r="BQZ172" s="230"/>
      <c r="BRA172" s="291"/>
      <c r="BRB172" s="228"/>
      <c r="BRC172" s="229"/>
      <c r="BRD172" s="230"/>
      <c r="BRE172" s="230"/>
      <c r="BRF172" s="291"/>
      <c r="BRG172" s="228"/>
      <c r="BRH172" s="229"/>
      <c r="BRI172" s="230"/>
      <c r="BRJ172" s="230"/>
      <c r="BRK172" s="291"/>
      <c r="BRL172" s="228"/>
      <c r="BRM172" s="229"/>
      <c r="BRN172" s="230"/>
      <c r="BRO172" s="230"/>
      <c r="BRP172" s="291"/>
      <c r="BRQ172" s="228"/>
      <c r="BRR172" s="229"/>
      <c r="BRS172" s="230"/>
      <c r="BRT172" s="230"/>
      <c r="BRU172" s="291"/>
      <c r="BRV172" s="228"/>
      <c r="BRW172" s="229"/>
      <c r="BRX172" s="230"/>
      <c r="BRY172" s="230"/>
      <c r="BRZ172" s="291"/>
      <c r="BSA172" s="228"/>
      <c r="BSB172" s="229"/>
      <c r="BSC172" s="230"/>
      <c r="BSD172" s="230"/>
      <c r="BSE172" s="291"/>
      <c r="BSF172" s="228"/>
      <c r="BSG172" s="229"/>
      <c r="BSH172" s="230"/>
      <c r="BSI172" s="230"/>
      <c r="BSJ172" s="291"/>
      <c r="BSK172" s="228"/>
      <c r="BSL172" s="229"/>
      <c r="BSM172" s="230"/>
      <c r="BSN172" s="230"/>
      <c r="BSO172" s="291"/>
      <c r="BSP172" s="228"/>
      <c r="BSQ172" s="229"/>
      <c r="BSR172" s="230"/>
      <c r="BSS172" s="230"/>
      <c r="BST172" s="291"/>
      <c r="BSU172" s="228"/>
      <c r="BSV172" s="229"/>
      <c r="BSW172" s="230"/>
      <c r="BSX172" s="230"/>
      <c r="BSY172" s="291"/>
      <c r="BSZ172" s="228"/>
      <c r="BTA172" s="229"/>
      <c r="BTB172" s="230"/>
      <c r="BTC172" s="230"/>
      <c r="BTD172" s="291"/>
      <c r="BTE172" s="228"/>
      <c r="BTF172" s="229"/>
      <c r="BTG172" s="230"/>
      <c r="BTH172" s="230"/>
      <c r="BTI172" s="291"/>
      <c r="BTJ172" s="228"/>
      <c r="BTK172" s="229"/>
      <c r="BTL172" s="230"/>
      <c r="BTM172" s="230"/>
      <c r="BTN172" s="291"/>
      <c r="BTO172" s="228"/>
      <c r="BTP172" s="229"/>
      <c r="BTQ172" s="230"/>
      <c r="BTR172" s="230"/>
      <c r="BTS172" s="291"/>
      <c r="BTT172" s="228"/>
      <c r="BTU172" s="229"/>
      <c r="BTV172" s="230"/>
      <c r="BTW172" s="230"/>
      <c r="BTX172" s="291"/>
      <c r="BTY172" s="228"/>
      <c r="BTZ172" s="229"/>
      <c r="BUA172" s="230"/>
      <c r="BUB172" s="230"/>
      <c r="BUC172" s="291"/>
      <c r="BUD172" s="228"/>
      <c r="BUE172" s="229"/>
      <c r="BUF172" s="230"/>
      <c r="BUG172" s="230"/>
      <c r="BUH172" s="291"/>
      <c r="BUI172" s="228"/>
      <c r="BUJ172" s="229"/>
      <c r="BUK172" s="230"/>
      <c r="BUL172" s="230"/>
      <c r="BUM172" s="291"/>
      <c r="BUN172" s="228"/>
      <c r="BUO172" s="229"/>
      <c r="BUP172" s="230"/>
      <c r="BUQ172" s="230"/>
      <c r="BUR172" s="291"/>
      <c r="BUS172" s="228"/>
      <c r="BUT172" s="229"/>
      <c r="BUU172" s="230"/>
      <c r="BUV172" s="230"/>
      <c r="BUW172" s="291"/>
      <c r="BUX172" s="228"/>
      <c r="BUY172" s="229"/>
      <c r="BUZ172" s="230"/>
      <c r="BVA172" s="230"/>
      <c r="BVB172" s="291"/>
      <c r="BVC172" s="228"/>
      <c r="BVD172" s="229"/>
      <c r="BVE172" s="230"/>
      <c r="BVF172" s="230"/>
      <c r="BVG172" s="291"/>
      <c r="BVH172" s="228"/>
      <c r="BVI172" s="229"/>
      <c r="BVJ172" s="230"/>
      <c r="BVK172" s="230"/>
      <c r="BVL172" s="291"/>
      <c r="BVM172" s="228"/>
      <c r="BVN172" s="229"/>
      <c r="BVO172" s="230"/>
      <c r="BVP172" s="230"/>
      <c r="BVQ172" s="291"/>
      <c r="BVR172" s="228"/>
      <c r="BVS172" s="229"/>
      <c r="BVT172" s="230"/>
      <c r="BVU172" s="230"/>
      <c r="BVV172" s="291"/>
      <c r="BVW172" s="228"/>
      <c r="BVX172" s="229"/>
      <c r="BVY172" s="230"/>
      <c r="BVZ172" s="230"/>
      <c r="BWA172" s="291"/>
      <c r="BWB172" s="228"/>
      <c r="BWC172" s="229"/>
      <c r="BWD172" s="230"/>
      <c r="BWE172" s="230"/>
      <c r="BWF172" s="291"/>
      <c r="BWG172" s="228"/>
      <c r="BWH172" s="229"/>
      <c r="BWI172" s="230"/>
      <c r="BWJ172" s="230"/>
      <c r="BWK172" s="291"/>
      <c r="BWL172" s="228"/>
      <c r="BWM172" s="229"/>
      <c r="BWN172" s="230"/>
      <c r="BWO172" s="230"/>
      <c r="BWP172" s="291"/>
      <c r="BWQ172" s="228"/>
      <c r="BWR172" s="229"/>
      <c r="BWS172" s="230"/>
      <c r="BWT172" s="230"/>
      <c r="BWU172" s="291"/>
      <c r="BWV172" s="228"/>
      <c r="BWW172" s="229"/>
      <c r="BWX172" s="230"/>
      <c r="BWY172" s="230"/>
      <c r="BWZ172" s="291"/>
      <c r="BXA172" s="228"/>
      <c r="BXB172" s="229"/>
      <c r="BXC172" s="230"/>
      <c r="BXD172" s="230"/>
      <c r="BXE172" s="291"/>
      <c r="BXF172" s="228"/>
      <c r="BXG172" s="229"/>
      <c r="BXH172" s="230"/>
      <c r="BXI172" s="230"/>
      <c r="BXJ172" s="291"/>
      <c r="BXK172" s="228"/>
      <c r="BXL172" s="229"/>
      <c r="BXM172" s="230"/>
      <c r="BXN172" s="230"/>
      <c r="BXO172" s="291"/>
      <c r="BXP172" s="228"/>
      <c r="BXQ172" s="229"/>
      <c r="BXR172" s="230"/>
      <c r="BXS172" s="230"/>
      <c r="BXT172" s="291"/>
      <c r="BXU172" s="228"/>
      <c r="BXV172" s="229"/>
      <c r="BXW172" s="230"/>
      <c r="BXX172" s="230"/>
      <c r="BXY172" s="291"/>
      <c r="BXZ172" s="228"/>
      <c r="BYA172" s="229"/>
      <c r="BYB172" s="230"/>
      <c r="BYC172" s="230"/>
      <c r="BYD172" s="291"/>
      <c r="BYE172" s="228"/>
      <c r="BYF172" s="229"/>
      <c r="BYG172" s="230"/>
      <c r="BYH172" s="230"/>
      <c r="BYI172" s="291"/>
      <c r="BYJ172" s="228"/>
      <c r="BYK172" s="229"/>
      <c r="BYL172" s="230"/>
      <c r="BYM172" s="230"/>
      <c r="BYN172" s="291"/>
      <c r="BYO172" s="228"/>
      <c r="BYP172" s="229"/>
      <c r="BYQ172" s="230"/>
      <c r="BYR172" s="230"/>
      <c r="BYS172" s="291"/>
      <c r="BYT172" s="228"/>
      <c r="BYU172" s="229"/>
      <c r="BYV172" s="230"/>
      <c r="BYW172" s="230"/>
      <c r="BYX172" s="291"/>
      <c r="BYY172" s="228"/>
      <c r="BYZ172" s="229"/>
      <c r="BZA172" s="230"/>
      <c r="BZB172" s="230"/>
      <c r="BZC172" s="291"/>
      <c r="BZD172" s="228"/>
      <c r="BZE172" s="229"/>
      <c r="BZF172" s="230"/>
      <c r="BZG172" s="230"/>
      <c r="BZH172" s="291"/>
      <c r="BZI172" s="228"/>
      <c r="BZJ172" s="229"/>
      <c r="BZK172" s="230"/>
      <c r="BZL172" s="230"/>
      <c r="BZM172" s="291"/>
      <c r="BZN172" s="228"/>
      <c r="BZO172" s="229"/>
      <c r="BZP172" s="230"/>
      <c r="BZQ172" s="230"/>
      <c r="BZR172" s="291"/>
      <c r="BZS172" s="228"/>
      <c r="BZT172" s="229"/>
      <c r="BZU172" s="230"/>
      <c r="BZV172" s="230"/>
      <c r="BZW172" s="291"/>
      <c r="BZX172" s="228"/>
      <c r="BZY172" s="229"/>
      <c r="BZZ172" s="230"/>
      <c r="CAA172" s="230"/>
      <c r="CAB172" s="291"/>
      <c r="CAC172" s="228"/>
      <c r="CAD172" s="229"/>
      <c r="CAE172" s="230"/>
      <c r="CAF172" s="230"/>
      <c r="CAG172" s="291"/>
      <c r="CAH172" s="228"/>
      <c r="CAI172" s="229"/>
      <c r="CAJ172" s="230"/>
      <c r="CAK172" s="230"/>
      <c r="CAL172" s="291"/>
      <c r="CAM172" s="228"/>
      <c r="CAN172" s="229"/>
      <c r="CAO172" s="230"/>
      <c r="CAP172" s="230"/>
      <c r="CAQ172" s="291"/>
      <c r="CAR172" s="228"/>
      <c r="CAS172" s="229"/>
      <c r="CAT172" s="230"/>
      <c r="CAU172" s="230"/>
      <c r="CAV172" s="291"/>
      <c r="CAW172" s="228"/>
      <c r="CAX172" s="229"/>
      <c r="CAY172" s="230"/>
      <c r="CAZ172" s="230"/>
      <c r="CBA172" s="291"/>
      <c r="CBB172" s="228"/>
      <c r="CBC172" s="229"/>
      <c r="CBD172" s="230"/>
      <c r="CBE172" s="230"/>
      <c r="CBF172" s="291"/>
      <c r="CBG172" s="228"/>
      <c r="CBH172" s="229"/>
      <c r="CBI172" s="230"/>
      <c r="CBJ172" s="230"/>
      <c r="CBK172" s="291"/>
      <c r="CBL172" s="228"/>
      <c r="CBM172" s="229"/>
      <c r="CBN172" s="230"/>
      <c r="CBO172" s="230"/>
      <c r="CBP172" s="291"/>
      <c r="CBQ172" s="228"/>
      <c r="CBR172" s="229"/>
      <c r="CBS172" s="230"/>
      <c r="CBT172" s="230"/>
      <c r="CBU172" s="291"/>
      <c r="CBV172" s="228"/>
      <c r="CBW172" s="229"/>
      <c r="CBX172" s="230"/>
      <c r="CBY172" s="230"/>
      <c r="CBZ172" s="291"/>
      <c r="CCA172" s="228"/>
      <c r="CCB172" s="229"/>
      <c r="CCC172" s="230"/>
      <c r="CCD172" s="230"/>
      <c r="CCE172" s="291"/>
      <c r="CCF172" s="228"/>
      <c r="CCG172" s="229"/>
      <c r="CCH172" s="230"/>
      <c r="CCI172" s="230"/>
      <c r="CCJ172" s="291"/>
      <c r="CCK172" s="228"/>
      <c r="CCL172" s="229"/>
      <c r="CCM172" s="230"/>
      <c r="CCN172" s="230"/>
      <c r="CCO172" s="291"/>
      <c r="CCP172" s="228"/>
      <c r="CCQ172" s="229"/>
      <c r="CCR172" s="230"/>
      <c r="CCS172" s="230"/>
      <c r="CCT172" s="291"/>
      <c r="CCU172" s="228"/>
      <c r="CCV172" s="229"/>
      <c r="CCW172" s="230"/>
      <c r="CCX172" s="230"/>
      <c r="CCY172" s="291"/>
      <c r="CCZ172" s="228"/>
      <c r="CDA172" s="229"/>
      <c r="CDB172" s="230"/>
      <c r="CDC172" s="230"/>
      <c r="CDD172" s="291"/>
      <c r="CDE172" s="228"/>
      <c r="CDF172" s="229"/>
      <c r="CDG172" s="230"/>
      <c r="CDH172" s="230"/>
      <c r="CDI172" s="291"/>
      <c r="CDJ172" s="228"/>
      <c r="CDK172" s="229"/>
      <c r="CDL172" s="230"/>
      <c r="CDM172" s="230"/>
      <c r="CDN172" s="291"/>
      <c r="CDO172" s="228"/>
      <c r="CDP172" s="229"/>
      <c r="CDQ172" s="230"/>
      <c r="CDR172" s="230"/>
      <c r="CDS172" s="291"/>
      <c r="CDT172" s="228"/>
      <c r="CDU172" s="229"/>
      <c r="CDV172" s="230"/>
      <c r="CDW172" s="230"/>
      <c r="CDX172" s="291"/>
      <c r="CDY172" s="228"/>
      <c r="CDZ172" s="229"/>
      <c r="CEA172" s="230"/>
      <c r="CEB172" s="230"/>
      <c r="CEC172" s="291"/>
      <c r="CED172" s="228"/>
      <c r="CEE172" s="229"/>
      <c r="CEF172" s="230"/>
      <c r="CEG172" s="230"/>
      <c r="CEH172" s="291"/>
      <c r="CEI172" s="228"/>
      <c r="CEJ172" s="229"/>
      <c r="CEK172" s="230"/>
      <c r="CEL172" s="230"/>
      <c r="CEM172" s="291"/>
      <c r="CEN172" s="228"/>
      <c r="CEO172" s="229"/>
      <c r="CEP172" s="230"/>
      <c r="CEQ172" s="230"/>
      <c r="CER172" s="291"/>
      <c r="CES172" s="228"/>
      <c r="CET172" s="229"/>
      <c r="CEU172" s="230"/>
      <c r="CEV172" s="230"/>
      <c r="CEW172" s="291"/>
      <c r="CEX172" s="228"/>
      <c r="CEY172" s="229"/>
      <c r="CEZ172" s="230"/>
      <c r="CFA172" s="230"/>
      <c r="CFB172" s="291"/>
      <c r="CFC172" s="228"/>
      <c r="CFD172" s="229"/>
      <c r="CFE172" s="230"/>
      <c r="CFF172" s="230"/>
      <c r="CFG172" s="291"/>
      <c r="CFH172" s="228"/>
      <c r="CFI172" s="229"/>
      <c r="CFJ172" s="230"/>
      <c r="CFK172" s="230"/>
      <c r="CFL172" s="291"/>
      <c r="CFM172" s="228"/>
      <c r="CFN172" s="229"/>
      <c r="CFO172" s="230"/>
      <c r="CFP172" s="230"/>
      <c r="CFQ172" s="291"/>
      <c r="CFR172" s="228"/>
      <c r="CFS172" s="229"/>
      <c r="CFT172" s="230"/>
      <c r="CFU172" s="230"/>
      <c r="CFV172" s="291"/>
      <c r="CFW172" s="228"/>
      <c r="CFX172" s="229"/>
      <c r="CFY172" s="230"/>
      <c r="CFZ172" s="230"/>
      <c r="CGA172" s="291"/>
      <c r="CGB172" s="228"/>
      <c r="CGC172" s="229"/>
      <c r="CGD172" s="230"/>
      <c r="CGE172" s="230"/>
      <c r="CGF172" s="291"/>
      <c r="CGG172" s="228"/>
      <c r="CGH172" s="229"/>
      <c r="CGI172" s="230"/>
      <c r="CGJ172" s="230"/>
      <c r="CGK172" s="291"/>
      <c r="CGL172" s="228"/>
      <c r="CGM172" s="229"/>
      <c r="CGN172" s="230"/>
      <c r="CGO172" s="230"/>
      <c r="CGP172" s="291"/>
      <c r="CGQ172" s="228"/>
      <c r="CGR172" s="229"/>
      <c r="CGS172" s="230"/>
      <c r="CGT172" s="230"/>
      <c r="CGU172" s="291"/>
      <c r="CGV172" s="228"/>
      <c r="CGW172" s="229"/>
      <c r="CGX172" s="230"/>
      <c r="CGY172" s="230"/>
      <c r="CGZ172" s="291"/>
      <c r="CHA172" s="228"/>
      <c r="CHB172" s="229"/>
      <c r="CHC172" s="230"/>
      <c r="CHD172" s="230"/>
      <c r="CHE172" s="291"/>
      <c r="CHF172" s="228"/>
      <c r="CHG172" s="229"/>
      <c r="CHH172" s="230"/>
      <c r="CHI172" s="230"/>
      <c r="CHJ172" s="291"/>
      <c r="CHK172" s="228"/>
      <c r="CHL172" s="229"/>
      <c r="CHM172" s="230"/>
      <c r="CHN172" s="230"/>
      <c r="CHO172" s="291"/>
      <c r="CHP172" s="228"/>
      <c r="CHQ172" s="229"/>
      <c r="CHR172" s="230"/>
      <c r="CHS172" s="230"/>
      <c r="CHT172" s="291"/>
      <c r="CHU172" s="228"/>
      <c r="CHV172" s="229"/>
      <c r="CHW172" s="230"/>
      <c r="CHX172" s="230"/>
      <c r="CHY172" s="291"/>
      <c r="CHZ172" s="228"/>
      <c r="CIA172" s="229"/>
      <c r="CIB172" s="230"/>
      <c r="CIC172" s="230"/>
      <c r="CID172" s="291"/>
      <c r="CIE172" s="228"/>
      <c r="CIF172" s="229"/>
      <c r="CIG172" s="230"/>
      <c r="CIH172" s="230"/>
      <c r="CII172" s="291"/>
      <c r="CIJ172" s="228"/>
      <c r="CIK172" s="229"/>
      <c r="CIL172" s="230"/>
      <c r="CIM172" s="230"/>
      <c r="CIN172" s="291"/>
      <c r="CIO172" s="228"/>
      <c r="CIP172" s="229"/>
      <c r="CIQ172" s="230"/>
      <c r="CIR172" s="230"/>
      <c r="CIS172" s="291"/>
      <c r="CIT172" s="228"/>
      <c r="CIU172" s="229"/>
      <c r="CIV172" s="230"/>
      <c r="CIW172" s="230"/>
      <c r="CIX172" s="291"/>
      <c r="CIY172" s="228"/>
      <c r="CIZ172" s="229"/>
      <c r="CJA172" s="230"/>
      <c r="CJB172" s="230"/>
      <c r="CJC172" s="291"/>
      <c r="CJD172" s="228"/>
      <c r="CJE172" s="229"/>
      <c r="CJF172" s="230"/>
      <c r="CJG172" s="230"/>
      <c r="CJH172" s="291"/>
      <c r="CJI172" s="228"/>
      <c r="CJJ172" s="229"/>
      <c r="CJK172" s="230"/>
      <c r="CJL172" s="230"/>
      <c r="CJM172" s="291"/>
      <c r="CJN172" s="228"/>
      <c r="CJO172" s="229"/>
      <c r="CJP172" s="230"/>
      <c r="CJQ172" s="230"/>
      <c r="CJR172" s="291"/>
      <c r="CJS172" s="228"/>
      <c r="CJT172" s="229"/>
      <c r="CJU172" s="230"/>
      <c r="CJV172" s="230"/>
      <c r="CJW172" s="291"/>
      <c r="CJX172" s="228"/>
      <c r="CJY172" s="229"/>
      <c r="CJZ172" s="230"/>
      <c r="CKA172" s="230"/>
      <c r="CKB172" s="291"/>
      <c r="CKC172" s="228"/>
      <c r="CKD172" s="229"/>
      <c r="CKE172" s="230"/>
      <c r="CKF172" s="230"/>
      <c r="CKG172" s="291"/>
      <c r="CKH172" s="228"/>
      <c r="CKI172" s="229"/>
      <c r="CKJ172" s="230"/>
      <c r="CKK172" s="230"/>
      <c r="CKL172" s="291"/>
      <c r="CKM172" s="228"/>
      <c r="CKN172" s="229"/>
      <c r="CKO172" s="230"/>
      <c r="CKP172" s="230"/>
      <c r="CKQ172" s="291"/>
      <c r="CKR172" s="228"/>
      <c r="CKS172" s="229"/>
      <c r="CKT172" s="230"/>
      <c r="CKU172" s="230"/>
      <c r="CKV172" s="291"/>
      <c r="CKW172" s="228"/>
      <c r="CKX172" s="229"/>
      <c r="CKY172" s="230"/>
      <c r="CKZ172" s="230"/>
      <c r="CLA172" s="291"/>
      <c r="CLB172" s="228"/>
      <c r="CLC172" s="229"/>
      <c r="CLD172" s="230"/>
      <c r="CLE172" s="230"/>
      <c r="CLF172" s="291"/>
      <c r="CLG172" s="228"/>
      <c r="CLH172" s="229"/>
      <c r="CLI172" s="230"/>
      <c r="CLJ172" s="230"/>
      <c r="CLK172" s="291"/>
      <c r="CLL172" s="228"/>
      <c r="CLM172" s="229"/>
      <c r="CLN172" s="230"/>
      <c r="CLO172" s="230"/>
      <c r="CLP172" s="291"/>
      <c r="CLQ172" s="228"/>
      <c r="CLR172" s="229"/>
      <c r="CLS172" s="230"/>
      <c r="CLT172" s="230"/>
      <c r="CLU172" s="291"/>
      <c r="CLV172" s="228"/>
      <c r="CLW172" s="229"/>
      <c r="CLX172" s="230"/>
      <c r="CLY172" s="230"/>
      <c r="CLZ172" s="291"/>
      <c r="CMA172" s="228"/>
      <c r="CMB172" s="229"/>
      <c r="CMC172" s="230"/>
      <c r="CMD172" s="230"/>
      <c r="CME172" s="291"/>
      <c r="CMF172" s="228"/>
      <c r="CMG172" s="229"/>
      <c r="CMH172" s="230"/>
      <c r="CMI172" s="230"/>
      <c r="CMJ172" s="291"/>
      <c r="CMK172" s="228"/>
      <c r="CML172" s="229"/>
      <c r="CMM172" s="230"/>
      <c r="CMN172" s="230"/>
      <c r="CMO172" s="291"/>
      <c r="CMP172" s="228"/>
      <c r="CMQ172" s="229"/>
      <c r="CMR172" s="230"/>
      <c r="CMS172" s="230"/>
      <c r="CMT172" s="291"/>
      <c r="CMU172" s="228"/>
      <c r="CMV172" s="229"/>
      <c r="CMW172" s="230"/>
      <c r="CMX172" s="230"/>
      <c r="CMY172" s="291"/>
      <c r="CMZ172" s="228"/>
      <c r="CNA172" s="229"/>
      <c r="CNB172" s="230"/>
      <c r="CNC172" s="230"/>
      <c r="CND172" s="291"/>
      <c r="CNE172" s="228"/>
      <c r="CNF172" s="229"/>
      <c r="CNG172" s="230"/>
      <c r="CNH172" s="230"/>
      <c r="CNI172" s="291"/>
      <c r="CNJ172" s="228"/>
      <c r="CNK172" s="229"/>
      <c r="CNL172" s="230"/>
      <c r="CNM172" s="230"/>
      <c r="CNN172" s="291"/>
      <c r="CNO172" s="228"/>
      <c r="CNP172" s="229"/>
      <c r="CNQ172" s="230"/>
      <c r="CNR172" s="230"/>
      <c r="CNS172" s="291"/>
      <c r="CNT172" s="228"/>
      <c r="CNU172" s="229"/>
      <c r="CNV172" s="230"/>
      <c r="CNW172" s="230"/>
      <c r="CNX172" s="291"/>
      <c r="CNY172" s="228"/>
      <c r="CNZ172" s="229"/>
      <c r="COA172" s="230"/>
      <c r="COB172" s="230"/>
      <c r="COC172" s="291"/>
      <c r="COD172" s="228"/>
      <c r="COE172" s="229"/>
      <c r="COF172" s="230"/>
      <c r="COG172" s="230"/>
      <c r="COH172" s="291"/>
      <c r="COI172" s="228"/>
      <c r="COJ172" s="229"/>
      <c r="COK172" s="230"/>
      <c r="COL172" s="230"/>
      <c r="COM172" s="291"/>
      <c r="CON172" s="228"/>
      <c r="COO172" s="229"/>
      <c r="COP172" s="230"/>
      <c r="COQ172" s="230"/>
      <c r="COR172" s="291"/>
      <c r="COS172" s="228"/>
      <c r="COT172" s="229"/>
      <c r="COU172" s="230"/>
      <c r="COV172" s="230"/>
      <c r="COW172" s="291"/>
      <c r="COX172" s="228"/>
      <c r="COY172" s="229"/>
      <c r="COZ172" s="230"/>
      <c r="CPA172" s="230"/>
      <c r="CPB172" s="291"/>
      <c r="CPC172" s="228"/>
      <c r="CPD172" s="229"/>
      <c r="CPE172" s="230"/>
      <c r="CPF172" s="230"/>
      <c r="CPG172" s="291"/>
      <c r="CPH172" s="228"/>
      <c r="CPI172" s="229"/>
      <c r="CPJ172" s="230"/>
      <c r="CPK172" s="230"/>
      <c r="CPL172" s="291"/>
      <c r="CPM172" s="228"/>
      <c r="CPN172" s="229"/>
      <c r="CPO172" s="230"/>
      <c r="CPP172" s="230"/>
      <c r="CPQ172" s="291"/>
      <c r="CPR172" s="228"/>
      <c r="CPS172" s="229"/>
      <c r="CPT172" s="230"/>
      <c r="CPU172" s="230"/>
      <c r="CPV172" s="291"/>
      <c r="CPW172" s="228"/>
      <c r="CPX172" s="229"/>
      <c r="CPY172" s="230"/>
      <c r="CPZ172" s="230"/>
      <c r="CQA172" s="291"/>
      <c r="CQB172" s="228"/>
      <c r="CQC172" s="229"/>
      <c r="CQD172" s="230"/>
      <c r="CQE172" s="230"/>
      <c r="CQF172" s="291"/>
      <c r="CQG172" s="228"/>
      <c r="CQH172" s="229"/>
      <c r="CQI172" s="230"/>
      <c r="CQJ172" s="230"/>
      <c r="CQK172" s="291"/>
      <c r="CQL172" s="228"/>
      <c r="CQM172" s="229"/>
      <c r="CQN172" s="230"/>
      <c r="CQO172" s="230"/>
      <c r="CQP172" s="291"/>
      <c r="CQQ172" s="228"/>
      <c r="CQR172" s="229"/>
      <c r="CQS172" s="230"/>
      <c r="CQT172" s="230"/>
      <c r="CQU172" s="291"/>
      <c r="CQV172" s="228"/>
      <c r="CQW172" s="229"/>
      <c r="CQX172" s="230"/>
      <c r="CQY172" s="230"/>
      <c r="CQZ172" s="291"/>
      <c r="CRA172" s="228"/>
      <c r="CRB172" s="229"/>
      <c r="CRC172" s="230"/>
      <c r="CRD172" s="230"/>
      <c r="CRE172" s="291"/>
      <c r="CRF172" s="228"/>
      <c r="CRG172" s="229"/>
      <c r="CRH172" s="230"/>
      <c r="CRI172" s="230"/>
      <c r="CRJ172" s="291"/>
      <c r="CRK172" s="228"/>
      <c r="CRL172" s="229"/>
      <c r="CRM172" s="230"/>
      <c r="CRN172" s="230"/>
      <c r="CRO172" s="291"/>
      <c r="CRP172" s="228"/>
      <c r="CRQ172" s="229"/>
      <c r="CRR172" s="230"/>
      <c r="CRS172" s="230"/>
      <c r="CRT172" s="291"/>
      <c r="CRU172" s="228"/>
      <c r="CRV172" s="229"/>
      <c r="CRW172" s="230"/>
      <c r="CRX172" s="230"/>
      <c r="CRY172" s="291"/>
      <c r="CRZ172" s="228"/>
      <c r="CSA172" s="229"/>
      <c r="CSB172" s="230"/>
      <c r="CSC172" s="230"/>
      <c r="CSD172" s="291"/>
      <c r="CSE172" s="228"/>
      <c r="CSF172" s="229"/>
      <c r="CSG172" s="230"/>
      <c r="CSH172" s="230"/>
      <c r="CSI172" s="291"/>
      <c r="CSJ172" s="228"/>
      <c r="CSK172" s="229"/>
      <c r="CSL172" s="230"/>
      <c r="CSM172" s="230"/>
      <c r="CSN172" s="291"/>
      <c r="CSO172" s="228"/>
      <c r="CSP172" s="229"/>
      <c r="CSQ172" s="230"/>
      <c r="CSR172" s="230"/>
      <c r="CSS172" s="291"/>
      <c r="CST172" s="228"/>
      <c r="CSU172" s="229"/>
      <c r="CSV172" s="230"/>
      <c r="CSW172" s="230"/>
      <c r="CSX172" s="291"/>
      <c r="CSY172" s="228"/>
      <c r="CSZ172" s="229"/>
      <c r="CTA172" s="230"/>
      <c r="CTB172" s="230"/>
      <c r="CTC172" s="291"/>
      <c r="CTD172" s="228"/>
      <c r="CTE172" s="229"/>
      <c r="CTF172" s="230"/>
      <c r="CTG172" s="230"/>
      <c r="CTH172" s="291"/>
      <c r="CTI172" s="228"/>
      <c r="CTJ172" s="229"/>
      <c r="CTK172" s="230"/>
      <c r="CTL172" s="230"/>
      <c r="CTM172" s="291"/>
      <c r="CTN172" s="228"/>
      <c r="CTO172" s="229"/>
      <c r="CTP172" s="230"/>
      <c r="CTQ172" s="230"/>
      <c r="CTR172" s="291"/>
      <c r="CTS172" s="228"/>
      <c r="CTT172" s="229"/>
      <c r="CTU172" s="230"/>
      <c r="CTV172" s="230"/>
      <c r="CTW172" s="291"/>
      <c r="CTX172" s="228"/>
      <c r="CTY172" s="229"/>
      <c r="CTZ172" s="230"/>
      <c r="CUA172" s="230"/>
      <c r="CUB172" s="291"/>
      <c r="CUC172" s="228"/>
      <c r="CUD172" s="229"/>
      <c r="CUE172" s="230"/>
      <c r="CUF172" s="230"/>
      <c r="CUG172" s="291"/>
      <c r="CUH172" s="228"/>
      <c r="CUI172" s="229"/>
      <c r="CUJ172" s="230"/>
      <c r="CUK172" s="230"/>
      <c r="CUL172" s="291"/>
      <c r="CUM172" s="228"/>
      <c r="CUN172" s="229"/>
      <c r="CUO172" s="230"/>
      <c r="CUP172" s="230"/>
      <c r="CUQ172" s="291"/>
      <c r="CUR172" s="228"/>
      <c r="CUS172" s="229"/>
      <c r="CUT172" s="230"/>
      <c r="CUU172" s="230"/>
      <c r="CUV172" s="291"/>
      <c r="CUW172" s="228"/>
      <c r="CUX172" s="229"/>
      <c r="CUY172" s="230"/>
      <c r="CUZ172" s="230"/>
      <c r="CVA172" s="291"/>
      <c r="CVB172" s="228"/>
      <c r="CVC172" s="229"/>
      <c r="CVD172" s="230"/>
      <c r="CVE172" s="230"/>
      <c r="CVF172" s="291"/>
      <c r="CVG172" s="228"/>
      <c r="CVH172" s="229"/>
      <c r="CVI172" s="230"/>
      <c r="CVJ172" s="230"/>
      <c r="CVK172" s="291"/>
      <c r="CVL172" s="228"/>
      <c r="CVM172" s="229"/>
      <c r="CVN172" s="230"/>
      <c r="CVO172" s="230"/>
      <c r="CVP172" s="291"/>
      <c r="CVQ172" s="228"/>
      <c r="CVR172" s="229"/>
      <c r="CVS172" s="230"/>
      <c r="CVT172" s="230"/>
      <c r="CVU172" s="291"/>
      <c r="CVV172" s="228"/>
      <c r="CVW172" s="229"/>
      <c r="CVX172" s="230"/>
      <c r="CVY172" s="230"/>
      <c r="CVZ172" s="291"/>
      <c r="CWA172" s="228"/>
      <c r="CWB172" s="229"/>
      <c r="CWC172" s="230"/>
      <c r="CWD172" s="230"/>
      <c r="CWE172" s="291"/>
      <c r="CWF172" s="228"/>
      <c r="CWG172" s="229"/>
      <c r="CWH172" s="230"/>
      <c r="CWI172" s="230"/>
      <c r="CWJ172" s="291"/>
      <c r="CWK172" s="228"/>
      <c r="CWL172" s="229"/>
      <c r="CWM172" s="230"/>
      <c r="CWN172" s="230"/>
      <c r="CWO172" s="291"/>
      <c r="CWP172" s="228"/>
      <c r="CWQ172" s="229"/>
      <c r="CWR172" s="230"/>
      <c r="CWS172" s="230"/>
      <c r="CWT172" s="291"/>
      <c r="CWU172" s="228"/>
      <c r="CWV172" s="229"/>
      <c r="CWW172" s="230"/>
      <c r="CWX172" s="230"/>
      <c r="CWY172" s="291"/>
      <c r="CWZ172" s="228"/>
      <c r="CXA172" s="229"/>
      <c r="CXB172" s="230"/>
      <c r="CXC172" s="230"/>
      <c r="CXD172" s="291"/>
      <c r="CXE172" s="228"/>
      <c r="CXF172" s="229"/>
      <c r="CXG172" s="230"/>
      <c r="CXH172" s="230"/>
      <c r="CXI172" s="291"/>
      <c r="CXJ172" s="228"/>
      <c r="CXK172" s="229"/>
      <c r="CXL172" s="230"/>
      <c r="CXM172" s="230"/>
      <c r="CXN172" s="291"/>
      <c r="CXO172" s="228"/>
      <c r="CXP172" s="229"/>
      <c r="CXQ172" s="230"/>
      <c r="CXR172" s="230"/>
      <c r="CXS172" s="291"/>
      <c r="CXT172" s="228"/>
      <c r="CXU172" s="229"/>
      <c r="CXV172" s="230"/>
      <c r="CXW172" s="230"/>
      <c r="CXX172" s="291"/>
      <c r="CXY172" s="228"/>
      <c r="CXZ172" s="229"/>
      <c r="CYA172" s="230"/>
      <c r="CYB172" s="230"/>
      <c r="CYC172" s="291"/>
      <c r="CYD172" s="228"/>
      <c r="CYE172" s="229"/>
      <c r="CYF172" s="230"/>
      <c r="CYG172" s="230"/>
      <c r="CYH172" s="291"/>
      <c r="CYI172" s="228"/>
      <c r="CYJ172" s="229"/>
      <c r="CYK172" s="230"/>
      <c r="CYL172" s="230"/>
      <c r="CYM172" s="291"/>
      <c r="CYN172" s="228"/>
      <c r="CYO172" s="229"/>
      <c r="CYP172" s="230"/>
      <c r="CYQ172" s="230"/>
      <c r="CYR172" s="291"/>
      <c r="CYS172" s="228"/>
      <c r="CYT172" s="229"/>
      <c r="CYU172" s="230"/>
      <c r="CYV172" s="230"/>
      <c r="CYW172" s="291"/>
      <c r="CYX172" s="228"/>
      <c r="CYY172" s="229"/>
      <c r="CYZ172" s="230"/>
      <c r="CZA172" s="230"/>
      <c r="CZB172" s="291"/>
      <c r="CZC172" s="228"/>
      <c r="CZD172" s="229"/>
      <c r="CZE172" s="230"/>
      <c r="CZF172" s="230"/>
      <c r="CZG172" s="291"/>
      <c r="CZH172" s="228"/>
      <c r="CZI172" s="229"/>
      <c r="CZJ172" s="230"/>
      <c r="CZK172" s="230"/>
      <c r="CZL172" s="291"/>
      <c r="CZM172" s="228"/>
      <c r="CZN172" s="229"/>
      <c r="CZO172" s="230"/>
      <c r="CZP172" s="230"/>
      <c r="CZQ172" s="291"/>
      <c r="CZR172" s="228"/>
      <c r="CZS172" s="229"/>
      <c r="CZT172" s="230"/>
      <c r="CZU172" s="230"/>
      <c r="CZV172" s="291"/>
      <c r="CZW172" s="228"/>
      <c r="CZX172" s="229"/>
      <c r="CZY172" s="230"/>
      <c r="CZZ172" s="230"/>
      <c r="DAA172" s="291"/>
      <c r="DAB172" s="228"/>
      <c r="DAC172" s="229"/>
      <c r="DAD172" s="230"/>
      <c r="DAE172" s="230"/>
      <c r="DAF172" s="291"/>
      <c r="DAG172" s="228"/>
      <c r="DAH172" s="229"/>
      <c r="DAI172" s="230"/>
      <c r="DAJ172" s="230"/>
      <c r="DAK172" s="291"/>
      <c r="DAL172" s="228"/>
      <c r="DAM172" s="229"/>
      <c r="DAN172" s="230"/>
      <c r="DAO172" s="230"/>
      <c r="DAP172" s="291"/>
      <c r="DAQ172" s="228"/>
      <c r="DAR172" s="229"/>
      <c r="DAS172" s="230"/>
      <c r="DAT172" s="230"/>
      <c r="DAU172" s="291"/>
      <c r="DAV172" s="228"/>
      <c r="DAW172" s="229"/>
      <c r="DAX172" s="230"/>
      <c r="DAY172" s="230"/>
      <c r="DAZ172" s="291"/>
      <c r="DBA172" s="228"/>
      <c r="DBB172" s="229"/>
      <c r="DBC172" s="230"/>
      <c r="DBD172" s="230"/>
      <c r="DBE172" s="291"/>
      <c r="DBF172" s="228"/>
      <c r="DBG172" s="229"/>
      <c r="DBH172" s="230"/>
      <c r="DBI172" s="230"/>
      <c r="DBJ172" s="291"/>
      <c r="DBK172" s="228"/>
      <c r="DBL172" s="229"/>
      <c r="DBM172" s="230"/>
      <c r="DBN172" s="230"/>
      <c r="DBO172" s="291"/>
      <c r="DBP172" s="228"/>
      <c r="DBQ172" s="229"/>
      <c r="DBR172" s="230"/>
      <c r="DBS172" s="230"/>
      <c r="DBT172" s="291"/>
      <c r="DBU172" s="228"/>
      <c r="DBV172" s="229"/>
      <c r="DBW172" s="230"/>
      <c r="DBX172" s="230"/>
      <c r="DBY172" s="291"/>
      <c r="DBZ172" s="228"/>
      <c r="DCA172" s="229"/>
      <c r="DCB172" s="230"/>
      <c r="DCC172" s="230"/>
      <c r="DCD172" s="291"/>
      <c r="DCE172" s="228"/>
      <c r="DCF172" s="229"/>
      <c r="DCG172" s="230"/>
      <c r="DCH172" s="230"/>
      <c r="DCI172" s="291"/>
      <c r="DCJ172" s="228"/>
      <c r="DCK172" s="229"/>
      <c r="DCL172" s="230"/>
      <c r="DCM172" s="230"/>
      <c r="DCN172" s="291"/>
      <c r="DCO172" s="228"/>
      <c r="DCP172" s="229"/>
      <c r="DCQ172" s="230"/>
      <c r="DCR172" s="230"/>
      <c r="DCS172" s="291"/>
      <c r="DCT172" s="228"/>
      <c r="DCU172" s="229"/>
      <c r="DCV172" s="230"/>
      <c r="DCW172" s="230"/>
      <c r="DCX172" s="291"/>
      <c r="DCY172" s="228"/>
      <c r="DCZ172" s="229"/>
      <c r="DDA172" s="230"/>
      <c r="DDB172" s="230"/>
      <c r="DDC172" s="291"/>
      <c r="DDD172" s="228"/>
      <c r="DDE172" s="229"/>
      <c r="DDF172" s="230"/>
      <c r="DDG172" s="230"/>
      <c r="DDH172" s="291"/>
      <c r="DDI172" s="228"/>
      <c r="DDJ172" s="229"/>
      <c r="DDK172" s="230"/>
      <c r="DDL172" s="230"/>
      <c r="DDM172" s="291"/>
      <c r="DDN172" s="228"/>
      <c r="DDO172" s="229"/>
      <c r="DDP172" s="230"/>
      <c r="DDQ172" s="230"/>
      <c r="DDR172" s="291"/>
      <c r="DDS172" s="228"/>
      <c r="DDT172" s="229"/>
      <c r="DDU172" s="230"/>
      <c r="DDV172" s="230"/>
      <c r="DDW172" s="291"/>
      <c r="DDX172" s="228"/>
      <c r="DDY172" s="229"/>
      <c r="DDZ172" s="230"/>
      <c r="DEA172" s="230"/>
      <c r="DEB172" s="291"/>
      <c r="DEC172" s="228"/>
      <c r="DED172" s="229"/>
      <c r="DEE172" s="230"/>
      <c r="DEF172" s="230"/>
      <c r="DEG172" s="291"/>
      <c r="DEH172" s="228"/>
      <c r="DEI172" s="229"/>
      <c r="DEJ172" s="230"/>
      <c r="DEK172" s="230"/>
      <c r="DEL172" s="291"/>
      <c r="DEM172" s="228"/>
      <c r="DEN172" s="229"/>
      <c r="DEO172" s="230"/>
      <c r="DEP172" s="230"/>
      <c r="DEQ172" s="291"/>
      <c r="DER172" s="228"/>
      <c r="DES172" s="229"/>
      <c r="DET172" s="230"/>
      <c r="DEU172" s="230"/>
      <c r="DEV172" s="291"/>
      <c r="DEW172" s="228"/>
      <c r="DEX172" s="229"/>
      <c r="DEY172" s="230"/>
      <c r="DEZ172" s="230"/>
      <c r="DFA172" s="291"/>
      <c r="DFB172" s="228"/>
      <c r="DFC172" s="229"/>
      <c r="DFD172" s="230"/>
      <c r="DFE172" s="230"/>
      <c r="DFF172" s="291"/>
      <c r="DFG172" s="228"/>
      <c r="DFH172" s="229"/>
      <c r="DFI172" s="230"/>
      <c r="DFJ172" s="230"/>
      <c r="DFK172" s="291"/>
      <c r="DFL172" s="228"/>
      <c r="DFM172" s="229"/>
      <c r="DFN172" s="230"/>
      <c r="DFO172" s="230"/>
      <c r="DFP172" s="291"/>
      <c r="DFQ172" s="228"/>
      <c r="DFR172" s="229"/>
      <c r="DFS172" s="230"/>
      <c r="DFT172" s="230"/>
      <c r="DFU172" s="291"/>
      <c r="DFV172" s="228"/>
      <c r="DFW172" s="229"/>
      <c r="DFX172" s="230"/>
      <c r="DFY172" s="230"/>
      <c r="DFZ172" s="291"/>
      <c r="DGA172" s="228"/>
      <c r="DGB172" s="229"/>
      <c r="DGC172" s="230"/>
      <c r="DGD172" s="230"/>
      <c r="DGE172" s="291"/>
      <c r="DGF172" s="228"/>
      <c r="DGG172" s="229"/>
      <c r="DGH172" s="230"/>
      <c r="DGI172" s="230"/>
      <c r="DGJ172" s="291"/>
      <c r="DGK172" s="228"/>
      <c r="DGL172" s="229"/>
      <c r="DGM172" s="230"/>
      <c r="DGN172" s="230"/>
      <c r="DGO172" s="291"/>
      <c r="DGP172" s="228"/>
      <c r="DGQ172" s="229"/>
      <c r="DGR172" s="230"/>
      <c r="DGS172" s="230"/>
      <c r="DGT172" s="291"/>
      <c r="DGU172" s="228"/>
      <c r="DGV172" s="229"/>
      <c r="DGW172" s="230"/>
      <c r="DGX172" s="230"/>
      <c r="DGY172" s="291"/>
      <c r="DGZ172" s="228"/>
      <c r="DHA172" s="229"/>
      <c r="DHB172" s="230"/>
      <c r="DHC172" s="230"/>
      <c r="DHD172" s="291"/>
      <c r="DHE172" s="228"/>
      <c r="DHF172" s="229"/>
      <c r="DHG172" s="230"/>
      <c r="DHH172" s="230"/>
      <c r="DHI172" s="291"/>
      <c r="DHJ172" s="228"/>
      <c r="DHK172" s="229"/>
      <c r="DHL172" s="230"/>
      <c r="DHM172" s="230"/>
      <c r="DHN172" s="291"/>
      <c r="DHO172" s="228"/>
      <c r="DHP172" s="229"/>
      <c r="DHQ172" s="230"/>
      <c r="DHR172" s="230"/>
      <c r="DHS172" s="291"/>
      <c r="DHT172" s="228"/>
      <c r="DHU172" s="229"/>
      <c r="DHV172" s="230"/>
      <c r="DHW172" s="230"/>
      <c r="DHX172" s="291"/>
      <c r="DHY172" s="228"/>
      <c r="DHZ172" s="229"/>
      <c r="DIA172" s="230"/>
      <c r="DIB172" s="230"/>
      <c r="DIC172" s="291"/>
      <c r="DID172" s="228"/>
      <c r="DIE172" s="229"/>
      <c r="DIF172" s="230"/>
      <c r="DIG172" s="230"/>
      <c r="DIH172" s="291"/>
      <c r="DII172" s="228"/>
      <c r="DIJ172" s="229"/>
      <c r="DIK172" s="230"/>
      <c r="DIL172" s="230"/>
      <c r="DIM172" s="291"/>
      <c r="DIN172" s="228"/>
      <c r="DIO172" s="229"/>
      <c r="DIP172" s="230"/>
      <c r="DIQ172" s="230"/>
      <c r="DIR172" s="291"/>
      <c r="DIS172" s="228"/>
      <c r="DIT172" s="229"/>
      <c r="DIU172" s="230"/>
      <c r="DIV172" s="230"/>
      <c r="DIW172" s="291"/>
      <c r="DIX172" s="228"/>
      <c r="DIY172" s="229"/>
      <c r="DIZ172" s="230"/>
      <c r="DJA172" s="230"/>
      <c r="DJB172" s="291"/>
      <c r="DJC172" s="228"/>
      <c r="DJD172" s="229"/>
      <c r="DJE172" s="230"/>
      <c r="DJF172" s="230"/>
      <c r="DJG172" s="291"/>
      <c r="DJH172" s="228"/>
      <c r="DJI172" s="229"/>
      <c r="DJJ172" s="230"/>
      <c r="DJK172" s="230"/>
      <c r="DJL172" s="291"/>
      <c r="DJM172" s="228"/>
      <c r="DJN172" s="229"/>
      <c r="DJO172" s="230"/>
      <c r="DJP172" s="230"/>
      <c r="DJQ172" s="291"/>
      <c r="DJR172" s="228"/>
      <c r="DJS172" s="229"/>
      <c r="DJT172" s="230"/>
      <c r="DJU172" s="230"/>
      <c r="DJV172" s="291"/>
      <c r="DJW172" s="228"/>
      <c r="DJX172" s="229"/>
      <c r="DJY172" s="230"/>
      <c r="DJZ172" s="230"/>
      <c r="DKA172" s="291"/>
      <c r="DKB172" s="228"/>
      <c r="DKC172" s="229"/>
      <c r="DKD172" s="230"/>
      <c r="DKE172" s="230"/>
      <c r="DKF172" s="291"/>
      <c r="DKG172" s="228"/>
      <c r="DKH172" s="229"/>
      <c r="DKI172" s="230"/>
      <c r="DKJ172" s="230"/>
      <c r="DKK172" s="291"/>
      <c r="DKL172" s="228"/>
      <c r="DKM172" s="229"/>
      <c r="DKN172" s="230"/>
      <c r="DKO172" s="230"/>
      <c r="DKP172" s="291"/>
      <c r="DKQ172" s="228"/>
      <c r="DKR172" s="229"/>
      <c r="DKS172" s="230"/>
      <c r="DKT172" s="230"/>
      <c r="DKU172" s="291"/>
      <c r="DKV172" s="228"/>
      <c r="DKW172" s="229"/>
      <c r="DKX172" s="230"/>
      <c r="DKY172" s="230"/>
      <c r="DKZ172" s="291"/>
      <c r="DLA172" s="228"/>
      <c r="DLB172" s="229"/>
      <c r="DLC172" s="230"/>
      <c r="DLD172" s="230"/>
      <c r="DLE172" s="291"/>
      <c r="DLF172" s="228"/>
      <c r="DLG172" s="229"/>
      <c r="DLH172" s="230"/>
      <c r="DLI172" s="230"/>
      <c r="DLJ172" s="291"/>
      <c r="DLK172" s="228"/>
      <c r="DLL172" s="229"/>
      <c r="DLM172" s="230"/>
      <c r="DLN172" s="230"/>
      <c r="DLO172" s="291"/>
      <c r="DLP172" s="228"/>
      <c r="DLQ172" s="229"/>
      <c r="DLR172" s="230"/>
      <c r="DLS172" s="230"/>
      <c r="DLT172" s="291"/>
      <c r="DLU172" s="228"/>
      <c r="DLV172" s="229"/>
      <c r="DLW172" s="230"/>
      <c r="DLX172" s="230"/>
      <c r="DLY172" s="291"/>
      <c r="DLZ172" s="228"/>
      <c r="DMA172" s="229"/>
      <c r="DMB172" s="230"/>
      <c r="DMC172" s="230"/>
      <c r="DMD172" s="291"/>
      <c r="DME172" s="228"/>
      <c r="DMF172" s="229"/>
      <c r="DMG172" s="230"/>
      <c r="DMH172" s="230"/>
      <c r="DMI172" s="291"/>
      <c r="DMJ172" s="228"/>
      <c r="DMK172" s="229"/>
      <c r="DML172" s="230"/>
      <c r="DMM172" s="230"/>
      <c r="DMN172" s="291"/>
      <c r="DMO172" s="228"/>
      <c r="DMP172" s="229"/>
      <c r="DMQ172" s="230"/>
      <c r="DMR172" s="230"/>
      <c r="DMS172" s="291"/>
      <c r="DMT172" s="228"/>
      <c r="DMU172" s="229"/>
      <c r="DMV172" s="230"/>
      <c r="DMW172" s="230"/>
      <c r="DMX172" s="291"/>
      <c r="DMY172" s="228"/>
      <c r="DMZ172" s="229"/>
      <c r="DNA172" s="230"/>
      <c r="DNB172" s="230"/>
      <c r="DNC172" s="291"/>
      <c r="DND172" s="228"/>
      <c r="DNE172" s="229"/>
      <c r="DNF172" s="230"/>
      <c r="DNG172" s="230"/>
      <c r="DNH172" s="291"/>
      <c r="DNI172" s="228"/>
      <c r="DNJ172" s="229"/>
      <c r="DNK172" s="230"/>
      <c r="DNL172" s="230"/>
      <c r="DNM172" s="291"/>
      <c r="DNN172" s="228"/>
      <c r="DNO172" s="229"/>
      <c r="DNP172" s="230"/>
      <c r="DNQ172" s="230"/>
      <c r="DNR172" s="291"/>
      <c r="DNS172" s="228"/>
      <c r="DNT172" s="229"/>
      <c r="DNU172" s="230"/>
      <c r="DNV172" s="230"/>
      <c r="DNW172" s="291"/>
      <c r="DNX172" s="228"/>
      <c r="DNY172" s="229"/>
      <c r="DNZ172" s="230"/>
      <c r="DOA172" s="230"/>
      <c r="DOB172" s="291"/>
      <c r="DOC172" s="228"/>
      <c r="DOD172" s="229"/>
      <c r="DOE172" s="230"/>
      <c r="DOF172" s="230"/>
      <c r="DOG172" s="291"/>
      <c r="DOH172" s="228"/>
      <c r="DOI172" s="229"/>
      <c r="DOJ172" s="230"/>
      <c r="DOK172" s="230"/>
      <c r="DOL172" s="291"/>
      <c r="DOM172" s="228"/>
      <c r="DON172" s="229"/>
      <c r="DOO172" s="230"/>
      <c r="DOP172" s="230"/>
      <c r="DOQ172" s="291"/>
      <c r="DOR172" s="228"/>
      <c r="DOS172" s="229"/>
      <c r="DOT172" s="230"/>
      <c r="DOU172" s="230"/>
      <c r="DOV172" s="291"/>
      <c r="DOW172" s="228"/>
      <c r="DOX172" s="229"/>
      <c r="DOY172" s="230"/>
      <c r="DOZ172" s="230"/>
      <c r="DPA172" s="291"/>
      <c r="DPB172" s="228"/>
      <c r="DPC172" s="229"/>
      <c r="DPD172" s="230"/>
      <c r="DPE172" s="230"/>
      <c r="DPF172" s="291"/>
      <c r="DPG172" s="228"/>
      <c r="DPH172" s="229"/>
      <c r="DPI172" s="230"/>
      <c r="DPJ172" s="230"/>
      <c r="DPK172" s="291"/>
      <c r="DPL172" s="228"/>
      <c r="DPM172" s="229"/>
      <c r="DPN172" s="230"/>
      <c r="DPO172" s="230"/>
      <c r="DPP172" s="291"/>
      <c r="DPQ172" s="228"/>
      <c r="DPR172" s="229"/>
      <c r="DPS172" s="230"/>
      <c r="DPT172" s="230"/>
      <c r="DPU172" s="291"/>
      <c r="DPV172" s="228"/>
      <c r="DPW172" s="229"/>
      <c r="DPX172" s="230"/>
      <c r="DPY172" s="230"/>
      <c r="DPZ172" s="291"/>
      <c r="DQA172" s="228"/>
      <c r="DQB172" s="229"/>
      <c r="DQC172" s="230"/>
      <c r="DQD172" s="230"/>
      <c r="DQE172" s="291"/>
      <c r="DQF172" s="228"/>
      <c r="DQG172" s="229"/>
      <c r="DQH172" s="230"/>
      <c r="DQI172" s="230"/>
      <c r="DQJ172" s="291"/>
      <c r="DQK172" s="228"/>
      <c r="DQL172" s="229"/>
      <c r="DQM172" s="230"/>
      <c r="DQN172" s="230"/>
      <c r="DQO172" s="291"/>
      <c r="DQP172" s="228"/>
      <c r="DQQ172" s="229"/>
      <c r="DQR172" s="230"/>
      <c r="DQS172" s="230"/>
      <c r="DQT172" s="291"/>
      <c r="DQU172" s="228"/>
      <c r="DQV172" s="229"/>
      <c r="DQW172" s="230"/>
      <c r="DQX172" s="230"/>
      <c r="DQY172" s="291"/>
      <c r="DQZ172" s="228"/>
      <c r="DRA172" s="229"/>
      <c r="DRB172" s="230"/>
      <c r="DRC172" s="230"/>
      <c r="DRD172" s="291"/>
      <c r="DRE172" s="228"/>
      <c r="DRF172" s="229"/>
      <c r="DRG172" s="230"/>
      <c r="DRH172" s="230"/>
      <c r="DRI172" s="291"/>
      <c r="DRJ172" s="228"/>
      <c r="DRK172" s="229"/>
      <c r="DRL172" s="230"/>
      <c r="DRM172" s="230"/>
      <c r="DRN172" s="291"/>
      <c r="DRO172" s="228"/>
      <c r="DRP172" s="229"/>
      <c r="DRQ172" s="230"/>
      <c r="DRR172" s="230"/>
      <c r="DRS172" s="291"/>
      <c r="DRT172" s="228"/>
      <c r="DRU172" s="229"/>
      <c r="DRV172" s="230"/>
      <c r="DRW172" s="230"/>
      <c r="DRX172" s="291"/>
      <c r="DRY172" s="228"/>
      <c r="DRZ172" s="229"/>
      <c r="DSA172" s="230"/>
      <c r="DSB172" s="230"/>
      <c r="DSC172" s="291"/>
      <c r="DSD172" s="228"/>
      <c r="DSE172" s="229"/>
      <c r="DSF172" s="230"/>
      <c r="DSG172" s="230"/>
      <c r="DSH172" s="291"/>
      <c r="DSI172" s="228"/>
      <c r="DSJ172" s="229"/>
      <c r="DSK172" s="230"/>
      <c r="DSL172" s="230"/>
      <c r="DSM172" s="291"/>
      <c r="DSN172" s="228"/>
      <c r="DSO172" s="229"/>
      <c r="DSP172" s="230"/>
      <c r="DSQ172" s="230"/>
      <c r="DSR172" s="291"/>
      <c r="DSS172" s="228"/>
      <c r="DST172" s="229"/>
      <c r="DSU172" s="230"/>
      <c r="DSV172" s="230"/>
      <c r="DSW172" s="291"/>
      <c r="DSX172" s="228"/>
      <c r="DSY172" s="229"/>
      <c r="DSZ172" s="230"/>
      <c r="DTA172" s="230"/>
      <c r="DTB172" s="291"/>
      <c r="DTC172" s="228"/>
      <c r="DTD172" s="229"/>
      <c r="DTE172" s="230"/>
      <c r="DTF172" s="230"/>
      <c r="DTG172" s="291"/>
      <c r="DTH172" s="228"/>
      <c r="DTI172" s="229"/>
      <c r="DTJ172" s="230"/>
      <c r="DTK172" s="230"/>
      <c r="DTL172" s="291"/>
      <c r="DTM172" s="228"/>
      <c r="DTN172" s="229"/>
      <c r="DTO172" s="230"/>
      <c r="DTP172" s="230"/>
      <c r="DTQ172" s="291"/>
      <c r="DTR172" s="228"/>
      <c r="DTS172" s="229"/>
      <c r="DTT172" s="230"/>
      <c r="DTU172" s="230"/>
      <c r="DTV172" s="291"/>
      <c r="DTW172" s="228"/>
      <c r="DTX172" s="229"/>
      <c r="DTY172" s="230"/>
      <c r="DTZ172" s="230"/>
      <c r="DUA172" s="291"/>
      <c r="DUB172" s="228"/>
      <c r="DUC172" s="229"/>
      <c r="DUD172" s="230"/>
      <c r="DUE172" s="230"/>
      <c r="DUF172" s="291"/>
      <c r="DUG172" s="228"/>
      <c r="DUH172" s="229"/>
      <c r="DUI172" s="230"/>
      <c r="DUJ172" s="230"/>
      <c r="DUK172" s="291"/>
      <c r="DUL172" s="228"/>
      <c r="DUM172" s="229"/>
      <c r="DUN172" s="230"/>
      <c r="DUO172" s="230"/>
      <c r="DUP172" s="291"/>
      <c r="DUQ172" s="228"/>
      <c r="DUR172" s="229"/>
      <c r="DUS172" s="230"/>
      <c r="DUT172" s="230"/>
      <c r="DUU172" s="291"/>
      <c r="DUV172" s="228"/>
      <c r="DUW172" s="229"/>
      <c r="DUX172" s="230"/>
      <c r="DUY172" s="230"/>
      <c r="DUZ172" s="291"/>
      <c r="DVA172" s="228"/>
      <c r="DVB172" s="229"/>
      <c r="DVC172" s="230"/>
      <c r="DVD172" s="230"/>
      <c r="DVE172" s="291"/>
      <c r="DVF172" s="228"/>
      <c r="DVG172" s="229"/>
      <c r="DVH172" s="230"/>
      <c r="DVI172" s="230"/>
      <c r="DVJ172" s="291"/>
      <c r="DVK172" s="228"/>
      <c r="DVL172" s="229"/>
      <c r="DVM172" s="230"/>
      <c r="DVN172" s="230"/>
      <c r="DVO172" s="291"/>
      <c r="DVP172" s="228"/>
      <c r="DVQ172" s="229"/>
      <c r="DVR172" s="230"/>
      <c r="DVS172" s="230"/>
      <c r="DVT172" s="291"/>
      <c r="DVU172" s="228"/>
      <c r="DVV172" s="229"/>
      <c r="DVW172" s="230"/>
      <c r="DVX172" s="230"/>
      <c r="DVY172" s="291"/>
      <c r="DVZ172" s="228"/>
      <c r="DWA172" s="229"/>
      <c r="DWB172" s="230"/>
      <c r="DWC172" s="230"/>
      <c r="DWD172" s="291"/>
      <c r="DWE172" s="228"/>
      <c r="DWF172" s="229"/>
      <c r="DWG172" s="230"/>
      <c r="DWH172" s="230"/>
      <c r="DWI172" s="291"/>
      <c r="DWJ172" s="228"/>
      <c r="DWK172" s="229"/>
      <c r="DWL172" s="230"/>
      <c r="DWM172" s="230"/>
      <c r="DWN172" s="291"/>
      <c r="DWO172" s="228"/>
      <c r="DWP172" s="229"/>
      <c r="DWQ172" s="230"/>
      <c r="DWR172" s="230"/>
      <c r="DWS172" s="291"/>
      <c r="DWT172" s="228"/>
      <c r="DWU172" s="229"/>
      <c r="DWV172" s="230"/>
      <c r="DWW172" s="230"/>
      <c r="DWX172" s="291"/>
      <c r="DWY172" s="228"/>
      <c r="DWZ172" s="229"/>
      <c r="DXA172" s="230"/>
      <c r="DXB172" s="230"/>
      <c r="DXC172" s="291"/>
      <c r="DXD172" s="228"/>
      <c r="DXE172" s="229"/>
      <c r="DXF172" s="230"/>
      <c r="DXG172" s="230"/>
      <c r="DXH172" s="291"/>
      <c r="DXI172" s="228"/>
      <c r="DXJ172" s="229"/>
      <c r="DXK172" s="230"/>
      <c r="DXL172" s="230"/>
      <c r="DXM172" s="291"/>
      <c r="DXN172" s="228"/>
      <c r="DXO172" s="229"/>
      <c r="DXP172" s="230"/>
      <c r="DXQ172" s="230"/>
      <c r="DXR172" s="291"/>
      <c r="DXS172" s="228"/>
      <c r="DXT172" s="229"/>
      <c r="DXU172" s="230"/>
      <c r="DXV172" s="230"/>
      <c r="DXW172" s="291"/>
      <c r="DXX172" s="228"/>
      <c r="DXY172" s="229"/>
      <c r="DXZ172" s="230"/>
      <c r="DYA172" s="230"/>
      <c r="DYB172" s="291"/>
      <c r="DYC172" s="228"/>
      <c r="DYD172" s="229"/>
      <c r="DYE172" s="230"/>
      <c r="DYF172" s="230"/>
      <c r="DYG172" s="291"/>
      <c r="DYH172" s="228"/>
      <c r="DYI172" s="229"/>
      <c r="DYJ172" s="230"/>
      <c r="DYK172" s="230"/>
      <c r="DYL172" s="291"/>
      <c r="DYM172" s="228"/>
      <c r="DYN172" s="229"/>
      <c r="DYO172" s="230"/>
      <c r="DYP172" s="230"/>
      <c r="DYQ172" s="291"/>
      <c r="DYR172" s="228"/>
      <c r="DYS172" s="229"/>
      <c r="DYT172" s="230"/>
      <c r="DYU172" s="230"/>
      <c r="DYV172" s="291"/>
      <c r="DYW172" s="228"/>
      <c r="DYX172" s="229"/>
      <c r="DYY172" s="230"/>
      <c r="DYZ172" s="230"/>
      <c r="DZA172" s="291"/>
      <c r="DZB172" s="228"/>
      <c r="DZC172" s="229"/>
      <c r="DZD172" s="230"/>
      <c r="DZE172" s="230"/>
      <c r="DZF172" s="291"/>
      <c r="DZG172" s="228"/>
      <c r="DZH172" s="229"/>
      <c r="DZI172" s="230"/>
      <c r="DZJ172" s="230"/>
      <c r="DZK172" s="291"/>
      <c r="DZL172" s="228"/>
      <c r="DZM172" s="229"/>
      <c r="DZN172" s="230"/>
      <c r="DZO172" s="230"/>
      <c r="DZP172" s="291"/>
      <c r="DZQ172" s="228"/>
      <c r="DZR172" s="229"/>
      <c r="DZS172" s="230"/>
      <c r="DZT172" s="230"/>
      <c r="DZU172" s="291"/>
      <c r="DZV172" s="228"/>
      <c r="DZW172" s="229"/>
      <c r="DZX172" s="230"/>
      <c r="DZY172" s="230"/>
      <c r="DZZ172" s="291"/>
      <c r="EAA172" s="228"/>
      <c r="EAB172" s="229"/>
      <c r="EAC172" s="230"/>
      <c r="EAD172" s="230"/>
      <c r="EAE172" s="291"/>
      <c r="EAF172" s="228"/>
      <c r="EAG172" s="229"/>
      <c r="EAH172" s="230"/>
      <c r="EAI172" s="230"/>
      <c r="EAJ172" s="291"/>
      <c r="EAK172" s="228"/>
      <c r="EAL172" s="229"/>
      <c r="EAM172" s="230"/>
      <c r="EAN172" s="230"/>
      <c r="EAO172" s="291"/>
      <c r="EAP172" s="228"/>
      <c r="EAQ172" s="229"/>
      <c r="EAR172" s="230"/>
      <c r="EAS172" s="230"/>
      <c r="EAT172" s="291"/>
      <c r="EAU172" s="228"/>
      <c r="EAV172" s="229"/>
      <c r="EAW172" s="230"/>
      <c r="EAX172" s="230"/>
      <c r="EAY172" s="291"/>
      <c r="EAZ172" s="228"/>
      <c r="EBA172" s="229"/>
      <c r="EBB172" s="230"/>
      <c r="EBC172" s="230"/>
      <c r="EBD172" s="291"/>
      <c r="EBE172" s="228"/>
      <c r="EBF172" s="229"/>
      <c r="EBG172" s="230"/>
      <c r="EBH172" s="230"/>
      <c r="EBI172" s="291"/>
      <c r="EBJ172" s="228"/>
      <c r="EBK172" s="229"/>
      <c r="EBL172" s="230"/>
      <c r="EBM172" s="230"/>
      <c r="EBN172" s="291"/>
      <c r="EBO172" s="228"/>
      <c r="EBP172" s="229"/>
      <c r="EBQ172" s="230"/>
      <c r="EBR172" s="230"/>
      <c r="EBS172" s="291"/>
      <c r="EBT172" s="228"/>
      <c r="EBU172" s="229"/>
      <c r="EBV172" s="230"/>
      <c r="EBW172" s="230"/>
      <c r="EBX172" s="291"/>
      <c r="EBY172" s="228"/>
      <c r="EBZ172" s="229"/>
      <c r="ECA172" s="230"/>
      <c r="ECB172" s="230"/>
      <c r="ECC172" s="291"/>
      <c r="ECD172" s="228"/>
      <c r="ECE172" s="229"/>
      <c r="ECF172" s="230"/>
      <c r="ECG172" s="230"/>
      <c r="ECH172" s="291"/>
      <c r="ECI172" s="228"/>
      <c r="ECJ172" s="229"/>
      <c r="ECK172" s="230"/>
      <c r="ECL172" s="230"/>
      <c r="ECM172" s="291"/>
      <c r="ECN172" s="228"/>
      <c r="ECO172" s="229"/>
      <c r="ECP172" s="230"/>
      <c r="ECQ172" s="230"/>
      <c r="ECR172" s="291"/>
      <c r="ECS172" s="228"/>
      <c r="ECT172" s="229"/>
      <c r="ECU172" s="230"/>
      <c r="ECV172" s="230"/>
      <c r="ECW172" s="291"/>
      <c r="ECX172" s="228"/>
      <c r="ECY172" s="229"/>
      <c r="ECZ172" s="230"/>
      <c r="EDA172" s="230"/>
      <c r="EDB172" s="291"/>
      <c r="EDC172" s="228"/>
      <c r="EDD172" s="229"/>
      <c r="EDE172" s="230"/>
      <c r="EDF172" s="230"/>
      <c r="EDG172" s="291"/>
      <c r="EDH172" s="228"/>
      <c r="EDI172" s="229"/>
      <c r="EDJ172" s="230"/>
      <c r="EDK172" s="230"/>
      <c r="EDL172" s="291"/>
      <c r="EDM172" s="228"/>
      <c r="EDN172" s="229"/>
      <c r="EDO172" s="230"/>
      <c r="EDP172" s="230"/>
      <c r="EDQ172" s="291"/>
      <c r="EDR172" s="228"/>
      <c r="EDS172" s="229"/>
      <c r="EDT172" s="230"/>
      <c r="EDU172" s="230"/>
      <c r="EDV172" s="291"/>
      <c r="EDW172" s="228"/>
      <c r="EDX172" s="229"/>
      <c r="EDY172" s="230"/>
      <c r="EDZ172" s="230"/>
      <c r="EEA172" s="291"/>
      <c r="EEB172" s="228"/>
      <c r="EEC172" s="229"/>
      <c r="EED172" s="230"/>
      <c r="EEE172" s="230"/>
      <c r="EEF172" s="291"/>
      <c r="EEG172" s="228"/>
      <c r="EEH172" s="229"/>
      <c r="EEI172" s="230"/>
      <c r="EEJ172" s="230"/>
      <c r="EEK172" s="291"/>
      <c r="EEL172" s="228"/>
      <c r="EEM172" s="229"/>
      <c r="EEN172" s="230"/>
      <c r="EEO172" s="230"/>
      <c r="EEP172" s="291"/>
      <c r="EEQ172" s="228"/>
      <c r="EER172" s="229"/>
      <c r="EES172" s="230"/>
      <c r="EET172" s="230"/>
      <c r="EEU172" s="291"/>
      <c r="EEV172" s="228"/>
      <c r="EEW172" s="229"/>
      <c r="EEX172" s="230"/>
      <c r="EEY172" s="230"/>
      <c r="EEZ172" s="291"/>
      <c r="EFA172" s="228"/>
      <c r="EFB172" s="229"/>
      <c r="EFC172" s="230"/>
      <c r="EFD172" s="230"/>
      <c r="EFE172" s="291"/>
      <c r="EFF172" s="228"/>
      <c r="EFG172" s="229"/>
      <c r="EFH172" s="230"/>
      <c r="EFI172" s="230"/>
      <c r="EFJ172" s="291"/>
      <c r="EFK172" s="228"/>
      <c r="EFL172" s="229"/>
      <c r="EFM172" s="230"/>
      <c r="EFN172" s="230"/>
      <c r="EFO172" s="291"/>
      <c r="EFP172" s="228"/>
      <c r="EFQ172" s="229"/>
      <c r="EFR172" s="230"/>
      <c r="EFS172" s="230"/>
      <c r="EFT172" s="291"/>
      <c r="EFU172" s="228"/>
      <c r="EFV172" s="229"/>
      <c r="EFW172" s="230"/>
      <c r="EFX172" s="230"/>
      <c r="EFY172" s="291"/>
      <c r="EFZ172" s="228"/>
      <c r="EGA172" s="229"/>
      <c r="EGB172" s="230"/>
      <c r="EGC172" s="230"/>
      <c r="EGD172" s="291"/>
      <c r="EGE172" s="228"/>
      <c r="EGF172" s="229"/>
      <c r="EGG172" s="230"/>
      <c r="EGH172" s="230"/>
      <c r="EGI172" s="291"/>
      <c r="EGJ172" s="228"/>
      <c r="EGK172" s="229"/>
      <c r="EGL172" s="230"/>
      <c r="EGM172" s="230"/>
      <c r="EGN172" s="291"/>
      <c r="EGO172" s="228"/>
      <c r="EGP172" s="229"/>
      <c r="EGQ172" s="230"/>
      <c r="EGR172" s="230"/>
      <c r="EGS172" s="291"/>
      <c r="EGT172" s="228"/>
      <c r="EGU172" s="229"/>
      <c r="EGV172" s="230"/>
      <c r="EGW172" s="230"/>
      <c r="EGX172" s="291"/>
      <c r="EGY172" s="228"/>
      <c r="EGZ172" s="229"/>
      <c r="EHA172" s="230"/>
      <c r="EHB172" s="230"/>
      <c r="EHC172" s="291"/>
      <c r="EHD172" s="228"/>
      <c r="EHE172" s="229"/>
      <c r="EHF172" s="230"/>
      <c r="EHG172" s="230"/>
      <c r="EHH172" s="291"/>
      <c r="EHI172" s="228"/>
      <c r="EHJ172" s="229"/>
      <c r="EHK172" s="230"/>
      <c r="EHL172" s="230"/>
      <c r="EHM172" s="291"/>
      <c r="EHN172" s="228"/>
      <c r="EHO172" s="229"/>
      <c r="EHP172" s="230"/>
      <c r="EHQ172" s="230"/>
      <c r="EHR172" s="291"/>
      <c r="EHS172" s="228"/>
      <c r="EHT172" s="229"/>
      <c r="EHU172" s="230"/>
      <c r="EHV172" s="230"/>
      <c r="EHW172" s="291"/>
      <c r="EHX172" s="228"/>
      <c r="EHY172" s="229"/>
      <c r="EHZ172" s="230"/>
      <c r="EIA172" s="230"/>
      <c r="EIB172" s="291"/>
      <c r="EIC172" s="228"/>
      <c r="EID172" s="229"/>
      <c r="EIE172" s="230"/>
      <c r="EIF172" s="230"/>
      <c r="EIG172" s="291"/>
      <c r="EIH172" s="228"/>
      <c r="EII172" s="229"/>
      <c r="EIJ172" s="230"/>
      <c r="EIK172" s="230"/>
      <c r="EIL172" s="291"/>
      <c r="EIM172" s="228"/>
      <c r="EIN172" s="229"/>
      <c r="EIO172" s="230"/>
      <c r="EIP172" s="230"/>
      <c r="EIQ172" s="291"/>
      <c r="EIR172" s="228"/>
      <c r="EIS172" s="229"/>
      <c r="EIT172" s="230"/>
      <c r="EIU172" s="230"/>
      <c r="EIV172" s="291"/>
      <c r="EIW172" s="228"/>
      <c r="EIX172" s="229"/>
      <c r="EIY172" s="230"/>
      <c r="EIZ172" s="230"/>
      <c r="EJA172" s="291"/>
      <c r="EJB172" s="228"/>
      <c r="EJC172" s="229"/>
      <c r="EJD172" s="230"/>
      <c r="EJE172" s="230"/>
      <c r="EJF172" s="291"/>
      <c r="EJG172" s="228"/>
      <c r="EJH172" s="229"/>
      <c r="EJI172" s="230"/>
      <c r="EJJ172" s="230"/>
      <c r="EJK172" s="291"/>
      <c r="EJL172" s="228"/>
      <c r="EJM172" s="229"/>
      <c r="EJN172" s="230"/>
      <c r="EJO172" s="230"/>
      <c r="EJP172" s="291"/>
      <c r="EJQ172" s="228"/>
      <c r="EJR172" s="229"/>
      <c r="EJS172" s="230"/>
      <c r="EJT172" s="230"/>
      <c r="EJU172" s="291"/>
      <c r="EJV172" s="228"/>
      <c r="EJW172" s="229"/>
      <c r="EJX172" s="230"/>
      <c r="EJY172" s="230"/>
      <c r="EJZ172" s="291"/>
      <c r="EKA172" s="228"/>
      <c r="EKB172" s="229"/>
      <c r="EKC172" s="230"/>
      <c r="EKD172" s="230"/>
      <c r="EKE172" s="291"/>
      <c r="EKF172" s="228"/>
      <c r="EKG172" s="229"/>
      <c r="EKH172" s="230"/>
      <c r="EKI172" s="230"/>
      <c r="EKJ172" s="291"/>
      <c r="EKK172" s="228"/>
      <c r="EKL172" s="229"/>
      <c r="EKM172" s="230"/>
      <c r="EKN172" s="230"/>
      <c r="EKO172" s="291"/>
      <c r="EKP172" s="228"/>
      <c r="EKQ172" s="229"/>
      <c r="EKR172" s="230"/>
      <c r="EKS172" s="230"/>
      <c r="EKT172" s="291"/>
      <c r="EKU172" s="228"/>
      <c r="EKV172" s="229"/>
      <c r="EKW172" s="230"/>
      <c r="EKX172" s="230"/>
      <c r="EKY172" s="291"/>
      <c r="EKZ172" s="228"/>
      <c r="ELA172" s="229"/>
      <c r="ELB172" s="230"/>
      <c r="ELC172" s="230"/>
      <c r="ELD172" s="291"/>
      <c r="ELE172" s="228"/>
      <c r="ELF172" s="229"/>
      <c r="ELG172" s="230"/>
      <c r="ELH172" s="230"/>
      <c r="ELI172" s="291"/>
      <c r="ELJ172" s="228"/>
      <c r="ELK172" s="229"/>
      <c r="ELL172" s="230"/>
      <c r="ELM172" s="230"/>
      <c r="ELN172" s="291"/>
      <c r="ELO172" s="228"/>
      <c r="ELP172" s="229"/>
      <c r="ELQ172" s="230"/>
      <c r="ELR172" s="230"/>
      <c r="ELS172" s="291"/>
      <c r="ELT172" s="228"/>
      <c r="ELU172" s="229"/>
      <c r="ELV172" s="230"/>
      <c r="ELW172" s="230"/>
      <c r="ELX172" s="291"/>
      <c r="ELY172" s="228"/>
      <c r="ELZ172" s="229"/>
      <c r="EMA172" s="230"/>
      <c r="EMB172" s="230"/>
      <c r="EMC172" s="291"/>
      <c r="EMD172" s="228"/>
      <c r="EME172" s="229"/>
      <c r="EMF172" s="230"/>
      <c r="EMG172" s="230"/>
      <c r="EMH172" s="291"/>
      <c r="EMI172" s="228"/>
      <c r="EMJ172" s="229"/>
      <c r="EMK172" s="230"/>
      <c r="EML172" s="230"/>
      <c r="EMM172" s="291"/>
      <c r="EMN172" s="228"/>
      <c r="EMO172" s="229"/>
      <c r="EMP172" s="230"/>
      <c r="EMQ172" s="230"/>
      <c r="EMR172" s="291"/>
      <c r="EMS172" s="228"/>
      <c r="EMT172" s="229"/>
      <c r="EMU172" s="230"/>
      <c r="EMV172" s="230"/>
      <c r="EMW172" s="291"/>
      <c r="EMX172" s="228"/>
      <c r="EMY172" s="229"/>
      <c r="EMZ172" s="230"/>
      <c r="ENA172" s="230"/>
      <c r="ENB172" s="291"/>
      <c r="ENC172" s="228"/>
      <c r="END172" s="229"/>
      <c r="ENE172" s="230"/>
      <c r="ENF172" s="230"/>
      <c r="ENG172" s="291"/>
      <c r="ENH172" s="228"/>
      <c r="ENI172" s="229"/>
      <c r="ENJ172" s="230"/>
      <c r="ENK172" s="230"/>
      <c r="ENL172" s="291"/>
      <c r="ENM172" s="228"/>
      <c r="ENN172" s="229"/>
      <c r="ENO172" s="230"/>
      <c r="ENP172" s="230"/>
      <c r="ENQ172" s="291"/>
      <c r="ENR172" s="228"/>
      <c r="ENS172" s="229"/>
      <c r="ENT172" s="230"/>
      <c r="ENU172" s="230"/>
      <c r="ENV172" s="291"/>
      <c r="ENW172" s="228"/>
      <c r="ENX172" s="229"/>
      <c r="ENY172" s="230"/>
      <c r="ENZ172" s="230"/>
      <c r="EOA172" s="291"/>
      <c r="EOB172" s="228"/>
      <c r="EOC172" s="229"/>
      <c r="EOD172" s="230"/>
      <c r="EOE172" s="230"/>
      <c r="EOF172" s="291"/>
      <c r="EOG172" s="228"/>
      <c r="EOH172" s="229"/>
      <c r="EOI172" s="230"/>
      <c r="EOJ172" s="230"/>
      <c r="EOK172" s="291"/>
      <c r="EOL172" s="228"/>
      <c r="EOM172" s="229"/>
      <c r="EON172" s="230"/>
      <c r="EOO172" s="230"/>
      <c r="EOP172" s="291"/>
      <c r="EOQ172" s="228"/>
      <c r="EOR172" s="229"/>
      <c r="EOS172" s="230"/>
      <c r="EOT172" s="230"/>
      <c r="EOU172" s="291"/>
      <c r="EOV172" s="228"/>
      <c r="EOW172" s="229"/>
      <c r="EOX172" s="230"/>
      <c r="EOY172" s="230"/>
      <c r="EOZ172" s="291"/>
      <c r="EPA172" s="228"/>
      <c r="EPB172" s="229"/>
      <c r="EPC172" s="230"/>
      <c r="EPD172" s="230"/>
      <c r="EPE172" s="291"/>
      <c r="EPF172" s="228"/>
      <c r="EPG172" s="229"/>
      <c r="EPH172" s="230"/>
      <c r="EPI172" s="230"/>
      <c r="EPJ172" s="291"/>
      <c r="EPK172" s="228"/>
      <c r="EPL172" s="229"/>
      <c r="EPM172" s="230"/>
      <c r="EPN172" s="230"/>
      <c r="EPO172" s="291"/>
      <c r="EPP172" s="228"/>
      <c r="EPQ172" s="229"/>
      <c r="EPR172" s="230"/>
      <c r="EPS172" s="230"/>
      <c r="EPT172" s="291"/>
      <c r="EPU172" s="228"/>
      <c r="EPV172" s="229"/>
      <c r="EPW172" s="230"/>
      <c r="EPX172" s="230"/>
      <c r="EPY172" s="291"/>
      <c r="EPZ172" s="228"/>
      <c r="EQA172" s="229"/>
      <c r="EQB172" s="230"/>
      <c r="EQC172" s="230"/>
      <c r="EQD172" s="291"/>
      <c r="EQE172" s="228"/>
      <c r="EQF172" s="229"/>
      <c r="EQG172" s="230"/>
      <c r="EQH172" s="230"/>
      <c r="EQI172" s="291"/>
      <c r="EQJ172" s="228"/>
      <c r="EQK172" s="229"/>
      <c r="EQL172" s="230"/>
      <c r="EQM172" s="230"/>
      <c r="EQN172" s="291"/>
      <c r="EQO172" s="228"/>
      <c r="EQP172" s="229"/>
      <c r="EQQ172" s="230"/>
      <c r="EQR172" s="230"/>
      <c r="EQS172" s="291"/>
      <c r="EQT172" s="228"/>
      <c r="EQU172" s="229"/>
      <c r="EQV172" s="230"/>
      <c r="EQW172" s="230"/>
      <c r="EQX172" s="291"/>
      <c r="EQY172" s="228"/>
      <c r="EQZ172" s="229"/>
      <c r="ERA172" s="230"/>
      <c r="ERB172" s="230"/>
      <c r="ERC172" s="291"/>
      <c r="ERD172" s="228"/>
      <c r="ERE172" s="229"/>
      <c r="ERF172" s="230"/>
      <c r="ERG172" s="230"/>
      <c r="ERH172" s="291"/>
      <c r="ERI172" s="228"/>
      <c r="ERJ172" s="229"/>
      <c r="ERK172" s="230"/>
      <c r="ERL172" s="230"/>
      <c r="ERM172" s="291"/>
      <c r="ERN172" s="228"/>
      <c r="ERO172" s="229"/>
      <c r="ERP172" s="230"/>
      <c r="ERQ172" s="230"/>
      <c r="ERR172" s="291"/>
      <c r="ERS172" s="228"/>
      <c r="ERT172" s="229"/>
      <c r="ERU172" s="230"/>
      <c r="ERV172" s="230"/>
      <c r="ERW172" s="291"/>
      <c r="ERX172" s="228"/>
      <c r="ERY172" s="229"/>
      <c r="ERZ172" s="230"/>
      <c r="ESA172" s="230"/>
      <c r="ESB172" s="291"/>
      <c r="ESC172" s="228"/>
      <c r="ESD172" s="229"/>
      <c r="ESE172" s="230"/>
      <c r="ESF172" s="230"/>
      <c r="ESG172" s="291"/>
      <c r="ESH172" s="228"/>
      <c r="ESI172" s="229"/>
      <c r="ESJ172" s="230"/>
      <c r="ESK172" s="230"/>
      <c r="ESL172" s="291"/>
      <c r="ESM172" s="228"/>
      <c r="ESN172" s="229"/>
      <c r="ESO172" s="230"/>
      <c r="ESP172" s="230"/>
      <c r="ESQ172" s="291"/>
      <c r="ESR172" s="228"/>
      <c r="ESS172" s="229"/>
      <c r="EST172" s="230"/>
      <c r="ESU172" s="230"/>
      <c r="ESV172" s="291"/>
      <c r="ESW172" s="228"/>
      <c r="ESX172" s="229"/>
      <c r="ESY172" s="230"/>
      <c r="ESZ172" s="230"/>
      <c r="ETA172" s="291"/>
      <c r="ETB172" s="228"/>
      <c r="ETC172" s="229"/>
      <c r="ETD172" s="230"/>
      <c r="ETE172" s="230"/>
      <c r="ETF172" s="291"/>
      <c r="ETG172" s="228"/>
      <c r="ETH172" s="229"/>
      <c r="ETI172" s="230"/>
      <c r="ETJ172" s="230"/>
      <c r="ETK172" s="291"/>
      <c r="ETL172" s="228"/>
      <c r="ETM172" s="229"/>
      <c r="ETN172" s="230"/>
      <c r="ETO172" s="230"/>
      <c r="ETP172" s="291"/>
      <c r="ETQ172" s="228"/>
      <c r="ETR172" s="229"/>
      <c r="ETS172" s="230"/>
      <c r="ETT172" s="230"/>
      <c r="ETU172" s="291"/>
      <c r="ETV172" s="228"/>
      <c r="ETW172" s="229"/>
      <c r="ETX172" s="230"/>
      <c r="ETY172" s="230"/>
      <c r="ETZ172" s="291"/>
      <c r="EUA172" s="228"/>
      <c r="EUB172" s="229"/>
      <c r="EUC172" s="230"/>
      <c r="EUD172" s="230"/>
      <c r="EUE172" s="291"/>
      <c r="EUF172" s="228"/>
      <c r="EUG172" s="229"/>
      <c r="EUH172" s="230"/>
      <c r="EUI172" s="230"/>
      <c r="EUJ172" s="291"/>
      <c r="EUK172" s="228"/>
      <c r="EUL172" s="229"/>
      <c r="EUM172" s="230"/>
      <c r="EUN172" s="230"/>
      <c r="EUO172" s="291"/>
      <c r="EUP172" s="228"/>
      <c r="EUQ172" s="229"/>
      <c r="EUR172" s="230"/>
      <c r="EUS172" s="230"/>
      <c r="EUT172" s="291"/>
      <c r="EUU172" s="228"/>
      <c r="EUV172" s="229"/>
      <c r="EUW172" s="230"/>
      <c r="EUX172" s="230"/>
      <c r="EUY172" s="291"/>
      <c r="EUZ172" s="228"/>
      <c r="EVA172" s="229"/>
      <c r="EVB172" s="230"/>
      <c r="EVC172" s="230"/>
      <c r="EVD172" s="291"/>
      <c r="EVE172" s="228"/>
      <c r="EVF172" s="229"/>
      <c r="EVG172" s="230"/>
      <c r="EVH172" s="230"/>
      <c r="EVI172" s="291"/>
      <c r="EVJ172" s="228"/>
      <c r="EVK172" s="229"/>
      <c r="EVL172" s="230"/>
      <c r="EVM172" s="230"/>
      <c r="EVN172" s="291"/>
      <c r="EVO172" s="228"/>
      <c r="EVP172" s="229"/>
      <c r="EVQ172" s="230"/>
      <c r="EVR172" s="230"/>
      <c r="EVS172" s="291"/>
      <c r="EVT172" s="228"/>
      <c r="EVU172" s="229"/>
      <c r="EVV172" s="230"/>
      <c r="EVW172" s="230"/>
      <c r="EVX172" s="291"/>
      <c r="EVY172" s="228"/>
      <c r="EVZ172" s="229"/>
      <c r="EWA172" s="230"/>
      <c r="EWB172" s="230"/>
      <c r="EWC172" s="291"/>
      <c r="EWD172" s="228"/>
      <c r="EWE172" s="229"/>
      <c r="EWF172" s="230"/>
      <c r="EWG172" s="230"/>
      <c r="EWH172" s="291"/>
      <c r="EWI172" s="228"/>
      <c r="EWJ172" s="229"/>
      <c r="EWK172" s="230"/>
      <c r="EWL172" s="230"/>
      <c r="EWM172" s="291"/>
      <c r="EWN172" s="228"/>
      <c r="EWO172" s="229"/>
      <c r="EWP172" s="230"/>
      <c r="EWQ172" s="230"/>
      <c r="EWR172" s="291"/>
      <c r="EWS172" s="228"/>
      <c r="EWT172" s="229"/>
      <c r="EWU172" s="230"/>
      <c r="EWV172" s="230"/>
      <c r="EWW172" s="291"/>
      <c r="EWX172" s="228"/>
      <c r="EWY172" s="229"/>
      <c r="EWZ172" s="230"/>
      <c r="EXA172" s="230"/>
      <c r="EXB172" s="291"/>
      <c r="EXC172" s="228"/>
      <c r="EXD172" s="229"/>
      <c r="EXE172" s="230"/>
      <c r="EXF172" s="230"/>
      <c r="EXG172" s="291"/>
      <c r="EXH172" s="228"/>
      <c r="EXI172" s="229"/>
      <c r="EXJ172" s="230"/>
      <c r="EXK172" s="230"/>
      <c r="EXL172" s="291"/>
      <c r="EXM172" s="228"/>
      <c r="EXN172" s="229"/>
      <c r="EXO172" s="230"/>
      <c r="EXP172" s="230"/>
      <c r="EXQ172" s="291"/>
      <c r="EXR172" s="228"/>
      <c r="EXS172" s="229"/>
      <c r="EXT172" s="230"/>
      <c r="EXU172" s="230"/>
      <c r="EXV172" s="291"/>
      <c r="EXW172" s="228"/>
      <c r="EXX172" s="229"/>
      <c r="EXY172" s="230"/>
      <c r="EXZ172" s="230"/>
      <c r="EYA172" s="291"/>
      <c r="EYB172" s="228"/>
      <c r="EYC172" s="229"/>
      <c r="EYD172" s="230"/>
      <c r="EYE172" s="230"/>
      <c r="EYF172" s="291"/>
      <c r="EYG172" s="228"/>
      <c r="EYH172" s="229"/>
      <c r="EYI172" s="230"/>
      <c r="EYJ172" s="230"/>
      <c r="EYK172" s="291"/>
      <c r="EYL172" s="228"/>
      <c r="EYM172" s="229"/>
      <c r="EYN172" s="230"/>
      <c r="EYO172" s="230"/>
      <c r="EYP172" s="291"/>
      <c r="EYQ172" s="228"/>
      <c r="EYR172" s="229"/>
      <c r="EYS172" s="230"/>
      <c r="EYT172" s="230"/>
      <c r="EYU172" s="291"/>
      <c r="EYV172" s="228"/>
      <c r="EYW172" s="229"/>
      <c r="EYX172" s="230"/>
      <c r="EYY172" s="230"/>
      <c r="EYZ172" s="291"/>
      <c r="EZA172" s="228"/>
      <c r="EZB172" s="229"/>
      <c r="EZC172" s="230"/>
      <c r="EZD172" s="230"/>
      <c r="EZE172" s="291"/>
      <c r="EZF172" s="228"/>
      <c r="EZG172" s="229"/>
      <c r="EZH172" s="230"/>
      <c r="EZI172" s="230"/>
      <c r="EZJ172" s="291"/>
      <c r="EZK172" s="228"/>
      <c r="EZL172" s="229"/>
      <c r="EZM172" s="230"/>
      <c r="EZN172" s="230"/>
      <c r="EZO172" s="291"/>
      <c r="EZP172" s="228"/>
      <c r="EZQ172" s="229"/>
      <c r="EZR172" s="230"/>
      <c r="EZS172" s="230"/>
      <c r="EZT172" s="291"/>
      <c r="EZU172" s="228"/>
      <c r="EZV172" s="229"/>
      <c r="EZW172" s="230"/>
      <c r="EZX172" s="230"/>
      <c r="EZY172" s="291"/>
      <c r="EZZ172" s="228"/>
      <c r="FAA172" s="229"/>
      <c r="FAB172" s="230"/>
      <c r="FAC172" s="230"/>
      <c r="FAD172" s="291"/>
      <c r="FAE172" s="228"/>
      <c r="FAF172" s="229"/>
      <c r="FAG172" s="230"/>
      <c r="FAH172" s="230"/>
      <c r="FAI172" s="291"/>
      <c r="FAJ172" s="228"/>
      <c r="FAK172" s="229"/>
      <c r="FAL172" s="230"/>
      <c r="FAM172" s="230"/>
      <c r="FAN172" s="291"/>
      <c r="FAO172" s="228"/>
      <c r="FAP172" s="229"/>
      <c r="FAQ172" s="230"/>
      <c r="FAR172" s="230"/>
      <c r="FAS172" s="291"/>
      <c r="FAT172" s="228"/>
      <c r="FAU172" s="229"/>
      <c r="FAV172" s="230"/>
      <c r="FAW172" s="230"/>
      <c r="FAX172" s="291"/>
      <c r="FAY172" s="228"/>
      <c r="FAZ172" s="229"/>
      <c r="FBA172" s="230"/>
      <c r="FBB172" s="230"/>
      <c r="FBC172" s="291"/>
      <c r="FBD172" s="228"/>
      <c r="FBE172" s="229"/>
      <c r="FBF172" s="230"/>
      <c r="FBG172" s="230"/>
      <c r="FBH172" s="291"/>
      <c r="FBI172" s="228"/>
      <c r="FBJ172" s="229"/>
      <c r="FBK172" s="230"/>
      <c r="FBL172" s="230"/>
      <c r="FBM172" s="291"/>
      <c r="FBN172" s="228"/>
      <c r="FBO172" s="229"/>
      <c r="FBP172" s="230"/>
      <c r="FBQ172" s="230"/>
      <c r="FBR172" s="291"/>
      <c r="FBS172" s="228"/>
      <c r="FBT172" s="229"/>
      <c r="FBU172" s="230"/>
      <c r="FBV172" s="230"/>
      <c r="FBW172" s="291"/>
      <c r="FBX172" s="228"/>
      <c r="FBY172" s="229"/>
      <c r="FBZ172" s="230"/>
      <c r="FCA172" s="230"/>
      <c r="FCB172" s="291"/>
      <c r="FCC172" s="228"/>
      <c r="FCD172" s="229"/>
      <c r="FCE172" s="230"/>
      <c r="FCF172" s="230"/>
      <c r="FCG172" s="291"/>
      <c r="FCH172" s="228"/>
      <c r="FCI172" s="229"/>
      <c r="FCJ172" s="230"/>
      <c r="FCK172" s="230"/>
      <c r="FCL172" s="291"/>
      <c r="FCM172" s="228"/>
      <c r="FCN172" s="229"/>
      <c r="FCO172" s="230"/>
      <c r="FCP172" s="230"/>
      <c r="FCQ172" s="291"/>
      <c r="FCR172" s="228"/>
      <c r="FCS172" s="229"/>
      <c r="FCT172" s="230"/>
      <c r="FCU172" s="230"/>
      <c r="FCV172" s="291"/>
      <c r="FCW172" s="228"/>
      <c r="FCX172" s="229"/>
      <c r="FCY172" s="230"/>
      <c r="FCZ172" s="230"/>
      <c r="FDA172" s="291"/>
      <c r="FDB172" s="228"/>
      <c r="FDC172" s="229"/>
      <c r="FDD172" s="230"/>
      <c r="FDE172" s="230"/>
      <c r="FDF172" s="291"/>
      <c r="FDG172" s="228"/>
      <c r="FDH172" s="229"/>
      <c r="FDI172" s="230"/>
      <c r="FDJ172" s="230"/>
      <c r="FDK172" s="291"/>
      <c r="FDL172" s="228"/>
      <c r="FDM172" s="229"/>
      <c r="FDN172" s="230"/>
      <c r="FDO172" s="230"/>
      <c r="FDP172" s="291"/>
      <c r="FDQ172" s="228"/>
      <c r="FDR172" s="229"/>
      <c r="FDS172" s="230"/>
      <c r="FDT172" s="230"/>
      <c r="FDU172" s="291"/>
      <c r="FDV172" s="228"/>
      <c r="FDW172" s="229"/>
      <c r="FDX172" s="230"/>
      <c r="FDY172" s="230"/>
      <c r="FDZ172" s="291"/>
      <c r="FEA172" s="228"/>
      <c r="FEB172" s="229"/>
      <c r="FEC172" s="230"/>
      <c r="FED172" s="230"/>
      <c r="FEE172" s="291"/>
      <c r="FEF172" s="228"/>
      <c r="FEG172" s="229"/>
      <c r="FEH172" s="230"/>
      <c r="FEI172" s="230"/>
      <c r="FEJ172" s="291"/>
      <c r="FEK172" s="228"/>
      <c r="FEL172" s="229"/>
      <c r="FEM172" s="230"/>
      <c r="FEN172" s="230"/>
      <c r="FEO172" s="291"/>
      <c r="FEP172" s="228"/>
      <c r="FEQ172" s="229"/>
      <c r="FER172" s="230"/>
      <c r="FES172" s="230"/>
      <c r="FET172" s="291"/>
      <c r="FEU172" s="228"/>
      <c r="FEV172" s="229"/>
      <c r="FEW172" s="230"/>
      <c r="FEX172" s="230"/>
      <c r="FEY172" s="291"/>
      <c r="FEZ172" s="228"/>
      <c r="FFA172" s="229"/>
      <c r="FFB172" s="230"/>
      <c r="FFC172" s="230"/>
      <c r="FFD172" s="291"/>
      <c r="FFE172" s="228"/>
      <c r="FFF172" s="229"/>
      <c r="FFG172" s="230"/>
      <c r="FFH172" s="230"/>
      <c r="FFI172" s="291"/>
      <c r="FFJ172" s="228"/>
      <c r="FFK172" s="229"/>
      <c r="FFL172" s="230"/>
      <c r="FFM172" s="230"/>
      <c r="FFN172" s="291"/>
      <c r="FFO172" s="228"/>
      <c r="FFP172" s="229"/>
      <c r="FFQ172" s="230"/>
      <c r="FFR172" s="230"/>
      <c r="FFS172" s="291"/>
      <c r="FFT172" s="228"/>
      <c r="FFU172" s="229"/>
      <c r="FFV172" s="230"/>
      <c r="FFW172" s="230"/>
      <c r="FFX172" s="291"/>
      <c r="FFY172" s="228"/>
      <c r="FFZ172" s="229"/>
      <c r="FGA172" s="230"/>
      <c r="FGB172" s="230"/>
      <c r="FGC172" s="291"/>
      <c r="FGD172" s="228"/>
      <c r="FGE172" s="229"/>
      <c r="FGF172" s="230"/>
      <c r="FGG172" s="230"/>
      <c r="FGH172" s="291"/>
      <c r="FGI172" s="228"/>
      <c r="FGJ172" s="229"/>
      <c r="FGK172" s="230"/>
      <c r="FGL172" s="230"/>
      <c r="FGM172" s="291"/>
      <c r="FGN172" s="228"/>
      <c r="FGO172" s="229"/>
      <c r="FGP172" s="230"/>
      <c r="FGQ172" s="230"/>
      <c r="FGR172" s="291"/>
      <c r="FGS172" s="228"/>
      <c r="FGT172" s="229"/>
      <c r="FGU172" s="230"/>
      <c r="FGV172" s="230"/>
      <c r="FGW172" s="291"/>
      <c r="FGX172" s="228"/>
      <c r="FGY172" s="229"/>
      <c r="FGZ172" s="230"/>
      <c r="FHA172" s="230"/>
      <c r="FHB172" s="291"/>
      <c r="FHC172" s="228"/>
      <c r="FHD172" s="229"/>
      <c r="FHE172" s="230"/>
      <c r="FHF172" s="230"/>
      <c r="FHG172" s="291"/>
      <c r="FHH172" s="228"/>
      <c r="FHI172" s="229"/>
      <c r="FHJ172" s="230"/>
      <c r="FHK172" s="230"/>
      <c r="FHL172" s="291"/>
      <c r="FHM172" s="228"/>
      <c r="FHN172" s="229"/>
      <c r="FHO172" s="230"/>
      <c r="FHP172" s="230"/>
      <c r="FHQ172" s="291"/>
      <c r="FHR172" s="228"/>
      <c r="FHS172" s="229"/>
      <c r="FHT172" s="230"/>
      <c r="FHU172" s="230"/>
      <c r="FHV172" s="291"/>
      <c r="FHW172" s="228"/>
      <c r="FHX172" s="229"/>
      <c r="FHY172" s="230"/>
      <c r="FHZ172" s="230"/>
      <c r="FIA172" s="291"/>
      <c r="FIB172" s="228"/>
      <c r="FIC172" s="229"/>
      <c r="FID172" s="230"/>
      <c r="FIE172" s="230"/>
      <c r="FIF172" s="291"/>
      <c r="FIG172" s="228"/>
      <c r="FIH172" s="229"/>
      <c r="FII172" s="230"/>
      <c r="FIJ172" s="230"/>
      <c r="FIK172" s="291"/>
      <c r="FIL172" s="228"/>
      <c r="FIM172" s="229"/>
      <c r="FIN172" s="230"/>
      <c r="FIO172" s="230"/>
      <c r="FIP172" s="291"/>
      <c r="FIQ172" s="228"/>
      <c r="FIR172" s="229"/>
      <c r="FIS172" s="230"/>
      <c r="FIT172" s="230"/>
      <c r="FIU172" s="291"/>
      <c r="FIV172" s="228"/>
      <c r="FIW172" s="229"/>
      <c r="FIX172" s="230"/>
      <c r="FIY172" s="230"/>
      <c r="FIZ172" s="291"/>
      <c r="FJA172" s="228"/>
      <c r="FJB172" s="229"/>
      <c r="FJC172" s="230"/>
      <c r="FJD172" s="230"/>
      <c r="FJE172" s="291"/>
      <c r="FJF172" s="228"/>
      <c r="FJG172" s="229"/>
      <c r="FJH172" s="230"/>
      <c r="FJI172" s="230"/>
      <c r="FJJ172" s="291"/>
      <c r="FJK172" s="228"/>
      <c r="FJL172" s="229"/>
      <c r="FJM172" s="230"/>
      <c r="FJN172" s="230"/>
      <c r="FJO172" s="291"/>
      <c r="FJP172" s="228"/>
      <c r="FJQ172" s="229"/>
      <c r="FJR172" s="230"/>
      <c r="FJS172" s="230"/>
      <c r="FJT172" s="291"/>
      <c r="FJU172" s="228"/>
      <c r="FJV172" s="229"/>
      <c r="FJW172" s="230"/>
      <c r="FJX172" s="230"/>
      <c r="FJY172" s="291"/>
      <c r="FJZ172" s="228"/>
      <c r="FKA172" s="229"/>
      <c r="FKB172" s="230"/>
      <c r="FKC172" s="230"/>
      <c r="FKD172" s="291"/>
      <c r="FKE172" s="228"/>
      <c r="FKF172" s="229"/>
      <c r="FKG172" s="230"/>
      <c r="FKH172" s="230"/>
      <c r="FKI172" s="291"/>
      <c r="FKJ172" s="228"/>
      <c r="FKK172" s="229"/>
      <c r="FKL172" s="230"/>
      <c r="FKM172" s="230"/>
      <c r="FKN172" s="291"/>
      <c r="FKO172" s="228"/>
      <c r="FKP172" s="229"/>
      <c r="FKQ172" s="230"/>
      <c r="FKR172" s="230"/>
      <c r="FKS172" s="291"/>
      <c r="FKT172" s="228"/>
      <c r="FKU172" s="229"/>
      <c r="FKV172" s="230"/>
      <c r="FKW172" s="230"/>
      <c r="FKX172" s="291"/>
      <c r="FKY172" s="228"/>
      <c r="FKZ172" s="229"/>
      <c r="FLA172" s="230"/>
      <c r="FLB172" s="230"/>
      <c r="FLC172" s="291"/>
      <c r="FLD172" s="228"/>
      <c r="FLE172" s="229"/>
      <c r="FLF172" s="230"/>
      <c r="FLG172" s="230"/>
      <c r="FLH172" s="291"/>
      <c r="FLI172" s="228"/>
      <c r="FLJ172" s="229"/>
      <c r="FLK172" s="230"/>
      <c r="FLL172" s="230"/>
      <c r="FLM172" s="291"/>
      <c r="FLN172" s="228"/>
      <c r="FLO172" s="229"/>
      <c r="FLP172" s="230"/>
      <c r="FLQ172" s="230"/>
      <c r="FLR172" s="291"/>
      <c r="FLS172" s="228"/>
      <c r="FLT172" s="229"/>
      <c r="FLU172" s="230"/>
      <c r="FLV172" s="230"/>
      <c r="FLW172" s="291"/>
      <c r="FLX172" s="228"/>
      <c r="FLY172" s="229"/>
      <c r="FLZ172" s="230"/>
      <c r="FMA172" s="230"/>
      <c r="FMB172" s="291"/>
      <c r="FMC172" s="228"/>
      <c r="FMD172" s="229"/>
      <c r="FME172" s="230"/>
      <c r="FMF172" s="230"/>
      <c r="FMG172" s="291"/>
      <c r="FMH172" s="228"/>
      <c r="FMI172" s="229"/>
      <c r="FMJ172" s="230"/>
      <c r="FMK172" s="230"/>
      <c r="FML172" s="291"/>
      <c r="FMM172" s="228"/>
      <c r="FMN172" s="229"/>
      <c r="FMO172" s="230"/>
      <c r="FMP172" s="230"/>
      <c r="FMQ172" s="291"/>
      <c r="FMR172" s="228"/>
      <c r="FMS172" s="229"/>
      <c r="FMT172" s="230"/>
      <c r="FMU172" s="230"/>
      <c r="FMV172" s="291"/>
      <c r="FMW172" s="228"/>
      <c r="FMX172" s="229"/>
      <c r="FMY172" s="230"/>
      <c r="FMZ172" s="230"/>
      <c r="FNA172" s="291"/>
      <c r="FNB172" s="228"/>
      <c r="FNC172" s="229"/>
      <c r="FND172" s="230"/>
      <c r="FNE172" s="230"/>
      <c r="FNF172" s="291"/>
      <c r="FNG172" s="228"/>
      <c r="FNH172" s="229"/>
      <c r="FNI172" s="230"/>
      <c r="FNJ172" s="230"/>
      <c r="FNK172" s="291"/>
      <c r="FNL172" s="228"/>
      <c r="FNM172" s="229"/>
      <c r="FNN172" s="230"/>
      <c r="FNO172" s="230"/>
      <c r="FNP172" s="291"/>
      <c r="FNQ172" s="228"/>
      <c r="FNR172" s="229"/>
      <c r="FNS172" s="230"/>
      <c r="FNT172" s="230"/>
      <c r="FNU172" s="291"/>
      <c r="FNV172" s="228"/>
      <c r="FNW172" s="229"/>
      <c r="FNX172" s="230"/>
      <c r="FNY172" s="230"/>
      <c r="FNZ172" s="291"/>
      <c r="FOA172" s="228"/>
      <c r="FOB172" s="229"/>
      <c r="FOC172" s="230"/>
      <c r="FOD172" s="230"/>
      <c r="FOE172" s="291"/>
      <c r="FOF172" s="228"/>
      <c r="FOG172" s="229"/>
      <c r="FOH172" s="230"/>
      <c r="FOI172" s="230"/>
      <c r="FOJ172" s="291"/>
      <c r="FOK172" s="228"/>
      <c r="FOL172" s="229"/>
      <c r="FOM172" s="230"/>
      <c r="FON172" s="230"/>
      <c r="FOO172" s="291"/>
      <c r="FOP172" s="228"/>
      <c r="FOQ172" s="229"/>
      <c r="FOR172" s="230"/>
      <c r="FOS172" s="230"/>
      <c r="FOT172" s="291"/>
      <c r="FOU172" s="228"/>
      <c r="FOV172" s="229"/>
      <c r="FOW172" s="230"/>
      <c r="FOX172" s="230"/>
      <c r="FOY172" s="291"/>
      <c r="FOZ172" s="228"/>
      <c r="FPA172" s="229"/>
      <c r="FPB172" s="230"/>
      <c r="FPC172" s="230"/>
      <c r="FPD172" s="291"/>
      <c r="FPE172" s="228"/>
      <c r="FPF172" s="229"/>
      <c r="FPG172" s="230"/>
      <c r="FPH172" s="230"/>
      <c r="FPI172" s="291"/>
      <c r="FPJ172" s="228"/>
      <c r="FPK172" s="229"/>
      <c r="FPL172" s="230"/>
      <c r="FPM172" s="230"/>
      <c r="FPN172" s="291"/>
      <c r="FPO172" s="228"/>
      <c r="FPP172" s="229"/>
      <c r="FPQ172" s="230"/>
      <c r="FPR172" s="230"/>
      <c r="FPS172" s="291"/>
      <c r="FPT172" s="228"/>
      <c r="FPU172" s="229"/>
      <c r="FPV172" s="230"/>
      <c r="FPW172" s="230"/>
      <c r="FPX172" s="291"/>
      <c r="FPY172" s="228"/>
      <c r="FPZ172" s="229"/>
      <c r="FQA172" s="230"/>
      <c r="FQB172" s="230"/>
      <c r="FQC172" s="291"/>
      <c r="FQD172" s="228"/>
      <c r="FQE172" s="229"/>
      <c r="FQF172" s="230"/>
      <c r="FQG172" s="230"/>
      <c r="FQH172" s="291"/>
      <c r="FQI172" s="228"/>
      <c r="FQJ172" s="229"/>
      <c r="FQK172" s="230"/>
      <c r="FQL172" s="230"/>
      <c r="FQM172" s="291"/>
      <c r="FQN172" s="228"/>
      <c r="FQO172" s="229"/>
      <c r="FQP172" s="230"/>
      <c r="FQQ172" s="230"/>
      <c r="FQR172" s="291"/>
      <c r="FQS172" s="228"/>
      <c r="FQT172" s="229"/>
      <c r="FQU172" s="230"/>
      <c r="FQV172" s="230"/>
      <c r="FQW172" s="291"/>
      <c r="FQX172" s="228"/>
      <c r="FQY172" s="229"/>
      <c r="FQZ172" s="230"/>
      <c r="FRA172" s="230"/>
      <c r="FRB172" s="291"/>
      <c r="FRC172" s="228"/>
      <c r="FRD172" s="229"/>
      <c r="FRE172" s="230"/>
      <c r="FRF172" s="230"/>
      <c r="FRG172" s="291"/>
      <c r="FRH172" s="228"/>
      <c r="FRI172" s="229"/>
      <c r="FRJ172" s="230"/>
      <c r="FRK172" s="230"/>
      <c r="FRL172" s="291"/>
      <c r="FRM172" s="228"/>
      <c r="FRN172" s="229"/>
      <c r="FRO172" s="230"/>
      <c r="FRP172" s="230"/>
      <c r="FRQ172" s="291"/>
      <c r="FRR172" s="228"/>
      <c r="FRS172" s="229"/>
      <c r="FRT172" s="230"/>
      <c r="FRU172" s="230"/>
      <c r="FRV172" s="291"/>
      <c r="FRW172" s="228"/>
      <c r="FRX172" s="229"/>
      <c r="FRY172" s="230"/>
      <c r="FRZ172" s="230"/>
      <c r="FSA172" s="291"/>
      <c r="FSB172" s="228"/>
      <c r="FSC172" s="229"/>
      <c r="FSD172" s="230"/>
      <c r="FSE172" s="230"/>
      <c r="FSF172" s="291"/>
      <c r="FSG172" s="228"/>
      <c r="FSH172" s="229"/>
      <c r="FSI172" s="230"/>
      <c r="FSJ172" s="230"/>
      <c r="FSK172" s="291"/>
      <c r="FSL172" s="228"/>
      <c r="FSM172" s="229"/>
      <c r="FSN172" s="230"/>
      <c r="FSO172" s="230"/>
      <c r="FSP172" s="291"/>
      <c r="FSQ172" s="228"/>
      <c r="FSR172" s="229"/>
      <c r="FSS172" s="230"/>
      <c r="FST172" s="230"/>
      <c r="FSU172" s="291"/>
      <c r="FSV172" s="228"/>
      <c r="FSW172" s="229"/>
      <c r="FSX172" s="230"/>
      <c r="FSY172" s="230"/>
      <c r="FSZ172" s="291"/>
      <c r="FTA172" s="228"/>
      <c r="FTB172" s="229"/>
      <c r="FTC172" s="230"/>
      <c r="FTD172" s="230"/>
      <c r="FTE172" s="291"/>
      <c r="FTF172" s="228"/>
      <c r="FTG172" s="229"/>
      <c r="FTH172" s="230"/>
      <c r="FTI172" s="230"/>
      <c r="FTJ172" s="291"/>
      <c r="FTK172" s="228"/>
      <c r="FTL172" s="229"/>
      <c r="FTM172" s="230"/>
      <c r="FTN172" s="230"/>
      <c r="FTO172" s="291"/>
      <c r="FTP172" s="228"/>
      <c r="FTQ172" s="229"/>
      <c r="FTR172" s="230"/>
      <c r="FTS172" s="230"/>
      <c r="FTT172" s="291"/>
      <c r="FTU172" s="228"/>
      <c r="FTV172" s="229"/>
      <c r="FTW172" s="230"/>
      <c r="FTX172" s="230"/>
      <c r="FTY172" s="291"/>
      <c r="FTZ172" s="228"/>
      <c r="FUA172" s="229"/>
      <c r="FUB172" s="230"/>
      <c r="FUC172" s="230"/>
      <c r="FUD172" s="291"/>
      <c r="FUE172" s="228"/>
      <c r="FUF172" s="229"/>
      <c r="FUG172" s="230"/>
      <c r="FUH172" s="230"/>
      <c r="FUI172" s="291"/>
      <c r="FUJ172" s="228"/>
      <c r="FUK172" s="229"/>
      <c r="FUL172" s="230"/>
      <c r="FUM172" s="230"/>
      <c r="FUN172" s="291"/>
      <c r="FUO172" s="228"/>
      <c r="FUP172" s="229"/>
      <c r="FUQ172" s="230"/>
      <c r="FUR172" s="230"/>
      <c r="FUS172" s="291"/>
      <c r="FUT172" s="228"/>
      <c r="FUU172" s="229"/>
      <c r="FUV172" s="230"/>
      <c r="FUW172" s="230"/>
      <c r="FUX172" s="291"/>
      <c r="FUY172" s="228"/>
      <c r="FUZ172" s="229"/>
      <c r="FVA172" s="230"/>
      <c r="FVB172" s="230"/>
      <c r="FVC172" s="291"/>
      <c r="FVD172" s="228"/>
      <c r="FVE172" s="229"/>
      <c r="FVF172" s="230"/>
      <c r="FVG172" s="230"/>
      <c r="FVH172" s="291"/>
      <c r="FVI172" s="228"/>
      <c r="FVJ172" s="229"/>
      <c r="FVK172" s="230"/>
      <c r="FVL172" s="230"/>
      <c r="FVM172" s="291"/>
      <c r="FVN172" s="228"/>
      <c r="FVO172" s="229"/>
      <c r="FVP172" s="230"/>
      <c r="FVQ172" s="230"/>
      <c r="FVR172" s="291"/>
      <c r="FVS172" s="228"/>
      <c r="FVT172" s="229"/>
      <c r="FVU172" s="230"/>
      <c r="FVV172" s="230"/>
      <c r="FVW172" s="291"/>
      <c r="FVX172" s="228"/>
      <c r="FVY172" s="229"/>
      <c r="FVZ172" s="230"/>
      <c r="FWA172" s="230"/>
      <c r="FWB172" s="291"/>
      <c r="FWC172" s="228"/>
      <c r="FWD172" s="229"/>
      <c r="FWE172" s="230"/>
      <c r="FWF172" s="230"/>
      <c r="FWG172" s="291"/>
      <c r="FWH172" s="228"/>
      <c r="FWI172" s="229"/>
      <c r="FWJ172" s="230"/>
      <c r="FWK172" s="230"/>
      <c r="FWL172" s="291"/>
      <c r="FWM172" s="228"/>
      <c r="FWN172" s="229"/>
      <c r="FWO172" s="230"/>
      <c r="FWP172" s="230"/>
      <c r="FWQ172" s="291"/>
      <c r="FWR172" s="228"/>
      <c r="FWS172" s="229"/>
      <c r="FWT172" s="230"/>
      <c r="FWU172" s="230"/>
      <c r="FWV172" s="291"/>
      <c r="FWW172" s="228"/>
      <c r="FWX172" s="229"/>
      <c r="FWY172" s="230"/>
      <c r="FWZ172" s="230"/>
      <c r="FXA172" s="291"/>
      <c r="FXB172" s="228"/>
      <c r="FXC172" s="229"/>
      <c r="FXD172" s="230"/>
      <c r="FXE172" s="230"/>
      <c r="FXF172" s="291"/>
      <c r="FXG172" s="228"/>
      <c r="FXH172" s="229"/>
      <c r="FXI172" s="230"/>
      <c r="FXJ172" s="230"/>
      <c r="FXK172" s="291"/>
      <c r="FXL172" s="228"/>
      <c r="FXM172" s="229"/>
      <c r="FXN172" s="230"/>
      <c r="FXO172" s="230"/>
      <c r="FXP172" s="291"/>
      <c r="FXQ172" s="228"/>
      <c r="FXR172" s="229"/>
      <c r="FXS172" s="230"/>
      <c r="FXT172" s="230"/>
      <c r="FXU172" s="291"/>
      <c r="FXV172" s="228"/>
      <c r="FXW172" s="229"/>
      <c r="FXX172" s="230"/>
      <c r="FXY172" s="230"/>
      <c r="FXZ172" s="291"/>
      <c r="FYA172" s="228"/>
      <c r="FYB172" s="229"/>
      <c r="FYC172" s="230"/>
      <c r="FYD172" s="230"/>
      <c r="FYE172" s="291"/>
      <c r="FYF172" s="228"/>
      <c r="FYG172" s="229"/>
      <c r="FYH172" s="230"/>
      <c r="FYI172" s="230"/>
      <c r="FYJ172" s="291"/>
      <c r="FYK172" s="228"/>
      <c r="FYL172" s="229"/>
      <c r="FYM172" s="230"/>
      <c r="FYN172" s="230"/>
      <c r="FYO172" s="291"/>
      <c r="FYP172" s="228"/>
      <c r="FYQ172" s="229"/>
      <c r="FYR172" s="230"/>
      <c r="FYS172" s="230"/>
      <c r="FYT172" s="291"/>
      <c r="FYU172" s="228"/>
      <c r="FYV172" s="229"/>
      <c r="FYW172" s="230"/>
      <c r="FYX172" s="230"/>
      <c r="FYY172" s="291"/>
      <c r="FYZ172" s="228"/>
      <c r="FZA172" s="229"/>
      <c r="FZB172" s="230"/>
      <c r="FZC172" s="230"/>
      <c r="FZD172" s="291"/>
      <c r="FZE172" s="228"/>
      <c r="FZF172" s="229"/>
      <c r="FZG172" s="230"/>
      <c r="FZH172" s="230"/>
      <c r="FZI172" s="291"/>
      <c r="FZJ172" s="228"/>
      <c r="FZK172" s="229"/>
      <c r="FZL172" s="230"/>
      <c r="FZM172" s="230"/>
      <c r="FZN172" s="291"/>
      <c r="FZO172" s="228"/>
      <c r="FZP172" s="229"/>
      <c r="FZQ172" s="230"/>
      <c r="FZR172" s="230"/>
      <c r="FZS172" s="291"/>
      <c r="FZT172" s="228"/>
      <c r="FZU172" s="229"/>
      <c r="FZV172" s="230"/>
      <c r="FZW172" s="230"/>
      <c r="FZX172" s="291"/>
      <c r="FZY172" s="228"/>
      <c r="FZZ172" s="229"/>
      <c r="GAA172" s="230"/>
      <c r="GAB172" s="230"/>
      <c r="GAC172" s="291"/>
      <c r="GAD172" s="228"/>
      <c r="GAE172" s="229"/>
      <c r="GAF172" s="230"/>
      <c r="GAG172" s="230"/>
      <c r="GAH172" s="291"/>
      <c r="GAI172" s="228"/>
      <c r="GAJ172" s="229"/>
      <c r="GAK172" s="230"/>
      <c r="GAL172" s="230"/>
      <c r="GAM172" s="291"/>
      <c r="GAN172" s="228"/>
      <c r="GAO172" s="229"/>
      <c r="GAP172" s="230"/>
      <c r="GAQ172" s="230"/>
      <c r="GAR172" s="291"/>
      <c r="GAS172" s="228"/>
      <c r="GAT172" s="229"/>
      <c r="GAU172" s="230"/>
      <c r="GAV172" s="230"/>
      <c r="GAW172" s="291"/>
      <c r="GAX172" s="228"/>
      <c r="GAY172" s="229"/>
      <c r="GAZ172" s="230"/>
      <c r="GBA172" s="230"/>
      <c r="GBB172" s="291"/>
      <c r="GBC172" s="228"/>
      <c r="GBD172" s="229"/>
      <c r="GBE172" s="230"/>
      <c r="GBF172" s="230"/>
      <c r="GBG172" s="291"/>
      <c r="GBH172" s="228"/>
      <c r="GBI172" s="229"/>
      <c r="GBJ172" s="230"/>
      <c r="GBK172" s="230"/>
      <c r="GBL172" s="291"/>
      <c r="GBM172" s="228"/>
      <c r="GBN172" s="229"/>
      <c r="GBO172" s="230"/>
      <c r="GBP172" s="230"/>
      <c r="GBQ172" s="291"/>
      <c r="GBR172" s="228"/>
      <c r="GBS172" s="229"/>
      <c r="GBT172" s="230"/>
      <c r="GBU172" s="230"/>
      <c r="GBV172" s="291"/>
      <c r="GBW172" s="228"/>
      <c r="GBX172" s="229"/>
      <c r="GBY172" s="230"/>
      <c r="GBZ172" s="230"/>
      <c r="GCA172" s="291"/>
      <c r="GCB172" s="228"/>
      <c r="GCC172" s="229"/>
      <c r="GCD172" s="230"/>
      <c r="GCE172" s="230"/>
      <c r="GCF172" s="291"/>
      <c r="GCG172" s="228"/>
      <c r="GCH172" s="229"/>
      <c r="GCI172" s="230"/>
      <c r="GCJ172" s="230"/>
      <c r="GCK172" s="291"/>
      <c r="GCL172" s="228"/>
      <c r="GCM172" s="229"/>
      <c r="GCN172" s="230"/>
      <c r="GCO172" s="230"/>
      <c r="GCP172" s="291"/>
      <c r="GCQ172" s="228"/>
      <c r="GCR172" s="229"/>
      <c r="GCS172" s="230"/>
      <c r="GCT172" s="230"/>
      <c r="GCU172" s="291"/>
      <c r="GCV172" s="228"/>
      <c r="GCW172" s="229"/>
      <c r="GCX172" s="230"/>
      <c r="GCY172" s="230"/>
      <c r="GCZ172" s="291"/>
      <c r="GDA172" s="228"/>
      <c r="GDB172" s="229"/>
      <c r="GDC172" s="230"/>
      <c r="GDD172" s="230"/>
      <c r="GDE172" s="291"/>
      <c r="GDF172" s="228"/>
      <c r="GDG172" s="229"/>
      <c r="GDH172" s="230"/>
      <c r="GDI172" s="230"/>
      <c r="GDJ172" s="291"/>
      <c r="GDK172" s="228"/>
      <c r="GDL172" s="229"/>
      <c r="GDM172" s="230"/>
      <c r="GDN172" s="230"/>
      <c r="GDO172" s="291"/>
      <c r="GDP172" s="228"/>
      <c r="GDQ172" s="229"/>
      <c r="GDR172" s="230"/>
      <c r="GDS172" s="230"/>
      <c r="GDT172" s="291"/>
      <c r="GDU172" s="228"/>
      <c r="GDV172" s="229"/>
      <c r="GDW172" s="230"/>
      <c r="GDX172" s="230"/>
      <c r="GDY172" s="291"/>
      <c r="GDZ172" s="228"/>
      <c r="GEA172" s="229"/>
      <c r="GEB172" s="230"/>
      <c r="GEC172" s="230"/>
      <c r="GED172" s="291"/>
      <c r="GEE172" s="228"/>
      <c r="GEF172" s="229"/>
      <c r="GEG172" s="230"/>
      <c r="GEH172" s="230"/>
      <c r="GEI172" s="291"/>
      <c r="GEJ172" s="228"/>
      <c r="GEK172" s="229"/>
      <c r="GEL172" s="230"/>
      <c r="GEM172" s="230"/>
      <c r="GEN172" s="291"/>
      <c r="GEO172" s="228"/>
      <c r="GEP172" s="229"/>
      <c r="GEQ172" s="230"/>
      <c r="GER172" s="230"/>
      <c r="GES172" s="291"/>
      <c r="GET172" s="228"/>
      <c r="GEU172" s="229"/>
      <c r="GEV172" s="230"/>
      <c r="GEW172" s="230"/>
      <c r="GEX172" s="291"/>
      <c r="GEY172" s="228"/>
      <c r="GEZ172" s="229"/>
      <c r="GFA172" s="230"/>
      <c r="GFB172" s="230"/>
      <c r="GFC172" s="291"/>
      <c r="GFD172" s="228"/>
      <c r="GFE172" s="229"/>
      <c r="GFF172" s="230"/>
      <c r="GFG172" s="230"/>
      <c r="GFH172" s="291"/>
      <c r="GFI172" s="228"/>
      <c r="GFJ172" s="229"/>
      <c r="GFK172" s="230"/>
      <c r="GFL172" s="230"/>
      <c r="GFM172" s="291"/>
      <c r="GFN172" s="228"/>
      <c r="GFO172" s="229"/>
      <c r="GFP172" s="230"/>
      <c r="GFQ172" s="230"/>
      <c r="GFR172" s="291"/>
      <c r="GFS172" s="228"/>
      <c r="GFT172" s="229"/>
      <c r="GFU172" s="230"/>
      <c r="GFV172" s="230"/>
      <c r="GFW172" s="291"/>
      <c r="GFX172" s="228"/>
      <c r="GFY172" s="229"/>
      <c r="GFZ172" s="230"/>
      <c r="GGA172" s="230"/>
      <c r="GGB172" s="291"/>
      <c r="GGC172" s="228"/>
      <c r="GGD172" s="229"/>
      <c r="GGE172" s="230"/>
      <c r="GGF172" s="230"/>
      <c r="GGG172" s="291"/>
      <c r="GGH172" s="228"/>
      <c r="GGI172" s="229"/>
      <c r="GGJ172" s="230"/>
      <c r="GGK172" s="230"/>
      <c r="GGL172" s="291"/>
      <c r="GGM172" s="228"/>
      <c r="GGN172" s="229"/>
      <c r="GGO172" s="230"/>
      <c r="GGP172" s="230"/>
      <c r="GGQ172" s="291"/>
      <c r="GGR172" s="228"/>
      <c r="GGS172" s="229"/>
      <c r="GGT172" s="230"/>
      <c r="GGU172" s="230"/>
      <c r="GGV172" s="291"/>
      <c r="GGW172" s="228"/>
      <c r="GGX172" s="229"/>
      <c r="GGY172" s="230"/>
      <c r="GGZ172" s="230"/>
      <c r="GHA172" s="291"/>
      <c r="GHB172" s="228"/>
      <c r="GHC172" s="229"/>
      <c r="GHD172" s="230"/>
      <c r="GHE172" s="230"/>
      <c r="GHF172" s="291"/>
      <c r="GHG172" s="228"/>
      <c r="GHH172" s="229"/>
      <c r="GHI172" s="230"/>
      <c r="GHJ172" s="230"/>
      <c r="GHK172" s="291"/>
      <c r="GHL172" s="228"/>
      <c r="GHM172" s="229"/>
      <c r="GHN172" s="230"/>
      <c r="GHO172" s="230"/>
      <c r="GHP172" s="291"/>
      <c r="GHQ172" s="228"/>
      <c r="GHR172" s="229"/>
      <c r="GHS172" s="230"/>
      <c r="GHT172" s="230"/>
      <c r="GHU172" s="291"/>
      <c r="GHV172" s="228"/>
      <c r="GHW172" s="229"/>
      <c r="GHX172" s="230"/>
      <c r="GHY172" s="230"/>
      <c r="GHZ172" s="291"/>
      <c r="GIA172" s="228"/>
      <c r="GIB172" s="229"/>
      <c r="GIC172" s="230"/>
      <c r="GID172" s="230"/>
      <c r="GIE172" s="291"/>
      <c r="GIF172" s="228"/>
      <c r="GIG172" s="229"/>
      <c r="GIH172" s="230"/>
      <c r="GII172" s="230"/>
      <c r="GIJ172" s="291"/>
      <c r="GIK172" s="228"/>
      <c r="GIL172" s="229"/>
      <c r="GIM172" s="230"/>
      <c r="GIN172" s="230"/>
      <c r="GIO172" s="291"/>
      <c r="GIP172" s="228"/>
      <c r="GIQ172" s="229"/>
      <c r="GIR172" s="230"/>
      <c r="GIS172" s="230"/>
      <c r="GIT172" s="291"/>
      <c r="GIU172" s="228"/>
      <c r="GIV172" s="229"/>
      <c r="GIW172" s="230"/>
      <c r="GIX172" s="230"/>
      <c r="GIY172" s="291"/>
      <c r="GIZ172" s="228"/>
      <c r="GJA172" s="229"/>
      <c r="GJB172" s="230"/>
      <c r="GJC172" s="230"/>
      <c r="GJD172" s="291"/>
      <c r="GJE172" s="228"/>
      <c r="GJF172" s="229"/>
      <c r="GJG172" s="230"/>
      <c r="GJH172" s="230"/>
      <c r="GJI172" s="291"/>
      <c r="GJJ172" s="228"/>
      <c r="GJK172" s="229"/>
      <c r="GJL172" s="230"/>
      <c r="GJM172" s="230"/>
      <c r="GJN172" s="291"/>
      <c r="GJO172" s="228"/>
      <c r="GJP172" s="229"/>
      <c r="GJQ172" s="230"/>
      <c r="GJR172" s="230"/>
      <c r="GJS172" s="291"/>
      <c r="GJT172" s="228"/>
      <c r="GJU172" s="229"/>
      <c r="GJV172" s="230"/>
      <c r="GJW172" s="230"/>
      <c r="GJX172" s="291"/>
      <c r="GJY172" s="228"/>
      <c r="GJZ172" s="229"/>
      <c r="GKA172" s="230"/>
      <c r="GKB172" s="230"/>
      <c r="GKC172" s="291"/>
      <c r="GKD172" s="228"/>
      <c r="GKE172" s="229"/>
      <c r="GKF172" s="230"/>
      <c r="GKG172" s="230"/>
      <c r="GKH172" s="291"/>
      <c r="GKI172" s="228"/>
      <c r="GKJ172" s="229"/>
      <c r="GKK172" s="230"/>
      <c r="GKL172" s="230"/>
      <c r="GKM172" s="291"/>
      <c r="GKN172" s="228"/>
      <c r="GKO172" s="229"/>
      <c r="GKP172" s="230"/>
      <c r="GKQ172" s="230"/>
      <c r="GKR172" s="291"/>
      <c r="GKS172" s="228"/>
      <c r="GKT172" s="229"/>
      <c r="GKU172" s="230"/>
      <c r="GKV172" s="230"/>
      <c r="GKW172" s="291"/>
      <c r="GKX172" s="228"/>
      <c r="GKY172" s="229"/>
      <c r="GKZ172" s="230"/>
      <c r="GLA172" s="230"/>
      <c r="GLB172" s="291"/>
      <c r="GLC172" s="228"/>
      <c r="GLD172" s="229"/>
      <c r="GLE172" s="230"/>
      <c r="GLF172" s="230"/>
      <c r="GLG172" s="291"/>
      <c r="GLH172" s="228"/>
      <c r="GLI172" s="229"/>
      <c r="GLJ172" s="230"/>
      <c r="GLK172" s="230"/>
      <c r="GLL172" s="291"/>
      <c r="GLM172" s="228"/>
      <c r="GLN172" s="229"/>
      <c r="GLO172" s="230"/>
      <c r="GLP172" s="230"/>
      <c r="GLQ172" s="291"/>
      <c r="GLR172" s="228"/>
      <c r="GLS172" s="229"/>
      <c r="GLT172" s="230"/>
      <c r="GLU172" s="230"/>
      <c r="GLV172" s="291"/>
      <c r="GLW172" s="228"/>
      <c r="GLX172" s="229"/>
      <c r="GLY172" s="230"/>
      <c r="GLZ172" s="230"/>
      <c r="GMA172" s="291"/>
      <c r="GMB172" s="228"/>
      <c r="GMC172" s="229"/>
      <c r="GMD172" s="230"/>
      <c r="GME172" s="230"/>
      <c r="GMF172" s="291"/>
      <c r="GMG172" s="228"/>
      <c r="GMH172" s="229"/>
      <c r="GMI172" s="230"/>
      <c r="GMJ172" s="230"/>
      <c r="GMK172" s="291"/>
      <c r="GML172" s="228"/>
      <c r="GMM172" s="229"/>
      <c r="GMN172" s="230"/>
      <c r="GMO172" s="230"/>
      <c r="GMP172" s="291"/>
      <c r="GMQ172" s="228"/>
      <c r="GMR172" s="229"/>
      <c r="GMS172" s="230"/>
      <c r="GMT172" s="230"/>
      <c r="GMU172" s="291"/>
      <c r="GMV172" s="228"/>
      <c r="GMW172" s="229"/>
      <c r="GMX172" s="230"/>
      <c r="GMY172" s="230"/>
      <c r="GMZ172" s="291"/>
      <c r="GNA172" s="228"/>
      <c r="GNB172" s="229"/>
      <c r="GNC172" s="230"/>
      <c r="GND172" s="230"/>
      <c r="GNE172" s="291"/>
      <c r="GNF172" s="228"/>
      <c r="GNG172" s="229"/>
      <c r="GNH172" s="230"/>
      <c r="GNI172" s="230"/>
      <c r="GNJ172" s="291"/>
      <c r="GNK172" s="228"/>
      <c r="GNL172" s="229"/>
      <c r="GNM172" s="230"/>
      <c r="GNN172" s="230"/>
      <c r="GNO172" s="291"/>
      <c r="GNP172" s="228"/>
      <c r="GNQ172" s="229"/>
      <c r="GNR172" s="230"/>
      <c r="GNS172" s="230"/>
      <c r="GNT172" s="291"/>
      <c r="GNU172" s="228"/>
      <c r="GNV172" s="229"/>
      <c r="GNW172" s="230"/>
      <c r="GNX172" s="230"/>
      <c r="GNY172" s="291"/>
      <c r="GNZ172" s="228"/>
      <c r="GOA172" s="229"/>
      <c r="GOB172" s="230"/>
      <c r="GOC172" s="230"/>
      <c r="GOD172" s="291"/>
      <c r="GOE172" s="228"/>
      <c r="GOF172" s="229"/>
      <c r="GOG172" s="230"/>
      <c r="GOH172" s="230"/>
      <c r="GOI172" s="291"/>
      <c r="GOJ172" s="228"/>
      <c r="GOK172" s="229"/>
      <c r="GOL172" s="230"/>
      <c r="GOM172" s="230"/>
      <c r="GON172" s="291"/>
      <c r="GOO172" s="228"/>
      <c r="GOP172" s="229"/>
      <c r="GOQ172" s="230"/>
      <c r="GOR172" s="230"/>
      <c r="GOS172" s="291"/>
      <c r="GOT172" s="228"/>
      <c r="GOU172" s="229"/>
      <c r="GOV172" s="230"/>
      <c r="GOW172" s="230"/>
      <c r="GOX172" s="291"/>
      <c r="GOY172" s="228"/>
      <c r="GOZ172" s="229"/>
      <c r="GPA172" s="230"/>
      <c r="GPB172" s="230"/>
      <c r="GPC172" s="291"/>
      <c r="GPD172" s="228"/>
      <c r="GPE172" s="229"/>
      <c r="GPF172" s="230"/>
      <c r="GPG172" s="230"/>
      <c r="GPH172" s="291"/>
      <c r="GPI172" s="228"/>
      <c r="GPJ172" s="229"/>
      <c r="GPK172" s="230"/>
      <c r="GPL172" s="230"/>
      <c r="GPM172" s="291"/>
      <c r="GPN172" s="228"/>
      <c r="GPO172" s="229"/>
      <c r="GPP172" s="230"/>
      <c r="GPQ172" s="230"/>
      <c r="GPR172" s="291"/>
      <c r="GPS172" s="228"/>
      <c r="GPT172" s="229"/>
      <c r="GPU172" s="230"/>
      <c r="GPV172" s="230"/>
      <c r="GPW172" s="291"/>
      <c r="GPX172" s="228"/>
      <c r="GPY172" s="229"/>
      <c r="GPZ172" s="230"/>
      <c r="GQA172" s="230"/>
      <c r="GQB172" s="291"/>
      <c r="GQC172" s="228"/>
      <c r="GQD172" s="229"/>
      <c r="GQE172" s="230"/>
      <c r="GQF172" s="230"/>
      <c r="GQG172" s="291"/>
      <c r="GQH172" s="228"/>
      <c r="GQI172" s="229"/>
      <c r="GQJ172" s="230"/>
      <c r="GQK172" s="230"/>
      <c r="GQL172" s="291"/>
      <c r="GQM172" s="228"/>
      <c r="GQN172" s="229"/>
      <c r="GQO172" s="230"/>
      <c r="GQP172" s="230"/>
      <c r="GQQ172" s="291"/>
      <c r="GQR172" s="228"/>
      <c r="GQS172" s="229"/>
      <c r="GQT172" s="230"/>
      <c r="GQU172" s="230"/>
      <c r="GQV172" s="291"/>
      <c r="GQW172" s="228"/>
      <c r="GQX172" s="229"/>
      <c r="GQY172" s="230"/>
      <c r="GQZ172" s="230"/>
      <c r="GRA172" s="291"/>
      <c r="GRB172" s="228"/>
      <c r="GRC172" s="229"/>
      <c r="GRD172" s="230"/>
      <c r="GRE172" s="230"/>
      <c r="GRF172" s="291"/>
      <c r="GRG172" s="228"/>
      <c r="GRH172" s="229"/>
      <c r="GRI172" s="230"/>
      <c r="GRJ172" s="230"/>
      <c r="GRK172" s="291"/>
      <c r="GRL172" s="228"/>
      <c r="GRM172" s="229"/>
      <c r="GRN172" s="230"/>
      <c r="GRO172" s="230"/>
      <c r="GRP172" s="291"/>
      <c r="GRQ172" s="228"/>
      <c r="GRR172" s="229"/>
      <c r="GRS172" s="230"/>
      <c r="GRT172" s="230"/>
      <c r="GRU172" s="291"/>
      <c r="GRV172" s="228"/>
      <c r="GRW172" s="229"/>
      <c r="GRX172" s="230"/>
      <c r="GRY172" s="230"/>
      <c r="GRZ172" s="291"/>
      <c r="GSA172" s="228"/>
      <c r="GSB172" s="229"/>
      <c r="GSC172" s="230"/>
      <c r="GSD172" s="230"/>
      <c r="GSE172" s="291"/>
      <c r="GSF172" s="228"/>
      <c r="GSG172" s="229"/>
      <c r="GSH172" s="230"/>
      <c r="GSI172" s="230"/>
      <c r="GSJ172" s="291"/>
      <c r="GSK172" s="228"/>
      <c r="GSL172" s="229"/>
      <c r="GSM172" s="230"/>
      <c r="GSN172" s="230"/>
      <c r="GSO172" s="291"/>
      <c r="GSP172" s="228"/>
      <c r="GSQ172" s="229"/>
      <c r="GSR172" s="230"/>
      <c r="GSS172" s="230"/>
      <c r="GST172" s="291"/>
      <c r="GSU172" s="228"/>
      <c r="GSV172" s="229"/>
      <c r="GSW172" s="230"/>
      <c r="GSX172" s="230"/>
      <c r="GSY172" s="291"/>
      <c r="GSZ172" s="228"/>
      <c r="GTA172" s="229"/>
      <c r="GTB172" s="230"/>
      <c r="GTC172" s="230"/>
      <c r="GTD172" s="291"/>
      <c r="GTE172" s="228"/>
      <c r="GTF172" s="229"/>
      <c r="GTG172" s="230"/>
      <c r="GTH172" s="230"/>
      <c r="GTI172" s="291"/>
      <c r="GTJ172" s="228"/>
      <c r="GTK172" s="229"/>
      <c r="GTL172" s="230"/>
      <c r="GTM172" s="230"/>
      <c r="GTN172" s="291"/>
      <c r="GTO172" s="228"/>
      <c r="GTP172" s="229"/>
      <c r="GTQ172" s="230"/>
      <c r="GTR172" s="230"/>
      <c r="GTS172" s="291"/>
      <c r="GTT172" s="228"/>
      <c r="GTU172" s="229"/>
      <c r="GTV172" s="230"/>
      <c r="GTW172" s="230"/>
      <c r="GTX172" s="291"/>
      <c r="GTY172" s="228"/>
      <c r="GTZ172" s="229"/>
      <c r="GUA172" s="230"/>
      <c r="GUB172" s="230"/>
      <c r="GUC172" s="291"/>
      <c r="GUD172" s="228"/>
      <c r="GUE172" s="229"/>
      <c r="GUF172" s="230"/>
      <c r="GUG172" s="230"/>
      <c r="GUH172" s="291"/>
      <c r="GUI172" s="228"/>
      <c r="GUJ172" s="229"/>
      <c r="GUK172" s="230"/>
      <c r="GUL172" s="230"/>
      <c r="GUM172" s="291"/>
      <c r="GUN172" s="228"/>
      <c r="GUO172" s="229"/>
      <c r="GUP172" s="230"/>
      <c r="GUQ172" s="230"/>
      <c r="GUR172" s="291"/>
      <c r="GUS172" s="228"/>
      <c r="GUT172" s="229"/>
      <c r="GUU172" s="230"/>
      <c r="GUV172" s="230"/>
      <c r="GUW172" s="291"/>
      <c r="GUX172" s="228"/>
      <c r="GUY172" s="229"/>
      <c r="GUZ172" s="230"/>
      <c r="GVA172" s="230"/>
      <c r="GVB172" s="291"/>
      <c r="GVC172" s="228"/>
      <c r="GVD172" s="229"/>
      <c r="GVE172" s="230"/>
      <c r="GVF172" s="230"/>
      <c r="GVG172" s="291"/>
      <c r="GVH172" s="228"/>
      <c r="GVI172" s="229"/>
      <c r="GVJ172" s="230"/>
      <c r="GVK172" s="230"/>
      <c r="GVL172" s="291"/>
      <c r="GVM172" s="228"/>
      <c r="GVN172" s="229"/>
      <c r="GVO172" s="230"/>
      <c r="GVP172" s="230"/>
      <c r="GVQ172" s="291"/>
      <c r="GVR172" s="228"/>
      <c r="GVS172" s="229"/>
      <c r="GVT172" s="230"/>
      <c r="GVU172" s="230"/>
      <c r="GVV172" s="291"/>
      <c r="GVW172" s="228"/>
      <c r="GVX172" s="229"/>
      <c r="GVY172" s="230"/>
      <c r="GVZ172" s="230"/>
      <c r="GWA172" s="291"/>
      <c r="GWB172" s="228"/>
      <c r="GWC172" s="229"/>
      <c r="GWD172" s="230"/>
      <c r="GWE172" s="230"/>
      <c r="GWF172" s="291"/>
      <c r="GWG172" s="228"/>
      <c r="GWH172" s="229"/>
      <c r="GWI172" s="230"/>
      <c r="GWJ172" s="230"/>
      <c r="GWK172" s="291"/>
      <c r="GWL172" s="228"/>
      <c r="GWM172" s="229"/>
      <c r="GWN172" s="230"/>
      <c r="GWO172" s="230"/>
      <c r="GWP172" s="291"/>
      <c r="GWQ172" s="228"/>
      <c r="GWR172" s="229"/>
      <c r="GWS172" s="230"/>
      <c r="GWT172" s="230"/>
      <c r="GWU172" s="291"/>
      <c r="GWV172" s="228"/>
      <c r="GWW172" s="229"/>
      <c r="GWX172" s="230"/>
      <c r="GWY172" s="230"/>
      <c r="GWZ172" s="291"/>
      <c r="GXA172" s="228"/>
      <c r="GXB172" s="229"/>
      <c r="GXC172" s="230"/>
      <c r="GXD172" s="230"/>
      <c r="GXE172" s="291"/>
      <c r="GXF172" s="228"/>
      <c r="GXG172" s="229"/>
      <c r="GXH172" s="230"/>
      <c r="GXI172" s="230"/>
      <c r="GXJ172" s="291"/>
      <c r="GXK172" s="228"/>
      <c r="GXL172" s="229"/>
      <c r="GXM172" s="230"/>
      <c r="GXN172" s="230"/>
      <c r="GXO172" s="291"/>
      <c r="GXP172" s="228"/>
      <c r="GXQ172" s="229"/>
      <c r="GXR172" s="230"/>
      <c r="GXS172" s="230"/>
      <c r="GXT172" s="291"/>
      <c r="GXU172" s="228"/>
      <c r="GXV172" s="229"/>
      <c r="GXW172" s="230"/>
      <c r="GXX172" s="230"/>
      <c r="GXY172" s="291"/>
      <c r="GXZ172" s="228"/>
      <c r="GYA172" s="229"/>
      <c r="GYB172" s="230"/>
      <c r="GYC172" s="230"/>
      <c r="GYD172" s="291"/>
      <c r="GYE172" s="228"/>
      <c r="GYF172" s="229"/>
      <c r="GYG172" s="230"/>
      <c r="GYH172" s="230"/>
      <c r="GYI172" s="291"/>
      <c r="GYJ172" s="228"/>
      <c r="GYK172" s="229"/>
      <c r="GYL172" s="230"/>
      <c r="GYM172" s="230"/>
      <c r="GYN172" s="291"/>
      <c r="GYO172" s="228"/>
      <c r="GYP172" s="229"/>
      <c r="GYQ172" s="230"/>
      <c r="GYR172" s="230"/>
      <c r="GYS172" s="291"/>
      <c r="GYT172" s="228"/>
      <c r="GYU172" s="229"/>
      <c r="GYV172" s="230"/>
      <c r="GYW172" s="230"/>
      <c r="GYX172" s="291"/>
      <c r="GYY172" s="228"/>
      <c r="GYZ172" s="229"/>
      <c r="GZA172" s="230"/>
      <c r="GZB172" s="230"/>
      <c r="GZC172" s="291"/>
      <c r="GZD172" s="228"/>
      <c r="GZE172" s="229"/>
      <c r="GZF172" s="230"/>
      <c r="GZG172" s="230"/>
      <c r="GZH172" s="291"/>
      <c r="GZI172" s="228"/>
      <c r="GZJ172" s="229"/>
      <c r="GZK172" s="230"/>
      <c r="GZL172" s="230"/>
      <c r="GZM172" s="291"/>
      <c r="GZN172" s="228"/>
      <c r="GZO172" s="229"/>
      <c r="GZP172" s="230"/>
      <c r="GZQ172" s="230"/>
      <c r="GZR172" s="291"/>
      <c r="GZS172" s="228"/>
      <c r="GZT172" s="229"/>
      <c r="GZU172" s="230"/>
      <c r="GZV172" s="230"/>
      <c r="GZW172" s="291"/>
      <c r="GZX172" s="228"/>
      <c r="GZY172" s="229"/>
      <c r="GZZ172" s="230"/>
      <c r="HAA172" s="230"/>
      <c r="HAB172" s="291"/>
      <c r="HAC172" s="228"/>
      <c r="HAD172" s="229"/>
      <c r="HAE172" s="230"/>
      <c r="HAF172" s="230"/>
      <c r="HAG172" s="291"/>
      <c r="HAH172" s="228"/>
      <c r="HAI172" s="229"/>
      <c r="HAJ172" s="230"/>
      <c r="HAK172" s="230"/>
      <c r="HAL172" s="291"/>
      <c r="HAM172" s="228"/>
      <c r="HAN172" s="229"/>
      <c r="HAO172" s="230"/>
      <c r="HAP172" s="230"/>
      <c r="HAQ172" s="291"/>
      <c r="HAR172" s="228"/>
      <c r="HAS172" s="229"/>
      <c r="HAT172" s="230"/>
      <c r="HAU172" s="230"/>
      <c r="HAV172" s="291"/>
      <c r="HAW172" s="228"/>
      <c r="HAX172" s="229"/>
      <c r="HAY172" s="230"/>
      <c r="HAZ172" s="230"/>
      <c r="HBA172" s="291"/>
      <c r="HBB172" s="228"/>
      <c r="HBC172" s="229"/>
      <c r="HBD172" s="230"/>
      <c r="HBE172" s="230"/>
      <c r="HBF172" s="291"/>
      <c r="HBG172" s="228"/>
      <c r="HBH172" s="229"/>
      <c r="HBI172" s="230"/>
      <c r="HBJ172" s="230"/>
      <c r="HBK172" s="291"/>
      <c r="HBL172" s="228"/>
      <c r="HBM172" s="229"/>
      <c r="HBN172" s="230"/>
      <c r="HBO172" s="230"/>
      <c r="HBP172" s="291"/>
      <c r="HBQ172" s="228"/>
      <c r="HBR172" s="229"/>
      <c r="HBS172" s="230"/>
      <c r="HBT172" s="230"/>
      <c r="HBU172" s="291"/>
      <c r="HBV172" s="228"/>
      <c r="HBW172" s="229"/>
      <c r="HBX172" s="230"/>
      <c r="HBY172" s="230"/>
      <c r="HBZ172" s="291"/>
      <c r="HCA172" s="228"/>
      <c r="HCB172" s="229"/>
      <c r="HCC172" s="230"/>
      <c r="HCD172" s="230"/>
      <c r="HCE172" s="291"/>
      <c r="HCF172" s="228"/>
      <c r="HCG172" s="229"/>
      <c r="HCH172" s="230"/>
      <c r="HCI172" s="230"/>
      <c r="HCJ172" s="291"/>
      <c r="HCK172" s="228"/>
      <c r="HCL172" s="229"/>
      <c r="HCM172" s="230"/>
      <c r="HCN172" s="230"/>
      <c r="HCO172" s="291"/>
      <c r="HCP172" s="228"/>
      <c r="HCQ172" s="229"/>
      <c r="HCR172" s="230"/>
      <c r="HCS172" s="230"/>
      <c r="HCT172" s="291"/>
      <c r="HCU172" s="228"/>
      <c r="HCV172" s="229"/>
      <c r="HCW172" s="230"/>
      <c r="HCX172" s="230"/>
      <c r="HCY172" s="291"/>
      <c r="HCZ172" s="228"/>
      <c r="HDA172" s="229"/>
      <c r="HDB172" s="230"/>
      <c r="HDC172" s="230"/>
      <c r="HDD172" s="291"/>
      <c r="HDE172" s="228"/>
      <c r="HDF172" s="229"/>
      <c r="HDG172" s="230"/>
      <c r="HDH172" s="230"/>
      <c r="HDI172" s="291"/>
      <c r="HDJ172" s="228"/>
      <c r="HDK172" s="229"/>
      <c r="HDL172" s="230"/>
      <c r="HDM172" s="230"/>
      <c r="HDN172" s="291"/>
      <c r="HDO172" s="228"/>
      <c r="HDP172" s="229"/>
      <c r="HDQ172" s="230"/>
      <c r="HDR172" s="230"/>
      <c r="HDS172" s="291"/>
      <c r="HDT172" s="228"/>
      <c r="HDU172" s="229"/>
      <c r="HDV172" s="230"/>
      <c r="HDW172" s="230"/>
      <c r="HDX172" s="291"/>
      <c r="HDY172" s="228"/>
      <c r="HDZ172" s="229"/>
      <c r="HEA172" s="230"/>
      <c r="HEB172" s="230"/>
      <c r="HEC172" s="291"/>
      <c r="HED172" s="228"/>
      <c r="HEE172" s="229"/>
      <c r="HEF172" s="230"/>
      <c r="HEG172" s="230"/>
      <c r="HEH172" s="291"/>
      <c r="HEI172" s="228"/>
      <c r="HEJ172" s="229"/>
      <c r="HEK172" s="230"/>
      <c r="HEL172" s="230"/>
      <c r="HEM172" s="291"/>
      <c r="HEN172" s="228"/>
      <c r="HEO172" s="229"/>
      <c r="HEP172" s="230"/>
      <c r="HEQ172" s="230"/>
      <c r="HER172" s="291"/>
      <c r="HES172" s="228"/>
      <c r="HET172" s="229"/>
      <c r="HEU172" s="230"/>
      <c r="HEV172" s="230"/>
      <c r="HEW172" s="291"/>
      <c r="HEX172" s="228"/>
      <c r="HEY172" s="229"/>
      <c r="HEZ172" s="230"/>
      <c r="HFA172" s="230"/>
      <c r="HFB172" s="291"/>
      <c r="HFC172" s="228"/>
      <c r="HFD172" s="229"/>
      <c r="HFE172" s="230"/>
      <c r="HFF172" s="230"/>
      <c r="HFG172" s="291"/>
      <c r="HFH172" s="228"/>
      <c r="HFI172" s="229"/>
      <c r="HFJ172" s="230"/>
      <c r="HFK172" s="230"/>
      <c r="HFL172" s="291"/>
      <c r="HFM172" s="228"/>
      <c r="HFN172" s="229"/>
      <c r="HFO172" s="230"/>
      <c r="HFP172" s="230"/>
      <c r="HFQ172" s="291"/>
      <c r="HFR172" s="228"/>
      <c r="HFS172" s="229"/>
      <c r="HFT172" s="230"/>
      <c r="HFU172" s="230"/>
      <c r="HFV172" s="291"/>
      <c r="HFW172" s="228"/>
      <c r="HFX172" s="229"/>
      <c r="HFY172" s="230"/>
      <c r="HFZ172" s="230"/>
      <c r="HGA172" s="291"/>
      <c r="HGB172" s="228"/>
      <c r="HGC172" s="229"/>
      <c r="HGD172" s="230"/>
      <c r="HGE172" s="230"/>
      <c r="HGF172" s="291"/>
      <c r="HGG172" s="228"/>
      <c r="HGH172" s="229"/>
      <c r="HGI172" s="230"/>
      <c r="HGJ172" s="230"/>
      <c r="HGK172" s="291"/>
      <c r="HGL172" s="228"/>
      <c r="HGM172" s="229"/>
      <c r="HGN172" s="230"/>
      <c r="HGO172" s="230"/>
      <c r="HGP172" s="291"/>
      <c r="HGQ172" s="228"/>
      <c r="HGR172" s="229"/>
      <c r="HGS172" s="230"/>
      <c r="HGT172" s="230"/>
      <c r="HGU172" s="291"/>
      <c r="HGV172" s="228"/>
      <c r="HGW172" s="229"/>
      <c r="HGX172" s="230"/>
      <c r="HGY172" s="230"/>
      <c r="HGZ172" s="291"/>
      <c r="HHA172" s="228"/>
      <c r="HHB172" s="229"/>
      <c r="HHC172" s="230"/>
      <c r="HHD172" s="230"/>
      <c r="HHE172" s="291"/>
      <c r="HHF172" s="228"/>
      <c r="HHG172" s="229"/>
      <c r="HHH172" s="230"/>
      <c r="HHI172" s="230"/>
      <c r="HHJ172" s="291"/>
      <c r="HHK172" s="228"/>
      <c r="HHL172" s="229"/>
      <c r="HHM172" s="230"/>
      <c r="HHN172" s="230"/>
      <c r="HHO172" s="291"/>
      <c r="HHP172" s="228"/>
      <c r="HHQ172" s="229"/>
      <c r="HHR172" s="230"/>
      <c r="HHS172" s="230"/>
      <c r="HHT172" s="291"/>
      <c r="HHU172" s="228"/>
      <c r="HHV172" s="229"/>
      <c r="HHW172" s="230"/>
      <c r="HHX172" s="230"/>
      <c r="HHY172" s="291"/>
      <c r="HHZ172" s="228"/>
      <c r="HIA172" s="229"/>
      <c r="HIB172" s="230"/>
      <c r="HIC172" s="230"/>
      <c r="HID172" s="291"/>
      <c r="HIE172" s="228"/>
      <c r="HIF172" s="229"/>
      <c r="HIG172" s="230"/>
      <c r="HIH172" s="230"/>
      <c r="HII172" s="291"/>
      <c r="HIJ172" s="228"/>
      <c r="HIK172" s="229"/>
      <c r="HIL172" s="230"/>
      <c r="HIM172" s="230"/>
      <c r="HIN172" s="291"/>
      <c r="HIO172" s="228"/>
      <c r="HIP172" s="229"/>
      <c r="HIQ172" s="230"/>
      <c r="HIR172" s="230"/>
      <c r="HIS172" s="291"/>
      <c r="HIT172" s="228"/>
      <c r="HIU172" s="229"/>
      <c r="HIV172" s="230"/>
      <c r="HIW172" s="230"/>
      <c r="HIX172" s="291"/>
      <c r="HIY172" s="228"/>
      <c r="HIZ172" s="229"/>
      <c r="HJA172" s="230"/>
      <c r="HJB172" s="230"/>
      <c r="HJC172" s="291"/>
      <c r="HJD172" s="228"/>
      <c r="HJE172" s="229"/>
      <c r="HJF172" s="230"/>
      <c r="HJG172" s="230"/>
      <c r="HJH172" s="291"/>
      <c r="HJI172" s="228"/>
      <c r="HJJ172" s="229"/>
      <c r="HJK172" s="230"/>
      <c r="HJL172" s="230"/>
      <c r="HJM172" s="291"/>
      <c r="HJN172" s="228"/>
      <c r="HJO172" s="229"/>
      <c r="HJP172" s="230"/>
      <c r="HJQ172" s="230"/>
      <c r="HJR172" s="291"/>
      <c r="HJS172" s="228"/>
      <c r="HJT172" s="229"/>
      <c r="HJU172" s="230"/>
      <c r="HJV172" s="230"/>
      <c r="HJW172" s="291"/>
      <c r="HJX172" s="228"/>
      <c r="HJY172" s="229"/>
      <c r="HJZ172" s="230"/>
      <c r="HKA172" s="230"/>
      <c r="HKB172" s="291"/>
      <c r="HKC172" s="228"/>
      <c r="HKD172" s="229"/>
      <c r="HKE172" s="230"/>
      <c r="HKF172" s="230"/>
      <c r="HKG172" s="291"/>
      <c r="HKH172" s="228"/>
      <c r="HKI172" s="229"/>
      <c r="HKJ172" s="230"/>
      <c r="HKK172" s="230"/>
      <c r="HKL172" s="291"/>
      <c r="HKM172" s="228"/>
      <c r="HKN172" s="229"/>
      <c r="HKO172" s="230"/>
      <c r="HKP172" s="230"/>
      <c r="HKQ172" s="291"/>
      <c r="HKR172" s="228"/>
      <c r="HKS172" s="229"/>
      <c r="HKT172" s="230"/>
      <c r="HKU172" s="230"/>
      <c r="HKV172" s="291"/>
      <c r="HKW172" s="228"/>
      <c r="HKX172" s="229"/>
      <c r="HKY172" s="230"/>
      <c r="HKZ172" s="230"/>
      <c r="HLA172" s="291"/>
      <c r="HLB172" s="228"/>
      <c r="HLC172" s="229"/>
      <c r="HLD172" s="230"/>
      <c r="HLE172" s="230"/>
      <c r="HLF172" s="291"/>
      <c r="HLG172" s="228"/>
      <c r="HLH172" s="229"/>
      <c r="HLI172" s="230"/>
      <c r="HLJ172" s="230"/>
      <c r="HLK172" s="291"/>
      <c r="HLL172" s="228"/>
      <c r="HLM172" s="229"/>
      <c r="HLN172" s="230"/>
      <c r="HLO172" s="230"/>
      <c r="HLP172" s="291"/>
      <c r="HLQ172" s="228"/>
      <c r="HLR172" s="229"/>
      <c r="HLS172" s="230"/>
      <c r="HLT172" s="230"/>
      <c r="HLU172" s="291"/>
      <c r="HLV172" s="228"/>
      <c r="HLW172" s="229"/>
      <c r="HLX172" s="230"/>
      <c r="HLY172" s="230"/>
      <c r="HLZ172" s="291"/>
      <c r="HMA172" s="228"/>
      <c r="HMB172" s="229"/>
      <c r="HMC172" s="230"/>
      <c r="HMD172" s="230"/>
      <c r="HME172" s="291"/>
      <c r="HMF172" s="228"/>
      <c r="HMG172" s="229"/>
      <c r="HMH172" s="230"/>
      <c r="HMI172" s="230"/>
      <c r="HMJ172" s="291"/>
      <c r="HMK172" s="228"/>
      <c r="HML172" s="229"/>
      <c r="HMM172" s="230"/>
      <c r="HMN172" s="230"/>
      <c r="HMO172" s="291"/>
      <c r="HMP172" s="228"/>
      <c r="HMQ172" s="229"/>
      <c r="HMR172" s="230"/>
      <c r="HMS172" s="230"/>
      <c r="HMT172" s="291"/>
      <c r="HMU172" s="228"/>
      <c r="HMV172" s="229"/>
      <c r="HMW172" s="230"/>
      <c r="HMX172" s="230"/>
      <c r="HMY172" s="291"/>
      <c r="HMZ172" s="228"/>
      <c r="HNA172" s="229"/>
      <c r="HNB172" s="230"/>
      <c r="HNC172" s="230"/>
      <c r="HND172" s="291"/>
      <c r="HNE172" s="228"/>
      <c r="HNF172" s="229"/>
      <c r="HNG172" s="230"/>
      <c r="HNH172" s="230"/>
      <c r="HNI172" s="291"/>
      <c r="HNJ172" s="228"/>
      <c r="HNK172" s="229"/>
      <c r="HNL172" s="230"/>
      <c r="HNM172" s="230"/>
      <c r="HNN172" s="291"/>
      <c r="HNO172" s="228"/>
      <c r="HNP172" s="229"/>
      <c r="HNQ172" s="230"/>
      <c r="HNR172" s="230"/>
      <c r="HNS172" s="291"/>
      <c r="HNT172" s="228"/>
      <c r="HNU172" s="229"/>
      <c r="HNV172" s="230"/>
      <c r="HNW172" s="230"/>
      <c r="HNX172" s="291"/>
      <c r="HNY172" s="228"/>
      <c r="HNZ172" s="229"/>
      <c r="HOA172" s="230"/>
      <c r="HOB172" s="230"/>
      <c r="HOC172" s="291"/>
      <c r="HOD172" s="228"/>
      <c r="HOE172" s="229"/>
      <c r="HOF172" s="230"/>
      <c r="HOG172" s="230"/>
      <c r="HOH172" s="291"/>
      <c r="HOI172" s="228"/>
      <c r="HOJ172" s="229"/>
      <c r="HOK172" s="230"/>
      <c r="HOL172" s="230"/>
      <c r="HOM172" s="291"/>
      <c r="HON172" s="228"/>
      <c r="HOO172" s="229"/>
      <c r="HOP172" s="230"/>
      <c r="HOQ172" s="230"/>
      <c r="HOR172" s="291"/>
      <c r="HOS172" s="228"/>
      <c r="HOT172" s="229"/>
      <c r="HOU172" s="230"/>
      <c r="HOV172" s="230"/>
      <c r="HOW172" s="291"/>
      <c r="HOX172" s="228"/>
      <c r="HOY172" s="229"/>
      <c r="HOZ172" s="230"/>
      <c r="HPA172" s="230"/>
      <c r="HPB172" s="291"/>
      <c r="HPC172" s="228"/>
      <c r="HPD172" s="229"/>
      <c r="HPE172" s="230"/>
      <c r="HPF172" s="230"/>
      <c r="HPG172" s="291"/>
      <c r="HPH172" s="228"/>
      <c r="HPI172" s="229"/>
      <c r="HPJ172" s="230"/>
      <c r="HPK172" s="230"/>
      <c r="HPL172" s="291"/>
      <c r="HPM172" s="228"/>
      <c r="HPN172" s="229"/>
      <c r="HPO172" s="230"/>
      <c r="HPP172" s="230"/>
      <c r="HPQ172" s="291"/>
      <c r="HPR172" s="228"/>
      <c r="HPS172" s="229"/>
      <c r="HPT172" s="230"/>
      <c r="HPU172" s="230"/>
      <c r="HPV172" s="291"/>
      <c r="HPW172" s="228"/>
      <c r="HPX172" s="229"/>
      <c r="HPY172" s="230"/>
      <c r="HPZ172" s="230"/>
      <c r="HQA172" s="291"/>
      <c r="HQB172" s="228"/>
      <c r="HQC172" s="229"/>
      <c r="HQD172" s="230"/>
      <c r="HQE172" s="230"/>
      <c r="HQF172" s="291"/>
      <c r="HQG172" s="228"/>
      <c r="HQH172" s="229"/>
      <c r="HQI172" s="230"/>
      <c r="HQJ172" s="230"/>
      <c r="HQK172" s="291"/>
      <c r="HQL172" s="228"/>
      <c r="HQM172" s="229"/>
      <c r="HQN172" s="230"/>
      <c r="HQO172" s="230"/>
      <c r="HQP172" s="291"/>
      <c r="HQQ172" s="228"/>
      <c r="HQR172" s="229"/>
      <c r="HQS172" s="230"/>
      <c r="HQT172" s="230"/>
      <c r="HQU172" s="291"/>
      <c r="HQV172" s="228"/>
      <c r="HQW172" s="229"/>
      <c r="HQX172" s="230"/>
      <c r="HQY172" s="230"/>
      <c r="HQZ172" s="291"/>
      <c r="HRA172" s="228"/>
      <c r="HRB172" s="229"/>
      <c r="HRC172" s="230"/>
      <c r="HRD172" s="230"/>
      <c r="HRE172" s="291"/>
      <c r="HRF172" s="228"/>
      <c r="HRG172" s="229"/>
      <c r="HRH172" s="230"/>
      <c r="HRI172" s="230"/>
      <c r="HRJ172" s="291"/>
      <c r="HRK172" s="228"/>
      <c r="HRL172" s="229"/>
      <c r="HRM172" s="230"/>
      <c r="HRN172" s="230"/>
      <c r="HRO172" s="291"/>
      <c r="HRP172" s="228"/>
      <c r="HRQ172" s="229"/>
      <c r="HRR172" s="230"/>
      <c r="HRS172" s="230"/>
      <c r="HRT172" s="291"/>
      <c r="HRU172" s="228"/>
      <c r="HRV172" s="229"/>
      <c r="HRW172" s="230"/>
      <c r="HRX172" s="230"/>
      <c r="HRY172" s="291"/>
      <c r="HRZ172" s="228"/>
      <c r="HSA172" s="229"/>
      <c r="HSB172" s="230"/>
      <c r="HSC172" s="230"/>
      <c r="HSD172" s="291"/>
      <c r="HSE172" s="228"/>
      <c r="HSF172" s="229"/>
      <c r="HSG172" s="230"/>
      <c r="HSH172" s="230"/>
      <c r="HSI172" s="291"/>
      <c r="HSJ172" s="228"/>
      <c r="HSK172" s="229"/>
      <c r="HSL172" s="230"/>
      <c r="HSM172" s="230"/>
      <c r="HSN172" s="291"/>
      <c r="HSO172" s="228"/>
      <c r="HSP172" s="229"/>
      <c r="HSQ172" s="230"/>
      <c r="HSR172" s="230"/>
      <c r="HSS172" s="291"/>
      <c r="HST172" s="228"/>
      <c r="HSU172" s="229"/>
      <c r="HSV172" s="230"/>
      <c r="HSW172" s="230"/>
      <c r="HSX172" s="291"/>
      <c r="HSY172" s="228"/>
      <c r="HSZ172" s="229"/>
      <c r="HTA172" s="230"/>
      <c r="HTB172" s="230"/>
      <c r="HTC172" s="291"/>
      <c r="HTD172" s="228"/>
      <c r="HTE172" s="229"/>
      <c r="HTF172" s="230"/>
      <c r="HTG172" s="230"/>
      <c r="HTH172" s="291"/>
      <c r="HTI172" s="228"/>
      <c r="HTJ172" s="229"/>
      <c r="HTK172" s="230"/>
      <c r="HTL172" s="230"/>
      <c r="HTM172" s="291"/>
      <c r="HTN172" s="228"/>
      <c r="HTO172" s="229"/>
      <c r="HTP172" s="230"/>
      <c r="HTQ172" s="230"/>
      <c r="HTR172" s="291"/>
      <c r="HTS172" s="228"/>
      <c r="HTT172" s="229"/>
      <c r="HTU172" s="230"/>
      <c r="HTV172" s="230"/>
      <c r="HTW172" s="291"/>
      <c r="HTX172" s="228"/>
      <c r="HTY172" s="229"/>
      <c r="HTZ172" s="230"/>
      <c r="HUA172" s="230"/>
      <c r="HUB172" s="291"/>
      <c r="HUC172" s="228"/>
      <c r="HUD172" s="229"/>
      <c r="HUE172" s="230"/>
      <c r="HUF172" s="230"/>
      <c r="HUG172" s="291"/>
      <c r="HUH172" s="228"/>
      <c r="HUI172" s="229"/>
      <c r="HUJ172" s="230"/>
      <c r="HUK172" s="230"/>
      <c r="HUL172" s="291"/>
      <c r="HUM172" s="228"/>
      <c r="HUN172" s="229"/>
      <c r="HUO172" s="230"/>
      <c r="HUP172" s="230"/>
      <c r="HUQ172" s="291"/>
      <c r="HUR172" s="228"/>
      <c r="HUS172" s="229"/>
      <c r="HUT172" s="230"/>
      <c r="HUU172" s="230"/>
      <c r="HUV172" s="291"/>
      <c r="HUW172" s="228"/>
      <c r="HUX172" s="229"/>
      <c r="HUY172" s="230"/>
      <c r="HUZ172" s="230"/>
      <c r="HVA172" s="291"/>
      <c r="HVB172" s="228"/>
      <c r="HVC172" s="229"/>
      <c r="HVD172" s="230"/>
      <c r="HVE172" s="230"/>
      <c r="HVF172" s="291"/>
      <c r="HVG172" s="228"/>
      <c r="HVH172" s="229"/>
      <c r="HVI172" s="230"/>
      <c r="HVJ172" s="230"/>
      <c r="HVK172" s="291"/>
      <c r="HVL172" s="228"/>
      <c r="HVM172" s="229"/>
      <c r="HVN172" s="230"/>
      <c r="HVO172" s="230"/>
      <c r="HVP172" s="291"/>
      <c r="HVQ172" s="228"/>
      <c r="HVR172" s="229"/>
      <c r="HVS172" s="230"/>
      <c r="HVT172" s="230"/>
      <c r="HVU172" s="291"/>
      <c r="HVV172" s="228"/>
      <c r="HVW172" s="229"/>
      <c r="HVX172" s="230"/>
      <c r="HVY172" s="230"/>
      <c r="HVZ172" s="291"/>
      <c r="HWA172" s="228"/>
      <c r="HWB172" s="229"/>
      <c r="HWC172" s="230"/>
      <c r="HWD172" s="230"/>
      <c r="HWE172" s="291"/>
      <c r="HWF172" s="228"/>
      <c r="HWG172" s="229"/>
      <c r="HWH172" s="230"/>
      <c r="HWI172" s="230"/>
      <c r="HWJ172" s="291"/>
      <c r="HWK172" s="228"/>
      <c r="HWL172" s="229"/>
      <c r="HWM172" s="230"/>
      <c r="HWN172" s="230"/>
      <c r="HWO172" s="291"/>
      <c r="HWP172" s="228"/>
      <c r="HWQ172" s="229"/>
      <c r="HWR172" s="230"/>
      <c r="HWS172" s="230"/>
      <c r="HWT172" s="291"/>
      <c r="HWU172" s="228"/>
      <c r="HWV172" s="229"/>
      <c r="HWW172" s="230"/>
      <c r="HWX172" s="230"/>
      <c r="HWY172" s="291"/>
      <c r="HWZ172" s="228"/>
      <c r="HXA172" s="229"/>
      <c r="HXB172" s="230"/>
      <c r="HXC172" s="230"/>
      <c r="HXD172" s="291"/>
      <c r="HXE172" s="228"/>
      <c r="HXF172" s="229"/>
      <c r="HXG172" s="230"/>
      <c r="HXH172" s="230"/>
      <c r="HXI172" s="291"/>
      <c r="HXJ172" s="228"/>
      <c r="HXK172" s="229"/>
      <c r="HXL172" s="230"/>
      <c r="HXM172" s="230"/>
      <c r="HXN172" s="291"/>
      <c r="HXO172" s="228"/>
      <c r="HXP172" s="229"/>
      <c r="HXQ172" s="230"/>
      <c r="HXR172" s="230"/>
      <c r="HXS172" s="291"/>
      <c r="HXT172" s="228"/>
      <c r="HXU172" s="229"/>
      <c r="HXV172" s="230"/>
      <c r="HXW172" s="230"/>
      <c r="HXX172" s="291"/>
      <c r="HXY172" s="228"/>
      <c r="HXZ172" s="229"/>
      <c r="HYA172" s="230"/>
      <c r="HYB172" s="230"/>
      <c r="HYC172" s="291"/>
      <c r="HYD172" s="228"/>
      <c r="HYE172" s="229"/>
      <c r="HYF172" s="230"/>
      <c r="HYG172" s="230"/>
      <c r="HYH172" s="291"/>
      <c r="HYI172" s="228"/>
      <c r="HYJ172" s="229"/>
      <c r="HYK172" s="230"/>
      <c r="HYL172" s="230"/>
      <c r="HYM172" s="291"/>
      <c r="HYN172" s="228"/>
      <c r="HYO172" s="229"/>
      <c r="HYP172" s="230"/>
      <c r="HYQ172" s="230"/>
      <c r="HYR172" s="291"/>
      <c r="HYS172" s="228"/>
      <c r="HYT172" s="229"/>
      <c r="HYU172" s="230"/>
      <c r="HYV172" s="230"/>
      <c r="HYW172" s="291"/>
      <c r="HYX172" s="228"/>
      <c r="HYY172" s="229"/>
      <c r="HYZ172" s="230"/>
      <c r="HZA172" s="230"/>
      <c r="HZB172" s="291"/>
      <c r="HZC172" s="228"/>
      <c r="HZD172" s="229"/>
      <c r="HZE172" s="230"/>
      <c r="HZF172" s="230"/>
      <c r="HZG172" s="291"/>
      <c r="HZH172" s="228"/>
      <c r="HZI172" s="229"/>
      <c r="HZJ172" s="230"/>
      <c r="HZK172" s="230"/>
      <c r="HZL172" s="291"/>
      <c r="HZM172" s="228"/>
      <c r="HZN172" s="229"/>
      <c r="HZO172" s="230"/>
      <c r="HZP172" s="230"/>
      <c r="HZQ172" s="291"/>
      <c r="HZR172" s="228"/>
      <c r="HZS172" s="229"/>
      <c r="HZT172" s="230"/>
      <c r="HZU172" s="230"/>
      <c r="HZV172" s="291"/>
      <c r="HZW172" s="228"/>
      <c r="HZX172" s="229"/>
      <c r="HZY172" s="230"/>
      <c r="HZZ172" s="230"/>
      <c r="IAA172" s="291"/>
      <c r="IAB172" s="228"/>
      <c r="IAC172" s="229"/>
      <c r="IAD172" s="230"/>
      <c r="IAE172" s="230"/>
      <c r="IAF172" s="291"/>
      <c r="IAG172" s="228"/>
      <c r="IAH172" s="229"/>
      <c r="IAI172" s="230"/>
      <c r="IAJ172" s="230"/>
      <c r="IAK172" s="291"/>
      <c r="IAL172" s="228"/>
      <c r="IAM172" s="229"/>
      <c r="IAN172" s="230"/>
      <c r="IAO172" s="230"/>
      <c r="IAP172" s="291"/>
      <c r="IAQ172" s="228"/>
      <c r="IAR172" s="229"/>
      <c r="IAS172" s="230"/>
      <c r="IAT172" s="230"/>
      <c r="IAU172" s="291"/>
      <c r="IAV172" s="228"/>
      <c r="IAW172" s="229"/>
      <c r="IAX172" s="230"/>
      <c r="IAY172" s="230"/>
      <c r="IAZ172" s="291"/>
      <c r="IBA172" s="228"/>
      <c r="IBB172" s="229"/>
      <c r="IBC172" s="230"/>
      <c r="IBD172" s="230"/>
      <c r="IBE172" s="291"/>
      <c r="IBF172" s="228"/>
      <c r="IBG172" s="229"/>
      <c r="IBH172" s="230"/>
      <c r="IBI172" s="230"/>
      <c r="IBJ172" s="291"/>
      <c r="IBK172" s="228"/>
      <c r="IBL172" s="229"/>
      <c r="IBM172" s="230"/>
      <c r="IBN172" s="230"/>
      <c r="IBO172" s="291"/>
      <c r="IBP172" s="228"/>
      <c r="IBQ172" s="229"/>
      <c r="IBR172" s="230"/>
      <c r="IBS172" s="230"/>
      <c r="IBT172" s="291"/>
      <c r="IBU172" s="228"/>
      <c r="IBV172" s="229"/>
      <c r="IBW172" s="230"/>
      <c r="IBX172" s="230"/>
      <c r="IBY172" s="291"/>
      <c r="IBZ172" s="228"/>
      <c r="ICA172" s="229"/>
      <c r="ICB172" s="230"/>
      <c r="ICC172" s="230"/>
      <c r="ICD172" s="291"/>
      <c r="ICE172" s="228"/>
      <c r="ICF172" s="229"/>
      <c r="ICG172" s="230"/>
      <c r="ICH172" s="230"/>
      <c r="ICI172" s="291"/>
      <c r="ICJ172" s="228"/>
      <c r="ICK172" s="229"/>
      <c r="ICL172" s="230"/>
      <c r="ICM172" s="230"/>
      <c r="ICN172" s="291"/>
      <c r="ICO172" s="228"/>
      <c r="ICP172" s="229"/>
      <c r="ICQ172" s="230"/>
      <c r="ICR172" s="230"/>
      <c r="ICS172" s="291"/>
      <c r="ICT172" s="228"/>
      <c r="ICU172" s="229"/>
      <c r="ICV172" s="230"/>
      <c r="ICW172" s="230"/>
      <c r="ICX172" s="291"/>
      <c r="ICY172" s="228"/>
      <c r="ICZ172" s="229"/>
      <c r="IDA172" s="230"/>
      <c r="IDB172" s="230"/>
      <c r="IDC172" s="291"/>
      <c r="IDD172" s="228"/>
      <c r="IDE172" s="229"/>
      <c r="IDF172" s="230"/>
      <c r="IDG172" s="230"/>
      <c r="IDH172" s="291"/>
      <c r="IDI172" s="228"/>
      <c r="IDJ172" s="229"/>
      <c r="IDK172" s="230"/>
      <c r="IDL172" s="230"/>
      <c r="IDM172" s="291"/>
      <c r="IDN172" s="228"/>
      <c r="IDO172" s="229"/>
      <c r="IDP172" s="230"/>
      <c r="IDQ172" s="230"/>
      <c r="IDR172" s="291"/>
      <c r="IDS172" s="228"/>
      <c r="IDT172" s="229"/>
      <c r="IDU172" s="230"/>
      <c r="IDV172" s="230"/>
      <c r="IDW172" s="291"/>
      <c r="IDX172" s="228"/>
      <c r="IDY172" s="229"/>
      <c r="IDZ172" s="230"/>
      <c r="IEA172" s="230"/>
      <c r="IEB172" s="291"/>
      <c r="IEC172" s="228"/>
      <c r="IED172" s="229"/>
      <c r="IEE172" s="230"/>
      <c r="IEF172" s="230"/>
      <c r="IEG172" s="291"/>
      <c r="IEH172" s="228"/>
      <c r="IEI172" s="229"/>
      <c r="IEJ172" s="230"/>
      <c r="IEK172" s="230"/>
      <c r="IEL172" s="291"/>
      <c r="IEM172" s="228"/>
      <c r="IEN172" s="229"/>
      <c r="IEO172" s="230"/>
      <c r="IEP172" s="230"/>
      <c r="IEQ172" s="291"/>
      <c r="IER172" s="228"/>
      <c r="IES172" s="229"/>
      <c r="IET172" s="230"/>
      <c r="IEU172" s="230"/>
      <c r="IEV172" s="291"/>
      <c r="IEW172" s="228"/>
      <c r="IEX172" s="229"/>
      <c r="IEY172" s="230"/>
      <c r="IEZ172" s="230"/>
      <c r="IFA172" s="291"/>
      <c r="IFB172" s="228"/>
      <c r="IFC172" s="229"/>
      <c r="IFD172" s="230"/>
      <c r="IFE172" s="230"/>
      <c r="IFF172" s="291"/>
      <c r="IFG172" s="228"/>
      <c r="IFH172" s="229"/>
      <c r="IFI172" s="230"/>
      <c r="IFJ172" s="230"/>
      <c r="IFK172" s="291"/>
      <c r="IFL172" s="228"/>
      <c r="IFM172" s="229"/>
      <c r="IFN172" s="230"/>
      <c r="IFO172" s="230"/>
      <c r="IFP172" s="291"/>
      <c r="IFQ172" s="228"/>
      <c r="IFR172" s="229"/>
      <c r="IFS172" s="230"/>
      <c r="IFT172" s="230"/>
      <c r="IFU172" s="291"/>
      <c r="IFV172" s="228"/>
      <c r="IFW172" s="229"/>
      <c r="IFX172" s="230"/>
      <c r="IFY172" s="230"/>
      <c r="IFZ172" s="291"/>
      <c r="IGA172" s="228"/>
      <c r="IGB172" s="229"/>
      <c r="IGC172" s="230"/>
      <c r="IGD172" s="230"/>
      <c r="IGE172" s="291"/>
      <c r="IGF172" s="228"/>
      <c r="IGG172" s="229"/>
      <c r="IGH172" s="230"/>
      <c r="IGI172" s="230"/>
      <c r="IGJ172" s="291"/>
      <c r="IGK172" s="228"/>
      <c r="IGL172" s="229"/>
      <c r="IGM172" s="230"/>
      <c r="IGN172" s="230"/>
      <c r="IGO172" s="291"/>
      <c r="IGP172" s="228"/>
      <c r="IGQ172" s="229"/>
      <c r="IGR172" s="230"/>
      <c r="IGS172" s="230"/>
      <c r="IGT172" s="291"/>
      <c r="IGU172" s="228"/>
      <c r="IGV172" s="229"/>
      <c r="IGW172" s="230"/>
      <c r="IGX172" s="230"/>
      <c r="IGY172" s="291"/>
      <c r="IGZ172" s="228"/>
      <c r="IHA172" s="229"/>
      <c r="IHB172" s="230"/>
      <c r="IHC172" s="230"/>
      <c r="IHD172" s="291"/>
      <c r="IHE172" s="228"/>
      <c r="IHF172" s="229"/>
      <c r="IHG172" s="230"/>
      <c r="IHH172" s="230"/>
      <c r="IHI172" s="291"/>
      <c r="IHJ172" s="228"/>
      <c r="IHK172" s="229"/>
      <c r="IHL172" s="230"/>
      <c r="IHM172" s="230"/>
      <c r="IHN172" s="291"/>
      <c r="IHO172" s="228"/>
      <c r="IHP172" s="229"/>
      <c r="IHQ172" s="230"/>
      <c r="IHR172" s="230"/>
      <c r="IHS172" s="291"/>
      <c r="IHT172" s="228"/>
      <c r="IHU172" s="229"/>
      <c r="IHV172" s="230"/>
      <c r="IHW172" s="230"/>
      <c r="IHX172" s="291"/>
      <c r="IHY172" s="228"/>
      <c r="IHZ172" s="229"/>
      <c r="IIA172" s="230"/>
      <c r="IIB172" s="230"/>
      <c r="IIC172" s="291"/>
      <c r="IID172" s="228"/>
      <c r="IIE172" s="229"/>
      <c r="IIF172" s="230"/>
      <c r="IIG172" s="230"/>
      <c r="IIH172" s="291"/>
      <c r="III172" s="228"/>
      <c r="IIJ172" s="229"/>
      <c r="IIK172" s="230"/>
      <c r="IIL172" s="230"/>
      <c r="IIM172" s="291"/>
      <c r="IIN172" s="228"/>
      <c r="IIO172" s="229"/>
      <c r="IIP172" s="230"/>
      <c r="IIQ172" s="230"/>
      <c r="IIR172" s="291"/>
      <c r="IIS172" s="228"/>
      <c r="IIT172" s="229"/>
      <c r="IIU172" s="230"/>
      <c r="IIV172" s="230"/>
      <c r="IIW172" s="291"/>
      <c r="IIX172" s="228"/>
      <c r="IIY172" s="229"/>
      <c r="IIZ172" s="230"/>
      <c r="IJA172" s="230"/>
      <c r="IJB172" s="291"/>
      <c r="IJC172" s="228"/>
      <c r="IJD172" s="229"/>
      <c r="IJE172" s="230"/>
      <c r="IJF172" s="230"/>
      <c r="IJG172" s="291"/>
      <c r="IJH172" s="228"/>
      <c r="IJI172" s="229"/>
      <c r="IJJ172" s="230"/>
      <c r="IJK172" s="230"/>
      <c r="IJL172" s="291"/>
      <c r="IJM172" s="228"/>
      <c r="IJN172" s="229"/>
      <c r="IJO172" s="230"/>
      <c r="IJP172" s="230"/>
      <c r="IJQ172" s="291"/>
      <c r="IJR172" s="228"/>
      <c r="IJS172" s="229"/>
      <c r="IJT172" s="230"/>
      <c r="IJU172" s="230"/>
      <c r="IJV172" s="291"/>
      <c r="IJW172" s="228"/>
      <c r="IJX172" s="229"/>
      <c r="IJY172" s="230"/>
      <c r="IJZ172" s="230"/>
      <c r="IKA172" s="291"/>
      <c r="IKB172" s="228"/>
      <c r="IKC172" s="229"/>
      <c r="IKD172" s="230"/>
      <c r="IKE172" s="230"/>
      <c r="IKF172" s="291"/>
      <c r="IKG172" s="228"/>
      <c r="IKH172" s="229"/>
      <c r="IKI172" s="230"/>
      <c r="IKJ172" s="230"/>
      <c r="IKK172" s="291"/>
      <c r="IKL172" s="228"/>
      <c r="IKM172" s="229"/>
      <c r="IKN172" s="230"/>
      <c r="IKO172" s="230"/>
      <c r="IKP172" s="291"/>
      <c r="IKQ172" s="228"/>
      <c r="IKR172" s="229"/>
      <c r="IKS172" s="230"/>
      <c r="IKT172" s="230"/>
      <c r="IKU172" s="291"/>
      <c r="IKV172" s="228"/>
      <c r="IKW172" s="229"/>
      <c r="IKX172" s="230"/>
      <c r="IKY172" s="230"/>
      <c r="IKZ172" s="291"/>
      <c r="ILA172" s="228"/>
      <c r="ILB172" s="229"/>
      <c r="ILC172" s="230"/>
      <c r="ILD172" s="230"/>
      <c r="ILE172" s="291"/>
      <c r="ILF172" s="228"/>
      <c r="ILG172" s="229"/>
      <c r="ILH172" s="230"/>
      <c r="ILI172" s="230"/>
      <c r="ILJ172" s="291"/>
      <c r="ILK172" s="228"/>
      <c r="ILL172" s="229"/>
      <c r="ILM172" s="230"/>
      <c r="ILN172" s="230"/>
      <c r="ILO172" s="291"/>
      <c r="ILP172" s="228"/>
      <c r="ILQ172" s="229"/>
      <c r="ILR172" s="230"/>
      <c r="ILS172" s="230"/>
      <c r="ILT172" s="291"/>
      <c r="ILU172" s="228"/>
      <c r="ILV172" s="229"/>
      <c r="ILW172" s="230"/>
      <c r="ILX172" s="230"/>
      <c r="ILY172" s="291"/>
      <c r="ILZ172" s="228"/>
      <c r="IMA172" s="229"/>
      <c r="IMB172" s="230"/>
      <c r="IMC172" s="230"/>
      <c r="IMD172" s="291"/>
      <c r="IME172" s="228"/>
      <c r="IMF172" s="229"/>
      <c r="IMG172" s="230"/>
      <c r="IMH172" s="230"/>
      <c r="IMI172" s="291"/>
      <c r="IMJ172" s="228"/>
      <c r="IMK172" s="229"/>
      <c r="IML172" s="230"/>
      <c r="IMM172" s="230"/>
      <c r="IMN172" s="291"/>
      <c r="IMO172" s="228"/>
      <c r="IMP172" s="229"/>
      <c r="IMQ172" s="230"/>
      <c r="IMR172" s="230"/>
      <c r="IMS172" s="291"/>
      <c r="IMT172" s="228"/>
      <c r="IMU172" s="229"/>
      <c r="IMV172" s="230"/>
      <c r="IMW172" s="230"/>
      <c r="IMX172" s="291"/>
      <c r="IMY172" s="228"/>
      <c r="IMZ172" s="229"/>
      <c r="INA172" s="230"/>
      <c r="INB172" s="230"/>
      <c r="INC172" s="291"/>
      <c r="IND172" s="228"/>
      <c r="INE172" s="229"/>
      <c r="INF172" s="230"/>
      <c r="ING172" s="230"/>
      <c r="INH172" s="291"/>
      <c r="INI172" s="228"/>
      <c r="INJ172" s="229"/>
      <c r="INK172" s="230"/>
      <c r="INL172" s="230"/>
      <c r="INM172" s="291"/>
      <c r="INN172" s="228"/>
      <c r="INO172" s="229"/>
      <c r="INP172" s="230"/>
      <c r="INQ172" s="230"/>
      <c r="INR172" s="291"/>
      <c r="INS172" s="228"/>
      <c r="INT172" s="229"/>
      <c r="INU172" s="230"/>
      <c r="INV172" s="230"/>
      <c r="INW172" s="291"/>
      <c r="INX172" s="228"/>
      <c r="INY172" s="229"/>
      <c r="INZ172" s="230"/>
      <c r="IOA172" s="230"/>
      <c r="IOB172" s="291"/>
      <c r="IOC172" s="228"/>
      <c r="IOD172" s="229"/>
      <c r="IOE172" s="230"/>
      <c r="IOF172" s="230"/>
      <c r="IOG172" s="291"/>
      <c r="IOH172" s="228"/>
      <c r="IOI172" s="229"/>
      <c r="IOJ172" s="230"/>
      <c r="IOK172" s="230"/>
      <c r="IOL172" s="291"/>
      <c r="IOM172" s="228"/>
      <c r="ION172" s="229"/>
      <c r="IOO172" s="230"/>
      <c r="IOP172" s="230"/>
      <c r="IOQ172" s="291"/>
      <c r="IOR172" s="228"/>
      <c r="IOS172" s="229"/>
      <c r="IOT172" s="230"/>
      <c r="IOU172" s="230"/>
      <c r="IOV172" s="291"/>
      <c r="IOW172" s="228"/>
      <c r="IOX172" s="229"/>
      <c r="IOY172" s="230"/>
      <c r="IOZ172" s="230"/>
      <c r="IPA172" s="291"/>
      <c r="IPB172" s="228"/>
      <c r="IPC172" s="229"/>
      <c r="IPD172" s="230"/>
      <c r="IPE172" s="230"/>
      <c r="IPF172" s="291"/>
      <c r="IPG172" s="228"/>
      <c r="IPH172" s="229"/>
      <c r="IPI172" s="230"/>
      <c r="IPJ172" s="230"/>
      <c r="IPK172" s="291"/>
      <c r="IPL172" s="228"/>
      <c r="IPM172" s="229"/>
      <c r="IPN172" s="230"/>
      <c r="IPO172" s="230"/>
      <c r="IPP172" s="291"/>
      <c r="IPQ172" s="228"/>
      <c r="IPR172" s="229"/>
      <c r="IPS172" s="230"/>
      <c r="IPT172" s="230"/>
      <c r="IPU172" s="291"/>
      <c r="IPV172" s="228"/>
      <c r="IPW172" s="229"/>
      <c r="IPX172" s="230"/>
      <c r="IPY172" s="230"/>
      <c r="IPZ172" s="291"/>
      <c r="IQA172" s="228"/>
      <c r="IQB172" s="229"/>
      <c r="IQC172" s="230"/>
      <c r="IQD172" s="230"/>
      <c r="IQE172" s="291"/>
      <c r="IQF172" s="228"/>
      <c r="IQG172" s="229"/>
      <c r="IQH172" s="230"/>
      <c r="IQI172" s="230"/>
      <c r="IQJ172" s="291"/>
      <c r="IQK172" s="228"/>
      <c r="IQL172" s="229"/>
      <c r="IQM172" s="230"/>
      <c r="IQN172" s="230"/>
      <c r="IQO172" s="291"/>
      <c r="IQP172" s="228"/>
      <c r="IQQ172" s="229"/>
      <c r="IQR172" s="230"/>
      <c r="IQS172" s="230"/>
      <c r="IQT172" s="291"/>
      <c r="IQU172" s="228"/>
      <c r="IQV172" s="229"/>
      <c r="IQW172" s="230"/>
      <c r="IQX172" s="230"/>
      <c r="IQY172" s="291"/>
      <c r="IQZ172" s="228"/>
      <c r="IRA172" s="229"/>
      <c r="IRB172" s="230"/>
      <c r="IRC172" s="230"/>
      <c r="IRD172" s="291"/>
      <c r="IRE172" s="228"/>
      <c r="IRF172" s="229"/>
      <c r="IRG172" s="230"/>
      <c r="IRH172" s="230"/>
      <c r="IRI172" s="291"/>
      <c r="IRJ172" s="228"/>
      <c r="IRK172" s="229"/>
      <c r="IRL172" s="230"/>
      <c r="IRM172" s="230"/>
      <c r="IRN172" s="291"/>
      <c r="IRO172" s="228"/>
      <c r="IRP172" s="229"/>
      <c r="IRQ172" s="230"/>
      <c r="IRR172" s="230"/>
      <c r="IRS172" s="291"/>
      <c r="IRT172" s="228"/>
      <c r="IRU172" s="229"/>
      <c r="IRV172" s="230"/>
      <c r="IRW172" s="230"/>
      <c r="IRX172" s="291"/>
      <c r="IRY172" s="228"/>
      <c r="IRZ172" s="229"/>
      <c r="ISA172" s="230"/>
      <c r="ISB172" s="230"/>
      <c r="ISC172" s="291"/>
      <c r="ISD172" s="228"/>
      <c r="ISE172" s="229"/>
      <c r="ISF172" s="230"/>
      <c r="ISG172" s="230"/>
      <c r="ISH172" s="291"/>
      <c r="ISI172" s="228"/>
      <c r="ISJ172" s="229"/>
      <c r="ISK172" s="230"/>
      <c r="ISL172" s="230"/>
      <c r="ISM172" s="291"/>
      <c r="ISN172" s="228"/>
      <c r="ISO172" s="229"/>
      <c r="ISP172" s="230"/>
      <c r="ISQ172" s="230"/>
      <c r="ISR172" s="291"/>
      <c r="ISS172" s="228"/>
      <c r="IST172" s="229"/>
      <c r="ISU172" s="230"/>
      <c r="ISV172" s="230"/>
      <c r="ISW172" s="291"/>
      <c r="ISX172" s="228"/>
      <c r="ISY172" s="229"/>
      <c r="ISZ172" s="230"/>
      <c r="ITA172" s="230"/>
      <c r="ITB172" s="291"/>
      <c r="ITC172" s="228"/>
      <c r="ITD172" s="229"/>
      <c r="ITE172" s="230"/>
      <c r="ITF172" s="230"/>
      <c r="ITG172" s="291"/>
      <c r="ITH172" s="228"/>
      <c r="ITI172" s="229"/>
      <c r="ITJ172" s="230"/>
      <c r="ITK172" s="230"/>
      <c r="ITL172" s="291"/>
      <c r="ITM172" s="228"/>
      <c r="ITN172" s="229"/>
      <c r="ITO172" s="230"/>
      <c r="ITP172" s="230"/>
      <c r="ITQ172" s="291"/>
      <c r="ITR172" s="228"/>
      <c r="ITS172" s="229"/>
      <c r="ITT172" s="230"/>
      <c r="ITU172" s="230"/>
      <c r="ITV172" s="291"/>
      <c r="ITW172" s="228"/>
      <c r="ITX172" s="229"/>
      <c r="ITY172" s="230"/>
      <c r="ITZ172" s="230"/>
      <c r="IUA172" s="291"/>
      <c r="IUB172" s="228"/>
      <c r="IUC172" s="229"/>
      <c r="IUD172" s="230"/>
      <c r="IUE172" s="230"/>
      <c r="IUF172" s="291"/>
      <c r="IUG172" s="228"/>
      <c r="IUH172" s="229"/>
      <c r="IUI172" s="230"/>
      <c r="IUJ172" s="230"/>
      <c r="IUK172" s="291"/>
      <c r="IUL172" s="228"/>
      <c r="IUM172" s="229"/>
      <c r="IUN172" s="230"/>
      <c r="IUO172" s="230"/>
      <c r="IUP172" s="291"/>
      <c r="IUQ172" s="228"/>
      <c r="IUR172" s="229"/>
      <c r="IUS172" s="230"/>
      <c r="IUT172" s="230"/>
      <c r="IUU172" s="291"/>
      <c r="IUV172" s="228"/>
      <c r="IUW172" s="229"/>
      <c r="IUX172" s="230"/>
      <c r="IUY172" s="230"/>
      <c r="IUZ172" s="291"/>
      <c r="IVA172" s="228"/>
      <c r="IVB172" s="229"/>
      <c r="IVC172" s="230"/>
      <c r="IVD172" s="230"/>
      <c r="IVE172" s="291"/>
      <c r="IVF172" s="228"/>
      <c r="IVG172" s="229"/>
      <c r="IVH172" s="230"/>
      <c r="IVI172" s="230"/>
      <c r="IVJ172" s="291"/>
      <c r="IVK172" s="228"/>
      <c r="IVL172" s="229"/>
      <c r="IVM172" s="230"/>
      <c r="IVN172" s="230"/>
      <c r="IVO172" s="291"/>
      <c r="IVP172" s="228"/>
      <c r="IVQ172" s="229"/>
      <c r="IVR172" s="230"/>
      <c r="IVS172" s="230"/>
      <c r="IVT172" s="291"/>
      <c r="IVU172" s="228"/>
      <c r="IVV172" s="229"/>
      <c r="IVW172" s="230"/>
      <c r="IVX172" s="230"/>
      <c r="IVY172" s="291"/>
      <c r="IVZ172" s="228"/>
      <c r="IWA172" s="229"/>
      <c r="IWB172" s="230"/>
      <c r="IWC172" s="230"/>
      <c r="IWD172" s="291"/>
      <c r="IWE172" s="228"/>
      <c r="IWF172" s="229"/>
      <c r="IWG172" s="230"/>
      <c r="IWH172" s="230"/>
      <c r="IWI172" s="291"/>
      <c r="IWJ172" s="228"/>
      <c r="IWK172" s="229"/>
      <c r="IWL172" s="230"/>
      <c r="IWM172" s="230"/>
      <c r="IWN172" s="291"/>
      <c r="IWO172" s="228"/>
      <c r="IWP172" s="229"/>
      <c r="IWQ172" s="230"/>
      <c r="IWR172" s="230"/>
      <c r="IWS172" s="291"/>
      <c r="IWT172" s="228"/>
      <c r="IWU172" s="229"/>
      <c r="IWV172" s="230"/>
      <c r="IWW172" s="230"/>
      <c r="IWX172" s="291"/>
      <c r="IWY172" s="228"/>
      <c r="IWZ172" s="229"/>
      <c r="IXA172" s="230"/>
      <c r="IXB172" s="230"/>
      <c r="IXC172" s="291"/>
      <c r="IXD172" s="228"/>
      <c r="IXE172" s="229"/>
      <c r="IXF172" s="230"/>
      <c r="IXG172" s="230"/>
      <c r="IXH172" s="291"/>
      <c r="IXI172" s="228"/>
      <c r="IXJ172" s="229"/>
      <c r="IXK172" s="230"/>
      <c r="IXL172" s="230"/>
      <c r="IXM172" s="291"/>
      <c r="IXN172" s="228"/>
      <c r="IXO172" s="229"/>
      <c r="IXP172" s="230"/>
      <c r="IXQ172" s="230"/>
      <c r="IXR172" s="291"/>
      <c r="IXS172" s="228"/>
      <c r="IXT172" s="229"/>
      <c r="IXU172" s="230"/>
      <c r="IXV172" s="230"/>
      <c r="IXW172" s="291"/>
      <c r="IXX172" s="228"/>
      <c r="IXY172" s="229"/>
      <c r="IXZ172" s="230"/>
      <c r="IYA172" s="230"/>
      <c r="IYB172" s="291"/>
      <c r="IYC172" s="228"/>
      <c r="IYD172" s="229"/>
      <c r="IYE172" s="230"/>
      <c r="IYF172" s="230"/>
      <c r="IYG172" s="291"/>
      <c r="IYH172" s="228"/>
      <c r="IYI172" s="229"/>
      <c r="IYJ172" s="230"/>
      <c r="IYK172" s="230"/>
      <c r="IYL172" s="291"/>
      <c r="IYM172" s="228"/>
      <c r="IYN172" s="229"/>
      <c r="IYO172" s="230"/>
      <c r="IYP172" s="230"/>
      <c r="IYQ172" s="291"/>
      <c r="IYR172" s="228"/>
      <c r="IYS172" s="229"/>
      <c r="IYT172" s="230"/>
      <c r="IYU172" s="230"/>
      <c r="IYV172" s="291"/>
      <c r="IYW172" s="228"/>
      <c r="IYX172" s="229"/>
      <c r="IYY172" s="230"/>
      <c r="IYZ172" s="230"/>
      <c r="IZA172" s="291"/>
      <c r="IZB172" s="228"/>
      <c r="IZC172" s="229"/>
      <c r="IZD172" s="230"/>
      <c r="IZE172" s="230"/>
      <c r="IZF172" s="291"/>
      <c r="IZG172" s="228"/>
      <c r="IZH172" s="229"/>
      <c r="IZI172" s="230"/>
      <c r="IZJ172" s="230"/>
      <c r="IZK172" s="291"/>
      <c r="IZL172" s="228"/>
      <c r="IZM172" s="229"/>
      <c r="IZN172" s="230"/>
      <c r="IZO172" s="230"/>
      <c r="IZP172" s="291"/>
      <c r="IZQ172" s="228"/>
      <c r="IZR172" s="229"/>
      <c r="IZS172" s="230"/>
      <c r="IZT172" s="230"/>
      <c r="IZU172" s="291"/>
      <c r="IZV172" s="228"/>
      <c r="IZW172" s="229"/>
      <c r="IZX172" s="230"/>
      <c r="IZY172" s="230"/>
      <c r="IZZ172" s="291"/>
      <c r="JAA172" s="228"/>
      <c r="JAB172" s="229"/>
      <c r="JAC172" s="230"/>
      <c r="JAD172" s="230"/>
      <c r="JAE172" s="291"/>
      <c r="JAF172" s="228"/>
      <c r="JAG172" s="229"/>
      <c r="JAH172" s="230"/>
      <c r="JAI172" s="230"/>
      <c r="JAJ172" s="291"/>
      <c r="JAK172" s="228"/>
      <c r="JAL172" s="229"/>
      <c r="JAM172" s="230"/>
      <c r="JAN172" s="230"/>
      <c r="JAO172" s="291"/>
      <c r="JAP172" s="228"/>
      <c r="JAQ172" s="229"/>
      <c r="JAR172" s="230"/>
      <c r="JAS172" s="230"/>
      <c r="JAT172" s="291"/>
      <c r="JAU172" s="228"/>
      <c r="JAV172" s="229"/>
      <c r="JAW172" s="230"/>
      <c r="JAX172" s="230"/>
      <c r="JAY172" s="291"/>
      <c r="JAZ172" s="228"/>
      <c r="JBA172" s="229"/>
      <c r="JBB172" s="230"/>
      <c r="JBC172" s="230"/>
      <c r="JBD172" s="291"/>
      <c r="JBE172" s="228"/>
      <c r="JBF172" s="229"/>
      <c r="JBG172" s="230"/>
      <c r="JBH172" s="230"/>
      <c r="JBI172" s="291"/>
      <c r="JBJ172" s="228"/>
      <c r="JBK172" s="229"/>
      <c r="JBL172" s="230"/>
      <c r="JBM172" s="230"/>
      <c r="JBN172" s="291"/>
      <c r="JBO172" s="228"/>
      <c r="JBP172" s="229"/>
      <c r="JBQ172" s="230"/>
      <c r="JBR172" s="230"/>
      <c r="JBS172" s="291"/>
      <c r="JBT172" s="228"/>
      <c r="JBU172" s="229"/>
      <c r="JBV172" s="230"/>
      <c r="JBW172" s="230"/>
      <c r="JBX172" s="291"/>
      <c r="JBY172" s="228"/>
      <c r="JBZ172" s="229"/>
      <c r="JCA172" s="230"/>
      <c r="JCB172" s="230"/>
      <c r="JCC172" s="291"/>
      <c r="JCD172" s="228"/>
      <c r="JCE172" s="229"/>
      <c r="JCF172" s="230"/>
      <c r="JCG172" s="230"/>
      <c r="JCH172" s="291"/>
      <c r="JCI172" s="228"/>
      <c r="JCJ172" s="229"/>
      <c r="JCK172" s="230"/>
      <c r="JCL172" s="230"/>
      <c r="JCM172" s="291"/>
      <c r="JCN172" s="228"/>
      <c r="JCO172" s="229"/>
      <c r="JCP172" s="230"/>
      <c r="JCQ172" s="230"/>
      <c r="JCR172" s="291"/>
      <c r="JCS172" s="228"/>
      <c r="JCT172" s="229"/>
      <c r="JCU172" s="230"/>
      <c r="JCV172" s="230"/>
      <c r="JCW172" s="291"/>
      <c r="JCX172" s="228"/>
      <c r="JCY172" s="229"/>
      <c r="JCZ172" s="230"/>
      <c r="JDA172" s="230"/>
      <c r="JDB172" s="291"/>
      <c r="JDC172" s="228"/>
      <c r="JDD172" s="229"/>
      <c r="JDE172" s="230"/>
      <c r="JDF172" s="230"/>
      <c r="JDG172" s="291"/>
      <c r="JDH172" s="228"/>
      <c r="JDI172" s="229"/>
      <c r="JDJ172" s="230"/>
      <c r="JDK172" s="230"/>
      <c r="JDL172" s="291"/>
      <c r="JDM172" s="228"/>
      <c r="JDN172" s="229"/>
      <c r="JDO172" s="230"/>
      <c r="JDP172" s="230"/>
      <c r="JDQ172" s="291"/>
      <c r="JDR172" s="228"/>
      <c r="JDS172" s="229"/>
      <c r="JDT172" s="230"/>
      <c r="JDU172" s="230"/>
      <c r="JDV172" s="291"/>
      <c r="JDW172" s="228"/>
      <c r="JDX172" s="229"/>
      <c r="JDY172" s="230"/>
      <c r="JDZ172" s="230"/>
      <c r="JEA172" s="291"/>
      <c r="JEB172" s="228"/>
      <c r="JEC172" s="229"/>
      <c r="JED172" s="230"/>
      <c r="JEE172" s="230"/>
      <c r="JEF172" s="291"/>
      <c r="JEG172" s="228"/>
      <c r="JEH172" s="229"/>
      <c r="JEI172" s="230"/>
      <c r="JEJ172" s="230"/>
      <c r="JEK172" s="291"/>
      <c r="JEL172" s="228"/>
      <c r="JEM172" s="229"/>
      <c r="JEN172" s="230"/>
      <c r="JEO172" s="230"/>
      <c r="JEP172" s="291"/>
      <c r="JEQ172" s="228"/>
      <c r="JER172" s="229"/>
      <c r="JES172" s="230"/>
      <c r="JET172" s="230"/>
      <c r="JEU172" s="291"/>
      <c r="JEV172" s="228"/>
      <c r="JEW172" s="229"/>
      <c r="JEX172" s="230"/>
      <c r="JEY172" s="230"/>
      <c r="JEZ172" s="291"/>
      <c r="JFA172" s="228"/>
      <c r="JFB172" s="229"/>
      <c r="JFC172" s="230"/>
      <c r="JFD172" s="230"/>
      <c r="JFE172" s="291"/>
      <c r="JFF172" s="228"/>
      <c r="JFG172" s="229"/>
      <c r="JFH172" s="230"/>
      <c r="JFI172" s="230"/>
      <c r="JFJ172" s="291"/>
      <c r="JFK172" s="228"/>
      <c r="JFL172" s="229"/>
      <c r="JFM172" s="230"/>
      <c r="JFN172" s="230"/>
      <c r="JFO172" s="291"/>
      <c r="JFP172" s="228"/>
      <c r="JFQ172" s="229"/>
      <c r="JFR172" s="230"/>
      <c r="JFS172" s="230"/>
      <c r="JFT172" s="291"/>
      <c r="JFU172" s="228"/>
      <c r="JFV172" s="229"/>
      <c r="JFW172" s="230"/>
      <c r="JFX172" s="230"/>
      <c r="JFY172" s="291"/>
      <c r="JFZ172" s="228"/>
      <c r="JGA172" s="229"/>
      <c r="JGB172" s="230"/>
      <c r="JGC172" s="230"/>
      <c r="JGD172" s="291"/>
      <c r="JGE172" s="228"/>
      <c r="JGF172" s="229"/>
      <c r="JGG172" s="230"/>
      <c r="JGH172" s="230"/>
      <c r="JGI172" s="291"/>
      <c r="JGJ172" s="228"/>
      <c r="JGK172" s="229"/>
      <c r="JGL172" s="230"/>
      <c r="JGM172" s="230"/>
      <c r="JGN172" s="291"/>
      <c r="JGO172" s="228"/>
      <c r="JGP172" s="229"/>
      <c r="JGQ172" s="230"/>
      <c r="JGR172" s="230"/>
      <c r="JGS172" s="291"/>
      <c r="JGT172" s="228"/>
      <c r="JGU172" s="229"/>
      <c r="JGV172" s="230"/>
      <c r="JGW172" s="230"/>
      <c r="JGX172" s="291"/>
      <c r="JGY172" s="228"/>
      <c r="JGZ172" s="229"/>
      <c r="JHA172" s="230"/>
      <c r="JHB172" s="230"/>
      <c r="JHC172" s="291"/>
      <c r="JHD172" s="228"/>
      <c r="JHE172" s="229"/>
      <c r="JHF172" s="230"/>
      <c r="JHG172" s="230"/>
      <c r="JHH172" s="291"/>
      <c r="JHI172" s="228"/>
      <c r="JHJ172" s="229"/>
      <c r="JHK172" s="230"/>
      <c r="JHL172" s="230"/>
      <c r="JHM172" s="291"/>
      <c r="JHN172" s="228"/>
      <c r="JHO172" s="229"/>
      <c r="JHP172" s="230"/>
      <c r="JHQ172" s="230"/>
      <c r="JHR172" s="291"/>
      <c r="JHS172" s="228"/>
      <c r="JHT172" s="229"/>
      <c r="JHU172" s="230"/>
      <c r="JHV172" s="230"/>
      <c r="JHW172" s="291"/>
      <c r="JHX172" s="228"/>
      <c r="JHY172" s="229"/>
      <c r="JHZ172" s="230"/>
      <c r="JIA172" s="230"/>
      <c r="JIB172" s="291"/>
      <c r="JIC172" s="228"/>
      <c r="JID172" s="229"/>
      <c r="JIE172" s="230"/>
      <c r="JIF172" s="230"/>
      <c r="JIG172" s="291"/>
      <c r="JIH172" s="228"/>
      <c r="JII172" s="229"/>
      <c r="JIJ172" s="230"/>
      <c r="JIK172" s="230"/>
      <c r="JIL172" s="291"/>
      <c r="JIM172" s="228"/>
      <c r="JIN172" s="229"/>
      <c r="JIO172" s="230"/>
      <c r="JIP172" s="230"/>
      <c r="JIQ172" s="291"/>
      <c r="JIR172" s="228"/>
      <c r="JIS172" s="229"/>
      <c r="JIT172" s="230"/>
      <c r="JIU172" s="230"/>
      <c r="JIV172" s="291"/>
      <c r="JIW172" s="228"/>
      <c r="JIX172" s="229"/>
      <c r="JIY172" s="230"/>
      <c r="JIZ172" s="230"/>
      <c r="JJA172" s="291"/>
      <c r="JJB172" s="228"/>
      <c r="JJC172" s="229"/>
      <c r="JJD172" s="230"/>
      <c r="JJE172" s="230"/>
      <c r="JJF172" s="291"/>
      <c r="JJG172" s="228"/>
      <c r="JJH172" s="229"/>
      <c r="JJI172" s="230"/>
      <c r="JJJ172" s="230"/>
      <c r="JJK172" s="291"/>
      <c r="JJL172" s="228"/>
      <c r="JJM172" s="229"/>
      <c r="JJN172" s="230"/>
      <c r="JJO172" s="230"/>
      <c r="JJP172" s="291"/>
      <c r="JJQ172" s="228"/>
      <c r="JJR172" s="229"/>
      <c r="JJS172" s="230"/>
      <c r="JJT172" s="230"/>
      <c r="JJU172" s="291"/>
      <c r="JJV172" s="228"/>
      <c r="JJW172" s="229"/>
      <c r="JJX172" s="230"/>
      <c r="JJY172" s="230"/>
      <c r="JJZ172" s="291"/>
      <c r="JKA172" s="228"/>
      <c r="JKB172" s="229"/>
      <c r="JKC172" s="230"/>
      <c r="JKD172" s="230"/>
      <c r="JKE172" s="291"/>
      <c r="JKF172" s="228"/>
      <c r="JKG172" s="229"/>
      <c r="JKH172" s="230"/>
      <c r="JKI172" s="230"/>
      <c r="JKJ172" s="291"/>
      <c r="JKK172" s="228"/>
      <c r="JKL172" s="229"/>
      <c r="JKM172" s="230"/>
      <c r="JKN172" s="230"/>
      <c r="JKO172" s="291"/>
      <c r="JKP172" s="228"/>
      <c r="JKQ172" s="229"/>
      <c r="JKR172" s="230"/>
      <c r="JKS172" s="230"/>
      <c r="JKT172" s="291"/>
      <c r="JKU172" s="228"/>
      <c r="JKV172" s="229"/>
      <c r="JKW172" s="230"/>
      <c r="JKX172" s="230"/>
      <c r="JKY172" s="291"/>
      <c r="JKZ172" s="228"/>
      <c r="JLA172" s="229"/>
      <c r="JLB172" s="230"/>
      <c r="JLC172" s="230"/>
      <c r="JLD172" s="291"/>
      <c r="JLE172" s="228"/>
      <c r="JLF172" s="229"/>
      <c r="JLG172" s="230"/>
      <c r="JLH172" s="230"/>
      <c r="JLI172" s="291"/>
      <c r="JLJ172" s="228"/>
      <c r="JLK172" s="229"/>
      <c r="JLL172" s="230"/>
      <c r="JLM172" s="230"/>
      <c r="JLN172" s="291"/>
      <c r="JLO172" s="228"/>
      <c r="JLP172" s="229"/>
      <c r="JLQ172" s="230"/>
      <c r="JLR172" s="230"/>
      <c r="JLS172" s="291"/>
      <c r="JLT172" s="228"/>
      <c r="JLU172" s="229"/>
      <c r="JLV172" s="230"/>
      <c r="JLW172" s="230"/>
      <c r="JLX172" s="291"/>
      <c r="JLY172" s="228"/>
      <c r="JLZ172" s="229"/>
      <c r="JMA172" s="230"/>
      <c r="JMB172" s="230"/>
      <c r="JMC172" s="291"/>
      <c r="JMD172" s="228"/>
      <c r="JME172" s="229"/>
      <c r="JMF172" s="230"/>
      <c r="JMG172" s="230"/>
      <c r="JMH172" s="291"/>
      <c r="JMI172" s="228"/>
      <c r="JMJ172" s="229"/>
      <c r="JMK172" s="230"/>
      <c r="JML172" s="230"/>
      <c r="JMM172" s="291"/>
      <c r="JMN172" s="228"/>
      <c r="JMO172" s="229"/>
      <c r="JMP172" s="230"/>
      <c r="JMQ172" s="230"/>
      <c r="JMR172" s="291"/>
      <c r="JMS172" s="228"/>
      <c r="JMT172" s="229"/>
      <c r="JMU172" s="230"/>
      <c r="JMV172" s="230"/>
      <c r="JMW172" s="291"/>
      <c r="JMX172" s="228"/>
      <c r="JMY172" s="229"/>
      <c r="JMZ172" s="230"/>
      <c r="JNA172" s="230"/>
      <c r="JNB172" s="291"/>
      <c r="JNC172" s="228"/>
      <c r="JND172" s="229"/>
      <c r="JNE172" s="230"/>
      <c r="JNF172" s="230"/>
      <c r="JNG172" s="291"/>
      <c r="JNH172" s="228"/>
      <c r="JNI172" s="229"/>
      <c r="JNJ172" s="230"/>
      <c r="JNK172" s="230"/>
      <c r="JNL172" s="291"/>
      <c r="JNM172" s="228"/>
      <c r="JNN172" s="229"/>
      <c r="JNO172" s="230"/>
      <c r="JNP172" s="230"/>
      <c r="JNQ172" s="291"/>
      <c r="JNR172" s="228"/>
      <c r="JNS172" s="229"/>
      <c r="JNT172" s="230"/>
      <c r="JNU172" s="230"/>
      <c r="JNV172" s="291"/>
      <c r="JNW172" s="228"/>
      <c r="JNX172" s="229"/>
      <c r="JNY172" s="230"/>
      <c r="JNZ172" s="230"/>
      <c r="JOA172" s="291"/>
      <c r="JOB172" s="228"/>
      <c r="JOC172" s="229"/>
      <c r="JOD172" s="230"/>
      <c r="JOE172" s="230"/>
      <c r="JOF172" s="291"/>
      <c r="JOG172" s="228"/>
      <c r="JOH172" s="229"/>
      <c r="JOI172" s="230"/>
      <c r="JOJ172" s="230"/>
      <c r="JOK172" s="291"/>
      <c r="JOL172" s="228"/>
      <c r="JOM172" s="229"/>
      <c r="JON172" s="230"/>
      <c r="JOO172" s="230"/>
      <c r="JOP172" s="291"/>
      <c r="JOQ172" s="228"/>
      <c r="JOR172" s="229"/>
      <c r="JOS172" s="230"/>
      <c r="JOT172" s="230"/>
      <c r="JOU172" s="291"/>
      <c r="JOV172" s="228"/>
      <c r="JOW172" s="229"/>
      <c r="JOX172" s="230"/>
      <c r="JOY172" s="230"/>
      <c r="JOZ172" s="291"/>
      <c r="JPA172" s="228"/>
      <c r="JPB172" s="229"/>
      <c r="JPC172" s="230"/>
      <c r="JPD172" s="230"/>
      <c r="JPE172" s="291"/>
      <c r="JPF172" s="228"/>
      <c r="JPG172" s="229"/>
      <c r="JPH172" s="230"/>
      <c r="JPI172" s="230"/>
      <c r="JPJ172" s="291"/>
      <c r="JPK172" s="228"/>
      <c r="JPL172" s="229"/>
      <c r="JPM172" s="230"/>
      <c r="JPN172" s="230"/>
      <c r="JPO172" s="291"/>
      <c r="JPP172" s="228"/>
      <c r="JPQ172" s="229"/>
      <c r="JPR172" s="230"/>
      <c r="JPS172" s="230"/>
      <c r="JPT172" s="291"/>
      <c r="JPU172" s="228"/>
      <c r="JPV172" s="229"/>
      <c r="JPW172" s="230"/>
      <c r="JPX172" s="230"/>
      <c r="JPY172" s="291"/>
      <c r="JPZ172" s="228"/>
      <c r="JQA172" s="229"/>
      <c r="JQB172" s="230"/>
      <c r="JQC172" s="230"/>
      <c r="JQD172" s="291"/>
      <c r="JQE172" s="228"/>
      <c r="JQF172" s="229"/>
      <c r="JQG172" s="230"/>
      <c r="JQH172" s="230"/>
      <c r="JQI172" s="291"/>
      <c r="JQJ172" s="228"/>
      <c r="JQK172" s="229"/>
      <c r="JQL172" s="230"/>
      <c r="JQM172" s="230"/>
      <c r="JQN172" s="291"/>
      <c r="JQO172" s="228"/>
      <c r="JQP172" s="229"/>
      <c r="JQQ172" s="230"/>
      <c r="JQR172" s="230"/>
      <c r="JQS172" s="291"/>
      <c r="JQT172" s="228"/>
      <c r="JQU172" s="229"/>
      <c r="JQV172" s="230"/>
      <c r="JQW172" s="230"/>
      <c r="JQX172" s="291"/>
      <c r="JQY172" s="228"/>
      <c r="JQZ172" s="229"/>
      <c r="JRA172" s="230"/>
      <c r="JRB172" s="230"/>
      <c r="JRC172" s="291"/>
      <c r="JRD172" s="228"/>
      <c r="JRE172" s="229"/>
      <c r="JRF172" s="230"/>
      <c r="JRG172" s="230"/>
      <c r="JRH172" s="291"/>
      <c r="JRI172" s="228"/>
      <c r="JRJ172" s="229"/>
      <c r="JRK172" s="230"/>
      <c r="JRL172" s="230"/>
      <c r="JRM172" s="291"/>
      <c r="JRN172" s="228"/>
      <c r="JRO172" s="229"/>
      <c r="JRP172" s="230"/>
      <c r="JRQ172" s="230"/>
      <c r="JRR172" s="291"/>
      <c r="JRS172" s="228"/>
      <c r="JRT172" s="229"/>
      <c r="JRU172" s="230"/>
      <c r="JRV172" s="230"/>
      <c r="JRW172" s="291"/>
      <c r="JRX172" s="228"/>
      <c r="JRY172" s="229"/>
      <c r="JRZ172" s="230"/>
      <c r="JSA172" s="230"/>
      <c r="JSB172" s="291"/>
      <c r="JSC172" s="228"/>
      <c r="JSD172" s="229"/>
      <c r="JSE172" s="230"/>
      <c r="JSF172" s="230"/>
      <c r="JSG172" s="291"/>
      <c r="JSH172" s="228"/>
      <c r="JSI172" s="229"/>
      <c r="JSJ172" s="230"/>
      <c r="JSK172" s="230"/>
      <c r="JSL172" s="291"/>
      <c r="JSM172" s="228"/>
      <c r="JSN172" s="229"/>
      <c r="JSO172" s="230"/>
      <c r="JSP172" s="230"/>
      <c r="JSQ172" s="291"/>
      <c r="JSR172" s="228"/>
      <c r="JSS172" s="229"/>
      <c r="JST172" s="230"/>
      <c r="JSU172" s="230"/>
      <c r="JSV172" s="291"/>
      <c r="JSW172" s="228"/>
      <c r="JSX172" s="229"/>
      <c r="JSY172" s="230"/>
      <c r="JSZ172" s="230"/>
      <c r="JTA172" s="291"/>
      <c r="JTB172" s="228"/>
      <c r="JTC172" s="229"/>
      <c r="JTD172" s="230"/>
      <c r="JTE172" s="230"/>
      <c r="JTF172" s="291"/>
      <c r="JTG172" s="228"/>
      <c r="JTH172" s="229"/>
      <c r="JTI172" s="230"/>
      <c r="JTJ172" s="230"/>
      <c r="JTK172" s="291"/>
      <c r="JTL172" s="228"/>
      <c r="JTM172" s="229"/>
      <c r="JTN172" s="230"/>
      <c r="JTO172" s="230"/>
      <c r="JTP172" s="291"/>
      <c r="JTQ172" s="228"/>
      <c r="JTR172" s="229"/>
      <c r="JTS172" s="230"/>
      <c r="JTT172" s="230"/>
      <c r="JTU172" s="291"/>
      <c r="JTV172" s="228"/>
      <c r="JTW172" s="229"/>
      <c r="JTX172" s="230"/>
      <c r="JTY172" s="230"/>
      <c r="JTZ172" s="291"/>
      <c r="JUA172" s="228"/>
      <c r="JUB172" s="229"/>
      <c r="JUC172" s="230"/>
      <c r="JUD172" s="230"/>
      <c r="JUE172" s="291"/>
      <c r="JUF172" s="228"/>
      <c r="JUG172" s="229"/>
      <c r="JUH172" s="230"/>
      <c r="JUI172" s="230"/>
      <c r="JUJ172" s="291"/>
      <c r="JUK172" s="228"/>
      <c r="JUL172" s="229"/>
      <c r="JUM172" s="230"/>
      <c r="JUN172" s="230"/>
      <c r="JUO172" s="291"/>
      <c r="JUP172" s="228"/>
      <c r="JUQ172" s="229"/>
      <c r="JUR172" s="230"/>
      <c r="JUS172" s="230"/>
      <c r="JUT172" s="291"/>
      <c r="JUU172" s="228"/>
      <c r="JUV172" s="229"/>
      <c r="JUW172" s="230"/>
      <c r="JUX172" s="230"/>
      <c r="JUY172" s="291"/>
      <c r="JUZ172" s="228"/>
      <c r="JVA172" s="229"/>
      <c r="JVB172" s="230"/>
      <c r="JVC172" s="230"/>
      <c r="JVD172" s="291"/>
      <c r="JVE172" s="228"/>
      <c r="JVF172" s="229"/>
      <c r="JVG172" s="230"/>
      <c r="JVH172" s="230"/>
      <c r="JVI172" s="291"/>
      <c r="JVJ172" s="228"/>
      <c r="JVK172" s="229"/>
      <c r="JVL172" s="230"/>
      <c r="JVM172" s="230"/>
      <c r="JVN172" s="291"/>
      <c r="JVO172" s="228"/>
      <c r="JVP172" s="229"/>
      <c r="JVQ172" s="230"/>
      <c r="JVR172" s="230"/>
      <c r="JVS172" s="291"/>
      <c r="JVT172" s="228"/>
      <c r="JVU172" s="229"/>
      <c r="JVV172" s="230"/>
      <c r="JVW172" s="230"/>
      <c r="JVX172" s="291"/>
      <c r="JVY172" s="228"/>
      <c r="JVZ172" s="229"/>
      <c r="JWA172" s="230"/>
      <c r="JWB172" s="230"/>
      <c r="JWC172" s="291"/>
      <c r="JWD172" s="228"/>
      <c r="JWE172" s="229"/>
      <c r="JWF172" s="230"/>
      <c r="JWG172" s="230"/>
      <c r="JWH172" s="291"/>
      <c r="JWI172" s="228"/>
      <c r="JWJ172" s="229"/>
      <c r="JWK172" s="230"/>
      <c r="JWL172" s="230"/>
      <c r="JWM172" s="291"/>
      <c r="JWN172" s="228"/>
      <c r="JWO172" s="229"/>
      <c r="JWP172" s="230"/>
      <c r="JWQ172" s="230"/>
      <c r="JWR172" s="291"/>
      <c r="JWS172" s="228"/>
      <c r="JWT172" s="229"/>
      <c r="JWU172" s="230"/>
      <c r="JWV172" s="230"/>
      <c r="JWW172" s="291"/>
      <c r="JWX172" s="228"/>
      <c r="JWY172" s="229"/>
      <c r="JWZ172" s="230"/>
      <c r="JXA172" s="230"/>
      <c r="JXB172" s="291"/>
      <c r="JXC172" s="228"/>
      <c r="JXD172" s="229"/>
      <c r="JXE172" s="230"/>
      <c r="JXF172" s="230"/>
      <c r="JXG172" s="291"/>
      <c r="JXH172" s="228"/>
      <c r="JXI172" s="229"/>
      <c r="JXJ172" s="230"/>
      <c r="JXK172" s="230"/>
      <c r="JXL172" s="291"/>
      <c r="JXM172" s="228"/>
      <c r="JXN172" s="229"/>
      <c r="JXO172" s="230"/>
      <c r="JXP172" s="230"/>
      <c r="JXQ172" s="291"/>
      <c r="JXR172" s="228"/>
      <c r="JXS172" s="229"/>
      <c r="JXT172" s="230"/>
      <c r="JXU172" s="230"/>
      <c r="JXV172" s="291"/>
      <c r="JXW172" s="228"/>
      <c r="JXX172" s="229"/>
      <c r="JXY172" s="230"/>
      <c r="JXZ172" s="230"/>
      <c r="JYA172" s="291"/>
      <c r="JYB172" s="228"/>
      <c r="JYC172" s="229"/>
      <c r="JYD172" s="230"/>
      <c r="JYE172" s="230"/>
      <c r="JYF172" s="291"/>
      <c r="JYG172" s="228"/>
      <c r="JYH172" s="229"/>
      <c r="JYI172" s="230"/>
      <c r="JYJ172" s="230"/>
      <c r="JYK172" s="291"/>
      <c r="JYL172" s="228"/>
      <c r="JYM172" s="229"/>
      <c r="JYN172" s="230"/>
      <c r="JYO172" s="230"/>
      <c r="JYP172" s="291"/>
      <c r="JYQ172" s="228"/>
      <c r="JYR172" s="229"/>
      <c r="JYS172" s="230"/>
      <c r="JYT172" s="230"/>
      <c r="JYU172" s="291"/>
      <c r="JYV172" s="228"/>
      <c r="JYW172" s="229"/>
      <c r="JYX172" s="230"/>
      <c r="JYY172" s="230"/>
      <c r="JYZ172" s="291"/>
      <c r="JZA172" s="228"/>
      <c r="JZB172" s="229"/>
      <c r="JZC172" s="230"/>
      <c r="JZD172" s="230"/>
      <c r="JZE172" s="291"/>
      <c r="JZF172" s="228"/>
      <c r="JZG172" s="229"/>
      <c r="JZH172" s="230"/>
      <c r="JZI172" s="230"/>
      <c r="JZJ172" s="291"/>
      <c r="JZK172" s="228"/>
      <c r="JZL172" s="229"/>
      <c r="JZM172" s="230"/>
      <c r="JZN172" s="230"/>
      <c r="JZO172" s="291"/>
      <c r="JZP172" s="228"/>
      <c r="JZQ172" s="229"/>
      <c r="JZR172" s="230"/>
      <c r="JZS172" s="230"/>
      <c r="JZT172" s="291"/>
      <c r="JZU172" s="228"/>
      <c r="JZV172" s="229"/>
      <c r="JZW172" s="230"/>
      <c r="JZX172" s="230"/>
      <c r="JZY172" s="291"/>
      <c r="JZZ172" s="228"/>
      <c r="KAA172" s="229"/>
      <c r="KAB172" s="230"/>
      <c r="KAC172" s="230"/>
      <c r="KAD172" s="291"/>
      <c r="KAE172" s="228"/>
      <c r="KAF172" s="229"/>
      <c r="KAG172" s="230"/>
      <c r="KAH172" s="230"/>
      <c r="KAI172" s="291"/>
      <c r="KAJ172" s="228"/>
      <c r="KAK172" s="229"/>
      <c r="KAL172" s="230"/>
      <c r="KAM172" s="230"/>
      <c r="KAN172" s="291"/>
      <c r="KAO172" s="228"/>
      <c r="KAP172" s="229"/>
      <c r="KAQ172" s="230"/>
      <c r="KAR172" s="230"/>
      <c r="KAS172" s="291"/>
      <c r="KAT172" s="228"/>
      <c r="KAU172" s="229"/>
      <c r="KAV172" s="230"/>
      <c r="KAW172" s="230"/>
      <c r="KAX172" s="291"/>
      <c r="KAY172" s="228"/>
      <c r="KAZ172" s="229"/>
      <c r="KBA172" s="230"/>
      <c r="KBB172" s="230"/>
      <c r="KBC172" s="291"/>
      <c r="KBD172" s="228"/>
      <c r="KBE172" s="229"/>
      <c r="KBF172" s="230"/>
      <c r="KBG172" s="230"/>
      <c r="KBH172" s="291"/>
      <c r="KBI172" s="228"/>
      <c r="KBJ172" s="229"/>
      <c r="KBK172" s="230"/>
      <c r="KBL172" s="230"/>
      <c r="KBM172" s="291"/>
      <c r="KBN172" s="228"/>
      <c r="KBO172" s="229"/>
      <c r="KBP172" s="230"/>
      <c r="KBQ172" s="230"/>
      <c r="KBR172" s="291"/>
      <c r="KBS172" s="228"/>
      <c r="KBT172" s="229"/>
      <c r="KBU172" s="230"/>
      <c r="KBV172" s="230"/>
      <c r="KBW172" s="291"/>
      <c r="KBX172" s="228"/>
      <c r="KBY172" s="229"/>
      <c r="KBZ172" s="230"/>
      <c r="KCA172" s="230"/>
      <c r="KCB172" s="291"/>
      <c r="KCC172" s="228"/>
      <c r="KCD172" s="229"/>
      <c r="KCE172" s="230"/>
      <c r="KCF172" s="230"/>
      <c r="KCG172" s="291"/>
      <c r="KCH172" s="228"/>
      <c r="KCI172" s="229"/>
      <c r="KCJ172" s="230"/>
      <c r="KCK172" s="230"/>
      <c r="KCL172" s="291"/>
      <c r="KCM172" s="228"/>
      <c r="KCN172" s="229"/>
      <c r="KCO172" s="230"/>
      <c r="KCP172" s="230"/>
      <c r="KCQ172" s="291"/>
      <c r="KCR172" s="228"/>
      <c r="KCS172" s="229"/>
      <c r="KCT172" s="230"/>
      <c r="KCU172" s="230"/>
      <c r="KCV172" s="291"/>
      <c r="KCW172" s="228"/>
      <c r="KCX172" s="229"/>
      <c r="KCY172" s="230"/>
      <c r="KCZ172" s="230"/>
      <c r="KDA172" s="291"/>
      <c r="KDB172" s="228"/>
      <c r="KDC172" s="229"/>
      <c r="KDD172" s="230"/>
      <c r="KDE172" s="230"/>
      <c r="KDF172" s="291"/>
      <c r="KDG172" s="228"/>
      <c r="KDH172" s="229"/>
      <c r="KDI172" s="230"/>
      <c r="KDJ172" s="230"/>
      <c r="KDK172" s="291"/>
      <c r="KDL172" s="228"/>
      <c r="KDM172" s="229"/>
      <c r="KDN172" s="230"/>
      <c r="KDO172" s="230"/>
      <c r="KDP172" s="291"/>
      <c r="KDQ172" s="228"/>
      <c r="KDR172" s="229"/>
      <c r="KDS172" s="230"/>
      <c r="KDT172" s="230"/>
      <c r="KDU172" s="291"/>
      <c r="KDV172" s="228"/>
      <c r="KDW172" s="229"/>
      <c r="KDX172" s="230"/>
      <c r="KDY172" s="230"/>
      <c r="KDZ172" s="291"/>
      <c r="KEA172" s="228"/>
      <c r="KEB172" s="229"/>
      <c r="KEC172" s="230"/>
      <c r="KED172" s="230"/>
      <c r="KEE172" s="291"/>
      <c r="KEF172" s="228"/>
      <c r="KEG172" s="229"/>
      <c r="KEH172" s="230"/>
      <c r="KEI172" s="230"/>
      <c r="KEJ172" s="291"/>
      <c r="KEK172" s="228"/>
      <c r="KEL172" s="229"/>
      <c r="KEM172" s="230"/>
      <c r="KEN172" s="230"/>
      <c r="KEO172" s="291"/>
      <c r="KEP172" s="228"/>
      <c r="KEQ172" s="229"/>
      <c r="KER172" s="230"/>
      <c r="KES172" s="230"/>
      <c r="KET172" s="291"/>
      <c r="KEU172" s="228"/>
      <c r="KEV172" s="229"/>
      <c r="KEW172" s="230"/>
      <c r="KEX172" s="230"/>
      <c r="KEY172" s="291"/>
      <c r="KEZ172" s="228"/>
      <c r="KFA172" s="229"/>
      <c r="KFB172" s="230"/>
      <c r="KFC172" s="230"/>
      <c r="KFD172" s="291"/>
      <c r="KFE172" s="228"/>
      <c r="KFF172" s="229"/>
      <c r="KFG172" s="230"/>
      <c r="KFH172" s="230"/>
      <c r="KFI172" s="291"/>
      <c r="KFJ172" s="228"/>
      <c r="KFK172" s="229"/>
      <c r="KFL172" s="230"/>
      <c r="KFM172" s="230"/>
      <c r="KFN172" s="291"/>
      <c r="KFO172" s="228"/>
      <c r="KFP172" s="229"/>
      <c r="KFQ172" s="230"/>
      <c r="KFR172" s="230"/>
      <c r="KFS172" s="291"/>
      <c r="KFT172" s="228"/>
      <c r="KFU172" s="229"/>
      <c r="KFV172" s="230"/>
      <c r="KFW172" s="230"/>
      <c r="KFX172" s="291"/>
      <c r="KFY172" s="228"/>
      <c r="KFZ172" s="229"/>
      <c r="KGA172" s="230"/>
      <c r="KGB172" s="230"/>
      <c r="KGC172" s="291"/>
      <c r="KGD172" s="228"/>
      <c r="KGE172" s="229"/>
      <c r="KGF172" s="230"/>
      <c r="KGG172" s="230"/>
      <c r="KGH172" s="291"/>
      <c r="KGI172" s="228"/>
      <c r="KGJ172" s="229"/>
      <c r="KGK172" s="230"/>
      <c r="KGL172" s="230"/>
      <c r="KGM172" s="291"/>
      <c r="KGN172" s="228"/>
      <c r="KGO172" s="229"/>
      <c r="KGP172" s="230"/>
      <c r="KGQ172" s="230"/>
      <c r="KGR172" s="291"/>
      <c r="KGS172" s="228"/>
      <c r="KGT172" s="229"/>
      <c r="KGU172" s="230"/>
      <c r="KGV172" s="230"/>
      <c r="KGW172" s="291"/>
      <c r="KGX172" s="228"/>
      <c r="KGY172" s="229"/>
      <c r="KGZ172" s="230"/>
      <c r="KHA172" s="230"/>
      <c r="KHB172" s="291"/>
      <c r="KHC172" s="228"/>
      <c r="KHD172" s="229"/>
      <c r="KHE172" s="230"/>
      <c r="KHF172" s="230"/>
      <c r="KHG172" s="291"/>
      <c r="KHH172" s="228"/>
      <c r="KHI172" s="229"/>
      <c r="KHJ172" s="230"/>
      <c r="KHK172" s="230"/>
      <c r="KHL172" s="291"/>
      <c r="KHM172" s="228"/>
      <c r="KHN172" s="229"/>
      <c r="KHO172" s="230"/>
      <c r="KHP172" s="230"/>
      <c r="KHQ172" s="291"/>
      <c r="KHR172" s="228"/>
      <c r="KHS172" s="229"/>
      <c r="KHT172" s="230"/>
      <c r="KHU172" s="230"/>
      <c r="KHV172" s="291"/>
      <c r="KHW172" s="228"/>
      <c r="KHX172" s="229"/>
      <c r="KHY172" s="230"/>
      <c r="KHZ172" s="230"/>
      <c r="KIA172" s="291"/>
      <c r="KIB172" s="228"/>
      <c r="KIC172" s="229"/>
      <c r="KID172" s="230"/>
      <c r="KIE172" s="230"/>
      <c r="KIF172" s="291"/>
      <c r="KIG172" s="228"/>
      <c r="KIH172" s="229"/>
      <c r="KII172" s="230"/>
      <c r="KIJ172" s="230"/>
      <c r="KIK172" s="291"/>
      <c r="KIL172" s="228"/>
      <c r="KIM172" s="229"/>
      <c r="KIN172" s="230"/>
      <c r="KIO172" s="230"/>
      <c r="KIP172" s="291"/>
      <c r="KIQ172" s="228"/>
      <c r="KIR172" s="229"/>
      <c r="KIS172" s="230"/>
      <c r="KIT172" s="230"/>
      <c r="KIU172" s="291"/>
      <c r="KIV172" s="228"/>
      <c r="KIW172" s="229"/>
      <c r="KIX172" s="230"/>
      <c r="KIY172" s="230"/>
      <c r="KIZ172" s="291"/>
      <c r="KJA172" s="228"/>
      <c r="KJB172" s="229"/>
      <c r="KJC172" s="230"/>
      <c r="KJD172" s="230"/>
      <c r="KJE172" s="291"/>
      <c r="KJF172" s="228"/>
      <c r="KJG172" s="229"/>
      <c r="KJH172" s="230"/>
      <c r="KJI172" s="230"/>
      <c r="KJJ172" s="291"/>
      <c r="KJK172" s="228"/>
      <c r="KJL172" s="229"/>
      <c r="KJM172" s="230"/>
      <c r="KJN172" s="230"/>
      <c r="KJO172" s="291"/>
      <c r="KJP172" s="228"/>
      <c r="KJQ172" s="229"/>
      <c r="KJR172" s="230"/>
      <c r="KJS172" s="230"/>
      <c r="KJT172" s="291"/>
      <c r="KJU172" s="228"/>
      <c r="KJV172" s="229"/>
      <c r="KJW172" s="230"/>
      <c r="KJX172" s="230"/>
      <c r="KJY172" s="291"/>
      <c r="KJZ172" s="228"/>
      <c r="KKA172" s="229"/>
      <c r="KKB172" s="230"/>
      <c r="KKC172" s="230"/>
      <c r="KKD172" s="291"/>
      <c r="KKE172" s="228"/>
      <c r="KKF172" s="229"/>
      <c r="KKG172" s="230"/>
      <c r="KKH172" s="230"/>
      <c r="KKI172" s="291"/>
      <c r="KKJ172" s="228"/>
      <c r="KKK172" s="229"/>
      <c r="KKL172" s="230"/>
      <c r="KKM172" s="230"/>
      <c r="KKN172" s="291"/>
      <c r="KKO172" s="228"/>
      <c r="KKP172" s="229"/>
      <c r="KKQ172" s="230"/>
      <c r="KKR172" s="230"/>
      <c r="KKS172" s="291"/>
      <c r="KKT172" s="228"/>
      <c r="KKU172" s="229"/>
      <c r="KKV172" s="230"/>
      <c r="KKW172" s="230"/>
      <c r="KKX172" s="291"/>
      <c r="KKY172" s="228"/>
      <c r="KKZ172" s="229"/>
      <c r="KLA172" s="230"/>
      <c r="KLB172" s="230"/>
      <c r="KLC172" s="291"/>
      <c r="KLD172" s="228"/>
      <c r="KLE172" s="229"/>
      <c r="KLF172" s="230"/>
      <c r="KLG172" s="230"/>
      <c r="KLH172" s="291"/>
      <c r="KLI172" s="228"/>
      <c r="KLJ172" s="229"/>
      <c r="KLK172" s="230"/>
      <c r="KLL172" s="230"/>
      <c r="KLM172" s="291"/>
      <c r="KLN172" s="228"/>
      <c r="KLO172" s="229"/>
      <c r="KLP172" s="230"/>
      <c r="KLQ172" s="230"/>
      <c r="KLR172" s="291"/>
      <c r="KLS172" s="228"/>
      <c r="KLT172" s="229"/>
      <c r="KLU172" s="230"/>
      <c r="KLV172" s="230"/>
      <c r="KLW172" s="291"/>
      <c r="KLX172" s="228"/>
      <c r="KLY172" s="229"/>
      <c r="KLZ172" s="230"/>
      <c r="KMA172" s="230"/>
      <c r="KMB172" s="291"/>
      <c r="KMC172" s="228"/>
      <c r="KMD172" s="229"/>
      <c r="KME172" s="230"/>
      <c r="KMF172" s="230"/>
      <c r="KMG172" s="291"/>
      <c r="KMH172" s="228"/>
      <c r="KMI172" s="229"/>
      <c r="KMJ172" s="230"/>
      <c r="KMK172" s="230"/>
      <c r="KML172" s="291"/>
      <c r="KMM172" s="228"/>
      <c r="KMN172" s="229"/>
      <c r="KMO172" s="230"/>
      <c r="KMP172" s="230"/>
      <c r="KMQ172" s="291"/>
      <c r="KMR172" s="228"/>
      <c r="KMS172" s="229"/>
      <c r="KMT172" s="230"/>
      <c r="KMU172" s="230"/>
      <c r="KMV172" s="291"/>
      <c r="KMW172" s="228"/>
      <c r="KMX172" s="229"/>
      <c r="KMY172" s="230"/>
      <c r="KMZ172" s="230"/>
      <c r="KNA172" s="291"/>
      <c r="KNB172" s="228"/>
      <c r="KNC172" s="229"/>
      <c r="KND172" s="230"/>
      <c r="KNE172" s="230"/>
      <c r="KNF172" s="291"/>
      <c r="KNG172" s="228"/>
      <c r="KNH172" s="229"/>
      <c r="KNI172" s="230"/>
      <c r="KNJ172" s="230"/>
      <c r="KNK172" s="291"/>
      <c r="KNL172" s="228"/>
      <c r="KNM172" s="229"/>
      <c r="KNN172" s="230"/>
      <c r="KNO172" s="230"/>
      <c r="KNP172" s="291"/>
      <c r="KNQ172" s="228"/>
      <c r="KNR172" s="229"/>
      <c r="KNS172" s="230"/>
      <c r="KNT172" s="230"/>
      <c r="KNU172" s="291"/>
      <c r="KNV172" s="228"/>
      <c r="KNW172" s="229"/>
      <c r="KNX172" s="230"/>
      <c r="KNY172" s="230"/>
      <c r="KNZ172" s="291"/>
      <c r="KOA172" s="228"/>
      <c r="KOB172" s="229"/>
      <c r="KOC172" s="230"/>
      <c r="KOD172" s="230"/>
      <c r="KOE172" s="291"/>
      <c r="KOF172" s="228"/>
      <c r="KOG172" s="229"/>
      <c r="KOH172" s="230"/>
      <c r="KOI172" s="230"/>
      <c r="KOJ172" s="291"/>
      <c r="KOK172" s="228"/>
      <c r="KOL172" s="229"/>
      <c r="KOM172" s="230"/>
      <c r="KON172" s="230"/>
      <c r="KOO172" s="291"/>
      <c r="KOP172" s="228"/>
      <c r="KOQ172" s="229"/>
      <c r="KOR172" s="230"/>
      <c r="KOS172" s="230"/>
      <c r="KOT172" s="291"/>
      <c r="KOU172" s="228"/>
      <c r="KOV172" s="229"/>
      <c r="KOW172" s="230"/>
      <c r="KOX172" s="230"/>
      <c r="KOY172" s="291"/>
      <c r="KOZ172" s="228"/>
      <c r="KPA172" s="229"/>
      <c r="KPB172" s="230"/>
      <c r="KPC172" s="230"/>
      <c r="KPD172" s="291"/>
      <c r="KPE172" s="228"/>
      <c r="KPF172" s="229"/>
      <c r="KPG172" s="230"/>
      <c r="KPH172" s="230"/>
      <c r="KPI172" s="291"/>
      <c r="KPJ172" s="228"/>
      <c r="KPK172" s="229"/>
      <c r="KPL172" s="230"/>
      <c r="KPM172" s="230"/>
      <c r="KPN172" s="291"/>
      <c r="KPO172" s="228"/>
      <c r="KPP172" s="229"/>
      <c r="KPQ172" s="230"/>
      <c r="KPR172" s="230"/>
      <c r="KPS172" s="291"/>
      <c r="KPT172" s="228"/>
      <c r="KPU172" s="229"/>
      <c r="KPV172" s="230"/>
      <c r="KPW172" s="230"/>
      <c r="KPX172" s="291"/>
      <c r="KPY172" s="228"/>
      <c r="KPZ172" s="229"/>
      <c r="KQA172" s="230"/>
      <c r="KQB172" s="230"/>
      <c r="KQC172" s="291"/>
      <c r="KQD172" s="228"/>
      <c r="KQE172" s="229"/>
      <c r="KQF172" s="230"/>
      <c r="KQG172" s="230"/>
      <c r="KQH172" s="291"/>
      <c r="KQI172" s="228"/>
      <c r="KQJ172" s="229"/>
      <c r="KQK172" s="230"/>
      <c r="KQL172" s="230"/>
      <c r="KQM172" s="291"/>
      <c r="KQN172" s="228"/>
      <c r="KQO172" s="229"/>
      <c r="KQP172" s="230"/>
      <c r="KQQ172" s="230"/>
      <c r="KQR172" s="291"/>
      <c r="KQS172" s="228"/>
      <c r="KQT172" s="229"/>
      <c r="KQU172" s="230"/>
      <c r="KQV172" s="230"/>
      <c r="KQW172" s="291"/>
      <c r="KQX172" s="228"/>
      <c r="KQY172" s="229"/>
      <c r="KQZ172" s="230"/>
      <c r="KRA172" s="230"/>
      <c r="KRB172" s="291"/>
      <c r="KRC172" s="228"/>
      <c r="KRD172" s="229"/>
      <c r="KRE172" s="230"/>
      <c r="KRF172" s="230"/>
      <c r="KRG172" s="291"/>
      <c r="KRH172" s="228"/>
      <c r="KRI172" s="229"/>
      <c r="KRJ172" s="230"/>
      <c r="KRK172" s="230"/>
      <c r="KRL172" s="291"/>
      <c r="KRM172" s="228"/>
      <c r="KRN172" s="229"/>
      <c r="KRO172" s="230"/>
      <c r="KRP172" s="230"/>
      <c r="KRQ172" s="291"/>
      <c r="KRR172" s="228"/>
      <c r="KRS172" s="229"/>
      <c r="KRT172" s="230"/>
      <c r="KRU172" s="230"/>
      <c r="KRV172" s="291"/>
      <c r="KRW172" s="228"/>
      <c r="KRX172" s="229"/>
      <c r="KRY172" s="230"/>
      <c r="KRZ172" s="230"/>
      <c r="KSA172" s="291"/>
      <c r="KSB172" s="228"/>
      <c r="KSC172" s="229"/>
      <c r="KSD172" s="230"/>
      <c r="KSE172" s="230"/>
      <c r="KSF172" s="291"/>
      <c r="KSG172" s="228"/>
      <c r="KSH172" s="229"/>
      <c r="KSI172" s="230"/>
      <c r="KSJ172" s="230"/>
      <c r="KSK172" s="291"/>
      <c r="KSL172" s="228"/>
      <c r="KSM172" s="229"/>
      <c r="KSN172" s="230"/>
      <c r="KSO172" s="230"/>
      <c r="KSP172" s="291"/>
      <c r="KSQ172" s="228"/>
      <c r="KSR172" s="229"/>
      <c r="KSS172" s="230"/>
      <c r="KST172" s="230"/>
      <c r="KSU172" s="291"/>
      <c r="KSV172" s="228"/>
      <c r="KSW172" s="229"/>
      <c r="KSX172" s="230"/>
      <c r="KSY172" s="230"/>
      <c r="KSZ172" s="291"/>
      <c r="KTA172" s="228"/>
      <c r="KTB172" s="229"/>
      <c r="KTC172" s="230"/>
      <c r="KTD172" s="230"/>
      <c r="KTE172" s="291"/>
      <c r="KTF172" s="228"/>
      <c r="KTG172" s="229"/>
      <c r="KTH172" s="230"/>
      <c r="KTI172" s="230"/>
      <c r="KTJ172" s="291"/>
      <c r="KTK172" s="228"/>
      <c r="KTL172" s="229"/>
      <c r="KTM172" s="230"/>
      <c r="KTN172" s="230"/>
      <c r="KTO172" s="291"/>
      <c r="KTP172" s="228"/>
      <c r="KTQ172" s="229"/>
      <c r="KTR172" s="230"/>
      <c r="KTS172" s="230"/>
      <c r="KTT172" s="291"/>
      <c r="KTU172" s="228"/>
      <c r="KTV172" s="229"/>
      <c r="KTW172" s="230"/>
      <c r="KTX172" s="230"/>
      <c r="KTY172" s="291"/>
      <c r="KTZ172" s="228"/>
      <c r="KUA172" s="229"/>
      <c r="KUB172" s="230"/>
      <c r="KUC172" s="230"/>
      <c r="KUD172" s="291"/>
      <c r="KUE172" s="228"/>
      <c r="KUF172" s="229"/>
      <c r="KUG172" s="230"/>
      <c r="KUH172" s="230"/>
      <c r="KUI172" s="291"/>
      <c r="KUJ172" s="228"/>
      <c r="KUK172" s="229"/>
      <c r="KUL172" s="230"/>
      <c r="KUM172" s="230"/>
      <c r="KUN172" s="291"/>
      <c r="KUO172" s="228"/>
      <c r="KUP172" s="229"/>
      <c r="KUQ172" s="230"/>
      <c r="KUR172" s="230"/>
      <c r="KUS172" s="291"/>
      <c r="KUT172" s="228"/>
      <c r="KUU172" s="229"/>
      <c r="KUV172" s="230"/>
      <c r="KUW172" s="230"/>
      <c r="KUX172" s="291"/>
      <c r="KUY172" s="228"/>
      <c r="KUZ172" s="229"/>
      <c r="KVA172" s="230"/>
      <c r="KVB172" s="230"/>
      <c r="KVC172" s="291"/>
      <c r="KVD172" s="228"/>
      <c r="KVE172" s="229"/>
      <c r="KVF172" s="230"/>
      <c r="KVG172" s="230"/>
      <c r="KVH172" s="291"/>
      <c r="KVI172" s="228"/>
      <c r="KVJ172" s="229"/>
      <c r="KVK172" s="230"/>
      <c r="KVL172" s="230"/>
      <c r="KVM172" s="291"/>
      <c r="KVN172" s="228"/>
      <c r="KVO172" s="229"/>
      <c r="KVP172" s="230"/>
      <c r="KVQ172" s="230"/>
      <c r="KVR172" s="291"/>
      <c r="KVS172" s="228"/>
      <c r="KVT172" s="229"/>
      <c r="KVU172" s="230"/>
      <c r="KVV172" s="230"/>
      <c r="KVW172" s="291"/>
      <c r="KVX172" s="228"/>
      <c r="KVY172" s="229"/>
      <c r="KVZ172" s="230"/>
      <c r="KWA172" s="230"/>
      <c r="KWB172" s="291"/>
      <c r="KWC172" s="228"/>
      <c r="KWD172" s="229"/>
      <c r="KWE172" s="230"/>
      <c r="KWF172" s="230"/>
      <c r="KWG172" s="291"/>
      <c r="KWH172" s="228"/>
      <c r="KWI172" s="229"/>
      <c r="KWJ172" s="230"/>
      <c r="KWK172" s="230"/>
      <c r="KWL172" s="291"/>
      <c r="KWM172" s="228"/>
      <c r="KWN172" s="229"/>
      <c r="KWO172" s="230"/>
      <c r="KWP172" s="230"/>
      <c r="KWQ172" s="291"/>
      <c r="KWR172" s="228"/>
      <c r="KWS172" s="229"/>
      <c r="KWT172" s="230"/>
      <c r="KWU172" s="230"/>
      <c r="KWV172" s="291"/>
      <c r="KWW172" s="228"/>
      <c r="KWX172" s="229"/>
      <c r="KWY172" s="230"/>
      <c r="KWZ172" s="230"/>
      <c r="KXA172" s="291"/>
      <c r="KXB172" s="228"/>
      <c r="KXC172" s="229"/>
      <c r="KXD172" s="230"/>
      <c r="KXE172" s="230"/>
      <c r="KXF172" s="291"/>
      <c r="KXG172" s="228"/>
      <c r="KXH172" s="229"/>
      <c r="KXI172" s="230"/>
      <c r="KXJ172" s="230"/>
      <c r="KXK172" s="291"/>
      <c r="KXL172" s="228"/>
      <c r="KXM172" s="229"/>
      <c r="KXN172" s="230"/>
      <c r="KXO172" s="230"/>
      <c r="KXP172" s="291"/>
      <c r="KXQ172" s="228"/>
      <c r="KXR172" s="229"/>
      <c r="KXS172" s="230"/>
      <c r="KXT172" s="230"/>
      <c r="KXU172" s="291"/>
      <c r="KXV172" s="228"/>
      <c r="KXW172" s="229"/>
      <c r="KXX172" s="230"/>
      <c r="KXY172" s="230"/>
      <c r="KXZ172" s="291"/>
      <c r="KYA172" s="228"/>
      <c r="KYB172" s="229"/>
      <c r="KYC172" s="230"/>
      <c r="KYD172" s="230"/>
      <c r="KYE172" s="291"/>
      <c r="KYF172" s="228"/>
      <c r="KYG172" s="229"/>
      <c r="KYH172" s="230"/>
      <c r="KYI172" s="230"/>
      <c r="KYJ172" s="291"/>
      <c r="KYK172" s="228"/>
      <c r="KYL172" s="229"/>
      <c r="KYM172" s="230"/>
      <c r="KYN172" s="230"/>
      <c r="KYO172" s="291"/>
      <c r="KYP172" s="228"/>
      <c r="KYQ172" s="229"/>
      <c r="KYR172" s="230"/>
      <c r="KYS172" s="230"/>
      <c r="KYT172" s="291"/>
      <c r="KYU172" s="228"/>
      <c r="KYV172" s="229"/>
      <c r="KYW172" s="230"/>
      <c r="KYX172" s="230"/>
      <c r="KYY172" s="291"/>
      <c r="KYZ172" s="228"/>
      <c r="KZA172" s="229"/>
      <c r="KZB172" s="230"/>
      <c r="KZC172" s="230"/>
      <c r="KZD172" s="291"/>
      <c r="KZE172" s="228"/>
      <c r="KZF172" s="229"/>
      <c r="KZG172" s="230"/>
      <c r="KZH172" s="230"/>
      <c r="KZI172" s="291"/>
      <c r="KZJ172" s="228"/>
      <c r="KZK172" s="229"/>
      <c r="KZL172" s="230"/>
      <c r="KZM172" s="230"/>
      <c r="KZN172" s="291"/>
      <c r="KZO172" s="228"/>
      <c r="KZP172" s="229"/>
      <c r="KZQ172" s="230"/>
      <c r="KZR172" s="230"/>
      <c r="KZS172" s="291"/>
      <c r="KZT172" s="228"/>
      <c r="KZU172" s="229"/>
      <c r="KZV172" s="230"/>
      <c r="KZW172" s="230"/>
      <c r="KZX172" s="291"/>
      <c r="KZY172" s="228"/>
      <c r="KZZ172" s="229"/>
      <c r="LAA172" s="230"/>
      <c r="LAB172" s="230"/>
      <c r="LAC172" s="291"/>
      <c r="LAD172" s="228"/>
      <c r="LAE172" s="229"/>
      <c r="LAF172" s="230"/>
      <c r="LAG172" s="230"/>
      <c r="LAH172" s="291"/>
      <c r="LAI172" s="228"/>
      <c r="LAJ172" s="229"/>
      <c r="LAK172" s="230"/>
      <c r="LAL172" s="230"/>
      <c r="LAM172" s="291"/>
      <c r="LAN172" s="228"/>
      <c r="LAO172" s="229"/>
      <c r="LAP172" s="230"/>
      <c r="LAQ172" s="230"/>
      <c r="LAR172" s="291"/>
      <c r="LAS172" s="228"/>
      <c r="LAT172" s="229"/>
      <c r="LAU172" s="230"/>
      <c r="LAV172" s="230"/>
      <c r="LAW172" s="291"/>
      <c r="LAX172" s="228"/>
      <c r="LAY172" s="229"/>
      <c r="LAZ172" s="230"/>
      <c r="LBA172" s="230"/>
      <c r="LBB172" s="291"/>
      <c r="LBC172" s="228"/>
      <c r="LBD172" s="229"/>
      <c r="LBE172" s="230"/>
      <c r="LBF172" s="230"/>
      <c r="LBG172" s="291"/>
      <c r="LBH172" s="228"/>
      <c r="LBI172" s="229"/>
      <c r="LBJ172" s="230"/>
      <c r="LBK172" s="230"/>
      <c r="LBL172" s="291"/>
      <c r="LBM172" s="228"/>
      <c r="LBN172" s="229"/>
      <c r="LBO172" s="230"/>
      <c r="LBP172" s="230"/>
      <c r="LBQ172" s="291"/>
      <c r="LBR172" s="228"/>
      <c r="LBS172" s="229"/>
      <c r="LBT172" s="230"/>
      <c r="LBU172" s="230"/>
      <c r="LBV172" s="291"/>
      <c r="LBW172" s="228"/>
      <c r="LBX172" s="229"/>
      <c r="LBY172" s="230"/>
      <c r="LBZ172" s="230"/>
      <c r="LCA172" s="291"/>
      <c r="LCB172" s="228"/>
      <c r="LCC172" s="229"/>
      <c r="LCD172" s="230"/>
      <c r="LCE172" s="230"/>
      <c r="LCF172" s="291"/>
      <c r="LCG172" s="228"/>
      <c r="LCH172" s="229"/>
      <c r="LCI172" s="230"/>
      <c r="LCJ172" s="230"/>
      <c r="LCK172" s="291"/>
      <c r="LCL172" s="228"/>
      <c r="LCM172" s="229"/>
      <c r="LCN172" s="230"/>
      <c r="LCO172" s="230"/>
      <c r="LCP172" s="291"/>
      <c r="LCQ172" s="228"/>
      <c r="LCR172" s="229"/>
      <c r="LCS172" s="230"/>
      <c r="LCT172" s="230"/>
      <c r="LCU172" s="291"/>
      <c r="LCV172" s="228"/>
      <c r="LCW172" s="229"/>
      <c r="LCX172" s="230"/>
      <c r="LCY172" s="230"/>
      <c r="LCZ172" s="291"/>
      <c r="LDA172" s="228"/>
      <c r="LDB172" s="229"/>
      <c r="LDC172" s="230"/>
      <c r="LDD172" s="230"/>
      <c r="LDE172" s="291"/>
      <c r="LDF172" s="228"/>
      <c r="LDG172" s="229"/>
      <c r="LDH172" s="230"/>
      <c r="LDI172" s="230"/>
      <c r="LDJ172" s="291"/>
      <c r="LDK172" s="228"/>
      <c r="LDL172" s="229"/>
      <c r="LDM172" s="230"/>
      <c r="LDN172" s="230"/>
      <c r="LDO172" s="291"/>
      <c r="LDP172" s="228"/>
      <c r="LDQ172" s="229"/>
      <c r="LDR172" s="230"/>
      <c r="LDS172" s="230"/>
      <c r="LDT172" s="291"/>
      <c r="LDU172" s="228"/>
      <c r="LDV172" s="229"/>
      <c r="LDW172" s="230"/>
      <c r="LDX172" s="230"/>
      <c r="LDY172" s="291"/>
      <c r="LDZ172" s="228"/>
      <c r="LEA172" s="229"/>
      <c r="LEB172" s="230"/>
      <c r="LEC172" s="230"/>
      <c r="LED172" s="291"/>
      <c r="LEE172" s="228"/>
      <c r="LEF172" s="229"/>
      <c r="LEG172" s="230"/>
      <c r="LEH172" s="230"/>
      <c r="LEI172" s="291"/>
      <c r="LEJ172" s="228"/>
      <c r="LEK172" s="229"/>
      <c r="LEL172" s="230"/>
      <c r="LEM172" s="230"/>
      <c r="LEN172" s="291"/>
      <c r="LEO172" s="228"/>
      <c r="LEP172" s="229"/>
      <c r="LEQ172" s="230"/>
      <c r="LER172" s="230"/>
      <c r="LES172" s="291"/>
      <c r="LET172" s="228"/>
      <c r="LEU172" s="229"/>
      <c r="LEV172" s="230"/>
      <c r="LEW172" s="230"/>
      <c r="LEX172" s="291"/>
      <c r="LEY172" s="228"/>
      <c r="LEZ172" s="229"/>
      <c r="LFA172" s="230"/>
      <c r="LFB172" s="230"/>
      <c r="LFC172" s="291"/>
      <c r="LFD172" s="228"/>
      <c r="LFE172" s="229"/>
      <c r="LFF172" s="230"/>
      <c r="LFG172" s="230"/>
      <c r="LFH172" s="291"/>
      <c r="LFI172" s="228"/>
      <c r="LFJ172" s="229"/>
      <c r="LFK172" s="230"/>
      <c r="LFL172" s="230"/>
      <c r="LFM172" s="291"/>
      <c r="LFN172" s="228"/>
      <c r="LFO172" s="229"/>
      <c r="LFP172" s="230"/>
      <c r="LFQ172" s="230"/>
      <c r="LFR172" s="291"/>
      <c r="LFS172" s="228"/>
      <c r="LFT172" s="229"/>
      <c r="LFU172" s="230"/>
      <c r="LFV172" s="230"/>
      <c r="LFW172" s="291"/>
      <c r="LFX172" s="228"/>
      <c r="LFY172" s="229"/>
      <c r="LFZ172" s="230"/>
      <c r="LGA172" s="230"/>
      <c r="LGB172" s="291"/>
      <c r="LGC172" s="228"/>
      <c r="LGD172" s="229"/>
      <c r="LGE172" s="230"/>
      <c r="LGF172" s="230"/>
      <c r="LGG172" s="291"/>
      <c r="LGH172" s="228"/>
      <c r="LGI172" s="229"/>
      <c r="LGJ172" s="230"/>
      <c r="LGK172" s="230"/>
      <c r="LGL172" s="291"/>
      <c r="LGM172" s="228"/>
      <c r="LGN172" s="229"/>
      <c r="LGO172" s="230"/>
      <c r="LGP172" s="230"/>
      <c r="LGQ172" s="291"/>
      <c r="LGR172" s="228"/>
      <c r="LGS172" s="229"/>
      <c r="LGT172" s="230"/>
      <c r="LGU172" s="230"/>
      <c r="LGV172" s="291"/>
      <c r="LGW172" s="228"/>
      <c r="LGX172" s="229"/>
      <c r="LGY172" s="230"/>
      <c r="LGZ172" s="230"/>
      <c r="LHA172" s="291"/>
      <c r="LHB172" s="228"/>
      <c r="LHC172" s="229"/>
      <c r="LHD172" s="230"/>
      <c r="LHE172" s="230"/>
      <c r="LHF172" s="291"/>
      <c r="LHG172" s="228"/>
      <c r="LHH172" s="229"/>
      <c r="LHI172" s="230"/>
      <c r="LHJ172" s="230"/>
      <c r="LHK172" s="291"/>
      <c r="LHL172" s="228"/>
      <c r="LHM172" s="229"/>
      <c r="LHN172" s="230"/>
      <c r="LHO172" s="230"/>
      <c r="LHP172" s="291"/>
      <c r="LHQ172" s="228"/>
      <c r="LHR172" s="229"/>
      <c r="LHS172" s="230"/>
      <c r="LHT172" s="230"/>
      <c r="LHU172" s="291"/>
      <c r="LHV172" s="228"/>
      <c r="LHW172" s="229"/>
      <c r="LHX172" s="230"/>
      <c r="LHY172" s="230"/>
      <c r="LHZ172" s="291"/>
      <c r="LIA172" s="228"/>
      <c r="LIB172" s="229"/>
      <c r="LIC172" s="230"/>
      <c r="LID172" s="230"/>
      <c r="LIE172" s="291"/>
      <c r="LIF172" s="228"/>
      <c r="LIG172" s="229"/>
      <c r="LIH172" s="230"/>
      <c r="LII172" s="230"/>
      <c r="LIJ172" s="291"/>
      <c r="LIK172" s="228"/>
      <c r="LIL172" s="229"/>
      <c r="LIM172" s="230"/>
      <c r="LIN172" s="230"/>
      <c r="LIO172" s="291"/>
      <c r="LIP172" s="228"/>
      <c r="LIQ172" s="229"/>
      <c r="LIR172" s="230"/>
      <c r="LIS172" s="230"/>
      <c r="LIT172" s="291"/>
      <c r="LIU172" s="228"/>
      <c r="LIV172" s="229"/>
      <c r="LIW172" s="230"/>
      <c r="LIX172" s="230"/>
      <c r="LIY172" s="291"/>
      <c r="LIZ172" s="228"/>
      <c r="LJA172" s="229"/>
      <c r="LJB172" s="230"/>
      <c r="LJC172" s="230"/>
      <c r="LJD172" s="291"/>
      <c r="LJE172" s="228"/>
      <c r="LJF172" s="229"/>
      <c r="LJG172" s="230"/>
      <c r="LJH172" s="230"/>
      <c r="LJI172" s="291"/>
      <c r="LJJ172" s="228"/>
      <c r="LJK172" s="229"/>
      <c r="LJL172" s="230"/>
      <c r="LJM172" s="230"/>
      <c r="LJN172" s="291"/>
      <c r="LJO172" s="228"/>
      <c r="LJP172" s="229"/>
      <c r="LJQ172" s="230"/>
      <c r="LJR172" s="230"/>
      <c r="LJS172" s="291"/>
      <c r="LJT172" s="228"/>
      <c r="LJU172" s="229"/>
      <c r="LJV172" s="230"/>
      <c r="LJW172" s="230"/>
      <c r="LJX172" s="291"/>
      <c r="LJY172" s="228"/>
      <c r="LJZ172" s="229"/>
      <c r="LKA172" s="230"/>
      <c r="LKB172" s="230"/>
      <c r="LKC172" s="291"/>
      <c r="LKD172" s="228"/>
      <c r="LKE172" s="229"/>
      <c r="LKF172" s="230"/>
      <c r="LKG172" s="230"/>
      <c r="LKH172" s="291"/>
      <c r="LKI172" s="228"/>
      <c r="LKJ172" s="229"/>
      <c r="LKK172" s="230"/>
      <c r="LKL172" s="230"/>
      <c r="LKM172" s="291"/>
      <c r="LKN172" s="228"/>
      <c r="LKO172" s="229"/>
      <c r="LKP172" s="230"/>
      <c r="LKQ172" s="230"/>
      <c r="LKR172" s="291"/>
      <c r="LKS172" s="228"/>
      <c r="LKT172" s="229"/>
      <c r="LKU172" s="230"/>
      <c r="LKV172" s="230"/>
      <c r="LKW172" s="291"/>
      <c r="LKX172" s="228"/>
      <c r="LKY172" s="229"/>
      <c r="LKZ172" s="230"/>
      <c r="LLA172" s="230"/>
      <c r="LLB172" s="291"/>
      <c r="LLC172" s="228"/>
      <c r="LLD172" s="229"/>
      <c r="LLE172" s="230"/>
      <c r="LLF172" s="230"/>
      <c r="LLG172" s="291"/>
      <c r="LLH172" s="228"/>
      <c r="LLI172" s="229"/>
      <c r="LLJ172" s="230"/>
      <c r="LLK172" s="230"/>
      <c r="LLL172" s="291"/>
      <c r="LLM172" s="228"/>
      <c r="LLN172" s="229"/>
      <c r="LLO172" s="230"/>
      <c r="LLP172" s="230"/>
      <c r="LLQ172" s="291"/>
      <c r="LLR172" s="228"/>
      <c r="LLS172" s="229"/>
      <c r="LLT172" s="230"/>
      <c r="LLU172" s="230"/>
      <c r="LLV172" s="291"/>
      <c r="LLW172" s="228"/>
      <c r="LLX172" s="229"/>
      <c r="LLY172" s="230"/>
      <c r="LLZ172" s="230"/>
      <c r="LMA172" s="291"/>
      <c r="LMB172" s="228"/>
      <c r="LMC172" s="229"/>
      <c r="LMD172" s="230"/>
      <c r="LME172" s="230"/>
      <c r="LMF172" s="291"/>
      <c r="LMG172" s="228"/>
      <c r="LMH172" s="229"/>
      <c r="LMI172" s="230"/>
      <c r="LMJ172" s="230"/>
      <c r="LMK172" s="291"/>
      <c r="LML172" s="228"/>
      <c r="LMM172" s="229"/>
      <c r="LMN172" s="230"/>
      <c r="LMO172" s="230"/>
      <c r="LMP172" s="291"/>
      <c r="LMQ172" s="228"/>
      <c r="LMR172" s="229"/>
      <c r="LMS172" s="230"/>
      <c r="LMT172" s="230"/>
      <c r="LMU172" s="291"/>
      <c r="LMV172" s="228"/>
      <c r="LMW172" s="229"/>
      <c r="LMX172" s="230"/>
      <c r="LMY172" s="230"/>
      <c r="LMZ172" s="291"/>
      <c r="LNA172" s="228"/>
      <c r="LNB172" s="229"/>
      <c r="LNC172" s="230"/>
      <c r="LND172" s="230"/>
      <c r="LNE172" s="291"/>
      <c r="LNF172" s="228"/>
      <c r="LNG172" s="229"/>
      <c r="LNH172" s="230"/>
      <c r="LNI172" s="230"/>
      <c r="LNJ172" s="291"/>
      <c r="LNK172" s="228"/>
      <c r="LNL172" s="229"/>
      <c r="LNM172" s="230"/>
      <c r="LNN172" s="230"/>
      <c r="LNO172" s="291"/>
      <c r="LNP172" s="228"/>
      <c r="LNQ172" s="229"/>
      <c r="LNR172" s="230"/>
      <c r="LNS172" s="230"/>
      <c r="LNT172" s="291"/>
      <c r="LNU172" s="228"/>
      <c r="LNV172" s="229"/>
      <c r="LNW172" s="230"/>
      <c r="LNX172" s="230"/>
      <c r="LNY172" s="291"/>
      <c r="LNZ172" s="228"/>
      <c r="LOA172" s="229"/>
      <c r="LOB172" s="230"/>
      <c r="LOC172" s="230"/>
      <c r="LOD172" s="291"/>
      <c r="LOE172" s="228"/>
      <c r="LOF172" s="229"/>
      <c r="LOG172" s="230"/>
      <c r="LOH172" s="230"/>
      <c r="LOI172" s="291"/>
      <c r="LOJ172" s="228"/>
      <c r="LOK172" s="229"/>
      <c r="LOL172" s="230"/>
      <c r="LOM172" s="230"/>
      <c r="LON172" s="291"/>
      <c r="LOO172" s="228"/>
      <c r="LOP172" s="229"/>
      <c r="LOQ172" s="230"/>
      <c r="LOR172" s="230"/>
      <c r="LOS172" s="291"/>
      <c r="LOT172" s="228"/>
      <c r="LOU172" s="229"/>
      <c r="LOV172" s="230"/>
      <c r="LOW172" s="230"/>
      <c r="LOX172" s="291"/>
      <c r="LOY172" s="228"/>
      <c r="LOZ172" s="229"/>
      <c r="LPA172" s="230"/>
      <c r="LPB172" s="230"/>
      <c r="LPC172" s="291"/>
      <c r="LPD172" s="228"/>
      <c r="LPE172" s="229"/>
      <c r="LPF172" s="230"/>
      <c r="LPG172" s="230"/>
      <c r="LPH172" s="291"/>
      <c r="LPI172" s="228"/>
      <c r="LPJ172" s="229"/>
      <c r="LPK172" s="230"/>
      <c r="LPL172" s="230"/>
      <c r="LPM172" s="291"/>
      <c r="LPN172" s="228"/>
      <c r="LPO172" s="229"/>
      <c r="LPP172" s="230"/>
      <c r="LPQ172" s="230"/>
      <c r="LPR172" s="291"/>
      <c r="LPS172" s="228"/>
      <c r="LPT172" s="229"/>
      <c r="LPU172" s="230"/>
      <c r="LPV172" s="230"/>
      <c r="LPW172" s="291"/>
      <c r="LPX172" s="228"/>
      <c r="LPY172" s="229"/>
      <c r="LPZ172" s="230"/>
      <c r="LQA172" s="230"/>
      <c r="LQB172" s="291"/>
      <c r="LQC172" s="228"/>
      <c r="LQD172" s="229"/>
      <c r="LQE172" s="230"/>
      <c r="LQF172" s="230"/>
      <c r="LQG172" s="291"/>
      <c r="LQH172" s="228"/>
      <c r="LQI172" s="229"/>
      <c r="LQJ172" s="230"/>
      <c r="LQK172" s="230"/>
      <c r="LQL172" s="291"/>
      <c r="LQM172" s="228"/>
      <c r="LQN172" s="229"/>
      <c r="LQO172" s="230"/>
      <c r="LQP172" s="230"/>
      <c r="LQQ172" s="291"/>
      <c r="LQR172" s="228"/>
      <c r="LQS172" s="229"/>
      <c r="LQT172" s="230"/>
      <c r="LQU172" s="230"/>
      <c r="LQV172" s="291"/>
      <c r="LQW172" s="228"/>
      <c r="LQX172" s="229"/>
      <c r="LQY172" s="230"/>
      <c r="LQZ172" s="230"/>
      <c r="LRA172" s="291"/>
      <c r="LRB172" s="228"/>
      <c r="LRC172" s="229"/>
      <c r="LRD172" s="230"/>
      <c r="LRE172" s="230"/>
      <c r="LRF172" s="291"/>
      <c r="LRG172" s="228"/>
      <c r="LRH172" s="229"/>
      <c r="LRI172" s="230"/>
      <c r="LRJ172" s="230"/>
      <c r="LRK172" s="291"/>
      <c r="LRL172" s="228"/>
      <c r="LRM172" s="229"/>
      <c r="LRN172" s="230"/>
      <c r="LRO172" s="230"/>
      <c r="LRP172" s="291"/>
      <c r="LRQ172" s="228"/>
      <c r="LRR172" s="229"/>
      <c r="LRS172" s="230"/>
      <c r="LRT172" s="230"/>
      <c r="LRU172" s="291"/>
      <c r="LRV172" s="228"/>
      <c r="LRW172" s="229"/>
      <c r="LRX172" s="230"/>
      <c r="LRY172" s="230"/>
      <c r="LRZ172" s="291"/>
      <c r="LSA172" s="228"/>
      <c r="LSB172" s="229"/>
      <c r="LSC172" s="230"/>
      <c r="LSD172" s="230"/>
      <c r="LSE172" s="291"/>
      <c r="LSF172" s="228"/>
      <c r="LSG172" s="229"/>
      <c r="LSH172" s="230"/>
      <c r="LSI172" s="230"/>
      <c r="LSJ172" s="291"/>
      <c r="LSK172" s="228"/>
      <c r="LSL172" s="229"/>
      <c r="LSM172" s="230"/>
      <c r="LSN172" s="230"/>
      <c r="LSO172" s="291"/>
      <c r="LSP172" s="228"/>
      <c r="LSQ172" s="229"/>
      <c r="LSR172" s="230"/>
      <c r="LSS172" s="230"/>
      <c r="LST172" s="291"/>
      <c r="LSU172" s="228"/>
      <c r="LSV172" s="229"/>
      <c r="LSW172" s="230"/>
      <c r="LSX172" s="230"/>
      <c r="LSY172" s="291"/>
      <c r="LSZ172" s="228"/>
      <c r="LTA172" s="229"/>
      <c r="LTB172" s="230"/>
      <c r="LTC172" s="230"/>
      <c r="LTD172" s="291"/>
      <c r="LTE172" s="228"/>
      <c r="LTF172" s="229"/>
      <c r="LTG172" s="230"/>
      <c r="LTH172" s="230"/>
      <c r="LTI172" s="291"/>
      <c r="LTJ172" s="228"/>
      <c r="LTK172" s="229"/>
      <c r="LTL172" s="230"/>
      <c r="LTM172" s="230"/>
      <c r="LTN172" s="291"/>
      <c r="LTO172" s="228"/>
      <c r="LTP172" s="229"/>
      <c r="LTQ172" s="230"/>
      <c r="LTR172" s="230"/>
      <c r="LTS172" s="291"/>
      <c r="LTT172" s="228"/>
      <c r="LTU172" s="229"/>
      <c r="LTV172" s="230"/>
      <c r="LTW172" s="230"/>
      <c r="LTX172" s="291"/>
      <c r="LTY172" s="228"/>
      <c r="LTZ172" s="229"/>
      <c r="LUA172" s="230"/>
      <c r="LUB172" s="230"/>
      <c r="LUC172" s="291"/>
      <c r="LUD172" s="228"/>
      <c r="LUE172" s="229"/>
      <c r="LUF172" s="230"/>
      <c r="LUG172" s="230"/>
      <c r="LUH172" s="291"/>
      <c r="LUI172" s="228"/>
      <c r="LUJ172" s="229"/>
      <c r="LUK172" s="230"/>
      <c r="LUL172" s="230"/>
      <c r="LUM172" s="291"/>
      <c r="LUN172" s="228"/>
      <c r="LUO172" s="229"/>
      <c r="LUP172" s="230"/>
      <c r="LUQ172" s="230"/>
      <c r="LUR172" s="291"/>
      <c r="LUS172" s="228"/>
      <c r="LUT172" s="229"/>
      <c r="LUU172" s="230"/>
      <c r="LUV172" s="230"/>
      <c r="LUW172" s="291"/>
      <c r="LUX172" s="228"/>
      <c r="LUY172" s="229"/>
      <c r="LUZ172" s="230"/>
      <c r="LVA172" s="230"/>
      <c r="LVB172" s="291"/>
      <c r="LVC172" s="228"/>
      <c r="LVD172" s="229"/>
      <c r="LVE172" s="230"/>
      <c r="LVF172" s="230"/>
      <c r="LVG172" s="291"/>
      <c r="LVH172" s="228"/>
      <c r="LVI172" s="229"/>
      <c r="LVJ172" s="230"/>
      <c r="LVK172" s="230"/>
      <c r="LVL172" s="291"/>
      <c r="LVM172" s="228"/>
      <c r="LVN172" s="229"/>
      <c r="LVO172" s="230"/>
      <c r="LVP172" s="230"/>
      <c r="LVQ172" s="291"/>
      <c r="LVR172" s="228"/>
      <c r="LVS172" s="229"/>
      <c r="LVT172" s="230"/>
      <c r="LVU172" s="230"/>
      <c r="LVV172" s="291"/>
      <c r="LVW172" s="228"/>
      <c r="LVX172" s="229"/>
      <c r="LVY172" s="230"/>
      <c r="LVZ172" s="230"/>
      <c r="LWA172" s="291"/>
      <c r="LWB172" s="228"/>
      <c r="LWC172" s="229"/>
      <c r="LWD172" s="230"/>
      <c r="LWE172" s="230"/>
      <c r="LWF172" s="291"/>
      <c r="LWG172" s="228"/>
      <c r="LWH172" s="229"/>
      <c r="LWI172" s="230"/>
      <c r="LWJ172" s="230"/>
      <c r="LWK172" s="291"/>
      <c r="LWL172" s="228"/>
      <c r="LWM172" s="229"/>
      <c r="LWN172" s="230"/>
      <c r="LWO172" s="230"/>
      <c r="LWP172" s="291"/>
      <c r="LWQ172" s="228"/>
      <c r="LWR172" s="229"/>
      <c r="LWS172" s="230"/>
      <c r="LWT172" s="230"/>
      <c r="LWU172" s="291"/>
      <c r="LWV172" s="228"/>
      <c r="LWW172" s="229"/>
      <c r="LWX172" s="230"/>
      <c r="LWY172" s="230"/>
      <c r="LWZ172" s="291"/>
      <c r="LXA172" s="228"/>
      <c r="LXB172" s="229"/>
      <c r="LXC172" s="230"/>
      <c r="LXD172" s="230"/>
      <c r="LXE172" s="291"/>
      <c r="LXF172" s="228"/>
      <c r="LXG172" s="229"/>
      <c r="LXH172" s="230"/>
      <c r="LXI172" s="230"/>
      <c r="LXJ172" s="291"/>
      <c r="LXK172" s="228"/>
      <c r="LXL172" s="229"/>
      <c r="LXM172" s="230"/>
      <c r="LXN172" s="230"/>
      <c r="LXO172" s="291"/>
      <c r="LXP172" s="228"/>
      <c r="LXQ172" s="229"/>
      <c r="LXR172" s="230"/>
      <c r="LXS172" s="230"/>
      <c r="LXT172" s="291"/>
      <c r="LXU172" s="228"/>
      <c r="LXV172" s="229"/>
      <c r="LXW172" s="230"/>
      <c r="LXX172" s="230"/>
      <c r="LXY172" s="291"/>
      <c r="LXZ172" s="228"/>
      <c r="LYA172" s="229"/>
      <c r="LYB172" s="230"/>
      <c r="LYC172" s="230"/>
      <c r="LYD172" s="291"/>
      <c r="LYE172" s="228"/>
      <c r="LYF172" s="229"/>
      <c r="LYG172" s="230"/>
      <c r="LYH172" s="230"/>
      <c r="LYI172" s="291"/>
      <c r="LYJ172" s="228"/>
      <c r="LYK172" s="229"/>
      <c r="LYL172" s="230"/>
      <c r="LYM172" s="230"/>
      <c r="LYN172" s="291"/>
      <c r="LYO172" s="228"/>
      <c r="LYP172" s="229"/>
      <c r="LYQ172" s="230"/>
      <c r="LYR172" s="230"/>
      <c r="LYS172" s="291"/>
      <c r="LYT172" s="228"/>
      <c r="LYU172" s="229"/>
      <c r="LYV172" s="230"/>
      <c r="LYW172" s="230"/>
      <c r="LYX172" s="291"/>
      <c r="LYY172" s="228"/>
      <c r="LYZ172" s="229"/>
      <c r="LZA172" s="230"/>
      <c r="LZB172" s="230"/>
      <c r="LZC172" s="291"/>
      <c r="LZD172" s="228"/>
      <c r="LZE172" s="229"/>
      <c r="LZF172" s="230"/>
      <c r="LZG172" s="230"/>
      <c r="LZH172" s="291"/>
      <c r="LZI172" s="228"/>
      <c r="LZJ172" s="229"/>
      <c r="LZK172" s="230"/>
      <c r="LZL172" s="230"/>
      <c r="LZM172" s="291"/>
      <c r="LZN172" s="228"/>
      <c r="LZO172" s="229"/>
      <c r="LZP172" s="230"/>
      <c r="LZQ172" s="230"/>
      <c r="LZR172" s="291"/>
      <c r="LZS172" s="228"/>
      <c r="LZT172" s="229"/>
      <c r="LZU172" s="230"/>
      <c r="LZV172" s="230"/>
      <c r="LZW172" s="291"/>
      <c r="LZX172" s="228"/>
      <c r="LZY172" s="229"/>
      <c r="LZZ172" s="230"/>
      <c r="MAA172" s="230"/>
      <c r="MAB172" s="291"/>
      <c r="MAC172" s="228"/>
      <c r="MAD172" s="229"/>
      <c r="MAE172" s="230"/>
      <c r="MAF172" s="230"/>
      <c r="MAG172" s="291"/>
      <c r="MAH172" s="228"/>
      <c r="MAI172" s="229"/>
      <c r="MAJ172" s="230"/>
      <c r="MAK172" s="230"/>
      <c r="MAL172" s="291"/>
      <c r="MAM172" s="228"/>
      <c r="MAN172" s="229"/>
      <c r="MAO172" s="230"/>
      <c r="MAP172" s="230"/>
      <c r="MAQ172" s="291"/>
      <c r="MAR172" s="228"/>
      <c r="MAS172" s="229"/>
      <c r="MAT172" s="230"/>
      <c r="MAU172" s="230"/>
      <c r="MAV172" s="291"/>
      <c r="MAW172" s="228"/>
      <c r="MAX172" s="229"/>
      <c r="MAY172" s="230"/>
      <c r="MAZ172" s="230"/>
      <c r="MBA172" s="291"/>
      <c r="MBB172" s="228"/>
      <c r="MBC172" s="229"/>
      <c r="MBD172" s="230"/>
      <c r="MBE172" s="230"/>
      <c r="MBF172" s="291"/>
      <c r="MBG172" s="228"/>
      <c r="MBH172" s="229"/>
      <c r="MBI172" s="230"/>
      <c r="MBJ172" s="230"/>
      <c r="MBK172" s="291"/>
      <c r="MBL172" s="228"/>
      <c r="MBM172" s="229"/>
      <c r="MBN172" s="230"/>
      <c r="MBO172" s="230"/>
      <c r="MBP172" s="291"/>
      <c r="MBQ172" s="228"/>
      <c r="MBR172" s="229"/>
      <c r="MBS172" s="230"/>
      <c r="MBT172" s="230"/>
      <c r="MBU172" s="291"/>
      <c r="MBV172" s="228"/>
      <c r="MBW172" s="229"/>
      <c r="MBX172" s="230"/>
      <c r="MBY172" s="230"/>
      <c r="MBZ172" s="291"/>
      <c r="MCA172" s="228"/>
      <c r="MCB172" s="229"/>
      <c r="MCC172" s="230"/>
      <c r="MCD172" s="230"/>
      <c r="MCE172" s="291"/>
      <c r="MCF172" s="228"/>
      <c r="MCG172" s="229"/>
      <c r="MCH172" s="230"/>
      <c r="MCI172" s="230"/>
      <c r="MCJ172" s="291"/>
      <c r="MCK172" s="228"/>
      <c r="MCL172" s="229"/>
      <c r="MCM172" s="230"/>
      <c r="MCN172" s="230"/>
      <c r="MCO172" s="291"/>
      <c r="MCP172" s="228"/>
      <c r="MCQ172" s="229"/>
      <c r="MCR172" s="230"/>
      <c r="MCS172" s="230"/>
      <c r="MCT172" s="291"/>
      <c r="MCU172" s="228"/>
      <c r="MCV172" s="229"/>
      <c r="MCW172" s="230"/>
      <c r="MCX172" s="230"/>
      <c r="MCY172" s="291"/>
      <c r="MCZ172" s="228"/>
      <c r="MDA172" s="229"/>
      <c r="MDB172" s="230"/>
      <c r="MDC172" s="230"/>
      <c r="MDD172" s="291"/>
      <c r="MDE172" s="228"/>
      <c r="MDF172" s="229"/>
      <c r="MDG172" s="230"/>
      <c r="MDH172" s="230"/>
      <c r="MDI172" s="291"/>
      <c r="MDJ172" s="228"/>
      <c r="MDK172" s="229"/>
      <c r="MDL172" s="230"/>
      <c r="MDM172" s="230"/>
      <c r="MDN172" s="291"/>
      <c r="MDO172" s="228"/>
      <c r="MDP172" s="229"/>
      <c r="MDQ172" s="230"/>
      <c r="MDR172" s="230"/>
      <c r="MDS172" s="291"/>
      <c r="MDT172" s="228"/>
      <c r="MDU172" s="229"/>
      <c r="MDV172" s="230"/>
      <c r="MDW172" s="230"/>
      <c r="MDX172" s="291"/>
      <c r="MDY172" s="228"/>
      <c r="MDZ172" s="229"/>
      <c r="MEA172" s="230"/>
      <c r="MEB172" s="230"/>
      <c r="MEC172" s="291"/>
      <c r="MED172" s="228"/>
      <c r="MEE172" s="229"/>
      <c r="MEF172" s="230"/>
      <c r="MEG172" s="230"/>
      <c r="MEH172" s="291"/>
      <c r="MEI172" s="228"/>
      <c r="MEJ172" s="229"/>
      <c r="MEK172" s="230"/>
      <c r="MEL172" s="230"/>
      <c r="MEM172" s="291"/>
      <c r="MEN172" s="228"/>
      <c r="MEO172" s="229"/>
      <c r="MEP172" s="230"/>
      <c r="MEQ172" s="230"/>
      <c r="MER172" s="291"/>
      <c r="MES172" s="228"/>
      <c r="MET172" s="229"/>
      <c r="MEU172" s="230"/>
      <c r="MEV172" s="230"/>
      <c r="MEW172" s="291"/>
      <c r="MEX172" s="228"/>
      <c r="MEY172" s="229"/>
      <c r="MEZ172" s="230"/>
      <c r="MFA172" s="230"/>
      <c r="MFB172" s="291"/>
      <c r="MFC172" s="228"/>
      <c r="MFD172" s="229"/>
      <c r="MFE172" s="230"/>
      <c r="MFF172" s="230"/>
      <c r="MFG172" s="291"/>
      <c r="MFH172" s="228"/>
      <c r="MFI172" s="229"/>
      <c r="MFJ172" s="230"/>
      <c r="MFK172" s="230"/>
      <c r="MFL172" s="291"/>
      <c r="MFM172" s="228"/>
      <c r="MFN172" s="229"/>
      <c r="MFO172" s="230"/>
      <c r="MFP172" s="230"/>
      <c r="MFQ172" s="291"/>
      <c r="MFR172" s="228"/>
      <c r="MFS172" s="229"/>
      <c r="MFT172" s="230"/>
      <c r="MFU172" s="230"/>
      <c r="MFV172" s="291"/>
      <c r="MFW172" s="228"/>
      <c r="MFX172" s="229"/>
      <c r="MFY172" s="230"/>
      <c r="MFZ172" s="230"/>
      <c r="MGA172" s="291"/>
      <c r="MGB172" s="228"/>
      <c r="MGC172" s="229"/>
      <c r="MGD172" s="230"/>
      <c r="MGE172" s="230"/>
      <c r="MGF172" s="291"/>
      <c r="MGG172" s="228"/>
      <c r="MGH172" s="229"/>
      <c r="MGI172" s="230"/>
      <c r="MGJ172" s="230"/>
      <c r="MGK172" s="291"/>
      <c r="MGL172" s="228"/>
      <c r="MGM172" s="229"/>
      <c r="MGN172" s="230"/>
      <c r="MGO172" s="230"/>
      <c r="MGP172" s="291"/>
      <c r="MGQ172" s="228"/>
      <c r="MGR172" s="229"/>
      <c r="MGS172" s="230"/>
      <c r="MGT172" s="230"/>
      <c r="MGU172" s="291"/>
      <c r="MGV172" s="228"/>
      <c r="MGW172" s="229"/>
      <c r="MGX172" s="230"/>
      <c r="MGY172" s="230"/>
      <c r="MGZ172" s="291"/>
      <c r="MHA172" s="228"/>
      <c r="MHB172" s="229"/>
      <c r="MHC172" s="230"/>
      <c r="MHD172" s="230"/>
      <c r="MHE172" s="291"/>
      <c r="MHF172" s="228"/>
      <c r="MHG172" s="229"/>
      <c r="MHH172" s="230"/>
      <c r="MHI172" s="230"/>
      <c r="MHJ172" s="291"/>
      <c r="MHK172" s="228"/>
      <c r="MHL172" s="229"/>
      <c r="MHM172" s="230"/>
      <c r="MHN172" s="230"/>
      <c r="MHO172" s="291"/>
      <c r="MHP172" s="228"/>
      <c r="MHQ172" s="229"/>
      <c r="MHR172" s="230"/>
      <c r="MHS172" s="230"/>
      <c r="MHT172" s="291"/>
      <c r="MHU172" s="228"/>
      <c r="MHV172" s="229"/>
      <c r="MHW172" s="230"/>
      <c r="MHX172" s="230"/>
      <c r="MHY172" s="291"/>
      <c r="MHZ172" s="228"/>
      <c r="MIA172" s="229"/>
      <c r="MIB172" s="230"/>
      <c r="MIC172" s="230"/>
      <c r="MID172" s="291"/>
      <c r="MIE172" s="228"/>
      <c r="MIF172" s="229"/>
      <c r="MIG172" s="230"/>
      <c r="MIH172" s="230"/>
      <c r="MII172" s="291"/>
      <c r="MIJ172" s="228"/>
      <c r="MIK172" s="229"/>
      <c r="MIL172" s="230"/>
      <c r="MIM172" s="230"/>
      <c r="MIN172" s="291"/>
      <c r="MIO172" s="228"/>
      <c r="MIP172" s="229"/>
      <c r="MIQ172" s="230"/>
      <c r="MIR172" s="230"/>
      <c r="MIS172" s="291"/>
      <c r="MIT172" s="228"/>
      <c r="MIU172" s="229"/>
      <c r="MIV172" s="230"/>
      <c r="MIW172" s="230"/>
      <c r="MIX172" s="291"/>
      <c r="MIY172" s="228"/>
      <c r="MIZ172" s="229"/>
      <c r="MJA172" s="230"/>
      <c r="MJB172" s="230"/>
      <c r="MJC172" s="291"/>
      <c r="MJD172" s="228"/>
      <c r="MJE172" s="229"/>
      <c r="MJF172" s="230"/>
      <c r="MJG172" s="230"/>
      <c r="MJH172" s="291"/>
      <c r="MJI172" s="228"/>
      <c r="MJJ172" s="229"/>
      <c r="MJK172" s="230"/>
      <c r="MJL172" s="230"/>
      <c r="MJM172" s="291"/>
      <c r="MJN172" s="228"/>
      <c r="MJO172" s="229"/>
      <c r="MJP172" s="230"/>
      <c r="MJQ172" s="230"/>
      <c r="MJR172" s="291"/>
      <c r="MJS172" s="228"/>
      <c r="MJT172" s="229"/>
      <c r="MJU172" s="230"/>
      <c r="MJV172" s="230"/>
      <c r="MJW172" s="291"/>
      <c r="MJX172" s="228"/>
      <c r="MJY172" s="229"/>
      <c r="MJZ172" s="230"/>
      <c r="MKA172" s="230"/>
      <c r="MKB172" s="291"/>
      <c r="MKC172" s="228"/>
      <c r="MKD172" s="229"/>
      <c r="MKE172" s="230"/>
      <c r="MKF172" s="230"/>
      <c r="MKG172" s="291"/>
      <c r="MKH172" s="228"/>
      <c r="MKI172" s="229"/>
      <c r="MKJ172" s="230"/>
      <c r="MKK172" s="230"/>
      <c r="MKL172" s="291"/>
      <c r="MKM172" s="228"/>
      <c r="MKN172" s="229"/>
      <c r="MKO172" s="230"/>
      <c r="MKP172" s="230"/>
      <c r="MKQ172" s="291"/>
      <c r="MKR172" s="228"/>
      <c r="MKS172" s="229"/>
      <c r="MKT172" s="230"/>
      <c r="MKU172" s="230"/>
      <c r="MKV172" s="291"/>
      <c r="MKW172" s="228"/>
      <c r="MKX172" s="229"/>
      <c r="MKY172" s="230"/>
      <c r="MKZ172" s="230"/>
      <c r="MLA172" s="291"/>
      <c r="MLB172" s="228"/>
      <c r="MLC172" s="229"/>
      <c r="MLD172" s="230"/>
      <c r="MLE172" s="230"/>
      <c r="MLF172" s="291"/>
      <c r="MLG172" s="228"/>
      <c r="MLH172" s="229"/>
      <c r="MLI172" s="230"/>
      <c r="MLJ172" s="230"/>
      <c r="MLK172" s="291"/>
      <c r="MLL172" s="228"/>
      <c r="MLM172" s="229"/>
      <c r="MLN172" s="230"/>
      <c r="MLO172" s="230"/>
      <c r="MLP172" s="291"/>
      <c r="MLQ172" s="228"/>
      <c r="MLR172" s="229"/>
      <c r="MLS172" s="230"/>
      <c r="MLT172" s="230"/>
      <c r="MLU172" s="291"/>
      <c r="MLV172" s="228"/>
      <c r="MLW172" s="229"/>
      <c r="MLX172" s="230"/>
      <c r="MLY172" s="230"/>
      <c r="MLZ172" s="291"/>
      <c r="MMA172" s="228"/>
      <c r="MMB172" s="229"/>
      <c r="MMC172" s="230"/>
      <c r="MMD172" s="230"/>
      <c r="MME172" s="291"/>
      <c r="MMF172" s="228"/>
      <c r="MMG172" s="229"/>
      <c r="MMH172" s="230"/>
      <c r="MMI172" s="230"/>
      <c r="MMJ172" s="291"/>
      <c r="MMK172" s="228"/>
      <c r="MML172" s="229"/>
      <c r="MMM172" s="230"/>
      <c r="MMN172" s="230"/>
      <c r="MMO172" s="291"/>
      <c r="MMP172" s="228"/>
      <c r="MMQ172" s="229"/>
      <c r="MMR172" s="230"/>
      <c r="MMS172" s="230"/>
      <c r="MMT172" s="291"/>
      <c r="MMU172" s="228"/>
      <c r="MMV172" s="229"/>
      <c r="MMW172" s="230"/>
      <c r="MMX172" s="230"/>
      <c r="MMY172" s="291"/>
      <c r="MMZ172" s="228"/>
      <c r="MNA172" s="229"/>
      <c r="MNB172" s="230"/>
      <c r="MNC172" s="230"/>
      <c r="MND172" s="291"/>
      <c r="MNE172" s="228"/>
      <c r="MNF172" s="229"/>
      <c r="MNG172" s="230"/>
      <c r="MNH172" s="230"/>
      <c r="MNI172" s="291"/>
      <c r="MNJ172" s="228"/>
      <c r="MNK172" s="229"/>
      <c r="MNL172" s="230"/>
      <c r="MNM172" s="230"/>
      <c r="MNN172" s="291"/>
      <c r="MNO172" s="228"/>
      <c r="MNP172" s="229"/>
      <c r="MNQ172" s="230"/>
      <c r="MNR172" s="230"/>
      <c r="MNS172" s="291"/>
      <c r="MNT172" s="228"/>
      <c r="MNU172" s="229"/>
      <c r="MNV172" s="230"/>
      <c r="MNW172" s="230"/>
      <c r="MNX172" s="291"/>
      <c r="MNY172" s="228"/>
      <c r="MNZ172" s="229"/>
      <c r="MOA172" s="230"/>
      <c r="MOB172" s="230"/>
      <c r="MOC172" s="291"/>
      <c r="MOD172" s="228"/>
      <c r="MOE172" s="229"/>
      <c r="MOF172" s="230"/>
      <c r="MOG172" s="230"/>
      <c r="MOH172" s="291"/>
      <c r="MOI172" s="228"/>
      <c r="MOJ172" s="229"/>
      <c r="MOK172" s="230"/>
      <c r="MOL172" s="230"/>
      <c r="MOM172" s="291"/>
      <c r="MON172" s="228"/>
      <c r="MOO172" s="229"/>
      <c r="MOP172" s="230"/>
      <c r="MOQ172" s="230"/>
      <c r="MOR172" s="291"/>
      <c r="MOS172" s="228"/>
      <c r="MOT172" s="229"/>
      <c r="MOU172" s="230"/>
      <c r="MOV172" s="230"/>
      <c r="MOW172" s="291"/>
      <c r="MOX172" s="228"/>
      <c r="MOY172" s="229"/>
      <c r="MOZ172" s="230"/>
      <c r="MPA172" s="230"/>
      <c r="MPB172" s="291"/>
      <c r="MPC172" s="228"/>
      <c r="MPD172" s="229"/>
      <c r="MPE172" s="230"/>
      <c r="MPF172" s="230"/>
      <c r="MPG172" s="291"/>
      <c r="MPH172" s="228"/>
      <c r="MPI172" s="229"/>
      <c r="MPJ172" s="230"/>
      <c r="MPK172" s="230"/>
      <c r="MPL172" s="291"/>
      <c r="MPM172" s="228"/>
      <c r="MPN172" s="229"/>
      <c r="MPO172" s="230"/>
      <c r="MPP172" s="230"/>
      <c r="MPQ172" s="291"/>
      <c r="MPR172" s="228"/>
      <c r="MPS172" s="229"/>
      <c r="MPT172" s="230"/>
      <c r="MPU172" s="230"/>
      <c r="MPV172" s="291"/>
      <c r="MPW172" s="228"/>
      <c r="MPX172" s="229"/>
      <c r="MPY172" s="230"/>
      <c r="MPZ172" s="230"/>
      <c r="MQA172" s="291"/>
      <c r="MQB172" s="228"/>
      <c r="MQC172" s="229"/>
      <c r="MQD172" s="230"/>
      <c r="MQE172" s="230"/>
      <c r="MQF172" s="291"/>
      <c r="MQG172" s="228"/>
      <c r="MQH172" s="229"/>
      <c r="MQI172" s="230"/>
      <c r="MQJ172" s="230"/>
      <c r="MQK172" s="291"/>
      <c r="MQL172" s="228"/>
      <c r="MQM172" s="229"/>
      <c r="MQN172" s="230"/>
      <c r="MQO172" s="230"/>
      <c r="MQP172" s="291"/>
      <c r="MQQ172" s="228"/>
      <c r="MQR172" s="229"/>
      <c r="MQS172" s="230"/>
      <c r="MQT172" s="230"/>
      <c r="MQU172" s="291"/>
      <c r="MQV172" s="228"/>
      <c r="MQW172" s="229"/>
      <c r="MQX172" s="230"/>
      <c r="MQY172" s="230"/>
      <c r="MQZ172" s="291"/>
      <c r="MRA172" s="228"/>
      <c r="MRB172" s="229"/>
      <c r="MRC172" s="230"/>
      <c r="MRD172" s="230"/>
      <c r="MRE172" s="291"/>
      <c r="MRF172" s="228"/>
      <c r="MRG172" s="229"/>
      <c r="MRH172" s="230"/>
      <c r="MRI172" s="230"/>
      <c r="MRJ172" s="291"/>
      <c r="MRK172" s="228"/>
      <c r="MRL172" s="229"/>
      <c r="MRM172" s="230"/>
      <c r="MRN172" s="230"/>
      <c r="MRO172" s="291"/>
      <c r="MRP172" s="228"/>
      <c r="MRQ172" s="229"/>
      <c r="MRR172" s="230"/>
      <c r="MRS172" s="230"/>
      <c r="MRT172" s="291"/>
      <c r="MRU172" s="228"/>
      <c r="MRV172" s="229"/>
      <c r="MRW172" s="230"/>
      <c r="MRX172" s="230"/>
      <c r="MRY172" s="291"/>
      <c r="MRZ172" s="228"/>
      <c r="MSA172" s="229"/>
      <c r="MSB172" s="230"/>
      <c r="MSC172" s="230"/>
      <c r="MSD172" s="291"/>
      <c r="MSE172" s="228"/>
      <c r="MSF172" s="229"/>
      <c r="MSG172" s="230"/>
      <c r="MSH172" s="230"/>
      <c r="MSI172" s="291"/>
      <c r="MSJ172" s="228"/>
      <c r="MSK172" s="229"/>
      <c r="MSL172" s="230"/>
      <c r="MSM172" s="230"/>
      <c r="MSN172" s="291"/>
      <c r="MSO172" s="228"/>
      <c r="MSP172" s="229"/>
      <c r="MSQ172" s="230"/>
      <c r="MSR172" s="230"/>
      <c r="MSS172" s="291"/>
      <c r="MST172" s="228"/>
      <c r="MSU172" s="229"/>
      <c r="MSV172" s="230"/>
      <c r="MSW172" s="230"/>
      <c r="MSX172" s="291"/>
      <c r="MSY172" s="228"/>
      <c r="MSZ172" s="229"/>
      <c r="MTA172" s="230"/>
      <c r="MTB172" s="230"/>
      <c r="MTC172" s="291"/>
      <c r="MTD172" s="228"/>
      <c r="MTE172" s="229"/>
      <c r="MTF172" s="230"/>
      <c r="MTG172" s="230"/>
      <c r="MTH172" s="291"/>
      <c r="MTI172" s="228"/>
      <c r="MTJ172" s="229"/>
      <c r="MTK172" s="230"/>
      <c r="MTL172" s="230"/>
      <c r="MTM172" s="291"/>
      <c r="MTN172" s="228"/>
      <c r="MTO172" s="229"/>
      <c r="MTP172" s="230"/>
      <c r="MTQ172" s="230"/>
      <c r="MTR172" s="291"/>
      <c r="MTS172" s="228"/>
      <c r="MTT172" s="229"/>
      <c r="MTU172" s="230"/>
      <c r="MTV172" s="230"/>
      <c r="MTW172" s="291"/>
      <c r="MTX172" s="228"/>
      <c r="MTY172" s="229"/>
      <c r="MTZ172" s="230"/>
      <c r="MUA172" s="230"/>
      <c r="MUB172" s="291"/>
      <c r="MUC172" s="228"/>
      <c r="MUD172" s="229"/>
      <c r="MUE172" s="230"/>
      <c r="MUF172" s="230"/>
      <c r="MUG172" s="291"/>
      <c r="MUH172" s="228"/>
      <c r="MUI172" s="229"/>
      <c r="MUJ172" s="230"/>
      <c r="MUK172" s="230"/>
      <c r="MUL172" s="291"/>
      <c r="MUM172" s="228"/>
      <c r="MUN172" s="229"/>
      <c r="MUO172" s="230"/>
      <c r="MUP172" s="230"/>
      <c r="MUQ172" s="291"/>
      <c r="MUR172" s="228"/>
      <c r="MUS172" s="229"/>
      <c r="MUT172" s="230"/>
      <c r="MUU172" s="230"/>
      <c r="MUV172" s="291"/>
      <c r="MUW172" s="228"/>
      <c r="MUX172" s="229"/>
      <c r="MUY172" s="230"/>
      <c r="MUZ172" s="230"/>
      <c r="MVA172" s="291"/>
      <c r="MVB172" s="228"/>
      <c r="MVC172" s="229"/>
      <c r="MVD172" s="230"/>
      <c r="MVE172" s="230"/>
      <c r="MVF172" s="291"/>
      <c r="MVG172" s="228"/>
      <c r="MVH172" s="229"/>
      <c r="MVI172" s="230"/>
      <c r="MVJ172" s="230"/>
      <c r="MVK172" s="291"/>
      <c r="MVL172" s="228"/>
      <c r="MVM172" s="229"/>
      <c r="MVN172" s="230"/>
      <c r="MVO172" s="230"/>
      <c r="MVP172" s="291"/>
      <c r="MVQ172" s="228"/>
      <c r="MVR172" s="229"/>
      <c r="MVS172" s="230"/>
      <c r="MVT172" s="230"/>
      <c r="MVU172" s="291"/>
      <c r="MVV172" s="228"/>
      <c r="MVW172" s="229"/>
      <c r="MVX172" s="230"/>
      <c r="MVY172" s="230"/>
      <c r="MVZ172" s="291"/>
      <c r="MWA172" s="228"/>
      <c r="MWB172" s="229"/>
      <c r="MWC172" s="230"/>
      <c r="MWD172" s="230"/>
      <c r="MWE172" s="291"/>
      <c r="MWF172" s="228"/>
      <c r="MWG172" s="229"/>
      <c r="MWH172" s="230"/>
      <c r="MWI172" s="230"/>
      <c r="MWJ172" s="291"/>
      <c r="MWK172" s="228"/>
      <c r="MWL172" s="229"/>
      <c r="MWM172" s="230"/>
      <c r="MWN172" s="230"/>
      <c r="MWO172" s="291"/>
      <c r="MWP172" s="228"/>
      <c r="MWQ172" s="229"/>
      <c r="MWR172" s="230"/>
      <c r="MWS172" s="230"/>
      <c r="MWT172" s="291"/>
      <c r="MWU172" s="228"/>
      <c r="MWV172" s="229"/>
      <c r="MWW172" s="230"/>
      <c r="MWX172" s="230"/>
      <c r="MWY172" s="291"/>
      <c r="MWZ172" s="228"/>
      <c r="MXA172" s="229"/>
      <c r="MXB172" s="230"/>
      <c r="MXC172" s="230"/>
      <c r="MXD172" s="291"/>
      <c r="MXE172" s="228"/>
      <c r="MXF172" s="229"/>
      <c r="MXG172" s="230"/>
      <c r="MXH172" s="230"/>
      <c r="MXI172" s="291"/>
      <c r="MXJ172" s="228"/>
      <c r="MXK172" s="229"/>
      <c r="MXL172" s="230"/>
      <c r="MXM172" s="230"/>
      <c r="MXN172" s="291"/>
      <c r="MXO172" s="228"/>
      <c r="MXP172" s="229"/>
      <c r="MXQ172" s="230"/>
      <c r="MXR172" s="230"/>
      <c r="MXS172" s="291"/>
      <c r="MXT172" s="228"/>
      <c r="MXU172" s="229"/>
      <c r="MXV172" s="230"/>
      <c r="MXW172" s="230"/>
      <c r="MXX172" s="291"/>
      <c r="MXY172" s="228"/>
      <c r="MXZ172" s="229"/>
      <c r="MYA172" s="230"/>
      <c r="MYB172" s="230"/>
      <c r="MYC172" s="291"/>
      <c r="MYD172" s="228"/>
      <c r="MYE172" s="229"/>
      <c r="MYF172" s="230"/>
      <c r="MYG172" s="230"/>
      <c r="MYH172" s="291"/>
      <c r="MYI172" s="228"/>
      <c r="MYJ172" s="229"/>
      <c r="MYK172" s="230"/>
      <c r="MYL172" s="230"/>
      <c r="MYM172" s="291"/>
      <c r="MYN172" s="228"/>
      <c r="MYO172" s="229"/>
      <c r="MYP172" s="230"/>
      <c r="MYQ172" s="230"/>
      <c r="MYR172" s="291"/>
      <c r="MYS172" s="228"/>
      <c r="MYT172" s="229"/>
      <c r="MYU172" s="230"/>
      <c r="MYV172" s="230"/>
      <c r="MYW172" s="291"/>
      <c r="MYX172" s="228"/>
      <c r="MYY172" s="229"/>
      <c r="MYZ172" s="230"/>
      <c r="MZA172" s="230"/>
      <c r="MZB172" s="291"/>
      <c r="MZC172" s="228"/>
      <c r="MZD172" s="229"/>
      <c r="MZE172" s="230"/>
      <c r="MZF172" s="230"/>
      <c r="MZG172" s="291"/>
      <c r="MZH172" s="228"/>
      <c r="MZI172" s="229"/>
      <c r="MZJ172" s="230"/>
      <c r="MZK172" s="230"/>
      <c r="MZL172" s="291"/>
      <c r="MZM172" s="228"/>
      <c r="MZN172" s="229"/>
      <c r="MZO172" s="230"/>
      <c r="MZP172" s="230"/>
      <c r="MZQ172" s="291"/>
      <c r="MZR172" s="228"/>
      <c r="MZS172" s="229"/>
      <c r="MZT172" s="230"/>
      <c r="MZU172" s="230"/>
      <c r="MZV172" s="291"/>
      <c r="MZW172" s="228"/>
      <c r="MZX172" s="229"/>
      <c r="MZY172" s="230"/>
      <c r="MZZ172" s="230"/>
      <c r="NAA172" s="291"/>
      <c r="NAB172" s="228"/>
      <c r="NAC172" s="229"/>
      <c r="NAD172" s="230"/>
      <c r="NAE172" s="230"/>
      <c r="NAF172" s="291"/>
      <c r="NAG172" s="228"/>
      <c r="NAH172" s="229"/>
      <c r="NAI172" s="230"/>
      <c r="NAJ172" s="230"/>
      <c r="NAK172" s="291"/>
      <c r="NAL172" s="228"/>
      <c r="NAM172" s="229"/>
      <c r="NAN172" s="230"/>
      <c r="NAO172" s="230"/>
      <c r="NAP172" s="291"/>
      <c r="NAQ172" s="228"/>
      <c r="NAR172" s="229"/>
      <c r="NAS172" s="230"/>
      <c r="NAT172" s="230"/>
      <c r="NAU172" s="291"/>
      <c r="NAV172" s="228"/>
      <c r="NAW172" s="229"/>
      <c r="NAX172" s="230"/>
      <c r="NAY172" s="230"/>
      <c r="NAZ172" s="291"/>
      <c r="NBA172" s="228"/>
      <c r="NBB172" s="229"/>
      <c r="NBC172" s="230"/>
      <c r="NBD172" s="230"/>
      <c r="NBE172" s="291"/>
      <c r="NBF172" s="228"/>
      <c r="NBG172" s="229"/>
      <c r="NBH172" s="230"/>
      <c r="NBI172" s="230"/>
      <c r="NBJ172" s="291"/>
      <c r="NBK172" s="228"/>
      <c r="NBL172" s="229"/>
      <c r="NBM172" s="230"/>
      <c r="NBN172" s="230"/>
      <c r="NBO172" s="291"/>
      <c r="NBP172" s="228"/>
      <c r="NBQ172" s="229"/>
      <c r="NBR172" s="230"/>
      <c r="NBS172" s="230"/>
      <c r="NBT172" s="291"/>
      <c r="NBU172" s="228"/>
      <c r="NBV172" s="229"/>
      <c r="NBW172" s="230"/>
      <c r="NBX172" s="230"/>
      <c r="NBY172" s="291"/>
      <c r="NBZ172" s="228"/>
      <c r="NCA172" s="229"/>
      <c r="NCB172" s="230"/>
      <c r="NCC172" s="230"/>
      <c r="NCD172" s="291"/>
      <c r="NCE172" s="228"/>
      <c r="NCF172" s="229"/>
      <c r="NCG172" s="230"/>
      <c r="NCH172" s="230"/>
      <c r="NCI172" s="291"/>
      <c r="NCJ172" s="228"/>
      <c r="NCK172" s="229"/>
      <c r="NCL172" s="230"/>
      <c r="NCM172" s="230"/>
      <c r="NCN172" s="291"/>
      <c r="NCO172" s="228"/>
      <c r="NCP172" s="229"/>
      <c r="NCQ172" s="230"/>
      <c r="NCR172" s="230"/>
      <c r="NCS172" s="291"/>
      <c r="NCT172" s="228"/>
      <c r="NCU172" s="229"/>
      <c r="NCV172" s="230"/>
      <c r="NCW172" s="230"/>
      <c r="NCX172" s="291"/>
      <c r="NCY172" s="228"/>
      <c r="NCZ172" s="229"/>
      <c r="NDA172" s="230"/>
      <c r="NDB172" s="230"/>
      <c r="NDC172" s="291"/>
      <c r="NDD172" s="228"/>
      <c r="NDE172" s="229"/>
      <c r="NDF172" s="230"/>
      <c r="NDG172" s="230"/>
      <c r="NDH172" s="291"/>
      <c r="NDI172" s="228"/>
      <c r="NDJ172" s="229"/>
      <c r="NDK172" s="230"/>
      <c r="NDL172" s="230"/>
      <c r="NDM172" s="291"/>
      <c r="NDN172" s="228"/>
      <c r="NDO172" s="229"/>
      <c r="NDP172" s="230"/>
      <c r="NDQ172" s="230"/>
      <c r="NDR172" s="291"/>
      <c r="NDS172" s="228"/>
      <c r="NDT172" s="229"/>
      <c r="NDU172" s="230"/>
      <c r="NDV172" s="230"/>
      <c r="NDW172" s="291"/>
      <c r="NDX172" s="228"/>
      <c r="NDY172" s="229"/>
      <c r="NDZ172" s="230"/>
      <c r="NEA172" s="230"/>
      <c r="NEB172" s="291"/>
      <c r="NEC172" s="228"/>
      <c r="NED172" s="229"/>
      <c r="NEE172" s="230"/>
      <c r="NEF172" s="230"/>
      <c r="NEG172" s="291"/>
      <c r="NEH172" s="228"/>
      <c r="NEI172" s="229"/>
      <c r="NEJ172" s="230"/>
      <c r="NEK172" s="230"/>
      <c r="NEL172" s="291"/>
      <c r="NEM172" s="228"/>
      <c r="NEN172" s="229"/>
      <c r="NEO172" s="230"/>
      <c r="NEP172" s="230"/>
      <c r="NEQ172" s="291"/>
      <c r="NER172" s="228"/>
      <c r="NES172" s="229"/>
      <c r="NET172" s="230"/>
      <c r="NEU172" s="230"/>
      <c r="NEV172" s="291"/>
      <c r="NEW172" s="228"/>
      <c r="NEX172" s="229"/>
      <c r="NEY172" s="230"/>
      <c r="NEZ172" s="230"/>
      <c r="NFA172" s="291"/>
      <c r="NFB172" s="228"/>
      <c r="NFC172" s="229"/>
      <c r="NFD172" s="230"/>
      <c r="NFE172" s="230"/>
      <c r="NFF172" s="291"/>
      <c r="NFG172" s="228"/>
      <c r="NFH172" s="229"/>
      <c r="NFI172" s="230"/>
      <c r="NFJ172" s="230"/>
      <c r="NFK172" s="291"/>
      <c r="NFL172" s="228"/>
      <c r="NFM172" s="229"/>
      <c r="NFN172" s="230"/>
      <c r="NFO172" s="230"/>
      <c r="NFP172" s="291"/>
      <c r="NFQ172" s="228"/>
      <c r="NFR172" s="229"/>
      <c r="NFS172" s="230"/>
      <c r="NFT172" s="230"/>
      <c r="NFU172" s="291"/>
      <c r="NFV172" s="228"/>
      <c r="NFW172" s="229"/>
      <c r="NFX172" s="230"/>
      <c r="NFY172" s="230"/>
      <c r="NFZ172" s="291"/>
      <c r="NGA172" s="228"/>
      <c r="NGB172" s="229"/>
      <c r="NGC172" s="230"/>
      <c r="NGD172" s="230"/>
      <c r="NGE172" s="291"/>
      <c r="NGF172" s="228"/>
      <c r="NGG172" s="229"/>
      <c r="NGH172" s="230"/>
      <c r="NGI172" s="230"/>
      <c r="NGJ172" s="291"/>
      <c r="NGK172" s="228"/>
      <c r="NGL172" s="229"/>
      <c r="NGM172" s="230"/>
      <c r="NGN172" s="230"/>
      <c r="NGO172" s="291"/>
      <c r="NGP172" s="228"/>
      <c r="NGQ172" s="229"/>
      <c r="NGR172" s="230"/>
      <c r="NGS172" s="230"/>
      <c r="NGT172" s="291"/>
      <c r="NGU172" s="228"/>
      <c r="NGV172" s="229"/>
      <c r="NGW172" s="230"/>
      <c r="NGX172" s="230"/>
      <c r="NGY172" s="291"/>
      <c r="NGZ172" s="228"/>
      <c r="NHA172" s="229"/>
      <c r="NHB172" s="230"/>
      <c r="NHC172" s="230"/>
      <c r="NHD172" s="291"/>
      <c r="NHE172" s="228"/>
      <c r="NHF172" s="229"/>
      <c r="NHG172" s="230"/>
      <c r="NHH172" s="230"/>
      <c r="NHI172" s="291"/>
      <c r="NHJ172" s="228"/>
      <c r="NHK172" s="229"/>
      <c r="NHL172" s="230"/>
      <c r="NHM172" s="230"/>
      <c r="NHN172" s="291"/>
      <c r="NHO172" s="228"/>
      <c r="NHP172" s="229"/>
      <c r="NHQ172" s="230"/>
      <c r="NHR172" s="230"/>
      <c r="NHS172" s="291"/>
      <c r="NHT172" s="228"/>
      <c r="NHU172" s="229"/>
      <c r="NHV172" s="230"/>
      <c r="NHW172" s="230"/>
      <c r="NHX172" s="291"/>
      <c r="NHY172" s="228"/>
      <c r="NHZ172" s="229"/>
      <c r="NIA172" s="230"/>
      <c r="NIB172" s="230"/>
      <c r="NIC172" s="291"/>
      <c r="NID172" s="228"/>
      <c r="NIE172" s="229"/>
      <c r="NIF172" s="230"/>
      <c r="NIG172" s="230"/>
      <c r="NIH172" s="291"/>
      <c r="NII172" s="228"/>
      <c r="NIJ172" s="229"/>
      <c r="NIK172" s="230"/>
      <c r="NIL172" s="230"/>
      <c r="NIM172" s="291"/>
      <c r="NIN172" s="228"/>
      <c r="NIO172" s="229"/>
      <c r="NIP172" s="230"/>
      <c r="NIQ172" s="230"/>
      <c r="NIR172" s="291"/>
      <c r="NIS172" s="228"/>
      <c r="NIT172" s="229"/>
      <c r="NIU172" s="230"/>
      <c r="NIV172" s="230"/>
      <c r="NIW172" s="291"/>
      <c r="NIX172" s="228"/>
      <c r="NIY172" s="229"/>
      <c r="NIZ172" s="230"/>
      <c r="NJA172" s="230"/>
      <c r="NJB172" s="291"/>
      <c r="NJC172" s="228"/>
      <c r="NJD172" s="229"/>
      <c r="NJE172" s="230"/>
      <c r="NJF172" s="230"/>
      <c r="NJG172" s="291"/>
      <c r="NJH172" s="228"/>
      <c r="NJI172" s="229"/>
      <c r="NJJ172" s="230"/>
      <c r="NJK172" s="230"/>
      <c r="NJL172" s="291"/>
      <c r="NJM172" s="228"/>
      <c r="NJN172" s="229"/>
      <c r="NJO172" s="230"/>
      <c r="NJP172" s="230"/>
      <c r="NJQ172" s="291"/>
      <c r="NJR172" s="228"/>
      <c r="NJS172" s="229"/>
      <c r="NJT172" s="230"/>
      <c r="NJU172" s="230"/>
      <c r="NJV172" s="291"/>
      <c r="NJW172" s="228"/>
      <c r="NJX172" s="229"/>
      <c r="NJY172" s="230"/>
      <c r="NJZ172" s="230"/>
      <c r="NKA172" s="291"/>
      <c r="NKB172" s="228"/>
      <c r="NKC172" s="229"/>
      <c r="NKD172" s="230"/>
      <c r="NKE172" s="230"/>
      <c r="NKF172" s="291"/>
      <c r="NKG172" s="228"/>
      <c r="NKH172" s="229"/>
      <c r="NKI172" s="230"/>
      <c r="NKJ172" s="230"/>
      <c r="NKK172" s="291"/>
      <c r="NKL172" s="228"/>
      <c r="NKM172" s="229"/>
      <c r="NKN172" s="230"/>
      <c r="NKO172" s="230"/>
      <c r="NKP172" s="291"/>
      <c r="NKQ172" s="228"/>
      <c r="NKR172" s="229"/>
      <c r="NKS172" s="230"/>
      <c r="NKT172" s="230"/>
      <c r="NKU172" s="291"/>
      <c r="NKV172" s="228"/>
      <c r="NKW172" s="229"/>
      <c r="NKX172" s="230"/>
      <c r="NKY172" s="230"/>
      <c r="NKZ172" s="291"/>
      <c r="NLA172" s="228"/>
      <c r="NLB172" s="229"/>
      <c r="NLC172" s="230"/>
      <c r="NLD172" s="230"/>
      <c r="NLE172" s="291"/>
      <c r="NLF172" s="228"/>
      <c r="NLG172" s="229"/>
      <c r="NLH172" s="230"/>
      <c r="NLI172" s="230"/>
      <c r="NLJ172" s="291"/>
      <c r="NLK172" s="228"/>
      <c r="NLL172" s="229"/>
      <c r="NLM172" s="230"/>
      <c r="NLN172" s="230"/>
      <c r="NLO172" s="291"/>
      <c r="NLP172" s="228"/>
      <c r="NLQ172" s="229"/>
      <c r="NLR172" s="230"/>
      <c r="NLS172" s="230"/>
      <c r="NLT172" s="291"/>
      <c r="NLU172" s="228"/>
      <c r="NLV172" s="229"/>
      <c r="NLW172" s="230"/>
      <c r="NLX172" s="230"/>
      <c r="NLY172" s="291"/>
      <c r="NLZ172" s="228"/>
      <c r="NMA172" s="229"/>
      <c r="NMB172" s="230"/>
      <c r="NMC172" s="230"/>
      <c r="NMD172" s="291"/>
      <c r="NME172" s="228"/>
      <c r="NMF172" s="229"/>
      <c r="NMG172" s="230"/>
      <c r="NMH172" s="230"/>
      <c r="NMI172" s="291"/>
      <c r="NMJ172" s="228"/>
      <c r="NMK172" s="229"/>
      <c r="NML172" s="230"/>
      <c r="NMM172" s="230"/>
      <c r="NMN172" s="291"/>
      <c r="NMO172" s="228"/>
      <c r="NMP172" s="229"/>
      <c r="NMQ172" s="230"/>
      <c r="NMR172" s="230"/>
      <c r="NMS172" s="291"/>
      <c r="NMT172" s="228"/>
      <c r="NMU172" s="229"/>
      <c r="NMV172" s="230"/>
      <c r="NMW172" s="230"/>
      <c r="NMX172" s="291"/>
      <c r="NMY172" s="228"/>
      <c r="NMZ172" s="229"/>
      <c r="NNA172" s="230"/>
      <c r="NNB172" s="230"/>
      <c r="NNC172" s="291"/>
      <c r="NND172" s="228"/>
      <c r="NNE172" s="229"/>
      <c r="NNF172" s="230"/>
      <c r="NNG172" s="230"/>
      <c r="NNH172" s="291"/>
      <c r="NNI172" s="228"/>
      <c r="NNJ172" s="229"/>
      <c r="NNK172" s="230"/>
      <c r="NNL172" s="230"/>
      <c r="NNM172" s="291"/>
      <c r="NNN172" s="228"/>
      <c r="NNO172" s="229"/>
      <c r="NNP172" s="230"/>
      <c r="NNQ172" s="230"/>
      <c r="NNR172" s="291"/>
      <c r="NNS172" s="228"/>
      <c r="NNT172" s="229"/>
      <c r="NNU172" s="230"/>
      <c r="NNV172" s="230"/>
      <c r="NNW172" s="291"/>
      <c r="NNX172" s="228"/>
      <c r="NNY172" s="229"/>
      <c r="NNZ172" s="230"/>
      <c r="NOA172" s="230"/>
      <c r="NOB172" s="291"/>
      <c r="NOC172" s="228"/>
      <c r="NOD172" s="229"/>
      <c r="NOE172" s="230"/>
      <c r="NOF172" s="230"/>
      <c r="NOG172" s="291"/>
      <c r="NOH172" s="228"/>
      <c r="NOI172" s="229"/>
      <c r="NOJ172" s="230"/>
      <c r="NOK172" s="230"/>
      <c r="NOL172" s="291"/>
      <c r="NOM172" s="228"/>
      <c r="NON172" s="229"/>
      <c r="NOO172" s="230"/>
      <c r="NOP172" s="230"/>
      <c r="NOQ172" s="291"/>
      <c r="NOR172" s="228"/>
      <c r="NOS172" s="229"/>
      <c r="NOT172" s="230"/>
      <c r="NOU172" s="230"/>
      <c r="NOV172" s="291"/>
      <c r="NOW172" s="228"/>
      <c r="NOX172" s="229"/>
      <c r="NOY172" s="230"/>
      <c r="NOZ172" s="230"/>
      <c r="NPA172" s="291"/>
      <c r="NPB172" s="228"/>
      <c r="NPC172" s="229"/>
      <c r="NPD172" s="230"/>
      <c r="NPE172" s="230"/>
      <c r="NPF172" s="291"/>
      <c r="NPG172" s="228"/>
      <c r="NPH172" s="229"/>
      <c r="NPI172" s="230"/>
      <c r="NPJ172" s="230"/>
      <c r="NPK172" s="291"/>
      <c r="NPL172" s="228"/>
      <c r="NPM172" s="229"/>
      <c r="NPN172" s="230"/>
      <c r="NPO172" s="230"/>
      <c r="NPP172" s="291"/>
      <c r="NPQ172" s="228"/>
      <c r="NPR172" s="229"/>
      <c r="NPS172" s="230"/>
      <c r="NPT172" s="230"/>
      <c r="NPU172" s="291"/>
      <c r="NPV172" s="228"/>
      <c r="NPW172" s="229"/>
      <c r="NPX172" s="230"/>
      <c r="NPY172" s="230"/>
      <c r="NPZ172" s="291"/>
      <c r="NQA172" s="228"/>
      <c r="NQB172" s="229"/>
      <c r="NQC172" s="230"/>
      <c r="NQD172" s="230"/>
      <c r="NQE172" s="291"/>
      <c r="NQF172" s="228"/>
      <c r="NQG172" s="229"/>
      <c r="NQH172" s="230"/>
      <c r="NQI172" s="230"/>
      <c r="NQJ172" s="291"/>
      <c r="NQK172" s="228"/>
      <c r="NQL172" s="229"/>
      <c r="NQM172" s="230"/>
      <c r="NQN172" s="230"/>
      <c r="NQO172" s="291"/>
      <c r="NQP172" s="228"/>
      <c r="NQQ172" s="229"/>
      <c r="NQR172" s="230"/>
      <c r="NQS172" s="230"/>
      <c r="NQT172" s="291"/>
      <c r="NQU172" s="228"/>
      <c r="NQV172" s="229"/>
      <c r="NQW172" s="230"/>
      <c r="NQX172" s="230"/>
      <c r="NQY172" s="291"/>
      <c r="NQZ172" s="228"/>
      <c r="NRA172" s="229"/>
      <c r="NRB172" s="230"/>
      <c r="NRC172" s="230"/>
      <c r="NRD172" s="291"/>
      <c r="NRE172" s="228"/>
      <c r="NRF172" s="229"/>
      <c r="NRG172" s="230"/>
      <c r="NRH172" s="230"/>
      <c r="NRI172" s="291"/>
      <c r="NRJ172" s="228"/>
      <c r="NRK172" s="229"/>
      <c r="NRL172" s="230"/>
      <c r="NRM172" s="230"/>
      <c r="NRN172" s="291"/>
      <c r="NRO172" s="228"/>
      <c r="NRP172" s="229"/>
      <c r="NRQ172" s="230"/>
      <c r="NRR172" s="230"/>
      <c r="NRS172" s="291"/>
      <c r="NRT172" s="228"/>
      <c r="NRU172" s="229"/>
      <c r="NRV172" s="230"/>
      <c r="NRW172" s="230"/>
      <c r="NRX172" s="291"/>
      <c r="NRY172" s="228"/>
      <c r="NRZ172" s="229"/>
      <c r="NSA172" s="230"/>
      <c r="NSB172" s="230"/>
      <c r="NSC172" s="291"/>
      <c r="NSD172" s="228"/>
      <c r="NSE172" s="229"/>
      <c r="NSF172" s="230"/>
      <c r="NSG172" s="230"/>
      <c r="NSH172" s="291"/>
      <c r="NSI172" s="228"/>
      <c r="NSJ172" s="229"/>
      <c r="NSK172" s="230"/>
      <c r="NSL172" s="230"/>
      <c r="NSM172" s="291"/>
      <c r="NSN172" s="228"/>
      <c r="NSO172" s="229"/>
      <c r="NSP172" s="230"/>
      <c r="NSQ172" s="230"/>
      <c r="NSR172" s="291"/>
      <c r="NSS172" s="228"/>
      <c r="NST172" s="229"/>
      <c r="NSU172" s="230"/>
      <c r="NSV172" s="230"/>
      <c r="NSW172" s="291"/>
      <c r="NSX172" s="228"/>
      <c r="NSY172" s="229"/>
      <c r="NSZ172" s="230"/>
      <c r="NTA172" s="230"/>
      <c r="NTB172" s="291"/>
      <c r="NTC172" s="228"/>
      <c r="NTD172" s="229"/>
      <c r="NTE172" s="230"/>
      <c r="NTF172" s="230"/>
      <c r="NTG172" s="291"/>
      <c r="NTH172" s="228"/>
      <c r="NTI172" s="229"/>
      <c r="NTJ172" s="230"/>
      <c r="NTK172" s="230"/>
      <c r="NTL172" s="291"/>
      <c r="NTM172" s="228"/>
      <c r="NTN172" s="229"/>
      <c r="NTO172" s="230"/>
      <c r="NTP172" s="230"/>
      <c r="NTQ172" s="291"/>
      <c r="NTR172" s="228"/>
      <c r="NTS172" s="229"/>
      <c r="NTT172" s="230"/>
      <c r="NTU172" s="230"/>
      <c r="NTV172" s="291"/>
      <c r="NTW172" s="228"/>
      <c r="NTX172" s="229"/>
      <c r="NTY172" s="230"/>
      <c r="NTZ172" s="230"/>
      <c r="NUA172" s="291"/>
      <c r="NUB172" s="228"/>
      <c r="NUC172" s="229"/>
      <c r="NUD172" s="230"/>
      <c r="NUE172" s="230"/>
      <c r="NUF172" s="291"/>
      <c r="NUG172" s="228"/>
      <c r="NUH172" s="229"/>
      <c r="NUI172" s="230"/>
      <c r="NUJ172" s="230"/>
      <c r="NUK172" s="291"/>
      <c r="NUL172" s="228"/>
      <c r="NUM172" s="229"/>
      <c r="NUN172" s="230"/>
      <c r="NUO172" s="230"/>
      <c r="NUP172" s="291"/>
      <c r="NUQ172" s="228"/>
      <c r="NUR172" s="229"/>
      <c r="NUS172" s="230"/>
      <c r="NUT172" s="230"/>
      <c r="NUU172" s="291"/>
      <c r="NUV172" s="228"/>
      <c r="NUW172" s="229"/>
      <c r="NUX172" s="230"/>
      <c r="NUY172" s="230"/>
      <c r="NUZ172" s="291"/>
      <c r="NVA172" s="228"/>
      <c r="NVB172" s="229"/>
      <c r="NVC172" s="230"/>
      <c r="NVD172" s="230"/>
      <c r="NVE172" s="291"/>
      <c r="NVF172" s="228"/>
      <c r="NVG172" s="229"/>
      <c r="NVH172" s="230"/>
      <c r="NVI172" s="230"/>
      <c r="NVJ172" s="291"/>
      <c r="NVK172" s="228"/>
      <c r="NVL172" s="229"/>
      <c r="NVM172" s="230"/>
      <c r="NVN172" s="230"/>
      <c r="NVO172" s="291"/>
      <c r="NVP172" s="228"/>
      <c r="NVQ172" s="229"/>
      <c r="NVR172" s="230"/>
      <c r="NVS172" s="230"/>
      <c r="NVT172" s="291"/>
      <c r="NVU172" s="228"/>
      <c r="NVV172" s="229"/>
      <c r="NVW172" s="230"/>
      <c r="NVX172" s="230"/>
      <c r="NVY172" s="291"/>
      <c r="NVZ172" s="228"/>
      <c r="NWA172" s="229"/>
      <c r="NWB172" s="230"/>
      <c r="NWC172" s="230"/>
      <c r="NWD172" s="291"/>
      <c r="NWE172" s="228"/>
      <c r="NWF172" s="229"/>
      <c r="NWG172" s="230"/>
      <c r="NWH172" s="230"/>
      <c r="NWI172" s="291"/>
      <c r="NWJ172" s="228"/>
      <c r="NWK172" s="229"/>
      <c r="NWL172" s="230"/>
      <c r="NWM172" s="230"/>
      <c r="NWN172" s="291"/>
      <c r="NWO172" s="228"/>
      <c r="NWP172" s="229"/>
      <c r="NWQ172" s="230"/>
      <c r="NWR172" s="230"/>
      <c r="NWS172" s="291"/>
      <c r="NWT172" s="228"/>
      <c r="NWU172" s="229"/>
      <c r="NWV172" s="230"/>
      <c r="NWW172" s="230"/>
      <c r="NWX172" s="291"/>
      <c r="NWY172" s="228"/>
      <c r="NWZ172" s="229"/>
      <c r="NXA172" s="230"/>
      <c r="NXB172" s="230"/>
      <c r="NXC172" s="291"/>
      <c r="NXD172" s="228"/>
      <c r="NXE172" s="229"/>
      <c r="NXF172" s="230"/>
      <c r="NXG172" s="230"/>
      <c r="NXH172" s="291"/>
      <c r="NXI172" s="228"/>
      <c r="NXJ172" s="229"/>
      <c r="NXK172" s="230"/>
      <c r="NXL172" s="230"/>
      <c r="NXM172" s="291"/>
      <c r="NXN172" s="228"/>
      <c r="NXO172" s="229"/>
      <c r="NXP172" s="230"/>
      <c r="NXQ172" s="230"/>
      <c r="NXR172" s="291"/>
      <c r="NXS172" s="228"/>
      <c r="NXT172" s="229"/>
      <c r="NXU172" s="230"/>
      <c r="NXV172" s="230"/>
      <c r="NXW172" s="291"/>
      <c r="NXX172" s="228"/>
      <c r="NXY172" s="229"/>
      <c r="NXZ172" s="230"/>
      <c r="NYA172" s="230"/>
      <c r="NYB172" s="291"/>
      <c r="NYC172" s="228"/>
      <c r="NYD172" s="229"/>
      <c r="NYE172" s="230"/>
      <c r="NYF172" s="230"/>
      <c r="NYG172" s="291"/>
      <c r="NYH172" s="228"/>
      <c r="NYI172" s="229"/>
      <c r="NYJ172" s="230"/>
      <c r="NYK172" s="230"/>
      <c r="NYL172" s="291"/>
      <c r="NYM172" s="228"/>
      <c r="NYN172" s="229"/>
      <c r="NYO172" s="230"/>
      <c r="NYP172" s="230"/>
      <c r="NYQ172" s="291"/>
      <c r="NYR172" s="228"/>
      <c r="NYS172" s="229"/>
      <c r="NYT172" s="230"/>
      <c r="NYU172" s="230"/>
      <c r="NYV172" s="291"/>
      <c r="NYW172" s="228"/>
      <c r="NYX172" s="229"/>
      <c r="NYY172" s="230"/>
      <c r="NYZ172" s="230"/>
      <c r="NZA172" s="291"/>
      <c r="NZB172" s="228"/>
      <c r="NZC172" s="229"/>
      <c r="NZD172" s="230"/>
      <c r="NZE172" s="230"/>
      <c r="NZF172" s="291"/>
      <c r="NZG172" s="228"/>
      <c r="NZH172" s="229"/>
      <c r="NZI172" s="230"/>
      <c r="NZJ172" s="230"/>
      <c r="NZK172" s="291"/>
      <c r="NZL172" s="228"/>
      <c r="NZM172" s="229"/>
      <c r="NZN172" s="230"/>
      <c r="NZO172" s="230"/>
      <c r="NZP172" s="291"/>
      <c r="NZQ172" s="228"/>
      <c r="NZR172" s="229"/>
      <c r="NZS172" s="230"/>
      <c r="NZT172" s="230"/>
      <c r="NZU172" s="291"/>
      <c r="NZV172" s="228"/>
      <c r="NZW172" s="229"/>
      <c r="NZX172" s="230"/>
      <c r="NZY172" s="230"/>
      <c r="NZZ172" s="291"/>
      <c r="OAA172" s="228"/>
      <c r="OAB172" s="229"/>
      <c r="OAC172" s="230"/>
      <c r="OAD172" s="230"/>
      <c r="OAE172" s="291"/>
      <c r="OAF172" s="228"/>
      <c r="OAG172" s="229"/>
      <c r="OAH172" s="230"/>
      <c r="OAI172" s="230"/>
      <c r="OAJ172" s="291"/>
      <c r="OAK172" s="228"/>
      <c r="OAL172" s="229"/>
      <c r="OAM172" s="230"/>
      <c r="OAN172" s="230"/>
      <c r="OAO172" s="291"/>
      <c r="OAP172" s="228"/>
      <c r="OAQ172" s="229"/>
      <c r="OAR172" s="230"/>
      <c r="OAS172" s="230"/>
      <c r="OAT172" s="291"/>
      <c r="OAU172" s="228"/>
      <c r="OAV172" s="229"/>
      <c r="OAW172" s="230"/>
      <c r="OAX172" s="230"/>
      <c r="OAY172" s="291"/>
      <c r="OAZ172" s="228"/>
      <c r="OBA172" s="229"/>
      <c r="OBB172" s="230"/>
      <c r="OBC172" s="230"/>
      <c r="OBD172" s="291"/>
      <c r="OBE172" s="228"/>
      <c r="OBF172" s="229"/>
      <c r="OBG172" s="230"/>
      <c r="OBH172" s="230"/>
      <c r="OBI172" s="291"/>
      <c r="OBJ172" s="228"/>
      <c r="OBK172" s="229"/>
      <c r="OBL172" s="230"/>
      <c r="OBM172" s="230"/>
      <c r="OBN172" s="291"/>
      <c r="OBO172" s="228"/>
      <c r="OBP172" s="229"/>
      <c r="OBQ172" s="230"/>
      <c r="OBR172" s="230"/>
      <c r="OBS172" s="291"/>
      <c r="OBT172" s="228"/>
      <c r="OBU172" s="229"/>
      <c r="OBV172" s="230"/>
      <c r="OBW172" s="230"/>
      <c r="OBX172" s="291"/>
      <c r="OBY172" s="228"/>
      <c r="OBZ172" s="229"/>
      <c r="OCA172" s="230"/>
      <c r="OCB172" s="230"/>
      <c r="OCC172" s="291"/>
      <c r="OCD172" s="228"/>
      <c r="OCE172" s="229"/>
      <c r="OCF172" s="230"/>
      <c r="OCG172" s="230"/>
      <c r="OCH172" s="291"/>
      <c r="OCI172" s="228"/>
      <c r="OCJ172" s="229"/>
      <c r="OCK172" s="230"/>
      <c r="OCL172" s="230"/>
      <c r="OCM172" s="291"/>
      <c r="OCN172" s="228"/>
      <c r="OCO172" s="229"/>
      <c r="OCP172" s="230"/>
      <c r="OCQ172" s="230"/>
      <c r="OCR172" s="291"/>
      <c r="OCS172" s="228"/>
      <c r="OCT172" s="229"/>
      <c r="OCU172" s="230"/>
      <c r="OCV172" s="230"/>
      <c r="OCW172" s="291"/>
      <c r="OCX172" s="228"/>
      <c r="OCY172" s="229"/>
      <c r="OCZ172" s="230"/>
      <c r="ODA172" s="230"/>
      <c r="ODB172" s="291"/>
      <c r="ODC172" s="228"/>
      <c r="ODD172" s="229"/>
      <c r="ODE172" s="230"/>
      <c r="ODF172" s="230"/>
      <c r="ODG172" s="291"/>
      <c r="ODH172" s="228"/>
      <c r="ODI172" s="229"/>
      <c r="ODJ172" s="230"/>
      <c r="ODK172" s="230"/>
      <c r="ODL172" s="291"/>
      <c r="ODM172" s="228"/>
      <c r="ODN172" s="229"/>
      <c r="ODO172" s="230"/>
      <c r="ODP172" s="230"/>
      <c r="ODQ172" s="291"/>
      <c r="ODR172" s="228"/>
      <c r="ODS172" s="229"/>
      <c r="ODT172" s="230"/>
      <c r="ODU172" s="230"/>
      <c r="ODV172" s="291"/>
      <c r="ODW172" s="228"/>
      <c r="ODX172" s="229"/>
      <c r="ODY172" s="230"/>
      <c r="ODZ172" s="230"/>
      <c r="OEA172" s="291"/>
      <c r="OEB172" s="228"/>
      <c r="OEC172" s="229"/>
      <c r="OED172" s="230"/>
      <c r="OEE172" s="230"/>
      <c r="OEF172" s="291"/>
      <c r="OEG172" s="228"/>
      <c r="OEH172" s="229"/>
      <c r="OEI172" s="230"/>
      <c r="OEJ172" s="230"/>
      <c r="OEK172" s="291"/>
      <c r="OEL172" s="228"/>
      <c r="OEM172" s="229"/>
      <c r="OEN172" s="230"/>
      <c r="OEO172" s="230"/>
      <c r="OEP172" s="291"/>
      <c r="OEQ172" s="228"/>
      <c r="OER172" s="229"/>
      <c r="OES172" s="230"/>
      <c r="OET172" s="230"/>
      <c r="OEU172" s="291"/>
      <c r="OEV172" s="228"/>
      <c r="OEW172" s="229"/>
      <c r="OEX172" s="230"/>
      <c r="OEY172" s="230"/>
      <c r="OEZ172" s="291"/>
      <c r="OFA172" s="228"/>
      <c r="OFB172" s="229"/>
      <c r="OFC172" s="230"/>
      <c r="OFD172" s="230"/>
      <c r="OFE172" s="291"/>
      <c r="OFF172" s="228"/>
      <c r="OFG172" s="229"/>
      <c r="OFH172" s="230"/>
      <c r="OFI172" s="230"/>
      <c r="OFJ172" s="291"/>
      <c r="OFK172" s="228"/>
      <c r="OFL172" s="229"/>
      <c r="OFM172" s="230"/>
      <c r="OFN172" s="230"/>
      <c r="OFO172" s="291"/>
      <c r="OFP172" s="228"/>
      <c r="OFQ172" s="229"/>
      <c r="OFR172" s="230"/>
      <c r="OFS172" s="230"/>
      <c r="OFT172" s="291"/>
      <c r="OFU172" s="228"/>
      <c r="OFV172" s="229"/>
      <c r="OFW172" s="230"/>
      <c r="OFX172" s="230"/>
      <c r="OFY172" s="291"/>
      <c r="OFZ172" s="228"/>
      <c r="OGA172" s="229"/>
      <c r="OGB172" s="230"/>
      <c r="OGC172" s="230"/>
      <c r="OGD172" s="291"/>
      <c r="OGE172" s="228"/>
      <c r="OGF172" s="229"/>
      <c r="OGG172" s="230"/>
      <c r="OGH172" s="230"/>
      <c r="OGI172" s="291"/>
      <c r="OGJ172" s="228"/>
      <c r="OGK172" s="229"/>
      <c r="OGL172" s="230"/>
      <c r="OGM172" s="230"/>
      <c r="OGN172" s="291"/>
      <c r="OGO172" s="228"/>
      <c r="OGP172" s="229"/>
      <c r="OGQ172" s="230"/>
      <c r="OGR172" s="230"/>
      <c r="OGS172" s="291"/>
      <c r="OGT172" s="228"/>
      <c r="OGU172" s="229"/>
      <c r="OGV172" s="230"/>
      <c r="OGW172" s="230"/>
      <c r="OGX172" s="291"/>
      <c r="OGY172" s="228"/>
      <c r="OGZ172" s="229"/>
      <c r="OHA172" s="230"/>
      <c r="OHB172" s="230"/>
      <c r="OHC172" s="291"/>
      <c r="OHD172" s="228"/>
      <c r="OHE172" s="229"/>
      <c r="OHF172" s="230"/>
      <c r="OHG172" s="230"/>
      <c r="OHH172" s="291"/>
      <c r="OHI172" s="228"/>
      <c r="OHJ172" s="229"/>
      <c r="OHK172" s="230"/>
      <c r="OHL172" s="230"/>
      <c r="OHM172" s="291"/>
      <c r="OHN172" s="228"/>
      <c r="OHO172" s="229"/>
      <c r="OHP172" s="230"/>
      <c r="OHQ172" s="230"/>
      <c r="OHR172" s="291"/>
      <c r="OHS172" s="228"/>
      <c r="OHT172" s="229"/>
      <c r="OHU172" s="230"/>
      <c r="OHV172" s="230"/>
      <c r="OHW172" s="291"/>
      <c r="OHX172" s="228"/>
      <c r="OHY172" s="229"/>
      <c r="OHZ172" s="230"/>
      <c r="OIA172" s="230"/>
      <c r="OIB172" s="291"/>
      <c r="OIC172" s="228"/>
      <c r="OID172" s="229"/>
      <c r="OIE172" s="230"/>
      <c r="OIF172" s="230"/>
      <c r="OIG172" s="291"/>
      <c r="OIH172" s="228"/>
      <c r="OII172" s="229"/>
      <c r="OIJ172" s="230"/>
      <c r="OIK172" s="230"/>
      <c r="OIL172" s="291"/>
      <c r="OIM172" s="228"/>
      <c r="OIN172" s="229"/>
      <c r="OIO172" s="230"/>
      <c r="OIP172" s="230"/>
      <c r="OIQ172" s="291"/>
      <c r="OIR172" s="228"/>
      <c r="OIS172" s="229"/>
      <c r="OIT172" s="230"/>
      <c r="OIU172" s="230"/>
      <c r="OIV172" s="291"/>
      <c r="OIW172" s="228"/>
      <c r="OIX172" s="229"/>
      <c r="OIY172" s="230"/>
      <c r="OIZ172" s="230"/>
      <c r="OJA172" s="291"/>
      <c r="OJB172" s="228"/>
      <c r="OJC172" s="229"/>
      <c r="OJD172" s="230"/>
      <c r="OJE172" s="230"/>
      <c r="OJF172" s="291"/>
      <c r="OJG172" s="228"/>
      <c r="OJH172" s="229"/>
      <c r="OJI172" s="230"/>
      <c r="OJJ172" s="230"/>
      <c r="OJK172" s="291"/>
      <c r="OJL172" s="228"/>
      <c r="OJM172" s="229"/>
      <c r="OJN172" s="230"/>
      <c r="OJO172" s="230"/>
      <c r="OJP172" s="291"/>
      <c r="OJQ172" s="228"/>
      <c r="OJR172" s="229"/>
      <c r="OJS172" s="230"/>
      <c r="OJT172" s="230"/>
      <c r="OJU172" s="291"/>
      <c r="OJV172" s="228"/>
      <c r="OJW172" s="229"/>
      <c r="OJX172" s="230"/>
      <c r="OJY172" s="230"/>
      <c r="OJZ172" s="291"/>
      <c r="OKA172" s="228"/>
      <c r="OKB172" s="229"/>
      <c r="OKC172" s="230"/>
      <c r="OKD172" s="230"/>
      <c r="OKE172" s="291"/>
      <c r="OKF172" s="228"/>
      <c r="OKG172" s="229"/>
      <c r="OKH172" s="230"/>
      <c r="OKI172" s="230"/>
      <c r="OKJ172" s="291"/>
      <c r="OKK172" s="228"/>
      <c r="OKL172" s="229"/>
      <c r="OKM172" s="230"/>
      <c r="OKN172" s="230"/>
      <c r="OKO172" s="291"/>
      <c r="OKP172" s="228"/>
      <c r="OKQ172" s="229"/>
      <c r="OKR172" s="230"/>
      <c r="OKS172" s="230"/>
      <c r="OKT172" s="291"/>
      <c r="OKU172" s="228"/>
      <c r="OKV172" s="229"/>
      <c r="OKW172" s="230"/>
      <c r="OKX172" s="230"/>
      <c r="OKY172" s="291"/>
      <c r="OKZ172" s="228"/>
      <c r="OLA172" s="229"/>
      <c r="OLB172" s="230"/>
      <c r="OLC172" s="230"/>
      <c r="OLD172" s="291"/>
      <c r="OLE172" s="228"/>
      <c r="OLF172" s="229"/>
      <c r="OLG172" s="230"/>
      <c r="OLH172" s="230"/>
      <c r="OLI172" s="291"/>
      <c r="OLJ172" s="228"/>
      <c r="OLK172" s="229"/>
      <c r="OLL172" s="230"/>
      <c r="OLM172" s="230"/>
      <c r="OLN172" s="291"/>
      <c r="OLO172" s="228"/>
      <c r="OLP172" s="229"/>
      <c r="OLQ172" s="230"/>
      <c r="OLR172" s="230"/>
      <c r="OLS172" s="291"/>
      <c r="OLT172" s="228"/>
      <c r="OLU172" s="229"/>
      <c r="OLV172" s="230"/>
      <c r="OLW172" s="230"/>
      <c r="OLX172" s="291"/>
      <c r="OLY172" s="228"/>
      <c r="OLZ172" s="229"/>
      <c r="OMA172" s="230"/>
      <c r="OMB172" s="230"/>
      <c r="OMC172" s="291"/>
      <c r="OMD172" s="228"/>
      <c r="OME172" s="229"/>
      <c r="OMF172" s="230"/>
      <c r="OMG172" s="230"/>
      <c r="OMH172" s="291"/>
      <c r="OMI172" s="228"/>
      <c r="OMJ172" s="229"/>
      <c r="OMK172" s="230"/>
      <c r="OML172" s="230"/>
      <c r="OMM172" s="291"/>
      <c r="OMN172" s="228"/>
      <c r="OMO172" s="229"/>
      <c r="OMP172" s="230"/>
      <c r="OMQ172" s="230"/>
      <c r="OMR172" s="291"/>
      <c r="OMS172" s="228"/>
      <c r="OMT172" s="229"/>
      <c r="OMU172" s="230"/>
      <c r="OMV172" s="230"/>
      <c r="OMW172" s="291"/>
      <c r="OMX172" s="228"/>
      <c r="OMY172" s="229"/>
      <c r="OMZ172" s="230"/>
      <c r="ONA172" s="230"/>
      <c r="ONB172" s="291"/>
      <c r="ONC172" s="228"/>
      <c r="OND172" s="229"/>
      <c r="ONE172" s="230"/>
      <c r="ONF172" s="230"/>
      <c r="ONG172" s="291"/>
      <c r="ONH172" s="228"/>
      <c r="ONI172" s="229"/>
      <c r="ONJ172" s="230"/>
      <c r="ONK172" s="230"/>
      <c r="ONL172" s="291"/>
      <c r="ONM172" s="228"/>
      <c r="ONN172" s="229"/>
      <c r="ONO172" s="230"/>
      <c r="ONP172" s="230"/>
      <c r="ONQ172" s="291"/>
      <c r="ONR172" s="228"/>
      <c r="ONS172" s="229"/>
      <c r="ONT172" s="230"/>
      <c r="ONU172" s="230"/>
      <c r="ONV172" s="291"/>
      <c r="ONW172" s="228"/>
      <c r="ONX172" s="229"/>
      <c r="ONY172" s="230"/>
      <c r="ONZ172" s="230"/>
      <c r="OOA172" s="291"/>
      <c r="OOB172" s="228"/>
      <c r="OOC172" s="229"/>
      <c r="OOD172" s="230"/>
      <c r="OOE172" s="230"/>
      <c r="OOF172" s="291"/>
      <c r="OOG172" s="228"/>
      <c r="OOH172" s="229"/>
      <c r="OOI172" s="230"/>
      <c r="OOJ172" s="230"/>
      <c r="OOK172" s="291"/>
      <c r="OOL172" s="228"/>
      <c r="OOM172" s="229"/>
      <c r="OON172" s="230"/>
      <c r="OOO172" s="230"/>
      <c r="OOP172" s="291"/>
      <c r="OOQ172" s="228"/>
      <c r="OOR172" s="229"/>
      <c r="OOS172" s="230"/>
      <c r="OOT172" s="230"/>
      <c r="OOU172" s="291"/>
      <c r="OOV172" s="228"/>
      <c r="OOW172" s="229"/>
      <c r="OOX172" s="230"/>
      <c r="OOY172" s="230"/>
      <c r="OOZ172" s="291"/>
      <c r="OPA172" s="228"/>
      <c r="OPB172" s="229"/>
      <c r="OPC172" s="230"/>
      <c r="OPD172" s="230"/>
      <c r="OPE172" s="291"/>
      <c r="OPF172" s="228"/>
      <c r="OPG172" s="229"/>
      <c r="OPH172" s="230"/>
      <c r="OPI172" s="230"/>
      <c r="OPJ172" s="291"/>
      <c r="OPK172" s="228"/>
      <c r="OPL172" s="229"/>
      <c r="OPM172" s="230"/>
      <c r="OPN172" s="230"/>
      <c r="OPO172" s="291"/>
      <c r="OPP172" s="228"/>
      <c r="OPQ172" s="229"/>
      <c r="OPR172" s="230"/>
      <c r="OPS172" s="230"/>
      <c r="OPT172" s="291"/>
      <c r="OPU172" s="228"/>
      <c r="OPV172" s="229"/>
      <c r="OPW172" s="230"/>
      <c r="OPX172" s="230"/>
      <c r="OPY172" s="291"/>
      <c r="OPZ172" s="228"/>
      <c r="OQA172" s="229"/>
      <c r="OQB172" s="230"/>
      <c r="OQC172" s="230"/>
      <c r="OQD172" s="291"/>
      <c r="OQE172" s="228"/>
      <c r="OQF172" s="229"/>
      <c r="OQG172" s="230"/>
      <c r="OQH172" s="230"/>
      <c r="OQI172" s="291"/>
      <c r="OQJ172" s="228"/>
      <c r="OQK172" s="229"/>
      <c r="OQL172" s="230"/>
      <c r="OQM172" s="230"/>
      <c r="OQN172" s="291"/>
      <c r="OQO172" s="228"/>
      <c r="OQP172" s="229"/>
      <c r="OQQ172" s="230"/>
      <c r="OQR172" s="230"/>
      <c r="OQS172" s="291"/>
      <c r="OQT172" s="228"/>
      <c r="OQU172" s="229"/>
      <c r="OQV172" s="230"/>
      <c r="OQW172" s="230"/>
      <c r="OQX172" s="291"/>
      <c r="OQY172" s="228"/>
      <c r="OQZ172" s="229"/>
      <c r="ORA172" s="230"/>
      <c r="ORB172" s="230"/>
      <c r="ORC172" s="291"/>
      <c r="ORD172" s="228"/>
      <c r="ORE172" s="229"/>
      <c r="ORF172" s="230"/>
      <c r="ORG172" s="230"/>
      <c r="ORH172" s="291"/>
      <c r="ORI172" s="228"/>
      <c r="ORJ172" s="229"/>
      <c r="ORK172" s="230"/>
      <c r="ORL172" s="230"/>
      <c r="ORM172" s="291"/>
      <c r="ORN172" s="228"/>
      <c r="ORO172" s="229"/>
      <c r="ORP172" s="230"/>
      <c r="ORQ172" s="230"/>
      <c r="ORR172" s="291"/>
      <c r="ORS172" s="228"/>
      <c r="ORT172" s="229"/>
      <c r="ORU172" s="230"/>
      <c r="ORV172" s="230"/>
      <c r="ORW172" s="291"/>
      <c r="ORX172" s="228"/>
      <c r="ORY172" s="229"/>
      <c r="ORZ172" s="230"/>
      <c r="OSA172" s="230"/>
      <c r="OSB172" s="291"/>
      <c r="OSC172" s="228"/>
      <c r="OSD172" s="229"/>
      <c r="OSE172" s="230"/>
      <c r="OSF172" s="230"/>
      <c r="OSG172" s="291"/>
      <c r="OSH172" s="228"/>
      <c r="OSI172" s="229"/>
      <c r="OSJ172" s="230"/>
      <c r="OSK172" s="230"/>
      <c r="OSL172" s="291"/>
      <c r="OSM172" s="228"/>
      <c r="OSN172" s="229"/>
      <c r="OSO172" s="230"/>
      <c r="OSP172" s="230"/>
      <c r="OSQ172" s="291"/>
      <c r="OSR172" s="228"/>
      <c r="OSS172" s="229"/>
      <c r="OST172" s="230"/>
      <c r="OSU172" s="230"/>
      <c r="OSV172" s="291"/>
      <c r="OSW172" s="228"/>
      <c r="OSX172" s="229"/>
      <c r="OSY172" s="230"/>
      <c r="OSZ172" s="230"/>
      <c r="OTA172" s="291"/>
      <c r="OTB172" s="228"/>
      <c r="OTC172" s="229"/>
      <c r="OTD172" s="230"/>
      <c r="OTE172" s="230"/>
      <c r="OTF172" s="291"/>
      <c r="OTG172" s="228"/>
      <c r="OTH172" s="229"/>
      <c r="OTI172" s="230"/>
      <c r="OTJ172" s="230"/>
      <c r="OTK172" s="291"/>
      <c r="OTL172" s="228"/>
      <c r="OTM172" s="229"/>
      <c r="OTN172" s="230"/>
      <c r="OTO172" s="230"/>
      <c r="OTP172" s="291"/>
      <c r="OTQ172" s="228"/>
      <c r="OTR172" s="229"/>
      <c r="OTS172" s="230"/>
      <c r="OTT172" s="230"/>
      <c r="OTU172" s="291"/>
      <c r="OTV172" s="228"/>
      <c r="OTW172" s="229"/>
      <c r="OTX172" s="230"/>
      <c r="OTY172" s="230"/>
      <c r="OTZ172" s="291"/>
      <c r="OUA172" s="228"/>
      <c r="OUB172" s="229"/>
      <c r="OUC172" s="230"/>
      <c r="OUD172" s="230"/>
      <c r="OUE172" s="291"/>
      <c r="OUF172" s="228"/>
      <c r="OUG172" s="229"/>
      <c r="OUH172" s="230"/>
      <c r="OUI172" s="230"/>
      <c r="OUJ172" s="291"/>
      <c r="OUK172" s="228"/>
      <c r="OUL172" s="229"/>
      <c r="OUM172" s="230"/>
      <c r="OUN172" s="230"/>
      <c r="OUO172" s="291"/>
      <c r="OUP172" s="228"/>
      <c r="OUQ172" s="229"/>
      <c r="OUR172" s="230"/>
      <c r="OUS172" s="230"/>
      <c r="OUT172" s="291"/>
      <c r="OUU172" s="228"/>
      <c r="OUV172" s="229"/>
      <c r="OUW172" s="230"/>
      <c r="OUX172" s="230"/>
      <c r="OUY172" s="291"/>
      <c r="OUZ172" s="228"/>
      <c r="OVA172" s="229"/>
      <c r="OVB172" s="230"/>
      <c r="OVC172" s="230"/>
      <c r="OVD172" s="291"/>
      <c r="OVE172" s="228"/>
      <c r="OVF172" s="229"/>
      <c r="OVG172" s="230"/>
      <c r="OVH172" s="230"/>
      <c r="OVI172" s="291"/>
      <c r="OVJ172" s="228"/>
      <c r="OVK172" s="229"/>
      <c r="OVL172" s="230"/>
      <c r="OVM172" s="230"/>
      <c r="OVN172" s="291"/>
      <c r="OVO172" s="228"/>
      <c r="OVP172" s="229"/>
      <c r="OVQ172" s="230"/>
      <c r="OVR172" s="230"/>
      <c r="OVS172" s="291"/>
      <c r="OVT172" s="228"/>
      <c r="OVU172" s="229"/>
      <c r="OVV172" s="230"/>
      <c r="OVW172" s="230"/>
      <c r="OVX172" s="291"/>
      <c r="OVY172" s="228"/>
      <c r="OVZ172" s="229"/>
      <c r="OWA172" s="230"/>
      <c r="OWB172" s="230"/>
      <c r="OWC172" s="291"/>
      <c r="OWD172" s="228"/>
      <c r="OWE172" s="229"/>
      <c r="OWF172" s="230"/>
      <c r="OWG172" s="230"/>
      <c r="OWH172" s="291"/>
      <c r="OWI172" s="228"/>
      <c r="OWJ172" s="229"/>
      <c r="OWK172" s="230"/>
      <c r="OWL172" s="230"/>
      <c r="OWM172" s="291"/>
      <c r="OWN172" s="228"/>
      <c r="OWO172" s="229"/>
      <c r="OWP172" s="230"/>
      <c r="OWQ172" s="230"/>
      <c r="OWR172" s="291"/>
      <c r="OWS172" s="228"/>
      <c r="OWT172" s="229"/>
      <c r="OWU172" s="230"/>
      <c r="OWV172" s="230"/>
      <c r="OWW172" s="291"/>
      <c r="OWX172" s="228"/>
      <c r="OWY172" s="229"/>
      <c r="OWZ172" s="230"/>
      <c r="OXA172" s="230"/>
      <c r="OXB172" s="291"/>
      <c r="OXC172" s="228"/>
      <c r="OXD172" s="229"/>
      <c r="OXE172" s="230"/>
      <c r="OXF172" s="230"/>
      <c r="OXG172" s="291"/>
      <c r="OXH172" s="228"/>
      <c r="OXI172" s="229"/>
      <c r="OXJ172" s="230"/>
      <c r="OXK172" s="230"/>
      <c r="OXL172" s="291"/>
      <c r="OXM172" s="228"/>
      <c r="OXN172" s="229"/>
      <c r="OXO172" s="230"/>
      <c r="OXP172" s="230"/>
      <c r="OXQ172" s="291"/>
      <c r="OXR172" s="228"/>
      <c r="OXS172" s="229"/>
      <c r="OXT172" s="230"/>
      <c r="OXU172" s="230"/>
      <c r="OXV172" s="291"/>
      <c r="OXW172" s="228"/>
      <c r="OXX172" s="229"/>
      <c r="OXY172" s="230"/>
      <c r="OXZ172" s="230"/>
      <c r="OYA172" s="291"/>
      <c r="OYB172" s="228"/>
      <c r="OYC172" s="229"/>
      <c r="OYD172" s="230"/>
      <c r="OYE172" s="230"/>
      <c r="OYF172" s="291"/>
      <c r="OYG172" s="228"/>
      <c r="OYH172" s="229"/>
      <c r="OYI172" s="230"/>
      <c r="OYJ172" s="230"/>
      <c r="OYK172" s="291"/>
      <c r="OYL172" s="228"/>
      <c r="OYM172" s="229"/>
      <c r="OYN172" s="230"/>
      <c r="OYO172" s="230"/>
      <c r="OYP172" s="291"/>
      <c r="OYQ172" s="228"/>
      <c r="OYR172" s="229"/>
      <c r="OYS172" s="230"/>
      <c r="OYT172" s="230"/>
      <c r="OYU172" s="291"/>
      <c r="OYV172" s="228"/>
      <c r="OYW172" s="229"/>
      <c r="OYX172" s="230"/>
      <c r="OYY172" s="230"/>
      <c r="OYZ172" s="291"/>
      <c r="OZA172" s="228"/>
      <c r="OZB172" s="229"/>
      <c r="OZC172" s="230"/>
      <c r="OZD172" s="230"/>
      <c r="OZE172" s="291"/>
      <c r="OZF172" s="228"/>
      <c r="OZG172" s="229"/>
      <c r="OZH172" s="230"/>
      <c r="OZI172" s="230"/>
      <c r="OZJ172" s="291"/>
      <c r="OZK172" s="228"/>
      <c r="OZL172" s="229"/>
      <c r="OZM172" s="230"/>
      <c r="OZN172" s="230"/>
      <c r="OZO172" s="291"/>
      <c r="OZP172" s="228"/>
      <c r="OZQ172" s="229"/>
      <c r="OZR172" s="230"/>
      <c r="OZS172" s="230"/>
      <c r="OZT172" s="291"/>
      <c r="OZU172" s="228"/>
      <c r="OZV172" s="229"/>
      <c r="OZW172" s="230"/>
      <c r="OZX172" s="230"/>
      <c r="OZY172" s="291"/>
      <c r="OZZ172" s="228"/>
      <c r="PAA172" s="229"/>
      <c r="PAB172" s="230"/>
      <c r="PAC172" s="230"/>
      <c r="PAD172" s="291"/>
      <c r="PAE172" s="228"/>
      <c r="PAF172" s="229"/>
      <c r="PAG172" s="230"/>
      <c r="PAH172" s="230"/>
      <c r="PAI172" s="291"/>
      <c r="PAJ172" s="228"/>
      <c r="PAK172" s="229"/>
      <c r="PAL172" s="230"/>
      <c r="PAM172" s="230"/>
      <c r="PAN172" s="291"/>
      <c r="PAO172" s="228"/>
      <c r="PAP172" s="229"/>
      <c r="PAQ172" s="230"/>
      <c r="PAR172" s="230"/>
      <c r="PAS172" s="291"/>
      <c r="PAT172" s="228"/>
      <c r="PAU172" s="229"/>
      <c r="PAV172" s="230"/>
      <c r="PAW172" s="230"/>
      <c r="PAX172" s="291"/>
      <c r="PAY172" s="228"/>
      <c r="PAZ172" s="229"/>
      <c r="PBA172" s="230"/>
      <c r="PBB172" s="230"/>
      <c r="PBC172" s="291"/>
      <c r="PBD172" s="228"/>
      <c r="PBE172" s="229"/>
      <c r="PBF172" s="230"/>
      <c r="PBG172" s="230"/>
      <c r="PBH172" s="291"/>
      <c r="PBI172" s="228"/>
      <c r="PBJ172" s="229"/>
      <c r="PBK172" s="230"/>
      <c r="PBL172" s="230"/>
      <c r="PBM172" s="291"/>
      <c r="PBN172" s="228"/>
      <c r="PBO172" s="229"/>
      <c r="PBP172" s="230"/>
      <c r="PBQ172" s="230"/>
      <c r="PBR172" s="291"/>
      <c r="PBS172" s="228"/>
      <c r="PBT172" s="229"/>
      <c r="PBU172" s="230"/>
      <c r="PBV172" s="230"/>
      <c r="PBW172" s="291"/>
      <c r="PBX172" s="228"/>
      <c r="PBY172" s="229"/>
      <c r="PBZ172" s="230"/>
      <c r="PCA172" s="230"/>
      <c r="PCB172" s="291"/>
      <c r="PCC172" s="228"/>
      <c r="PCD172" s="229"/>
      <c r="PCE172" s="230"/>
      <c r="PCF172" s="230"/>
      <c r="PCG172" s="291"/>
      <c r="PCH172" s="228"/>
      <c r="PCI172" s="229"/>
      <c r="PCJ172" s="230"/>
      <c r="PCK172" s="230"/>
      <c r="PCL172" s="291"/>
      <c r="PCM172" s="228"/>
      <c r="PCN172" s="229"/>
      <c r="PCO172" s="230"/>
      <c r="PCP172" s="230"/>
      <c r="PCQ172" s="291"/>
      <c r="PCR172" s="228"/>
      <c r="PCS172" s="229"/>
      <c r="PCT172" s="230"/>
      <c r="PCU172" s="230"/>
      <c r="PCV172" s="291"/>
      <c r="PCW172" s="228"/>
      <c r="PCX172" s="229"/>
      <c r="PCY172" s="230"/>
      <c r="PCZ172" s="230"/>
      <c r="PDA172" s="291"/>
      <c r="PDB172" s="228"/>
      <c r="PDC172" s="229"/>
      <c r="PDD172" s="230"/>
      <c r="PDE172" s="230"/>
      <c r="PDF172" s="291"/>
      <c r="PDG172" s="228"/>
      <c r="PDH172" s="229"/>
      <c r="PDI172" s="230"/>
      <c r="PDJ172" s="230"/>
      <c r="PDK172" s="291"/>
      <c r="PDL172" s="228"/>
      <c r="PDM172" s="229"/>
      <c r="PDN172" s="230"/>
      <c r="PDO172" s="230"/>
      <c r="PDP172" s="291"/>
      <c r="PDQ172" s="228"/>
      <c r="PDR172" s="229"/>
      <c r="PDS172" s="230"/>
      <c r="PDT172" s="230"/>
      <c r="PDU172" s="291"/>
      <c r="PDV172" s="228"/>
      <c r="PDW172" s="229"/>
      <c r="PDX172" s="230"/>
      <c r="PDY172" s="230"/>
      <c r="PDZ172" s="291"/>
      <c r="PEA172" s="228"/>
      <c r="PEB172" s="229"/>
      <c r="PEC172" s="230"/>
      <c r="PED172" s="230"/>
      <c r="PEE172" s="291"/>
      <c r="PEF172" s="228"/>
      <c r="PEG172" s="229"/>
      <c r="PEH172" s="230"/>
      <c r="PEI172" s="230"/>
      <c r="PEJ172" s="291"/>
      <c r="PEK172" s="228"/>
      <c r="PEL172" s="229"/>
      <c r="PEM172" s="230"/>
      <c r="PEN172" s="230"/>
      <c r="PEO172" s="291"/>
      <c r="PEP172" s="228"/>
      <c r="PEQ172" s="229"/>
      <c r="PER172" s="230"/>
      <c r="PES172" s="230"/>
      <c r="PET172" s="291"/>
      <c r="PEU172" s="228"/>
      <c r="PEV172" s="229"/>
      <c r="PEW172" s="230"/>
      <c r="PEX172" s="230"/>
      <c r="PEY172" s="291"/>
      <c r="PEZ172" s="228"/>
      <c r="PFA172" s="229"/>
      <c r="PFB172" s="230"/>
      <c r="PFC172" s="230"/>
      <c r="PFD172" s="291"/>
      <c r="PFE172" s="228"/>
      <c r="PFF172" s="229"/>
      <c r="PFG172" s="230"/>
      <c r="PFH172" s="230"/>
      <c r="PFI172" s="291"/>
      <c r="PFJ172" s="228"/>
      <c r="PFK172" s="229"/>
      <c r="PFL172" s="230"/>
      <c r="PFM172" s="230"/>
      <c r="PFN172" s="291"/>
      <c r="PFO172" s="228"/>
      <c r="PFP172" s="229"/>
      <c r="PFQ172" s="230"/>
      <c r="PFR172" s="230"/>
      <c r="PFS172" s="291"/>
      <c r="PFT172" s="228"/>
      <c r="PFU172" s="229"/>
      <c r="PFV172" s="230"/>
      <c r="PFW172" s="230"/>
      <c r="PFX172" s="291"/>
      <c r="PFY172" s="228"/>
      <c r="PFZ172" s="229"/>
      <c r="PGA172" s="230"/>
      <c r="PGB172" s="230"/>
      <c r="PGC172" s="291"/>
      <c r="PGD172" s="228"/>
      <c r="PGE172" s="229"/>
      <c r="PGF172" s="230"/>
      <c r="PGG172" s="230"/>
      <c r="PGH172" s="291"/>
      <c r="PGI172" s="228"/>
      <c r="PGJ172" s="229"/>
      <c r="PGK172" s="230"/>
      <c r="PGL172" s="230"/>
      <c r="PGM172" s="291"/>
      <c r="PGN172" s="228"/>
      <c r="PGO172" s="229"/>
      <c r="PGP172" s="230"/>
      <c r="PGQ172" s="230"/>
      <c r="PGR172" s="291"/>
      <c r="PGS172" s="228"/>
      <c r="PGT172" s="229"/>
      <c r="PGU172" s="230"/>
      <c r="PGV172" s="230"/>
      <c r="PGW172" s="291"/>
      <c r="PGX172" s="228"/>
      <c r="PGY172" s="229"/>
      <c r="PGZ172" s="230"/>
      <c r="PHA172" s="230"/>
      <c r="PHB172" s="291"/>
      <c r="PHC172" s="228"/>
      <c r="PHD172" s="229"/>
      <c r="PHE172" s="230"/>
      <c r="PHF172" s="230"/>
      <c r="PHG172" s="291"/>
      <c r="PHH172" s="228"/>
      <c r="PHI172" s="229"/>
      <c r="PHJ172" s="230"/>
      <c r="PHK172" s="230"/>
      <c r="PHL172" s="291"/>
      <c r="PHM172" s="228"/>
      <c r="PHN172" s="229"/>
      <c r="PHO172" s="230"/>
      <c r="PHP172" s="230"/>
      <c r="PHQ172" s="291"/>
      <c r="PHR172" s="228"/>
      <c r="PHS172" s="229"/>
      <c r="PHT172" s="230"/>
      <c r="PHU172" s="230"/>
      <c r="PHV172" s="291"/>
      <c r="PHW172" s="228"/>
      <c r="PHX172" s="229"/>
      <c r="PHY172" s="230"/>
      <c r="PHZ172" s="230"/>
      <c r="PIA172" s="291"/>
      <c r="PIB172" s="228"/>
      <c r="PIC172" s="229"/>
      <c r="PID172" s="230"/>
      <c r="PIE172" s="230"/>
      <c r="PIF172" s="291"/>
      <c r="PIG172" s="228"/>
      <c r="PIH172" s="229"/>
      <c r="PII172" s="230"/>
      <c r="PIJ172" s="230"/>
      <c r="PIK172" s="291"/>
      <c r="PIL172" s="228"/>
      <c r="PIM172" s="229"/>
      <c r="PIN172" s="230"/>
      <c r="PIO172" s="230"/>
      <c r="PIP172" s="291"/>
      <c r="PIQ172" s="228"/>
      <c r="PIR172" s="229"/>
      <c r="PIS172" s="230"/>
      <c r="PIT172" s="230"/>
      <c r="PIU172" s="291"/>
      <c r="PIV172" s="228"/>
      <c r="PIW172" s="229"/>
      <c r="PIX172" s="230"/>
      <c r="PIY172" s="230"/>
      <c r="PIZ172" s="291"/>
      <c r="PJA172" s="228"/>
      <c r="PJB172" s="229"/>
      <c r="PJC172" s="230"/>
      <c r="PJD172" s="230"/>
      <c r="PJE172" s="291"/>
      <c r="PJF172" s="228"/>
      <c r="PJG172" s="229"/>
      <c r="PJH172" s="230"/>
      <c r="PJI172" s="230"/>
      <c r="PJJ172" s="291"/>
      <c r="PJK172" s="228"/>
      <c r="PJL172" s="229"/>
      <c r="PJM172" s="230"/>
      <c r="PJN172" s="230"/>
      <c r="PJO172" s="291"/>
      <c r="PJP172" s="228"/>
      <c r="PJQ172" s="229"/>
      <c r="PJR172" s="230"/>
      <c r="PJS172" s="230"/>
      <c r="PJT172" s="291"/>
      <c r="PJU172" s="228"/>
      <c r="PJV172" s="229"/>
      <c r="PJW172" s="230"/>
      <c r="PJX172" s="230"/>
      <c r="PJY172" s="291"/>
      <c r="PJZ172" s="228"/>
      <c r="PKA172" s="229"/>
      <c r="PKB172" s="230"/>
      <c r="PKC172" s="230"/>
      <c r="PKD172" s="291"/>
      <c r="PKE172" s="228"/>
      <c r="PKF172" s="229"/>
      <c r="PKG172" s="230"/>
      <c r="PKH172" s="230"/>
      <c r="PKI172" s="291"/>
      <c r="PKJ172" s="228"/>
      <c r="PKK172" s="229"/>
      <c r="PKL172" s="230"/>
      <c r="PKM172" s="230"/>
      <c r="PKN172" s="291"/>
      <c r="PKO172" s="228"/>
      <c r="PKP172" s="229"/>
      <c r="PKQ172" s="230"/>
      <c r="PKR172" s="230"/>
      <c r="PKS172" s="291"/>
      <c r="PKT172" s="228"/>
      <c r="PKU172" s="229"/>
      <c r="PKV172" s="230"/>
      <c r="PKW172" s="230"/>
      <c r="PKX172" s="291"/>
      <c r="PKY172" s="228"/>
      <c r="PKZ172" s="229"/>
      <c r="PLA172" s="230"/>
      <c r="PLB172" s="230"/>
      <c r="PLC172" s="291"/>
      <c r="PLD172" s="228"/>
      <c r="PLE172" s="229"/>
      <c r="PLF172" s="230"/>
      <c r="PLG172" s="230"/>
      <c r="PLH172" s="291"/>
      <c r="PLI172" s="228"/>
      <c r="PLJ172" s="229"/>
      <c r="PLK172" s="230"/>
      <c r="PLL172" s="230"/>
      <c r="PLM172" s="291"/>
      <c r="PLN172" s="228"/>
      <c r="PLO172" s="229"/>
      <c r="PLP172" s="230"/>
      <c r="PLQ172" s="230"/>
      <c r="PLR172" s="291"/>
      <c r="PLS172" s="228"/>
      <c r="PLT172" s="229"/>
      <c r="PLU172" s="230"/>
      <c r="PLV172" s="230"/>
      <c r="PLW172" s="291"/>
      <c r="PLX172" s="228"/>
      <c r="PLY172" s="229"/>
      <c r="PLZ172" s="230"/>
      <c r="PMA172" s="230"/>
      <c r="PMB172" s="291"/>
      <c r="PMC172" s="228"/>
      <c r="PMD172" s="229"/>
      <c r="PME172" s="230"/>
      <c r="PMF172" s="230"/>
      <c r="PMG172" s="291"/>
      <c r="PMH172" s="228"/>
      <c r="PMI172" s="229"/>
      <c r="PMJ172" s="230"/>
      <c r="PMK172" s="230"/>
      <c r="PML172" s="291"/>
      <c r="PMM172" s="228"/>
      <c r="PMN172" s="229"/>
      <c r="PMO172" s="230"/>
      <c r="PMP172" s="230"/>
      <c r="PMQ172" s="291"/>
      <c r="PMR172" s="228"/>
      <c r="PMS172" s="229"/>
      <c r="PMT172" s="230"/>
      <c r="PMU172" s="230"/>
      <c r="PMV172" s="291"/>
      <c r="PMW172" s="228"/>
      <c r="PMX172" s="229"/>
      <c r="PMY172" s="230"/>
      <c r="PMZ172" s="230"/>
      <c r="PNA172" s="291"/>
      <c r="PNB172" s="228"/>
      <c r="PNC172" s="229"/>
      <c r="PND172" s="230"/>
      <c r="PNE172" s="230"/>
      <c r="PNF172" s="291"/>
      <c r="PNG172" s="228"/>
      <c r="PNH172" s="229"/>
      <c r="PNI172" s="230"/>
      <c r="PNJ172" s="230"/>
      <c r="PNK172" s="291"/>
      <c r="PNL172" s="228"/>
      <c r="PNM172" s="229"/>
      <c r="PNN172" s="230"/>
      <c r="PNO172" s="230"/>
      <c r="PNP172" s="291"/>
      <c r="PNQ172" s="228"/>
      <c r="PNR172" s="229"/>
      <c r="PNS172" s="230"/>
      <c r="PNT172" s="230"/>
      <c r="PNU172" s="291"/>
      <c r="PNV172" s="228"/>
      <c r="PNW172" s="229"/>
      <c r="PNX172" s="230"/>
      <c r="PNY172" s="230"/>
      <c r="PNZ172" s="291"/>
      <c r="POA172" s="228"/>
      <c r="POB172" s="229"/>
      <c r="POC172" s="230"/>
      <c r="POD172" s="230"/>
      <c r="POE172" s="291"/>
      <c r="POF172" s="228"/>
      <c r="POG172" s="229"/>
      <c r="POH172" s="230"/>
      <c r="POI172" s="230"/>
      <c r="POJ172" s="291"/>
      <c r="POK172" s="228"/>
      <c r="POL172" s="229"/>
      <c r="POM172" s="230"/>
      <c r="PON172" s="230"/>
      <c r="POO172" s="291"/>
      <c r="POP172" s="228"/>
      <c r="POQ172" s="229"/>
      <c r="POR172" s="230"/>
      <c r="POS172" s="230"/>
      <c r="POT172" s="291"/>
      <c r="POU172" s="228"/>
      <c r="POV172" s="229"/>
      <c r="POW172" s="230"/>
      <c r="POX172" s="230"/>
      <c r="POY172" s="291"/>
      <c r="POZ172" s="228"/>
      <c r="PPA172" s="229"/>
      <c r="PPB172" s="230"/>
      <c r="PPC172" s="230"/>
      <c r="PPD172" s="291"/>
      <c r="PPE172" s="228"/>
      <c r="PPF172" s="229"/>
      <c r="PPG172" s="230"/>
      <c r="PPH172" s="230"/>
      <c r="PPI172" s="291"/>
      <c r="PPJ172" s="228"/>
      <c r="PPK172" s="229"/>
      <c r="PPL172" s="230"/>
      <c r="PPM172" s="230"/>
      <c r="PPN172" s="291"/>
      <c r="PPO172" s="228"/>
      <c r="PPP172" s="229"/>
      <c r="PPQ172" s="230"/>
      <c r="PPR172" s="230"/>
      <c r="PPS172" s="291"/>
      <c r="PPT172" s="228"/>
      <c r="PPU172" s="229"/>
      <c r="PPV172" s="230"/>
      <c r="PPW172" s="230"/>
      <c r="PPX172" s="291"/>
      <c r="PPY172" s="228"/>
      <c r="PPZ172" s="229"/>
      <c r="PQA172" s="230"/>
      <c r="PQB172" s="230"/>
      <c r="PQC172" s="291"/>
      <c r="PQD172" s="228"/>
      <c r="PQE172" s="229"/>
      <c r="PQF172" s="230"/>
      <c r="PQG172" s="230"/>
      <c r="PQH172" s="291"/>
      <c r="PQI172" s="228"/>
      <c r="PQJ172" s="229"/>
      <c r="PQK172" s="230"/>
      <c r="PQL172" s="230"/>
      <c r="PQM172" s="291"/>
      <c r="PQN172" s="228"/>
      <c r="PQO172" s="229"/>
      <c r="PQP172" s="230"/>
      <c r="PQQ172" s="230"/>
      <c r="PQR172" s="291"/>
      <c r="PQS172" s="228"/>
      <c r="PQT172" s="229"/>
      <c r="PQU172" s="230"/>
      <c r="PQV172" s="230"/>
      <c r="PQW172" s="291"/>
      <c r="PQX172" s="228"/>
      <c r="PQY172" s="229"/>
      <c r="PQZ172" s="230"/>
      <c r="PRA172" s="230"/>
      <c r="PRB172" s="291"/>
      <c r="PRC172" s="228"/>
      <c r="PRD172" s="229"/>
      <c r="PRE172" s="230"/>
      <c r="PRF172" s="230"/>
      <c r="PRG172" s="291"/>
      <c r="PRH172" s="228"/>
      <c r="PRI172" s="229"/>
      <c r="PRJ172" s="230"/>
      <c r="PRK172" s="230"/>
      <c r="PRL172" s="291"/>
      <c r="PRM172" s="228"/>
      <c r="PRN172" s="229"/>
      <c r="PRO172" s="230"/>
      <c r="PRP172" s="230"/>
      <c r="PRQ172" s="291"/>
      <c r="PRR172" s="228"/>
      <c r="PRS172" s="229"/>
      <c r="PRT172" s="230"/>
      <c r="PRU172" s="230"/>
      <c r="PRV172" s="291"/>
      <c r="PRW172" s="228"/>
      <c r="PRX172" s="229"/>
      <c r="PRY172" s="230"/>
      <c r="PRZ172" s="230"/>
      <c r="PSA172" s="291"/>
      <c r="PSB172" s="228"/>
      <c r="PSC172" s="229"/>
      <c r="PSD172" s="230"/>
      <c r="PSE172" s="230"/>
      <c r="PSF172" s="291"/>
      <c r="PSG172" s="228"/>
      <c r="PSH172" s="229"/>
      <c r="PSI172" s="230"/>
      <c r="PSJ172" s="230"/>
      <c r="PSK172" s="291"/>
      <c r="PSL172" s="228"/>
      <c r="PSM172" s="229"/>
      <c r="PSN172" s="230"/>
      <c r="PSO172" s="230"/>
      <c r="PSP172" s="291"/>
      <c r="PSQ172" s="228"/>
      <c r="PSR172" s="229"/>
      <c r="PSS172" s="230"/>
      <c r="PST172" s="230"/>
      <c r="PSU172" s="291"/>
      <c r="PSV172" s="228"/>
      <c r="PSW172" s="229"/>
      <c r="PSX172" s="230"/>
      <c r="PSY172" s="230"/>
      <c r="PSZ172" s="291"/>
      <c r="PTA172" s="228"/>
      <c r="PTB172" s="229"/>
      <c r="PTC172" s="230"/>
      <c r="PTD172" s="230"/>
      <c r="PTE172" s="291"/>
      <c r="PTF172" s="228"/>
      <c r="PTG172" s="229"/>
      <c r="PTH172" s="230"/>
      <c r="PTI172" s="230"/>
      <c r="PTJ172" s="291"/>
      <c r="PTK172" s="228"/>
      <c r="PTL172" s="229"/>
      <c r="PTM172" s="230"/>
      <c r="PTN172" s="230"/>
      <c r="PTO172" s="291"/>
      <c r="PTP172" s="228"/>
      <c r="PTQ172" s="229"/>
      <c r="PTR172" s="230"/>
      <c r="PTS172" s="230"/>
      <c r="PTT172" s="291"/>
      <c r="PTU172" s="228"/>
      <c r="PTV172" s="229"/>
      <c r="PTW172" s="230"/>
      <c r="PTX172" s="230"/>
      <c r="PTY172" s="291"/>
      <c r="PTZ172" s="228"/>
      <c r="PUA172" s="229"/>
      <c r="PUB172" s="230"/>
      <c r="PUC172" s="230"/>
      <c r="PUD172" s="291"/>
      <c r="PUE172" s="228"/>
      <c r="PUF172" s="229"/>
      <c r="PUG172" s="230"/>
      <c r="PUH172" s="230"/>
      <c r="PUI172" s="291"/>
      <c r="PUJ172" s="228"/>
      <c r="PUK172" s="229"/>
      <c r="PUL172" s="230"/>
      <c r="PUM172" s="230"/>
      <c r="PUN172" s="291"/>
      <c r="PUO172" s="228"/>
      <c r="PUP172" s="229"/>
      <c r="PUQ172" s="230"/>
      <c r="PUR172" s="230"/>
      <c r="PUS172" s="291"/>
      <c r="PUT172" s="228"/>
      <c r="PUU172" s="229"/>
      <c r="PUV172" s="230"/>
      <c r="PUW172" s="230"/>
      <c r="PUX172" s="291"/>
      <c r="PUY172" s="228"/>
      <c r="PUZ172" s="229"/>
      <c r="PVA172" s="230"/>
      <c r="PVB172" s="230"/>
      <c r="PVC172" s="291"/>
      <c r="PVD172" s="228"/>
      <c r="PVE172" s="229"/>
      <c r="PVF172" s="230"/>
      <c r="PVG172" s="230"/>
      <c r="PVH172" s="291"/>
      <c r="PVI172" s="228"/>
      <c r="PVJ172" s="229"/>
      <c r="PVK172" s="230"/>
      <c r="PVL172" s="230"/>
      <c r="PVM172" s="291"/>
      <c r="PVN172" s="228"/>
      <c r="PVO172" s="229"/>
      <c r="PVP172" s="230"/>
      <c r="PVQ172" s="230"/>
      <c r="PVR172" s="291"/>
      <c r="PVS172" s="228"/>
      <c r="PVT172" s="229"/>
      <c r="PVU172" s="230"/>
      <c r="PVV172" s="230"/>
      <c r="PVW172" s="291"/>
      <c r="PVX172" s="228"/>
      <c r="PVY172" s="229"/>
      <c r="PVZ172" s="230"/>
      <c r="PWA172" s="230"/>
      <c r="PWB172" s="291"/>
      <c r="PWC172" s="228"/>
      <c r="PWD172" s="229"/>
      <c r="PWE172" s="230"/>
      <c r="PWF172" s="230"/>
      <c r="PWG172" s="291"/>
      <c r="PWH172" s="228"/>
      <c r="PWI172" s="229"/>
      <c r="PWJ172" s="230"/>
      <c r="PWK172" s="230"/>
      <c r="PWL172" s="291"/>
      <c r="PWM172" s="228"/>
      <c r="PWN172" s="229"/>
      <c r="PWO172" s="230"/>
      <c r="PWP172" s="230"/>
      <c r="PWQ172" s="291"/>
      <c r="PWR172" s="228"/>
      <c r="PWS172" s="229"/>
      <c r="PWT172" s="230"/>
      <c r="PWU172" s="230"/>
      <c r="PWV172" s="291"/>
      <c r="PWW172" s="228"/>
      <c r="PWX172" s="229"/>
      <c r="PWY172" s="230"/>
      <c r="PWZ172" s="230"/>
      <c r="PXA172" s="291"/>
      <c r="PXB172" s="228"/>
      <c r="PXC172" s="229"/>
      <c r="PXD172" s="230"/>
      <c r="PXE172" s="230"/>
      <c r="PXF172" s="291"/>
      <c r="PXG172" s="228"/>
      <c r="PXH172" s="229"/>
      <c r="PXI172" s="230"/>
      <c r="PXJ172" s="230"/>
      <c r="PXK172" s="291"/>
      <c r="PXL172" s="228"/>
      <c r="PXM172" s="229"/>
      <c r="PXN172" s="230"/>
      <c r="PXO172" s="230"/>
      <c r="PXP172" s="291"/>
      <c r="PXQ172" s="228"/>
      <c r="PXR172" s="229"/>
      <c r="PXS172" s="230"/>
      <c r="PXT172" s="230"/>
      <c r="PXU172" s="291"/>
      <c r="PXV172" s="228"/>
      <c r="PXW172" s="229"/>
      <c r="PXX172" s="230"/>
      <c r="PXY172" s="230"/>
      <c r="PXZ172" s="291"/>
      <c r="PYA172" s="228"/>
      <c r="PYB172" s="229"/>
      <c r="PYC172" s="230"/>
      <c r="PYD172" s="230"/>
      <c r="PYE172" s="291"/>
      <c r="PYF172" s="228"/>
      <c r="PYG172" s="229"/>
      <c r="PYH172" s="230"/>
      <c r="PYI172" s="230"/>
      <c r="PYJ172" s="291"/>
      <c r="PYK172" s="228"/>
      <c r="PYL172" s="229"/>
      <c r="PYM172" s="230"/>
      <c r="PYN172" s="230"/>
      <c r="PYO172" s="291"/>
      <c r="PYP172" s="228"/>
      <c r="PYQ172" s="229"/>
      <c r="PYR172" s="230"/>
      <c r="PYS172" s="230"/>
      <c r="PYT172" s="291"/>
      <c r="PYU172" s="228"/>
      <c r="PYV172" s="229"/>
      <c r="PYW172" s="230"/>
      <c r="PYX172" s="230"/>
      <c r="PYY172" s="291"/>
      <c r="PYZ172" s="228"/>
      <c r="PZA172" s="229"/>
      <c r="PZB172" s="230"/>
      <c r="PZC172" s="230"/>
      <c r="PZD172" s="291"/>
      <c r="PZE172" s="228"/>
      <c r="PZF172" s="229"/>
      <c r="PZG172" s="230"/>
      <c r="PZH172" s="230"/>
      <c r="PZI172" s="291"/>
      <c r="PZJ172" s="228"/>
      <c r="PZK172" s="229"/>
      <c r="PZL172" s="230"/>
      <c r="PZM172" s="230"/>
      <c r="PZN172" s="291"/>
      <c r="PZO172" s="228"/>
      <c r="PZP172" s="229"/>
      <c r="PZQ172" s="230"/>
      <c r="PZR172" s="230"/>
      <c r="PZS172" s="291"/>
      <c r="PZT172" s="228"/>
      <c r="PZU172" s="229"/>
      <c r="PZV172" s="230"/>
      <c r="PZW172" s="230"/>
      <c r="PZX172" s="291"/>
      <c r="PZY172" s="228"/>
      <c r="PZZ172" s="229"/>
      <c r="QAA172" s="230"/>
      <c r="QAB172" s="230"/>
      <c r="QAC172" s="291"/>
      <c r="QAD172" s="228"/>
      <c r="QAE172" s="229"/>
      <c r="QAF172" s="230"/>
      <c r="QAG172" s="230"/>
      <c r="QAH172" s="291"/>
      <c r="QAI172" s="228"/>
      <c r="QAJ172" s="229"/>
      <c r="QAK172" s="230"/>
      <c r="QAL172" s="230"/>
      <c r="QAM172" s="291"/>
      <c r="QAN172" s="228"/>
      <c r="QAO172" s="229"/>
      <c r="QAP172" s="230"/>
      <c r="QAQ172" s="230"/>
      <c r="QAR172" s="291"/>
      <c r="QAS172" s="228"/>
      <c r="QAT172" s="229"/>
      <c r="QAU172" s="230"/>
      <c r="QAV172" s="230"/>
      <c r="QAW172" s="291"/>
      <c r="QAX172" s="228"/>
      <c r="QAY172" s="229"/>
      <c r="QAZ172" s="230"/>
      <c r="QBA172" s="230"/>
      <c r="QBB172" s="291"/>
      <c r="QBC172" s="228"/>
      <c r="QBD172" s="229"/>
      <c r="QBE172" s="230"/>
      <c r="QBF172" s="230"/>
      <c r="QBG172" s="291"/>
      <c r="QBH172" s="228"/>
      <c r="QBI172" s="229"/>
      <c r="QBJ172" s="230"/>
      <c r="QBK172" s="230"/>
      <c r="QBL172" s="291"/>
      <c r="QBM172" s="228"/>
      <c r="QBN172" s="229"/>
      <c r="QBO172" s="230"/>
      <c r="QBP172" s="230"/>
      <c r="QBQ172" s="291"/>
      <c r="QBR172" s="228"/>
      <c r="QBS172" s="229"/>
      <c r="QBT172" s="230"/>
      <c r="QBU172" s="230"/>
      <c r="QBV172" s="291"/>
      <c r="QBW172" s="228"/>
      <c r="QBX172" s="229"/>
      <c r="QBY172" s="230"/>
      <c r="QBZ172" s="230"/>
      <c r="QCA172" s="291"/>
      <c r="QCB172" s="228"/>
      <c r="QCC172" s="229"/>
      <c r="QCD172" s="230"/>
      <c r="QCE172" s="230"/>
      <c r="QCF172" s="291"/>
      <c r="QCG172" s="228"/>
      <c r="QCH172" s="229"/>
      <c r="QCI172" s="230"/>
      <c r="QCJ172" s="230"/>
      <c r="QCK172" s="291"/>
      <c r="QCL172" s="228"/>
      <c r="QCM172" s="229"/>
      <c r="QCN172" s="230"/>
      <c r="QCO172" s="230"/>
      <c r="QCP172" s="291"/>
      <c r="QCQ172" s="228"/>
      <c r="QCR172" s="229"/>
      <c r="QCS172" s="230"/>
      <c r="QCT172" s="230"/>
      <c r="QCU172" s="291"/>
      <c r="QCV172" s="228"/>
      <c r="QCW172" s="229"/>
      <c r="QCX172" s="230"/>
      <c r="QCY172" s="230"/>
      <c r="QCZ172" s="291"/>
      <c r="QDA172" s="228"/>
      <c r="QDB172" s="229"/>
      <c r="QDC172" s="230"/>
      <c r="QDD172" s="230"/>
      <c r="QDE172" s="291"/>
      <c r="QDF172" s="228"/>
      <c r="QDG172" s="229"/>
      <c r="QDH172" s="230"/>
      <c r="QDI172" s="230"/>
      <c r="QDJ172" s="291"/>
      <c r="QDK172" s="228"/>
      <c r="QDL172" s="229"/>
      <c r="QDM172" s="230"/>
      <c r="QDN172" s="230"/>
      <c r="QDO172" s="291"/>
      <c r="QDP172" s="228"/>
      <c r="QDQ172" s="229"/>
      <c r="QDR172" s="230"/>
      <c r="QDS172" s="230"/>
      <c r="QDT172" s="291"/>
      <c r="QDU172" s="228"/>
      <c r="QDV172" s="229"/>
      <c r="QDW172" s="230"/>
      <c r="QDX172" s="230"/>
      <c r="QDY172" s="291"/>
      <c r="QDZ172" s="228"/>
      <c r="QEA172" s="229"/>
      <c r="QEB172" s="230"/>
      <c r="QEC172" s="230"/>
      <c r="QED172" s="291"/>
      <c r="QEE172" s="228"/>
      <c r="QEF172" s="229"/>
      <c r="QEG172" s="230"/>
      <c r="QEH172" s="230"/>
      <c r="QEI172" s="291"/>
      <c r="QEJ172" s="228"/>
      <c r="QEK172" s="229"/>
      <c r="QEL172" s="230"/>
      <c r="QEM172" s="230"/>
      <c r="QEN172" s="291"/>
      <c r="QEO172" s="228"/>
      <c r="QEP172" s="229"/>
      <c r="QEQ172" s="230"/>
      <c r="QER172" s="230"/>
      <c r="QES172" s="291"/>
      <c r="QET172" s="228"/>
      <c r="QEU172" s="229"/>
      <c r="QEV172" s="230"/>
      <c r="QEW172" s="230"/>
      <c r="QEX172" s="291"/>
      <c r="QEY172" s="228"/>
      <c r="QEZ172" s="229"/>
      <c r="QFA172" s="230"/>
      <c r="QFB172" s="230"/>
      <c r="QFC172" s="291"/>
      <c r="QFD172" s="228"/>
      <c r="QFE172" s="229"/>
      <c r="QFF172" s="230"/>
      <c r="QFG172" s="230"/>
      <c r="QFH172" s="291"/>
      <c r="QFI172" s="228"/>
      <c r="QFJ172" s="229"/>
      <c r="QFK172" s="230"/>
      <c r="QFL172" s="230"/>
      <c r="QFM172" s="291"/>
      <c r="QFN172" s="228"/>
      <c r="QFO172" s="229"/>
      <c r="QFP172" s="230"/>
      <c r="QFQ172" s="230"/>
      <c r="QFR172" s="291"/>
      <c r="QFS172" s="228"/>
      <c r="QFT172" s="229"/>
      <c r="QFU172" s="230"/>
      <c r="QFV172" s="230"/>
      <c r="QFW172" s="291"/>
      <c r="QFX172" s="228"/>
      <c r="QFY172" s="229"/>
      <c r="QFZ172" s="230"/>
      <c r="QGA172" s="230"/>
      <c r="QGB172" s="291"/>
      <c r="QGC172" s="228"/>
      <c r="QGD172" s="229"/>
      <c r="QGE172" s="230"/>
      <c r="QGF172" s="230"/>
      <c r="QGG172" s="291"/>
      <c r="QGH172" s="228"/>
      <c r="QGI172" s="229"/>
      <c r="QGJ172" s="230"/>
      <c r="QGK172" s="230"/>
      <c r="QGL172" s="291"/>
      <c r="QGM172" s="228"/>
      <c r="QGN172" s="229"/>
      <c r="QGO172" s="230"/>
      <c r="QGP172" s="230"/>
      <c r="QGQ172" s="291"/>
      <c r="QGR172" s="228"/>
      <c r="QGS172" s="229"/>
      <c r="QGT172" s="230"/>
      <c r="QGU172" s="230"/>
      <c r="QGV172" s="291"/>
      <c r="QGW172" s="228"/>
      <c r="QGX172" s="229"/>
      <c r="QGY172" s="230"/>
      <c r="QGZ172" s="230"/>
      <c r="QHA172" s="291"/>
      <c r="QHB172" s="228"/>
      <c r="QHC172" s="229"/>
      <c r="QHD172" s="230"/>
      <c r="QHE172" s="230"/>
      <c r="QHF172" s="291"/>
      <c r="QHG172" s="228"/>
      <c r="QHH172" s="229"/>
      <c r="QHI172" s="230"/>
      <c r="QHJ172" s="230"/>
      <c r="QHK172" s="291"/>
      <c r="QHL172" s="228"/>
      <c r="QHM172" s="229"/>
      <c r="QHN172" s="230"/>
      <c r="QHO172" s="230"/>
      <c r="QHP172" s="291"/>
      <c r="QHQ172" s="228"/>
      <c r="QHR172" s="229"/>
      <c r="QHS172" s="230"/>
      <c r="QHT172" s="230"/>
      <c r="QHU172" s="291"/>
      <c r="QHV172" s="228"/>
      <c r="QHW172" s="229"/>
      <c r="QHX172" s="230"/>
      <c r="QHY172" s="230"/>
      <c r="QHZ172" s="291"/>
      <c r="QIA172" s="228"/>
      <c r="QIB172" s="229"/>
      <c r="QIC172" s="230"/>
      <c r="QID172" s="230"/>
      <c r="QIE172" s="291"/>
      <c r="QIF172" s="228"/>
      <c r="QIG172" s="229"/>
      <c r="QIH172" s="230"/>
      <c r="QII172" s="230"/>
      <c r="QIJ172" s="291"/>
      <c r="QIK172" s="228"/>
      <c r="QIL172" s="229"/>
      <c r="QIM172" s="230"/>
      <c r="QIN172" s="230"/>
      <c r="QIO172" s="291"/>
      <c r="QIP172" s="228"/>
      <c r="QIQ172" s="229"/>
      <c r="QIR172" s="230"/>
      <c r="QIS172" s="230"/>
      <c r="QIT172" s="291"/>
      <c r="QIU172" s="228"/>
      <c r="QIV172" s="229"/>
      <c r="QIW172" s="230"/>
      <c r="QIX172" s="230"/>
      <c r="QIY172" s="291"/>
      <c r="QIZ172" s="228"/>
      <c r="QJA172" s="229"/>
      <c r="QJB172" s="230"/>
      <c r="QJC172" s="230"/>
      <c r="QJD172" s="291"/>
      <c r="QJE172" s="228"/>
      <c r="QJF172" s="229"/>
      <c r="QJG172" s="230"/>
      <c r="QJH172" s="230"/>
      <c r="QJI172" s="291"/>
      <c r="QJJ172" s="228"/>
      <c r="QJK172" s="229"/>
      <c r="QJL172" s="230"/>
      <c r="QJM172" s="230"/>
      <c r="QJN172" s="291"/>
      <c r="QJO172" s="228"/>
      <c r="QJP172" s="229"/>
      <c r="QJQ172" s="230"/>
      <c r="QJR172" s="230"/>
      <c r="QJS172" s="291"/>
      <c r="QJT172" s="228"/>
      <c r="QJU172" s="229"/>
      <c r="QJV172" s="230"/>
      <c r="QJW172" s="230"/>
      <c r="QJX172" s="291"/>
      <c r="QJY172" s="228"/>
      <c r="QJZ172" s="229"/>
      <c r="QKA172" s="230"/>
      <c r="QKB172" s="230"/>
      <c r="QKC172" s="291"/>
      <c r="QKD172" s="228"/>
      <c r="QKE172" s="229"/>
      <c r="QKF172" s="230"/>
      <c r="QKG172" s="230"/>
      <c r="QKH172" s="291"/>
      <c r="QKI172" s="228"/>
      <c r="QKJ172" s="229"/>
      <c r="QKK172" s="230"/>
      <c r="QKL172" s="230"/>
      <c r="QKM172" s="291"/>
      <c r="QKN172" s="228"/>
      <c r="QKO172" s="229"/>
      <c r="QKP172" s="230"/>
      <c r="QKQ172" s="230"/>
      <c r="QKR172" s="291"/>
      <c r="QKS172" s="228"/>
      <c r="QKT172" s="229"/>
      <c r="QKU172" s="230"/>
      <c r="QKV172" s="230"/>
      <c r="QKW172" s="291"/>
      <c r="QKX172" s="228"/>
      <c r="QKY172" s="229"/>
      <c r="QKZ172" s="230"/>
      <c r="QLA172" s="230"/>
      <c r="QLB172" s="291"/>
      <c r="QLC172" s="228"/>
      <c r="QLD172" s="229"/>
      <c r="QLE172" s="230"/>
      <c r="QLF172" s="230"/>
      <c r="QLG172" s="291"/>
      <c r="QLH172" s="228"/>
      <c r="QLI172" s="229"/>
      <c r="QLJ172" s="230"/>
      <c r="QLK172" s="230"/>
      <c r="QLL172" s="291"/>
      <c r="QLM172" s="228"/>
      <c r="QLN172" s="229"/>
      <c r="QLO172" s="230"/>
      <c r="QLP172" s="230"/>
      <c r="QLQ172" s="291"/>
      <c r="QLR172" s="228"/>
      <c r="QLS172" s="229"/>
      <c r="QLT172" s="230"/>
      <c r="QLU172" s="230"/>
      <c r="QLV172" s="291"/>
      <c r="QLW172" s="228"/>
      <c r="QLX172" s="229"/>
      <c r="QLY172" s="230"/>
      <c r="QLZ172" s="230"/>
      <c r="QMA172" s="291"/>
      <c r="QMB172" s="228"/>
      <c r="QMC172" s="229"/>
      <c r="QMD172" s="230"/>
      <c r="QME172" s="230"/>
      <c r="QMF172" s="291"/>
      <c r="QMG172" s="228"/>
      <c r="QMH172" s="229"/>
      <c r="QMI172" s="230"/>
      <c r="QMJ172" s="230"/>
      <c r="QMK172" s="291"/>
      <c r="QML172" s="228"/>
      <c r="QMM172" s="229"/>
      <c r="QMN172" s="230"/>
      <c r="QMO172" s="230"/>
      <c r="QMP172" s="291"/>
      <c r="QMQ172" s="228"/>
      <c r="QMR172" s="229"/>
      <c r="QMS172" s="230"/>
      <c r="QMT172" s="230"/>
      <c r="QMU172" s="291"/>
      <c r="QMV172" s="228"/>
      <c r="QMW172" s="229"/>
      <c r="QMX172" s="230"/>
      <c r="QMY172" s="230"/>
      <c r="QMZ172" s="291"/>
      <c r="QNA172" s="228"/>
      <c r="QNB172" s="229"/>
      <c r="QNC172" s="230"/>
      <c r="QND172" s="230"/>
      <c r="QNE172" s="291"/>
      <c r="QNF172" s="228"/>
      <c r="QNG172" s="229"/>
      <c r="QNH172" s="230"/>
      <c r="QNI172" s="230"/>
      <c r="QNJ172" s="291"/>
      <c r="QNK172" s="228"/>
      <c r="QNL172" s="229"/>
      <c r="QNM172" s="230"/>
      <c r="QNN172" s="230"/>
      <c r="QNO172" s="291"/>
      <c r="QNP172" s="228"/>
      <c r="QNQ172" s="229"/>
      <c r="QNR172" s="230"/>
      <c r="QNS172" s="230"/>
      <c r="QNT172" s="291"/>
      <c r="QNU172" s="228"/>
      <c r="QNV172" s="229"/>
      <c r="QNW172" s="230"/>
      <c r="QNX172" s="230"/>
      <c r="QNY172" s="291"/>
      <c r="QNZ172" s="228"/>
      <c r="QOA172" s="229"/>
      <c r="QOB172" s="230"/>
      <c r="QOC172" s="230"/>
      <c r="QOD172" s="291"/>
      <c r="QOE172" s="228"/>
      <c r="QOF172" s="229"/>
      <c r="QOG172" s="230"/>
      <c r="QOH172" s="230"/>
      <c r="QOI172" s="291"/>
      <c r="QOJ172" s="228"/>
      <c r="QOK172" s="229"/>
      <c r="QOL172" s="230"/>
      <c r="QOM172" s="230"/>
      <c r="QON172" s="291"/>
      <c r="QOO172" s="228"/>
      <c r="QOP172" s="229"/>
      <c r="QOQ172" s="230"/>
      <c r="QOR172" s="230"/>
      <c r="QOS172" s="291"/>
      <c r="QOT172" s="228"/>
      <c r="QOU172" s="229"/>
      <c r="QOV172" s="230"/>
      <c r="QOW172" s="230"/>
      <c r="QOX172" s="291"/>
      <c r="QOY172" s="228"/>
      <c r="QOZ172" s="229"/>
      <c r="QPA172" s="230"/>
      <c r="QPB172" s="230"/>
      <c r="QPC172" s="291"/>
      <c r="QPD172" s="228"/>
      <c r="QPE172" s="229"/>
      <c r="QPF172" s="230"/>
      <c r="QPG172" s="230"/>
      <c r="QPH172" s="291"/>
      <c r="QPI172" s="228"/>
      <c r="QPJ172" s="229"/>
      <c r="QPK172" s="230"/>
      <c r="QPL172" s="230"/>
      <c r="QPM172" s="291"/>
      <c r="QPN172" s="228"/>
      <c r="QPO172" s="229"/>
      <c r="QPP172" s="230"/>
      <c r="QPQ172" s="230"/>
      <c r="QPR172" s="291"/>
      <c r="QPS172" s="228"/>
      <c r="QPT172" s="229"/>
      <c r="QPU172" s="230"/>
      <c r="QPV172" s="230"/>
      <c r="QPW172" s="291"/>
      <c r="QPX172" s="228"/>
      <c r="QPY172" s="229"/>
      <c r="QPZ172" s="230"/>
      <c r="QQA172" s="230"/>
      <c r="QQB172" s="291"/>
      <c r="QQC172" s="228"/>
      <c r="QQD172" s="229"/>
      <c r="QQE172" s="230"/>
      <c r="QQF172" s="230"/>
      <c r="QQG172" s="291"/>
      <c r="QQH172" s="228"/>
      <c r="QQI172" s="229"/>
      <c r="QQJ172" s="230"/>
      <c r="QQK172" s="230"/>
      <c r="QQL172" s="291"/>
      <c r="QQM172" s="228"/>
      <c r="QQN172" s="229"/>
      <c r="QQO172" s="230"/>
      <c r="QQP172" s="230"/>
      <c r="QQQ172" s="291"/>
      <c r="QQR172" s="228"/>
      <c r="QQS172" s="229"/>
      <c r="QQT172" s="230"/>
      <c r="QQU172" s="230"/>
      <c r="QQV172" s="291"/>
      <c r="QQW172" s="228"/>
      <c r="QQX172" s="229"/>
      <c r="QQY172" s="230"/>
      <c r="QQZ172" s="230"/>
      <c r="QRA172" s="291"/>
      <c r="QRB172" s="228"/>
      <c r="QRC172" s="229"/>
      <c r="QRD172" s="230"/>
      <c r="QRE172" s="230"/>
      <c r="QRF172" s="291"/>
      <c r="QRG172" s="228"/>
      <c r="QRH172" s="229"/>
      <c r="QRI172" s="230"/>
      <c r="QRJ172" s="230"/>
      <c r="QRK172" s="291"/>
      <c r="QRL172" s="228"/>
      <c r="QRM172" s="229"/>
      <c r="QRN172" s="230"/>
      <c r="QRO172" s="230"/>
      <c r="QRP172" s="291"/>
      <c r="QRQ172" s="228"/>
      <c r="QRR172" s="229"/>
      <c r="QRS172" s="230"/>
      <c r="QRT172" s="230"/>
      <c r="QRU172" s="291"/>
      <c r="QRV172" s="228"/>
      <c r="QRW172" s="229"/>
      <c r="QRX172" s="230"/>
      <c r="QRY172" s="230"/>
      <c r="QRZ172" s="291"/>
      <c r="QSA172" s="228"/>
      <c r="QSB172" s="229"/>
      <c r="QSC172" s="230"/>
      <c r="QSD172" s="230"/>
      <c r="QSE172" s="291"/>
      <c r="QSF172" s="228"/>
      <c r="QSG172" s="229"/>
      <c r="QSH172" s="230"/>
      <c r="QSI172" s="230"/>
      <c r="QSJ172" s="291"/>
      <c r="QSK172" s="228"/>
      <c r="QSL172" s="229"/>
      <c r="QSM172" s="230"/>
      <c r="QSN172" s="230"/>
      <c r="QSO172" s="291"/>
      <c r="QSP172" s="228"/>
      <c r="QSQ172" s="229"/>
      <c r="QSR172" s="230"/>
      <c r="QSS172" s="230"/>
      <c r="QST172" s="291"/>
      <c r="QSU172" s="228"/>
      <c r="QSV172" s="229"/>
      <c r="QSW172" s="230"/>
      <c r="QSX172" s="230"/>
      <c r="QSY172" s="291"/>
      <c r="QSZ172" s="228"/>
      <c r="QTA172" s="229"/>
      <c r="QTB172" s="230"/>
      <c r="QTC172" s="230"/>
      <c r="QTD172" s="291"/>
      <c r="QTE172" s="228"/>
      <c r="QTF172" s="229"/>
      <c r="QTG172" s="230"/>
      <c r="QTH172" s="230"/>
      <c r="QTI172" s="291"/>
      <c r="QTJ172" s="228"/>
      <c r="QTK172" s="229"/>
      <c r="QTL172" s="230"/>
      <c r="QTM172" s="230"/>
      <c r="QTN172" s="291"/>
      <c r="QTO172" s="228"/>
      <c r="QTP172" s="229"/>
      <c r="QTQ172" s="230"/>
      <c r="QTR172" s="230"/>
      <c r="QTS172" s="291"/>
      <c r="QTT172" s="228"/>
      <c r="QTU172" s="229"/>
      <c r="QTV172" s="230"/>
      <c r="QTW172" s="230"/>
      <c r="QTX172" s="291"/>
      <c r="QTY172" s="228"/>
      <c r="QTZ172" s="229"/>
      <c r="QUA172" s="230"/>
      <c r="QUB172" s="230"/>
      <c r="QUC172" s="291"/>
      <c r="QUD172" s="228"/>
      <c r="QUE172" s="229"/>
      <c r="QUF172" s="230"/>
      <c r="QUG172" s="230"/>
      <c r="QUH172" s="291"/>
      <c r="QUI172" s="228"/>
      <c r="QUJ172" s="229"/>
      <c r="QUK172" s="230"/>
      <c r="QUL172" s="230"/>
      <c r="QUM172" s="291"/>
      <c r="QUN172" s="228"/>
      <c r="QUO172" s="229"/>
      <c r="QUP172" s="230"/>
      <c r="QUQ172" s="230"/>
      <c r="QUR172" s="291"/>
      <c r="QUS172" s="228"/>
      <c r="QUT172" s="229"/>
      <c r="QUU172" s="230"/>
      <c r="QUV172" s="230"/>
      <c r="QUW172" s="291"/>
      <c r="QUX172" s="228"/>
      <c r="QUY172" s="229"/>
      <c r="QUZ172" s="230"/>
      <c r="QVA172" s="230"/>
      <c r="QVB172" s="291"/>
      <c r="QVC172" s="228"/>
      <c r="QVD172" s="229"/>
      <c r="QVE172" s="230"/>
      <c r="QVF172" s="230"/>
      <c r="QVG172" s="291"/>
      <c r="QVH172" s="228"/>
      <c r="QVI172" s="229"/>
      <c r="QVJ172" s="230"/>
      <c r="QVK172" s="230"/>
      <c r="QVL172" s="291"/>
      <c r="QVM172" s="228"/>
      <c r="QVN172" s="229"/>
      <c r="QVO172" s="230"/>
      <c r="QVP172" s="230"/>
      <c r="QVQ172" s="291"/>
      <c r="QVR172" s="228"/>
      <c r="QVS172" s="229"/>
      <c r="QVT172" s="230"/>
      <c r="QVU172" s="230"/>
      <c r="QVV172" s="291"/>
      <c r="QVW172" s="228"/>
      <c r="QVX172" s="229"/>
      <c r="QVY172" s="230"/>
      <c r="QVZ172" s="230"/>
      <c r="QWA172" s="291"/>
      <c r="QWB172" s="228"/>
      <c r="QWC172" s="229"/>
      <c r="QWD172" s="230"/>
      <c r="QWE172" s="230"/>
      <c r="QWF172" s="291"/>
      <c r="QWG172" s="228"/>
      <c r="QWH172" s="229"/>
      <c r="QWI172" s="230"/>
      <c r="QWJ172" s="230"/>
      <c r="QWK172" s="291"/>
      <c r="QWL172" s="228"/>
      <c r="QWM172" s="229"/>
      <c r="QWN172" s="230"/>
      <c r="QWO172" s="230"/>
      <c r="QWP172" s="291"/>
      <c r="QWQ172" s="228"/>
      <c r="QWR172" s="229"/>
      <c r="QWS172" s="230"/>
      <c r="QWT172" s="230"/>
      <c r="QWU172" s="291"/>
      <c r="QWV172" s="228"/>
      <c r="QWW172" s="229"/>
      <c r="QWX172" s="230"/>
      <c r="QWY172" s="230"/>
      <c r="QWZ172" s="291"/>
      <c r="QXA172" s="228"/>
      <c r="QXB172" s="229"/>
      <c r="QXC172" s="230"/>
      <c r="QXD172" s="230"/>
      <c r="QXE172" s="291"/>
      <c r="QXF172" s="228"/>
      <c r="QXG172" s="229"/>
      <c r="QXH172" s="230"/>
      <c r="QXI172" s="230"/>
      <c r="QXJ172" s="291"/>
      <c r="QXK172" s="228"/>
      <c r="QXL172" s="229"/>
      <c r="QXM172" s="230"/>
      <c r="QXN172" s="230"/>
      <c r="QXO172" s="291"/>
      <c r="QXP172" s="228"/>
      <c r="QXQ172" s="229"/>
      <c r="QXR172" s="230"/>
      <c r="QXS172" s="230"/>
      <c r="QXT172" s="291"/>
      <c r="QXU172" s="228"/>
      <c r="QXV172" s="229"/>
      <c r="QXW172" s="230"/>
      <c r="QXX172" s="230"/>
      <c r="QXY172" s="291"/>
      <c r="QXZ172" s="228"/>
      <c r="QYA172" s="229"/>
      <c r="QYB172" s="230"/>
      <c r="QYC172" s="230"/>
      <c r="QYD172" s="291"/>
      <c r="QYE172" s="228"/>
      <c r="QYF172" s="229"/>
      <c r="QYG172" s="230"/>
      <c r="QYH172" s="230"/>
      <c r="QYI172" s="291"/>
      <c r="QYJ172" s="228"/>
      <c r="QYK172" s="229"/>
      <c r="QYL172" s="230"/>
      <c r="QYM172" s="230"/>
      <c r="QYN172" s="291"/>
      <c r="QYO172" s="228"/>
      <c r="QYP172" s="229"/>
      <c r="QYQ172" s="230"/>
      <c r="QYR172" s="230"/>
      <c r="QYS172" s="291"/>
      <c r="QYT172" s="228"/>
      <c r="QYU172" s="229"/>
      <c r="QYV172" s="230"/>
      <c r="QYW172" s="230"/>
      <c r="QYX172" s="291"/>
      <c r="QYY172" s="228"/>
      <c r="QYZ172" s="229"/>
      <c r="QZA172" s="230"/>
      <c r="QZB172" s="230"/>
      <c r="QZC172" s="291"/>
      <c r="QZD172" s="228"/>
      <c r="QZE172" s="229"/>
      <c r="QZF172" s="230"/>
      <c r="QZG172" s="230"/>
      <c r="QZH172" s="291"/>
      <c r="QZI172" s="228"/>
      <c r="QZJ172" s="229"/>
      <c r="QZK172" s="230"/>
      <c r="QZL172" s="230"/>
      <c r="QZM172" s="291"/>
      <c r="QZN172" s="228"/>
      <c r="QZO172" s="229"/>
      <c r="QZP172" s="230"/>
      <c r="QZQ172" s="230"/>
      <c r="QZR172" s="291"/>
      <c r="QZS172" s="228"/>
      <c r="QZT172" s="229"/>
      <c r="QZU172" s="230"/>
      <c r="QZV172" s="230"/>
      <c r="QZW172" s="291"/>
      <c r="QZX172" s="228"/>
      <c r="QZY172" s="229"/>
      <c r="QZZ172" s="230"/>
      <c r="RAA172" s="230"/>
      <c r="RAB172" s="291"/>
      <c r="RAC172" s="228"/>
      <c r="RAD172" s="229"/>
      <c r="RAE172" s="230"/>
      <c r="RAF172" s="230"/>
      <c r="RAG172" s="291"/>
      <c r="RAH172" s="228"/>
      <c r="RAI172" s="229"/>
      <c r="RAJ172" s="230"/>
      <c r="RAK172" s="230"/>
      <c r="RAL172" s="291"/>
      <c r="RAM172" s="228"/>
      <c r="RAN172" s="229"/>
      <c r="RAO172" s="230"/>
      <c r="RAP172" s="230"/>
      <c r="RAQ172" s="291"/>
      <c r="RAR172" s="228"/>
      <c r="RAS172" s="229"/>
      <c r="RAT172" s="230"/>
      <c r="RAU172" s="230"/>
      <c r="RAV172" s="291"/>
      <c r="RAW172" s="228"/>
      <c r="RAX172" s="229"/>
      <c r="RAY172" s="230"/>
      <c r="RAZ172" s="230"/>
      <c r="RBA172" s="291"/>
      <c r="RBB172" s="228"/>
      <c r="RBC172" s="229"/>
      <c r="RBD172" s="230"/>
      <c r="RBE172" s="230"/>
      <c r="RBF172" s="291"/>
      <c r="RBG172" s="228"/>
      <c r="RBH172" s="229"/>
      <c r="RBI172" s="230"/>
      <c r="RBJ172" s="230"/>
      <c r="RBK172" s="291"/>
      <c r="RBL172" s="228"/>
      <c r="RBM172" s="229"/>
      <c r="RBN172" s="230"/>
      <c r="RBO172" s="230"/>
      <c r="RBP172" s="291"/>
      <c r="RBQ172" s="228"/>
      <c r="RBR172" s="229"/>
      <c r="RBS172" s="230"/>
      <c r="RBT172" s="230"/>
      <c r="RBU172" s="291"/>
      <c r="RBV172" s="228"/>
      <c r="RBW172" s="229"/>
      <c r="RBX172" s="230"/>
      <c r="RBY172" s="230"/>
      <c r="RBZ172" s="291"/>
      <c r="RCA172" s="228"/>
      <c r="RCB172" s="229"/>
      <c r="RCC172" s="230"/>
      <c r="RCD172" s="230"/>
      <c r="RCE172" s="291"/>
      <c r="RCF172" s="228"/>
      <c r="RCG172" s="229"/>
      <c r="RCH172" s="230"/>
      <c r="RCI172" s="230"/>
      <c r="RCJ172" s="291"/>
      <c r="RCK172" s="228"/>
      <c r="RCL172" s="229"/>
      <c r="RCM172" s="230"/>
      <c r="RCN172" s="230"/>
      <c r="RCO172" s="291"/>
      <c r="RCP172" s="228"/>
      <c r="RCQ172" s="229"/>
      <c r="RCR172" s="230"/>
      <c r="RCS172" s="230"/>
      <c r="RCT172" s="291"/>
      <c r="RCU172" s="228"/>
      <c r="RCV172" s="229"/>
      <c r="RCW172" s="230"/>
      <c r="RCX172" s="230"/>
      <c r="RCY172" s="291"/>
      <c r="RCZ172" s="228"/>
      <c r="RDA172" s="229"/>
      <c r="RDB172" s="230"/>
      <c r="RDC172" s="230"/>
      <c r="RDD172" s="291"/>
      <c r="RDE172" s="228"/>
      <c r="RDF172" s="229"/>
      <c r="RDG172" s="230"/>
      <c r="RDH172" s="230"/>
      <c r="RDI172" s="291"/>
      <c r="RDJ172" s="228"/>
      <c r="RDK172" s="229"/>
      <c r="RDL172" s="230"/>
      <c r="RDM172" s="230"/>
      <c r="RDN172" s="291"/>
      <c r="RDO172" s="228"/>
      <c r="RDP172" s="229"/>
      <c r="RDQ172" s="230"/>
      <c r="RDR172" s="230"/>
      <c r="RDS172" s="291"/>
      <c r="RDT172" s="228"/>
      <c r="RDU172" s="229"/>
      <c r="RDV172" s="230"/>
      <c r="RDW172" s="230"/>
      <c r="RDX172" s="291"/>
      <c r="RDY172" s="228"/>
      <c r="RDZ172" s="229"/>
      <c r="REA172" s="230"/>
      <c r="REB172" s="230"/>
      <c r="REC172" s="291"/>
      <c r="RED172" s="228"/>
      <c r="REE172" s="229"/>
      <c r="REF172" s="230"/>
      <c r="REG172" s="230"/>
      <c r="REH172" s="291"/>
      <c r="REI172" s="228"/>
      <c r="REJ172" s="229"/>
      <c r="REK172" s="230"/>
      <c r="REL172" s="230"/>
      <c r="REM172" s="291"/>
      <c r="REN172" s="228"/>
      <c r="REO172" s="229"/>
      <c r="REP172" s="230"/>
      <c r="REQ172" s="230"/>
      <c r="RER172" s="291"/>
      <c r="RES172" s="228"/>
      <c r="RET172" s="229"/>
      <c r="REU172" s="230"/>
      <c r="REV172" s="230"/>
      <c r="REW172" s="291"/>
      <c r="REX172" s="228"/>
      <c r="REY172" s="229"/>
      <c r="REZ172" s="230"/>
      <c r="RFA172" s="230"/>
      <c r="RFB172" s="291"/>
      <c r="RFC172" s="228"/>
      <c r="RFD172" s="229"/>
      <c r="RFE172" s="230"/>
      <c r="RFF172" s="230"/>
      <c r="RFG172" s="291"/>
      <c r="RFH172" s="228"/>
      <c r="RFI172" s="229"/>
      <c r="RFJ172" s="230"/>
      <c r="RFK172" s="230"/>
      <c r="RFL172" s="291"/>
      <c r="RFM172" s="228"/>
      <c r="RFN172" s="229"/>
      <c r="RFO172" s="230"/>
      <c r="RFP172" s="230"/>
      <c r="RFQ172" s="291"/>
      <c r="RFR172" s="228"/>
      <c r="RFS172" s="229"/>
      <c r="RFT172" s="230"/>
      <c r="RFU172" s="230"/>
      <c r="RFV172" s="291"/>
      <c r="RFW172" s="228"/>
      <c r="RFX172" s="229"/>
      <c r="RFY172" s="230"/>
      <c r="RFZ172" s="230"/>
      <c r="RGA172" s="291"/>
      <c r="RGB172" s="228"/>
      <c r="RGC172" s="229"/>
      <c r="RGD172" s="230"/>
      <c r="RGE172" s="230"/>
      <c r="RGF172" s="291"/>
      <c r="RGG172" s="228"/>
      <c r="RGH172" s="229"/>
      <c r="RGI172" s="230"/>
      <c r="RGJ172" s="230"/>
      <c r="RGK172" s="291"/>
      <c r="RGL172" s="228"/>
      <c r="RGM172" s="229"/>
      <c r="RGN172" s="230"/>
      <c r="RGO172" s="230"/>
      <c r="RGP172" s="291"/>
      <c r="RGQ172" s="228"/>
      <c r="RGR172" s="229"/>
      <c r="RGS172" s="230"/>
      <c r="RGT172" s="230"/>
      <c r="RGU172" s="291"/>
      <c r="RGV172" s="228"/>
      <c r="RGW172" s="229"/>
      <c r="RGX172" s="230"/>
      <c r="RGY172" s="230"/>
      <c r="RGZ172" s="291"/>
      <c r="RHA172" s="228"/>
      <c r="RHB172" s="229"/>
      <c r="RHC172" s="230"/>
      <c r="RHD172" s="230"/>
      <c r="RHE172" s="291"/>
      <c r="RHF172" s="228"/>
      <c r="RHG172" s="229"/>
      <c r="RHH172" s="230"/>
      <c r="RHI172" s="230"/>
      <c r="RHJ172" s="291"/>
      <c r="RHK172" s="228"/>
      <c r="RHL172" s="229"/>
      <c r="RHM172" s="230"/>
      <c r="RHN172" s="230"/>
      <c r="RHO172" s="291"/>
      <c r="RHP172" s="228"/>
      <c r="RHQ172" s="229"/>
      <c r="RHR172" s="230"/>
      <c r="RHS172" s="230"/>
      <c r="RHT172" s="291"/>
      <c r="RHU172" s="228"/>
      <c r="RHV172" s="229"/>
      <c r="RHW172" s="230"/>
      <c r="RHX172" s="230"/>
      <c r="RHY172" s="291"/>
      <c r="RHZ172" s="228"/>
      <c r="RIA172" s="229"/>
      <c r="RIB172" s="230"/>
      <c r="RIC172" s="230"/>
      <c r="RID172" s="291"/>
      <c r="RIE172" s="228"/>
      <c r="RIF172" s="229"/>
      <c r="RIG172" s="230"/>
      <c r="RIH172" s="230"/>
      <c r="RII172" s="291"/>
      <c r="RIJ172" s="228"/>
      <c r="RIK172" s="229"/>
      <c r="RIL172" s="230"/>
      <c r="RIM172" s="230"/>
      <c r="RIN172" s="291"/>
      <c r="RIO172" s="228"/>
      <c r="RIP172" s="229"/>
      <c r="RIQ172" s="230"/>
      <c r="RIR172" s="230"/>
      <c r="RIS172" s="291"/>
      <c r="RIT172" s="228"/>
      <c r="RIU172" s="229"/>
      <c r="RIV172" s="230"/>
      <c r="RIW172" s="230"/>
      <c r="RIX172" s="291"/>
      <c r="RIY172" s="228"/>
      <c r="RIZ172" s="229"/>
      <c r="RJA172" s="230"/>
      <c r="RJB172" s="230"/>
      <c r="RJC172" s="291"/>
      <c r="RJD172" s="228"/>
      <c r="RJE172" s="229"/>
      <c r="RJF172" s="230"/>
      <c r="RJG172" s="230"/>
      <c r="RJH172" s="291"/>
      <c r="RJI172" s="228"/>
      <c r="RJJ172" s="229"/>
      <c r="RJK172" s="230"/>
      <c r="RJL172" s="230"/>
      <c r="RJM172" s="291"/>
      <c r="RJN172" s="228"/>
      <c r="RJO172" s="229"/>
      <c r="RJP172" s="230"/>
      <c r="RJQ172" s="230"/>
      <c r="RJR172" s="291"/>
      <c r="RJS172" s="228"/>
      <c r="RJT172" s="229"/>
      <c r="RJU172" s="230"/>
      <c r="RJV172" s="230"/>
      <c r="RJW172" s="291"/>
      <c r="RJX172" s="228"/>
      <c r="RJY172" s="229"/>
      <c r="RJZ172" s="230"/>
      <c r="RKA172" s="230"/>
      <c r="RKB172" s="291"/>
      <c r="RKC172" s="228"/>
      <c r="RKD172" s="229"/>
      <c r="RKE172" s="230"/>
      <c r="RKF172" s="230"/>
      <c r="RKG172" s="291"/>
      <c r="RKH172" s="228"/>
      <c r="RKI172" s="229"/>
      <c r="RKJ172" s="230"/>
      <c r="RKK172" s="230"/>
      <c r="RKL172" s="291"/>
      <c r="RKM172" s="228"/>
      <c r="RKN172" s="229"/>
      <c r="RKO172" s="230"/>
      <c r="RKP172" s="230"/>
      <c r="RKQ172" s="291"/>
      <c r="RKR172" s="228"/>
      <c r="RKS172" s="229"/>
      <c r="RKT172" s="230"/>
      <c r="RKU172" s="230"/>
      <c r="RKV172" s="291"/>
      <c r="RKW172" s="228"/>
      <c r="RKX172" s="229"/>
      <c r="RKY172" s="230"/>
      <c r="RKZ172" s="230"/>
      <c r="RLA172" s="291"/>
      <c r="RLB172" s="228"/>
      <c r="RLC172" s="229"/>
      <c r="RLD172" s="230"/>
      <c r="RLE172" s="230"/>
      <c r="RLF172" s="291"/>
      <c r="RLG172" s="228"/>
      <c r="RLH172" s="229"/>
      <c r="RLI172" s="230"/>
      <c r="RLJ172" s="230"/>
      <c r="RLK172" s="291"/>
      <c r="RLL172" s="228"/>
      <c r="RLM172" s="229"/>
      <c r="RLN172" s="230"/>
      <c r="RLO172" s="230"/>
      <c r="RLP172" s="291"/>
      <c r="RLQ172" s="228"/>
      <c r="RLR172" s="229"/>
      <c r="RLS172" s="230"/>
      <c r="RLT172" s="230"/>
      <c r="RLU172" s="291"/>
      <c r="RLV172" s="228"/>
      <c r="RLW172" s="229"/>
      <c r="RLX172" s="230"/>
      <c r="RLY172" s="230"/>
      <c r="RLZ172" s="291"/>
      <c r="RMA172" s="228"/>
      <c r="RMB172" s="229"/>
      <c r="RMC172" s="230"/>
      <c r="RMD172" s="230"/>
      <c r="RME172" s="291"/>
      <c r="RMF172" s="228"/>
      <c r="RMG172" s="229"/>
      <c r="RMH172" s="230"/>
      <c r="RMI172" s="230"/>
      <c r="RMJ172" s="291"/>
      <c r="RMK172" s="228"/>
      <c r="RML172" s="229"/>
      <c r="RMM172" s="230"/>
      <c r="RMN172" s="230"/>
      <c r="RMO172" s="291"/>
      <c r="RMP172" s="228"/>
      <c r="RMQ172" s="229"/>
      <c r="RMR172" s="230"/>
      <c r="RMS172" s="230"/>
      <c r="RMT172" s="291"/>
      <c r="RMU172" s="228"/>
      <c r="RMV172" s="229"/>
      <c r="RMW172" s="230"/>
      <c r="RMX172" s="230"/>
      <c r="RMY172" s="291"/>
      <c r="RMZ172" s="228"/>
      <c r="RNA172" s="229"/>
      <c r="RNB172" s="230"/>
      <c r="RNC172" s="230"/>
      <c r="RND172" s="291"/>
      <c r="RNE172" s="228"/>
      <c r="RNF172" s="229"/>
      <c r="RNG172" s="230"/>
      <c r="RNH172" s="230"/>
      <c r="RNI172" s="291"/>
      <c r="RNJ172" s="228"/>
      <c r="RNK172" s="229"/>
      <c r="RNL172" s="230"/>
      <c r="RNM172" s="230"/>
      <c r="RNN172" s="291"/>
      <c r="RNO172" s="228"/>
      <c r="RNP172" s="229"/>
      <c r="RNQ172" s="230"/>
      <c r="RNR172" s="230"/>
      <c r="RNS172" s="291"/>
      <c r="RNT172" s="228"/>
      <c r="RNU172" s="229"/>
      <c r="RNV172" s="230"/>
      <c r="RNW172" s="230"/>
      <c r="RNX172" s="291"/>
      <c r="RNY172" s="228"/>
      <c r="RNZ172" s="229"/>
      <c r="ROA172" s="230"/>
      <c r="ROB172" s="230"/>
      <c r="ROC172" s="291"/>
      <c r="ROD172" s="228"/>
      <c r="ROE172" s="229"/>
      <c r="ROF172" s="230"/>
      <c r="ROG172" s="230"/>
      <c r="ROH172" s="291"/>
      <c r="ROI172" s="228"/>
      <c r="ROJ172" s="229"/>
      <c r="ROK172" s="230"/>
      <c r="ROL172" s="230"/>
      <c r="ROM172" s="291"/>
      <c r="RON172" s="228"/>
      <c r="ROO172" s="229"/>
      <c r="ROP172" s="230"/>
      <c r="ROQ172" s="230"/>
      <c r="ROR172" s="291"/>
      <c r="ROS172" s="228"/>
      <c r="ROT172" s="229"/>
      <c r="ROU172" s="230"/>
      <c r="ROV172" s="230"/>
      <c r="ROW172" s="291"/>
      <c r="ROX172" s="228"/>
      <c r="ROY172" s="229"/>
      <c r="ROZ172" s="230"/>
      <c r="RPA172" s="230"/>
      <c r="RPB172" s="291"/>
      <c r="RPC172" s="228"/>
      <c r="RPD172" s="229"/>
      <c r="RPE172" s="230"/>
      <c r="RPF172" s="230"/>
      <c r="RPG172" s="291"/>
      <c r="RPH172" s="228"/>
      <c r="RPI172" s="229"/>
      <c r="RPJ172" s="230"/>
      <c r="RPK172" s="230"/>
      <c r="RPL172" s="291"/>
      <c r="RPM172" s="228"/>
      <c r="RPN172" s="229"/>
      <c r="RPO172" s="230"/>
      <c r="RPP172" s="230"/>
      <c r="RPQ172" s="291"/>
      <c r="RPR172" s="228"/>
      <c r="RPS172" s="229"/>
      <c r="RPT172" s="230"/>
      <c r="RPU172" s="230"/>
      <c r="RPV172" s="291"/>
      <c r="RPW172" s="228"/>
      <c r="RPX172" s="229"/>
      <c r="RPY172" s="230"/>
      <c r="RPZ172" s="230"/>
      <c r="RQA172" s="291"/>
      <c r="RQB172" s="228"/>
      <c r="RQC172" s="229"/>
      <c r="RQD172" s="230"/>
      <c r="RQE172" s="230"/>
      <c r="RQF172" s="291"/>
      <c r="RQG172" s="228"/>
      <c r="RQH172" s="229"/>
      <c r="RQI172" s="230"/>
      <c r="RQJ172" s="230"/>
      <c r="RQK172" s="291"/>
      <c r="RQL172" s="228"/>
      <c r="RQM172" s="229"/>
      <c r="RQN172" s="230"/>
      <c r="RQO172" s="230"/>
      <c r="RQP172" s="291"/>
      <c r="RQQ172" s="228"/>
      <c r="RQR172" s="229"/>
      <c r="RQS172" s="230"/>
      <c r="RQT172" s="230"/>
      <c r="RQU172" s="291"/>
      <c r="RQV172" s="228"/>
      <c r="RQW172" s="229"/>
      <c r="RQX172" s="230"/>
      <c r="RQY172" s="230"/>
      <c r="RQZ172" s="291"/>
      <c r="RRA172" s="228"/>
      <c r="RRB172" s="229"/>
      <c r="RRC172" s="230"/>
      <c r="RRD172" s="230"/>
      <c r="RRE172" s="291"/>
      <c r="RRF172" s="228"/>
      <c r="RRG172" s="229"/>
      <c r="RRH172" s="230"/>
      <c r="RRI172" s="230"/>
      <c r="RRJ172" s="291"/>
      <c r="RRK172" s="228"/>
      <c r="RRL172" s="229"/>
      <c r="RRM172" s="230"/>
      <c r="RRN172" s="230"/>
      <c r="RRO172" s="291"/>
      <c r="RRP172" s="228"/>
      <c r="RRQ172" s="229"/>
      <c r="RRR172" s="230"/>
      <c r="RRS172" s="230"/>
      <c r="RRT172" s="291"/>
      <c r="RRU172" s="228"/>
      <c r="RRV172" s="229"/>
      <c r="RRW172" s="230"/>
      <c r="RRX172" s="230"/>
      <c r="RRY172" s="291"/>
      <c r="RRZ172" s="228"/>
      <c r="RSA172" s="229"/>
      <c r="RSB172" s="230"/>
      <c r="RSC172" s="230"/>
      <c r="RSD172" s="291"/>
      <c r="RSE172" s="228"/>
      <c r="RSF172" s="229"/>
      <c r="RSG172" s="230"/>
      <c r="RSH172" s="230"/>
      <c r="RSI172" s="291"/>
      <c r="RSJ172" s="228"/>
      <c r="RSK172" s="229"/>
      <c r="RSL172" s="230"/>
      <c r="RSM172" s="230"/>
      <c r="RSN172" s="291"/>
      <c r="RSO172" s="228"/>
      <c r="RSP172" s="229"/>
      <c r="RSQ172" s="230"/>
      <c r="RSR172" s="230"/>
      <c r="RSS172" s="291"/>
      <c r="RST172" s="228"/>
      <c r="RSU172" s="229"/>
      <c r="RSV172" s="230"/>
      <c r="RSW172" s="230"/>
      <c r="RSX172" s="291"/>
      <c r="RSY172" s="228"/>
      <c r="RSZ172" s="229"/>
      <c r="RTA172" s="230"/>
      <c r="RTB172" s="230"/>
      <c r="RTC172" s="291"/>
      <c r="RTD172" s="228"/>
      <c r="RTE172" s="229"/>
      <c r="RTF172" s="230"/>
      <c r="RTG172" s="230"/>
      <c r="RTH172" s="291"/>
      <c r="RTI172" s="228"/>
      <c r="RTJ172" s="229"/>
      <c r="RTK172" s="230"/>
      <c r="RTL172" s="230"/>
      <c r="RTM172" s="291"/>
      <c r="RTN172" s="228"/>
      <c r="RTO172" s="229"/>
      <c r="RTP172" s="230"/>
      <c r="RTQ172" s="230"/>
      <c r="RTR172" s="291"/>
      <c r="RTS172" s="228"/>
      <c r="RTT172" s="229"/>
      <c r="RTU172" s="230"/>
      <c r="RTV172" s="230"/>
      <c r="RTW172" s="291"/>
      <c r="RTX172" s="228"/>
      <c r="RTY172" s="229"/>
      <c r="RTZ172" s="230"/>
      <c r="RUA172" s="230"/>
      <c r="RUB172" s="291"/>
      <c r="RUC172" s="228"/>
      <c r="RUD172" s="229"/>
      <c r="RUE172" s="230"/>
      <c r="RUF172" s="230"/>
      <c r="RUG172" s="291"/>
      <c r="RUH172" s="228"/>
      <c r="RUI172" s="229"/>
      <c r="RUJ172" s="230"/>
      <c r="RUK172" s="230"/>
      <c r="RUL172" s="291"/>
      <c r="RUM172" s="228"/>
      <c r="RUN172" s="229"/>
      <c r="RUO172" s="230"/>
      <c r="RUP172" s="230"/>
      <c r="RUQ172" s="291"/>
      <c r="RUR172" s="228"/>
      <c r="RUS172" s="229"/>
      <c r="RUT172" s="230"/>
      <c r="RUU172" s="230"/>
      <c r="RUV172" s="291"/>
      <c r="RUW172" s="228"/>
      <c r="RUX172" s="229"/>
      <c r="RUY172" s="230"/>
      <c r="RUZ172" s="230"/>
      <c r="RVA172" s="291"/>
      <c r="RVB172" s="228"/>
      <c r="RVC172" s="229"/>
      <c r="RVD172" s="230"/>
      <c r="RVE172" s="230"/>
      <c r="RVF172" s="291"/>
      <c r="RVG172" s="228"/>
      <c r="RVH172" s="229"/>
      <c r="RVI172" s="230"/>
      <c r="RVJ172" s="230"/>
      <c r="RVK172" s="291"/>
      <c r="RVL172" s="228"/>
      <c r="RVM172" s="229"/>
      <c r="RVN172" s="230"/>
      <c r="RVO172" s="230"/>
      <c r="RVP172" s="291"/>
      <c r="RVQ172" s="228"/>
      <c r="RVR172" s="229"/>
      <c r="RVS172" s="230"/>
      <c r="RVT172" s="230"/>
      <c r="RVU172" s="291"/>
      <c r="RVV172" s="228"/>
      <c r="RVW172" s="229"/>
      <c r="RVX172" s="230"/>
      <c r="RVY172" s="230"/>
      <c r="RVZ172" s="291"/>
      <c r="RWA172" s="228"/>
      <c r="RWB172" s="229"/>
      <c r="RWC172" s="230"/>
      <c r="RWD172" s="230"/>
      <c r="RWE172" s="291"/>
      <c r="RWF172" s="228"/>
      <c r="RWG172" s="229"/>
      <c r="RWH172" s="230"/>
      <c r="RWI172" s="230"/>
      <c r="RWJ172" s="291"/>
      <c r="RWK172" s="228"/>
      <c r="RWL172" s="229"/>
      <c r="RWM172" s="230"/>
      <c r="RWN172" s="230"/>
      <c r="RWO172" s="291"/>
      <c r="RWP172" s="228"/>
      <c r="RWQ172" s="229"/>
      <c r="RWR172" s="230"/>
      <c r="RWS172" s="230"/>
      <c r="RWT172" s="291"/>
      <c r="RWU172" s="228"/>
      <c r="RWV172" s="229"/>
      <c r="RWW172" s="230"/>
      <c r="RWX172" s="230"/>
      <c r="RWY172" s="291"/>
      <c r="RWZ172" s="228"/>
      <c r="RXA172" s="229"/>
      <c r="RXB172" s="230"/>
      <c r="RXC172" s="230"/>
      <c r="RXD172" s="291"/>
      <c r="RXE172" s="228"/>
      <c r="RXF172" s="229"/>
      <c r="RXG172" s="230"/>
      <c r="RXH172" s="230"/>
      <c r="RXI172" s="291"/>
      <c r="RXJ172" s="228"/>
      <c r="RXK172" s="229"/>
      <c r="RXL172" s="230"/>
      <c r="RXM172" s="230"/>
      <c r="RXN172" s="291"/>
      <c r="RXO172" s="228"/>
      <c r="RXP172" s="229"/>
      <c r="RXQ172" s="230"/>
      <c r="RXR172" s="230"/>
      <c r="RXS172" s="291"/>
      <c r="RXT172" s="228"/>
      <c r="RXU172" s="229"/>
      <c r="RXV172" s="230"/>
      <c r="RXW172" s="230"/>
      <c r="RXX172" s="291"/>
      <c r="RXY172" s="228"/>
      <c r="RXZ172" s="229"/>
      <c r="RYA172" s="230"/>
      <c r="RYB172" s="230"/>
      <c r="RYC172" s="291"/>
      <c r="RYD172" s="228"/>
      <c r="RYE172" s="229"/>
      <c r="RYF172" s="230"/>
      <c r="RYG172" s="230"/>
      <c r="RYH172" s="291"/>
      <c r="RYI172" s="228"/>
      <c r="RYJ172" s="229"/>
      <c r="RYK172" s="230"/>
      <c r="RYL172" s="230"/>
      <c r="RYM172" s="291"/>
      <c r="RYN172" s="228"/>
      <c r="RYO172" s="229"/>
      <c r="RYP172" s="230"/>
      <c r="RYQ172" s="230"/>
      <c r="RYR172" s="291"/>
      <c r="RYS172" s="228"/>
      <c r="RYT172" s="229"/>
      <c r="RYU172" s="230"/>
      <c r="RYV172" s="230"/>
      <c r="RYW172" s="291"/>
      <c r="RYX172" s="228"/>
      <c r="RYY172" s="229"/>
      <c r="RYZ172" s="230"/>
      <c r="RZA172" s="230"/>
      <c r="RZB172" s="291"/>
      <c r="RZC172" s="228"/>
      <c r="RZD172" s="229"/>
      <c r="RZE172" s="230"/>
      <c r="RZF172" s="230"/>
      <c r="RZG172" s="291"/>
      <c r="RZH172" s="228"/>
      <c r="RZI172" s="229"/>
      <c r="RZJ172" s="230"/>
      <c r="RZK172" s="230"/>
      <c r="RZL172" s="291"/>
      <c r="RZM172" s="228"/>
      <c r="RZN172" s="229"/>
      <c r="RZO172" s="230"/>
      <c r="RZP172" s="230"/>
      <c r="RZQ172" s="291"/>
      <c r="RZR172" s="228"/>
      <c r="RZS172" s="229"/>
      <c r="RZT172" s="230"/>
      <c r="RZU172" s="230"/>
      <c r="RZV172" s="291"/>
      <c r="RZW172" s="228"/>
      <c r="RZX172" s="229"/>
      <c r="RZY172" s="230"/>
      <c r="RZZ172" s="230"/>
      <c r="SAA172" s="291"/>
      <c r="SAB172" s="228"/>
      <c r="SAC172" s="229"/>
      <c r="SAD172" s="230"/>
      <c r="SAE172" s="230"/>
      <c r="SAF172" s="291"/>
      <c r="SAG172" s="228"/>
      <c r="SAH172" s="229"/>
      <c r="SAI172" s="230"/>
      <c r="SAJ172" s="230"/>
      <c r="SAK172" s="291"/>
      <c r="SAL172" s="228"/>
      <c r="SAM172" s="229"/>
      <c r="SAN172" s="230"/>
      <c r="SAO172" s="230"/>
      <c r="SAP172" s="291"/>
      <c r="SAQ172" s="228"/>
      <c r="SAR172" s="229"/>
      <c r="SAS172" s="230"/>
      <c r="SAT172" s="230"/>
      <c r="SAU172" s="291"/>
      <c r="SAV172" s="228"/>
      <c r="SAW172" s="229"/>
      <c r="SAX172" s="230"/>
      <c r="SAY172" s="230"/>
      <c r="SAZ172" s="291"/>
      <c r="SBA172" s="228"/>
      <c r="SBB172" s="229"/>
      <c r="SBC172" s="230"/>
      <c r="SBD172" s="230"/>
      <c r="SBE172" s="291"/>
      <c r="SBF172" s="228"/>
      <c r="SBG172" s="229"/>
      <c r="SBH172" s="230"/>
      <c r="SBI172" s="230"/>
      <c r="SBJ172" s="291"/>
      <c r="SBK172" s="228"/>
      <c r="SBL172" s="229"/>
      <c r="SBM172" s="230"/>
      <c r="SBN172" s="230"/>
      <c r="SBO172" s="291"/>
      <c r="SBP172" s="228"/>
      <c r="SBQ172" s="229"/>
      <c r="SBR172" s="230"/>
      <c r="SBS172" s="230"/>
      <c r="SBT172" s="291"/>
      <c r="SBU172" s="228"/>
      <c r="SBV172" s="229"/>
      <c r="SBW172" s="230"/>
      <c r="SBX172" s="230"/>
      <c r="SBY172" s="291"/>
      <c r="SBZ172" s="228"/>
      <c r="SCA172" s="229"/>
      <c r="SCB172" s="230"/>
      <c r="SCC172" s="230"/>
      <c r="SCD172" s="291"/>
      <c r="SCE172" s="228"/>
      <c r="SCF172" s="229"/>
      <c r="SCG172" s="230"/>
      <c r="SCH172" s="230"/>
      <c r="SCI172" s="291"/>
      <c r="SCJ172" s="228"/>
      <c r="SCK172" s="229"/>
      <c r="SCL172" s="230"/>
      <c r="SCM172" s="230"/>
      <c r="SCN172" s="291"/>
      <c r="SCO172" s="228"/>
      <c r="SCP172" s="229"/>
      <c r="SCQ172" s="230"/>
      <c r="SCR172" s="230"/>
      <c r="SCS172" s="291"/>
      <c r="SCT172" s="228"/>
      <c r="SCU172" s="229"/>
      <c r="SCV172" s="230"/>
      <c r="SCW172" s="230"/>
      <c r="SCX172" s="291"/>
      <c r="SCY172" s="228"/>
      <c r="SCZ172" s="229"/>
      <c r="SDA172" s="230"/>
      <c r="SDB172" s="230"/>
      <c r="SDC172" s="291"/>
      <c r="SDD172" s="228"/>
      <c r="SDE172" s="229"/>
      <c r="SDF172" s="230"/>
      <c r="SDG172" s="230"/>
      <c r="SDH172" s="291"/>
      <c r="SDI172" s="228"/>
      <c r="SDJ172" s="229"/>
      <c r="SDK172" s="230"/>
      <c r="SDL172" s="230"/>
      <c r="SDM172" s="291"/>
      <c r="SDN172" s="228"/>
      <c r="SDO172" s="229"/>
      <c r="SDP172" s="230"/>
      <c r="SDQ172" s="230"/>
      <c r="SDR172" s="291"/>
      <c r="SDS172" s="228"/>
      <c r="SDT172" s="229"/>
      <c r="SDU172" s="230"/>
      <c r="SDV172" s="230"/>
      <c r="SDW172" s="291"/>
      <c r="SDX172" s="228"/>
      <c r="SDY172" s="229"/>
      <c r="SDZ172" s="230"/>
      <c r="SEA172" s="230"/>
      <c r="SEB172" s="291"/>
      <c r="SEC172" s="228"/>
      <c r="SED172" s="229"/>
      <c r="SEE172" s="230"/>
      <c r="SEF172" s="230"/>
      <c r="SEG172" s="291"/>
      <c r="SEH172" s="228"/>
      <c r="SEI172" s="229"/>
      <c r="SEJ172" s="230"/>
      <c r="SEK172" s="230"/>
      <c r="SEL172" s="291"/>
      <c r="SEM172" s="228"/>
      <c r="SEN172" s="229"/>
      <c r="SEO172" s="230"/>
      <c r="SEP172" s="230"/>
      <c r="SEQ172" s="291"/>
      <c r="SER172" s="228"/>
      <c r="SES172" s="229"/>
      <c r="SET172" s="230"/>
      <c r="SEU172" s="230"/>
      <c r="SEV172" s="291"/>
      <c r="SEW172" s="228"/>
      <c r="SEX172" s="229"/>
      <c r="SEY172" s="230"/>
      <c r="SEZ172" s="230"/>
      <c r="SFA172" s="291"/>
      <c r="SFB172" s="228"/>
      <c r="SFC172" s="229"/>
      <c r="SFD172" s="230"/>
      <c r="SFE172" s="230"/>
      <c r="SFF172" s="291"/>
      <c r="SFG172" s="228"/>
      <c r="SFH172" s="229"/>
      <c r="SFI172" s="230"/>
      <c r="SFJ172" s="230"/>
      <c r="SFK172" s="291"/>
      <c r="SFL172" s="228"/>
      <c r="SFM172" s="229"/>
      <c r="SFN172" s="230"/>
      <c r="SFO172" s="230"/>
      <c r="SFP172" s="291"/>
      <c r="SFQ172" s="228"/>
      <c r="SFR172" s="229"/>
      <c r="SFS172" s="230"/>
      <c r="SFT172" s="230"/>
      <c r="SFU172" s="291"/>
      <c r="SFV172" s="228"/>
      <c r="SFW172" s="229"/>
      <c r="SFX172" s="230"/>
      <c r="SFY172" s="230"/>
      <c r="SFZ172" s="291"/>
      <c r="SGA172" s="228"/>
      <c r="SGB172" s="229"/>
      <c r="SGC172" s="230"/>
      <c r="SGD172" s="230"/>
      <c r="SGE172" s="291"/>
      <c r="SGF172" s="228"/>
      <c r="SGG172" s="229"/>
      <c r="SGH172" s="230"/>
      <c r="SGI172" s="230"/>
      <c r="SGJ172" s="291"/>
      <c r="SGK172" s="228"/>
      <c r="SGL172" s="229"/>
      <c r="SGM172" s="230"/>
      <c r="SGN172" s="230"/>
      <c r="SGO172" s="291"/>
      <c r="SGP172" s="228"/>
      <c r="SGQ172" s="229"/>
      <c r="SGR172" s="230"/>
      <c r="SGS172" s="230"/>
      <c r="SGT172" s="291"/>
      <c r="SGU172" s="228"/>
      <c r="SGV172" s="229"/>
      <c r="SGW172" s="230"/>
      <c r="SGX172" s="230"/>
      <c r="SGY172" s="291"/>
      <c r="SGZ172" s="228"/>
      <c r="SHA172" s="229"/>
      <c r="SHB172" s="230"/>
      <c r="SHC172" s="230"/>
      <c r="SHD172" s="291"/>
      <c r="SHE172" s="228"/>
      <c r="SHF172" s="229"/>
      <c r="SHG172" s="230"/>
      <c r="SHH172" s="230"/>
      <c r="SHI172" s="291"/>
      <c r="SHJ172" s="228"/>
      <c r="SHK172" s="229"/>
      <c r="SHL172" s="230"/>
      <c r="SHM172" s="230"/>
      <c r="SHN172" s="291"/>
      <c r="SHO172" s="228"/>
      <c r="SHP172" s="229"/>
      <c r="SHQ172" s="230"/>
      <c r="SHR172" s="230"/>
      <c r="SHS172" s="291"/>
      <c r="SHT172" s="228"/>
      <c r="SHU172" s="229"/>
      <c r="SHV172" s="230"/>
      <c r="SHW172" s="230"/>
      <c r="SHX172" s="291"/>
      <c r="SHY172" s="228"/>
      <c r="SHZ172" s="229"/>
      <c r="SIA172" s="230"/>
      <c r="SIB172" s="230"/>
      <c r="SIC172" s="291"/>
      <c r="SID172" s="228"/>
      <c r="SIE172" s="229"/>
      <c r="SIF172" s="230"/>
      <c r="SIG172" s="230"/>
      <c r="SIH172" s="291"/>
      <c r="SII172" s="228"/>
      <c r="SIJ172" s="229"/>
      <c r="SIK172" s="230"/>
      <c r="SIL172" s="230"/>
      <c r="SIM172" s="291"/>
      <c r="SIN172" s="228"/>
      <c r="SIO172" s="229"/>
      <c r="SIP172" s="230"/>
      <c r="SIQ172" s="230"/>
      <c r="SIR172" s="291"/>
      <c r="SIS172" s="228"/>
      <c r="SIT172" s="229"/>
      <c r="SIU172" s="230"/>
      <c r="SIV172" s="230"/>
      <c r="SIW172" s="291"/>
      <c r="SIX172" s="228"/>
      <c r="SIY172" s="229"/>
      <c r="SIZ172" s="230"/>
      <c r="SJA172" s="230"/>
      <c r="SJB172" s="291"/>
      <c r="SJC172" s="228"/>
      <c r="SJD172" s="229"/>
      <c r="SJE172" s="230"/>
      <c r="SJF172" s="230"/>
      <c r="SJG172" s="291"/>
      <c r="SJH172" s="228"/>
      <c r="SJI172" s="229"/>
      <c r="SJJ172" s="230"/>
      <c r="SJK172" s="230"/>
      <c r="SJL172" s="291"/>
      <c r="SJM172" s="228"/>
      <c r="SJN172" s="229"/>
      <c r="SJO172" s="230"/>
      <c r="SJP172" s="230"/>
      <c r="SJQ172" s="291"/>
      <c r="SJR172" s="228"/>
      <c r="SJS172" s="229"/>
      <c r="SJT172" s="230"/>
      <c r="SJU172" s="230"/>
      <c r="SJV172" s="291"/>
      <c r="SJW172" s="228"/>
      <c r="SJX172" s="229"/>
      <c r="SJY172" s="230"/>
      <c r="SJZ172" s="230"/>
      <c r="SKA172" s="291"/>
      <c r="SKB172" s="228"/>
      <c r="SKC172" s="229"/>
      <c r="SKD172" s="230"/>
      <c r="SKE172" s="230"/>
      <c r="SKF172" s="291"/>
      <c r="SKG172" s="228"/>
      <c r="SKH172" s="229"/>
      <c r="SKI172" s="230"/>
      <c r="SKJ172" s="230"/>
      <c r="SKK172" s="291"/>
      <c r="SKL172" s="228"/>
      <c r="SKM172" s="229"/>
      <c r="SKN172" s="230"/>
      <c r="SKO172" s="230"/>
      <c r="SKP172" s="291"/>
      <c r="SKQ172" s="228"/>
      <c r="SKR172" s="229"/>
      <c r="SKS172" s="230"/>
      <c r="SKT172" s="230"/>
      <c r="SKU172" s="291"/>
      <c r="SKV172" s="228"/>
      <c r="SKW172" s="229"/>
      <c r="SKX172" s="230"/>
      <c r="SKY172" s="230"/>
      <c r="SKZ172" s="291"/>
      <c r="SLA172" s="228"/>
      <c r="SLB172" s="229"/>
      <c r="SLC172" s="230"/>
      <c r="SLD172" s="230"/>
      <c r="SLE172" s="291"/>
      <c r="SLF172" s="228"/>
      <c r="SLG172" s="229"/>
      <c r="SLH172" s="230"/>
      <c r="SLI172" s="230"/>
      <c r="SLJ172" s="291"/>
      <c r="SLK172" s="228"/>
      <c r="SLL172" s="229"/>
      <c r="SLM172" s="230"/>
      <c r="SLN172" s="230"/>
      <c r="SLO172" s="291"/>
      <c r="SLP172" s="228"/>
      <c r="SLQ172" s="229"/>
      <c r="SLR172" s="230"/>
      <c r="SLS172" s="230"/>
      <c r="SLT172" s="291"/>
      <c r="SLU172" s="228"/>
      <c r="SLV172" s="229"/>
      <c r="SLW172" s="230"/>
      <c r="SLX172" s="230"/>
      <c r="SLY172" s="291"/>
      <c r="SLZ172" s="228"/>
      <c r="SMA172" s="229"/>
      <c r="SMB172" s="230"/>
      <c r="SMC172" s="230"/>
      <c r="SMD172" s="291"/>
      <c r="SME172" s="228"/>
      <c r="SMF172" s="229"/>
      <c r="SMG172" s="230"/>
      <c r="SMH172" s="230"/>
      <c r="SMI172" s="291"/>
      <c r="SMJ172" s="228"/>
      <c r="SMK172" s="229"/>
      <c r="SML172" s="230"/>
      <c r="SMM172" s="230"/>
      <c r="SMN172" s="291"/>
      <c r="SMO172" s="228"/>
      <c r="SMP172" s="229"/>
      <c r="SMQ172" s="230"/>
      <c r="SMR172" s="230"/>
      <c r="SMS172" s="291"/>
      <c r="SMT172" s="228"/>
      <c r="SMU172" s="229"/>
      <c r="SMV172" s="230"/>
      <c r="SMW172" s="230"/>
      <c r="SMX172" s="291"/>
      <c r="SMY172" s="228"/>
      <c r="SMZ172" s="229"/>
      <c r="SNA172" s="230"/>
      <c r="SNB172" s="230"/>
      <c r="SNC172" s="291"/>
      <c r="SND172" s="228"/>
      <c r="SNE172" s="229"/>
      <c r="SNF172" s="230"/>
      <c r="SNG172" s="230"/>
      <c r="SNH172" s="291"/>
      <c r="SNI172" s="228"/>
      <c r="SNJ172" s="229"/>
      <c r="SNK172" s="230"/>
      <c r="SNL172" s="230"/>
      <c r="SNM172" s="291"/>
      <c r="SNN172" s="228"/>
      <c r="SNO172" s="229"/>
      <c r="SNP172" s="230"/>
      <c r="SNQ172" s="230"/>
      <c r="SNR172" s="291"/>
      <c r="SNS172" s="228"/>
      <c r="SNT172" s="229"/>
      <c r="SNU172" s="230"/>
      <c r="SNV172" s="230"/>
      <c r="SNW172" s="291"/>
      <c r="SNX172" s="228"/>
      <c r="SNY172" s="229"/>
      <c r="SNZ172" s="230"/>
      <c r="SOA172" s="230"/>
      <c r="SOB172" s="291"/>
      <c r="SOC172" s="228"/>
      <c r="SOD172" s="229"/>
      <c r="SOE172" s="230"/>
      <c r="SOF172" s="230"/>
      <c r="SOG172" s="291"/>
      <c r="SOH172" s="228"/>
      <c r="SOI172" s="229"/>
      <c r="SOJ172" s="230"/>
      <c r="SOK172" s="230"/>
      <c r="SOL172" s="291"/>
      <c r="SOM172" s="228"/>
      <c r="SON172" s="229"/>
      <c r="SOO172" s="230"/>
      <c r="SOP172" s="230"/>
      <c r="SOQ172" s="291"/>
      <c r="SOR172" s="228"/>
      <c r="SOS172" s="229"/>
      <c r="SOT172" s="230"/>
      <c r="SOU172" s="230"/>
      <c r="SOV172" s="291"/>
      <c r="SOW172" s="228"/>
      <c r="SOX172" s="229"/>
      <c r="SOY172" s="230"/>
      <c r="SOZ172" s="230"/>
      <c r="SPA172" s="291"/>
      <c r="SPB172" s="228"/>
      <c r="SPC172" s="229"/>
      <c r="SPD172" s="230"/>
      <c r="SPE172" s="230"/>
      <c r="SPF172" s="291"/>
      <c r="SPG172" s="228"/>
      <c r="SPH172" s="229"/>
      <c r="SPI172" s="230"/>
      <c r="SPJ172" s="230"/>
      <c r="SPK172" s="291"/>
      <c r="SPL172" s="228"/>
      <c r="SPM172" s="229"/>
      <c r="SPN172" s="230"/>
      <c r="SPO172" s="230"/>
      <c r="SPP172" s="291"/>
      <c r="SPQ172" s="228"/>
      <c r="SPR172" s="229"/>
      <c r="SPS172" s="230"/>
      <c r="SPT172" s="230"/>
      <c r="SPU172" s="291"/>
      <c r="SPV172" s="228"/>
      <c r="SPW172" s="229"/>
      <c r="SPX172" s="230"/>
      <c r="SPY172" s="230"/>
      <c r="SPZ172" s="291"/>
      <c r="SQA172" s="228"/>
      <c r="SQB172" s="229"/>
      <c r="SQC172" s="230"/>
      <c r="SQD172" s="230"/>
      <c r="SQE172" s="291"/>
      <c r="SQF172" s="228"/>
      <c r="SQG172" s="229"/>
      <c r="SQH172" s="230"/>
      <c r="SQI172" s="230"/>
      <c r="SQJ172" s="291"/>
      <c r="SQK172" s="228"/>
      <c r="SQL172" s="229"/>
      <c r="SQM172" s="230"/>
      <c r="SQN172" s="230"/>
      <c r="SQO172" s="291"/>
      <c r="SQP172" s="228"/>
      <c r="SQQ172" s="229"/>
      <c r="SQR172" s="230"/>
      <c r="SQS172" s="230"/>
      <c r="SQT172" s="291"/>
      <c r="SQU172" s="228"/>
      <c r="SQV172" s="229"/>
      <c r="SQW172" s="230"/>
      <c r="SQX172" s="230"/>
      <c r="SQY172" s="291"/>
      <c r="SQZ172" s="228"/>
      <c r="SRA172" s="229"/>
      <c r="SRB172" s="230"/>
      <c r="SRC172" s="230"/>
      <c r="SRD172" s="291"/>
      <c r="SRE172" s="228"/>
      <c r="SRF172" s="229"/>
      <c r="SRG172" s="230"/>
      <c r="SRH172" s="230"/>
      <c r="SRI172" s="291"/>
      <c r="SRJ172" s="228"/>
      <c r="SRK172" s="229"/>
      <c r="SRL172" s="230"/>
      <c r="SRM172" s="230"/>
      <c r="SRN172" s="291"/>
      <c r="SRO172" s="228"/>
      <c r="SRP172" s="229"/>
      <c r="SRQ172" s="230"/>
      <c r="SRR172" s="230"/>
      <c r="SRS172" s="291"/>
      <c r="SRT172" s="228"/>
      <c r="SRU172" s="229"/>
      <c r="SRV172" s="230"/>
      <c r="SRW172" s="230"/>
      <c r="SRX172" s="291"/>
      <c r="SRY172" s="228"/>
      <c r="SRZ172" s="229"/>
      <c r="SSA172" s="230"/>
      <c r="SSB172" s="230"/>
      <c r="SSC172" s="291"/>
      <c r="SSD172" s="228"/>
      <c r="SSE172" s="229"/>
      <c r="SSF172" s="230"/>
      <c r="SSG172" s="230"/>
      <c r="SSH172" s="291"/>
      <c r="SSI172" s="228"/>
      <c r="SSJ172" s="229"/>
      <c r="SSK172" s="230"/>
      <c r="SSL172" s="230"/>
      <c r="SSM172" s="291"/>
      <c r="SSN172" s="228"/>
      <c r="SSO172" s="229"/>
      <c r="SSP172" s="230"/>
      <c r="SSQ172" s="230"/>
      <c r="SSR172" s="291"/>
      <c r="SSS172" s="228"/>
      <c r="SST172" s="229"/>
      <c r="SSU172" s="230"/>
      <c r="SSV172" s="230"/>
      <c r="SSW172" s="291"/>
      <c r="SSX172" s="228"/>
      <c r="SSY172" s="229"/>
      <c r="SSZ172" s="230"/>
      <c r="STA172" s="230"/>
      <c r="STB172" s="291"/>
      <c r="STC172" s="228"/>
      <c r="STD172" s="229"/>
      <c r="STE172" s="230"/>
      <c r="STF172" s="230"/>
      <c r="STG172" s="291"/>
      <c r="STH172" s="228"/>
      <c r="STI172" s="229"/>
      <c r="STJ172" s="230"/>
      <c r="STK172" s="230"/>
      <c r="STL172" s="291"/>
      <c r="STM172" s="228"/>
      <c r="STN172" s="229"/>
      <c r="STO172" s="230"/>
      <c r="STP172" s="230"/>
      <c r="STQ172" s="291"/>
      <c r="STR172" s="228"/>
      <c r="STS172" s="229"/>
      <c r="STT172" s="230"/>
      <c r="STU172" s="230"/>
      <c r="STV172" s="291"/>
      <c r="STW172" s="228"/>
      <c r="STX172" s="229"/>
      <c r="STY172" s="230"/>
      <c r="STZ172" s="230"/>
      <c r="SUA172" s="291"/>
      <c r="SUB172" s="228"/>
      <c r="SUC172" s="229"/>
      <c r="SUD172" s="230"/>
      <c r="SUE172" s="230"/>
      <c r="SUF172" s="291"/>
      <c r="SUG172" s="228"/>
      <c r="SUH172" s="229"/>
      <c r="SUI172" s="230"/>
      <c r="SUJ172" s="230"/>
      <c r="SUK172" s="291"/>
      <c r="SUL172" s="228"/>
      <c r="SUM172" s="229"/>
      <c r="SUN172" s="230"/>
      <c r="SUO172" s="230"/>
      <c r="SUP172" s="291"/>
      <c r="SUQ172" s="228"/>
      <c r="SUR172" s="229"/>
      <c r="SUS172" s="230"/>
      <c r="SUT172" s="230"/>
      <c r="SUU172" s="291"/>
      <c r="SUV172" s="228"/>
      <c r="SUW172" s="229"/>
      <c r="SUX172" s="230"/>
      <c r="SUY172" s="230"/>
      <c r="SUZ172" s="291"/>
      <c r="SVA172" s="228"/>
      <c r="SVB172" s="229"/>
      <c r="SVC172" s="230"/>
      <c r="SVD172" s="230"/>
      <c r="SVE172" s="291"/>
      <c r="SVF172" s="228"/>
      <c r="SVG172" s="229"/>
      <c r="SVH172" s="230"/>
      <c r="SVI172" s="230"/>
      <c r="SVJ172" s="291"/>
      <c r="SVK172" s="228"/>
      <c r="SVL172" s="229"/>
      <c r="SVM172" s="230"/>
      <c r="SVN172" s="230"/>
      <c r="SVO172" s="291"/>
      <c r="SVP172" s="228"/>
      <c r="SVQ172" s="229"/>
      <c r="SVR172" s="230"/>
      <c r="SVS172" s="230"/>
      <c r="SVT172" s="291"/>
      <c r="SVU172" s="228"/>
      <c r="SVV172" s="229"/>
      <c r="SVW172" s="230"/>
      <c r="SVX172" s="230"/>
      <c r="SVY172" s="291"/>
      <c r="SVZ172" s="228"/>
      <c r="SWA172" s="229"/>
      <c r="SWB172" s="230"/>
      <c r="SWC172" s="230"/>
      <c r="SWD172" s="291"/>
      <c r="SWE172" s="228"/>
      <c r="SWF172" s="229"/>
      <c r="SWG172" s="230"/>
      <c r="SWH172" s="230"/>
      <c r="SWI172" s="291"/>
      <c r="SWJ172" s="228"/>
      <c r="SWK172" s="229"/>
      <c r="SWL172" s="230"/>
      <c r="SWM172" s="230"/>
      <c r="SWN172" s="291"/>
      <c r="SWO172" s="228"/>
      <c r="SWP172" s="229"/>
      <c r="SWQ172" s="230"/>
      <c r="SWR172" s="230"/>
      <c r="SWS172" s="291"/>
      <c r="SWT172" s="228"/>
      <c r="SWU172" s="229"/>
      <c r="SWV172" s="230"/>
      <c r="SWW172" s="230"/>
      <c r="SWX172" s="291"/>
      <c r="SWY172" s="228"/>
      <c r="SWZ172" s="229"/>
      <c r="SXA172" s="230"/>
      <c r="SXB172" s="230"/>
      <c r="SXC172" s="291"/>
      <c r="SXD172" s="228"/>
      <c r="SXE172" s="229"/>
      <c r="SXF172" s="230"/>
      <c r="SXG172" s="230"/>
      <c r="SXH172" s="291"/>
      <c r="SXI172" s="228"/>
      <c r="SXJ172" s="229"/>
      <c r="SXK172" s="230"/>
      <c r="SXL172" s="230"/>
      <c r="SXM172" s="291"/>
      <c r="SXN172" s="228"/>
      <c r="SXO172" s="229"/>
      <c r="SXP172" s="230"/>
      <c r="SXQ172" s="230"/>
      <c r="SXR172" s="291"/>
      <c r="SXS172" s="228"/>
      <c r="SXT172" s="229"/>
      <c r="SXU172" s="230"/>
      <c r="SXV172" s="230"/>
      <c r="SXW172" s="291"/>
      <c r="SXX172" s="228"/>
      <c r="SXY172" s="229"/>
      <c r="SXZ172" s="230"/>
      <c r="SYA172" s="230"/>
      <c r="SYB172" s="291"/>
      <c r="SYC172" s="228"/>
      <c r="SYD172" s="229"/>
      <c r="SYE172" s="230"/>
      <c r="SYF172" s="230"/>
      <c r="SYG172" s="291"/>
      <c r="SYH172" s="228"/>
      <c r="SYI172" s="229"/>
      <c r="SYJ172" s="230"/>
      <c r="SYK172" s="230"/>
      <c r="SYL172" s="291"/>
      <c r="SYM172" s="228"/>
      <c r="SYN172" s="229"/>
      <c r="SYO172" s="230"/>
      <c r="SYP172" s="230"/>
      <c r="SYQ172" s="291"/>
      <c r="SYR172" s="228"/>
      <c r="SYS172" s="229"/>
      <c r="SYT172" s="230"/>
      <c r="SYU172" s="230"/>
      <c r="SYV172" s="291"/>
      <c r="SYW172" s="228"/>
      <c r="SYX172" s="229"/>
      <c r="SYY172" s="230"/>
      <c r="SYZ172" s="230"/>
      <c r="SZA172" s="291"/>
      <c r="SZB172" s="228"/>
      <c r="SZC172" s="229"/>
      <c r="SZD172" s="230"/>
      <c r="SZE172" s="230"/>
      <c r="SZF172" s="291"/>
      <c r="SZG172" s="228"/>
      <c r="SZH172" s="229"/>
      <c r="SZI172" s="230"/>
      <c r="SZJ172" s="230"/>
      <c r="SZK172" s="291"/>
      <c r="SZL172" s="228"/>
      <c r="SZM172" s="229"/>
      <c r="SZN172" s="230"/>
      <c r="SZO172" s="230"/>
      <c r="SZP172" s="291"/>
      <c r="SZQ172" s="228"/>
      <c r="SZR172" s="229"/>
      <c r="SZS172" s="230"/>
      <c r="SZT172" s="230"/>
      <c r="SZU172" s="291"/>
      <c r="SZV172" s="228"/>
      <c r="SZW172" s="229"/>
      <c r="SZX172" s="230"/>
      <c r="SZY172" s="230"/>
      <c r="SZZ172" s="291"/>
      <c r="TAA172" s="228"/>
      <c r="TAB172" s="229"/>
      <c r="TAC172" s="230"/>
      <c r="TAD172" s="230"/>
      <c r="TAE172" s="291"/>
      <c r="TAF172" s="228"/>
      <c r="TAG172" s="229"/>
      <c r="TAH172" s="230"/>
      <c r="TAI172" s="230"/>
      <c r="TAJ172" s="291"/>
      <c r="TAK172" s="228"/>
      <c r="TAL172" s="229"/>
      <c r="TAM172" s="230"/>
      <c r="TAN172" s="230"/>
      <c r="TAO172" s="291"/>
      <c r="TAP172" s="228"/>
      <c r="TAQ172" s="229"/>
      <c r="TAR172" s="230"/>
      <c r="TAS172" s="230"/>
      <c r="TAT172" s="291"/>
      <c r="TAU172" s="228"/>
      <c r="TAV172" s="229"/>
      <c r="TAW172" s="230"/>
      <c r="TAX172" s="230"/>
      <c r="TAY172" s="291"/>
      <c r="TAZ172" s="228"/>
      <c r="TBA172" s="229"/>
      <c r="TBB172" s="230"/>
      <c r="TBC172" s="230"/>
      <c r="TBD172" s="291"/>
      <c r="TBE172" s="228"/>
      <c r="TBF172" s="229"/>
      <c r="TBG172" s="230"/>
      <c r="TBH172" s="230"/>
      <c r="TBI172" s="291"/>
      <c r="TBJ172" s="228"/>
      <c r="TBK172" s="229"/>
      <c r="TBL172" s="230"/>
      <c r="TBM172" s="230"/>
      <c r="TBN172" s="291"/>
      <c r="TBO172" s="228"/>
      <c r="TBP172" s="229"/>
      <c r="TBQ172" s="230"/>
      <c r="TBR172" s="230"/>
      <c r="TBS172" s="291"/>
      <c r="TBT172" s="228"/>
      <c r="TBU172" s="229"/>
      <c r="TBV172" s="230"/>
      <c r="TBW172" s="230"/>
      <c r="TBX172" s="291"/>
      <c r="TBY172" s="228"/>
      <c r="TBZ172" s="229"/>
      <c r="TCA172" s="230"/>
      <c r="TCB172" s="230"/>
      <c r="TCC172" s="291"/>
      <c r="TCD172" s="228"/>
      <c r="TCE172" s="229"/>
      <c r="TCF172" s="230"/>
      <c r="TCG172" s="230"/>
      <c r="TCH172" s="291"/>
      <c r="TCI172" s="228"/>
      <c r="TCJ172" s="229"/>
      <c r="TCK172" s="230"/>
      <c r="TCL172" s="230"/>
      <c r="TCM172" s="291"/>
      <c r="TCN172" s="228"/>
      <c r="TCO172" s="229"/>
      <c r="TCP172" s="230"/>
      <c r="TCQ172" s="230"/>
      <c r="TCR172" s="291"/>
      <c r="TCS172" s="228"/>
      <c r="TCT172" s="229"/>
      <c r="TCU172" s="230"/>
      <c r="TCV172" s="230"/>
      <c r="TCW172" s="291"/>
      <c r="TCX172" s="228"/>
      <c r="TCY172" s="229"/>
      <c r="TCZ172" s="230"/>
      <c r="TDA172" s="230"/>
      <c r="TDB172" s="291"/>
      <c r="TDC172" s="228"/>
      <c r="TDD172" s="229"/>
      <c r="TDE172" s="230"/>
      <c r="TDF172" s="230"/>
      <c r="TDG172" s="291"/>
      <c r="TDH172" s="228"/>
      <c r="TDI172" s="229"/>
      <c r="TDJ172" s="230"/>
      <c r="TDK172" s="230"/>
      <c r="TDL172" s="291"/>
      <c r="TDM172" s="228"/>
      <c r="TDN172" s="229"/>
      <c r="TDO172" s="230"/>
      <c r="TDP172" s="230"/>
      <c r="TDQ172" s="291"/>
      <c r="TDR172" s="228"/>
      <c r="TDS172" s="229"/>
      <c r="TDT172" s="230"/>
      <c r="TDU172" s="230"/>
      <c r="TDV172" s="291"/>
      <c r="TDW172" s="228"/>
      <c r="TDX172" s="229"/>
      <c r="TDY172" s="230"/>
      <c r="TDZ172" s="230"/>
      <c r="TEA172" s="291"/>
      <c r="TEB172" s="228"/>
      <c r="TEC172" s="229"/>
      <c r="TED172" s="230"/>
      <c r="TEE172" s="230"/>
      <c r="TEF172" s="291"/>
      <c r="TEG172" s="228"/>
      <c r="TEH172" s="229"/>
      <c r="TEI172" s="230"/>
      <c r="TEJ172" s="230"/>
      <c r="TEK172" s="291"/>
      <c r="TEL172" s="228"/>
      <c r="TEM172" s="229"/>
      <c r="TEN172" s="230"/>
      <c r="TEO172" s="230"/>
      <c r="TEP172" s="291"/>
      <c r="TEQ172" s="228"/>
      <c r="TER172" s="229"/>
      <c r="TES172" s="230"/>
      <c r="TET172" s="230"/>
      <c r="TEU172" s="291"/>
      <c r="TEV172" s="228"/>
      <c r="TEW172" s="229"/>
      <c r="TEX172" s="230"/>
      <c r="TEY172" s="230"/>
      <c r="TEZ172" s="291"/>
      <c r="TFA172" s="228"/>
      <c r="TFB172" s="229"/>
      <c r="TFC172" s="230"/>
      <c r="TFD172" s="230"/>
      <c r="TFE172" s="291"/>
      <c r="TFF172" s="228"/>
      <c r="TFG172" s="229"/>
      <c r="TFH172" s="230"/>
      <c r="TFI172" s="230"/>
      <c r="TFJ172" s="291"/>
      <c r="TFK172" s="228"/>
      <c r="TFL172" s="229"/>
      <c r="TFM172" s="230"/>
      <c r="TFN172" s="230"/>
      <c r="TFO172" s="291"/>
      <c r="TFP172" s="228"/>
      <c r="TFQ172" s="229"/>
      <c r="TFR172" s="230"/>
      <c r="TFS172" s="230"/>
      <c r="TFT172" s="291"/>
      <c r="TFU172" s="228"/>
      <c r="TFV172" s="229"/>
      <c r="TFW172" s="230"/>
      <c r="TFX172" s="230"/>
      <c r="TFY172" s="291"/>
      <c r="TFZ172" s="228"/>
      <c r="TGA172" s="229"/>
      <c r="TGB172" s="230"/>
      <c r="TGC172" s="230"/>
      <c r="TGD172" s="291"/>
      <c r="TGE172" s="228"/>
      <c r="TGF172" s="229"/>
      <c r="TGG172" s="230"/>
      <c r="TGH172" s="230"/>
      <c r="TGI172" s="291"/>
      <c r="TGJ172" s="228"/>
      <c r="TGK172" s="229"/>
      <c r="TGL172" s="230"/>
      <c r="TGM172" s="230"/>
      <c r="TGN172" s="291"/>
      <c r="TGO172" s="228"/>
      <c r="TGP172" s="229"/>
      <c r="TGQ172" s="230"/>
      <c r="TGR172" s="230"/>
      <c r="TGS172" s="291"/>
      <c r="TGT172" s="228"/>
      <c r="TGU172" s="229"/>
      <c r="TGV172" s="230"/>
      <c r="TGW172" s="230"/>
      <c r="TGX172" s="291"/>
      <c r="TGY172" s="228"/>
      <c r="TGZ172" s="229"/>
      <c r="THA172" s="230"/>
      <c r="THB172" s="230"/>
      <c r="THC172" s="291"/>
      <c r="THD172" s="228"/>
      <c r="THE172" s="229"/>
      <c r="THF172" s="230"/>
      <c r="THG172" s="230"/>
      <c r="THH172" s="291"/>
      <c r="THI172" s="228"/>
      <c r="THJ172" s="229"/>
      <c r="THK172" s="230"/>
      <c r="THL172" s="230"/>
      <c r="THM172" s="291"/>
      <c r="THN172" s="228"/>
      <c r="THO172" s="229"/>
      <c r="THP172" s="230"/>
      <c r="THQ172" s="230"/>
      <c r="THR172" s="291"/>
      <c r="THS172" s="228"/>
      <c r="THT172" s="229"/>
      <c r="THU172" s="230"/>
      <c r="THV172" s="230"/>
      <c r="THW172" s="291"/>
      <c r="THX172" s="228"/>
      <c r="THY172" s="229"/>
      <c r="THZ172" s="230"/>
      <c r="TIA172" s="230"/>
      <c r="TIB172" s="291"/>
      <c r="TIC172" s="228"/>
      <c r="TID172" s="229"/>
      <c r="TIE172" s="230"/>
      <c r="TIF172" s="230"/>
      <c r="TIG172" s="291"/>
      <c r="TIH172" s="228"/>
      <c r="TII172" s="229"/>
      <c r="TIJ172" s="230"/>
      <c r="TIK172" s="230"/>
      <c r="TIL172" s="291"/>
      <c r="TIM172" s="228"/>
      <c r="TIN172" s="229"/>
      <c r="TIO172" s="230"/>
      <c r="TIP172" s="230"/>
      <c r="TIQ172" s="291"/>
      <c r="TIR172" s="228"/>
      <c r="TIS172" s="229"/>
      <c r="TIT172" s="230"/>
      <c r="TIU172" s="230"/>
      <c r="TIV172" s="291"/>
      <c r="TIW172" s="228"/>
      <c r="TIX172" s="229"/>
      <c r="TIY172" s="230"/>
      <c r="TIZ172" s="230"/>
      <c r="TJA172" s="291"/>
      <c r="TJB172" s="228"/>
      <c r="TJC172" s="229"/>
      <c r="TJD172" s="230"/>
      <c r="TJE172" s="230"/>
      <c r="TJF172" s="291"/>
      <c r="TJG172" s="228"/>
      <c r="TJH172" s="229"/>
      <c r="TJI172" s="230"/>
      <c r="TJJ172" s="230"/>
      <c r="TJK172" s="291"/>
      <c r="TJL172" s="228"/>
      <c r="TJM172" s="229"/>
      <c r="TJN172" s="230"/>
      <c r="TJO172" s="230"/>
      <c r="TJP172" s="291"/>
      <c r="TJQ172" s="228"/>
      <c r="TJR172" s="229"/>
      <c r="TJS172" s="230"/>
      <c r="TJT172" s="230"/>
      <c r="TJU172" s="291"/>
      <c r="TJV172" s="228"/>
      <c r="TJW172" s="229"/>
      <c r="TJX172" s="230"/>
      <c r="TJY172" s="230"/>
      <c r="TJZ172" s="291"/>
      <c r="TKA172" s="228"/>
      <c r="TKB172" s="229"/>
      <c r="TKC172" s="230"/>
      <c r="TKD172" s="230"/>
      <c r="TKE172" s="291"/>
      <c r="TKF172" s="228"/>
      <c r="TKG172" s="229"/>
      <c r="TKH172" s="230"/>
      <c r="TKI172" s="230"/>
      <c r="TKJ172" s="291"/>
      <c r="TKK172" s="228"/>
      <c r="TKL172" s="229"/>
      <c r="TKM172" s="230"/>
      <c r="TKN172" s="230"/>
      <c r="TKO172" s="291"/>
      <c r="TKP172" s="228"/>
      <c r="TKQ172" s="229"/>
      <c r="TKR172" s="230"/>
      <c r="TKS172" s="230"/>
      <c r="TKT172" s="291"/>
      <c r="TKU172" s="228"/>
      <c r="TKV172" s="229"/>
      <c r="TKW172" s="230"/>
      <c r="TKX172" s="230"/>
      <c r="TKY172" s="291"/>
      <c r="TKZ172" s="228"/>
      <c r="TLA172" s="229"/>
      <c r="TLB172" s="230"/>
      <c r="TLC172" s="230"/>
      <c r="TLD172" s="291"/>
      <c r="TLE172" s="228"/>
      <c r="TLF172" s="229"/>
      <c r="TLG172" s="230"/>
      <c r="TLH172" s="230"/>
      <c r="TLI172" s="291"/>
      <c r="TLJ172" s="228"/>
      <c r="TLK172" s="229"/>
      <c r="TLL172" s="230"/>
      <c r="TLM172" s="230"/>
      <c r="TLN172" s="291"/>
      <c r="TLO172" s="228"/>
      <c r="TLP172" s="229"/>
      <c r="TLQ172" s="230"/>
      <c r="TLR172" s="230"/>
      <c r="TLS172" s="291"/>
      <c r="TLT172" s="228"/>
      <c r="TLU172" s="229"/>
      <c r="TLV172" s="230"/>
      <c r="TLW172" s="230"/>
      <c r="TLX172" s="291"/>
      <c r="TLY172" s="228"/>
      <c r="TLZ172" s="229"/>
      <c r="TMA172" s="230"/>
      <c r="TMB172" s="230"/>
      <c r="TMC172" s="291"/>
      <c r="TMD172" s="228"/>
      <c r="TME172" s="229"/>
      <c r="TMF172" s="230"/>
      <c r="TMG172" s="230"/>
      <c r="TMH172" s="291"/>
      <c r="TMI172" s="228"/>
      <c r="TMJ172" s="229"/>
      <c r="TMK172" s="230"/>
      <c r="TML172" s="230"/>
      <c r="TMM172" s="291"/>
      <c r="TMN172" s="228"/>
      <c r="TMO172" s="229"/>
      <c r="TMP172" s="230"/>
      <c r="TMQ172" s="230"/>
      <c r="TMR172" s="291"/>
      <c r="TMS172" s="228"/>
      <c r="TMT172" s="229"/>
      <c r="TMU172" s="230"/>
      <c r="TMV172" s="230"/>
      <c r="TMW172" s="291"/>
      <c r="TMX172" s="228"/>
      <c r="TMY172" s="229"/>
      <c r="TMZ172" s="230"/>
      <c r="TNA172" s="230"/>
      <c r="TNB172" s="291"/>
      <c r="TNC172" s="228"/>
      <c r="TND172" s="229"/>
      <c r="TNE172" s="230"/>
      <c r="TNF172" s="230"/>
      <c r="TNG172" s="291"/>
      <c r="TNH172" s="228"/>
      <c r="TNI172" s="229"/>
      <c r="TNJ172" s="230"/>
      <c r="TNK172" s="230"/>
      <c r="TNL172" s="291"/>
      <c r="TNM172" s="228"/>
      <c r="TNN172" s="229"/>
      <c r="TNO172" s="230"/>
      <c r="TNP172" s="230"/>
      <c r="TNQ172" s="291"/>
      <c r="TNR172" s="228"/>
      <c r="TNS172" s="229"/>
      <c r="TNT172" s="230"/>
      <c r="TNU172" s="230"/>
      <c r="TNV172" s="291"/>
      <c r="TNW172" s="228"/>
      <c r="TNX172" s="229"/>
      <c r="TNY172" s="230"/>
      <c r="TNZ172" s="230"/>
      <c r="TOA172" s="291"/>
      <c r="TOB172" s="228"/>
      <c r="TOC172" s="229"/>
      <c r="TOD172" s="230"/>
      <c r="TOE172" s="230"/>
      <c r="TOF172" s="291"/>
      <c r="TOG172" s="228"/>
      <c r="TOH172" s="229"/>
      <c r="TOI172" s="230"/>
      <c r="TOJ172" s="230"/>
      <c r="TOK172" s="291"/>
      <c r="TOL172" s="228"/>
      <c r="TOM172" s="229"/>
      <c r="TON172" s="230"/>
      <c r="TOO172" s="230"/>
      <c r="TOP172" s="291"/>
      <c r="TOQ172" s="228"/>
      <c r="TOR172" s="229"/>
      <c r="TOS172" s="230"/>
      <c r="TOT172" s="230"/>
      <c r="TOU172" s="291"/>
      <c r="TOV172" s="228"/>
      <c r="TOW172" s="229"/>
      <c r="TOX172" s="230"/>
      <c r="TOY172" s="230"/>
      <c r="TOZ172" s="291"/>
      <c r="TPA172" s="228"/>
      <c r="TPB172" s="229"/>
      <c r="TPC172" s="230"/>
      <c r="TPD172" s="230"/>
      <c r="TPE172" s="291"/>
      <c r="TPF172" s="228"/>
      <c r="TPG172" s="229"/>
      <c r="TPH172" s="230"/>
      <c r="TPI172" s="230"/>
      <c r="TPJ172" s="291"/>
      <c r="TPK172" s="228"/>
      <c r="TPL172" s="229"/>
      <c r="TPM172" s="230"/>
      <c r="TPN172" s="230"/>
      <c r="TPO172" s="291"/>
      <c r="TPP172" s="228"/>
      <c r="TPQ172" s="229"/>
      <c r="TPR172" s="230"/>
      <c r="TPS172" s="230"/>
      <c r="TPT172" s="291"/>
      <c r="TPU172" s="228"/>
      <c r="TPV172" s="229"/>
      <c r="TPW172" s="230"/>
      <c r="TPX172" s="230"/>
      <c r="TPY172" s="291"/>
      <c r="TPZ172" s="228"/>
      <c r="TQA172" s="229"/>
      <c r="TQB172" s="230"/>
      <c r="TQC172" s="230"/>
      <c r="TQD172" s="291"/>
      <c r="TQE172" s="228"/>
      <c r="TQF172" s="229"/>
      <c r="TQG172" s="230"/>
      <c r="TQH172" s="230"/>
      <c r="TQI172" s="291"/>
      <c r="TQJ172" s="228"/>
      <c r="TQK172" s="229"/>
      <c r="TQL172" s="230"/>
      <c r="TQM172" s="230"/>
      <c r="TQN172" s="291"/>
      <c r="TQO172" s="228"/>
      <c r="TQP172" s="229"/>
      <c r="TQQ172" s="230"/>
      <c r="TQR172" s="230"/>
      <c r="TQS172" s="291"/>
      <c r="TQT172" s="228"/>
      <c r="TQU172" s="229"/>
      <c r="TQV172" s="230"/>
      <c r="TQW172" s="230"/>
      <c r="TQX172" s="291"/>
      <c r="TQY172" s="228"/>
      <c r="TQZ172" s="229"/>
      <c r="TRA172" s="230"/>
      <c r="TRB172" s="230"/>
      <c r="TRC172" s="291"/>
      <c r="TRD172" s="228"/>
      <c r="TRE172" s="229"/>
      <c r="TRF172" s="230"/>
      <c r="TRG172" s="230"/>
      <c r="TRH172" s="291"/>
      <c r="TRI172" s="228"/>
      <c r="TRJ172" s="229"/>
      <c r="TRK172" s="230"/>
      <c r="TRL172" s="230"/>
      <c r="TRM172" s="291"/>
      <c r="TRN172" s="228"/>
      <c r="TRO172" s="229"/>
      <c r="TRP172" s="230"/>
      <c r="TRQ172" s="230"/>
      <c r="TRR172" s="291"/>
      <c r="TRS172" s="228"/>
      <c r="TRT172" s="229"/>
      <c r="TRU172" s="230"/>
      <c r="TRV172" s="230"/>
      <c r="TRW172" s="291"/>
      <c r="TRX172" s="228"/>
      <c r="TRY172" s="229"/>
      <c r="TRZ172" s="230"/>
      <c r="TSA172" s="230"/>
      <c r="TSB172" s="291"/>
      <c r="TSC172" s="228"/>
      <c r="TSD172" s="229"/>
      <c r="TSE172" s="230"/>
      <c r="TSF172" s="230"/>
      <c r="TSG172" s="291"/>
      <c r="TSH172" s="228"/>
      <c r="TSI172" s="229"/>
      <c r="TSJ172" s="230"/>
      <c r="TSK172" s="230"/>
      <c r="TSL172" s="291"/>
      <c r="TSM172" s="228"/>
      <c r="TSN172" s="229"/>
      <c r="TSO172" s="230"/>
      <c r="TSP172" s="230"/>
      <c r="TSQ172" s="291"/>
      <c r="TSR172" s="228"/>
      <c r="TSS172" s="229"/>
      <c r="TST172" s="230"/>
      <c r="TSU172" s="230"/>
      <c r="TSV172" s="291"/>
      <c r="TSW172" s="228"/>
      <c r="TSX172" s="229"/>
      <c r="TSY172" s="230"/>
      <c r="TSZ172" s="230"/>
      <c r="TTA172" s="291"/>
      <c r="TTB172" s="228"/>
      <c r="TTC172" s="229"/>
      <c r="TTD172" s="230"/>
      <c r="TTE172" s="230"/>
      <c r="TTF172" s="291"/>
      <c r="TTG172" s="228"/>
      <c r="TTH172" s="229"/>
      <c r="TTI172" s="230"/>
      <c r="TTJ172" s="230"/>
      <c r="TTK172" s="291"/>
      <c r="TTL172" s="228"/>
      <c r="TTM172" s="229"/>
      <c r="TTN172" s="230"/>
      <c r="TTO172" s="230"/>
      <c r="TTP172" s="291"/>
      <c r="TTQ172" s="228"/>
      <c r="TTR172" s="229"/>
      <c r="TTS172" s="230"/>
      <c r="TTT172" s="230"/>
      <c r="TTU172" s="291"/>
      <c r="TTV172" s="228"/>
      <c r="TTW172" s="229"/>
      <c r="TTX172" s="230"/>
      <c r="TTY172" s="230"/>
      <c r="TTZ172" s="291"/>
      <c r="TUA172" s="228"/>
      <c r="TUB172" s="229"/>
      <c r="TUC172" s="230"/>
      <c r="TUD172" s="230"/>
      <c r="TUE172" s="291"/>
      <c r="TUF172" s="228"/>
      <c r="TUG172" s="229"/>
      <c r="TUH172" s="230"/>
      <c r="TUI172" s="230"/>
      <c r="TUJ172" s="291"/>
      <c r="TUK172" s="228"/>
      <c r="TUL172" s="229"/>
      <c r="TUM172" s="230"/>
      <c r="TUN172" s="230"/>
      <c r="TUO172" s="291"/>
      <c r="TUP172" s="228"/>
      <c r="TUQ172" s="229"/>
      <c r="TUR172" s="230"/>
      <c r="TUS172" s="230"/>
      <c r="TUT172" s="291"/>
      <c r="TUU172" s="228"/>
      <c r="TUV172" s="229"/>
      <c r="TUW172" s="230"/>
      <c r="TUX172" s="230"/>
      <c r="TUY172" s="291"/>
      <c r="TUZ172" s="228"/>
      <c r="TVA172" s="229"/>
      <c r="TVB172" s="230"/>
      <c r="TVC172" s="230"/>
      <c r="TVD172" s="291"/>
      <c r="TVE172" s="228"/>
      <c r="TVF172" s="229"/>
      <c r="TVG172" s="230"/>
      <c r="TVH172" s="230"/>
      <c r="TVI172" s="291"/>
      <c r="TVJ172" s="228"/>
      <c r="TVK172" s="229"/>
      <c r="TVL172" s="230"/>
      <c r="TVM172" s="230"/>
      <c r="TVN172" s="291"/>
      <c r="TVO172" s="228"/>
      <c r="TVP172" s="229"/>
      <c r="TVQ172" s="230"/>
      <c r="TVR172" s="230"/>
      <c r="TVS172" s="291"/>
      <c r="TVT172" s="228"/>
      <c r="TVU172" s="229"/>
      <c r="TVV172" s="230"/>
      <c r="TVW172" s="230"/>
      <c r="TVX172" s="291"/>
      <c r="TVY172" s="228"/>
      <c r="TVZ172" s="229"/>
      <c r="TWA172" s="230"/>
      <c r="TWB172" s="230"/>
      <c r="TWC172" s="291"/>
      <c r="TWD172" s="228"/>
      <c r="TWE172" s="229"/>
      <c r="TWF172" s="230"/>
      <c r="TWG172" s="230"/>
      <c r="TWH172" s="291"/>
      <c r="TWI172" s="228"/>
      <c r="TWJ172" s="229"/>
      <c r="TWK172" s="230"/>
      <c r="TWL172" s="230"/>
      <c r="TWM172" s="291"/>
      <c r="TWN172" s="228"/>
      <c r="TWO172" s="229"/>
      <c r="TWP172" s="230"/>
      <c r="TWQ172" s="230"/>
      <c r="TWR172" s="291"/>
      <c r="TWS172" s="228"/>
      <c r="TWT172" s="229"/>
      <c r="TWU172" s="230"/>
      <c r="TWV172" s="230"/>
      <c r="TWW172" s="291"/>
      <c r="TWX172" s="228"/>
      <c r="TWY172" s="229"/>
      <c r="TWZ172" s="230"/>
      <c r="TXA172" s="230"/>
      <c r="TXB172" s="291"/>
      <c r="TXC172" s="228"/>
      <c r="TXD172" s="229"/>
      <c r="TXE172" s="230"/>
      <c r="TXF172" s="230"/>
      <c r="TXG172" s="291"/>
      <c r="TXH172" s="228"/>
      <c r="TXI172" s="229"/>
      <c r="TXJ172" s="230"/>
      <c r="TXK172" s="230"/>
      <c r="TXL172" s="291"/>
      <c r="TXM172" s="228"/>
      <c r="TXN172" s="229"/>
      <c r="TXO172" s="230"/>
      <c r="TXP172" s="230"/>
      <c r="TXQ172" s="291"/>
      <c r="TXR172" s="228"/>
      <c r="TXS172" s="229"/>
      <c r="TXT172" s="230"/>
      <c r="TXU172" s="230"/>
      <c r="TXV172" s="291"/>
      <c r="TXW172" s="228"/>
      <c r="TXX172" s="229"/>
      <c r="TXY172" s="230"/>
      <c r="TXZ172" s="230"/>
      <c r="TYA172" s="291"/>
      <c r="TYB172" s="228"/>
      <c r="TYC172" s="229"/>
      <c r="TYD172" s="230"/>
      <c r="TYE172" s="230"/>
      <c r="TYF172" s="291"/>
      <c r="TYG172" s="228"/>
      <c r="TYH172" s="229"/>
      <c r="TYI172" s="230"/>
      <c r="TYJ172" s="230"/>
      <c r="TYK172" s="291"/>
      <c r="TYL172" s="228"/>
      <c r="TYM172" s="229"/>
      <c r="TYN172" s="230"/>
      <c r="TYO172" s="230"/>
      <c r="TYP172" s="291"/>
      <c r="TYQ172" s="228"/>
      <c r="TYR172" s="229"/>
      <c r="TYS172" s="230"/>
      <c r="TYT172" s="230"/>
      <c r="TYU172" s="291"/>
      <c r="TYV172" s="228"/>
      <c r="TYW172" s="229"/>
      <c r="TYX172" s="230"/>
      <c r="TYY172" s="230"/>
      <c r="TYZ172" s="291"/>
      <c r="TZA172" s="228"/>
      <c r="TZB172" s="229"/>
      <c r="TZC172" s="230"/>
      <c r="TZD172" s="230"/>
      <c r="TZE172" s="291"/>
      <c r="TZF172" s="228"/>
      <c r="TZG172" s="229"/>
      <c r="TZH172" s="230"/>
      <c r="TZI172" s="230"/>
      <c r="TZJ172" s="291"/>
      <c r="TZK172" s="228"/>
      <c r="TZL172" s="229"/>
      <c r="TZM172" s="230"/>
      <c r="TZN172" s="230"/>
      <c r="TZO172" s="291"/>
      <c r="TZP172" s="228"/>
      <c r="TZQ172" s="229"/>
      <c r="TZR172" s="230"/>
      <c r="TZS172" s="230"/>
      <c r="TZT172" s="291"/>
      <c r="TZU172" s="228"/>
      <c r="TZV172" s="229"/>
      <c r="TZW172" s="230"/>
      <c r="TZX172" s="230"/>
      <c r="TZY172" s="291"/>
      <c r="TZZ172" s="228"/>
      <c r="UAA172" s="229"/>
      <c r="UAB172" s="230"/>
      <c r="UAC172" s="230"/>
      <c r="UAD172" s="291"/>
      <c r="UAE172" s="228"/>
      <c r="UAF172" s="229"/>
      <c r="UAG172" s="230"/>
      <c r="UAH172" s="230"/>
      <c r="UAI172" s="291"/>
      <c r="UAJ172" s="228"/>
      <c r="UAK172" s="229"/>
      <c r="UAL172" s="230"/>
      <c r="UAM172" s="230"/>
      <c r="UAN172" s="291"/>
      <c r="UAO172" s="228"/>
      <c r="UAP172" s="229"/>
      <c r="UAQ172" s="230"/>
      <c r="UAR172" s="230"/>
      <c r="UAS172" s="291"/>
      <c r="UAT172" s="228"/>
      <c r="UAU172" s="229"/>
      <c r="UAV172" s="230"/>
      <c r="UAW172" s="230"/>
      <c r="UAX172" s="291"/>
      <c r="UAY172" s="228"/>
      <c r="UAZ172" s="229"/>
      <c r="UBA172" s="230"/>
      <c r="UBB172" s="230"/>
      <c r="UBC172" s="291"/>
      <c r="UBD172" s="228"/>
      <c r="UBE172" s="229"/>
      <c r="UBF172" s="230"/>
      <c r="UBG172" s="230"/>
      <c r="UBH172" s="291"/>
      <c r="UBI172" s="228"/>
      <c r="UBJ172" s="229"/>
      <c r="UBK172" s="230"/>
      <c r="UBL172" s="230"/>
      <c r="UBM172" s="291"/>
      <c r="UBN172" s="228"/>
      <c r="UBO172" s="229"/>
      <c r="UBP172" s="230"/>
      <c r="UBQ172" s="230"/>
      <c r="UBR172" s="291"/>
      <c r="UBS172" s="228"/>
      <c r="UBT172" s="229"/>
      <c r="UBU172" s="230"/>
      <c r="UBV172" s="230"/>
      <c r="UBW172" s="291"/>
      <c r="UBX172" s="228"/>
      <c r="UBY172" s="229"/>
      <c r="UBZ172" s="230"/>
      <c r="UCA172" s="230"/>
      <c r="UCB172" s="291"/>
      <c r="UCC172" s="228"/>
      <c r="UCD172" s="229"/>
      <c r="UCE172" s="230"/>
      <c r="UCF172" s="230"/>
      <c r="UCG172" s="291"/>
      <c r="UCH172" s="228"/>
      <c r="UCI172" s="229"/>
      <c r="UCJ172" s="230"/>
      <c r="UCK172" s="230"/>
      <c r="UCL172" s="291"/>
      <c r="UCM172" s="228"/>
      <c r="UCN172" s="229"/>
      <c r="UCO172" s="230"/>
      <c r="UCP172" s="230"/>
      <c r="UCQ172" s="291"/>
      <c r="UCR172" s="228"/>
      <c r="UCS172" s="229"/>
      <c r="UCT172" s="230"/>
      <c r="UCU172" s="230"/>
      <c r="UCV172" s="291"/>
      <c r="UCW172" s="228"/>
      <c r="UCX172" s="229"/>
      <c r="UCY172" s="230"/>
      <c r="UCZ172" s="230"/>
      <c r="UDA172" s="291"/>
      <c r="UDB172" s="228"/>
      <c r="UDC172" s="229"/>
      <c r="UDD172" s="230"/>
      <c r="UDE172" s="230"/>
      <c r="UDF172" s="291"/>
      <c r="UDG172" s="228"/>
      <c r="UDH172" s="229"/>
      <c r="UDI172" s="230"/>
      <c r="UDJ172" s="230"/>
      <c r="UDK172" s="291"/>
      <c r="UDL172" s="228"/>
      <c r="UDM172" s="229"/>
      <c r="UDN172" s="230"/>
      <c r="UDO172" s="230"/>
      <c r="UDP172" s="291"/>
      <c r="UDQ172" s="228"/>
      <c r="UDR172" s="229"/>
      <c r="UDS172" s="230"/>
      <c r="UDT172" s="230"/>
      <c r="UDU172" s="291"/>
      <c r="UDV172" s="228"/>
      <c r="UDW172" s="229"/>
      <c r="UDX172" s="230"/>
      <c r="UDY172" s="230"/>
      <c r="UDZ172" s="291"/>
      <c r="UEA172" s="228"/>
      <c r="UEB172" s="229"/>
      <c r="UEC172" s="230"/>
      <c r="UED172" s="230"/>
      <c r="UEE172" s="291"/>
      <c r="UEF172" s="228"/>
      <c r="UEG172" s="229"/>
      <c r="UEH172" s="230"/>
      <c r="UEI172" s="230"/>
      <c r="UEJ172" s="291"/>
      <c r="UEK172" s="228"/>
      <c r="UEL172" s="229"/>
      <c r="UEM172" s="230"/>
      <c r="UEN172" s="230"/>
      <c r="UEO172" s="291"/>
      <c r="UEP172" s="228"/>
      <c r="UEQ172" s="229"/>
      <c r="UER172" s="230"/>
      <c r="UES172" s="230"/>
      <c r="UET172" s="291"/>
      <c r="UEU172" s="228"/>
      <c r="UEV172" s="229"/>
      <c r="UEW172" s="230"/>
      <c r="UEX172" s="230"/>
      <c r="UEY172" s="291"/>
      <c r="UEZ172" s="228"/>
      <c r="UFA172" s="229"/>
      <c r="UFB172" s="230"/>
      <c r="UFC172" s="230"/>
      <c r="UFD172" s="291"/>
      <c r="UFE172" s="228"/>
      <c r="UFF172" s="229"/>
      <c r="UFG172" s="230"/>
      <c r="UFH172" s="230"/>
      <c r="UFI172" s="291"/>
      <c r="UFJ172" s="228"/>
      <c r="UFK172" s="229"/>
      <c r="UFL172" s="230"/>
      <c r="UFM172" s="230"/>
      <c r="UFN172" s="291"/>
      <c r="UFO172" s="228"/>
      <c r="UFP172" s="229"/>
      <c r="UFQ172" s="230"/>
      <c r="UFR172" s="230"/>
      <c r="UFS172" s="291"/>
      <c r="UFT172" s="228"/>
      <c r="UFU172" s="229"/>
      <c r="UFV172" s="230"/>
      <c r="UFW172" s="230"/>
      <c r="UFX172" s="291"/>
      <c r="UFY172" s="228"/>
      <c r="UFZ172" s="229"/>
      <c r="UGA172" s="230"/>
      <c r="UGB172" s="230"/>
      <c r="UGC172" s="291"/>
      <c r="UGD172" s="228"/>
      <c r="UGE172" s="229"/>
      <c r="UGF172" s="230"/>
      <c r="UGG172" s="230"/>
      <c r="UGH172" s="291"/>
      <c r="UGI172" s="228"/>
      <c r="UGJ172" s="229"/>
      <c r="UGK172" s="230"/>
      <c r="UGL172" s="230"/>
      <c r="UGM172" s="291"/>
      <c r="UGN172" s="228"/>
      <c r="UGO172" s="229"/>
      <c r="UGP172" s="230"/>
      <c r="UGQ172" s="230"/>
      <c r="UGR172" s="291"/>
      <c r="UGS172" s="228"/>
      <c r="UGT172" s="229"/>
      <c r="UGU172" s="230"/>
      <c r="UGV172" s="230"/>
      <c r="UGW172" s="291"/>
      <c r="UGX172" s="228"/>
      <c r="UGY172" s="229"/>
      <c r="UGZ172" s="230"/>
      <c r="UHA172" s="230"/>
      <c r="UHB172" s="291"/>
      <c r="UHC172" s="228"/>
      <c r="UHD172" s="229"/>
      <c r="UHE172" s="230"/>
      <c r="UHF172" s="230"/>
      <c r="UHG172" s="291"/>
      <c r="UHH172" s="228"/>
      <c r="UHI172" s="229"/>
      <c r="UHJ172" s="230"/>
      <c r="UHK172" s="230"/>
      <c r="UHL172" s="291"/>
      <c r="UHM172" s="228"/>
      <c r="UHN172" s="229"/>
      <c r="UHO172" s="230"/>
      <c r="UHP172" s="230"/>
      <c r="UHQ172" s="291"/>
      <c r="UHR172" s="228"/>
      <c r="UHS172" s="229"/>
      <c r="UHT172" s="230"/>
      <c r="UHU172" s="230"/>
      <c r="UHV172" s="291"/>
      <c r="UHW172" s="228"/>
      <c r="UHX172" s="229"/>
      <c r="UHY172" s="230"/>
      <c r="UHZ172" s="230"/>
      <c r="UIA172" s="291"/>
      <c r="UIB172" s="228"/>
      <c r="UIC172" s="229"/>
      <c r="UID172" s="230"/>
      <c r="UIE172" s="230"/>
      <c r="UIF172" s="291"/>
      <c r="UIG172" s="228"/>
      <c r="UIH172" s="229"/>
      <c r="UII172" s="230"/>
      <c r="UIJ172" s="230"/>
      <c r="UIK172" s="291"/>
      <c r="UIL172" s="228"/>
      <c r="UIM172" s="229"/>
      <c r="UIN172" s="230"/>
      <c r="UIO172" s="230"/>
      <c r="UIP172" s="291"/>
      <c r="UIQ172" s="228"/>
      <c r="UIR172" s="229"/>
      <c r="UIS172" s="230"/>
      <c r="UIT172" s="230"/>
      <c r="UIU172" s="291"/>
      <c r="UIV172" s="228"/>
      <c r="UIW172" s="229"/>
      <c r="UIX172" s="230"/>
      <c r="UIY172" s="230"/>
      <c r="UIZ172" s="291"/>
      <c r="UJA172" s="228"/>
      <c r="UJB172" s="229"/>
      <c r="UJC172" s="230"/>
      <c r="UJD172" s="230"/>
      <c r="UJE172" s="291"/>
      <c r="UJF172" s="228"/>
      <c r="UJG172" s="229"/>
      <c r="UJH172" s="230"/>
      <c r="UJI172" s="230"/>
      <c r="UJJ172" s="291"/>
      <c r="UJK172" s="228"/>
      <c r="UJL172" s="229"/>
      <c r="UJM172" s="230"/>
      <c r="UJN172" s="230"/>
      <c r="UJO172" s="291"/>
      <c r="UJP172" s="228"/>
      <c r="UJQ172" s="229"/>
      <c r="UJR172" s="230"/>
      <c r="UJS172" s="230"/>
      <c r="UJT172" s="291"/>
      <c r="UJU172" s="228"/>
      <c r="UJV172" s="229"/>
      <c r="UJW172" s="230"/>
      <c r="UJX172" s="230"/>
      <c r="UJY172" s="291"/>
      <c r="UJZ172" s="228"/>
      <c r="UKA172" s="229"/>
      <c r="UKB172" s="230"/>
      <c r="UKC172" s="230"/>
      <c r="UKD172" s="291"/>
      <c r="UKE172" s="228"/>
      <c r="UKF172" s="229"/>
      <c r="UKG172" s="230"/>
      <c r="UKH172" s="230"/>
      <c r="UKI172" s="291"/>
      <c r="UKJ172" s="228"/>
      <c r="UKK172" s="229"/>
      <c r="UKL172" s="230"/>
      <c r="UKM172" s="230"/>
      <c r="UKN172" s="291"/>
      <c r="UKO172" s="228"/>
      <c r="UKP172" s="229"/>
      <c r="UKQ172" s="230"/>
      <c r="UKR172" s="230"/>
      <c r="UKS172" s="291"/>
      <c r="UKT172" s="228"/>
      <c r="UKU172" s="229"/>
      <c r="UKV172" s="230"/>
      <c r="UKW172" s="230"/>
      <c r="UKX172" s="291"/>
      <c r="UKY172" s="228"/>
      <c r="UKZ172" s="229"/>
      <c r="ULA172" s="230"/>
      <c r="ULB172" s="230"/>
      <c r="ULC172" s="291"/>
      <c r="ULD172" s="228"/>
      <c r="ULE172" s="229"/>
      <c r="ULF172" s="230"/>
      <c r="ULG172" s="230"/>
      <c r="ULH172" s="291"/>
      <c r="ULI172" s="228"/>
      <c r="ULJ172" s="229"/>
      <c r="ULK172" s="230"/>
      <c r="ULL172" s="230"/>
      <c r="ULM172" s="291"/>
      <c r="ULN172" s="228"/>
      <c r="ULO172" s="229"/>
      <c r="ULP172" s="230"/>
      <c r="ULQ172" s="230"/>
      <c r="ULR172" s="291"/>
      <c r="ULS172" s="228"/>
      <c r="ULT172" s="229"/>
      <c r="ULU172" s="230"/>
      <c r="ULV172" s="230"/>
      <c r="ULW172" s="291"/>
      <c r="ULX172" s="228"/>
      <c r="ULY172" s="229"/>
      <c r="ULZ172" s="230"/>
      <c r="UMA172" s="230"/>
      <c r="UMB172" s="291"/>
      <c r="UMC172" s="228"/>
      <c r="UMD172" s="229"/>
      <c r="UME172" s="230"/>
      <c r="UMF172" s="230"/>
      <c r="UMG172" s="291"/>
      <c r="UMH172" s="228"/>
      <c r="UMI172" s="229"/>
      <c r="UMJ172" s="230"/>
      <c r="UMK172" s="230"/>
      <c r="UML172" s="291"/>
      <c r="UMM172" s="228"/>
      <c r="UMN172" s="229"/>
      <c r="UMO172" s="230"/>
      <c r="UMP172" s="230"/>
      <c r="UMQ172" s="291"/>
      <c r="UMR172" s="228"/>
      <c r="UMS172" s="229"/>
      <c r="UMT172" s="230"/>
      <c r="UMU172" s="230"/>
      <c r="UMV172" s="291"/>
      <c r="UMW172" s="228"/>
      <c r="UMX172" s="229"/>
      <c r="UMY172" s="230"/>
      <c r="UMZ172" s="230"/>
      <c r="UNA172" s="291"/>
      <c r="UNB172" s="228"/>
      <c r="UNC172" s="229"/>
      <c r="UND172" s="230"/>
      <c r="UNE172" s="230"/>
      <c r="UNF172" s="291"/>
      <c r="UNG172" s="228"/>
      <c r="UNH172" s="229"/>
      <c r="UNI172" s="230"/>
      <c r="UNJ172" s="230"/>
      <c r="UNK172" s="291"/>
      <c r="UNL172" s="228"/>
      <c r="UNM172" s="229"/>
      <c r="UNN172" s="230"/>
      <c r="UNO172" s="230"/>
      <c r="UNP172" s="291"/>
      <c r="UNQ172" s="228"/>
      <c r="UNR172" s="229"/>
      <c r="UNS172" s="230"/>
      <c r="UNT172" s="230"/>
      <c r="UNU172" s="291"/>
      <c r="UNV172" s="228"/>
      <c r="UNW172" s="229"/>
      <c r="UNX172" s="230"/>
      <c r="UNY172" s="230"/>
      <c r="UNZ172" s="291"/>
      <c r="UOA172" s="228"/>
      <c r="UOB172" s="229"/>
      <c r="UOC172" s="230"/>
      <c r="UOD172" s="230"/>
      <c r="UOE172" s="291"/>
      <c r="UOF172" s="228"/>
      <c r="UOG172" s="229"/>
      <c r="UOH172" s="230"/>
      <c r="UOI172" s="230"/>
      <c r="UOJ172" s="291"/>
      <c r="UOK172" s="228"/>
      <c r="UOL172" s="229"/>
      <c r="UOM172" s="230"/>
      <c r="UON172" s="230"/>
      <c r="UOO172" s="291"/>
      <c r="UOP172" s="228"/>
      <c r="UOQ172" s="229"/>
      <c r="UOR172" s="230"/>
      <c r="UOS172" s="230"/>
      <c r="UOT172" s="291"/>
      <c r="UOU172" s="228"/>
      <c r="UOV172" s="229"/>
      <c r="UOW172" s="230"/>
      <c r="UOX172" s="230"/>
      <c r="UOY172" s="291"/>
      <c r="UOZ172" s="228"/>
      <c r="UPA172" s="229"/>
      <c r="UPB172" s="230"/>
      <c r="UPC172" s="230"/>
      <c r="UPD172" s="291"/>
      <c r="UPE172" s="228"/>
      <c r="UPF172" s="229"/>
      <c r="UPG172" s="230"/>
      <c r="UPH172" s="230"/>
      <c r="UPI172" s="291"/>
      <c r="UPJ172" s="228"/>
      <c r="UPK172" s="229"/>
      <c r="UPL172" s="230"/>
      <c r="UPM172" s="230"/>
      <c r="UPN172" s="291"/>
      <c r="UPO172" s="228"/>
      <c r="UPP172" s="229"/>
      <c r="UPQ172" s="230"/>
      <c r="UPR172" s="230"/>
      <c r="UPS172" s="291"/>
      <c r="UPT172" s="228"/>
      <c r="UPU172" s="229"/>
      <c r="UPV172" s="230"/>
      <c r="UPW172" s="230"/>
      <c r="UPX172" s="291"/>
      <c r="UPY172" s="228"/>
      <c r="UPZ172" s="229"/>
      <c r="UQA172" s="230"/>
      <c r="UQB172" s="230"/>
      <c r="UQC172" s="291"/>
      <c r="UQD172" s="228"/>
      <c r="UQE172" s="229"/>
      <c r="UQF172" s="230"/>
      <c r="UQG172" s="230"/>
      <c r="UQH172" s="291"/>
      <c r="UQI172" s="228"/>
      <c r="UQJ172" s="229"/>
      <c r="UQK172" s="230"/>
      <c r="UQL172" s="230"/>
      <c r="UQM172" s="291"/>
      <c r="UQN172" s="228"/>
      <c r="UQO172" s="229"/>
      <c r="UQP172" s="230"/>
      <c r="UQQ172" s="230"/>
      <c r="UQR172" s="291"/>
      <c r="UQS172" s="228"/>
      <c r="UQT172" s="229"/>
      <c r="UQU172" s="230"/>
      <c r="UQV172" s="230"/>
      <c r="UQW172" s="291"/>
      <c r="UQX172" s="228"/>
      <c r="UQY172" s="229"/>
      <c r="UQZ172" s="230"/>
      <c r="URA172" s="230"/>
      <c r="URB172" s="291"/>
      <c r="URC172" s="228"/>
      <c r="URD172" s="229"/>
      <c r="URE172" s="230"/>
      <c r="URF172" s="230"/>
      <c r="URG172" s="291"/>
      <c r="URH172" s="228"/>
      <c r="URI172" s="229"/>
      <c r="URJ172" s="230"/>
      <c r="URK172" s="230"/>
      <c r="URL172" s="291"/>
      <c r="URM172" s="228"/>
      <c r="URN172" s="229"/>
      <c r="URO172" s="230"/>
      <c r="URP172" s="230"/>
      <c r="URQ172" s="291"/>
      <c r="URR172" s="228"/>
      <c r="URS172" s="229"/>
      <c r="URT172" s="230"/>
      <c r="URU172" s="230"/>
      <c r="URV172" s="291"/>
      <c r="URW172" s="228"/>
      <c r="URX172" s="229"/>
      <c r="URY172" s="230"/>
      <c r="URZ172" s="230"/>
      <c r="USA172" s="291"/>
      <c r="USB172" s="228"/>
      <c r="USC172" s="229"/>
      <c r="USD172" s="230"/>
      <c r="USE172" s="230"/>
      <c r="USF172" s="291"/>
      <c r="USG172" s="228"/>
      <c r="USH172" s="229"/>
      <c r="USI172" s="230"/>
      <c r="USJ172" s="230"/>
      <c r="USK172" s="291"/>
      <c r="USL172" s="228"/>
      <c r="USM172" s="229"/>
      <c r="USN172" s="230"/>
      <c r="USO172" s="230"/>
      <c r="USP172" s="291"/>
      <c r="USQ172" s="228"/>
      <c r="USR172" s="229"/>
      <c r="USS172" s="230"/>
      <c r="UST172" s="230"/>
      <c r="USU172" s="291"/>
      <c r="USV172" s="228"/>
      <c r="USW172" s="229"/>
      <c r="USX172" s="230"/>
      <c r="USY172" s="230"/>
      <c r="USZ172" s="291"/>
      <c r="UTA172" s="228"/>
      <c r="UTB172" s="229"/>
      <c r="UTC172" s="230"/>
      <c r="UTD172" s="230"/>
      <c r="UTE172" s="291"/>
      <c r="UTF172" s="228"/>
      <c r="UTG172" s="229"/>
      <c r="UTH172" s="230"/>
      <c r="UTI172" s="230"/>
      <c r="UTJ172" s="291"/>
      <c r="UTK172" s="228"/>
      <c r="UTL172" s="229"/>
      <c r="UTM172" s="230"/>
      <c r="UTN172" s="230"/>
      <c r="UTO172" s="291"/>
      <c r="UTP172" s="228"/>
      <c r="UTQ172" s="229"/>
      <c r="UTR172" s="230"/>
      <c r="UTS172" s="230"/>
      <c r="UTT172" s="291"/>
      <c r="UTU172" s="228"/>
      <c r="UTV172" s="229"/>
      <c r="UTW172" s="230"/>
      <c r="UTX172" s="230"/>
      <c r="UTY172" s="291"/>
      <c r="UTZ172" s="228"/>
      <c r="UUA172" s="229"/>
      <c r="UUB172" s="230"/>
      <c r="UUC172" s="230"/>
      <c r="UUD172" s="291"/>
      <c r="UUE172" s="228"/>
      <c r="UUF172" s="229"/>
      <c r="UUG172" s="230"/>
      <c r="UUH172" s="230"/>
      <c r="UUI172" s="291"/>
      <c r="UUJ172" s="228"/>
      <c r="UUK172" s="229"/>
      <c r="UUL172" s="230"/>
      <c r="UUM172" s="230"/>
      <c r="UUN172" s="291"/>
      <c r="UUO172" s="228"/>
      <c r="UUP172" s="229"/>
      <c r="UUQ172" s="230"/>
      <c r="UUR172" s="230"/>
      <c r="UUS172" s="291"/>
      <c r="UUT172" s="228"/>
      <c r="UUU172" s="229"/>
      <c r="UUV172" s="230"/>
      <c r="UUW172" s="230"/>
      <c r="UUX172" s="291"/>
      <c r="UUY172" s="228"/>
      <c r="UUZ172" s="229"/>
      <c r="UVA172" s="230"/>
      <c r="UVB172" s="230"/>
      <c r="UVC172" s="291"/>
      <c r="UVD172" s="228"/>
      <c r="UVE172" s="229"/>
      <c r="UVF172" s="230"/>
      <c r="UVG172" s="230"/>
      <c r="UVH172" s="291"/>
      <c r="UVI172" s="228"/>
      <c r="UVJ172" s="229"/>
      <c r="UVK172" s="230"/>
      <c r="UVL172" s="230"/>
      <c r="UVM172" s="291"/>
      <c r="UVN172" s="228"/>
      <c r="UVO172" s="229"/>
      <c r="UVP172" s="230"/>
      <c r="UVQ172" s="230"/>
      <c r="UVR172" s="291"/>
      <c r="UVS172" s="228"/>
      <c r="UVT172" s="229"/>
      <c r="UVU172" s="230"/>
      <c r="UVV172" s="230"/>
      <c r="UVW172" s="291"/>
      <c r="UVX172" s="228"/>
      <c r="UVY172" s="229"/>
      <c r="UVZ172" s="230"/>
      <c r="UWA172" s="230"/>
      <c r="UWB172" s="291"/>
      <c r="UWC172" s="228"/>
      <c r="UWD172" s="229"/>
      <c r="UWE172" s="230"/>
      <c r="UWF172" s="230"/>
      <c r="UWG172" s="291"/>
      <c r="UWH172" s="228"/>
      <c r="UWI172" s="229"/>
      <c r="UWJ172" s="230"/>
      <c r="UWK172" s="230"/>
      <c r="UWL172" s="291"/>
      <c r="UWM172" s="228"/>
      <c r="UWN172" s="229"/>
      <c r="UWO172" s="230"/>
      <c r="UWP172" s="230"/>
      <c r="UWQ172" s="291"/>
      <c r="UWR172" s="228"/>
      <c r="UWS172" s="229"/>
      <c r="UWT172" s="230"/>
      <c r="UWU172" s="230"/>
      <c r="UWV172" s="291"/>
      <c r="UWW172" s="228"/>
      <c r="UWX172" s="229"/>
      <c r="UWY172" s="230"/>
      <c r="UWZ172" s="230"/>
      <c r="UXA172" s="291"/>
      <c r="UXB172" s="228"/>
      <c r="UXC172" s="229"/>
      <c r="UXD172" s="230"/>
      <c r="UXE172" s="230"/>
      <c r="UXF172" s="291"/>
      <c r="UXG172" s="228"/>
      <c r="UXH172" s="229"/>
      <c r="UXI172" s="230"/>
      <c r="UXJ172" s="230"/>
      <c r="UXK172" s="291"/>
      <c r="UXL172" s="228"/>
      <c r="UXM172" s="229"/>
      <c r="UXN172" s="230"/>
      <c r="UXO172" s="230"/>
      <c r="UXP172" s="291"/>
      <c r="UXQ172" s="228"/>
      <c r="UXR172" s="229"/>
      <c r="UXS172" s="230"/>
      <c r="UXT172" s="230"/>
      <c r="UXU172" s="291"/>
      <c r="UXV172" s="228"/>
      <c r="UXW172" s="229"/>
      <c r="UXX172" s="230"/>
      <c r="UXY172" s="230"/>
      <c r="UXZ172" s="291"/>
      <c r="UYA172" s="228"/>
      <c r="UYB172" s="229"/>
      <c r="UYC172" s="230"/>
      <c r="UYD172" s="230"/>
      <c r="UYE172" s="291"/>
      <c r="UYF172" s="228"/>
      <c r="UYG172" s="229"/>
      <c r="UYH172" s="230"/>
      <c r="UYI172" s="230"/>
      <c r="UYJ172" s="291"/>
      <c r="UYK172" s="228"/>
      <c r="UYL172" s="229"/>
      <c r="UYM172" s="230"/>
      <c r="UYN172" s="230"/>
      <c r="UYO172" s="291"/>
      <c r="UYP172" s="228"/>
      <c r="UYQ172" s="229"/>
      <c r="UYR172" s="230"/>
      <c r="UYS172" s="230"/>
      <c r="UYT172" s="291"/>
      <c r="UYU172" s="228"/>
      <c r="UYV172" s="229"/>
      <c r="UYW172" s="230"/>
      <c r="UYX172" s="230"/>
      <c r="UYY172" s="291"/>
      <c r="UYZ172" s="228"/>
      <c r="UZA172" s="229"/>
      <c r="UZB172" s="230"/>
      <c r="UZC172" s="230"/>
      <c r="UZD172" s="291"/>
      <c r="UZE172" s="228"/>
      <c r="UZF172" s="229"/>
      <c r="UZG172" s="230"/>
      <c r="UZH172" s="230"/>
      <c r="UZI172" s="291"/>
      <c r="UZJ172" s="228"/>
      <c r="UZK172" s="229"/>
      <c r="UZL172" s="230"/>
      <c r="UZM172" s="230"/>
      <c r="UZN172" s="291"/>
      <c r="UZO172" s="228"/>
      <c r="UZP172" s="229"/>
      <c r="UZQ172" s="230"/>
      <c r="UZR172" s="230"/>
      <c r="UZS172" s="291"/>
      <c r="UZT172" s="228"/>
      <c r="UZU172" s="229"/>
      <c r="UZV172" s="230"/>
      <c r="UZW172" s="230"/>
      <c r="UZX172" s="291"/>
      <c r="UZY172" s="228"/>
      <c r="UZZ172" s="229"/>
      <c r="VAA172" s="230"/>
      <c r="VAB172" s="230"/>
      <c r="VAC172" s="291"/>
      <c r="VAD172" s="228"/>
      <c r="VAE172" s="229"/>
      <c r="VAF172" s="230"/>
      <c r="VAG172" s="230"/>
      <c r="VAH172" s="291"/>
      <c r="VAI172" s="228"/>
      <c r="VAJ172" s="229"/>
      <c r="VAK172" s="230"/>
      <c r="VAL172" s="230"/>
      <c r="VAM172" s="291"/>
      <c r="VAN172" s="228"/>
      <c r="VAO172" s="229"/>
      <c r="VAP172" s="230"/>
      <c r="VAQ172" s="230"/>
      <c r="VAR172" s="291"/>
      <c r="VAS172" s="228"/>
      <c r="VAT172" s="229"/>
      <c r="VAU172" s="230"/>
      <c r="VAV172" s="230"/>
      <c r="VAW172" s="291"/>
      <c r="VAX172" s="228"/>
      <c r="VAY172" s="229"/>
      <c r="VAZ172" s="230"/>
      <c r="VBA172" s="230"/>
      <c r="VBB172" s="291"/>
      <c r="VBC172" s="228"/>
      <c r="VBD172" s="229"/>
      <c r="VBE172" s="230"/>
      <c r="VBF172" s="230"/>
      <c r="VBG172" s="291"/>
      <c r="VBH172" s="228"/>
      <c r="VBI172" s="229"/>
      <c r="VBJ172" s="230"/>
      <c r="VBK172" s="230"/>
      <c r="VBL172" s="291"/>
      <c r="VBM172" s="228"/>
      <c r="VBN172" s="229"/>
      <c r="VBO172" s="230"/>
      <c r="VBP172" s="230"/>
      <c r="VBQ172" s="291"/>
      <c r="VBR172" s="228"/>
      <c r="VBS172" s="229"/>
      <c r="VBT172" s="230"/>
      <c r="VBU172" s="230"/>
      <c r="VBV172" s="291"/>
      <c r="VBW172" s="228"/>
      <c r="VBX172" s="229"/>
      <c r="VBY172" s="230"/>
      <c r="VBZ172" s="230"/>
      <c r="VCA172" s="291"/>
      <c r="VCB172" s="228"/>
      <c r="VCC172" s="229"/>
      <c r="VCD172" s="230"/>
      <c r="VCE172" s="230"/>
      <c r="VCF172" s="291"/>
      <c r="VCG172" s="228"/>
      <c r="VCH172" s="229"/>
      <c r="VCI172" s="230"/>
      <c r="VCJ172" s="230"/>
      <c r="VCK172" s="291"/>
      <c r="VCL172" s="228"/>
      <c r="VCM172" s="229"/>
      <c r="VCN172" s="230"/>
      <c r="VCO172" s="230"/>
      <c r="VCP172" s="291"/>
      <c r="VCQ172" s="228"/>
      <c r="VCR172" s="229"/>
      <c r="VCS172" s="230"/>
      <c r="VCT172" s="230"/>
      <c r="VCU172" s="291"/>
      <c r="VCV172" s="228"/>
      <c r="VCW172" s="229"/>
      <c r="VCX172" s="230"/>
      <c r="VCY172" s="230"/>
      <c r="VCZ172" s="291"/>
      <c r="VDA172" s="228"/>
      <c r="VDB172" s="229"/>
      <c r="VDC172" s="230"/>
      <c r="VDD172" s="230"/>
      <c r="VDE172" s="291"/>
      <c r="VDF172" s="228"/>
      <c r="VDG172" s="229"/>
      <c r="VDH172" s="230"/>
      <c r="VDI172" s="230"/>
      <c r="VDJ172" s="291"/>
      <c r="VDK172" s="228"/>
      <c r="VDL172" s="229"/>
      <c r="VDM172" s="230"/>
      <c r="VDN172" s="230"/>
      <c r="VDO172" s="291"/>
      <c r="VDP172" s="228"/>
      <c r="VDQ172" s="229"/>
      <c r="VDR172" s="230"/>
      <c r="VDS172" s="230"/>
      <c r="VDT172" s="291"/>
      <c r="VDU172" s="228"/>
      <c r="VDV172" s="229"/>
      <c r="VDW172" s="230"/>
      <c r="VDX172" s="230"/>
      <c r="VDY172" s="291"/>
      <c r="VDZ172" s="228"/>
      <c r="VEA172" s="229"/>
      <c r="VEB172" s="230"/>
      <c r="VEC172" s="230"/>
      <c r="VED172" s="291"/>
      <c r="VEE172" s="228"/>
      <c r="VEF172" s="229"/>
      <c r="VEG172" s="230"/>
      <c r="VEH172" s="230"/>
      <c r="VEI172" s="291"/>
      <c r="VEJ172" s="228"/>
      <c r="VEK172" s="229"/>
      <c r="VEL172" s="230"/>
      <c r="VEM172" s="230"/>
      <c r="VEN172" s="291"/>
      <c r="VEO172" s="228"/>
      <c r="VEP172" s="229"/>
      <c r="VEQ172" s="230"/>
      <c r="VER172" s="230"/>
      <c r="VES172" s="291"/>
      <c r="VET172" s="228"/>
      <c r="VEU172" s="229"/>
      <c r="VEV172" s="230"/>
      <c r="VEW172" s="230"/>
      <c r="VEX172" s="291"/>
      <c r="VEY172" s="228"/>
      <c r="VEZ172" s="229"/>
      <c r="VFA172" s="230"/>
      <c r="VFB172" s="230"/>
      <c r="VFC172" s="291"/>
      <c r="VFD172" s="228"/>
      <c r="VFE172" s="229"/>
      <c r="VFF172" s="230"/>
      <c r="VFG172" s="230"/>
      <c r="VFH172" s="291"/>
      <c r="VFI172" s="228"/>
      <c r="VFJ172" s="229"/>
      <c r="VFK172" s="230"/>
      <c r="VFL172" s="230"/>
      <c r="VFM172" s="291"/>
      <c r="VFN172" s="228"/>
      <c r="VFO172" s="229"/>
      <c r="VFP172" s="230"/>
      <c r="VFQ172" s="230"/>
      <c r="VFR172" s="291"/>
      <c r="VFS172" s="228"/>
      <c r="VFT172" s="229"/>
      <c r="VFU172" s="230"/>
      <c r="VFV172" s="230"/>
      <c r="VFW172" s="291"/>
      <c r="VFX172" s="228"/>
      <c r="VFY172" s="229"/>
      <c r="VFZ172" s="230"/>
      <c r="VGA172" s="230"/>
      <c r="VGB172" s="291"/>
      <c r="VGC172" s="228"/>
      <c r="VGD172" s="229"/>
      <c r="VGE172" s="230"/>
      <c r="VGF172" s="230"/>
      <c r="VGG172" s="291"/>
      <c r="VGH172" s="228"/>
      <c r="VGI172" s="229"/>
      <c r="VGJ172" s="230"/>
      <c r="VGK172" s="230"/>
      <c r="VGL172" s="291"/>
      <c r="VGM172" s="228"/>
      <c r="VGN172" s="229"/>
      <c r="VGO172" s="230"/>
      <c r="VGP172" s="230"/>
      <c r="VGQ172" s="291"/>
      <c r="VGR172" s="228"/>
      <c r="VGS172" s="229"/>
      <c r="VGT172" s="230"/>
      <c r="VGU172" s="230"/>
      <c r="VGV172" s="291"/>
      <c r="VGW172" s="228"/>
      <c r="VGX172" s="229"/>
      <c r="VGY172" s="230"/>
      <c r="VGZ172" s="230"/>
      <c r="VHA172" s="291"/>
      <c r="VHB172" s="228"/>
      <c r="VHC172" s="229"/>
      <c r="VHD172" s="230"/>
      <c r="VHE172" s="230"/>
      <c r="VHF172" s="291"/>
      <c r="VHG172" s="228"/>
      <c r="VHH172" s="229"/>
      <c r="VHI172" s="230"/>
      <c r="VHJ172" s="230"/>
      <c r="VHK172" s="291"/>
      <c r="VHL172" s="228"/>
      <c r="VHM172" s="229"/>
      <c r="VHN172" s="230"/>
      <c r="VHO172" s="230"/>
      <c r="VHP172" s="291"/>
      <c r="VHQ172" s="228"/>
      <c r="VHR172" s="229"/>
      <c r="VHS172" s="230"/>
      <c r="VHT172" s="230"/>
      <c r="VHU172" s="291"/>
      <c r="VHV172" s="228"/>
      <c r="VHW172" s="229"/>
      <c r="VHX172" s="230"/>
      <c r="VHY172" s="230"/>
      <c r="VHZ172" s="291"/>
      <c r="VIA172" s="228"/>
      <c r="VIB172" s="229"/>
      <c r="VIC172" s="230"/>
      <c r="VID172" s="230"/>
      <c r="VIE172" s="291"/>
      <c r="VIF172" s="228"/>
      <c r="VIG172" s="229"/>
      <c r="VIH172" s="230"/>
      <c r="VII172" s="230"/>
      <c r="VIJ172" s="291"/>
      <c r="VIK172" s="228"/>
      <c r="VIL172" s="229"/>
      <c r="VIM172" s="230"/>
      <c r="VIN172" s="230"/>
      <c r="VIO172" s="291"/>
      <c r="VIP172" s="228"/>
      <c r="VIQ172" s="229"/>
      <c r="VIR172" s="230"/>
      <c r="VIS172" s="230"/>
      <c r="VIT172" s="291"/>
      <c r="VIU172" s="228"/>
      <c r="VIV172" s="229"/>
      <c r="VIW172" s="230"/>
      <c r="VIX172" s="230"/>
      <c r="VIY172" s="291"/>
      <c r="VIZ172" s="228"/>
      <c r="VJA172" s="229"/>
      <c r="VJB172" s="230"/>
      <c r="VJC172" s="230"/>
      <c r="VJD172" s="291"/>
      <c r="VJE172" s="228"/>
      <c r="VJF172" s="229"/>
      <c r="VJG172" s="230"/>
      <c r="VJH172" s="230"/>
      <c r="VJI172" s="291"/>
      <c r="VJJ172" s="228"/>
      <c r="VJK172" s="229"/>
      <c r="VJL172" s="230"/>
      <c r="VJM172" s="230"/>
      <c r="VJN172" s="291"/>
      <c r="VJO172" s="228"/>
      <c r="VJP172" s="229"/>
      <c r="VJQ172" s="230"/>
      <c r="VJR172" s="230"/>
      <c r="VJS172" s="291"/>
      <c r="VJT172" s="228"/>
      <c r="VJU172" s="229"/>
      <c r="VJV172" s="230"/>
      <c r="VJW172" s="230"/>
      <c r="VJX172" s="291"/>
      <c r="VJY172" s="228"/>
      <c r="VJZ172" s="229"/>
      <c r="VKA172" s="230"/>
      <c r="VKB172" s="230"/>
      <c r="VKC172" s="291"/>
      <c r="VKD172" s="228"/>
      <c r="VKE172" s="229"/>
      <c r="VKF172" s="230"/>
      <c r="VKG172" s="230"/>
      <c r="VKH172" s="291"/>
      <c r="VKI172" s="228"/>
      <c r="VKJ172" s="229"/>
      <c r="VKK172" s="230"/>
      <c r="VKL172" s="230"/>
      <c r="VKM172" s="291"/>
      <c r="VKN172" s="228"/>
      <c r="VKO172" s="229"/>
      <c r="VKP172" s="230"/>
      <c r="VKQ172" s="230"/>
      <c r="VKR172" s="291"/>
      <c r="VKS172" s="228"/>
      <c r="VKT172" s="229"/>
      <c r="VKU172" s="230"/>
      <c r="VKV172" s="230"/>
      <c r="VKW172" s="291"/>
      <c r="VKX172" s="228"/>
      <c r="VKY172" s="229"/>
      <c r="VKZ172" s="230"/>
      <c r="VLA172" s="230"/>
      <c r="VLB172" s="291"/>
      <c r="VLC172" s="228"/>
      <c r="VLD172" s="229"/>
      <c r="VLE172" s="230"/>
      <c r="VLF172" s="230"/>
      <c r="VLG172" s="291"/>
      <c r="VLH172" s="228"/>
      <c r="VLI172" s="229"/>
      <c r="VLJ172" s="230"/>
      <c r="VLK172" s="230"/>
      <c r="VLL172" s="291"/>
      <c r="VLM172" s="228"/>
      <c r="VLN172" s="229"/>
      <c r="VLO172" s="230"/>
      <c r="VLP172" s="230"/>
      <c r="VLQ172" s="291"/>
      <c r="VLR172" s="228"/>
      <c r="VLS172" s="229"/>
      <c r="VLT172" s="230"/>
      <c r="VLU172" s="230"/>
      <c r="VLV172" s="291"/>
      <c r="VLW172" s="228"/>
      <c r="VLX172" s="229"/>
      <c r="VLY172" s="230"/>
      <c r="VLZ172" s="230"/>
      <c r="VMA172" s="291"/>
      <c r="VMB172" s="228"/>
      <c r="VMC172" s="229"/>
      <c r="VMD172" s="230"/>
      <c r="VME172" s="230"/>
      <c r="VMF172" s="291"/>
      <c r="VMG172" s="228"/>
      <c r="VMH172" s="229"/>
      <c r="VMI172" s="230"/>
      <c r="VMJ172" s="230"/>
      <c r="VMK172" s="291"/>
      <c r="VML172" s="228"/>
      <c r="VMM172" s="229"/>
      <c r="VMN172" s="230"/>
      <c r="VMO172" s="230"/>
      <c r="VMP172" s="291"/>
      <c r="VMQ172" s="228"/>
      <c r="VMR172" s="229"/>
      <c r="VMS172" s="230"/>
      <c r="VMT172" s="230"/>
      <c r="VMU172" s="291"/>
      <c r="VMV172" s="228"/>
      <c r="VMW172" s="229"/>
      <c r="VMX172" s="230"/>
      <c r="VMY172" s="230"/>
      <c r="VMZ172" s="291"/>
      <c r="VNA172" s="228"/>
      <c r="VNB172" s="229"/>
      <c r="VNC172" s="230"/>
      <c r="VND172" s="230"/>
      <c r="VNE172" s="291"/>
      <c r="VNF172" s="228"/>
      <c r="VNG172" s="229"/>
      <c r="VNH172" s="230"/>
      <c r="VNI172" s="230"/>
      <c r="VNJ172" s="291"/>
      <c r="VNK172" s="228"/>
      <c r="VNL172" s="229"/>
      <c r="VNM172" s="230"/>
      <c r="VNN172" s="230"/>
      <c r="VNO172" s="291"/>
      <c r="VNP172" s="228"/>
      <c r="VNQ172" s="229"/>
      <c r="VNR172" s="230"/>
      <c r="VNS172" s="230"/>
      <c r="VNT172" s="291"/>
      <c r="VNU172" s="228"/>
      <c r="VNV172" s="229"/>
      <c r="VNW172" s="230"/>
      <c r="VNX172" s="230"/>
      <c r="VNY172" s="291"/>
      <c r="VNZ172" s="228"/>
      <c r="VOA172" s="229"/>
      <c r="VOB172" s="230"/>
      <c r="VOC172" s="230"/>
      <c r="VOD172" s="291"/>
      <c r="VOE172" s="228"/>
      <c r="VOF172" s="229"/>
      <c r="VOG172" s="230"/>
      <c r="VOH172" s="230"/>
      <c r="VOI172" s="291"/>
      <c r="VOJ172" s="228"/>
      <c r="VOK172" s="229"/>
      <c r="VOL172" s="230"/>
      <c r="VOM172" s="230"/>
      <c r="VON172" s="291"/>
      <c r="VOO172" s="228"/>
      <c r="VOP172" s="229"/>
      <c r="VOQ172" s="230"/>
      <c r="VOR172" s="230"/>
      <c r="VOS172" s="291"/>
      <c r="VOT172" s="228"/>
      <c r="VOU172" s="229"/>
      <c r="VOV172" s="230"/>
      <c r="VOW172" s="230"/>
      <c r="VOX172" s="291"/>
      <c r="VOY172" s="228"/>
      <c r="VOZ172" s="229"/>
      <c r="VPA172" s="230"/>
      <c r="VPB172" s="230"/>
      <c r="VPC172" s="291"/>
      <c r="VPD172" s="228"/>
      <c r="VPE172" s="229"/>
      <c r="VPF172" s="230"/>
      <c r="VPG172" s="230"/>
      <c r="VPH172" s="291"/>
      <c r="VPI172" s="228"/>
      <c r="VPJ172" s="229"/>
      <c r="VPK172" s="230"/>
      <c r="VPL172" s="230"/>
      <c r="VPM172" s="291"/>
      <c r="VPN172" s="228"/>
      <c r="VPO172" s="229"/>
      <c r="VPP172" s="230"/>
      <c r="VPQ172" s="230"/>
      <c r="VPR172" s="291"/>
      <c r="VPS172" s="228"/>
      <c r="VPT172" s="229"/>
      <c r="VPU172" s="230"/>
      <c r="VPV172" s="230"/>
      <c r="VPW172" s="291"/>
      <c r="VPX172" s="228"/>
      <c r="VPY172" s="229"/>
      <c r="VPZ172" s="230"/>
      <c r="VQA172" s="230"/>
      <c r="VQB172" s="291"/>
      <c r="VQC172" s="228"/>
      <c r="VQD172" s="229"/>
      <c r="VQE172" s="230"/>
      <c r="VQF172" s="230"/>
      <c r="VQG172" s="291"/>
      <c r="VQH172" s="228"/>
      <c r="VQI172" s="229"/>
      <c r="VQJ172" s="230"/>
      <c r="VQK172" s="230"/>
      <c r="VQL172" s="291"/>
      <c r="VQM172" s="228"/>
      <c r="VQN172" s="229"/>
      <c r="VQO172" s="230"/>
      <c r="VQP172" s="230"/>
      <c r="VQQ172" s="291"/>
      <c r="VQR172" s="228"/>
      <c r="VQS172" s="229"/>
      <c r="VQT172" s="230"/>
      <c r="VQU172" s="230"/>
      <c r="VQV172" s="291"/>
      <c r="VQW172" s="228"/>
      <c r="VQX172" s="229"/>
      <c r="VQY172" s="230"/>
      <c r="VQZ172" s="230"/>
      <c r="VRA172" s="291"/>
      <c r="VRB172" s="228"/>
      <c r="VRC172" s="229"/>
      <c r="VRD172" s="230"/>
      <c r="VRE172" s="230"/>
      <c r="VRF172" s="291"/>
      <c r="VRG172" s="228"/>
      <c r="VRH172" s="229"/>
      <c r="VRI172" s="230"/>
      <c r="VRJ172" s="230"/>
      <c r="VRK172" s="291"/>
      <c r="VRL172" s="228"/>
      <c r="VRM172" s="229"/>
      <c r="VRN172" s="230"/>
      <c r="VRO172" s="230"/>
      <c r="VRP172" s="291"/>
      <c r="VRQ172" s="228"/>
      <c r="VRR172" s="229"/>
      <c r="VRS172" s="230"/>
      <c r="VRT172" s="230"/>
      <c r="VRU172" s="291"/>
      <c r="VRV172" s="228"/>
      <c r="VRW172" s="229"/>
      <c r="VRX172" s="230"/>
      <c r="VRY172" s="230"/>
      <c r="VRZ172" s="291"/>
      <c r="VSA172" s="228"/>
      <c r="VSB172" s="229"/>
      <c r="VSC172" s="230"/>
      <c r="VSD172" s="230"/>
      <c r="VSE172" s="291"/>
      <c r="VSF172" s="228"/>
      <c r="VSG172" s="229"/>
      <c r="VSH172" s="230"/>
      <c r="VSI172" s="230"/>
      <c r="VSJ172" s="291"/>
      <c r="VSK172" s="228"/>
      <c r="VSL172" s="229"/>
      <c r="VSM172" s="230"/>
      <c r="VSN172" s="230"/>
      <c r="VSO172" s="291"/>
      <c r="VSP172" s="228"/>
      <c r="VSQ172" s="229"/>
      <c r="VSR172" s="230"/>
      <c r="VSS172" s="230"/>
      <c r="VST172" s="291"/>
      <c r="VSU172" s="228"/>
      <c r="VSV172" s="229"/>
      <c r="VSW172" s="230"/>
      <c r="VSX172" s="230"/>
      <c r="VSY172" s="291"/>
      <c r="VSZ172" s="228"/>
      <c r="VTA172" s="229"/>
      <c r="VTB172" s="230"/>
      <c r="VTC172" s="230"/>
      <c r="VTD172" s="291"/>
      <c r="VTE172" s="228"/>
      <c r="VTF172" s="229"/>
      <c r="VTG172" s="230"/>
      <c r="VTH172" s="230"/>
      <c r="VTI172" s="291"/>
      <c r="VTJ172" s="228"/>
      <c r="VTK172" s="229"/>
      <c r="VTL172" s="230"/>
      <c r="VTM172" s="230"/>
      <c r="VTN172" s="291"/>
      <c r="VTO172" s="228"/>
      <c r="VTP172" s="229"/>
      <c r="VTQ172" s="230"/>
      <c r="VTR172" s="230"/>
      <c r="VTS172" s="291"/>
      <c r="VTT172" s="228"/>
      <c r="VTU172" s="229"/>
      <c r="VTV172" s="230"/>
      <c r="VTW172" s="230"/>
      <c r="VTX172" s="291"/>
      <c r="VTY172" s="228"/>
      <c r="VTZ172" s="229"/>
      <c r="VUA172" s="230"/>
      <c r="VUB172" s="230"/>
      <c r="VUC172" s="291"/>
      <c r="VUD172" s="228"/>
      <c r="VUE172" s="229"/>
      <c r="VUF172" s="230"/>
      <c r="VUG172" s="230"/>
      <c r="VUH172" s="291"/>
      <c r="VUI172" s="228"/>
      <c r="VUJ172" s="229"/>
      <c r="VUK172" s="230"/>
      <c r="VUL172" s="230"/>
      <c r="VUM172" s="291"/>
      <c r="VUN172" s="228"/>
      <c r="VUO172" s="229"/>
      <c r="VUP172" s="230"/>
      <c r="VUQ172" s="230"/>
      <c r="VUR172" s="291"/>
      <c r="VUS172" s="228"/>
      <c r="VUT172" s="229"/>
      <c r="VUU172" s="230"/>
      <c r="VUV172" s="230"/>
      <c r="VUW172" s="291"/>
      <c r="VUX172" s="228"/>
      <c r="VUY172" s="229"/>
      <c r="VUZ172" s="230"/>
      <c r="VVA172" s="230"/>
      <c r="VVB172" s="291"/>
      <c r="VVC172" s="228"/>
      <c r="VVD172" s="229"/>
      <c r="VVE172" s="230"/>
      <c r="VVF172" s="230"/>
      <c r="VVG172" s="291"/>
      <c r="VVH172" s="228"/>
      <c r="VVI172" s="229"/>
      <c r="VVJ172" s="230"/>
      <c r="VVK172" s="230"/>
      <c r="VVL172" s="291"/>
      <c r="VVM172" s="228"/>
      <c r="VVN172" s="229"/>
      <c r="VVO172" s="230"/>
      <c r="VVP172" s="230"/>
      <c r="VVQ172" s="291"/>
      <c r="VVR172" s="228"/>
      <c r="VVS172" s="229"/>
      <c r="VVT172" s="230"/>
      <c r="VVU172" s="230"/>
      <c r="VVV172" s="291"/>
      <c r="VVW172" s="228"/>
      <c r="VVX172" s="229"/>
      <c r="VVY172" s="230"/>
      <c r="VVZ172" s="230"/>
      <c r="VWA172" s="291"/>
      <c r="VWB172" s="228"/>
      <c r="VWC172" s="229"/>
      <c r="VWD172" s="230"/>
      <c r="VWE172" s="230"/>
      <c r="VWF172" s="291"/>
      <c r="VWG172" s="228"/>
      <c r="VWH172" s="229"/>
      <c r="VWI172" s="230"/>
      <c r="VWJ172" s="230"/>
      <c r="VWK172" s="291"/>
      <c r="VWL172" s="228"/>
      <c r="VWM172" s="229"/>
      <c r="VWN172" s="230"/>
      <c r="VWO172" s="230"/>
      <c r="VWP172" s="291"/>
      <c r="VWQ172" s="228"/>
      <c r="VWR172" s="229"/>
      <c r="VWS172" s="230"/>
      <c r="VWT172" s="230"/>
      <c r="VWU172" s="291"/>
      <c r="VWV172" s="228"/>
      <c r="VWW172" s="229"/>
      <c r="VWX172" s="230"/>
      <c r="VWY172" s="230"/>
      <c r="VWZ172" s="291"/>
      <c r="VXA172" s="228"/>
      <c r="VXB172" s="229"/>
      <c r="VXC172" s="230"/>
      <c r="VXD172" s="230"/>
      <c r="VXE172" s="291"/>
      <c r="VXF172" s="228"/>
      <c r="VXG172" s="229"/>
      <c r="VXH172" s="230"/>
      <c r="VXI172" s="230"/>
      <c r="VXJ172" s="291"/>
      <c r="VXK172" s="228"/>
      <c r="VXL172" s="229"/>
      <c r="VXM172" s="230"/>
      <c r="VXN172" s="230"/>
      <c r="VXO172" s="291"/>
      <c r="VXP172" s="228"/>
      <c r="VXQ172" s="229"/>
      <c r="VXR172" s="230"/>
      <c r="VXS172" s="230"/>
      <c r="VXT172" s="291"/>
      <c r="VXU172" s="228"/>
      <c r="VXV172" s="229"/>
      <c r="VXW172" s="230"/>
      <c r="VXX172" s="230"/>
      <c r="VXY172" s="291"/>
      <c r="VXZ172" s="228"/>
      <c r="VYA172" s="229"/>
      <c r="VYB172" s="230"/>
      <c r="VYC172" s="230"/>
      <c r="VYD172" s="291"/>
      <c r="VYE172" s="228"/>
      <c r="VYF172" s="229"/>
      <c r="VYG172" s="230"/>
      <c r="VYH172" s="230"/>
      <c r="VYI172" s="291"/>
      <c r="VYJ172" s="228"/>
      <c r="VYK172" s="229"/>
      <c r="VYL172" s="230"/>
      <c r="VYM172" s="230"/>
      <c r="VYN172" s="291"/>
      <c r="VYO172" s="228"/>
      <c r="VYP172" s="229"/>
      <c r="VYQ172" s="230"/>
      <c r="VYR172" s="230"/>
      <c r="VYS172" s="291"/>
      <c r="VYT172" s="228"/>
      <c r="VYU172" s="229"/>
      <c r="VYV172" s="230"/>
      <c r="VYW172" s="230"/>
      <c r="VYX172" s="291"/>
      <c r="VYY172" s="228"/>
      <c r="VYZ172" s="229"/>
      <c r="VZA172" s="230"/>
      <c r="VZB172" s="230"/>
      <c r="VZC172" s="291"/>
      <c r="VZD172" s="228"/>
      <c r="VZE172" s="229"/>
      <c r="VZF172" s="230"/>
      <c r="VZG172" s="230"/>
      <c r="VZH172" s="291"/>
      <c r="VZI172" s="228"/>
      <c r="VZJ172" s="229"/>
      <c r="VZK172" s="230"/>
      <c r="VZL172" s="230"/>
      <c r="VZM172" s="291"/>
      <c r="VZN172" s="228"/>
      <c r="VZO172" s="229"/>
      <c r="VZP172" s="230"/>
      <c r="VZQ172" s="230"/>
      <c r="VZR172" s="291"/>
      <c r="VZS172" s="228"/>
      <c r="VZT172" s="229"/>
      <c r="VZU172" s="230"/>
      <c r="VZV172" s="230"/>
      <c r="VZW172" s="291"/>
      <c r="VZX172" s="228"/>
      <c r="VZY172" s="229"/>
      <c r="VZZ172" s="230"/>
      <c r="WAA172" s="230"/>
      <c r="WAB172" s="291"/>
      <c r="WAC172" s="228"/>
      <c r="WAD172" s="229"/>
      <c r="WAE172" s="230"/>
      <c r="WAF172" s="230"/>
      <c r="WAG172" s="291"/>
      <c r="WAH172" s="228"/>
      <c r="WAI172" s="229"/>
      <c r="WAJ172" s="230"/>
      <c r="WAK172" s="230"/>
      <c r="WAL172" s="291"/>
      <c r="WAM172" s="228"/>
      <c r="WAN172" s="229"/>
      <c r="WAO172" s="230"/>
      <c r="WAP172" s="230"/>
      <c r="WAQ172" s="291"/>
      <c r="WAR172" s="228"/>
      <c r="WAS172" s="229"/>
      <c r="WAT172" s="230"/>
      <c r="WAU172" s="230"/>
      <c r="WAV172" s="291"/>
      <c r="WAW172" s="228"/>
      <c r="WAX172" s="229"/>
      <c r="WAY172" s="230"/>
      <c r="WAZ172" s="230"/>
      <c r="WBA172" s="291"/>
      <c r="WBB172" s="228"/>
      <c r="WBC172" s="229"/>
      <c r="WBD172" s="230"/>
      <c r="WBE172" s="230"/>
      <c r="WBF172" s="291"/>
      <c r="WBG172" s="228"/>
      <c r="WBH172" s="229"/>
      <c r="WBI172" s="230"/>
      <c r="WBJ172" s="230"/>
      <c r="WBK172" s="291"/>
      <c r="WBL172" s="228"/>
      <c r="WBM172" s="229"/>
      <c r="WBN172" s="230"/>
      <c r="WBO172" s="230"/>
      <c r="WBP172" s="291"/>
      <c r="WBQ172" s="228"/>
      <c r="WBR172" s="229"/>
      <c r="WBS172" s="230"/>
      <c r="WBT172" s="230"/>
      <c r="WBU172" s="291"/>
      <c r="WBV172" s="228"/>
      <c r="WBW172" s="229"/>
      <c r="WBX172" s="230"/>
      <c r="WBY172" s="230"/>
      <c r="WBZ172" s="291"/>
      <c r="WCA172" s="228"/>
      <c r="WCB172" s="229"/>
      <c r="WCC172" s="230"/>
      <c r="WCD172" s="230"/>
      <c r="WCE172" s="291"/>
      <c r="WCF172" s="228"/>
      <c r="WCG172" s="229"/>
      <c r="WCH172" s="230"/>
      <c r="WCI172" s="230"/>
      <c r="WCJ172" s="291"/>
      <c r="WCK172" s="228"/>
      <c r="WCL172" s="229"/>
      <c r="WCM172" s="230"/>
      <c r="WCN172" s="230"/>
      <c r="WCO172" s="291"/>
      <c r="WCP172" s="228"/>
      <c r="WCQ172" s="229"/>
      <c r="WCR172" s="230"/>
      <c r="WCS172" s="230"/>
      <c r="WCT172" s="291"/>
      <c r="WCU172" s="228"/>
      <c r="WCV172" s="229"/>
      <c r="WCW172" s="230"/>
      <c r="WCX172" s="230"/>
      <c r="WCY172" s="291"/>
      <c r="WCZ172" s="228"/>
      <c r="WDA172" s="229"/>
      <c r="WDB172" s="230"/>
      <c r="WDC172" s="230"/>
      <c r="WDD172" s="291"/>
      <c r="WDE172" s="228"/>
      <c r="WDF172" s="229"/>
      <c r="WDG172" s="230"/>
      <c r="WDH172" s="230"/>
      <c r="WDI172" s="291"/>
      <c r="WDJ172" s="228"/>
      <c r="WDK172" s="229"/>
      <c r="WDL172" s="230"/>
      <c r="WDM172" s="230"/>
      <c r="WDN172" s="291"/>
      <c r="WDO172" s="228"/>
      <c r="WDP172" s="229"/>
      <c r="WDQ172" s="230"/>
      <c r="WDR172" s="230"/>
      <c r="WDS172" s="291"/>
      <c r="WDT172" s="228"/>
      <c r="WDU172" s="229"/>
      <c r="WDV172" s="230"/>
      <c r="WDW172" s="230"/>
      <c r="WDX172" s="291"/>
      <c r="WDY172" s="228"/>
      <c r="WDZ172" s="229"/>
      <c r="WEA172" s="230"/>
      <c r="WEB172" s="230"/>
      <c r="WEC172" s="291"/>
      <c r="WED172" s="228"/>
      <c r="WEE172" s="229"/>
      <c r="WEF172" s="230"/>
      <c r="WEG172" s="230"/>
      <c r="WEH172" s="291"/>
      <c r="WEI172" s="228"/>
      <c r="WEJ172" s="229"/>
      <c r="WEK172" s="230"/>
      <c r="WEL172" s="230"/>
      <c r="WEM172" s="291"/>
      <c r="WEN172" s="228"/>
      <c r="WEO172" s="229"/>
      <c r="WEP172" s="230"/>
      <c r="WEQ172" s="230"/>
      <c r="WER172" s="291"/>
      <c r="WES172" s="228"/>
      <c r="WET172" s="229"/>
      <c r="WEU172" s="230"/>
      <c r="WEV172" s="230"/>
      <c r="WEW172" s="291"/>
      <c r="WEX172" s="228"/>
      <c r="WEY172" s="229"/>
      <c r="WEZ172" s="230"/>
      <c r="WFA172" s="230"/>
      <c r="WFB172" s="291"/>
      <c r="WFC172" s="228"/>
      <c r="WFD172" s="229"/>
      <c r="WFE172" s="230"/>
      <c r="WFF172" s="230"/>
      <c r="WFG172" s="291"/>
      <c r="WFH172" s="228"/>
      <c r="WFI172" s="229"/>
      <c r="WFJ172" s="230"/>
      <c r="WFK172" s="230"/>
      <c r="WFL172" s="291"/>
      <c r="WFM172" s="228"/>
      <c r="WFN172" s="229"/>
      <c r="WFO172" s="230"/>
      <c r="WFP172" s="230"/>
      <c r="WFQ172" s="291"/>
      <c r="WFR172" s="228"/>
      <c r="WFS172" s="229"/>
      <c r="WFT172" s="230"/>
      <c r="WFU172" s="230"/>
      <c r="WFV172" s="291"/>
      <c r="WFW172" s="228"/>
      <c r="WFX172" s="229"/>
      <c r="WFY172" s="230"/>
      <c r="WFZ172" s="230"/>
      <c r="WGA172" s="291"/>
      <c r="WGB172" s="228"/>
      <c r="WGC172" s="229"/>
      <c r="WGD172" s="230"/>
      <c r="WGE172" s="230"/>
      <c r="WGF172" s="291"/>
      <c r="WGG172" s="228"/>
      <c r="WGH172" s="229"/>
      <c r="WGI172" s="230"/>
      <c r="WGJ172" s="230"/>
      <c r="WGK172" s="291"/>
      <c r="WGL172" s="228"/>
      <c r="WGM172" s="229"/>
      <c r="WGN172" s="230"/>
      <c r="WGO172" s="230"/>
      <c r="WGP172" s="291"/>
      <c r="WGQ172" s="228"/>
      <c r="WGR172" s="229"/>
      <c r="WGS172" s="230"/>
      <c r="WGT172" s="230"/>
      <c r="WGU172" s="291"/>
      <c r="WGV172" s="228"/>
      <c r="WGW172" s="229"/>
      <c r="WGX172" s="230"/>
      <c r="WGY172" s="230"/>
      <c r="WGZ172" s="291"/>
      <c r="WHA172" s="228"/>
      <c r="WHB172" s="229"/>
      <c r="WHC172" s="230"/>
      <c r="WHD172" s="230"/>
      <c r="WHE172" s="291"/>
      <c r="WHF172" s="228"/>
      <c r="WHG172" s="229"/>
      <c r="WHH172" s="230"/>
      <c r="WHI172" s="230"/>
      <c r="WHJ172" s="291"/>
      <c r="WHK172" s="228"/>
      <c r="WHL172" s="229"/>
      <c r="WHM172" s="230"/>
      <c r="WHN172" s="230"/>
      <c r="WHO172" s="291"/>
      <c r="WHP172" s="228"/>
      <c r="WHQ172" s="229"/>
      <c r="WHR172" s="230"/>
      <c r="WHS172" s="230"/>
      <c r="WHT172" s="291"/>
      <c r="WHU172" s="228"/>
      <c r="WHV172" s="229"/>
      <c r="WHW172" s="230"/>
      <c r="WHX172" s="230"/>
      <c r="WHY172" s="291"/>
      <c r="WHZ172" s="228"/>
      <c r="WIA172" s="229"/>
      <c r="WIB172" s="230"/>
      <c r="WIC172" s="230"/>
      <c r="WID172" s="291"/>
      <c r="WIE172" s="228"/>
      <c r="WIF172" s="229"/>
      <c r="WIG172" s="230"/>
      <c r="WIH172" s="230"/>
      <c r="WII172" s="291"/>
      <c r="WIJ172" s="228"/>
      <c r="WIK172" s="229"/>
      <c r="WIL172" s="230"/>
      <c r="WIM172" s="230"/>
      <c r="WIN172" s="291"/>
      <c r="WIO172" s="228"/>
      <c r="WIP172" s="229"/>
      <c r="WIQ172" s="230"/>
      <c r="WIR172" s="230"/>
      <c r="WIS172" s="291"/>
      <c r="WIT172" s="228"/>
      <c r="WIU172" s="229"/>
      <c r="WIV172" s="230"/>
      <c r="WIW172" s="230"/>
      <c r="WIX172" s="291"/>
      <c r="WIY172" s="228"/>
      <c r="WIZ172" s="229"/>
      <c r="WJA172" s="230"/>
      <c r="WJB172" s="230"/>
      <c r="WJC172" s="291"/>
      <c r="WJD172" s="228"/>
      <c r="WJE172" s="229"/>
      <c r="WJF172" s="230"/>
      <c r="WJG172" s="230"/>
      <c r="WJH172" s="291"/>
      <c r="WJI172" s="228"/>
      <c r="WJJ172" s="229"/>
      <c r="WJK172" s="230"/>
      <c r="WJL172" s="230"/>
      <c r="WJM172" s="291"/>
      <c r="WJN172" s="228"/>
      <c r="WJO172" s="229"/>
      <c r="WJP172" s="230"/>
      <c r="WJQ172" s="230"/>
      <c r="WJR172" s="291"/>
      <c r="WJS172" s="228"/>
      <c r="WJT172" s="229"/>
      <c r="WJU172" s="230"/>
      <c r="WJV172" s="230"/>
      <c r="WJW172" s="291"/>
      <c r="WJX172" s="228"/>
      <c r="WJY172" s="229"/>
      <c r="WJZ172" s="230"/>
      <c r="WKA172" s="230"/>
      <c r="WKB172" s="291"/>
      <c r="WKC172" s="228"/>
      <c r="WKD172" s="229"/>
      <c r="WKE172" s="230"/>
      <c r="WKF172" s="230"/>
      <c r="WKG172" s="291"/>
      <c r="WKH172" s="228"/>
      <c r="WKI172" s="229"/>
      <c r="WKJ172" s="230"/>
      <c r="WKK172" s="230"/>
      <c r="WKL172" s="291"/>
      <c r="WKM172" s="228"/>
      <c r="WKN172" s="229"/>
      <c r="WKO172" s="230"/>
      <c r="WKP172" s="230"/>
      <c r="WKQ172" s="291"/>
      <c r="WKR172" s="228"/>
      <c r="WKS172" s="229"/>
      <c r="WKT172" s="230"/>
      <c r="WKU172" s="230"/>
      <c r="WKV172" s="291"/>
      <c r="WKW172" s="228"/>
      <c r="WKX172" s="229"/>
      <c r="WKY172" s="230"/>
      <c r="WKZ172" s="230"/>
      <c r="WLA172" s="291"/>
      <c r="WLB172" s="228"/>
      <c r="WLC172" s="229"/>
      <c r="WLD172" s="230"/>
      <c r="WLE172" s="230"/>
      <c r="WLF172" s="291"/>
      <c r="WLG172" s="228"/>
      <c r="WLH172" s="229"/>
      <c r="WLI172" s="230"/>
      <c r="WLJ172" s="230"/>
      <c r="WLK172" s="291"/>
      <c r="WLL172" s="228"/>
      <c r="WLM172" s="229"/>
      <c r="WLN172" s="230"/>
      <c r="WLO172" s="230"/>
      <c r="WLP172" s="291"/>
      <c r="WLQ172" s="228"/>
      <c r="WLR172" s="229"/>
      <c r="WLS172" s="230"/>
      <c r="WLT172" s="230"/>
      <c r="WLU172" s="291"/>
      <c r="WLV172" s="228"/>
      <c r="WLW172" s="229"/>
      <c r="WLX172" s="230"/>
      <c r="WLY172" s="230"/>
      <c r="WLZ172" s="291"/>
      <c r="WMA172" s="228"/>
      <c r="WMB172" s="229"/>
      <c r="WMC172" s="230"/>
      <c r="WMD172" s="230"/>
      <c r="WME172" s="291"/>
      <c r="WMF172" s="228"/>
      <c r="WMG172" s="229"/>
      <c r="WMH172" s="230"/>
      <c r="WMI172" s="230"/>
      <c r="WMJ172" s="291"/>
      <c r="WMK172" s="228"/>
      <c r="WML172" s="229"/>
      <c r="WMM172" s="230"/>
      <c r="WMN172" s="230"/>
      <c r="WMO172" s="291"/>
      <c r="WMP172" s="228"/>
      <c r="WMQ172" s="229"/>
      <c r="WMR172" s="230"/>
      <c r="WMS172" s="230"/>
      <c r="WMT172" s="291"/>
      <c r="WMU172" s="228"/>
      <c r="WMV172" s="229"/>
      <c r="WMW172" s="230"/>
      <c r="WMX172" s="230"/>
      <c r="WMY172" s="291"/>
      <c r="WMZ172" s="228"/>
      <c r="WNA172" s="229"/>
      <c r="WNB172" s="230"/>
      <c r="WNC172" s="230"/>
      <c r="WND172" s="291"/>
      <c r="WNE172" s="228"/>
      <c r="WNF172" s="229"/>
      <c r="WNG172" s="230"/>
      <c r="WNH172" s="230"/>
      <c r="WNI172" s="291"/>
      <c r="WNJ172" s="228"/>
      <c r="WNK172" s="229"/>
      <c r="WNL172" s="230"/>
      <c r="WNM172" s="230"/>
      <c r="WNN172" s="291"/>
      <c r="WNO172" s="228"/>
      <c r="WNP172" s="229"/>
      <c r="WNQ172" s="230"/>
      <c r="WNR172" s="230"/>
      <c r="WNS172" s="291"/>
      <c r="WNT172" s="228"/>
      <c r="WNU172" s="229"/>
      <c r="WNV172" s="230"/>
      <c r="WNW172" s="230"/>
      <c r="WNX172" s="291"/>
      <c r="WNY172" s="228"/>
      <c r="WNZ172" s="229"/>
      <c r="WOA172" s="230"/>
      <c r="WOB172" s="230"/>
      <c r="WOC172" s="291"/>
      <c r="WOD172" s="228"/>
      <c r="WOE172" s="229"/>
      <c r="WOF172" s="230"/>
      <c r="WOG172" s="230"/>
      <c r="WOH172" s="291"/>
      <c r="WOI172" s="228"/>
      <c r="WOJ172" s="229"/>
      <c r="WOK172" s="230"/>
      <c r="WOL172" s="230"/>
      <c r="WOM172" s="291"/>
      <c r="WON172" s="228"/>
      <c r="WOO172" s="229"/>
      <c r="WOP172" s="230"/>
      <c r="WOQ172" s="230"/>
      <c r="WOR172" s="291"/>
      <c r="WOS172" s="228"/>
      <c r="WOT172" s="229"/>
      <c r="WOU172" s="230"/>
      <c r="WOV172" s="230"/>
      <c r="WOW172" s="291"/>
      <c r="WOX172" s="228"/>
      <c r="WOY172" s="229"/>
      <c r="WOZ172" s="230"/>
      <c r="WPA172" s="230"/>
      <c r="WPB172" s="291"/>
      <c r="WPC172" s="228"/>
      <c r="WPD172" s="229"/>
      <c r="WPE172" s="230"/>
      <c r="WPF172" s="230"/>
      <c r="WPG172" s="291"/>
      <c r="WPH172" s="228"/>
      <c r="WPI172" s="229"/>
      <c r="WPJ172" s="230"/>
      <c r="WPK172" s="230"/>
      <c r="WPL172" s="291"/>
      <c r="WPM172" s="228"/>
      <c r="WPN172" s="229"/>
      <c r="WPO172" s="230"/>
      <c r="WPP172" s="230"/>
      <c r="WPQ172" s="291"/>
      <c r="WPR172" s="228"/>
      <c r="WPS172" s="229"/>
      <c r="WPT172" s="230"/>
      <c r="WPU172" s="230"/>
      <c r="WPV172" s="291"/>
      <c r="WPW172" s="228"/>
      <c r="WPX172" s="229"/>
      <c r="WPY172" s="230"/>
      <c r="WPZ172" s="230"/>
      <c r="WQA172" s="291"/>
      <c r="WQB172" s="228"/>
      <c r="WQC172" s="229"/>
      <c r="WQD172" s="230"/>
      <c r="WQE172" s="230"/>
      <c r="WQF172" s="291"/>
      <c r="WQG172" s="228"/>
      <c r="WQH172" s="229"/>
      <c r="WQI172" s="230"/>
      <c r="WQJ172" s="230"/>
      <c r="WQK172" s="291"/>
      <c r="WQL172" s="228"/>
      <c r="WQM172" s="229"/>
      <c r="WQN172" s="230"/>
      <c r="WQO172" s="230"/>
      <c r="WQP172" s="291"/>
      <c r="WQQ172" s="228"/>
      <c r="WQR172" s="229"/>
      <c r="WQS172" s="230"/>
      <c r="WQT172" s="230"/>
      <c r="WQU172" s="291"/>
      <c r="WQV172" s="228"/>
      <c r="WQW172" s="229"/>
      <c r="WQX172" s="230"/>
      <c r="WQY172" s="230"/>
      <c r="WQZ172" s="291"/>
      <c r="WRA172" s="228"/>
      <c r="WRB172" s="229"/>
      <c r="WRC172" s="230"/>
      <c r="WRD172" s="230"/>
      <c r="WRE172" s="291"/>
      <c r="WRF172" s="228"/>
      <c r="WRG172" s="229"/>
      <c r="WRH172" s="230"/>
      <c r="WRI172" s="230"/>
      <c r="WRJ172" s="291"/>
      <c r="WRK172" s="228"/>
      <c r="WRL172" s="229"/>
      <c r="WRM172" s="230"/>
      <c r="WRN172" s="230"/>
      <c r="WRO172" s="291"/>
      <c r="WRP172" s="228"/>
      <c r="WRQ172" s="229"/>
      <c r="WRR172" s="230"/>
      <c r="WRS172" s="230"/>
      <c r="WRT172" s="291"/>
      <c r="WRU172" s="228"/>
      <c r="WRV172" s="229"/>
      <c r="WRW172" s="230"/>
      <c r="WRX172" s="230"/>
      <c r="WRY172" s="291"/>
      <c r="WRZ172" s="228"/>
      <c r="WSA172" s="229"/>
      <c r="WSB172" s="230"/>
      <c r="WSC172" s="230"/>
      <c r="WSD172" s="291"/>
      <c r="WSE172" s="228"/>
      <c r="WSF172" s="229"/>
      <c r="WSG172" s="230"/>
      <c r="WSH172" s="230"/>
      <c r="WSI172" s="291"/>
      <c r="WSJ172" s="228"/>
      <c r="WSK172" s="229"/>
      <c r="WSL172" s="230"/>
      <c r="WSM172" s="230"/>
      <c r="WSN172" s="291"/>
      <c r="WSO172" s="228"/>
      <c r="WSP172" s="229"/>
      <c r="WSQ172" s="230"/>
      <c r="WSR172" s="230"/>
      <c r="WSS172" s="291"/>
      <c r="WST172" s="228"/>
      <c r="WSU172" s="229"/>
      <c r="WSV172" s="230"/>
      <c r="WSW172" s="230"/>
      <c r="WSX172" s="291"/>
      <c r="WSY172" s="228"/>
      <c r="WSZ172" s="229"/>
      <c r="WTA172" s="230"/>
      <c r="WTB172" s="230"/>
      <c r="WTC172" s="291"/>
      <c r="WTD172" s="228"/>
      <c r="WTE172" s="229"/>
      <c r="WTF172" s="230"/>
      <c r="WTG172" s="230"/>
      <c r="WTH172" s="291"/>
      <c r="WTI172" s="228"/>
      <c r="WTJ172" s="229"/>
      <c r="WTK172" s="230"/>
      <c r="WTL172" s="230"/>
      <c r="WTM172" s="291"/>
      <c r="WTN172" s="228"/>
      <c r="WTO172" s="229"/>
      <c r="WTP172" s="230"/>
      <c r="WTQ172" s="230"/>
      <c r="WTR172" s="291"/>
      <c r="WTS172" s="228"/>
      <c r="WTT172" s="229"/>
      <c r="WTU172" s="230"/>
      <c r="WTV172" s="230"/>
      <c r="WTW172" s="291"/>
      <c r="WTX172" s="228"/>
      <c r="WTY172" s="229"/>
      <c r="WTZ172" s="230"/>
      <c r="WUA172" s="230"/>
      <c r="WUB172" s="291"/>
      <c r="WUC172" s="228"/>
      <c r="WUD172" s="229"/>
      <c r="WUE172" s="230"/>
      <c r="WUF172" s="230"/>
      <c r="WUG172" s="291"/>
      <c r="WUH172" s="228"/>
      <c r="WUI172" s="229"/>
      <c r="WUJ172" s="230"/>
      <c r="WUK172" s="230"/>
      <c r="WUL172" s="291"/>
      <c r="WUM172" s="228"/>
      <c r="WUN172" s="229"/>
      <c r="WUO172" s="230"/>
      <c r="WUP172" s="230"/>
      <c r="WUQ172" s="291"/>
      <c r="WUR172" s="228"/>
      <c r="WUS172" s="229"/>
      <c r="WUT172" s="230"/>
      <c r="WUU172" s="230"/>
      <c r="WUV172" s="291"/>
      <c r="WUW172" s="228"/>
      <c r="WUX172" s="229"/>
      <c r="WUY172" s="230"/>
      <c r="WUZ172" s="230"/>
      <c r="WVA172" s="291"/>
      <c r="WVB172" s="228"/>
      <c r="WVC172" s="229"/>
      <c r="WVD172" s="230"/>
      <c r="WVE172" s="230"/>
      <c r="WVF172" s="291"/>
      <c r="WVG172" s="228"/>
      <c r="WVH172" s="229"/>
      <c r="WVI172" s="230"/>
      <c r="WVJ172" s="230"/>
      <c r="WVK172" s="291"/>
      <c r="WVL172" s="228"/>
      <c r="WVM172" s="229"/>
      <c r="WVN172" s="230"/>
      <c r="WVO172" s="230"/>
      <c r="WVP172" s="291"/>
      <c r="WVQ172" s="228"/>
      <c r="WVR172" s="229"/>
      <c r="WVS172" s="230"/>
      <c r="WVT172" s="230"/>
      <c r="WVU172" s="291"/>
      <c r="WVV172" s="228"/>
      <c r="WVW172" s="229"/>
      <c r="WVX172" s="230"/>
      <c r="WVY172" s="230"/>
      <c r="WVZ172" s="291"/>
      <c r="WWA172" s="228"/>
      <c r="WWB172" s="229"/>
      <c r="WWC172" s="230"/>
      <c r="WWD172" s="230"/>
      <c r="WWE172" s="291"/>
      <c r="WWF172" s="228"/>
      <c r="WWG172" s="229"/>
      <c r="WWH172" s="230"/>
      <c r="WWI172" s="230"/>
      <c r="WWJ172" s="291"/>
      <c r="WWK172" s="228"/>
      <c r="WWL172" s="229"/>
      <c r="WWM172" s="230"/>
      <c r="WWN172" s="230"/>
      <c r="WWO172" s="291"/>
      <c r="WWP172" s="228"/>
      <c r="WWQ172" s="229"/>
      <c r="WWR172" s="230"/>
      <c r="WWS172" s="230"/>
      <c r="WWT172" s="291"/>
      <c r="WWU172" s="228"/>
      <c r="WWV172" s="229"/>
      <c r="WWW172" s="230"/>
      <c r="WWX172" s="230"/>
      <c r="WWY172" s="291"/>
      <c r="WWZ172" s="228"/>
      <c r="WXA172" s="229"/>
      <c r="WXB172" s="230"/>
      <c r="WXC172" s="230"/>
      <c r="WXD172" s="291"/>
      <c r="WXE172" s="228"/>
      <c r="WXF172" s="229"/>
      <c r="WXG172" s="230"/>
      <c r="WXH172" s="230"/>
      <c r="WXI172" s="291"/>
      <c r="WXJ172" s="228"/>
      <c r="WXK172" s="229"/>
      <c r="WXL172" s="230"/>
      <c r="WXM172" s="230"/>
      <c r="WXN172" s="291"/>
      <c r="WXO172" s="228"/>
      <c r="WXP172" s="229"/>
      <c r="WXQ172" s="230"/>
      <c r="WXR172" s="230"/>
      <c r="WXS172" s="291"/>
      <c r="WXT172" s="228"/>
      <c r="WXU172" s="229"/>
      <c r="WXV172" s="230"/>
      <c r="WXW172" s="230"/>
      <c r="WXX172" s="291"/>
      <c r="WXY172" s="228"/>
      <c r="WXZ172" s="229"/>
      <c r="WYA172" s="230"/>
      <c r="WYB172" s="230"/>
      <c r="WYC172" s="291"/>
      <c r="WYD172" s="228"/>
      <c r="WYE172" s="229"/>
      <c r="WYF172" s="230"/>
      <c r="WYG172" s="230"/>
      <c r="WYH172" s="291"/>
      <c r="WYI172" s="228"/>
      <c r="WYJ172" s="229"/>
      <c r="WYK172" s="230"/>
      <c r="WYL172" s="230"/>
      <c r="WYM172" s="291"/>
      <c r="WYN172" s="228"/>
      <c r="WYO172" s="229"/>
      <c r="WYP172" s="230"/>
      <c r="WYQ172" s="230"/>
      <c r="WYR172" s="291"/>
      <c r="WYS172" s="228"/>
      <c r="WYT172" s="229"/>
      <c r="WYU172" s="230"/>
      <c r="WYV172" s="230"/>
      <c r="WYW172" s="291"/>
      <c r="WYX172" s="228"/>
      <c r="WYY172" s="229"/>
      <c r="WYZ172" s="230"/>
      <c r="WZA172" s="230"/>
      <c r="WZB172" s="291"/>
      <c r="WZC172" s="228"/>
      <c r="WZD172" s="229"/>
      <c r="WZE172" s="230"/>
      <c r="WZF172" s="230"/>
      <c r="WZG172" s="291"/>
      <c r="WZH172" s="228"/>
      <c r="WZI172" s="229"/>
      <c r="WZJ172" s="230"/>
      <c r="WZK172" s="230"/>
      <c r="WZL172" s="291"/>
      <c r="WZM172" s="228"/>
      <c r="WZN172" s="229"/>
      <c r="WZO172" s="230"/>
      <c r="WZP172" s="230"/>
      <c r="WZQ172" s="291"/>
      <c r="WZR172" s="228"/>
      <c r="WZS172" s="229"/>
      <c r="WZT172" s="230"/>
      <c r="WZU172" s="230"/>
      <c r="WZV172" s="291"/>
      <c r="WZW172" s="228"/>
      <c r="WZX172" s="229"/>
      <c r="WZY172" s="230"/>
      <c r="WZZ172" s="230"/>
      <c r="XAA172" s="291"/>
      <c r="XAB172" s="228"/>
      <c r="XAC172" s="229"/>
      <c r="XAD172" s="230"/>
      <c r="XAE172" s="230"/>
      <c r="XAF172" s="291"/>
      <c r="XAG172" s="228"/>
      <c r="XAH172" s="229"/>
      <c r="XAI172" s="230"/>
      <c r="XAJ172" s="230"/>
      <c r="XAK172" s="291"/>
      <c r="XAL172" s="228"/>
      <c r="XAM172" s="229"/>
      <c r="XAN172" s="230"/>
      <c r="XAO172" s="230"/>
      <c r="XAP172" s="291"/>
      <c r="XAQ172" s="228"/>
      <c r="XAR172" s="229"/>
      <c r="XAS172" s="230"/>
      <c r="XAT172" s="230"/>
      <c r="XAU172" s="291"/>
      <c r="XAV172" s="228"/>
      <c r="XAW172" s="229"/>
      <c r="XAX172" s="230"/>
      <c r="XAY172" s="230"/>
      <c r="XAZ172" s="291"/>
      <c r="XBA172" s="228"/>
      <c r="XBB172" s="229"/>
      <c r="XBC172" s="230"/>
      <c r="XBD172" s="230"/>
      <c r="XBE172" s="291"/>
      <c r="XBF172" s="228"/>
      <c r="XBG172" s="229"/>
      <c r="XBH172" s="230"/>
      <c r="XBI172" s="230"/>
      <c r="XBJ172" s="291"/>
      <c r="XBK172" s="228"/>
      <c r="XBL172" s="229"/>
      <c r="XBM172" s="230"/>
      <c r="XBN172" s="230"/>
      <c r="XBO172" s="291"/>
      <c r="XBP172" s="228"/>
      <c r="XBQ172" s="229"/>
      <c r="XBR172" s="230"/>
      <c r="XBS172" s="230"/>
      <c r="XBT172" s="291"/>
      <c r="XBU172" s="228"/>
      <c r="XBV172" s="229"/>
      <c r="XBW172" s="230"/>
      <c r="XBX172" s="230"/>
      <c r="XBY172" s="291"/>
      <c r="XBZ172" s="228"/>
      <c r="XCA172" s="229"/>
      <c r="XCB172" s="230"/>
      <c r="XCC172" s="230"/>
      <c r="XCD172" s="291"/>
      <c r="XCE172" s="228"/>
      <c r="XCF172" s="229"/>
      <c r="XCG172" s="230"/>
      <c r="XCH172" s="230"/>
      <c r="XCI172" s="291"/>
      <c r="XCJ172" s="228"/>
      <c r="XCK172" s="229"/>
      <c r="XCL172" s="230"/>
      <c r="XCM172" s="230"/>
      <c r="XCN172" s="291"/>
      <c r="XCO172" s="228"/>
      <c r="XCP172" s="229"/>
      <c r="XCQ172" s="230"/>
      <c r="XCR172" s="230"/>
      <c r="XCS172" s="291"/>
      <c r="XCT172" s="228"/>
      <c r="XCU172" s="229"/>
      <c r="XCV172" s="230"/>
      <c r="XCW172" s="230"/>
      <c r="XCX172" s="291"/>
      <c r="XCY172" s="228"/>
      <c r="XCZ172" s="229"/>
      <c r="XDA172" s="230"/>
      <c r="XDB172" s="230"/>
      <c r="XDC172" s="291"/>
      <c r="XDD172" s="228"/>
      <c r="XDE172" s="229"/>
      <c r="XDF172" s="230"/>
      <c r="XDG172" s="230"/>
      <c r="XDH172" s="291"/>
      <c r="XDI172" s="228"/>
      <c r="XDJ172" s="229"/>
      <c r="XDK172" s="230"/>
      <c r="XDL172" s="230"/>
      <c r="XDM172" s="291"/>
      <c r="XDN172" s="228"/>
      <c r="XDO172" s="229"/>
      <c r="XDP172" s="230"/>
      <c r="XDQ172" s="230"/>
      <c r="XDR172" s="291"/>
      <c r="XDS172" s="228"/>
      <c r="XDT172" s="229"/>
      <c r="XDU172" s="230"/>
      <c r="XDV172" s="230"/>
      <c r="XDW172" s="291"/>
      <c r="XDX172" s="228"/>
      <c r="XDY172" s="229"/>
      <c r="XDZ172" s="230"/>
      <c r="XEA172" s="230"/>
      <c r="XEB172" s="291"/>
      <c r="XEC172" s="228"/>
      <c r="XED172" s="229"/>
      <c r="XEE172" s="230"/>
      <c r="XEF172" s="230"/>
      <c r="XEG172" s="291"/>
      <c r="XEH172" s="228"/>
      <c r="XEI172" s="229"/>
      <c r="XEJ172" s="230"/>
      <c r="XEK172" s="230"/>
      <c r="XEL172" s="291"/>
      <c r="XEM172" s="228"/>
      <c r="XEN172" s="229"/>
      <c r="XEO172" s="230"/>
      <c r="XEP172" s="230"/>
      <c r="XEQ172" s="291"/>
      <c r="XER172" s="228"/>
      <c r="XES172" s="229"/>
      <c r="XET172" s="230"/>
      <c r="XEU172" s="230"/>
    </row>
    <row r="173" spans="1:16375" ht="15">
      <c r="A173" s="345" t="s">
        <v>198</v>
      </c>
      <c r="B173" s="346" t="s">
        <v>200</v>
      </c>
      <c r="C173" s="347">
        <v>505441.64</v>
      </c>
      <c r="D173" s="347">
        <v>7707312.1930000009</v>
      </c>
      <c r="E173" s="364" t="s">
        <v>199</v>
      </c>
      <c r="F173" s="331">
        <v>193</v>
      </c>
      <c r="G173" s="279"/>
      <c r="H173" s="280"/>
      <c r="I173" s="281"/>
      <c r="J173" s="281"/>
      <c r="K173" s="293"/>
      <c r="L173" s="279"/>
      <c r="M173" s="280"/>
      <c r="N173" s="281"/>
      <c r="O173" s="281"/>
      <c r="P173" s="293"/>
      <c r="Q173" s="279"/>
      <c r="R173" s="280"/>
      <c r="S173" s="281"/>
      <c r="T173" s="281"/>
      <c r="U173" s="293"/>
      <c r="V173" s="279"/>
      <c r="W173" s="280"/>
      <c r="X173" s="281"/>
      <c r="Y173" s="281"/>
      <c r="Z173" s="293"/>
      <c r="AA173" s="279"/>
      <c r="AB173" s="280"/>
      <c r="AC173" s="281"/>
      <c r="AD173" s="281"/>
      <c r="AE173" s="293"/>
      <c r="AF173" s="279"/>
      <c r="AG173" s="280"/>
      <c r="AH173" s="281"/>
      <c r="AI173" s="281"/>
      <c r="AJ173" s="293"/>
      <c r="AK173" s="279"/>
      <c r="AL173" s="280"/>
      <c r="AM173" s="281"/>
      <c r="AN173" s="281"/>
      <c r="AO173" s="293"/>
      <c r="AP173" s="279"/>
      <c r="AQ173" s="280"/>
      <c r="AR173" s="281"/>
      <c r="AS173" s="281"/>
      <c r="AT173" s="293"/>
      <c r="AU173" s="279"/>
      <c r="AV173" s="280"/>
      <c r="AW173" s="281"/>
      <c r="AX173" s="281"/>
      <c r="AY173" s="293"/>
      <c r="AZ173" s="279"/>
      <c r="BA173" s="280"/>
      <c r="BB173" s="281"/>
      <c r="BC173" s="281"/>
      <c r="BD173" s="293"/>
      <c r="BE173" s="279"/>
      <c r="BF173" s="280"/>
      <c r="BG173" s="281"/>
      <c r="BH173" s="281"/>
      <c r="BI173" s="293"/>
      <c r="BJ173" s="279"/>
      <c r="BK173" s="280"/>
      <c r="BL173" s="281"/>
      <c r="BM173" s="281"/>
      <c r="BN173" s="293"/>
      <c r="BO173" s="279"/>
      <c r="BP173" s="280"/>
      <c r="BQ173" s="281"/>
      <c r="BR173" s="281"/>
      <c r="BS173" s="293"/>
      <c r="BT173" s="279"/>
      <c r="BU173" s="280"/>
      <c r="BV173" s="281"/>
      <c r="BW173" s="281"/>
      <c r="BX173" s="293"/>
      <c r="BY173" s="279"/>
      <c r="BZ173" s="280"/>
      <c r="CA173" s="281"/>
      <c r="CB173" s="281"/>
      <c r="CC173" s="293"/>
      <c r="CD173" s="279"/>
      <c r="CE173" s="280"/>
      <c r="CF173" s="281"/>
      <c r="CG173" s="281"/>
      <c r="CH173" s="293"/>
      <c r="CI173" s="279"/>
      <c r="CJ173" s="280"/>
      <c r="CK173" s="281"/>
      <c r="CL173" s="281"/>
      <c r="CM173" s="293"/>
      <c r="CN173" s="279"/>
      <c r="CO173" s="280"/>
      <c r="CP173" s="281"/>
      <c r="CQ173" s="281"/>
      <c r="CR173" s="293"/>
      <c r="CS173" s="279"/>
      <c r="CT173" s="280"/>
      <c r="CU173" s="281"/>
      <c r="CV173" s="281"/>
      <c r="CW173" s="293"/>
      <c r="CX173" s="279"/>
      <c r="CY173" s="280"/>
      <c r="CZ173" s="281"/>
      <c r="DA173" s="281"/>
      <c r="DB173" s="293"/>
      <c r="DC173" s="279"/>
      <c r="DD173" s="280"/>
      <c r="DE173" s="281"/>
      <c r="DF173" s="281"/>
      <c r="DG173" s="293"/>
      <c r="DH173" s="279"/>
      <c r="DI173" s="280"/>
      <c r="DJ173" s="281"/>
      <c r="DK173" s="281"/>
      <c r="DL173" s="293"/>
      <c r="DM173" s="279"/>
      <c r="DN173" s="280"/>
      <c r="DO173" s="281"/>
      <c r="DP173" s="281"/>
      <c r="DQ173" s="293"/>
      <c r="DR173" s="279"/>
      <c r="DS173" s="280"/>
      <c r="DT173" s="281"/>
      <c r="DU173" s="281"/>
      <c r="DV173" s="293"/>
      <c r="DW173" s="279"/>
      <c r="DX173" s="280"/>
      <c r="DY173" s="281"/>
      <c r="DZ173" s="281"/>
      <c r="EA173" s="293"/>
      <c r="EB173" s="279"/>
      <c r="EC173" s="280"/>
      <c r="ED173" s="281"/>
      <c r="EE173" s="281"/>
      <c r="EF173" s="293"/>
      <c r="EG173" s="279"/>
      <c r="EH173" s="280"/>
      <c r="EI173" s="281"/>
      <c r="EJ173" s="281"/>
      <c r="EK173" s="293"/>
      <c r="EL173" s="279"/>
      <c r="EM173" s="280"/>
      <c r="EN173" s="281"/>
      <c r="EO173" s="281"/>
      <c r="EP173" s="293"/>
      <c r="EQ173" s="279"/>
      <c r="ER173" s="280"/>
      <c r="ES173" s="281"/>
      <c r="ET173" s="281"/>
      <c r="EU173" s="293"/>
      <c r="EV173" s="279"/>
      <c r="EW173" s="280"/>
      <c r="EX173" s="281"/>
      <c r="EY173" s="281"/>
      <c r="EZ173" s="293"/>
      <c r="FA173" s="279"/>
      <c r="FB173" s="280"/>
      <c r="FC173" s="281"/>
      <c r="FD173" s="281"/>
      <c r="FE173" s="293"/>
      <c r="FF173" s="279"/>
      <c r="FG173" s="280"/>
      <c r="FH173" s="281"/>
      <c r="FI173" s="281"/>
      <c r="FJ173" s="293"/>
      <c r="FK173" s="279"/>
      <c r="FL173" s="280"/>
      <c r="FM173" s="281"/>
      <c r="FN173" s="281"/>
      <c r="FO173" s="293"/>
      <c r="FP173" s="279"/>
      <c r="FQ173" s="280"/>
      <c r="FR173" s="281"/>
      <c r="FS173" s="281"/>
      <c r="FT173" s="293"/>
      <c r="FU173" s="279"/>
      <c r="FV173" s="280"/>
      <c r="FW173" s="281"/>
      <c r="FX173" s="281"/>
      <c r="FY173" s="293"/>
      <c r="FZ173" s="279"/>
      <c r="GA173" s="280"/>
      <c r="GB173" s="281"/>
      <c r="GC173" s="281"/>
      <c r="GD173" s="293"/>
      <c r="GE173" s="279"/>
      <c r="GF173" s="280"/>
      <c r="GG173" s="281"/>
      <c r="GH173" s="281"/>
      <c r="GI173" s="293"/>
      <c r="GJ173" s="279"/>
      <c r="GK173" s="280"/>
      <c r="GL173" s="281"/>
      <c r="GM173" s="281"/>
      <c r="GN173" s="293"/>
      <c r="GO173" s="279"/>
      <c r="GP173" s="280"/>
      <c r="GQ173" s="281"/>
      <c r="GR173" s="281"/>
      <c r="GS173" s="293"/>
      <c r="GT173" s="279"/>
      <c r="GU173" s="280"/>
      <c r="GV173" s="281"/>
      <c r="GW173" s="281"/>
      <c r="GX173" s="293"/>
      <c r="GY173" s="279"/>
      <c r="GZ173" s="280"/>
      <c r="HA173" s="281"/>
      <c r="HB173" s="281"/>
      <c r="HC173" s="293"/>
      <c r="HD173" s="279"/>
      <c r="HE173" s="280"/>
      <c r="HF173" s="281"/>
      <c r="HG173" s="281"/>
      <c r="HH173" s="293"/>
      <c r="HI173" s="279"/>
      <c r="HJ173" s="280"/>
      <c r="HK173" s="281"/>
      <c r="HL173" s="281"/>
      <c r="HM173" s="293"/>
      <c r="HN173" s="279"/>
      <c r="HO173" s="280"/>
      <c r="HP173" s="281"/>
      <c r="HQ173" s="281"/>
      <c r="HR173" s="293"/>
      <c r="HS173" s="279"/>
      <c r="HT173" s="280"/>
      <c r="HU173" s="281"/>
      <c r="HV173" s="281"/>
      <c r="HW173" s="293"/>
      <c r="HX173" s="279"/>
      <c r="HY173" s="280"/>
      <c r="HZ173" s="281"/>
      <c r="IA173" s="281"/>
      <c r="IB173" s="293"/>
      <c r="IC173" s="279"/>
      <c r="ID173" s="280"/>
      <c r="IE173" s="281"/>
      <c r="IF173" s="281"/>
      <c r="IG173" s="293"/>
      <c r="IH173" s="279"/>
      <c r="II173" s="280"/>
      <c r="IJ173" s="281"/>
      <c r="IK173" s="281"/>
      <c r="IL173" s="293"/>
      <c r="IM173" s="279"/>
      <c r="IN173" s="280"/>
      <c r="IO173" s="281"/>
      <c r="IP173" s="281"/>
      <c r="IQ173" s="293"/>
      <c r="IR173" s="279"/>
      <c r="IS173" s="280"/>
      <c r="IT173" s="281"/>
      <c r="IU173" s="281"/>
      <c r="IV173" s="293"/>
      <c r="IW173" s="279"/>
      <c r="IX173" s="280"/>
      <c r="IY173" s="281"/>
      <c r="IZ173" s="281"/>
      <c r="JA173" s="293"/>
      <c r="JB173" s="279"/>
      <c r="JC173" s="280"/>
      <c r="JD173" s="281"/>
      <c r="JE173" s="281"/>
      <c r="JF173" s="293"/>
      <c r="JG173" s="279"/>
      <c r="JH173" s="280"/>
      <c r="JI173" s="281"/>
      <c r="JJ173" s="281"/>
      <c r="JK173" s="293"/>
      <c r="JL173" s="279"/>
      <c r="JM173" s="280"/>
      <c r="JN173" s="281"/>
      <c r="JO173" s="281"/>
      <c r="JP173" s="293"/>
      <c r="JQ173" s="279"/>
      <c r="JR173" s="280"/>
      <c r="JS173" s="281"/>
      <c r="JT173" s="281"/>
      <c r="JU173" s="293"/>
      <c r="JV173" s="279"/>
      <c r="JW173" s="280"/>
      <c r="JX173" s="281"/>
      <c r="JY173" s="281"/>
      <c r="JZ173" s="293"/>
      <c r="KA173" s="279"/>
      <c r="KB173" s="280"/>
      <c r="KC173" s="281"/>
      <c r="KD173" s="281"/>
      <c r="KE173" s="293"/>
      <c r="KF173" s="279"/>
      <c r="KG173" s="280"/>
      <c r="KH173" s="281"/>
      <c r="KI173" s="281"/>
      <c r="KJ173" s="293"/>
      <c r="KK173" s="279"/>
      <c r="KL173" s="280"/>
      <c r="KM173" s="281"/>
      <c r="KN173" s="281"/>
      <c r="KO173" s="293"/>
      <c r="KP173" s="279"/>
      <c r="KQ173" s="280"/>
      <c r="KR173" s="281"/>
      <c r="KS173" s="281"/>
      <c r="KT173" s="293"/>
      <c r="KU173" s="279"/>
      <c r="KV173" s="280"/>
      <c r="KW173" s="281"/>
      <c r="KX173" s="281"/>
      <c r="KY173" s="293"/>
      <c r="KZ173" s="279"/>
      <c r="LA173" s="280"/>
      <c r="LB173" s="281"/>
      <c r="LC173" s="281"/>
      <c r="LD173" s="293"/>
      <c r="LE173" s="279"/>
      <c r="LF173" s="280"/>
      <c r="LG173" s="281"/>
      <c r="LH173" s="281"/>
      <c r="LI173" s="293"/>
      <c r="LJ173" s="279"/>
      <c r="LK173" s="280"/>
      <c r="LL173" s="281"/>
      <c r="LM173" s="281"/>
      <c r="LN173" s="293"/>
      <c r="LO173" s="279"/>
      <c r="LP173" s="280"/>
      <c r="LQ173" s="281"/>
      <c r="LR173" s="281"/>
      <c r="LS173" s="293"/>
      <c r="LT173" s="279"/>
      <c r="LU173" s="280"/>
      <c r="LV173" s="281"/>
      <c r="LW173" s="281"/>
      <c r="LX173" s="293"/>
      <c r="LY173" s="279"/>
      <c r="LZ173" s="280"/>
      <c r="MA173" s="281"/>
      <c r="MB173" s="281"/>
      <c r="MC173" s="293"/>
      <c r="MD173" s="279"/>
      <c r="ME173" s="280"/>
      <c r="MF173" s="281"/>
      <c r="MG173" s="281"/>
      <c r="MH173" s="293"/>
      <c r="MI173" s="279"/>
      <c r="MJ173" s="280"/>
      <c r="MK173" s="281"/>
      <c r="ML173" s="281"/>
      <c r="MM173" s="293"/>
      <c r="MN173" s="279"/>
      <c r="MO173" s="280"/>
      <c r="MP173" s="281"/>
      <c r="MQ173" s="281"/>
      <c r="MR173" s="293"/>
      <c r="MS173" s="279"/>
      <c r="MT173" s="280"/>
      <c r="MU173" s="281"/>
      <c r="MV173" s="281"/>
      <c r="MW173" s="293"/>
      <c r="MX173" s="279"/>
      <c r="MY173" s="280"/>
      <c r="MZ173" s="281"/>
      <c r="NA173" s="281"/>
      <c r="NB173" s="293"/>
      <c r="NC173" s="279"/>
      <c r="ND173" s="280"/>
      <c r="NE173" s="281"/>
      <c r="NF173" s="281"/>
      <c r="NG173" s="293"/>
      <c r="NH173" s="279"/>
      <c r="NI173" s="280"/>
      <c r="NJ173" s="281"/>
      <c r="NK173" s="281"/>
      <c r="NL173" s="293"/>
      <c r="NM173" s="279"/>
      <c r="NN173" s="280"/>
      <c r="NO173" s="281"/>
      <c r="NP173" s="281"/>
      <c r="NQ173" s="293"/>
      <c r="NR173" s="279"/>
      <c r="NS173" s="280"/>
      <c r="NT173" s="281"/>
      <c r="NU173" s="281"/>
      <c r="NV173" s="293"/>
      <c r="NW173" s="279"/>
      <c r="NX173" s="280"/>
      <c r="NY173" s="281"/>
      <c r="NZ173" s="281"/>
      <c r="OA173" s="293"/>
      <c r="OB173" s="279"/>
      <c r="OC173" s="280"/>
      <c r="OD173" s="281"/>
      <c r="OE173" s="281"/>
      <c r="OF173" s="293"/>
      <c r="OG173" s="279"/>
      <c r="OH173" s="280"/>
      <c r="OI173" s="281"/>
      <c r="OJ173" s="281"/>
      <c r="OK173" s="293"/>
      <c r="OL173" s="279"/>
      <c r="OM173" s="280"/>
      <c r="ON173" s="281"/>
      <c r="OO173" s="281"/>
      <c r="OP173" s="293"/>
      <c r="OQ173" s="279"/>
      <c r="OR173" s="280"/>
      <c r="OS173" s="281"/>
      <c r="OT173" s="281"/>
      <c r="OU173" s="293"/>
      <c r="OV173" s="279"/>
      <c r="OW173" s="280"/>
      <c r="OX173" s="281"/>
      <c r="OY173" s="281"/>
      <c r="OZ173" s="293"/>
      <c r="PA173" s="279"/>
      <c r="PB173" s="280"/>
      <c r="PC173" s="281"/>
      <c r="PD173" s="281"/>
      <c r="PE173" s="293"/>
      <c r="PF173" s="279"/>
      <c r="PG173" s="280"/>
      <c r="PH173" s="281"/>
      <c r="PI173" s="281"/>
      <c r="PJ173" s="293"/>
      <c r="PK173" s="279"/>
      <c r="PL173" s="280"/>
      <c r="PM173" s="281"/>
      <c r="PN173" s="281"/>
      <c r="PO173" s="293"/>
      <c r="PP173" s="279"/>
      <c r="PQ173" s="280"/>
      <c r="PR173" s="281"/>
      <c r="PS173" s="281"/>
      <c r="PT173" s="293"/>
      <c r="PU173" s="279"/>
      <c r="PV173" s="280"/>
      <c r="PW173" s="281"/>
      <c r="PX173" s="281"/>
      <c r="PY173" s="293"/>
      <c r="PZ173" s="279"/>
      <c r="QA173" s="280"/>
      <c r="QB173" s="281"/>
      <c r="QC173" s="281"/>
      <c r="QD173" s="293"/>
      <c r="QE173" s="279"/>
      <c r="QF173" s="280"/>
      <c r="QG173" s="281"/>
      <c r="QH173" s="281"/>
      <c r="QI173" s="293"/>
      <c r="QJ173" s="279"/>
      <c r="QK173" s="280"/>
      <c r="QL173" s="281"/>
      <c r="QM173" s="281"/>
      <c r="QN173" s="293"/>
      <c r="QO173" s="279"/>
      <c r="QP173" s="280"/>
      <c r="QQ173" s="281"/>
      <c r="QR173" s="281"/>
      <c r="QS173" s="293"/>
      <c r="QT173" s="279"/>
      <c r="QU173" s="280"/>
      <c r="QV173" s="281"/>
      <c r="QW173" s="281"/>
      <c r="QX173" s="293"/>
      <c r="QY173" s="279"/>
      <c r="QZ173" s="280"/>
      <c r="RA173" s="281"/>
      <c r="RB173" s="281"/>
      <c r="RC173" s="293"/>
      <c r="RD173" s="279"/>
      <c r="RE173" s="280"/>
      <c r="RF173" s="281"/>
      <c r="RG173" s="281"/>
      <c r="RH173" s="293"/>
      <c r="RI173" s="279"/>
      <c r="RJ173" s="280"/>
      <c r="RK173" s="281"/>
      <c r="RL173" s="281"/>
      <c r="RM173" s="293"/>
      <c r="RN173" s="279"/>
      <c r="RO173" s="280"/>
      <c r="RP173" s="281"/>
      <c r="RQ173" s="281"/>
      <c r="RR173" s="293"/>
      <c r="RS173" s="279"/>
      <c r="RT173" s="280"/>
      <c r="RU173" s="281"/>
      <c r="RV173" s="281"/>
      <c r="RW173" s="293"/>
      <c r="RX173" s="279"/>
      <c r="RY173" s="280"/>
      <c r="RZ173" s="281"/>
      <c r="SA173" s="281"/>
      <c r="SB173" s="293"/>
      <c r="SC173" s="279"/>
      <c r="SD173" s="280"/>
      <c r="SE173" s="281"/>
      <c r="SF173" s="281"/>
      <c r="SG173" s="293"/>
      <c r="SH173" s="279"/>
      <c r="SI173" s="280"/>
      <c r="SJ173" s="281"/>
      <c r="SK173" s="281"/>
      <c r="SL173" s="293"/>
      <c r="SM173" s="279"/>
      <c r="SN173" s="280"/>
      <c r="SO173" s="281"/>
      <c r="SP173" s="281"/>
      <c r="SQ173" s="293"/>
      <c r="SR173" s="279"/>
      <c r="SS173" s="280"/>
      <c r="ST173" s="281"/>
      <c r="SU173" s="281"/>
      <c r="SV173" s="293"/>
      <c r="SW173" s="279"/>
      <c r="SX173" s="280"/>
      <c r="SY173" s="281"/>
      <c r="SZ173" s="281"/>
      <c r="TA173" s="293"/>
      <c r="TB173" s="279"/>
      <c r="TC173" s="280"/>
      <c r="TD173" s="281"/>
      <c r="TE173" s="281"/>
      <c r="TF173" s="293"/>
      <c r="TG173" s="279"/>
      <c r="TH173" s="280"/>
      <c r="TI173" s="281"/>
      <c r="TJ173" s="281"/>
      <c r="TK173" s="293"/>
      <c r="TL173" s="279"/>
      <c r="TM173" s="280"/>
      <c r="TN173" s="281"/>
      <c r="TO173" s="281"/>
      <c r="TP173" s="293"/>
      <c r="TQ173" s="279"/>
      <c r="TR173" s="280"/>
      <c r="TS173" s="281"/>
      <c r="TT173" s="281"/>
      <c r="TU173" s="293"/>
      <c r="TV173" s="279"/>
      <c r="TW173" s="280"/>
      <c r="TX173" s="281"/>
      <c r="TY173" s="281"/>
      <c r="TZ173" s="293"/>
      <c r="UA173" s="279"/>
      <c r="UB173" s="280"/>
      <c r="UC173" s="281"/>
      <c r="UD173" s="281"/>
      <c r="UE173" s="293"/>
      <c r="UF173" s="279"/>
      <c r="UG173" s="280"/>
      <c r="UH173" s="281"/>
      <c r="UI173" s="281"/>
      <c r="UJ173" s="293"/>
      <c r="UK173" s="279"/>
      <c r="UL173" s="280"/>
      <c r="UM173" s="281"/>
      <c r="UN173" s="281"/>
      <c r="UO173" s="293"/>
      <c r="UP173" s="279"/>
      <c r="UQ173" s="280"/>
      <c r="UR173" s="281"/>
      <c r="US173" s="281"/>
      <c r="UT173" s="293"/>
      <c r="UU173" s="279"/>
      <c r="UV173" s="280"/>
      <c r="UW173" s="281"/>
      <c r="UX173" s="281"/>
      <c r="UY173" s="293"/>
      <c r="UZ173" s="279"/>
      <c r="VA173" s="280"/>
      <c r="VB173" s="281"/>
      <c r="VC173" s="281"/>
      <c r="VD173" s="293"/>
      <c r="VE173" s="279"/>
      <c r="VF173" s="280"/>
      <c r="VG173" s="281"/>
      <c r="VH173" s="281"/>
      <c r="VI173" s="293"/>
      <c r="VJ173" s="279"/>
      <c r="VK173" s="280"/>
      <c r="VL173" s="281"/>
      <c r="VM173" s="281"/>
      <c r="VN173" s="293"/>
      <c r="VO173" s="279"/>
      <c r="VP173" s="280"/>
      <c r="VQ173" s="281"/>
      <c r="VR173" s="281"/>
      <c r="VS173" s="293"/>
      <c r="VT173" s="279"/>
      <c r="VU173" s="280"/>
      <c r="VV173" s="281"/>
      <c r="VW173" s="281"/>
      <c r="VX173" s="293"/>
      <c r="VY173" s="279"/>
      <c r="VZ173" s="280"/>
      <c r="WA173" s="281"/>
      <c r="WB173" s="281"/>
      <c r="WC173" s="293"/>
      <c r="WD173" s="279"/>
      <c r="WE173" s="280"/>
      <c r="WF173" s="281"/>
      <c r="WG173" s="281"/>
      <c r="WH173" s="293"/>
      <c r="WI173" s="279"/>
      <c r="WJ173" s="280"/>
      <c r="WK173" s="281"/>
      <c r="WL173" s="281"/>
      <c r="WM173" s="293"/>
      <c r="WN173" s="279"/>
      <c r="WO173" s="280"/>
      <c r="WP173" s="281"/>
      <c r="WQ173" s="281"/>
      <c r="WR173" s="293"/>
      <c r="WS173" s="279"/>
      <c r="WT173" s="280"/>
      <c r="WU173" s="281"/>
      <c r="WV173" s="281"/>
      <c r="WW173" s="293"/>
      <c r="WX173" s="279"/>
      <c r="WY173" s="280"/>
      <c r="WZ173" s="281"/>
      <c r="XA173" s="281"/>
      <c r="XB173" s="293"/>
      <c r="XC173" s="279"/>
      <c r="XD173" s="280"/>
      <c r="XE173" s="281"/>
      <c r="XF173" s="281"/>
      <c r="XG173" s="293"/>
      <c r="XH173" s="279"/>
      <c r="XI173" s="280"/>
      <c r="XJ173" s="281"/>
      <c r="XK173" s="281"/>
      <c r="XL173" s="293"/>
      <c r="XM173" s="279"/>
      <c r="XN173" s="280"/>
      <c r="XO173" s="281"/>
      <c r="XP173" s="281"/>
      <c r="XQ173" s="293"/>
      <c r="XR173" s="279"/>
      <c r="XS173" s="280"/>
      <c r="XT173" s="281"/>
      <c r="XU173" s="281"/>
      <c r="XV173" s="293"/>
      <c r="XW173" s="279"/>
      <c r="XX173" s="280"/>
      <c r="XY173" s="281"/>
      <c r="XZ173" s="281"/>
      <c r="YA173" s="293"/>
      <c r="YB173" s="279"/>
      <c r="YC173" s="280"/>
      <c r="YD173" s="281"/>
      <c r="YE173" s="281"/>
      <c r="YF173" s="293"/>
      <c r="YG173" s="279"/>
      <c r="YH173" s="280"/>
      <c r="YI173" s="281"/>
      <c r="YJ173" s="281"/>
      <c r="YK173" s="293"/>
      <c r="YL173" s="279"/>
      <c r="YM173" s="280"/>
      <c r="YN173" s="281"/>
      <c r="YO173" s="281"/>
      <c r="YP173" s="293"/>
      <c r="YQ173" s="279"/>
      <c r="YR173" s="280"/>
      <c r="YS173" s="281"/>
      <c r="YT173" s="281"/>
      <c r="YU173" s="293"/>
      <c r="YV173" s="279"/>
      <c r="YW173" s="280"/>
      <c r="YX173" s="281"/>
      <c r="YY173" s="281"/>
      <c r="YZ173" s="293"/>
      <c r="ZA173" s="279"/>
      <c r="ZB173" s="280"/>
      <c r="ZC173" s="281"/>
      <c r="ZD173" s="281"/>
      <c r="ZE173" s="293"/>
      <c r="ZF173" s="279"/>
      <c r="ZG173" s="280"/>
      <c r="ZH173" s="281"/>
      <c r="ZI173" s="281"/>
      <c r="ZJ173" s="293"/>
      <c r="ZK173" s="279"/>
      <c r="ZL173" s="280"/>
      <c r="ZM173" s="281"/>
      <c r="ZN173" s="281"/>
      <c r="ZO173" s="293"/>
      <c r="ZP173" s="279"/>
      <c r="ZQ173" s="280"/>
      <c r="ZR173" s="281"/>
      <c r="ZS173" s="281"/>
      <c r="ZT173" s="293"/>
      <c r="ZU173" s="279"/>
      <c r="ZV173" s="280"/>
      <c r="ZW173" s="281"/>
      <c r="ZX173" s="281"/>
      <c r="ZY173" s="293"/>
      <c r="ZZ173" s="279"/>
      <c r="AAA173" s="280"/>
      <c r="AAB173" s="281"/>
      <c r="AAC173" s="281"/>
      <c r="AAD173" s="293"/>
      <c r="AAE173" s="279"/>
      <c r="AAF173" s="280"/>
      <c r="AAG173" s="281"/>
      <c r="AAH173" s="281"/>
      <c r="AAI173" s="293"/>
      <c r="AAJ173" s="279"/>
      <c r="AAK173" s="280"/>
      <c r="AAL173" s="281"/>
      <c r="AAM173" s="281"/>
      <c r="AAN173" s="293"/>
      <c r="AAO173" s="279"/>
      <c r="AAP173" s="280"/>
      <c r="AAQ173" s="281"/>
      <c r="AAR173" s="281"/>
      <c r="AAS173" s="293"/>
      <c r="AAT173" s="279"/>
      <c r="AAU173" s="280"/>
      <c r="AAV173" s="281"/>
      <c r="AAW173" s="281"/>
      <c r="AAX173" s="293"/>
      <c r="AAY173" s="279"/>
      <c r="AAZ173" s="280"/>
      <c r="ABA173" s="281"/>
      <c r="ABB173" s="281"/>
      <c r="ABC173" s="293"/>
      <c r="ABD173" s="279"/>
      <c r="ABE173" s="280"/>
      <c r="ABF173" s="281"/>
      <c r="ABG173" s="281"/>
      <c r="ABH173" s="293"/>
      <c r="ABI173" s="279"/>
      <c r="ABJ173" s="280"/>
      <c r="ABK173" s="281"/>
      <c r="ABL173" s="281"/>
      <c r="ABM173" s="293"/>
      <c r="ABN173" s="279"/>
      <c r="ABO173" s="280"/>
      <c r="ABP173" s="281"/>
      <c r="ABQ173" s="281"/>
      <c r="ABR173" s="293"/>
      <c r="ABS173" s="279"/>
      <c r="ABT173" s="280"/>
      <c r="ABU173" s="281"/>
      <c r="ABV173" s="281"/>
      <c r="ABW173" s="293"/>
      <c r="ABX173" s="279"/>
      <c r="ABY173" s="280"/>
      <c r="ABZ173" s="281"/>
      <c r="ACA173" s="281"/>
      <c r="ACB173" s="293"/>
      <c r="ACC173" s="279"/>
      <c r="ACD173" s="280"/>
      <c r="ACE173" s="281"/>
      <c r="ACF173" s="281"/>
      <c r="ACG173" s="293"/>
      <c r="ACH173" s="279"/>
      <c r="ACI173" s="280"/>
      <c r="ACJ173" s="281"/>
      <c r="ACK173" s="281"/>
      <c r="ACL173" s="293"/>
      <c r="ACM173" s="279"/>
      <c r="ACN173" s="280"/>
      <c r="ACO173" s="281"/>
      <c r="ACP173" s="281"/>
      <c r="ACQ173" s="293"/>
      <c r="ACR173" s="279"/>
      <c r="ACS173" s="280"/>
      <c r="ACT173" s="281"/>
      <c r="ACU173" s="281"/>
      <c r="ACV173" s="293"/>
      <c r="ACW173" s="279"/>
      <c r="ACX173" s="280"/>
      <c r="ACY173" s="281"/>
      <c r="ACZ173" s="281"/>
      <c r="ADA173" s="293"/>
      <c r="ADB173" s="279"/>
      <c r="ADC173" s="280"/>
      <c r="ADD173" s="281"/>
      <c r="ADE173" s="281"/>
      <c r="ADF173" s="293"/>
      <c r="ADG173" s="279"/>
      <c r="ADH173" s="280"/>
      <c r="ADI173" s="281"/>
      <c r="ADJ173" s="281"/>
      <c r="ADK173" s="293"/>
      <c r="ADL173" s="279"/>
      <c r="ADM173" s="280"/>
      <c r="ADN173" s="281"/>
      <c r="ADO173" s="281"/>
      <c r="ADP173" s="293"/>
      <c r="ADQ173" s="279"/>
      <c r="ADR173" s="280"/>
      <c r="ADS173" s="281"/>
      <c r="ADT173" s="281"/>
      <c r="ADU173" s="293"/>
      <c r="ADV173" s="279"/>
      <c r="ADW173" s="280"/>
      <c r="ADX173" s="281"/>
      <c r="ADY173" s="281"/>
      <c r="ADZ173" s="293"/>
      <c r="AEA173" s="279"/>
      <c r="AEB173" s="280"/>
      <c r="AEC173" s="281"/>
      <c r="AED173" s="281"/>
      <c r="AEE173" s="293"/>
      <c r="AEF173" s="279"/>
      <c r="AEG173" s="280"/>
      <c r="AEH173" s="281"/>
      <c r="AEI173" s="281"/>
      <c r="AEJ173" s="293"/>
      <c r="AEK173" s="279"/>
      <c r="AEL173" s="280"/>
      <c r="AEM173" s="281"/>
      <c r="AEN173" s="281"/>
      <c r="AEO173" s="293"/>
      <c r="AEP173" s="279"/>
      <c r="AEQ173" s="280"/>
      <c r="AER173" s="281"/>
      <c r="AES173" s="281"/>
      <c r="AET173" s="293"/>
      <c r="AEU173" s="279"/>
      <c r="AEV173" s="280"/>
      <c r="AEW173" s="281"/>
      <c r="AEX173" s="281"/>
      <c r="AEY173" s="293"/>
      <c r="AEZ173" s="279"/>
      <c r="AFA173" s="280"/>
      <c r="AFB173" s="281"/>
      <c r="AFC173" s="281"/>
      <c r="AFD173" s="293"/>
      <c r="AFE173" s="279"/>
      <c r="AFF173" s="280"/>
      <c r="AFG173" s="281"/>
      <c r="AFH173" s="281"/>
      <c r="AFI173" s="293"/>
      <c r="AFJ173" s="279"/>
      <c r="AFK173" s="280"/>
      <c r="AFL173" s="281"/>
      <c r="AFM173" s="281"/>
      <c r="AFN173" s="293"/>
      <c r="AFO173" s="279"/>
      <c r="AFP173" s="280"/>
      <c r="AFQ173" s="281"/>
      <c r="AFR173" s="281"/>
      <c r="AFS173" s="293"/>
      <c r="AFT173" s="279"/>
      <c r="AFU173" s="280"/>
      <c r="AFV173" s="281"/>
      <c r="AFW173" s="281"/>
      <c r="AFX173" s="293"/>
      <c r="AFY173" s="279"/>
      <c r="AFZ173" s="280"/>
      <c r="AGA173" s="281"/>
      <c r="AGB173" s="281"/>
      <c r="AGC173" s="293"/>
      <c r="AGD173" s="279"/>
      <c r="AGE173" s="280"/>
      <c r="AGF173" s="281"/>
      <c r="AGG173" s="281"/>
      <c r="AGH173" s="293"/>
      <c r="AGI173" s="279"/>
      <c r="AGJ173" s="280"/>
      <c r="AGK173" s="281"/>
      <c r="AGL173" s="281"/>
      <c r="AGM173" s="293"/>
      <c r="AGN173" s="279"/>
      <c r="AGO173" s="280"/>
      <c r="AGP173" s="281"/>
      <c r="AGQ173" s="281"/>
      <c r="AGR173" s="293"/>
      <c r="AGS173" s="279"/>
      <c r="AGT173" s="280"/>
      <c r="AGU173" s="281"/>
      <c r="AGV173" s="281"/>
      <c r="AGW173" s="293"/>
      <c r="AGX173" s="279"/>
      <c r="AGY173" s="280"/>
      <c r="AGZ173" s="281"/>
      <c r="AHA173" s="281"/>
      <c r="AHB173" s="293"/>
      <c r="AHC173" s="279"/>
      <c r="AHD173" s="280"/>
      <c r="AHE173" s="281"/>
      <c r="AHF173" s="281"/>
      <c r="AHG173" s="293"/>
      <c r="AHH173" s="279"/>
      <c r="AHI173" s="280"/>
      <c r="AHJ173" s="281"/>
      <c r="AHK173" s="281"/>
      <c r="AHL173" s="293"/>
      <c r="AHM173" s="279"/>
      <c r="AHN173" s="280"/>
      <c r="AHO173" s="281"/>
      <c r="AHP173" s="281"/>
      <c r="AHQ173" s="293"/>
      <c r="AHR173" s="279"/>
      <c r="AHS173" s="280"/>
      <c r="AHT173" s="281"/>
      <c r="AHU173" s="281"/>
      <c r="AHV173" s="293"/>
      <c r="AHW173" s="279"/>
      <c r="AHX173" s="280"/>
      <c r="AHY173" s="281"/>
      <c r="AHZ173" s="281"/>
      <c r="AIA173" s="293"/>
      <c r="AIB173" s="279"/>
      <c r="AIC173" s="280"/>
      <c r="AID173" s="281"/>
      <c r="AIE173" s="281"/>
      <c r="AIF173" s="293"/>
      <c r="AIG173" s="279"/>
      <c r="AIH173" s="280"/>
      <c r="AII173" s="281"/>
      <c r="AIJ173" s="281"/>
      <c r="AIK173" s="293"/>
      <c r="AIL173" s="279"/>
      <c r="AIM173" s="280"/>
      <c r="AIN173" s="281"/>
      <c r="AIO173" s="281"/>
      <c r="AIP173" s="293"/>
      <c r="AIQ173" s="279"/>
      <c r="AIR173" s="280"/>
      <c r="AIS173" s="281"/>
      <c r="AIT173" s="281"/>
      <c r="AIU173" s="293"/>
      <c r="AIV173" s="279"/>
      <c r="AIW173" s="280"/>
      <c r="AIX173" s="281"/>
      <c r="AIY173" s="281"/>
      <c r="AIZ173" s="293"/>
      <c r="AJA173" s="279"/>
      <c r="AJB173" s="280"/>
      <c r="AJC173" s="281"/>
      <c r="AJD173" s="281"/>
      <c r="AJE173" s="293"/>
      <c r="AJF173" s="279"/>
      <c r="AJG173" s="280"/>
      <c r="AJH173" s="281"/>
      <c r="AJI173" s="281"/>
      <c r="AJJ173" s="293"/>
      <c r="AJK173" s="279"/>
      <c r="AJL173" s="280"/>
      <c r="AJM173" s="281"/>
      <c r="AJN173" s="281"/>
      <c r="AJO173" s="293"/>
      <c r="AJP173" s="279"/>
      <c r="AJQ173" s="280"/>
      <c r="AJR173" s="281"/>
      <c r="AJS173" s="281"/>
      <c r="AJT173" s="293"/>
      <c r="AJU173" s="279"/>
      <c r="AJV173" s="280"/>
      <c r="AJW173" s="281"/>
      <c r="AJX173" s="281"/>
      <c r="AJY173" s="293"/>
      <c r="AJZ173" s="279"/>
      <c r="AKA173" s="280"/>
      <c r="AKB173" s="281"/>
      <c r="AKC173" s="281"/>
      <c r="AKD173" s="293"/>
      <c r="AKE173" s="279"/>
      <c r="AKF173" s="280"/>
      <c r="AKG173" s="281"/>
      <c r="AKH173" s="281"/>
      <c r="AKI173" s="293"/>
      <c r="AKJ173" s="279"/>
      <c r="AKK173" s="280"/>
      <c r="AKL173" s="281"/>
      <c r="AKM173" s="281"/>
      <c r="AKN173" s="293"/>
      <c r="AKO173" s="279"/>
      <c r="AKP173" s="280"/>
      <c r="AKQ173" s="281"/>
      <c r="AKR173" s="281"/>
      <c r="AKS173" s="293"/>
      <c r="AKT173" s="279"/>
      <c r="AKU173" s="280"/>
      <c r="AKV173" s="281"/>
      <c r="AKW173" s="281"/>
      <c r="AKX173" s="293"/>
      <c r="AKY173" s="279"/>
      <c r="AKZ173" s="280"/>
      <c r="ALA173" s="281"/>
      <c r="ALB173" s="281"/>
      <c r="ALC173" s="293"/>
      <c r="ALD173" s="279"/>
      <c r="ALE173" s="280"/>
      <c r="ALF173" s="281"/>
      <c r="ALG173" s="281"/>
      <c r="ALH173" s="293"/>
      <c r="ALI173" s="279"/>
      <c r="ALJ173" s="280"/>
      <c r="ALK173" s="281"/>
      <c r="ALL173" s="281"/>
      <c r="ALM173" s="293"/>
      <c r="ALN173" s="279"/>
      <c r="ALO173" s="280"/>
      <c r="ALP173" s="281"/>
      <c r="ALQ173" s="281"/>
      <c r="ALR173" s="293"/>
      <c r="ALS173" s="279"/>
      <c r="ALT173" s="280"/>
      <c r="ALU173" s="281"/>
      <c r="ALV173" s="281"/>
      <c r="ALW173" s="293"/>
      <c r="ALX173" s="279"/>
      <c r="ALY173" s="280"/>
      <c r="ALZ173" s="281"/>
      <c r="AMA173" s="281"/>
      <c r="AMB173" s="293"/>
      <c r="AMC173" s="279"/>
      <c r="AMD173" s="280"/>
      <c r="AME173" s="281"/>
      <c r="AMF173" s="281"/>
      <c r="AMG173" s="293"/>
      <c r="AMH173" s="279"/>
      <c r="AMI173" s="280"/>
      <c r="AMJ173" s="281"/>
      <c r="AMK173" s="281"/>
      <c r="AML173" s="293"/>
      <c r="AMM173" s="279"/>
      <c r="AMN173" s="280"/>
      <c r="AMO173" s="281"/>
      <c r="AMP173" s="281"/>
      <c r="AMQ173" s="293"/>
      <c r="AMR173" s="279"/>
      <c r="AMS173" s="280"/>
      <c r="AMT173" s="281"/>
      <c r="AMU173" s="281"/>
      <c r="AMV173" s="293"/>
      <c r="AMW173" s="279"/>
      <c r="AMX173" s="280"/>
      <c r="AMY173" s="281"/>
      <c r="AMZ173" s="281"/>
      <c r="ANA173" s="293"/>
      <c r="ANB173" s="279"/>
      <c r="ANC173" s="280"/>
      <c r="AND173" s="281"/>
      <c r="ANE173" s="281"/>
      <c r="ANF173" s="293"/>
      <c r="ANG173" s="279"/>
      <c r="ANH173" s="280"/>
      <c r="ANI173" s="281"/>
      <c r="ANJ173" s="281"/>
      <c r="ANK173" s="293"/>
      <c r="ANL173" s="279"/>
      <c r="ANM173" s="280"/>
      <c r="ANN173" s="281"/>
      <c r="ANO173" s="281"/>
      <c r="ANP173" s="293"/>
      <c r="ANQ173" s="279"/>
      <c r="ANR173" s="280"/>
      <c r="ANS173" s="281"/>
      <c r="ANT173" s="281"/>
      <c r="ANU173" s="293"/>
      <c r="ANV173" s="279"/>
      <c r="ANW173" s="280"/>
      <c r="ANX173" s="281"/>
      <c r="ANY173" s="281"/>
      <c r="ANZ173" s="293"/>
      <c r="AOA173" s="279"/>
      <c r="AOB173" s="280"/>
      <c r="AOC173" s="281"/>
      <c r="AOD173" s="281"/>
      <c r="AOE173" s="293"/>
      <c r="AOF173" s="279"/>
      <c r="AOG173" s="280"/>
      <c r="AOH173" s="281"/>
      <c r="AOI173" s="281"/>
      <c r="AOJ173" s="293"/>
      <c r="AOK173" s="279"/>
      <c r="AOL173" s="280"/>
      <c r="AOM173" s="281"/>
      <c r="AON173" s="281"/>
      <c r="AOO173" s="293"/>
      <c r="AOP173" s="279"/>
      <c r="AOQ173" s="280"/>
      <c r="AOR173" s="281"/>
      <c r="AOS173" s="281"/>
      <c r="AOT173" s="293"/>
      <c r="AOU173" s="279"/>
      <c r="AOV173" s="280"/>
      <c r="AOW173" s="281"/>
      <c r="AOX173" s="281"/>
      <c r="AOY173" s="293"/>
      <c r="AOZ173" s="279"/>
      <c r="APA173" s="280"/>
      <c r="APB173" s="281"/>
      <c r="APC173" s="281"/>
      <c r="APD173" s="293"/>
      <c r="APE173" s="279"/>
      <c r="APF173" s="280"/>
      <c r="APG173" s="281"/>
      <c r="APH173" s="281"/>
      <c r="API173" s="293"/>
      <c r="APJ173" s="279"/>
      <c r="APK173" s="280"/>
      <c r="APL173" s="281"/>
      <c r="APM173" s="281"/>
      <c r="APN173" s="293"/>
      <c r="APO173" s="279"/>
      <c r="APP173" s="280"/>
      <c r="APQ173" s="281"/>
      <c r="APR173" s="281"/>
      <c r="APS173" s="293"/>
      <c r="APT173" s="279"/>
      <c r="APU173" s="280"/>
      <c r="APV173" s="281"/>
      <c r="APW173" s="281"/>
      <c r="APX173" s="293"/>
      <c r="APY173" s="279"/>
      <c r="APZ173" s="280"/>
      <c r="AQA173" s="281"/>
      <c r="AQB173" s="281"/>
      <c r="AQC173" s="293"/>
      <c r="AQD173" s="279"/>
      <c r="AQE173" s="280"/>
      <c r="AQF173" s="281"/>
      <c r="AQG173" s="281"/>
      <c r="AQH173" s="293"/>
      <c r="AQI173" s="279"/>
      <c r="AQJ173" s="280"/>
      <c r="AQK173" s="281"/>
      <c r="AQL173" s="281"/>
      <c r="AQM173" s="293"/>
      <c r="AQN173" s="279"/>
      <c r="AQO173" s="280"/>
      <c r="AQP173" s="281"/>
      <c r="AQQ173" s="281"/>
      <c r="AQR173" s="293"/>
      <c r="AQS173" s="279"/>
      <c r="AQT173" s="280"/>
      <c r="AQU173" s="281"/>
      <c r="AQV173" s="281"/>
      <c r="AQW173" s="293"/>
      <c r="AQX173" s="279"/>
      <c r="AQY173" s="280"/>
      <c r="AQZ173" s="281"/>
      <c r="ARA173" s="281"/>
      <c r="ARB173" s="293"/>
      <c r="ARC173" s="279"/>
      <c r="ARD173" s="280"/>
      <c r="ARE173" s="281"/>
      <c r="ARF173" s="281"/>
      <c r="ARG173" s="293"/>
      <c r="ARH173" s="279"/>
      <c r="ARI173" s="280"/>
      <c r="ARJ173" s="281"/>
      <c r="ARK173" s="281"/>
      <c r="ARL173" s="293"/>
      <c r="ARM173" s="279"/>
      <c r="ARN173" s="280"/>
      <c r="ARO173" s="281"/>
      <c r="ARP173" s="281"/>
      <c r="ARQ173" s="293"/>
      <c r="ARR173" s="279"/>
      <c r="ARS173" s="280"/>
      <c r="ART173" s="281"/>
      <c r="ARU173" s="281"/>
      <c r="ARV173" s="293"/>
      <c r="ARW173" s="279"/>
      <c r="ARX173" s="280"/>
      <c r="ARY173" s="281"/>
      <c r="ARZ173" s="281"/>
      <c r="ASA173" s="293"/>
      <c r="ASB173" s="279"/>
      <c r="ASC173" s="280"/>
      <c r="ASD173" s="281"/>
      <c r="ASE173" s="281"/>
      <c r="ASF173" s="293"/>
      <c r="ASG173" s="279"/>
      <c r="ASH173" s="280"/>
      <c r="ASI173" s="281"/>
      <c r="ASJ173" s="281"/>
      <c r="ASK173" s="293"/>
      <c r="ASL173" s="279"/>
      <c r="ASM173" s="280"/>
      <c r="ASN173" s="281"/>
      <c r="ASO173" s="281"/>
      <c r="ASP173" s="293"/>
      <c r="ASQ173" s="279"/>
      <c r="ASR173" s="280"/>
      <c r="ASS173" s="281"/>
      <c r="AST173" s="281"/>
      <c r="ASU173" s="293"/>
      <c r="ASV173" s="279"/>
      <c r="ASW173" s="280"/>
      <c r="ASX173" s="281"/>
      <c r="ASY173" s="281"/>
      <c r="ASZ173" s="293"/>
      <c r="ATA173" s="279"/>
      <c r="ATB173" s="280"/>
      <c r="ATC173" s="281"/>
      <c r="ATD173" s="281"/>
      <c r="ATE173" s="293"/>
      <c r="ATF173" s="279"/>
      <c r="ATG173" s="280"/>
      <c r="ATH173" s="281"/>
      <c r="ATI173" s="281"/>
      <c r="ATJ173" s="293"/>
      <c r="ATK173" s="279"/>
      <c r="ATL173" s="280"/>
      <c r="ATM173" s="281"/>
      <c r="ATN173" s="281"/>
      <c r="ATO173" s="293"/>
      <c r="ATP173" s="279"/>
      <c r="ATQ173" s="280"/>
      <c r="ATR173" s="281"/>
      <c r="ATS173" s="281"/>
      <c r="ATT173" s="293"/>
      <c r="ATU173" s="279"/>
      <c r="ATV173" s="280"/>
      <c r="ATW173" s="281"/>
      <c r="ATX173" s="281"/>
      <c r="ATY173" s="293"/>
      <c r="ATZ173" s="279"/>
      <c r="AUA173" s="280"/>
      <c r="AUB173" s="281"/>
      <c r="AUC173" s="281"/>
      <c r="AUD173" s="293"/>
      <c r="AUE173" s="279"/>
      <c r="AUF173" s="280"/>
      <c r="AUG173" s="281"/>
      <c r="AUH173" s="281"/>
      <c r="AUI173" s="293"/>
      <c r="AUJ173" s="279"/>
      <c r="AUK173" s="280"/>
      <c r="AUL173" s="281"/>
      <c r="AUM173" s="281"/>
      <c r="AUN173" s="293"/>
      <c r="AUO173" s="279"/>
      <c r="AUP173" s="280"/>
      <c r="AUQ173" s="281"/>
      <c r="AUR173" s="281"/>
      <c r="AUS173" s="293"/>
      <c r="AUT173" s="279"/>
      <c r="AUU173" s="280"/>
      <c r="AUV173" s="281"/>
      <c r="AUW173" s="281"/>
      <c r="AUX173" s="293"/>
      <c r="AUY173" s="279"/>
      <c r="AUZ173" s="280"/>
      <c r="AVA173" s="281"/>
      <c r="AVB173" s="281"/>
      <c r="AVC173" s="293"/>
      <c r="AVD173" s="279"/>
      <c r="AVE173" s="280"/>
      <c r="AVF173" s="281"/>
      <c r="AVG173" s="281"/>
      <c r="AVH173" s="293"/>
      <c r="AVI173" s="279"/>
      <c r="AVJ173" s="280"/>
      <c r="AVK173" s="281"/>
      <c r="AVL173" s="281"/>
      <c r="AVM173" s="295"/>
      <c r="AVN173" s="268"/>
      <c r="AVO173" s="269"/>
      <c r="AVP173" s="270"/>
      <c r="AVQ173" s="270"/>
      <c r="AVR173" s="292"/>
      <c r="AVS173" s="268"/>
      <c r="AVT173" s="269"/>
      <c r="AVU173" s="270"/>
      <c r="AVV173" s="270"/>
      <c r="AVW173" s="292"/>
      <c r="AVX173" s="268"/>
      <c r="AVY173" s="269"/>
      <c r="AVZ173" s="270"/>
      <c r="AWA173" s="270"/>
      <c r="AWB173" s="292"/>
      <c r="AWC173" s="268"/>
      <c r="AWD173" s="269"/>
      <c r="AWE173" s="270"/>
      <c r="AWF173" s="270"/>
      <c r="AWG173" s="292"/>
      <c r="AWH173" s="268"/>
      <c r="AWI173" s="269"/>
      <c r="AWJ173" s="270"/>
      <c r="AWK173" s="270"/>
      <c r="AWL173" s="292"/>
      <c r="AWM173" s="268"/>
      <c r="AWN173" s="269"/>
      <c r="AWO173" s="270"/>
      <c r="AWP173" s="270"/>
      <c r="AWQ173" s="292"/>
      <c r="AWR173" s="268"/>
      <c r="AWS173" s="269"/>
      <c r="AWT173" s="270"/>
      <c r="AWU173" s="270"/>
      <c r="AWV173" s="292"/>
      <c r="AWW173" s="268"/>
      <c r="AWX173" s="269"/>
      <c r="AWY173" s="270"/>
      <c r="AWZ173" s="270"/>
      <c r="AXA173" s="292"/>
      <c r="AXB173" s="268"/>
      <c r="AXC173" s="269"/>
      <c r="AXD173" s="270"/>
      <c r="AXE173" s="270"/>
      <c r="AXF173" s="292"/>
      <c r="AXG173" s="268"/>
      <c r="AXH173" s="269"/>
      <c r="AXI173" s="270"/>
      <c r="AXJ173" s="270"/>
      <c r="AXK173" s="292"/>
      <c r="AXL173" s="268"/>
      <c r="AXM173" s="269"/>
      <c r="AXN173" s="270"/>
      <c r="AXO173" s="270"/>
      <c r="AXP173" s="292"/>
      <c r="AXQ173" s="268"/>
      <c r="AXR173" s="269"/>
      <c r="AXS173" s="270"/>
      <c r="AXT173" s="270"/>
      <c r="AXU173" s="292"/>
      <c r="AXV173" s="268"/>
      <c r="AXW173" s="269"/>
      <c r="AXX173" s="270"/>
      <c r="AXY173" s="270"/>
      <c r="AXZ173" s="292"/>
      <c r="AYA173" s="268"/>
      <c r="AYB173" s="269"/>
      <c r="AYC173" s="270"/>
      <c r="AYD173" s="270"/>
      <c r="AYE173" s="292"/>
      <c r="AYF173" s="268"/>
      <c r="AYG173" s="269"/>
      <c r="AYH173" s="270"/>
      <c r="AYI173" s="270"/>
      <c r="AYJ173" s="292"/>
      <c r="AYK173" s="268"/>
      <c r="AYL173" s="269"/>
      <c r="AYM173" s="270"/>
      <c r="AYN173" s="270"/>
      <c r="AYO173" s="292"/>
      <c r="AYP173" s="268"/>
      <c r="AYQ173" s="269"/>
      <c r="AYR173" s="270"/>
      <c r="AYS173" s="270"/>
      <c r="AYT173" s="292"/>
      <c r="AYU173" s="268"/>
      <c r="AYV173" s="269"/>
      <c r="AYW173" s="270"/>
      <c r="AYX173" s="270"/>
      <c r="AYY173" s="292"/>
      <c r="AYZ173" s="268"/>
      <c r="AZA173" s="269"/>
      <c r="AZB173" s="270"/>
      <c r="AZC173" s="270"/>
      <c r="AZD173" s="292"/>
      <c r="AZE173" s="268"/>
      <c r="AZF173" s="269"/>
      <c r="AZG173" s="270"/>
      <c r="AZH173" s="270"/>
      <c r="AZI173" s="292"/>
      <c r="AZJ173" s="268"/>
      <c r="AZK173" s="269"/>
      <c r="AZL173" s="270"/>
      <c r="AZM173" s="270"/>
      <c r="AZN173" s="292"/>
      <c r="AZO173" s="268"/>
      <c r="AZP173" s="269"/>
      <c r="AZQ173" s="270"/>
      <c r="AZR173" s="270"/>
      <c r="AZS173" s="292"/>
      <c r="AZT173" s="268"/>
      <c r="AZU173" s="269"/>
      <c r="AZV173" s="270"/>
      <c r="AZW173" s="270"/>
      <c r="AZX173" s="292"/>
      <c r="AZY173" s="268"/>
      <c r="AZZ173" s="269"/>
      <c r="BAA173" s="270"/>
      <c r="BAB173" s="270"/>
      <c r="BAC173" s="292"/>
      <c r="BAD173" s="268"/>
      <c r="BAE173" s="269"/>
      <c r="BAF173" s="270"/>
      <c r="BAG173" s="270"/>
      <c r="BAH173" s="292"/>
      <c r="BAI173" s="268"/>
      <c r="BAJ173" s="269"/>
      <c r="BAK173" s="270"/>
      <c r="BAL173" s="270"/>
      <c r="BAM173" s="292"/>
      <c r="BAN173" s="268"/>
      <c r="BAO173" s="269"/>
      <c r="BAP173" s="270"/>
      <c r="BAQ173" s="270"/>
      <c r="BAR173" s="292"/>
      <c r="BAS173" s="268"/>
      <c r="BAT173" s="269"/>
      <c r="BAU173" s="270"/>
      <c r="BAV173" s="270"/>
      <c r="BAW173" s="292"/>
      <c r="BAX173" s="268"/>
      <c r="BAY173" s="269"/>
      <c r="BAZ173" s="270"/>
      <c r="BBA173" s="270"/>
      <c r="BBB173" s="292"/>
      <c r="BBC173" s="268"/>
      <c r="BBD173" s="269"/>
      <c r="BBE173" s="270"/>
      <c r="BBF173" s="270"/>
      <c r="BBG173" s="292"/>
      <c r="BBH173" s="268"/>
      <c r="BBI173" s="269"/>
      <c r="BBJ173" s="270"/>
      <c r="BBK173" s="270"/>
      <c r="BBL173" s="292"/>
      <c r="BBM173" s="268"/>
      <c r="BBN173" s="269"/>
      <c r="BBO173" s="270"/>
      <c r="BBP173" s="270"/>
      <c r="BBQ173" s="292"/>
      <c r="BBR173" s="268"/>
      <c r="BBS173" s="269"/>
      <c r="BBT173" s="270"/>
      <c r="BBU173" s="270"/>
      <c r="BBV173" s="292"/>
      <c r="BBW173" s="268"/>
      <c r="BBX173" s="269"/>
      <c r="BBY173" s="270"/>
      <c r="BBZ173" s="270"/>
      <c r="BCA173" s="292"/>
      <c r="BCB173" s="268"/>
      <c r="BCC173" s="269"/>
      <c r="BCD173" s="270"/>
      <c r="BCE173" s="270"/>
      <c r="BCF173" s="292"/>
      <c r="BCG173" s="268"/>
      <c r="BCH173" s="269"/>
      <c r="BCI173" s="270"/>
      <c r="BCJ173" s="270"/>
      <c r="BCK173" s="292"/>
      <c r="BCL173" s="268"/>
      <c r="BCM173" s="269"/>
      <c r="BCN173" s="270"/>
      <c r="BCO173" s="270"/>
      <c r="BCP173" s="292"/>
      <c r="BCQ173" s="268"/>
      <c r="BCR173" s="269"/>
      <c r="BCS173" s="270"/>
      <c r="BCT173" s="270"/>
      <c r="BCU173" s="292"/>
      <c r="BCV173" s="268"/>
      <c r="BCW173" s="269"/>
      <c r="BCX173" s="270"/>
      <c r="BCY173" s="270"/>
      <c r="BCZ173" s="292"/>
      <c r="BDA173" s="268"/>
      <c r="BDB173" s="269"/>
      <c r="BDC173" s="270"/>
      <c r="BDD173" s="270"/>
      <c r="BDE173" s="292"/>
      <c r="BDF173" s="268"/>
      <c r="BDG173" s="269"/>
      <c r="BDH173" s="270"/>
      <c r="BDI173" s="270"/>
      <c r="BDJ173" s="292"/>
      <c r="BDK173" s="268"/>
      <c r="BDL173" s="269"/>
      <c r="BDM173" s="270"/>
      <c r="BDN173" s="270"/>
      <c r="BDO173" s="292"/>
      <c r="BDP173" s="268"/>
      <c r="BDQ173" s="269"/>
      <c r="BDR173" s="270"/>
      <c r="BDS173" s="270"/>
      <c r="BDT173" s="292"/>
      <c r="BDU173" s="268"/>
      <c r="BDV173" s="269"/>
      <c r="BDW173" s="270"/>
      <c r="BDX173" s="270"/>
      <c r="BDY173" s="292"/>
      <c r="BDZ173" s="268"/>
      <c r="BEA173" s="269"/>
      <c r="BEB173" s="270"/>
      <c r="BEC173" s="270"/>
      <c r="BED173" s="292"/>
      <c r="BEE173" s="268"/>
      <c r="BEF173" s="269"/>
      <c r="BEG173" s="270"/>
      <c r="BEH173" s="270"/>
      <c r="BEI173" s="292"/>
      <c r="BEJ173" s="268"/>
      <c r="BEK173" s="269"/>
      <c r="BEL173" s="270"/>
      <c r="BEM173" s="270"/>
      <c r="BEN173" s="292"/>
      <c r="BEO173" s="268"/>
      <c r="BEP173" s="269"/>
      <c r="BEQ173" s="270"/>
      <c r="BER173" s="270"/>
      <c r="BES173" s="292"/>
      <c r="BET173" s="268"/>
      <c r="BEU173" s="269"/>
      <c r="BEV173" s="270"/>
      <c r="BEW173" s="270"/>
      <c r="BEX173" s="292"/>
      <c r="BEY173" s="268"/>
      <c r="BEZ173" s="269"/>
      <c r="BFA173" s="270"/>
      <c r="BFB173" s="270"/>
      <c r="BFC173" s="292"/>
      <c r="BFD173" s="268"/>
      <c r="BFE173" s="269"/>
      <c r="BFF173" s="270"/>
      <c r="BFG173" s="270"/>
      <c r="BFH173" s="292"/>
      <c r="BFI173" s="268"/>
      <c r="BFJ173" s="269"/>
      <c r="BFK173" s="270"/>
      <c r="BFL173" s="270"/>
      <c r="BFM173" s="292"/>
      <c r="BFN173" s="268"/>
      <c r="BFO173" s="269"/>
      <c r="BFP173" s="270"/>
      <c r="BFQ173" s="270"/>
      <c r="BFR173" s="292"/>
      <c r="BFS173" s="268"/>
      <c r="BFT173" s="269"/>
      <c r="BFU173" s="270"/>
      <c r="BFV173" s="270"/>
      <c r="BFW173" s="292"/>
      <c r="BFX173" s="268"/>
      <c r="BFY173" s="269"/>
      <c r="BFZ173" s="270"/>
      <c r="BGA173" s="270"/>
      <c r="BGB173" s="292"/>
      <c r="BGC173" s="268"/>
      <c r="BGD173" s="269"/>
      <c r="BGE173" s="270"/>
      <c r="BGF173" s="270"/>
      <c r="BGG173" s="292"/>
      <c r="BGH173" s="268"/>
      <c r="BGI173" s="269"/>
      <c r="BGJ173" s="270"/>
      <c r="BGK173" s="270"/>
      <c r="BGL173" s="292"/>
      <c r="BGM173" s="268"/>
      <c r="BGN173" s="269"/>
      <c r="BGO173" s="270"/>
      <c r="BGP173" s="270"/>
      <c r="BGQ173" s="292"/>
      <c r="BGR173" s="268"/>
      <c r="BGS173" s="269"/>
      <c r="BGT173" s="270"/>
      <c r="BGU173" s="270"/>
      <c r="BGV173" s="292"/>
      <c r="BGW173" s="268"/>
      <c r="BGX173" s="269"/>
      <c r="BGY173" s="270"/>
      <c r="BGZ173" s="270"/>
      <c r="BHA173" s="292"/>
      <c r="BHB173" s="268"/>
      <c r="BHC173" s="269"/>
      <c r="BHD173" s="270"/>
      <c r="BHE173" s="270"/>
      <c r="BHF173" s="292"/>
      <c r="BHG173" s="268"/>
      <c r="BHH173" s="269"/>
      <c r="BHI173" s="270"/>
      <c r="BHJ173" s="270"/>
      <c r="BHK173" s="292"/>
      <c r="BHL173" s="268"/>
      <c r="BHM173" s="269"/>
      <c r="BHN173" s="270"/>
      <c r="BHO173" s="270"/>
      <c r="BHP173" s="292"/>
      <c r="BHQ173" s="268"/>
      <c r="BHR173" s="269"/>
      <c r="BHS173" s="270"/>
      <c r="BHT173" s="270"/>
      <c r="BHU173" s="292"/>
      <c r="BHV173" s="268"/>
      <c r="BHW173" s="269"/>
      <c r="BHX173" s="270"/>
      <c r="BHY173" s="270"/>
      <c r="BHZ173" s="292"/>
      <c r="BIA173" s="268"/>
      <c r="BIB173" s="269"/>
      <c r="BIC173" s="270"/>
      <c r="BID173" s="270"/>
      <c r="BIE173" s="292"/>
      <c r="BIF173" s="268"/>
      <c r="BIG173" s="269"/>
      <c r="BIH173" s="270"/>
      <c r="BII173" s="270"/>
      <c r="BIJ173" s="292"/>
      <c r="BIK173" s="268"/>
      <c r="BIL173" s="269"/>
      <c r="BIM173" s="270"/>
      <c r="BIN173" s="270"/>
      <c r="BIO173" s="292"/>
      <c r="BIP173" s="268"/>
      <c r="BIQ173" s="269"/>
      <c r="BIR173" s="270"/>
      <c r="BIS173" s="270"/>
      <c r="BIT173" s="292"/>
      <c r="BIU173" s="268"/>
      <c r="BIV173" s="269"/>
      <c r="BIW173" s="270"/>
      <c r="BIX173" s="270"/>
      <c r="BIY173" s="292"/>
      <c r="BIZ173" s="268"/>
      <c r="BJA173" s="269"/>
      <c r="BJB173" s="270"/>
      <c r="BJC173" s="270"/>
      <c r="BJD173" s="292"/>
      <c r="BJE173" s="268"/>
      <c r="BJF173" s="269"/>
      <c r="BJG173" s="270"/>
      <c r="BJH173" s="270"/>
      <c r="BJI173" s="292"/>
      <c r="BJJ173" s="268"/>
      <c r="BJK173" s="269"/>
      <c r="BJL173" s="270"/>
      <c r="BJM173" s="270"/>
      <c r="BJN173" s="292"/>
      <c r="BJO173" s="268"/>
      <c r="BJP173" s="269"/>
      <c r="BJQ173" s="270"/>
      <c r="BJR173" s="270"/>
      <c r="BJS173" s="292"/>
      <c r="BJT173" s="268"/>
      <c r="BJU173" s="269"/>
      <c r="BJV173" s="270"/>
      <c r="BJW173" s="270"/>
      <c r="BJX173" s="292"/>
      <c r="BJY173" s="268"/>
      <c r="BJZ173" s="269"/>
      <c r="BKA173" s="270"/>
      <c r="BKB173" s="270"/>
      <c r="BKC173" s="292"/>
      <c r="BKD173" s="268"/>
      <c r="BKE173" s="269"/>
      <c r="BKF173" s="270"/>
      <c r="BKG173" s="270"/>
      <c r="BKH173" s="292"/>
      <c r="BKI173" s="268"/>
      <c r="BKJ173" s="269"/>
      <c r="BKK173" s="270"/>
      <c r="BKL173" s="270"/>
      <c r="BKM173" s="292"/>
      <c r="BKN173" s="268"/>
      <c r="BKO173" s="269"/>
      <c r="BKP173" s="270"/>
      <c r="BKQ173" s="270"/>
      <c r="BKR173" s="292"/>
      <c r="BKS173" s="268"/>
      <c r="BKT173" s="269"/>
      <c r="BKU173" s="270"/>
      <c r="BKV173" s="270"/>
      <c r="BKW173" s="292"/>
      <c r="BKX173" s="268"/>
      <c r="BKY173" s="269"/>
      <c r="BKZ173" s="270"/>
      <c r="BLA173" s="270"/>
      <c r="BLB173" s="292"/>
      <c r="BLC173" s="268"/>
      <c r="BLD173" s="269"/>
      <c r="BLE173" s="270"/>
      <c r="BLF173" s="270"/>
      <c r="BLG173" s="292"/>
      <c r="BLH173" s="268"/>
      <c r="BLI173" s="269"/>
      <c r="BLJ173" s="270"/>
      <c r="BLK173" s="270"/>
      <c r="BLL173" s="292"/>
      <c r="BLM173" s="268"/>
      <c r="BLN173" s="269"/>
      <c r="BLO173" s="270"/>
      <c r="BLP173" s="270"/>
      <c r="BLQ173" s="292"/>
      <c r="BLR173" s="268"/>
      <c r="BLS173" s="269"/>
      <c r="BLT173" s="270"/>
      <c r="BLU173" s="270"/>
      <c r="BLV173" s="292"/>
      <c r="BLW173" s="268"/>
      <c r="BLX173" s="269"/>
      <c r="BLY173" s="270"/>
      <c r="BLZ173" s="270"/>
      <c r="BMA173" s="292"/>
      <c r="BMB173" s="268"/>
      <c r="BMC173" s="269"/>
      <c r="BMD173" s="270"/>
      <c r="BME173" s="270"/>
      <c r="BMF173" s="292"/>
      <c r="BMG173" s="268"/>
      <c r="BMH173" s="269"/>
      <c r="BMI173" s="270"/>
      <c r="BMJ173" s="270"/>
      <c r="BMK173" s="292"/>
      <c r="BML173" s="268"/>
      <c r="BMM173" s="269"/>
      <c r="BMN173" s="270"/>
      <c r="BMO173" s="270"/>
      <c r="BMP173" s="292"/>
      <c r="BMQ173" s="268"/>
      <c r="BMR173" s="269"/>
      <c r="BMS173" s="270"/>
      <c r="BMT173" s="270"/>
      <c r="BMU173" s="292"/>
      <c r="BMV173" s="268"/>
      <c r="BMW173" s="269"/>
      <c r="BMX173" s="270"/>
      <c r="BMY173" s="270"/>
      <c r="BMZ173" s="292"/>
      <c r="BNA173" s="268"/>
      <c r="BNB173" s="269"/>
      <c r="BNC173" s="270"/>
      <c r="BND173" s="270"/>
      <c r="BNE173" s="292"/>
      <c r="BNF173" s="268"/>
      <c r="BNG173" s="269"/>
      <c r="BNH173" s="270"/>
      <c r="BNI173" s="270"/>
      <c r="BNJ173" s="292"/>
      <c r="BNK173" s="268"/>
      <c r="BNL173" s="269"/>
      <c r="BNM173" s="270"/>
      <c r="BNN173" s="270"/>
      <c r="BNO173" s="292"/>
      <c r="BNP173" s="268"/>
      <c r="BNQ173" s="269"/>
      <c r="BNR173" s="270"/>
      <c r="BNS173" s="270"/>
      <c r="BNT173" s="292"/>
      <c r="BNU173" s="268"/>
      <c r="BNV173" s="269"/>
      <c r="BNW173" s="270"/>
      <c r="BNX173" s="270"/>
      <c r="BNY173" s="292"/>
      <c r="BNZ173" s="268"/>
      <c r="BOA173" s="269"/>
      <c r="BOB173" s="270"/>
      <c r="BOC173" s="270"/>
      <c r="BOD173" s="292"/>
      <c r="BOE173" s="268"/>
      <c r="BOF173" s="269"/>
      <c r="BOG173" s="270"/>
      <c r="BOH173" s="270"/>
      <c r="BOI173" s="292"/>
      <c r="BOJ173" s="268"/>
      <c r="BOK173" s="269"/>
      <c r="BOL173" s="270"/>
      <c r="BOM173" s="270"/>
      <c r="BON173" s="292"/>
      <c r="BOO173" s="268"/>
      <c r="BOP173" s="269"/>
      <c r="BOQ173" s="270"/>
      <c r="BOR173" s="270"/>
      <c r="BOS173" s="292"/>
      <c r="BOT173" s="268"/>
      <c r="BOU173" s="269"/>
      <c r="BOV173" s="270"/>
      <c r="BOW173" s="270"/>
      <c r="BOX173" s="292"/>
      <c r="BOY173" s="268"/>
      <c r="BOZ173" s="269"/>
      <c r="BPA173" s="270"/>
      <c r="BPB173" s="270"/>
      <c r="BPC173" s="292"/>
      <c r="BPD173" s="268"/>
      <c r="BPE173" s="269"/>
      <c r="BPF173" s="270"/>
      <c r="BPG173" s="270"/>
      <c r="BPH173" s="292"/>
      <c r="BPI173" s="268"/>
      <c r="BPJ173" s="269"/>
      <c r="BPK173" s="270"/>
      <c r="BPL173" s="270"/>
      <c r="BPM173" s="292"/>
      <c r="BPN173" s="268"/>
      <c r="BPO173" s="269"/>
      <c r="BPP173" s="270"/>
      <c r="BPQ173" s="270"/>
      <c r="BPR173" s="292"/>
      <c r="BPS173" s="268"/>
      <c r="BPT173" s="269"/>
      <c r="BPU173" s="270"/>
      <c r="BPV173" s="270"/>
      <c r="BPW173" s="292"/>
      <c r="BPX173" s="268"/>
      <c r="BPY173" s="269"/>
      <c r="BPZ173" s="270"/>
      <c r="BQA173" s="270"/>
      <c r="BQB173" s="292"/>
      <c r="BQC173" s="268"/>
      <c r="BQD173" s="269"/>
      <c r="BQE173" s="270"/>
      <c r="BQF173" s="270"/>
      <c r="BQG173" s="292"/>
      <c r="BQH173" s="268"/>
      <c r="BQI173" s="269"/>
      <c r="BQJ173" s="270"/>
      <c r="BQK173" s="270"/>
      <c r="BQL173" s="292"/>
      <c r="BQM173" s="268"/>
      <c r="BQN173" s="269"/>
      <c r="BQO173" s="270"/>
      <c r="BQP173" s="270"/>
      <c r="BQQ173" s="292"/>
      <c r="BQR173" s="268"/>
      <c r="BQS173" s="269"/>
      <c r="BQT173" s="270"/>
      <c r="BQU173" s="270"/>
      <c r="BQV173" s="292"/>
      <c r="BQW173" s="268"/>
      <c r="BQX173" s="269"/>
      <c r="BQY173" s="270"/>
      <c r="BQZ173" s="270"/>
      <c r="BRA173" s="292"/>
      <c r="BRB173" s="268"/>
      <c r="BRC173" s="269"/>
      <c r="BRD173" s="270"/>
      <c r="BRE173" s="270"/>
      <c r="BRF173" s="292"/>
      <c r="BRG173" s="268"/>
      <c r="BRH173" s="269"/>
      <c r="BRI173" s="270"/>
      <c r="BRJ173" s="270"/>
      <c r="BRK173" s="292"/>
      <c r="BRL173" s="268"/>
      <c r="BRM173" s="269"/>
      <c r="BRN173" s="270"/>
      <c r="BRO173" s="270"/>
      <c r="BRP173" s="292"/>
      <c r="BRQ173" s="268"/>
      <c r="BRR173" s="269"/>
      <c r="BRS173" s="270"/>
      <c r="BRT173" s="270"/>
      <c r="BRU173" s="292"/>
      <c r="BRV173" s="268"/>
      <c r="BRW173" s="269"/>
      <c r="BRX173" s="270"/>
      <c r="BRY173" s="270"/>
      <c r="BRZ173" s="292"/>
      <c r="BSA173" s="268"/>
      <c r="BSB173" s="269"/>
      <c r="BSC173" s="270"/>
      <c r="BSD173" s="270"/>
      <c r="BSE173" s="292"/>
      <c r="BSF173" s="268"/>
      <c r="BSG173" s="269"/>
      <c r="BSH173" s="270"/>
      <c r="BSI173" s="270"/>
      <c r="BSJ173" s="292"/>
      <c r="BSK173" s="268"/>
      <c r="BSL173" s="269"/>
      <c r="BSM173" s="270"/>
      <c r="BSN173" s="270"/>
      <c r="BSO173" s="292"/>
      <c r="BSP173" s="268"/>
      <c r="BSQ173" s="269"/>
      <c r="BSR173" s="270"/>
      <c r="BSS173" s="270"/>
      <c r="BST173" s="292"/>
      <c r="BSU173" s="268"/>
      <c r="BSV173" s="269"/>
      <c r="BSW173" s="270"/>
      <c r="BSX173" s="270"/>
      <c r="BSY173" s="292"/>
      <c r="BSZ173" s="268"/>
      <c r="BTA173" s="269"/>
      <c r="BTB173" s="270"/>
      <c r="BTC173" s="270"/>
      <c r="BTD173" s="292"/>
      <c r="BTE173" s="268"/>
      <c r="BTF173" s="269"/>
      <c r="BTG173" s="270"/>
      <c r="BTH173" s="270"/>
      <c r="BTI173" s="292"/>
      <c r="BTJ173" s="268"/>
      <c r="BTK173" s="269"/>
      <c r="BTL173" s="270"/>
      <c r="BTM173" s="270"/>
      <c r="BTN173" s="292"/>
      <c r="BTO173" s="268"/>
      <c r="BTP173" s="269"/>
      <c r="BTQ173" s="270"/>
      <c r="BTR173" s="270"/>
      <c r="BTS173" s="292"/>
      <c r="BTT173" s="268"/>
      <c r="BTU173" s="269"/>
      <c r="BTV173" s="270"/>
      <c r="BTW173" s="270"/>
      <c r="BTX173" s="292"/>
      <c r="BTY173" s="268"/>
      <c r="BTZ173" s="269"/>
      <c r="BUA173" s="270"/>
      <c r="BUB173" s="270"/>
      <c r="BUC173" s="292"/>
      <c r="BUD173" s="268"/>
      <c r="BUE173" s="269"/>
      <c r="BUF173" s="270"/>
      <c r="BUG173" s="270"/>
      <c r="BUH173" s="292"/>
      <c r="BUI173" s="268"/>
      <c r="BUJ173" s="269"/>
      <c r="BUK173" s="270"/>
      <c r="BUL173" s="270"/>
      <c r="BUM173" s="292"/>
      <c r="BUN173" s="268"/>
      <c r="BUO173" s="269"/>
      <c r="BUP173" s="270"/>
      <c r="BUQ173" s="270"/>
      <c r="BUR173" s="292"/>
      <c r="BUS173" s="268"/>
      <c r="BUT173" s="269"/>
      <c r="BUU173" s="270"/>
      <c r="BUV173" s="270"/>
      <c r="BUW173" s="292"/>
      <c r="BUX173" s="268"/>
      <c r="BUY173" s="269"/>
      <c r="BUZ173" s="270"/>
      <c r="BVA173" s="270"/>
      <c r="BVB173" s="292"/>
      <c r="BVC173" s="268"/>
      <c r="BVD173" s="269"/>
      <c r="BVE173" s="270"/>
      <c r="BVF173" s="270"/>
      <c r="BVG173" s="292"/>
      <c r="BVH173" s="268"/>
      <c r="BVI173" s="269"/>
      <c r="BVJ173" s="270"/>
      <c r="BVK173" s="270"/>
      <c r="BVL173" s="292"/>
      <c r="BVM173" s="268"/>
      <c r="BVN173" s="269"/>
      <c r="BVO173" s="270"/>
      <c r="BVP173" s="270"/>
      <c r="BVQ173" s="292"/>
      <c r="BVR173" s="268"/>
      <c r="BVS173" s="269"/>
      <c r="BVT173" s="270"/>
      <c r="BVU173" s="270"/>
      <c r="BVV173" s="292"/>
      <c r="BVW173" s="268"/>
      <c r="BVX173" s="269"/>
      <c r="BVY173" s="270"/>
      <c r="BVZ173" s="270"/>
      <c r="BWA173" s="292"/>
      <c r="BWB173" s="268"/>
      <c r="BWC173" s="269"/>
      <c r="BWD173" s="270"/>
      <c r="BWE173" s="270"/>
      <c r="BWF173" s="292"/>
      <c r="BWG173" s="268"/>
      <c r="BWH173" s="269"/>
      <c r="BWI173" s="270"/>
      <c r="BWJ173" s="270"/>
      <c r="BWK173" s="292"/>
      <c r="BWL173" s="268"/>
      <c r="BWM173" s="269"/>
      <c r="BWN173" s="270"/>
      <c r="BWO173" s="270"/>
      <c r="BWP173" s="292"/>
      <c r="BWQ173" s="268"/>
      <c r="BWR173" s="269"/>
      <c r="BWS173" s="270"/>
      <c r="BWT173" s="270"/>
      <c r="BWU173" s="292"/>
      <c r="BWV173" s="268"/>
      <c r="BWW173" s="269"/>
      <c r="BWX173" s="270"/>
      <c r="BWY173" s="270"/>
      <c r="BWZ173" s="292"/>
      <c r="BXA173" s="268"/>
      <c r="BXB173" s="269"/>
      <c r="BXC173" s="270"/>
      <c r="BXD173" s="270"/>
      <c r="BXE173" s="292"/>
      <c r="BXF173" s="268"/>
      <c r="BXG173" s="269"/>
      <c r="BXH173" s="270"/>
      <c r="BXI173" s="270"/>
      <c r="BXJ173" s="292"/>
      <c r="BXK173" s="268"/>
      <c r="BXL173" s="269"/>
      <c r="BXM173" s="270"/>
      <c r="BXN173" s="270"/>
      <c r="BXO173" s="292"/>
      <c r="BXP173" s="268"/>
      <c r="BXQ173" s="269"/>
      <c r="BXR173" s="270"/>
      <c r="BXS173" s="270"/>
      <c r="BXT173" s="292"/>
      <c r="BXU173" s="268"/>
      <c r="BXV173" s="269"/>
      <c r="BXW173" s="270"/>
      <c r="BXX173" s="270"/>
      <c r="BXY173" s="292"/>
      <c r="BXZ173" s="268"/>
      <c r="BYA173" s="269"/>
      <c r="BYB173" s="270"/>
      <c r="BYC173" s="270"/>
      <c r="BYD173" s="292"/>
      <c r="BYE173" s="268"/>
      <c r="BYF173" s="269"/>
      <c r="BYG173" s="270"/>
      <c r="BYH173" s="270"/>
      <c r="BYI173" s="292"/>
      <c r="BYJ173" s="268"/>
      <c r="BYK173" s="269"/>
      <c r="BYL173" s="270"/>
      <c r="BYM173" s="270"/>
      <c r="BYN173" s="292"/>
      <c r="BYO173" s="268"/>
      <c r="BYP173" s="269"/>
      <c r="BYQ173" s="270"/>
      <c r="BYR173" s="270"/>
      <c r="BYS173" s="292"/>
      <c r="BYT173" s="268"/>
      <c r="BYU173" s="269"/>
      <c r="BYV173" s="270"/>
      <c r="BYW173" s="270"/>
      <c r="BYX173" s="292"/>
      <c r="BYY173" s="268"/>
      <c r="BYZ173" s="269"/>
      <c r="BZA173" s="270"/>
      <c r="BZB173" s="270"/>
      <c r="BZC173" s="292"/>
      <c r="BZD173" s="268"/>
      <c r="BZE173" s="269"/>
      <c r="BZF173" s="270"/>
      <c r="BZG173" s="270"/>
      <c r="BZH173" s="292"/>
      <c r="BZI173" s="268"/>
      <c r="BZJ173" s="269"/>
      <c r="BZK173" s="270"/>
      <c r="BZL173" s="270"/>
      <c r="BZM173" s="292"/>
      <c r="BZN173" s="268"/>
      <c r="BZO173" s="269"/>
      <c r="BZP173" s="270"/>
      <c r="BZQ173" s="270"/>
      <c r="BZR173" s="292"/>
      <c r="BZS173" s="268"/>
      <c r="BZT173" s="269"/>
      <c r="BZU173" s="270"/>
      <c r="BZV173" s="270"/>
      <c r="BZW173" s="292"/>
      <c r="BZX173" s="268"/>
      <c r="BZY173" s="269"/>
      <c r="BZZ173" s="270"/>
      <c r="CAA173" s="270"/>
      <c r="CAB173" s="292"/>
      <c r="CAC173" s="268"/>
      <c r="CAD173" s="269"/>
      <c r="CAE173" s="270"/>
      <c r="CAF173" s="270"/>
      <c r="CAG173" s="292"/>
      <c r="CAH173" s="268"/>
      <c r="CAI173" s="269"/>
      <c r="CAJ173" s="270"/>
      <c r="CAK173" s="270"/>
      <c r="CAL173" s="292"/>
      <c r="CAM173" s="268"/>
      <c r="CAN173" s="269"/>
      <c r="CAO173" s="270"/>
      <c r="CAP173" s="270"/>
      <c r="CAQ173" s="292"/>
      <c r="CAR173" s="268"/>
      <c r="CAS173" s="269"/>
      <c r="CAT173" s="270"/>
      <c r="CAU173" s="270"/>
      <c r="CAV173" s="292"/>
      <c r="CAW173" s="268"/>
      <c r="CAX173" s="269"/>
      <c r="CAY173" s="270"/>
      <c r="CAZ173" s="270"/>
      <c r="CBA173" s="292"/>
      <c r="CBB173" s="268"/>
      <c r="CBC173" s="269"/>
      <c r="CBD173" s="270"/>
      <c r="CBE173" s="270"/>
      <c r="CBF173" s="292"/>
      <c r="CBG173" s="268"/>
      <c r="CBH173" s="269"/>
      <c r="CBI173" s="270"/>
      <c r="CBJ173" s="270"/>
      <c r="CBK173" s="292"/>
      <c r="CBL173" s="268"/>
      <c r="CBM173" s="269"/>
      <c r="CBN173" s="270"/>
      <c r="CBO173" s="270"/>
      <c r="CBP173" s="292"/>
      <c r="CBQ173" s="268"/>
      <c r="CBR173" s="269"/>
      <c r="CBS173" s="270"/>
      <c r="CBT173" s="270"/>
      <c r="CBU173" s="292"/>
      <c r="CBV173" s="268"/>
      <c r="CBW173" s="269"/>
      <c r="CBX173" s="270"/>
      <c r="CBY173" s="270"/>
      <c r="CBZ173" s="292"/>
      <c r="CCA173" s="268"/>
      <c r="CCB173" s="269"/>
      <c r="CCC173" s="270"/>
      <c r="CCD173" s="270"/>
      <c r="CCE173" s="292"/>
      <c r="CCF173" s="268"/>
      <c r="CCG173" s="269"/>
      <c r="CCH173" s="270"/>
      <c r="CCI173" s="270"/>
      <c r="CCJ173" s="292"/>
      <c r="CCK173" s="268"/>
      <c r="CCL173" s="269"/>
      <c r="CCM173" s="270"/>
      <c r="CCN173" s="270"/>
      <c r="CCO173" s="292"/>
      <c r="CCP173" s="268"/>
      <c r="CCQ173" s="269"/>
      <c r="CCR173" s="270"/>
      <c r="CCS173" s="270"/>
      <c r="CCT173" s="292"/>
      <c r="CCU173" s="268"/>
      <c r="CCV173" s="269"/>
      <c r="CCW173" s="270"/>
      <c r="CCX173" s="270"/>
      <c r="CCY173" s="292"/>
      <c r="CCZ173" s="268"/>
      <c r="CDA173" s="269"/>
      <c r="CDB173" s="270"/>
      <c r="CDC173" s="270"/>
      <c r="CDD173" s="292"/>
      <c r="CDE173" s="268"/>
      <c r="CDF173" s="269"/>
      <c r="CDG173" s="270"/>
      <c r="CDH173" s="270"/>
      <c r="CDI173" s="292"/>
      <c r="CDJ173" s="268"/>
      <c r="CDK173" s="269"/>
      <c r="CDL173" s="270"/>
      <c r="CDM173" s="270"/>
      <c r="CDN173" s="292"/>
      <c r="CDO173" s="268"/>
      <c r="CDP173" s="269"/>
      <c r="CDQ173" s="270"/>
      <c r="CDR173" s="270"/>
      <c r="CDS173" s="292"/>
      <c r="CDT173" s="268"/>
      <c r="CDU173" s="269"/>
      <c r="CDV173" s="270"/>
      <c r="CDW173" s="270"/>
      <c r="CDX173" s="292"/>
      <c r="CDY173" s="268"/>
      <c r="CDZ173" s="269"/>
      <c r="CEA173" s="270"/>
      <c r="CEB173" s="270"/>
      <c r="CEC173" s="292"/>
      <c r="CED173" s="268"/>
      <c r="CEE173" s="269"/>
      <c r="CEF173" s="270"/>
      <c r="CEG173" s="270"/>
      <c r="CEH173" s="292"/>
      <c r="CEI173" s="268"/>
      <c r="CEJ173" s="269"/>
      <c r="CEK173" s="270"/>
      <c r="CEL173" s="270"/>
      <c r="CEM173" s="292"/>
      <c r="CEN173" s="268"/>
      <c r="CEO173" s="269"/>
      <c r="CEP173" s="270"/>
      <c r="CEQ173" s="270"/>
      <c r="CER173" s="292"/>
      <c r="CES173" s="268"/>
      <c r="CET173" s="269"/>
      <c r="CEU173" s="270"/>
      <c r="CEV173" s="270"/>
      <c r="CEW173" s="292"/>
      <c r="CEX173" s="268"/>
      <c r="CEY173" s="269"/>
      <c r="CEZ173" s="270"/>
      <c r="CFA173" s="270"/>
      <c r="CFB173" s="292"/>
      <c r="CFC173" s="268"/>
      <c r="CFD173" s="269"/>
      <c r="CFE173" s="270"/>
      <c r="CFF173" s="270"/>
      <c r="CFG173" s="292"/>
      <c r="CFH173" s="268"/>
      <c r="CFI173" s="269"/>
      <c r="CFJ173" s="270"/>
      <c r="CFK173" s="270"/>
      <c r="CFL173" s="292"/>
      <c r="CFM173" s="268"/>
      <c r="CFN173" s="269"/>
      <c r="CFO173" s="270"/>
      <c r="CFP173" s="270"/>
      <c r="CFQ173" s="292"/>
      <c r="CFR173" s="268"/>
      <c r="CFS173" s="269"/>
      <c r="CFT173" s="270"/>
      <c r="CFU173" s="270"/>
      <c r="CFV173" s="292"/>
      <c r="CFW173" s="268"/>
      <c r="CFX173" s="269"/>
      <c r="CFY173" s="270"/>
      <c r="CFZ173" s="270"/>
      <c r="CGA173" s="292"/>
      <c r="CGB173" s="268"/>
      <c r="CGC173" s="269"/>
      <c r="CGD173" s="270"/>
      <c r="CGE173" s="270"/>
      <c r="CGF173" s="292"/>
      <c r="CGG173" s="268"/>
      <c r="CGH173" s="269"/>
      <c r="CGI173" s="270"/>
      <c r="CGJ173" s="270"/>
      <c r="CGK173" s="292"/>
      <c r="CGL173" s="268"/>
      <c r="CGM173" s="269"/>
      <c r="CGN173" s="270"/>
      <c r="CGO173" s="270"/>
      <c r="CGP173" s="292"/>
      <c r="CGQ173" s="268"/>
      <c r="CGR173" s="269"/>
      <c r="CGS173" s="270"/>
      <c r="CGT173" s="270"/>
      <c r="CGU173" s="292"/>
      <c r="CGV173" s="268"/>
      <c r="CGW173" s="269"/>
      <c r="CGX173" s="270"/>
      <c r="CGY173" s="270"/>
      <c r="CGZ173" s="292"/>
      <c r="CHA173" s="268"/>
      <c r="CHB173" s="269"/>
      <c r="CHC173" s="270"/>
      <c r="CHD173" s="270"/>
      <c r="CHE173" s="292"/>
      <c r="CHF173" s="268"/>
      <c r="CHG173" s="269"/>
      <c r="CHH173" s="270"/>
      <c r="CHI173" s="270"/>
      <c r="CHJ173" s="292"/>
      <c r="CHK173" s="268"/>
      <c r="CHL173" s="269"/>
      <c r="CHM173" s="270"/>
      <c r="CHN173" s="270"/>
      <c r="CHO173" s="292"/>
      <c r="CHP173" s="268"/>
      <c r="CHQ173" s="269"/>
      <c r="CHR173" s="270"/>
      <c r="CHS173" s="270"/>
      <c r="CHT173" s="292"/>
      <c r="CHU173" s="268"/>
      <c r="CHV173" s="269"/>
      <c r="CHW173" s="270"/>
      <c r="CHX173" s="270"/>
      <c r="CHY173" s="292"/>
      <c r="CHZ173" s="268"/>
      <c r="CIA173" s="269"/>
      <c r="CIB173" s="270"/>
      <c r="CIC173" s="270"/>
      <c r="CID173" s="292"/>
      <c r="CIE173" s="268"/>
      <c r="CIF173" s="269"/>
      <c r="CIG173" s="270"/>
      <c r="CIH173" s="270"/>
      <c r="CII173" s="292"/>
      <c r="CIJ173" s="268"/>
      <c r="CIK173" s="269"/>
      <c r="CIL173" s="270"/>
      <c r="CIM173" s="270"/>
      <c r="CIN173" s="292"/>
      <c r="CIO173" s="268"/>
      <c r="CIP173" s="269"/>
      <c r="CIQ173" s="270"/>
      <c r="CIR173" s="270"/>
      <c r="CIS173" s="292"/>
      <c r="CIT173" s="268"/>
      <c r="CIU173" s="269"/>
      <c r="CIV173" s="270"/>
      <c r="CIW173" s="270"/>
      <c r="CIX173" s="292"/>
      <c r="CIY173" s="268"/>
      <c r="CIZ173" s="269"/>
      <c r="CJA173" s="270"/>
      <c r="CJB173" s="270"/>
      <c r="CJC173" s="292"/>
      <c r="CJD173" s="268"/>
      <c r="CJE173" s="269"/>
      <c r="CJF173" s="270"/>
      <c r="CJG173" s="270"/>
      <c r="CJH173" s="292"/>
      <c r="CJI173" s="268"/>
      <c r="CJJ173" s="269"/>
      <c r="CJK173" s="270"/>
      <c r="CJL173" s="270"/>
      <c r="CJM173" s="292"/>
      <c r="CJN173" s="268"/>
      <c r="CJO173" s="269"/>
      <c r="CJP173" s="270"/>
      <c r="CJQ173" s="270"/>
      <c r="CJR173" s="292"/>
      <c r="CJS173" s="268"/>
      <c r="CJT173" s="269"/>
      <c r="CJU173" s="270"/>
      <c r="CJV173" s="270"/>
      <c r="CJW173" s="292"/>
      <c r="CJX173" s="268"/>
      <c r="CJY173" s="269"/>
      <c r="CJZ173" s="270"/>
      <c r="CKA173" s="270"/>
      <c r="CKB173" s="292"/>
      <c r="CKC173" s="268"/>
      <c r="CKD173" s="269"/>
      <c r="CKE173" s="270"/>
      <c r="CKF173" s="270"/>
      <c r="CKG173" s="292"/>
      <c r="CKH173" s="268"/>
      <c r="CKI173" s="269"/>
      <c r="CKJ173" s="270"/>
      <c r="CKK173" s="270"/>
      <c r="CKL173" s="292"/>
      <c r="CKM173" s="268"/>
      <c r="CKN173" s="269"/>
      <c r="CKO173" s="270"/>
      <c r="CKP173" s="270"/>
      <c r="CKQ173" s="292"/>
      <c r="CKR173" s="268"/>
      <c r="CKS173" s="269"/>
      <c r="CKT173" s="270"/>
      <c r="CKU173" s="270"/>
      <c r="CKV173" s="292"/>
      <c r="CKW173" s="268"/>
      <c r="CKX173" s="269"/>
      <c r="CKY173" s="270"/>
      <c r="CKZ173" s="270"/>
      <c r="CLA173" s="292"/>
      <c r="CLB173" s="268"/>
      <c r="CLC173" s="269"/>
      <c r="CLD173" s="270"/>
      <c r="CLE173" s="270"/>
      <c r="CLF173" s="292"/>
      <c r="CLG173" s="268"/>
      <c r="CLH173" s="269"/>
      <c r="CLI173" s="270"/>
      <c r="CLJ173" s="270"/>
      <c r="CLK173" s="292"/>
      <c r="CLL173" s="268"/>
      <c r="CLM173" s="269"/>
      <c r="CLN173" s="270"/>
      <c r="CLO173" s="270"/>
      <c r="CLP173" s="292"/>
      <c r="CLQ173" s="268"/>
      <c r="CLR173" s="269"/>
      <c r="CLS173" s="270"/>
      <c r="CLT173" s="270"/>
      <c r="CLU173" s="292"/>
      <c r="CLV173" s="268"/>
      <c r="CLW173" s="269"/>
      <c r="CLX173" s="270"/>
      <c r="CLY173" s="270"/>
      <c r="CLZ173" s="292"/>
      <c r="CMA173" s="268"/>
      <c r="CMB173" s="269"/>
      <c r="CMC173" s="270"/>
      <c r="CMD173" s="270"/>
      <c r="CME173" s="292"/>
      <c r="CMF173" s="268"/>
      <c r="CMG173" s="269"/>
      <c r="CMH173" s="270"/>
      <c r="CMI173" s="270"/>
      <c r="CMJ173" s="292"/>
      <c r="CMK173" s="268"/>
      <c r="CML173" s="269"/>
      <c r="CMM173" s="270"/>
      <c r="CMN173" s="270"/>
      <c r="CMO173" s="292"/>
      <c r="CMP173" s="268"/>
      <c r="CMQ173" s="269"/>
      <c r="CMR173" s="270"/>
      <c r="CMS173" s="270"/>
      <c r="CMT173" s="292"/>
      <c r="CMU173" s="268"/>
      <c r="CMV173" s="269"/>
      <c r="CMW173" s="270"/>
      <c r="CMX173" s="270"/>
      <c r="CMY173" s="292"/>
      <c r="CMZ173" s="268"/>
      <c r="CNA173" s="269"/>
      <c r="CNB173" s="270"/>
      <c r="CNC173" s="270"/>
      <c r="CND173" s="292"/>
      <c r="CNE173" s="268"/>
      <c r="CNF173" s="269"/>
      <c r="CNG173" s="270"/>
      <c r="CNH173" s="270"/>
      <c r="CNI173" s="292"/>
      <c r="CNJ173" s="268"/>
      <c r="CNK173" s="269"/>
      <c r="CNL173" s="270"/>
      <c r="CNM173" s="270"/>
      <c r="CNN173" s="292"/>
      <c r="CNO173" s="268"/>
      <c r="CNP173" s="269"/>
      <c r="CNQ173" s="270"/>
      <c r="CNR173" s="270"/>
      <c r="CNS173" s="292"/>
      <c r="CNT173" s="268"/>
      <c r="CNU173" s="269"/>
      <c r="CNV173" s="270"/>
      <c r="CNW173" s="270"/>
      <c r="CNX173" s="292"/>
      <c r="CNY173" s="268"/>
      <c r="CNZ173" s="269"/>
      <c r="COA173" s="270"/>
      <c r="COB173" s="270"/>
      <c r="COC173" s="292"/>
      <c r="COD173" s="268"/>
      <c r="COE173" s="269"/>
      <c r="COF173" s="270"/>
      <c r="COG173" s="270"/>
      <c r="COH173" s="292"/>
      <c r="COI173" s="268"/>
      <c r="COJ173" s="269"/>
      <c r="COK173" s="270"/>
      <c r="COL173" s="270"/>
      <c r="COM173" s="292"/>
      <c r="CON173" s="268"/>
      <c r="COO173" s="269"/>
      <c r="COP173" s="270"/>
      <c r="COQ173" s="270"/>
      <c r="COR173" s="292"/>
      <c r="COS173" s="268"/>
      <c r="COT173" s="269"/>
      <c r="COU173" s="270"/>
      <c r="COV173" s="270"/>
      <c r="COW173" s="292"/>
      <c r="COX173" s="268"/>
      <c r="COY173" s="269"/>
      <c r="COZ173" s="270"/>
      <c r="CPA173" s="270"/>
      <c r="CPB173" s="292"/>
      <c r="CPC173" s="268"/>
      <c r="CPD173" s="269"/>
      <c r="CPE173" s="270"/>
      <c r="CPF173" s="270"/>
      <c r="CPG173" s="292"/>
      <c r="CPH173" s="268"/>
      <c r="CPI173" s="269"/>
      <c r="CPJ173" s="270"/>
      <c r="CPK173" s="270"/>
      <c r="CPL173" s="292"/>
      <c r="CPM173" s="268"/>
      <c r="CPN173" s="269"/>
      <c r="CPO173" s="270"/>
      <c r="CPP173" s="270"/>
      <c r="CPQ173" s="292"/>
      <c r="CPR173" s="268"/>
      <c r="CPS173" s="269"/>
      <c r="CPT173" s="270"/>
      <c r="CPU173" s="270"/>
      <c r="CPV173" s="292"/>
      <c r="CPW173" s="268"/>
      <c r="CPX173" s="269"/>
      <c r="CPY173" s="270"/>
      <c r="CPZ173" s="270"/>
      <c r="CQA173" s="292"/>
      <c r="CQB173" s="268"/>
      <c r="CQC173" s="269"/>
      <c r="CQD173" s="270"/>
      <c r="CQE173" s="270"/>
      <c r="CQF173" s="292"/>
      <c r="CQG173" s="268"/>
      <c r="CQH173" s="269"/>
      <c r="CQI173" s="270"/>
      <c r="CQJ173" s="270"/>
      <c r="CQK173" s="292"/>
      <c r="CQL173" s="268"/>
      <c r="CQM173" s="269"/>
      <c r="CQN173" s="270"/>
      <c r="CQO173" s="270"/>
      <c r="CQP173" s="292"/>
      <c r="CQQ173" s="268"/>
      <c r="CQR173" s="269"/>
      <c r="CQS173" s="270"/>
      <c r="CQT173" s="270"/>
      <c r="CQU173" s="292"/>
      <c r="CQV173" s="268"/>
      <c r="CQW173" s="269"/>
      <c r="CQX173" s="270"/>
      <c r="CQY173" s="270"/>
      <c r="CQZ173" s="292"/>
      <c r="CRA173" s="268"/>
      <c r="CRB173" s="269"/>
      <c r="CRC173" s="270"/>
      <c r="CRD173" s="270"/>
      <c r="CRE173" s="292"/>
      <c r="CRF173" s="268"/>
      <c r="CRG173" s="269"/>
      <c r="CRH173" s="270"/>
      <c r="CRI173" s="270"/>
      <c r="CRJ173" s="292"/>
      <c r="CRK173" s="268"/>
      <c r="CRL173" s="269"/>
      <c r="CRM173" s="270"/>
      <c r="CRN173" s="270"/>
      <c r="CRO173" s="292"/>
      <c r="CRP173" s="268"/>
      <c r="CRQ173" s="269"/>
      <c r="CRR173" s="270"/>
      <c r="CRS173" s="270"/>
      <c r="CRT173" s="292"/>
      <c r="CRU173" s="268"/>
      <c r="CRV173" s="269"/>
      <c r="CRW173" s="270"/>
      <c r="CRX173" s="270"/>
      <c r="CRY173" s="292"/>
      <c r="CRZ173" s="268"/>
      <c r="CSA173" s="269"/>
      <c r="CSB173" s="270"/>
      <c r="CSC173" s="270"/>
      <c r="CSD173" s="292"/>
      <c r="CSE173" s="268"/>
      <c r="CSF173" s="269"/>
      <c r="CSG173" s="270"/>
      <c r="CSH173" s="270"/>
      <c r="CSI173" s="292"/>
      <c r="CSJ173" s="268"/>
      <c r="CSK173" s="269"/>
      <c r="CSL173" s="270"/>
      <c r="CSM173" s="270"/>
      <c r="CSN173" s="292"/>
      <c r="CSO173" s="268"/>
      <c r="CSP173" s="269"/>
      <c r="CSQ173" s="270"/>
      <c r="CSR173" s="270"/>
      <c r="CSS173" s="292"/>
      <c r="CST173" s="268"/>
      <c r="CSU173" s="269"/>
      <c r="CSV173" s="270"/>
      <c r="CSW173" s="270"/>
      <c r="CSX173" s="292"/>
      <c r="CSY173" s="268"/>
      <c r="CSZ173" s="269"/>
      <c r="CTA173" s="270"/>
      <c r="CTB173" s="270"/>
      <c r="CTC173" s="292"/>
      <c r="CTD173" s="268"/>
      <c r="CTE173" s="269"/>
      <c r="CTF173" s="270"/>
      <c r="CTG173" s="270"/>
      <c r="CTH173" s="292"/>
      <c r="CTI173" s="268"/>
      <c r="CTJ173" s="269"/>
      <c r="CTK173" s="270"/>
      <c r="CTL173" s="270"/>
      <c r="CTM173" s="292"/>
      <c r="CTN173" s="268"/>
      <c r="CTO173" s="269"/>
      <c r="CTP173" s="270"/>
      <c r="CTQ173" s="270"/>
      <c r="CTR173" s="292"/>
      <c r="CTS173" s="268"/>
      <c r="CTT173" s="269"/>
      <c r="CTU173" s="270"/>
      <c r="CTV173" s="270"/>
      <c r="CTW173" s="292"/>
      <c r="CTX173" s="268"/>
      <c r="CTY173" s="269"/>
      <c r="CTZ173" s="270"/>
      <c r="CUA173" s="270"/>
      <c r="CUB173" s="292"/>
      <c r="CUC173" s="268"/>
      <c r="CUD173" s="269"/>
      <c r="CUE173" s="270"/>
      <c r="CUF173" s="270"/>
      <c r="CUG173" s="292"/>
      <c r="CUH173" s="268"/>
      <c r="CUI173" s="269"/>
      <c r="CUJ173" s="270"/>
      <c r="CUK173" s="270"/>
      <c r="CUL173" s="292"/>
      <c r="CUM173" s="268"/>
      <c r="CUN173" s="269"/>
      <c r="CUO173" s="270"/>
      <c r="CUP173" s="270"/>
      <c r="CUQ173" s="292"/>
      <c r="CUR173" s="268"/>
      <c r="CUS173" s="269"/>
      <c r="CUT173" s="270"/>
      <c r="CUU173" s="270"/>
      <c r="CUV173" s="292"/>
      <c r="CUW173" s="268"/>
      <c r="CUX173" s="269"/>
      <c r="CUY173" s="270"/>
      <c r="CUZ173" s="270"/>
      <c r="CVA173" s="292"/>
      <c r="CVB173" s="268"/>
      <c r="CVC173" s="269"/>
      <c r="CVD173" s="270"/>
      <c r="CVE173" s="270"/>
      <c r="CVF173" s="292"/>
      <c r="CVG173" s="268"/>
      <c r="CVH173" s="269"/>
      <c r="CVI173" s="270"/>
      <c r="CVJ173" s="270"/>
      <c r="CVK173" s="292"/>
      <c r="CVL173" s="268"/>
      <c r="CVM173" s="269"/>
      <c r="CVN173" s="270"/>
      <c r="CVO173" s="270"/>
      <c r="CVP173" s="292"/>
      <c r="CVQ173" s="268"/>
      <c r="CVR173" s="269"/>
      <c r="CVS173" s="270"/>
      <c r="CVT173" s="270"/>
      <c r="CVU173" s="292"/>
      <c r="CVV173" s="268"/>
      <c r="CVW173" s="269"/>
      <c r="CVX173" s="270"/>
      <c r="CVY173" s="270"/>
      <c r="CVZ173" s="292"/>
      <c r="CWA173" s="268"/>
      <c r="CWB173" s="269"/>
      <c r="CWC173" s="270"/>
      <c r="CWD173" s="270"/>
      <c r="CWE173" s="292"/>
      <c r="CWF173" s="268"/>
      <c r="CWG173" s="269"/>
      <c r="CWH173" s="270"/>
      <c r="CWI173" s="270"/>
      <c r="CWJ173" s="292"/>
      <c r="CWK173" s="268"/>
      <c r="CWL173" s="269"/>
      <c r="CWM173" s="270"/>
      <c r="CWN173" s="270"/>
      <c r="CWO173" s="292"/>
      <c r="CWP173" s="268"/>
      <c r="CWQ173" s="269"/>
      <c r="CWR173" s="270"/>
      <c r="CWS173" s="270"/>
      <c r="CWT173" s="292"/>
      <c r="CWU173" s="268"/>
      <c r="CWV173" s="269"/>
      <c r="CWW173" s="270"/>
      <c r="CWX173" s="270"/>
      <c r="CWY173" s="292"/>
      <c r="CWZ173" s="268"/>
      <c r="CXA173" s="269"/>
      <c r="CXB173" s="270"/>
      <c r="CXC173" s="270"/>
      <c r="CXD173" s="292"/>
      <c r="CXE173" s="268"/>
      <c r="CXF173" s="269"/>
      <c r="CXG173" s="270"/>
      <c r="CXH173" s="270"/>
      <c r="CXI173" s="292"/>
      <c r="CXJ173" s="268"/>
      <c r="CXK173" s="269"/>
      <c r="CXL173" s="270"/>
      <c r="CXM173" s="270"/>
      <c r="CXN173" s="292"/>
      <c r="CXO173" s="268"/>
      <c r="CXP173" s="269"/>
      <c r="CXQ173" s="270"/>
      <c r="CXR173" s="270"/>
      <c r="CXS173" s="292"/>
      <c r="CXT173" s="268"/>
      <c r="CXU173" s="269"/>
      <c r="CXV173" s="270"/>
      <c r="CXW173" s="270"/>
      <c r="CXX173" s="292"/>
      <c r="CXY173" s="268"/>
      <c r="CXZ173" s="269"/>
      <c r="CYA173" s="270"/>
      <c r="CYB173" s="270"/>
      <c r="CYC173" s="292"/>
      <c r="CYD173" s="268"/>
      <c r="CYE173" s="269"/>
      <c r="CYF173" s="270"/>
      <c r="CYG173" s="270"/>
      <c r="CYH173" s="292"/>
      <c r="CYI173" s="268"/>
      <c r="CYJ173" s="269"/>
      <c r="CYK173" s="270"/>
      <c r="CYL173" s="270"/>
      <c r="CYM173" s="292"/>
      <c r="CYN173" s="268"/>
      <c r="CYO173" s="269"/>
      <c r="CYP173" s="270"/>
      <c r="CYQ173" s="270"/>
      <c r="CYR173" s="292"/>
      <c r="CYS173" s="268"/>
      <c r="CYT173" s="269"/>
      <c r="CYU173" s="270"/>
      <c r="CYV173" s="270"/>
      <c r="CYW173" s="292"/>
      <c r="CYX173" s="268"/>
      <c r="CYY173" s="269"/>
      <c r="CYZ173" s="270"/>
      <c r="CZA173" s="270"/>
      <c r="CZB173" s="292"/>
      <c r="CZC173" s="268"/>
      <c r="CZD173" s="269"/>
      <c r="CZE173" s="270"/>
      <c r="CZF173" s="270"/>
      <c r="CZG173" s="292"/>
      <c r="CZH173" s="268"/>
      <c r="CZI173" s="269"/>
      <c r="CZJ173" s="270"/>
      <c r="CZK173" s="270"/>
      <c r="CZL173" s="292"/>
      <c r="CZM173" s="268"/>
      <c r="CZN173" s="269"/>
      <c r="CZO173" s="270"/>
      <c r="CZP173" s="270"/>
      <c r="CZQ173" s="292"/>
      <c r="CZR173" s="268"/>
      <c r="CZS173" s="269"/>
      <c r="CZT173" s="270"/>
      <c r="CZU173" s="270"/>
      <c r="CZV173" s="292"/>
      <c r="CZW173" s="268"/>
      <c r="CZX173" s="269"/>
      <c r="CZY173" s="270"/>
      <c r="CZZ173" s="270"/>
      <c r="DAA173" s="292"/>
      <c r="DAB173" s="268"/>
      <c r="DAC173" s="269"/>
      <c r="DAD173" s="270"/>
      <c r="DAE173" s="270"/>
      <c r="DAF173" s="292"/>
      <c r="DAG173" s="268"/>
      <c r="DAH173" s="269"/>
      <c r="DAI173" s="270"/>
      <c r="DAJ173" s="270"/>
      <c r="DAK173" s="292"/>
      <c r="DAL173" s="268"/>
      <c r="DAM173" s="269"/>
      <c r="DAN173" s="270"/>
      <c r="DAO173" s="270"/>
      <c r="DAP173" s="292"/>
      <c r="DAQ173" s="268"/>
      <c r="DAR173" s="269"/>
      <c r="DAS173" s="270"/>
      <c r="DAT173" s="270"/>
      <c r="DAU173" s="292"/>
      <c r="DAV173" s="268"/>
      <c r="DAW173" s="269"/>
      <c r="DAX173" s="270"/>
      <c r="DAY173" s="270"/>
      <c r="DAZ173" s="292"/>
      <c r="DBA173" s="268"/>
      <c r="DBB173" s="269"/>
      <c r="DBC173" s="270"/>
      <c r="DBD173" s="270"/>
      <c r="DBE173" s="292"/>
      <c r="DBF173" s="268"/>
      <c r="DBG173" s="269"/>
      <c r="DBH173" s="270"/>
      <c r="DBI173" s="270"/>
      <c r="DBJ173" s="292"/>
      <c r="DBK173" s="268"/>
      <c r="DBL173" s="269"/>
      <c r="DBM173" s="270"/>
      <c r="DBN173" s="270"/>
      <c r="DBO173" s="292"/>
      <c r="DBP173" s="268"/>
      <c r="DBQ173" s="269"/>
      <c r="DBR173" s="270"/>
      <c r="DBS173" s="270"/>
      <c r="DBT173" s="292"/>
      <c r="DBU173" s="268"/>
      <c r="DBV173" s="269"/>
      <c r="DBW173" s="270"/>
      <c r="DBX173" s="270"/>
      <c r="DBY173" s="292"/>
      <c r="DBZ173" s="268"/>
      <c r="DCA173" s="269"/>
      <c r="DCB173" s="270"/>
      <c r="DCC173" s="270"/>
      <c r="DCD173" s="292"/>
      <c r="DCE173" s="268"/>
      <c r="DCF173" s="269"/>
      <c r="DCG173" s="270"/>
      <c r="DCH173" s="270"/>
      <c r="DCI173" s="292"/>
      <c r="DCJ173" s="268"/>
      <c r="DCK173" s="269"/>
      <c r="DCL173" s="270"/>
      <c r="DCM173" s="270"/>
      <c r="DCN173" s="292"/>
      <c r="DCO173" s="268"/>
      <c r="DCP173" s="269"/>
      <c r="DCQ173" s="270"/>
      <c r="DCR173" s="270"/>
      <c r="DCS173" s="292"/>
      <c r="DCT173" s="268"/>
      <c r="DCU173" s="269"/>
      <c r="DCV173" s="270"/>
      <c r="DCW173" s="270"/>
      <c r="DCX173" s="292"/>
      <c r="DCY173" s="268"/>
      <c r="DCZ173" s="269"/>
      <c r="DDA173" s="270"/>
      <c r="DDB173" s="270"/>
      <c r="DDC173" s="292"/>
      <c r="DDD173" s="268"/>
      <c r="DDE173" s="269"/>
      <c r="DDF173" s="270"/>
      <c r="DDG173" s="270"/>
      <c r="DDH173" s="292"/>
      <c r="DDI173" s="268"/>
      <c r="DDJ173" s="269"/>
      <c r="DDK173" s="270"/>
      <c r="DDL173" s="270"/>
      <c r="DDM173" s="292"/>
      <c r="DDN173" s="268"/>
      <c r="DDO173" s="269"/>
      <c r="DDP173" s="270"/>
      <c r="DDQ173" s="270"/>
      <c r="DDR173" s="292"/>
      <c r="DDS173" s="268"/>
      <c r="DDT173" s="269"/>
      <c r="DDU173" s="270"/>
      <c r="DDV173" s="270"/>
      <c r="DDW173" s="292"/>
      <c r="DDX173" s="268"/>
      <c r="DDY173" s="269"/>
      <c r="DDZ173" s="270"/>
      <c r="DEA173" s="270"/>
      <c r="DEB173" s="292"/>
      <c r="DEC173" s="268"/>
      <c r="DED173" s="269"/>
      <c r="DEE173" s="270"/>
      <c r="DEF173" s="270"/>
      <c r="DEG173" s="292"/>
      <c r="DEH173" s="268"/>
      <c r="DEI173" s="269"/>
      <c r="DEJ173" s="270"/>
      <c r="DEK173" s="270"/>
      <c r="DEL173" s="292"/>
      <c r="DEM173" s="268"/>
      <c r="DEN173" s="269"/>
      <c r="DEO173" s="270"/>
      <c r="DEP173" s="270"/>
      <c r="DEQ173" s="292"/>
      <c r="DER173" s="268"/>
      <c r="DES173" s="269"/>
      <c r="DET173" s="270"/>
      <c r="DEU173" s="270"/>
      <c r="DEV173" s="292"/>
      <c r="DEW173" s="268"/>
      <c r="DEX173" s="269"/>
      <c r="DEY173" s="270"/>
      <c r="DEZ173" s="270"/>
      <c r="DFA173" s="292"/>
      <c r="DFB173" s="268"/>
      <c r="DFC173" s="269"/>
      <c r="DFD173" s="270"/>
      <c r="DFE173" s="270"/>
      <c r="DFF173" s="292"/>
      <c r="DFG173" s="268"/>
      <c r="DFH173" s="269"/>
      <c r="DFI173" s="270"/>
      <c r="DFJ173" s="270"/>
      <c r="DFK173" s="292"/>
      <c r="DFL173" s="268"/>
      <c r="DFM173" s="269"/>
      <c r="DFN173" s="270"/>
      <c r="DFO173" s="270"/>
      <c r="DFP173" s="292"/>
      <c r="DFQ173" s="268"/>
      <c r="DFR173" s="269"/>
      <c r="DFS173" s="270"/>
      <c r="DFT173" s="270"/>
      <c r="DFU173" s="292"/>
      <c r="DFV173" s="268"/>
      <c r="DFW173" s="269"/>
      <c r="DFX173" s="270"/>
      <c r="DFY173" s="270"/>
      <c r="DFZ173" s="292"/>
      <c r="DGA173" s="268"/>
      <c r="DGB173" s="269"/>
      <c r="DGC173" s="270"/>
      <c r="DGD173" s="270"/>
      <c r="DGE173" s="292"/>
      <c r="DGF173" s="268"/>
      <c r="DGG173" s="269"/>
      <c r="DGH173" s="270"/>
      <c r="DGI173" s="270"/>
      <c r="DGJ173" s="292"/>
      <c r="DGK173" s="268"/>
      <c r="DGL173" s="269"/>
      <c r="DGM173" s="270"/>
      <c r="DGN173" s="270"/>
      <c r="DGO173" s="292"/>
      <c r="DGP173" s="268"/>
      <c r="DGQ173" s="269"/>
      <c r="DGR173" s="270"/>
      <c r="DGS173" s="270"/>
      <c r="DGT173" s="292"/>
      <c r="DGU173" s="268"/>
      <c r="DGV173" s="269"/>
      <c r="DGW173" s="270"/>
      <c r="DGX173" s="270"/>
      <c r="DGY173" s="292"/>
      <c r="DGZ173" s="268"/>
      <c r="DHA173" s="269"/>
      <c r="DHB173" s="270"/>
      <c r="DHC173" s="270"/>
      <c r="DHD173" s="292"/>
      <c r="DHE173" s="268"/>
      <c r="DHF173" s="269"/>
      <c r="DHG173" s="270"/>
      <c r="DHH173" s="270"/>
      <c r="DHI173" s="292"/>
      <c r="DHJ173" s="268"/>
      <c r="DHK173" s="269"/>
      <c r="DHL173" s="270"/>
      <c r="DHM173" s="270"/>
      <c r="DHN173" s="292"/>
      <c r="DHO173" s="268"/>
      <c r="DHP173" s="269"/>
      <c r="DHQ173" s="270"/>
      <c r="DHR173" s="270"/>
      <c r="DHS173" s="292"/>
      <c r="DHT173" s="268"/>
      <c r="DHU173" s="269"/>
      <c r="DHV173" s="270"/>
      <c r="DHW173" s="270"/>
      <c r="DHX173" s="292"/>
      <c r="DHY173" s="268"/>
      <c r="DHZ173" s="269"/>
      <c r="DIA173" s="270"/>
      <c r="DIB173" s="270"/>
      <c r="DIC173" s="292"/>
      <c r="DID173" s="268"/>
      <c r="DIE173" s="269"/>
      <c r="DIF173" s="270"/>
      <c r="DIG173" s="270"/>
      <c r="DIH173" s="292"/>
      <c r="DII173" s="268"/>
      <c r="DIJ173" s="269"/>
      <c r="DIK173" s="270"/>
      <c r="DIL173" s="270"/>
      <c r="DIM173" s="292"/>
      <c r="DIN173" s="268"/>
      <c r="DIO173" s="269"/>
      <c r="DIP173" s="270"/>
      <c r="DIQ173" s="270"/>
      <c r="DIR173" s="292"/>
      <c r="DIS173" s="268"/>
      <c r="DIT173" s="269"/>
      <c r="DIU173" s="270"/>
      <c r="DIV173" s="270"/>
      <c r="DIW173" s="292"/>
      <c r="DIX173" s="268"/>
      <c r="DIY173" s="269"/>
      <c r="DIZ173" s="270"/>
      <c r="DJA173" s="270"/>
      <c r="DJB173" s="292"/>
      <c r="DJC173" s="268"/>
      <c r="DJD173" s="269"/>
      <c r="DJE173" s="270"/>
      <c r="DJF173" s="270"/>
      <c r="DJG173" s="292"/>
      <c r="DJH173" s="268"/>
      <c r="DJI173" s="269"/>
      <c r="DJJ173" s="270"/>
      <c r="DJK173" s="270"/>
      <c r="DJL173" s="292"/>
      <c r="DJM173" s="268"/>
      <c r="DJN173" s="269"/>
      <c r="DJO173" s="270"/>
      <c r="DJP173" s="270"/>
      <c r="DJQ173" s="292"/>
      <c r="DJR173" s="268"/>
      <c r="DJS173" s="269"/>
      <c r="DJT173" s="270"/>
      <c r="DJU173" s="270"/>
      <c r="DJV173" s="292"/>
      <c r="DJW173" s="268"/>
      <c r="DJX173" s="269"/>
      <c r="DJY173" s="270"/>
      <c r="DJZ173" s="270"/>
      <c r="DKA173" s="292"/>
      <c r="DKB173" s="268"/>
      <c r="DKC173" s="269"/>
      <c r="DKD173" s="270"/>
      <c r="DKE173" s="270"/>
      <c r="DKF173" s="292"/>
      <c r="DKG173" s="268"/>
      <c r="DKH173" s="269"/>
      <c r="DKI173" s="270"/>
      <c r="DKJ173" s="270"/>
      <c r="DKK173" s="292"/>
      <c r="DKL173" s="268"/>
      <c r="DKM173" s="269"/>
      <c r="DKN173" s="270"/>
      <c r="DKO173" s="270"/>
      <c r="DKP173" s="292"/>
      <c r="DKQ173" s="268"/>
      <c r="DKR173" s="269"/>
      <c r="DKS173" s="270"/>
      <c r="DKT173" s="270"/>
      <c r="DKU173" s="292"/>
      <c r="DKV173" s="268"/>
      <c r="DKW173" s="269"/>
      <c r="DKX173" s="270"/>
      <c r="DKY173" s="270"/>
      <c r="DKZ173" s="292"/>
      <c r="DLA173" s="268"/>
      <c r="DLB173" s="269"/>
      <c r="DLC173" s="270"/>
      <c r="DLD173" s="270"/>
      <c r="DLE173" s="292"/>
      <c r="DLF173" s="268"/>
      <c r="DLG173" s="269"/>
      <c r="DLH173" s="270"/>
      <c r="DLI173" s="270"/>
      <c r="DLJ173" s="292"/>
      <c r="DLK173" s="268"/>
      <c r="DLL173" s="269"/>
      <c r="DLM173" s="270"/>
      <c r="DLN173" s="270"/>
      <c r="DLO173" s="292"/>
      <c r="DLP173" s="268"/>
      <c r="DLQ173" s="269"/>
      <c r="DLR173" s="270"/>
      <c r="DLS173" s="270"/>
      <c r="DLT173" s="292"/>
      <c r="DLU173" s="268"/>
      <c r="DLV173" s="269"/>
      <c r="DLW173" s="270"/>
      <c r="DLX173" s="270"/>
      <c r="DLY173" s="292"/>
      <c r="DLZ173" s="268"/>
      <c r="DMA173" s="269"/>
      <c r="DMB173" s="270"/>
      <c r="DMC173" s="270"/>
      <c r="DMD173" s="292"/>
      <c r="DME173" s="268"/>
      <c r="DMF173" s="269"/>
      <c r="DMG173" s="270"/>
      <c r="DMH173" s="270"/>
      <c r="DMI173" s="292"/>
      <c r="DMJ173" s="268"/>
      <c r="DMK173" s="269"/>
      <c r="DML173" s="270"/>
      <c r="DMM173" s="270"/>
      <c r="DMN173" s="292"/>
      <c r="DMO173" s="268"/>
      <c r="DMP173" s="269"/>
      <c r="DMQ173" s="270"/>
      <c r="DMR173" s="270"/>
      <c r="DMS173" s="292"/>
      <c r="DMT173" s="268"/>
      <c r="DMU173" s="269"/>
      <c r="DMV173" s="270"/>
      <c r="DMW173" s="270"/>
      <c r="DMX173" s="292"/>
      <c r="DMY173" s="268"/>
      <c r="DMZ173" s="269"/>
      <c r="DNA173" s="270"/>
      <c r="DNB173" s="270"/>
      <c r="DNC173" s="292"/>
      <c r="DND173" s="268"/>
      <c r="DNE173" s="269"/>
      <c r="DNF173" s="270"/>
      <c r="DNG173" s="270"/>
      <c r="DNH173" s="292"/>
      <c r="DNI173" s="268"/>
      <c r="DNJ173" s="269"/>
      <c r="DNK173" s="270"/>
      <c r="DNL173" s="270"/>
      <c r="DNM173" s="292"/>
      <c r="DNN173" s="268"/>
      <c r="DNO173" s="269"/>
      <c r="DNP173" s="270"/>
      <c r="DNQ173" s="270"/>
      <c r="DNR173" s="292"/>
      <c r="DNS173" s="268"/>
      <c r="DNT173" s="269"/>
      <c r="DNU173" s="270"/>
      <c r="DNV173" s="270"/>
      <c r="DNW173" s="292"/>
      <c r="DNX173" s="268"/>
      <c r="DNY173" s="269"/>
      <c r="DNZ173" s="270"/>
      <c r="DOA173" s="270"/>
      <c r="DOB173" s="292"/>
      <c r="DOC173" s="268"/>
      <c r="DOD173" s="269"/>
      <c r="DOE173" s="270"/>
      <c r="DOF173" s="270"/>
      <c r="DOG173" s="292"/>
      <c r="DOH173" s="268"/>
      <c r="DOI173" s="269"/>
      <c r="DOJ173" s="270"/>
      <c r="DOK173" s="270"/>
      <c r="DOL173" s="292"/>
      <c r="DOM173" s="268"/>
      <c r="DON173" s="269"/>
      <c r="DOO173" s="270"/>
      <c r="DOP173" s="270"/>
      <c r="DOQ173" s="292"/>
      <c r="DOR173" s="268"/>
      <c r="DOS173" s="269"/>
      <c r="DOT173" s="270"/>
      <c r="DOU173" s="270"/>
      <c r="DOV173" s="292"/>
      <c r="DOW173" s="268"/>
      <c r="DOX173" s="269"/>
      <c r="DOY173" s="270"/>
      <c r="DOZ173" s="270"/>
      <c r="DPA173" s="292"/>
      <c r="DPB173" s="268"/>
      <c r="DPC173" s="269"/>
      <c r="DPD173" s="270"/>
      <c r="DPE173" s="270"/>
      <c r="DPF173" s="292"/>
      <c r="DPG173" s="268"/>
      <c r="DPH173" s="269"/>
      <c r="DPI173" s="270"/>
      <c r="DPJ173" s="270"/>
      <c r="DPK173" s="292"/>
      <c r="DPL173" s="268"/>
      <c r="DPM173" s="269"/>
      <c r="DPN173" s="270"/>
      <c r="DPO173" s="270"/>
      <c r="DPP173" s="292"/>
      <c r="DPQ173" s="268"/>
      <c r="DPR173" s="269"/>
      <c r="DPS173" s="270"/>
      <c r="DPT173" s="270"/>
      <c r="DPU173" s="292"/>
      <c r="DPV173" s="268"/>
      <c r="DPW173" s="269"/>
      <c r="DPX173" s="270"/>
      <c r="DPY173" s="270"/>
      <c r="DPZ173" s="292"/>
      <c r="DQA173" s="268"/>
      <c r="DQB173" s="269"/>
      <c r="DQC173" s="270"/>
      <c r="DQD173" s="270"/>
      <c r="DQE173" s="292"/>
      <c r="DQF173" s="268"/>
      <c r="DQG173" s="269"/>
      <c r="DQH173" s="270"/>
      <c r="DQI173" s="270"/>
      <c r="DQJ173" s="292"/>
      <c r="DQK173" s="268"/>
      <c r="DQL173" s="269"/>
      <c r="DQM173" s="270"/>
      <c r="DQN173" s="270"/>
      <c r="DQO173" s="292"/>
      <c r="DQP173" s="268"/>
      <c r="DQQ173" s="269"/>
      <c r="DQR173" s="270"/>
      <c r="DQS173" s="270"/>
      <c r="DQT173" s="292"/>
      <c r="DQU173" s="268"/>
      <c r="DQV173" s="269"/>
      <c r="DQW173" s="270"/>
      <c r="DQX173" s="270"/>
      <c r="DQY173" s="292"/>
      <c r="DQZ173" s="268"/>
      <c r="DRA173" s="269"/>
      <c r="DRB173" s="270"/>
      <c r="DRC173" s="270"/>
      <c r="DRD173" s="292"/>
      <c r="DRE173" s="268"/>
      <c r="DRF173" s="269"/>
      <c r="DRG173" s="270"/>
      <c r="DRH173" s="270"/>
      <c r="DRI173" s="292"/>
      <c r="DRJ173" s="268"/>
      <c r="DRK173" s="269"/>
      <c r="DRL173" s="270"/>
      <c r="DRM173" s="270"/>
      <c r="DRN173" s="292"/>
      <c r="DRO173" s="268"/>
      <c r="DRP173" s="269"/>
      <c r="DRQ173" s="270"/>
      <c r="DRR173" s="270"/>
      <c r="DRS173" s="292"/>
      <c r="DRT173" s="268"/>
      <c r="DRU173" s="269"/>
      <c r="DRV173" s="270"/>
      <c r="DRW173" s="270"/>
      <c r="DRX173" s="292"/>
      <c r="DRY173" s="268"/>
      <c r="DRZ173" s="269"/>
      <c r="DSA173" s="270"/>
      <c r="DSB173" s="270"/>
      <c r="DSC173" s="292"/>
      <c r="DSD173" s="268"/>
      <c r="DSE173" s="269"/>
      <c r="DSF173" s="270"/>
      <c r="DSG173" s="270"/>
      <c r="DSH173" s="292"/>
      <c r="DSI173" s="268"/>
      <c r="DSJ173" s="269"/>
      <c r="DSK173" s="270"/>
      <c r="DSL173" s="270"/>
      <c r="DSM173" s="292"/>
      <c r="DSN173" s="268"/>
      <c r="DSO173" s="269"/>
      <c r="DSP173" s="270"/>
      <c r="DSQ173" s="270"/>
      <c r="DSR173" s="292"/>
      <c r="DSS173" s="268"/>
      <c r="DST173" s="269"/>
      <c r="DSU173" s="270"/>
      <c r="DSV173" s="270"/>
      <c r="DSW173" s="292"/>
      <c r="DSX173" s="268"/>
      <c r="DSY173" s="269"/>
      <c r="DSZ173" s="270"/>
      <c r="DTA173" s="270"/>
      <c r="DTB173" s="292"/>
      <c r="DTC173" s="268"/>
      <c r="DTD173" s="269"/>
      <c r="DTE173" s="270"/>
      <c r="DTF173" s="270"/>
      <c r="DTG173" s="292"/>
      <c r="DTH173" s="268"/>
      <c r="DTI173" s="269"/>
      <c r="DTJ173" s="270"/>
      <c r="DTK173" s="270"/>
      <c r="DTL173" s="292"/>
      <c r="DTM173" s="268"/>
      <c r="DTN173" s="269"/>
      <c r="DTO173" s="270"/>
      <c r="DTP173" s="270"/>
      <c r="DTQ173" s="292"/>
      <c r="DTR173" s="268"/>
      <c r="DTS173" s="269"/>
      <c r="DTT173" s="270"/>
      <c r="DTU173" s="270"/>
      <c r="DTV173" s="292"/>
      <c r="DTW173" s="268"/>
      <c r="DTX173" s="269"/>
      <c r="DTY173" s="270"/>
      <c r="DTZ173" s="270"/>
      <c r="DUA173" s="292"/>
      <c r="DUB173" s="268"/>
      <c r="DUC173" s="269"/>
      <c r="DUD173" s="270"/>
      <c r="DUE173" s="270"/>
      <c r="DUF173" s="292"/>
      <c r="DUG173" s="268"/>
      <c r="DUH173" s="269"/>
      <c r="DUI173" s="270"/>
      <c r="DUJ173" s="270"/>
      <c r="DUK173" s="292"/>
      <c r="DUL173" s="268"/>
      <c r="DUM173" s="269"/>
      <c r="DUN173" s="270"/>
      <c r="DUO173" s="270"/>
      <c r="DUP173" s="292"/>
      <c r="DUQ173" s="268"/>
      <c r="DUR173" s="269"/>
      <c r="DUS173" s="270"/>
      <c r="DUT173" s="270"/>
      <c r="DUU173" s="292"/>
      <c r="DUV173" s="268"/>
      <c r="DUW173" s="269"/>
      <c r="DUX173" s="270"/>
      <c r="DUY173" s="270"/>
      <c r="DUZ173" s="292"/>
      <c r="DVA173" s="268"/>
      <c r="DVB173" s="269"/>
      <c r="DVC173" s="270"/>
      <c r="DVD173" s="270"/>
      <c r="DVE173" s="292"/>
      <c r="DVF173" s="268"/>
      <c r="DVG173" s="269"/>
      <c r="DVH173" s="270"/>
      <c r="DVI173" s="270"/>
      <c r="DVJ173" s="292"/>
      <c r="DVK173" s="268"/>
      <c r="DVL173" s="269"/>
      <c r="DVM173" s="270"/>
      <c r="DVN173" s="270"/>
      <c r="DVO173" s="292"/>
      <c r="DVP173" s="268"/>
      <c r="DVQ173" s="269"/>
      <c r="DVR173" s="270"/>
      <c r="DVS173" s="270"/>
      <c r="DVT173" s="292"/>
      <c r="DVU173" s="268"/>
      <c r="DVV173" s="269"/>
      <c r="DVW173" s="270"/>
      <c r="DVX173" s="270"/>
      <c r="DVY173" s="292"/>
      <c r="DVZ173" s="268"/>
      <c r="DWA173" s="269"/>
      <c r="DWB173" s="270"/>
      <c r="DWC173" s="270"/>
      <c r="DWD173" s="292"/>
      <c r="DWE173" s="268"/>
      <c r="DWF173" s="269"/>
      <c r="DWG173" s="270"/>
      <c r="DWH173" s="270"/>
      <c r="DWI173" s="292"/>
      <c r="DWJ173" s="268"/>
      <c r="DWK173" s="269"/>
      <c r="DWL173" s="270"/>
      <c r="DWM173" s="270"/>
      <c r="DWN173" s="292"/>
      <c r="DWO173" s="268"/>
      <c r="DWP173" s="269"/>
      <c r="DWQ173" s="270"/>
      <c r="DWR173" s="270"/>
      <c r="DWS173" s="292"/>
      <c r="DWT173" s="268"/>
      <c r="DWU173" s="269"/>
      <c r="DWV173" s="270"/>
      <c r="DWW173" s="270"/>
      <c r="DWX173" s="292"/>
      <c r="DWY173" s="268"/>
      <c r="DWZ173" s="269"/>
      <c r="DXA173" s="270"/>
      <c r="DXB173" s="270"/>
      <c r="DXC173" s="292"/>
      <c r="DXD173" s="268"/>
      <c r="DXE173" s="269"/>
      <c r="DXF173" s="270"/>
      <c r="DXG173" s="270"/>
      <c r="DXH173" s="292"/>
      <c r="DXI173" s="268"/>
      <c r="DXJ173" s="269"/>
      <c r="DXK173" s="270"/>
      <c r="DXL173" s="270"/>
      <c r="DXM173" s="292"/>
      <c r="DXN173" s="268"/>
      <c r="DXO173" s="269"/>
      <c r="DXP173" s="270"/>
      <c r="DXQ173" s="270"/>
      <c r="DXR173" s="292"/>
      <c r="DXS173" s="268"/>
      <c r="DXT173" s="269"/>
      <c r="DXU173" s="270"/>
      <c r="DXV173" s="270"/>
      <c r="DXW173" s="292"/>
      <c r="DXX173" s="268"/>
      <c r="DXY173" s="269"/>
      <c r="DXZ173" s="270"/>
      <c r="DYA173" s="270"/>
      <c r="DYB173" s="292"/>
      <c r="DYC173" s="268"/>
      <c r="DYD173" s="269"/>
      <c r="DYE173" s="270"/>
      <c r="DYF173" s="270"/>
      <c r="DYG173" s="292"/>
      <c r="DYH173" s="268"/>
      <c r="DYI173" s="269"/>
      <c r="DYJ173" s="270"/>
      <c r="DYK173" s="270"/>
      <c r="DYL173" s="292"/>
      <c r="DYM173" s="268"/>
      <c r="DYN173" s="269"/>
      <c r="DYO173" s="270"/>
      <c r="DYP173" s="270"/>
      <c r="DYQ173" s="292"/>
      <c r="DYR173" s="268"/>
      <c r="DYS173" s="269"/>
      <c r="DYT173" s="270"/>
      <c r="DYU173" s="270"/>
      <c r="DYV173" s="292"/>
      <c r="DYW173" s="268"/>
      <c r="DYX173" s="269"/>
      <c r="DYY173" s="270"/>
      <c r="DYZ173" s="270"/>
      <c r="DZA173" s="292"/>
      <c r="DZB173" s="268"/>
      <c r="DZC173" s="269"/>
      <c r="DZD173" s="270"/>
      <c r="DZE173" s="270"/>
      <c r="DZF173" s="292"/>
      <c r="DZG173" s="268"/>
      <c r="DZH173" s="269"/>
      <c r="DZI173" s="270"/>
      <c r="DZJ173" s="270"/>
      <c r="DZK173" s="292"/>
      <c r="DZL173" s="268"/>
      <c r="DZM173" s="269"/>
      <c r="DZN173" s="270"/>
      <c r="DZO173" s="270"/>
      <c r="DZP173" s="292"/>
      <c r="DZQ173" s="268"/>
      <c r="DZR173" s="269"/>
      <c r="DZS173" s="270"/>
      <c r="DZT173" s="270"/>
      <c r="DZU173" s="292"/>
      <c r="DZV173" s="268"/>
      <c r="DZW173" s="269"/>
      <c r="DZX173" s="270"/>
      <c r="DZY173" s="270"/>
      <c r="DZZ173" s="292"/>
      <c r="EAA173" s="268"/>
      <c r="EAB173" s="269"/>
      <c r="EAC173" s="270"/>
      <c r="EAD173" s="270"/>
      <c r="EAE173" s="292"/>
      <c r="EAF173" s="268"/>
      <c r="EAG173" s="269"/>
      <c r="EAH173" s="270"/>
      <c r="EAI173" s="270"/>
      <c r="EAJ173" s="292"/>
      <c r="EAK173" s="268"/>
      <c r="EAL173" s="269"/>
      <c r="EAM173" s="270"/>
      <c r="EAN173" s="270"/>
      <c r="EAO173" s="292"/>
      <c r="EAP173" s="268"/>
      <c r="EAQ173" s="269"/>
      <c r="EAR173" s="270"/>
      <c r="EAS173" s="270"/>
      <c r="EAT173" s="292"/>
      <c r="EAU173" s="268"/>
      <c r="EAV173" s="269"/>
      <c r="EAW173" s="270"/>
      <c r="EAX173" s="270"/>
      <c r="EAY173" s="292"/>
      <c r="EAZ173" s="268"/>
      <c r="EBA173" s="269"/>
      <c r="EBB173" s="270"/>
      <c r="EBC173" s="270"/>
      <c r="EBD173" s="292"/>
      <c r="EBE173" s="268"/>
      <c r="EBF173" s="269"/>
      <c r="EBG173" s="270"/>
      <c r="EBH173" s="270"/>
      <c r="EBI173" s="292"/>
      <c r="EBJ173" s="268"/>
      <c r="EBK173" s="269"/>
      <c r="EBL173" s="270"/>
      <c r="EBM173" s="270"/>
      <c r="EBN173" s="292"/>
      <c r="EBO173" s="268"/>
      <c r="EBP173" s="269"/>
      <c r="EBQ173" s="270"/>
      <c r="EBR173" s="270"/>
      <c r="EBS173" s="292"/>
      <c r="EBT173" s="268"/>
      <c r="EBU173" s="269"/>
      <c r="EBV173" s="270"/>
      <c r="EBW173" s="270"/>
      <c r="EBX173" s="292"/>
      <c r="EBY173" s="268"/>
      <c r="EBZ173" s="269"/>
      <c r="ECA173" s="270"/>
      <c r="ECB173" s="270"/>
      <c r="ECC173" s="292"/>
      <c r="ECD173" s="268"/>
      <c r="ECE173" s="269"/>
      <c r="ECF173" s="270"/>
      <c r="ECG173" s="270"/>
      <c r="ECH173" s="292"/>
      <c r="ECI173" s="268"/>
      <c r="ECJ173" s="269"/>
      <c r="ECK173" s="270"/>
      <c r="ECL173" s="270"/>
      <c r="ECM173" s="292"/>
      <c r="ECN173" s="268"/>
      <c r="ECO173" s="269"/>
      <c r="ECP173" s="270"/>
      <c r="ECQ173" s="270"/>
      <c r="ECR173" s="292"/>
      <c r="ECS173" s="268"/>
      <c r="ECT173" s="269"/>
      <c r="ECU173" s="270"/>
      <c r="ECV173" s="270"/>
      <c r="ECW173" s="292"/>
      <c r="ECX173" s="268"/>
      <c r="ECY173" s="269"/>
      <c r="ECZ173" s="270"/>
      <c r="EDA173" s="270"/>
      <c r="EDB173" s="292"/>
      <c r="EDC173" s="268"/>
      <c r="EDD173" s="269"/>
      <c r="EDE173" s="270"/>
      <c r="EDF173" s="270"/>
      <c r="EDG173" s="292"/>
      <c r="EDH173" s="268"/>
      <c r="EDI173" s="269"/>
      <c r="EDJ173" s="270"/>
      <c r="EDK173" s="270"/>
      <c r="EDL173" s="292"/>
      <c r="EDM173" s="268"/>
      <c r="EDN173" s="269"/>
      <c r="EDO173" s="270"/>
      <c r="EDP173" s="270"/>
      <c r="EDQ173" s="292"/>
      <c r="EDR173" s="268"/>
      <c r="EDS173" s="269"/>
      <c r="EDT173" s="270"/>
      <c r="EDU173" s="270"/>
      <c r="EDV173" s="292"/>
      <c r="EDW173" s="268"/>
      <c r="EDX173" s="269"/>
      <c r="EDY173" s="270"/>
      <c r="EDZ173" s="270"/>
      <c r="EEA173" s="292"/>
      <c r="EEB173" s="268"/>
      <c r="EEC173" s="269"/>
      <c r="EED173" s="270"/>
      <c r="EEE173" s="270"/>
      <c r="EEF173" s="292"/>
      <c r="EEG173" s="268"/>
      <c r="EEH173" s="269"/>
      <c r="EEI173" s="270"/>
      <c r="EEJ173" s="270"/>
      <c r="EEK173" s="292"/>
      <c r="EEL173" s="268"/>
      <c r="EEM173" s="269"/>
      <c r="EEN173" s="270"/>
      <c r="EEO173" s="270"/>
      <c r="EEP173" s="292"/>
      <c r="EEQ173" s="268"/>
      <c r="EER173" s="269"/>
      <c r="EES173" s="270"/>
      <c r="EET173" s="270"/>
      <c r="EEU173" s="292"/>
      <c r="EEV173" s="268"/>
      <c r="EEW173" s="269"/>
      <c r="EEX173" s="270"/>
      <c r="EEY173" s="270"/>
      <c r="EEZ173" s="292"/>
      <c r="EFA173" s="268"/>
      <c r="EFB173" s="269"/>
      <c r="EFC173" s="270"/>
      <c r="EFD173" s="270"/>
      <c r="EFE173" s="292"/>
      <c r="EFF173" s="268"/>
      <c r="EFG173" s="269"/>
      <c r="EFH173" s="270"/>
      <c r="EFI173" s="270"/>
      <c r="EFJ173" s="292"/>
      <c r="EFK173" s="268"/>
      <c r="EFL173" s="269"/>
      <c r="EFM173" s="270"/>
      <c r="EFN173" s="270"/>
      <c r="EFO173" s="292"/>
      <c r="EFP173" s="268"/>
      <c r="EFQ173" s="269"/>
      <c r="EFR173" s="270"/>
      <c r="EFS173" s="270"/>
      <c r="EFT173" s="292"/>
      <c r="EFU173" s="268"/>
      <c r="EFV173" s="269"/>
      <c r="EFW173" s="270"/>
      <c r="EFX173" s="270"/>
      <c r="EFY173" s="292"/>
      <c r="EFZ173" s="268"/>
      <c r="EGA173" s="269"/>
      <c r="EGB173" s="270"/>
      <c r="EGC173" s="270"/>
      <c r="EGD173" s="292"/>
      <c r="EGE173" s="268"/>
      <c r="EGF173" s="269"/>
      <c r="EGG173" s="270"/>
      <c r="EGH173" s="270"/>
      <c r="EGI173" s="292"/>
      <c r="EGJ173" s="268"/>
      <c r="EGK173" s="269"/>
      <c r="EGL173" s="270"/>
      <c r="EGM173" s="270"/>
      <c r="EGN173" s="292"/>
      <c r="EGO173" s="268"/>
      <c r="EGP173" s="269"/>
      <c r="EGQ173" s="270"/>
      <c r="EGR173" s="270"/>
      <c r="EGS173" s="292"/>
      <c r="EGT173" s="268"/>
      <c r="EGU173" s="269"/>
      <c r="EGV173" s="270"/>
      <c r="EGW173" s="270"/>
      <c r="EGX173" s="292"/>
      <c r="EGY173" s="268"/>
      <c r="EGZ173" s="269"/>
      <c r="EHA173" s="270"/>
      <c r="EHB173" s="270"/>
      <c r="EHC173" s="292"/>
      <c r="EHD173" s="268"/>
      <c r="EHE173" s="269"/>
      <c r="EHF173" s="270"/>
      <c r="EHG173" s="270"/>
      <c r="EHH173" s="292"/>
      <c r="EHI173" s="268"/>
      <c r="EHJ173" s="269"/>
      <c r="EHK173" s="270"/>
      <c r="EHL173" s="270"/>
      <c r="EHM173" s="292"/>
      <c r="EHN173" s="268"/>
      <c r="EHO173" s="269"/>
      <c r="EHP173" s="270"/>
      <c r="EHQ173" s="270"/>
      <c r="EHR173" s="292"/>
      <c r="EHS173" s="268"/>
      <c r="EHT173" s="269"/>
      <c r="EHU173" s="270"/>
      <c r="EHV173" s="270"/>
      <c r="EHW173" s="292"/>
      <c r="EHX173" s="268"/>
      <c r="EHY173" s="269"/>
      <c r="EHZ173" s="270"/>
      <c r="EIA173" s="270"/>
      <c r="EIB173" s="292"/>
      <c r="EIC173" s="268"/>
      <c r="EID173" s="269"/>
      <c r="EIE173" s="270"/>
      <c r="EIF173" s="270"/>
      <c r="EIG173" s="292"/>
      <c r="EIH173" s="268"/>
      <c r="EII173" s="269"/>
      <c r="EIJ173" s="270"/>
      <c r="EIK173" s="270"/>
      <c r="EIL173" s="292"/>
      <c r="EIM173" s="268"/>
      <c r="EIN173" s="269"/>
      <c r="EIO173" s="270"/>
      <c r="EIP173" s="270"/>
      <c r="EIQ173" s="292"/>
      <c r="EIR173" s="268"/>
      <c r="EIS173" s="269"/>
      <c r="EIT173" s="270"/>
      <c r="EIU173" s="270"/>
      <c r="EIV173" s="292"/>
      <c r="EIW173" s="268"/>
      <c r="EIX173" s="269"/>
      <c r="EIY173" s="270"/>
      <c r="EIZ173" s="270"/>
      <c r="EJA173" s="292"/>
      <c r="EJB173" s="268"/>
      <c r="EJC173" s="269"/>
      <c r="EJD173" s="270"/>
      <c r="EJE173" s="270"/>
      <c r="EJF173" s="292"/>
      <c r="EJG173" s="268"/>
      <c r="EJH173" s="269"/>
      <c r="EJI173" s="270"/>
      <c r="EJJ173" s="270"/>
      <c r="EJK173" s="292"/>
      <c r="EJL173" s="268"/>
      <c r="EJM173" s="269"/>
      <c r="EJN173" s="270"/>
      <c r="EJO173" s="270"/>
      <c r="EJP173" s="292"/>
      <c r="EJQ173" s="268"/>
      <c r="EJR173" s="269"/>
      <c r="EJS173" s="270"/>
      <c r="EJT173" s="270"/>
      <c r="EJU173" s="292"/>
      <c r="EJV173" s="268"/>
      <c r="EJW173" s="269"/>
      <c r="EJX173" s="270"/>
      <c r="EJY173" s="270"/>
      <c r="EJZ173" s="292"/>
      <c r="EKA173" s="268"/>
      <c r="EKB173" s="269"/>
      <c r="EKC173" s="270"/>
      <c r="EKD173" s="270"/>
      <c r="EKE173" s="292"/>
      <c r="EKF173" s="268"/>
      <c r="EKG173" s="269"/>
      <c r="EKH173" s="270"/>
      <c r="EKI173" s="270"/>
      <c r="EKJ173" s="292"/>
      <c r="EKK173" s="268"/>
      <c r="EKL173" s="269"/>
      <c r="EKM173" s="270"/>
      <c r="EKN173" s="270"/>
      <c r="EKO173" s="292"/>
      <c r="EKP173" s="268"/>
      <c r="EKQ173" s="269"/>
      <c r="EKR173" s="270"/>
      <c r="EKS173" s="270"/>
      <c r="EKT173" s="292"/>
      <c r="EKU173" s="268"/>
      <c r="EKV173" s="269"/>
      <c r="EKW173" s="270"/>
      <c r="EKX173" s="270"/>
      <c r="EKY173" s="292"/>
      <c r="EKZ173" s="268"/>
      <c r="ELA173" s="269"/>
      <c r="ELB173" s="270"/>
      <c r="ELC173" s="270"/>
      <c r="ELD173" s="292"/>
      <c r="ELE173" s="268"/>
      <c r="ELF173" s="269"/>
      <c r="ELG173" s="270"/>
      <c r="ELH173" s="270"/>
      <c r="ELI173" s="292"/>
      <c r="ELJ173" s="268"/>
      <c r="ELK173" s="269"/>
      <c r="ELL173" s="270"/>
      <c r="ELM173" s="270"/>
      <c r="ELN173" s="292"/>
      <c r="ELO173" s="268"/>
      <c r="ELP173" s="269"/>
      <c r="ELQ173" s="270"/>
      <c r="ELR173" s="270"/>
      <c r="ELS173" s="292"/>
      <c r="ELT173" s="268"/>
      <c r="ELU173" s="269"/>
      <c r="ELV173" s="270"/>
      <c r="ELW173" s="270"/>
      <c r="ELX173" s="292"/>
      <c r="ELY173" s="268"/>
      <c r="ELZ173" s="269"/>
      <c r="EMA173" s="270"/>
      <c r="EMB173" s="270"/>
      <c r="EMC173" s="292"/>
      <c r="EMD173" s="268"/>
      <c r="EME173" s="269"/>
      <c r="EMF173" s="270"/>
      <c r="EMG173" s="270"/>
      <c r="EMH173" s="292"/>
      <c r="EMI173" s="268"/>
      <c r="EMJ173" s="269"/>
      <c r="EMK173" s="270"/>
      <c r="EML173" s="270"/>
      <c r="EMM173" s="292"/>
      <c r="EMN173" s="268"/>
      <c r="EMO173" s="269"/>
      <c r="EMP173" s="270"/>
      <c r="EMQ173" s="270"/>
      <c r="EMR173" s="292"/>
      <c r="EMS173" s="268"/>
      <c r="EMT173" s="269"/>
      <c r="EMU173" s="270"/>
      <c r="EMV173" s="270"/>
      <c r="EMW173" s="292"/>
      <c r="EMX173" s="268"/>
      <c r="EMY173" s="269"/>
      <c r="EMZ173" s="270"/>
      <c r="ENA173" s="270"/>
      <c r="ENB173" s="292"/>
      <c r="ENC173" s="268"/>
      <c r="END173" s="269"/>
      <c r="ENE173" s="270"/>
      <c r="ENF173" s="270"/>
      <c r="ENG173" s="292"/>
      <c r="ENH173" s="268"/>
      <c r="ENI173" s="269"/>
      <c r="ENJ173" s="270"/>
      <c r="ENK173" s="270"/>
      <c r="ENL173" s="292"/>
      <c r="ENM173" s="268"/>
      <c r="ENN173" s="269"/>
      <c r="ENO173" s="270"/>
      <c r="ENP173" s="270"/>
      <c r="ENQ173" s="292"/>
      <c r="ENR173" s="268"/>
      <c r="ENS173" s="269"/>
      <c r="ENT173" s="270"/>
      <c r="ENU173" s="270"/>
      <c r="ENV173" s="292"/>
      <c r="ENW173" s="268"/>
      <c r="ENX173" s="269"/>
      <c r="ENY173" s="270"/>
      <c r="ENZ173" s="270"/>
      <c r="EOA173" s="292"/>
      <c r="EOB173" s="268"/>
      <c r="EOC173" s="269"/>
      <c r="EOD173" s="270"/>
      <c r="EOE173" s="270"/>
      <c r="EOF173" s="292"/>
      <c r="EOG173" s="268"/>
      <c r="EOH173" s="269"/>
      <c r="EOI173" s="270"/>
      <c r="EOJ173" s="270"/>
      <c r="EOK173" s="292"/>
      <c r="EOL173" s="268"/>
      <c r="EOM173" s="269"/>
      <c r="EON173" s="270"/>
      <c r="EOO173" s="270"/>
      <c r="EOP173" s="292"/>
      <c r="EOQ173" s="268"/>
      <c r="EOR173" s="269"/>
      <c r="EOS173" s="270"/>
      <c r="EOT173" s="270"/>
      <c r="EOU173" s="292"/>
      <c r="EOV173" s="268"/>
      <c r="EOW173" s="269"/>
      <c r="EOX173" s="270"/>
      <c r="EOY173" s="270"/>
      <c r="EOZ173" s="292"/>
      <c r="EPA173" s="268"/>
      <c r="EPB173" s="269"/>
      <c r="EPC173" s="270"/>
      <c r="EPD173" s="270"/>
      <c r="EPE173" s="292"/>
      <c r="EPF173" s="268"/>
      <c r="EPG173" s="269"/>
      <c r="EPH173" s="270"/>
      <c r="EPI173" s="270"/>
      <c r="EPJ173" s="292"/>
      <c r="EPK173" s="268"/>
      <c r="EPL173" s="269"/>
      <c r="EPM173" s="270"/>
      <c r="EPN173" s="270"/>
      <c r="EPO173" s="292"/>
      <c r="EPP173" s="268"/>
      <c r="EPQ173" s="269"/>
      <c r="EPR173" s="270"/>
      <c r="EPS173" s="270"/>
      <c r="EPT173" s="292"/>
      <c r="EPU173" s="268"/>
      <c r="EPV173" s="269"/>
      <c r="EPW173" s="270"/>
      <c r="EPX173" s="270"/>
      <c r="EPY173" s="292"/>
      <c r="EPZ173" s="268"/>
      <c r="EQA173" s="269"/>
      <c r="EQB173" s="270"/>
      <c r="EQC173" s="270"/>
      <c r="EQD173" s="292"/>
      <c r="EQE173" s="268"/>
      <c r="EQF173" s="269"/>
      <c r="EQG173" s="270"/>
      <c r="EQH173" s="270"/>
      <c r="EQI173" s="292"/>
      <c r="EQJ173" s="268"/>
      <c r="EQK173" s="269"/>
      <c r="EQL173" s="270"/>
      <c r="EQM173" s="270"/>
      <c r="EQN173" s="292"/>
      <c r="EQO173" s="268"/>
      <c r="EQP173" s="269"/>
      <c r="EQQ173" s="270"/>
      <c r="EQR173" s="270"/>
      <c r="EQS173" s="292"/>
      <c r="EQT173" s="268"/>
      <c r="EQU173" s="269"/>
      <c r="EQV173" s="270"/>
      <c r="EQW173" s="270"/>
      <c r="EQX173" s="292"/>
      <c r="EQY173" s="268"/>
      <c r="EQZ173" s="269"/>
      <c r="ERA173" s="270"/>
      <c r="ERB173" s="270"/>
      <c r="ERC173" s="292"/>
      <c r="ERD173" s="268"/>
      <c r="ERE173" s="269"/>
      <c r="ERF173" s="270"/>
      <c r="ERG173" s="270"/>
      <c r="ERH173" s="292"/>
      <c r="ERI173" s="268"/>
      <c r="ERJ173" s="269"/>
      <c r="ERK173" s="270"/>
      <c r="ERL173" s="270"/>
      <c r="ERM173" s="292"/>
      <c r="ERN173" s="268"/>
      <c r="ERO173" s="269"/>
      <c r="ERP173" s="270"/>
      <c r="ERQ173" s="270"/>
      <c r="ERR173" s="292"/>
      <c r="ERS173" s="268"/>
      <c r="ERT173" s="269"/>
      <c r="ERU173" s="270"/>
      <c r="ERV173" s="270"/>
      <c r="ERW173" s="292"/>
      <c r="ERX173" s="268"/>
      <c r="ERY173" s="269"/>
      <c r="ERZ173" s="270"/>
      <c r="ESA173" s="270"/>
      <c r="ESB173" s="292"/>
      <c r="ESC173" s="268"/>
      <c r="ESD173" s="269"/>
      <c r="ESE173" s="270"/>
      <c r="ESF173" s="270"/>
      <c r="ESG173" s="292"/>
      <c r="ESH173" s="268"/>
      <c r="ESI173" s="269"/>
      <c r="ESJ173" s="270"/>
      <c r="ESK173" s="270"/>
      <c r="ESL173" s="292"/>
      <c r="ESM173" s="268"/>
      <c r="ESN173" s="269"/>
      <c r="ESO173" s="270"/>
      <c r="ESP173" s="270"/>
      <c r="ESQ173" s="292"/>
      <c r="ESR173" s="268"/>
      <c r="ESS173" s="269"/>
      <c r="EST173" s="270"/>
      <c r="ESU173" s="270"/>
      <c r="ESV173" s="292"/>
      <c r="ESW173" s="268"/>
      <c r="ESX173" s="269"/>
      <c r="ESY173" s="270"/>
      <c r="ESZ173" s="270"/>
      <c r="ETA173" s="292"/>
      <c r="ETB173" s="268"/>
      <c r="ETC173" s="269"/>
      <c r="ETD173" s="270"/>
      <c r="ETE173" s="270"/>
      <c r="ETF173" s="292"/>
      <c r="ETG173" s="268"/>
      <c r="ETH173" s="269"/>
      <c r="ETI173" s="270"/>
      <c r="ETJ173" s="270"/>
      <c r="ETK173" s="292"/>
      <c r="ETL173" s="268"/>
      <c r="ETM173" s="269"/>
      <c r="ETN173" s="270"/>
      <c r="ETO173" s="270"/>
      <c r="ETP173" s="292"/>
      <c r="ETQ173" s="268"/>
      <c r="ETR173" s="269"/>
      <c r="ETS173" s="270"/>
      <c r="ETT173" s="270"/>
      <c r="ETU173" s="292"/>
      <c r="ETV173" s="268"/>
      <c r="ETW173" s="269"/>
      <c r="ETX173" s="270"/>
      <c r="ETY173" s="270"/>
      <c r="ETZ173" s="292"/>
      <c r="EUA173" s="268"/>
      <c r="EUB173" s="269"/>
      <c r="EUC173" s="270"/>
      <c r="EUD173" s="270"/>
      <c r="EUE173" s="292"/>
      <c r="EUF173" s="268"/>
      <c r="EUG173" s="269"/>
      <c r="EUH173" s="270"/>
      <c r="EUI173" s="270"/>
      <c r="EUJ173" s="292"/>
      <c r="EUK173" s="268"/>
      <c r="EUL173" s="269"/>
      <c r="EUM173" s="270"/>
      <c r="EUN173" s="270"/>
      <c r="EUO173" s="292"/>
      <c r="EUP173" s="268"/>
      <c r="EUQ173" s="269"/>
      <c r="EUR173" s="270"/>
      <c r="EUS173" s="270"/>
      <c r="EUT173" s="292"/>
      <c r="EUU173" s="268"/>
      <c r="EUV173" s="269"/>
      <c r="EUW173" s="270"/>
      <c r="EUX173" s="270"/>
      <c r="EUY173" s="292"/>
      <c r="EUZ173" s="268"/>
      <c r="EVA173" s="269"/>
      <c r="EVB173" s="270"/>
      <c r="EVC173" s="270"/>
      <c r="EVD173" s="292"/>
      <c r="EVE173" s="268"/>
      <c r="EVF173" s="269"/>
      <c r="EVG173" s="270"/>
      <c r="EVH173" s="270"/>
      <c r="EVI173" s="292"/>
      <c r="EVJ173" s="268"/>
      <c r="EVK173" s="269"/>
      <c r="EVL173" s="270"/>
      <c r="EVM173" s="270"/>
      <c r="EVN173" s="292"/>
      <c r="EVO173" s="268"/>
      <c r="EVP173" s="269"/>
      <c r="EVQ173" s="270"/>
      <c r="EVR173" s="270"/>
      <c r="EVS173" s="292"/>
      <c r="EVT173" s="268"/>
      <c r="EVU173" s="269"/>
      <c r="EVV173" s="270"/>
      <c r="EVW173" s="270"/>
      <c r="EVX173" s="292"/>
      <c r="EVY173" s="268"/>
      <c r="EVZ173" s="269"/>
      <c r="EWA173" s="270"/>
      <c r="EWB173" s="270"/>
      <c r="EWC173" s="292"/>
      <c r="EWD173" s="268"/>
      <c r="EWE173" s="269"/>
      <c r="EWF173" s="270"/>
      <c r="EWG173" s="270"/>
      <c r="EWH173" s="292"/>
      <c r="EWI173" s="268"/>
      <c r="EWJ173" s="269"/>
      <c r="EWK173" s="270"/>
      <c r="EWL173" s="270"/>
      <c r="EWM173" s="292"/>
      <c r="EWN173" s="268"/>
      <c r="EWO173" s="269"/>
      <c r="EWP173" s="270"/>
      <c r="EWQ173" s="270"/>
      <c r="EWR173" s="292"/>
      <c r="EWS173" s="268"/>
      <c r="EWT173" s="269"/>
      <c r="EWU173" s="270"/>
      <c r="EWV173" s="270"/>
      <c r="EWW173" s="292"/>
      <c r="EWX173" s="268"/>
      <c r="EWY173" s="269"/>
      <c r="EWZ173" s="270"/>
      <c r="EXA173" s="270"/>
      <c r="EXB173" s="292"/>
      <c r="EXC173" s="268"/>
      <c r="EXD173" s="269"/>
      <c r="EXE173" s="270"/>
      <c r="EXF173" s="270"/>
      <c r="EXG173" s="292"/>
      <c r="EXH173" s="268"/>
      <c r="EXI173" s="269"/>
      <c r="EXJ173" s="270"/>
      <c r="EXK173" s="270"/>
      <c r="EXL173" s="292"/>
      <c r="EXM173" s="268"/>
      <c r="EXN173" s="269"/>
      <c r="EXO173" s="270"/>
      <c r="EXP173" s="270"/>
      <c r="EXQ173" s="292"/>
      <c r="EXR173" s="268"/>
      <c r="EXS173" s="269"/>
      <c r="EXT173" s="270"/>
      <c r="EXU173" s="270"/>
      <c r="EXV173" s="292"/>
      <c r="EXW173" s="268"/>
      <c r="EXX173" s="269"/>
      <c r="EXY173" s="270"/>
      <c r="EXZ173" s="270"/>
      <c r="EYA173" s="292"/>
      <c r="EYB173" s="268"/>
      <c r="EYC173" s="269"/>
      <c r="EYD173" s="270"/>
      <c r="EYE173" s="270"/>
      <c r="EYF173" s="292"/>
      <c r="EYG173" s="268"/>
      <c r="EYH173" s="269"/>
      <c r="EYI173" s="270"/>
      <c r="EYJ173" s="270"/>
      <c r="EYK173" s="292"/>
      <c r="EYL173" s="268"/>
      <c r="EYM173" s="269"/>
      <c r="EYN173" s="270"/>
      <c r="EYO173" s="270"/>
      <c r="EYP173" s="292"/>
      <c r="EYQ173" s="268"/>
      <c r="EYR173" s="269"/>
      <c r="EYS173" s="270"/>
      <c r="EYT173" s="270"/>
      <c r="EYU173" s="292"/>
      <c r="EYV173" s="268"/>
      <c r="EYW173" s="269"/>
      <c r="EYX173" s="270"/>
      <c r="EYY173" s="270"/>
      <c r="EYZ173" s="292"/>
      <c r="EZA173" s="268"/>
      <c r="EZB173" s="269"/>
      <c r="EZC173" s="270"/>
      <c r="EZD173" s="270"/>
      <c r="EZE173" s="292"/>
      <c r="EZF173" s="268"/>
      <c r="EZG173" s="269"/>
      <c r="EZH173" s="270"/>
      <c r="EZI173" s="270"/>
      <c r="EZJ173" s="292"/>
      <c r="EZK173" s="268"/>
      <c r="EZL173" s="269"/>
      <c r="EZM173" s="270"/>
      <c r="EZN173" s="270"/>
      <c r="EZO173" s="292"/>
      <c r="EZP173" s="268"/>
      <c r="EZQ173" s="269"/>
      <c r="EZR173" s="270"/>
      <c r="EZS173" s="270"/>
      <c r="EZT173" s="292"/>
      <c r="EZU173" s="268"/>
      <c r="EZV173" s="269"/>
      <c r="EZW173" s="270"/>
      <c r="EZX173" s="270"/>
      <c r="EZY173" s="292"/>
      <c r="EZZ173" s="268"/>
      <c r="FAA173" s="269"/>
      <c r="FAB173" s="270"/>
      <c r="FAC173" s="270"/>
      <c r="FAD173" s="292"/>
      <c r="FAE173" s="268"/>
      <c r="FAF173" s="269"/>
      <c r="FAG173" s="270"/>
      <c r="FAH173" s="270"/>
      <c r="FAI173" s="292"/>
      <c r="FAJ173" s="268"/>
      <c r="FAK173" s="269"/>
      <c r="FAL173" s="270"/>
      <c r="FAM173" s="270"/>
      <c r="FAN173" s="292"/>
      <c r="FAO173" s="268"/>
      <c r="FAP173" s="269"/>
      <c r="FAQ173" s="270"/>
      <c r="FAR173" s="270"/>
      <c r="FAS173" s="292"/>
      <c r="FAT173" s="268"/>
      <c r="FAU173" s="269"/>
      <c r="FAV173" s="270"/>
      <c r="FAW173" s="270"/>
      <c r="FAX173" s="292"/>
      <c r="FAY173" s="268"/>
      <c r="FAZ173" s="269"/>
      <c r="FBA173" s="270"/>
      <c r="FBB173" s="270"/>
      <c r="FBC173" s="292"/>
      <c r="FBD173" s="268"/>
      <c r="FBE173" s="269"/>
      <c r="FBF173" s="270"/>
      <c r="FBG173" s="270"/>
      <c r="FBH173" s="292"/>
      <c r="FBI173" s="268"/>
      <c r="FBJ173" s="269"/>
      <c r="FBK173" s="270"/>
      <c r="FBL173" s="270"/>
      <c r="FBM173" s="292"/>
      <c r="FBN173" s="268"/>
      <c r="FBO173" s="269"/>
      <c r="FBP173" s="270"/>
      <c r="FBQ173" s="270"/>
      <c r="FBR173" s="292"/>
      <c r="FBS173" s="268"/>
      <c r="FBT173" s="269"/>
      <c r="FBU173" s="270"/>
      <c r="FBV173" s="270"/>
      <c r="FBW173" s="292"/>
      <c r="FBX173" s="268"/>
      <c r="FBY173" s="269"/>
      <c r="FBZ173" s="270"/>
      <c r="FCA173" s="270"/>
      <c r="FCB173" s="292"/>
      <c r="FCC173" s="268"/>
      <c r="FCD173" s="269"/>
      <c r="FCE173" s="270"/>
      <c r="FCF173" s="270"/>
      <c r="FCG173" s="292"/>
      <c r="FCH173" s="268"/>
      <c r="FCI173" s="269"/>
      <c r="FCJ173" s="270"/>
      <c r="FCK173" s="270"/>
      <c r="FCL173" s="292"/>
      <c r="FCM173" s="268"/>
      <c r="FCN173" s="269"/>
      <c r="FCO173" s="270"/>
      <c r="FCP173" s="270"/>
      <c r="FCQ173" s="292"/>
      <c r="FCR173" s="268"/>
      <c r="FCS173" s="269"/>
      <c r="FCT173" s="270"/>
      <c r="FCU173" s="270"/>
      <c r="FCV173" s="292"/>
      <c r="FCW173" s="268"/>
      <c r="FCX173" s="269"/>
      <c r="FCY173" s="270"/>
      <c r="FCZ173" s="270"/>
      <c r="FDA173" s="292"/>
      <c r="FDB173" s="268"/>
      <c r="FDC173" s="269"/>
      <c r="FDD173" s="270"/>
      <c r="FDE173" s="270"/>
      <c r="FDF173" s="292"/>
      <c r="FDG173" s="268"/>
      <c r="FDH173" s="269"/>
      <c r="FDI173" s="270"/>
      <c r="FDJ173" s="270"/>
      <c r="FDK173" s="292"/>
      <c r="FDL173" s="268"/>
      <c r="FDM173" s="269"/>
      <c r="FDN173" s="270"/>
      <c r="FDO173" s="270"/>
      <c r="FDP173" s="292"/>
      <c r="FDQ173" s="268"/>
      <c r="FDR173" s="269"/>
      <c r="FDS173" s="270"/>
      <c r="FDT173" s="270"/>
      <c r="FDU173" s="292"/>
      <c r="FDV173" s="268"/>
      <c r="FDW173" s="269"/>
      <c r="FDX173" s="270"/>
      <c r="FDY173" s="270"/>
      <c r="FDZ173" s="292"/>
      <c r="FEA173" s="268"/>
      <c r="FEB173" s="269"/>
      <c r="FEC173" s="270"/>
      <c r="FED173" s="270"/>
      <c r="FEE173" s="292"/>
      <c r="FEF173" s="268"/>
      <c r="FEG173" s="269"/>
      <c r="FEH173" s="270"/>
      <c r="FEI173" s="270"/>
      <c r="FEJ173" s="292"/>
      <c r="FEK173" s="268"/>
      <c r="FEL173" s="269"/>
      <c r="FEM173" s="270"/>
      <c r="FEN173" s="270"/>
      <c r="FEO173" s="292"/>
      <c r="FEP173" s="268"/>
      <c r="FEQ173" s="269"/>
      <c r="FER173" s="270"/>
      <c r="FES173" s="270"/>
      <c r="FET173" s="292"/>
      <c r="FEU173" s="268"/>
      <c r="FEV173" s="269"/>
      <c r="FEW173" s="270"/>
      <c r="FEX173" s="270"/>
      <c r="FEY173" s="292"/>
      <c r="FEZ173" s="268"/>
      <c r="FFA173" s="269"/>
      <c r="FFB173" s="270"/>
      <c r="FFC173" s="270"/>
      <c r="FFD173" s="292"/>
      <c r="FFE173" s="268"/>
      <c r="FFF173" s="269"/>
      <c r="FFG173" s="270"/>
      <c r="FFH173" s="270"/>
      <c r="FFI173" s="292"/>
      <c r="FFJ173" s="268"/>
      <c r="FFK173" s="269"/>
      <c r="FFL173" s="270"/>
      <c r="FFM173" s="270"/>
      <c r="FFN173" s="292"/>
      <c r="FFO173" s="268"/>
      <c r="FFP173" s="269"/>
      <c r="FFQ173" s="270"/>
      <c r="FFR173" s="270"/>
      <c r="FFS173" s="292"/>
      <c r="FFT173" s="268"/>
      <c r="FFU173" s="269"/>
      <c r="FFV173" s="270"/>
      <c r="FFW173" s="270"/>
      <c r="FFX173" s="292"/>
      <c r="FFY173" s="268"/>
      <c r="FFZ173" s="269"/>
      <c r="FGA173" s="270"/>
      <c r="FGB173" s="270"/>
      <c r="FGC173" s="292"/>
      <c r="FGD173" s="268"/>
      <c r="FGE173" s="269"/>
      <c r="FGF173" s="270"/>
      <c r="FGG173" s="270"/>
      <c r="FGH173" s="292"/>
      <c r="FGI173" s="268"/>
      <c r="FGJ173" s="269"/>
      <c r="FGK173" s="270"/>
      <c r="FGL173" s="270"/>
      <c r="FGM173" s="292"/>
      <c r="FGN173" s="268"/>
      <c r="FGO173" s="269"/>
      <c r="FGP173" s="270"/>
      <c r="FGQ173" s="270"/>
      <c r="FGR173" s="292"/>
      <c r="FGS173" s="268"/>
      <c r="FGT173" s="269"/>
      <c r="FGU173" s="270"/>
      <c r="FGV173" s="270"/>
      <c r="FGW173" s="292"/>
      <c r="FGX173" s="268"/>
      <c r="FGY173" s="269"/>
      <c r="FGZ173" s="270"/>
      <c r="FHA173" s="270"/>
      <c r="FHB173" s="292"/>
      <c r="FHC173" s="268"/>
      <c r="FHD173" s="269"/>
      <c r="FHE173" s="270"/>
      <c r="FHF173" s="270"/>
      <c r="FHG173" s="292"/>
      <c r="FHH173" s="268"/>
      <c r="FHI173" s="269"/>
      <c r="FHJ173" s="270"/>
      <c r="FHK173" s="270"/>
      <c r="FHL173" s="292"/>
      <c r="FHM173" s="268"/>
      <c r="FHN173" s="269"/>
      <c r="FHO173" s="270"/>
      <c r="FHP173" s="270"/>
      <c r="FHQ173" s="292"/>
      <c r="FHR173" s="268"/>
      <c r="FHS173" s="269"/>
      <c r="FHT173" s="270"/>
      <c r="FHU173" s="270"/>
      <c r="FHV173" s="292"/>
      <c r="FHW173" s="268"/>
      <c r="FHX173" s="269"/>
      <c r="FHY173" s="270"/>
      <c r="FHZ173" s="270"/>
      <c r="FIA173" s="292"/>
      <c r="FIB173" s="268"/>
      <c r="FIC173" s="269"/>
      <c r="FID173" s="270"/>
      <c r="FIE173" s="270"/>
      <c r="FIF173" s="292"/>
      <c r="FIG173" s="268"/>
      <c r="FIH173" s="269"/>
      <c r="FII173" s="270"/>
      <c r="FIJ173" s="270"/>
      <c r="FIK173" s="292"/>
      <c r="FIL173" s="268"/>
      <c r="FIM173" s="269"/>
      <c r="FIN173" s="270"/>
      <c r="FIO173" s="270"/>
      <c r="FIP173" s="292"/>
      <c r="FIQ173" s="268"/>
      <c r="FIR173" s="269"/>
      <c r="FIS173" s="270"/>
      <c r="FIT173" s="270"/>
      <c r="FIU173" s="292"/>
      <c r="FIV173" s="268"/>
      <c r="FIW173" s="269"/>
      <c r="FIX173" s="270"/>
      <c r="FIY173" s="270"/>
      <c r="FIZ173" s="292"/>
      <c r="FJA173" s="268"/>
      <c r="FJB173" s="269"/>
      <c r="FJC173" s="270"/>
      <c r="FJD173" s="270"/>
      <c r="FJE173" s="292"/>
      <c r="FJF173" s="268"/>
      <c r="FJG173" s="269"/>
      <c r="FJH173" s="270"/>
      <c r="FJI173" s="270"/>
      <c r="FJJ173" s="292"/>
      <c r="FJK173" s="268"/>
      <c r="FJL173" s="269"/>
      <c r="FJM173" s="270"/>
      <c r="FJN173" s="270"/>
      <c r="FJO173" s="292"/>
      <c r="FJP173" s="268"/>
      <c r="FJQ173" s="269"/>
      <c r="FJR173" s="270"/>
      <c r="FJS173" s="270"/>
      <c r="FJT173" s="292"/>
      <c r="FJU173" s="268"/>
      <c r="FJV173" s="269"/>
      <c r="FJW173" s="270"/>
      <c r="FJX173" s="270"/>
      <c r="FJY173" s="292"/>
      <c r="FJZ173" s="268"/>
      <c r="FKA173" s="269"/>
      <c r="FKB173" s="270"/>
      <c r="FKC173" s="270"/>
      <c r="FKD173" s="292"/>
      <c r="FKE173" s="268"/>
      <c r="FKF173" s="269"/>
      <c r="FKG173" s="270"/>
      <c r="FKH173" s="270"/>
      <c r="FKI173" s="292"/>
      <c r="FKJ173" s="268"/>
      <c r="FKK173" s="269"/>
      <c r="FKL173" s="270"/>
      <c r="FKM173" s="270"/>
      <c r="FKN173" s="292"/>
      <c r="FKO173" s="268"/>
      <c r="FKP173" s="269"/>
      <c r="FKQ173" s="270"/>
      <c r="FKR173" s="270"/>
      <c r="FKS173" s="292"/>
      <c r="FKT173" s="268"/>
      <c r="FKU173" s="269"/>
      <c r="FKV173" s="270"/>
      <c r="FKW173" s="270"/>
      <c r="FKX173" s="292"/>
      <c r="FKY173" s="268"/>
      <c r="FKZ173" s="269"/>
      <c r="FLA173" s="270"/>
      <c r="FLB173" s="270"/>
      <c r="FLC173" s="292"/>
      <c r="FLD173" s="268"/>
      <c r="FLE173" s="269"/>
      <c r="FLF173" s="270"/>
      <c r="FLG173" s="270"/>
      <c r="FLH173" s="292"/>
      <c r="FLI173" s="268"/>
      <c r="FLJ173" s="269"/>
      <c r="FLK173" s="270"/>
      <c r="FLL173" s="270"/>
      <c r="FLM173" s="292"/>
      <c r="FLN173" s="268"/>
      <c r="FLO173" s="269"/>
      <c r="FLP173" s="270"/>
      <c r="FLQ173" s="270"/>
      <c r="FLR173" s="292"/>
      <c r="FLS173" s="268"/>
      <c r="FLT173" s="269"/>
      <c r="FLU173" s="270"/>
      <c r="FLV173" s="270"/>
      <c r="FLW173" s="292"/>
      <c r="FLX173" s="268"/>
      <c r="FLY173" s="269"/>
      <c r="FLZ173" s="270"/>
      <c r="FMA173" s="270"/>
      <c r="FMB173" s="292"/>
      <c r="FMC173" s="268"/>
      <c r="FMD173" s="269"/>
      <c r="FME173" s="270"/>
      <c r="FMF173" s="270"/>
      <c r="FMG173" s="292"/>
      <c r="FMH173" s="268"/>
      <c r="FMI173" s="269"/>
      <c r="FMJ173" s="270"/>
      <c r="FMK173" s="270"/>
      <c r="FML173" s="292"/>
      <c r="FMM173" s="268"/>
      <c r="FMN173" s="269"/>
      <c r="FMO173" s="270"/>
      <c r="FMP173" s="270"/>
      <c r="FMQ173" s="292"/>
      <c r="FMR173" s="268"/>
      <c r="FMS173" s="269"/>
      <c r="FMT173" s="270"/>
      <c r="FMU173" s="270"/>
      <c r="FMV173" s="292"/>
      <c r="FMW173" s="268"/>
      <c r="FMX173" s="269"/>
      <c r="FMY173" s="270"/>
      <c r="FMZ173" s="270"/>
      <c r="FNA173" s="292"/>
      <c r="FNB173" s="268"/>
      <c r="FNC173" s="269"/>
      <c r="FND173" s="270"/>
      <c r="FNE173" s="270"/>
      <c r="FNF173" s="292"/>
      <c r="FNG173" s="268"/>
      <c r="FNH173" s="269"/>
      <c r="FNI173" s="270"/>
      <c r="FNJ173" s="270"/>
      <c r="FNK173" s="292"/>
      <c r="FNL173" s="268"/>
      <c r="FNM173" s="269"/>
      <c r="FNN173" s="270"/>
      <c r="FNO173" s="270"/>
      <c r="FNP173" s="292"/>
      <c r="FNQ173" s="268"/>
      <c r="FNR173" s="269"/>
      <c r="FNS173" s="270"/>
      <c r="FNT173" s="270"/>
      <c r="FNU173" s="292"/>
      <c r="FNV173" s="268"/>
      <c r="FNW173" s="269"/>
      <c r="FNX173" s="270"/>
      <c r="FNY173" s="270"/>
      <c r="FNZ173" s="292"/>
      <c r="FOA173" s="268"/>
      <c r="FOB173" s="269"/>
      <c r="FOC173" s="270"/>
      <c r="FOD173" s="270"/>
      <c r="FOE173" s="292"/>
      <c r="FOF173" s="268"/>
      <c r="FOG173" s="269"/>
      <c r="FOH173" s="270"/>
      <c r="FOI173" s="270"/>
      <c r="FOJ173" s="292"/>
      <c r="FOK173" s="268"/>
      <c r="FOL173" s="269"/>
      <c r="FOM173" s="270"/>
      <c r="FON173" s="270"/>
      <c r="FOO173" s="292"/>
      <c r="FOP173" s="268"/>
      <c r="FOQ173" s="269"/>
      <c r="FOR173" s="270"/>
      <c r="FOS173" s="270"/>
      <c r="FOT173" s="292"/>
      <c r="FOU173" s="268"/>
      <c r="FOV173" s="269"/>
      <c r="FOW173" s="270"/>
      <c r="FOX173" s="270"/>
      <c r="FOY173" s="292"/>
      <c r="FOZ173" s="268"/>
      <c r="FPA173" s="269"/>
      <c r="FPB173" s="270"/>
      <c r="FPC173" s="270"/>
      <c r="FPD173" s="292"/>
      <c r="FPE173" s="268"/>
      <c r="FPF173" s="269"/>
      <c r="FPG173" s="270"/>
      <c r="FPH173" s="270"/>
      <c r="FPI173" s="292"/>
      <c r="FPJ173" s="268"/>
      <c r="FPK173" s="269"/>
      <c r="FPL173" s="270"/>
      <c r="FPM173" s="270"/>
      <c r="FPN173" s="292"/>
      <c r="FPO173" s="268"/>
      <c r="FPP173" s="269"/>
      <c r="FPQ173" s="270"/>
      <c r="FPR173" s="270"/>
      <c r="FPS173" s="292"/>
      <c r="FPT173" s="268"/>
      <c r="FPU173" s="269"/>
      <c r="FPV173" s="270"/>
      <c r="FPW173" s="270"/>
      <c r="FPX173" s="292"/>
      <c r="FPY173" s="268"/>
      <c r="FPZ173" s="269"/>
      <c r="FQA173" s="270"/>
      <c r="FQB173" s="270"/>
      <c r="FQC173" s="292"/>
      <c r="FQD173" s="268"/>
      <c r="FQE173" s="269"/>
      <c r="FQF173" s="270"/>
      <c r="FQG173" s="270"/>
      <c r="FQH173" s="292"/>
      <c r="FQI173" s="268"/>
      <c r="FQJ173" s="269"/>
      <c r="FQK173" s="270"/>
      <c r="FQL173" s="270"/>
      <c r="FQM173" s="292"/>
      <c r="FQN173" s="268"/>
      <c r="FQO173" s="269"/>
      <c r="FQP173" s="270"/>
      <c r="FQQ173" s="270"/>
      <c r="FQR173" s="292"/>
      <c r="FQS173" s="268"/>
      <c r="FQT173" s="269"/>
      <c r="FQU173" s="270"/>
      <c r="FQV173" s="270"/>
      <c r="FQW173" s="292"/>
      <c r="FQX173" s="268"/>
      <c r="FQY173" s="269"/>
      <c r="FQZ173" s="270"/>
      <c r="FRA173" s="270"/>
      <c r="FRB173" s="292"/>
      <c r="FRC173" s="268"/>
      <c r="FRD173" s="269"/>
      <c r="FRE173" s="270"/>
      <c r="FRF173" s="270"/>
      <c r="FRG173" s="292"/>
      <c r="FRH173" s="268"/>
      <c r="FRI173" s="269"/>
      <c r="FRJ173" s="270"/>
      <c r="FRK173" s="270"/>
      <c r="FRL173" s="292"/>
      <c r="FRM173" s="268"/>
      <c r="FRN173" s="269"/>
      <c r="FRO173" s="270"/>
      <c r="FRP173" s="270"/>
      <c r="FRQ173" s="292"/>
      <c r="FRR173" s="268"/>
      <c r="FRS173" s="269"/>
      <c r="FRT173" s="270"/>
      <c r="FRU173" s="270"/>
      <c r="FRV173" s="292"/>
      <c r="FRW173" s="268"/>
      <c r="FRX173" s="269"/>
      <c r="FRY173" s="270"/>
      <c r="FRZ173" s="270"/>
      <c r="FSA173" s="292"/>
      <c r="FSB173" s="268"/>
      <c r="FSC173" s="269"/>
      <c r="FSD173" s="270"/>
      <c r="FSE173" s="270"/>
      <c r="FSF173" s="292"/>
      <c r="FSG173" s="268"/>
      <c r="FSH173" s="269"/>
      <c r="FSI173" s="270"/>
      <c r="FSJ173" s="270"/>
      <c r="FSK173" s="292"/>
      <c r="FSL173" s="268"/>
      <c r="FSM173" s="269"/>
      <c r="FSN173" s="270"/>
      <c r="FSO173" s="270"/>
      <c r="FSP173" s="292"/>
      <c r="FSQ173" s="268"/>
      <c r="FSR173" s="269"/>
      <c r="FSS173" s="270"/>
      <c r="FST173" s="270"/>
      <c r="FSU173" s="292"/>
      <c r="FSV173" s="268"/>
      <c r="FSW173" s="269"/>
      <c r="FSX173" s="270"/>
      <c r="FSY173" s="270"/>
      <c r="FSZ173" s="292"/>
      <c r="FTA173" s="268"/>
      <c r="FTB173" s="269"/>
      <c r="FTC173" s="270"/>
      <c r="FTD173" s="270"/>
      <c r="FTE173" s="292"/>
      <c r="FTF173" s="268"/>
      <c r="FTG173" s="269"/>
      <c r="FTH173" s="270"/>
      <c r="FTI173" s="270"/>
      <c r="FTJ173" s="292"/>
      <c r="FTK173" s="268"/>
      <c r="FTL173" s="269"/>
      <c r="FTM173" s="270"/>
      <c r="FTN173" s="270"/>
      <c r="FTO173" s="292"/>
      <c r="FTP173" s="268"/>
      <c r="FTQ173" s="269"/>
      <c r="FTR173" s="270"/>
      <c r="FTS173" s="270"/>
      <c r="FTT173" s="292"/>
      <c r="FTU173" s="268"/>
      <c r="FTV173" s="269"/>
      <c r="FTW173" s="270"/>
      <c r="FTX173" s="270"/>
      <c r="FTY173" s="292"/>
      <c r="FTZ173" s="268"/>
      <c r="FUA173" s="269"/>
      <c r="FUB173" s="270"/>
      <c r="FUC173" s="270"/>
      <c r="FUD173" s="292"/>
      <c r="FUE173" s="268"/>
      <c r="FUF173" s="269"/>
      <c r="FUG173" s="270"/>
      <c r="FUH173" s="270"/>
      <c r="FUI173" s="292"/>
      <c r="FUJ173" s="268"/>
      <c r="FUK173" s="269"/>
      <c r="FUL173" s="270"/>
      <c r="FUM173" s="270"/>
      <c r="FUN173" s="292"/>
      <c r="FUO173" s="268"/>
      <c r="FUP173" s="269"/>
      <c r="FUQ173" s="270"/>
      <c r="FUR173" s="270"/>
      <c r="FUS173" s="292"/>
      <c r="FUT173" s="268"/>
      <c r="FUU173" s="269"/>
      <c r="FUV173" s="270"/>
      <c r="FUW173" s="270"/>
      <c r="FUX173" s="292"/>
      <c r="FUY173" s="268"/>
      <c r="FUZ173" s="269"/>
      <c r="FVA173" s="270"/>
      <c r="FVB173" s="270"/>
      <c r="FVC173" s="292"/>
      <c r="FVD173" s="268"/>
      <c r="FVE173" s="269"/>
      <c r="FVF173" s="270"/>
      <c r="FVG173" s="270"/>
      <c r="FVH173" s="292"/>
      <c r="FVI173" s="268"/>
      <c r="FVJ173" s="269"/>
      <c r="FVK173" s="270"/>
      <c r="FVL173" s="270"/>
      <c r="FVM173" s="292"/>
      <c r="FVN173" s="268"/>
      <c r="FVO173" s="269"/>
      <c r="FVP173" s="270"/>
      <c r="FVQ173" s="270"/>
      <c r="FVR173" s="292"/>
      <c r="FVS173" s="268"/>
      <c r="FVT173" s="269"/>
      <c r="FVU173" s="270"/>
      <c r="FVV173" s="270"/>
      <c r="FVW173" s="292"/>
      <c r="FVX173" s="268"/>
      <c r="FVY173" s="269"/>
      <c r="FVZ173" s="270"/>
      <c r="FWA173" s="270"/>
      <c r="FWB173" s="292"/>
      <c r="FWC173" s="268"/>
      <c r="FWD173" s="269"/>
      <c r="FWE173" s="270"/>
      <c r="FWF173" s="270"/>
      <c r="FWG173" s="292"/>
      <c r="FWH173" s="268"/>
      <c r="FWI173" s="269"/>
      <c r="FWJ173" s="270"/>
      <c r="FWK173" s="270"/>
      <c r="FWL173" s="292"/>
      <c r="FWM173" s="268"/>
      <c r="FWN173" s="269"/>
      <c r="FWO173" s="270"/>
      <c r="FWP173" s="270"/>
      <c r="FWQ173" s="292"/>
      <c r="FWR173" s="268"/>
      <c r="FWS173" s="269"/>
      <c r="FWT173" s="270"/>
      <c r="FWU173" s="270"/>
      <c r="FWV173" s="292"/>
      <c r="FWW173" s="268"/>
      <c r="FWX173" s="269"/>
      <c r="FWY173" s="270"/>
      <c r="FWZ173" s="270"/>
      <c r="FXA173" s="292"/>
      <c r="FXB173" s="268"/>
      <c r="FXC173" s="269"/>
      <c r="FXD173" s="270"/>
      <c r="FXE173" s="270"/>
      <c r="FXF173" s="292"/>
      <c r="FXG173" s="268"/>
      <c r="FXH173" s="269"/>
      <c r="FXI173" s="270"/>
      <c r="FXJ173" s="270"/>
      <c r="FXK173" s="292"/>
      <c r="FXL173" s="268"/>
      <c r="FXM173" s="269"/>
      <c r="FXN173" s="270"/>
      <c r="FXO173" s="270"/>
      <c r="FXP173" s="292"/>
      <c r="FXQ173" s="268"/>
      <c r="FXR173" s="269"/>
      <c r="FXS173" s="270"/>
      <c r="FXT173" s="270"/>
      <c r="FXU173" s="292"/>
      <c r="FXV173" s="268"/>
      <c r="FXW173" s="269"/>
      <c r="FXX173" s="270"/>
      <c r="FXY173" s="270"/>
      <c r="FXZ173" s="292"/>
      <c r="FYA173" s="268"/>
      <c r="FYB173" s="269"/>
      <c r="FYC173" s="270"/>
      <c r="FYD173" s="270"/>
      <c r="FYE173" s="292"/>
      <c r="FYF173" s="268"/>
      <c r="FYG173" s="269"/>
      <c r="FYH173" s="270"/>
      <c r="FYI173" s="270"/>
      <c r="FYJ173" s="292"/>
      <c r="FYK173" s="268"/>
      <c r="FYL173" s="269"/>
      <c r="FYM173" s="270"/>
      <c r="FYN173" s="270"/>
      <c r="FYO173" s="292"/>
      <c r="FYP173" s="268"/>
      <c r="FYQ173" s="269"/>
      <c r="FYR173" s="270"/>
      <c r="FYS173" s="270"/>
      <c r="FYT173" s="292"/>
      <c r="FYU173" s="268"/>
      <c r="FYV173" s="269"/>
      <c r="FYW173" s="270"/>
      <c r="FYX173" s="270"/>
      <c r="FYY173" s="292"/>
      <c r="FYZ173" s="268"/>
      <c r="FZA173" s="269"/>
      <c r="FZB173" s="270"/>
      <c r="FZC173" s="270"/>
      <c r="FZD173" s="292"/>
      <c r="FZE173" s="268"/>
      <c r="FZF173" s="269"/>
      <c r="FZG173" s="270"/>
      <c r="FZH173" s="270"/>
      <c r="FZI173" s="292"/>
      <c r="FZJ173" s="268"/>
      <c r="FZK173" s="269"/>
      <c r="FZL173" s="270"/>
      <c r="FZM173" s="270"/>
      <c r="FZN173" s="292"/>
      <c r="FZO173" s="268"/>
      <c r="FZP173" s="269"/>
      <c r="FZQ173" s="270"/>
      <c r="FZR173" s="270"/>
      <c r="FZS173" s="292"/>
      <c r="FZT173" s="268"/>
      <c r="FZU173" s="269"/>
      <c r="FZV173" s="270"/>
      <c r="FZW173" s="270"/>
      <c r="FZX173" s="292"/>
      <c r="FZY173" s="268"/>
      <c r="FZZ173" s="269"/>
      <c r="GAA173" s="270"/>
      <c r="GAB173" s="270"/>
      <c r="GAC173" s="292"/>
      <c r="GAD173" s="268"/>
      <c r="GAE173" s="269"/>
      <c r="GAF173" s="270"/>
      <c r="GAG173" s="270"/>
      <c r="GAH173" s="292"/>
      <c r="GAI173" s="268"/>
      <c r="GAJ173" s="269"/>
      <c r="GAK173" s="270"/>
      <c r="GAL173" s="270"/>
      <c r="GAM173" s="292"/>
      <c r="GAN173" s="268"/>
      <c r="GAO173" s="269"/>
      <c r="GAP173" s="270"/>
      <c r="GAQ173" s="270"/>
      <c r="GAR173" s="292"/>
      <c r="GAS173" s="268"/>
      <c r="GAT173" s="269"/>
      <c r="GAU173" s="270"/>
      <c r="GAV173" s="270"/>
      <c r="GAW173" s="292"/>
      <c r="GAX173" s="268"/>
      <c r="GAY173" s="269"/>
      <c r="GAZ173" s="270"/>
      <c r="GBA173" s="270"/>
      <c r="GBB173" s="292"/>
      <c r="GBC173" s="268"/>
      <c r="GBD173" s="269"/>
      <c r="GBE173" s="270"/>
      <c r="GBF173" s="270"/>
      <c r="GBG173" s="292"/>
      <c r="GBH173" s="268"/>
      <c r="GBI173" s="269"/>
      <c r="GBJ173" s="270"/>
      <c r="GBK173" s="270"/>
      <c r="GBL173" s="292"/>
      <c r="GBM173" s="268"/>
      <c r="GBN173" s="269"/>
      <c r="GBO173" s="270"/>
      <c r="GBP173" s="270"/>
      <c r="GBQ173" s="292"/>
      <c r="GBR173" s="268"/>
      <c r="GBS173" s="269"/>
      <c r="GBT173" s="270"/>
      <c r="GBU173" s="270"/>
      <c r="GBV173" s="292"/>
      <c r="GBW173" s="268"/>
      <c r="GBX173" s="269"/>
      <c r="GBY173" s="270"/>
      <c r="GBZ173" s="270"/>
      <c r="GCA173" s="292"/>
      <c r="GCB173" s="268"/>
      <c r="GCC173" s="269"/>
      <c r="GCD173" s="270"/>
      <c r="GCE173" s="270"/>
      <c r="GCF173" s="292"/>
      <c r="GCG173" s="268"/>
      <c r="GCH173" s="269"/>
      <c r="GCI173" s="270"/>
      <c r="GCJ173" s="270"/>
      <c r="GCK173" s="292"/>
      <c r="GCL173" s="268"/>
      <c r="GCM173" s="269"/>
      <c r="GCN173" s="270"/>
      <c r="GCO173" s="270"/>
      <c r="GCP173" s="292"/>
      <c r="GCQ173" s="268"/>
      <c r="GCR173" s="269"/>
      <c r="GCS173" s="270"/>
      <c r="GCT173" s="270"/>
      <c r="GCU173" s="292"/>
      <c r="GCV173" s="268"/>
      <c r="GCW173" s="269"/>
      <c r="GCX173" s="270"/>
      <c r="GCY173" s="270"/>
      <c r="GCZ173" s="292"/>
      <c r="GDA173" s="268"/>
      <c r="GDB173" s="269"/>
      <c r="GDC173" s="270"/>
      <c r="GDD173" s="270"/>
      <c r="GDE173" s="292"/>
      <c r="GDF173" s="268"/>
      <c r="GDG173" s="269"/>
      <c r="GDH173" s="270"/>
      <c r="GDI173" s="270"/>
      <c r="GDJ173" s="292"/>
      <c r="GDK173" s="268"/>
      <c r="GDL173" s="269"/>
      <c r="GDM173" s="270"/>
      <c r="GDN173" s="270"/>
      <c r="GDO173" s="292"/>
      <c r="GDP173" s="268"/>
      <c r="GDQ173" s="269"/>
      <c r="GDR173" s="270"/>
      <c r="GDS173" s="270"/>
      <c r="GDT173" s="292"/>
      <c r="GDU173" s="268"/>
      <c r="GDV173" s="269"/>
      <c r="GDW173" s="270"/>
      <c r="GDX173" s="270"/>
      <c r="GDY173" s="292"/>
      <c r="GDZ173" s="268"/>
      <c r="GEA173" s="269"/>
      <c r="GEB173" s="270"/>
      <c r="GEC173" s="270"/>
      <c r="GED173" s="292"/>
      <c r="GEE173" s="268"/>
      <c r="GEF173" s="269"/>
      <c r="GEG173" s="270"/>
      <c r="GEH173" s="270"/>
      <c r="GEI173" s="292"/>
      <c r="GEJ173" s="268"/>
      <c r="GEK173" s="269"/>
      <c r="GEL173" s="270"/>
      <c r="GEM173" s="270"/>
      <c r="GEN173" s="292"/>
      <c r="GEO173" s="268"/>
      <c r="GEP173" s="269"/>
      <c r="GEQ173" s="270"/>
      <c r="GER173" s="270"/>
      <c r="GES173" s="292"/>
      <c r="GET173" s="268"/>
      <c r="GEU173" s="269"/>
      <c r="GEV173" s="270"/>
      <c r="GEW173" s="270"/>
      <c r="GEX173" s="292"/>
      <c r="GEY173" s="268"/>
      <c r="GEZ173" s="269"/>
      <c r="GFA173" s="270"/>
      <c r="GFB173" s="270"/>
      <c r="GFC173" s="292"/>
      <c r="GFD173" s="268"/>
      <c r="GFE173" s="269"/>
      <c r="GFF173" s="270"/>
      <c r="GFG173" s="270"/>
      <c r="GFH173" s="292"/>
      <c r="GFI173" s="268"/>
      <c r="GFJ173" s="269"/>
      <c r="GFK173" s="270"/>
      <c r="GFL173" s="270"/>
      <c r="GFM173" s="292"/>
      <c r="GFN173" s="268"/>
      <c r="GFO173" s="269"/>
      <c r="GFP173" s="270"/>
      <c r="GFQ173" s="270"/>
      <c r="GFR173" s="292"/>
      <c r="GFS173" s="268"/>
      <c r="GFT173" s="269"/>
      <c r="GFU173" s="270"/>
      <c r="GFV173" s="270"/>
      <c r="GFW173" s="292"/>
      <c r="GFX173" s="268"/>
      <c r="GFY173" s="269"/>
      <c r="GFZ173" s="270"/>
      <c r="GGA173" s="270"/>
      <c r="GGB173" s="292"/>
      <c r="GGC173" s="268"/>
      <c r="GGD173" s="269"/>
      <c r="GGE173" s="270"/>
      <c r="GGF173" s="270"/>
      <c r="GGG173" s="292"/>
      <c r="GGH173" s="268"/>
      <c r="GGI173" s="269"/>
      <c r="GGJ173" s="270"/>
      <c r="GGK173" s="270"/>
      <c r="GGL173" s="292"/>
      <c r="GGM173" s="268"/>
      <c r="GGN173" s="269"/>
      <c r="GGO173" s="270"/>
      <c r="GGP173" s="270"/>
      <c r="GGQ173" s="292"/>
      <c r="GGR173" s="268"/>
      <c r="GGS173" s="269"/>
      <c r="GGT173" s="270"/>
      <c r="GGU173" s="270"/>
      <c r="GGV173" s="292"/>
      <c r="GGW173" s="268"/>
      <c r="GGX173" s="269"/>
      <c r="GGY173" s="270"/>
      <c r="GGZ173" s="270"/>
      <c r="GHA173" s="292"/>
      <c r="GHB173" s="268"/>
      <c r="GHC173" s="269"/>
      <c r="GHD173" s="270"/>
      <c r="GHE173" s="270"/>
      <c r="GHF173" s="292"/>
      <c r="GHG173" s="268"/>
      <c r="GHH173" s="269"/>
      <c r="GHI173" s="270"/>
      <c r="GHJ173" s="270"/>
      <c r="GHK173" s="292"/>
      <c r="GHL173" s="268"/>
      <c r="GHM173" s="269"/>
      <c r="GHN173" s="270"/>
      <c r="GHO173" s="270"/>
      <c r="GHP173" s="292"/>
      <c r="GHQ173" s="268"/>
      <c r="GHR173" s="269"/>
      <c r="GHS173" s="270"/>
      <c r="GHT173" s="270"/>
      <c r="GHU173" s="292"/>
      <c r="GHV173" s="268"/>
      <c r="GHW173" s="269"/>
      <c r="GHX173" s="270"/>
      <c r="GHY173" s="270"/>
      <c r="GHZ173" s="292"/>
      <c r="GIA173" s="268"/>
      <c r="GIB173" s="269"/>
      <c r="GIC173" s="270"/>
      <c r="GID173" s="270"/>
      <c r="GIE173" s="292"/>
      <c r="GIF173" s="268"/>
      <c r="GIG173" s="269"/>
      <c r="GIH173" s="270"/>
      <c r="GII173" s="270"/>
      <c r="GIJ173" s="292"/>
      <c r="GIK173" s="268"/>
      <c r="GIL173" s="269"/>
      <c r="GIM173" s="270"/>
      <c r="GIN173" s="270"/>
      <c r="GIO173" s="292"/>
      <c r="GIP173" s="268"/>
      <c r="GIQ173" s="269"/>
      <c r="GIR173" s="270"/>
      <c r="GIS173" s="270"/>
      <c r="GIT173" s="292"/>
      <c r="GIU173" s="268"/>
      <c r="GIV173" s="269"/>
      <c r="GIW173" s="270"/>
      <c r="GIX173" s="270"/>
      <c r="GIY173" s="292"/>
      <c r="GIZ173" s="268"/>
      <c r="GJA173" s="269"/>
      <c r="GJB173" s="270"/>
      <c r="GJC173" s="270"/>
      <c r="GJD173" s="292"/>
      <c r="GJE173" s="268"/>
      <c r="GJF173" s="269"/>
      <c r="GJG173" s="270"/>
      <c r="GJH173" s="270"/>
      <c r="GJI173" s="292"/>
      <c r="GJJ173" s="268"/>
      <c r="GJK173" s="269"/>
      <c r="GJL173" s="270"/>
      <c r="GJM173" s="270"/>
      <c r="GJN173" s="292"/>
      <c r="GJO173" s="268"/>
      <c r="GJP173" s="269"/>
      <c r="GJQ173" s="270"/>
      <c r="GJR173" s="270"/>
      <c r="GJS173" s="292"/>
      <c r="GJT173" s="268"/>
      <c r="GJU173" s="269"/>
      <c r="GJV173" s="270"/>
      <c r="GJW173" s="270"/>
      <c r="GJX173" s="292"/>
      <c r="GJY173" s="268"/>
      <c r="GJZ173" s="269"/>
      <c r="GKA173" s="270"/>
      <c r="GKB173" s="270"/>
      <c r="GKC173" s="292"/>
      <c r="GKD173" s="268"/>
      <c r="GKE173" s="269"/>
      <c r="GKF173" s="270"/>
      <c r="GKG173" s="270"/>
      <c r="GKH173" s="292"/>
      <c r="GKI173" s="268"/>
      <c r="GKJ173" s="269"/>
      <c r="GKK173" s="270"/>
      <c r="GKL173" s="270"/>
      <c r="GKM173" s="292"/>
      <c r="GKN173" s="268"/>
      <c r="GKO173" s="269"/>
      <c r="GKP173" s="270"/>
      <c r="GKQ173" s="270"/>
      <c r="GKR173" s="292"/>
      <c r="GKS173" s="268"/>
      <c r="GKT173" s="269"/>
      <c r="GKU173" s="270"/>
      <c r="GKV173" s="270"/>
      <c r="GKW173" s="292"/>
      <c r="GKX173" s="268"/>
      <c r="GKY173" s="269"/>
      <c r="GKZ173" s="270"/>
      <c r="GLA173" s="270"/>
      <c r="GLB173" s="292"/>
      <c r="GLC173" s="268"/>
      <c r="GLD173" s="269"/>
      <c r="GLE173" s="270"/>
      <c r="GLF173" s="270"/>
      <c r="GLG173" s="292"/>
      <c r="GLH173" s="268"/>
      <c r="GLI173" s="269"/>
      <c r="GLJ173" s="270"/>
      <c r="GLK173" s="270"/>
      <c r="GLL173" s="292"/>
      <c r="GLM173" s="268"/>
      <c r="GLN173" s="269"/>
      <c r="GLO173" s="270"/>
      <c r="GLP173" s="270"/>
      <c r="GLQ173" s="292"/>
      <c r="GLR173" s="268"/>
      <c r="GLS173" s="269"/>
      <c r="GLT173" s="270"/>
      <c r="GLU173" s="270"/>
      <c r="GLV173" s="292"/>
      <c r="GLW173" s="268"/>
      <c r="GLX173" s="269"/>
      <c r="GLY173" s="270"/>
      <c r="GLZ173" s="270"/>
      <c r="GMA173" s="292"/>
      <c r="GMB173" s="268"/>
      <c r="GMC173" s="269"/>
      <c r="GMD173" s="270"/>
      <c r="GME173" s="270"/>
      <c r="GMF173" s="292"/>
      <c r="GMG173" s="268"/>
      <c r="GMH173" s="269"/>
      <c r="GMI173" s="270"/>
      <c r="GMJ173" s="270"/>
      <c r="GMK173" s="292"/>
      <c r="GML173" s="268"/>
      <c r="GMM173" s="269"/>
      <c r="GMN173" s="270"/>
      <c r="GMO173" s="270"/>
      <c r="GMP173" s="292"/>
      <c r="GMQ173" s="268"/>
      <c r="GMR173" s="269"/>
      <c r="GMS173" s="270"/>
      <c r="GMT173" s="270"/>
      <c r="GMU173" s="292"/>
      <c r="GMV173" s="268"/>
      <c r="GMW173" s="269"/>
      <c r="GMX173" s="270"/>
      <c r="GMY173" s="270"/>
      <c r="GMZ173" s="292"/>
      <c r="GNA173" s="268"/>
      <c r="GNB173" s="269"/>
      <c r="GNC173" s="270"/>
      <c r="GND173" s="270"/>
      <c r="GNE173" s="292"/>
      <c r="GNF173" s="268"/>
      <c r="GNG173" s="269"/>
      <c r="GNH173" s="270"/>
      <c r="GNI173" s="270"/>
      <c r="GNJ173" s="292"/>
      <c r="GNK173" s="268"/>
      <c r="GNL173" s="269"/>
      <c r="GNM173" s="270"/>
      <c r="GNN173" s="270"/>
      <c r="GNO173" s="292"/>
      <c r="GNP173" s="268"/>
      <c r="GNQ173" s="269"/>
      <c r="GNR173" s="270"/>
      <c r="GNS173" s="270"/>
      <c r="GNT173" s="292"/>
      <c r="GNU173" s="268"/>
      <c r="GNV173" s="269"/>
      <c r="GNW173" s="270"/>
      <c r="GNX173" s="270"/>
      <c r="GNY173" s="292"/>
      <c r="GNZ173" s="268"/>
      <c r="GOA173" s="269"/>
      <c r="GOB173" s="270"/>
      <c r="GOC173" s="270"/>
      <c r="GOD173" s="292"/>
      <c r="GOE173" s="268"/>
      <c r="GOF173" s="269"/>
      <c r="GOG173" s="270"/>
      <c r="GOH173" s="270"/>
      <c r="GOI173" s="292"/>
      <c r="GOJ173" s="268"/>
      <c r="GOK173" s="269"/>
      <c r="GOL173" s="270"/>
      <c r="GOM173" s="270"/>
      <c r="GON173" s="292"/>
      <c r="GOO173" s="268"/>
      <c r="GOP173" s="269"/>
      <c r="GOQ173" s="270"/>
      <c r="GOR173" s="270"/>
      <c r="GOS173" s="292"/>
      <c r="GOT173" s="268"/>
      <c r="GOU173" s="269"/>
      <c r="GOV173" s="270"/>
      <c r="GOW173" s="270"/>
      <c r="GOX173" s="292"/>
      <c r="GOY173" s="268"/>
      <c r="GOZ173" s="269"/>
      <c r="GPA173" s="270"/>
      <c r="GPB173" s="270"/>
      <c r="GPC173" s="292"/>
      <c r="GPD173" s="268"/>
      <c r="GPE173" s="269"/>
      <c r="GPF173" s="270"/>
      <c r="GPG173" s="270"/>
      <c r="GPH173" s="292"/>
      <c r="GPI173" s="268"/>
      <c r="GPJ173" s="269"/>
      <c r="GPK173" s="270"/>
      <c r="GPL173" s="270"/>
      <c r="GPM173" s="292"/>
      <c r="GPN173" s="268"/>
      <c r="GPO173" s="269"/>
      <c r="GPP173" s="270"/>
      <c r="GPQ173" s="270"/>
      <c r="GPR173" s="292"/>
      <c r="GPS173" s="268"/>
      <c r="GPT173" s="269"/>
      <c r="GPU173" s="270"/>
      <c r="GPV173" s="270"/>
      <c r="GPW173" s="292"/>
      <c r="GPX173" s="268"/>
      <c r="GPY173" s="269"/>
      <c r="GPZ173" s="270"/>
      <c r="GQA173" s="270"/>
      <c r="GQB173" s="292"/>
      <c r="GQC173" s="268"/>
      <c r="GQD173" s="269"/>
      <c r="GQE173" s="270"/>
      <c r="GQF173" s="270"/>
      <c r="GQG173" s="292"/>
      <c r="GQH173" s="268"/>
      <c r="GQI173" s="269"/>
      <c r="GQJ173" s="270"/>
      <c r="GQK173" s="270"/>
      <c r="GQL173" s="292"/>
      <c r="GQM173" s="268"/>
      <c r="GQN173" s="269"/>
      <c r="GQO173" s="270"/>
      <c r="GQP173" s="270"/>
      <c r="GQQ173" s="292"/>
      <c r="GQR173" s="268"/>
      <c r="GQS173" s="269"/>
      <c r="GQT173" s="270"/>
      <c r="GQU173" s="270"/>
      <c r="GQV173" s="292"/>
      <c r="GQW173" s="268"/>
      <c r="GQX173" s="269"/>
      <c r="GQY173" s="270"/>
      <c r="GQZ173" s="270"/>
      <c r="GRA173" s="292"/>
      <c r="GRB173" s="268"/>
      <c r="GRC173" s="269"/>
      <c r="GRD173" s="270"/>
      <c r="GRE173" s="270"/>
      <c r="GRF173" s="292"/>
      <c r="GRG173" s="268"/>
      <c r="GRH173" s="269"/>
      <c r="GRI173" s="270"/>
      <c r="GRJ173" s="270"/>
      <c r="GRK173" s="292"/>
      <c r="GRL173" s="268"/>
      <c r="GRM173" s="269"/>
      <c r="GRN173" s="270"/>
      <c r="GRO173" s="270"/>
      <c r="GRP173" s="292"/>
      <c r="GRQ173" s="268"/>
      <c r="GRR173" s="269"/>
      <c r="GRS173" s="270"/>
      <c r="GRT173" s="270"/>
      <c r="GRU173" s="292"/>
      <c r="GRV173" s="268"/>
      <c r="GRW173" s="269"/>
      <c r="GRX173" s="270"/>
      <c r="GRY173" s="270"/>
      <c r="GRZ173" s="292"/>
      <c r="GSA173" s="268"/>
      <c r="GSB173" s="269"/>
      <c r="GSC173" s="270"/>
      <c r="GSD173" s="270"/>
      <c r="GSE173" s="292"/>
      <c r="GSF173" s="268"/>
      <c r="GSG173" s="269"/>
      <c r="GSH173" s="270"/>
      <c r="GSI173" s="270"/>
      <c r="GSJ173" s="292"/>
      <c r="GSK173" s="268"/>
      <c r="GSL173" s="269"/>
      <c r="GSM173" s="270"/>
      <c r="GSN173" s="270"/>
      <c r="GSO173" s="292"/>
      <c r="GSP173" s="268"/>
      <c r="GSQ173" s="269"/>
      <c r="GSR173" s="270"/>
      <c r="GSS173" s="270"/>
      <c r="GST173" s="292"/>
      <c r="GSU173" s="268"/>
      <c r="GSV173" s="269"/>
      <c r="GSW173" s="270"/>
      <c r="GSX173" s="270"/>
      <c r="GSY173" s="292"/>
      <c r="GSZ173" s="268"/>
      <c r="GTA173" s="269"/>
      <c r="GTB173" s="270"/>
      <c r="GTC173" s="270"/>
      <c r="GTD173" s="292"/>
      <c r="GTE173" s="268"/>
      <c r="GTF173" s="269"/>
      <c r="GTG173" s="270"/>
      <c r="GTH173" s="270"/>
      <c r="GTI173" s="292"/>
      <c r="GTJ173" s="268"/>
      <c r="GTK173" s="269"/>
      <c r="GTL173" s="270"/>
      <c r="GTM173" s="270"/>
      <c r="GTN173" s="292"/>
      <c r="GTO173" s="268"/>
      <c r="GTP173" s="269"/>
      <c r="GTQ173" s="270"/>
      <c r="GTR173" s="270"/>
      <c r="GTS173" s="292"/>
      <c r="GTT173" s="268"/>
      <c r="GTU173" s="269"/>
      <c r="GTV173" s="270"/>
      <c r="GTW173" s="270"/>
      <c r="GTX173" s="292"/>
      <c r="GTY173" s="268"/>
      <c r="GTZ173" s="269"/>
      <c r="GUA173" s="270"/>
      <c r="GUB173" s="270"/>
      <c r="GUC173" s="292"/>
      <c r="GUD173" s="268"/>
      <c r="GUE173" s="269"/>
      <c r="GUF173" s="270"/>
      <c r="GUG173" s="270"/>
      <c r="GUH173" s="292"/>
      <c r="GUI173" s="268"/>
      <c r="GUJ173" s="269"/>
      <c r="GUK173" s="270"/>
      <c r="GUL173" s="270"/>
      <c r="GUM173" s="292"/>
      <c r="GUN173" s="268"/>
      <c r="GUO173" s="269"/>
      <c r="GUP173" s="270"/>
      <c r="GUQ173" s="270"/>
      <c r="GUR173" s="292"/>
      <c r="GUS173" s="268"/>
      <c r="GUT173" s="269"/>
      <c r="GUU173" s="270"/>
      <c r="GUV173" s="270"/>
      <c r="GUW173" s="292"/>
      <c r="GUX173" s="268"/>
      <c r="GUY173" s="269"/>
      <c r="GUZ173" s="270"/>
      <c r="GVA173" s="270"/>
      <c r="GVB173" s="292"/>
      <c r="GVC173" s="268"/>
      <c r="GVD173" s="269"/>
      <c r="GVE173" s="270"/>
      <c r="GVF173" s="270"/>
      <c r="GVG173" s="292"/>
      <c r="GVH173" s="268"/>
      <c r="GVI173" s="269"/>
      <c r="GVJ173" s="270"/>
      <c r="GVK173" s="270"/>
      <c r="GVL173" s="292"/>
      <c r="GVM173" s="268"/>
      <c r="GVN173" s="269"/>
      <c r="GVO173" s="270"/>
      <c r="GVP173" s="270"/>
      <c r="GVQ173" s="292"/>
      <c r="GVR173" s="268"/>
      <c r="GVS173" s="269"/>
      <c r="GVT173" s="270"/>
      <c r="GVU173" s="270"/>
      <c r="GVV173" s="292"/>
      <c r="GVW173" s="268"/>
      <c r="GVX173" s="269"/>
      <c r="GVY173" s="270"/>
      <c r="GVZ173" s="270"/>
      <c r="GWA173" s="292"/>
      <c r="GWB173" s="268"/>
      <c r="GWC173" s="269"/>
      <c r="GWD173" s="270"/>
      <c r="GWE173" s="270"/>
      <c r="GWF173" s="292"/>
      <c r="GWG173" s="268"/>
      <c r="GWH173" s="269"/>
      <c r="GWI173" s="270"/>
      <c r="GWJ173" s="270"/>
      <c r="GWK173" s="292"/>
      <c r="GWL173" s="268"/>
      <c r="GWM173" s="269"/>
      <c r="GWN173" s="270"/>
      <c r="GWO173" s="270"/>
      <c r="GWP173" s="292"/>
      <c r="GWQ173" s="268"/>
      <c r="GWR173" s="269"/>
      <c r="GWS173" s="270"/>
      <c r="GWT173" s="270"/>
      <c r="GWU173" s="292"/>
      <c r="GWV173" s="268"/>
      <c r="GWW173" s="269"/>
      <c r="GWX173" s="270"/>
      <c r="GWY173" s="270"/>
      <c r="GWZ173" s="292"/>
      <c r="GXA173" s="268"/>
      <c r="GXB173" s="269"/>
      <c r="GXC173" s="270"/>
      <c r="GXD173" s="270"/>
      <c r="GXE173" s="292"/>
      <c r="GXF173" s="268"/>
      <c r="GXG173" s="269"/>
      <c r="GXH173" s="270"/>
      <c r="GXI173" s="270"/>
      <c r="GXJ173" s="292"/>
      <c r="GXK173" s="268"/>
      <c r="GXL173" s="269"/>
      <c r="GXM173" s="270"/>
      <c r="GXN173" s="270"/>
      <c r="GXO173" s="292"/>
      <c r="GXP173" s="268"/>
      <c r="GXQ173" s="269"/>
      <c r="GXR173" s="270"/>
      <c r="GXS173" s="270"/>
      <c r="GXT173" s="292"/>
      <c r="GXU173" s="268"/>
      <c r="GXV173" s="269"/>
      <c r="GXW173" s="270"/>
      <c r="GXX173" s="270"/>
      <c r="GXY173" s="292"/>
      <c r="GXZ173" s="268"/>
      <c r="GYA173" s="269"/>
      <c r="GYB173" s="270"/>
      <c r="GYC173" s="270"/>
      <c r="GYD173" s="292"/>
      <c r="GYE173" s="268"/>
      <c r="GYF173" s="269"/>
      <c r="GYG173" s="270"/>
      <c r="GYH173" s="270"/>
      <c r="GYI173" s="292"/>
      <c r="GYJ173" s="268"/>
      <c r="GYK173" s="269"/>
      <c r="GYL173" s="270"/>
      <c r="GYM173" s="270"/>
      <c r="GYN173" s="292"/>
      <c r="GYO173" s="268"/>
      <c r="GYP173" s="269"/>
      <c r="GYQ173" s="270"/>
      <c r="GYR173" s="270"/>
      <c r="GYS173" s="292"/>
      <c r="GYT173" s="268"/>
      <c r="GYU173" s="269"/>
      <c r="GYV173" s="270"/>
      <c r="GYW173" s="270"/>
      <c r="GYX173" s="292"/>
      <c r="GYY173" s="268"/>
      <c r="GYZ173" s="269"/>
      <c r="GZA173" s="270"/>
      <c r="GZB173" s="270"/>
      <c r="GZC173" s="292"/>
      <c r="GZD173" s="268"/>
      <c r="GZE173" s="269"/>
      <c r="GZF173" s="270"/>
      <c r="GZG173" s="270"/>
      <c r="GZH173" s="292"/>
      <c r="GZI173" s="268"/>
      <c r="GZJ173" s="269"/>
      <c r="GZK173" s="270"/>
      <c r="GZL173" s="270"/>
      <c r="GZM173" s="292"/>
      <c r="GZN173" s="268"/>
      <c r="GZO173" s="269"/>
      <c r="GZP173" s="270"/>
      <c r="GZQ173" s="270"/>
      <c r="GZR173" s="292"/>
      <c r="GZS173" s="268"/>
      <c r="GZT173" s="269"/>
      <c r="GZU173" s="270"/>
      <c r="GZV173" s="270"/>
      <c r="GZW173" s="292"/>
      <c r="GZX173" s="268"/>
      <c r="GZY173" s="269"/>
      <c r="GZZ173" s="270"/>
      <c r="HAA173" s="270"/>
      <c r="HAB173" s="292"/>
      <c r="HAC173" s="268"/>
      <c r="HAD173" s="269"/>
      <c r="HAE173" s="270"/>
      <c r="HAF173" s="270"/>
      <c r="HAG173" s="292"/>
      <c r="HAH173" s="268"/>
      <c r="HAI173" s="269"/>
      <c r="HAJ173" s="270"/>
      <c r="HAK173" s="270"/>
      <c r="HAL173" s="292"/>
      <c r="HAM173" s="268"/>
      <c r="HAN173" s="269"/>
      <c r="HAO173" s="270"/>
      <c r="HAP173" s="270"/>
      <c r="HAQ173" s="292"/>
      <c r="HAR173" s="268"/>
      <c r="HAS173" s="269"/>
      <c r="HAT173" s="270"/>
      <c r="HAU173" s="270"/>
      <c r="HAV173" s="292"/>
      <c r="HAW173" s="268"/>
      <c r="HAX173" s="269"/>
      <c r="HAY173" s="270"/>
      <c r="HAZ173" s="270"/>
      <c r="HBA173" s="292"/>
      <c r="HBB173" s="268"/>
      <c r="HBC173" s="269"/>
      <c r="HBD173" s="270"/>
      <c r="HBE173" s="270"/>
      <c r="HBF173" s="292"/>
      <c r="HBG173" s="268"/>
      <c r="HBH173" s="269"/>
      <c r="HBI173" s="270"/>
      <c r="HBJ173" s="270"/>
      <c r="HBK173" s="292"/>
      <c r="HBL173" s="268"/>
      <c r="HBM173" s="269"/>
      <c r="HBN173" s="270"/>
      <c r="HBO173" s="270"/>
      <c r="HBP173" s="292"/>
      <c r="HBQ173" s="268"/>
      <c r="HBR173" s="269"/>
      <c r="HBS173" s="270"/>
      <c r="HBT173" s="270"/>
      <c r="HBU173" s="292"/>
      <c r="HBV173" s="268"/>
      <c r="HBW173" s="269"/>
      <c r="HBX173" s="270"/>
      <c r="HBY173" s="270"/>
      <c r="HBZ173" s="292"/>
      <c r="HCA173" s="268"/>
      <c r="HCB173" s="269"/>
      <c r="HCC173" s="270"/>
      <c r="HCD173" s="270"/>
      <c r="HCE173" s="292"/>
      <c r="HCF173" s="268"/>
      <c r="HCG173" s="269"/>
      <c r="HCH173" s="270"/>
      <c r="HCI173" s="270"/>
      <c r="HCJ173" s="292"/>
      <c r="HCK173" s="268"/>
      <c r="HCL173" s="269"/>
      <c r="HCM173" s="270"/>
      <c r="HCN173" s="270"/>
      <c r="HCO173" s="292"/>
      <c r="HCP173" s="268"/>
      <c r="HCQ173" s="269"/>
      <c r="HCR173" s="270"/>
      <c r="HCS173" s="270"/>
      <c r="HCT173" s="292"/>
      <c r="HCU173" s="268"/>
      <c r="HCV173" s="269"/>
      <c r="HCW173" s="270"/>
      <c r="HCX173" s="270"/>
      <c r="HCY173" s="292"/>
      <c r="HCZ173" s="268"/>
      <c r="HDA173" s="269"/>
      <c r="HDB173" s="270"/>
      <c r="HDC173" s="270"/>
      <c r="HDD173" s="292"/>
      <c r="HDE173" s="268"/>
      <c r="HDF173" s="269"/>
      <c r="HDG173" s="270"/>
      <c r="HDH173" s="270"/>
      <c r="HDI173" s="292"/>
      <c r="HDJ173" s="268"/>
      <c r="HDK173" s="269"/>
      <c r="HDL173" s="270"/>
      <c r="HDM173" s="270"/>
      <c r="HDN173" s="292"/>
      <c r="HDO173" s="268"/>
      <c r="HDP173" s="269"/>
      <c r="HDQ173" s="270"/>
      <c r="HDR173" s="270"/>
      <c r="HDS173" s="292"/>
      <c r="HDT173" s="268"/>
      <c r="HDU173" s="269"/>
      <c r="HDV173" s="270"/>
      <c r="HDW173" s="270"/>
      <c r="HDX173" s="292"/>
      <c r="HDY173" s="268"/>
      <c r="HDZ173" s="269"/>
      <c r="HEA173" s="270"/>
      <c r="HEB173" s="270"/>
      <c r="HEC173" s="292"/>
      <c r="HED173" s="268"/>
      <c r="HEE173" s="269"/>
      <c r="HEF173" s="270"/>
      <c r="HEG173" s="270"/>
      <c r="HEH173" s="292"/>
      <c r="HEI173" s="268"/>
      <c r="HEJ173" s="269"/>
      <c r="HEK173" s="270"/>
      <c r="HEL173" s="270"/>
      <c r="HEM173" s="292"/>
      <c r="HEN173" s="268"/>
      <c r="HEO173" s="269"/>
      <c r="HEP173" s="270"/>
      <c r="HEQ173" s="270"/>
      <c r="HER173" s="292"/>
      <c r="HES173" s="268"/>
      <c r="HET173" s="269"/>
      <c r="HEU173" s="270"/>
      <c r="HEV173" s="270"/>
      <c r="HEW173" s="292"/>
      <c r="HEX173" s="268"/>
      <c r="HEY173" s="269"/>
      <c r="HEZ173" s="270"/>
      <c r="HFA173" s="270"/>
      <c r="HFB173" s="292"/>
      <c r="HFC173" s="268"/>
      <c r="HFD173" s="269"/>
      <c r="HFE173" s="270"/>
      <c r="HFF173" s="270"/>
      <c r="HFG173" s="292"/>
      <c r="HFH173" s="268"/>
      <c r="HFI173" s="269"/>
      <c r="HFJ173" s="270"/>
      <c r="HFK173" s="270"/>
      <c r="HFL173" s="292"/>
      <c r="HFM173" s="268"/>
      <c r="HFN173" s="269"/>
      <c r="HFO173" s="270"/>
      <c r="HFP173" s="270"/>
      <c r="HFQ173" s="292"/>
      <c r="HFR173" s="268"/>
      <c r="HFS173" s="269"/>
      <c r="HFT173" s="270"/>
      <c r="HFU173" s="270"/>
      <c r="HFV173" s="292"/>
      <c r="HFW173" s="268"/>
      <c r="HFX173" s="269"/>
      <c r="HFY173" s="270"/>
      <c r="HFZ173" s="270"/>
      <c r="HGA173" s="292"/>
      <c r="HGB173" s="268"/>
      <c r="HGC173" s="269"/>
      <c r="HGD173" s="270"/>
      <c r="HGE173" s="270"/>
      <c r="HGF173" s="292"/>
      <c r="HGG173" s="268"/>
      <c r="HGH173" s="269"/>
      <c r="HGI173" s="270"/>
      <c r="HGJ173" s="270"/>
      <c r="HGK173" s="292"/>
      <c r="HGL173" s="268"/>
      <c r="HGM173" s="269"/>
      <c r="HGN173" s="270"/>
      <c r="HGO173" s="270"/>
      <c r="HGP173" s="292"/>
      <c r="HGQ173" s="268"/>
      <c r="HGR173" s="269"/>
      <c r="HGS173" s="270"/>
      <c r="HGT173" s="270"/>
      <c r="HGU173" s="292"/>
      <c r="HGV173" s="268"/>
      <c r="HGW173" s="269"/>
      <c r="HGX173" s="270"/>
      <c r="HGY173" s="270"/>
      <c r="HGZ173" s="292"/>
      <c r="HHA173" s="268"/>
      <c r="HHB173" s="269"/>
      <c r="HHC173" s="270"/>
      <c r="HHD173" s="270"/>
      <c r="HHE173" s="292"/>
      <c r="HHF173" s="268"/>
      <c r="HHG173" s="269"/>
      <c r="HHH173" s="270"/>
      <c r="HHI173" s="270"/>
      <c r="HHJ173" s="292"/>
      <c r="HHK173" s="268"/>
      <c r="HHL173" s="269"/>
      <c r="HHM173" s="270"/>
      <c r="HHN173" s="270"/>
      <c r="HHO173" s="292"/>
      <c r="HHP173" s="268"/>
      <c r="HHQ173" s="269"/>
      <c r="HHR173" s="270"/>
      <c r="HHS173" s="270"/>
      <c r="HHT173" s="292"/>
      <c r="HHU173" s="268"/>
      <c r="HHV173" s="269"/>
      <c r="HHW173" s="270"/>
      <c r="HHX173" s="270"/>
      <c r="HHY173" s="292"/>
      <c r="HHZ173" s="268"/>
      <c r="HIA173" s="269"/>
      <c r="HIB173" s="270"/>
      <c r="HIC173" s="270"/>
      <c r="HID173" s="292"/>
      <c r="HIE173" s="268"/>
      <c r="HIF173" s="269"/>
      <c r="HIG173" s="270"/>
      <c r="HIH173" s="270"/>
      <c r="HII173" s="292"/>
      <c r="HIJ173" s="268"/>
      <c r="HIK173" s="269"/>
      <c r="HIL173" s="270"/>
      <c r="HIM173" s="270"/>
      <c r="HIN173" s="292"/>
      <c r="HIO173" s="268"/>
      <c r="HIP173" s="269"/>
      <c r="HIQ173" s="270"/>
      <c r="HIR173" s="270"/>
      <c r="HIS173" s="292"/>
      <c r="HIT173" s="268"/>
      <c r="HIU173" s="269"/>
      <c r="HIV173" s="270"/>
      <c r="HIW173" s="270"/>
      <c r="HIX173" s="292"/>
      <c r="HIY173" s="268"/>
      <c r="HIZ173" s="269"/>
      <c r="HJA173" s="270"/>
      <c r="HJB173" s="270"/>
      <c r="HJC173" s="292"/>
      <c r="HJD173" s="268"/>
      <c r="HJE173" s="269"/>
      <c r="HJF173" s="270"/>
      <c r="HJG173" s="270"/>
      <c r="HJH173" s="292"/>
      <c r="HJI173" s="268"/>
      <c r="HJJ173" s="269"/>
      <c r="HJK173" s="270"/>
      <c r="HJL173" s="270"/>
      <c r="HJM173" s="292"/>
      <c r="HJN173" s="268"/>
      <c r="HJO173" s="269"/>
      <c r="HJP173" s="270"/>
      <c r="HJQ173" s="270"/>
      <c r="HJR173" s="292"/>
      <c r="HJS173" s="268"/>
      <c r="HJT173" s="269"/>
      <c r="HJU173" s="270"/>
      <c r="HJV173" s="270"/>
      <c r="HJW173" s="292"/>
      <c r="HJX173" s="268"/>
      <c r="HJY173" s="269"/>
      <c r="HJZ173" s="270"/>
      <c r="HKA173" s="270"/>
      <c r="HKB173" s="292"/>
      <c r="HKC173" s="268"/>
      <c r="HKD173" s="269"/>
      <c r="HKE173" s="270"/>
      <c r="HKF173" s="270"/>
      <c r="HKG173" s="292"/>
      <c r="HKH173" s="268"/>
      <c r="HKI173" s="269"/>
      <c r="HKJ173" s="270"/>
      <c r="HKK173" s="270"/>
      <c r="HKL173" s="292"/>
      <c r="HKM173" s="268"/>
      <c r="HKN173" s="269"/>
      <c r="HKO173" s="270"/>
      <c r="HKP173" s="270"/>
      <c r="HKQ173" s="292"/>
      <c r="HKR173" s="268"/>
      <c r="HKS173" s="269"/>
      <c r="HKT173" s="270"/>
      <c r="HKU173" s="270"/>
      <c r="HKV173" s="292"/>
      <c r="HKW173" s="268"/>
      <c r="HKX173" s="269"/>
      <c r="HKY173" s="270"/>
      <c r="HKZ173" s="270"/>
      <c r="HLA173" s="292"/>
      <c r="HLB173" s="268"/>
      <c r="HLC173" s="269"/>
      <c r="HLD173" s="270"/>
      <c r="HLE173" s="270"/>
      <c r="HLF173" s="292"/>
      <c r="HLG173" s="268"/>
      <c r="HLH173" s="269"/>
      <c r="HLI173" s="270"/>
      <c r="HLJ173" s="270"/>
      <c r="HLK173" s="292"/>
      <c r="HLL173" s="268"/>
      <c r="HLM173" s="269"/>
      <c r="HLN173" s="270"/>
      <c r="HLO173" s="270"/>
      <c r="HLP173" s="292"/>
      <c r="HLQ173" s="268"/>
      <c r="HLR173" s="269"/>
      <c r="HLS173" s="270"/>
      <c r="HLT173" s="270"/>
      <c r="HLU173" s="292"/>
      <c r="HLV173" s="268"/>
      <c r="HLW173" s="269"/>
      <c r="HLX173" s="270"/>
      <c r="HLY173" s="270"/>
      <c r="HLZ173" s="292"/>
      <c r="HMA173" s="268"/>
      <c r="HMB173" s="269"/>
      <c r="HMC173" s="270"/>
      <c r="HMD173" s="270"/>
      <c r="HME173" s="292"/>
      <c r="HMF173" s="268"/>
      <c r="HMG173" s="269"/>
      <c r="HMH173" s="270"/>
      <c r="HMI173" s="270"/>
      <c r="HMJ173" s="292"/>
      <c r="HMK173" s="268"/>
      <c r="HML173" s="269"/>
      <c r="HMM173" s="270"/>
      <c r="HMN173" s="270"/>
      <c r="HMO173" s="292"/>
      <c r="HMP173" s="268"/>
      <c r="HMQ173" s="269"/>
      <c r="HMR173" s="270"/>
      <c r="HMS173" s="270"/>
      <c r="HMT173" s="292"/>
      <c r="HMU173" s="268"/>
      <c r="HMV173" s="269"/>
      <c r="HMW173" s="270"/>
      <c r="HMX173" s="270"/>
      <c r="HMY173" s="292"/>
      <c r="HMZ173" s="268"/>
      <c r="HNA173" s="269"/>
      <c r="HNB173" s="270"/>
      <c r="HNC173" s="270"/>
      <c r="HND173" s="292"/>
      <c r="HNE173" s="268"/>
      <c r="HNF173" s="269"/>
      <c r="HNG173" s="270"/>
      <c r="HNH173" s="270"/>
      <c r="HNI173" s="292"/>
      <c r="HNJ173" s="268"/>
      <c r="HNK173" s="269"/>
      <c r="HNL173" s="270"/>
      <c r="HNM173" s="270"/>
      <c r="HNN173" s="292"/>
      <c r="HNO173" s="268"/>
      <c r="HNP173" s="269"/>
      <c r="HNQ173" s="270"/>
      <c r="HNR173" s="270"/>
      <c r="HNS173" s="292"/>
      <c r="HNT173" s="268"/>
      <c r="HNU173" s="269"/>
      <c r="HNV173" s="270"/>
      <c r="HNW173" s="270"/>
      <c r="HNX173" s="292"/>
      <c r="HNY173" s="268"/>
      <c r="HNZ173" s="269"/>
      <c r="HOA173" s="270"/>
      <c r="HOB173" s="270"/>
      <c r="HOC173" s="292"/>
      <c r="HOD173" s="268"/>
      <c r="HOE173" s="269"/>
      <c r="HOF173" s="270"/>
      <c r="HOG173" s="270"/>
      <c r="HOH173" s="292"/>
      <c r="HOI173" s="268"/>
      <c r="HOJ173" s="269"/>
      <c r="HOK173" s="270"/>
      <c r="HOL173" s="270"/>
      <c r="HOM173" s="292"/>
      <c r="HON173" s="268"/>
      <c r="HOO173" s="269"/>
      <c r="HOP173" s="270"/>
      <c r="HOQ173" s="270"/>
      <c r="HOR173" s="292"/>
      <c r="HOS173" s="268"/>
      <c r="HOT173" s="269"/>
      <c r="HOU173" s="270"/>
      <c r="HOV173" s="270"/>
      <c r="HOW173" s="292"/>
      <c r="HOX173" s="268"/>
      <c r="HOY173" s="269"/>
      <c r="HOZ173" s="270"/>
      <c r="HPA173" s="270"/>
      <c r="HPB173" s="292"/>
      <c r="HPC173" s="268"/>
      <c r="HPD173" s="269"/>
      <c r="HPE173" s="270"/>
      <c r="HPF173" s="270"/>
      <c r="HPG173" s="292"/>
      <c r="HPH173" s="268"/>
      <c r="HPI173" s="269"/>
      <c r="HPJ173" s="270"/>
      <c r="HPK173" s="270"/>
      <c r="HPL173" s="292"/>
      <c r="HPM173" s="268"/>
      <c r="HPN173" s="269"/>
      <c r="HPO173" s="270"/>
      <c r="HPP173" s="270"/>
      <c r="HPQ173" s="292"/>
      <c r="HPR173" s="268"/>
      <c r="HPS173" s="269"/>
      <c r="HPT173" s="270"/>
      <c r="HPU173" s="270"/>
      <c r="HPV173" s="292"/>
      <c r="HPW173" s="268"/>
      <c r="HPX173" s="269"/>
      <c r="HPY173" s="270"/>
      <c r="HPZ173" s="270"/>
      <c r="HQA173" s="292"/>
      <c r="HQB173" s="268"/>
      <c r="HQC173" s="269"/>
      <c r="HQD173" s="270"/>
      <c r="HQE173" s="270"/>
      <c r="HQF173" s="292"/>
      <c r="HQG173" s="268"/>
      <c r="HQH173" s="269"/>
      <c r="HQI173" s="270"/>
      <c r="HQJ173" s="270"/>
      <c r="HQK173" s="292"/>
      <c r="HQL173" s="268"/>
      <c r="HQM173" s="269"/>
      <c r="HQN173" s="270"/>
      <c r="HQO173" s="270"/>
      <c r="HQP173" s="292"/>
      <c r="HQQ173" s="268"/>
      <c r="HQR173" s="269"/>
      <c r="HQS173" s="270"/>
      <c r="HQT173" s="270"/>
      <c r="HQU173" s="292"/>
      <c r="HQV173" s="268"/>
      <c r="HQW173" s="269"/>
      <c r="HQX173" s="270"/>
      <c r="HQY173" s="270"/>
      <c r="HQZ173" s="292"/>
      <c r="HRA173" s="268"/>
      <c r="HRB173" s="269"/>
      <c r="HRC173" s="270"/>
      <c r="HRD173" s="270"/>
      <c r="HRE173" s="292"/>
      <c r="HRF173" s="268"/>
      <c r="HRG173" s="269"/>
      <c r="HRH173" s="270"/>
      <c r="HRI173" s="270"/>
      <c r="HRJ173" s="292"/>
      <c r="HRK173" s="268"/>
      <c r="HRL173" s="269"/>
      <c r="HRM173" s="270"/>
      <c r="HRN173" s="270"/>
      <c r="HRO173" s="292"/>
      <c r="HRP173" s="268"/>
      <c r="HRQ173" s="269"/>
      <c r="HRR173" s="270"/>
      <c r="HRS173" s="270"/>
      <c r="HRT173" s="292"/>
      <c r="HRU173" s="268"/>
      <c r="HRV173" s="269"/>
      <c r="HRW173" s="270"/>
      <c r="HRX173" s="270"/>
      <c r="HRY173" s="292"/>
      <c r="HRZ173" s="268"/>
      <c r="HSA173" s="269"/>
      <c r="HSB173" s="270"/>
      <c r="HSC173" s="270"/>
      <c r="HSD173" s="292"/>
      <c r="HSE173" s="268"/>
      <c r="HSF173" s="269"/>
      <c r="HSG173" s="270"/>
      <c r="HSH173" s="270"/>
      <c r="HSI173" s="292"/>
      <c r="HSJ173" s="268"/>
      <c r="HSK173" s="269"/>
      <c r="HSL173" s="270"/>
      <c r="HSM173" s="270"/>
      <c r="HSN173" s="292"/>
      <c r="HSO173" s="268"/>
      <c r="HSP173" s="269"/>
      <c r="HSQ173" s="270"/>
      <c r="HSR173" s="270"/>
      <c r="HSS173" s="292"/>
      <c r="HST173" s="268"/>
      <c r="HSU173" s="269"/>
      <c r="HSV173" s="270"/>
      <c r="HSW173" s="270"/>
      <c r="HSX173" s="292"/>
      <c r="HSY173" s="268"/>
      <c r="HSZ173" s="269"/>
      <c r="HTA173" s="270"/>
      <c r="HTB173" s="270"/>
      <c r="HTC173" s="292"/>
      <c r="HTD173" s="268"/>
      <c r="HTE173" s="269"/>
      <c r="HTF173" s="270"/>
      <c r="HTG173" s="270"/>
      <c r="HTH173" s="292"/>
      <c r="HTI173" s="268"/>
      <c r="HTJ173" s="269"/>
      <c r="HTK173" s="270"/>
      <c r="HTL173" s="270"/>
      <c r="HTM173" s="292"/>
      <c r="HTN173" s="268"/>
      <c r="HTO173" s="269"/>
      <c r="HTP173" s="270"/>
      <c r="HTQ173" s="270"/>
      <c r="HTR173" s="292"/>
      <c r="HTS173" s="268"/>
      <c r="HTT173" s="269"/>
      <c r="HTU173" s="270"/>
      <c r="HTV173" s="270"/>
      <c r="HTW173" s="292"/>
      <c r="HTX173" s="268"/>
      <c r="HTY173" s="269"/>
      <c r="HTZ173" s="270"/>
      <c r="HUA173" s="270"/>
      <c r="HUB173" s="292"/>
      <c r="HUC173" s="268"/>
      <c r="HUD173" s="269"/>
      <c r="HUE173" s="270"/>
      <c r="HUF173" s="270"/>
      <c r="HUG173" s="292"/>
      <c r="HUH173" s="268"/>
      <c r="HUI173" s="269"/>
      <c r="HUJ173" s="270"/>
      <c r="HUK173" s="270"/>
      <c r="HUL173" s="292"/>
      <c r="HUM173" s="268"/>
      <c r="HUN173" s="269"/>
      <c r="HUO173" s="270"/>
      <c r="HUP173" s="270"/>
      <c r="HUQ173" s="292"/>
      <c r="HUR173" s="268"/>
      <c r="HUS173" s="269"/>
      <c r="HUT173" s="270"/>
      <c r="HUU173" s="270"/>
      <c r="HUV173" s="292"/>
      <c r="HUW173" s="268"/>
      <c r="HUX173" s="269"/>
      <c r="HUY173" s="270"/>
      <c r="HUZ173" s="270"/>
      <c r="HVA173" s="292"/>
      <c r="HVB173" s="268"/>
      <c r="HVC173" s="269"/>
      <c r="HVD173" s="270"/>
      <c r="HVE173" s="270"/>
      <c r="HVF173" s="292"/>
      <c r="HVG173" s="268"/>
      <c r="HVH173" s="269"/>
      <c r="HVI173" s="270"/>
      <c r="HVJ173" s="270"/>
      <c r="HVK173" s="292"/>
      <c r="HVL173" s="268"/>
      <c r="HVM173" s="269"/>
      <c r="HVN173" s="270"/>
      <c r="HVO173" s="270"/>
      <c r="HVP173" s="292"/>
      <c r="HVQ173" s="268"/>
      <c r="HVR173" s="269"/>
      <c r="HVS173" s="270"/>
      <c r="HVT173" s="270"/>
      <c r="HVU173" s="292"/>
      <c r="HVV173" s="268"/>
      <c r="HVW173" s="269"/>
      <c r="HVX173" s="270"/>
      <c r="HVY173" s="270"/>
      <c r="HVZ173" s="292"/>
      <c r="HWA173" s="268"/>
      <c r="HWB173" s="269"/>
      <c r="HWC173" s="270"/>
      <c r="HWD173" s="270"/>
      <c r="HWE173" s="292"/>
      <c r="HWF173" s="268"/>
      <c r="HWG173" s="269"/>
      <c r="HWH173" s="270"/>
      <c r="HWI173" s="270"/>
      <c r="HWJ173" s="292"/>
      <c r="HWK173" s="268"/>
      <c r="HWL173" s="269"/>
      <c r="HWM173" s="270"/>
      <c r="HWN173" s="270"/>
      <c r="HWO173" s="292"/>
      <c r="HWP173" s="268"/>
      <c r="HWQ173" s="269"/>
      <c r="HWR173" s="270"/>
      <c r="HWS173" s="270"/>
      <c r="HWT173" s="292"/>
      <c r="HWU173" s="268"/>
      <c r="HWV173" s="269"/>
      <c r="HWW173" s="270"/>
      <c r="HWX173" s="270"/>
      <c r="HWY173" s="292"/>
      <c r="HWZ173" s="268"/>
      <c r="HXA173" s="269"/>
      <c r="HXB173" s="270"/>
      <c r="HXC173" s="270"/>
      <c r="HXD173" s="292"/>
      <c r="HXE173" s="268"/>
      <c r="HXF173" s="269"/>
      <c r="HXG173" s="270"/>
      <c r="HXH173" s="270"/>
      <c r="HXI173" s="292"/>
      <c r="HXJ173" s="268"/>
      <c r="HXK173" s="269"/>
      <c r="HXL173" s="270"/>
      <c r="HXM173" s="270"/>
      <c r="HXN173" s="292"/>
      <c r="HXO173" s="268"/>
      <c r="HXP173" s="269"/>
      <c r="HXQ173" s="270"/>
      <c r="HXR173" s="270"/>
      <c r="HXS173" s="292"/>
      <c r="HXT173" s="268"/>
      <c r="HXU173" s="269"/>
      <c r="HXV173" s="270"/>
      <c r="HXW173" s="270"/>
      <c r="HXX173" s="292"/>
      <c r="HXY173" s="268"/>
      <c r="HXZ173" s="269"/>
      <c r="HYA173" s="270"/>
      <c r="HYB173" s="270"/>
      <c r="HYC173" s="292"/>
      <c r="HYD173" s="268"/>
      <c r="HYE173" s="269"/>
      <c r="HYF173" s="270"/>
      <c r="HYG173" s="270"/>
      <c r="HYH173" s="292"/>
      <c r="HYI173" s="268"/>
      <c r="HYJ173" s="269"/>
      <c r="HYK173" s="270"/>
      <c r="HYL173" s="270"/>
      <c r="HYM173" s="292"/>
      <c r="HYN173" s="268"/>
      <c r="HYO173" s="269"/>
      <c r="HYP173" s="270"/>
      <c r="HYQ173" s="270"/>
      <c r="HYR173" s="292"/>
      <c r="HYS173" s="268"/>
      <c r="HYT173" s="269"/>
      <c r="HYU173" s="270"/>
      <c r="HYV173" s="270"/>
      <c r="HYW173" s="292"/>
      <c r="HYX173" s="268"/>
      <c r="HYY173" s="269"/>
      <c r="HYZ173" s="270"/>
      <c r="HZA173" s="270"/>
      <c r="HZB173" s="292"/>
      <c r="HZC173" s="268"/>
      <c r="HZD173" s="269"/>
      <c r="HZE173" s="270"/>
      <c r="HZF173" s="270"/>
      <c r="HZG173" s="292"/>
      <c r="HZH173" s="268"/>
      <c r="HZI173" s="269"/>
      <c r="HZJ173" s="270"/>
      <c r="HZK173" s="270"/>
      <c r="HZL173" s="292"/>
      <c r="HZM173" s="268"/>
      <c r="HZN173" s="269"/>
      <c r="HZO173" s="270"/>
      <c r="HZP173" s="270"/>
      <c r="HZQ173" s="292"/>
      <c r="HZR173" s="268"/>
      <c r="HZS173" s="269"/>
      <c r="HZT173" s="270"/>
      <c r="HZU173" s="270"/>
      <c r="HZV173" s="292"/>
      <c r="HZW173" s="268"/>
      <c r="HZX173" s="269"/>
      <c r="HZY173" s="270"/>
      <c r="HZZ173" s="270"/>
      <c r="IAA173" s="292"/>
      <c r="IAB173" s="268"/>
      <c r="IAC173" s="269"/>
      <c r="IAD173" s="270"/>
      <c r="IAE173" s="270"/>
      <c r="IAF173" s="292"/>
      <c r="IAG173" s="268"/>
      <c r="IAH173" s="269"/>
      <c r="IAI173" s="270"/>
      <c r="IAJ173" s="270"/>
      <c r="IAK173" s="292"/>
      <c r="IAL173" s="268"/>
      <c r="IAM173" s="269"/>
      <c r="IAN173" s="270"/>
      <c r="IAO173" s="270"/>
      <c r="IAP173" s="292"/>
      <c r="IAQ173" s="268"/>
      <c r="IAR173" s="269"/>
      <c r="IAS173" s="270"/>
      <c r="IAT173" s="270"/>
      <c r="IAU173" s="292"/>
      <c r="IAV173" s="268"/>
      <c r="IAW173" s="269"/>
      <c r="IAX173" s="270"/>
      <c r="IAY173" s="270"/>
      <c r="IAZ173" s="292"/>
      <c r="IBA173" s="268"/>
      <c r="IBB173" s="269"/>
      <c r="IBC173" s="270"/>
      <c r="IBD173" s="270"/>
      <c r="IBE173" s="292"/>
      <c r="IBF173" s="268"/>
      <c r="IBG173" s="269"/>
      <c r="IBH173" s="270"/>
      <c r="IBI173" s="270"/>
      <c r="IBJ173" s="292"/>
      <c r="IBK173" s="268"/>
      <c r="IBL173" s="269"/>
      <c r="IBM173" s="270"/>
      <c r="IBN173" s="270"/>
      <c r="IBO173" s="292"/>
      <c r="IBP173" s="268"/>
      <c r="IBQ173" s="269"/>
      <c r="IBR173" s="270"/>
      <c r="IBS173" s="270"/>
      <c r="IBT173" s="292"/>
      <c r="IBU173" s="268"/>
      <c r="IBV173" s="269"/>
      <c r="IBW173" s="270"/>
      <c r="IBX173" s="270"/>
      <c r="IBY173" s="292"/>
      <c r="IBZ173" s="268"/>
      <c r="ICA173" s="269"/>
      <c r="ICB173" s="270"/>
      <c r="ICC173" s="270"/>
      <c r="ICD173" s="292"/>
      <c r="ICE173" s="268"/>
      <c r="ICF173" s="269"/>
      <c r="ICG173" s="270"/>
      <c r="ICH173" s="270"/>
      <c r="ICI173" s="292"/>
      <c r="ICJ173" s="268"/>
      <c r="ICK173" s="269"/>
      <c r="ICL173" s="270"/>
      <c r="ICM173" s="270"/>
      <c r="ICN173" s="292"/>
      <c r="ICO173" s="268"/>
      <c r="ICP173" s="269"/>
      <c r="ICQ173" s="270"/>
      <c r="ICR173" s="270"/>
      <c r="ICS173" s="292"/>
      <c r="ICT173" s="268"/>
      <c r="ICU173" s="269"/>
      <c r="ICV173" s="270"/>
      <c r="ICW173" s="270"/>
      <c r="ICX173" s="292"/>
      <c r="ICY173" s="268"/>
      <c r="ICZ173" s="269"/>
      <c r="IDA173" s="270"/>
      <c r="IDB173" s="270"/>
      <c r="IDC173" s="292"/>
      <c r="IDD173" s="268"/>
      <c r="IDE173" s="269"/>
      <c r="IDF173" s="270"/>
      <c r="IDG173" s="270"/>
      <c r="IDH173" s="292"/>
      <c r="IDI173" s="268"/>
      <c r="IDJ173" s="269"/>
      <c r="IDK173" s="270"/>
      <c r="IDL173" s="270"/>
      <c r="IDM173" s="292"/>
      <c r="IDN173" s="268"/>
      <c r="IDO173" s="269"/>
      <c r="IDP173" s="270"/>
      <c r="IDQ173" s="270"/>
      <c r="IDR173" s="292"/>
      <c r="IDS173" s="268"/>
      <c r="IDT173" s="269"/>
      <c r="IDU173" s="270"/>
      <c r="IDV173" s="270"/>
      <c r="IDW173" s="292"/>
      <c r="IDX173" s="268"/>
      <c r="IDY173" s="269"/>
      <c r="IDZ173" s="270"/>
      <c r="IEA173" s="270"/>
      <c r="IEB173" s="292"/>
      <c r="IEC173" s="268"/>
      <c r="IED173" s="269"/>
      <c r="IEE173" s="270"/>
      <c r="IEF173" s="270"/>
      <c r="IEG173" s="292"/>
      <c r="IEH173" s="268"/>
      <c r="IEI173" s="269"/>
      <c r="IEJ173" s="270"/>
      <c r="IEK173" s="270"/>
      <c r="IEL173" s="292"/>
      <c r="IEM173" s="268"/>
      <c r="IEN173" s="269"/>
      <c r="IEO173" s="270"/>
      <c r="IEP173" s="270"/>
      <c r="IEQ173" s="292"/>
      <c r="IER173" s="268"/>
      <c r="IES173" s="269"/>
      <c r="IET173" s="270"/>
      <c r="IEU173" s="270"/>
      <c r="IEV173" s="292"/>
      <c r="IEW173" s="268"/>
      <c r="IEX173" s="269"/>
      <c r="IEY173" s="270"/>
      <c r="IEZ173" s="270"/>
      <c r="IFA173" s="292"/>
      <c r="IFB173" s="268"/>
      <c r="IFC173" s="269"/>
      <c r="IFD173" s="270"/>
      <c r="IFE173" s="270"/>
      <c r="IFF173" s="292"/>
      <c r="IFG173" s="268"/>
      <c r="IFH173" s="269"/>
      <c r="IFI173" s="270"/>
      <c r="IFJ173" s="270"/>
      <c r="IFK173" s="292"/>
      <c r="IFL173" s="268"/>
      <c r="IFM173" s="269"/>
      <c r="IFN173" s="270"/>
      <c r="IFO173" s="270"/>
      <c r="IFP173" s="292"/>
      <c r="IFQ173" s="268"/>
      <c r="IFR173" s="269"/>
      <c r="IFS173" s="270"/>
      <c r="IFT173" s="270"/>
      <c r="IFU173" s="292"/>
      <c r="IFV173" s="268"/>
      <c r="IFW173" s="269"/>
      <c r="IFX173" s="270"/>
      <c r="IFY173" s="270"/>
      <c r="IFZ173" s="292"/>
      <c r="IGA173" s="268"/>
      <c r="IGB173" s="269"/>
      <c r="IGC173" s="270"/>
      <c r="IGD173" s="270"/>
      <c r="IGE173" s="292"/>
      <c r="IGF173" s="268"/>
      <c r="IGG173" s="269"/>
      <c r="IGH173" s="270"/>
      <c r="IGI173" s="270"/>
      <c r="IGJ173" s="292"/>
      <c r="IGK173" s="268"/>
      <c r="IGL173" s="269"/>
      <c r="IGM173" s="270"/>
      <c r="IGN173" s="270"/>
      <c r="IGO173" s="292"/>
      <c r="IGP173" s="268"/>
      <c r="IGQ173" s="269"/>
      <c r="IGR173" s="270"/>
      <c r="IGS173" s="270"/>
      <c r="IGT173" s="292"/>
      <c r="IGU173" s="268"/>
      <c r="IGV173" s="269"/>
      <c r="IGW173" s="270"/>
      <c r="IGX173" s="270"/>
      <c r="IGY173" s="292"/>
      <c r="IGZ173" s="268"/>
      <c r="IHA173" s="269"/>
      <c r="IHB173" s="270"/>
      <c r="IHC173" s="270"/>
      <c r="IHD173" s="292"/>
      <c r="IHE173" s="268"/>
      <c r="IHF173" s="269"/>
      <c r="IHG173" s="270"/>
      <c r="IHH173" s="270"/>
      <c r="IHI173" s="292"/>
      <c r="IHJ173" s="268"/>
      <c r="IHK173" s="269"/>
      <c r="IHL173" s="270"/>
      <c r="IHM173" s="270"/>
      <c r="IHN173" s="292"/>
      <c r="IHO173" s="268"/>
      <c r="IHP173" s="269"/>
      <c r="IHQ173" s="270"/>
      <c r="IHR173" s="270"/>
      <c r="IHS173" s="292"/>
      <c r="IHT173" s="268"/>
      <c r="IHU173" s="269"/>
      <c r="IHV173" s="270"/>
      <c r="IHW173" s="270"/>
      <c r="IHX173" s="292"/>
      <c r="IHY173" s="268"/>
      <c r="IHZ173" s="269"/>
      <c r="IIA173" s="270"/>
      <c r="IIB173" s="270"/>
      <c r="IIC173" s="292"/>
      <c r="IID173" s="268"/>
      <c r="IIE173" s="269"/>
      <c r="IIF173" s="270"/>
      <c r="IIG173" s="270"/>
      <c r="IIH173" s="292"/>
      <c r="III173" s="268"/>
      <c r="IIJ173" s="269"/>
      <c r="IIK173" s="270"/>
      <c r="IIL173" s="270"/>
      <c r="IIM173" s="292"/>
      <c r="IIN173" s="268"/>
      <c r="IIO173" s="269"/>
      <c r="IIP173" s="270"/>
      <c r="IIQ173" s="270"/>
      <c r="IIR173" s="292"/>
      <c r="IIS173" s="268"/>
      <c r="IIT173" s="269"/>
      <c r="IIU173" s="270"/>
      <c r="IIV173" s="270"/>
      <c r="IIW173" s="292"/>
      <c r="IIX173" s="268"/>
      <c r="IIY173" s="269"/>
      <c r="IIZ173" s="270"/>
      <c r="IJA173" s="270"/>
      <c r="IJB173" s="292"/>
      <c r="IJC173" s="268"/>
      <c r="IJD173" s="269"/>
      <c r="IJE173" s="270"/>
      <c r="IJF173" s="270"/>
      <c r="IJG173" s="292"/>
      <c r="IJH173" s="268"/>
      <c r="IJI173" s="269"/>
      <c r="IJJ173" s="270"/>
      <c r="IJK173" s="270"/>
      <c r="IJL173" s="292"/>
      <c r="IJM173" s="268"/>
      <c r="IJN173" s="269"/>
      <c r="IJO173" s="270"/>
      <c r="IJP173" s="270"/>
      <c r="IJQ173" s="292"/>
      <c r="IJR173" s="268"/>
      <c r="IJS173" s="269"/>
      <c r="IJT173" s="270"/>
      <c r="IJU173" s="270"/>
      <c r="IJV173" s="292"/>
      <c r="IJW173" s="268"/>
      <c r="IJX173" s="269"/>
      <c r="IJY173" s="270"/>
      <c r="IJZ173" s="270"/>
      <c r="IKA173" s="292"/>
      <c r="IKB173" s="268"/>
      <c r="IKC173" s="269"/>
      <c r="IKD173" s="270"/>
      <c r="IKE173" s="270"/>
      <c r="IKF173" s="292"/>
      <c r="IKG173" s="268"/>
      <c r="IKH173" s="269"/>
      <c r="IKI173" s="270"/>
      <c r="IKJ173" s="270"/>
      <c r="IKK173" s="292"/>
      <c r="IKL173" s="268"/>
      <c r="IKM173" s="269"/>
      <c r="IKN173" s="270"/>
      <c r="IKO173" s="270"/>
      <c r="IKP173" s="292"/>
      <c r="IKQ173" s="268"/>
      <c r="IKR173" s="269"/>
      <c r="IKS173" s="270"/>
      <c r="IKT173" s="270"/>
      <c r="IKU173" s="292"/>
      <c r="IKV173" s="268"/>
      <c r="IKW173" s="269"/>
      <c r="IKX173" s="270"/>
      <c r="IKY173" s="270"/>
      <c r="IKZ173" s="292"/>
      <c r="ILA173" s="268"/>
      <c r="ILB173" s="269"/>
      <c r="ILC173" s="270"/>
      <c r="ILD173" s="270"/>
      <c r="ILE173" s="292"/>
      <c r="ILF173" s="268"/>
      <c r="ILG173" s="269"/>
      <c r="ILH173" s="270"/>
      <c r="ILI173" s="270"/>
      <c r="ILJ173" s="292"/>
      <c r="ILK173" s="268"/>
      <c r="ILL173" s="269"/>
      <c r="ILM173" s="270"/>
      <c r="ILN173" s="270"/>
      <c r="ILO173" s="292"/>
      <c r="ILP173" s="268"/>
      <c r="ILQ173" s="269"/>
      <c r="ILR173" s="270"/>
      <c r="ILS173" s="270"/>
      <c r="ILT173" s="292"/>
      <c r="ILU173" s="268"/>
      <c r="ILV173" s="269"/>
      <c r="ILW173" s="270"/>
      <c r="ILX173" s="270"/>
      <c r="ILY173" s="292"/>
      <c r="ILZ173" s="268"/>
      <c r="IMA173" s="269"/>
      <c r="IMB173" s="270"/>
      <c r="IMC173" s="270"/>
      <c r="IMD173" s="292"/>
      <c r="IME173" s="268"/>
      <c r="IMF173" s="269"/>
      <c r="IMG173" s="270"/>
      <c r="IMH173" s="270"/>
      <c r="IMI173" s="292"/>
      <c r="IMJ173" s="268"/>
      <c r="IMK173" s="269"/>
      <c r="IML173" s="270"/>
      <c r="IMM173" s="270"/>
      <c r="IMN173" s="292"/>
      <c r="IMO173" s="268"/>
      <c r="IMP173" s="269"/>
      <c r="IMQ173" s="270"/>
      <c r="IMR173" s="270"/>
      <c r="IMS173" s="292"/>
      <c r="IMT173" s="268"/>
      <c r="IMU173" s="269"/>
      <c r="IMV173" s="270"/>
      <c r="IMW173" s="270"/>
      <c r="IMX173" s="292"/>
      <c r="IMY173" s="268"/>
      <c r="IMZ173" s="269"/>
      <c r="INA173" s="270"/>
      <c r="INB173" s="270"/>
      <c r="INC173" s="292"/>
      <c r="IND173" s="268"/>
      <c r="INE173" s="269"/>
      <c r="INF173" s="270"/>
      <c r="ING173" s="270"/>
      <c r="INH173" s="292"/>
      <c r="INI173" s="268"/>
      <c r="INJ173" s="269"/>
      <c r="INK173" s="270"/>
      <c r="INL173" s="270"/>
      <c r="INM173" s="292"/>
      <c r="INN173" s="268"/>
      <c r="INO173" s="269"/>
      <c r="INP173" s="270"/>
      <c r="INQ173" s="270"/>
      <c r="INR173" s="292"/>
      <c r="INS173" s="268"/>
      <c r="INT173" s="269"/>
      <c r="INU173" s="270"/>
      <c r="INV173" s="270"/>
      <c r="INW173" s="292"/>
      <c r="INX173" s="268"/>
      <c r="INY173" s="269"/>
      <c r="INZ173" s="270"/>
      <c r="IOA173" s="270"/>
      <c r="IOB173" s="292"/>
      <c r="IOC173" s="268"/>
      <c r="IOD173" s="269"/>
      <c r="IOE173" s="270"/>
      <c r="IOF173" s="270"/>
      <c r="IOG173" s="292"/>
      <c r="IOH173" s="268"/>
      <c r="IOI173" s="269"/>
      <c r="IOJ173" s="270"/>
      <c r="IOK173" s="270"/>
      <c r="IOL173" s="292"/>
      <c r="IOM173" s="268"/>
      <c r="ION173" s="269"/>
      <c r="IOO173" s="270"/>
      <c r="IOP173" s="270"/>
      <c r="IOQ173" s="292"/>
      <c r="IOR173" s="268"/>
      <c r="IOS173" s="269"/>
      <c r="IOT173" s="270"/>
      <c r="IOU173" s="270"/>
      <c r="IOV173" s="292"/>
      <c r="IOW173" s="268"/>
      <c r="IOX173" s="269"/>
      <c r="IOY173" s="270"/>
      <c r="IOZ173" s="270"/>
      <c r="IPA173" s="292"/>
      <c r="IPB173" s="268"/>
      <c r="IPC173" s="269"/>
      <c r="IPD173" s="270"/>
      <c r="IPE173" s="270"/>
      <c r="IPF173" s="292"/>
      <c r="IPG173" s="268"/>
      <c r="IPH173" s="269"/>
      <c r="IPI173" s="270"/>
      <c r="IPJ173" s="270"/>
      <c r="IPK173" s="292"/>
      <c r="IPL173" s="268"/>
      <c r="IPM173" s="269"/>
      <c r="IPN173" s="270"/>
      <c r="IPO173" s="270"/>
      <c r="IPP173" s="292"/>
      <c r="IPQ173" s="268"/>
      <c r="IPR173" s="269"/>
      <c r="IPS173" s="270"/>
      <c r="IPT173" s="270"/>
      <c r="IPU173" s="292"/>
      <c r="IPV173" s="268"/>
      <c r="IPW173" s="269"/>
      <c r="IPX173" s="270"/>
      <c r="IPY173" s="270"/>
      <c r="IPZ173" s="292"/>
      <c r="IQA173" s="268"/>
      <c r="IQB173" s="269"/>
      <c r="IQC173" s="270"/>
      <c r="IQD173" s="270"/>
      <c r="IQE173" s="292"/>
      <c r="IQF173" s="268"/>
      <c r="IQG173" s="269"/>
      <c r="IQH173" s="270"/>
      <c r="IQI173" s="270"/>
      <c r="IQJ173" s="292"/>
      <c r="IQK173" s="268"/>
      <c r="IQL173" s="269"/>
      <c r="IQM173" s="270"/>
      <c r="IQN173" s="270"/>
      <c r="IQO173" s="292"/>
      <c r="IQP173" s="268"/>
      <c r="IQQ173" s="269"/>
      <c r="IQR173" s="270"/>
      <c r="IQS173" s="270"/>
      <c r="IQT173" s="292"/>
      <c r="IQU173" s="268"/>
      <c r="IQV173" s="269"/>
      <c r="IQW173" s="270"/>
      <c r="IQX173" s="270"/>
      <c r="IQY173" s="292"/>
      <c r="IQZ173" s="268"/>
      <c r="IRA173" s="269"/>
      <c r="IRB173" s="270"/>
      <c r="IRC173" s="270"/>
      <c r="IRD173" s="292"/>
      <c r="IRE173" s="268"/>
      <c r="IRF173" s="269"/>
      <c r="IRG173" s="270"/>
      <c r="IRH173" s="270"/>
      <c r="IRI173" s="292"/>
      <c r="IRJ173" s="268"/>
      <c r="IRK173" s="269"/>
      <c r="IRL173" s="270"/>
      <c r="IRM173" s="270"/>
      <c r="IRN173" s="292"/>
      <c r="IRO173" s="268"/>
      <c r="IRP173" s="269"/>
      <c r="IRQ173" s="270"/>
      <c r="IRR173" s="270"/>
      <c r="IRS173" s="292"/>
      <c r="IRT173" s="268"/>
      <c r="IRU173" s="269"/>
      <c r="IRV173" s="270"/>
      <c r="IRW173" s="270"/>
      <c r="IRX173" s="292"/>
      <c r="IRY173" s="268"/>
      <c r="IRZ173" s="269"/>
      <c r="ISA173" s="270"/>
      <c r="ISB173" s="270"/>
      <c r="ISC173" s="292"/>
      <c r="ISD173" s="268"/>
      <c r="ISE173" s="269"/>
      <c r="ISF173" s="270"/>
      <c r="ISG173" s="270"/>
      <c r="ISH173" s="292"/>
      <c r="ISI173" s="268"/>
      <c r="ISJ173" s="269"/>
      <c r="ISK173" s="270"/>
      <c r="ISL173" s="270"/>
      <c r="ISM173" s="292"/>
      <c r="ISN173" s="268"/>
      <c r="ISO173" s="269"/>
      <c r="ISP173" s="270"/>
      <c r="ISQ173" s="270"/>
      <c r="ISR173" s="292"/>
      <c r="ISS173" s="268"/>
      <c r="IST173" s="269"/>
      <c r="ISU173" s="270"/>
      <c r="ISV173" s="270"/>
      <c r="ISW173" s="292"/>
      <c r="ISX173" s="268"/>
      <c r="ISY173" s="269"/>
      <c r="ISZ173" s="270"/>
      <c r="ITA173" s="270"/>
      <c r="ITB173" s="292"/>
      <c r="ITC173" s="268"/>
      <c r="ITD173" s="269"/>
      <c r="ITE173" s="270"/>
      <c r="ITF173" s="270"/>
      <c r="ITG173" s="292"/>
      <c r="ITH173" s="268"/>
      <c r="ITI173" s="269"/>
      <c r="ITJ173" s="270"/>
      <c r="ITK173" s="270"/>
      <c r="ITL173" s="292"/>
      <c r="ITM173" s="268"/>
      <c r="ITN173" s="269"/>
      <c r="ITO173" s="270"/>
      <c r="ITP173" s="270"/>
      <c r="ITQ173" s="292"/>
      <c r="ITR173" s="268"/>
      <c r="ITS173" s="269"/>
      <c r="ITT173" s="270"/>
      <c r="ITU173" s="270"/>
      <c r="ITV173" s="292"/>
      <c r="ITW173" s="268"/>
      <c r="ITX173" s="269"/>
      <c r="ITY173" s="270"/>
      <c r="ITZ173" s="270"/>
      <c r="IUA173" s="292"/>
      <c r="IUB173" s="268"/>
      <c r="IUC173" s="269"/>
      <c r="IUD173" s="270"/>
      <c r="IUE173" s="270"/>
      <c r="IUF173" s="292"/>
      <c r="IUG173" s="268"/>
      <c r="IUH173" s="269"/>
      <c r="IUI173" s="270"/>
      <c r="IUJ173" s="270"/>
      <c r="IUK173" s="292"/>
      <c r="IUL173" s="268"/>
      <c r="IUM173" s="269"/>
      <c r="IUN173" s="270"/>
      <c r="IUO173" s="270"/>
      <c r="IUP173" s="292"/>
      <c r="IUQ173" s="268"/>
      <c r="IUR173" s="269"/>
      <c r="IUS173" s="270"/>
      <c r="IUT173" s="270"/>
      <c r="IUU173" s="292"/>
      <c r="IUV173" s="268"/>
      <c r="IUW173" s="269"/>
      <c r="IUX173" s="270"/>
      <c r="IUY173" s="270"/>
      <c r="IUZ173" s="292"/>
      <c r="IVA173" s="268"/>
      <c r="IVB173" s="269"/>
      <c r="IVC173" s="270"/>
      <c r="IVD173" s="270"/>
      <c r="IVE173" s="292"/>
      <c r="IVF173" s="268"/>
      <c r="IVG173" s="269"/>
      <c r="IVH173" s="270"/>
      <c r="IVI173" s="270"/>
      <c r="IVJ173" s="292"/>
      <c r="IVK173" s="268"/>
      <c r="IVL173" s="269"/>
      <c r="IVM173" s="270"/>
      <c r="IVN173" s="270"/>
      <c r="IVO173" s="292"/>
      <c r="IVP173" s="268"/>
      <c r="IVQ173" s="269"/>
      <c r="IVR173" s="270"/>
      <c r="IVS173" s="270"/>
      <c r="IVT173" s="292"/>
      <c r="IVU173" s="268"/>
      <c r="IVV173" s="269"/>
      <c r="IVW173" s="270"/>
      <c r="IVX173" s="270"/>
      <c r="IVY173" s="292"/>
      <c r="IVZ173" s="268"/>
      <c r="IWA173" s="269"/>
      <c r="IWB173" s="270"/>
      <c r="IWC173" s="270"/>
      <c r="IWD173" s="292"/>
      <c r="IWE173" s="268"/>
      <c r="IWF173" s="269"/>
      <c r="IWG173" s="270"/>
      <c r="IWH173" s="270"/>
      <c r="IWI173" s="292"/>
      <c r="IWJ173" s="268"/>
      <c r="IWK173" s="269"/>
      <c r="IWL173" s="270"/>
      <c r="IWM173" s="270"/>
      <c r="IWN173" s="292"/>
      <c r="IWO173" s="268"/>
      <c r="IWP173" s="269"/>
      <c r="IWQ173" s="270"/>
      <c r="IWR173" s="270"/>
      <c r="IWS173" s="292"/>
      <c r="IWT173" s="268"/>
      <c r="IWU173" s="269"/>
      <c r="IWV173" s="270"/>
      <c r="IWW173" s="270"/>
      <c r="IWX173" s="292"/>
      <c r="IWY173" s="268"/>
      <c r="IWZ173" s="269"/>
      <c r="IXA173" s="270"/>
      <c r="IXB173" s="270"/>
      <c r="IXC173" s="292"/>
      <c r="IXD173" s="268"/>
      <c r="IXE173" s="269"/>
      <c r="IXF173" s="270"/>
      <c r="IXG173" s="270"/>
      <c r="IXH173" s="292"/>
      <c r="IXI173" s="268"/>
      <c r="IXJ173" s="269"/>
      <c r="IXK173" s="270"/>
      <c r="IXL173" s="270"/>
      <c r="IXM173" s="292"/>
      <c r="IXN173" s="268"/>
      <c r="IXO173" s="269"/>
      <c r="IXP173" s="270"/>
      <c r="IXQ173" s="270"/>
      <c r="IXR173" s="292"/>
      <c r="IXS173" s="268"/>
      <c r="IXT173" s="269"/>
      <c r="IXU173" s="270"/>
      <c r="IXV173" s="270"/>
      <c r="IXW173" s="292"/>
      <c r="IXX173" s="268"/>
      <c r="IXY173" s="269"/>
      <c r="IXZ173" s="270"/>
      <c r="IYA173" s="270"/>
      <c r="IYB173" s="292"/>
      <c r="IYC173" s="268"/>
      <c r="IYD173" s="269"/>
      <c r="IYE173" s="270"/>
      <c r="IYF173" s="270"/>
      <c r="IYG173" s="292"/>
      <c r="IYH173" s="268"/>
      <c r="IYI173" s="269"/>
      <c r="IYJ173" s="270"/>
      <c r="IYK173" s="270"/>
      <c r="IYL173" s="292"/>
      <c r="IYM173" s="268"/>
      <c r="IYN173" s="269"/>
      <c r="IYO173" s="270"/>
      <c r="IYP173" s="270"/>
      <c r="IYQ173" s="292"/>
      <c r="IYR173" s="268"/>
      <c r="IYS173" s="269"/>
      <c r="IYT173" s="270"/>
      <c r="IYU173" s="270"/>
      <c r="IYV173" s="292"/>
      <c r="IYW173" s="268"/>
      <c r="IYX173" s="269"/>
      <c r="IYY173" s="270"/>
      <c r="IYZ173" s="270"/>
      <c r="IZA173" s="292"/>
      <c r="IZB173" s="268"/>
      <c r="IZC173" s="269"/>
      <c r="IZD173" s="270"/>
      <c r="IZE173" s="270"/>
      <c r="IZF173" s="292"/>
      <c r="IZG173" s="268"/>
      <c r="IZH173" s="269"/>
      <c r="IZI173" s="270"/>
      <c r="IZJ173" s="270"/>
      <c r="IZK173" s="292"/>
      <c r="IZL173" s="268"/>
      <c r="IZM173" s="269"/>
      <c r="IZN173" s="270"/>
      <c r="IZO173" s="270"/>
      <c r="IZP173" s="292"/>
      <c r="IZQ173" s="268"/>
      <c r="IZR173" s="269"/>
      <c r="IZS173" s="270"/>
      <c r="IZT173" s="270"/>
      <c r="IZU173" s="292"/>
      <c r="IZV173" s="268"/>
      <c r="IZW173" s="269"/>
      <c r="IZX173" s="270"/>
      <c r="IZY173" s="270"/>
      <c r="IZZ173" s="292"/>
      <c r="JAA173" s="268"/>
      <c r="JAB173" s="269"/>
      <c r="JAC173" s="270"/>
      <c r="JAD173" s="270"/>
      <c r="JAE173" s="292"/>
      <c r="JAF173" s="268"/>
      <c r="JAG173" s="269"/>
      <c r="JAH173" s="270"/>
      <c r="JAI173" s="270"/>
      <c r="JAJ173" s="292"/>
      <c r="JAK173" s="268"/>
      <c r="JAL173" s="269"/>
      <c r="JAM173" s="270"/>
      <c r="JAN173" s="270"/>
      <c r="JAO173" s="292"/>
      <c r="JAP173" s="268"/>
      <c r="JAQ173" s="269"/>
      <c r="JAR173" s="270"/>
      <c r="JAS173" s="270"/>
      <c r="JAT173" s="292"/>
      <c r="JAU173" s="268"/>
      <c r="JAV173" s="269"/>
      <c r="JAW173" s="270"/>
      <c r="JAX173" s="270"/>
      <c r="JAY173" s="292"/>
      <c r="JAZ173" s="268"/>
      <c r="JBA173" s="269"/>
      <c r="JBB173" s="270"/>
      <c r="JBC173" s="270"/>
      <c r="JBD173" s="292"/>
      <c r="JBE173" s="268"/>
      <c r="JBF173" s="269"/>
      <c r="JBG173" s="270"/>
      <c r="JBH173" s="270"/>
      <c r="JBI173" s="292"/>
      <c r="JBJ173" s="268"/>
      <c r="JBK173" s="269"/>
      <c r="JBL173" s="270"/>
      <c r="JBM173" s="270"/>
      <c r="JBN173" s="292"/>
      <c r="JBO173" s="268"/>
      <c r="JBP173" s="269"/>
      <c r="JBQ173" s="270"/>
      <c r="JBR173" s="270"/>
      <c r="JBS173" s="292"/>
      <c r="JBT173" s="268"/>
      <c r="JBU173" s="269"/>
      <c r="JBV173" s="270"/>
      <c r="JBW173" s="270"/>
      <c r="JBX173" s="292"/>
      <c r="JBY173" s="268"/>
      <c r="JBZ173" s="269"/>
      <c r="JCA173" s="270"/>
      <c r="JCB173" s="270"/>
      <c r="JCC173" s="292"/>
      <c r="JCD173" s="268"/>
      <c r="JCE173" s="269"/>
      <c r="JCF173" s="270"/>
      <c r="JCG173" s="270"/>
      <c r="JCH173" s="292"/>
      <c r="JCI173" s="268"/>
      <c r="JCJ173" s="269"/>
      <c r="JCK173" s="270"/>
      <c r="JCL173" s="270"/>
      <c r="JCM173" s="292"/>
      <c r="JCN173" s="268"/>
      <c r="JCO173" s="269"/>
      <c r="JCP173" s="270"/>
      <c r="JCQ173" s="270"/>
      <c r="JCR173" s="292"/>
      <c r="JCS173" s="268"/>
      <c r="JCT173" s="269"/>
      <c r="JCU173" s="270"/>
      <c r="JCV173" s="270"/>
      <c r="JCW173" s="292"/>
      <c r="JCX173" s="268"/>
      <c r="JCY173" s="269"/>
      <c r="JCZ173" s="270"/>
      <c r="JDA173" s="270"/>
      <c r="JDB173" s="292"/>
      <c r="JDC173" s="268"/>
      <c r="JDD173" s="269"/>
      <c r="JDE173" s="270"/>
      <c r="JDF173" s="270"/>
      <c r="JDG173" s="292"/>
      <c r="JDH173" s="268"/>
      <c r="JDI173" s="269"/>
      <c r="JDJ173" s="270"/>
      <c r="JDK173" s="270"/>
      <c r="JDL173" s="292"/>
      <c r="JDM173" s="268"/>
      <c r="JDN173" s="269"/>
      <c r="JDO173" s="270"/>
      <c r="JDP173" s="270"/>
      <c r="JDQ173" s="292"/>
      <c r="JDR173" s="268"/>
      <c r="JDS173" s="269"/>
      <c r="JDT173" s="270"/>
      <c r="JDU173" s="270"/>
      <c r="JDV173" s="292"/>
      <c r="JDW173" s="268"/>
      <c r="JDX173" s="269"/>
      <c r="JDY173" s="270"/>
      <c r="JDZ173" s="270"/>
      <c r="JEA173" s="292"/>
      <c r="JEB173" s="268"/>
      <c r="JEC173" s="269"/>
      <c r="JED173" s="270"/>
      <c r="JEE173" s="270"/>
      <c r="JEF173" s="292"/>
      <c r="JEG173" s="268"/>
      <c r="JEH173" s="269"/>
      <c r="JEI173" s="270"/>
      <c r="JEJ173" s="270"/>
      <c r="JEK173" s="292"/>
      <c r="JEL173" s="268"/>
      <c r="JEM173" s="269"/>
      <c r="JEN173" s="270"/>
      <c r="JEO173" s="270"/>
      <c r="JEP173" s="292"/>
      <c r="JEQ173" s="268"/>
      <c r="JER173" s="269"/>
      <c r="JES173" s="270"/>
      <c r="JET173" s="270"/>
      <c r="JEU173" s="292"/>
      <c r="JEV173" s="268"/>
      <c r="JEW173" s="269"/>
      <c r="JEX173" s="270"/>
      <c r="JEY173" s="270"/>
      <c r="JEZ173" s="292"/>
      <c r="JFA173" s="268"/>
      <c r="JFB173" s="269"/>
      <c r="JFC173" s="270"/>
      <c r="JFD173" s="270"/>
      <c r="JFE173" s="292"/>
      <c r="JFF173" s="268"/>
      <c r="JFG173" s="269"/>
      <c r="JFH173" s="270"/>
      <c r="JFI173" s="270"/>
      <c r="JFJ173" s="292"/>
      <c r="JFK173" s="268"/>
      <c r="JFL173" s="269"/>
      <c r="JFM173" s="270"/>
      <c r="JFN173" s="270"/>
      <c r="JFO173" s="292"/>
      <c r="JFP173" s="268"/>
      <c r="JFQ173" s="269"/>
      <c r="JFR173" s="270"/>
      <c r="JFS173" s="270"/>
      <c r="JFT173" s="292"/>
      <c r="JFU173" s="268"/>
      <c r="JFV173" s="269"/>
      <c r="JFW173" s="270"/>
      <c r="JFX173" s="270"/>
      <c r="JFY173" s="292"/>
      <c r="JFZ173" s="268"/>
      <c r="JGA173" s="269"/>
      <c r="JGB173" s="270"/>
      <c r="JGC173" s="270"/>
      <c r="JGD173" s="292"/>
      <c r="JGE173" s="268"/>
      <c r="JGF173" s="269"/>
      <c r="JGG173" s="270"/>
      <c r="JGH173" s="270"/>
      <c r="JGI173" s="292"/>
      <c r="JGJ173" s="268"/>
      <c r="JGK173" s="269"/>
      <c r="JGL173" s="270"/>
      <c r="JGM173" s="270"/>
      <c r="JGN173" s="292"/>
      <c r="JGO173" s="268"/>
      <c r="JGP173" s="269"/>
      <c r="JGQ173" s="270"/>
      <c r="JGR173" s="270"/>
      <c r="JGS173" s="292"/>
      <c r="JGT173" s="268"/>
      <c r="JGU173" s="269"/>
      <c r="JGV173" s="270"/>
      <c r="JGW173" s="270"/>
      <c r="JGX173" s="292"/>
      <c r="JGY173" s="268"/>
      <c r="JGZ173" s="269"/>
      <c r="JHA173" s="270"/>
      <c r="JHB173" s="270"/>
      <c r="JHC173" s="292"/>
      <c r="JHD173" s="268"/>
      <c r="JHE173" s="269"/>
      <c r="JHF173" s="270"/>
      <c r="JHG173" s="270"/>
      <c r="JHH173" s="292"/>
      <c r="JHI173" s="268"/>
      <c r="JHJ173" s="269"/>
      <c r="JHK173" s="270"/>
      <c r="JHL173" s="270"/>
      <c r="JHM173" s="292"/>
      <c r="JHN173" s="268"/>
      <c r="JHO173" s="269"/>
      <c r="JHP173" s="270"/>
      <c r="JHQ173" s="270"/>
      <c r="JHR173" s="292"/>
      <c r="JHS173" s="268"/>
      <c r="JHT173" s="269"/>
      <c r="JHU173" s="270"/>
      <c r="JHV173" s="270"/>
      <c r="JHW173" s="292"/>
      <c r="JHX173" s="268"/>
      <c r="JHY173" s="269"/>
      <c r="JHZ173" s="270"/>
      <c r="JIA173" s="270"/>
      <c r="JIB173" s="292"/>
      <c r="JIC173" s="268"/>
      <c r="JID173" s="269"/>
      <c r="JIE173" s="270"/>
      <c r="JIF173" s="270"/>
      <c r="JIG173" s="292"/>
      <c r="JIH173" s="268"/>
      <c r="JII173" s="269"/>
      <c r="JIJ173" s="270"/>
      <c r="JIK173" s="270"/>
      <c r="JIL173" s="292"/>
      <c r="JIM173" s="268"/>
      <c r="JIN173" s="269"/>
      <c r="JIO173" s="270"/>
      <c r="JIP173" s="270"/>
      <c r="JIQ173" s="292"/>
      <c r="JIR173" s="268"/>
      <c r="JIS173" s="269"/>
      <c r="JIT173" s="270"/>
      <c r="JIU173" s="270"/>
      <c r="JIV173" s="292"/>
      <c r="JIW173" s="268"/>
      <c r="JIX173" s="269"/>
      <c r="JIY173" s="270"/>
      <c r="JIZ173" s="270"/>
      <c r="JJA173" s="292"/>
      <c r="JJB173" s="268"/>
      <c r="JJC173" s="269"/>
      <c r="JJD173" s="270"/>
      <c r="JJE173" s="270"/>
      <c r="JJF173" s="292"/>
      <c r="JJG173" s="268"/>
      <c r="JJH173" s="269"/>
      <c r="JJI173" s="270"/>
      <c r="JJJ173" s="270"/>
      <c r="JJK173" s="292"/>
      <c r="JJL173" s="268"/>
      <c r="JJM173" s="269"/>
      <c r="JJN173" s="270"/>
      <c r="JJO173" s="270"/>
      <c r="JJP173" s="292"/>
      <c r="JJQ173" s="268"/>
      <c r="JJR173" s="269"/>
      <c r="JJS173" s="270"/>
      <c r="JJT173" s="270"/>
      <c r="JJU173" s="292"/>
      <c r="JJV173" s="268"/>
      <c r="JJW173" s="269"/>
      <c r="JJX173" s="270"/>
      <c r="JJY173" s="270"/>
      <c r="JJZ173" s="292"/>
      <c r="JKA173" s="268"/>
      <c r="JKB173" s="269"/>
      <c r="JKC173" s="270"/>
      <c r="JKD173" s="270"/>
      <c r="JKE173" s="292"/>
      <c r="JKF173" s="268"/>
      <c r="JKG173" s="269"/>
      <c r="JKH173" s="270"/>
      <c r="JKI173" s="270"/>
      <c r="JKJ173" s="292"/>
      <c r="JKK173" s="268"/>
      <c r="JKL173" s="269"/>
      <c r="JKM173" s="270"/>
      <c r="JKN173" s="270"/>
      <c r="JKO173" s="292"/>
      <c r="JKP173" s="268"/>
      <c r="JKQ173" s="269"/>
      <c r="JKR173" s="270"/>
      <c r="JKS173" s="270"/>
      <c r="JKT173" s="292"/>
      <c r="JKU173" s="268"/>
      <c r="JKV173" s="269"/>
      <c r="JKW173" s="270"/>
      <c r="JKX173" s="270"/>
      <c r="JKY173" s="292"/>
      <c r="JKZ173" s="268"/>
      <c r="JLA173" s="269"/>
      <c r="JLB173" s="270"/>
      <c r="JLC173" s="270"/>
      <c r="JLD173" s="292"/>
      <c r="JLE173" s="268"/>
      <c r="JLF173" s="269"/>
      <c r="JLG173" s="270"/>
      <c r="JLH173" s="270"/>
      <c r="JLI173" s="292"/>
      <c r="JLJ173" s="268"/>
      <c r="JLK173" s="269"/>
      <c r="JLL173" s="270"/>
      <c r="JLM173" s="270"/>
      <c r="JLN173" s="292"/>
      <c r="JLO173" s="268"/>
      <c r="JLP173" s="269"/>
      <c r="JLQ173" s="270"/>
      <c r="JLR173" s="270"/>
      <c r="JLS173" s="292"/>
      <c r="JLT173" s="268"/>
      <c r="JLU173" s="269"/>
      <c r="JLV173" s="270"/>
      <c r="JLW173" s="270"/>
      <c r="JLX173" s="292"/>
      <c r="JLY173" s="268"/>
      <c r="JLZ173" s="269"/>
      <c r="JMA173" s="270"/>
      <c r="JMB173" s="270"/>
      <c r="JMC173" s="292"/>
      <c r="JMD173" s="268"/>
      <c r="JME173" s="269"/>
      <c r="JMF173" s="270"/>
      <c r="JMG173" s="270"/>
      <c r="JMH173" s="292"/>
      <c r="JMI173" s="268"/>
      <c r="JMJ173" s="269"/>
      <c r="JMK173" s="270"/>
      <c r="JML173" s="270"/>
      <c r="JMM173" s="292"/>
      <c r="JMN173" s="268"/>
      <c r="JMO173" s="269"/>
      <c r="JMP173" s="270"/>
      <c r="JMQ173" s="270"/>
      <c r="JMR173" s="292"/>
      <c r="JMS173" s="268"/>
      <c r="JMT173" s="269"/>
      <c r="JMU173" s="270"/>
      <c r="JMV173" s="270"/>
      <c r="JMW173" s="292"/>
      <c r="JMX173" s="268"/>
      <c r="JMY173" s="269"/>
      <c r="JMZ173" s="270"/>
      <c r="JNA173" s="270"/>
      <c r="JNB173" s="292"/>
      <c r="JNC173" s="268"/>
      <c r="JND173" s="269"/>
      <c r="JNE173" s="270"/>
      <c r="JNF173" s="270"/>
      <c r="JNG173" s="292"/>
      <c r="JNH173" s="268"/>
      <c r="JNI173" s="269"/>
      <c r="JNJ173" s="270"/>
      <c r="JNK173" s="270"/>
      <c r="JNL173" s="292"/>
      <c r="JNM173" s="268"/>
      <c r="JNN173" s="269"/>
      <c r="JNO173" s="270"/>
      <c r="JNP173" s="270"/>
      <c r="JNQ173" s="292"/>
      <c r="JNR173" s="268"/>
      <c r="JNS173" s="269"/>
      <c r="JNT173" s="270"/>
      <c r="JNU173" s="270"/>
      <c r="JNV173" s="292"/>
      <c r="JNW173" s="268"/>
      <c r="JNX173" s="269"/>
      <c r="JNY173" s="270"/>
      <c r="JNZ173" s="270"/>
      <c r="JOA173" s="292"/>
      <c r="JOB173" s="268"/>
      <c r="JOC173" s="269"/>
      <c r="JOD173" s="270"/>
      <c r="JOE173" s="270"/>
      <c r="JOF173" s="292"/>
      <c r="JOG173" s="268"/>
      <c r="JOH173" s="269"/>
      <c r="JOI173" s="270"/>
      <c r="JOJ173" s="270"/>
      <c r="JOK173" s="292"/>
      <c r="JOL173" s="268"/>
      <c r="JOM173" s="269"/>
      <c r="JON173" s="270"/>
      <c r="JOO173" s="270"/>
      <c r="JOP173" s="292"/>
      <c r="JOQ173" s="268"/>
      <c r="JOR173" s="269"/>
      <c r="JOS173" s="270"/>
      <c r="JOT173" s="270"/>
      <c r="JOU173" s="292"/>
      <c r="JOV173" s="268"/>
      <c r="JOW173" s="269"/>
      <c r="JOX173" s="270"/>
      <c r="JOY173" s="270"/>
      <c r="JOZ173" s="292"/>
      <c r="JPA173" s="268"/>
      <c r="JPB173" s="269"/>
      <c r="JPC173" s="270"/>
      <c r="JPD173" s="270"/>
      <c r="JPE173" s="292"/>
      <c r="JPF173" s="268"/>
      <c r="JPG173" s="269"/>
      <c r="JPH173" s="270"/>
      <c r="JPI173" s="270"/>
      <c r="JPJ173" s="292"/>
      <c r="JPK173" s="268"/>
      <c r="JPL173" s="269"/>
      <c r="JPM173" s="270"/>
      <c r="JPN173" s="270"/>
      <c r="JPO173" s="292"/>
      <c r="JPP173" s="268"/>
      <c r="JPQ173" s="269"/>
      <c r="JPR173" s="270"/>
      <c r="JPS173" s="270"/>
      <c r="JPT173" s="292"/>
      <c r="JPU173" s="268"/>
      <c r="JPV173" s="269"/>
      <c r="JPW173" s="270"/>
      <c r="JPX173" s="270"/>
      <c r="JPY173" s="292"/>
      <c r="JPZ173" s="268"/>
      <c r="JQA173" s="269"/>
      <c r="JQB173" s="270"/>
      <c r="JQC173" s="270"/>
      <c r="JQD173" s="292"/>
      <c r="JQE173" s="268"/>
      <c r="JQF173" s="269"/>
      <c r="JQG173" s="270"/>
      <c r="JQH173" s="270"/>
      <c r="JQI173" s="292"/>
      <c r="JQJ173" s="268"/>
      <c r="JQK173" s="269"/>
      <c r="JQL173" s="270"/>
      <c r="JQM173" s="270"/>
      <c r="JQN173" s="292"/>
      <c r="JQO173" s="268"/>
      <c r="JQP173" s="269"/>
      <c r="JQQ173" s="270"/>
      <c r="JQR173" s="270"/>
      <c r="JQS173" s="292"/>
      <c r="JQT173" s="268"/>
      <c r="JQU173" s="269"/>
      <c r="JQV173" s="270"/>
      <c r="JQW173" s="270"/>
      <c r="JQX173" s="292"/>
      <c r="JQY173" s="268"/>
      <c r="JQZ173" s="269"/>
      <c r="JRA173" s="270"/>
      <c r="JRB173" s="270"/>
      <c r="JRC173" s="292"/>
      <c r="JRD173" s="268"/>
      <c r="JRE173" s="269"/>
      <c r="JRF173" s="270"/>
      <c r="JRG173" s="270"/>
      <c r="JRH173" s="292"/>
      <c r="JRI173" s="268"/>
      <c r="JRJ173" s="269"/>
      <c r="JRK173" s="270"/>
      <c r="JRL173" s="270"/>
      <c r="JRM173" s="292"/>
      <c r="JRN173" s="268"/>
      <c r="JRO173" s="269"/>
      <c r="JRP173" s="270"/>
      <c r="JRQ173" s="270"/>
      <c r="JRR173" s="292"/>
      <c r="JRS173" s="268"/>
      <c r="JRT173" s="269"/>
      <c r="JRU173" s="270"/>
      <c r="JRV173" s="270"/>
      <c r="JRW173" s="292"/>
      <c r="JRX173" s="268"/>
      <c r="JRY173" s="269"/>
      <c r="JRZ173" s="270"/>
      <c r="JSA173" s="270"/>
      <c r="JSB173" s="292"/>
      <c r="JSC173" s="268"/>
      <c r="JSD173" s="269"/>
      <c r="JSE173" s="270"/>
      <c r="JSF173" s="270"/>
      <c r="JSG173" s="292"/>
      <c r="JSH173" s="268"/>
      <c r="JSI173" s="269"/>
      <c r="JSJ173" s="270"/>
      <c r="JSK173" s="270"/>
      <c r="JSL173" s="292"/>
      <c r="JSM173" s="268"/>
      <c r="JSN173" s="269"/>
      <c r="JSO173" s="270"/>
      <c r="JSP173" s="270"/>
      <c r="JSQ173" s="292"/>
      <c r="JSR173" s="268"/>
      <c r="JSS173" s="269"/>
      <c r="JST173" s="270"/>
      <c r="JSU173" s="270"/>
      <c r="JSV173" s="292"/>
      <c r="JSW173" s="268"/>
      <c r="JSX173" s="269"/>
      <c r="JSY173" s="270"/>
      <c r="JSZ173" s="270"/>
      <c r="JTA173" s="292"/>
      <c r="JTB173" s="268"/>
      <c r="JTC173" s="269"/>
      <c r="JTD173" s="270"/>
      <c r="JTE173" s="270"/>
      <c r="JTF173" s="292"/>
      <c r="JTG173" s="268"/>
      <c r="JTH173" s="269"/>
      <c r="JTI173" s="270"/>
      <c r="JTJ173" s="270"/>
      <c r="JTK173" s="292"/>
      <c r="JTL173" s="268"/>
      <c r="JTM173" s="269"/>
      <c r="JTN173" s="270"/>
      <c r="JTO173" s="270"/>
      <c r="JTP173" s="292"/>
      <c r="JTQ173" s="268"/>
      <c r="JTR173" s="269"/>
      <c r="JTS173" s="270"/>
      <c r="JTT173" s="270"/>
      <c r="JTU173" s="292"/>
      <c r="JTV173" s="268"/>
      <c r="JTW173" s="269"/>
      <c r="JTX173" s="270"/>
      <c r="JTY173" s="270"/>
      <c r="JTZ173" s="292"/>
      <c r="JUA173" s="268"/>
      <c r="JUB173" s="269"/>
      <c r="JUC173" s="270"/>
      <c r="JUD173" s="270"/>
      <c r="JUE173" s="292"/>
      <c r="JUF173" s="268"/>
      <c r="JUG173" s="269"/>
      <c r="JUH173" s="270"/>
      <c r="JUI173" s="270"/>
      <c r="JUJ173" s="292"/>
      <c r="JUK173" s="268"/>
      <c r="JUL173" s="269"/>
      <c r="JUM173" s="270"/>
      <c r="JUN173" s="270"/>
      <c r="JUO173" s="292"/>
      <c r="JUP173" s="268"/>
      <c r="JUQ173" s="269"/>
      <c r="JUR173" s="270"/>
      <c r="JUS173" s="270"/>
      <c r="JUT173" s="292"/>
      <c r="JUU173" s="268"/>
      <c r="JUV173" s="269"/>
      <c r="JUW173" s="270"/>
      <c r="JUX173" s="270"/>
      <c r="JUY173" s="292"/>
      <c r="JUZ173" s="268"/>
      <c r="JVA173" s="269"/>
      <c r="JVB173" s="270"/>
      <c r="JVC173" s="270"/>
      <c r="JVD173" s="292"/>
      <c r="JVE173" s="268"/>
      <c r="JVF173" s="269"/>
      <c r="JVG173" s="270"/>
      <c r="JVH173" s="270"/>
      <c r="JVI173" s="292"/>
      <c r="JVJ173" s="268"/>
      <c r="JVK173" s="269"/>
      <c r="JVL173" s="270"/>
      <c r="JVM173" s="270"/>
      <c r="JVN173" s="292"/>
      <c r="JVO173" s="268"/>
      <c r="JVP173" s="269"/>
      <c r="JVQ173" s="270"/>
      <c r="JVR173" s="270"/>
      <c r="JVS173" s="292"/>
      <c r="JVT173" s="268"/>
      <c r="JVU173" s="269"/>
      <c r="JVV173" s="270"/>
      <c r="JVW173" s="270"/>
      <c r="JVX173" s="292"/>
      <c r="JVY173" s="268"/>
      <c r="JVZ173" s="269"/>
      <c r="JWA173" s="270"/>
      <c r="JWB173" s="270"/>
      <c r="JWC173" s="292"/>
      <c r="JWD173" s="268"/>
      <c r="JWE173" s="269"/>
      <c r="JWF173" s="270"/>
      <c r="JWG173" s="270"/>
      <c r="JWH173" s="292"/>
      <c r="JWI173" s="268"/>
      <c r="JWJ173" s="269"/>
      <c r="JWK173" s="270"/>
      <c r="JWL173" s="270"/>
      <c r="JWM173" s="292"/>
      <c r="JWN173" s="268"/>
      <c r="JWO173" s="269"/>
      <c r="JWP173" s="270"/>
      <c r="JWQ173" s="270"/>
      <c r="JWR173" s="292"/>
      <c r="JWS173" s="268"/>
      <c r="JWT173" s="269"/>
      <c r="JWU173" s="270"/>
      <c r="JWV173" s="270"/>
      <c r="JWW173" s="292"/>
      <c r="JWX173" s="268"/>
      <c r="JWY173" s="269"/>
      <c r="JWZ173" s="270"/>
      <c r="JXA173" s="270"/>
      <c r="JXB173" s="292"/>
      <c r="JXC173" s="268"/>
      <c r="JXD173" s="269"/>
      <c r="JXE173" s="270"/>
      <c r="JXF173" s="270"/>
      <c r="JXG173" s="292"/>
      <c r="JXH173" s="268"/>
      <c r="JXI173" s="269"/>
      <c r="JXJ173" s="270"/>
      <c r="JXK173" s="270"/>
      <c r="JXL173" s="292"/>
      <c r="JXM173" s="268"/>
      <c r="JXN173" s="269"/>
      <c r="JXO173" s="270"/>
      <c r="JXP173" s="270"/>
      <c r="JXQ173" s="292"/>
      <c r="JXR173" s="268"/>
      <c r="JXS173" s="269"/>
      <c r="JXT173" s="270"/>
      <c r="JXU173" s="270"/>
      <c r="JXV173" s="292"/>
      <c r="JXW173" s="268"/>
      <c r="JXX173" s="269"/>
      <c r="JXY173" s="270"/>
      <c r="JXZ173" s="270"/>
      <c r="JYA173" s="292"/>
      <c r="JYB173" s="268"/>
      <c r="JYC173" s="269"/>
      <c r="JYD173" s="270"/>
      <c r="JYE173" s="270"/>
      <c r="JYF173" s="292"/>
      <c r="JYG173" s="268"/>
      <c r="JYH173" s="269"/>
      <c r="JYI173" s="270"/>
      <c r="JYJ173" s="270"/>
      <c r="JYK173" s="292"/>
      <c r="JYL173" s="268"/>
      <c r="JYM173" s="269"/>
      <c r="JYN173" s="270"/>
      <c r="JYO173" s="270"/>
      <c r="JYP173" s="292"/>
      <c r="JYQ173" s="268"/>
      <c r="JYR173" s="269"/>
      <c r="JYS173" s="270"/>
      <c r="JYT173" s="270"/>
      <c r="JYU173" s="292"/>
      <c r="JYV173" s="268"/>
      <c r="JYW173" s="269"/>
      <c r="JYX173" s="270"/>
      <c r="JYY173" s="270"/>
      <c r="JYZ173" s="292"/>
      <c r="JZA173" s="268"/>
      <c r="JZB173" s="269"/>
      <c r="JZC173" s="270"/>
      <c r="JZD173" s="270"/>
      <c r="JZE173" s="292"/>
      <c r="JZF173" s="268"/>
      <c r="JZG173" s="269"/>
      <c r="JZH173" s="270"/>
      <c r="JZI173" s="270"/>
      <c r="JZJ173" s="292"/>
      <c r="JZK173" s="268"/>
      <c r="JZL173" s="269"/>
      <c r="JZM173" s="270"/>
      <c r="JZN173" s="270"/>
      <c r="JZO173" s="292"/>
      <c r="JZP173" s="268"/>
      <c r="JZQ173" s="269"/>
      <c r="JZR173" s="270"/>
      <c r="JZS173" s="270"/>
      <c r="JZT173" s="292"/>
      <c r="JZU173" s="268"/>
      <c r="JZV173" s="269"/>
      <c r="JZW173" s="270"/>
      <c r="JZX173" s="270"/>
      <c r="JZY173" s="292"/>
      <c r="JZZ173" s="268"/>
      <c r="KAA173" s="269"/>
      <c r="KAB173" s="270"/>
      <c r="KAC173" s="270"/>
      <c r="KAD173" s="292"/>
      <c r="KAE173" s="268"/>
      <c r="KAF173" s="269"/>
      <c r="KAG173" s="270"/>
      <c r="KAH173" s="270"/>
      <c r="KAI173" s="292"/>
      <c r="KAJ173" s="268"/>
      <c r="KAK173" s="269"/>
      <c r="KAL173" s="270"/>
      <c r="KAM173" s="270"/>
      <c r="KAN173" s="292"/>
      <c r="KAO173" s="268"/>
      <c r="KAP173" s="269"/>
      <c r="KAQ173" s="270"/>
      <c r="KAR173" s="270"/>
      <c r="KAS173" s="292"/>
      <c r="KAT173" s="268"/>
      <c r="KAU173" s="269"/>
      <c r="KAV173" s="270"/>
      <c r="KAW173" s="270"/>
      <c r="KAX173" s="292"/>
      <c r="KAY173" s="268"/>
      <c r="KAZ173" s="269"/>
      <c r="KBA173" s="270"/>
      <c r="KBB173" s="270"/>
      <c r="KBC173" s="292"/>
      <c r="KBD173" s="268"/>
      <c r="KBE173" s="269"/>
      <c r="KBF173" s="270"/>
      <c r="KBG173" s="270"/>
      <c r="KBH173" s="292"/>
      <c r="KBI173" s="268"/>
      <c r="KBJ173" s="269"/>
      <c r="KBK173" s="270"/>
      <c r="KBL173" s="270"/>
      <c r="KBM173" s="292"/>
      <c r="KBN173" s="268"/>
      <c r="KBO173" s="269"/>
      <c r="KBP173" s="270"/>
      <c r="KBQ173" s="270"/>
      <c r="KBR173" s="292"/>
      <c r="KBS173" s="268"/>
      <c r="KBT173" s="269"/>
      <c r="KBU173" s="270"/>
      <c r="KBV173" s="270"/>
      <c r="KBW173" s="292"/>
      <c r="KBX173" s="268"/>
      <c r="KBY173" s="269"/>
      <c r="KBZ173" s="270"/>
      <c r="KCA173" s="270"/>
      <c r="KCB173" s="292"/>
      <c r="KCC173" s="268"/>
      <c r="KCD173" s="269"/>
      <c r="KCE173" s="270"/>
      <c r="KCF173" s="270"/>
      <c r="KCG173" s="292"/>
      <c r="KCH173" s="268"/>
      <c r="KCI173" s="269"/>
      <c r="KCJ173" s="270"/>
      <c r="KCK173" s="270"/>
      <c r="KCL173" s="292"/>
      <c r="KCM173" s="268"/>
      <c r="KCN173" s="269"/>
      <c r="KCO173" s="270"/>
      <c r="KCP173" s="270"/>
      <c r="KCQ173" s="292"/>
      <c r="KCR173" s="268"/>
      <c r="KCS173" s="269"/>
      <c r="KCT173" s="270"/>
      <c r="KCU173" s="270"/>
      <c r="KCV173" s="292"/>
      <c r="KCW173" s="268"/>
      <c r="KCX173" s="269"/>
      <c r="KCY173" s="270"/>
      <c r="KCZ173" s="270"/>
      <c r="KDA173" s="292"/>
      <c r="KDB173" s="268"/>
      <c r="KDC173" s="269"/>
      <c r="KDD173" s="270"/>
      <c r="KDE173" s="270"/>
      <c r="KDF173" s="292"/>
      <c r="KDG173" s="268"/>
      <c r="KDH173" s="269"/>
      <c r="KDI173" s="270"/>
      <c r="KDJ173" s="270"/>
      <c r="KDK173" s="292"/>
      <c r="KDL173" s="268"/>
      <c r="KDM173" s="269"/>
      <c r="KDN173" s="270"/>
      <c r="KDO173" s="270"/>
      <c r="KDP173" s="292"/>
      <c r="KDQ173" s="268"/>
      <c r="KDR173" s="269"/>
      <c r="KDS173" s="270"/>
      <c r="KDT173" s="270"/>
      <c r="KDU173" s="292"/>
      <c r="KDV173" s="268"/>
      <c r="KDW173" s="269"/>
      <c r="KDX173" s="270"/>
      <c r="KDY173" s="270"/>
      <c r="KDZ173" s="292"/>
      <c r="KEA173" s="268"/>
      <c r="KEB173" s="269"/>
      <c r="KEC173" s="270"/>
      <c r="KED173" s="270"/>
      <c r="KEE173" s="292"/>
      <c r="KEF173" s="268"/>
      <c r="KEG173" s="269"/>
      <c r="KEH173" s="270"/>
      <c r="KEI173" s="270"/>
      <c r="KEJ173" s="292"/>
      <c r="KEK173" s="268"/>
      <c r="KEL173" s="269"/>
      <c r="KEM173" s="270"/>
      <c r="KEN173" s="270"/>
      <c r="KEO173" s="292"/>
      <c r="KEP173" s="268"/>
      <c r="KEQ173" s="269"/>
      <c r="KER173" s="270"/>
      <c r="KES173" s="270"/>
      <c r="KET173" s="292"/>
      <c r="KEU173" s="268"/>
      <c r="KEV173" s="269"/>
      <c r="KEW173" s="270"/>
      <c r="KEX173" s="270"/>
      <c r="KEY173" s="292"/>
      <c r="KEZ173" s="268"/>
      <c r="KFA173" s="269"/>
      <c r="KFB173" s="270"/>
      <c r="KFC173" s="270"/>
      <c r="KFD173" s="292"/>
      <c r="KFE173" s="268"/>
      <c r="KFF173" s="269"/>
      <c r="KFG173" s="270"/>
      <c r="KFH173" s="270"/>
      <c r="KFI173" s="292"/>
      <c r="KFJ173" s="268"/>
      <c r="KFK173" s="269"/>
      <c r="KFL173" s="270"/>
      <c r="KFM173" s="270"/>
      <c r="KFN173" s="292"/>
      <c r="KFO173" s="268"/>
      <c r="KFP173" s="269"/>
      <c r="KFQ173" s="270"/>
      <c r="KFR173" s="270"/>
      <c r="KFS173" s="292"/>
      <c r="KFT173" s="268"/>
      <c r="KFU173" s="269"/>
      <c r="KFV173" s="270"/>
      <c r="KFW173" s="270"/>
      <c r="KFX173" s="292"/>
      <c r="KFY173" s="268"/>
      <c r="KFZ173" s="269"/>
      <c r="KGA173" s="270"/>
      <c r="KGB173" s="270"/>
      <c r="KGC173" s="292"/>
      <c r="KGD173" s="268"/>
      <c r="KGE173" s="269"/>
      <c r="KGF173" s="270"/>
      <c r="KGG173" s="270"/>
      <c r="KGH173" s="292"/>
      <c r="KGI173" s="268"/>
      <c r="KGJ173" s="269"/>
      <c r="KGK173" s="270"/>
      <c r="KGL173" s="270"/>
      <c r="KGM173" s="292"/>
      <c r="KGN173" s="268"/>
      <c r="KGO173" s="269"/>
      <c r="KGP173" s="270"/>
      <c r="KGQ173" s="270"/>
      <c r="KGR173" s="292"/>
      <c r="KGS173" s="268"/>
      <c r="KGT173" s="269"/>
      <c r="KGU173" s="270"/>
      <c r="KGV173" s="270"/>
      <c r="KGW173" s="292"/>
      <c r="KGX173" s="268"/>
      <c r="KGY173" s="269"/>
      <c r="KGZ173" s="270"/>
      <c r="KHA173" s="270"/>
      <c r="KHB173" s="292"/>
      <c r="KHC173" s="268"/>
      <c r="KHD173" s="269"/>
      <c r="KHE173" s="270"/>
      <c r="KHF173" s="270"/>
      <c r="KHG173" s="292"/>
      <c r="KHH173" s="268"/>
      <c r="KHI173" s="269"/>
      <c r="KHJ173" s="270"/>
      <c r="KHK173" s="270"/>
      <c r="KHL173" s="292"/>
      <c r="KHM173" s="268"/>
      <c r="KHN173" s="269"/>
      <c r="KHO173" s="270"/>
      <c r="KHP173" s="270"/>
      <c r="KHQ173" s="292"/>
      <c r="KHR173" s="268"/>
      <c r="KHS173" s="269"/>
      <c r="KHT173" s="270"/>
      <c r="KHU173" s="270"/>
      <c r="KHV173" s="292"/>
      <c r="KHW173" s="268"/>
      <c r="KHX173" s="269"/>
      <c r="KHY173" s="270"/>
      <c r="KHZ173" s="270"/>
      <c r="KIA173" s="292"/>
      <c r="KIB173" s="268"/>
      <c r="KIC173" s="269"/>
      <c r="KID173" s="270"/>
      <c r="KIE173" s="270"/>
      <c r="KIF173" s="292"/>
      <c r="KIG173" s="268"/>
      <c r="KIH173" s="269"/>
      <c r="KII173" s="270"/>
      <c r="KIJ173" s="270"/>
      <c r="KIK173" s="292"/>
      <c r="KIL173" s="268"/>
      <c r="KIM173" s="269"/>
      <c r="KIN173" s="270"/>
      <c r="KIO173" s="270"/>
      <c r="KIP173" s="292"/>
      <c r="KIQ173" s="268"/>
      <c r="KIR173" s="269"/>
      <c r="KIS173" s="270"/>
      <c r="KIT173" s="270"/>
      <c r="KIU173" s="292"/>
      <c r="KIV173" s="268"/>
      <c r="KIW173" s="269"/>
      <c r="KIX173" s="270"/>
      <c r="KIY173" s="270"/>
      <c r="KIZ173" s="292"/>
      <c r="KJA173" s="268"/>
      <c r="KJB173" s="269"/>
      <c r="KJC173" s="270"/>
      <c r="KJD173" s="270"/>
      <c r="KJE173" s="292"/>
      <c r="KJF173" s="268"/>
      <c r="KJG173" s="269"/>
      <c r="KJH173" s="270"/>
      <c r="KJI173" s="270"/>
      <c r="KJJ173" s="292"/>
      <c r="KJK173" s="268"/>
      <c r="KJL173" s="269"/>
      <c r="KJM173" s="270"/>
      <c r="KJN173" s="270"/>
      <c r="KJO173" s="292"/>
      <c r="KJP173" s="268"/>
      <c r="KJQ173" s="269"/>
      <c r="KJR173" s="270"/>
      <c r="KJS173" s="270"/>
      <c r="KJT173" s="292"/>
      <c r="KJU173" s="268"/>
      <c r="KJV173" s="269"/>
      <c r="KJW173" s="270"/>
      <c r="KJX173" s="270"/>
      <c r="KJY173" s="292"/>
      <c r="KJZ173" s="268"/>
      <c r="KKA173" s="269"/>
      <c r="KKB173" s="270"/>
      <c r="KKC173" s="270"/>
      <c r="KKD173" s="292"/>
      <c r="KKE173" s="268"/>
      <c r="KKF173" s="269"/>
      <c r="KKG173" s="270"/>
      <c r="KKH173" s="270"/>
      <c r="KKI173" s="292"/>
      <c r="KKJ173" s="268"/>
      <c r="KKK173" s="269"/>
      <c r="KKL173" s="270"/>
      <c r="KKM173" s="270"/>
      <c r="KKN173" s="292"/>
      <c r="KKO173" s="268"/>
      <c r="KKP173" s="269"/>
      <c r="KKQ173" s="270"/>
      <c r="KKR173" s="270"/>
      <c r="KKS173" s="292"/>
      <c r="KKT173" s="268"/>
      <c r="KKU173" s="269"/>
      <c r="KKV173" s="270"/>
      <c r="KKW173" s="270"/>
      <c r="KKX173" s="292"/>
      <c r="KKY173" s="268"/>
      <c r="KKZ173" s="269"/>
      <c r="KLA173" s="270"/>
      <c r="KLB173" s="270"/>
      <c r="KLC173" s="292"/>
      <c r="KLD173" s="268"/>
      <c r="KLE173" s="269"/>
      <c r="KLF173" s="270"/>
      <c r="KLG173" s="270"/>
      <c r="KLH173" s="292"/>
      <c r="KLI173" s="268"/>
      <c r="KLJ173" s="269"/>
      <c r="KLK173" s="270"/>
      <c r="KLL173" s="270"/>
      <c r="KLM173" s="292"/>
      <c r="KLN173" s="268"/>
      <c r="KLO173" s="269"/>
      <c r="KLP173" s="270"/>
      <c r="KLQ173" s="270"/>
      <c r="KLR173" s="292"/>
      <c r="KLS173" s="268"/>
      <c r="KLT173" s="269"/>
      <c r="KLU173" s="270"/>
      <c r="KLV173" s="270"/>
      <c r="KLW173" s="292"/>
      <c r="KLX173" s="268"/>
      <c r="KLY173" s="269"/>
      <c r="KLZ173" s="270"/>
      <c r="KMA173" s="270"/>
      <c r="KMB173" s="292"/>
      <c r="KMC173" s="268"/>
      <c r="KMD173" s="269"/>
      <c r="KME173" s="270"/>
      <c r="KMF173" s="270"/>
      <c r="KMG173" s="292"/>
      <c r="KMH173" s="268"/>
      <c r="KMI173" s="269"/>
      <c r="KMJ173" s="270"/>
      <c r="KMK173" s="270"/>
      <c r="KML173" s="292"/>
      <c r="KMM173" s="268"/>
      <c r="KMN173" s="269"/>
      <c r="KMO173" s="270"/>
      <c r="KMP173" s="270"/>
      <c r="KMQ173" s="292"/>
      <c r="KMR173" s="268"/>
      <c r="KMS173" s="269"/>
      <c r="KMT173" s="270"/>
      <c r="KMU173" s="270"/>
      <c r="KMV173" s="292"/>
      <c r="KMW173" s="268"/>
      <c r="KMX173" s="269"/>
      <c r="KMY173" s="270"/>
      <c r="KMZ173" s="270"/>
      <c r="KNA173" s="292"/>
      <c r="KNB173" s="268"/>
      <c r="KNC173" s="269"/>
      <c r="KND173" s="270"/>
      <c r="KNE173" s="270"/>
      <c r="KNF173" s="292"/>
      <c r="KNG173" s="268"/>
      <c r="KNH173" s="269"/>
      <c r="KNI173" s="270"/>
      <c r="KNJ173" s="270"/>
      <c r="KNK173" s="292"/>
      <c r="KNL173" s="268"/>
      <c r="KNM173" s="269"/>
      <c r="KNN173" s="270"/>
      <c r="KNO173" s="270"/>
      <c r="KNP173" s="292"/>
      <c r="KNQ173" s="268"/>
      <c r="KNR173" s="269"/>
      <c r="KNS173" s="270"/>
      <c r="KNT173" s="270"/>
      <c r="KNU173" s="292"/>
      <c r="KNV173" s="268"/>
      <c r="KNW173" s="269"/>
      <c r="KNX173" s="270"/>
      <c r="KNY173" s="270"/>
      <c r="KNZ173" s="292"/>
      <c r="KOA173" s="268"/>
      <c r="KOB173" s="269"/>
      <c r="KOC173" s="270"/>
      <c r="KOD173" s="270"/>
      <c r="KOE173" s="292"/>
      <c r="KOF173" s="268"/>
      <c r="KOG173" s="269"/>
      <c r="KOH173" s="270"/>
      <c r="KOI173" s="270"/>
      <c r="KOJ173" s="292"/>
      <c r="KOK173" s="268"/>
      <c r="KOL173" s="269"/>
      <c r="KOM173" s="270"/>
      <c r="KON173" s="270"/>
      <c r="KOO173" s="292"/>
      <c r="KOP173" s="268"/>
      <c r="KOQ173" s="269"/>
      <c r="KOR173" s="270"/>
      <c r="KOS173" s="270"/>
      <c r="KOT173" s="292"/>
      <c r="KOU173" s="268"/>
      <c r="KOV173" s="269"/>
      <c r="KOW173" s="270"/>
      <c r="KOX173" s="270"/>
      <c r="KOY173" s="292"/>
      <c r="KOZ173" s="268"/>
      <c r="KPA173" s="269"/>
      <c r="KPB173" s="270"/>
      <c r="KPC173" s="270"/>
      <c r="KPD173" s="292"/>
      <c r="KPE173" s="268"/>
      <c r="KPF173" s="269"/>
      <c r="KPG173" s="270"/>
      <c r="KPH173" s="270"/>
      <c r="KPI173" s="292"/>
      <c r="KPJ173" s="268"/>
      <c r="KPK173" s="269"/>
      <c r="KPL173" s="270"/>
      <c r="KPM173" s="270"/>
      <c r="KPN173" s="292"/>
      <c r="KPO173" s="268"/>
      <c r="KPP173" s="269"/>
      <c r="KPQ173" s="270"/>
      <c r="KPR173" s="270"/>
      <c r="KPS173" s="292"/>
      <c r="KPT173" s="268"/>
      <c r="KPU173" s="269"/>
      <c r="KPV173" s="270"/>
      <c r="KPW173" s="270"/>
      <c r="KPX173" s="292"/>
      <c r="KPY173" s="268"/>
      <c r="KPZ173" s="269"/>
      <c r="KQA173" s="270"/>
      <c r="KQB173" s="270"/>
      <c r="KQC173" s="292"/>
      <c r="KQD173" s="268"/>
      <c r="KQE173" s="269"/>
      <c r="KQF173" s="270"/>
      <c r="KQG173" s="270"/>
      <c r="KQH173" s="292"/>
      <c r="KQI173" s="268"/>
      <c r="KQJ173" s="269"/>
      <c r="KQK173" s="270"/>
      <c r="KQL173" s="270"/>
      <c r="KQM173" s="292"/>
      <c r="KQN173" s="268"/>
      <c r="KQO173" s="269"/>
      <c r="KQP173" s="270"/>
      <c r="KQQ173" s="270"/>
      <c r="KQR173" s="292"/>
      <c r="KQS173" s="268"/>
      <c r="KQT173" s="269"/>
      <c r="KQU173" s="270"/>
      <c r="KQV173" s="270"/>
      <c r="KQW173" s="292"/>
      <c r="KQX173" s="268"/>
      <c r="KQY173" s="269"/>
      <c r="KQZ173" s="270"/>
      <c r="KRA173" s="270"/>
      <c r="KRB173" s="292"/>
      <c r="KRC173" s="268"/>
      <c r="KRD173" s="269"/>
      <c r="KRE173" s="270"/>
      <c r="KRF173" s="270"/>
      <c r="KRG173" s="292"/>
      <c r="KRH173" s="268"/>
      <c r="KRI173" s="269"/>
      <c r="KRJ173" s="270"/>
      <c r="KRK173" s="270"/>
      <c r="KRL173" s="292"/>
      <c r="KRM173" s="268"/>
      <c r="KRN173" s="269"/>
      <c r="KRO173" s="270"/>
      <c r="KRP173" s="270"/>
      <c r="KRQ173" s="292"/>
      <c r="KRR173" s="268"/>
      <c r="KRS173" s="269"/>
      <c r="KRT173" s="270"/>
      <c r="KRU173" s="270"/>
      <c r="KRV173" s="292"/>
      <c r="KRW173" s="268"/>
      <c r="KRX173" s="269"/>
      <c r="KRY173" s="270"/>
      <c r="KRZ173" s="270"/>
      <c r="KSA173" s="292"/>
      <c r="KSB173" s="268"/>
      <c r="KSC173" s="269"/>
      <c r="KSD173" s="270"/>
      <c r="KSE173" s="270"/>
      <c r="KSF173" s="292"/>
      <c r="KSG173" s="268"/>
      <c r="KSH173" s="269"/>
      <c r="KSI173" s="270"/>
      <c r="KSJ173" s="270"/>
      <c r="KSK173" s="292"/>
      <c r="KSL173" s="268"/>
      <c r="KSM173" s="269"/>
      <c r="KSN173" s="270"/>
      <c r="KSO173" s="270"/>
      <c r="KSP173" s="292"/>
      <c r="KSQ173" s="268"/>
      <c r="KSR173" s="269"/>
      <c r="KSS173" s="270"/>
      <c r="KST173" s="270"/>
      <c r="KSU173" s="292"/>
      <c r="KSV173" s="268"/>
      <c r="KSW173" s="269"/>
      <c r="KSX173" s="270"/>
      <c r="KSY173" s="270"/>
      <c r="KSZ173" s="292"/>
      <c r="KTA173" s="268"/>
      <c r="KTB173" s="269"/>
      <c r="KTC173" s="270"/>
      <c r="KTD173" s="270"/>
      <c r="KTE173" s="292"/>
      <c r="KTF173" s="268"/>
      <c r="KTG173" s="269"/>
      <c r="KTH173" s="270"/>
      <c r="KTI173" s="270"/>
      <c r="KTJ173" s="292"/>
      <c r="KTK173" s="268"/>
      <c r="KTL173" s="269"/>
      <c r="KTM173" s="270"/>
      <c r="KTN173" s="270"/>
      <c r="KTO173" s="292"/>
      <c r="KTP173" s="268"/>
      <c r="KTQ173" s="269"/>
      <c r="KTR173" s="270"/>
      <c r="KTS173" s="270"/>
      <c r="KTT173" s="292"/>
      <c r="KTU173" s="268"/>
      <c r="KTV173" s="269"/>
      <c r="KTW173" s="270"/>
      <c r="KTX173" s="270"/>
      <c r="KTY173" s="292"/>
      <c r="KTZ173" s="268"/>
      <c r="KUA173" s="269"/>
      <c r="KUB173" s="270"/>
      <c r="KUC173" s="270"/>
      <c r="KUD173" s="292"/>
      <c r="KUE173" s="268"/>
      <c r="KUF173" s="269"/>
      <c r="KUG173" s="270"/>
      <c r="KUH173" s="270"/>
      <c r="KUI173" s="292"/>
      <c r="KUJ173" s="268"/>
      <c r="KUK173" s="269"/>
      <c r="KUL173" s="270"/>
      <c r="KUM173" s="270"/>
      <c r="KUN173" s="292"/>
      <c r="KUO173" s="268"/>
      <c r="KUP173" s="269"/>
      <c r="KUQ173" s="270"/>
      <c r="KUR173" s="270"/>
      <c r="KUS173" s="292"/>
      <c r="KUT173" s="268"/>
      <c r="KUU173" s="269"/>
      <c r="KUV173" s="270"/>
      <c r="KUW173" s="270"/>
      <c r="KUX173" s="292"/>
      <c r="KUY173" s="268"/>
      <c r="KUZ173" s="269"/>
      <c r="KVA173" s="270"/>
      <c r="KVB173" s="270"/>
      <c r="KVC173" s="292"/>
      <c r="KVD173" s="268"/>
      <c r="KVE173" s="269"/>
      <c r="KVF173" s="270"/>
      <c r="KVG173" s="270"/>
      <c r="KVH173" s="292"/>
      <c r="KVI173" s="268"/>
      <c r="KVJ173" s="269"/>
      <c r="KVK173" s="270"/>
      <c r="KVL173" s="270"/>
      <c r="KVM173" s="292"/>
      <c r="KVN173" s="268"/>
      <c r="KVO173" s="269"/>
      <c r="KVP173" s="270"/>
      <c r="KVQ173" s="270"/>
      <c r="KVR173" s="292"/>
      <c r="KVS173" s="268"/>
      <c r="KVT173" s="269"/>
      <c r="KVU173" s="270"/>
      <c r="KVV173" s="270"/>
      <c r="KVW173" s="292"/>
      <c r="KVX173" s="268"/>
      <c r="KVY173" s="269"/>
      <c r="KVZ173" s="270"/>
      <c r="KWA173" s="270"/>
      <c r="KWB173" s="292"/>
      <c r="KWC173" s="268"/>
      <c r="KWD173" s="269"/>
      <c r="KWE173" s="270"/>
      <c r="KWF173" s="270"/>
      <c r="KWG173" s="292"/>
      <c r="KWH173" s="268"/>
      <c r="KWI173" s="269"/>
      <c r="KWJ173" s="270"/>
      <c r="KWK173" s="270"/>
      <c r="KWL173" s="292"/>
      <c r="KWM173" s="268"/>
      <c r="KWN173" s="269"/>
      <c r="KWO173" s="270"/>
      <c r="KWP173" s="270"/>
      <c r="KWQ173" s="292"/>
      <c r="KWR173" s="268"/>
      <c r="KWS173" s="269"/>
      <c r="KWT173" s="270"/>
      <c r="KWU173" s="270"/>
      <c r="KWV173" s="292"/>
      <c r="KWW173" s="268"/>
      <c r="KWX173" s="269"/>
      <c r="KWY173" s="270"/>
      <c r="KWZ173" s="270"/>
      <c r="KXA173" s="292"/>
      <c r="KXB173" s="268"/>
      <c r="KXC173" s="269"/>
      <c r="KXD173" s="270"/>
      <c r="KXE173" s="270"/>
      <c r="KXF173" s="292"/>
      <c r="KXG173" s="268"/>
      <c r="KXH173" s="269"/>
      <c r="KXI173" s="270"/>
      <c r="KXJ173" s="270"/>
      <c r="KXK173" s="292"/>
      <c r="KXL173" s="268"/>
      <c r="KXM173" s="269"/>
      <c r="KXN173" s="270"/>
      <c r="KXO173" s="270"/>
      <c r="KXP173" s="292"/>
      <c r="KXQ173" s="268"/>
      <c r="KXR173" s="269"/>
      <c r="KXS173" s="270"/>
      <c r="KXT173" s="270"/>
      <c r="KXU173" s="292"/>
      <c r="KXV173" s="268"/>
      <c r="KXW173" s="269"/>
      <c r="KXX173" s="270"/>
      <c r="KXY173" s="270"/>
      <c r="KXZ173" s="292"/>
      <c r="KYA173" s="268"/>
      <c r="KYB173" s="269"/>
      <c r="KYC173" s="270"/>
      <c r="KYD173" s="270"/>
      <c r="KYE173" s="292"/>
      <c r="KYF173" s="268"/>
      <c r="KYG173" s="269"/>
      <c r="KYH173" s="270"/>
      <c r="KYI173" s="270"/>
      <c r="KYJ173" s="292"/>
      <c r="KYK173" s="268"/>
      <c r="KYL173" s="269"/>
      <c r="KYM173" s="270"/>
      <c r="KYN173" s="270"/>
      <c r="KYO173" s="292"/>
      <c r="KYP173" s="268"/>
      <c r="KYQ173" s="269"/>
      <c r="KYR173" s="270"/>
      <c r="KYS173" s="270"/>
      <c r="KYT173" s="292"/>
      <c r="KYU173" s="268"/>
      <c r="KYV173" s="269"/>
      <c r="KYW173" s="270"/>
      <c r="KYX173" s="270"/>
      <c r="KYY173" s="292"/>
      <c r="KYZ173" s="268"/>
      <c r="KZA173" s="269"/>
      <c r="KZB173" s="270"/>
      <c r="KZC173" s="270"/>
      <c r="KZD173" s="292"/>
      <c r="KZE173" s="268"/>
      <c r="KZF173" s="269"/>
      <c r="KZG173" s="270"/>
      <c r="KZH173" s="270"/>
      <c r="KZI173" s="292"/>
      <c r="KZJ173" s="268"/>
      <c r="KZK173" s="269"/>
      <c r="KZL173" s="270"/>
      <c r="KZM173" s="270"/>
      <c r="KZN173" s="292"/>
      <c r="KZO173" s="268"/>
      <c r="KZP173" s="269"/>
      <c r="KZQ173" s="270"/>
      <c r="KZR173" s="270"/>
      <c r="KZS173" s="292"/>
      <c r="KZT173" s="268"/>
      <c r="KZU173" s="269"/>
      <c r="KZV173" s="270"/>
      <c r="KZW173" s="270"/>
      <c r="KZX173" s="292"/>
      <c r="KZY173" s="268"/>
      <c r="KZZ173" s="269"/>
      <c r="LAA173" s="270"/>
      <c r="LAB173" s="270"/>
      <c r="LAC173" s="292"/>
      <c r="LAD173" s="268"/>
      <c r="LAE173" s="269"/>
      <c r="LAF173" s="270"/>
      <c r="LAG173" s="270"/>
      <c r="LAH173" s="292"/>
      <c r="LAI173" s="268"/>
      <c r="LAJ173" s="269"/>
      <c r="LAK173" s="270"/>
      <c r="LAL173" s="270"/>
      <c r="LAM173" s="292"/>
      <c r="LAN173" s="268"/>
      <c r="LAO173" s="269"/>
      <c r="LAP173" s="270"/>
      <c r="LAQ173" s="270"/>
      <c r="LAR173" s="292"/>
      <c r="LAS173" s="268"/>
      <c r="LAT173" s="269"/>
      <c r="LAU173" s="270"/>
      <c r="LAV173" s="270"/>
      <c r="LAW173" s="292"/>
      <c r="LAX173" s="268"/>
      <c r="LAY173" s="269"/>
      <c r="LAZ173" s="270"/>
      <c r="LBA173" s="270"/>
      <c r="LBB173" s="292"/>
      <c r="LBC173" s="268"/>
      <c r="LBD173" s="269"/>
      <c r="LBE173" s="270"/>
      <c r="LBF173" s="270"/>
      <c r="LBG173" s="292"/>
      <c r="LBH173" s="268"/>
      <c r="LBI173" s="269"/>
      <c r="LBJ173" s="270"/>
      <c r="LBK173" s="270"/>
      <c r="LBL173" s="292"/>
      <c r="LBM173" s="268"/>
      <c r="LBN173" s="269"/>
      <c r="LBO173" s="270"/>
      <c r="LBP173" s="270"/>
      <c r="LBQ173" s="292"/>
      <c r="LBR173" s="268"/>
      <c r="LBS173" s="269"/>
      <c r="LBT173" s="270"/>
      <c r="LBU173" s="270"/>
      <c r="LBV173" s="292"/>
      <c r="LBW173" s="268"/>
      <c r="LBX173" s="269"/>
      <c r="LBY173" s="270"/>
      <c r="LBZ173" s="270"/>
      <c r="LCA173" s="292"/>
      <c r="LCB173" s="268"/>
      <c r="LCC173" s="269"/>
      <c r="LCD173" s="270"/>
      <c r="LCE173" s="270"/>
      <c r="LCF173" s="292"/>
      <c r="LCG173" s="268"/>
      <c r="LCH173" s="269"/>
      <c r="LCI173" s="270"/>
      <c r="LCJ173" s="270"/>
      <c r="LCK173" s="292"/>
      <c r="LCL173" s="268"/>
      <c r="LCM173" s="269"/>
      <c r="LCN173" s="270"/>
      <c r="LCO173" s="270"/>
      <c r="LCP173" s="292"/>
      <c r="LCQ173" s="268"/>
      <c r="LCR173" s="269"/>
      <c r="LCS173" s="270"/>
      <c r="LCT173" s="270"/>
      <c r="LCU173" s="292"/>
      <c r="LCV173" s="268"/>
      <c r="LCW173" s="269"/>
      <c r="LCX173" s="270"/>
      <c r="LCY173" s="270"/>
      <c r="LCZ173" s="292"/>
      <c r="LDA173" s="268"/>
      <c r="LDB173" s="269"/>
      <c r="LDC173" s="270"/>
      <c r="LDD173" s="270"/>
      <c r="LDE173" s="292"/>
      <c r="LDF173" s="268"/>
      <c r="LDG173" s="269"/>
      <c r="LDH173" s="270"/>
      <c r="LDI173" s="270"/>
      <c r="LDJ173" s="292"/>
      <c r="LDK173" s="268"/>
      <c r="LDL173" s="269"/>
      <c r="LDM173" s="270"/>
      <c r="LDN173" s="270"/>
      <c r="LDO173" s="292"/>
      <c r="LDP173" s="268"/>
      <c r="LDQ173" s="269"/>
      <c r="LDR173" s="270"/>
      <c r="LDS173" s="270"/>
      <c r="LDT173" s="292"/>
      <c r="LDU173" s="268"/>
      <c r="LDV173" s="269"/>
      <c r="LDW173" s="270"/>
      <c r="LDX173" s="270"/>
      <c r="LDY173" s="292"/>
      <c r="LDZ173" s="268"/>
      <c r="LEA173" s="269"/>
      <c r="LEB173" s="270"/>
      <c r="LEC173" s="270"/>
      <c r="LED173" s="292"/>
      <c r="LEE173" s="268"/>
      <c r="LEF173" s="269"/>
      <c r="LEG173" s="270"/>
      <c r="LEH173" s="270"/>
      <c r="LEI173" s="292"/>
      <c r="LEJ173" s="268"/>
      <c r="LEK173" s="269"/>
      <c r="LEL173" s="270"/>
      <c r="LEM173" s="270"/>
      <c r="LEN173" s="292"/>
      <c r="LEO173" s="268"/>
      <c r="LEP173" s="269"/>
      <c r="LEQ173" s="270"/>
      <c r="LER173" s="270"/>
      <c r="LES173" s="292"/>
      <c r="LET173" s="268"/>
      <c r="LEU173" s="269"/>
      <c r="LEV173" s="270"/>
      <c r="LEW173" s="270"/>
      <c r="LEX173" s="292"/>
      <c r="LEY173" s="268"/>
      <c r="LEZ173" s="269"/>
      <c r="LFA173" s="270"/>
      <c r="LFB173" s="270"/>
      <c r="LFC173" s="292"/>
      <c r="LFD173" s="268"/>
      <c r="LFE173" s="269"/>
      <c r="LFF173" s="270"/>
      <c r="LFG173" s="270"/>
      <c r="LFH173" s="292"/>
      <c r="LFI173" s="268"/>
      <c r="LFJ173" s="269"/>
      <c r="LFK173" s="270"/>
      <c r="LFL173" s="270"/>
      <c r="LFM173" s="292"/>
      <c r="LFN173" s="268"/>
      <c r="LFO173" s="269"/>
      <c r="LFP173" s="270"/>
      <c r="LFQ173" s="270"/>
      <c r="LFR173" s="292"/>
      <c r="LFS173" s="268"/>
      <c r="LFT173" s="269"/>
      <c r="LFU173" s="270"/>
      <c r="LFV173" s="270"/>
      <c r="LFW173" s="292"/>
      <c r="LFX173" s="268"/>
      <c r="LFY173" s="269"/>
      <c r="LFZ173" s="270"/>
      <c r="LGA173" s="270"/>
      <c r="LGB173" s="292"/>
      <c r="LGC173" s="268"/>
      <c r="LGD173" s="269"/>
      <c r="LGE173" s="270"/>
      <c r="LGF173" s="270"/>
      <c r="LGG173" s="292"/>
      <c r="LGH173" s="268"/>
      <c r="LGI173" s="269"/>
      <c r="LGJ173" s="270"/>
      <c r="LGK173" s="270"/>
      <c r="LGL173" s="292"/>
      <c r="LGM173" s="268"/>
      <c r="LGN173" s="269"/>
      <c r="LGO173" s="270"/>
      <c r="LGP173" s="270"/>
      <c r="LGQ173" s="292"/>
      <c r="LGR173" s="268"/>
      <c r="LGS173" s="269"/>
      <c r="LGT173" s="270"/>
      <c r="LGU173" s="270"/>
      <c r="LGV173" s="292"/>
      <c r="LGW173" s="268"/>
      <c r="LGX173" s="269"/>
      <c r="LGY173" s="270"/>
      <c r="LGZ173" s="270"/>
      <c r="LHA173" s="292"/>
      <c r="LHB173" s="268"/>
      <c r="LHC173" s="269"/>
      <c r="LHD173" s="270"/>
      <c r="LHE173" s="270"/>
      <c r="LHF173" s="292"/>
      <c r="LHG173" s="268"/>
      <c r="LHH173" s="269"/>
      <c r="LHI173" s="270"/>
      <c r="LHJ173" s="270"/>
      <c r="LHK173" s="292"/>
      <c r="LHL173" s="268"/>
      <c r="LHM173" s="269"/>
      <c r="LHN173" s="270"/>
      <c r="LHO173" s="270"/>
      <c r="LHP173" s="292"/>
      <c r="LHQ173" s="268"/>
      <c r="LHR173" s="269"/>
      <c r="LHS173" s="270"/>
      <c r="LHT173" s="270"/>
      <c r="LHU173" s="292"/>
      <c r="LHV173" s="268"/>
      <c r="LHW173" s="269"/>
      <c r="LHX173" s="270"/>
      <c r="LHY173" s="270"/>
      <c r="LHZ173" s="292"/>
      <c r="LIA173" s="268"/>
      <c r="LIB173" s="269"/>
      <c r="LIC173" s="270"/>
      <c r="LID173" s="270"/>
      <c r="LIE173" s="292"/>
      <c r="LIF173" s="268"/>
      <c r="LIG173" s="269"/>
      <c r="LIH173" s="270"/>
      <c r="LII173" s="270"/>
      <c r="LIJ173" s="292"/>
      <c r="LIK173" s="268"/>
      <c r="LIL173" s="269"/>
      <c r="LIM173" s="270"/>
      <c r="LIN173" s="270"/>
      <c r="LIO173" s="292"/>
      <c r="LIP173" s="268"/>
      <c r="LIQ173" s="269"/>
      <c r="LIR173" s="270"/>
      <c r="LIS173" s="270"/>
      <c r="LIT173" s="292"/>
      <c r="LIU173" s="268"/>
      <c r="LIV173" s="269"/>
      <c r="LIW173" s="270"/>
      <c r="LIX173" s="270"/>
      <c r="LIY173" s="292"/>
      <c r="LIZ173" s="268"/>
      <c r="LJA173" s="269"/>
      <c r="LJB173" s="270"/>
      <c r="LJC173" s="270"/>
      <c r="LJD173" s="292"/>
      <c r="LJE173" s="268"/>
      <c r="LJF173" s="269"/>
      <c r="LJG173" s="270"/>
      <c r="LJH173" s="270"/>
      <c r="LJI173" s="292"/>
      <c r="LJJ173" s="268"/>
      <c r="LJK173" s="269"/>
      <c r="LJL173" s="270"/>
      <c r="LJM173" s="270"/>
      <c r="LJN173" s="292"/>
      <c r="LJO173" s="268"/>
      <c r="LJP173" s="269"/>
      <c r="LJQ173" s="270"/>
      <c r="LJR173" s="270"/>
      <c r="LJS173" s="292"/>
      <c r="LJT173" s="268"/>
      <c r="LJU173" s="269"/>
      <c r="LJV173" s="270"/>
      <c r="LJW173" s="270"/>
      <c r="LJX173" s="292"/>
      <c r="LJY173" s="268"/>
      <c r="LJZ173" s="269"/>
      <c r="LKA173" s="270"/>
      <c r="LKB173" s="270"/>
      <c r="LKC173" s="292"/>
      <c r="LKD173" s="268"/>
      <c r="LKE173" s="269"/>
      <c r="LKF173" s="270"/>
      <c r="LKG173" s="270"/>
      <c r="LKH173" s="292"/>
      <c r="LKI173" s="268"/>
      <c r="LKJ173" s="269"/>
      <c r="LKK173" s="270"/>
      <c r="LKL173" s="270"/>
      <c r="LKM173" s="292"/>
      <c r="LKN173" s="268"/>
      <c r="LKO173" s="269"/>
      <c r="LKP173" s="270"/>
      <c r="LKQ173" s="270"/>
      <c r="LKR173" s="292"/>
      <c r="LKS173" s="268"/>
      <c r="LKT173" s="269"/>
      <c r="LKU173" s="270"/>
      <c r="LKV173" s="270"/>
      <c r="LKW173" s="292"/>
      <c r="LKX173" s="268"/>
      <c r="LKY173" s="269"/>
      <c r="LKZ173" s="270"/>
      <c r="LLA173" s="270"/>
      <c r="LLB173" s="292"/>
      <c r="LLC173" s="268"/>
      <c r="LLD173" s="269"/>
      <c r="LLE173" s="270"/>
      <c r="LLF173" s="270"/>
      <c r="LLG173" s="292"/>
      <c r="LLH173" s="268"/>
      <c r="LLI173" s="269"/>
      <c r="LLJ173" s="270"/>
      <c r="LLK173" s="270"/>
      <c r="LLL173" s="292"/>
      <c r="LLM173" s="268"/>
      <c r="LLN173" s="269"/>
      <c r="LLO173" s="270"/>
      <c r="LLP173" s="270"/>
      <c r="LLQ173" s="292"/>
      <c r="LLR173" s="268"/>
      <c r="LLS173" s="269"/>
      <c r="LLT173" s="270"/>
      <c r="LLU173" s="270"/>
      <c r="LLV173" s="292"/>
      <c r="LLW173" s="268"/>
      <c r="LLX173" s="269"/>
      <c r="LLY173" s="270"/>
      <c r="LLZ173" s="270"/>
      <c r="LMA173" s="292"/>
      <c r="LMB173" s="268"/>
      <c r="LMC173" s="269"/>
      <c r="LMD173" s="270"/>
      <c r="LME173" s="270"/>
      <c r="LMF173" s="292"/>
      <c r="LMG173" s="268"/>
      <c r="LMH173" s="269"/>
      <c r="LMI173" s="270"/>
      <c r="LMJ173" s="270"/>
      <c r="LMK173" s="292"/>
      <c r="LML173" s="268"/>
      <c r="LMM173" s="269"/>
      <c r="LMN173" s="270"/>
      <c r="LMO173" s="270"/>
      <c r="LMP173" s="292"/>
      <c r="LMQ173" s="268"/>
      <c r="LMR173" s="269"/>
      <c r="LMS173" s="270"/>
      <c r="LMT173" s="270"/>
      <c r="LMU173" s="292"/>
      <c r="LMV173" s="268"/>
      <c r="LMW173" s="269"/>
      <c r="LMX173" s="270"/>
      <c r="LMY173" s="270"/>
      <c r="LMZ173" s="292"/>
      <c r="LNA173" s="268"/>
      <c r="LNB173" s="269"/>
      <c r="LNC173" s="270"/>
      <c r="LND173" s="270"/>
      <c r="LNE173" s="292"/>
      <c r="LNF173" s="268"/>
      <c r="LNG173" s="269"/>
      <c r="LNH173" s="270"/>
      <c r="LNI173" s="270"/>
      <c r="LNJ173" s="292"/>
      <c r="LNK173" s="268"/>
      <c r="LNL173" s="269"/>
      <c r="LNM173" s="270"/>
      <c r="LNN173" s="270"/>
      <c r="LNO173" s="292"/>
      <c r="LNP173" s="268"/>
      <c r="LNQ173" s="269"/>
      <c r="LNR173" s="270"/>
      <c r="LNS173" s="270"/>
      <c r="LNT173" s="292"/>
      <c r="LNU173" s="268"/>
      <c r="LNV173" s="269"/>
      <c r="LNW173" s="270"/>
      <c r="LNX173" s="270"/>
      <c r="LNY173" s="292"/>
      <c r="LNZ173" s="268"/>
      <c r="LOA173" s="269"/>
      <c r="LOB173" s="270"/>
      <c r="LOC173" s="270"/>
      <c r="LOD173" s="292"/>
      <c r="LOE173" s="268"/>
      <c r="LOF173" s="269"/>
      <c r="LOG173" s="270"/>
      <c r="LOH173" s="270"/>
      <c r="LOI173" s="292"/>
      <c r="LOJ173" s="268"/>
      <c r="LOK173" s="269"/>
      <c r="LOL173" s="270"/>
      <c r="LOM173" s="270"/>
      <c r="LON173" s="292"/>
      <c r="LOO173" s="268"/>
      <c r="LOP173" s="269"/>
      <c r="LOQ173" s="270"/>
      <c r="LOR173" s="270"/>
      <c r="LOS173" s="292"/>
      <c r="LOT173" s="268"/>
      <c r="LOU173" s="269"/>
      <c r="LOV173" s="270"/>
      <c r="LOW173" s="270"/>
      <c r="LOX173" s="292"/>
      <c r="LOY173" s="268"/>
      <c r="LOZ173" s="269"/>
      <c r="LPA173" s="270"/>
      <c r="LPB173" s="270"/>
      <c r="LPC173" s="292"/>
      <c r="LPD173" s="268"/>
      <c r="LPE173" s="269"/>
      <c r="LPF173" s="270"/>
      <c r="LPG173" s="270"/>
      <c r="LPH173" s="292"/>
      <c r="LPI173" s="268"/>
      <c r="LPJ173" s="269"/>
      <c r="LPK173" s="270"/>
      <c r="LPL173" s="270"/>
      <c r="LPM173" s="292"/>
      <c r="LPN173" s="268"/>
      <c r="LPO173" s="269"/>
      <c r="LPP173" s="270"/>
      <c r="LPQ173" s="270"/>
      <c r="LPR173" s="292"/>
      <c r="LPS173" s="268"/>
      <c r="LPT173" s="269"/>
      <c r="LPU173" s="270"/>
      <c r="LPV173" s="270"/>
      <c r="LPW173" s="292"/>
      <c r="LPX173" s="268"/>
      <c r="LPY173" s="269"/>
      <c r="LPZ173" s="270"/>
      <c r="LQA173" s="270"/>
      <c r="LQB173" s="292"/>
      <c r="LQC173" s="268"/>
      <c r="LQD173" s="269"/>
      <c r="LQE173" s="270"/>
      <c r="LQF173" s="270"/>
      <c r="LQG173" s="292"/>
      <c r="LQH173" s="268"/>
      <c r="LQI173" s="269"/>
      <c r="LQJ173" s="270"/>
      <c r="LQK173" s="270"/>
      <c r="LQL173" s="292"/>
      <c r="LQM173" s="268"/>
      <c r="LQN173" s="269"/>
      <c r="LQO173" s="270"/>
      <c r="LQP173" s="270"/>
      <c r="LQQ173" s="292"/>
      <c r="LQR173" s="268"/>
      <c r="LQS173" s="269"/>
      <c r="LQT173" s="270"/>
      <c r="LQU173" s="270"/>
      <c r="LQV173" s="292"/>
      <c r="LQW173" s="268"/>
      <c r="LQX173" s="269"/>
      <c r="LQY173" s="270"/>
      <c r="LQZ173" s="270"/>
      <c r="LRA173" s="292"/>
      <c r="LRB173" s="268"/>
      <c r="LRC173" s="269"/>
      <c r="LRD173" s="270"/>
      <c r="LRE173" s="270"/>
      <c r="LRF173" s="292"/>
      <c r="LRG173" s="268"/>
      <c r="LRH173" s="269"/>
      <c r="LRI173" s="270"/>
      <c r="LRJ173" s="270"/>
      <c r="LRK173" s="292"/>
      <c r="LRL173" s="268"/>
      <c r="LRM173" s="269"/>
      <c r="LRN173" s="270"/>
      <c r="LRO173" s="270"/>
      <c r="LRP173" s="292"/>
      <c r="LRQ173" s="268"/>
      <c r="LRR173" s="269"/>
      <c r="LRS173" s="270"/>
      <c r="LRT173" s="270"/>
      <c r="LRU173" s="292"/>
      <c r="LRV173" s="268"/>
      <c r="LRW173" s="269"/>
      <c r="LRX173" s="270"/>
      <c r="LRY173" s="270"/>
      <c r="LRZ173" s="292"/>
      <c r="LSA173" s="268"/>
      <c r="LSB173" s="269"/>
      <c r="LSC173" s="270"/>
      <c r="LSD173" s="270"/>
      <c r="LSE173" s="292"/>
      <c r="LSF173" s="268"/>
      <c r="LSG173" s="269"/>
      <c r="LSH173" s="270"/>
      <c r="LSI173" s="270"/>
      <c r="LSJ173" s="292"/>
      <c r="LSK173" s="268"/>
      <c r="LSL173" s="269"/>
      <c r="LSM173" s="270"/>
      <c r="LSN173" s="270"/>
      <c r="LSO173" s="292"/>
      <c r="LSP173" s="268"/>
      <c r="LSQ173" s="269"/>
      <c r="LSR173" s="270"/>
      <c r="LSS173" s="270"/>
      <c r="LST173" s="292"/>
      <c r="LSU173" s="268"/>
      <c r="LSV173" s="269"/>
      <c r="LSW173" s="270"/>
      <c r="LSX173" s="270"/>
      <c r="LSY173" s="292"/>
      <c r="LSZ173" s="268"/>
      <c r="LTA173" s="269"/>
      <c r="LTB173" s="270"/>
      <c r="LTC173" s="270"/>
      <c r="LTD173" s="292"/>
      <c r="LTE173" s="268"/>
      <c r="LTF173" s="269"/>
      <c r="LTG173" s="270"/>
      <c r="LTH173" s="270"/>
      <c r="LTI173" s="292"/>
      <c r="LTJ173" s="268"/>
      <c r="LTK173" s="269"/>
      <c r="LTL173" s="270"/>
      <c r="LTM173" s="270"/>
      <c r="LTN173" s="292"/>
      <c r="LTO173" s="268"/>
      <c r="LTP173" s="269"/>
      <c r="LTQ173" s="270"/>
      <c r="LTR173" s="270"/>
      <c r="LTS173" s="292"/>
      <c r="LTT173" s="268"/>
      <c r="LTU173" s="269"/>
      <c r="LTV173" s="270"/>
      <c r="LTW173" s="270"/>
      <c r="LTX173" s="292"/>
      <c r="LTY173" s="268"/>
      <c r="LTZ173" s="269"/>
      <c r="LUA173" s="270"/>
      <c r="LUB173" s="270"/>
      <c r="LUC173" s="292"/>
      <c r="LUD173" s="268"/>
      <c r="LUE173" s="269"/>
      <c r="LUF173" s="270"/>
      <c r="LUG173" s="270"/>
      <c r="LUH173" s="292"/>
      <c r="LUI173" s="268"/>
      <c r="LUJ173" s="269"/>
      <c r="LUK173" s="270"/>
      <c r="LUL173" s="270"/>
      <c r="LUM173" s="292"/>
      <c r="LUN173" s="268"/>
      <c r="LUO173" s="269"/>
      <c r="LUP173" s="270"/>
      <c r="LUQ173" s="270"/>
      <c r="LUR173" s="292"/>
      <c r="LUS173" s="268"/>
      <c r="LUT173" s="269"/>
      <c r="LUU173" s="270"/>
      <c r="LUV173" s="270"/>
      <c r="LUW173" s="292"/>
      <c r="LUX173" s="268"/>
      <c r="LUY173" s="269"/>
      <c r="LUZ173" s="270"/>
      <c r="LVA173" s="270"/>
      <c r="LVB173" s="292"/>
      <c r="LVC173" s="268"/>
      <c r="LVD173" s="269"/>
      <c r="LVE173" s="270"/>
      <c r="LVF173" s="270"/>
      <c r="LVG173" s="292"/>
      <c r="LVH173" s="268"/>
      <c r="LVI173" s="269"/>
      <c r="LVJ173" s="270"/>
      <c r="LVK173" s="270"/>
      <c r="LVL173" s="292"/>
      <c r="LVM173" s="268"/>
      <c r="LVN173" s="269"/>
      <c r="LVO173" s="270"/>
      <c r="LVP173" s="270"/>
      <c r="LVQ173" s="292"/>
      <c r="LVR173" s="268"/>
      <c r="LVS173" s="269"/>
      <c r="LVT173" s="270"/>
      <c r="LVU173" s="270"/>
      <c r="LVV173" s="292"/>
      <c r="LVW173" s="268"/>
      <c r="LVX173" s="269"/>
      <c r="LVY173" s="270"/>
      <c r="LVZ173" s="270"/>
      <c r="LWA173" s="292"/>
      <c r="LWB173" s="268"/>
      <c r="LWC173" s="269"/>
      <c r="LWD173" s="270"/>
      <c r="LWE173" s="270"/>
      <c r="LWF173" s="292"/>
      <c r="LWG173" s="268"/>
      <c r="LWH173" s="269"/>
      <c r="LWI173" s="270"/>
      <c r="LWJ173" s="270"/>
      <c r="LWK173" s="292"/>
      <c r="LWL173" s="268"/>
      <c r="LWM173" s="269"/>
      <c r="LWN173" s="270"/>
      <c r="LWO173" s="270"/>
      <c r="LWP173" s="292"/>
      <c r="LWQ173" s="268"/>
      <c r="LWR173" s="269"/>
      <c r="LWS173" s="270"/>
      <c r="LWT173" s="270"/>
      <c r="LWU173" s="292"/>
      <c r="LWV173" s="268"/>
      <c r="LWW173" s="269"/>
      <c r="LWX173" s="270"/>
      <c r="LWY173" s="270"/>
      <c r="LWZ173" s="292"/>
      <c r="LXA173" s="268"/>
      <c r="LXB173" s="269"/>
      <c r="LXC173" s="270"/>
      <c r="LXD173" s="270"/>
      <c r="LXE173" s="292"/>
      <c r="LXF173" s="268"/>
      <c r="LXG173" s="269"/>
      <c r="LXH173" s="270"/>
      <c r="LXI173" s="270"/>
      <c r="LXJ173" s="292"/>
      <c r="LXK173" s="268"/>
      <c r="LXL173" s="269"/>
      <c r="LXM173" s="270"/>
      <c r="LXN173" s="270"/>
      <c r="LXO173" s="292"/>
      <c r="LXP173" s="268"/>
      <c r="LXQ173" s="269"/>
      <c r="LXR173" s="270"/>
      <c r="LXS173" s="270"/>
      <c r="LXT173" s="292"/>
      <c r="LXU173" s="268"/>
      <c r="LXV173" s="269"/>
      <c r="LXW173" s="270"/>
      <c r="LXX173" s="270"/>
      <c r="LXY173" s="292"/>
      <c r="LXZ173" s="268"/>
      <c r="LYA173" s="269"/>
      <c r="LYB173" s="270"/>
      <c r="LYC173" s="270"/>
      <c r="LYD173" s="292"/>
      <c r="LYE173" s="268"/>
      <c r="LYF173" s="269"/>
      <c r="LYG173" s="270"/>
      <c r="LYH173" s="270"/>
      <c r="LYI173" s="292"/>
      <c r="LYJ173" s="268"/>
      <c r="LYK173" s="269"/>
      <c r="LYL173" s="270"/>
      <c r="LYM173" s="270"/>
      <c r="LYN173" s="292"/>
      <c r="LYO173" s="268"/>
      <c r="LYP173" s="269"/>
      <c r="LYQ173" s="270"/>
      <c r="LYR173" s="270"/>
      <c r="LYS173" s="292"/>
      <c r="LYT173" s="268"/>
      <c r="LYU173" s="269"/>
      <c r="LYV173" s="270"/>
      <c r="LYW173" s="270"/>
      <c r="LYX173" s="292"/>
      <c r="LYY173" s="268"/>
      <c r="LYZ173" s="269"/>
      <c r="LZA173" s="270"/>
      <c r="LZB173" s="270"/>
      <c r="LZC173" s="292"/>
      <c r="LZD173" s="268"/>
      <c r="LZE173" s="269"/>
      <c r="LZF173" s="270"/>
      <c r="LZG173" s="270"/>
      <c r="LZH173" s="292"/>
      <c r="LZI173" s="268"/>
      <c r="LZJ173" s="269"/>
      <c r="LZK173" s="270"/>
      <c r="LZL173" s="270"/>
      <c r="LZM173" s="292"/>
      <c r="LZN173" s="268"/>
      <c r="LZO173" s="269"/>
      <c r="LZP173" s="270"/>
      <c r="LZQ173" s="270"/>
      <c r="LZR173" s="292"/>
      <c r="LZS173" s="268"/>
      <c r="LZT173" s="269"/>
      <c r="LZU173" s="270"/>
      <c r="LZV173" s="270"/>
      <c r="LZW173" s="292"/>
      <c r="LZX173" s="268"/>
      <c r="LZY173" s="269"/>
      <c r="LZZ173" s="270"/>
      <c r="MAA173" s="270"/>
      <c r="MAB173" s="292"/>
      <c r="MAC173" s="268"/>
      <c r="MAD173" s="269"/>
      <c r="MAE173" s="270"/>
      <c r="MAF173" s="270"/>
      <c r="MAG173" s="292"/>
      <c r="MAH173" s="268"/>
      <c r="MAI173" s="269"/>
      <c r="MAJ173" s="270"/>
      <c r="MAK173" s="270"/>
      <c r="MAL173" s="292"/>
      <c r="MAM173" s="268"/>
      <c r="MAN173" s="269"/>
      <c r="MAO173" s="270"/>
      <c r="MAP173" s="270"/>
      <c r="MAQ173" s="292"/>
      <c r="MAR173" s="268"/>
      <c r="MAS173" s="269"/>
      <c r="MAT173" s="270"/>
      <c r="MAU173" s="270"/>
      <c r="MAV173" s="292"/>
      <c r="MAW173" s="268"/>
      <c r="MAX173" s="269"/>
      <c r="MAY173" s="270"/>
      <c r="MAZ173" s="270"/>
      <c r="MBA173" s="292"/>
      <c r="MBB173" s="268"/>
      <c r="MBC173" s="269"/>
      <c r="MBD173" s="270"/>
      <c r="MBE173" s="270"/>
      <c r="MBF173" s="292"/>
      <c r="MBG173" s="268"/>
      <c r="MBH173" s="269"/>
      <c r="MBI173" s="270"/>
      <c r="MBJ173" s="270"/>
      <c r="MBK173" s="292"/>
      <c r="MBL173" s="268"/>
      <c r="MBM173" s="269"/>
      <c r="MBN173" s="270"/>
      <c r="MBO173" s="270"/>
      <c r="MBP173" s="292"/>
      <c r="MBQ173" s="268"/>
      <c r="MBR173" s="269"/>
      <c r="MBS173" s="270"/>
      <c r="MBT173" s="270"/>
      <c r="MBU173" s="292"/>
      <c r="MBV173" s="268"/>
      <c r="MBW173" s="269"/>
      <c r="MBX173" s="270"/>
      <c r="MBY173" s="270"/>
      <c r="MBZ173" s="292"/>
      <c r="MCA173" s="268"/>
      <c r="MCB173" s="269"/>
      <c r="MCC173" s="270"/>
      <c r="MCD173" s="270"/>
      <c r="MCE173" s="292"/>
      <c r="MCF173" s="268"/>
      <c r="MCG173" s="269"/>
      <c r="MCH173" s="270"/>
      <c r="MCI173" s="270"/>
      <c r="MCJ173" s="292"/>
      <c r="MCK173" s="268"/>
      <c r="MCL173" s="269"/>
      <c r="MCM173" s="270"/>
      <c r="MCN173" s="270"/>
      <c r="MCO173" s="292"/>
      <c r="MCP173" s="268"/>
      <c r="MCQ173" s="269"/>
      <c r="MCR173" s="270"/>
      <c r="MCS173" s="270"/>
      <c r="MCT173" s="292"/>
      <c r="MCU173" s="268"/>
      <c r="MCV173" s="269"/>
      <c r="MCW173" s="270"/>
      <c r="MCX173" s="270"/>
      <c r="MCY173" s="292"/>
      <c r="MCZ173" s="268"/>
      <c r="MDA173" s="269"/>
      <c r="MDB173" s="270"/>
      <c r="MDC173" s="270"/>
      <c r="MDD173" s="292"/>
      <c r="MDE173" s="268"/>
      <c r="MDF173" s="269"/>
      <c r="MDG173" s="270"/>
      <c r="MDH173" s="270"/>
      <c r="MDI173" s="292"/>
      <c r="MDJ173" s="268"/>
      <c r="MDK173" s="269"/>
      <c r="MDL173" s="270"/>
      <c r="MDM173" s="270"/>
      <c r="MDN173" s="292"/>
      <c r="MDO173" s="268"/>
      <c r="MDP173" s="269"/>
      <c r="MDQ173" s="270"/>
      <c r="MDR173" s="270"/>
      <c r="MDS173" s="292"/>
      <c r="MDT173" s="268"/>
      <c r="MDU173" s="269"/>
      <c r="MDV173" s="270"/>
      <c r="MDW173" s="270"/>
      <c r="MDX173" s="292"/>
      <c r="MDY173" s="268"/>
      <c r="MDZ173" s="269"/>
      <c r="MEA173" s="270"/>
      <c r="MEB173" s="270"/>
      <c r="MEC173" s="292"/>
      <c r="MED173" s="268"/>
      <c r="MEE173" s="269"/>
      <c r="MEF173" s="270"/>
      <c r="MEG173" s="270"/>
      <c r="MEH173" s="292"/>
      <c r="MEI173" s="268"/>
      <c r="MEJ173" s="269"/>
      <c r="MEK173" s="270"/>
      <c r="MEL173" s="270"/>
      <c r="MEM173" s="292"/>
      <c r="MEN173" s="268"/>
      <c r="MEO173" s="269"/>
      <c r="MEP173" s="270"/>
      <c r="MEQ173" s="270"/>
      <c r="MER173" s="292"/>
      <c r="MES173" s="268"/>
      <c r="MET173" s="269"/>
      <c r="MEU173" s="270"/>
      <c r="MEV173" s="270"/>
      <c r="MEW173" s="292"/>
      <c r="MEX173" s="268"/>
      <c r="MEY173" s="269"/>
      <c r="MEZ173" s="270"/>
      <c r="MFA173" s="270"/>
      <c r="MFB173" s="292"/>
      <c r="MFC173" s="268"/>
      <c r="MFD173" s="269"/>
      <c r="MFE173" s="270"/>
      <c r="MFF173" s="270"/>
      <c r="MFG173" s="292"/>
      <c r="MFH173" s="268"/>
      <c r="MFI173" s="269"/>
      <c r="MFJ173" s="270"/>
      <c r="MFK173" s="270"/>
      <c r="MFL173" s="292"/>
      <c r="MFM173" s="268"/>
      <c r="MFN173" s="269"/>
      <c r="MFO173" s="270"/>
      <c r="MFP173" s="270"/>
      <c r="MFQ173" s="292"/>
      <c r="MFR173" s="268"/>
      <c r="MFS173" s="269"/>
      <c r="MFT173" s="270"/>
      <c r="MFU173" s="270"/>
      <c r="MFV173" s="292"/>
      <c r="MFW173" s="268"/>
      <c r="MFX173" s="269"/>
      <c r="MFY173" s="270"/>
      <c r="MFZ173" s="270"/>
      <c r="MGA173" s="292"/>
      <c r="MGB173" s="268"/>
      <c r="MGC173" s="269"/>
      <c r="MGD173" s="270"/>
      <c r="MGE173" s="270"/>
      <c r="MGF173" s="292"/>
      <c r="MGG173" s="268"/>
      <c r="MGH173" s="269"/>
      <c r="MGI173" s="270"/>
      <c r="MGJ173" s="270"/>
      <c r="MGK173" s="292"/>
      <c r="MGL173" s="268"/>
      <c r="MGM173" s="269"/>
      <c r="MGN173" s="270"/>
      <c r="MGO173" s="270"/>
      <c r="MGP173" s="292"/>
      <c r="MGQ173" s="268"/>
      <c r="MGR173" s="269"/>
      <c r="MGS173" s="270"/>
      <c r="MGT173" s="270"/>
      <c r="MGU173" s="292"/>
      <c r="MGV173" s="268"/>
      <c r="MGW173" s="269"/>
      <c r="MGX173" s="270"/>
      <c r="MGY173" s="270"/>
      <c r="MGZ173" s="292"/>
      <c r="MHA173" s="268"/>
      <c r="MHB173" s="269"/>
      <c r="MHC173" s="270"/>
      <c r="MHD173" s="270"/>
      <c r="MHE173" s="292"/>
      <c r="MHF173" s="268"/>
      <c r="MHG173" s="269"/>
      <c r="MHH173" s="270"/>
      <c r="MHI173" s="270"/>
      <c r="MHJ173" s="292"/>
      <c r="MHK173" s="268"/>
      <c r="MHL173" s="269"/>
      <c r="MHM173" s="270"/>
      <c r="MHN173" s="270"/>
      <c r="MHO173" s="292"/>
      <c r="MHP173" s="268"/>
      <c r="MHQ173" s="269"/>
      <c r="MHR173" s="270"/>
      <c r="MHS173" s="270"/>
      <c r="MHT173" s="292"/>
      <c r="MHU173" s="268"/>
      <c r="MHV173" s="269"/>
      <c r="MHW173" s="270"/>
      <c r="MHX173" s="270"/>
      <c r="MHY173" s="292"/>
      <c r="MHZ173" s="268"/>
      <c r="MIA173" s="269"/>
      <c r="MIB173" s="270"/>
      <c r="MIC173" s="270"/>
      <c r="MID173" s="292"/>
      <c r="MIE173" s="268"/>
      <c r="MIF173" s="269"/>
      <c r="MIG173" s="270"/>
      <c r="MIH173" s="270"/>
      <c r="MII173" s="292"/>
      <c r="MIJ173" s="268"/>
      <c r="MIK173" s="269"/>
      <c r="MIL173" s="270"/>
      <c r="MIM173" s="270"/>
      <c r="MIN173" s="292"/>
      <c r="MIO173" s="268"/>
      <c r="MIP173" s="269"/>
      <c r="MIQ173" s="270"/>
      <c r="MIR173" s="270"/>
      <c r="MIS173" s="292"/>
      <c r="MIT173" s="268"/>
      <c r="MIU173" s="269"/>
      <c r="MIV173" s="270"/>
      <c r="MIW173" s="270"/>
      <c r="MIX173" s="292"/>
      <c r="MIY173" s="268"/>
      <c r="MIZ173" s="269"/>
      <c r="MJA173" s="270"/>
      <c r="MJB173" s="270"/>
      <c r="MJC173" s="292"/>
      <c r="MJD173" s="268"/>
      <c r="MJE173" s="269"/>
      <c r="MJF173" s="270"/>
      <c r="MJG173" s="270"/>
      <c r="MJH173" s="292"/>
      <c r="MJI173" s="268"/>
      <c r="MJJ173" s="269"/>
      <c r="MJK173" s="270"/>
      <c r="MJL173" s="270"/>
      <c r="MJM173" s="292"/>
      <c r="MJN173" s="268"/>
      <c r="MJO173" s="269"/>
      <c r="MJP173" s="270"/>
      <c r="MJQ173" s="270"/>
      <c r="MJR173" s="292"/>
      <c r="MJS173" s="268"/>
      <c r="MJT173" s="269"/>
      <c r="MJU173" s="270"/>
      <c r="MJV173" s="270"/>
      <c r="MJW173" s="292"/>
      <c r="MJX173" s="268"/>
      <c r="MJY173" s="269"/>
      <c r="MJZ173" s="270"/>
      <c r="MKA173" s="270"/>
      <c r="MKB173" s="292"/>
      <c r="MKC173" s="268"/>
      <c r="MKD173" s="269"/>
      <c r="MKE173" s="270"/>
      <c r="MKF173" s="270"/>
      <c r="MKG173" s="292"/>
      <c r="MKH173" s="268"/>
      <c r="MKI173" s="269"/>
      <c r="MKJ173" s="270"/>
      <c r="MKK173" s="270"/>
      <c r="MKL173" s="292"/>
      <c r="MKM173" s="268"/>
      <c r="MKN173" s="269"/>
      <c r="MKO173" s="270"/>
      <c r="MKP173" s="270"/>
      <c r="MKQ173" s="292"/>
      <c r="MKR173" s="268"/>
      <c r="MKS173" s="269"/>
      <c r="MKT173" s="270"/>
      <c r="MKU173" s="270"/>
      <c r="MKV173" s="292"/>
      <c r="MKW173" s="268"/>
      <c r="MKX173" s="269"/>
      <c r="MKY173" s="270"/>
      <c r="MKZ173" s="270"/>
      <c r="MLA173" s="292"/>
      <c r="MLB173" s="268"/>
      <c r="MLC173" s="269"/>
      <c r="MLD173" s="270"/>
      <c r="MLE173" s="270"/>
      <c r="MLF173" s="292"/>
      <c r="MLG173" s="268"/>
      <c r="MLH173" s="269"/>
      <c r="MLI173" s="270"/>
      <c r="MLJ173" s="270"/>
      <c r="MLK173" s="292"/>
      <c r="MLL173" s="268"/>
      <c r="MLM173" s="269"/>
      <c r="MLN173" s="270"/>
      <c r="MLO173" s="270"/>
      <c r="MLP173" s="292"/>
      <c r="MLQ173" s="268"/>
      <c r="MLR173" s="269"/>
      <c r="MLS173" s="270"/>
      <c r="MLT173" s="270"/>
      <c r="MLU173" s="292"/>
      <c r="MLV173" s="268"/>
      <c r="MLW173" s="269"/>
      <c r="MLX173" s="270"/>
      <c r="MLY173" s="270"/>
      <c r="MLZ173" s="292"/>
      <c r="MMA173" s="268"/>
      <c r="MMB173" s="269"/>
      <c r="MMC173" s="270"/>
      <c r="MMD173" s="270"/>
      <c r="MME173" s="292"/>
      <c r="MMF173" s="268"/>
      <c r="MMG173" s="269"/>
      <c r="MMH173" s="270"/>
      <c r="MMI173" s="270"/>
      <c r="MMJ173" s="292"/>
      <c r="MMK173" s="268"/>
      <c r="MML173" s="269"/>
      <c r="MMM173" s="270"/>
      <c r="MMN173" s="270"/>
      <c r="MMO173" s="292"/>
      <c r="MMP173" s="268"/>
      <c r="MMQ173" s="269"/>
      <c r="MMR173" s="270"/>
      <c r="MMS173" s="270"/>
      <c r="MMT173" s="292"/>
      <c r="MMU173" s="268"/>
      <c r="MMV173" s="269"/>
      <c r="MMW173" s="270"/>
      <c r="MMX173" s="270"/>
      <c r="MMY173" s="292"/>
      <c r="MMZ173" s="268"/>
      <c r="MNA173" s="269"/>
      <c r="MNB173" s="270"/>
      <c r="MNC173" s="270"/>
      <c r="MND173" s="292"/>
      <c r="MNE173" s="268"/>
      <c r="MNF173" s="269"/>
      <c r="MNG173" s="270"/>
      <c r="MNH173" s="270"/>
      <c r="MNI173" s="292"/>
      <c r="MNJ173" s="268"/>
      <c r="MNK173" s="269"/>
      <c r="MNL173" s="270"/>
      <c r="MNM173" s="270"/>
      <c r="MNN173" s="292"/>
      <c r="MNO173" s="268"/>
      <c r="MNP173" s="269"/>
      <c r="MNQ173" s="270"/>
      <c r="MNR173" s="270"/>
      <c r="MNS173" s="292"/>
      <c r="MNT173" s="268"/>
      <c r="MNU173" s="269"/>
      <c r="MNV173" s="270"/>
      <c r="MNW173" s="270"/>
      <c r="MNX173" s="292"/>
      <c r="MNY173" s="268"/>
      <c r="MNZ173" s="269"/>
      <c r="MOA173" s="270"/>
      <c r="MOB173" s="270"/>
      <c r="MOC173" s="292"/>
      <c r="MOD173" s="268"/>
      <c r="MOE173" s="269"/>
      <c r="MOF173" s="270"/>
      <c r="MOG173" s="270"/>
      <c r="MOH173" s="292"/>
      <c r="MOI173" s="268"/>
      <c r="MOJ173" s="269"/>
      <c r="MOK173" s="270"/>
      <c r="MOL173" s="270"/>
      <c r="MOM173" s="292"/>
      <c r="MON173" s="268"/>
      <c r="MOO173" s="269"/>
      <c r="MOP173" s="270"/>
      <c r="MOQ173" s="270"/>
      <c r="MOR173" s="292"/>
      <c r="MOS173" s="268"/>
      <c r="MOT173" s="269"/>
      <c r="MOU173" s="270"/>
      <c r="MOV173" s="270"/>
      <c r="MOW173" s="292"/>
      <c r="MOX173" s="268"/>
      <c r="MOY173" s="269"/>
      <c r="MOZ173" s="270"/>
      <c r="MPA173" s="270"/>
      <c r="MPB173" s="292"/>
      <c r="MPC173" s="268"/>
      <c r="MPD173" s="269"/>
      <c r="MPE173" s="270"/>
      <c r="MPF173" s="270"/>
      <c r="MPG173" s="292"/>
      <c r="MPH173" s="268"/>
      <c r="MPI173" s="269"/>
      <c r="MPJ173" s="270"/>
      <c r="MPK173" s="270"/>
      <c r="MPL173" s="292"/>
      <c r="MPM173" s="268"/>
      <c r="MPN173" s="269"/>
      <c r="MPO173" s="270"/>
      <c r="MPP173" s="270"/>
      <c r="MPQ173" s="292"/>
      <c r="MPR173" s="268"/>
      <c r="MPS173" s="269"/>
      <c r="MPT173" s="270"/>
      <c r="MPU173" s="270"/>
      <c r="MPV173" s="292"/>
      <c r="MPW173" s="268"/>
      <c r="MPX173" s="269"/>
      <c r="MPY173" s="270"/>
      <c r="MPZ173" s="270"/>
      <c r="MQA173" s="292"/>
      <c r="MQB173" s="268"/>
      <c r="MQC173" s="269"/>
      <c r="MQD173" s="270"/>
      <c r="MQE173" s="270"/>
      <c r="MQF173" s="292"/>
      <c r="MQG173" s="268"/>
      <c r="MQH173" s="269"/>
      <c r="MQI173" s="270"/>
      <c r="MQJ173" s="270"/>
      <c r="MQK173" s="292"/>
      <c r="MQL173" s="268"/>
      <c r="MQM173" s="269"/>
      <c r="MQN173" s="270"/>
      <c r="MQO173" s="270"/>
      <c r="MQP173" s="292"/>
      <c r="MQQ173" s="268"/>
      <c r="MQR173" s="269"/>
      <c r="MQS173" s="270"/>
      <c r="MQT173" s="270"/>
      <c r="MQU173" s="292"/>
      <c r="MQV173" s="268"/>
      <c r="MQW173" s="269"/>
      <c r="MQX173" s="270"/>
      <c r="MQY173" s="270"/>
      <c r="MQZ173" s="292"/>
      <c r="MRA173" s="268"/>
      <c r="MRB173" s="269"/>
      <c r="MRC173" s="270"/>
      <c r="MRD173" s="270"/>
      <c r="MRE173" s="292"/>
      <c r="MRF173" s="268"/>
      <c r="MRG173" s="269"/>
      <c r="MRH173" s="270"/>
      <c r="MRI173" s="270"/>
      <c r="MRJ173" s="292"/>
      <c r="MRK173" s="268"/>
      <c r="MRL173" s="269"/>
      <c r="MRM173" s="270"/>
      <c r="MRN173" s="270"/>
      <c r="MRO173" s="292"/>
      <c r="MRP173" s="268"/>
      <c r="MRQ173" s="269"/>
      <c r="MRR173" s="270"/>
      <c r="MRS173" s="270"/>
      <c r="MRT173" s="292"/>
      <c r="MRU173" s="268"/>
      <c r="MRV173" s="269"/>
      <c r="MRW173" s="270"/>
      <c r="MRX173" s="270"/>
      <c r="MRY173" s="292"/>
      <c r="MRZ173" s="268"/>
      <c r="MSA173" s="269"/>
      <c r="MSB173" s="270"/>
      <c r="MSC173" s="270"/>
      <c r="MSD173" s="292"/>
      <c r="MSE173" s="268"/>
      <c r="MSF173" s="269"/>
      <c r="MSG173" s="270"/>
      <c r="MSH173" s="270"/>
      <c r="MSI173" s="292"/>
      <c r="MSJ173" s="268"/>
      <c r="MSK173" s="269"/>
      <c r="MSL173" s="270"/>
      <c r="MSM173" s="270"/>
      <c r="MSN173" s="292"/>
      <c r="MSO173" s="268"/>
      <c r="MSP173" s="269"/>
      <c r="MSQ173" s="270"/>
      <c r="MSR173" s="270"/>
      <c r="MSS173" s="292"/>
      <c r="MST173" s="268"/>
      <c r="MSU173" s="269"/>
      <c r="MSV173" s="270"/>
      <c r="MSW173" s="270"/>
      <c r="MSX173" s="292"/>
      <c r="MSY173" s="268"/>
      <c r="MSZ173" s="269"/>
      <c r="MTA173" s="270"/>
      <c r="MTB173" s="270"/>
      <c r="MTC173" s="292"/>
      <c r="MTD173" s="268"/>
      <c r="MTE173" s="269"/>
      <c r="MTF173" s="270"/>
      <c r="MTG173" s="270"/>
      <c r="MTH173" s="292"/>
      <c r="MTI173" s="268"/>
      <c r="MTJ173" s="269"/>
      <c r="MTK173" s="270"/>
      <c r="MTL173" s="270"/>
      <c r="MTM173" s="292"/>
      <c r="MTN173" s="268"/>
      <c r="MTO173" s="269"/>
      <c r="MTP173" s="270"/>
      <c r="MTQ173" s="270"/>
      <c r="MTR173" s="292"/>
      <c r="MTS173" s="268"/>
      <c r="MTT173" s="269"/>
      <c r="MTU173" s="270"/>
      <c r="MTV173" s="270"/>
      <c r="MTW173" s="292"/>
      <c r="MTX173" s="268"/>
      <c r="MTY173" s="269"/>
      <c r="MTZ173" s="270"/>
      <c r="MUA173" s="270"/>
      <c r="MUB173" s="292"/>
      <c r="MUC173" s="268"/>
      <c r="MUD173" s="269"/>
      <c r="MUE173" s="270"/>
      <c r="MUF173" s="270"/>
      <c r="MUG173" s="292"/>
      <c r="MUH173" s="268"/>
      <c r="MUI173" s="269"/>
      <c r="MUJ173" s="270"/>
      <c r="MUK173" s="270"/>
      <c r="MUL173" s="292"/>
      <c r="MUM173" s="268"/>
      <c r="MUN173" s="269"/>
      <c r="MUO173" s="270"/>
      <c r="MUP173" s="270"/>
      <c r="MUQ173" s="292"/>
      <c r="MUR173" s="268"/>
      <c r="MUS173" s="269"/>
      <c r="MUT173" s="270"/>
      <c r="MUU173" s="270"/>
      <c r="MUV173" s="292"/>
      <c r="MUW173" s="268"/>
      <c r="MUX173" s="269"/>
      <c r="MUY173" s="270"/>
      <c r="MUZ173" s="270"/>
      <c r="MVA173" s="292"/>
      <c r="MVB173" s="268"/>
      <c r="MVC173" s="269"/>
      <c r="MVD173" s="270"/>
      <c r="MVE173" s="270"/>
      <c r="MVF173" s="292"/>
      <c r="MVG173" s="268"/>
      <c r="MVH173" s="269"/>
      <c r="MVI173" s="270"/>
      <c r="MVJ173" s="270"/>
      <c r="MVK173" s="292"/>
      <c r="MVL173" s="268"/>
      <c r="MVM173" s="269"/>
      <c r="MVN173" s="270"/>
      <c r="MVO173" s="270"/>
      <c r="MVP173" s="292"/>
      <c r="MVQ173" s="268"/>
      <c r="MVR173" s="269"/>
      <c r="MVS173" s="270"/>
      <c r="MVT173" s="270"/>
      <c r="MVU173" s="292"/>
      <c r="MVV173" s="268"/>
      <c r="MVW173" s="269"/>
      <c r="MVX173" s="270"/>
      <c r="MVY173" s="270"/>
      <c r="MVZ173" s="292"/>
      <c r="MWA173" s="268"/>
      <c r="MWB173" s="269"/>
      <c r="MWC173" s="270"/>
      <c r="MWD173" s="270"/>
      <c r="MWE173" s="292"/>
      <c r="MWF173" s="268"/>
      <c r="MWG173" s="269"/>
      <c r="MWH173" s="270"/>
      <c r="MWI173" s="270"/>
      <c r="MWJ173" s="292"/>
      <c r="MWK173" s="268"/>
      <c r="MWL173" s="269"/>
      <c r="MWM173" s="270"/>
      <c r="MWN173" s="270"/>
      <c r="MWO173" s="292"/>
      <c r="MWP173" s="268"/>
      <c r="MWQ173" s="269"/>
      <c r="MWR173" s="270"/>
      <c r="MWS173" s="270"/>
      <c r="MWT173" s="292"/>
      <c r="MWU173" s="268"/>
      <c r="MWV173" s="269"/>
      <c r="MWW173" s="270"/>
      <c r="MWX173" s="270"/>
      <c r="MWY173" s="292"/>
      <c r="MWZ173" s="268"/>
      <c r="MXA173" s="269"/>
      <c r="MXB173" s="270"/>
      <c r="MXC173" s="270"/>
      <c r="MXD173" s="292"/>
      <c r="MXE173" s="268"/>
      <c r="MXF173" s="269"/>
      <c r="MXG173" s="270"/>
      <c r="MXH173" s="270"/>
      <c r="MXI173" s="292"/>
      <c r="MXJ173" s="268"/>
      <c r="MXK173" s="269"/>
      <c r="MXL173" s="270"/>
      <c r="MXM173" s="270"/>
      <c r="MXN173" s="292"/>
      <c r="MXO173" s="268"/>
      <c r="MXP173" s="269"/>
      <c r="MXQ173" s="270"/>
      <c r="MXR173" s="270"/>
      <c r="MXS173" s="292"/>
      <c r="MXT173" s="268"/>
      <c r="MXU173" s="269"/>
      <c r="MXV173" s="270"/>
      <c r="MXW173" s="270"/>
      <c r="MXX173" s="292"/>
      <c r="MXY173" s="268"/>
      <c r="MXZ173" s="269"/>
      <c r="MYA173" s="270"/>
      <c r="MYB173" s="270"/>
      <c r="MYC173" s="292"/>
      <c r="MYD173" s="268"/>
      <c r="MYE173" s="269"/>
      <c r="MYF173" s="270"/>
      <c r="MYG173" s="270"/>
      <c r="MYH173" s="292"/>
      <c r="MYI173" s="268"/>
      <c r="MYJ173" s="269"/>
      <c r="MYK173" s="270"/>
      <c r="MYL173" s="270"/>
      <c r="MYM173" s="292"/>
      <c r="MYN173" s="268"/>
      <c r="MYO173" s="269"/>
      <c r="MYP173" s="270"/>
      <c r="MYQ173" s="270"/>
      <c r="MYR173" s="292"/>
      <c r="MYS173" s="268"/>
      <c r="MYT173" s="269"/>
      <c r="MYU173" s="270"/>
      <c r="MYV173" s="270"/>
      <c r="MYW173" s="292"/>
      <c r="MYX173" s="268"/>
      <c r="MYY173" s="269"/>
      <c r="MYZ173" s="270"/>
      <c r="MZA173" s="270"/>
      <c r="MZB173" s="292"/>
      <c r="MZC173" s="268"/>
      <c r="MZD173" s="269"/>
      <c r="MZE173" s="270"/>
      <c r="MZF173" s="270"/>
      <c r="MZG173" s="292"/>
      <c r="MZH173" s="268"/>
      <c r="MZI173" s="269"/>
      <c r="MZJ173" s="270"/>
      <c r="MZK173" s="270"/>
      <c r="MZL173" s="292"/>
      <c r="MZM173" s="268"/>
      <c r="MZN173" s="269"/>
      <c r="MZO173" s="270"/>
      <c r="MZP173" s="270"/>
      <c r="MZQ173" s="292"/>
      <c r="MZR173" s="268"/>
      <c r="MZS173" s="269"/>
      <c r="MZT173" s="270"/>
      <c r="MZU173" s="270"/>
      <c r="MZV173" s="292"/>
      <c r="MZW173" s="268"/>
      <c r="MZX173" s="269"/>
      <c r="MZY173" s="270"/>
      <c r="MZZ173" s="270"/>
      <c r="NAA173" s="292"/>
      <c r="NAB173" s="268"/>
      <c r="NAC173" s="269"/>
      <c r="NAD173" s="270"/>
      <c r="NAE173" s="270"/>
      <c r="NAF173" s="292"/>
      <c r="NAG173" s="268"/>
      <c r="NAH173" s="269"/>
      <c r="NAI173" s="270"/>
      <c r="NAJ173" s="270"/>
      <c r="NAK173" s="292"/>
      <c r="NAL173" s="268"/>
      <c r="NAM173" s="269"/>
      <c r="NAN173" s="270"/>
      <c r="NAO173" s="270"/>
      <c r="NAP173" s="292"/>
      <c r="NAQ173" s="268"/>
      <c r="NAR173" s="269"/>
      <c r="NAS173" s="270"/>
      <c r="NAT173" s="270"/>
      <c r="NAU173" s="292"/>
      <c r="NAV173" s="268"/>
      <c r="NAW173" s="269"/>
      <c r="NAX173" s="270"/>
      <c r="NAY173" s="270"/>
      <c r="NAZ173" s="292"/>
      <c r="NBA173" s="268"/>
      <c r="NBB173" s="269"/>
      <c r="NBC173" s="270"/>
      <c r="NBD173" s="270"/>
      <c r="NBE173" s="292"/>
      <c r="NBF173" s="268"/>
      <c r="NBG173" s="269"/>
      <c r="NBH173" s="270"/>
      <c r="NBI173" s="270"/>
      <c r="NBJ173" s="292"/>
      <c r="NBK173" s="268"/>
      <c r="NBL173" s="269"/>
      <c r="NBM173" s="270"/>
      <c r="NBN173" s="270"/>
      <c r="NBO173" s="292"/>
      <c r="NBP173" s="268"/>
      <c r="NBQ173" s="269"/>
      <c r="NBR173" s="270"/>
      <c r="NBS173" s="270"/>
      <c r="NBT173" s="292"/>
      <c r="NBU173" s="268"/>
      <c r="NBV173" s="269"/>
      <c r="NBW173" s="270"/>
      <c r="NBX173" s="270"/>
      <c r="NBY173" s="292"/>
      <c r="NBZ173" s="268"/>
      <c r="NCA173" s="269"/>
      <c r="NCB173" s="270"/>
      <c r="NCC173" s="270"/>
      <c r="NCD173" s="292"/>
      <c r="NCE173" s="268"/>
      <c r="NCF173" s="269"/>
      <c r="NCG173" s="270"/>
      <c r="NCH173" s="270"/>
      <c r="NCI173" s="292"/>
      <c r="NCJ173" s="268"/>
      <c r="NCK173" s="269"/>
      <c r="NCL173" s="270"/>
      <c r="NCM173" s="270"/>
      <c r="NCN173" s="292"/>
      <c r="NCO173" s="268"/>
      <c r="NCP173" s="269"/>
      <c r="NCQ173" s="270"/>
      <c r="NCR173" s="270"/>
      <c r="NCS173" s="292"/>
      <c r="NCT173" s="268"/>
      <c r="NCU173" s="269"/>
      <c r="NCV173" s="270"/>
      <c r="NCW173" s="270"/>
      <c r="NCX173" s="292"/>
      <c r="NCY173" s="268"/>
      <c r="NCZ173" s="269"/>
      <c r="NDA173" s="270"/>
      <c r="NDB173" s="270"/>
      <c r="NDC173" s="292"/>
      <c r="NDD173" s="268"/>
      <c r="NDE173" s="269"/>
      <c r="NDF173" s="270"/>
      <c r="NDG173" s="270"/>
      <c r="NDH173" s="292"/>
      <c r="NDI173" s="268"/>
      <c r="NDJ173" s="269"/>
      <c r="NDK173" s="270"/>
      <c r="NDL173" s="270"/>
      <c r="NDM173" s="292"/>
      <c r="NDN173" s="268"/>
      <c r="NDO173" s="269"/>
      <c r="NDP173" s="270"/>
      <c r="NDQ173" s="270"/>
      <c r="NDR173" s="292"/>
      <c r="NDS173" s="268"/>
      <c r="NDT173" s="269"/>
      <c r="NDU173" s="270"/>
      <c r="NDV173" s="270"/>
      <c r="NDW173" s="292"/>
      <c r="NDX173" s="268"/>
      <c r="NDY173" s="269"/>
      <c r="NDZ173" s="270"/>
      <c r="NEA173" s="270"/>
      <c r="NEB173" s="292"/>
      <c r="NEC173" s="268"/>
      <c r="NED173" s="269"/>
      <c r="NEE173" s="270"/>
      <c r="NEF173" s="270"/>
      <c r="NEG173" s="292"/>
      <c r="NEH173" s="268"/>
      <c r="NEI173" s="269"/>
      <c r="NEJ173" s="270"/>
      <c r="NEK173" s="270"/>
      <c r="NEL173" s="292"/>
      <c r="NEM173" s="268"/>
      <c r="NEN173" s="269"/>
      <c r="NEO173" s="270"/>
      <c r="NEP173" s="270"/>
      <c r="NEQ173" s="292"/>
      <c r="NER173" s="268"/>
      <c r="NES173" s="269"/>
      <c r="NET173" s="270"/>
      <c r="NEU173" s="270"/>
      <c r="NEV173" s="292"/>
      <c r="NEW173" s="268"/>
      <c r="NEX173" s="269"/>
      <c r="NEY173" s="270"/>
      <c r="NEZ173" s="270"/>
      <c r="NFA173" s="292"/>
      <c r="NFB173" s="268"/>
      <c r="NFC173" s="269"/>
      <c r="NFD173" s="270"/>
      <c r="NFE173" s="270"/>
      <c r="NFF173" s="292"/>
      <c r="NFG173" s="268"/>
      <c r="NFH173" s="269"/>
      <c r="NFI173" s="270"/>
      <c r="NFJ173" s="270"/>
      <c r="NFK173" s="292"/>
      <c r="NFL173" s="268"/>
      <c r="NFM173" s="269"/>
      <c r="NFN173" s="270"/>
      <c r="NFO173" s="270"/>
      <c r="NFP173" s="292"/>
      <c r="NFQ173" s="268"/>
      <c r="NFR173" s="269"/>
      <c r="NFS173" s="270"/>
      <c r="NFT173" s="270"/>
      <c r="NFU173" s="292"/>
      <c r="NFV173" s="268"/>
      <c r="NFW173" s="269"/>
      <c r="NFX173" s="270"/>
      <c r="NFY173" s="270"/>
      <c r="NFZ173" s="292"/>
      <c r="NGA173" s="268"/>
      <c r="NGB173" s="269"/>
      <c r="NGC173" s="270"/>
      <c r="NGD173" s="270"/>
      <c r="NGE173" s="292"/>
      <c r="NGF173" s="268"/>
      <c r="NGG173" s="269"/>
      <c r="NGH173" s="270"/>
      <c r="NGI173" s="270"/>
      <c r="NGJ173" s="292"/>
      <c r="NGK173" s="268"/>
      <c r="NGL173" s="269"/>
      <c r="NGM173" s="270"/>
      <c r="NGN173" s="270"/>
      <c r="NGO173" s="292"/>
      <c r="NGP173" s="268"/>
      <c r="NGQ173" s="269"/>
      <c r="NGR173" s="270"/>
      <c r="NGS173" s="270"/>
      <c r="NGT173" s="292"/>
      <c r="NGU173" s="268"/>
      <c r="NGV173" s="269"/>
      <c r="NGW173" s="270"/>
      <c r="NGX173" s="270"/>
      <c r="NGY173" s="292"/>
      <c r="NGZ173" s="268"/>
      <c r="NHA173" s="269"/>
      <c r="NHB173" s="270"/>
      <c r="NHC173" s="270"/>
      <c r="NHD173" s="292"/>
      <c r="NHE173" s="268"/>
      <c r="NHF173" s="269"/>
      <c r="NHG173" s="270"/>
      <c r="NHH173" s="270"/>
      <c r="NHI173" s="292"/>
      <c r="NHJ173" s="268"/>
      <c r="NHK173" s="269"/>
      <c r="NHL173" s="270"/>
      <c r="NHM173" s="270"/>
      <c r="NHN173" s="292"/>
      <c r="NHO173" s="268"/>
      <c r="NHP173" s="269"/>
      <c r="NHQ173" s="270"/>
      <c r="NHR173" s="270"/>
      <c r="NHS173" s="292"/>
      <c r="NHT173" s="268"/>
      <c r="NHU173" s="269"/>
      <c r="NHV173" s="270"/>
      <c r="NHW173" s="270"/>
      <c r="NHX173" s="292"/>
      <c r="NHY173" s="268"/>
      <c r="NHZ173" s="269"/>
      <c r="NIA173" s="270"/>
      <c r="NIB173" s="270"/>
      <c r="NIC173" s="292"/>
      <c r="NID173" s="268"/>
      <c r="NIE173" s="269"/>
      <c r="NIF173" s="270"/>
      <c r="NIG173" s="270"/>
      <c r="NIH173" s="292"/>
      <c r="NII173" s="268"/>
      <c r="NIJ173" s="269"/>
      <c r="NIK173" s="270"/>
      <c r="NIL173" s="270"/>
      <c r="NIM173" s="292"/>
      <c r="NIN173" s="268"/>
      <c r="NIO173" s="269"/>
      <c r="NIP173" s="270"/>
      <c r="NIQ173" s="270"/>
      <c r="NIR173" s="292"/>
      <c r="NIS173" s="268"/>
      <c r="NIT173" s="269"/>
      <c r="NIU173" s="270"/>
      <c r="NIV173" s="270"/>
      <c r="NIW173" s="292"/>
      <c r="NIX173" s="268"/>
      <c r="NIY173" s="269"/>
      <c r="NIZ173" s="270"/>
      <c r="NJA173" s="270"/>
      <c r="NJB173" s="292"/>
      <c r="NJC173" s="268"/>
      <c r="NJD173" s="269"/>
      <c r="NJE173" s="270"/>
      <c r="NJF173" s="270"/>
      <c r="NJG173" s="292"/>
      <c r="NJH173" s="268"/>
      <c r="NJI173" s="269"/>
      <c r="NJJ173" s="270"/>
      <c r="NJK173" s="270"/>
      <c r="NJL173" s="292"/>
      <c r="NJM173" s="268"/>
      <c r="NJN173" s="269"/>
      <c r="NJO173" s="270"/>
      <c r="NJP173" s="270"/>
      <c r="NJQ173" s="292"/>
      <c r="NJR173" s="268"/>
      <c r="NJS173" s="269"/>
      <c r="NJT173" s="270"/>
      <c r="NJU173" s="270"/>
      <c r="NJV173" s="292"/>
      <c r="NJW173" s="268"/>
      <c r="NJX173" s="269"/>
      <c r="NJY173" s="270"/>
      <c r="NJZ173" s="270"/>
      <c r="NKA173" s="292"/>
      <c r="NKB173" s="268"/>
      <c r="NKC173" s="269"/>
      <c r="NKD173" s="270"/>
      <c r="NKE173" s="270"/>
      <c r="NKF173" s="292"/>
      <c r="NKG173" s="268"/>
      <c r="NKH173" s="269"/>
      <c r="NKI173" s="270"/>
      <c r="NKJ173" s="270"/>
      <c r="NKK173" s="292"/>
      <c r="NKL173" s="268"/>
      <c r="NKM173" s="269"/>
      <c r="NKN173" s="270"/>
      <c r="NKO173" s="270"/>
      <c r="NKP173" s="292"/>
      <c r="NKQ173" s="268"/>
      <c r="NKR173" s="269"/>
      <c r="NKS173" s="270"/>
      <c r="NKT173" s="270"/>
      <c r="NKU173" s="292"/>
      <c r="NKV173" s="268"/>
      <c r="NKW173" s="269"/>
      <c r="NKX173" s="270"/>
      <c r="NKY173" s="270"/>
      <c r="NKZ173" s="292"/>
      <c r="NLA173" s="268"/>
      <c r="NLB173" s="269"/>
      <c r="NLC173" s="270"/>
      <c r="NLD173" s="270"/>
      <c r="NLE173" s="292"/>
      <c r="NLF173" s="268"/>
      <c r="NLG173" s="269"/>
      <c r="NLH173" s="270"/>
      <c r="NLI173" s="270"/>
      <c r="NLJ173" s="292"/>
      <c r="NLK173" s="268"/>
      <c r="NLL173" s="269"/>
      <c r="NLM173" s="270"/>
      <c r="NLN173" s="270"/>
      <c r="NLO173" s="292"/>
      <c r="NLP173" s="268"/>
      <c r="NLQ173" s="269"/>
      <c r="NLR173" s="270"/>
      <c r="NLS173" s="270"/>
      <c r="NLT173" s="292"/>
      <c r="NLU173" s="268"/>
      <c r="NLV173" s="269"/>
      <c r="NLW173" s="270"/>
      <c r="NLX173" s="270"/>
      <c r="NLY173" s="292"/>
      <c r="NLZ173" s="268"/>
      <c r="NMA173" s="269"/>
      <c r="NMB173" s="270"/>
      <c r="NMC173" s="270"/>
      <c r="NMD173" s="292"/>
      <c r="NME173" s="268"/>
      <c r="NMF173" s="269"/>
      <c r="NMG173" s="270"/>
      <c r="NMH173" s="270"/>
      <c r="NMI173" s="292"/>
      <c r="NMJ173" s="268"/>
      <c r="NMK173" s="269"/>
      <c r="NML173" s="270"/>
      <c r="NMM173" s="270"/>
      <c r="NMN173" s="292"/>
      <c r="NMO173" s="268"/>
      <c r="NMP173" s="269"/>
      <c r="NMQ173" s="270"/>
      <c r="NMR173" s="270"/>
      <c r="NMS173" s="292"/>
      <c r="NMT173" s="268"/>
      <c r="NMU173" s="269"/>
      <c r="NMV173" s="270"/>
      <c r="NMW173" s="270"/>
      <c r="NMX173" s="292"/>
      <c r="NMY173" s="268"/>
      <c r="NMZ173" s="269"/>
      <c r="NNA173" s="270"/>
      <c r="NNB173" s="270"/>
      <c r="NNC173" s="292"/>
      <c r="NND173" s="268"/>
      <c r="NNE173" s="269"/>
      <c r="NNF173" s="270"/>
      <c r="NNG173" s="270"/>
      <c r="NNH173" s="292"/>
      <c r="NNI173" s="268"/>
      <c r="NNJ173" s="269"/>
      <c r="NNK173" s="270"/>
      <c r="NNL173" s="270"/>
      <c r="NNM173" s="292"/>
      <c r="NNN173" s="268"/>
      <c r="NNO173" s="269"/>
      <c r="NNP173" s="270"/>
      <c r="NNQ173" s="270"/>
      <c r="NNR173" s="292"/>
      <c r="NNS173" s="268"/>
      <c r="NNT173" s="269"/>
      <c r="NNU173" s="270"/>
      <c r="NNV173" s="270"/>
      <c r="NNW173" s="292"/>
      <c r="NNX173" s="268"/>
      <c r="NNY173" s="269"/>
      <c r="NNZ173" s="270"/>
      <c r="NOA173" s="270"/>
      <c r="NOB173" s="292"/>
      <c r="NOC173" s="268"/>
      <c r="NOD173" s="269"/>
      <c r="NOE173" s="270"/>
      <c r="NOF173" s="270"/>
      <c r="NOG173" s="292"/>
      <c r="NOH173" s="268"/>
      <c r="NOI173" s="269"/>
      <c r="NOJ173" s="270"/>
      <c r="NOK173" s="270"/>
      <c r="NOL173" s="292"/>
      <c r="NOM173" s="268"/>
      <c r="NON173" s="269"/>
      <c r="NOO173" s="270"/>
      <c r="NOP173" s="270"/>
      <c r="NOQ173" s="292"/>
      <c r="NOR173" s="268"/>
      <c r="NOS173" s="269"/>
      <c r="NOT173" s="270"/>
      <c r="NOU173" s="270"/>
      <c r="NOV173" s="292"/>
      <c r="NOW173" s="268"/>
      <c r="NOX173" s="269"/>
      <c r="NOY173" s="270"/>
      <c r="NOZ173" s="270"/>
      <c r="NPA173" s="292"/>
      <c r="NPB173" s="268"/>
      <c r="NPC173" s="269"/>
      <c r="NPD173" s="270"/>
      <c r="NPE173" s="270"/>
      <c r="NPF173" s="292"/>
      <c r="NPG173" s="268"/>
      <c r="NPH173" s="269"/>
      <c r="NPI173" s="270"/>
      <c r="NPJ173" s="270"/>
      <c r="NPK173" s="292"/>
      <c r="NPL173" s="268"/>
      <c r="NPM173" s="269"/>
      <c r="NPN173" s="270"/>
      <c r="NPO173" s="270"/>
      <c r="NPP173" s="292"/>
      <c r="NPQ173" s="268"/>
      <c r="NPR173" s="269"/>
      <c r="NPS173" s="270"/>
      <c r="NPT173" s="270"/>
      <c r="NPU173" s="292"/>
      <c r="NPV173" s="268"/>
      <c r="NPW173" s="269"/>
      <c r="NPX173" s="270"/>
      <c r="NPY173" s="270"/>
      <c r="NPZ173" s="292"/>
      <c r="NQA173" s="268"/>
      <c r="NQB173" s="269"/>
      <c r="NQC173" s="270"/>
      <c r="NQD173" s="270"/>
      <c r="NQE173" s="292"/>
      <c r="NQF173" s="268"/>
      <c r="NQG173" s="269"/>
      <c r="NQH173" s="270"/>
      <c r="NQI173" s="270"/>
      <c r="NQJ173" s="292"/>
      <c r="NQK173" s="268"/>
      <c r="NQL173" s="269"/>
      <c r="NQM173" s="270"/>
      <c r="NQN173" s="270"/>
      <c r="NQO173" s="292"/>
      <c r="NQP173" s="268"/>
      <c r="NQQ173" s="269"/>
      <c r="NQR173" s="270"/>
      <c r="NQS173" s="270"/>
      <c r="NQT173" s="292"/>
      <c r="NQU173" s="268"/>
      <c r="NQV173" s="269"/>
      <c r="NQW173" s="270"/>
      <c r="NQX173" s="270"/>
      <c r="NQY173" s="292"/>
      <c r="NQZ173" s="268"/>
      <c r="NRA173" s="269"/>
      <c r="NRB173" s="270"/>
      <c r="NRC173" s="270"/>
      <c r="NRD173" s="292"/>
      <c r="NRE173" s="268"/>
      <c r="NRF173" s="269"/>
      <c r="NRG173" s="270"/>
      <c r="NRH173" s="270"/>
      <c r="NRI173" s="292"/>
      <c r="NRJ173" s="268"/>
      <c r="NRK173" s="269"/>
      <c r="NRL173" s="270"/>
      <c r="NRM173" s="270"/>
      <c r="NRN173" s="292"/>
      <c r="NRO173" s="268"/>
      <c r="NRP173" s="269"/>
      <c r="NRQ173" s="270"/>
      <c r="NRR173" s="270"/>
      <c r="NRS173" s="292"/>
      <c r="NRT173" s="268"/>
      <c r="NRU173" s="269"/>
      <c r="NRV173" s="270"/>
      <c r="NRW173" s="270"/>
      <c r="NRX173" s="292"/>
      <c r="NRY173" s="268"/>
      <c r="NRZ173" s="269"/>
      <c r="NSA173" s="270"/>
      <c r="NSB173" s="270"/>
      <c r="NSC173" s="292"/>
      <c r="NSD173" s="268"/>
      <c r="NSE173" s="269"/>
      <c r="NSF173" s="270"/>
      <c r="NSG173" s="270"/>
      <c r="NSH173" s="292"/>
      <c r="NSI173" s="268"/>
      <c r="NSJ173" s="269"/>
      <c r="NSK173" s="270"/>
      <c r="NSL173" s="270"/>
      <c r="NSM173" s="292"/>
      <c r="NSN173" s="268"/>
      <c r="NSO173" s="269"/>
      <c r="NSP173" s="270"/>
      <c r="NSQ173" s="270"/>
      <c r="NSR173" s="292"/>
      <c r="NSS173" s="268"/>
      <c r="NST173" s="269"/>
      <c r="NSU173" s="270"/>
      <c r="NSV173" s="270"/>
      <c r="NSW173" s="292"/>
      <c r="NSX173" s="268"/>
      <c r="NSY173" s="269"/>
      <c r="NSZ173" s="270"/>
      <c r="NTA173" s="270"/>
      <c r="NTB173" s="292"/>
      <c r="NTC173" s="268"/>
      <c r="NTD173" s="269"/>
      <c r="NTE173" s="270"/>
      <c r="NTF173" s="270"/>
      <c r="NTG173" s="292"/>
      <c r="NTH173" s="268"/>
      <c r="NTI173" s="269"/>
      <c r="NTJ173" s="270"/>
      <c r="NTK173" s="270"/>
      <c r="NTL173" s="292"/>
      <c r="NTM173" s="268"/>
      <c r="NTN173" s="269"/>
      <c r="NTO173" s="270"/>
      <c r="NTP173" s="270"/>
      <c r="NTQ173" s="292"/>
      <c r="NTR173" s="268"/>
      <c r="NTS173" s="269"/>
      <c r="NTT173" s="270"/>
      <c r="NTU173" s="270"/>
      <c r="NTV173" s="292"/>
      <c r="NTW173" s="268"/>
      <c r="NTX173" s="269"/>
      <c r="NTY173" s="270"/>
      <c r="NTZ173" s="270"/>
      <c r="NUA173" s="292"/>
      <c r="NUB173" s="268"/>
      <c r="NUC173" s="269"/>
      <c r="NUD173" s="270"/>
      <c r="NUE173" s="270"/>
      <c r="NUF173" s="292"/>
      <c r="NUG173" s="268"/>
      <c r="NUH173" s="269"/>
      <c r="NUI173" s="270"/>
      <c r="NUJ173" s="270"/>
      <c r="NUK173" s="292"/>
      <c r="NUL173" s="268"/>
      <c r="NUM173" s="269"/>
      <c r="NUN173" s="270"/>
      <c r="NUO173" s="270"/>
      <c r="NUP173" s="292"/>
      <c r="NUQ173" s="268"/>
      <c r="NUR173" s="269"/>
      <c r="NUS173" s="270"/>
      <c r="NUT173" s="270"/>
      <c r="NUU173" s="292"/>
      <c r="NUV173" s="268"/>
      <c r="NUW173" s="269"/>
      <c r="NUX173" s="270"/>
      <c r="NUY173" s="270"/>
      <c r="NUZ173" s="292"/>
      <c r="NVA173" s="268"/>
      <c r="NVB173" s="269"/>
      <c r="NVC173" s="270"/>
      <c r="NVD173" s="270"/>
      <c r="NVE173" s="292"/>
      <c r="NVF173" s="268"/>
      <c r="NVG173" s="269"/>
      <c r="NVH173" s="270"/>
      <c r="NVI173" s="270"/>
      <c r="NVJ173" s="292"/>
      <c r="NVK173" s="268"/>
      <c r="NVL173" s="269"/>
      <c r="NVM173" s="270"/>
      <c r="NVN173" s="270"/>
      <c r="NVO173" s="292"/>
      <c r="NVP173" s="268"/>
      <c r="NVQ173" s="269"/>
      <c r="NVR173" s="270"/>
      <c r="NVS173" s="270"/>
      <c r="NVT173" s="292"/>
      <c r="NVU173" s="268"/>
      <c r="NVV173" s="269"/>
      <c r="NVW173" s="270"/>
      <c r="NVX173" s="270"/>
      <c r="NVY173" s="292"/>
      <c r="NVZ173" s="268"/>
      <c r="NWA173" s="269"/>
      <c r="NWB173" s="270"/>
      <c r="NWC173" s="270"/>
      <c r="NWD173" s="292"/>
      <c r="NWE173" s="268"/>
      <c r="NWF173" s="269"/>
      <c r="NWG173" s="270"/>
      <c r="NWH173" s="270"/>
      <c r="NWI173" s="292"/>
      <c r="NWJ173" s="268"/>
      <c r="NWK173" s="269"/>
      <c r="NWL173" s="270"/>
      <c r="NWM173" s="270"/>
      <c r="NWN173" s="292"/>
      <c r="NWO173" s="268"/>
      <c r="NWP173" s="269"/>
      <c r="NWQ173" s="270"/>
      <c r="NWR173" s="270"/>
      <c r="NWS173" s="292"/>
      <c r="NWT173" s="268"/>
      <c r="NWU173" s="269"/>
      <c r="NWV173" s="270"/>
      <c r="NWW173" s="270"/>
      <c r="NWX173" s="292"/>
      <c r="NWY173" s="268"/>
      <c r="NWZ173" s="269"/>
      <c r="NXA173" s="270"/>
      <c r="NXB173" s="270"/>
      <c r="NXC173" s="292"/>
      <c r="NXD173" s="268"/>
      <c r="NXE173" s="269"/>
      <c r="NXF173" s="270"/>
      <c r="NXG173" s="270"/>
      <c r="NXH173" s="292"/>
      <c r="NXI173" s="268"/>
      <c r="NXJ173" s="269"/>
      <c r="NXK173" s="270"/>
      <c r="NXL173" s="270"/>
      <c r="NXM173" s="292"/>
      <c r="NXN173" s="268"/>
      <c r="NXO173" s="269"/>
      <c r="NXP173" s="270"/>
      <c r="NXQ173" s="270"/>
      <c r="NXR173" s="292"/>
      <c r="NXS173" s="268"/>
      <c r="NXT173" s="269"/>
      <c r="NXU173" s="270"/>
      <c r="NXV173" s="270"/>
      <c r="NXW173" s="292"/>
      <c r="NXX173" s="268"/>
      <c r="NXY173" s="269"/>
      <c r="NXZ173" s="270"/>
      <c r="NYA173" s="270"/>
      <c r="NYB173" s="292"/>
      <c r="NYC173" s="268"/>
      <c r="NYD173" s="269"/>
      <c r="NYE173" s="270"/>
      <c r="NYF173" s="270"/>
      <c r="NYG173" s="292"/>
      <c r="NYH173" s="268"/>
      <c r="NYI173" s="269"/>
      <c r="NYJ173" s="270"/>
      <c r="NYK173" s="270"/>
      <c r="NYL173" s="292"/>
      <c r="NYM173" s="268"/>
      <c r="NYN173" s="269"/>
      <c r="NYO173" s="270"/>
      <c r="NYP173" s="270"/>
      <c r="NYQ173" s="292"/>
      <c r="NYR173" s="268"/>
      <c r="NYS173" s="269"/>
      <c r="NYT173" s="270"/>
      <c r="NYU173" s="270"/>
      <c r="NYV173" s="292"/>
      <c r="NYW173" s="268"/>
      <c r="NYX173" s="269"/>
      <c r="NYY173" s="270"/>
      <c r="NYZ173" s="270"/>
      <c r="NZA173" s="292"/>
      <c r="NZB173" s="268"/>
      <c r="NZC173" s="269"/>
      <c r="NZD173" s="270"/>
      <c r="NZE173" s="270"/>
      <c r="NZF173" s="292"/>
      <c r="NZG173" s="268"/>
      <c r="NZH173" s="269"/>
      <c r="NZI173" s="270"/>
      <c r="NZJ173" s="270"/>
      <c r="NZK173" s="292"/>
      <c r="NZL173" s="268"/>
      <c r="NZM173" s="269"/>
      <c r="NZN173" s="270"/>
      <c r="NZO173" s="270"/>
      <c r="NZP173" s="292"/>
      <c r="NZQ173" s="268"/>
      <c r="NZR173" s="269"/>
      <c r="NZS173" s="270"/>
      <c r="NZT173" s="270"/>
      <c r="NZU173" s="292"/>
      <c r="NZV173" s="268"/>
      <c r="NZW173" s="269"/>
      <c r="NZX173" s="270"/>
      <c r="NZY173" s="270"/>
      <c r="NZZ173" s="292"/>
      <c r="OAA173" s="268"/>
      <c r="OAB173" s="269"/>
      <c r="OAC173" s="270"/>
      <c r="OAD173" s="270"/>
      <c r="OAE173" s="292"/>
      <c r="OAF173" s="268"/>
      <c r="OAG173" s="269"/>
      <c r="OAH173" s="270"/>
      <c r="OAI173" s="270"/>
      <c r="OAJ173" s="292"/>
      <c r="OAK173" s="268"/>
      <c r="OAL173" s="269"/>
      <c r="OAM173" s="270"/>
      <c r="OAN173" s="270"/>
      <c r="OAO173" s="292"/>
      <c r="OAP173" s="268"/>
      <c r="OAQ173" s="269"/>
      <c r="OAR173" s="270"/>
      <c r="OAS173" s="270"/>
      <c r="OAT173" s="292"/>
      <c r="OAU173" s="268"/>
      <c r="OAV173" s="269"/>
      <c r="OAW173" s="270"/>
      <c r="OAX173" s="270"/>
      <c r="OAY173" s="292"/>
      <c r="OAZ173" s="268"/>
      <c r="OBA173" s="269"/>
      <c r="OBB173" s="270"/>
      <c r="OBC173" s="270"/>
      <c r="OBD173" s="292"/>
      <c r="OBE173" s="268"/>
      <c r="OBF173" s="269"/>
      <c r="OBG173" s="270"/>
      <c r="OBH173" s="270"/>
      <c r="OBI173" s="292"/>
      <c r="OBJ173" s="268"/>
      <c r="OBK173" s="269"/>
      <c r="OBL173" s="270"/>
      <c r="OBM173" s="270"/>
      <c r="OBN173" s="292"/>
      <c r="OBO173" s="268"/>
      <c r="OBP173" s="269"/>
      <c r="OBQ173" s="270"/>
      <c r="OBR173" s="270"/>
      <c r="OBS173" s="292"/>
      <c r="OBT173" s="268"/>
      <c r="OBU173" s="269"/>
      <c r="OBV173" s="270"/>
      <c r="OBW173" s="270"/>
      <c r="OBX173" s="292"/>
      <c r="OBY173" s="268"/>
      <c r="OBZ173" s="269"/>
      <c r="OCA173" s="270"/>
      <c r="OCB173" s="270"/>
      <c r="OCC173" s="292"/>
      <c r="OCD173" s="268"/>
      <c r="OCE173" s="269"/>
      <c r="OCF173" s="270"/>
      <c r="OCG173" s="270"/>
      <c r="OCH173" s="292"/>
      <c r="OCI173" s="268"/>
      <c r="OCJ173" s="269"/>
      <c r="OCK173" s="270"/>
      <c r="OCL173" s="270"/>
      <c r="OCM173" s="292"/>
      <c r="OCN173" s="268"/>
      <c r="OCO173" s="269"/>
      <c r="OCP173" s="270"/>
      <c r="OCQ173" s="270"/>
      <c r="OCR173" s="292"/>
      <c r="OCS173" s="268"/>
      <c r="OCT173" s="269"/>
      <c r="OCU173" s="270"/>
      <c r="OCV173" s="270"/>
      <c r="OCW173" s="292"/>
      <c r="OCX173" s="268"/>
      <c r="OCY173" s="269"/>
      <c r="OCZ173" s="270"/>
      <c r="ODA173" s="270"/>
      <c r="ODB173" s="292"/>
      <c r="ODC173" s="268"/>
      <c r="ODD173" s="269"/>
      <c r="ODE173" s="270"/>
      <c r="ODF173" s="270"/>
      <c r="ODG173" s="292"/>
      <c r="ODH173" s="268"/>
      <c r="ODI173" s="269"/>
      <c r="ODJ173" s="270"/>
      <c r="ODK173" s="270"/>
      <c r="ODL173" s="292"/>
      <c r="ODM173" s="268"/>
      <c r="ODN173" s="269"/>
      <c r="ODO173" s="270"/>
      <c r="ODP173" s="270"/>
      <c r="ODQ173" s="292"/>
      <c r="ODR173" s="268"/>
      <c r="ODS173" s="269"/>
      <c r="ODT173" s="270"/>
      <c r="ODU173" s="270"/>
      <c r="ODV173" s="292"/>
      <c r="ODW173" s="268"/>
      <c r="ODX173" s="269"/>
      <c r="ODY173" s="270"/>
      <c r="ODZ173" s="270"/>
      <c r="OEA173" s="292"/>
      <c r="OEB173" s="268"/>
      <c r="OEC173" s="269"/>
      <c r="OED173" s="270"/>
      <c r="OEE173" s="270"/>
      <c r="OEF173" s="292"/>
      <c r="OEG173" s="268"/>
      <c r="OEH173" s="269"/>
      <c r="OEI173" s="270"/>
      <c r="OEJ173" s="270"/>
      <c r="OEK173" s="292"/>
      <c r="OEL173" s="268"/>
      <c r="OEM173" s="269"/>
      <c r="OEN173" s="270"/>
      <c r="OEO173" s="270"/>
      <c r="OEP173" s="292"/>
      <c r="OEQ173" s="268"/>
      <c r="OER173" s="269"/>
      <c r="OES173" s="270"/>
      <c r="OET173" s="270"/>
      <c r="OEU173" s="292"/>
      <c r="OEV173" s="268"/>
      <c r="OEW173" s="269"/>
      <c r="OEX173" s="270"/>
      <c r="OEY173" s="270"/>
      <c r="OEZ173" s="292"/>
      <c r="OFA173" s="268"/>
      <c r="OFB173" s="269"/>
      <c r="OFC173" s="270"/>
      <c r="OFD173" s="270"/>
      <c r="OFE173" s="292"/>
      <c r="OFF173" s="268"/>
      <c r="OFG173" s="269"/>
      <c r="OFH173" s="270"/>
      <c r="OFI173" s="270"/>
      <c r="OFJ173" s="292"/>
      <c r="OFK173" s="268"/>
      <c r="OFL173" s="269"/>
      <c r="OFM173" s="270"/>
      <c r="OFN173" s="270"/>
      <c r="OFO173" s="292"/>
      <c r="OFP173" s="268"/>
      <c r="OFQ173" s="269"/>
      <c r="OFR173" s="270"/>
      <c r="OFS173" s="270"/>
      <c r="OFT173" s="292"/>
      <c r="OFU173" s="268"/>
      <c r="OFV173" s="269"/>
      <c r="OFW173" s="270"/>
      <c r="OFX173" s="270"/>
      <c r="OFY173" s="292"/>
      <c r="OFZ173" s="268"/>
      <c r="OGA173" s="269"/>
      <c r="OGB173" s="270"/>
      <c r="OGC173" s="270"/>
      <c r="OGD173" s="292"/>
      <c r="OGE173" s="268"/>
      <c r="OGF173" s="269"/>
      <c r="OGG173" s="270"/>
      <c r="OGH173" s="270"/>
      <c r="OGI173" s="292"/>
      <c r="OGJ173" s="268"/>
      <c r="OGK173" s="269"/>
      <c r="OGL173" s="270"/>
      <c r="OGM173" s="270"/>
      <c r="OGN173" s="292"/>
      <c r="OGO173" s="268"/>
      <c r="OGP173" s="269"/>
      <c r="OGQ173" s="270"/>
      <c r="OGR173" s="270"/>
      <c r="OGS173" s="292"/>
      <c r="OGT173" s="268"/>
      <c r="OGU173" s="269"/>
      <c r="OGV173" s="270"/>
      <c r="OGW173" s="270"/>
      <c r="OGX173" s="292"/>
      <c r="OGY173" s="268"/>
      <c r="OGZ173" s="269"/>
      <c r="OHA173" s="270"/>
      <c r="OHB173" s="270"/>
      <c r="OHC173" s="292"/>
      <c r="OHD173" s="268"/>
      <c r="OHE173" s="269"/>
      <c r="OHF173" s="270"/>
      <c r="OHG173" s="270"/>
      <c r="OHH173" s="292"/>
      <c r="OHI173" s="268"/>
      <c r="OHJ173" s="269"/>
      <c r="OHK173" s="270"/>
      <c r="OHL173" s="270"/>
      <c r="OHM173" s="292"/>
      <c r="OHN173" s="268"/>
      <c r="OHO173" s="269"/>
      <c r="OHP173" s="270"/>
      <c r="OHQ173" s="270"/>
      <c r="OHR173" s="292"/>
      <c r="OHS173" s="268"/>
      <c r="OHT173" s="269"/>
      <c r="OHU173" s="270"/>
      <c r="OHV173" s="270"/>
      <c r="OHW173" s="292"/>
      <c r="OHX173" s="268"/>
      <c r="OHY173" s="269"/>
      <c r="OHZ173" s="270"/>
      <c r="OIA173" s="270"/>
      <c r="OIB173" s="292"/>
      <c r="OIC173" s="268"/>
      <c r="OID173" s="269"/>
      <c r="OIE173" s="270"/>
      <c r="OIF173" s="270"/>
      <c r="OIG173" s="292"/>
      <c r="OIH173" s="268"/>
      <c r="OII173" s="269"/>
      <c r="OIJ173" s="270"/>
      <c r="OIK173" s="270"/>
      <c r="OIL173" s="292"/>
      <c r="OIM173" s="268"/>
      <c r="OIN173" s="269"/>
      <c r="OIO173" s="270"/>
      <c r="OIP173" s="270"/>
      <c r="OIQ173" s="292"/>
      <c r="OIR173" s="268"/>
      <c r="OIS173" s="269"/>
      <c r="OIT173" s="270"/>
      <c r="OIU173" s="270"/>
      <c r="OIV173" s="292"/>
      <c r="OIW173" s="268"/>
      <c r="OIX173" s="269"/>
      <c r="OIY173" s="270"/>
      <c r="OIZ173" s="270"/>
      <c r="OJA173" s="292"/>
      <c r="OJB173" s="268"/>
      <c r="OJC173" s="269"/>
      <c r="OJD173" s="270"/>
      <c r="OJE173" s="270"/>
      <c r="OJF173" s="292"/>
      <c r="OJG173" s="268"/>
      <c r="OJH173" s="269"/>
      <c r="OJI173" s="270"/>
      <c r="OJJ173" s="270"/>
      <c r="OJK173" s="292"/>
      <c r="OJL173" s="268"/>
      <c r="OJM173" s="269"/>
      <c r="OJN173" s="270"/>
      <c r="OJO173" s="270"/>
      <c r="OJP173" s="292"/>
      <c r="OJQ173" s="268"/>
      <c r="OJR173" s="269"/>
      <c r="OJS173" s="270"/>
      <c r="OJT173" s="270"/>
      <c r="OJU173" s="292"/>
      <c r="OJV173" s="268"/>
      <c r="OJW173" s="269"/>
      <c r="OJX173" s="270"/>
      <c r="OJY173" s="270"/>
      <c r="OJZ173" s="292"/>
      <c r="OKA173" s="268"/>
      <c r="OKB173" s="269"/>
      <c r="OKC173" s="270"/>
      <c r="OKD173" s="270"/>
      <c r="OKE173" s="292"/>
      <c r="OKF173" s="268"/>
      <c r="OKG173" s="269"/>
      <c r="OKH173" s="270"/>
      <c r="OKI173" s="270"/>
      <c r="OKJ173" s="292"/>
      <c r="OKK173" s="268"/>
      <c r="OKL173" s="269"/>
      <c r="OKM173" s="270"/>
      <c r="OKN173" s="270"/>
      <c r="OKO173" s="292"/>
      <c r="OKP173" s="268"/>
      <c r="OKQ173" s="269"/>
      <c r="OKR173" s="270"/>
      <c r="OKS173" s="270"/>
      <c r="OKT173" s="292"/>
      <c r="OKU173" s="268"/>
      <c r="OKV173" s="269"/>
      <c r="OKW173" s="270"/>
      <c r="OKX173" s="270"/>
      <c r="OKY173" s="292"/>
      <c r="OKZ173" s="268"/>
      <c r="OLA173" s="269"/>
      <c r="OLB173" s="270"/>
      <c r="OLC173" s="270"/>
      <c r="OLD173" s="292"/>
      <c r="OLE173" s="268"/>
      <c r="OLF173" s="269"/>
      <c r="OLG173" s="270"/>
      <c r="OLH173" s="270"/>
      <c r="OLI173" s="292"/>
      <c r="OLJ173" s="268"/>
      <c r="OLK173" s="269"/>
      <c r="OLL173" s="270"/>
      <c r="OLM173" s="270"/>
      <c r="OLN173" s="292"/>
      <c r="OLO173" s="268"/>
      <c r="OLP173" s="269"/>
      <c r="OLQ173" s="270"/>
      <c r="OLR173" s="270"/>
      <c r="OLS173" s="292"/>
      <c r="OLT173" s="268"/>
      <c r="OLU173" s="269"/>
      <c r="OLV173" s="270"/>
      <c r="OLW173" s="270"/>
      <c r="OLX173" s="292"/>
      <c r="OLY173" s="268"/>
      <c r="OLZ173" s="269"/>
      <c r="OMA173" s="270"/>
      <c r="OMB173" s="270"/>
      <c r="OMC173" s="292"/>
      <c r="OMD173" s="268"/>
      <c r="OME173" s="269"/>
      <c r="OMF173" s="270"/>
      <c r="OMG173" s="270"/>
      <c r="OMH173" s="292"/>
      <c r="OMI173" s="268"/>
      <c r="OMJ173" s="269"/>
      <c r="OMK173" s="270"/>
      <c r="OML173" s="270"/>
      <c r="OMM173" s="292"/>
      <c r="OMN173" s="268"/>
      <c r="OMO173" s="269"/>
      <c r="OMP173" s="270"/>
      <c r="OMQ173" s="270"/>
      <c r="OMR173" s="292"/>
      <c r="OMS173" s="268"/>
      <c r="OMT173" s="269"/>
      <c r="OMU173" s="270"/>
      <c r="OMV173" s="270"/>
      <c r="OMW173" s="292"/>
      <c r="OMX173" s="268"/>
      <c r="OMY173" s="269"/>
      <c r="OMZ173" s="270"/>
      <c r="ONA173" s="270"/>
      <c r="ONB173" s="292"/>
      <c r="ONC173" s="268"/>
      <c r="OND173" s="269"/>
      <c r="ONE173" s="270"/>
      <c r="ONF173" s="270"/>
      <c r="ONG173" s="292"/>
      <c r="ONH173" s="268"/>
      <c r="ONI173" s="269"/>
      <c r="ONJ173" s="270"/>
      <c r="ONK173" s="270"/>
      <c r="ONL173" s="292"/>
      <c r="ONM173" s="268"/>
      <c r="ONN173" s="269"/>
      <c r="ONO173" s="270"/>
      <c r="ONP173" s="270"/>
      <c r="ONQ173" s="292"/>
      <c r="ONR173" s="268"/>
      <c r="ONS173" s="269"/>
      <c r="ONT173" s="270"/>
      <c r="ONU173" s="270"/>
      <c r="ONV173" s="292"/>
      <c r="ONW173" s="268"/>
      <c r="ONX173" s="269"/>
      <c r="ONY173" s="270"/>
      <c r="ONZ173" s="270"/>
      <c r="OOA173" s="292"/>
      <c r="OOB173" s="268"/>
      <c r="OOC173" s="269"/>
      <c r="OOD173" s="270"/>
      <c r="OOE173" s="270"/>
      <c r="OOF173" s="292"/>
      <c r="OOG173" s="268"/>
      <c r="OOH173" s="269"/>
      <c r="OOI173" s="270"/>
      <c r="OOJ173" s="270"/>
      <c r="OOK173" s="292"/>
      <c r="OOL173" s="268"/>
      <c r="OOM173" s="269"/>
      <c r="OON173" s="270"/>
      <c r="OOO173" s="270"/>
      <c r="OOP173" s="292"/>
      <c r="OOQ173" s="268"/>
      <c r="OOR173" s="269"/>
      <c r="OOS173" s="270"/>
      <c r="OOT173" s="270"/>
      <c r="OOU173" s="292"/>
      <c r="OOV173" s="268"/>
      <c r="OOW173" s="269"/>
      <c r="OOX173" s="270"/>
      <c r="OOY173" s="270"/>
      <c r="OOZ173" s="292"/>
      <c r="OPA173" s="268"/>
      <c r="OPB173" s="269"/>
      <c r="OPC173" s="270"/>
      <c r="OPD173" s="270"/>
      <c r="OPE173" s="292"/>
      <c r="OPF173" s="268"/>
      <c r="OPG173" s="269"/>
      <c r="OPH173" s="270"/>
      <c r="OPI173" s="270"/>
      <c r="OPJ173" s="292"/>
      <c r="OPK173" s="268"/>
      <c r="OPL173" s="269"/>
      <c r="OPM173" s="270"/>
      <c r="OPN173" s="270"/>
      <c r="OPO173" s="292"/>
      <c r="OPP173" s="268"/>
      <c r="OPQ173" s="269"/>
      <c r="OPR173" s="270"/>
      <c r="OPS173" s="270"/>
      <c r="OPT173" s="292"/>
      <c r="OPU173" s="268"/>
      <c r="OPV173" s="269"/>
      <c r="OPW173" s="270"/>
      <c r="OPX173" s="270"/>
      <c r="OPY173" s="292"/>
      <c r="OPZ173" s="268"/>
      <c r="OQA173" s="269"/>
      <c r="OQB173" s="270"/>
      <c r="OQC173" s="270"/>
      <c r="OQD173" s="292"/>
      <c r="OQE173" s="268"/>
      <c r="OQF173" s="269"/>
      <c r="OQG173" s="270"/>
      <c r="OQH173" s="270"/>
      <c r="OQI173" s="292"/>
      <c r="OQJ173" s="268"/>
      <c r="OQK173" s="269"/>
      <c r="OQL173" s="270"/>
      <c r="OQM173" s="270"/>
      <c r="OQN173" s="292"/>
      <c r="OQO173" s="268"/>
      <c r="OQP173" s="269"/>
      <c r="OQQ173" s="270"/>
      <c r="OQR173" s="270"/>
      <c r="OQS173" s="292"/>
      <c r="OQT173" s="268"/>
      <c r="OQU173" s="269"/>
      <c r="OQV173" s="270"/>
      <c r="OQW173" s="270"/>
      <c r="OQX173" s="292"/>
      <c r="OQY173" s="268"/>
      <c r="OQZ173" s="269"/>
      <c r="ORA173" s="270"/>
      <c r="ORB173" s="270"/>
      <c r="ORC173" s="292"/>
      <c r="ORD173" s="268"/>
      <c r="ORE173" s="269"/>
      <c r="ORF173" s="270"/>
      <c r="ORG173" s="270"/>
      <c r="ORH173" s="292"/>
      <c r="ORI173" s="268"/>
      <c r="ORJ173" s="269"/>
      <c r="ORK173" s="270"/>
      <c r="ORL173" s="270"/>
      <c r="ORM173" s="292"/>
      <c r="ORN173" s="268"/>
      <c r="ORO173" s="269"/>
      <c r="ORP173" s="270"/>
      <c r="ORQ173" s="270"/>
      <c r="ORR173" s="292"/>
      <c r="ORS173" s="268"/>
      <c r="ORT173" s="269"/>
      <c r="ORU173" s="270"/>
      <c r="ORV173" s="270"/>
      <c r="ORW173" s="292"/>
      <c r="ORX173" s="268"/>
      <c r="ORY173" s="269"/>
      <c r="ORZ173" s="270"/>
      <c r="OSA173" s="270"/>
      <c r="OSB173" s="292"/>
      <c r="OSC173" s="268"/>
      <c r="OSD173" s="269"/>
      <c r="OSE173" s="270"/>
      <c r="OSF173" s="270"/>
      <c r="OSG173" s="292"/>
      <c r="OSH173" s="268"/>
      <c r="OSI173" s="269"/>
      <c r="OSJ173" s="270"/>
      <c r="OSK173" s="270"/>
      <c r="OSL173" s="292"/>
      <c r="OSM173" s="268"/>
      <c r="OSN173" s="269"/>
      <c r="OSO173" s="270"/>
      <c r="OSP173" s="270"/>
      <c r="OSQ173" s="292"/>
      <c r="OSR173" s="268"/>
      <c r="OSS173" s="269"/>
      <c r="OST173" s="270"/>
      <c r="OSU173" s="270"/>
      <c r="OSV173" s="292"/>
      <c r="OSW173" s="268"/>
      <c r="OSX173" s="269"/>
      <c r="OSY173" s="270"/>
      <c r="OSZ173" s="270"/>
      <c r="OTA173" s="292"/>
      <c r="OTB173" s="268"/>
      <c r="OTC173" s="269"/>
      <c r="OTD173" s="270"/>
      <c r="OTE173" s="270"/>
      <c r="OTF173" s="292"/>
      <c r="OTG173" s="268"/>
      <c r="OTH173" s="269"/>
      <c r="OTI173" s="270"/>
      <c r="OTJ173" s="270"/>
      <c r="OTK173" s="292"/>
      <c r="OTL173" s="268"/>
      <c r="OTM173" s="269"/>
      <c r="OTN173" s="270"/>
      <c r="OTO173" s="270"/>
      <c r="OTP173" s="292"/>
      <c r="OTQ173" s="268"/>
      <c r="OTR173" s="269"/>
      <c r="OTS173" s="270"/>
      <c r="OTT173" s="270"/>
      <c r="OTU173" s="292"/>
      <c r="OTV173" s="268"/>
      <c r="OTW173" s="269"/>
      <c r="OTX173" s="270"/>
      <c r="OTY173" s="270"/>
      <c r="OTZ173" s="292"/>
      <c r="OUA173" s="268"/>
      <c r="OUB173" s="269"/>
      <c r="OUC173" s="270"/>
      <c r="OUD173" s="270"/>
      <c r="OUE173" s="292"/>
      <c r="OUF173" s="268"/>
      <c r="OUG173" s="269"/>
      <c r="OUH173" s="270"/>
      <c r="OUI173" s="270"/>
      <c r="OUJ173" s="292"/>
      <c r="OUK173" s="268"/>
      <c r="OUL173" s="269"/>
      <c r="OUM173" s="270"/>
      <c r="OUN173" s="270"/>
      <c r="OUO173" s="292"/>
      <c r="OUP173" s="268"/>
      <c r="OUQ173" s="269"/>
      <c r="OUR173" s="270"/>
      <c r="OUS173" s="270"/>
      <c r="OUT173" s="292"/>
      <c r="OUU173" s="268"/>
      <c r="OUV173" s="269"/>
      <c r="OUW173" s="270"/>
      <c r="OUX173" s="270"/>
      <c r="OUY173" s="292"/>
      <c r="OUZ173" s="268"/>
      <c r="OVA173" s="269"/>
      <c r="OVB173" s="270"/>
      <c r="OVC173" s="270"/>
      <c r="OVD173" s="292"/>
      <c r="OVE173" s="268"/>
      <c r="OVF173" s="269"/>
      <c r="OVG173" s="270"/>
      <c r="OVH173" s="270"/>
      <c r="OVI173" s="292"/>
      <c r="OVJ173" s="268"/>
      <c r="OVK173" s="269"/>
      <c r="OVL173" s="270"/>
      <c r="OVM173" s="270"/>
      <c r="OVN173" s="292"/>
      <c r="OVO173" s="268"/>
      <c r="OVP173" s="269"/>
      <c r="OVQ173" s="270"/>
      <c r="OVR173" s="270"/>
      <c r="OVS173" s="292"/>
      <c r="OVT173" s="268"/>
      <c r="OVU173" s="269"/>
      <c r="OVV173" s="270"/>
      <c r="OVW173" s="270"/>
      <c r="OVX173" s="292"/>
      <c r="OVY173" s="268"/>
      <c r="OVZ173" s="269"/>
      <c r="OWA173" s="270"/>
      <c r="OWB173" s="270"/>
      <c r="OWC173" s="292"/>
      <c r="OWD173" s="268"/>
      <c r="OWE173" s="269"/>
      <c r="OWF173" s="270"/>
      <c r="OWG173" s="270"/>
      <c r="OWH173" s="292"/>
      <c r="OWI173" s="268"/>
      <c r="OWJ173" s="269"/>
      <c r="OWK173" s="270"/>
      <c r="OWL173" s="270"/>
      <c r="OWM173" s="292"/>
      <c r="OWN173" s="268"/>
      <c r="OWO173" s="269"/>
      <c r="OWP173" s="270"/>
      <c r="OWQ173" s="270"/>
      <c r="OWR173" s="292"/>
      <c r="OWS173" s="268"/>
      <c r="OWT173" s="269"/>
      <c r="OWU173" s="270"/>
      <c r="OWV173" s="270"/>
      <c r="OWW173" s="292"/>
      <c r="OWX173" s="268"/>
      <c r="OWY173" s="269"/>
      <c r="OWZ173" s="270"/>
      <c r="OXA173" s="270"/>
      <c r="OXB173" s="292"/>
      <c r="OXC173" s="268"/>
      <c r="OXD173" s="269"/>
      <c r="OXE173" s="270"/>
      <c r="OXF173" s="270"/>
      <c r="OXG173" s="292"/>
      <c r="OXH173" s="268"/>
      <c r="OXI173" s="269"/>
      <c r="OXJ173" s="270"/>
      <c r="OXK173" s="270"/>
      <c r="OXL173" s="292"/>
      <c r="OXM173" s="268"/>
      <c r="OXN173" s="269"/>
      <c r="OXO173" s="270"/>
      <c r="OXP173" s="270"/>
      <c r="OXQ173" s="292"/>
      <c r="OXR173" s="268"/>
      <c r="OXS173" s="269"/>
      <c r="OXT173" s="270"/>
      <c r="OXU173" s="270"/>
      <c r="OXV173" s="292"/>
      <c r="OXW173" s="268"/>
      <c r="OXX173" s="269"/>
      <c r="OXY173" s="270"/>
      <c r="OXZ173" s="270"/>
      <c r="OYA173" s="292"/>
      <c r="OYB173" s="268"/>
      <c r="OYC173" s="269"/>
      <c r="OYD173" s="270"/>
      <c r="OYE173" s="270"/>
      <c r="OYF173" s="292"/>
      <c r="OYG173" s="268"/>
      <c r="OYH173" s="269"/>
      <c r="OYI173" s="270"/>
      <c r="OYJ173" s="270"/>
      <c r="OYK173" s="292"/>
      <c r="OYL173" s="268"/>
      <c r="OYM173" s="269"/>
      <c r="OYN173" s="270"/>
      <c r="OYO173" s="270"/>
      <c r="OYP173" s="292"/>
      <c r="OYQ173" s="268"/>
      <c r="OYR173" s="269"/>
      <c r="OYS173" s="270"/>
      <c r="OYT173" s="270"/>
      <c r="OYU173" s="292"/>
      <c r="OYV173" s="268"/>
      <c r="OYW173" s="269"/>
      <c r="OYX173" s="270"/>
      <c r="OYY173" s="270"/>
      <c r="OYZ173" s="292"/>
      <c r="OZA173" s="268"/>
      <c r="OZB173" s="269"/>
      <c r="OZC173" s="270"/>
      <c r="OZD173" s="270"/>
      <c r="OZE173" s="292"/>
      <c r="OZF173" s="268"/>
      <c r="OZG173" s="269"/>
      <c r="OZH173" s="270"/>
      <c r="OZI173" s="270"/>
      <c r="OZJ173" s="292"/>
      <c r="OZK173" s="268"/>
      <c r="OZL173" s="269"/>
      <c r="OZM173" s="270"/>
      <c r="OZN173" s="270"/>
      <c r="OZO173" s="292"/>
      <c r="OZP173" s="268"/>
      <c r="OZQ173" s="269"/>
      <c r="OZR173" s="270"/>
      <c r="OZS173" s="270"/>
      <c r="OZT173" s="292"/>
      <c r="OZU173" s="268"/>
      <c r="OZV173" s="269"/>
      <c r="OZW173" s="270"/>
      <c r="OZX173" s="270"/>
      <c r="OZY173" s="292"/>
      <c r="OZZ173" s="268"/>
      <c r="PAA173" s="269"/>
      <c r="PAB173" s="270"/>
      <c r="PAC173" s="270"/>
      <c r="PAD173" s="292"/>
      <c r="PAE173" s="268"/>
      <c r="PAF173" s="269"/>
      <c r="PAG173" s="270"/>
      <c r="PAH173" s="270"/>
      <c r="PAI173" s="292"/>
      <c r="PAJ173" s="268"/>
      <c r="PAK173" s="269"/>
      <c r="PAL173" s="270"/>
      <c r="PAM173" s="270"/>
      <c r="PAN173" s="292"/>
      <c r="PAO173" s="268"/>
      <c r="PAP173" s="269"/>
      <c r="PAQ173" s="270"/>
      <c r="PAR173" s="270"/>
      <c r="PAS173" s="292"/>
      <c r="PAT173" s="268"/>
      <c r="PAU173" s="269"/>
      <c r="PAV173" s="270"/>
      <c r="PAW173" s="270"/>
      <c r="PAX173" s="292"/>
      <c r="PAY173" s="268"/>
      <c r="PAZ173" s="269"/>
      <c r="PBA173" s="270"/>
      <c r="PBB173" s="270"/>
      <c r="PBC173" s="292"/>
      <c r="PBD173" s="268"/>
      <c r="PBE173" s="269"/>
      <c r="PBF173" s="270"/>
      <c r="PBG173" s="270"/>
      <c r="PBH173" s="292"/>
      <c r="PBI173" s="268"/>
      <c r="PBJ173" s="269"/>
      <c r="PBK173" s="270"/>
      <c r="PBL173" s="270"/>
      <c r="PBM173" s="292"/>
      <c r="PBN173" s="268"/>
      <c r="PBO173" s="269"/>
      <c r="PBP173" s="270"/>
      <c r="PBQ173" s="270"/>
      <c r="PBR173" s="292"/>
      <c r="PBS173" s="268"/>
      <c r="PBT173" s="269"/>
      <c r="PBU173" s="270"/>
      <c r="PBV173" s="270"/>
      <c r="PBW173" s="292"/>
      <c r="PBX173" s="268"/>
      <c r="PBY173" s="269"/>
      <c r="PBZ173" s="270"/>
      <c r="PCA173" s="270"/>
      <c r="PCB173" s="292"/>
      <c r="PCC173" s="268"/>
      <c r="PCD173" s="269"/>
      <c r="PCE173" s="270"/>
      <c r="PCF173" s="270"/>
      <c r="PCG173" s="292"/>
      <c r="PCH173" s="268"/>
      <c r="PCI173" s="269"/>
      <c r="PCJ173" s="270"/>
      <c r="PCK173" s="270"/>
      <c r="PCL173" s="292"/>
      <c r="PCM173" s="268"/>
      <c r="PCN173" s="269"/>
      <c r="PCO173" s="270"/>
      <c r="PCP173" s="270"/>
      <c r="PCQ173" s="292"/>
      <c r="PCR173" s="268"/>
      <c r="PCS173" s="269"/>
      <c r="PCT173" s="270"/>
      <c r="PCU173" s="270"/>
      <c r="PCV173" s="292"/>
      <c r="PCW173" s="268"/>
      <c r="PCX173" s="269"/>
      <c r="PCY173" s="270"/>
      <c r="PCZ173" s="270"/>
      <c r="PDA173" s="292"/>
      <c r="PDB173" s="268"/>
      <c r="PDC173" s="269"/>
      <c r="PDD173" s="270"/>
      <c r="PDE173" s="270"/>
      <c r="PDF173" s="292"/>
      <c r="PDG173" s="268"/>
      <c r="PDH173" s="269"/>
      <c r="PDI173" s="270"/>
      <c r="PDJ173" s="270"/>
      <c r="PDK173" s="292"/>
      <c r="PDL173" s="268"/>
      <c r="PDM173" s="269"/>
      <c r="PDN173" s="270"/>
      <c r="PDO173" s="270"/>
      <c r="PDP173" s="292"/>
      <c r="PDQ173" s="268"/>
      <c r="PDR173" s="269"/>
      <c r="PDS173" s="270"/>
      <c r="PDT173" s="270"/>
      <c r="PDU173" s="292"/>
      <c r="PDV173" s="268"/>
      <c r="PDW173" s="269"/>
      <c r="PDX173" s="270"/>
      <c r="PDY173" s="270"/>
      <c r="PDZ173" s="292"/>
      <c r="PEA173" s="268"/>
      <c r="PEB173" s="269"/>
      <c r="PEC173" s="270"/>
      <c r="PED173" s="270"/>
      <c r="PEE173" s="292"/>
      <c r="PEF173" s="268"/>
      <c r="PEG173" s="269"/>
      <c r="PEH173" s="270"/>
      <c r="PEI173" s="270"/>
      <c r="PEJ173" s="292"/>
      <c r="PEK173" s="268"/>
      <c r="PEL173" s="269"/>
      <c r="PEM173" s="270"/>
      <c r="PEN173" s="270"/>
      <c r="PEO173" s="292"/>
      <c r="PEP173" s="268"/>
      <c r="PEQ173" s="269"/>
      <c r="PER173" s="270"/>
      <c r="PES173" s="270"/>
      <c r="PET173" s="292"/>
      <c r="PEU173" s="268"/>
      <c r="PEV173" s="269"/>
      <c r="PEW173" s="270"/>
      <c r="PEX173" s="270"/>
      <c r="PEY173" s="292"/>
      <c r="PEZ173" s="268"/>
      <c r="PFA173" s="269"/>
      <c r="PFB173" s="270"/>
      <c r="PFC173" s="270"/>
      <c r="PFD173" s="292"/>
      <c r="PFE173" s="268"/>
      <c r="PFF173" s="269"/>
      <c r="PFG173" s="270"/>
      <c r="PFH173" s="270"/>
      <c r="PFI173" s="292"/>
      <c r="PFJ173" s="268"/>
      <c r="PFK173" s="269"/>
      <c r="PFL173" s="270"/>
      <c r="PFM173" s="270"/>
      <c r="PFN173" s="292"/>
      <c r="PFO173" s="268"/>
      <c r="PFP173" s="269"/>
      <c r="PFQ173" s="270"/>
      <c r="PFR173" s="270"/>
      <c r="PFS173" s="292"/>
      <c r="PFT173" s="268"/>
      <c r="PFU173" s="269"/>
      <c r="PFV173" s="270"/>
      <c r="PFW173" s="270"/>
      <c r="PFX173" s="292"/>
      <c r="PFY173" s="268"/>
      <c r="PFZ173" s="269"/>
      <c r="PGA173" s="270"/>
      <c r="PGB173" s="270"/>
      <c r="PGC173" s="292"/>
      <c r="PGD173" s="268"/>
      <c r="PGE173" s="269"/>
      <c r="PGF173" s="270"/>
      <c r="PGG173" s="270"/>
      <c r="PGH173" s="292"/>
      <c r="PGI173" s="268"/>
      <c r="PGJ173" s="269"/>
      <c r="PGK173" s="270"/>
      <c r="PGL173" s="270"/>
      <c r="PGM173" s="292"/>
      <c r="PGN173" s="268"/>
      <c r="PGO173" s="269"/>
      <c r="PGP173" s="270"/>
      <c r="PGQ173" s="270"/>
      <c r="PGR173" s="292"/>
      <c r="PGS173" s="268"/>
      <c r="PGT173" s="269"/>
      <c r="PGU173" s="270"/>
      <c r="PGV173" s="270"/>
      <c r="PGW173" s="292"/>
      <c r="PGX173" s="268"/>
      <c r="PGY173" s="269"/>
      <c r="PGZ173" s="270"/>
      <c r="PHA173" s="270"/>
      <c r="PHB173" s="292"/>
      <c r="PHC173" s="268"/>
      <c r="PHD173" s="269"/>
      <c r="PHE173" s="270"/>
      <c r="PHF173" s="270"/>
      <c r="PHG173" s="292"/>
      <c r="PHH173" s="268"/>
      <c r="PHI173" s="269"/>
      <c r="PHJ173" s="270"/>
      <c r="PHK173" s="270"/>
      <c r="PHL173" s="292"/>
      <c r="PHM173" s="268"/>
      <c r="PHN173" s="269"/>
      <c r="PHO173" s="270"/>
      <c r="PHP173" s="270"/>
      <c r="PHQ173" s="292"/>
      <c r="PHR173" s="268"/>
      <c r="PHS173" s="269"/>
      <c r="PHT173" s="270"/>
      <c r="PHU173" s="270"/>
      <c r="PHV173" s="292"/>
      <c r="PHW173" s="268"/>
      <c r="PHX173" s="269"/>
      <c r="PHY173" s="270"/>
      <c r="PHZ173" s="270"/>
      <c r="PIA173" s="292"/>
      <c r="PIB173" s="268"/>
      <c r="PIC173" s="269"/>
      <c r="PID173" s="270"/>
      <c r="PIE173" s="270"/>
      <c r="PIF173" s="292"/>
      <c r="PIG173" s="268"/>
      <c r="PIH173" s="269"/>
      <c r="PII173" s="270"/>
      <c r="PIJ173" s="270"/>
      <c r="PIK173" s="292"/>
      <c r="PIL173" s="268"/>
      <c r="PIM173" s="269"/>
      <c r="PIN173" s="270"/>
      <c r="PIO173" s="270"/>
      <c r="PIP173" s="292"/>
      <c r="PIQ173" s="268"/>
      <c r="PIR173" s="269"/>
      <c r="PIS173" s="270"/>
      <c r="PIT173" s="270"/>
      <c r="PIU173" s="292"/>
      <c r="PIV173" s="268"/>
      <c r="PIW173" s="269"/>
      <c r="PIX173" s="270"/>
      <c r="PIY173" s="270"/>
      <c r="PIZ173" s="292"/>
      <c r="PJA173" s="268"/>
      <c r="PJB173" s="269"/>
      <c r="PJC173" s="270"/>
      <c r="PJD173" s="270"/>
      <c r="PJE173" s="292"/>
      <c r="PJF173" s="268"/>
      <c r="PJG173" s="269"/>
      <c r="PJH173" s="270"/>
      <c r="PJI173" s="270"/>
      <c r="PJJ173" s="292"/>
      <c r="PJK173" s="268"/>
      <c r="PJL173" s="269"/>
      <c r="PJM173" s="270"/>
      <c r="PJN173" s="270"/>
      <c r="PJO173" s="292"/>
      <c r="PJP173" s="268"/>
      <c r="PJQ173" s="269"/>
      <c r="PJR173" s="270"/>
      <c r="PJS173" s="270"/>
      <c r="PJT173" s="292"/>
      <c r="PJU173" s="268"/>
      <c r="PJV173" s="269"/>
      <c r="PJW173" s="270"/>
      <c r="PJX173" s="270"/>
      <c r="PJY173" s="292"/>
      <c r="PJZ173" s="268"/>
      <c r="PKA173" s="269"/>
      <c r="PKB173" s="270"/>
      <c r="PKC173" s="270"/>
      <c r="PKD173" s="292"/>
      <c r="PKE173" s="268"/>
      <c r="PKF173" s="269"/>
      <c r="PKG173" s="270"/>
      <c r="PKH173" s="270"/>
      <c r="PKI173" s="292"/>
      <c r="PKJ173" s="268"/>
      <c r="PKK173" s="269"/>
      <c r="PKL173" s="270"/>
      <c r="PKM173" s="270"/>
      <c r="PKN173" s="292"/>
      <c r="PKO173" s="268"/>
      <c r="PKP173" s="269"/>
      <c r="PKQ173" s="270"/>
      <c r="PKR173" s="270"/>
      <c r="PKS173" s="292"/>
      <c r="PKT173" s="268"/>
      <c r="PKU173" s="269"/>
      <c r="PKV173" s="270"/>
      <c r="PKW173" s="270"/>
      <c r="PKX173" s="292"/>
      <c r="PKY173" s="268"/>
      <c r="PKZ173" s="269"/>
      <c r="PLA173" s="270"/>
      <c r="PLB173" s="270"/>
      <c r="PLC173" s="292"/>
      <c r="PLD173" s="268"/>
      <c r="PLE173" s="269"/>
      <c r="PLF173" s="270"/>
      <c r="PLG173" s="270"/>
      <c r="PLH173" s="292"/>
      <c r="PLI173" s="268"/>
      <c r="PLJ173" s="269"/>
      <c r="PLK173" s="270"/>
      <c r="PLL173" s="270"/>
      <c r="PLM173" s="292"/>
      <c r="PLN173" s="268"/>
      <c r="PLO173" s="269"/>
      <c r="PLP173" s="270"/>
      <c r="PLQ173" s="270"/>
      <c r="PLR173" s="292"/>
      <c r="PLS173" s="268"/>
      <c r="PLT173" s="269"/>
      <c r="PLU173" s="270"/>
      <c r="PLV173" s="270"/>
      <c r="PLW173" s="292"/>
      <c r="PLX173" s="268"/>
      <c r="PLY173" s="269"/>
      <c r="PLZ173" s="270"/>
      <c r="PMA173" s="270"/>
      <c r="PMB173" s="292"/>
      <c r="PMC173" s="268"/>
      <c r="PMD173" s="269"/>
      <c r="PME173" s="270"/>
      <c r="PMF173" s="270"/>
      <c r="PMG173" s="292"/>
      <c r="PMH173" s="268"/>
      <c r="PMI173" s="269"/>
      <c r="PMJ173" s="270"/>
      <c r="PMK173" s="270"/>
      <c r="PML173" s="292"/>
      <c r="PMM173" s="268"/>
      <c r="PMN173" s="269"/>
      <c r="PMO173" s="270"/>
      <c r="PMP173" s="270"/>
      <c r="PMQ173" s="292"/>
      <c r="PMR173" s="268"/>
      <c r="PMS173" s="269"/>
      <c r="PMT173" s="270"/>
      <c r="PMU173" s="270"/>
      <c r="PMV173" s="292"/>
      <c r="PMW173" s="268"/>
      <c r="PMX173" s="269"/>
      <c r="PMY173" s="270"/>
      <c r="PMZ173" s="270"/>
      <c r="PNA173" s="292"/>
      <c r="PNB173" s="268"/>
      <c r="PNC173" s="269"/>
      <c r="PND173" s="270"/>
      <c r="PNE173" s="270"/>
      <c r="PNF173" s="292"/>
      <c r="PNG173" s="268"/>
      <c r="PNH173" s="269"/>
      <c r="PNI173" s="270"/>
      <c r="PNJ173" s="270"/>
      <c r="PNK173" s="292"/>
      <c r="PNL173" s="268"/>
      <c r="PNM173" s="269"/>
      <c r="PNN173" s="270"/>
      <c r="PNO173" s="270"/>
      <c r="PNP173" s="292"/>
      <c r="PNQ173" s="268"/>
      <c r="PNR173" s="269"/>
      <c r="PNS173" s="270"/>
      <c r="PNT173" s="270"/>
      <c r="PNU173" s="292"/>
      <c r="PNV173" s="268"/>
      <c r="PNW173" s="269"/>
      <c r="PNX173" s="270"/>
      <c r="PNY173" s="270"/>
      <c r="PNZ173" s="292"/>
      <c r="POA173" s="268"/>
      <c r="POB173" s="269"/>
      <c r="POC173" s="270"/>
      <c r="POD173" s="270"/>
      <c r="POE173" s="292"/>
      <c r="POF173" s="268"/>
      <c r="POG173" s="269"/>
      <c r="POH173" s="270"/>
      <c r="POI173" s="270"/>
      <c r="POJ173" s="292"/>
      <c r="POK173" s="268"/>
      <c r="POL173" s="269"/>
      <c r="POM173" s="270"/>
      <c r="PON173" s="270"/>
      <c r="POO173" s="292"/>
      <c r="POP173" s="268"/>
      <c r="POQ173" s="269"/>
      <c r="POR173" s="270"/>
      <c r="POS173" s="270"/>
      <c r="POT173" s="292"/>
      <c r="POU173" s="268"/>
      <c r="POV173" s="269"/>
      <c r="POW173" s="270"/>
      <c r="POX173" s="270"/>
      <c r="POY173" s="292"/>
      <c r="POZ173" s="268"/>
      <c r="PPA173" s="269"/>
      <c r="PPB173" s="270"/>
      <c r="PPC173" s="270"/>
      <c r="PPD173" s="292"/>
      <c r="PPE173" s="268"/>
      <c r="PPF173" s="269"/>
      <c r="PPG173" s="270"/>
      <c r="PPH173" s="270"/>
      <c r="PPI173" s="292"/>
      <c r="PPJ173" s="268"/>
      <c r="PPK173" s="269"/>
      <c r="PPL173" s="270"/>
      <c r="PPM173" s="270"/>
      <c r="PPN173" s="292"/>
      <c r="PPO173" s="268"/>
      <c r="PPP173" s="269"/>
      <c r="PPQ173" s="270"/>
      <c r="PPR173" s="270"/>
      <c r="PPS173" s="292"/>
      <c r="PPT173" s="268"/>
      <c r="PPU173" s="269"/>
      <c r="PPV173" s="270"/>
      <c r="PPW173" s="270"/>
      <c r="PPX173" s="292"/>
      <c r="PPY173" s="268"/>
      <c r="PPZ173" s="269"/>
      <c r="PQA173" s="270"/>
      <c r="PQB173" s="270"/>
      <c r="PQC173" s="292"/>
      <c r="PQD173" s="268"/>
      <c r="PQE173" s="269"/>
      <c r="PQF173" s="270"/>
      <c r="PQG173" s="270"/>
      <c r="PQH173" s="292"/>
      <c r="PQI173" s="268"/>
      <c r="PQJ173" s="269"/>
      <c r="PQK173" s="270"/>
      <c r="PQL173" s="270"/>
      <c r="PQM173" s="292"/>
      <c r="PQN173" s="268"/>
      <c r="PQO173" s="269"/>
      <c r="PQP173" s="270"/>
      <c r="PQQ173" s="270"/>
      <c r="PQR173" s="292"/>
      <c r="PQS173" s="268"/>
      <c r="PQT173" s="269"/>
      <c r="PQU173" s="270"/>
      <c r="PQV173" s="270"/>
      <c r="PQW173" s="292"/>
      <c r="PQX173" s="268"/>
      <c r="PQY173" s="269"/>
      <c r="PQZ173" s="270"/>
      <c r="PRA173" s="270"/>
      <c r="PRB173" s="292"/>
      <c r="PRC173" s="268"/>
      <c r="PRD173" s="269"/>
      <c r="PRE173" s="270"/>
      <c r="PRF173" s="270"/>
      <c r="PRG173" s="292"/>
      <c r="PRH173" s="268"/>
      <c r="PRI173" s="269"/>
      <c r="PRJ173" s="270"/>
      <c r="PRK173" s="270"/>
      <c r="PRL173" s="292"/>
      <c r="PRM173" s="268"/>
      <c r="PRN173" s="269"/>
      <c r="PRO173" s="270"/>
      <c r="PRP173" s="270"/>
      <c r="PRQ173" s="292"/>
      <c r="PRR173" s="268"/>
      <c r="PRS173" s="269"/>
      <c r="PRT173" s="270"/>
      <c r="PRU173" s="270"/>
      <c r="PRV173" s="292"/>
      <c r="PRW173" s="268"/>
      <c r="PRX173" s="269"/>
      <c r="PRY173" s="270"/>
      <c r="PRZ173" s="270"/>
      <c r="PSA173" s="292"/>
      <c r="PSB173" s="268"/>
      <c r="PSC173" s="269"/>
      <c r="PSD173" s="270"/>
      <c r="PSE173" s="270"/>
      <c r="PSF173" s="292"/>
      <c r="PSG173" s="268"/>
      <c r="PSH173" s="269"/>
      <c r="PSI173" s="270"/>
      <c r="PSJ173" s="270"/>
      <c r="PSK173" s="292"/>
      <c r="PSL173" s="268"/>
      <c r="PSM173" s="269"/>
      <c r="PSN173" s="270"/>
      <c r="PSO173" s="270"/>
      <c r="PSP173" s="292"/>
      <c r="PSQ173" s="268"/>
      <c r="PSR173" s="269"/>
      <c r="PSS173" s="270"/>
      <c r="PST173" s="270"/>
      <c r="PSU173" s="292"/>
      <c r="PSV173" s="268"/>
      <c r="PSW173" s="269"/>
      <c r="PSX173" s="270"/>
      <c r="PSY173" s="270"/>
      <c r="PSZ173" s="292"/>
      <c r="PTA173" s="268"/>
      <c r="PTB173" s="269"/>
      <c r="PTC173" s="270"/>
      <c r="PTD173" s="270"/>
      <c r="PTE173" s="292"/>
      <c r="PTF173" s="268"/>
      <c r="PTG173" s="269"/>
      <c r="PTH173" s="270"/>
      <c r="PTI173" s="270"/>
      <c r="PTJ173" s="292"/>
      <c r="PTK173" s="268"/>
      <c r="PTL173" s="269"/>
      <c r="PTM173" s="270"/>
      <c r="PTN173" s="270"/>
      <c r="PTO173" s="292"/>
      <c r="PTP173" s="268"/>
      <c r="PTQ173" s="269"/>
      <c r="PTR173" s="270"/>
      <c r="PTS173" s="270"/>
      <c r="PTT173" s="292"/>
      <c r="PTU173" s="268"/>
      <c r="PTV173" s="269"/>
      <c r="PTW173" s="270"/>
      <c r="PTX173" s="270"/>
      <c r="PTY173" s="292"/>
      <c r="PTZ173" s="268"/>
      <c r="PUA173" s="269"/>
      <c r="PUB173" s="270"/>
      <c r="PUC173" s="270"/>
      <c r="PUD173" s="292"/>
      <c r="PUE173" s="268"/>
      <c r="PUF173" s="269"/>
      <c r="PUG173" s="270"/>
      <c r="PUH173" s="270"/>
      <c r="PUI173" s="292"/>
      <c r="PUJ173" s="268"/>
      <c r="PUK173" s="269"/>
      <c r="PUL173" s="270"/>
      <c r="PUM173" s="270"/>
      <c r="PUN173" s="292"/>
      <c r="PUO173" s="268"/>
      <c r="PUP173" s="269"/>
      <c r="PUQ173" s="270"/>
      <c r="PUR173" s="270"/>
      <c r="PUS173" s="292"/>
      <c r="PUT173" s="268"/>
      <c r="PUU173" s="269"/>
      <c r="PUV173" s="270"/>
      <c r="PUW173" s="270"/>
      <c r="PUX173" s="292"/>
      <c r="PUY173" s="268"/>
      <c r="PUZ173" s="269"/>
      <c r="PVA173" s="270"/>
      <c r="PVB173" s="270"/>
      <c r="PVC173" s="292"/>
      <c r="PVD173" s="268"/>
      <c r="PVE173" s="269"/>
      <c r="PVF173" s="270"/>
      <c r="PVG173" s="270"/>
      <c r="PVH173" s="292"/>
      <c r="PVI173" s="268"/>
      <c r="PVJ173" s="269"/>
      <c r="PVK173" s="270"/>
      <c r="PVL173" s="270"/>
      <c r="PVM173" s="292"/>
      <c r="PVN173" s="268"/>
      <c r="PVO173" s="269"/>
      <c r="PVP173" s="270"/>
      <c r="PVQ173" s="270"/>
      <c r="PVR173" s="292"/>
      <c r="PVS173" s="268"/>
      <c r="PVT173" s="269"/>
      <c r="PVU173" s="270"/>
      <c r="PVV173" s="270"/>
      <c r="PVW173" s="292"/>
      <c r="PVX173" s="268"/>
      <c r="PVY173" s="269"/>
      <c r="PVZ173" s="270"/>
      <c r="PWA173" s="270"/>
      <c r="PWB173" s="292"/>
      <c r="PWC173" s="268"/>
      <c r="PWD173" s="269"/>
      <c r="PWE173" s="270"/>
      <c r="PWF173" s="270"/>
      <c r="PWG173" s="292"/>
      <c r="PWH173" s="268"/>
      <c r="PWI173" s="269"/>
      <c r="PWJ173" s="270"/>
      <c r="PWK173" s="270"/>
      <c r="PWL173" s="292"/>
      <c r="PWM173" s="268"/>
      <c r="PWN173" s="269"/>
      <c r="PWO173" s="270"/>
      <c r="PWP173" s="270"/>
      <c r="PWQ173" s="292"/>
      <c r="PWR173" s="268"/>
      <c r="PWS173" s="269"/>
      <c r="PWT173" s="270"/>
      <c r="PWU173" s="270"/>
      <c r="PWV173" s="292"/>
      <c r="PWW173" s="268"/>
      <c r="PWX173" s="269"/>
      <c r="PWY173" s="270"/>
      <c r="PWZ173" s="270"/>
      <c r="PXA173" s="292"/>
      <c r="PXB173" s="268"/>
      <c r="PXC173" s="269"/>
      <c r="PXD173" s="270"/>
      <c r="PXE173" s="270"/>
      <c r="PXF173" s="292"/>
      <c r="PXG173" s="268"/>
      <c r="PXH173" s="269"/>
      <c r="PXI173" s="270"/>
      <c r="PXJ173" s="270"/>
      <c r="PXK173" s="292"/>
      <c r="PXL173" s="268"/>
      <c r="PXM173" s="269"/>
      <c r="PXN173" s="270"/>
      <c r="PXO173" s="270"/>
      <c r="PXP173" s="292"/>
      <c r="PXQ173" s="268"/>
      <c r="PXR173" s="269"/>
      <c r="PXS173" s="270"/>
      <c r="PXT173" s="270"/>
      <c r="PXU173" s="292"/>
      <c r="PXV173" s="268"/>
      <c r="PXW173" s="269"/>
      <c r="PXX173" s="270"/>
      <c r="PXY173" s="270"/>
      <c r="PXZ173" s="292"/>
      <c r="PYA173" s="268"/>
      <c r="PYB173" s="269"/>
      <c r="PYC173" s="270"/>
      <c r="PYD173" s="270"/>
      <c r="PYE173" s="292"/>
      <c r="PYF173" s="268"/>
      <c r="PYG173" s="269"/>
      <c r="PYH173" s="270"/>
      <c r="PYI173" s="270"/>
      <c r="PYJ173" s="292"/>
      <c r="PYK173" s="268"/>
      <c r="PYL173" s="269"/>
      <c r="PYM173" s="270"/>
      <c r="PYN173" s="270"/>
      <c r="PYO173" s="292"/>
      <c r="PYP173" s="268"/>
      <c r="PYQ173" s="269"/>
      <c r="PYR173" s="270"/>
      <c r="PYS173" s="270"/>
      <c r="PYT173" s="292"/>
      <c r="PYU173" s="268"/>
      <c r="PYV173" s="269"/>
      <c r="PYW173" s="270"/>
      <c r="PYX173" s="270"/>
      <c r="PYY173" s="292"/>
      <c r="PYZ173" s="268"/>
      <c r="PZA173" s="269"/>
      <c r="PZB173" s="270"/>
      <c r="PZC173" s="270"/>
      <c r="PZD173" s="292"/>
      <c r="PZE173" s="268"/>
      <c r="PZF173" s="269"/>
      <c r="PZG173" s="270"/>
      <c r="PZH173" s="270"/>
      <c r="PZI173" s="292"/>
      <c r="PZJ173" s="268"/>
      <c r="PZK173" s="269"/>
      <c r="PZL173" s="270"/>
      <c r="PZM173" s="270"/>
      <c r="PZN173" s="292"/>
      <c r="PZO173" s="268"/>
      <c r="PZP173" s="269"/>
      <c r="PZQ173" s="270"/>
      <c r="PZR173" s="270"/>
      <c r="PZS173" s="292"/>
      <c r="PZT173" s="268"/>
      <c r="PZU173" s="269"/>
      <c r="PZV173" s="270"/>
      <c r="PZW173" s="270"/>
      <c r="PZX173" s="292"/>
      <c r="PZY173" s="268"/>
      <c r="PZZ173" s="269"/>
      <c r="QAA173" s="270"/>
      <c r="QAB173" s="270"/>
      <c r="QAC173" s="292"/>
      <c r="QAD173" s="268"/>
      <c r="QAE173" s="269"/>
      <c r="QAF173" s="270"/>
      <c r="QAG173" s="270"/>
      <c r="QAH173" s="292"/>
      <c r="QAI173" s="268"/>
      <c r="QAJ173" s="269"/>
      <c r="QAK173" s="270"/>
      <c r="QAL173" s="270"/>
      <c r="QAM173" s="292"/>
      <c r="QAN173" s="268"/>
      <c r="QAO173" s="269"/>
      <c r="QAP173" s="270"/>
      <c r="QAQ173" s="270"/>
      <c r="QAR173" s="292"/>
      <c r="QAS173" s="268"/>
      <c r="QAT173" s="269"/>
      <c r="QAU173" s="270"/>
      <c r="QAV173" s="270"/>
      <c r="QAW173" s="292"/>
      <c r="QAX173" s="268"/>
      <c r="QAY173" s="269"/>
      <c r="QAZ173" s="270"/>
      <c r="QBA173" s="270"/>
      <c r="QBB173" s="292"/>
      <c r="QBC173" s="268"/>
      <c r="QBD173" s="269"/>
      <c r="QBE173" s="270"/>
      <c r="QBF173" s="270"/>
      <c r="QBG173" s="292"/>
      <c r="QBH173" s="268"/>
      <c r="QBI173" s="269"/>
      <c r="QBJ173" s="270"/>
      <c r="QBK173" s="270"/>
      <c r="QBL173" s="292"/>
      <c r="QBM173" s="268"/>
      <c r="QBN173" s="269"/>
      <c r="QBO173" s="270"/>
      <c r="QBP173" s="270"/>
      <c r="QBQ173" s="292"/>
      <c r="QBR173" s="268"/>
      <c r="QBS173" s="269"/>
      <c r="QBT173" s="270"/>
      <c r="QBU173" s="270"/>
      <c r="QBV173" s="292"/>
      <c r="QBW173" s="268"/>
      <c r="QBX173" s="269"/>
      <c r="QBY173" s="270"/>
      <c r="QBZ173" s="270"/>
      <c r="QCA173" s="292"/>
      <c r="QCB173" s="268"/>
      <c r="QCC173" s="269"/>
      <c r="QCD173" s="270"/>
      <c r="QCE173" s="270"/>
      <c r="QCF173" s="292"/>
      <c r="QCG173" s="268"/>
      <c r="QCH173" s="269"/>
      <c r="QCI173" s="270"/>
      <c r="QCJ173" s="270"/>
      <c r="QCK173" s="292"/>
      <c r="QCL173" s="268"/>
      <c r="QCM173" s="269"/>
      <c r="QCN173" s="270"/>
      <c r="QCO173" s="270"/>
      <c r="QCP173" s="292"/>
      <c r="QCQ173" s="268"/>
      <c r="QCR173" s="269"/>
      <c r="QCS173" s="270"/>
      <c r="QCT173" s="270"/>
      <c r="QCU173" s="292"/>
      <c r="QCV173" s="268"/>
      <c r="QCW173" s="269"/>
      <c r="QCX173" s="270"/>
      <c r="QCY173" s="270"/>
      <c r="QCZ173" s="292"/>
      <c r="QDA173" s="268"/>
      <c r="QDB173" s="269"/>
      <c r="QDC173" s="270"/>
      <c r="QDD173" s="270"/>
      <c r="QDE173" s="292"/>
      <c r="QDF173" s="268"/>
      <c r="QDG173" s="269"/>
      <c r="QDH173" s="270"/>
      <c r="QDI173" s="270"/>
      <c r="QDJ173" s="292"/>
      <c r="QDK173" s="268"/>
      <c r="QDL173" s="269"/>
      <c r="QDM173" s="270"/>
      <c r="QDN173" s="270"/>
      <c r="QDO173" s="292"/>
      <c r="QDP173" s="268"/>
      <c r="QDQ173" s="269"/>
      <c r="QDR173" s="270"/>
      <c r="QDS173" s="270"/>
      <c r="QDT173" s="292"/>
      <c r="QDU173" s="268"/>
      <c r="QDV173" s="269"/>
      <c r="QDW173" s="270"/>
      <c r="QDX173" s="270"/>
      <c r="QDY173" s="292"/>
      <c r="QDZ173" s="268"/>
      <c r="QEA173" s="269"/>
      <c r="QEB173" s="270"/>
      <c r="QEC173" s="270"/>
      <c r="QED173" s="292"/>
      <c r="QEE173" s="268"/>
      <c r="QEF173" s="269"/>
      <c r="QEG173" s="270"/>
      <c r="QEH173" s="270"/>
      <c r="QEI173" s="292"/>
      <c r="QEJ173" s="268"/>
      <c r="QEK173" s="269"/>
      <c r="QEL173" s="270"/>
      <c r="QEM173" s="270"/>
      <c r="QEN173" s="292"/>
      <c r="QEO173" s="268"/>
      <c r="QEP173" s="269"/>
      <c r="QEQ173" s="270"/>
      <c r="QER173" s="270"/>
      <c r="QES173" s="292"/>
      <c r="QET173" s="268"/>
      <c r="QEU173" s="269"/>
      <c r="QEV173" s="270"/>
      <c r="QEW173" s="270"/>
      <c r="QEX173" s="292"/>
      <c r="QEY173" s="268"/>
      <c r="QEZ173" s="269"/>
      <c r="QFA173" s="270"/>
      <c r="QFB173" s="270"/>
      <c r="QFC173" s="292"/>
      <c r="QFD173" s="268"/>
      <c r="QFE173" s="269"/>
      <c r="QFF173" s="270"/>
      <c r="QFG173" s="270"/>
      <c r="QFH173" s="292"/>
      <c r="QFI173" s="268"/>
      <c r="QFJ173" s="269"/>
      <c r="QFK173" s="270"/>
      <c r="QFL173" s="270"/>
      <c r="QFM173" s="292"/>
      <c r="QFN173" s="268"/>
      <c r="QFO173" s="269"/>
      <c r="QFP173" s="270"/>
      <c r="QFQ173" s="270"/>
      <c r="QFR173" s="292"/>
      <c r="QFS173" s="268"/>
      <c r="QFT173" s="269"/>
      <c r="QFU173" s="270"/>
      <c r="QFV173" s="270"/>
      <c r="QFW173" s="292"/>
      <c r="QFX173" s="268"/>
      <c r="QFY173" s="269"/>
      <c r="QFZ173" s="270"/>
      <c r="QGA173" s="270"/>
      <c r="QGB173" s="292"/>
      <c r="QGC173" s="268"/>
      <c r="QGD173" s="269"/>
      <c r="QGE173" s="270"/>
      <c r="QGF173" s="270"/>
      <c r="QGG173" s="292"/>
      <c r="QGH173" s="268"/>
      <c r="QGI173" s="269"/>
      <c r="QGJ173" s="270"/>
      <c r="QGK173" s="270"/>
      <c r="QGL173" s="292"/>
      <c r="QGM173" s="268"/>
      <c r="QGN173" s="269"/>
      <c r="QGO173" s="270"/>
      <c r="QGP173" s="270"/>
      <c r="QGQ173" s="292"/>
      <c r="QGR173" s="268"/>
      <c r="QGS173" s="269"/>
      <c r="QGT173" s="270"/>
      <c r="QGU173" s="270"/>
      <c r="QGV173" s="292"/>
      <c r="QGW173" s="268"/>
      <c r="QGX173" s="269"/>
      <c r="QGY173" s="270"/>
      <c r="QGZ173" s="270"/>
      <c r="QHA173" s="292"/>
      <c r="QHB173" s="268"/>
      <c r="QHC173" s="269"/>
      <c r="QHD173" s="270"/>
      <c r="QHE173" s="270"/>
      <c r="QHF173" s="292"/>
      <c r="QHG173" s="268"/>
      <c r="QHH173" s="269"/>
      <c r="QHI173" s="270"/>
      <c r="QHJ173" s="270"/>
      <c r="QHK173" s="292"/>
      <c r="QHL173" s="268"/>
      <c r="QHM173" s="269"/>
      <c r="QHN173" s="270"/>
      <c r="QHO173" s="270"/>
      <c r="QHP173" s="292"/>
      <c r="QHQ173" s="268"/>
      <c r="QHR173" s="269"/>
      <c r="QHS173" s="270"/>
      <c r="QHT173" s="270"/>
      <c r="QHU173" s="292"/>
      <c r="QHV173" s="268"/>
      <c r="QHW173" s="269"/>
      <c r="QHX173" s="270"/>
      <c r="QHY173" s="270"/>
      <c r="QHZ173" s="292"/>
      <c r="QIA173" s="268"/>
      <c r="QIB173" s="269"/>
      <c r="QIC173" s="270"/>
      <c r="QID173" s="270"/>
      <c r="QIE173" s="292"/>
      <c r="QIF173" s="268"/>
      <c r="QIG173" s="269"/>
      <c r="QIH173" s="270"/>
      <c r="QII173" s="270"/>
      <c r="QIJ173" s="292"/>
      <c r="QIK173" s="268"/>
      <c r="QIL173" s="269"/>
      <c r="QIM173" s="270"/>
      <c r="QIN173" s="270"/>
      <c r="QIO173" s="292"/>
      <c r="QIP173" s="268"/>
      <c r="QIQ173" s="269"/>
      <c r="QIR173" s="270"/>
      <c r="QIS173" s="270"/>
      <c r="QIT173" s="292"/>
      <c r="QIU173" s="268"/>
      <c r="QIV173" s="269"/>
      <c r="QIW173" s="270"/>
      <c r="QIX173" s="270"/>
      <c r="QIY173" s="292"/>
      <c r="QIZ173" s="268"/>
      <c r="QJA173" s="269"/>
      <c r="QJB173" s="270"/>
      <c r="QJC173" s="270"/>
      <c r="QJD173" s="292"/>
      <c r="QJE173" s="268"/>
      <c r="QJF173" s="269"/>
      <c r="QJG173" s="270"/>
      <c r="QJH173" s="270"/>
      <c r="QJI173" s="292"/>
      <c r="QJJ173" s="268"/>
      <c r="QJK173" s="269"/>
      <c r="QJL173" s="270"/>
      <c r="QJM173" s="270"/>
      <c r="QJN173" s="292"/>
      <c r="QJO173" s="268"/>
      <c r="QJP173" s="269"/>
      <c r="QJQ173" s="270"/>
      <c r="QJR173" s="270"/>
      <c r="QJS173" s="292"/>
      <c r="QJT173" s="268"/>
      <c r="QJU173" s="269"/>
      <c r="QJV173" s="270"/>
      <c r="QJW173" s="270"/>
      <c r="QJX173" s="292"/>
      <c r="QJY173" s="268"/>
      <c r="QJZ173" s="269"/>
      <c r="QKA173" s="270"/>
      <c r="QKB173" s="270"/>
      <c r="QKC173" s="292"/>
      <c r="QKD173" s="268"/>
      <c r="QKE173" s="269"/>
      <c r="QKF173" s="270"/>
      <c r="QKG173" s="270"/>
      <c r="QKH173" s="292"/>
      <c r="QKI173" s="268"/>
      <c r="QKJ173" s="269"/>
      <c r="QKK173" s="270"/>
      <c r="QKL173" s="270"/>
      <c r="QKM173" s="292"/>
      <c r="QKN173" s="268"/>
      <c r="QKO173" s="269"/>
      <c r="QKP173" s="270"/>
      <c r="QKQ173" s="270"/>
      <c r="QKR173" s="292"/>
      <c r="QKS173" s="268"/>
      <c r="QKT173" s="269"/>
      <c r="QKU173" s="270"/>
      <c r="QKV173" s="270"/>
      <c r="QKW173" s="292"/>
      <c r="QKX173" s="268"/>
      <c r="QKY173" s="269"/>
      <c r="QKZ173" s="270"/>
      <c r="QLA173" s="270"/>
      <c r="QLB173" s="292"/>
      <c r="QLC173" s="268"/>
      <c r="QLD173" s="269"/>
      <c r="QLE173" s="270"/>
      <c r="QLF173" s="270"/>
      <c r="QLG173" s="292"/>
      <c r="QLH173" s="268"/>
      <c r="QLI173" s="269"/>
      <c r="QLJ173" s="270"/>
      <c r="QLK173" s="270"/>
      <c r="QLL173" s="292"/>
      <c r="QLM173" s="268"/>
      <c r="QLN173" s="269"/>
      <c r="QLO173" s="270"/>
      <c r="QLP173" s="270"/>
      <c r="QLQ173" s="292"/>
      <c r="QLR173" s="268"/>
      <c r="QLS173" s="269"/>
      <c r="QLT173" s="270"/>
      <c r="QLU173" s="270"/>
      <c r="QLV173" s="292"/>
      <c r="QLW173" s="268"/>
      <c r="QLX173" s="269"/>
      <c r="QLY173" s="270"/>
      <c r="QLZ173" s="270"/>
      <c r="QMA173" s="292"/>
      <c r="QMB173" s="268"/>
      <c r="QMC173" s="269"/>
      <c r="QMD173" s="270"/>
      <c r="QME173" s="270"/>
      <c r="QMF173" s="292"/>
      <c r="QMG173" s="268"/>
      <c r="QMH173" s="269"/>
      <c r="QMI173" s="270"/>
      <c r="QMJ173" s="270"/>
      <c r="QMK173" s="292"/>
      <c r="QML173" s="268"/>
      <c r="QMM173" s="269"/>
      <c r="QMN173" s="270"/>
      <c r="QMO173" s="270"/>
      <c r="QMP173" s="292"/>
      <c r="QMQ173" s="268"/>
      <c r="QMR173" s="269"/>
      <c r="QMS173" s="270"/>
      <c r="QMT173" s="270"/>
      <c r="QMU173" s="292"/>
      <c r="QMV173" s="268"/>
      <c r="QMW173" s="269"/>
      <c r="QMX173" s="270"/>
      <c r="QMY173" s="270"/>
      <c r="QMZ173" s="292"/>
      <c r="QNA173" s="268"/>
      <c r="QNB173" s="269"/>
      <c r="QNC173" s="270"/>
      <c r="QND173" s="270"/>
      <c r="QNE173" s="292"/>
      <c r="QNF173" s="268"/>
      <c r="QNG173" s="269"/>
      <c r="QNH173" s="270"/>
      <c r="QNI173" s="270"/>
      <c r="QNJ173" s="292"/>
      <c r="QNK173" s="268"/>
      <c r="QNL173" s="269"/>
      <c r="QNM173" s="270"/>
      <c r="QNN173" s="270"/>
      <c r="QNO173" s="292"/>
      <c r="QNP173" s="268"/>
      <c r="QNQ173" s="269"/>
      <c r="QNR173" s="270"/>
      <c r="QNS173" s="270"/>
      <c r="QNT173" s="292"/>
      <c r="QNU173" s="268"/>
      <c r="QNV173" s="269"/>
      <c r="QNW173" s="270"/>
      <c r="QNX173" s="270"/>
      <c r="QNY173" s="292"/>
      <c r="QNZ173" s="268"/>
      <c r="QOA173" s="269"/>
      <c r="QOB173" s="270"/>
      <c r="QOC173" s="270"/>
      <c r="QOD173" s="292"/>
      <c r="QOE173" s="268"/>
      <c r="QOF173" s="269"/>
      <c r="QOG173" s="270"/>
      <c r="QOH173" s="270"/>
      <c r="QOI173" s="292"/>
      <c r="QOJ173" s="268"/>
      <c r="QOK173" s="269"/>
      <c r="QOL173" s="270"/>
      <c r="QOM173" s="270"/>
      <c r="QON173" s="292"/>
      <c r="QOO173" s="268"/>
      <c r="QOP173" s="269"/>
      <c r="QOQ173" s="270"/>
      <c r="QOR173" s="270"/>
      <c r="QOS173" s="292"/>
      <c r="QOT173" s="268"/>
      <c r="QOU173" s="269"/>
      <c r="QOV173" s="270"/>
      <c r="QOW173" s="270"/>
      <c r="QOX173" s="292"/>
      <c r="QOY173" s="268"/>
      <c r="QOZ173" s="269"/>
      <c r="QPA173" s="270"/>
      <c r="QPB173" s="270"/>
      <c r="QPC173" s="292"/>
      <c r="QPD173" s="268"/>
      <c r="QPE173" s="269"/>
      <c r="QPF173" s="270"/>
      <c r="QPG173" s="270"/>
      <c r="QPH173" s="292"/>
      <c r="QPI173" s="268"/>
      <c r="QPJ173" s="269"/>
      <c r="QPK173" s="270"/>
      <c r="QPL173" s="270"/>
      <c r="QPM173" s="292"/>
      <c r="QPN173" s="268"/>
      <c r="QPO173" s="269"/>
      <c r="QPP173" s="270"/>
      <c r="QPQ173" s="270"/>
      <c r="QPR173" s="292"/>
      <c r="QPS173" s="268"/>
      <c r="QPT173" s="269"/>
      <c r="QPU173" s="270"/>
      <c r="QPV173" s="270"/>
      <c r="QPW173" s="292"/>
      <c r="QPX173" s="268"/>
      <c r="QPY173" s="269"/>
      <c r="QPZ173" s="270"/>
      <c r="QQA173" s="270"/>
      <c r="QQB173" s="292"/>
      <c r="QQC173" s="268"/>
      <c r="QQD173" s="269"/>
      <c r="QQE173" s="270"/>
      <c r="QQF173" s="270"/>
      <c r="QQG173" s="292"/>
      <c r="QQH173" s="268"/>
      <c r="QQI173" s="269"/>
      <c r="QQJ173" s="270"/>
      <c r="QQK173" s="270"/>
      <c r="QQL173" s="292"/>
      <c r="QQM173" s="268"/>
      <c r="QQN173" s="269"/>
      <c r="QQO173" s="270"/>
      <c r="QQP173" s="270"/>
      <c r="QQQ173" s="292"/>
      <c r="QQR173" s="268"/>
      <c r="QQS173" s="269"/>
      <c r="QQT173" s="270"/>
      <c r="QQU173" s="270"/>
      <c r="QQV173" s="292"/>
      <c r="QQW173" s="268"/>
      <c r="QQX173" s="269"/>
      <c r="QQY173" s="270"/>
      <c r="QQZ173" s="270"/>
      <c r="QRA173" s="292"/>
      <c r="QRB173" s="268"/>
      <c r="QRC173" s="269"/>
      <c r="QRD173" s="270"/>
      <c r="QRE173" s="270"/>
      <c r="QRF173" s="292"/>
      <c r="QRG173" s="268"/>
      <c r="QRH173" s="269"/>
      <c r="QRI173" s="270"/>
      <c r="QRJ173" s="270"/>
      <c r="QRK173" s="292"/>
      <c r="QRL173" s="268"/>
      <c r="QRM173" s="269"/>
      <c r="QRN173" s="270"/>
      <c r="QRO173" s="270"/>
      <c r="QRP173" s="292"/>
      <c r="QRQ173" s="268"/>
      <c r="QRR173" s="269"/>
      <c r="QRS173" s="270"/>
      <c r="QRT173" s="270"/>
      <c r="QRU173" s="292"/>
      <c r="QRV173" s="268"/>
      <c r="QRW173" s="269"/>
      <c r="QRX173" s="270"/>
      <c r="QRY173" s="270"/>
      <c r="QRZ173" s="292"/>
      <c r="QSA173" s="268"/>
      <c r="QSB173" s="269"/>
      <c r="QSC173" s="270"/>
      <c r="QSD173" s="270"/>
      <c r="QSE173" s="292"/>
      <c r="QSF173" s="268"/>
      <c r="QSG173" s="269"/>
      <c r="QSH173" s="270"/>
      <c r="QSI173" s="270"/>
      <c r="QSJ173" s="292"/>
      <c r="QSK173" s="268"/>
      <c r="QSL173" s="269"/>
      <c r="QSM173" s="270"/>
      <c r="QSN173" s="270"/>
      <c r="QSO173" s="292"/>
      <c r="QSP173" s="268"/>
      <c r="QSQ173" s="269"/>
      <c r="QSR173" s="270"/>
      <c r="QSS173" s="270"/>
      <c r="QST173" s="292"/>
      <c r="QSU173" s="268"/>
      <c r="QSV173" s="269"/>
      <c r="QSW173" s="270"/>
      <c r="QSX173" s="270"/>
      <c r="QSY173" s="292"/>
      <c r="QSZ173" s="268"/>
      <c r="QTA173" s="269"/>
      <c r="QTB173" s="270"/>
      <c r="QTC173" s="270"/>
      <c r="QTD173" s="292"/>
      <c r="QTE173" s="268"/>
      <c r="QTF173" s="269"/>
      <c r="QTG173" s="270"/>
      <c r="QTH173" s="270"/>
      <c r="QTI173" s="292"/>
      <c r="QTJ173" s="268"/>
      <c r="QTK173" s="269"/>
      <c r="QTL173" s="270"/>
      <c r="QTM173" s="270"/>
      <c r="QTN173" s="292"/>
      <c r="QTO173" s="268"/>
      <c r="QTP173" s="269"/>
      <c r="QTQ173" s="270"/>
      <c r="QTR173" s="270"/>
      <c r="QTS173" s="292"/>
      <c r="QTT173" s="268"/>
      <c r="QTU173" s="269"/>
      <c r="QTV173" s="270"/>
      <c r="QTW173" s="270"/>
      <c r="QTX173" s="292"/>
      <c r="QTY173" s="268"/>
      <c r="QTZ173" s="269"/>
      <c r="QUA173" s="270"/>
      <c r="QUB173" s="270"/>
      <c r="QUC173" s="292"/>
      <c r="QUD173" s="268"/>
      <c r="QUE173" s="269"/>
      <c r="QUF173" s="270"/>
      <c r="QUG173" s="270"/>
      <c r="QUH173" s="292"/>
      <c r="QUI173" s="268"/>
      <c r="QUJ173" s="269"/>
      <c r="QUK173" s="270"/>
      <c r="QUL173" s="270"/>
      <c r="QUM173" s="292"/>
      <c r="QUN173" s="268"/>
      <c r="QUO173" s="269"/>
      <c r="QUP173" s="270"/>
      <c r="QUQ173" s="270"/>
      <c r="QUR173" s="292"/>
      <c r="QUS173" s="268"/>
      <c r="QUT173" s="269"/>
      <c r="QUU173" s="270"/>
      <c r="QUV173" s="270"/>
      <c r="QUW173" s="292"/>
      <c r="QUX173" s="268"/>
      <c r="QUY173" s="269"/>
      <c r="QUZ173" s="270"/>
      <c r="QVA173" s="270"/>
      <c r="QVB173" s="292"/>
      <c r="QVC173" s="268"/>
      <c r="QVD173" s="269"/>
      <c r="QVE173" s="270"/>
      <c r="QVF173" s="270"/>
      <c r="QVG173" s="292"/>
      <c r="QVH173" s="268"/>
      <c r="QVI173" s="269"/>
      <c r="QVJ173" s="270"/>
      <c r="QVK173" s="270"/>
      <c r="QVL173" s="292"/>
      <c r="QVM173" s="268"/>
      <c r="QVN173" s="269"/>
      <c r="QVO173" s="270"/>
      <c r="QVP173" s="270"/>
      <c r="QVQ173" s="292"/>
      <c r="QVR173" s="268"/>
      <c r="QVS173" s="269"/>
      <c r="QVT173" s="270"/>
      <c r="QVU173" s="270"/>
      <c r="QVV173" s="292"/>
      <c r="QVW173" s="268"/>
      <c r="QVX173" s="269"/>
      <c r="QVY173" s="270"/>
      <c r="QVZ173" s="270"/>
      <c r="QWA173" s="292"/>
      <c r="QWB173" s="268"/>
      <c r="QWC173" s="269"/>
      <c r="QWD173" s="270"/>
      <c r="QWE173" s="270"/>
      <c r="QWF173" s="292"/>
      <c r="QWG173" s="268"/>
      <c r="QWH173" s="269"/>
      <c r="QWI173" s="270"/>
      <c r="QWJ173" s="270"/>
      <c r="QWK173" s="292"/>
      <c r="QWL173" s="268"/>
      <c r="QWM173" s="269"/>
      <c r="QWN173" s="270"/>
      <c r="QWO173" s="270"/>
      <c r="QWP173" s="292"/>
      <c r="QWQ173" s="268"/>
      <c r="QWR173" s="269"/>
      <c r="QWS173" s="270"/>
      <c r="QWT173" s="270"/>
      <c r="QWU173" s="292"/>
      <c r="QWV173" s="268"/>
      <c r="QWW173" s="269"/>
      <c r="QWX173" s="270"/>
      <c r="QWY173" s="270"/>
      <c r="QWZ173" s="292"/>
      <c r="QXA173" s="268"/>
      <c r="QXB173" s="269"/>
      <c r="QXC173" s="270"/>
      <c r="QXD173" s="270"/>
      <c r="QXE173" s="292"/>
      <c r="QXF173" s="268"/>
      <c r="QXG173" s="269"/>
      <c r="QXH173" s="270"/>
      <c r="QXI173" s="270"/>
      <c r="QXJ173" s="292"/>
      <c r="QXK173" s="268"/>
      <c r="QXL173" s="269"/>
      <c r="QXM173" s="270"/>
      <c r="QXN173" s="270"/>
      <c r="QXO173" s="292"/>
      <c r="QXP173" s="268"/>
      <c r="QXQ173" s="269"/>
      <c r="QXR173" s="270"/>
      <c r="QXS173" s="270"/>
      <c r="QXT173" s="292"/>
      <c r="QXU173" s="268"/>
      <c r="QXV173" s="269"/>
      <c r="QXW173" s="270"/>
      <c r="QXX173" s="270"/>
      <c r="QXY173" s="292"/>
      <c r="QXZ173" s="268"/>
      <c r="QYA173" s="269"/>
      <c r="QYB173" s="270"/>
      <c r="QYC173" s="270"/>
      <c r="QYD173" s="292"/>
      <c r="QYE173" s="268"/>
      <c r="QYF173" s="269"/>
      <c r="QYG173" s="270"/>
      <c r="QYH173" s="270"/>
      <c r="QYI173" s="292"/>
      <c r="QYJ173" s="268"/>
      <c r="QYK173" s="269"/>
      <c r="QYL173" s="270"/>
      <c r="QYM173" s="270"/>
      <c r="QYN173" s="292"/>
      <c r="QYO173" s="268"/>
      <c r="QYP173" s="269"/>
      <c r="QYQ173" s="270"/>
      <c r="QYR173" s="270"/>
      <c r="QYS173" s="292"/>
      <c r="QYT173" s="268"/>
      <c r="QYU173" s="269"/>
      <c r="QYV173" s="270"/>
      <c r="QYW173" s="270"/>
      <c r="QYX173" s="292"/>
      <c r="QYY173" s="268"/>
      <c r="QYZ173" s="269"/>
      <c r="QZA173" s="270"/>
      <c r="QZB173" s="270"/>
      <c r="QZC173" s="292"/>
      <c r="QZD173" s="268"/>
      <c r="QZE173" s="269"/>
      <c r="QZF173" s="270"/>
      <c r="QZG173" s="270"/>
      <c r="QZH173" s="292"/>
      <c r="QZI173" s="268"/>
      <c r="QZJ173" s="269"/>
      <c r="QZK173" s="270"/>
      <c r="QZL173" s="270"/>
      <c r="QZM173" s="292"/>
      <c r="QZN173" s="268"/>
      <c r="QZO173" s="269"/>
      <c r="QZP173" s="270"/>
      <c r="QZQ173" s="270"/>
      <c r="QZR173" s="292"/>
      <c r="QZS173" s="268"/>
      <c r="QZT173" s="269"/>
      <c r="QZU173" s="270"/>
      <c r="QZV173" s="270"/>
      <c r="QZW173" s="292"/>
      <c r="QZX173" s="268"/>
      <c r="QZY173" s="269"/>
      <c r="QZZ173" s="270"/>
      <c r="RAA173" s="270"/>
      <c r="RAB173" s="292"/>
      <c r="RAC173" s="268"/>
      <c r="RAD173" s="269"/>
      <c r="RAE173" s="270"/>
      <c r="RAF173" s="270"/>
      <c r="RAG173" s="292"/>
      <c r="RAH173" s="268"/>
      <c r="RAI173" s="269"/>
      <c r="RAJ173" s="270"/>
      <c r="RAK173" s="270"/>
      <c r="RAL173" s="292"/>
      <c r="RAM173" s="268"/>
      <c r="RAN173" s="269"/>
      <c r="RAO173" s="270"/>
      <c r="RAP173" s="270"/>
      <c r="RAQ173" s="292"/>
      <c r="RAR173" s="268"/>
      <c r="RAS173" s="269"/>
      <c r="RAT173" s="270"/>
      <c r="RAU173" s="270"/>
      <c r="RAV173" s="292"/>
      <c r="RAW173" s="268"/>
      <c r="RAX173" s="269"/>
      <c r="RAY173" s="270"/>
      <c r="RAZ173" s="270"/>
      <c r="RBA173" s="292"/>
      <c r="RBB173" s="268"/>
      <c r="RBC173" s="269"/>
      <c r="RBD173" s="270"/>
      <c r="RBE173" s="270"/>
      <c r="RBF173" s="292"/>
      <c r="RBG173" s="268"/>
      <c r="RBH173" s="269"/>
      <c r="RBI173" s="270"/>
      <c r="RBJ173" s="270"/>
      <c r="RBK173" s="292"/>
      <c r="RBL173" s="268"/>
      <c r="RBM173" s="269"/>
      <c r="RBN173" s="270"/>
      <c r="RBO173" s="270"/>
      <c r="RBP173" s="292"/>
      <c r="RBQ173" s="268"/>
      <c r="RBR173" s="269"/>
      <c r="RBS173" s="270"/>
      <c r="RBT173" s="270"/>
      <c r="RBU173" s="292"/>
      <c r="RBV173" s="268"/>
      <c r="RBW173" s="269"/>
      <c r="RBX173" s="270"/>
      <c r="RBY173" s="270"/>
      <c r="RBZ173" s="292"/>
      <c r="RCA173" s="268"/>
      <c r="RCB173" s="269"/>
      <c r="RCC173" s="270"/>
      <c r="RCD173" s="270"/>
      <c r="RCE173" s="292"/>
      <c r="RCF173" s="268"/>
      <c r="RCG173" s="269"/>
      <c r="RCH173" s="270"/>
      <c r="RCI173" s="270"/>
      <c r="RCJ173" s="292"/>
      <c r="RCK173" s="268"/>
      <c r="RCL173" s="269"/>
      <c r="RCM173" s="270"/>
      <c r="RCN173" s="270"/>
      <c r="RCO173" s="292"/>
      <c r="RCP173" s="268"/>
      <c r="RCQ173" s="269"/>
      <c r="RCR173" s="270"/>
      <c r="RCS173" s="270"/>
      <c r="RCT173" s="292"/>
      <c r="RCU173" s="268"/>
      <c r="RCV173" s="269"/>
      <c r="RCW173" s="270"/>
      <c r="RCX173" s="270"/>
      <c r="RCY173" s="292"/>
      <c r="RCZ173" s="268"/>
      <c r="RDA173" s="269"/>
      <c r="RDB173" s="270"/>
      <c r="RDC173" s="270"/>
      <c r="RDD173" s="292"/>
      <c r="RDE173" s="268"/>
      <c r="RDF173" s="269"/>
      <c r="RDG173" s="270"/>
      <c r="RDH173" s="270"/>
      <c r="RDI173" s="292"/>
      <c r="RDJ173" s="268"/>
      <c r="RDK173" s="269"/>
      <c r="RDL173" s="270"/>
      <c r="RDM173" s="270"/>
      <c r="RDN173" s="292"/>
      <c r="RDO173" s="268"/>
      <c r="RDP173" s="269"/>
      <c r="RDQ173" s="270"/>
      <c r="RDR173" s="270"/>
      <c r="RDS173" s="292"/>
      <c r="RDT173" s="268"/>
      <c r="RDU173" s="269"/>
      <c r="RDV173" s="270"/>
      <c r="RDW173" s="270"/>
      <c r="RDX173" s="292"/>
      <c r="RDY173" s="268"/>
      <c r="RDZ173" s="269"/>
      <c r="REA173" s="270"/>
      <c r="REB173" s="270"/>
      <c r="REC173" s="292"/>
      <c r="RED173" s="268"/>
      <c r="REE173" s="269"/>
      <c r="REF173" s="270"/>
      <c r="REG173" s="270"/>
      <c r="REH173" s="292"/>
      <c r="REI173" s="268"/>
      <c r="REJ173" s="269"/>
      <c r="REK173" s="270"/>
      <c r="REL173" s="270"/>
      <c r="REM173" s="292"/>
      <c r="REN173" s="268"/>
      <c r="REO173" s="269"/>
      <c r="REP173" s="270"/>
      <c r="REQ173" s="270"/>
      <c r="RER173" s="292"/>
      <c r="RES173" s="268"/>
      <c r="RET173" s="269"/>
      <c r="REU173" s="270"/>
      <c r="REV173" s="270"/>
      <c r="REW173" s="292"/>
      <c r="REX173" s="268"/>
      <c r="REY173" s="269"/>
      <c r="REZ173" s="270"/>
      <c r="RFA173" s="270"/>
      <c r="RFB173" s="292"/>
      <c r="RFC173" s="268"/>
      <c r="RFD173" s="269"/>
      <c r="RFE173" s="270"/>
      <c r="RFF173" s="270"/>
      <c r="RFG173" s="292"/>
      <c r="RFH173" s="268"/>
      <c r="RFI173" s="269"/>
      <c r="RFJ173" s="270"/>
      <c r="RFK173" s="270"/>
      <c r="RFL173" s="292"/>
      <c r="RFM173" s="268"/>
      <c r="RFN173" s="269"/>
      <c r="RFO173" s="270"/>
      <c r="RFP173" s="270"/>
      <c r="RFQ173" s="292"/>
      <c r="RFR173" s="268"/>
      <c r="RFS173" s="269"/>
      <c r="RFT173" s="270"/>
      <c r="RFU173" s="270"/>
      <c r="RFV173" s="292"/>
      <c r="RFW173" s="268"/>
      <c r="RFX173" s="269"/>
      <c r="RFY173" s="270"/>
      <c r="RFZ173" s="270"/>
      <c r="RGA173" s="292"/>
      <c r="RGB173" s="268"/>
      <c r="RGC173" s="269"/>
      <c r="RGD173" s="270"/>
      <c r="RGE173" s="270"/>
      <c r="RGF173" s="292"/>
      <c r="RGG173" s="268"/>
      <c r="RGH173" s="269"/>
      <c r="RGI173" s="270"/>
      <c r="RGJ173" s="270"/>
      <c r="RGK173" s="292"/>
      <c r="RGL173" s="268"/>
      <c r="RGM173" s="269"/>
      <c r="RGN173" s="270"/>
      <c r="RGO173" s="270"/>
      <c r="RGP173" s="292"/>
      <c r="RGQ173" s="268"/>
      <c r="RGR173" s="269"/>
      <c r="RGS173" s="270"/>
      <c r="RGT173" s="270"/>
      <c r="RGU173" s="292"/>
      <c r="RGV173" s="268"/>
      <c r="RGW173" s="269"/>
      <c r="RGX173" s="270"/>
      <c r="RGY173" s="270"/>
      <c r="RGZ173" s="292"/>
      <c r="RHA173" s="268"/>
      <c r="RHB173" s="269"/>
      <c r="RHC173" s="270"/>
      <c r="RHD173" s="270"/>
      <c r="RHE173" s="292"/>
      <c r="RHF173" s="268"/>
      <c r="RHG173" s="269"/>
      <c r="RHH173" s="270"/>
      <c r="RHI173" s="270"/>
      <c r="RHJ173" s="292"/>
      <c r="RHK173" s="268"/>
      <c r="RHL173" s="269"/>
      <c r="RHM173" s="270"/>
      <c r="RHN173" s="270"/>
      <c r="RHO173" s="292"/>
      <c r="RHP173" s="268"/>
      <c r="RHQ173" s="269"/>
      <c r="RHR173" s="270"/>
      <c r="RHS173" s="270"/>
      <c r="RHT173" s="292"/>
      <c r="RHU173" s="268"/>
      <c r="RHV173" s="269"/>
      <c r="RHW173" s="270"/>
      <c r="RHX173" s="270"/>
      <c r="RHY173" s="292"/>
      <c r="RHZ173" s="268"/>
      <c r="RIA173" s="269"/>
      <c r="RIB173" s="270"/>
      <c r="RIC173" s="270"/>
      <c r="RID173" s="292"/>
      <c r="RIE173" s="268"/>
      <c r="RIF173" s="269"/>
      <c r="RIG173" s="270"/>
      <c r="RIH173" s="270"/>
      <c r="RII173" s="292"/>
      <c r="RIJ173" s="268"/>
      <c r="RIK173" s="269"/>
      <c r="RIL173" s="270"/>
      <c r="RIM173" s="270"/>
      <c r="RIN173" s="292"/>
      <c r="RIO173" s="268"/>
      <c r="RIP173" s="269"/>
      <c r="RIQ173" s="270"/>
      <c r="RIR173" s="270"/>
      <c r="RIS173" s="292"/>
      <c r="RIT173" s="268"/>
      <c r="RIU173" s="269"/>
      <c r="RIV173" s="270"/>
      <c r="RIW173" s="270"/>
      <c r="RIX173" s="292"/>
      <c r="RIY173" s="268"/>
      <c r="RIZ173" s="269"/>
      <c r="RJA173" s="270"/>
      <c r="RJB173" s="270"/>
      <c r="RJC173" s="292"/>
      <c r="RJD173" s="268"/>
      <c r="RJE173" s="269"/>
      <c r="RJF173" s="270"/>
      <c r="RJG173" s="270"/>
      <c r="RJH173" s="292"/>
      <c r="RJI173" s="268"/>
      <c r="RJJ173" s="269"/>
      <c r="RJK173" s="270"/>
      <c r="RJL173" s="270"/>
      <c r="RJM173" s="292"/>
      <c r="RJN173" s="268"/>
      <c r="RJO173" s="269"/>
      <c r="RJP173" s="270"/>
      <c r="RJQ173" s="270"/>
      <c r="RJR173" s="292"/>
      <c r="RJS173" s="268"/>
      <c r="RJT173" s="269"/>
      <c r="RJU173" s="270"/>
      <c r="RJV173" s="270"/>
      <c r="RJW173" s="292"/>
      <c r="RJX173" s="268"/>
      <c r="RJY173" s="269"/>
      <c r="RJZ173" s="270"/>
      <c r="RKA173" s="270"/>
      <c r="RKB173" s="292"/>
      <c r="RKC173" s="268"/>
      <c r="RKD173" s="269"/>
      <c r="RKE173" s="270"/>
      <c r="RKF173" s="270"/>
      <c r="RKG173" s="292"/>
      <c r="RKH173" s="268"/>
      <c r="RKI173" s="269"/>
      <c r="RKJ173" s="270"/>
      <c r="RKK173" s="270"/>
      <c r="RKL173" s="292"/>
      <c r="RKM173" s="268"/>
      <c r="RKN173" s="269"/>
      <c r="RKO173" s="270"/>
      <c r="RKP173" s="270"/>
      <c r="RKQ173" s="292"/>
      <c r="RKR173" s="268"/>
      <c r="RKS173" s="269"/>
      <c r="RKT173" s="270"/>
      <c r="RKU173" s="270"/>
      <c r="RKV173" s="292"/>
      <c r="RKW173" s="268"/>
      <c r="RKX173" s="269"/>
      <c r="RKY173" s="270"/>
      <c r="RKZ173" s="270"/>
      <c r="RLA173" s="292"/>
      <c r="RLB173" s="268"/>
      <c r="RLC173" s="269"/>
      <c r="RLD173" s="270"/>
      <c r="RLE173" s="270"/>
      <c r="RLF173" s="292"/>
      <c r="RLG173" s="268"/>
      <c r="RLH173" s="269"/>
      <c r="RLI173" s="270"/>
      <c r="RLJ173" s="270"/>
      <c r="RLK173" s="292"/>
      <c r="RLL173" s="268"/>
      <c r="RLM173" s="269"/>
      <c r="RLN173" s="270"/>
      <c r="RLO173" s="270"/>
      <c r="RLP173" s="292"/>
      <c r="RLQ173" s="268"/>
      <c r="RLR173" s="269"/>
      <c r="RLS173" s="270"/>
      <c r="RLT173" s="270"/>
      <c r="RLU173" s="292"/>
      <c r="RLV173" s="268"/>
      <c r="RLW173" s="269"/>
      <c r="RLX173" s="270"/>
      <c r="RLY173" s="270"/>
      <c r="RLZ173" s="292"/>
      <c r="RMA173" s="268"/>
      <c r="RMB173" s="269"/>
      <c r="RMC173" s="270"/>
      <c r="RMD173" s="270"/>
      <c r="RME173" s="292"/>
      <c r="RMF173" s="268"/>
      <c r="RMG173" s="269"/>
      <c r="RMH173" s="270"/>
      <c r="RMI173" s="270"/>
      <c r="RMJ173" s="292"/>
      <c r="RMK173" s="268"/>
      <c r="RML173" s="269"/>
      <c r="RMM173" s="270"/>
      <c r="RMN173" s="270"/>
      <c r="RMO173" s="292"/>
      <c r="RMP173" s="268"/>
      <c r="RMQ173" s="269"/>
      <c r="RMR173" s="270"/>
      <c r="RMS173" s="270"/>
      <c r="RMT173" s="292"/>
      <c r="RMU173" s="268"/>
      <c r="RMV173" s="269"/>
      <c r="RMW173" s="270"/>
      <c r="RMX173" s="270"/>
      <c r="RMY173" s="292"/>
      <c r="RMZ173" s="268"/>
      <c r="RNA173" s="269"/>
      <c r="RNB173" s="270"/>
      <c r="RNC173" s="270"/>
      <c r="RND173" s="292"/>
      <c r="RNE173" s="268"/>
      <c r="RNF173" s="269"/>
      <c r="RNG173" s="270"/>
      <c r="RNH173" s="270"/>
      <c r="RNI173" s="292"/>
      <c r="RNJ173" s="268"/>
      <c r="RNK173" s="269"/>
      <c r="RNL173" s="270"/>
      <c r="RNM173" s="270"/>
      <c r="RNN173" s="292"/>
      <c r="RNO173" s="268"/>
      <c r="RNP173" s="269"/>
      <c r="RNQ173" s="270"/>
      <c r="RNR173" s="270"/>
      <c r="RNS173" s="292"/>
      <c r="RNT173" s="268"/>
      <c r="RNU173" s="269"/>
      <c r="RNV173" s="270"/>
      <c r="RNW173" s="270"/>
      <c r="RNX173" s="292"/>
      <c r="RNY173" s="268"/>
      <c r="RNZ173" s="269"/>
      <c r="ROA173" s="270"/>
      <c r="ROB173" s="270"/>
      <c r="ROC173" s="292"/>
      <c r="ROD173" s="268"/>
      <c r="ROE173" s="269"/>
      <c r="ROF173" s="270"/>
      <c r="ROG173" s="270"/>
      <c r="ROH173" s="292"/>
      <c r="ROI173" s="268"/>
      <c r="ROJ173" s="269"/>
      <c r="ROK173" s="270"/>
      <c r="ROL173" s="270"/>
      <c r="ROM173" s="292"/>
      <c r="RON173" s="268"/>
      <c r="ROO173" s="269"/>
      <c r="ROP173" s="270"/>
      <c r="ROQ173" s="270"/>
      <c r="ROR173" s="292"/>
      <c r="ROS173" s="268"/>
      <c r="ROT173" s="269"/>
      <c r="ROU173" s="270"/>
      <c r="ROV173" s="270"/>
      <c r="ROW173" s="292"/>
      <c r="ROX173" s="268"/>
      <c r="ROY173" s="269"/>
      <c r="ROZ173" s="270"/>
      <c r="RPA173" s="270"/>
      <c r="RPB173" s="292"/>
      <c r="RPC173" s="268"/>
      <c r="RPD173" s="269"/>
      <c r="RPE173" s="270"/>
      <c r="RPF173" s="270"/>
      <c r="RPG173" s="292"/>
      <c r="RPH173" s="268"/>
      <c r="RPI173" s="269"/>
      <c r="RPJ173" s="270"/>
      <c r="RPK173" s="270"/>
      <c r="RPL173" s="292"/>
      <c r="RPM173" s="268"/>
      <c r="RPN173" s="269"/>
      <c r="RPO173" s="270"/>
      <c r="RPP173" s="270"/>
      <c r="RPQ173" s="292"/>
      <c r="RPR173" s="268"/>
      <c r="RPS173" s="269"/>
      <c r="RPT173" s="270"/>
      <c r="RPU173" s="270"/>
      <c r="RPV173" s="292"/>
      <c r="RPW173" s="268"/>
      <c r="RPX173" s="269"/>
      <c r="RPY173" s="270"/>
      <c r="RPZ173" s="270"/>
      <c r="RQA173" s="292"/>
      <c r="RQB173" s="268"/>
      <c r="RQC173" s="269"/>
      <c r="RQD173" s="270"/>
      <c r="RQE173" s="270"/>
      <c r="RQF173" s="292"/>
      <c r="RQG173" s="268"/>
      <c r="RQH173" s="269"/>
      <c r="RQI173" s="270"/>
      <c r="RQJ173" s="270"/>
      <c r="RQK173" s="292"/>
      <c r="RQL173" s="268"/>
      <c r="RQM173" s="269"/>
      <c r="RQN173" s="270"/>
      <c r="RQO173" s="270"/>
      <c r="RQP173" s="292"/>
      <c r="RQQ173" s="268"/>
      <c r="RQR173" s="269"/>
      <c r="RQS173" s="270"/>
      <c r="RQT173" s="270"/>
      <c r="RQU173" s="292"/>
      <c r="RQV173" s="268"/>
      <c r="RQW173" s="269"/>
      <c r="RQX173" s="270"/>
      <c r="RQY173" s="270"/>
      <c r="RQZ173" s="292"/>
      <c r="RRA173" s="268"/>
      <c r="RRB173" s="269"/>
      <c r="RRC173" s="270"/>
      <c r="RRD173" s="270"/>
      <c r="RRE173" s="292"/>
      <c r="RRF173" s="268"/>
      <c r="RRG173" s="269"/>
      <c r="RRH173" s="270"/>
      <c r="RRI173" s="270"/>
      <c r="RRJ173" s="292"/>
      <c r="RRK173" s="268"/>
      <c r="RRL173" s="269"/>
      <c r="RRM173" s="270"/>
      <c r="RRN173" s="270"/>
      <c r="RRO173" s="292"/>
      <c r="RRP173" s="268"/>
      <c r="RRQ173" s="269"/>
      <c r="RRR173" s="270"/>
      <c r="RRS173" s="270"/>
      <c r="RRT173" s="292"/>
      <c r="RRU173" s="268"/>
      <c r="RRV173" s="269"/>
      <c r="RRW173" s="270"/>
      <c r="RRX173" s="270"/>
      <c r="RRY173" s="292"/>
      <c r="RRZ173" s="268"/>
      <c r="RSA173" s="269"/>
      <c r="RSB173" s="270"/>
      <c r="RSC173" s="270"/>
      <c r="RSD173" s="292"/>
      <c r="RSE173" s="268"/>
      <c r="RSF173" s="269"/>
      <c r="RSG173" s="270"/>
      <c r="RSH173" s="270"/>
      <c r="RSI173" s="292"/>
      <c r="RSJ173" s="268"/>
      <c r="RSK173" s="269"/>
      <c r="RSL173" s="270"/>
      <c r="RSM173" s="270"/>
      <c r="RSN173" s="292"/>
      <c r="RSO173" s="268"/>
      <c r="RSP173" s="269"/>
      <c r="RSQ173" s="270"/>
      <c r="RSR173" s="270"/>
      <c r="RSS173" s="292"/>
      <c r="RST173" s="268"/>
      <c r="RSU173" s="269"/>
      <c r="RSV173" s="270"/>
      <c r="RSW173" s="270"/>
      <c r="RSX173" s="292"/>
      <c r="RSY173" s="268"/>
      <c r="RSZ173" s="269"/>
      <c r="RTA173" s="270"/>
      <c r="RTB173" s="270"/>
      <c r="RTC173" s="292"/>
      <c r="RTD173" s="268"/>
      <c r="RTE173" s="269"/>
      <c r="RTF173" s="270"/>
      <c r="RTG173" s="270"/>
      <c r="RTH173" s="292"/>
      <c r="RTI173" s="268"/>
      <c r="RTJ173" s="269"/>
      <c r="RTK173" s="270"/>
      <c r="RTL173" s="270"/>
      <c r="RTM173" s="292"/>
      <c r="RTN173" s="268"/>
      <c r="RTO173" s="269"/>
      <c r="RTP173" s="270"/>
      <c r="RTQ173" s="270"/>
      <c r="RTR173" s="292"/>
      <c r="RTS173" s="268"/>
      <c r="RTT173" s="269"/>
      <c r="RTU173" s="270"/>
      <c r="RTV173" s="270"/>
      <c r="RTW173" s="292"/>
      <c r="RTX173" s="268"/>
      <c r="RTY173" s="269"/>
      <c r="RTZ173" s="270"/>
      <c r="RUA173" s="270"/>
      <c r="RUB173" s="292"/>
      <c r="RUC173" s="268"/>
      <c r="RUD173" s="269"/>
      <c r="RUE173" s="270"/>
      <c r="RUF173" s="270"/>
      <c r="RUG173" s="292"/>
      <c r="RUH173" s="268"/>
      <c r="RUI173" s="269"/>
      <c r="RUJ173" s="270"/>
      <c r="RUK173" s="270"/>
      <c r="RUL173" s="292"/>
      <c r="RUM173" s="268"/>
      <c r="RUN173" s="269"/>
      <c r="RUO173" s="270"/>
      <c r="RUP173" s="270"/>
      <c r="RUQ173" s="292"/>
      <c r="RUR173" s="268"/>
      <c r="RUS173" s="269"/>
      <c r="RUT173" s="270"/>
      <c r="RUU173" s="270"/>
      <c r="RUV173" s="292"/>
      <c r="RUW173" s="268"/>
      <c r="RUX173" s="269"/>
      <c r="RUY173" s="270"/>
      <c r="RUZ173" s="270"/>
      <c r="RVA173" s="292"/>
      <c r="RVB173" s="268"/>
      <c r="RVC173" s="269"/>
      <c r="RVD173" s="270"/>
      <c r="RVE173" s="270"/>
      <c r="RVF173" s="292"/>
      <c r="RVG173" s="268"/>
      <c r="RVH173" s="269"/>
      <c r="RVI173" s="270"/>
      <c r="RVJ173" s="270"/>
      <c r="RVK173" s="292"/>
      <c r="RVL173" s="268"/>
      <c r="RVM173" s="269"/>
      <c r="RVN173" s="270"/>
      <c r="RVO173" s="270"/>
      <c r="RVP173" s="292"/>
      <c r="RVQ173" s="268"/>
      <c r="RVR173" s="269"/>
      <c r="RVS173" s="270"/>
      <c r="RVT173" s="270"/>
      <c r="RVU173" s="292"/>
      <c r="RVV173" s="268"/>
      <c r="RVW173" s="269"/>
      <c r="RVX173" s="270"/>
      <c r="RVY173" s="270"/>
      <c r="RVZ173" s="292"/>
      <c r="RWA173" s="268"/>
      <c r="RWB173" s="269"/>
      <c r="RWC173" s="270"/>
      <c r="RWD173" s="270"/>
      <c r="RWE173" s="292"/>
      <c r="RWF173" s="268"/>
      <c r="RWG173" s="269"/>
      <c r="RWH173" s="270"/>
      <c r="RWI173" s="270"/>
      <c r="RWJ173" s="292"/>
      <c r="RWK173" s="268"/>
      <c r="RWL173" s="269"/>
      <c r="RWM173" s="270"/>
      <c r="RWN173" s="270"/>
      <c r="RWO173" s="292"/>
      <c r="RWP173" s="268"/>
      <c r="RWQ173" s="269"/>
      <c r="RWR173" s="270"/>
      <c r="RWS173" s="270"/>
      <c r="RWT173" s="292"/>
      <c r="RWU173" s="268"/>
      <c r="RWV173" s="269"/>
      <c r="RWW173" s="270"/>
      <c r="RWX173" s="270"/>
      <c r="RWY173" s="292"/>
      <c r="RWZ173" s="268"/>
      <c r="RXA173" s="269"/>
      <c r="RXB173" s="270"/>
      <c r="RXC173" s="270"/>
      <c r="RXD173" s="292"/>
      <c r="RXE173" s="268"/>
      <c r="RXF173" s="269"/>
      <c r="RXG173" s="270"/>
      <c r="RXH173" s="270"/>
      <c r="RXI173" s="292"/>
      <c r="RXJ173" s="268"/>
      <c r="RXK173" s="269"/>
      <c r="RXL173" s="270"/>
      <c r="RXM173" s="270"/>
      <c r="RXN173" s="292"/>
      <c r="RXO173" s="268"/>
      <c r="RXP173" s="269"/>
      <c r="RXQ173" s="270"/>
      <c r="RXR173" s="270"/>
      <c r="RXS173" s="292"/>
      <c r="RXT173" s="268"/>
      <c r="RXU173" s="269"/>
      <c r="RXV173" s="270"/>
      <c r="RXW173" s="270"/>
      <c r="RXX173" s="292"/>
      <c r="RXY173" s="268"/>
      <c r="RXZ173" s="269"/>
      <c r="RYA173" s="270"/>
      <c r="RYB173" s="270"/>
      <c r="RYC173" s="292"/>
      <c r="RYD173" s="268"/>
      <c r="RYE173" s="269"/>
      <c r="RYF173" s="270"/>
      <c r="RYG173" s="270"/>
      <c r="RYH173" s="292"/>
      <c r="RYI173" s="268"/>
      <c r="RYJ173" s="269"/>
      <c r="RYK173" s="270"/>
      <c r="RYL173" s="270"/>
      <c r="RYM173" s="292"/>
      <c r="RYN173" s="268"/>
      <c r="RYO173" s="269"/>
      <c r="RYP173" s="270"/>
      <c r="RYQ173" s="270"/>
      <c r="RYR173" s="292"/>
      <c r="RYS173" s="268"/>
      <c r="RYT173" s="269"/>
      <c r="RYU173" s="270"/>
      <c r="RYV173" s="270"/>
      <c r="RYW173" s="292"/>
      <c r="RYX173" s="268"/>
      <c r="RYY173" s="269"/>
      <c r="RYZ173" s="270"/>
      <c r="RZA173" s="270"/>
      <c r="RZB173" s="292"/>
      <c r="RZC173" s="268"/>
      <c r="RZD173" s="269"/>
      <c r="RZE173" s="270"/>
      <c r="RZF173" s="270"/>
      <c r="RZG173" s="292"/>
      <c r="RZH173" s="268"/>
      <c r="RZI173" s="269"/>
      <c r="RZJ173" s="270"/>
      <c r="RZK173" s="270"/>
      <c r="RZL173" s="292"/>
      <c r="RZM173" s="268"/>
      <c r="RZN173" s="269"/>
      <c r="RZO173" s="270"/>
      <c r="RZP173" s="270"/>
      <c r="RZQ173" s="292"/>
      <c r="RZR173" s="268"/>
      <c r="RZS173" s="269"/>
      <c r="RZT173" s="270"/>
      <c r="RZU173" s="270"/>
      <c r="RZV173" s="292"/>
      <c r="RZW173" s="268"/>
      <c r="RZX173" s="269"/>
      <c r="RZY173" s="270"/>
      <c r="RZZ173" s="270"/>
      <c r="SAA173" s="292"/>
      <c r="SAB173" s="268"/>
      <c r="SAC173" s="269"/>
      <c r="SAD173" s="270"/>
      <c r="SAE173" s="270"/>
      <c r="SAF173" s="292"/>
      <c r="SAG173" s="268"/>
      <c r="SAH173" s="269"/>
      <c r="SAI173" s="270"/>
      <c r="SAJ173" s="270"/>
      <c r="SAK173" s="292"/>
      <c r="SAL173" s="268"/>
      <c r="SAM173" s="269"/>
      <c r="SAN173" s="270"/>
      <c r="SAO173" s="270"/>
      <c r="SAP173" s="292"/>
      <c r="SAQ173" s="268"/>
      <c r="SAR173" s="269"/>
      <c r="SAS173" s="270"/>
      <c r="SAT173" s="270"/>
      <c r="SAU173" s="292"/>
      <c r="SAV173" s="268"/>
      <c r="SAW173" s="269"/>
      <c r="SAX173" s="270"/>
      <c r="SAY173" s="270"/>
      <c r="SAZ173" s="292"/>
      <c r="SBA173" s="268"/>
      <c r="SBB173" s="269"/>
      <c r="SBC173" s="270"/>
      <c r="SBD173" s="270"/>
      <c r="SBE173" s="292"/>
      <c r="SBF173" s="268"/>
      <c r="SBG173" s="269"/>
      <c r="SBH173" s="270"/>
      <c r="SBI173" s="270"/>
      <c r="SBJ173" s="292"/>
      <c r="SBK173" s="268"/>
      <c r="SBL173" s="269"/>
      <c r="SBM173" s="270"/>
      <c r="SBN173" s="270"/>
      <c r="SBO173" s="292"/>
      <c r="SBP173" s="268"/>
      <c r="SBQ173" s="269"/>
      <c r="SBR173" s="270"/>
      <c r="SBS173" s="270"/>
      <c r="SBT173" s="292"/>
      <c r="SBU173" s="268"/>
      <c r="SBV173" s="269"/>
      <c r="SBW173" s="270"/>
      <c r="SBX173" s="270"/>
      <c r="SBY173" s="292"/>
      <c r="SBZ173" s="268"/>
      <c r="SCA173" s="269"/>
      <c r="SCB173" s="270"/>
      <c r="SCC173" s="270"/>
      <c r="SCD173" s="292"/>
      <c r="SCE173" s="268"/>
      <c r="SCF173" s="269"/>
      <c r="SCG173" s="270"/>
      <c r="SCH173" s="270"/>
      <c r="SCI173" s="292"/>
      <c r="SCJ173" s="268"/>
      <c r="SCK173" s="269"/>
      <c r="SCL173" s="270"/>
      <c r="SCM173" s="270"/>
      <c r="SCN173" s="292"/>
      <c r="SCO173" s="268"/>
      <c r="SCP173" s="269"/>
      <c r="SCQ173" s="270"/>
      <c r="SCR173" s="270"/>
      <c r="SCS173" s="292"/>
      <c r="SCT173" s="268"/>
      <c r="SCU173" s="269"/>
      <c r="SCV173" s="270"/>
      <c r="SCW173" s="270"/>
      <c r="SCX173" s="292"/>
      <c r="SCY173" s="268"/>
      <c r="SCZ173" s="269"/>
      <c r="SDA173" s="270"/>
      <c r="SDB173" s="270"/>
      <c r="SDC173" s="292"/>
      <c r="SDD173" s="268"/>
      <c r="SDE173" s="269"/>
      <c r="SDF173" s="270"/>
      <c r="SDG173" s="270"/>
      <c r="SDH173" s="292"/>
      <c r="SDI173" s="268"/>
      <c r="SDJ173" s="269"/>
      <c r="SDK173" s="270"/>
      <c r="SDL173" s="270"/>
      <c r="SDM173" s="292"/>
      <c r="SDN173" s="268"/>
      <c r="SDO173" s="269"/>
      <c r="SDP173" s="270"/>
      <c r="SDQ173" s="270"/>
      <c r="SDR173" s="292"/>
      <c r="SDS173" s="268"/>
      <c r="SDT173" s="269"/>
      <c r="SDU173" s="270"/>
      <c r="SDV173" s="270"/>
      <c r="SDW173" s="292"/>
      <c r="SDX173" s="268"/>
      <c r="SDY173" s="269"/>
      <c r="SDZ173" s="270"/>
      <c r="SEA173" s="270"/>
      <c r="SEB173" s="292"/>
      <c r="SEC173" s="268"/>
      <c r="SED173" s="269"/>
      <c r="SEE173" s="270"/>
      <c r="SEF173" s="270"/>
      <c r="SEG173" s="292"/>
      <c r="SEH173" s="268"/>
      <c r="SEI173" s="269"/>
      <c r="SEJ173" s="270"/>
      <c r="SEK173" s="270"/>
      <c r="SEL173" s="292"/>
      <c r="SEM173" s="268"/>
      <c r="SEN173" s="269"/>
      <c r="SEO173" s="270"/>
      <c r="SEP173" s="270"/>
      <c r="SEQ173" s="292"/>
      <c r="SER173" s="268"/>
      <c r="SES173" s="269"/>
      <c r="SET173" s="270"/>
      <c r="SEU173" s="270"/>
      <c r="SEV173" s="292"/>
      <c r="SEW173" s="268"/>
      <c r="SEX173" s="269"/>
      <c r="SEY173" s="270"/>
      <c r="SEZ173" s="270"/>
      <c r="SFA173" s="292"/>
      <c r="SFB173" s="268"/>
      <c r="SFC173" s="269"/>
      <c r="SFD173" s="270"/>
      <c r="SFE173" s="270"/>
      <c r="SFF173" s="292"/>
      <c r="SFG173" s="268"/>
      <c r="SFH173" s="269"/>
      <c r="SFI173" s="270"/>
      <c r="SFJ173" s="270"/>
      <c r="SFK173" s="292"/>
      <c r="SFL173" s="268"/>
      <c r="SFM173" s="269"/>
      <c r="SFN173" s="270"/>
      <c r="SFO173" s="270"/>
      <c r="SFP173" s="292"/>
      <c r="SFQ173" s="268"/>
      <c r="SFR173" s="269"/>
      <c r="SFS173" s="270"/>
      <c r="SFT173" s="270"/>
      <c r="SFU173" s="292"/>
      <c r="SFV173" s="268"/>
      <c r="SFW173" s="269"/>
      <c r="SFX173" s="270"/>
      <c r="SFY173" s="270"/>
      <c r="SFZ173" s="292"/>
      <c r="SGA173" s="268"/>
      <c r="SGB173" s="269"/>
      <c r="SGC173" s="270"/>
      <c r="SGD173" s="270"/>
      <c r="SGE173" s="292"/>
      <c r="SGF173" s="268"/>
      <c r="SGG173" s="269"/>
      <c r="SGH173" s="270"/>
      <c r="SGI173" s="270"/>
      <c r="SGJ173" s="292"/>
      <c r="SGK173" s="268"/>
      <c r="SGL173" s="269"/>
      <c r="SGM173" s="270"/>
      <c r="SGN173" s="270"/>
      <c r="SGO173" s="292"/>
      <c r="SGP173" s="268"/>
      <c r="SGQ173" s="269"/>
      <c r="SGR173" s="270"/>
      <c r="SGS173" s="270"/>
      <c r="SGT173" s="292"/>
      <c r="SGU173" s="268"/>
      <c r="SGV173" s="269"/>
      <c r="SGW173" s="270"/>
      <c r="SGX173" s="270"/>
      <c r="SGY173" s="292"/>
      <c r="SGZ173" s="268"/>
      <c r="SHA173" s="269"/>
      <c r="SHB173" s="270"/>
      <c r="SHC173" s="270"/>
      <c r="SHD173" s="292"/>
      <c r="SHE173" s="268"/>
      <c r="SHF173" s="269"/>
      <c r="SHG173" s="270"/>
      <c r="SHH173" s="270"/>
      <c r="SHI173" s="292"/>
      <c r="SHJ173" s="268"/>
      <c r="SHK173" s="269"/>
      <c r="SHL173" s="270"/>
      <c r="SHM173" s="270"/>
      <c r="SHN173" s="292"/>
      <c r="SHO173" s="268"/>
      <c r="SHP173" s="269"/>
      <c r="SHQ173" s="270"/>
      <c r="SHR173" s="270"/>
      <c r="SHS173" s="292"/>
      <c r="SHT173" s="268"/>
      <c r="SHU173" s="269"/>
      <c r="SHV173" s="270"/>
      <c r="SHW173" s="270"/>
      <c r="SHX173" s="292"/>
      <c r="SHY173" s="268"/>
      <c r="SHZ173" s="269"/>
      <c r="SIA173" s="270"/>
      <c r="SIB173" s="270"/>
      <c r="SIC173" s="292"/>
      <c r="SID173" s="268"/>
      <c r="SIE173" s="269"/>
      <c r="SIF173" s="270"/>
      <c r="SIG173" s="270"/>
      <c r="SIH173" s="292"/>
      <c r="SII173" s="268"/>
      <c r="SIJ173" s="269"/>
      <c r="SIK173" s="270"/>
      <c r="SIL173" s="270"/>
      <c r="SIM173" s="292"/>
      <c r="SIN173" s="268"/>
      <c r="SIO173" s="269"/>
      <c r="SIP173" s="270"/>
      <c r="SIQ173" s="270"/>
      <c r="SIR173" s="292"/>
      <c r="SIS173" s="268"/>
      <c r="SIT173" s="269"/>
      <c r="SIU173" s="270"/>
      <c r="SIV173" s="270"/>
      <c r="SIW173" s="292"/>
      <c r="SIX173" s="268"/>
      <c r="SIY173" s="269"/>
      <c r="SIZ173" s="270"/>
      <c r="SJA173" s="270"/>
      <c r="SJB173" s="292"/>
      <c r="SJC173" s="268"/>
      <c r="SJD173" s="269"/>
      <c r="SJE173" s="270"/>
      <c r="SJF173" s="270"/>
      <c r="SJG173" s="292"/>
      <c r="SJH173" s="268"/>
      <c r="SJI173" s="269"/>
      <c r="SJJ173" s="270"/>
      <c r="SJK173" s="270"/>
      <c r="SJL173" s="292"/>
      <c r="SJM173" s="268"/>
      <c r="SJN173" s="269"/>
      <c r="SJO173" s="270"/>
      <c r="SJP173" s="270"/>
      <c r="SJQ173" s="292"/>
      <c r="SJR173" s="268"/>
      <c r="SJS173" s="269"/>
      <c r="SJT173" s="270"/>
      <c r="SJU173" s="270"/>
      <c r="SJV173" s="292"/>
      <c r="SJW173" s="268"/>
      <c r="SJX173" s="269"/>
      <c r="SJY173" s="270"/>
      <c r="SJZ173" s="270"/>
      <c r="SKA173" s="292"/>
      <c r="SKB173" s="268"/>
      <c r="SKC173" s="269"/>
      <c r="SKD173" s="270"/>
      <c r="SKE173" s="270"/>
      <c r="SKF173" s="292"/>
      <c r="SKG173" s="268"/>
      <c r="SKH173" s="269"/>
      <c r="SKI173" s="270"/>
      <c r="SKJ173" s="270"/>
      <c r="SKK173" s="292"/>
      <c r="SKL173" s="268"/>
      <c r="SKM173" s="269"/>
      <c r="SKN173" s="270"/>
      <c r="SKO173" s="270"/>
      <c r="SKP173" s="292"/>
      <c r="SKQ173" s="268"/>
      <c r="SKR173" s="269"/>
      <c r="SKS173" s="270"/>
      <c r="SKT173" s="270"/>
      <c r="SKU173" s="292"/>
      <c r="SKV173" s="268"/>
      <c r="SKW173" s="269"/>
      <c r="SKX173" s="270"/>
      <c r="SKY173" s="270"/>
      <c r="SKZ173" s="292"/>
      <c r="SLA173" s="268"/>
      <c r="SLB173" s="269"/>
      <c r="SLC173" s="270"/>
      <c r="SLD173" s="270"/>
      <c r="SLE173" s="292"/>
      <c r="SLF173" s="268"/>
      <c r="SLG173" s="269"/>
      <c r="SLH173" s="270"/>
      <c r="SLI173" s="270"/>
      <c r="SLJ173" s="292"/>
      <c r="SLK173" s="268"/>
      <c r="SLL173" s="269"/>
      <c r="SLM173" s="270"/>
      <c r="SLN173" s="270"/>
      <c r="SLO173" s="292"/>
      <c r="SLP173" s="268"/>
      <c r="SLQ173" s="269"/>
      <c r="SLR173" s="270"/>
      <c r="SLS173" s="270"/>
      <c r="SLT173" s="292"/>
      <c r="SLU173" s="268"/>
      <c r="SLV173" s="269"/>
      <c r="SLW173" s="270"/>
      <c r="SLX173" s="270"/>
      <c r="SLY173" s="292"/>
      <c r="SLZ173" s="268"/>
      <c r="SMA173" s="269"/>
      <c r="SMB173" s="270"/>
      <c r="SMC173" s="270"/>
      <c r="SMD173" s="292"/>
      <c r="SME173" s="268"/>
      <c r="SMF173" s="269"/>
      <c r="SMG173" s="270"/>
      <c r="SMH173" s="270"/>
      <c r="SMI173" s="292"/>
      <c r="SMJ173" s="268"/>
      <c r="SMK173" s="269"/>
      <c r="SML173" s="270"/>
      <c r="SMM173" s="270"/>
      <c r="SMN173" s="292"/>
      <c r="SMO173" s="268"/>
      <c r="SMP173" s="269"/>
      <c r="SMQ173" s="270"/>
      <c r="SMR173" s="270"/>
      <c r="SMS173" s="292"/>
      <c r="SMT173" s="268"/>
      <c r="SMU173" s="269"/>
      <c r="SMV173" s="270"/>
      <c r="SMW173" s="270"/>
      <c r="SMX173" s="292"/>
      <c r="SMY173" s="268"/>
      <c r="SMZ173" s="269"/>
      <c r="SNA173" s="270"/>
      <c r="SNB173" s="270"/>
      <c r="SNC173" s="292"/>
      <c r="SND173" s="268"/>
      <c r="SNE173" s="269"/>
      <c r="SNF173" s="270"/>
      <c r="SNG173" s="270"/>
      <c r="SNH173" s="292"/>
      <c r="SNI173" s="268"/>
      <c r="SNJ173" s="269"/>
      <c r="SNK173" s="270"/>
      <c r="SNL173" s="270"/>
      <c r="SNM173" s="292"/>
      <c r="SNN173" s="268"/>
      <c r="SNO173" s="269"/>
      <c r="SNP173" s="270"/>
      <c r="SNQ173" s="270"/>
      <c r="SNR173" s="292"/>
      <c r="SNS173" s="268"/>
      <c r="SNT173" s="269"/>
      <c r="SNU173" s="270"/>
      <c r="SNV173" s="270"/>
      <c r="SNW173" s="292"/>
      <c r="SNX173" s="268"/>
      <c r="SNY173" s="269"/>
      <c r="SNZ173" s="270"/>
      <c r="SOA173" s="270"/>
      <c r="SOB173" s="292"/>
      <c r="SOC173" s="268"/>
      <c r="SOD173" s="269"/>
      <c r="SOE173" s="270"/>
      <c r="SOF173" s="270"/>
      <c r="SOG173" s="292"/>
      <c r="SOH173" s="268"/>
      <c r="SOI173" s="269"/>
      <c r="SOJ173" s="270"/>
      <c r="SOK173" s="270"/>
      <c r="SOL173" s="292"/>
      <c r="SOM173" s="268"/>
      <c r="SON173" s="269"/>
      <c r="SOO173" s="270"/>
      <c r="SOP173" s="270"/>
      <c r="SOQ173" s="292"/>
      <c r="SOR173" s="268"/>
      <c r="SOS173" s="269"/>
      <c r="SOT173" s="270"/>
      <c r="SOU173" s="270"/>
      <c r="SOV173" s="292"/>
      <c r="SOW173" s="268"/>
      <c r="SOX173" s="269"/>
      <c r="SOY173" s="270"/>
      <c r="SOZ173" s="270"/>
      <c r="SPA173" s="292"/>
      <c r="SPB173" s="268"/>
      <c r="SPC173" s="269"/>
      <c r="SPD173" s="270"/>
      <c r="SPE173" s="270"/>
      <c r="SPF173" s="292"/>
      <c r="SPG173" s="268"/>
      <c r="SPH173" s="269"/>
      <c r="SPI173" s="270"/>
      <c r="SPJ173" s="270"/>
      <c r="SPK173" s="292"/>
      <c r="SPL173" s="268"/>
      <c r="SPM173" s="269"/>
      <c r="SPN173" s="270"/>
      <c r="SPO173" s="270"/>
      <c r="SPP173" s="292"/>
      <c r="SPQ173" s="268"/>
      <c r="SPR173" s="269"/>
      <c r="SPS173" s="270"/>
      <c r="SPT173" s="270"/>
      <c r="SPU173" s="292"/>
      <c r="SPV173" s="268"/>
      <c r="SPW173" s="269"/>
      <c r="SPX173" s="270"/>
      <c r="SPY173" s="270"/>
      <c r="SPZ173" s="292"/>
      <c r="SQA173" s="268"/>
      <c r="SQB173" s="269"/>
      <c r="SQC173" s="270"/>
      <c r="SQD173" s="270"/>
      <c r="SQE173" s="292"/>
      <c r="SQF173" s="268"/>
      <c r="SQG173" s="269"/>
      <c r="SQH173" s="270"/>
      <c r="SQI173" s="270"/>
      <c r="SQJ173" s="292"/>
      <c r="SQK173" s="268"/>
      <c r="SQL173" s="269"/>
      <c r="SQM173" s="270"/>
      <c r="SQN173" s="270"/>
      <c r="SQO173" s="292"/>
      <c r="SQP173" s="268"/>
      <c r="SQQ173" s="269"/>
      <c r="SQR173" s="270"/>
      <c r="SQS173" s="270"/>
      <c r="SQT173" s="292"/>
      <c r="SQU173" s="268"/>
      <c r="SQV173" s="269"/>
      <c r="SQW173" s="270"/>
      <c r="SQX173" s="270"/>
      <c r="SQY173" s="292"/>
      <c r="SQZ173" s="268"/>
      <c r="SRA173" s="269"/>
      <c r="SRB173" s="270"/>
      <c r="SRC173" s="270"/>
      <c r="SRD173" s="292"/>
      <c r="SRE173" s="268"/>
      <c r="SRF173" s="269"/>
      <c r="SRG173" s="270"/>
      <c r="SRH173" s="270"/>
      <c r="SRI173" s="292"/>
      <c r="SRJ173" s="268"/>
      <c r="SRK173" s="269"/>
      <c r="SRL173" s="270"/>
      <c r="SRM173" s="270"/>
      <c r="SRN173" s="292"/>
      <c r="SRO173" s="268"/>
      <c r="SRP173" s="269"/>
      <c r="SRQ173" s="270"/>
      <c r="SRR173" s="270"/>
      <c r="SRS173" s="292"/>
      <c r="SRT173" s="268"/>
      <c r="SRU173" s="269"/>
      <c r="SRV173" s="270"/>
      <c r="SRW173" s="270"/>
      <c r="SRX173" s="292"/>
      <c r="SRY173" s="268"/>
      <c r="SRZ173" s="269"/>
      <c r="SSA173" s="270"/>
      <c r="SSB173" s="270"/>
      <c r="SSC173" s="292"/>
      <c r="SSD173" s="268"/>
      <c r="SSE173" s="269"/>
      <c r="SSF173" s="270"/>
      <c r="SSG173" s="270"/>
      <c r="SSH173" s="292"/>
      <c r="SSI173" s="268"/>
      <c r="SSJ173" s="269"/>
      <c r="SSK173" s="270"/>
      <c r="SSL173" s="270"/>
      <c r="SSM173" s="292"/>
      <c r="SSN173" s="268"/>
      <c r="SSO173" s="269"/>
      <c r="SSP173" s="270"/>
      <c r="SSQ173" s="270"/>
      <c r="SSR173" s="292"/>
      <c r="SSS173" s="268"/>
      <c r="SST173" s="269"/>
      <c r="SSU173" s="270"/>
      <c r="SSV173" s="270"/>
      <c r="SSW173" s="292"/>
      <c r="SSX173" s="268"/>
      <c r="SSY173" s="269"/>
      <c r="SSZ173" s="270"/>
      <c r="STA173" s="270"/>
      <c r="STB173" s="292"/>
      <c r="STC173" s="268"/>
      <c r="STD173" s="269"/>
      <c r="STE173" s="270"/>
      <c r="STF173" s="270"/>
      <c r="STG173" s="292"/>
      <c r="STH173" s="268"/>
      <c r="STI173" s="269"/>
      <c r="STJ173" s="270"/>
      <c r="STK173" s="270"/>
      <c r="STL173" s="292"/>
      <c r="STM173" s="268"/>
      <c r="STN173" s="269"/>
      <c r="STO173" s="270"/>
      <c r="STP173" s="270"/>
      <c r="STQ173" s="292"/>
      <c r="STR173" s="268"/>
      <c r="STS173" s="269"/>
      <c r="STT173" s="270"/>
      <c r="STU173" s="270"/>
      <c r="STV173" s="292"/>
      <c r="STW173" s="268"/>
      <c r="STX173" s="269"/>
      <c r="STY173" s="270"/>
      <c r="STZ173" s="270"/>
      <c r="SUA173" s="292"/>
      <c r="SUB173" s="268"/>
      <c r="SUC173" s="269"/>
      <c r="SUD173" s="270"/>
      <c r="SUE173" s="270"/>
      <c r="SUF173" s="292"/>
      <c r="SUG173" s="268"/>
      <c r="SUH173" s="269"/>
      <c r="SUI173" s="270"/>
      <c r="SUJ173" s="270"/>
      <c r="SUK173" s="292"/>
      <c r="SUL173" s="268"/>
      <c r="SUM173" s="269"/>
      <c r="SUN173" s="270"/>
      <c r="SUO173" s="270"/>
      <c r="SUP173" s="292"/>
      <c r="SUQ173" s="268"/>
      <c r="SUR173" s="269"/>
      <c r="SUS173" s="270"/>
      <c r="SUT173" s="270"/>
      <c r="SUU173" s="292"/>
      <c r="SUV173" s="268"/>
      <c r="SUW173" s="269"/>
      <c r="SUX173" s="270"/>
      <c r="SUY173" s="270"/>
      <c r="SUZ173" s="292"/>
      <c r="SVA173" s="268"/>
      <c r="SVB173" s="269"/>
      <c r="SVC173" s="270"/>
      <c r="SVD173" s="270"/>
      <c r="SVE173" s="292"/>
      <c r="SVF173" s="268"/>
      <c r="SVG173" s="269"/>
      <c r="SVH173" s="270"/>
      <c r="SVI173" s="270"/>
      <c r="SVJ173" s="292"/>
      <c r="SVK173" s="268"/>
      <c r="SVL173" s="269"/>
      <c r="SVM173" s="270"/>
      <c r="SVN173" s="270"/>
      <c r="SVO173" s="292"/>
      <c r="SVP173" s="268"/>
      <c r="SVQ173" s="269"/>
      <c r="SVR173" s="270"/>
      <c r="SVS173" s="270"/>
      <c r="SVT173" s="292"/>
      <c r="SVU173" s="268"/>
      <c r="SVV173" s="269"/>
      <c r="SVW173" s="270"/>
      <c r="SVX173" s="270"/>
      <c r="SVY173" s="292"/>
      <c r="SVZ173" s="268"/>
      <c r="SWA173" s="269"/>
      <c r="SWB173" s="270"/>
      <c r="SWC173" s="270"/>
      <c r="SWD173" s="292"/>
      <c r="SWE173" s="268"/>
      <c r="SWF173" s="269"/>
      <c r="SWG173" s="270"/>
      <c r="SWH173" s="270"/>
      <c r="SWI173" s="292"/>
      <c r="SWJ173" s="268"/>
      <c r="SWK173" s="269"/>
      <c r="SWL173" s="270"/>
      <c r="SWM173" s="270"/>
      <c r="SWN173" s="292"/>
      <c r="SWO173" s="268"/>
      <c r="SWP173" s="269"/>
      <c r="SWQ173" s="270"/>
      <c r="SWR173" s="270"/>
      <c r="SWS173" s="292"/>
      <c r="SWT173" s="268"/>
      <c r="SWU173" s="269"/>
      <c r="SWV173" s="270"/>
      <c r="SWW173" s="270"/>
      <c r="SWX173" s="292"/>
      <c r="SWY173" s="268"/>
      <c r="SWZ173" s="269"/>
      <c r="SXA173" s="270"/>
      <c r="SXB173" s="270"/>
      <c r="SXC173" s="292"/>
      <c r="SXD173" s="268"/>
      <c r="SXE173" s="269"/>
      <c r="SXF173" s="270"/>
      <c r="SXG173" s="270"/>
      <c r="SXH173" s="292"/>
      <c r="SXI173" s="268"/>
      <c r="SXJ173" s="269"/>
      <c r="SXK173" s="270"/>
      <c r="SXL173" s="270"/>
      <c r="SXM173" s="292"/>
      <c r="SXN173" s="268"/>
      <c r="SXO173" s="269"/>
      <c r="SXP173" s="270"/>
      <c r="SXQ173" s="270"/>
      <c r="SXR173" s="292"/>
      <c r="SXS173" s="268"/>
      <c r="SXT173" s="269"/>
      <c r="SXU173" s="270"/>
      <c r="SXV173" s="270"/>
      <c r="SXW173" s="292"/>
      <c r="SXX173" s="268"/>
      <c r="SXY173" s="269"/>
      <c r="SXZ173" s="270"/>
      <c r="SYA173" s="270"/>
      <c r="SYB173" s="292"/>
      <c r="SYC173" s="268"/>
      <c r="SYD173" s="269"/>
      <c r="SYE173" s="270"/>
      <c r="SYF173" s="270"/>
      <c r="SYG173" s="292"/>
      <c r="SYH173" s="268"/>
      <c r="SYI173" s="269"/>
      <c r="SYJ173" s="270"/>
      <c r="SYK173" s="270"/>
      <c r="SYL173" s="292"/>
      <c r="SYM173" s="268"/>
      <c r="SYN173" s="269"/>
      <c r="SYO173" s="270"/>
      <c r="SYP173" s="270"/>
      <c r="SYQ173" s="292"/>
      <c r="SYR173" s="268"/>
      <c r="SYS173" s="269"/>
      <c r="SYT173" s="270"/>
      <c r="SYU173" s="270"/>
      <c r="SYV173" s="292"/>
      <c r="SYW173" s="268"/>
      <c r="SYX173" s="269"/>
      <c r="SYY173" s="270"/>
      <c r="SYZ173" s="270"/>
      <c r="SZA173" s="292"/>
      <c r="SZB173" s="268"/>
      <c r="SZC173" s="269"/>
      <c r="SZD173" s="270"/>
      <c r="SZE173" s="270"/>
      <c r="SZF173" s="292"/>
      <c r="SZG173" s="268"/>
      <c r="SZH173" s="269"/>
      <c r="SZI173" s="270"/>
      <c r="SZJ173" s="270"/>
      <c r="SZK173" s="292"/>
      <c r="SZL173" s="268"/>
      <c r="SZM173" s="269"/>
      <c r="SZN173" s="270"/>
      <c r="SZO173" s="270"/>
      <c r="SZP173" s="292"/>
      <c r="SZQ173" s="268"/>
      <c r="SZR173" s="269"/>
      <c r="SZS173" s="270"/>
      <c r="SZT173" s="270"/>
      <c r="SZU173" s="292"/>
      <c r="SZV173" s="268"/>
      <c r="SZW173" s="269"/>
      <c r="SZX173" s="270"/>
      <c r="SZY173" s="270"/>
      <c r="SZZ173" s="292"/>
      <c r="TAA173" s="268"/>
      <c r="TAB173" s="269"/>
      <c r="TAC173" s="270"/>
      <c r="TAD173" s="270"/>
      <c r="TAE173" s="292"/>
      <c r="TAF173" s="268"/>
      <c r="TAG173" s="269"/>
      <c r="TAH173" s="270"/>
      <c r="TAI173" s="270"/>
      <c r="TAJ173" s="292"/>
      <c r="TAK173" s="268"/>
      <c r="TAL173" s="269"/>
      <c r="TAM173" s="270"/>
      <c r="TAN173" s="270"/>
      <c r="TAO173" s="292"/>
      <c r="TAP173" s="268"/>
      <c r="TAQ173" s="269"/>
      <c r="TAR173" s="270"/>
      <c r="TAS173" s="270"/>
      <c r="TAT173" s="292"/>
      <c r="TAU173" s="268"/>
      <c r="TAV173" s="269"/>
      <c r="TAW173" s="270"/>
      <c r="TAX173" s="270"/>
      <c r="TAY173" s="292"/>
      <c r="TAZ173" s="268"/>
      <c r="TBA173" s="269"/>
      <c r="TBB173" s="270"/>
      <c r="TBC173" s="270"/>
      <c r="TBD173" s="292"/>
      <c r="TBE173" s="268"/>
      <c r="TBF173" s="269"/>
      <c r="TBG173" s="270"/>
      <c r="TBH173" s="270"/>
      <c r="TBI173" s="292"/>
      <c r="TBJ173" s="268"/>
      <c r="TBK173" s="269"/>
      <c r="TBL173" s="270"/>
      <c r="TBM173" s="270"/>
      <c r="TBN173" s="292"/>
      <c r="TBO173" s="268"/>
      <c r="TBP173" s="269"/>
      <c r="TBQ173" s="270"/>
      <c r="TBR173" s="270"/>
      <c r="TBS173" s="292"/>
      <c r="TBT173" s="268"/>
      <c r="TBU173" s="269"/>
      <c r="TBV173" s="270"/>
      <c r="TBW173" s="270"/>
      <c r="TBX173" s="292"/>
      <c r="TBY173" s="268"/>
      <c r="TBZ173" s="269"/>
      <c r="TCA173" s="270"/>
      <c r="TCB173" s="270"/>
      <c r="TCC173" s="292"/>
      <c r="TCD173" s="268"/>
      <c r="TCE173" s="269"/>
      <c r="TCF173" s="270"/>
      <c r="TCG173" s="270"/>
      <c r="TCH173" s="292"/>
      <c r="TCI173" s="268"/>
      <c r="TCJ173" s="269"/>
      <c r="TCK173" s="270"/>
      <c r="TCL173" s="270"/>
      <c r="TCM173" s="292"/>
      <c r="TCN173" s="268"/>
      <c r="TCO173" s="269"/>
      <c r="TCP173" s="270"/>
      <c r="TCQ173" s="270"/>
      <c r="TCR173" s="292"/>
      <c r="TCS173" s="268"/>
      <c r="TCT173" s="269"/>
      <c r="TCU173" s="270"/>
      <c r="TCV173" s="270"/>
      <c r="TCW173" s="292"/>
      <c r="TCX173" s="268"/>
      <c r="TCY173" s="269"/>
      <c r="TCZ173" s="270"/>
      <c r="TDA173" s="270"/>
      <c r="TDB173" s="292"/>
      <c r="TDC173" s="268"/>
      <c r="TDD173" s="269"/>
      <c r="TDE173" s="270"/>
      <c r="TDF173" s="270"/>
      <c r="TDG173" s="292"/>
      <c r="TDH173" s="268"/>
      <c r="TDI173" s="269"/>
      <c r="TDJ173" s="270"/>
      <c r="TDK173" s="270"/>
      <c r="TDL173" s="292"/>
      <c r="TDM173" s="268"/>
      <c r="TDN173" s="269"/>
      <c r="TDO173" s="270"/>
      <c r="TDP173" s="270"/>
      <c r="TDQ173" s="292"/>
      <c r="TDR173" s="268"/>
      <c r="TDS173" s="269"/>
      <c r="TDT173" s="270"/>
      <c r="TDU173" s="270"/>
      <c r="TDV173" s="292"/>
      <c r="TDW173" s="268"/>
      <c r="TDX173" s="269"/>
      <c r="TDY173" s="270"/>
      <c r="TDZ173" s="270"/>
      <c r="TEA173" s="292"/>
      <c r="TEB173" s="268"/>
      <c r="TEC173" s="269"/>
      <c r="TED173" s="270"/>
      <c r="TEE173" s="270"/>
      <c r="TEF173" s="292"/>
      <c r="TEG173" s="268"/>
      <c r="TEH173" s="269"/>
      <c r="TEI173" s="270"/>
      <c r="TEJ173" s="270"/>
      <c r="TEK173" s="292"/>
      <c r="TEL173" s="268"/>
      <c r="TEM173" s="269"/>
      <c r="TEN173" s="270"/>
      <c r="TEO173" s="270"/>
      <c r="TEP173" s="292"/>
      <c r="TEQ173" s="268"/>
      <c r="TER173" s="269"/>
      <c r="TES173" s="270"/>
      <c r="TET173" s="270"/>
      <c r="TEU173" s="292"/>
      <c r="TEV173" s="268"/>
      <c r="TEW173" s="269"/>
      <c r="TEX173" s="270"/>
      <c r="TEY173" s="270"/>
      <c r="TEZ173" s="292"/>
      <c r="TFA173" s="268"/>
      <c r="TFB173" s="269"/>
      <c r="TFC173" s="270"/>
      <c r="TFD173" s="270"/>
      <c r="TFE173" s="292"/>
      <c r="TFF173" s="268"/>
      <c r="TFG173" s="269"/>
      <c r="TFH173" s="270"/>
      <c r="TFI173" s="270"/>
      <c r="TFJ173" s="292"/>
      <c r="TFK173" s="268"/>
      <c r="TFL173" s="269"/>
      <c r="TFM173" s="270"/>
      <c r="TFN173" s="270"/>
      <c r="TFO173" s="292"/>
      <c r="TFP173" s="268"/>
      <c r="TFQ173" s="269"/>
      <c r="TFR173" s="270"/>
      <c r="TFS173" s="270"/>
      <c r="TFT173" s="292"/>
      <c r="TFU173" s="268"/>
      <c r="TFV173" s="269"/>
      <c r="TFW173" s="270"/>
      <c r="TFX173" s="270"/>
      <c r="TFY173" s="292"/>
      <c r="TFZ173" s="268"/>
      <c r="TGA173" s="269"/>
      <c r="TGB173" s="270"/>
      <c r="TGC173" s="270"/>
      <c r="TGD173" s="292"/>
      <c r="TGE173" s="268"/>
      <c r="TGF173" s="269"/>
      <c r="TGG173" s="270"/>
      <c r="TGH173" s="270"/>
      <c r="TGI173" s="292"/>
      <c r="TGJ173" s="268"/>
      <c r="TGK173" s="269"/>
      <c r="TGL173" s="270"/>
      <c r="TGM173" s="270"/>
      <c r="TGN173" s="292"/>
      <c r="TGO173" s="268"/>
      <c r="TGP173" s="269"/>
      <c r="TGQ173" s="270"/>
      <c r="TGR173" s="270"/>
      <c r="TGS173" s="292"/>
      <c r="TGT173" s="268"/>
      <c r="TGU173" s="269"/>
      <c r="TGV173" s="270"/>
      <c r="TGW173" s="270"/>
      <c r="TGX173" s="292"/>
      <c r="TGY173" s="268"/>
      <c r="TGZ173" s="269"/>
      <c r="THA173" s="270"/>
      <c r="THB173" s="270"/>
      <c r="THC173" s="292"/>
      <c r="THD173" s="268"/>
      <c r="THE173" s="269"/>
      <c r="THF173" s="270"/>
      <c r="THG173" s="270"/>
      <c r="THH173" s="292"/>
      <c r="THI173" s="268"/>
      <c r="THJ173" s="269"/>
      <c r="THK173" s="270"/>
      <c r="THL173" s="270"/>
      <c r="THM173" s="292"/>
      <c r="THN173" s="268"/>
      <c r="THO173" s="269"/>
      <c r="THP173" s="270"/>
      <c r="THQ173" s="270"/>
      <c r="THR173" s="292"/>
      <c r="THS173" s="268"/>
      <c r="THT173" s="269"/>
      <c r="THU173" s="270"/>
      <c r="THV173" s="270"/>
      <c r="THW173" s="292"/>
      <c r="THX173" s="268"/>
      <c r="THY173" s="269"/>
      <c r="THZ173" s="270"/>
      <c r="TIA173" s="270"/>
      <c r="TIB173" s="292"/>
      <c r="TIC173" s="268"/>
      <c r="TID173" s="269"/>
      <c r="TIE173" s="270"/>
      <c r="TIF173" s="270"/>
      <c r="TIG173" s="292"/>
      <c r="TIH173" s="268"/>
      <c r="TII173" s="269"/>
      <c r="TIJ173" s="270"/>
      <c r="TIK173" s="270"/>
      <c r="TIL173" s="292"/>
      <c r="TIM173" s="268"/>
      <c r="TIN173" s="269"/>
      <c r="TIO173" s="270"/>
      <c r="TIP173" s="270"/>
      <c r="TIQ173" s="292"/>
      <c r="TIR173" s="268"/>
      <c r="TIS173" s="269"/>
      <c r="TIT173" s="270"/>
      <c r="TIU173" s="270"/>
      <c r="TIV173" s="292"/>
      <c r="TIW173" s="268"/>
      <c r="TIX173" s="269"/>
      <c r="TIY173" s="270"/>
      <c r="TIZ173" s="270"/>
      <c r="TJA173" s="292"/>
      <c r="TJB173" s="268"/>
      <c r="TJC173" s="269"/>
      <c r="TJD173" s="270"/>
      <c r="TJE173" s="270"/>
      <c r="TJF173" s="292"/>
      <c r="TJG173" s="268"/>
      <c r="TJH173" s="269"/>
      <c r="TJI173" s="270"/>
      <c r="TJJ173" s="270"/>
      <c r="TJK173" s="292"/>
      <c r="TJL173" s="268"/>
      <c r="TJM173" s="269"/>
      <c r="TJN173" s="270"/>
      <c r="TJO173" s="270"/>
      <c r="TJP173" s="292"/>
      <c r="TJQ173" s="268"/>
      <c r="TJR173" s="269"/>
      <c r="TJS173" s="270"/>
      <c r="TJT173" s="270"/>
      <c r="TJU173" s="292"/>
      <c r="TJV173" s="268"/>
      <c r="TJW173" s="269"/>
      <c r="TJX173" s="270"/>
      <c r="TJY173" s="270"/>
      <c r="TJZ173" s="292"/>
      <c r="TKA173" s="268"/>
      <c r="TKB173" s="269"/>
      <c r="TKC173" s="270"/>
      <c r="TKD173" s="270"/>
      <c r="TKE173" s="292"/>
      <c r="TKF173" s="268"/>
      <c r="TKG173" s="269"/>
      <c r="TKH173" s="270"/>
      <c r="TKI173" s="270"/>
      <c r="TKJ173" s="292"/>
      <c r="TKK173" s="268"/>
      <c r="TKL173" s="269"/>
      <c r="TKM173" s="270"/>
      <c r="TKN173" s="270"/>
      <c r="TKO173" s="292"/>
      <c r="TKP173" s="268"/>
      <c r="TKQ173" s="269"/>
      <c r="TKR173" s="270"/>
      <c r="TKS173" s="270"/>
      <c r="TKT173" s="292"/>
      <c r="TKU173" s="268"/>
      <c r="TKV173" s="269"/>
      <c r="TKW173" s="270"/>
      <c r="TKX173" s="270"/>
      <c r="TKY173" s="292"/>
      <c r="TKZ173" s="268"/>
      <c r="TLA173" s="269"/>
      <c r="TLB173" s="270"/>
      <c r="TLC173" s="270"/>
      <c r="TLD173" s="292"/>
      <c r="TLE173" s="268"/>
      <c r="TLF173" s="269"/>
      <c r="TLG173" s="270"/>
      <c r="TLH173" s="270"/>
      <c r="TLI173" s="292"/>
      <c r="TLJ173" s="268"/>
      <c r="TLK173" s="269"/>
      <c r="TLL173" s="270"/>
      <c r="TLM173" s="270"/>
      <c r="TLN173" s="292"/>
      <c r="TLO173" s="268"/>
      <c r="TLP173" s="269"/>
      <c r="TLQ173" s="270"/>
      <c r="TLR173" s="270"/>
      <c r="TLS173" s="292"/>
      <c r="TLT173" s="268"/>
      <c r="TLU173" s="269"/>
      <c r="TLV173" s="270"/>
      <c r="TLW173" s="270"/>
      <c r="TLX173" s="292"/>
      <c r="TLY173" s="268"/>
      <c r="TLZ173" s="269"/>
      <c r="TMA173" s="270"/>
      <c r="TMB173" s="270"/>
      <c r="TMC173" s="292"/>
      <c r="TMD173" s="268"/>
      <c r="TME173" s="269"/>
      <c r="TMF173" s="270"/>
      <c r="TMG173" s="270"/>
      <c r="TMH173" s="292"/>
      <c r="TMI173" s="268"/>
      <c r="TMJ173" s="269"/>
      <c r="TMK173" s="270"/>
      <c r="TML173" s="270"/>
      <c r="TMM173" s="292"/>
      <c r="TMN173" s="268"/>
      <c r="TMO173" s="269"/>
      <c r="TMP173" s="270"/>
      <c r="TMQ173" s="270"/>
      <c r="TMR173" s="292"/>
      <c r="TMS173" s="268"/>
      <c r="TMT173" s="269"/>
      <c r="TMU173" s="270"/>
      <c r="TMV173" s="270"/>
      <c r="TMW173" s="292"/>
      <c r="TMX173" s="268"/>
      <c r="TMY173" s="269"/>
      <c r="TMZ173" s="270"/>
      <c r="TNA173" s="270"/>
      <c r="TNB173" s="292"/>
      <c r="TNC173" s="268"/>
      <c r="TND173" s="269"/>
      <c r="TNE173" s="270"/>
      <c r="TNF173" s="270"/>
      <c r="TNG173" s="292"/>
      <c r="TNH173" s="268"/>
      <c r="TNI173" s="269"/>
      <c r="TNJ173" s="270"/>
      <c r="TNK173" s="270"/>
      <c r="TNL173" s="292"/>
      <c r="TNM173" s="268"/>
      <c r="TNN173" s="269"/>
      <c r="TNO173" s="270"/>
      <c r="TNP173" s="270"/>
      <c r="TNQ173" s="292"/>
      <c r="TNR173" s="268"/>
      <c r="TNS173" s="269"/>
      <c r="TNT173" s="270"/>
      <c r="TNU173" s="270"/>
      <c r="TNV173" s="292"/>
      <c r="TNW173" s="268"/>
      <c r="TNX173" s="269"/>
      <c r="TNY173" s="270"/>
      <c r="TNZ173" s="270"/>
      <c r="TOA173" s="292"/>
      <c r="TOB173" s="268"/>
      <c r="TOC173" s="269"/>
      <c r="TOD173" s="270"/>
      <c r="TOE173" s="270"/>
      <c r="TOF173" s="292"/>
      <c r="TOG173" s="268"/>
      <c r="TOH173" s="269"/>
      <c r="TOI173" s="270"/>
      <c r="TOJ173" s="270"/>
      <c r="TOK173" s="292"/>
      <c r="TOL173" s="268"/>
      <c r="TOM173" s="269"/>
      <c r="TON173" s="270"/>
      <c r="TOO173" s="270"/>
      <c r="TOP173" s="292"/>
      <c r="TOQ173" s="268"/>
      <c r="TOR173" s="269"/>
      <c r="TOS173" s="270"/>
      <c r="TOT173" s="270"/>
      <c r="TOU173" s="292"/>
      <c r="TOV173" s="268"/>
      <c r="TOW173" s="269"/>
      <c r="TOX173" s="270"/>
      <c r="TOY173" s="270"/>
      <c r="TOZ173" s="292"/>
      <c r="TPA173" s="268"/>
      <c r="TPB173" s="269"/>
      <c r="TPC173" s="270"/>
      <c r="TPD173" s="270"/>
      <c r="TPE173" s="292"/>
      <c r="TPF173" s="268"/>
      <c r="TPG173" s="269"/>
      <c r="TPH173" s="270"/>
      <c r="TPI173" s="270"/>
      <c r="TPJ173" s="292"/>
      <c r="TPK173" s="268"/>
      <c r="TPL173" s="269"/>
      <c r="TPM173" s="270"/>
      <c r="TPN173" s="270"/>
      <c r="TPO173" s="292"/>
      <c r="TPP173" s="268"/>
      <c r="TPQ173" s="269"/>
      <c r="TPR173" s="270"/>
      <c r="TPS173" s="270"/>
      <c r="TPT173" s="292"/>
      <c r="TPU173" s="268"/>
      <c r="TPV173" s="269"/>
      <c r="TPW173" s="270"/>
      <c r="TPX173" s="270"/>
      <c r="TPY173" s="292"/>
      <c r="TPZ173" s="268"/>
      <c r="TQA173" s="269"/>
      <c r="TQB173" s="270"/>
      <c r="TQC173" s="270"/>
      <c r="TQD173" s="292"/>
      <c r="TQE173" s="268"/>
      <c r="TQF173" s="269"/>
      <c r="TQG173" s="270"/>
      <c r="TQH173" s="270"/>
      <c r="TQI173" s="292"/>
      <c r="TQJ173" s="268"/>
      <c r="TQK173" s="269"/>
      <c r="TQL173" s="270"/>
      <c r="TQM173" s="270"/>
      <c r="TQN173" s="292"/>
      <c r="TQO173" s="268"/>
      <c r="TQP173" s="269"/>
      <c r="TQQ173" s="270"/>
      <c r="TQR173" s="270"/>
      <c r="TQS173" s="292"/>
      <c r="TQT173" s="268"/>
      <c r="TQU173" s="269"/>
      <c r="TQV173" s="270"/>
      <c r="TQW173" s="270"/>
      <c r="TQX173" s="292"/>
      <c r="TQY173" s="268"/>
      <c r="TQZ173" s="269"/>
      <c r="TRA173" s="270"/>
      <c r="TRB173" s="270"/>
      <c r="TRC173" s="292"/>
      <c r="TRD173" s="268"/>
      <c r="TRE173" s="269"/>
      <c r="TRF173" s="270"/>
      <c r="TRG173" s="270"/>
      <c r="TRH173" s="292"/>
      <c r="TRI173" s="268"/>
      <c r="TRJ173" s="269"/>
      <c r="TRK173" s="270"/>
      <c r="TRL173" s="270"/>
      <c r="TRM173" s="292"/>
      <c r="TRN173" s="268"/>
      <c r="TRO173" s="269"/>
      <c r="TRP173" s="270"/>
      <c r="TRQ173" s="270"/>
      <c r="TRR173" s="292"/>
      <c r="TRS173" s="268"/>
      <c r="TRT173" s="269"/>
      <c r="TRU173" s="270"/>
      <c r="TRV173" s="270"/>
      <c r="TRW173" s="292"/>
      <c r="TRX173" s="268"/>
      <c r="TRY173" s="269"/>
      <c r="TRZ173" s="270"/>
      <c r="TSA173" s="270"/>
      <c r="TSB173" s="292"/>
      <c r="TSC173" s="268"/>
      <c r="TSD173" s="269"/>
      <c r="TSE173" s="270"/>
      <c r="TSF173" s="270"/>
      <c r="TSG173" s="292"/>
      <c r="TSH173" s="268"/>
      <c r="TSI173" s="269"/>
      <c r="TSJ173" s="270"/>
      <c r="TSK173" s="270"/>
      <c r="TSL173" s="292"/>
      <c r="TSM173" s="268"/>
      <c r="TSN173" s="269"/>
      <c r="TSO173" s="270"/>
      <c r="TSP173" s="270"/>
      <c r="TSQ173" s="292"/>
      <c r="TSR173" s="268"/>
      <c r="TSS173" s="269"/>
      <c r="TST173" s="270"/>
      <c r="TSU173" s="270"/>
      <c r="TSV173" s="292"/>
      <c r="TSW173" s="268"/>
      <c r="TSX173" s="269"/>
      <c r="TSY173" s="270"/>
      <c r="TSZ173" s="270"/>
      <c r="TTA173" s="292"/>
      <c r="TTB173" s="268"/>
      <c r="TTC173" s="269"/>
      <c r="TTD173" s="270"/>
      <c r="TTE173" s="270"/>
      <c r="TTF173" s="292"/>
      <c r="TTG173" s="268"/>
      <c r="TTH173" s="269"/>
      <c r="TTI173" s="270"/>
      <c r="TTJ173" s="270"/>
      <c r="TTK173" s="292"/>
      <c r="TTL173" s="268"/>
      <c r="TTM173" s="269"/>
      <c r="TTN173" s="270"/>
      <c r="TTO173" s="270"/>
      <c r="TTP173" s="292"/>
      <c r="TTQ173" s="268"/>
      <c r="TTR173" s="269"/>
      <c r="TTS173" s="270"/>
      <c r="TTT173" s="270"/>
      <c r="TTU173" s="292"/>
      <c r="TTV173" s="268"/>
      <c r="TTW173" s="269"/>
      <c r="TTX173" s="270"/>
      <c r="TTY173" s="270"/>
      <c r="TTZ173" s="292"/>
      <c r="TUA173" s="268"/>
      <c r="TUB173" s="269"/>
      <c r="TUC173" s="270"/>
      <c r="TUD173" s="270"/>
      <c r="TUE173" s="292"/>
      <c r="TUF173" s="268"/>
      <c r="TUG173" s="269"/>
      <c r="TUH173" s="270"/>
      <c r="TUI173" s="270"/>
      <c r="TUJ173" s="292"/>
      <c r="TUK173" s="268"/>
      <c r="TUL173" s="269"/>
      <c r="TUM173" s="270"/>
      <c r="TUN173" s="270"/>
      <c r="TUO173" s="292"/>
      <c r="TUP173" s="268"/>
      <c r="TUQ173" s="269"/>
      <c r="TUR173" s="270"/>
      <c r="TUS173" s="270"/>
      <c r="TUT173" s="292"/>
      <c r="TUU173" s="268"/>
      <c r="TUV173" s="269"/>
      <c r="TUW173" s="270"/>
      <c r="TUX173" s="270"/>
      <c r="TUY173" s="292"/>
      <c r="TUZ173" s="268"/>
      <c r="TVA173" s="269"/>
      <c r="TVB173" s="270"/>
      <c r="TVC173" s="270"/>
      <c r="TVD173" s="292"/>
      <c r="TVE173" s="268"/>
      <c r="TVF173" s="269"/>
      <c r="TVG173" s="270"/>
      <c r="TVH173" s="270"/>
      <c r="TVI173" s="292"/>
      <c r="TVJ173" s="268"/>
      <c r="TVK173" s="269"/>
      <c r="TVL173" s="270"/>
      <c r="TVM173" s="270"/>
      <c r="TVN173" s="292"/>
      <c r="TVO173" s="268"/>
      <c r="TVP173" s="269"/>
      <c r="TVQ173" s="270"/>
      <c r="TVR173" s="270"/>
      <c r="TVS173" s="292"/>
      <c r="TVT173" s="268"/>
      <c r="TVU173" s="269"/>
      <c r="TVV173" s="270"/>
      <c r="TVW173" s="270"/>
      <c r="TVX173" s="292"/>
      <c r="TVY173" s="268"/>
      <c r="TVZ173" s="269"/>
      <c r="TWA173" s="270"/>
      <c r="TWB173" s="270"/>
      <c r="TWC173" s="292"/>
      <c r="TWD173" s="268"/>
      <c r="TWE173" s="269"/>
      <c r="TWF173" s="270"/>
      <c r="TWG173" s="270"/>
      <c r="TWH173" s="292"/>
      <c r="TWI173" s="268"/>
      <c r="TWJ173" s="269"/>
      <c r="TWK173" s="270"/>
      <c r="TWL173" s="270"/>
      <c r="TWM173" s="292"/>
      <c r="TWN173" s="268"/>
      <c r="TWO173" s="269"/>
      <c r="TWP173" s="270"/>
      <c r="TWQ173" s="270"/>
      <c r="TWR173" s="292"/>
      <c r="TWS173" s="268"/>
      <c r="TWT173" s="269"/>
      <c r="TWU173" s="270"/>
      <c r="TWV173" s="270"/>
      <c r="TWW173" s="292"/>
      <c r="TWX173" s="268"/>
      <c r="TWY173" s="269"/>
      <c r="TWZ173" s="270"/>
      <c r="TXA173" s="270"/>
      <c r="TXB173" s="292"/>
      <c r="TXC173" s="268"/>
      <c r="TXD173" s="269"/>
      <c r="TXE173" s="270"/>
      <c r="TXF173" s="270"/>
      <c r="TXG173" s="292"/>
      <c r="TXH173" s="268"/>
      <c r="TXI173" s="269"/>
      <c r="TXJ173" s="270"/>
      <c r="TXK173" s="270"/>
      <c r="TXL173" s="292"/>
      <c r="TXM173" s="268"/>
      <c r="TXN173" s="269"/>
      <c r="TXO173" s="270"/>
      <c r="TXP173" s="270"/>
      <c r="TXQ173" s="292"/>
      <c r="TXR173" s="268"/>
      <c r="TXS173" s="269"/>
      <c r="TXT173" s="270"/>
      <c r="TXU173" s="270"/>
      <c r="TXV173" s="292"/>
      <c r="TXW173" s="268"/>
      <c r="TXX173" s="269"/>
      <c r="TXY173" s="270"/>
      <c r="TXZ173" s="270"/>
      <c r="TYA173" s="292"/>
      <c r="TYB173" s="268"/>
      <c r="TYC173" s="269"/>
      <c r="TYD173" s="270"/>
      <c r="TYE173" s="270"/>
      <c r="TYF173" s="292"/>
      <c r="TYG173" s="268"/>
      <c r="TYH173" s="269"/>
      <c r="TYI173" s="270"/>
      <c r="TYJ173" s="270"/>
      <c r="TYK173" s="292"/>
      <c r="TYL173" s="268"/>
      <c r="TYM173" s="269"/>
      <c r="TYN173" s="270"/>
      <c r="TYO173" s="270"/>
      <c r="TYP173" s="292"/>
      <c r="TYQ173" s="268"/>
      <c r="TYR173" s="269"/>
      <c r="TYS173" s="270"/>
      <c r="TYT173" s="270"/>
      <c r="TYU173" s="292"/>
      <c r="TYV173" s="268"/>
      <c r="TYW173" s="269"/>
      <c r="TYX173" s="270"/>
      <c r="TYY173" s="270"/>
      <c r="TYZ173" s="292"/>
      <c r="TZA173" s="268"/>
      <c r="TZB173" s="269"/>
      <c r="TZC173" s="270"/>
      <c r="TZD173" s="270"/>
      <c r="TZE173" s="292"/>
      <c r="TZF173" s="268"/>
      <c r="TZG173" s="269"/>
      <c r="TZH173" s="270"/>
      <c r="TZI173" s="270"/>
      <c r="TZJ173" s="292"/>
      <c r="TZK173" s="268"/>
      <c r="TZL173" s="269"/>
      <c r="TZM173" s="270"/>
      <c r="TZN173" s="270"/>
      <c r="TZO173" s="292"/>
      <c r="TZP173" s="268"/>
      <c r="TZQ173" s="269"/>
      <c r="TZR173" s="270"/>
      <c r="TZS173" s="270"/>
      <c r="TZT173" s="292"/>
      <c r="TZU173" s="268"/>
      <c r="TZV173" s="269"/>
      <c r="TZW173" s="270"/>
      <c r="TZX173" s="270"/>
      <c r="TZY173" s="292"/>
      <c r="TZZ173" s="268"/>
      <c r="UAA173" s="269"/>
      <c r="UAB173" s="270"/>
      <c r="UAC173" s="270"/>
      <c r="UAD173" s="292"/>
      <c r="UAE173" s="268"/>
      <c r="UAF173" s="269"/>
      <c r="UAG173" s="270"/>
      <c r="UAH173" s="270"/>
      <c r="UAI173" s="292"/>
      <c r="UAJ173" s="268"/>
      <c r="UAK173" s="269"/>
      <c r="UAL173" s="270"/>
      <c r="UAM173" s="270"/>
      <c r="UAN173" s="292"/>
      <c r="UAO173" s="268"/>
      <c r="UAP173" s="269"/>
      <c r="UAQ173" s="270"/>
      <c r="UAR173" s="270"/>
      <c r="UAS173" s="292"/>
      <c r="UAT173" s="268"/>
      <c r="UAU173" s="269"/>
      <c r="UAV173" s="270"/>
      <c r="UAW173" s="270"/>
      <c r="UAX173" s="292"/>
      <c r="UAY173" s="268"/>
      <c r="UAZ173" s="269"/>
      <c r="UBA173" s="270"/>
      <c r="UBB173" s="270"/>
      <c r="UBC173" s="292"/>
      <c r="UBD173" s="268"/>
      <c r="UBE173" s="269"/>
      <c r="UBF173" s="270"/>
      <c r="UBG173" s="270"/>
      <c r="UBH173" s="292"/>
      <c r="UBI173" s="268"/>
      <c r="UBJ173" s="269"/>
      <c r="UBK173" s="270"/>
      <c r="UBL173" s="270"/>
      <c r="UBM173" s="292"/>
      <c r="UBN173" s="268"/>
      <c r="UBO173" s="269"/>
      <c r="UBP173" s="270"/>
      <c r="UBQ173" s="270"/>
      <c r="UBR173" s="292"/>
      <c r="UBS173" s="268"/>
      <c r="UBT173" s="269"/>
      <c r="UBU173" s="270"/>
      <c r="UBV173" s="270"/>
      <c r="UBW173" s="292"/>
      <c r="UBX173" s="268"/>
      <c r="UBY173" s="269"/>
      <c r="UBZ173" s="270"/>
      <c r="UCA173" s="270"/>
      <c r="UCB173" s="292"/>
      <c r="UCC173" s="268"/>
      <c r="UCD173" s="269"/>
      <c r="UCE173" s="270"/>
      <c r="UCF173" s="270"/>
      <c r="UCG173" s="292"/>
      <c r="UCH173" s="268"/>
      <c r="UCI173" s="269"/>
      <c r="UCJ173" s="270"/>
      <c r="UCK173" s="270"/>
      <c r="UCL173" s="292"/>
      <c r="UCM173" s="268"/>
      <c r="UCN173" s="269"/>
      <c r="UCO173" s="270"/>
      <c r="UCP173" s="270"/>
      <c r="UCQ173" s="292"/>
      <c r="UCR173" s="268"/>
      <c r="UCS173" s="269"/>
      <c r="UCT173" s="270"/>
      <c r="UCU173" s="270"/>
      <c r="UCV173" s="292"/>
      <c r="UCW173" s="268"/>
      <c r="UCX173" s="269"/>
      <c r="UCY173" s="270"/>
      <c r="UCZ173" s="270"/>
      <c r="UDA173" s="292"/>
      <c r="UDB173" s="268"/>
      <c r="UDC173" s="269"/>
      <c r="UDD173" s="270"/>
      <c r="UDE173" s="270"/>
      <c r="UDF173" s="292"/>
      <c r="UDG173" s="268"/>
      <c r="UDH173" s="269"/>
      <c r="UDI173" s="270"/>
      <c r="UDJ173" s="270"/>
      <c r="UDK173" s="292"/>
      <c r="UDL173" s="268"/>
      <c r="UDM173" s="269"/>
      <c r="UDN173" s="270"/>
      <c r="UDO173" s="270"/>
      <c r="UDP173" s="292"/>
      <c r="UDQ173" s="268"/>
      <c r="UDR173" s="269"/>
      <c r="UDS173" s="270"/>
      <c r="UDT173" s="270"/>
      <c r="UDU173" s="292"/>
      <c r="UDV173" s="268"/>
      <c r="UDW173" s="269"/>
      <c r="UDX173" s="270"/>
      <c r="UDY173" s="270"/>
      <c r="UDZ173" s="292"/>
      <c r="UEA173" s="268"/>
      <c r="UEB173" s="269"/>
      <c r="UEC173" s="270"/>
      <c r="UED173" s="270"/>
      <c r="UEE173" s="292"/>
      <c r="UEF173" s="268"/>
      <c r="UEG173" s="269"/>
      <c r="UEH173" s="270"/>
      <c r="UEI173" s="270"/>
      <c r="UEJ173" s="292"/>
      <c r="UEK173" s="268"/>
      <c r="UEL173" s="269"/>
      <c r="UEM173" s="270"/>
      <c r="UEN173" s="270"/>
      <c r="UEO173" s="292"/>
      <c r="UEP173" s="268"/>
      <c r="UEQ173" s="269"/>
      <c r="UER173" s="270"/>
      <c r="UES173" s="270"/>
      <c r="UET173" s="292"/>
      <c r="UEU173" s="268"/>
      <c r="UEV173" s="269"/>
      <c r="UEW173" s="270"/>
      <c r="UEX173" s="270"/>
      <c r="UEY173" s="292"/>
      <c r="UEZ173" s="268"/>
      <c r="UFA173" s="269"/>
      <c r="UFB173" s="270"/>
      <c r="UFC173" s="270"/>
      <c r="UFD173" s="292"/>
      <c r="UFE173" s="268"/>
      <c r="UFF173" s="269"/>
      <c r="UFG173" s="270"/>
      <c r="UFH173" s="270"/>
      <c r="UFI173" s="292"/>
      <c r="UFJ173" s="268"/>
      <c r="UFK173" s="269"/>
      <c r="UFL173" s="270"/>
      <c r="UFM173" s="270"/>
      <c r="UFN173" s="292"/>
      <c r="UFO173" s="268"/>
      <c r="UFP173" s="269"/>
      <c r="UFQ173" s="270"/>
      <c r="UFR173" s="270"/>
      <c r="UFS173" s="292"/>
      <c r="UFT173" s="268"/>
      <c r="UFU173" s="269"/>
      <c r="UFV173" s="270"/>
      <c r="UFW173" s="270"/>
      <c r="UFX173" s="292"/>
      <c r="UFY173" s="268"/>
      <c r="UFZ173" s="269"/>
      <c r="UGA173" s="270"/>
      <c r="UGB173" s="270"/>
      <c r="UGC173" s="292"/>
      <c r="UGD173" s="268"/>
      <c r="UGE173" s="269"/>
      <c r="UGF173" s="270"/>
      <c r="UGG173" s="270"/>
      <c r="UGH173" s="292"/>
      <c r="UGI173" s="268"/>
      <c r="UGJ173" s="269"/>
      <c r="UGK173" s="270"/>
      <c r="UGL173" s="270"/>
      <c r="UGM173" s="292"/>
      <c r="UGN173" s="268"/>
      <c r="UGO173" s="269"/>
      <c r="UGP173" s="270"/>
      <c r="UGQ173" s="270"/>
      <c r="UGR173" s="292"/>
      <c r="UGS173" s="268"/>
      <c r="UGT173" s="269"/>
      <c r="UGU173" s="270"/>
      <c r="UGV173" s="270"/>
      <c r="UGW173" s="292"/>
      <c r="UGX173" s="268"/>
      <c r="UGY173" s="269"/>
      <c r="UGZ173" s="270"/>
      <c r="UHA173" s="270"/>
      <c r="UHB173" s="292"/>
      <c r="UHC173" s="268"/>
      <c r="UHD173" s="269"/>
      <c r="UHE173" s="270"/>
      <c r="UHF173" s="270"/>
      <c r="UHG173" s="292"/>
      <c r="UHH173" s="268"/>
      <c r="UHI173" s="269"/>
      <c r="UHJ173" s="270"/>
      <c r="UHK173" s="270"/>
      <c r="UHL173" s="292"/>
      <c r="UHM173" s="268"/>
      <c r="UHN173" s="269"/>
      <c r="UHO173" s="270"/>
      <c r="UHP173" s="270"/>
      <c r="UHQ173" s="292"/>
      <c r="UHR173" s="268"/>
      <c r="UHS173" s="269"/>
      <c r="UHT173" s="270"/>
      <c r="UHU173" s="270"/>
      <c r="UHV173" s="292"/>
      <c r="UHW173" s="268"/>
      <c r="UHX173" s="269"/>
      <c r="UHY173" s="270"/>
      <c r="UHZ173" s="270"/>
      <c r="UIA173" s="292"/>
      <c r="UIB173" s="268"/>
      <c r="UIC173" s="269"/>
      <c r="UID173" s="270"/>
      <c r="UIE173" s="270"/>
      <c r="UIF173" s="292"/>
      <c r="UIG173" s="268"/>
      <c r="UIH173" s="269"/>
      <c r="UII173" s="270"/>
      <c r="UIJ173" s="270"/>
      <c r="UIK173" s="292"/>
      <c r="UIL173" s="268"/>
      <c r="UIM173" s="269"/>
      <c r="UIN173" s="270"/>
      <c r="UIO173" s="270"/>
      <c r="UIP173" s="292"/>
      <c r="UIQ173" s="268"/>
      <c r="UIR173" s="269"/>
      <c r="UIS173" s="270"/>
      <c r="UIT173" s="270"/>
      <c r="UIU173" s="292"/>
      <c r="UIV173" s="268"/>
      <c r="UIW173" s="269"/>
      <c r="UIX173" s="270"/>
      <c r="UIY173" s="270"/>
      <c r="UIZ173" s="292"/>
      <c r="UJA173" s="268"/>
      <c r="UJB173" s="269"/>
      <c r="UJC173" s="270"/>
      <c r="UJD173" s="270"/>
      <c r="UJE173" s="292"/>
      <c r="UJF173" s="268"/>
      <c r="UJG173" s="269"/>
      <c r="UJH173" s="270"/>
      <c r="UJI173" s="270"/>
      <c r="UJJ173" s="292"/>
      <c r="UJK173" s="268"/>
      <c r="UJL173" s="269"/>
      <c r="UJM173" s="270"/>
      <c r="UJN173" s="270"/>
      <c r="UJO173" s="292"/>
      <c r="UJP173" s="268"/>
      <c r="UJQ173" s="269"/>
      <c r="UJR173" s="270"/>
      <c r="UJS173" s="270"/>
      <c r="UJT173" s="292"/>
      <c r="UJU173" s="268"/>
      <c r="UJV173" s="269"/>
      <c r="UJW173" s="270"/>
      <c r="UJX173" s="270"/>
      <c r="UJY173" s="292"/>
      <c r="UJZ173" s="268"/>
      <c r="UKA173" s="269"/>
      <c r="UKB173" s="270"/>
      <c r="UKC173" s="270"/>
      <c r="UKD173" s="292"/>
      <c r="UKE173" s="268"/>
      <c r="UKF173" s="269"/>
      <c r="UKG173" s="270"/>
      <c r="UKH173" s="270"/>
      <c r="UKI173" s="292"/>
      <c r="UKJ173" s="268"/>
      <c r="UKK173" s="269"/>
      <c r="UKL173" s="270"/>
      <c r="UKM173" s="270"/>
      <c r="UKN173" s="292"/>
      <c r="UKO173" s="268"/>
      <c r="UKP173" s="269"/>
      <c r="UKQ173" s="270"/>
      <c r="UKR173" s="270"/>
      <c r="UKS173" s="292"/>
      <c r="UKT173" s="268"/>
      <c r="UKU173" s="269"/>
      <c r="UKV173" s="270"/>
      <c r="UKW173" s="270"/>
      <c r="UKX173" s="292"/>
      <c r="UKY173" s="268"/>
      <c r="UKZ173" s="269"/>
      <c r="ULA173" s="270"/>
      <c r="ULB173" s="270"/>
      <c r="ULC173" s="292"/>
      <c r="ULD173" s="268"/>
      <c r="ULE173" s="269"/>
      <c r="ULF173" s="270"/>
      <c r="ULG173" s="270"/>
      <c r="ULH173" s="292"/>
      <c r="ULI173" s="268"/>
      <c r="ULJ173" s="269"/>
      <c r="ULK173" s="270"/>
      <c r="ULL173" s="270"/>
      <c r="ULM173" s="292"/>
      <c r="ULN173" s="268"/>
      <c r="ULO173" s="269"/>
      <c r="ULP173" s="270"/>
      <c r="ULQ173" s="270"/>
      <c r="ULR173" s="292"/>
      <c r="ULS173" s="268"/>
      <c r="ULT173" s="269"/>
      <c r="ULU173" s="270"/>
      <c r="ULV173" s="270"/>
      <c r="ULW173" s="292"/>
      <c r="ULX173" s="268"/>
      <c r="ULY173" s="269"/>
      <c r="ULZ173" s="270"/>
      <c r="UMA173" s="270"/>
      <c r="UMB173" s="292"/>
      <c r="UMC173" s="268"/>
      <c r="UMD173" s="269"/>
      <c r="UME173" s="270"/>
      <c r="UMF173" s="270"/>
      <c r="UMG173" s="292"/>
      <c r="UMH173" s="268"/>
      <c r="UMI173" s="269"/>
      <c r="UMJ173" s="270"/>
      <c r="UMK173" s="270"/>
      <c r="UML173" s="292"/>
      <c r="UMM173" s="268"/>
      <c r="UMN173" s="269"/>
      <c r="UMO173" s="270"/>
      <c r="UMP173" s="270"/>
      <c r="UMQ173" s="292"/>
      <c r="UMR173" s="268"/>
      <c r="UMS173" s="269"/>
      <c r="UMT173" s="270"/>
      <c r="UMU173" s="270"/>
      <c r="UMV173" s="292"/>
      <c r="UMW173" s="268"/>
      <c r="UMX173" s="269"/>
      <c r="UMY173" s="270"/>
      <c r="UMZ173" s="270"/>
      <c r="UNA173" s="292"/>
      <c r="UNB173" s="268"/>
      <c r="UNC173" s="269"/>
      <c r="UND173" s="270"/>
      <c r="UNE173" s="270"/>
      <c r="UNF173" s="292"/>
      <c r="UNG173" s="268"/>
      <c r="UNH173" s="269"/>
      <c r="UNI173" s="270"/>
      <c r="UNJ173" s="270"/>
      <c r="UNK173" s="292"/>
      <c r="UNL173" s="268"/>
      <c r="UNM173" s="269"/>
      <c r="UNN173" s="270"/>
      <c r="UNO173" s="270"/>
      <c r="UNP173" s="292"/>
      <c r="UNQ173" s="268"/>
      <c r="UNR173" s="269"/>
      <c r="UNS173" s="270"/>
      <c r="UNT173" s="270"/>
      <c r="UNU173" s="292"/>
      <c r="UNV173" s="268"/>
      <c r="UNW173" s="269"/>
      <c r="UNX173" s="270"/>
      <c r="UNY173" s="270"/>
      <c r="UNZ173" s="292"/>
      <c r="UOA173" s="268"/>
      <c r="UOB173" s="269"/>
      <c r="UOC173" s="270"/>
      <c r="UOD173" s="270"/>
      <c r="UOE173" s="292"/>
      <c r="UOF173" s="268"/>
      <c r="UOG173" s="269"/>
      <c r="UOH173" s="270"/>
      <c r="UOI173" s="270"/>
      <c r="UOJ173" s="292"/>
      <c r="UOK173" s="268"/>
      <c r="UOL173" s="269"/>
      <c r="UOM173" s="270"/>
      <c r="UON173" s="270"/>
      <c r="UOO173" s="292"/>
      <c r="UOP173" s="268"/>
      <c r="UOQ173" s="269"/>
      <c r="UOR173" s="270"/>
      <c r="UOS173" s="270"/>
      <c r="UOT173" s="292"/>
      <c r="UOU173" s="268"/>
      <c r="UOV173" s="269"/>
      <c r="UOW173" s="270"/>
      <c r="UOX173" s="270"/>
      <c r="UOY173" s="292"/>
      <c r="UOZ173" s="268"/>
      <c r="UPA173" s="269"/>
      <c r="UPB173" s="270"/>
      <c r="UPC173" s="270"/>
      <c r="UPD173" s="292"/>
      <c r="UPE173" s="268"/>
      <c r="UPF173" s="269"/>
      <c r="UPG173" s="270"/>
      <c r="UPH173" s="270"/>
      <c r="UPI173" s="292"/>
      <c r="UPJ173" s="268"/>
      <c r="UPK173" s="269"/>
      <c r="UPL173" s="270"/>
      <c r="UPM173" s="270"/>
      <c r="UPN173" s="292"/>
      <c r="UPO173" s="268"/>
      <c r="UPP173" s="269"/>
      <c r="UPQ173" s="270"/>
      <c r="UPR173" s="270"/>
      <c r="UPS173" s="292"/>
      <c r="UPT173" s="268"/>
      <c r="UPU173" s="269"/>
      <c r="UPV173" s="270"/>
      <c r="UPW173" s="270"/>
      <c r="UPX173" s="292"/>
      <c r="UPY173" s="268"/>
      <c r="UPZ173" s="269"/>
      <c r="UQA173" s="270"/>
      <c r="UQB173" s="270"/>
      <c r="UQC173" s="292"/>
      <c r="UQD173" s="268"/>
      <c r="UQE173" s="269"/>
      <c r="UQF173" s="270"/>
      <c r="UQG173" s="270"/>
      <c r="UQH173" s="292"/>
      <c r="UQI173" s="268"/>
      <c r="UQJ173" s="269"/>
      <c r="UQK173" s="270"/>
      <c r="UQL173" s="270"/>
      <c r="UQM173" s="292"/>
      <c r="UQN173" s="268"/>
      <c r="UQO173" s="269"/>
      <c r="UQP173" s="270"/>
      <c r="UQQ173" s="270"/>
      <c r="UQR173" s="292"/>
      <c r="UQS173" s="268"/>
      <c r="UQT173" s="269"/>
      <c r="UQU173" s="270"/>
      <c r="UQV173" s="270"/>
      <c r="UQW173" s="292"/>
      <c r="UQX173" s="268"/>
      <c r="UQY173" s="269"/>
      <c r="UQZ173" s="270"/>
      <c r="URA173" s="270"/>
      <c r="URB173" s="292"/>
      <c r="URC173" s="268"/>
      <c r="URD173" s="269"/>
      <c r="URE173" s="270"/>
      <c r="URF173" s="270"/>
      <c r="URG173" s="292"/>
      <c r="URH173" s="268"/>
      <c r="URI173" s="269"/>
      <c r="URJ173" s="270"/>
      <c r="URK173" s="270"/>
      <c r="URL173" s="292"/>
      <c r="URM173" s="268"/>
      <c r="URN173" s="269"/>
      <c r="URO173" s="270"/>
      <c r="URP173" s="270"/>
      <c r="URQ173" s="292"/>
      <c r="URR173" s="268"/>
      <c r="URS173" s="269"/>
      <c r="URT173" s="270"/>
      <c r="URU173" s="270"/>
      <c r="URV173" s="292"/>
      <c r="URW173" s="268"/>
      <c r="URX173" s="269"/>
      <c r="URY173" s="270"/>
      <c r="URZ173" s="270"/>
      <c r="USA173" s="292"/>
      <c r="USB173" s="268"/>
      <c r="USC173" s="269"/>
      <c r="USD173" s="270"/>
      <c r="USE173" s="270"/>
      <c r="USF173" s="292"/>
      <c r="USG173" s="268"/>
      <c r="USH173" s="269"/>
      <c r="USI173" s="270"/>
      <c r="USJ173" s="270"/>
      <c r="USK173" s="292"/>
      <c r="USL173" s="268"/>
      <c r="USM173" s="269"/>
      <c r="USN173" s="270"/>
      <c r="USO173" s="270"/>
      <c r="USP173" s="292"/>
      <c r="USQ173" s="268"/>
      <c r="USR173" s="269"/>
      <c r="USS173" s="270"/>
      <c r="UST173" s="270"/>
      <c r="USU173" s="292"/>
      <c r="USV173" s="268"/>
      <c r="USW173" s="269"/>
      <c r="USX173" s="270"/>
      <c r="USY173" s="270"/>
      <c r="USZ173" s="292"/>
      <c r="UTA173" s="268"/>
      <c r="UTB173" s="269"/>
      <c r="UTC173" s="270"/>
      <c r="UTD173" s="270"/>
      <c r="UTE173" s="292"/>
      <c r="UTF173" s="268"/>
      <c r="UTG173" s="269"/>
      <c r="UTH173" s="270"/>
      <c r="UTI173" s="270"/>
      <c r="UTJ173" s="292"/>
      <c r="UTK173" s="268"/>
      <c r="UTL173" s="269"/>
      <c r="UTM173" s="270"/>
      <c r="UTN173" s="270"/>
      <c r="UTO173" s="292"/>
      <c r="UTP173" s="268"/>
      <c r="UTQ173" s="269"/>
      <c r="UTR173" s="270"/>
      <c r="UTS173" s="270"/>
      <c r="UTT173" s="292"/>
      <c r="UTU173" s="268"/>
      <c r="UTV173" s="269"/>
      <c r="UTW173" s="270"/>
      <c r="UTX173" s="270"/>
      <c r="UTY173" s="292"/>
      <c r="UTZ173" s="268"/>
      <c r="UUA173" s="269"/>
      <c r="UUB173" s="270"/>
      <c r="UUC173" s="270"/>
      <c r="UUD173" s="292"/>
      <c r="UUE173" s="268"/>
      <c r="UUF173" s="269"/>
      <c r="UUG173" s="270"/>
      <c r="UUH173" s="270"/>
      <c r="UUI173" s="292"/>
      <c r="UUJ173" s="268"/>
      <c r="UUK173" s="269"/>
      <c r="UUL173" s="270"/>
      <c r="UUM173" s="270"/>
      <c r="UUN173" s="292"/>
      <c r="UUO173" s="268"/>
      <c r="UUP173" s="269"/>
      <c r="UUQ173" s="270"/>
      <c r="UUR173" s="270"/>
      <c r="UUS173" s="292"/>
      <c r="UUT173" s="268"/>
      <c r="UUU173" s="269"/>
      <c r="UUV173" s="270"/>
      <c r="UUW173" s="270"/>
      <c r="UUX173" s="292"/>
      <c r="UUY173" s="268"/>
      <c r="UUZ173" s="269"/>
      <c r="UVA173" s="270"/>
      <c r="UVB173" s="270"/>
      <c r="UVC173" s="292"/>
      <c r="UVD173" s="268"/>
      <c r="UVE173" s="269"/>
      <c r="UVF173" s="270"/>
      <c r="UVG173" s="270"/>
      <c r="UVH173" s="292"/>
      <c r="UVI173" s="268"/>
      <c r="UVJ173" s="269"/>
      <c r="UVK173" s="270"/>
      <c r="UVL173" s="270"/>
      <c r="UVM173" s="292"/>
      <c r="UVN173" s="268"/>
      <c r="UVO173" s="269"/>
      <c r="UVP173" s="270"/>
      <c r="UVQ173" s="270"/>
      <c r="UVR173" s="292"/>
      <c r="UVS173" s="268"/>
      <c r="UVT173" s="269"/>
      <c r="UVU173" s="270"/>
      <c r="UVV173" s="270"/>
      <c r="UVW173" s="292"/>
      <c r="UVX173" s="268"/>
      <c r="UVY173" s="269"/>
      <c r="UVZ173" s="270"/>
      <c r="UWA173" s="270"/>
      <c r="UWB173" s="292"/>
      <c r="UWC173" s="268"/>
      <c r="UWD173" s="269"/>
      <c r="UWE173" s="270"/>
      <c r="UWF173" s="270"/>
      <c r="UWG173" s="292"/>
      <c r="UWH173" s="268"/>
      <c r="UWI173" s="269"/>
      <c r="UWJ173" s="270"/>
      <c r="UWK173" s="270"/>
      <c r="UWL173" s="292"/>
      <c r="UWM173" s="268"/>
      <c r="UWN173" s="269"/>
      <c r="UWO173" s="270"/>
      <c r="UWP173" s="270"/>
      <c r="UWQ173" s="292"/>
      <c r="UWR173" s="268"/>
      <c r="UWS173" s="269"/>
      <c r="UWT173" s="270"/>
      <c r="UWU173" s="270"/>
      <c r="UWV173" s="292"/>
      <c r="UWW173" s="268"/>
      <c r="UWX173" s="269"/>
      <c r="UWY173" s="270"/>
      <c r="UWZ173" s="270"/>
      <c r="UXA173" s="292"/>
      <c r="UXB173" s="268"/>
      <c r="UXC173" s="269"/>
      <c r="UXD173" s="270"/>
      <c r="UXE173" s="270"/>
      <c r="UXF173" s="292"/>
      <c r="UXG173" s="268"/>
      <c r="UXH173" s="269"/>
      <c r="UXI173" s="270"/>
      <c r="UXJ173" s="270"/>
      <c r="UXK173" s="292"/>
      <c r="UXL173" s="268"/>
      <c r="UXM173" s="269"/>
      <c r="UXN173" s="270"/>
      <c r="UXO173" s="270"/>
      <c r="UXP173" s="292"/>
      <c r="UXQ173" s="268"/>
      <c r="UXR173" s="269"/>
      <c r="UXS173" s="270"/>
      <c r="UXT173" s="270"/>
      <c r="UXU173" s="292"/>
      <c r="UXV173" s="268"/>
      <c r="UXW173" s="269"/>
      <c r="UXX173" s="270"/>
      <c r="UXY173" s="270"/>
      <c r="UXZ173" s="292"/>
      <c r="UYA173" s="268"/>
      <c r="UYB173" s="269"/>
      <c r="UYC173" s="270"/>
      <c r="UYD173" s="270"/>
      <c r="UYE173" s="292"/>
      <c r="UYF173" s="268"/>
      <c r="UYG173" s="269"/>
      <c r="UYH173" s="270"/>
      <c r="UYI173" s="270"/>
      <c r="UYJ173" s="292"/>
      <c r="UYK173" s="268"/>
      <c r="UYL173" s="269"/>
      <c r="UYM173" s="270"/>
      <c r="UYN173" s="270"/>
      <c r="UYO173" s="292"/>
      <c r="UYP173" s="268"/>
      <c r="UYQ173" s="269"/>
      <c r="UYR173" s="270"/>
      <c r="UYS173" s="270"/>
      <c r="UYT173" s="292"/>
      <c r="UYU173" s="268"/>
      <c r="UYV173" s="269"/>
      <c r="UYW173" s="270"/>
      <c r="UYX173" s="270"/>
      <c r="UYY173" s="292"/>
      <c r="UYZ173" s="268"/>
      <c r="UZA173" s="269"/>
      <c r="UZB173" s="270"/>
      <c r="UZC173" s="270"/>
      <c r="UZD173" s="292"/>
      <c r="UZE173" s="268"/>
      <c r="UZF173" s="269"/>
      <c r="UZG173" s="270"/>
      <c r="UZH173" s="270"/>
      <c r="UZI173" s="292"/>
      <c r="UZJ173" s="268"/>
      <c r="UZK173" s="269"/>
      <c r="UZL173" s="270"/>
      <c r="UZM173" s="270"/>
      <c r="UZN173" s="292"/>
      <c r="UZO173" s="268"/>
      <c r="UZP173" s="269"/>
      <c r="UZQ173" s="270"/>
      <c r="UZR173" s="270"/>
      <c r="UZS173" s="292"/>
      <c r="UZT173" s="268"/>
      <c r="UZU173" s="269"/>
      <c r="UZV173" s="270"/>
      <c r="UZW173" s="270"/>
      <c r="UZX173" s="292"/>
      <c r="UZY173" s="268"/>
      <c r="UZZ173" s="269"/>
      <c r="VAA173" s="270"/>
      <c r="VAB173" s="270"/>
      <c r="VAC173" s="292"/>
      <c r="VAD173" s="268"/>
      <c r="VAE173" s="269"/>
      <c r="VAF173" s="270"/>
      <c r="VAG173" s="270"/>
      <c r="VAH173" s="292"/>
      <c r="VAI173" s="268"/>
      <c r="VAJ173" s="269"/>
      <c r="VAK173" s="270"/>
      <c r="VAL173" s="270"/>
      <c r="VAM173" s="292"/>
      <c r="VAN173" s="268"/>
      <c r="VAO173" s="269"/>
      <c r="VAP173" s="270"/>
      <c r="VAQ173" s="270"/>
      <c r="VAR173" s="292"/>
      <c r="VAS173" s="268"/>
      <c r="VAT173" s="269"/>
      <c r="VAU173" s="270"/>
      <c r="VAV173" s="270"/>
      <c r="VAW173" s="292"/>
      <c r="VAX173" s="268"/>
      <c r="VAY173" s="269"/>
      <c r="VAZ173" s="270"/>
      <c r="VBA173" s="270"/>
      <c r="VBB173" s="292"/>
      <c r="VBC173" s="268"/>
      <c r="VBD173" s="269"/>
      <c r="VBE173" s="270"/>
      <c r="VBF173" s="270"/>
      <c r="VBG173" s="292"/>
      <c r="VBH173" s="268"/>
      <c r="VBI173" s="269"/>
      <c r="VBJ173" s="270"/>
      <c r="VBK173" s="270"/>
      <c r="VBL173" s="292"/>
      <c r="VBM173" s="268"/>
      <c r="VBN173" s="269"/>
      <c r="VBO173" s="270"/>
      <c r="VBP173" s="270"/>
      <c r="VBQ173" s="292"/>
      <c r="VBR173" s="268"/>
      <c r="VBS173" s="269"/>
      <c r="VBT173" s="270"/>
      <c r="VBU173" s="270"/>
      <c r="VBV173" s="292"/>
      <c r="VBW173" s="268"/>
      <c r="VBX173" s="269"/>
      <c r="VBY173" s="270"/>
      <c r="VBZ173" s="270"/>
      <c r="VCA173" s="292"/>
      <c r="VCB173" s="268"/>
      <c r="VCC173" s="269"/>
      <c r="VCD173" s="270"/>
      <c r="VCE173" s="270"/>
      <c r="VCF173" s="292"/>
      <c r="VCG173" s="268"/>
      <c r="VCH173" s="269"/>
      <c r="VCI173" s="270"/>
      <c r="VCJ173" s="270"/>
      <c r="VCK173" s="292"/>
      <c r="VCL173" s="268"/>
      <c r="VCM173" s="269"/>
      <c r="VCN173" s="270"/>
      <c r="VCO173" s="270"/>
      <c r="VCP173" s="292"/>
      <c r="VCQ173" s="268"/>
      <c r="VCR173" s="269"/>
      <c r="VCS173" s="270"/>
      <c r="VCT173" s="270"/>
      <c r="VCU173" s="292"/>
      <c r="VCV173" s="268"/>
      <c r="VCW173" s="269"/>
      <c r="VCX173" s="270"/>
      <c r="VCY173" s="270"/>
      <c r="VCZ173" s="292"/>
      <c r="VDA173" s="268"/>
      <c r="VDB173" s="269"/>
      <c r="VDC173" s="270"/>
      <c r="VDD173" s="270"/>
      <c r="VDE173" s="292"/>
      <c r="VDF173" s="268"/>
      <c r="VDG173" s="269"/>
      <c r="VDH173" s="270"/>
      <c r="VDI173" s="270"/>
      <c r="VDJ173" s="292"/>
      <c r="VDK173" s="268"/>
      <c r="VDL173" s="269"/>
      <c r="VDM173" s="270"/>
      <c r="VDN173" s="270"/>
      <c r="VDO173" s="292"/>
      <c r="VDP173" s="268"/>
      <c r="VDQ173" s="269"/>
      <c r="VDR173" s="270"/>
      <c r="VDS173" s="270"/>
      <c r="VDT173" s="292"/>
      <c r="VDU173" s="268"/>
      <c r="VDV173" s="269"/>
      <c r="VDW173" s="270"/>
      <c r="VDX173" s="270"/>
      <c r="VDY173" s="292"/>
      <c r="VDZ173" s="268"/>
      <c r="VEA173" s="269"/>
      <c r="VEB173" s="270"/>
      <c r="VEC173" s="270"/>
      <c r="VED173" s="292"/>
      <c r="VEE173" s="268"/>
      <c r="VEF173" s="269"/>
      <c r="VEG173" s="270"/>
      <c r="VEH173" s="270"/>
      <c r="VEI173" s="292"/>
      <c r="VEJ173" s="268"/>
      <c r="VEK173" s="269"/>
      <c r="VEL173" s="270"/>
      <c r="VEM173" s="270"/>
      <c r="VEN173" s="292"/>
      <c r="VEO173" s="268"/>
      <c r="VEP173" s="269"/>
      <c r="VEQ173" s="270"/>
      <c r="VER173" s="270"/>
      <c r="VES173" s="292"/>
      <c r="VET173" s="268"/>
      <c r="VEU173" s="269"/>
      <c r="VEV173" s="270"/>
      <c r="VEW173" s="270"/>
      <c r="VEX173" s="292"/>
      <c r="VEY173" s="268"/>
      <c r="VEZ173" s="269"/>
      <c r="VFA173" s="270"/>
      <c r="VFB173" s="270"/>
      <c r="VFC173" s="292"/>
      <c r="VFD173" s="268"/>
      <c r="VFE173" s="269"/>
      <c r="VFF173" s="270"/>
      <c r="VFG173" s="270"/>
      <c r="VFH173" s="292"/>
      <c r="VFI173" s="268"/>
      <c r="VFJ173" s="269"/>
      <c r="VFK173" s="270"/>
      <c r="VFL173" s="270"/>
      <c r="VFM173" s="292"/>
      <c r="VFN173" s="268"/>
      <c r="VFO173" s="269"/>
      <c r="VFP173" s="270"/>
      <c r="VFQ173" s="270"/>
      <c r="VFR173" s="292"/>
      <c r="VFS173" s="268"/>
      <c r="VFT173" s="269"/>
      <c r="VFU173" s="270"/>
      <c r="VFV173" s="270"/>
      <c r="VFW173" s="292"/>
      <c r="VFX173" s="268"/>
      <c r="VFY173" s="269"/>
      <c r="VFZ173" s="270"/>
      <c r="VGA173" s="270"/>
      <c r="VGB173" s="292"/>
      <c r="VGC173" s="268"/>
      <c r="VGD173" s="269"/>
      <c r="VGE173" s="270"/>
      <c r="VGF173" s="270"/>
      <c r="VGG173" s="292"/>
      <c r="VGH173" s="268"/>
      <c r="VGI173" s="269"/>
      <c r="VGJ173" s="270"/>
      <c r="VGK173" s="270"/>
      <c r="VGL173" s="292"/>
      <c r="VGM173" s="268"/>
      <c r="VGN173" s="269"/>
      <c r="VGO173" s="270"/>
      <c r="VGP173" s="270"/>
      <c r="VGQ173" s="292"/>
      <c r="VGR173" s="268"/>
      <c r="VGS173" s="269"/>
      <c r="VGT173" s="270"/>
      <c r="VGU173" s="270"/>
      <c r="VGV173" s="292"/>
      <c r="VGW173" s="268"/>
      <c r="VGX173" s="269"/>
      <c r="VGY173" s="270"/>
      <c r="VGZ173" s="270"/>
      <c r="VHA173" s="292"/>
      <c r="VHB173" s="268"/>
      <c r="VHC173" s="269"/>
      <c r="VHD173" s="270"/>
      <c r="VHE173" s="270"/>
      <c r="VHF173" s="292"/>
      <c r="VHG173" s="268"/>
      <c r="VHH173" s="269"/>
      <c r="VHI173" s="270"/>
      <c r="VHJ173" s="270"/>
      <c r="VHK173" s="292"/>
      <c r="VHL173" s="268"/>
      <c r="VHM173" s="269"/>
      <c r="VHN173" s="270"/>
      <c r="VHO173" s="270"/>
      <c r="VHP173" s="292"/>
      <c r="VHQ173" s="268"/>
      <c r="VHR173" s="269"/>
      <c r="VHS173" s="270"/>
      <c r="VHT173" s="270"/>
      <c r="VHU173" s="292"/>
      <c r="VHV173" s="268"/>
      <c r="VHW173" s="269"/>
      <c r="VHX173" s="270"/>
      <c r="VHY173" s="270"/>
      <c r="VHZ173" s="292"/>
      <c r="VIA173" s="268"/>
      <c r="VIB173" s="269"/>
      <c r="VIC173" s="270"/>
      <c r="VID173" s="270"/>
      <c r="VIE173" s="292"/>
      <c r="VIF173" s="268"/>
      <c r="VIG173" s="269"/>
      <c r="VIH173" s="270"/>
      <c r="VII173" s="270"/>
      <c r="VIJ173" s="292"/>
      <c r="VIK173" s="268"/>
      <c r="VIL173" s="269"/>
      <c r="VIM173" s="270"/>
      <c r="VIN173" s="270"/>
      <c r="VIO173" s="292"/>
      <c r="VIP173" s="268"/>
      <c r="VIQ173" s="269"/>
      <c r="VIR173" s="270"/>
      <c r="VIS173" s="270"/>
      <c r="VIT173" s="292"/>
      <c r="VIU173" s="268"/>
      <c r="VIV173" s="269"/>
      <c r="VIW173" s="270"/>
      <c r="VIX173" s="270"/>
      <c r="VIY173" s="292"/>
      <c r="VIZ173" s="268"/>
      <c r="VJA173" s="269"/>
      <c r="VJB173" s="270"/>
      <c r="VJC173" s="270"/>
      <c r="VJD173" s="292"/>
      <c r="VJE173" s="268"/>
      <c r="VJF173" s="269"/>
      <c r="VJG173" s="270"/>
      <c r="VJH173" s="270"/>
      <c r="VJI173" s="292"/>
      <c r="VJJ173" s="268"/>
      <c r="VJK173" s="269"/>
      <c r="VJL173" s="270"/>
      <c r="VJM173" s="270"/>
      <c r="VJN173" s="292"/>
      <c r="VJO173" s="268"/>
      <c r="VJP173" s="269"/>
      <c r="VJQ173" s="270"/>
      <c r="VJR173" s="270"/>
      <c r="VJS173" s="292"/>
      <c r="VJT173" s="268"/>
      <c r="VJU173" s="269"/>
      <c r="VJV173" s="270"/>
      <c r="VJW173" s="270"/>
      <c r="VJX173" s="292"/>
      <c r="VJY173" s="268"/>
      <c r="VJZ173" s="269"/>
      <c r="VKA173" s="270"/>
      <c r="VKB173" s="270"/>
      <c r="VKC173" s="292"/>
      <c r="VKD173" s="268"/>
      <c r="VKE173" s="269"/>
      <c r="VKF173" s="270"/>
      <c r="VKG173" s="270"/>
      <c r="VKH173" s="292"/>
      <c r="VKI173" s="268"/>
      <c r="VKJ173" s="269"/>
      <c r="VKK173" s="270"/>
      <c r="VKL173" s="270"/>
      <c r="VKM173" s="292"/>
      <c r="VKN173" s="268"/>
      <c r="VKO173" s="269"/>
      <c r="VKP173" s="270"/>
      <c r="VKQ173" s="270"/>
      <c r="VKR173" s="292"/>
      <c r="VKS173" s="268"/>
      <c r="VKT173" s="269"/>
      <c r="VKU173" s="270"/>
      <c r="VKV173" s="270"/>
      <c r="VKW173" s="292"/>
      <c r="VKX173" s="268"/>
      <c r="VKY173" s="269"/>
      <c r="VKZ173" s="270"/>
      <c r="VLA173" s="270"/>
      <c r="VLB173" s="292"/>
      <c r="VLC173" s="268"/>
      <c r="VLD173" s="269"/>
      <c r="VLE173" s="270"/>
      <c r="VLF173" s="270"/>
      <c r="VLG173" s="292"/>
      <c r="VLH173" s="268"/>
      <c r="VLI173" s="269"/>
      <c r="VLJ173" s="270"/>
      <c r="VLK173" s="270"/>
      <c r="VLL173" s="292"/>
      <c r="VLM173" s="268"/>
      <c r="VLN173" s="269"/>
      <c r="VLO173" s="270"/>
      <c r="VLP173" s="270"/>
      <c r="VLQ173" s="292"/>
      <c r="VLR173" s="268"/>
      <c r="VLS173" s="269"/>
      <c r="VLT173" s="270"/>
      <c r="VLU173" s="270"/>
      <c r="VLV173" s="292"/>
      <c r="VLW173" s="268"/>
      <c r="VLX173" s="269"/>
      <c r="VLY173" s="270"/>
      <c r="VLZ173" s="270"/>
      <c r="VMA173" s="292"/>
      <c r="VMB173" s="268"/>
      <c r="VMC173" s="269"/>
      <c r="VMD173" s="270"/>
      <c r="VME173" s="270"/>
      <c r="VMF173" s="292"/>
      <c r="VMG173" s="268"/>
      <c r="VMH173" s="269"/>
      <c r="VMI173" s="270"/>
      <c r="VMJ173" s="270"/>
      <c r="VMK173" s="292"/>
      <c r="VML173" s="268"/>
      <c r="VMM173" s="269"/>
      <c r="VMN173" s="270"/>
      <c r="VMO173" s="270"/>
      <c r="VMP173" s="292"/>
      <c r="VMQ173" s="268"/>
      <c r="VMR173" s="269"/>
      <c r="VMS173" s="270"/>
      <c r="VMT173" s="270"/>
      <c r="VMU173" s="292"/>
      <c r="VMV173" s="268"/>
      <c r="VMW173" s="269"/>
      <c r="VMX173" s="270"/>
      <c r="VMY173" s="270"/>
      <c r="VMZ173" s="292"/>
      <c r="VNA173" s="268"/>
      <c r="VNB173" s="269"/>
      <c r="VNC173" s="270"/>
      <c r="VND173" s="270"/>
      <c r="VNE173" s="292"/>
      <c r="VNF173" s="268"/>
      <c r="VNG173" s="269"/>
      <c r="VNH173" s="270"/>
      <c r="VNI173" s="270"/>
      <c r="VNJ173" s="292"/>
      <c r="VNK173" s="268"/>
      <c r="VNL173" s="269"/>
      <c r="VNM173" s="270"/>
      <c r="VNN173" s="270"/>
      <c r="VNO173" s="292"/>
      <c r="VNP173" s="268"/>
      <c r="VNQ173" s="269"/>
      <c r="VNR173" s="270"/>
      <c r="VNS173" s="270"/>
      <c r="VNT173" s="292"/>
      <c r="VNU173" s="268"/>
      <c r="VNV173" s="269"/>
      <c r="VNW173" s="270"/>
      <c r="VNX173" s="270"/>
      <c r="VNY173" s="292"/>
      <c r="VNZ173" s="268"/>
      <c r="VOA173" s="269"/>
      <c r="VOB173" s="270"/>
      <c r="VOC173" s="270"/>
      <c r="VOD173" s="292"/>
      <c r="VOE173" s="268"/>
      <c r="VOF173" s="269"/>
      <c r="VOG173" s="270"/>
      <c r="VOH173" s="270"/>
      <c r="VOI173" s="292"/>
      <c r="VOJ173" s="268"/>
      <c r="VOK173" s="269"/>
      <c r="VOL173" s="270"/>
      <c r="VOM173" s="270"/>
      <c r="VON173" s="292"/>
      <c r="VOO173" s="268"/>
      <c r="VOP173" s="269"/>
      <c r="VOQ173" s="270"/>
      <c r="VOR173" s="270"/>
      <c r="VOS173" s="292"/>
      <c r="VOT173" s="268"/>
      <c r="VOU173" s="269"/>
      <c r="VOV173" s="270"/>
      <c r="VOW173" s="270"/>
      <c r="VOX173" s="292"/>
      <c r="VOY173" s="268"/>
      <c r="VOZ173" s="269"/>
      <c r="VPA173" s="270"/>
      <c r="VPB173" s="270"/>
      <c r="VPC173" s="292"/>
      <c r="VPD173" s="268"/>
      <c r="VPE173" s="269"/>
      <c r="VPF173" s="270"/>
      <c r="VPG173" s="270"/>
      <c r="VPH173" s="292"/>
      <c r="VPI173" s="268"/>
      <c r="VPJ173" s="269"/>
      <c r="VPK173" s="270"/>
      <c r="VPL173" s="270"/>
      <c r="VPM173" s="292"/>
      <c r="VPN173" s="268"/>
      <c r="VPO173" s="269"/>
      <c r="VPP173" s="270"/>
      <c r="VPQ173" s="270"/>
      <c r="VPR173" s="292"/>
      <c r="VPS173" s="268"/>
      <c r="VPT173" s="269"/>
      <c r="VPU173" s="270"/>
      <c r="VPV173" s="270"/>
      <c r="VPW173" s="292"/>
      <c r="VPX173" s="268"/>
      <c r="VPY173" s="269"/>
      <c r="VPZ173" s="270"/>
      <c r="VQA173" s="270"/>
      <c r="VQB173" s="292"/>
      <c r="VQC173" s="268"/>
      <c r="VQD173" s="269"/>
      <c r="VQE173" s="270"/>
      <c r="VQF173" s="270"/>
      <c r="VQG173" s="292"/>
      <c r="VQH173" s="268"/>
      <c r="VQI173" s="269"/>
      <c r="VQJ173" s="270"/>
      <c r="VQK173" s="270"/>
      <c r="VQL173" s="292"/>
      <c r="VQM173" s="268"/>
      <c r="VQN173" s="269"/>
      <c r="VQO173" s="270"/>
      <c r="VQP173" s="270"/>
      <c r="VQQ173" s="292"/>
      <c r="VQR173" s="268"/>
      <c r="VQS173" s="269"/>
      <c r="VQT173" s="270"/>
      <c r="VQU173" s="270"/>
      <c r="VQV173" s="292"/>
      <c r="VQW173" s="268"/>
      <c r="VQX173" s="269"/>
      <c r="VQY173" s="270"/>
      <c r="VQZ173" s="270"/>
      <c r="VRA173" s="292"/>
      <c r="VRB173" s="268"/>
      <c r="VRC173" s="269"/>
      <c r="VRD173" s="270"/>
      <c r="VRE173" s="270"/>
      <c r="VRF173" s="292"/>
      <c r="VRG173" s="268"/>
      <c r="VRH173" s="269"/>
      <c r="VRI173" s="270"/>
      <c r="VRJ173" s="270"/>
      <c r="VRK173" s="292"/>
      <c r="VRL173" s="268"/>
      <c r="VRM173" s="269"/>
      <c r="VRN173" s="270"/>
      <c r="VRO173" s="270"/>
      <c r="VRP173" s="292"/>
      <c r="VRQ173" s="268"/>
      <c r="VRR173" s="269"/>
      <c r="VRS173" s="270"/>
      <c r="VRT173" s="270"/>
      <c r="VRU173" s="292"/>
      <c r="VRV173" s="268"/>
      <c r="VRW173" s="269"/>
      <c r="VRX173" s="270"/>
      <c r="VRY173" s="270"/>
      <c r="VRZ173" s="292"/>
      <c r="VSA173" s="268"/>
      <c r="VSB173" s="269"/>
      <c r="VSC173" s="270"/>
      <c r="VSD173" s="270"/>
      <c r="VSE173" s="292"/>
      <c r="VSF173" s="268"/>
      <c r="VSG173" s="269"/>
      <c r="VSH173" s="270"/>
      <c r="VSI173" s="270"/>
      <c r="VSJ173" s="292"/>
      <c r="VSK173" s="268"/>
      <c r="VSL173" s="269"/>
      <c r="VSM173" s="270"/>
      <c r="VSN173" s="270"/>
      <c r="VSO173" s="292"/>
      <c r="VSP173" s="268"/>
      <c r="VSQ173" s="269"/>
      <c r="VSR173" s="270"/>
      <c r="VSS173" s="270"/>
      <c r="VST173" s="292"/>
      <c r="VSU173" s="268"/>
      <c r="VSV173" s="269"/>
      <c r="VSW173" s="270"/>
      <c r="VSX173" s="270"/>
      <c r="VSY173" s="292"/>
      <c r="VSZ173" s="268"/>
      <c r="VTA173" s="269"/>
      <c r="VTB173" s="270"/>
      <c r="VTC173" s="270"/>
      <c r="VTD173" s="292"/>
      <c r="VTE173" s="268"/>
      <c r="VTF173" s="269"/>
      <c r="VTG173" s="270"/>
      <c r="VTH173" s="270"/>
      <c r="VTI173" s="292"/>
      <c r="VTJ173" s="268"/>
      <c r="VTK173" s="269"/>
      <c r="VTL173" s="270"/>
      <c r="VTM173" s="270"/>
      <c r="VTN173" s="292"/>
      <c r="VTO173" s="268"/>
      <c r="VTP173" s="269"/>
      <c r="VTQ173" s="270"/>
      <c r="VTR173" s="270"/>
      <c r="VTS173" s="292"/>
      <c r="VTT173" s="268"/>
      <c r="VTU173" s="269"/>
      <c r="VTV173" s="270"/>
      <c r="VTW173" s="270"/>
      <c r="VTX173" s="292"/>
      <c r="VTY173" s="268"/>
      <c r="VTZ173" s="269"/>
      <c r="VUA173" s="270"/>
      <c r="VUB173" s="270"/>
      <c r="VUC173" s="292"/>
      <c r="VUD173" s="268"/>
      <c r="VUE173" s="269"/>
      <c r="VUF173" s="270"/>
      <c r="VUG173" s="270"/>
      <c r="VUH173" s="292"/>
      <c r="VUI173" s="268"/>
      <c r="VUJ173" s="269"/>
      <c r="VUK173" s="270"/>
      <c r="VUL173" s="270"/>
      <c r="VUM173" s="292"/>
      <c r="VUN173" s="268"/>
      <c r="VUO173" s="269"/>
      <c r="VUP173" s="270"/>
      <c r="VUQ173" s="270"/>
      <c r="VUR173" s="292"/>
      <c r="VUS173" s="268"/>
      <c r="VUT173" s="269"/>
      <c r="VUU173" s="270"/>
      <c r="VUV173" s="270"/>
      <c r="VUW173" s="292"/>
      <c r="VUX173" s="268"/>
      <c r="VUY173" s="269"/>
      <c r="VUZ173" s="270"/>
      <c r="VVA173" s="270"/>
      <c r="VVB173" s="292"/>
      <c r="VVC173" s="268"/>
      <c r="VVD173" s="269"/>
      <c r="VVE173" s="270"/>
      <c r="VVF173" s="270"/>
      <c r="VVG173" s="292"/>
      <c r="VVH173" s="268"/>
      <c r="VVI173" s="269"/>
      <c r="VVJ173" s="270"/>
      <c r="VVK173" s="270"/>
      <c r="VVL173" s="292"/>
      <c r="VVM173" s="268"/>
      <c r="VVN173" s="269"/>
      <c r="VVO173" s="270"/>
      <c r="VVP173" s="270"/>
      <c r="VVQ173" s="292"/>
      <c r="VVR173" s="268"/>
      <c r="VVS173" s="269"/>
      <c r="VVT173" s="270"/>
      <c r="VVU173" s="270"/>
      <c r="VVV173" s="292"/>
      <c r="VVW173" s="268"/>
      <c r="VVX173" s="269"/>
      <c r="VVY173" s="270"/>
      <c r="VVZ173" s="270"/>
      <c r="VWA173" s="292"/>
      <c r="VWB173" s="268"/>
      <c r="VWC173" s="269"/>
      <c r="VWD173" s="270"/>
      <c r="VWE173" s="270"/>
      <c r="VWF173" s="292"/>
      <c r="VWG173" s="268"/>
      <c r="VWH173" s="269"/>
      <c r="VWI173" s="270"/>
      <c r="VWJ173" s="270"/>
      <c r="VWK173" s="292"/>
      <c r="VWL173" s="268"/>
      <c r="VWM173" s="269"/>
      <c r="VWN173" s="270"/>
      <c r="VWO173" s="270"/>
      <c r="VWP173" s="292"/>
      <c r="VWQ173" s="268"/>
      <c r="VWR173" s="269"/>
      <c r="VWS173" s="270"/>
      <c r="VWT173" s="270"/>
      <c r="VWU173" s="292"/>
      <c r="VWV173" s="268"/>
      <c r="VWW173" s="269"/>
      <c r="VWX173" s="270"/>
      <c r="VWY173" s="270"/>
      <c r="VWZ173" s="292"/>
      <c r="VXA173" s="268"/>
      <c r="VXB173" s="269"/>
      <c r="VXC173" s="270"/>
      <c r="VXD173" s="270"/>
      <c r="VXE173" s="292"/>
      <c r="VXF173" s="268"/>
      <c r="VXG173" s="269"/>
      <c r="VXH173" s="270"/>
      <c r="VXI173" s="270"/>
      <c r="VXJ173" s="292"/>
      <c r="VXK173" s="268"/>
      <c r="VXL173" s="269"/>
      <c r="VXM173" s="270"/>
      <c r="VXN173" s="270"/>
      <c r="VXO173" s="292"/>
      <c r="VXP173" s="268"/>
      <c r="VXQ173" s="269"/>
      <c r="VXR173" s="270"/>
      <c r="VXS173" s="270"/>
      <c r="VXT173" s="292"/>
      <c r="VXU173" s="268"/>
      <c r="VXV173" s="269"/>
      <c r="VXW173" s="270"/>
      <c r="VXX173" s="270"/>
      <c r="VXY173" s="292"/>
      <c r="VXZ173" s="268"/>
      <c r="VYA173" s="269"/>
      <c r="VYB173" s="270"/>
      <c r="VYC173" s="270"/>
      <c r="VYD173" s="292"/>
      <c r="VYE173" s="268"/>
      <c r="VYF173" s="269"/>
      <c r="VYG173" s="270"/>
      <c r="VYH173" s="270"/>
      <c r="VYI173" s="292"/>
      <c r="VYJ173" s="268"/>
      <c r="VYK173" s="269"/>
      <c r="VYL173" s="270"/>
      <c r="VYM173" s="270"/>
      <c r="VYN173" s="292"/>
      <c r="VYO173" s="268"/>
      <c r="VYP173" s="269"/>
      <c r="VYQ173" s="270"/>
      <c r="VYR173" s="270"/>
      <c r="VYS173" s="292"/>
      <c r="VYT173" s="268"/>
      <c r="VYU173" s="269"/>
      <c r="VYV173" s="270"/>
      <c r="VYW173" s="270"/>
      <c r="VYX173" s="292"/>
      <c r="VYY173" s="268"/>
      <c r="VYZ173" s="269"/>
      <c r="VZA173" s="270"/>
      <c r="VZB173" s="270"/>
      <c r="VZC173" s="292"/>
      <c r="VZD173" s="268"/>
      <c r="VZE173" s="269"/>
      <c r="VZF173" s="270"/>
      <c r="VZG173" s="270"/>
      <c r="VZH173" s="292"/>
      <c r="VZI173" s="268"/>
      <c r="VZJ173" s="269"/>
      <c r="VZK173" s="270"/>
      <c r="VZL173" s="270"/>
      <c r="VZM173" s="292"/>
      <c r="VZN173" s="268"/>
      <c r="VZO173" s="269"/>
      <c r="VZP173" s="270"/>
      <c r="VZQ173" s="270"/>
      <c r="VZR173" s="292"/>
      <c r="VZS173" s="268"/>
      <c r="VZT173" s="269"/>
      <c r="VZU173" s="270"/>
      <c r="VZV173" s="270"/>
      <c r="VZW173" s="292"/>
      <c r="VZX173" s="268"/>
      <c r="VZY173" s="269"/>
      <c r="VZZ173" s="270"/>
      <c r="WAA173" s="270"/>
      <c r="WAB173" s="292"/>
      <c r="WAC173" s="268"/>
      <c r="WAD173" s="269"/>
      <c r="WAE173" s="270"/>
      <c r="WAF173" s="270"/>
      <c r="WAG173" s="292"/>
      <c r="WAH173" s="268"/>
      <c r="WAI173" s="269"/>
      <c r="WAJ173" s="270"/>
      <c r="WAK173" s="270"/>
      <c r="WAL173" s="292"/>
      <c r="WAM173" s="268"/>
      <c r="WAN173" s="269"/>
      <c r="WAO173" s="270"/>
      <c r="WAP173" s="270"/>
      <c r="WAQ173" s="292"/>
      <c r="WAR173" s="268"/>
      <c r="WAS173" s="269"/>
      <c r="WAT173" s="270"/>
      <c r="WAU173" s="270"/>
      <c r="WAV173" s="292"/>
      <c r="WAW173" s="268"/>
      <c r="WAX173" s="269"/>
      <c r="WAY173" s="270"/>
      <c r="WAZ173" s="270"/>
      <c r="WBA173" s="292"/>
      <c r="WBB173" s="268"/>
      <c r="WBC173" s="269"/>
      <c r="WBD173" s="270"/>
      <c r="WBE173" s="270"/>
      <c r="WBF173" s="292"/>
      <c r="WBG173" s="268"/>
      <c r="WBH173" s="269"/>
      <c r="WBI173" s="270"/>
      <c r="WBJ173" s="270"/>
      <c r="WBK173" s="292"/>
      <c r="WBL173" s="268"/>
      <c r="WBM173" s="269"/>
      <c r="WBN173" s="270"/>
      <c r="WBO173" s="270"/>
      <c r="WBP173" s="292"/>
      <c r="WBQ173" s="268"/>
      <c r="WBR173" s="269"/>
      <c r="WBS173" s="270"/>
      <c r="WBT173" s="270"/>
      <c r="WBU173" s="292"/>
      <c r="WBV173" s="268"/>
      <c r="WBW173" s="269"/>
      <c r="WBX173" s="270"/>
      <c r="WBY173" s="270"/>
      <c r="WBZ173" s="292"/>
      <c r="WCA173" s="268"/>
      <c r="WCB173" s="269"/>
      <c r="WCC173" s="270"/>
      <c r="WCD173" s="270"/>
      <c r="WCE173" s="292"/>
      <c r="WCF173" s="268"/>
      <c r="WCG173" s="269"/>
      <c r="WCH173" s="270"/>
      <c r="WCI173" s="270"/>
      <c r="WCJ173" s="292"/>
      <c r="WCK173" s="268"/>
      <c r="WCL173" s="269"/>
      <c r="WCM173" s="270"/>
      <c r="WCN173" s="270"/>
      <c r="WCO173" s="292"/>
      <c r="WCP173" s="268"/>
      <c r="WCQ173" s="269"/>
      <c r="WCR173" s="270"/>
      <c r="WCS173" s="270"/>
      <c r="WCT173" s="292"/>
      <c r="WCU173" s="268"/>
      <c r="WCV173" s="269"/>
      <c r="WCW173" s="270"/>
      <c r="WCX173" s="270"/>
      <c r="WCY173" s="292"/>
      <c r="WCZ173" s="268"/>
      <c r="WDA173" s="269"/>
      <c r="WDB173" s="270"/>
      <c r="WDC173" s="270"/>
      <c r="WDD173" s="292"/>
      <c r="WDE173" s="268"/>
      <c r="WDF173" s="269"/>
      <c r="WDG173" s="270"/>
      <c r="WDH173" s="270"/>
      <c r="WDI173" s="292"/>
      <c r="WDJ173" s="268"/>
      <c r="WDK173" s="269"/>
      <c r="WDL173" s="270"/>
      <c r="WDM173" s="270"/>
      <c r="WDN173" s="292"/>
      <c r="WDO173" s="268"/>
      <c r="WDP173" s="269"/>
      <c r="WDQ173" s="270"/>
      <c r="WDR173" s="270"/>
      <c r="WDS173" s="292"/>
      <c r="WDT173" s="268"/>
      <c r="WDU173" s="269"/>
      <c r="WDV173" s="270"/>
      <c r="WDW173" s="270"/>
      <c r="WDX173" s="292"/>
      <c r="WDY173" s="268"/>
      <c r="WDZ173" s="269"/>
      <c r="WEA173" s="270"/>
      <c r="WEB173" s="270"/>
      <c r="WEC173" s="292"/>
      <c r="WED173" s="268"/>
      <c r="WEE173" s="269"/>
      <c r="WEF173" s="270"/>
      <c r="WEG173" s="270"/>
      <c r="WEH173" s="292"/>
      <c r="WEI173" s="268"/>
      <c r="WEJ173" s="269"/>
      <c r="WEK173" s="270"/>
      <c r="WEL173" s="270"/>
      <c r="WEM173" s="292"/>
      <c r="WEN173" s="268"/>
      <c r="WEO173" s="269"/>
      <c r="WEP173" s="270"/>
      <c r="WEQ173" s="270"/>
      <c r="WER173" s="292"/>
      <c r="WES173" s="268"/>
      <c r="WET173" s="269"/>
      <c r="WEU173" s="270"/>
      <c r="WEV173" s="270"/>
      <c r="WEW173" s="292"/>
      <c r="WEX173" s="268"/>
      <c r="WEY173" s="269"/>
      <c r="WEZ173" s="270"/>
      <c r="WFA173" s="270"/>
      <c r="WFB173" s="292"/>
      <c r="WFC173" s="268"/>
      <c r="WFD173" s="269"/>
      <c r="WFE173" s="270"/>
      <c r="WFF173" s="270"/>
      <c r="WFG173" s="292"/>
      <c r="WFH173" s="268"/>
      <c r="WFI173" s="269"/>
      <c r="WFJ173" s="270"/>
      <c r="WFK173" s="270"/>
      <c r="WFL173" s="292"/>
      <c r="WFM173" s="268"/>
      <c r="WFN173" s="269"/>
      <c r="WFO173" s="270"/>
      <c r="WFP173" s="270"/>
      <c r="WFQ173" s="292"/>
      <c r="WFR173" s="268"/>
      <c r="WFS173" s="269"/>
      <c r="WFT173" s="270"/>
      <c r="WFU173" s="270"/>
      <c r="WFV173" s="292"/>
      <c r="WFW173" s="268"/>
      <c r="WFX173" s="269"/>
      <c r="WFY173" s="270"/>
      <c r="WFZ173" s="270"/>
      <c r="WGA173" s="292"/>
      <c r="WGB173" s="268"/>
      <c r="WGC173" s="269"/>
      <c r="WGD173" s="270"/>
      <c r="WGE173" s="270"/>
      <c r="WGF173" s="292"/>
      <c r="WGG173" s="268"/>
      <c r="WGH173" s="269"/>
      <c r="WGI173" s="270"/>
      <c r="WGJ173" s="270"/>
      <c r="WGK173" s="292"/>
      <c r="WGL173" s="268"/>
      <c r="WGM173" s="269"/>
      <c r="WGN173" s="270"/>
      <c r="WGO173" s="270"/>
      <c r="WGP173" s="292"/>
      <c r="WGQ173" s="268"/>
      <c r="WGR173" s="269"/>
      <c r="WGS173" s="270"/>
      <c r="WGT173" s="270"/>
      <c r="WGU173" s="292"/>
      <c r="WGV173" s="268"/>
      <c r="WGW173" s="269"/>
      <c r="WGX173" s="270"/>
      <c r="WGY173" s="270"/>
      <c r="WGZ173" s="292"/>
      <c r="WHA173" s="268"/>
      <c r="WHB173" s="269"/>
      <c r="WHC173" s="270"/>
      <c r="WHD173" s="270"/>
      <c r="WHE173" s="292"/>
      <c r="WHF173" s="268"/>
      <c r="WHG173" s="269"/>
      <c r="WHH173" s="270"/>
      <c r="WHI173" s="270"/>
      <c r="WHJ173" s="292"/>
      <c r="WHK173" s="268"/>
      <c r="WHL173" s="269"/>
      <c r="WHM173" s="270"/>
      <c r="WHN173" s="270"/>
      <c r="WHO173" s="292"/>
      <c r="WHP173" s="268"/>
      <c r="WHQ173" s="269"/>
      <c r="WHR173" s="270"/>
      <c r="WHS173" s="270"/>
      <c r="WHT173" s="292"/>
      <c r="WHU173" s="268"/>
      <c r="WHV173" s="269"/>
      <c r="WHW173" s="270"/>
      <c r="WHX173" s="270"/>
      <c r="WHY173" s="292"/>
      <c r="WHZ173" s="268"/>
      <c r="WIA173" s="269"/>
      <c r="WIB173" s="270"/>
      <c r="WIC173" s="270"/>
      <c r="WID173" s="292"/>
      <c r="WIE173" s="268"/>
      <c r="WIF173" s="269"/>
      <c r="WIG173" s="270"/>
      <c r="WIH173" s="270"/>
      <c r="WII173" s="292"/>
      <c r="WIJ173" s="268"/>
      <c r="WIK173" s="269"/>
      <c r="WIL173" s="270"/>
      <c r="WIM173" s="270"/>
      <c r="WIN173" s="292"/>
      <c r="WIO173" s="268"/>
      <c r="WIP173" s="269"/>
      <c r="WIQ173" s="270"/>
      <c r="WIR173" s="270"/>
      <c r="WIS173" s="292"/>
      <c r="WIT173" s="268"/>
      <c r="WIU173" s="269"/>
      <c r="WIV173" s="270"/>
      <c r="WIW173" s="270"/>
      <c r="WIX173" s="292"/>
      <c r="WIY173" s="268"/>
      <c r="WIZ173" s="269"/>
      <c r="WJA173" s="270"/>
      <c r="WJB173" s="270"/>
      <c r="WJC173" s="292"/>
      <c r="WJD173" s="268"/>
      <c r="WJE173" s="269"/>
      <c r="WJF173" s="270"/>
      <c r="WJG173" s="270"/>
      <c r="WJH173" s="292"/>
      <c r="WJI173" s="268"/>
      <c r="WJJ173" s="269"/>
      <c r="WJK173" s="270"/>
      <c r="WJL173" s="270"/>
      <c r="WJM173" s="292"/>
      <c r="WJN173" s="268"/>
      <c r="WJO173" s="269"/>
      <c r="WJP173" s="270"/>
      <c r="WJQ173" s="270"/>
      <c r="WJR173" s="292"/>
      <c r="WJS173" s="268"/>
      <c r="WJT173" s="269"/>
      <c r="WJU173" s="270"/>
      <c r="WJV173" s="270"/>
      <c r="WJW173" s="292"/>
      <c r="WJX173" s="268"/>
      <c r="WJY173" s="269"/>
      <c r="WJZ173" s="270"/>
      <c r="WKA173" s="270"/>
      <c r="WKB173" s="292"/>
      <c r="WKC173" s="268"/>
      <c r="WKD173" s="269"/>
      <c r="WKE173" s="270"/>
      <c r="WKF173" s="270"/>
      <c r="WKG173" s="292"/>
      <c r="WKH173" s="268"/>
      <c r="WKI173" s="269"/>
      <c r="WKJ173" s="270"/>
      <c r="WKK173" s="270"/>
      <c r="WKL173" s="292"/>
      <c r="WKM173" s="268"/>
      <c r="WKN173" s="269"/>
      <c r="WKO173" s="270"/>
      <c r="WKP173" s="270"/>
      <c r="WKQ173" s="292"/>
      <c r="WKR173" s="268"/>
      <c r="WKS173" s="269"/>
      <c r="WKT173" s="270"/>
      <c r="WKU173" s="270"/>
      <c r="WKV173" s="292"/>
      <c r="WKW173" s="268"/>
      <c r="WKX173" s="269"/>
      <c r="WKY173" s="270"/>
      <c r="WKZ173" s="270"/>
      <c r="WLA173" s="292"/>
      <c r="WLB173" s="268"/>
      <c r="WLC173" s="269"/>
      <c r="WLD173" s="270"/>
      <c r="WLE173" s="270"/>
      <c r="WLF173" s="292"/>
      <c r="WLG173" s="268"/>
      <c r="WLH173" s="269"/>
      <c r="WLI173" s="270"/>
      <c r="WLJ173" s="270"/>
      <c r="WLK173" s="292"/>
      <c r="WLL173" s="268"/>
      <c r="WLM173" s="269"/>
      <c r="WLN173" s="270"/>
      <c r="WLO173" s="270"/>
      <c r="WLP173" s="292"/>
      <c r="WLQ173" s="268"/>
      <c r="WLR173" s="269"/>
      <c r="WLS173" s="270"/>
      <c r="WLT173" s="270"/>
      <c r="WLU173" s="292"/>
      <c r="WLV173" s="268"/>
      <c r="WLW173" s="269"/>
      <c r="WLX173" s="270"/>
      <c r="WLY173" s="270"/>
      <c r="WLZ173" s="292"/>
      <c r="WMA173" s="268"/>
      <c r="WMB173" s="269"/>
      <c r="WMC173" s="270"/>
      <c r="WMD173" s="270"/>
      <c r="WME173" s="292"/>
      <c r="WMF173" s="268"/>
      <c r="WMG173" s="269"/>
      <c r="WMH173" s="270"/>
      <c r="WMI173" s="270"/>
      <c r="WMJ173" s="292"/>
      <c r="WMK173" s="268"/>
      <c r="WML173" s="269"/>
      <c r="WMM173" s="270"/>
      <c r="WMN173" s="270"/>
      <c r="WMO173" s="292"/>
      <c r="WMP173" s="268"/>
      <c r="WMQ173" s="269"/>
      <c r="WMR173" s="270"/>
      <c r="WMS173" s="270"/>
      <c r="WMT173" s="292"/>
      <c r="WMU173" s="268"/>
      <c r="WMV173" s="269"/>
      <c r="WMW173" s="270"/>
      <c r="WMX173" s="270"/>
      <c r="WMY173" s="292"/>
      <c r="WMZ173" s="268"/>
      <c r="WNA173" s="269"/>
      <c r="WNB173" s="270"/>
      <c r="WNC173" s="270"/>
      <c r="WND173" s="292"/>
      <c r="WNE173" s="268"/>
      <c r="WNF173" s="269"/>
      <c r="WNG173" s="270"/>
      <c r="WNH173" s="270"/>
      <c r="WNI173" s="292"/>
      <c r="WNJ173" s="268"/>
      <c r="WNK173" s="269"/>
      <c r="WNL173" s="270"/>
      <c r="WNM173" s="270"/>
      <c r="WNN173" s="292"/>
      <c r="WNO173" s="268"/>
      <c r="WNP173" s="269"/>
      <c r="WNQ173" s="270"/>
      <c r="WNR173" s="270"/>
      <c r="WNS173" s="292"/>
      <c r="WNT173" s="268"/>
      <c r="WNU173" s="269"/>
      <c r="WNV173" s="270"/>
      <c r="WNW173" s="270"/>
      <c r="WNX173" s="292"/>
      <c r="WNY173" s="268"/>
      <c r="WNZ173" s="269"/>
      <c r="WOA173" s="270"/>
      <c r="WOB173" s="270"/>
      <c r="WOC173" s="292"/>
      <c r="WOD173" s="268"/>
      <c r="WOE173" s="269"/>
      <c r="WOF173" s="270"/>
      <c r="WOG173" s="270"/>
      <c r="WOH173" s="292"/>
      <c r="WOI173" s="268"/>
      <c r="WOJ173" s="269"/>
      <c r="WOK173" s="270"/>
      <c r="WOL173" s="270"/>
      <c r="WOM173" s="292"/>
      <c r="WON173" s="268"/>
      <c r="WOO173" s="269"/>
      <c r="WOP173" s="270"/>
      <c r="WOQ173" s="270"/>
      <c r="WOR173" s="292"/>
      <c r="WOS173" s="268"/>
      <c r="WOT173" s="269"/>
      <c r="WOU173" s="270"/>
      <c r="WOV173" s="270"/>
      <c r="WOW173" s="292"/>
      <c r="WOX173" s="268"/>
      <c r="WOY173" s="269"/>
      <c r="WOZ173" s="270"/>
      <c r="WPA173" s="270"/>
      <c r="WPB173" s="292"/>
      <c r="WPC173" s="268"/>
      <c r="WPD173" s="269"/>
      <c r="WPE173" s="270"/>
      <c r="WPF173" s="270"/>
      <c r="WPG173" s="292"/>
      <c r="WPH173" s="268"/>
      <c r="WPI173" s="269"/>
      <c r="WPJ173" s="270"/>
      <c r="WPK173" s="270"/>
      <c r="WPL173" s="292"/>
      <c r="WPM173" s="268"/>
      <c r="WPN173" s="269"/>
      <c r="WPO173" s="270"/>
      <c r="WPP173" s="270"/>
      <c r="WPQ173" s="292"/>
      <c r="WPR173" s="268"/>
      <c r="WPS173" s="269"/>
      <c r="WPT173" s="270"/>
      <c r="WPU173" s="270"/>
      <c r="WPV173" s="292"/>
      <c r="WPW173" s="268"/>
      <c r="WPX173" s="269"/>
      <c r="WPY173" s="270"/>
      <c r="WPZ173" s="270"/>
      <c r="WQA173" s="292"/>
      <c r="WQB173" s="268"/>
      <c r="WQC173" s="269"/>
      <c r="WQD173" s="270"/>
      <c r="WQE173" s="270"/>
      <c r="WQF173" s="292"/>
      <c r="WQG173" s="268"/>
      <c r="WQH173" s="269"/>
      <c r="WQI173" s="270"/>
      <c r="WQJ173" s="270"/>
      <c r="WQK173" s="292"/>
      <c r="WQL173" s="268"/>
      <c r="WQM173" s="269"/>
      <c r="WQN173" s="270"/>
      <c r="WQO173" s="270"/>
      <c r="WQP173" s="292"/>
      <c r="WQQ173" s="268"/>
      <c r="WQR173" s="269"/>
      <c r="WQS173" s="270"/>
      <c r="WQT173" s="270"/>
      <c r="WQU173" s="292"/>
      <c r="WQV173" s="268"/>
      <c r="WQW173" s="269"/>
      <c r="WQX173" s="270"/>
      <c r="WQY173" s="270"/>
      <c r="WQZ173" s="292"/>
      <c r="WRA173" s="268"/>
      <c r="WRB173" s="269"/>
      <c r="WRC173" s="270"/>
      <c r="WRD173" s="270"/>
      <c r="WRE173" s="292"/>
      <c r="WRF173" s="268"/>
      <c r="WRG173" s="269"/>
      <c r="WRH173" s="270"/>
      <c r="WRI173" s="270"/>
      <c r="WRJ173" s="292"/>
      <c r="WRK173" s="268"/>
      <c r="WRL173" s="269"/>
      <c r="WRM173" s="270"/>
      <c r="WRN173" s="270"/>
      <c r="WRO173" s="292"/>
      <c r="WRP173" s="268"/>
      <c r="WRQ173" s="269"/>
      <c r="WRR173" s="270"/>
      <c r="WRS173" s="270"/>
      <c r="WRT173" s="292"/>
      <c r="WRU173" s="268"/>
      <c r="WRV173" s="269"/>
      <c r="WRW173" s="270"/>
      <c r="WRX173" s="270"/>
      <c r="WRY173" s="292"/>
      <c r="WRZ173" s="268"/>
      <c r="WSA173" s="269"/>
      <c r="WSB173" s="270"/>
      <c r="WSC173" s="270"/>
      <c r="WSD173" s="292"/>
      <c r="WSE173" s="268"/>
      <c r="WSF173" s="269"/>
      <c r="WSG173" s="270"/>
      <c r="WSH173" s="270"/>
      <c r="WSI173" s="292"/>
      <c r="WSJ173" s="268"/>
      <c r="WSK173" s="269"/>
      <c r="WSL173" s="270"/>
      <c r="WSM173" s="270"/>
      <c r="WSN173" s="292"/>
      <c r="WSO173" s="268"/>
      <c r="WSP173" s="269"/>
      <c r="WSQ173" s="270"/>
      <c r="WSR173" s="270"/>
      <c r="WSS173" s="292"/>
      <c r="WST173" s="268"/>
      <c r="WSU173" s="269"/>
      <c r="WSV173" s="270"/>
      <c r="WSW173" s="270"/>
      <c r="WSX173" s="292"/>
      <c r="WSY173" s="268"/>
      <c r="WSZ173" s="269"/>
      <c r="WTA173" s="270"/>
      <c r="WTB173" s="270"/>
      <c r="WTC173" s="292"/>
      <c r="WTD173" s="268"/>
      <c r="WTE173" s="269"/>
      <c r="WTF173" s="270"/>
      <c r="WTG173" s="270"/>
      <c r="WTH173" s="292"/>
      <c r="WTI173" s="268"/>
      <c r="WTJ173" s="269"/>
      <c r="WTK173" s="270"/>
      <c r="WTL173" s="270"/>
      <c r="WTM173" s="292"/>
      <c r="WTN173" s="268"/>
      <c r="WTO173" s="269"/>
      <c r="WTP173" s="270"/>
      <c r="WTQ173" s="270"/>
      <c r="WTR173" s="292"/>
      <c r="WTS173" s="268"/>
      <c r="WTT173" s="269"/>
      <c r="WTU173" s="270"/>
      <c r="WTV173" s="270"/>
      <c r="WTW173" s="292"/>
      <c r="WTX173" s="268"/>
      <c r="WTY173" s="269"/>
      <c r="WTZ173" s="270"/>
      <c r="WUA173" s="270"/>
      <c r="WUB173" s="292"/>
      <c r="WUC173" s="268"/>
      <c r="WUD173" s="269"/>
      <c r="WUE173" s="270"/>
      <c r="WUF173" s="270"/>
      <c r="WUG173" s="292"/>
      <c r="WUH173" s="268"/>
      <c r="WUI173" s="269"/>
      <c r="WUJ173" s="270"/>
      <c r="WUK173" s="270"/>
      <c r="WUL173" s="292"/>
      <c r="WUM173" s="268"/>
      <c r="WUN173" s="269"/>
      <c r="WUO173" s="270"/>
      <c r="WUP173" s="270"/>
      <c r="WUQ173" s="292"/>
      <c r="WUR173" s="268"/>
      <c r="WUS173" s="269"/>
      <c r="WUT173" s="270"/>
      <c r="WUU173" s="270"/>
      <c r="WUV173" s="292"/>
      <c r="WUW173" s="268"/>
      <c r="WUX173" s="269"/>
      <c r="WUY173" s="270"/>
      <c r="WUZ173" s="270"/>
      <c r="WVA173" s="292"/>
      <c r="WVB173" s="268"/>
      <c r="WVC173" s="269"/>
      <c r="WVD173" s="270"/>
      <c r="WVE173" s="270"/>
      <c r="WVF173" s="292"/>
      <c r="WVG173" s="268"/>
      <c r="WVH173" s="269"/>
      <c r="WVI173" s="270"/>
      <c r="WVJ173" s="270"/>
      <c r="WVK173" s="292"/>
      <c r="WVL173" s="268"/>
      <c r="WVM173" s="269"/>
      <c r="WVN173" s="270"/>
      <c r="WVO173" s="270"/>
      <c r="WVP173" s="292"/>
      <c r="WVQ173" s="268"/>
      <c r="WVR173" s="269"/>
      <c r="WVS173" s="270"/>
      <c r="WVT173" s="270"/>
      <c r="WVU173" s="292"/>
      <c r="WVV173" s="268"/>
      <c r="WVW173" s="269"/>
      <c r="WVX173" s="270"/>
      <c r="WVY173" s="270"/>
      <c r="WVZ173" s="292"/>
      <c r="WWA173" s="268"/>
      <c r="WWB173" s="269"/>
      <c r="WWC173" s="270"/>
      <c r="WWD173" s="270"/>
      <c r="WWE173" s="292"/>
      <c r="WWF173" s="268"/>
      <c r="WWG173" s="269"/>
      <c r="WWH173" s="270"/>
      <c r="WWI173" s="270"/>
      <c r="WWJ173" s="292"/>
      <c r="WWK173" s="268"/>
      <c r="WWL173" s="269"/>
      <c r="WWM173" s="270"/>
      <c r="WWN173" s="270"/>
      <c r="WWO173" s="292"/>
      <c r="WWP173" s="268"/>
      <c r="WWQ173" s="269"/>
      <c r="WWR173" s="270"/>
      <c r="WWS173" s="270"/>
      <c r="WWT173" s="292"/>
      <c r="WWU173" s="268"/>
      <c r="WWV173" s="269"/>
      <c r="WWW173" s="270"/>
      <c r="WWX173" s="270"/>
      <c r="WWY173" s="292"/>
      <c r="WWZ173" s="268"/>
      <c r="WXA173" s="269"/>
      <c r="WXB173" s="270"/>
      <c r="WXC173" s="270"/>
      <c r="WXD173" s="292"/>
      <c r="WXE173" s="268"/>
      <c r="WXF173" s="269"/>
      <c r="WXG173" s="270"/>
      <c r="WXH173" s="270"/>
      <c r="WXI173" s="292"/>
      <c r="WXJ173" s="268"/>
      <c r="WXK173" s="269"/>
      <c r="WXL173" s="270"/>
      <c r="WXM173" s="270"/>
      <c r="WXN173" s="292"/>
      <c r="WXO173" s="268"/>
      <c r="WXP173" s="269"/>
      <c r="WXQ173" s="270"/>
      <c r="WXR173" s="270"/>
      <c r="WXS173" s="292"/>
      <c r="WXT173" s="268"/>
      <c r="WXU173" s="269"/>
      <c r="WXV173" s="270"/>
      <c r="WXW173" s="270"/>
      <c r="WXX173" s="292"/>
      <c r="WXY173" s="268"/>
      <c r="WXZ173" s="269"/>
      <c r="WYA173" s="270"/>
      <c r="WYB173" s="270"/>
      <c r="WYC173" s="292"/>
      <c r="WYD173" s="268"/>
      <c r="WYE173" s="269"/>
      <c r="WYF173" s="270"/>
      <c r="WYG173" s="270"/>
      <c r="WYH173" s="292"/>
      <c r="WYI173" s="268"/>
      <c r="WYJ173" s="269"/>
      <c r="WYK173" s="270"/>
      <c r="WYL173" s="270"/>
      <c r="WYM173" s="292"/>
      <c r="WYN173" s="268"/>
      <c r="WYO173" s="269"/>
      <c r="WYP173" s="270"/>
      <c r="WYQ173" s="270"/>
      <c r="WYR173" s="292"/>
      <c r="WYS173" s="268"/>
      <c r="WYT173" s="269"/>
      <c r="WYU173" s="270"/>
      <c r="WYV173" s="270"/>
      <c r="WYW173" s="292"/>
      <c r="WYX173" s="268"/>
      <c r="WYY173" s="269"/>
      <c r="WYZ173" s="270"/>
      <c r="WZA173" s="270"/>
      <c r="WZB173" s="292"/>
      <c r="WZC173" s="268"/>
      <c r="WZD173" s="269"/>
      <c r="WZE173" s="270"/>
      <c r="WZF173" s="270"/>
      <c r="WZG173" s="292"/>
      <c r="WZH173" s="268"/>
      <c r="WZI173" s="269"/>
      <c r="WZJ173" s="270"/>
      <c r="WZK173" s="270"/>
      <c r="WZL173" s="292"/>
      <c r="WZM173" s="268"/>
      <c r="WZN173" s="269"/>
      <c r="WZO173" s="270"/>
      <c r="WZP173" s="270"/>
      <c r="WZQ173" s="292"/>
      <c r="WZR173" s="268"/>
      <c r="WZS173" s="269"/>
      <c r="WZT173" s="270"/>
      <c r="WZU173" s="270"/>
      <c r="WZV173" s="292"/>
      <c r="WZW173" s="268"/>
      <c r="WZX173" s="269"/>
      <c r="WZY173" s="270"/>
      <c r="WZZ173" s="270"/>
      <c r="XAA173" s="292"/>
      <c r="XAB173" s="268"/>
      <c r="XAC173" s="269"/>
      <c r="XAD173" s="270"/>
      <c r="XAE173" s="270"/>
      <c r="XAF173" s="292"/>
      <c r="XAG173" s="268"/>
      <c r="XAH173" s="269"/>
      <c r="XAI173" s="270"/>
      <c r="XAJ173" s="270"/>
      <c r="XAK173" s="292"/>
      <c r="XAL173" s="268"/>
      <c r="XAM173" s="269"/>
      <c r="XAN173" s="270"/>
      <c r="XAO173" s="270"/>
      <c r="XAP173" s="292"/>
      <c r="XAQ173" s="268"/>
      <c r="XAR173" s="269"/>
      <c r="XAS173" s="270"/>
      <c r="XAT173" s="270"/>
      <c r="XAU173" s="292"/>
      <c r="XAV173" s="268"/>
      <c r="XAW173" s="269"/>
      <c r="XAX173" s="270"/>
      <c r="XAY173" s="270"/>
      <c r="XAZ173" s="292"/>
      <c r="XBA173" s="268"/>
      <c r="XBB173" s="269"/>
      <c r="XBC173" s="270"/>
      <c r="XBD173" s="270"/>
      <c r="XBE173" s="292"/>
      <c r="XBF173" s="268"/>
      <c r="XBG173" s="269"/>
      <c r="XBH173" s="270"/>
      <c r="XBI173" s="270"/>
      <c r="XBJ173" s="292"/>
      <c r="XBK173" s="268"/>
      <c r="XBL173" s="269"/>
      <c r="XBM173" s="270"/>
      <c r="XBN173" s="270"/>
      <c r="XBO173" s="292"/>
      <c r="XBP173" s="268"/>
      <c r="XBQ173" s="269"/>
      <c r="XBR173" s="270"/>
      <c r="XBS173" s="270"/>
      <c r="XBT173" s="292"/>
      <c r="XBU173" s="268"/>
      <c r="XBV173" s="269"/>
      <c r="XBW173" s="270"/>
      <c r="XBX173" s="270"/>
      <c r="XBY173" s="292"/>
      <c r="XBZ173" s="268"/>
      <c r="XCA173" s="269"/>
      <c r="XCB173" s="270"/>
      <c r="XCC173" s="270"/>
      <c r="XCD173" s="292"/>
      <c r="XCE173" s="268"/>
      <c r="XCF173" s="269"/>
      <c r="XCG173" s="270"/>
      <c r="XCH173" s="270"/>
      <c r="XCI173" s="292"/>
      <c r="XCJ173" s="268"/>
      <c r="XCK173" s="269"/>
      <c r="XCL173" s="270"/>
      <c r="XCM173" s="270"/>
      <c r="XCN173" s="292"/>
      <c r="XCO173" s="268"/>
      <c r="XCP173" s="269"/>
      <c r="XCQ173" s="270"/>
      <c r="XCR173" s="270"/>
      <c r="XCS173" s="292"/>
      <c r="XCT173" s="268"/>
      <c r="XCU173" s="269"/>
      <c r="XCV173" s="270"/>
      <c r="XCW173" s="270"/>
      <c r="XCX173" s="292"/>
      <c r="XCY173" s="268"/>
      <c r="XCZ173" s="269"/>
      <c r="XDA173" s="270"/>
      <c r="XDB173" s="270"/>
      <c r="XDC173" s="292"/>
      <c r="XDD173" s="268"/>
      <c r="XDE173" s="269"/>
      <c r="XDF173" s="270"/>
      <c r="XDG173" s="270"/>
      <c r="XDH173" s="292"/>
      <c r="XDI173" s="268"/>
      <c r="XDJ173" s="269"/>
      <c r="XDK173" s="270"/>
      <c r="XDL173" s="270"/>
      <c r="XDM173" s="292"/>
      <c r="XDN173" s="268"/>
      <c r="XDO173" s="269"/>
      <c r="XDP173" s="270"/>
      <c r="XDQ173" s="270"/>
      <c r="XDR173" s="292"/>
      <c r="XDS173" s="268"/>
      <c r="XDT173" s="269"/>
      <c r="XDU173" s="270"/>
      <c r="XDV173" s="270"/>
      <c r="XDW173" s="292"/>
      <c r="XDX173" s="268"/>
      <c r="XDY173" s="269"/>
      <c r="XDZ173" s="270"/>
      <c r="XEA173" s="270"/>
      <c r="XEB173" s="292"/>
      <c r="XEC173" s="268"/>
      <c r="XED173" s="269"/>
      <c r="XEE173" s="270"/>
      <c r="XEF173" s="270"/>
      <c r="XEG173" s="292"/>
      <c r="XEH173" s="268"/>
      <c r="XEI173" s="269"/>
      <c r="XEJ173" s="270"/>
      <c r="XEK173" s="270"/>
      <c r="XEL173" s="292"/>
      <c r="XEM173" s="268"/>
      <c r="XEN173" s="269"/>
      <c r="XEO173" s="270"/>
      <c r="XEP173" s="270"/>
      <c r="XEQ173" s="292"/>
      <c r="XER173" s="268"/>
      <c r="XES173" s="269"/>
      <c r="XET173" s="270"/>
      <c r="XEU173" s="270"/>
    </row>
    <row r="174" spans="1:16375">
      <c r="A174" s="342" t="s">
        <v>12951</v>
      </c>
      <c r="B174" s="343" t="s">
        <v>7100</v>
      </c>
      <c r="C174" s="344">
        <v>4277.42</v>
      </c>
      <c r="D174" s="344">
        <v>161854.505</v>
      </c>
      <c r="E174" s="363" t="s">
        <v>6820</v>
      </c>
      <c r="F174" s="256">
        <v>194</v>
      </c>
    </row>
    <row r="175" spans="1:16375" ht="15">
      <c r="A175" s="345" t="s">
        <v>201</v>
      </c>
      <c r="B175" s="346" t="s">
        <v>203</v>
      </c>
      <c r="C175" s="347">
        <v>99351</v>
      </c>
      <c r="D175" s="347">
        <v>532628.57000000007</v>
      </c>
      <c r="E175" s="364" t="s">
        <v>202</v>
      </c>
      <c r="F175" s="331">
        <v>195</v>
      </c>
    </row>
    <row r="176" spans="1:16375">
      <c r="A176" s="342" t="s">
        <v>204</v>
      </c>
      <c r="B176" s="343" t="s">
        <v>206</v>
      </c>
      <c r="C176" s="344">
        <v>1181.9000000000001</v>
      </c>
      <c r="D176" s="344">
        <v>505325.78899999999</v>
      </c>
      <c r="E176" s="363" t="s">
        <v>205</v>
      </c>
      <c r="F176" s="256">
        <v>196</v>
      </c>
    </row>
    <row r="177" spans="1:6" ht="24">
      <c r="A177" s="345" t="s">
        <v>13943</v>
      </c>
      <c r="B177" s="346" t="s">
        <v>13944</v>
      </c>
      <c r="C177" s="347">
        <v>27015</v>
      </c>
      <c r="D177" s="347">
        <v>188356</v>
      </c>
      <c r="E177" s="364" t="s">
        <v>13945</v>
      </c>
      <c r="F177" s="331">
        <v>197</v>
      </c>
    </row>
    <row r="178" spans="1:6" ht="24">
      <c r="A178" s="342" t="s">
        <v>12952</v>
      </c>
      <c r="B178" s="343" t="s">
        <v>12953</v>
      </c>
      <c r="C178" s="344">
        <v>20116.36</v>
      </c>
      <c r="D178" s="344">
        <v>147841.5</v>
      </c>
      <c r="E178" s="363" t="s">
        <v>12954</v>
      </c>
      <c r="F178" s="256">
        <v>198</v>
      </c>
    </row>
    <row r="179" spans="1:6" ht="24">
      <c r="A179" s="345" t="s">
        <v>13946</v>
      </c>
      <c r="B179" s="346" t="s">
        <v>13947</v>
      </c>
      <c r="C179" s="347">
        <v>49109.71</v>
      </c>
      <c r="D179" s="347">
        <v>595743.70299999998</v>
      </c>
      <c r="E179" s="364" t="s">
        <v>13948</v>
      </c>
      <c r="F179" s="331">
        <v>199</v>
      </c>
    </row>
    <row r="180" spans="1:6">
      <c r="A180" s="342" t="s">
        <v>10427</v>
      </c>
      <c r="B180" s="343" t="s">
        <v>10428</v>
      </c>
      <c r="C180" s="344">
        <v>238002.64</v>
      </c>
      <c r="D180" s="344">
        <v>173328.77799999999</v>
      </c>
      <c r="E180" s="363" t="s">
        <v>10429</v>
      </c>
      <c r="F180" s="256">
        <v>200</v>
      </c>
    </row>
    <row r="181" spans="1:6" ht="15">
      <c r="A181" s="345" t="s">
        <v>207</v>
      </c>
      <c r="B181" s="346" t="s">
        <v>209</v>
      </c>
      <c r="C181" s="347">
        <v>169834.5</v>
      </c>
      <c r="D181" s="347">
        <v>586994.48200000008</v>
      </c>
      <c r="E181" s="364" t="s">
        <v>208</v>
      </c>
      <c r="F181" s="331">
        <v>201</v>
      </c>
    </row>
    <row r="182" spans="1:6">
      <c r="A182" s="342" t="s">
        <v>13949</v>
      </c>
      <c r="B182" s="343" t="s">
        <v>13950</v>
      </c>
      <c r="C182" s="344">
        <v>61416</v>
      </c>
      <c r="D182" s="344">
        <v>62620.75</v>
      </c>
      <c r="E182" s="363" t="s">
        <v>13951</v>
      </c>
      <c r="F182" s="256">
        <v>202</v>
      </c>
    </row>
    <row r="183" spans="1:6" customFormat="1" ht="15">
      <c r="A183" s="345" t="s">
        <v>210</v>
      </c>
      <c r="B183" s="346" t="s">
        <v>211</v>
      </c>
      <c r="C183" s="347">
        <v>76893.189999999988</v>
      </c>
      <c r="D183" s="347">
        <v>2042772.5439999998</v>
      </c>
      <c r="E183" s="364" t="s">
        <v>7903</v>
      </c>
      <c r="F183" s="331">
        <v>203</v>
      </c>
    </row>
    <row r="184" spans="1:6">
      <c r="A184" s="342" t="s">
        <v>212</v>
      </c>
      <c r="B184" s="343" t="s">
        <v>213</v>
      </c>
      <c r="C184" s="344">
        <v>1215068.4300000002</v>
      </c>
      <c r="D184" s="344">
        <v>2687304.5070000002</v>
      </c>
      <c r="E184" s="363" t="s">
        <v>7904</v>
      </c>
      <c r="F184" s="256">
        <v>204</v>
      </c>
    </row>
    <row r="185" spans="1:6" customFormat="1" ht="15">
      <c r="A185" s="345" t="s">
        <v>214</v>
      </c>
      <c r="B185" s="346" t="s">
        <v>216</v>
      </c>
      <c r="C185" s="347">
        <v>812116.83000000019</v>
      </c>
      <c r="D185" s="347">
        <v>19689406.369999997</v>
      </c>
      <c r="E185" s="364" t="s">
        <v>215</v>
      </c>
      <c r="F185" s="331">
        <v>205</v>
      </c>
    </row>
    <row r="186" spans="1:6">
      <c r="A186" s="342" t="s">
        <v>217</v>
      </c>
      <c r="B186" s="343" t="s">
        <v>9693</v>
      </c>
      <c r="C186" s="344">
        <v>25585.690000000002</v>
      </c>
      <c r="D186" s="344">
        <v>1066500.0510000002</v>
      </c>
      <c r="E186" s="363" t="s">
        <v>218</v>
      </c>
      <c r="F186" s="256">
        <v>206</v>
      </c>
    </row>
    <row r="187" spans="1:6" ht="15">
      <c r="A187" s="345" t="s">
        <v>219</v>
      </c>
      <c r="B187" s="346" t="s">
        <v>9694</v>
      </c>
      <c r="C187" s="347">
        <v>22183.640000000003</v>
      </c>
      <c r="D187" s="347">
        <v>1129978.949</v>
      </c>
      <c r="E187" s="364" t="s">
        <v>220</v>
      </c>
      <c r="F187" s="331">
        <v>207</v>
      </c>
    </row>
    <row r="188" spans="1:6">
      <c r="A188" s="342" t="s">
        <v>221</v>
      </c>
      <c r="B188" s="343" t="s">
        <v>9695</v>
      </c>
      <c r="C188" s="344">
        <v>29922.700000000004</v>
      </c>
      <c r="D188" s="344">
        <v>1190431.1959999998</v>
      </c>
      <c r="E188" s="363" t="s">
        <v>222</v>
      </c>
      <c r="F188" s="256">
        <v>208</v>
      </c>
    </row>
    <row r="189" spans="1:6" ht="15">
      <c r="A189" s="345" t="s">
        <v>223</v>
      </c>
      <c r="B189" s="346" t="s">
        <v>9696</v>
      </c>
      <c r="C189" s="347">
        <v>34336.850000000006</v>
      </c>
      <c r="D189" s="347">
        <v>1555435.1450000003</v>
      </c>
      <c r="E189" s="364" t="s">
        <v>224</v>
      </c>
      <c r="F189" s="331">
        <v>209</v>
      </c>
    </row>
    <row r="190" spans="1:6" ht="22.5">
      <c r="A190" s="342" t="s">
        <v>11763</v>
      </c>
      <c r="B190" s="343" t="s">
        <v>11764</v>
      </c>
      <c r="C190" s="344">
        <v>11076.42</v>
      </c>
      <c r="D190" s="344">
        <v>239488.01800000004</v>
      </c>
      <c r="E190" s="363" t="s">
        <v>11765</v>
      </c>
      <c r="F190" s="256">
        <v>210</v>
      </c>
    </row>
    <row r="191" spans="1:6" ht="33.75">
      <c r="A191" s="345" t="s">
        <v>11766</v>
      </c>
      <c r="B191" s="346" t="s">
        <v>11767</v>
      </c>
      <c r="C191" s="347">
        <v>25127.75</v>
      </c>
      <c r="D191" s="347">
        <v>159333.14499999999</v>
      </c>
      <c r="E191" s="364" t="s">
        <v>11768</v>
      </c>
      <c r="F191" s="331">
        <v>211</v>
      </c>
    </row>
    <row r="192" spans="1:6" ht="22.5">
      <c r="A192" s="342" t="s">
        <v>225</v>
      </c>
      <c r="B192" s="343" t="s">
        <v>226</v>
      </c>
      <c r="C192" s="344">
        <v>24553.210000000006</v>
      </c>
      <c r="D192" s="344">
        <v>722849.97100000025</v>
      </c>
      <c r="E192" s="363" t="s">
        <v>7905</v>
      </c>
      <c r="F192" s="256">
        <v>212</v>
      </c>
    </row>
    <row r="193" spans="1:6" ht="15">
      <c r="A193" s="345" t="s">
        <v>12955</v>
      </c>
      <c r="B193" s="346" t="s">
        <v>12956</v>
      </c>
      <c r="C193" s="347">
        <v>1877.49</v>
      </c>
      <c r="D193" s="347">
        <v>99862.092000000019</v>
      </c>
      <c r="E193" s="364" t="s">
        <v>12957</v>
      </c>
      <c r="F193" s="331">
        <v>213</v>
      </c>
    </row>
    <row r="194" spans="1:6">
      <c r="A194" s="342" t="s">
        <v>227</v>
      </c>
      <c r="B194" s="343" t="s">
        <v>9697</v>
      </c>
      <c r="C194" s="344">
        <v>16607935.49</v>
      </c>
      <c r="D194" s="344">
        <v>21740079.381999999</v>
      </c>
      <c r="E194" s="363" t="s">
        <v>7906</v>
      </c>
      <c r="F194" s="256">
        <v>214</v>
      </c>
    </row>
    <row r="195" spans="1:6" ht="15">
      <c r="A195" s="345" t="s">
        <v>228</v>
      </c>
      <c r="B195" s="346" t="s">
        <v>229</v>
      </c>
      <c r="C195" s="347">
        <v>21080386.520000003</v>
      </c>
      <c r="D195" s="347">
        <v>29258478.608000007</v>
      </c>
      <c r="E195" s="364" t="s">
        <v>7843</v>
      </c>
      <c r="F195" s="331">
        <v>215</v>
      </c>
    </row>
    <row r="196" spans="1:6">
      <c r="A196" s="342" t="s">
        <v>230</v>
      </c>
      <c r="B196" s="343" t="s">
        <v>9698</v>
      </c>
      <c r="C196" s="344">
        <v>21411728.860000011</v>
      </c>
      <c r="D196" s="344">
        <v>25091144.876000009</v>
      </c>
      <c r="E196" s="363" t="s">
        <v>7907</v>
      </c>
      <c r="F196" s="256">
        <v>216</v>
      </c>
    </row>
    <row r="197" spans="1:6" ht="15">
      <c r="A197" s="345" t="s">
        <v>231</v>
      </c>
      <c r="B197" s="346" t="s">
        <v>6867</v>
      </c>
      <c r="C197" s="347">
        <v>66224.58</v>
      </c>
      <c r="D197" s="347">
        <v>435413.91299999994</v>
      </c>
      <c r="E197" s="364" t="s">
        <v>7908</v>
      </c>
      <c r="F197" s="331">
        <v>217</v>
      </c>
    </row>
    <row r="198" spans="1:6" customFormat="1" ht="15">
      <c r="A198" s="342" t="s">
        <v>232</v>
      </c>
      <c r="B198" s="343" t="s">
        <v>233</v>
      </c>
      <c r="C198" s="344">
        <v>2446778.04</v>
      </c>
      <c r="D198" s="344">
        <v>13578288.212000003</v>
      </c>
      <c r="E198" s="363" t="s">
        <v>7909</v>
      </c>
      <c r="F198" s="256">
        <v>218</v>
      </c>
    </row>
    <row r="199" spans="1:6" ht="15">
      <c r="A199" s="345" t="s">
        <v>234</v>
      </c>
      <c r="B199" s="346" t="s">
        <v>235</v>
      </c>
      <c r="C199" s="347">
        <v>438500.77999999991</v>
      </c>
      <c r="D199" s="347">
        <v>2733522.7539999983</v>
      </c>
      <c r="E199" s="364" t="s">
        <v>7910</v>
      </c>
      <c r="F199" s="331">
        <v>219</v>
      </c>
    </row>
    <row r="200" spans="1:6">
      <c r="A200" s="342" t="s">
        <v>236</v>
      </c>
      <c r="B200" s="343" t="s">
        <v>9699</v>
      </c>
      <c r="C200" s="344">
        <v>4595147.8600000013</v>
      </c>
      <c r="D200" s="344">
        <v>8978939.8589999974</v>
      </c>
      <c r="E200" s="363" t="s">
        <v>7911</v>
      </c>
      <c r="F200" s="256">
        <v>220</v>
      </c>
    </row>
    <row r="201" spans="1:6" ht="15">
      <c r="A201" s="345" t="s">
        <v>237</v>
      </c>
      <c r="B201" s="346" t="s">
        <v>238</v>
      </c>
      <c r="C201" s="347">
        <v>5143584.9300000006</v>
      </c>
      <c r="D201" s="347">
        <v>5946027.740000003</v>
      </c>
      <c r="E201" s="364" t="s">
        <v>7912</v>
      </c>
      <c r="F201" s="331">
        <v>221</v>
      </c>
    </row>
    <row r="202" spans="1:6" ht="24">
      <c r="A202" s="342" t="s">
        <v>11769</v>
      </c>
      <c r="B202" s="343" t="s">
        <v>11770</v>
      </c>
      <c r="C202" s="344">
        <v>448699</v>
      </c>
      <c r="D202" s="344">
        <v>659552.53099999984</v>
      </c>
      <c r="E202" s="363" t="s">
        <v>11771</v>
      </c>
      <c r="F202" s="256">
        <v>222</v>
      </c>
    </row>
    <row r="203" spans="1:6" ht="15">
      <c r="A203" s="345" t="s">
        <v>239</v>
      </c>
      <c r="B203" s="346" t="s">
        <v>9700</v>
      </c>
      <c r="C203" s="347">
        <v>5945977.9100000001</v>
      </c>
      <c r="D203" s="347">
        <v>14192359.921</v>
      </c>
      <c r="E203" s="364" t="s">
        <v>240</v>
      </c>
      <c r="F203" s="331">
        <v>223</v>
      </c>
    </row>
    <row r="204" spans="1:6">
      <c r="A204" s="342" t="s">
        <v>12469</v>
      </c>
      <c r="B204" s="343" t="s">
        <v>12470</v>
      </c>
      <c r="C204" s="344">
        <v>210716.96999999997</v>
      </c>
      <c r="D204" s="344">
        <v>307707.21899999998</v>
      </c>
      <c r="E204" s="363" t="s">
        <v>12471</v>
      </c>
      <c r="F204" s="256">
        <v>224</v>
      </c>
    </row>
    <row r="205" spans="1:6" ht="15">
      <c r="A205" s="345" t="s">
        <v>241</v>
      </c>
      <c r="B205" s="346" t="s">
        <v>243</v>
      </c>
      <c r="C205" s="347">
        <v>16475.04</v>
      </c>
      <c r="D205" s="347">
        <v>346516.12699999992</v>
      </c>
      <c r="E205" s="364" t="s">
        <v>242</v>
      </c>
      <c r="F205" s="331">
        <v>225</v>
      </c>
    </row>
    <row r="206" spans="1:6">
      <c r="A206" s="342" t="s">
        <v>244</v>
      </c>
      <c r="B206" s="343" t="s">
        <v>245</v>
      </c>
      <c r="C206" s="344">
        <v>5382705.3200000012</v>
      </c>
      <c r="D206" s="344">
        <v>14232835.702000001</v>
      </c>
      <c r="E206" s="363" t="s">
        <v>7913</v>
      </c>
      <c r="F206" s="256">
        <v>226</v>
      </c>
    </row>
    <row r="207" spans="1:6" ht="22.5">
      <c r="A207" s="345" t="s">
        <v>246</v>
      </c>
      <c r="B207" s="346" t="s">
        <v>9701</v>
      </c>
      <c r="C207" s="347">
        <v>927465.65000000014</v>
      </c>
      <c r="D207" s="347">
        <v>1733411.7070000002</v>
      </c>
      <c r="E207" s="364" t="s">
        <v>7914</v>
      </c>
      <c r="F207" s="331">
        <v>227</v>
      </c>
    </row>
    <row r="208" spans="1:6">
      <c r="A208" s="342" t="s">
        <v>247</v>
      </c>
      <c r="B208" s="343" t="s">
        <v>248</v>
      </c>
      <c r="C208" s="344">
        <v>4784454.76</v>
      </c>
      <c r="D208" s="344">
        <v>6599713.5549999978</v>
      </c>
      <c r="E208" s="363" t="s">
        <v>7915</v>
      </c>
      <c r="F208" s="256">
        <v>228</v>
      </c>
    </row>
    <row r="209" spans="1:6" ht="15">
      <c r="A209" s="345" t="s">
        <v>249</v>
      </c>
      <c r="B209" s="346" t="s">
        <v>9702</v>
      </c>
      <c r="C209" s="347">
        <v>51763.89</v>
      </c>
      <c r="D209" s="347">
        <v>520153.141</v>
      </c>
      <c r="E209" s="364" t="s">
        <v>7916</v>
      </c>
      <c r="F209" s="331">
        <v>229</v>
      </c>
    </row>
    <row r="210" spans="1:6" customFormat="1" ht="15">
      <c r="A210" s="342" t="s">
        <v>250</v>
      </c>
      <c r="B210" s="343" t="s">
        <v>9703</v>
      </c>
      <c r="C210" s="344">
        <v>994173.85999999975</v>
      </c>
      <c r="D210" s="344">
        <v>4856995.6379999993</v>
      </c>
      <c r="E210" s="363" t="s">
        <v>7917</v>
      </c>
      <c r="F210" s="256">
        <v>230</v>
      </c>
    </row>
    <row r="211" spans="1:6" ht="15">
      <c r="A211" s="345" t="s">
        <v>10698</v>
      </c>
      <c r="B211" s="346" t="s">
        <v>10699</v>
      </c>
      <c r="C211" s="347">
        <v>102222</v>
      </c>
      <c r="D211" s="347">
        <v>157936.81900000002</v>
      </c>
      <c r="E211" s="364" t="s">
        <v>10700</v>
      </c>
      <c r="F211" s="331">
        <v>231</v>
      </c>
    </row>
    <row r="212" spans="1:6" customFormat="1" ht="15">
      <c r="A212" s="342" t="s">
        <v>11772</v>
      </c>
      <c r="B212" s="343" t="s">
        <v>11773</v>
      </c>
      <c r="C212" s="344">
        <v>136210</v>
      </c>
      <c r="D212" s="344">
        <v>228981.29900000003</v>
      </c>
      <c r="E212" s="363" t="s">
        <v>11774</v>
      </c>
      <c r="F212" s="256">
        <v>232</v>
      </c>
    </row>
    <row r="213" spans="1:6" ht="15">
      <c r="A213" s="345" t="s">
        <v>251</v>
      </c>
      <c r="B213" s="346" t="s">
        <v>9704</v>
      </c>
      <c r="C213" s="347">
        <v>81815.039999999979</v>
      </c>
      <c r="D213" s="347">
        <v>3186439.9559999998</v>
      </c>
      <c r="E213" s="364" t="s">
        <v>7918</v>
      </c>
      <c r="F213" s="331">
        <v>233</v>
      </c>
    </row>
    <row r="214" spans="1:6">
      <c r="A214" s="342" t="s">
        <v>252</v>
      </c>
      <c r="B214" s="343" t="s">
        <v>9705</v>
      </c>
      <c r="C214" s="344">
        <v>3521262.3699999996</v>
      </c>
      <c r="D214" s="344">
        <v>5422529.9509999985</v>
      </c>
      <c r="E214" s="363" t="s">
        <v>7919</v>
      </c>
      <c r="F214" s="256">
        <v>234</v>
      </c>
    </row>
    <row r="215" spans="1:6" ht="15">
      <c r="A215" s="345" t="s">
        <v>253</v>
      </c>
      <c r="B215" s="346" t="s">
        <v>9706</v>
      </c>
      <c r="C215" s="347">
        <v>173282.85</v>
      </c>
      <c r="D215" s="347">
        <v>1498205.6190000002</v>
      </c>
      <c r="E215" s="364" t="s">
        <v>7920</v>
      </c>
      <c r="F215" s="331">
        <v>235</v>
      </c>
    </row>
    <row r="216" spans="1:6">
      <c r="A216" s="342" t="s">
        <v>254</v>
      </c>
      <c r="B216" s="343" t="s">
        <v>9707</v>
      </c>
      <c r="C216" s="344">
        <v>49500.259999999995</v>
      </c>
      <c r="D216" s="344">
        <v>1296369.9920000001</v>
      </c>
      <c r="E216" s="363" t="s">
        <v>7921</v>
      </c>
      <c r="F216" s="256">
        <v>236</v>
      </c>
    </row>
    <row r="217" spans="1:6" ht="15">
      <c r="A217" s="345" t="s">
        <v>12958</v>
      </c>
      <c r="B217" s="346" t="s">
        <v>12959</v>
      </c>
      <c r="C217" s="347">
        <v>4016.4999999999995</v>
      </c>
      <c r="D217" s="347">
        <v>129210.452</v>
      </c>
      <c r="E217" s="364" t="s">
        <v>12960</v>
      </c>
      <c r="F217" s="331">
        <v>237</v>
      </c>
    </row>
    <row r="218" spans="1:6">
      <c r="A218" s="342" t="s">
        <v>255</v>
      </c>
      <c r="B218" s="343" t="s">
        <v>9708</v>
      </c>
      <c r="C218" s="344">
        <v>5932438.3200000012</v>
      </c>
      <c r="D218" s="344">
        <v>17690389.481999993</v>
      </c>
      <c r="E218" s="363" t="s">
        <v>7922</v>
      </c>
      <c r="F218" s="256">
        <v>238</v>
      </c>
    </row>
    <row r="219" spans="1:6" ht="22.5">
      <c r="A219" s="345" t="s">
        <v>256</v>
      </c>
      <c r="B219" s="346" t="s">
        <v>9709</v>
      </c>
      <c r="C219" s="347">
        <v>67876.26999999999</v>
      </c>
      <c r="D219" s="347">
        <v>2089684.6940000006</v>
      </c>
      <c r="E219" s="364" t="s">
        <v>7923</v>
      </c>
      <c r="F219" s="331">
        <v>239</v>
      </c>
    </row>
    <row r="220" spans="1:6">
      <c r="A220" s="342" t="s">
        <v>257</v>
      </c>
      <c r="B220" s="343" t="s">
        <v>259</v>
      </c>
      <c r="C220" s="344">
        <v>13045.269999999999</v>
      </c>
      <c r="D220" s="344">
        <v>208168.36300000001</v>
      </c>
      <c r="E220" s="363" t="s">
        <v>258</v>
      </c>
      <c r="F220" s="256">
        <v>240</v>
      </c>
    </row>
    <row r="221" spans="1:6" ht="15">
      <c r="A221" s="345" t="s">
        <v>13952</v>
      </c>
      <c r="B221" s="346" t="s">
        <v>13953</v>
      </c>
      <c r="C221" s="347">
        <v>11029.92</v>
      </c>
      <c r="D221" s="347">
        <v>63939.524000000005</v>
      </c>
      <c r="E221" s="364" t="s">
        <v>13954</v>
      </c>
      <c r="F221" s="331">
        <v>241</v>
      </c>
    </row>
    <row r="222" spans="1:6">
      <c r="A222" s="342" t="s">
        <v>260</v>
      </c>
      <c r="B222" s="343" t="s">
        <v>261</v>
      </c>
      <c r="C222" s="344">
        <v>5611743.2000000011</v>
      </c>
      <c r="D222" s="344">
        <v>18084569.077000011</v>
      </c>
      <c r="E222" s="363" t="s">
        <v>7924</v>
      </c>
      <c r="F222" s="256">
        <v>242</v>
      </c>
    </row>
    <row r="223" spans="1:6" ht="15">
      <c r="A223" s="345" t="s">
        <v>262</v>
      </c>
      <c r="B223" s="346" t="s">
        <v>9710</v>
      </c>
      <c r="C223" s="347">
        <v>2161997.3000000007</v>
      </c>
      <c r="D223" s="347">
        <v>4781807.470999999</v>
      </c>
      <c r="E223" s="364" t="s">
        <v>263</v>
      </c>
      <c r="F223" s="331">
        <v>243</v>
      </c>
    </row>
    <row r="224" spans="1:6">
      <c r="A224" s="342" t="s">
        <v>264</v>
      </c>
      <c r="B224" s="343" t="s">
        <v>9711</v>
      </c>
      <c r="C224" s="344">
        <v>1021381.5199999999</v>
      </c>
      <c r="D224" s="344">
        <v>5458450.182</v>
      </c>
      <c r="E224" s="363" t="s">
        <v>265</v>
      </c>
      <c r="F224" s="256">
        <v>244</v>
      </c>
    </row>
    <row r="225" spans="1:6" ht="15">
      <c r="A225" s="345" t="s">
        <v>266</v>
      </c>
      <c r="B225" s="346" t="s">
        <v>9712</v>
      </c>
      <c r="C225" s="347">
        <v>982775.07000000007</v>
      </c>
      <c r="D225" s="347">
        <v>1771157.5970000001</v>
      </c>
      <c r="E225" s="364" t="s">
        <v>267</v>
      </c>
      <c r="F225" s="331">
        <v>245</v>
      </c>
    </row>
    <row r="226" spans="1:6" customFormat="1" ht="15">
      <c r="A226" s="342" t="s">
        <v>268</v>
      </c>
      <c r="B226" s="343" t="s">
        <v>9713</v>
      </c>
      <c r="C226" s="344">
        <v>1555476.8599999999</v>
      </c>
      <c r="D226" s="344">
        <v>2782589.918000001</v>
      </c>
      <c r="E226" s="363" t="s">
        <v>269</v>
      </c>
      <c r="F226" s="256">
        <v>246</v>
      </c>
    </row>
    <row r="227" spans="1:6" ht="15">
      <c r="A227" s="345" t="s">
        <v>270</v>
      </c>
      <c r="B227" s="346" t="s">
        <v>271</v>
      </c>
      <c r="C227" s="347">
        <v>432148.60000000003</v>
      </c>
      <c r="D227" s="347">
        <v>920687.44099999999</v>
      </c>
      <c r="E227" s="364" t="s">
        <v>7925</v>
      </c>
      <c r="F227" s="331">
        <v>247</v>
      </c>
    </row>
    <row r="228" spans="1:6" ht="22.5">
      <c r="A228" s="342" t="s">
        <v>272</v>
      </c>
      <c r="B228" s="343" t="s">
        <v>9714</v>
      </c>
      <c r="C228" s="344">
        <v>132835.29999999993</v>
      </c>
      <c r="D228" s="344">
        <v>1158745.3569999996</v>
      </c>
      <c r="E228" s="363" t="s">
        <v>7926</v>
      </c>
      <c r="F228" s="256">
        <v>248</v>
      </c>
    </row>
    <row r="229" spans="1:6" ht="24">
      <c r="A229" s="345" t="s">
        <v>273</v>
      </c>
      <c r="B229" s="346" t="s">
        <v>9715</v>
      </c>
      <c r="C229" s="347">
        <v>678471.77</v>
      </c>
      <c r="D229" s="347">
        <v>3171771.9009999996</v>
      </c>
      <c r="E229" s="364" t="s">
        <v>7927</v>
      </c>
      <c r="F229" s="256">
        <v>249</v>
      </c>
    </row>
    <row r="230" spans="1:6" ht="24">
      <c r="A230" s="342" t="s">
        <v>274</v>
      </c>
      <c r="B230" s="343" t="s">
        <v>9716</v>
      </c>
      <c r="C230" s="344">
        <v>640463.06999999995</v>
      </c>
      <c r="D230" s="344">
        <v>2538700.5589999999</v>
      </c>
      <c r="E230" s="363" t="s">
        <v>7928</v>
      </c>
      <c r="F230" s="331">
        <v>250</v>
      </c>
    </row>
    <row r="231" spans="1:6" ht="24">
      <c r="A231" s="345" t="s">
        <v>275</v>
      </c>
      <c r="B231" s="346" t="s">
        <v>9717</v>
      </c>
      <c r="C231" s="347">
        <v>50330.12</v>
      </c>
      <c r="D231" s="347">
        <v>447723.18699999998</v>
      </c>
      <c r="E231" s="364" t="s">
        <v>7929</v>
      </c>
      <c r="F231" s="256">
        <v>251</v>
      </c>
    </row>
    <row r="232" spans="1:6" ht="33.75">
      <c r="A232" s="342" t="s">
        <v>276</v>
      </c>
      <c r="B232" s="343" t="s">
        <v>9718</v>
      </c>
      <c r="C232" s="344">
        <v>474741.82</v>
      </c>
      <c r="D232" s="344">
        <v>1903244.1919999998</v>
      </c>
      <c r="E232" s="363" t="s">
        <v>7930</v>
      </c>
      <c r="F232" s="331">
        <v>252</v>
      </c>
    </row>
    <row r="233" spans="1:6" ht="22.5">
      <c r="A233" s="345" t="s">
        <v>277</v>
      </c>
      <c r="B233" s="346" t="s">
        <v>278</v>
      </c>
      <c r="C233" s="347">
        <v>335299.03000000009</v>
      </c>
      <c r="D233" s="347">
        <v>2389581.2990000006</v>
      </c>
      <c r="E233" s="364" t="s">
        <v>7931</v>
      </c>
      <c r="F233" s="256">
        <v>253</v>
      </c>
    </row>
    <row r="234" spans="1:6" ht="22.5">
      <c r="A234" s="342" t="s">
        <v>279</v>
      </c>
      <c r="B234" s="343" t="s">
        <v>280</v>
      </c>
      <c r="C234" s="344">
        <v>795692.62000000034</v>
      </c>
      <c r="D234" s="344">
        <v>5612631.8290000036</v>
      </c>
      <c r="E234" s="363" t="s">
        <v>7932</v>
      </c>
      <c r="F234" s="331">
        <v>254</v>
      </c>
    </row>
    <row r="235" spans="1:6" ht="22.5">
      <c r="A235" s="345" t="s">
        <v>281</v>
      </c>
      <c r="B235" s="346" t="s">
        <v>282</v>
      </c>
      <c r="C235" s="347">
        <v>749323.16999999993</v>
      </c>
      <c r="D235" s="347">
        <v>3306517.2930000015</v>
      </c>
      <c r="E235" s="364" t="s">
        <v>7933</v>
      </c>
      <c r="F235" s="256">
        <v>255</v>
      </c>
    </row>
    <row r="236" spans="1:6" ht="15">
      <c r="A236" s="342" t="s">
        <v>10998</v>
      </c>
      <c r="B236" s="343" t="s">
        <v>10881</v>
      </c>
      <c r="C236" s="344">
        <v>6521.6900000000005</v>
      </c>
      <c r="D236" s="344">
        <v>51455.52900000001</v>
      </c>
      <c r="E236" s="363" t="s">
        <v>10882</v>
      </c>
      <c r="F236" s="331">
        <v>256</v>
      </c>
    </row>
    <row r="237" spans="1:6" customFormat="1" ht="15">
      <c r="A237" s="345" t="s">
        <v>11775</v>
      </c>
      <c r="B237" s="346" t="s">
        <v>11776</v>
      </c>
      <c r="C237" s="347">
        <v>1850.36</v>
      </c>
      <c r="D237" s="347">
        <v>50635.176999999996</v>
      </c>
      <c r="E237" s="364" t="s">
        <v>11777</v>
      </c>
      <c r="F237" s="256">
        <v>257</v>
      </c>
    </row>
    <row r="238" spans="1:6" ht="15">
      <c r="A238" s="342" t="s">
        <v>12961</v>
      </c>
      <c r="B238" s="343" t="s">
        <v>12962</v>
      </c>
      <c r="C238" s="344">
        <v>5168.9900000000007</v>
      </c>
      <c r="D238" s="344">
        <v>54904.490000000005</v>
      </c>
      <c r="E238" s="363" t="s">
        <v>12963</v>
      </c>
      <c r="F238" s="331">
        <v>258</v>
      </c>
    </row>
    <row r="239" spans="1:6" ht="24">
      <c r="A239" s="345" t="s">
        <v>10999</v>
      </c>
      <c r="B239" s="346" t="s">
        <v>10883</v>
      </c>
      <c r="C239" s="347">
        <v>40549.060000000005</v>
      </c>
      <c r="D239" s="347">
        <v>231803.40199999997</v>
      </c>
      <c r="E239" s="364" t="s">
        <v>10884</v>
      </c>
      <c r="F239" s="256">
        <v>259</v>
      </c>
    </row>
    <row r="240" spans="1:6" ht="15">
      <c r="A240" s="342" t="s">
        <v>13955</v>
      </c>
      <c r="B240" s="343" t="s">
        <v>13956</v>
      </c>
      <c r="C240" s="344">
        <v>1002</v>
      </c>
      <c r="D240" s="344">
        <v>64644.108999999997</v>
      </c>
      <c r="E240" s="363" t="s">
        <v>13957</v>
      </c>
      <c r="F240" s="331">
        <v>260</v>
      </c>
    </row>
    <row r="241" spans="1:6" customFormat="1" ht="15">
      <c r="A241" s="345" t="s">
        <v>12964</v>
      </c>
      <c r="B241" s="346" t="s">
        <v>12965</v>
      </c>
      <c r="C241" s="347">
        <v>8900.09</v>
      </c>
      <c r="D241" s="347">
        <v>420198.65800000005</v>
      </c>
      <c r="E241" s="364" t="s">
        <v>12966</v>
      </c>
      <c r="F241" s="256">
        <v>261</v>
      </c>
    </row>
    <row r="242" spans="1:6" ht="24">
      <c r="A242" s="342" t="s">
        <v>283</v>
      </c>
      <c r="B242" s="343" t="s">
        <v>284</v>
      </c>
      <c r="C242" s="344">
        <v>23428.9</v>
      </c>
      <c r="D242" s="344">
        <v>370567.58699999988</v>
      </c>
      <c r="E242" s="363" t="s">
        <v>7934</v>
      </c>
      <c r="F242" s="331">
        <v>262</v>
      </c>
    </row>
    <row r="243" spans="1:6" ht="24">
      <c r="A243" s="345" t="s">
        <v>285</v>
      </c>
      <c r="B243" s="346" t="s">
        <v>9719</v>
      </c>
      <c r="C243" s="347">
        <v>752008.33</v>
      </c>
      <c r="D243" s="347">
        <v>1553524.9440000001</v>
      </c>
      <c r="E243" s="364" t="s">
        <v>7935</v>
      </c>
      <c r="F243" s="256">
        <v>263</v>
      </c>
    </row>
    <row r="244" spans="1:6" ht="22.5">
      <c r="A244" s="342" t="s">
        <v>286</v>
      </c>
      <c r="B244" s="343" t="s">
        <v>287</v>
      </c>
      <c r="C244" s="344">
        <v>1531512.64</v>
      </c>
      <c r="D244" s="344">
        <v>5304364.4570000004</v>
      </c>
      <c r="E244" s="363" t="s">
        <v>7936</v>
      </c>
      <c r="F244" s="331">
        <v>264</v>
      </c>
    </row>
    <row r="245" spans="1:6" ht="24">
      <c r="A245" s="345" t="s">
        <v>288</v>
      </c>
      <c r="B245" s="346" t="s">
        <v>9720</v>
      </c>
      <c r="C245" s="347">
        <v>285413.53999999998</v>
      </c>
      <c r="D245" s="347">
        <v>891610.70700000005</v>
      </c>
      <c r="E245" s="364" t="s">
        <v>289</v>
      </c>
      <c r="F245" s="256">
        <v>265</v>
      </c>
    </row>
    <row r="246" spans="1:6" ht="15">
      <c r="A246" s="342" t="s">
        <v>290</v>
      </c>
      <c r="B246" s="343" t="s">
        <v>9721</v>
      </c>
      <c r="C246" s="344">
        <v>341851.44000000006</v>
      </c>
      <c r="D246" s="344">
        <v>1782100.5869999998</v>
      </c>
      <c r="E246" s="363" t="s">
        <v>289</v>
      </c>
      <c r="F246" s="331">
        <v>266</v>
      </c>
    </row>
    <row r="247" spans="1:6">
      <c r="A247" s="345" t="s">
        <v>291</v>
      </c>
      <c r="B247" s="346" t="s">
        <v>292</v>
      </c>
      <c r="C247" s="347">
        <v>10500</v>
      </c>
      <c r="D247" s="347">
        <v>59086.512000000002</v>
      </c>
      <c r="E247" s="364" t="s">
        <v>289</v>
      </c>
      <c r="F247" s="256">
        <v>267</v>
      </c>
    </row>
    <row r="248" spans="1:6" ht="15">
      <c r="A248" s="342" t="s">
        <v>293</v>
      </c>
      <c r="B248" s="343" t="s">
        <v>295</v>
      </c>
      <c r="C248" s="344">
        <v>134165.1</v>
      </c>
      <c r="D248" s="344">
        <v>420969.07899999997</v>
      </c>
      <c r="E248" s="363" t="s">
        <v>294</v>
      </c>
      <c r="F248" s="331">
        <v>268</v>
      </c>
    </row>
    <row r="249" spans="1:6">
      <c r="A249" s="345" t="s">
        <v>296</v>
      </c>
      <c r="B249" s="346" t="s">
        <v>297</v>
      </c>
      <c r="C249" s="347">
        <v>3031436.08</v>
      </c>
      <c r="D249" s="347">
        <v>10249867.702999998</v>
      </c>
      <c r="E249" s="364" t="s">
        <v>7937</v>
      </c>
      <c r="F249" s="256">
        <v>269</v>
      </c>
    </row>
    <row r="250" spans="1:6" ht="24">
      <c r="A250" s="342" t="s">
        <v>298</v>
      </c>
      <c r="B250" s="343" t="s">
        <v>9722</v>
      </c>
      <c r="C250" s="344">
        <v>285911.22000000003</v>
      </c>
      <c r="D250" s="344">
        <v>661431.43099999998</v>
      </c>
      <c r="E250" s="363" t="s">
        <v>7938</v>
      </c>
      <c r="F250" s="331">
        <v>270</v>
      </c>
    </row>
    <row r="251" spans="1:6">
      <c r="A251" s="345" t="s">
        <v>299</v>
      </c>
      <c r="B251" s="346" t="s">
        <v>301</v>
      </c>
      <c r="C251" s="347">
        <v>1619017.85</v>
      </c>
      <c r="D251" s="347">
        <v>5223326.3959999988</v>
      </c>
      <c r="E251" s="364" t="s">
        <v>300</v>
      </c>
      <c r="F251" s="256">
        <v>271</v>
      </c>
    </row>
    <row r="252" spans="1:6" ht="15">
      <c r="A252" s="342" t="s">
        <v>302</v>
      </c>
      <c r="B252" s="343" t="s">
        <v>304</v>
      </c>
      <c r="C252" s="344">
        <v>189898.08</v>
      </c>
      <c r="D252" s="344">
        <v>929315.2359999998</v>
      </c>
      <c r="E252" s="363" t="s">
        <v>303</v>
      </c>
      <c r="F252" s="331">
        <v>272</v>
      </c>
    </row>
    <row r="253" spans="1:6" ht="24">
      <c r="A253" s="345" t="s">
        <v>305</v>
      </c>
      <c r="B253" s="346" t="s">
        <v>9723</v>
      </c>
      <c r="C253" s="347">
        <v>294704.02999999997</v>
      </c>
      <c r="D253" s="347">
        <v>855290.44400000002</v>
      </c>
      <c r="E253" s="364" t="s">
        <v>7939</v>
      </c>
      <c r="F253" s="256">
        <v>273</v>
      </c>
    </row>
    <row r="254" spans="1:6" ht="24">
      <c r="A254" s="342" t="s">
        <v>306</v>
      </c>
      <c r="B254" s="343" t="s">
        <v>9724</v>
      </c>
      <c r="C254" s="344">
        <v>520052.38000000006</v>
      </c>
      <c r="D254" s="344">
        <v>1685699.8299999998</v>
      </c>
      <c r="E254" s="363" t="s">
        <v>7940</v>
      </c>
      <c r="F254" s="331">
        <v>274</v>
      </c>
    </row>
    <row r="255" spans="1:6" ht="24">
      <c r="A255" s="345" t="s">
        <v>307</v>
      </c>
      <c r="B255" s="346" t="s">
        <v>9725</v>
      </c>
      <c r="C255" s="347">
        <v>277522.14999999997</v>
      </c>
      <c r="D255" s="347">
        <v>793844.24399999995</v>
      </c>
      <c r="E255" s="364" t="s">
        <v>9726</v>
      </c>
      <c r="F255" s="256">
        <v>275</v>
      </c>
    </row>
    <row r="256" spans="1:6" customFormat="1" ht="24">
      <c r="A256" s="342" t="s">
        <v>308</v>
      </c>
      <c r="B256" s="343" t="s">
        <v>9727</v>
      </c>
      <c r="C256" s="344">
        <v>232362.73</v>
      </c>
      <c r="D256" s="344">
        <v>1167434.6729999993</v>
      </c>
      <c r="E256" s="363" t="s">
        <v>309</v>
      </c>
      <c r="F256" s="331">
        <v>276</v>
      </c>
    </row>
    <row r="257" spans="1:6">
      <c r="A257" s="345" t="s">
        <v>310</v>
      </c>
      <c r="B257" s="346" t="s">
        <v>6866</v>
      </c>
      <c r="C257" s="347">
        <v>506650.65</v>
      </c>
      <c r="D257" s="347">
        <v>2533323.1070000003</v>
      </c>
      <c r="E257" s="364" t="s">
        <v>311</v>
      </c>
      <c r="F257" s="256">
        <v>277</v>
      </c>
    </row>
    <row r="258" spans="1:6" ht="15">
      <c r="A258" s="342" t="s">
        <v>312</v>
      </c>
      <c r="B258" s="343" t="s">
        <v>314</v>
      </c>
      <c r="C258" s="344">
        <v>409585.19999999995</v>
      </c>
      <c r="D258" s="344">
        <v>680685.58499999996</v>
      </c>
      <c r="E258" s="363" t="s">
        <v>313</v>
      </c>
      <c r="F258" s="331">
        <v>278</v>
      </c>
    </row>
    <row r="259" spans="1:6">
      <c r="A259" s="345" t="s">
        <v>315</v>
      </c>
      <c r="B259" s="346" t="s">
        <v>316</v>
      </c>
      <c r="C259" s="347">
        <v>929612.62</v>
      </c>
      <c r="D259" s="347">
        <v>1440358.3259999999</v>
      </c>
      <c r="E259" s="364" t="s">
        <v>7941</v>
      </c>
      <c r="F259" s="256">
        <v>279</v>
      </c>
    </row>
    <row r="260" spans="1:6" ht="15">
      <c r="A260" s="342" t="s">
        <v>13958</v>
      </c>
      <c r="B260" s="343" t="s">
        <v>13959</v>
      </c>
      <c r="C260" s="344">
        <v>7238.1799999999994</v>
      </c>
      <c r="D260" s="344">
        <v>67323.346000000005</v>
      </c>
      <c r="E260" s="363" t="s">
        <v>13960</v>
      </c>
      <c r="F260" s="331">
        <v>280</v>
      </c>
    </row>
    <row r="261" spans="1:6">
      <c r="A261" s="345" t="s">
        <v>317</v>
      </c>
      <c r="B261" s="346" t="s">
        <v>319</v>
      </c>
      <c r="C261" s="347">
        <v>3414.62</v>
      </c>
      <c r="D261" s="347">
        <v>127577.24100000001</v>
      </c>
      <c r="E261" s="364" t="s">
        <v>318</v>
      </c>
      <c r="F261" s="256">
        <v>281</v>
      </c>
    </row>
    <row r="262" spans="1:6" ht="15">
      <c r="A262" s="342" t="s">
        <v>320</v>
      </c>
      <c r="B262" s="343" t="s">
        <v>322</v>
      </c>
      <c r="C262" s="344">
        <v>706009.78</v>
      </c>
      <c r="D262" s="344">
        <v>12459702.527999997</v>
      </c>
      <c r="E262" s="363" t="s">
        <v>321</v>
      </c>
      <c r="F262" s="331">
        <v>282</v>
      </c>
    </row>
    <row r="263" spans="1:6">
      <c r="A263" s="345" t="s">
        <v>323</v>
      </c>
      <c r="B263" s="346" t="s">
        <v>325</v>
      </c>
      <c r="C263" s="347">
        <v>13480.900000000001</v>
      </c>
      <c r="D263" s="347">
        <v>216522.29399999999</v>
      </c>
      <c r="E263" s="364" t="s">
        <v>324</v>
      </c>
      <c r="F263" s="256">
        <v>283</v>
      </c>
    </row>
    <row r="264" spans="1:6" ht="15">
      <c r="A264" s="342" t="s">
        <v>326</v>
      </c>
      <c r="B264" s="343" t="s">
        <v>328</v>
      </c>
      <c r="C264" s="344">
        <v>568801.47000000009</v>
      </c>
      <c r="D264" s="344">
        <v>8908774.0879999995</v>
      </c>
      <c r="E264" s="363" t="s">
        <v>327</v>
      </c>
      <c r="F264" s="331">
        <v>284</v>
      </c>
    </row>
    <row r="265" spans="1:6">
      <c r="A265" s="345" t="s">
        <v>6865</v>
      </c>
      <c r="B265" s="346" t="s">
        <v>6864</v>
      </c>
      <c r="C265" s="347">
        <v>17270.379999999997</v>
      </c>
      <c r="D265" s="347">
        <v>370964.83999999997</v>
      </c>
      <c r="E265" s="364" t="s">
        <v>6863</v>
      </c>
      <c r="F265" s="256">
        <v>285</v>
      </c>
    </row>
    <row r="266" spans="1:6" customFormat="1" ht="15">
      <c r="A266" s="342" t="s">
        <v>13961</v>
      </c>
      <c r="B266" s="343" t="s">
        <v>13962</v>
      </c>
      <c r="C266" s="344">
        <v>7876.28</v>
      </c>
      <c r="D266" s="344">
        <v>115155.19900000001</v>
      </c>
      <c r="E266" s="363" t="s">
        <v>13963</v>
      </c>
      <c r="F266" s="331">
        <v>286</v>
      </c>
    </row>
    <row r="267" spans="1:6">
      <c r="A267" s="345" t="s">
        <v>329</v>
      </c>
      <c r="B267" s="346" t="s">
        <v>331</v>
      </c>
      <c r="C267" s="347">
        <v>137531.35999999999</v>
      </c>
      <c r="D267" s="347">
        <v>2654886.8859999999</v>
      </c>
      <c r="E267" s="364" t="s">
        <v>330</v>
      </c>
      <c r="F267" s="256">
        <v>287</v>
      </c>
    </row>
    <row r="268" spans="1:6" ht="15">
      <c r="A268" s="342" t="s">
        <v>332</v>
      </c>
      <c r="B268" s="343" t="s">
        <v>334</v>
      </c>
      <c r="C268" s="344">
        <v>242037.69</v>
      </c>
      <c r="D268" s="344">
        <v>6060899.6119999988</v>
      </c>
      <c r="E268" s="363" t="s">
        <v>333</v>
      </c>
      <c r="F268" s="331">
        <v>288</v>
      </c>
    </row>
    <row r="269" spans="1:6">
      <c r="A269" s="345" t="s">
        <v>335</v>
      </c>
      <c r="B269" s="346" t="s">
        <v>337</v>
      </c>
      <c r="C269" s="347">
        <v>60558.879999999997</v>
      </c>
      <c r="D269" s="347">
        <v>2816738.4789999998</v>
      </c>
      <c r="E269" s="364" t="s">
        <v>336</v>
      </c>
      <c r="F269" s="256">
        <v>289</v>
      </c>
    </row>
    <row r="270" spans="1:6" customFormat="1" ht="15">
      <c r="A270" s="342" t="s">
        <v>10198</v>
      </c>
      <c r="B270" s="343" t="s">
        <v>10199</v>
      </c>
      <c r="C270" s="344">
        <v>2905.8199999999997</v>
      </c>
      <c r="D270" s="344">
        <v>113350.564</v>
      </c>
      <c r="E270" s="363" t="s">
        <v>10200</v>
      </c>
      <c r="F270" s="331">
        <v>290</v>
      </c>
    </row>
    <row r="271" spans="1:6">
      <c r="A271" s="345" t="s">
        <v>12472</v>
      </c>
      <c r="B271" s="346" t="s">
        <v>12473</v>
      </c>
      <c r="C271" s="347">
        <v>3993.1499999999996</v>
      </c>
      <c r="D271" s="347">
        <v>195450.93399999998</v>
      </c>
      <c r="E271" s="364" t="s">
        <v>12474</v>
      </c>
      <c r="F271" s="256">
        <v>291</v>
      </c>
    </row>
    <row r="272" spans="1:6" ht="15">
      <c r="A272" s="342" t="s">
        <v>11778</v>
      </c>
      <c r="B272" s="343" t="s">
        <v>11779</v>
      </c>
      <c r="C272" s="344">
        <v>5618.1</v>
      </c>
      <c r="D272" s="344">
        <v>429309.70099999994</v>
      </c>
      <c r="E272" s="363" t="s">
        <v>11780</v>
      </c>
      <c r="F272" s="331">
        <v>292</v>
      </c>
    </row>
    <row r="273" spans="1:16375">
      <c r="A273" s="345" t="s">
        <v>13964</v>
      </c>
      <c r="B273" s="346" t="s">
        <v>13965</v>
      </c>
      <c r="C273" s="347">
        <v>11663.36</v>
      </c>
      <c r="D273" s="347">
        <v>455870.01200000005</v>
      </c>
      <c r="E273" s="364" t="s">
        <v>13966</v>
      </c>
      <c r="F273" s="256">
        <v>293</v>
      </c>
    </row>
    <row r="274" spans="1:16375" ht="15">
      <c r="A274" s="342" t="s">
        <v>12475</v>
      </c>
      <c r="B274" s="343" t="s">
        <v>12476</v>
      </c>
      <c r="C274" s="344">
        <v>4523.5000000000009</v>
      </c>
      <c r="D274" s="344">
        <v>182033.495</v>
      </c>
      <c r="E274" s="363" t="s">
        <v>12477</v>
      </c>
      <c r="F274" s="331">
        <v>294</v>
      </c>
    </row>
    <row r="275" spans="1:16375">
      <c r="A275" s="345" t="s">
        <v>338</v>
      </c>
      <c r="B275" s="346" t="s">
        <v>340</v>
      </c>
      <c r="C275" s="347">
        <v>10349612.259999998</v>
      </c>
      <c r="D275" s="347">
        <v>33044794.64399999</v>
      </c>
      <c r="E275" s="364" t="s">
        <v>339</v>
      </c>
      <c r="F275" s="256">
        <v>295</v>
      </c>
    </row>
    <row r="276" spans="1:16375" ht="15">
      <c r="A276" s="342" t="s">
        <v>341</v>
      </c>
      <c r="B276" s="343" t="s">
        <v>343</v>
      </c>
      <c r="C276" s="344">
        <v>1187667</v>
      </c>
      <c r="D276" s="344">
        <v>3842029.3970000003</v>
      </c>
      <c r="E276" s="363" t="s">
        <v>342</v>
      </c>
      <c r="F276" s="331">
        <v>296</v>
      </c>
    </row>
    <row r="277" spans="1:16375">
      <c r="A277" s="345" t="s">
        <v>344</v>
      </c>
      <c r="B277" s="346" t="s">
        <v>9728</v>
      </c>
      <c r="C277" s="347">
        <v>578494.81999999995</v>
      </c>
      <c r="D277" s="347">
        <v>6482194.998999998</v>
      </c>
      <c r="E277" s="364" t="s">
        <v>345</v>
      </c>
      <c r="F277" s="256">
        <v>297</v>
      </c>
    </row>
    <row r="278" spans="1:16375" ht="15">
      <c r="A278" s="342" t="s">
        <v>346</v>
      </c>
      <c r="B278" s="343" t="s">
        <v>348</v>
      </c>
      <c r="C278" s="344">
        <v>347047.14000000007</v>
      </c>
      <c r="D278" s="344">
        <v>3730649.7500000005</v>
      </c>
      <c r="E278" s="363" t="s">
        <v>347</v>
      </c>
      <c r="F278" s="331">
        <v>298</v>
      </c>
      <c r="G278" s="259"/>
      <c r="H278" s="260"/>
      <c r="I278" s="261"/>
      <c r="J278" s="261"/>
      <c r="K278" s="262"/>
      <c r="L278" s="259"/>
      <c r="M278" s="260"/>
      <c r="N278" s="261"/>
      <c r="O278" s="261"/>
      <c r="P278" s="262"/>
      <c r="Q278" s="259"/>
      <c r="R278" s="260"/>
      <c r="S278" s="261"/>
      <c r="T278" s="261"/>
      <c r="U278" s="262"/>
      <c r="V278" s="259"/>
      <c r="W278" s="260"/>
      <c r="X278" s="261"/>
      <c r="Y278" s="261"/>
      <c r="Z278" s="262"/>
      <c r="AA278" s="259"/>
      <c r="AB278" s="260"/>
      <c r="AC278" s="261"/>
      <c r="AD278" s="261"/>
      <c r="AE278" s="262"/>
      <c r="AF278" s="259"/>
      <c r="AG278" s="260"/>
      <c r="AH278" s="261"/>
      <c r="AI278" s="261"/>
      <c r="AJ278" s="262"/>
      <c r="AK278" s="259"/>
      <c r="AL278" s="260"/>
      <c r="AM278" s="261"/>
      <c r="AN278" s="261"/>
      <c r="AO278" s="262"/>
      <c r="AP278" s="259"/>
      <c r="AQ278" s="260"/>
      <c r="AR278" s="261"/>
      <c r="AS278" s="261"/>
      <c r="AT278" s="262"/>
      <c r="AU278" s="259"/>
      <c r="AV278" s="260"/>
      <c r="AW278" s="261"/>
      <c r="AX278" s="261"/>
      <c r="AY278" s="262"/>
      <c r="AZ278" s="259"/>
      <c r="BA278" s="260"/>
      <c r="BB278" s="261"/>
      <c r="BC278" s="261"/>
      <c r="BD278" s="262"/>
      <c r="BE278" s="259"/>
      <c r="BF278" s="260"/>
      <c r="BG278" s="261"/>
      <c r="BH278" s="261"/>
      <c r="BI278" s="262"/>
      <c r="BJ278" s="259"/>
      <c r="BK278" s="260"/>
      <c r="BL278" s="261"/>
      <c r="BM278" s="261"/>
      <c r="BN278" s="262"/>
      <c r="BO278" s="259"/>
      <c r="BP278" s="260"/>
      <c r="BQ278" s="261"/>
      <c r="BR278" s="261"/>
      <c r="BS278" s="262"/>
      <c r="BT278" s="259"/>
      <c r="BU278" s="260"/>
      <c r="BV278" s="261"/>
      <c r="BW278" s="261"/>
      <c r="BX278" s="262"/>
      <c r="BY278" s="259"/>
      <c r="BZ278" s="260"/>
      <c r="CA278" s="261"/>
      <c r="CB278" s="261"/>
      <c r="CC278" s="262"/>
      <c r="CD278" s="259"/>
      <c r="CE278" s="260"/>
      <c r="CF278" s="261"/>
      <c r="CG278" s="261"/>
      <c r="CH278" s="262"/>
      <c r="CI278" s="259"/>
      <c r="CJ278" s="260"/>
      <c r="CK278" s="261"/>
      <c r="CL278" s="261"/>
      <c r="CM278" s="262"/>
      <c r="CN278" s="259"/>
      <c r="CO278" s="260"/>
      <c r="CP278" s="261"/>
      <c r="CQ278" s="261"/>
      <c r="CR278" s="262"/>
      <c r="CS278" s="259"/>
      <c r="CT278" s="260"/>
      <c r="CU278" s="261"/>
      <c r="CV278" s="261"/>
      <c r="CW278" s="262"/>
      <c r="CX278" s="259"/>
      <c r="CY278" s="260"/>
      <c r="CZ278" s="261"/>
      <c r="DA278" s="261"/>
      <c r="DB278" s="262"/>
      <c r="DC278" s="259"/>
      <c r="DD278" s="260"/>
      <c r="DE278" s="261"/>
      <c r="DF278" s="261"/>
      <c r="DG278" s="262"/>
      <c r="DH278" s="259"/>
      <c r="DI278" s="260"/>
      <c r="DJ278" s="261"/>
      <c r="DK278" s="261"/>
      <c r="DL278" s="262"/>
      <c r="DM278" s="259"/>
      <c r="DN278" s="260"/>
      <c r="DO278" s="261"/>
      <c r="DP278" s="261"/>
      <c r="DQ278" s="262"/>
      <c r="DR278" s="259"/>
      <c r="DS278" s="260"/>
      <c r="DT278" s="261"/>
      <c r="DU278" s="261"/>
      <c r="DV278" s="262"/>
      <c r="DW278" s="259"/>
      <c r="DX278" s="260"/>
      <c r="DY278" s="261"/>
      <c r="DZ278" s="261"/>
      <c r="EA278" s="262"/>
      <c r="EB278" s="259"/>
      <c r="EC278" s="260"/>
      <c r="ED278" s="261"/>
      <c r="EE278" s="261"/>
      <c r="EF278" s="262"/>
      <c r="EG278" s="259"/>
      <c r="EH278" s="260"/>
      <c r="EI278" s="261"/>
      <c r="EJ278" s="261"/>
      <c r="EK278" s="262"/>
      <c r="EL278" s="259"/>
      <c r="EM278" s="260"/>
      <c r="EN278" s="261"/>
      <c r="EO278" s="261"/>
      <c r="EP278" s="262"/>
      <c r="EQ278" s="259"/>
      <c r="ER278" s="260"/>
      <c r="ES278" s="261"/>
      <c r="ET278" s="261"/>
      <c r="EU278" s="262"/>
      <c r="EV278" s="259"/>
      <c r="EW278" s="260"/>
      <c r="EX278" s="261"/>
      <c r="EY278" s="261"/>
      <c r="EZ278" s="262"/>
      <c r="FA278" s="259"/>
      <c r="FB278" s="260"/>
      <c r="FC278" s="261"/>
      <c r="FD278" s="261"/>
      <c r="FE278" s="262"/>
      <c r="FF278" s="259"/>
      <c r="FG278" s="260"/>
      <c r="FH278" s="261"/>
      <c r="FI278" s="261"/>
      <c r="FJ278" s="262"/>
      <c r="FK278" s="259"/>
      <c r="FL278" s="260"/>
      <c r="FM278" s="261"/>
      <c r="FN278" s="261"/>
      <c r="FO278" s="262"/>
      <c r="FP278" s="259"/>
      <c r="FQ278" s="260"/>
      <c r="FR278" s="261"/>
      <c r="FS278" s="261"/>
      <c r="FT278" s="262"/>
      <c r="FU278" s="259"/>
      <c r="FV278" s="260"/>
      <c r="FW278" s="261"/>
      <c r="FX278" s="261"/>
      <c r="FY278" s="262"/>
      <c r="FZ278" s="259"/>
      <c r="GA278" s="260"/>
      <c r="GB278" s="261"/>
      <c r="GC278" s="261"/>
      <c r="GD278" s="262"/>
      <c r="GE278" s="259"/>
      <c r="GF278" s="260"/>
      <c r="GG278" s="261"/>
      <c r="GH278" s="261"/>
      <c r="GI278" s="262"/>
      <c r="GJ278" s="259"/>
      <c r="GK278" s="260"/>
      <c r="GL278" s="261"/>
      <c r="GM278" s="261"/>
      <c r="GN278" s="262"/>
      <c r="GO278" s="259"/>
      <c r="GP278" s="260"/>
      <c r="GQ278" s="261"/>
      <c r="GR278" s="261"/>
      <c r="GS278" s="262"/>
      <c r="GT278" s="259"/>
      <c r="GU278" s="260"/>
      <c r="GV278" s="261"/>
      <c r="GW278" s="261"/>
      <c r="GX278" s="262"/>
      <c r="GY278" s="259"/>
      <c r="GZ278" s="260"/>
      <c r="HA278" s="261"/>
      <c r="HB278" s="261"/>
      <c r="HC278" s="262"/>
      <c r="HD278" s="259"/>
      <c r="HE278" s="260"/>
      <c r="HF278" s="261"/>
      <c r="HG278" s="261"/>
      <c r="HH278" s="262"/>
      <c r="HI278" s="259"/>
      <c r="HJ278" s="260"/>
      <c r="HK278" s="261"/>
      <c r="HL278" s="261"/>
      <c r="HM278" s="262"/>
      <c r="HN278" s="259"/>
      <c r="HO278" s="260"/>
      <c r="HP278" s="261"/>
      <c r="HQ278" s="261"/>
      <c r="HR278" s="262"/>
      <c r="HS278" s="259"/>
      <c r="HT278" s="260"/>
      <c r="HU278" s="261"/>
      <c r="HV278" s="261"/>
      <c r="HW278" s="262"/>
      <c r="HX278" s="259"/>
      <c r="HY278" s="260"/>
      <c r="HZ278" s="261"/>
      <c r="IA278" s="261"/>
      <c r="IB278" s="262"/>
      <c r="IC278" s="259"/>
      <c r="ID278" s="260"/>
      <c r="IE278" s="261"/>
      <c r="IF278" s="261"/>
      <c r="IG278" s="262"/>
      <c r="IH278" s="259"/>
      <c r="II278" s="260"/>
      <c r="IJ278" s="261"/>
      <c r="IK278" s="261"/>
      <c r="IL278" s="262"/>
      <c r="IM278" s="259"/>
      <c r="IN278" s="260"/>
      <c r="IO278" s="261"/>
      <c r="IP278" s="261"/>
      <c r="IQ278" s="262"/>
      <c r="IR278" s="259"/>
      <c r="IS278" s="260"/>
      <c r="IT278" s="261"/>
      <c r="IU278" s="261"/>
      <c r="IV278" s="262"/>
      <c r="IW278" s="259"/>
      <c r="IX278" s="260"/>
      <c r="IY278" s="261"/>
      <c r="IZ278" s="261"/>
      <c r="JA278" s="262"/>
      <c r="JB278" s="259"/>
      <c r="JC278" s="260"/>
      <c r="JD278" s="261"/>
      <c r="JE278" s="261"/>
      <c r="JF278" s="262"/>
      <c r="JG278" s="259"/>
      <c r="JH278" s="260"/>
      <c r="JI278" s="261"/>
      <c r="JJ278" s="261"/>
      <c r="JK278" s="262"/>
      <c r="JL278" s="259"/>
      <c r="JM278" s="260"/>
      <c r="JN278" s="261"/>
      <c r="JO278" s="261"/>
      <c r="JP278" s="262"/>
      <c r="JQ278" s="259"/>
      <c r="JR278" s="260"/>
      <c r="JS278" s="261"/>
      <c r="JT278" s="261"/>
      <c r="JU278" s="262"/>
      <c r="JV278" s="259"/>
      <c r="JW278" s="260"/>
      <c r="JX278" s="261"/>
      <c r="JY278" s="261"/>
      <c r="JZ278" s="262"/>
      <c r="KA278" s="259"/>
      <c r="KB278" s="260"/>
      <c r="KC278" s="261"/>
      <c r="KD278" s="261"/>
      <c r="KE278" s="262"/>
      <c r="KF278" s="259"/>
      <c r="KG278" s="260"/>
      <c r="KH278" s="261"/>
      <c r="KI278" s="261"/>
      <c r="KJ278" s="262"/>
      <c r="KK278" s="259"/>
      <c r="KL278" s="260"/>
      <c r="KM278" s="261"/>
      <c r="KN278" s="261"/>
      <c r="KO278" s="262"/>
      <c r="KP278" s="259"/>
      <c r="KQ278" s="260"/>
      <c r="KR278" s="261"/>
      <c r="KS278" s="261"/>
      <c r="KT278" s="262"/>
      <c r="KU278" s="259"/>
      <c r="KV278" s="260"/>
      <c r="KW278" s="261"/>
      <c r="KX278" s="261"/>
      <c r="KY278" s="262"/>
      <c r="KZ278" s="259"/>
      <c r="LA278" s="260"/>
      <c r="LB278" s="261"/>
      <c r="LC278" s="261"/>
      <c r="LD278" s="262"/>
      <c r="LE278" s="259"/>
      <c r="LF278" s="260"/>
      <c r="LG278" s="261"/>
      <c r="LH278" s="261"/>
      <c r="LI278" s="262"/>
      <c r="LJ278" s="259"/>
      <c r="LK278" s="260"/>
      <c r="LL278" s="261"/>
      <c r="LM278" s="261"/>
      <c r="LN278" s="262"/>
      <c r="LO278" s="259"/>
      <c r="LP278" s="260"/>
      <c r="LQ278" s="261"/>
      <c r="LR278" s="261"/>
      <c r="LS278" s="262"/>
      <c r="LT278" s="259"/>
      <c r="LU278" s="260"/>
      <c r="LV278" s="261"/>
      <c r="LW278" s="261"/>
      <c r="LX278" s="262"/>
      <c r="LY278" s="259"/>
      <c r="LZ278" s="260"/>
      <c r="MA278" s="261"/>
      <c r="MB278" s="261"/>
      <c r="MC278" s="262"/>
      <c r="MD278" s="259"/>
      <c r="ME278" s="260"/>
      <c r="MF278" s="261"/>
      <c r="MG278" s="261"/>
      <c r="MH278" s="262"/>
      <c r="MI278" s="259"/>
      <c r="MJ278" s="260"/>
      <c r="MK278" s="261"/>
      <c r="ML278" s="261"/>
      <c r="MM278" s="262"/>
      <c r="MN278" s="259"/>
      <c r="MO278" s="260"/>
      <c r="MP278" s="261"/>
      <c r="MQ278" s="261"/>
      <c r="MR278" s="262"/>
      <c r="MS278" s="259"/>
      <c r="MT278" s="260"/>
      <c r="MU278" s="261"/>
      <c r="MV278" s="261"/>
      <c r="MW278" s="262"/>
      <c r="MX278" s="259"/>
      <c r="MY278" s="260"/>
      <c r="MZ278" s="261"/>
      <c r="NA278" s="261"/>
      <c r="NB278" s="262"/>
      <c r="NC278" s="259"/>
      <c r="ND278" s="260"/>
      <c r="NE278" s="261"/>
      <c r="NF278" s="261"/>
      <c r="NG278" s="262"/>
      <c r="NH278" s="259"/>
      <c r="NI278" s="260"/>
      <c r="NJ278" s="261"/>
      <c r="NK278" s="261"/>
      <c r="NL278" s="262"/>
      <c r="NM278" s="259"/>
      <c r="NN278" s="260"/>
      <c r="NO278" s="261"/>
      <c r="NP278" s="261"/>
      <c r="NQ278" s="262"/>
      <c r="NR278" s="259"/>
      <c r="NS278" s="260"/>
      <c r="NT278" s="261"/>
      <c r="NU278" s="261"/>
      <c r="NV278" s="262"/>
      <c r="NW278" s="259"/>
      <c r="NX278" s="260"/>
      <c r="NY278" s="261"/>
      <c r="NZ278" s="261"/>
      <c r="OA278" s="262"/>
      <c r="OB278" s="259"/>
      <c r="OC278" s="260"/>
      <c r="OD278" s="261"/>
      <c r="OE278" s="261"/>
      <c r="OF278" s="262"/>
      <c r="OG278" s="259"/>
      <c r="OH278" s="260"/>
      <c r="OI278" s="261"/>
      <c r="OJ278" s="261"/>
      <c r="OK278" s="262"/>
      <c r="OL278" s="259"/>
      <c r="OM278" s="260"/>
      <c r="ON278" s="261"/>
      <c r="OO278" s="261"/>
      <c r="OP278" s="262"/>
      <c r="OQ278" s="259"/>
      <c r="OR278" s="260"/>
      <c r="OS278" s="261"/>
      <c r="OT278" s="261"/>
      <c r="OU278" s="262"/>
      <c r="OV278" s="259"/>
      <c r="OW278" s="260"/>
      <c r="OX278" s="261"/>
      <c r="OY278" s="261"/>
      <c r="OZ278" s="262"/>
      <c r="PA278" s="259"/>
      <c r="PB278" s="260"/>
      <c r="PC278" s="261"/>
      <c r="PD278" s="261"/>
      <c r="PE278" s="262"/>
      <c r="PF278" s="259"/>
      <c r="PG278" s="260"/>
      <c r="PH278" s="261"/>
      <c r="PI278" s="261"/>
      <c r="PJ278" s="262"/>
      <c r="PK278" s="259"/>
      <c r="PL278" s="260"/>
      <c r="PM278" s="261"/>
      <c r="PN278" s="261"/>
      <c r="PO278" s="262"/>
      <c r="PP278" s="259"/>
      <c r="PQ278" s="260"/>
      <c r="PR278" s="261"/>
      <c r="PS278" s="261"/>
      <c r="PT278" s="262"/>
      <c r="PU278" s="259"/>
      <c r="PV278" s="260"/>
      <c r="PW278" s="261"/>
      <c r="PX278" s="261"/>
      <c r="PY278" s="262"/>
      <c r="PZ278" s="259"/>
      <c r="QA278" s="260"/>
      <c r="QB278" s="261"/>
      <c r="QC278" s="261"/>
      <c r="QD278" s="262"/>
      <c r="QE278" s="259"/>
      <c r="QF278" s="260"/>
      <c r="QG278" s="261"/>
      <c r="QH278" s="261"/>
      <c r="QI278" s="262"/>
      <c r="QJ278" s="259"/>
      <c r="QK278" s="260"/>
      <c r="QL278" s="261"/>
      <c r="QM278" s="261"/>
      <c r="QN278" s="262"/>
      <c r="QO278" s="259"/>
      <c r="QP278" s="260"/>
      <c r="QQ278" s="261"/>
      <c r="QR278" s="261"/>
      <c r="QS278" s="262"/>
      <c r="QT278" s="259"/>
      <c r="QU278" s="260"/>
      <c r="QV278" s="261"/>
      <c r="QW278" s="261"/>
      <c r="QX278" s="262"/>
      <c r="QY278" s="259"/>
      <c r="QZ278" s="260"/>
      <c r="RA278" s="261"/>
      <c r="RB278" s="261"/>
      <c r="RC278" s="262"/>
      <c r="RD278" s="259"/>
      <c r="RE278" s="260"/>
      <c r="RF278" s="261"/>
      <c r="RG278" s="261"/>
      <c r="RH278" s="262"/>
      <c r="RI278" s="259"/>
      <c r="RJ278" s="260"/>
      <c r="RK278" s="261"/>
      <c r="RL278" s="261"/>
      <c r="RM278" s="262"/>
      <c r="RN278" s="259"/>
      <c r="RO278" s="260"/>
      <c r="RP278" s="261"/>
      <c r="RQ278" s="261"/>
      <c r="RR278" s="262"/>
      <c r="RS278" s="259"/>
      <c r="RT278" s="260"/>
      <c r="RU278" s="261"/>
      <c r="RV278" s="261"/>
      <c r="RW278" s="262"/>
      <c r="RX278" s="259"/>
      <c r="RY278" s="260"/>
      <c r="RZ278" s="261"/>
      <c r="SA278" s="261"/>
      <c r="SB278" s="262"/>
      <c r="SC278" s="259"/>
      <c r="SD278" s="260"/>
      <c r="SE278" s="261"/>
      <c r="SF278" s="261"/>
      <c r="SG278" s="262"/>
      <c r="SH278" s="259"/>
      <c r="SI278" s="260"/>
      <c r="SJ278" s="261"/>
      <c r="SK278" s="261"/>
      <c r="SL278" s="262"/>
      <c r="SM278" s="259"/>
      <c r="SN278" s="260"/>
      <c r="SO278" s="261"/>
      <c r="SP278" s="261"/>
      <c r="SQ278" s="262"/>
      <c r="SR278" s="259"/>
      <c r="SS278" s="260"/>
      <c r="ST278" s="261"/>
      <c r="SU278" s="261"/>
      <c r="SV278" s="262"/>
      <c r="SW278" s="259"/>
      <c r="SX278" s="260"/>
      <c r="SY278" s="261"/>
      <c r="SZ278" s="261"/>
      <c r="TA278" s="262"/>
      <c r="TB278" s="259"/>
      <c r="TC278" s="260"/>
      <c r="TD278" s="261"/>
      <c r="TE278" s="261"/>
      <c r="TF278" s="262"/>
      <c r="TG278" s="259"/>
      <c r="TH278" s="260"/>
      <c r="TI278" s="261"/>
      <c r="TJ278" s="261"/>
      <c r="TK278" s="262"/>
      <c r="TL278" s="259"/>
      <c r="TM278" s="260"/>
      <c r="TN278" s="261"/>
      <c r="TO278" s="261"/>
      <c r="TP278" s="262"/>
      <c r="TQ278" s="259"/>
      <c r="TR278" s="260"/>
      <c r="TS278" s="261"/>
      <c r="TT278" s="261"/>
      <c r="TU278" s="262"/>
      <c r="TV278" s="259"/>
      <c r="TW278" s="260"/>
      <c r="TX278" s="261"/>
      <c r="TY278" s="261"/>
      <c r="TZ278" s="262"/>
      <c r="UA278" s="259"/>
      <c r="UB278" s="260"/>
      <c r="UC278" s="261"/>
      <c r="UD278" s="261"/>
      <c r="UE278" s="262"/>
      <c r="UF278" s="259"/>
      <c r="UG278" s="260"/>
      <c r="UH278" s="261"/>
      <c r="UI278" s="261"/>
      <c r="UJ278" s="262"/>
      <c r="UK278" s="259"/>
      <c r="UL278" s="260"/>
      <c r="UM278" s="261"/>
      <c r="UN278" s="261"/>
      <c r="UO278" s="262"/>
      <c r="UP278" s="259"/>
      <c r="UQ278" s="260"/>
      <c r="UR278" s="261"/>
      <c r="US278" s="261"/>
      <c r="UT278" s="262"/>
      <c r="UU278" s="259"/>
      <c r="UV278" s="260"/>
      <c r="UW278" s="261"/>
      <c r="UX278" s="261"/>
      <c r="UY278" s="262"/>
      <c r="UZ278" s="259"/>
      <c r="VA278" s="260"/>
      <c r="VB278" s="261"/>
      <c r="VC278" s="261"/>
      <c r="VD278" s="262"/>
      <c r="VE278" s="259"/>
      <c r="VF278" s="260"/>
      <c r="VG278" s="261"/>
      <c r="VH278" s="261"/>
      <c r="VI278" s="262"/>
      <c r="VJ278" s="259"/>
      <c r="VK278" s="260"/>
      <c r="VL278" s="261"/>
      <c r="VM278" s="261"/>
      <c r="VN278" s="262"/>
      <c r="VO278" s="259"/>
      <c r="VP278" s="260"/>
      <c r="VQ278" s="261"/>
      <c r="VR278" s="261"/>
      <c r="VS278" s="262"/>
      <c r="VT278" s="259"/>
      <c r="VU278" s="260"/>
      <c r="VV278" s="261"/>
      <c r="VW278" s="261"/>
      <c r="VX278" s="262"/>
      <c r="VY278" s="259"/>
      <c r="VZ278" s="260"/>
      <c r="WA278" s="261"/>
      <c r="WB278" s="261"/>
      <c r="WC278" s="262"/>
      <c r="WD278" s="259"/>
      <c r="WE278" s="260"/>
      <c r="WF278" s="261"/>
      <c r="WG278" s="261"/>
      <c r="WH278" s="262"/>
      <c r="WI278" s="259"/>
      <c r="WJ278" s="260"/>
      <c r="WK278" s="261"/>
      <c r="WL278" s="261"/>
      <c r="WM278" s="262"/>
      <c r="WN278" s="259"/>
      <c r="WO278" s="260"/>
      <c r="WP278" s="261"/>
      <c r="WQ278" s="261"/>
      <c r="WR278" s="262"/>
      <c r="WS278" s="259"/>
      <c r="WT278" s="260"/>
      <c r="WU278" s="261"/>
      <c r="WV278" s="261"/>
      <c r="WW278" s="262"/>
      <c r="WX278" s="259"/>
      <c r="WY278" s="260"/>
      <c r="WZ278" s="261"/>
      <c r="XA278" s="261"/>
      <c r="XB278" s="262"/>
      <c r="XC278" s="259"/>
      <c r="XD278" s="260"/>
      <c r="XE278" s="261"/>
      <c r="XF278" s="261"/>
      <c r="XG278" s="262"/>
      <c r="XH278" s="259"/>
      <c r="XI278" s="260"/>
      <c r="XJ278" s="261"/>
      <c r="XK278" s="261"/>
      <c r="XL278" s="262"/>
      <c r="XM278" s="259"/>
      <c r="XN278" s="260"/>
      <c r="XO278" s="261"/>
      <c r="XP278" s="261"/>
      <c r="XQ278" s="262"/>
      <c r="XR278" s="259"/>
      <c r="XS278" s="260"/>
      <c r="XT278" s="261"/>
      <c r="XU278" s="261"/>
      <c r="XV278" s="262"/>
      <c r="XW278" s="259"/>
      <c r="XX278" s="260"/>
      <c r="XY278" s="261"/>
      <c r="XZ278" s="261"/>
      <c r="YA278" s="262"/>
      <c r="YB278" s="259"/>
      <c r="YC278" s="260"/>
      <c r="YD278" s="261"/>
      <c r="YE278" s="261"/>
      <c r="YF278" s="262"/>
      <c r="YG278" s="259"/>
      <c r="YH278" s="260"/>
      <c r="YI278" s="261"/>
      <c r="YJ278" s="261"/>
      <c r="YK278" s="262"/>
      <c r="YL278" s="259"/>
      <c r="YM278" s="260"/>
      <c r="YN278" s="261"/>
      <c r="YO278" s="261"/>
      <c r="YP278" s="262"/>
      <c r="YQ278" s="259"/>
      <c r="YR278" s="260"/>
      <c r="YS278" s="261"/>
      <c r="YT278" s="261"/>
      <c r="YU278" s="262"/>
      <c r="YV278" s="259"/>
      <c r="YW278" s="260"/>
      <c r="YX278" s="261"/>
      <c r="YY278" s="261"/>
      <c r="YZ278" s="262"/>
      <c r="ZA278" s="259"/>
      <c r="ZB278" s="260"/>
      <c r="ZC278" s="261"/>
      <c r="ZD278" s="261"/>
      <c r="ZE278" s="262"/>
      <c r="ZF278" s="259"/>
      <c r="ZG278" s="260"/>
      <c r="ZH278" s="261"/>
      <c r="ZI278" s="261"/>
      <c r="ZJ278" s="262"/>
      <c r="ZK278" s="259"/>
      <c r="ZL278" s="260"/>
      <c r="ZM278" s="261"/>
      <c r="ZN278" s="261"/>
      <c r="ZO278" s="262"/>
      <c r="ZP278" s="259"/>
      <c r="ZQ278" s="260"/>
      <c r="ZR278" s="261"/>
      <c r="ZS278" s="261"/>
      <c r="ZT278" s="262"/>
      <c r="ZU278" s="259"/>
      <c r="ZV278" s="260"/>
      <c r="ZW278" s="261"/>
      <c r="ZX278" s="261"/>
      <c r="ZY278" s="262"/>
      <c r="ZZ278" s="259"/>
      <c r="AAA278" s="260"/>
      <c r="AAB278" s="261"/>
      <c r="AAC278" s="261"/>
      <c r="AAD278" s="262"/>
      <c r="AAE278" s="259"/>
      <c r="AAF278" s="260"/>
      <c r="AAG278" s="261"/>
      <c r="AAH278" s="261"/>
      <c r="AAI278" s="262"/>
      <c r="AAJ278" s="259"/>
      <c r="AAK278" s="260"/>
      <c r="AAL278" s="261"/>
      <c r="AAM278" s="261"/>
      <c r="AAN278" s="262"/>
      <c r="AAO278" s="259"/>
      <c r="AAP278" s="260"/>
      <c r="AAQ278" s="261"/>
      <c r="AAR278" s="261"/>
      <c r="AAS278" s="262"/>
      <c r="AAT278" s="259"/>
      <c r="AAU278" s="260"/>
      <c r="AAV278" s="261"/>
      <c r="AAW278" s="261"/>
      <c r="AAX278" s="262"/>
      <c r="AAY278" s="259"/>
      <c r="AAZ278" s="260"/>
      <c r="ABA278" s="261"/>
      <c r="ABB278" s="261"/>
      <c r="ABC278" s="262"/>
      <c r="ABD278" s="259"/>
      <c r="ABE278" s="260"/>
      <c r="ABF278" s="261"/>
      <c r="ABG278" s="261"/>
      <c r="ABH278" s="262"/>
      <c r="ABI278" s="259"/>
      <c r="ABJ278" s="260"/>
      <c r="ABK278" s="261"/>
      <c r="ABL278" s="261"/>
      <c r="ABM278" s="262"/>
      <c r="ABN278" s="259"/>
      <c r="ABO278" s="260"/>
      <c r="ABP278" s="261"/>
      <c r="ABQ278" s="261"/>
      <c r="ABR278" s="262"/>
      <c r="ABS278" s="259"/>
      <c r="ABT278" s="260"/>
      <c r="ABU278" s="261"/>
      <c r="ABV278" s="261"/>
      <c r="ABW278" s="262"/>
      <c r="ABX278" s="259"/>
      <c r="ABY278" s="260"/>
      <c r="ABZ278" s="261"/>
      <c r="ACA278" s="261"/>
      <c r="ACB278" s="262"/>
      <c r="ACC278" s="259"/>
      <c r="ACD278" s="260"/>
      <c r="ACE278" s="261"/>
      <c r="ACF278" s="261"/>
      <c r="ACG278" s="262"/>
      <c r="ACH278" s="259"/>
      <c r="ACI278" s="260"/>
      <c r="ACJ278" s="261"/>
      <c r="ACK278" s="261"/>
      <c r="ACL278" s="262"/>
      <c r="ACM278" s="259"/>
      <c r="ACN278" s="260"/>
      <c r="ACO278" s="261"/>
      <c r="ACP278" s="261"/>
      <c r="ACQ278" s="262"/>
      <c r="ACR278" s="259"/>
      <c r="ACS278" s="260"/>
      <c r="ACT278" s="261"/>
      <c r="ACU278" s="261"/>
      <c r="ACV278" s="262"/>
      <c r="ACW278" s="259"/>
      <c r="ACX278" s="260"/>
      <c r="ACY278" s="261"/>
      <c r="ACZ278" s="261"/>
      <c r="ADA278" s="262"/>
      <c r="ADB278" s="259"/>
      <c r="ADC278" s="260"/>
      <c r="ADD278" s="261"/>
      <c r="ADE278" s="261"/>
      <c r="ADF278" s="262"/>
      <c r="ADG278" s="259"/>
      <c r="ADH278" s="260"/>
      <c r="ADI278" s="261"/>
      <c r="ADJ278" s="261"/>
      <c r="ADK278" s="262"/>
      <c r="ADL278" s="259"/>
      <c r="ADM278" s="260"/>
      <c r="ADN278" s="261"/>
      <c r="ADO278" s="261"/>
      <c r="ADP278" s="262"/>
      <c r="ADQ278" s="259"/>
      <c r="ADR278" s="260"/>
      <c r="ADS278" s="261"/>
      <c r="ADT278" s="261"/>
      <c r="ADU278" s="262"/>
      <c r="ADV278" s="259"/>
      <c r="ADW278" s="260"/>
      <c r="ADX278" s="261"/>
      <c r="ADY278" s="261"/>
      <c r="ADZ278" s="262"/>
      <c r="AEA278" s="259"/>
      <c r="AEB278" s="260"/>
      <c r="AEC278" s="261"/>
      <c r="AED278" s="261"/>
      <c r="AEE278" s="262"/>
      <c r="AEF278" s="259"/>
      <c r="AEG278" s="260"/>
      <c r="AEH278" s="261"/>
      <c r="AEI278" s="261"/>
      <c r="AEJ278" s="262"/>
      <c r="AEK278" s="259"/>
      <c r="AEL278" s="260"/>
      <c r="AEM278" s="261"/>
      <c r="AEN278" s="261"/>
      <c r="AEO278" s="262"/>
      <c r="AEP278" s="259"/>
      <c r="AEQ278" s="260"/>
      <c r="AER278" s="261"/>
      <c r="AES278" s="261"/>
      <c r="AET278" s="262"/>
      <c r="AEU278" s="259"/>
      <c r="AEV278" s="260"/>
      <c r="AEW278" s="261"/>
      <c r="AEX278" s="261"/>
      <c r="AEY278" s="262"/>
      <c r="AEZ278" s="259"/>
      <c r="AFA278" s="260"/>
      <c r="AFB278" s="261"/>
      <c r="AFC278" s="261"/>
      <c r="AFD278" s="262"/>
      <c r="AFE278" s="259"/>
      <c r="AFF278" s="260"/>
      <c r="AFG278" s="261"/>
      <c r="AFH278" s="261"/>
      <c r="AFI278" s="262"/>
      <c r="AFJ278" s="259"/>
      <c r="AFK278" s="260"/>
      <c r="AFL278" s="261"/>
      <c r="AFM278" s="261"/>
      <c r="AFN278" s="262"/>
      <c r="AFO278" s="259"/>
      <c r="AFP278" s="260"/>
      <c r="AFQ278" s="261"/>
      <c r="AFR278" s="261"/>
      <c r="AFS278" s="262"/>
      <c r="AFT278" s="259"/>
      <c r="AFU278" s="260"/>
      <c r="AFV278" s="261"/>
      <c r="AFW278" s="261"/>
      <c r="AFX278" s="262"/>
      <c r="AFY278" s="259"/>
      <c r="AFZ278" s="260"/>
      <c r="AGA278" s="261"/>
      <c r="AGB278" s="261"/>
      <c r="AGC278" s="262"/>
      <c r="AGD278" s="259"/>
      <c r="AGE278" s="260"/>
      <c r="AGF278" s="261"/>
      <c r="AGG278" s="261"/>
      <c r="AGH278" s="262"/>
      <c r="AGI278" s="259"/>
      <c r="AGJ278" s="260"/>
      <c r="AGK278" s="261"/>
      <c r="AGL278" s="261"/>
      <c r="AGM278" s="262"/>
      <c r="AGN278" s="259"/>
      <c r="AGO278" s="260"/>
      <c r="AGP278" s="261"/>
      <c r="AGQ278" s="261"/>
      <c r="AGR278" s="262"/>
      <c r="AGS278" s="259"/>
      <c r="AGT278" s="260"/>
      <c r="AGU278" s="261"/>
      <c r="AGV278" s="261"/>
      <c r="AGW278" s="262"/>
      <c r="AGX278" s="259"/>
      <c r="AGY278" s="260"/>
      <c r="AGZ278" s="261"/>
      <c r="AHA278" s="261"/>
      <c r="AHB278" s="262"/>
      <c r="AHC278" s="259"/>
      <c r="AHD278" s="260"/>
      <c r="AHE278" s="261"/>
      <c r="AHF278" s="261"/>
      <c r="AHG278" s="262"/>
      <c r="AHH278" s="259"/>
      <c r="AHI278" s="260"/>
      <c r="AHJ278" s="261"/>
      <c r="AHK278" s="261"/>
      <c r="AHL278" s="262"/>
      <c r="AHM278" s="259"/>
      <c r="AHN278" s="260"/>
      <c r="AHO278" s="261"/>
      <c r="AHP278" s="261"/>
      <c r="AHQ278" s="262"/>
      <c r="AHR278" s="259"/>
      <c r="AHS278" s="260"/>
      <c r="AHT278" s="261"/>
      <c r="AHU278" s="261"/>
      <c r="AHV278" s="262"/>
      <c r="AHW278" s="259"/>
      <c r="AHX278" s="260"/>
      <c r="AHY278" s="261"/>
      <c r="AHZ278" s="261"/>
      <c r="AIA278" s="262"/>
      <c r="AIB278" s="259"/>
      <c r="AIC278" s="260"/>
      <c r="AID278" s="261"/>
      <c r="AIE278" s="261"/>
      <c r="AIF278" s="262"/>
      <c r="AIG278" s="259"/>
      <c r="AIH278" s="260"/>
      <c r="AII278" s="261"/>
      <c r="AIJ278" s="261"/>
      <c r="AIK278" s="262"/>
      <c r="AIL278" s="259"/>
      <c r="AIM278" s="260"/>
      <c r="AIN278" s="261"/>
      <c r="AIO278" s="261"/>
      <c r="AIP278" s="262"/>
      <c r="AIQ278" s="259"/>
      <c r="AIR278" s="260"/>
      <c r="AIS278" s="261"/>
      <c r="AIT278" s="261"/>
      <c r="AIU278" s="262"/>
      <c r="AIV278" s="259"/>
      <c r="AIW278" s="260"/>
      <c r="AIX278" s="261"/>
      <c r="AIY278" s="261"/>
      <c r="AIZ278" s="262"/>
      <c r="AJA278" s="259"/>
      <c r="AJB278" s="260"/>
      <c r="AJC278" s="261"/>
      <c r="AJD278" s="261"/>
      <c r="AJE278" s="262"/>
      <c r="AJF278" s="259"/>
      <c r="AJG278" s="260"/>
      <c r="AJH278" s="261"/>
      <c r="AJI278" s="261"/>
      <c r="AJJ278" s="262"/>
      <c r="AJK278" s="259"/>
      <c r="AJL278" s="260"/>
      <c r="AJM278" s="261"/>
      <c r="AJN278" s="261"/>
      <c r="AJO278" s="262"/>
      <c r="AJP278" s="259"/>
      <c r="AJQ278" s="260"/>
      <c r="AJR278" s="261"/>
      <c r="AJS278" s="261"/>
      <c r="AJT278" s="262"/>
      <c r="AJU278" s="259"/>
      <c r="AJV278" s="260"/>
      <c r="AJW278" s="261"/>
      <c r="AJX278" s="261"/>
      <c r="AJY278" s="262"/>
      <c r="AJZ278" s="259"/>
      <c r="AKA278" s="260"/>
      <c r="AKB278" s="261"/>
      <c r="AKC278" s="261"/>
      <c r="AKD278" s="262"/>
      <c r="AKE278" s="259"/>
      <c r="AKF278" s="260"/>
      <c r="AKG278" s="261"/>
      <c r="AKH278" s="261"/>
      <c r="AKI278" s="262"/>
      <c r="AKJ278" s="259"/>
      <c r="AKK278" s="260"/>
      <c r="AKL278" s="261"/>
      <c r="AKM278" s="261"/>
      <c r="AKN278" s="262"/>
      <c r="AKO278" s="259"/>
      <c r="AKP278" s="260"/>
      <c r="AKQ278" s="261"/>
      <c r="AKR278" s="261"/>
      <c r="AKS278" s="262"/>
      <c r="AKT278" s="259"/>
      <c r="AKU278" s="260"/>
      <c r="AKV278" s="261"/>
      <c r="AKW278" s="261"/>
      <c r="AKX278" s="262"/>
      <c r="AKY278" s="259"/>
      <c r="AKZ278" s="260"/>
      <c r="ALA278" s="261"/>
      <c r="ALB278" s="261"/>
      <c r="ALC278" s="262"/>
      <c r="ALD278" s="259"/>
      <c r="ALE278" s="260"/>
      <c r="ALF278" s="261"/>
      <c r="ALG278" s="261"/>
      <c r="ALH278" s="262"/>
      <c r="ALI278" s="259"/>
      <c r="ALJ278" s="260"/>
      <c r="ALK278" s="261"/>
      <c r="ALL278" s="261"/>
      <c r="ALM278" s="262"/>
      <c r="ALN278" s="259"/>
      <c r="ALO278" s="260"/>
      <c r="ALP278" s="261"/>
      <c r="ALQ278" s="261"/>
      <c r="ALR278" s="262"/>
      <c r="ALS278" s="259"/>
      <c r="ALT278" s="260"/>
      <c r="ALU278" s="261"/>
      <c r="ALV278" s="261"/>
      <c r="ALW278" s="262"/>
      <c r="ALX278" s="259"/>
      <c r="ALY278" s="260"/>
      <c r="ALZ278" s="261"/>
      <c r="AMA278" s="261"/>
      <c r="AMB278" s="262"/>
      <c r="AMC278" s="259"/>
      <c r="AMD278" s="260"/>
      <c r="AME278" s="261"/>
      <c r="AMF278" s="261"/>
      <c r="AMG278" s="262"/>
      <c r="AMH278" s="259"/>
      <c r="AMI278" s="260"/>
      <c r="AMJ278" s="261"/>
      <c r="AMK278" s="261"/>
      <c r="AML278" s="262"/>
      <c r="AMM278" s="259"/>
      <c r="AMN278" s="260"/>
      <c r="AMO278" s="261"/>
      <c r="AMP278" s="261"/>
      <c r="AMQ278" s="262"/>
      <c r="AMR278" s="259"/>
      <c r="AMS278" s="260"/>
      <c r="AMT278" s="261"/>
      <c r="AMU278" s="261"/>
      <c r="AMV278" s="262"/>
      <c r="AMW278" s="259"/>
      <c r="AMX278" s="260"/>
      <c r="AMY278" s="261"/>
      <c r="AMZ278" s="261"/>
      <c r="ANA278" s="262"/>
      <c r="ANB278" s="259"/>
      <c r="ANC278" s="260"/>
      <c r="AND278" s="261"/>
      <c r="ANE278" s="261"/>
      <c r="ANF278" s="262"/>
      <c r="ANG278" s="259"/>
      <c r="ANH278" s="260"/>
      <c r="ANI278" s="261"/>
      <c r="ANJ278" s="261"/>
      <c r="ANK278" s="262"/>
      <c r="ANL278" s="259"/>
      <c r="ANM278" s="260"/>
      <c r="ANN278" s="261"/>
      <c r="ANO278" s="261"/>
      <c r="ANP278" s="262"/>
      <c r="ANQ278" s="259"/>
      <c r="ANR278" s="260"/>
      <c r="ANS278" s="261"/>
      <c r="ANT278" s="261"/>
      <c r="ANU278" s="262"/>
      <c r="ANV278" s="259"/>
      <c r="ANW278" s="260"/>
      <c r="ANX278" s="261"/>
      <c r="ANY278" s="261"/>
      <c r="ANZ278" s="262"/>
      <c r="AOA278" s="259"/>
      <c r="AOB278" s="260"/>
      <c r="AOC278" s="261"/>
      <c r="AOD278" s="261"/>
      <c r="AOE278" s="262"/>
      <c r="AOF278" s="259"/>
      <c r="AOG278" s="260"/>
      <c r="AOH278" s="261"/>
      <c r="AOI278" s="261"/>
      <c r="AOJ278" s="262"/>
      <c r="AOK278" s="259"/>
      <c r="AOL278" s="260"/>
      <c r="AOM278" s="261"/>
      <c r="AON278" s="261"/>
      <c r="AOO278" s="262"/>
      <c r="AOP278" s="259"/>
      <c r="AOQ278" s="260"/>
      <c r="AOR278" s="261"/>
      <c r="AOS278" s="261"/>
      <c r="AOT278" s="262"/>
      <c r="AOU278" s="259"/>
      <c r="AOV278" s="260"/>
      <c r="AOW278" s="261"/>
      <c r="AOX278" s="261"/>
      <c r="AOY278" s="262"/>
      <c r="AOZ278" s="259"/>
      <c r="APA278" s="260"/>
      <c r="APB278" s="261"/>
      <c r="APC278" s="261"/>
      <c r="APD278" s="262"/>
      <c r="APE278" s="259"/>
      <c r="APF278" s="260"/>
      <c r="APG278" s="261"/>
      <c r="APH278" s="261"/>
      <c r="API278" s="262"/>
      <c r="APJ278" s="259"/>
      <c r="APK278" s="260"/>
      <c r="APL278" s="261"/>
      <c r="APM278" s="261"/>
      <c r="APN278" s="262"/>
      <c r="APO278" s="259"/>
      <c r="APP278" s="260"/>
      <c r="APQ278" s="261"/>
      <c r="APR278" s="261"/>
      <c r="APS278" s="262"/>
      <c r="APT278" s="259"/>
      <c r="APU278" s="260"/>
      <c r="APV278" s="261"/>
      <c r="APW278" s="261"/>
      <c r="APX278" s="262"/>
      <c r="APY278" s="259"/>
      <c r="APZ278" s="260"/>
      <c r="AQA278" s="261"/>
      <c r="AQB278" s="261"/>
      <c r="AQC278" s="262"/>
      <c r="AQD278" s="259"/>
      <c r="AQE278" s="260"/>
      <c r="AQF278" s="261"/>
      <c r="AQG278" s="261"/>
      <c r="AQH278" s="262"/>
      <c r="AQI278" s="259"/>
      <c r="AQJ278" s="260"/>
      <c r="AQK278" s="261"/>
      <c r="AQL278" s="261"/>
      <c r="AQM278" s="262"/>
      <c r="AQN278" s="259"/>
      <c r="AQO278" s="260"/>
      <c r="AQP278" s="261"/>
      <c r="AQQ278" s="261"/>
      <c r="AQR278" s="262"/>
      <c r="AQS278" s="259"/>
      <c r="AQT278" s="260"/>
      <c r="AQU278" s="261"/>
      <c r="AQV278" s="261"/>
      <c r="AQW278" s="262"/>
      <c r="AQX278" s="259"/>
      <c r="AQY278" s="260"/>
      <c r="AQZ278" s="261"/>
      <c r="ARA278" s="261"/>
      <c r="ARB278" s="262"/>
      <c r="ARC278" s="259"/>
      <c r="ARD278" s="260"/>
      <c r="ARE278" s="261"/>
      <c r="ARF278" s="261"/>
      <c r="ARG278" s="262"/>
      <c r="ARH278" s="259"/>
      <c r="ARI278" s="260"/>
      <c r="ARJ278" s="261"/>
      <c r="ARK278" s="261"/>
      <c r="ARL278" s="262"/>
      <c r="ARM278" s="259"/>
      <c r="ARN278" s="260"/>
      <c r="ARO278" s="261"/>
      <c r="ARP278" s="261"/>
      <c r="ARQ278" s="262"/>
      <c r="ARR278" s="259"/>
      <c r="ARS278" s="260"/>
      <c r="ART278" s="261"/>
      <c r="ARU278" s="261"/>
      <c r="ARV278" s="262"/>
      <c r="ARW278" s="259"/>
      <c r="ARX278" s="260"/>
      <c r="ARY278" s="261"/>
      <c r="ARZ278" s="261"/>
      <c r="ASA278" s="262"/>
      <c r="ASB278" s="259"/>
      <c r="ASC278" s="260"/>
      <c r="ASD278" s="261"/>
      <c r="ASE278" s="261"/>
      <c r="ASF278" s="262"/>
      <c r="ASG278" s="259"/>
      <c r="ASH278" s="260"/>
      <c r="ASI278" s="261"/>
      <c r="ASJ278" s="261"/>
      <c r="ASK278" s="262"/>
      <c r="ASL278" s="259"/>
      <c r="ASM278" s="260"/>
      <c r="ASN278" s="261"/>
      <c r="ASO278" s="261"/>
      <c r="ASP278" s="262"/>
      <c r="ASQ278" s="259"/>
      <c r="ASR278" s="260"/>
      <c r="ASS278" s="261"/>
      <c r="AST278" s="261"/>
      <c r="ASU278" s="262"/>
      <c r="ASV278" s="259"/>
      <c r="ASW278" s="260"/>
      <c r="ASX278" s="261"/>
      <c r="ASY278" s="261"/>
      <c r="ASZ278" s="262"/>
      <c r="ATA278" s="259"/>
      <c r="ATB278" s="260"/>
      <c r="ATC278" s="261"/>
      <c r="ATD278" s="261"/>
      <c r="ATE278" s="262"/>
      <c r="ATF278" s="259"/>
      <c r="ATG278" s="260"/>
      <c r="ATH278" s="261"/>
      <c r="ATI278" s="261"/>
      <c r="ATJ278" s="262"/>
      <c r="ATK278" s="259"/>
      <c r="ATL278" s="260"/>
      <c r="ATM278" s="261"/>
      <c r="ATN278" s="261"/>
      <c r="ATO278" s="262"/>
      <c r="ATP278" s="259"/>
      <c r="ATQ278" s="260"/>
      <c r="ATR278" s="261"/>
      <c r="ATS278" s="261"/>
      <c r="ATT278" s="262"/>
      <c r="ATU278" s="259"/>
      <c r="ATV278" s="260"/>
      <c r="ATW278" s="261"/>
      <c r="ATX278" s="261"/>
      <c r="ATY278" s="262"/>
      <c r="ATZ278" s="259"/>
      <c r="AUA278" s="260"/>
      <c r="AUB278" s="261"/>
      <c r="AUC278" s="261"/>
      <c r="AUD278" s="262"/>
      <c r="AUE278" s="259"/>
      <c r="AUF278" s="260"/>
      <c r="AUG278" s="261"/>
      <c r="AUH278" s="261"/>
      <c r="AUI278" s="262"/>
      <c r="AUJ278" s="259"/>
      <c r="AUK278" s="260"/>
      <c r="AUL278" s="261"/>
      <c r="AUM278" s="261"/>
      <c r="AUN278" s="262"/>
      <c r="AUO278" s="259"/>
      <c r="AUP278" s="260"/>
      <c r="AUQ278" s="261"/>
      <c r="AUR278" s="261"/>
      <c r="AUS278" s="262"/>
      <c r="AUT278" s="259"/>
      <c r="AUU278" s="260"/>
      <c r="AUV278" s="261"/>
      <c r="AUW278" s="261"/>
      <c r="AUX278" s="262"/>
      <c r="AUY278" s="259"/>
      <c r="AUZ278" s="260"/>
      <c r="AVA278" s="261"/>
      <c r="AVB278" s="261"/>
      <c r="AVC278" s="262"/>
      <c r="AVD278" s="259"/>
      <c r="AVE278" s="260"/>
      <c r="AVF278" s="261"/>
      <c r="AVG278" s="261"/>
      <c r="AVH278" s="262"/>
      <c r="AVI278" s="259"/>
      <c r="AVJ278" s="260"/>
      <c r="AVK278" s="261"/>
      <c r="AVL278" s="261"/>
      <c r="AVM278" s="294"/>
      <c r="AVN278" s="228"/>
      <c r="AVO278" s="229"/>
      <c r="AVP278" s="230"/>
      <c r="AVQ278" s="230"/>
      <c r="AVR278" s="291"/>
      <c r="AVS278" s="228"/>
      <c r="AVT278" s="229"/>
      <c r="AVU278" s="230"/>
      <c r="AVV278" s="230"/>
      <c r="AVW278" s="291"/>
      <c r="AVX278" s="228"/>
      <c r="AVY278" s="229"/>
      <c r="AVZ278" s="230"/>
      <c r="AWA278" s="230"/>
      <c r="AWB278" s="291"/>
      <c r="AWC278" s="228"/>
      <c r="AWD278" s="229"/>
      <c r="AWE278" s="230"/>
      <c r="AWF278" s="230"/>
      <c r="AWG278" s="291"/>
      <c r="AWH278" s="228"/>
      <c r="AWI278" s="229"/>
      <c r="AWJ278" s="230"/>
      <c r="AWK278" s="230"/>
      <c r="AWL278" s="291"/>
      <c r="AWM278" s="228"/>
      <c r="AWN278" s="229"/>
      <c r="AWO278" s="230"/>
      <c r="AWP278" s="230"/>
      <c r="AWQ278" s="291"/>
      <c r="AWR278" s="228"/>
      <c r="AWS278" s="229"/>
      <c r="AWT278" s="230"/>
      <c r="AWU278" s="230"/>
      <c r="AWV278" s="291"/>
      <c r="AWW278" s="228"/>
      <c r="AWX278" s="229"/>
      <c r="AWY278" s="230"/>
      <c r="AWZ278" s="230"/>
      <c r="AXA278" s="291"/>
      <c r="AXB278" s="228"/>
      <c r="AXC278" s="229"/>
      <c r="AXD278" s="230"/>
      <c r="AXE278" s="230"/>
      <c r="AXF278" s="291"/>
      <c r="AXG278" s="228"/>
      <c r="AXH278" s="229"/>
      <c r="AXI278" s="230"/>
      <c r="AXJ278" s="230"/>
      <c r="AXK278" s="291"/>
      <c r="AXL278" s="228"/>
      <c r="AXM278" s="229"/>
      <c r="AXN278" s="230"/>
      <c r="AXO278" s="230"/>
      <c r="AXP278" s="291"/>
      <c r="AXQ278" s="228"/>
      <c r="AXR278" s="229"/>
      <c r="AXS278" s="230"/>
      <c r="AXT278" s="230"/>
      <c r="AXU278" s="291"/>
      <c r="AXV278" s="228"/>
      <c r="AXW278" s="229"/>
      <c r="AXX278" s="230"/>
      <c r="AXY278" s="230"/>
      <c r="AXZ278" s="291"/>
      <c r="AYA278" s="228"/>
      <c r="AYB278" s="229"/>
      <c r="AYC278" s="230"/>
      <c r="AYD278" s="230"/>
      <c r="AYE278" s="291"/>
      <c r="AYF278" s="228"/>
      <c r="AYG278" s="229"/>
      <c r="AYH278" s="230"/>
      <c r="AYI278" s="230"/>
      <c r="AYJ278" s="291"/>
      <c r="AYK278" s="228"/>
      <c r="AYL278" s="229"/>
      <c r="AYM278" s="230"/>
      <c r="AYN278" s="230"/>
      <c r="AYO278" s="291"/>
      <c r="AYP278" s="228"/>
      <c r="AYQ278" s="229"/>
      <c r="AYR278" s="230"/>
      <c r="AYS278" s="230"/>
      <c r="AYT278" s="291"/>
      <c r="AYU278" s="228"/>
      <c r="AYV278" s="229"/>
      <c r="AYW278" s="230"/>
      <c r="AYX278" s="230"/>
      <c r="AYY278" s="291"/>
      <c r="AYZ278" s="228"/>
      <c r="AZA278" s="229"/>
      <c r="AZB278" s="230"/>
      <c r="AZC278" s="230"/>
      <c r="AZD278" s="291"/>
      <c r="AZE278" s="228"/>
      <c r="AZF278" s="229"/>
      <c r="AZG278" s="230"/>
      <c r="AZH278" s="230"/>
      <c r="AZI278" s="291"/>
      <c r="AZJ278" s="228"/>
      <c r="AZK278" s="229"/>
      <c r="AZL278" s="230"/>
      <c r="AZM278" s="230"/>
      <c r="AZN278" s="291"/>
      <c r="AZO278" s="228"/>
      <c r="AZP278" s="229"/>
      <c r="AZQ278" s="230"/>
      <c r="AZR278" s="230"/>
      <c r="AZS278" s="291"/>
      <c r="AZT278" s="228"/>
      <c r="AZU278" s="229"/>
      <c r="AZV278" s="230"/>
      <c r="AZW278" s="230"/>
      <c r="AZX278" s="291"/>
      <c r="AZY278" s="228"/>
      <c r="AZZ278" s="229"/>
      <c r="BAA278" s="230"/>
      <c r="BAB278" s="230"/>
      <c r="BAC278" s="291"/>
      <c r="BAD278" s="228"/>
      <c r="BAE278" s="229"/>
      <c r="BAF278" s="230"/>
      <c r="BAG278" s="230"/>
      <c r="BAH278" s="291"/>
      <c r="BAI278" s="228"/>
      <c r="BAJ278" s="229"/>
      <c r="BAK278" s="230"/>
      <c r="BAL278" s="230"/>
      <c r="BAM278" s="291"/>
      <c r="BAN278" s="228"/>
      <c r="BAO278" s="229"/>
      <c r="BAP278" s="230"/>
      <c r="BAQ278" s="230"/>
      <c r="BAR278" s="291"/>
      <c r="BAS278" s="228"/>
      <c r="BAT278" s="229"/>
      <c r="BAU278" s="230"/>
      <c r="BAV278" s="230"/>
      <c r="BAW278" s="291"/>
      <c r="BAX278" s="228"/>
      <c r="BAY278" s="229"/>
      <c r="BAZ278" s="230"/>
      <c r="BBA278" s="230"/>
      <c r="BBB278" s="291"/>
      <c r="BBC278" s="228"/>
      <c r="BBD278" s="229"/>
      <c r="BBE278" s="230"/>
      <c r="BBF278" s="230"/>
      <c r="BBG278" s="291"/>
      <c r="BBH278" s="228"/>
      <c r="BBI278" s="229"/>
      <c r="BBJ278" s="230"/>
      <c r="BBK278" s="230"/>
      <c r="BBL278" s="291"/>
      <c r="BBM278" s="228"/>
      <c r="BBN278" s="229"/>
      <c r="BBO278" s="230"/>
      <c r="BBP278" s="230"/>
      <c r="BBQ278" s="291"/>
      <c r="BBR278" s="228"/>
      <c r="BBS278" s="229"/>
      <c r="BBT278" s="230"/>
      <c r="BBU278" s="230"/>
      <c r="BBV278" s="291"/>
      <c r="BBW278" s="228"/>
      <c r="BBX278" s="229"/>
      <c r="BBY278" s="230"/>
      <c r="BBZ278" s="230"/>
      <c r="BCA278" s="291"/>
      <c r="BCB278" s="228"/>
      <c r="BCC278" s="229"/>
      <c r="BCD278" s="230"/>
      <c r="BCE278" s="230"/>
      <c r="BCF278" s="291"/>
      <c r="BCG278" s="228"/>
      <c r="BCH278" s="229"/>
      <c r="BCI278" s="230"/>
      <c r="BCJ278" s="230"/>
      <c r="BCK278" s="291"/>
      <c r="BCL278" s="228"/>
      <c r="BCM278" s="229"/>
      <c r="BCN278" s="230"/>
      <c r="BCO278" s="230"/>
      <c r="BCP278" s="291"/>
      <c r="BCQ278" s="228"/>
      <c r="BCR278" s="229"/>
      <c r="BCS278" s="230"/>
      <c r="BCT278" s="230"/>
      <c r="BCU278" s="291"/>
      <c r="BCV278" s="228"/>
      <c r="BCW278" s="229"/>
      <c r="BCX278" s="230"/>
      <c r="BCY278" s="230"/>
      <c r="BCZ278" s="291"/>
      <c r="BDA278" s="228"/>
      <c r="BDB278" s="229"/>
      <c r="BDC278" s="230"/>
      <c r="BDD278" s="230"/>
      <c r="BDE278" s="291"/>
      <c r="BDF278" s="228"/>
      <c r="BDG278" s="229"/>
      <c r="BDH278" s="230"/>
      <c r="BDI278" s="230"/>
      <c r="BDJ278" s="291"/>
      <c r="BDK278" s="228"/>
      <c r="BDL278" s="229"/>
      <c r="BDM278" s="230"/>
      <c r="BDN278" s="230"/>
      <c r="BDO278" s="291"/>
      <c r="BDP278" s="228"/>
      <c r="BDQ278" s="229"/>
      <c r="BDR278" s="230"/>
      <c r="BDS278" s="230"/>
      <c r="BDT278" s="291"/>
      <c r="BDU278" s="228"/>
      <c r="BDV278" s="229"/>
      <c r="BDW278" s="230"/>
      <c r="BDX278" s="230"/>
      <c r="BDY278" s="291"/>
      <c r="BDZ278" s="228"/>
      <c r="BEA278" s="229"/>
      <c r="BEB278" s="230"/>
      <c r="BEC278" s="230"/>
      <c r="BED278" s="291"/>
      <c r="BEE278" s="228"/>
      <c r="BEF278" s="229"/>
      <c r="BEG278" s="230"/>
      <c r="BEH278" s="230"/>
      <c r="BEI278" s="291"/>
      <c r="BEJ278" s="228"/>
      <c r="BEK278" s="229"/>
      <c r="BEL278" s="230"/>
      <c r="BEM278" s="230"/>
      <c r="BEN278" s="291"/>
      <c r="BEO278" s="228"/>
      <c r="BEP278" s="229"/>
      <c r="BEQ278" s="230"/>
      <c r="BER278" s="230"/>
      <c r="BES278" s="291"/>
      <c r="BET278" s="228"/>
      <c r="BEU278" s="229"/>
      <c r="BEV278" s="230"/>
      <c r="BEW278" s="230"/>
      <c r="BEX278" s="291"/>
      <c r="BEY278" s="228"/>
      <c r="BEZ278" s="229"/>
      <c r="BFA278" s="230"/>
      <c r="BFB278" s="230"/>
      <c r="BFC278" s="291"/>
      <c r="BFD278" s="228"/>
      <c r="BFE278" s="229"/>
      <c r="BFF278" s="230"/>
      <c r="BFG278" s="230"/>
      <c r="BFH278" s="291"/>
      <c r="BFI278" s="228"/>
      <c r="BFJ278" s="229"/>
      <c r="BFK278" s="230"/>
      <c r="BFL278" s="230"/>
      <c r="BFM278" s="291"/>
      <c r="BFN278" s="228"/>
      <c r="BFO278" s="229"/>
      <c r="BFP278" s="230"/>
      <c r="BFQ278" s="230"/>
      <c r="BFR278" s="291"/>
      <c r="BFS278" s="228"/>
      <c r="BFT278" s="229"/>
      <c r="BFU278" s="230"/>
      <c r="BFV278" s="230"/>
      <c r="BFW278" s="291"/>
      <c r="BFX278" s="228"/>
      <c r="BFY278" s="229"/>
      <c r="BFZ278" s="230"/>
      <c r="BGA278" s="230"/>
      <c r="BGB278" s="291"/>
      <c r="BGC278" s="228"/>
      <c r="BGD278" s="229"/>
      <c r="BGE278" s="230"/>
      <c r="BGF278" s="230"/>
      <c r="BGG278" s="291"/>
      <c r="BGH278" s="228"/>
      <c r="BGI278" s="229"/>
      <c r="BGJ278" s="230"/>
      <c r="BGK278" s="230"/>
      <c r="BGL278" s="291"/>
      <c r="BGM278" s="228"/>
      <c r="BGN278" s="229"/>
      <c r="BGO278" s="230"/>
      <c r="BGP278" s="230"/>
      <c r="BGQ278" s="291"/>
      <c r="BGR278" s="228"/>
      <c r="BGS278" s="229"/>
      <c r="BGT278" s="230"/>
      <c r="BGU278" s="230"/>
      <c r="BGV278" s="291"/>
      <c r="BGW278" s="228"/>
      <c r="BGX278" s="229"/>
      <c r="BGY278" s="230"/>
      <c r="BGZ278" s="230"/>
      <c r="BHA278" s="291"/>
      <c r="BHB278" s="228"/>
      <c r="BHC278" s="229"/>
      <c r="BHD278" s="230"/>
      <c r="BHE278" s="230"/>
      <c r="BHF278" s="291"/>
      <c r="BHG278" s="228"/>
      <c r="BHH278" s="229"/>
      <c r="BHI278" s="230"/>
      <c r="BHJ278" s="230"/>
      <c r="BHK278" s="291"/>
      <c r="BHL278" s="228"/>
      <c r="BHM278" s="229"/>
      <c r="BHN278" s="230"/>
      <c r="BHO278" s="230"/>
      <c r="BHP278" s="291"/>
      <c r="BHQ278" s="228"/>
      <c r="BHR278" s="229"/>
      <c r="BHS278" s="230"/>
      <c r="BHT278" s="230"/>
      <c r="BHU278" s="291"/>
      <c r="BHV278" s="228"/>
      <c r="BHW278" s="229"/>
      <c r="BHX278" s="230"/>
      <c r="BHY278" s="230"/>
      <c r="BHZ278" s="291"/>
      <c r="BIA278" s="228"/>
      <c r="BIB278" s="229"/>
      <c r="BIC278" s="230"/>
      <c r="BID278" s="230"/>
      <c r="BIE278" s="291"/>
      <c r="BIF278" s="228"/>
      <c r="BIG278" s="229"/>
      <c r="BIH278" s="230"/>
      <c r="BII278" s="230"/>
      <c r="BIJ278" s="291"/>
      <c r="BIK278" s="228"/>
      <c r="BIL278" s="229"/>
      <c r="BIM278" s="230"/>
      <c r="BIN278" s="230"/>
      <c r="BIO278" s="291"/>
      <c r="BIP278" s="228"/>
      <c r="BIQ278" s="229"/>
      <c r="BIR278" s="230"/>
      <c r="BIS278" s="230"/>
      <c r="BIT278" s="291"/>
      <c r="BIU278" s="228"/>
      <c r="BIV278" s="229"/>
      <c r="BIW278" s="230"/>
      <c r="BIX278" s="230"/>
      <c r="BIY278" s="291"/>
      <c r="BIZ278" s="228"/>
      <c r="BJA278" s="229"/>
      <c r="BJB278" s="230"/>
      <c r="BJC278" s="230"/>
      <c r="BJD278" s="291"/>
      <c r="BJE278" s="228"/>
      <c r="BJF278" s="229"/>
      <c r="BJG278" s="230"/>
      <c r="BJH278" s="230"/>
      <c r="BJI278" s="291"/>
      <c r="BJJ278" s="228"/>
      <c r="BJK278" s="229"/>
      <c r="BJL278" s="230"/>
      <c r="BJM278" s="230"/>
      <c r="BJN278" s="291"/>
      <c r="BJO278" s="228"/>
      <c r="BJP278" s="229"/>
      <c r="BJQ278" s="230"/>
      <c r="BJR278" s="230"/>
      <c r="BJS278" s="291"/>
      <c r="BJT278" s="228"/>
      <c r="BJU278" s="229"/>
      <c r="BJV278" s="230"/>
      <c r="BJW278" s="230"/>
      <c r="BJX278" s="291"/>
      <c r="BJY278" s="228"/>
      <c r="BJZ278" s="229"/>
      <c r="BKA278" s="230"/>
      <c r="BKB278" s="230"/>
      <c r="BKC278" s="291"/>
      <c r="BKD278" s="228"/>
      <c r="BKE278" s="229"/>
      <c r="BKF278" s="230"/>
      <c r="BKG278" s="230"/>
      <c r="BKH278" s="291"/>
      <c r="BKI278" s="228"/>
      <c r="BKJ278" s="229"/>
      <c r="BKK278" s="230"/>
      <c r="BKL278" s="230"/>
      <c r="BKM278" s="291"/>
      <c r="BKN278" s="228"/>
      <c r="BKO278" s="229"/>
      <c r="BKP278" s="230"/>
      <c r="BKQ278" s="230"/>
      <c r="BKR278" s="291"/>
      <c r="BKS278" s="228"/>
      <c r="BKT278" s="229"/>
      <c r="BKU278" s="230"/>
      <c r="BKV278" s="230"/>
      <c r="BKW278" s="291"/>
      <c r="BKX278" s="228"/>
      <c r="BKY278" s="229"/>
      <c r="BKZ278" s="230"/>
      <c r="BLA278" s="230"/>
      <c r="BLB278" s="291"/>
      <c r="BLC278" s="228"/>
      <c r="BLD278" s="229"/>
      <c r="BLE278" s="230"/>
      <c r="BLF278" s="230"/>
      <c r="BLG278" s="291"/>
      <c r="BLH278" s="228"/>
      <c r="BLI278" s="229"/>
      <c r="BLJ278" s="230"/>
      <c r="BLK278" s="230"/>
      <c r="BLL278" s="291"/>
      <c r="BLM278" s="228"/>
      <c r="BLN278" s="229"/>
      <c r="BLO278" s="230"/>
      <c r="BLP278" s="230"/>
      <c r="BLQ278" s="291"/>
      <c r="BLR278" s="228"/>
      <c r="BLS278" s="229"/>
      <c r="BLT278" s="230"/>
      <c r="BLU278" s="230"/>
      <c r="BLV278" s="291"/>
      <c r="BLW278" s="228"/>
      <c r="BLX278" s="229"/>
      <c r="BLY278" s="230"/>
      <c r="BLZ278" s="230"/>
      <c r="BMA278" s="291"/>
      <c r="BMB278" s="228"/>
      <c r="BMC278" s="229"/>
      <c r="BMD278" s="230"/>
      <c r="BME278" s="230"/>
      <c r="BMF278" s="291"/>
      <c r="BMG278" s="228"/>
      <c r="BMH278" s="229"/>
      <c r="BMI278" s="230"/>
      <c r="BMJ278" s="230"/>
      <c r="BMK278" s="291"/>
      <c r="BML278" s="228"/>
      <c r="BMM278" s="229"/>
      <c r="BMN278" s="230"/>
      <c r="BMO278" s="230"/>
      <c r="BMP278" s="291"/>
      <c r="BMQ278" s="228"/>
      <c r="BMR278" s="229"/>
      <c r="BMS278" s="230"/>
      <c r="BMT278" s="230"/>
      <c r="BMU278" s="291"/>
      <c r="BMV278" s="228"/>
      <c r="BMW278" s="229"/>
      <c r="BMX278" s="230"/>
      <c r="BMY278" s="230"/>
      <c r="BMZ278" s="291"/>
      <c r="BNA278" s="228"/>
      <c r="BNB278" s="229"/>
      <c r="BNC278" s="230"/>
      <c r="BND278" s="230"/>
      <c r="BNE278" s="291"/>
      <c r="BNF278" s="228"/>
      <c r="BNG278" s="229"/>
      <c r="BNH278" s="230"/>
      <c r="BNI278" s="230"/>
      <c r="BNJ278" s="291"/>
      <c r="BNK278" s="228"/>
      <c r="BNL278" s="229"/>
      <c r="BNM278" s="230"/>
      <c r="BNN278" s="230"/>
      <c r="BNO278" s="291"/>
      <c r="BNP278" s="228"/>
      <c r="BNQ278" s="229"/>
      <c r="BNR278" s="230"/>
      <c r="BNS278" s="230"/>
      <c r="BNT278" s="291"/>
      <c r="BNU278" s="228"/>
      <c r="BNV278" s="229"/>
      <c r="BNW278" s="230"/>
      <c r="BNX278" s="230"/>
      <c r="BNY278" s="291"/>
      <c r="BNZ278" s="228"/>
      <c r="BOA278" s="229"/>
      <c r="BOB278" s="230"/>
      <c r="BOC278" s="230"/>
      <c r="BOD278" s="291"/>
      <c r="BOE278" s="228"/>
      <c r="BOF278" s="229"/>
      <c r="BOG278" s="230"/>
      <c r="BOH278" s="230"/>
      <c r="BOI278" s="291"/>
      <c r="BOJ278" s="228"/>
      <c r="BOK278" s="229"/>
      <c r="BOL278" s="230"/>
      <c r="BOM278" s="230"/>
      <c r="BON278" s="291"/>
      <c r="BOO278" s="228"/>
      <c r="BOP278" s="229"/>
      <c r="BOQ278" s="230"/>
      <c r="BOR278" s="230"/>
      <c r="BOS278" s="291"/>
      <c r="BOT278" s="228"/>
      <c r="BOU278" s="229"/>
      <c r="BOV278" s="230"/>
      <c r="BOW278" s="230"/>
      <c r="BOX278" s="291"/>
      <c r="BOY278" s="228"/>
      <c r="BOZ278" s="229"/>
      <c r="BPA278" s="230"/>
      <c r="BPB278" s="230"/>
      <c r="BPC278" s="291"/>
      <c r="BPD278" s="228"/>
      <c r="BPE278" s="229"/>
      <c r="BPF278" s="230"/>
      <c r="BPG278" s="230"/>
      <c r="BPH278" s="291"/>
      <c r="BPI278" s="228"/>
      <c r="BPJ278" s="229"/>
      <c r="BPK278" s="230"/>
      <c r="BPL278" s="230"/>
      <c r="BPM278" s="291"/>
      <c r="BPN278" s="228"/>
      <c r="BPO278" s="229"/>
      <c r="BPP278" s="230"/>
      <c r="BPQ278" s="230"/>
      <c r="BPR278" s="291"/>
      <c r="BPS278" s="228"/>
      <c r="BPT278" s="229"/>
      <c r="BPU278" s="230"/>
      <c r="BPV278" s="230"/>
      <c r="BPW278" s="291"/>
      <c r="BPX278" s="228"/>
      <c r="BPY278" s="229"/>
      <c r="BPZ278" s="230"/>
      <c r="BQA278" s="230"/>
      <c r="BQB278" s="291"/>
      <c r="BQC278" s="228"/>
      <c r="BQD278" s="229"/>
      <c r="BQE278" s="230"/>
      <c r="BQF278" s="230"/>
      <c r="BQG278" s="291"/>
      <c r="BQH278" s="228"/>
      <c r="BQI278" s="229"/>
      <c r="BQJ278" s="230"/>
      <c r="BQK278" s="230"/>
      <c r="BQL278" s="291"/>
      <c r="BQM278" s="228"/>
      <c r="BQN278" s="229"/>
      <c r="BQO278" s="230"/>
      <c r="BQP278" s="230"/>
      <c r="BQQ278" s="291"/>
      <c r="BQR278" s="228"/>
      <c r="BQS278" s="229"/>
      <c r="BQT278" s="230"/>
      <c r="BQU278" s="230"/>
      <c r="BQV278" s="291"/>
      <c r="BQW278" s="228"/>
      <c r="BQX278" s="229"/>
      <c r="BQY278" s="230"/>
      <c r="BQZ278" s="230"/>
      <c r="BRA278" s="291"/>
      <c r="BRB278" s="228"/>
      <c r="BRC278" s="229"/>
      <c r="BRD278" s="230"/>
      <c r="BRE278" s="230"/>
      <c r="BRF278" s="291"/>
      <c r="BRG278" s="228"/>
      <c r="BRH278" s="229"/>
      <c r="BRI278" s="230"/>
      <c r="BRJ278" s="230"/>
      <c r="BRK278" s="291"/>
      <c r="BRL278" s="228"/>
      <c r="BRM278" s="229"/>
      <c r="BRN278" s="230"/>
      <c r="BRO278" s="230"/>
      <c r="BRP278" s="291"/>
      <c r="BRQ278" s="228"/>
      <c r="BRR278" s="229"/>
      <c r="BRS278" s="230"/>
      <c r="BRT278" s="230"/>
      <c r="BRU278" s="291"/>
      <c r="BRV278" s="228"/>
      <c r="BRW278" s="229"/>
      <c r="BRX278" s="230"/>
      <c r="BRY278" s="230"/>
      <c r="BRZ278" s="291"/>
      <c r="BSA278" s="228"/>
      <c r="BSB278" s="229"/>
      <c r="BSC278" s="230"/>
      <c r="BSD278" s="230"/>
      <c r="BSE278" s="291"/>
      <c r="BSF278" s="228"/>
      <c r="BSG278" s="229"/>
      <c r="BSH278" s="230"/>
      <c r="BSI278" s="230"/>
      <c r="BSJ278" s="291"/>
      <c r="BSK278" s="228"/>
      <c r="BSL278" s="229"/>
      <c r="BSM278" s="230"/>
      <c r="BSN278" s="230"/>
      <c r="BSO278" s="291"/>
      <c r="BSP278" s="228"/>
      <c r="BSQ278" s="229"/>
      <c r="BSR278" s="230"/>
      <c r="BSS278" s="230"/>
      <c r="BST278" s="291"/>
      <c r="BSU278" s="228"/>
      <c r="BSV278" s="229"/>
      <c r="BSW278" s="230"/>
      <c r="BSX278" s="230"/>
      <c r="BSY278" s="291"/>
      <c r="BSZ278" s="228"/>
      <c r="BTA278" s="229"/>
      <c r="BTB278" s="230"/>
      <c r="BTC278" s="230"/>
      <c r="BTD278" s="291"/>
      <c r="BTE278" s="228"/>
      <c r="BTF278" s="229"/>
      <c r="BTG278" s="230"/>
      <c r="BTH278" s="230"/>
      <c r="BTI278" s="291"/>
      <c r="BTJ278" s="228"/>
      <c r="BTK278" s="229"/>
      <c r="BTL278" s="230"/>
      <c r="BTM278" s="230"/>
      <c r="BTN278" s="291"/>
      <c r="BTO278" s="228"/>
      <c r="BTP278" s="229"/>
      <c r="BTQ278" s="230"/>
      <c r="BTR278" s="230"/>
      <c r="BTS278" s="291"/>
      <c r="BTT278" s="228"/>
      <c r="BTU278" s="229"/>
      <c r="BTV278" s="230"/>
      <c r="BTW278" s="230"/>
      <c r="BTX278" s="291"/>
      <c r="BTY278" s="228"/>
      <c r="BTZ278" s="229"/>
      <c r="BUA278" s="230"/>
      <c r="BUB278" s="230"/>
      <c r="BUC278" s="291"/>
      <c r="BUD278" s="228"/>
      <c r="BUE278" s="229"/>
      <c r="BUF278" s="230"/>
      <c r="BUG278" s="230"/>
      <c r="BUH278" s="291"/>
      <c r="BUI278" s="228"/>
      <c r="BUJ278" s="229"/>
      <c r="BUK278" s="230"/>
      <c r="BUL278" s="230"/>
      <c r="BUM278" s="291"/>
      <c r="BUN278" s="228"/>
      <c r="BUO278" s="229"/>
      <c r="BUP278" s="230"/>
      <c r="BUQ278" s="230"/>
      <c r="BUR278" s="291"/>
      <c r="BUS278" s="228"/>
      <c r="BUT278" s="229"/>
      <c r="BUU278" s="230"/>
      <c r="BUV278" s="230"/>
      <c r="BUW278" s="291"/>
      <c r="BUX278" s="228"/>
      <c r="BUY278" s="229"/>
      <c r="BUZ278" s="230"/>
      <c r="BVA278" s="230"/>
      <c r="BVB278" s="291"/>
      <c r="BVC278" s="228"/>
      <c r="BVD278" s="229"/>
      <c r="BVE278" s="230"/>
      <c r="BVF278" s="230"/>
      <c r="BVG278" s="291"/>
      <c r="BVH278" s="228"/>
      <c r="BVI278" s="229"/>
      <c r="BVJ278" s="230"/>
      <c r="BVK278" s="230"/>
      <c r="BVL278" s="291"/>
      <c r="BVM278" s="228"/>
      <c r="BVN278" s="229"/>
      <c r="BVO278" s="230"/>
      <c r="BVP278" s="230"/>
      <c r="BVQ278" s="291"/>
      <c r="BVR278" s="228"/>
      <c r="BVS278" s="229"/>
      <c r="BVT278" s="230"/>
      <c r="BVU278" s="230"/>
      <c r="BVV278" s="291"/>
      <c r="BVW278" s="228"/>
      <c r="BVX278" s="229"/>
      <c r="BVY278" s="230"/>
      <c r="BVZ278" s="230"/>
      <c r="BWA278" s="291"/>
      <c r="BWB278" s="228"/>
      <c r="BWC278" s="229"/>
      <c r="BWD278" s="230"/>
      <c r="BWE278" s="230"/>
      <c r="BWF278" s="291"/>
      <c r="BWG278" s="228"/>
      <c r="BWH278" s="229"/>
      <c r="BWI278" s="230"/>
      <c r="BWJ278" s="230"/>
      <c r="BWK278" s="291"/>
      <c r="BWL278" s="228"/>
      <c r="BWM278" s="229"/>
      <c r="BWN278" s="230"/>
      <c r="BWO278" s="230"/>
      <c r="BWP278" s="291"/>
      <c r="BWQ278" s="228"/>
      <c r="BWR278" s="229"/>
      <c r="BWS278" s="230"/>
      <c r="BWT278" s="230"/>
      <c r="BWU278" s="291"/>
      <c r="BWV278" s="228"/>
      <c r="BWW278" s="229"/>
      <c r="BWX278" s="230"/>
      <c r="BWY278" s="230"/>
      <c r="BWZ278" s="291"/>
      <c r="BXA278" s="228"/>
      <c r="BXB278" s="229"/>
      <c r="BXC278" s="230"/>
      <c r="BXD278" s="230"/>
      <c r="BXE278" s="291"/>
      <c r="BXF278" s="228"/>
      <c r="BXG278" s="229"/>
      <c r="BXH278" s="230"/>
      <c r="BXI278" s="230"/>
      <c r="BXJ278" s="291"/>
      <c r="BXK278" s="228"/>
      <c r="BXL278" s="229"/>
      <c r="BXM278" s="230"/>
      <c r="BXN278" s="230"/>
      <c r="BXO278" s="291"/>
      <c r="BXP278" s="228"/>
      <c r="BXQ278" s="229"/>
      <c r="BXR278" s="230"/>
      <c r="BXS278" s="230"/>
      <c r="BXT278" s="291"/>
      <c r="BXU278" s="228"/>
      <c r="BXV278" s="229"/>
      <c r="BXW278" s="230"/>
      <c r="BXX278" s="230"/>
      <c r="BXY278" s="291"/>
      <c r="BXZ278" s="228"/>
      <c r="BYA278" s="229"/>
      <c r="BYB278" s="230"/>
      <c r="BYC278" s="230"/>
      <c r="BYD278" s="291"/>
      <c r="BYE278" s="228"/>
      <c r="BYF278" s="229"/>
      <c r="BYG278" s="230"/>
      <c r="BYH278" s="230"/>
      <c r="BYI278" s="291"/>
      <c r="BYJ278" s="228"/>
      <c r="BYK278" s="229"/>
      <c r="BYL278" s="230"/>
      <c r="BYM278" s="230"/>
      <c r="BYN278" s="291"/>
      <c r="BYO278" s="228"/>
      <c r="BYP278" s="229"/>
      <c r="BYQ278" s="230"/>
      <c r="BYR278" s="230"/>
      <c r="BYS278" s="291"/>
      <c r="BYT278" s="228"/>
      <c r="BYU278" s="229"/>
      <c r="BYV278" s="230"/>
      <c r="BYW278" s="230"/>
      <c r="BYX278" s="291"/>
      <c r="BYY278" s="228"/>
      <c r="BYZ278" s="229"/>
      <c r="BZA278" s="230"/>
      <c r="BZB278" s="230"/>
      <c r="BZC278" s="291"/>
      <c r="BZD278" s="228"/>
      <c r="BZE278" s="229"/>
      <c r="BZF278" s="230"/>
      <c r="BZG278" s="230"/>
      <c r="BZH278" s="291"/>
      <c r="BZI278" s="228"/>
      <c r="BZJ278" s="229"/>
      <c r="BZK278" s="230"/>
      <c r="BZL278" s="230"/>
      <c r="BZM278" s="291"/>
      <c r="BZN278" s="228"/>
      <c r="BZO278" s="229"/>
      <c r="BZP278" s="230"/>
      <c r="BZQ278" s="230"/>
      <c r="BZR278" s="291"/>
      <c r="BZS278" s="228"/>
      <c r="BZT278" s="229"/>
      <c r="BZU278" s="230"/>
      <c r="BZV278" s="230"/>
      <c r="BZW278" s="291"/>
      <c r="BZX278" s="228"/>
      <c r="BZY278" s="229"/>
      <c r="BZZ278" s="230"/>
      <c r="CAA278" s="230"/>
      <c r="CAB278" s="291"/>
      <c r="CAC278" s="228"/>
      <c r="CAD278" s="229"/>
      <c r="CAE278" s="230"/>
      <c r="CAF278" s="230"/>
      <c r="CAG278" s="291"/>
      <c r="CAH278" s="228"/>
      <c r="CAI278" s="229"/>
      <c r="CAJ278" s="230"/>
      <c r="CAK278" s="230"/>
      <c r="CAL278" s="291"/>
      <c r="CAM278" s="228"/>
      <c r="CAN278" s="229"/>
      <c r="CAO278" s="230"/>
      <c r="CAP278" s="230"/>
      <c r="CAQ278" s="291"/>
      <c r="CAR278" s="228"/>
      <c r="CAS278" s="229"/>
      <c r="CAT278" s="230"/>
      <c r="CAU278" s="230"/>
      <c r="CAV278" s="291"/>
      <c r="CAW278" s="228"/>
      <c r="CAX278" s="229"/>
      <c r="CAY278" s="230"/>
      <c r="CAZ278" s="230"/>
      <c r="CBA278" s="291"/>
      <c r="CBB278" s="228"/>
      <c r="CBC278" s="229"/>
      <c r="CBD278" s="230"/>
      <c r="CBE278" s="230"/>
      <c r="CBF278" s="291"/>
      <c r="CBG278" s="228"/>
      <c r="CBH278" s="229"/>
      <c r="CBI278" s="230"/>
      <c r="CBJ278" s="230"/>
      <c r="CBK278" s="291"/>
      <c r="CBL278" s="228"/>
      <c r="CBM278" s="229"/>
      <c r="CBN278" s="230"/>
      <c r="CBO278" s="230"/>
      <c r="CBP278" s="291"/>
      <c r="CBQ278" s="228"/>
      <c r="CBR278" s="229"/>
      <c r="CBS278" s="230"/>
      <c r="CBT278" s="230"/>
      <c r="CBU278" s="291"/>
      <c r="CBV278" s="228"/>
      <c r="CBW278" s="229"/>
      <c r="CBX278" s="230"/>
      <c r="CBY278" s="230"/>
      <c r="CBZ278" s="291"/>
      <c r="CCA278" s="228"/>
      <c r="CCB278" s="229"/>
      <c r="CCC278" s="230"/>
      <c r="CCD278" s="230"/>
      <c r="CCE278" s="291"/>
      <c r="CCF278" s="228"/>
      <c r="CCG278" s="229"/>
      <c r="CCH278" s="230"/>
      <c r="CCI278" s="230"/>
      <c r="CCJ278" s="291"/>
      <c r="CCK278" s="228"/>
      <c r="CCL278" s="229"/>
      <c r="CCM278" s="230"/>
      <c r="CCN278" s="230"/>
      <c r="CCO278" s="291"/>
      <c r="CCP278" s="228"/>
      <c r="CCQ278" s="229"/>
      <c r="CCR278" s="230"/>
      <c r="CCS278" s="230"/>
      <c r="CCT278" s="291"/>
      <c r="CCU278" s="228"/>
      <c r="CCV278" s="229"/>
      <c r="CCW278" s="230"/>
      <c r="CCX278" s="230"/>
      <c r="CCY278" s="291"/>
      <c r="CCZ278" s="228"/>
      <c r="CDA278" s="229"/>
      <c r="CDB278" s="230"/>
      <c r="CDC278" s="230"/>
      <c r="CDD278" s="291"/>
      <c r="CDE278" s="228"/>
      <c r="CDF278" s="229"/>
      <c r="CDG278" s="230"/>
      <c r="CDH278" s="230"/>
      <c r="CDI278" s="291"/>
      <c r="CDJ278" s="228"/>
      <c r="CDK278" s="229"/>
      <c r="CDL278" s="230"/>
      <c r="CDM278" s="230"/>
      <c r="CDN278" s="291"/>
      <c r="CDO278" s="228"/>
      <c r="CDP278" s="229"/>
      <c r="CDQ278" s="230"/>
      <c r="CDR278" s="230"/>
      <c r="CDS278" s="291"/>
      <c r="CDT278" s="228"/>
      <c r="CDU278" s="229"/>
      <c r="CDV278" s="230"/>
      <c r="CDW278" s="230"/>
      <c r="CDX278" s="291"/>
      <c r="CDY278" s="228"/>
      <c r="CDZ278" s="229"/>
      <c r="CEA278" s="230"/>
      <c r="CEB278" s="230"/>
      <c r="CEC278" s="291"/>
      <c r="CED278" s="228"/>
      <c r="CEE278" s="229"/>
      <c r="CEF278" s="230"/>
      <c r="CEG278" s="230"/>
      <c r="CEH278" s="291"/>
      <c r="CEI278" s="228"/>
      <c r="CEJ278" s="229"/>
      <c r="CEK278" s="230"/>
      <c r="CEL278" s="230"/>
      <c r="CEM278" s="291"/>
      <c r="CEN278" s="228"/>
      <c r="CEO278" s="229"/>
      <c r="CEP278" s="230"/>
      <c r="CEQ278" s="230"/>
      <c r="CER278" s="291"/>
      <c r="CES278" s="228"/>
      <c r="CET278" s="229"/>
      <c r="CEU278" s="230"/>
      <c r="CEV278" s="230"/>
      <c r="CEW278" s="291"/>
      <c r="CEX278" s="228"/>
      <c r="CEY278" s="229"/>
      <c r="CEZ278" s="230"/>
      <c r="CFA278" s="230"/>
      <c r="CFB278" s="291"/>
      <c r="CFC278" s="228"/>
      <c r="CFD278" s="229"/>
      <c r="CFE278" s="230"/>
      <c r="CFF278" s="230"/>
      <c r="CFG278" s="291"/>
      <c r="CFH278" s="228"/>
      <c r="CFI278" s="229"/>
      <c r="CFJ278" s="230"/>
      <c r="CFK278" s="230"/>
      <c r="CFL278" s="291"/>
      <c r="CFM278" s="228"/>
      <c r="CFN278" s="229"/>
      <c r="CFO278" s="230"/>
      <c r="CFP278" s="230"/>
      <c r="CFQ278" s="291"/>
      <c r="CFR278" s="228"/>
      <c r="CFS278" s="229"/>
      <c r="CFT278" s="230"/>
      <c r="CFU278" s="230"/>
      <c r="CFV278" s="291"/>
      <c r="CFW278" s="228"/>
      <c r="CFX278" s="229"/>
      <c r="CFY278" s="230"/>
      <c r="CFZ278" s="230"/>
      <c r="CGA278" s="291"/>
      <c r="CGB278" s="228"/>
      <c r="CGC278" s="229"/>
      <c r="CGD278" s="230"/>
      <c r="CGE278" s="230"/>
      <c r="CGF278" s="291"/>
      <c r="CGG278" s="228"/>
      <c r="CGH278" s="229"/>
      <c r="CGI278" s="230"/>
      <c r="CGJ278" s="230"/>
      <c r="CGK278" s="291"/>
      <c r="CGL278" s="228"/>
      <c r="CGM278" s="229"/>
      <c r="CGN278" s="230"/>
      <c r="CGO278" s="230"/>
      <c r="CGP278" s="291"/>
      <c r="CGQ278" s="228"/>
      <c r="CGR278" s="229"/>
      <c r="CGS278" s="230"/>
      <c r="CGT278" s="230"/>
      <c r="CGU278" s="291"/>
      <c r="CGV278" s="228"/>
      <c r="CGW278" s="229"/>
      <c r="CGX278" s="230"/>
      <c r="CGY278" s="230"/>
      <c r="CGZ278" s="291"/>
      <c r="CHA278" s="228"/>
      <c r="CHB278" s="229"/>
      <c r="CHC278" s="230"/>
      <c r="CHD278" s="230"/>
      <c r="CHE278" s="291"/>
      <c r="CHF278" s="228"/>
      <c r="CHG278" s="229"/>
      <c r="CHH278" s="230"/>
      <c r="CHI278" s="230"/>
      <c r="CHJ278" s="291"/>
      <c r="CHK278" s="228"/>
      <c r="CHL278" s="229"/>
      <c r="CHM278" s="230"/>
      <c r="CHN278" s="230"/>
      <c r="CHO278" s="291"/>
      <c r="CHP278" s="228"/>
      <c r="CHQ278" s="229"/>
      <c r="CHR278" s="230"/>
      <c r="CHS278" s="230"/>
      <c r="CHT278" s="291"/>
      <c r="CHU278" s="228"/>
      <c r="CHV278" s="229"/>
      <c r="CHW278" s="230"/>
      <c r="CHX278" s="230"/>
      <c r="CHY278" s="291"/>
      <c r="CHZ278" s="228"/>
      <c r="CIA278" s="229"/>
      <c r="CIB278" s="230"/>
      <c r="CIC278" s="230"/>
      <c r="CID278" s="291"/>
      <c r="CIE278" s="228"/>
      <c r="CIF278" s="229"/>
      <c r="CIG278" s="230"/>
      <c r="CIH278" s="230"/>
      <c r="CII278" s="291"/>
      <c r="CIJ278" s="228"/>
      <c r="CIK278" s="229"/>
      <c r="CIL278" s="230"/>
      <c r="CIM278" s="230"/>
      <c r="CIN278" s="291"/>
      <c r="CIO278" s="228"/>
      <c r="CIP278" s="229"/>
      <c r="CIQ278" s="230"/>
      <c r="CIR278" s="230"/>
      <c r="CIS278" s="291"/>
      <c r="CIT278" s="228"/>
      <c r="CIU278" s="229"/>
      <c r="CIV278" s="230"/>
      <c r="CIW278" s="230"/>
      <c r="CIX278" s="291"/>
      <c r="CIY278" s="228"/>
      <c r="CIZ278" s="229"/>
      <c r="CJA278" s="230"/>
      <c r="CJB278" s="230"/>
      <c r="CJC278" s="291"/>
      <c r="CJD278" s="228"/>
      <c r="CJE278" s="229"/>
      <c r="CJF278" s="230"/>
      <c r="CJG278" s="230"/>
      <c r="CJH278" s="291"/>
      <c r="CJI278" s="228"/>
      <c r="CJJ278" s="229"/>
      <c r="CJK278" s="230"/>
      <c r="CJL278" s="230"/>
      <c r="CJM278" s="291"/>
      <c r="CJN278" s="228"/>
      <c r="CJO278" s="229"/>
      <c r="CJP278" s="230"/>
      <c r="CJQ278" s="230"/>
      <c r="CJR278" s="291"/>
      <c r="CJS278" s="228"/>
      <c r="CJT278" s="229"/>
      <c r="CJU278" s="230"/>
      <c r="CJV278" s="230"/>
      <c r="CJW278" s="291"/>
      <c r="CJX278" s="228"/>
      <c r="CJY278" s="229"/>
      <c r="CJZ278" s="230"/>
      <c r="CKA278" s="230"/>
      <c r="CKB278" s="291"/>
      <c r="CKC278" s="228"/>
      <c r="CKD278" s="229"/>
      <c r="CKE278" s="230"/>
      <c r="CKF278" s="230"/>
      <c r="CKG278" s="291"/>
      <c r="CKH278" s="228"/>
      <c r="CKI278" s="229"/>
      <c r="CKJ278" s="230"/>
      <c r="CKK278" s="230"/>
      <c r="CKL278" s="291"/>
      <c r="CKM278" s="228"/>
      <c r="CKN278" s="229"/>
      <c r="CKO278" s="230"/>
      <c r="CKP278" s="230"/>
      <c r="CKQ278" s="291"/>
      <c r="CKR278" s="228"/>
      <c r="CKS278" s="229"/>
      <c r="CKT278" s="230"/>
      <c r="CKU278" s="230"/>
      <c r="CKV278" s="291"/>
      <c r="CKW278" s="228"/>
      <c r="CKX278" s="229"/>
      <c r="CKY278" s="230"/>
      <c r="CKZ278" s="230"/>
      <c r="CLA278" s="291"/>
      <c r="CLB278" s="228"/>
      <c r="CLC278" s="229"/>
      <c r="CLD278" s="230"/>
      <c r="CLE278" s="230"/>
      <c r="CLF278" s="291"/>
      <c r="CLG278" s="228"/>
      <c r="CLH278" s="229"/>
      <c r="CLI278" s="230"/>
      <c r="CLJ278" s="230"/>
      <c r="CLK278" s="291"/>
      <c r="CLL278" s="228"/>
      <c r="CLM278" s="229"/>
      <c r="CLN278" s="230"/>
      <c r="CLO278" s="230"/>
      <c r="CLP278" s="291"/>
      <c r="CLQ278" s="228"/>
      <c r="CLR278" s="229"/>
      <c r="CLS278" s="230"/>
      <c r="CLT278" s="230"/>
      <c r="CLU278" s="291"/>
      <c r="CLV278" s="228"/>
      <c r="CLW278" s="229"/>
      <c r="CLX278" s="230"/>
      <c r="CLY278" s="230"/>
      <c r="CLZ278" s="291"/>
      <c r="CMA278" s="228"/>
      <c r="CMB278" s="229"/>
      <c r="CMC278" s="230"/>
      <c r="CMD278" s="230"/>
      <c r="CME278" s="291"/>
      <c r="CMF278" s="228"/>
      <c r="CMG278" s="229"/>
      <c r="CMH278" s="230"/>
      <c r="CMI278" s="230"/>
      <c r="CMJ278" s="291"/>
      <c r="CMK278" s="228"/>
      <c r="CML278" s="229"/>
      <c r="CMM278" s="230"/>
      <c r="CMN278" s="230"/>
      <c r="CMO278" s="291"/>
      <c r="CMP278" s="228"/>
      <c r="CMQ278" s="229"/>
      <c r="CMR278" s="230"/>
      <c r="CMS278" s="230"/>
      <c r="CMT278" s="291"/>
      <c r="CMU278" s="228"/>
      <c r="CMV278" s="229"/>
      <c r="CMW278" s="230"/>
      <c r="CMX278" s="230"/>
      <c r="CMY278" s="291"/>
      <c r="CMZ278" s="228"/>
      <c r="CNA278" s="229"/>
      <c r="CNB278" s="230"/>
      <c r="CNC278" s="230"/>
      <c r="CND278" s="291"/>
      <c r="CNE278" s="228"/>
      <c r="CNF278" s="229"/>
      <c r="CNG278" s="230"/>
      <c r="CNH278" s="230"/>
      <c r="CNI278" s="291"/>
      <c r="CNJ278" s="228"/>
      <c r="CNK278" s="229"/>
      <c r="CNL278" s="230"/>
      <c r="CNM278" s="230"/>
      <c r="CNN278" s="291"/>
      <c r="CNO278" s="228"/>
      <c r="CNP278" s="229"/>
      <c r="CNQ278" s="230"/>
      <c r="CNR278" s="230"/>
      <c r="CNS278" s="291"/>
      <c r="CNT278" s="228"/>
      <c r="CNU278" s="229"/>
      <c r="CNV278" s="230"/>
      <c r="CNW278" s="230"/>
      <c r="CNX278" s="291"/>
      <c r="CNY278" s="228"/>
      <c r="CNZ278" s="229"/>
      <c r="COA278" s="230"/>
      <c r="COB278" s="230"/>
      <c r="COC278" s="291"/>
      <c r="COD278" s="228"/>
      <c r="COE278" s="229"/>
      <c r="COF278" s="230"/>
      <c r="COG278" s="230"/>
      <c r="COH278" s="291"/>
      <c r="COI278" s="228"/>
      <c r="COJ278" s="229"/>
      <c r="COK278" s="230"/>
      <c r="COL278" s="230"/>
      <c r="COM278" s="291"/>
      <c r="CON278" s="228"/>
      <c r="COO278" s="229"/>
      <c r="COP278" s="230"/>
      <c r="COQ278" s="230"/>
      <c r="COR278" s="291"/>
      <c r="COS278" s="228"/>
      <c r="COT278" s="229"/>
      <c r="COU278" s="230"/>
      <c r="COV278" s="230"/>
      <c r="COW278" s="291"/>
      <c r="COX278" s="228"/>
      <c r="COY278" s="229"/>
      <c r="COZ278" s="230"/>
      <c r="CPA278" s="230"/>
      <c r="CPB278" s="291"/>
      <c r="CPC278" s="228"/>
      <c r="CPD278" s="229"/>
      <c r="CPE278" s="230"/>
      <c r="CPF278" s="230"/>
      <c r="CPG278" s="291"/>
      <c r="CPH278" s="228"/>
      <c r="CPI278" s="229"/>
      <c r="CPJ278" s="230"/>
      <c r="CPK278" s="230"/>
      <c r="CPL278" s="291"/>
      <c r="CPM278" s="228"/>
      <c r="CPN278" s="229"/>
      <c r="CPO278" s="230"/>
      <c r="CPP278" s="230"/>
      <c r="CPQ278" s="291"/>
      <c r="CPR278" s="228"/>
      <c r="CPS278" s="229"/>
      <c r="CPT278" s="230"/>
      <c r="CPU278" s="230"/>
      <c r="CPV278" s="291"/>
      <c r="CPW278" s="228"/>
      <c r="CPX278" s="229"/>
      <c r="CPY278" s="230"/>
      <c r="CPZ278" s="230"/>
      <c r="CQA278" s="291"/>
      <c r="CQB278" s="228"/>
      <c r="CQC278" s="229"/>
      <c r="CQD278" s="230"/>
      <c r="CQE278" s="230"/>
      <c r="CQF278" s="291"/>
      <c r="CQG278" s="228"/>
      <c r="CQH278" s="229"/>
      <c r="CQI278" s="230"/>
      <c r="CQJ278" s="230"/>
      <c r="CQK278" s="291"/>
      <c r="CQL278" s="228"/>
      <c r="CQM278" s="229"/>
      <c r="CQN278" s="230"/>
      <c r="CQO278" s="230"/>
      <c r="CQP278" s="291"/>
      <c r="CQQ278" s="228"/>
      <c r="CQR278" s="229"/>
      <c r="CQS278" s="230"/>
      <c r="CQT278" s="230"/>
      <c r="CQU278" s="291"/>
      <c r="CQV278" s="228"/>
      <c r="CQW278" s="229"/>
      <c r="CQX278" s="230"/>
      <c r="CQY278" s="230"/>
      <c r="CQZ278" s="291"/>
      <c r="CRA278" s="228"/>
      <c r="CRB278" s="229"/>
      <c r="CRC278" s="230"/>
      <c r="CRD278" s="230"/>
      <c r="CRE278" s="291"/>
      <c r="CRF278" s="228"/>
      <c r="CRG278" s="229"/>
      <c r="CRH278" s="230"/>
      <c r="CRI278" s="230"/>
      <c r="CRJ278" s="291"/>
      <c r="CRK278" s="228"/>
      <c r="CRL278" s="229"/>
      <c r="CRM278" s="230"/>
      <c r="CRN278" s="230"/>
      <c r="CRO278" s="291"/>
      <c r="CRP278" s="228"/>
      <c r="CRQ278" s="229"/>
      <c r="CRR278" s="230"/>
      <c r="CRS278" s="230"/>
      <c r="CRT278" s="291"/>
      <c r="CRU278" s="228"/>
      <c r="CRV278" s="229"/>
      <c r="CRW278" s="230"/>
      <c r="CRX278" s="230"/>
      <c r="CRY278" s="291"/>
      <c r="CRZ278" s="228"/>
      <c r="CSA278" s="229"/>
      <c r="CSB278" s="230"/>
      <c r="CSC278" s="230"/>
      <c r="CSD278" s="291"/>
      <c r="CSE278" s="228"/>
      <c r="CSF278" s="229"/>
      <c r="CSG278" s="230"/>
      <c r="CSH278" s="230"/>
      <c r="CSI278" s="291"/>
      <c r="CSJ278" s="228"/>
      <c r="CSK278" s="229"/>
      <c r="CSL278" s="230"/>
      <c r="CSM278" s="230"/>
      <c r="CSN278" s="291"/>
      <c r="CSO278" s="228"/>
      <c r="CSP278" s="229"/>
      <c r="CSQ278" s="230"/>
      <c r="CSR278" s="230"/>
      <c r="CSS278" s="291"/>
      <c r="CST278" s="228"/>
      <c r="CSU278" s="229"/>
      <c r="CSV278" s="230"/>
      <c r="CSW278" s="230"/>
      <c r="CSX278" s="291"/>
      <c r="CSY278" s="228"/>
      <c r="CSZ278" s="229"/>
      <c r="CTA278" s="230"/>
      <c r="CTB278" s="230"/>
      <c r="CTC278" s="291"/>
      <c r="CTD278" s="228"/>
      <c r="CTE278" s="229"/>
      <c r="CTF278" s="230"/>
      <c r="CTG278" s="230"/>
      <c r="CTH278" s="291"/>
      <c r="CTI278" s="228"/>
      <c r="CTJ278" s="229"/>
      <c r="CTK278" s="230"/>
      <c r="CTL278" s="230"/>
      <c r="CTM278" s="291"/>
      <c r="CTN278" s="228"/>
      <c r="CTO278" s="229"/>
      <c r="CTP278" s="230"/>
      <c r="CTQ278" s="230"/>
      <c r="CTR278" s="291"/>
      <c r="CTS278" s="228"/>
      <c r="CTT278" s="229"/>
      <c r="CTU278" s="230"/>
      <c r="CTV278" s="230"/>
      <c r="CTW278" s="291"/>
      <c r="CTX278" s="228"/>
      <c r="CTY278" s="229"/>
      <c r="CTZ278" s="230"/>
      <c r="CUA278" s="230"/>
      <c r="CUB278" s="291"/>
      <c r="CUC278" s="228"/>
      <c r="CUD278" s="229"/>
      <c r="CUE278" s="230"/>
      <c r="CUF278" s="230"/>
      <c r="CUG278" s="291"/>
      <c r="CUH278" s="228"/>
      <c r="CUI278" s="229"/>
      <c r="CUJ278" s="230"/>
      <c r="CUK278" s="230"/>
      <c r="CUL278" s="291"/>
      <c r="CUM278" s="228"/>
      <c r="CUN278" s="229"/>
      <c r="CUO278" s="230"/>
      <c r="CUP278" s="230"/>
      <c r="CUQ278" s="291"/>
      <c r="CUR278" s="228"/>
      <c r="CUS278" s="229"/>
      <c r="CUT278" s="230"/>
      <c r="CUU278" s="230"/>
      <c r="CUV278" s="291"/>
      <c r="CUW278" s="228"/>
      <c r="CUX278" s="229"/>
      <c r="CUY278" s="230"/>
      <c r="CUZ278" s="230"/>
      <c r="CVA278" s="291"/>
      <c r="CVB278" s="228"/>
      <c r="CVC278" s="229"/>
      <c r="CVD278" s="230"/>
      <c r="CVE278" s="230"/>
      <c r="CVF278" s="291"/>
      <c r="CVG278" s="228"/>
      <c r="CVH278" s="229"/>
      <c r="CVI278" s="230"/>
      <c r="CVJ278" s="230"/>
      <c r="CVK278" s="291"/>
      <c r="CVL278" s="228"/>
      <c r="CVM278" s="229"/>
      <c r="CVN278" s="230"/>
      <c r="CVO278" s="230"/>
      <c r="CVP278" s="291"/>
      <c r="CVQ278" s="228"/>
      <c r="CVR278" s="229"/>
      <c r="CVS278" s="230"/>
      <c r="CVT278" s="230"/>
      <c r="CVU278" s="291"/>
      <c r="CVV278" s="228"/>
      <c r="CVW278" s="229"/>
      <c r="CVX278" s="230"/>
      <c r="CVY278" s="230"/>
      <c r="CVZ278" s="291"/>
      <c r="CWA278" s="228"/>
      <c r="CWB278" s="229"/>
      <c r="CWC278" s="230"/>
      <c r="CWD278" s="230"/>
      <c r="CWE278" s="291"/>
      <c r="CWF278" s="228"/>
      <c r="CWG278" s="229"/>
      <c r="CWH278" s="230"/>
      <c r="CWI278" s="230"/>
      <c r="CWJ278" s="291"/>
      <c r="CWK278" s="228"/>
      <c r="CWL278" s="229"/>
      <c r="CWM278" s="230"/>
      <c r="CWN278" s="230"/>
      <c r="CWO278" s="291"/>
      <c r="CWP278" s="228"/>
      <c r="CWQ278" s="229"/>
      <c r="CWR278" s="230"/>
      <c r="CWS278" s="230"/>
      <c r="CWT278" s="291"/>
      <c r="CWU278" s="228"/>
      <c r="CWV278" s="229"/>
      <c r="CWW278" s="230"/>
      <c r="CWX278" s="230"/>
      <c r="CWY278" s="291"/>
      <c r="CWZ278" s="228"/>
      <c r="CXA278" s="229"/>
      <c r="CXB278" s="230"/>
      <c r="CXC278" s="230"/>
      <c r="CXD278" s="291"/>
      <c r="CXE278" s="228"/>
      <c r="CXF278" s="229"/>
      <c r="CXG278" s="230"/>
      <c r="CXH278" s="230"/>
      <c r="CXI278" s="291"/>
      <c r="CXJ278" s="228"/>
      <c r="CXK278" s="229"/>
      <c r="CXL278" s="230"/>
      <c r="CXM278" s="230"/>
      <c r="CXN278" s="291"/>
      <c r="CXO278" s="228"/>
      <c r="CXP278" s="229"/>
      <c r="CXQ278" s="230"/>
      <c r="CXR278" s="230"/>
      <c r="CXS278" s="291"/>
      <c r="CXT278" s="228"/>
      <c r="CXU278" s="229"/>
      <c r="CXV278" s="230"/>
      <c r="CXW278" s="230"/>
      <c r="CXX278" s="291"/>
      <c r="CXY278" s="228"/>
      <c r="CXZ278" s="229"/>
      <c r="CYA278" s="230"/>
      <c r="CYB278" s="230"/>
      <c r="CYC278" s="291"/>
      <c r="CYD278" s="228"/>
      <c r="CYE278" s="229"/>
      <c r="CYF278" s="230"/>
      <c r="CYG278" s="230"/>
      <c r="CYH278" s="291"/>
      <c r="CYI278" s="228"/>
      <c r="CYJ278" s="229"/>
      <c r="CYK278" s="230"/>
      <c r="CYL278" s="230"/>
      <c r="CYM278" s="291"/>
      <c r="CYN278" s="228"/>
      <c r="CYO278" s="229"/>
      <c r="CYP278" s="230"/>
      <c r="CYQ278" s="230"/>
      <c r="CYR278" s="291"/>
      <c r="CYS278" s="228"/>
      <c r="CYT278" s="229"/>
      <c r="CYU278" s="230"/>
      <c r="CYV278" s="230"/>
      <c r="CYW278" s="291"/>
      <c r="CYX278" s="228"/>
      <c r="CYY278" s="229"/>
      <c r="CYZ278" s="230"/>
      <c r="CZA278" s="230"/>
      <c r="CZB278" s="291"/>
      <c r="CZC278" s="228"/>
      <c r="CZD278" s="229"/>
      <c r="CZE278" s="230"/>
      <c r="CZF278" s="230"/>
      <c r="CZG278" s="291"/>
      <c r="CZH278" s="228"/>
      <c r="CZI278" s="229"/>
      <c r="CZJ278" s="230"/>
      <c r="CZK278" s="230"/>
      <c r="CZL278" s="291"/>
      <c r="CZM278" s="228"/>
      <c r="CZN278" s="229"/>
      <c r="CZO278" s="230"/>
      <c r="CZP278" s="230"/>
      <c r="CZQ278" s="291"/>
      <c r="CZR278" s="228"/>
      <c r="CZS278" s="229"/>
      <c r="CZT278" s="230"/>
      <c r="CZU278" s="230"/>
      <c r="CZV278" s="291"/>
      <c r="CZW278" s="228"/>
      <c r="CZX278" s="229"/>
      <c r="CZY278" s="230"/>
      <c r="CZZ278" s="230"/>
      <c r="DAA278" s="291"/>
      <c r="DAB278" s="228"/>
      <c r="DAC278" s="229"/>
      <c r="DAD278" s="230"/>
      <c r="DAE278" s="230"/>
      <c r="DAF278" s="291"/>
      <c r="DAG278" s="228"/>
      <c r="DAH278" s="229"/>
      <c r="DAI278" s="230"/>
      <c r="DAJ278" s="230"/>
      <c r="DAK278" s="291"/>
      <c r="DAL278" s="228"/>
      <c r="DAM278" s="229"/>
      <c r="DAN278" s="230"/>
      <c r="DAO278" s="230"/>
      <c r="DAP278" s="291"/>
      <c r="DAQ278" s="228"/>
      <c r="DAR278" s="229"/>
      <c r="DAS278" s="230"/>
      <c r="DAT278" s="230"/>
      <c r="DAU278" s="291"/>
      <c r="DAV278" s="228"/>
      <c r="DAW278" s="229"/>
      <c r="DAX278" s="230"/>
      <c r="DAY278" s="230"/>
      <c r="DAZ278" s="291"/>
      <c r="DBA278" s="228"/>
      <c r="DBB278" s="229"/>
      <c r="DBC278" s="230"/>
      <c r="DBD278" s="230"/>
      <c r="DBE278" s="291"/>
      <c r="DBF278" s="228"/>
      <c r="DBG278" s="229"/>
      <c r="DBH278" s="230"/>
      <c r="DBI278" s="230"/>
      <c r="DBJ278" s="291"/>
      <c r="DBK278" s="228"/>
      <c r="DBL278" s="229"/>
      <c r="DBM278" s="230"/>
      <c r="DBN278" s="230"/>
      <c r="DBO278" s="291"/>
      <c r="DBP278" s="228"/>
      <c r="DBQ278" s="229"/>
      <c r="DBR278" s="230"/>
      <c r="DBS278" s="230"/>
      <c r="DBT278" s="291"/>
      <c r="DBU278" s="228"/>
      <c r="DBV278" s="229"/>
      <c r="DBW278" s="230"/>
      <c r="DBX278" s="230"/>
      <c r="DBY278" s="291"/>
      <c r="DBZ278" s="228"/>
      <c r="DCA278" s="229"/>
      <c r="DCB278" s="230"/>
      <c r="DCC278" s="230"/>
      <c r="DCD278" s="291"/>
      <c r="DCE278" s="228"/>
      <c r="DCF278" s="229"/>
      <c r="DCG278" s="230"/>
      <c r="DCH278" s="230"/>
      <c r="DCI278" s="291"/>
      <c r="DCJ278" s="228"/>
      <c r="DCK278" s="229"/>
      <c r="DCL278" s="230"/>
      <c r="DCM278" s="230"/>
      <c r="DCN278" s="291"/>
      <c r="DCO278" s="228"/>
      <c r="DCP278" s="229"/>
      <c r="DCQ278" s="230"/>
      <c r="DCR278" s="230"/>
      <c r="DCS278" s="291"/>
      <c r="DCT278" s="228"/>
      <c r="DCU278" s="229"/>
      <c r="DCV278" s="230"/>
      <c r="DCW278" s="230"/>
      <c r="DCX278" s="291"/>
      <c r="DCY278" s="228"/>
      <c r="DCZ278" s="229"/>
      <c r="DDA278" s="230"/>
      <c r="DDB278" s="230"/>
      <c r="DDC278" s="291"/>
      <c r="DDD278" s="228"/>
      <c r="DDE278" s="229"/>
      <c r="DDF278" s="230"/>
      <c r="DDG278" s="230"/>
      <c r="DDH278" s="291"/>
      <c r="DDI278" s="228"/>
      <c r="DDJ278" s="229"/>
      <c r="DDK278" s="230"/>
      <c r="DDL278" s="230"/>
      <c r="DDM278" s="291"/>
      <c r="DDN278" s="228"/>
      <c r="DDO278" s="229"/>
      <c r="DDP278" s="230"/>
      <c r="DDQ278" s="230"/>
      <c r="DDR278" s="291"/>
      <c r="DDS278" s="228"/>
      <c r="DDT278" s="229"/>
      <c r="DDU278" s="230"/>
      <c r="DDV278" s="230"/>
      <c r="DDW278" s="291"/>
      <c r="DDX278" s="228"/>
      <c r="DDY278" s="229"/>
      <c r="DDZ278" s="230"/>
      <c r="DEA278" s="230"/>
      <c r="DEB278" s="291"/>
      <c r="DEC278" s="228"/>
      <c r="DED278" s="229"/>
      <c r="DEE278" s="230"/>
      <c r="DEF278" s="230"/>
      <c r="DEG278" s="291"/>
      <c r="DEH278" s="228"/>
      <c r="DEI278" s="229"/>
      <c r="DEJ278" s="230"/>
      <c r="DEK278" s="230"/>
      <c r="DEL278" s="291"/>
      <c r="DEM278" s="228"/>
      <c r="DEN278" s="229"/>
      <c r="DEO278" s="230"/>
      <c r="DEP278" s="230"/>
      <c r="DEQ278" s="291"/>
      <c r="DER278" s="228"/>
      <c r="DES278" s="229"/>
      <c r="DET278" s="230"/>
      <c r="DEU278" s="230"/>
      <c r="DEV278" s="291"/>
      <c r="DEW278" s="228"/>
      <c r="DEX278" s="229"/>
      <c r="DEY278" s="230"/>
      <c r="DEZ278" s="230"/>
      <c r="DFA278" s="291"/>
      <c r="DFB278" s="228"/>
      <c r="DFC278" s="229"/>
      <c r="DFD278" s="230"/>
      <c r="DFE278" s="230"/>
      <c r="DFF278" s="291"/>
      <c r="DFG278" s="228"/>
      <c r="DFH278" s="229"/>
      <c r="DFI278" s="230"/>
      <c r="DFJ278" s="230"/>
      <c r="DFK278" s="291"/>
      <c r="DFL278" s="228"/>
      <c r="DFM278" s="229"/>
      <c r="DFN278" s="230"/>
      <c r="DFO278" s="230"/>
      <c r="DFP278" s="291"/>
      <c r="DFQ278" s="228"/>
      <c r="DFR278" s="229"/>
      <c r="DFS278" s="230"/>
      <c r="DFT278" s="230"/>
      <c r="DFU278" s="291"/>
      <c r="DFV278" s="228"/>
      <c r="DFW278" s="229"/>
      <c r="DFX278" s="230"/>
      <c r="DFY278" s="230"/>
      <c r="DFZ278" s="291"/>
      <c r="DGA278" s="228"/>
      <c r="DGB278" s="229"/>
      <c r="DGC278" s="230"/>
      <c r="DGD278" s="230"/>
      <c r="DGE278" s="291"/>
      <c r="DGF278" s="228"/>
      <c r="DGG278" s="229"/>
      <c r="DGH278" s="230"/>
      <c r="DGI278" s="230"/>
      <c r="DGJ278" s="291"/>
      <c r="DGK278" s="228"/>
      <c r="DGL278" s="229"/>
      <c r="DGM278" s="230"/>
      <c r="DGN278" s="230"/>
      <c r="DGO278" s="291"/>
      <c r="DGP278" s="228"/>
      <c r="DGQ278" s="229"/>
      <c r="DGR278" s="230"/>
      <c r="DGS278" s="230"/>
      <c r="DGT278" s="291"/>
      <c r="DGU278" s="228"/>
      <c r="DGV278" s="229"/>
      <c r="DGW278" s="230"/>
      <c r="DGX278" s="230"/>
      <c r="DGY278" s="291"/>
      <c r="DGZ278" s="228"/>
      <c r="DHA278" s="229"/>
      <c r="DHB278" s="230"/>
      <c r="DHC278" s="230"/>
      <c r="DHD278" s="291"/>
      <c r="DHE278" s="228"/>
      <c r="DHF278" s="229"/>
      <c r="DHG278" s="230"/>
      <c r="DHH278" s="230"/>
      <c r="DHI278" s="291"/>
      <c r="DHJ278" s="228"/>
      <c r="DHK278" s="229"/>
      <c r="DHL278" s="230"/>
      <c r="DHM278" s="230"/>
      <c r="DHN278" s="291"/>
      <c r="DHO278" s="228"/>
      <c r="DHP278" s="229"/>
      <c r="DHQ278" s="230"/>
      <c r="DHR278" s="230"/>
      <c r="DHS278" s="291"/>
      <c r="DHT278" s="228"/>
      <c r="DHU278" s="229"/>
      <c r="DHV278" s="230"/>
      <c r="DHW278" s="230"/>
      <c r="DHX278" s="291"/>
      <c r="DHY278" s="228"/>
      <c r="DHZ278" s="229"/>
      <c r="DIA278" s="230"/>
      <c r="DIB278" s="230"/>
      <c r="DIC278" s="291"/>
      <c r="DID278" s="228"/>
      <c r="DIE278" s="229"/>
      <c r="DIF278" s="230"/>
      <c r="DIG278" s="230"/>
      <c r="DIH278" s="291"/>
      <c r="DII278" s="228"/>
      <c r="DIJ278" s="229"/>
      <c r="DIK278" s="230"/>
      <c r="DIL278" s="230"/>
      <c r="DIM278" s="291"/>
      <c r="DIN278" s="228"/>
      <c r="DIO278" s="229"/>
      <c r="DIP278" s="230"/>
      <c r="DIQ278" s="230"/>
      <c r="DIR278" s="291"/>
      <c r="DIS278" s="228"/>
      <c r="DIT278" s="229"/>
      <c r="DIU278" s="230"/>
      <c r="DIV278" s="230"/>
      <c r="DIW278" s="291"/>
      <c r="DIX278" s="228"/>
      <c r="DIY278" s="229"/>
      <c r="DIZ278" s="230"/>
      <c r="DJA278" s="230"/>
      <c r="DJB278" s="291"/>
      <c r="DJC278" s="228"/>
      <c r="DJD278" s="229"/>
      <c r="DJE278" s="230"/>
      <c r="DJF278" s="230"/>
      <c r="DJG278" s="291"/>
      <c r="DJH278" s="228"/>
      <c r="DJI278" s="229"/>
      <c r="DJJ278" s="230"/>
      <c r="DJK278" s="230"/>
      <c r="DJL278" s="291"/>
      <c r="DJM278" s="228"/>
      <c r="DJN278" s="229"/>
      <c r="DJO278" s="230"/>
      <c r="DJP278" s="230"/>
      <c r="DJQ278" s="291"/>
      <c r="DJR278" s="228"/>
      <c r="DJS278" s="229"/>
      <c r="DJT278" s="230"/>
      <c r="DJU278" s="230"/>
      <c r="DJV278" s="291"/>
      <c r="DJW278" s="228"/>
      <c r="DJX278" s="229"/>
      <c r="DJY278" s="230"/>
      <c r="DJZ278" s="230"/>
      <c r="DKA278" s="291"/>
      <c r="DKB278" s="228"/>
      <c r="DKC278" s="229"/>
      <c r="DKD278" s="230"/>
      <c r="DKE278" s="230"/>
      <c r="DKF278" s="291"/>
      <c r="DKG278" s="228"/>
      <c r="DKH278" s="229"/>
      <c r="DKI278" s="230"/>
      <c r="DKJ278" s="230"/>
      <c r="DKK278" s="291"/>
      <c r="DKL278" s="228"/>
      <c r="DKM278" s="229"/>
      <c r="DKN278" s="230"/>
      <c r="DKO278" s="230"/>
      <c r="DKP278" s="291"/>
      <c r="DKQ278" s="228"/>
      <c r="DKR278" s="229"/>
      <c r="DKS278" s="230"/>
      <c r="DKT278" s="230"/>
      <c r="DKU278" s="291"/>
      <c r="DKV278" s="228"/>
      <c r="DKW278" s="229"/>
      <c r="DKX278" s="230"/>
      <c r="DKY278" s="230"/>
      <c r="DKZ278" s="291"/>
      <c r="DLA278" s="228"/>
      <c r="DLB278" s="229"/>
      <c r="DLC278" s="230"/>
      <c r="DLD278" s="230"/>
      <c r="DLE278" s="291"/>
      <c r="DLF278" s="228"/>
      <c r="DLG278" s="229"/>
      <c r="DLH278" s="230"/>
      <c r="DLI278" s="230"/>
      <c r="DLJ278" s="291"/>
      <c r="DLK278" s="228"/>
      <c r="DLL278" s="229"/>
      <c r="DLM278" s="230"/>
      <c r="DLN278" s="230"/>
      <c r="DLO278" s="291"/>
      <c r="DLP278" s="228"/>
      <c r="DLQ278" s="229"/>
      <c r="DLR278" s="230"/>
      <c r="DLS278" s="230"/>
      <c r="DLT278" s="291"/>
      <c r="DLU278" s="228"/>
      <c r="DLV278" s="229"/>
      <c r="DLW278" s="230"/>
      <c r="DLX278" s="230"/>
      <c r="DLY278" s="291"/>
      <c r="DLZ278" s="228"/>
      <c r="DMA278" s="229"/>
      <c r="DMB278" s="230"/>
      <c r="DMC278" s="230"/>
      <c r="DMD278" s="291"/>
      <c r="DME278" s="228"/>
      <c r="DMF278" s="229"/>
      <c r="DMG278" s="230"/>
      <c r="DMH278" s="230"/>
      <c r="DMI278" s="291"/>
      <c r="DMJ278" s="228"/>
      <c r="DMK278" s="229"/>
      <c r="DML278" s="230"/>
      <c r="DMM278" s="230"/>
      <c r="DMN278" s="291"/>
      <c r="DMO278" s="228"/>
      <c r="DMP278" s="229"/>
      <c r="DMQ278" s="230"/>
      <c r="DMR278" s="230"/>
      <c r="DMS278" s="291"/>
      <c r="DMT278" s="228"/>
      <c r="DMU278" s="229"/>
      <c r="DMV278" s="230"/>
      <c r="DMW278" s="230"/>
      <c r="DMX278" s="291"/>
      <c r="DMY278" s="228"/>
      <c r="DMZ278" s="229"/>
      <c r="DNA278" s="230"/>
      <c r="DNB278" s="230"/>
      <c r="DNC278" s="291"/>
      <c r="DND278" s="228"/>
      <c r="DNE278" s="229"/>
      <c r="DNF278" s="230"/>
      <c r="DNG278" s="230"/>
      <c r="DNH278" s="291"/>
      <c r="DNI278" s="228"/>
      <c r="DNJ278" s="229"/>
      <c r="DNK278" s="230"/>
      <c r="DNL278" s="230"/>
      <c r="DNM278" s="291"/>
      <c r="DNN278" s="228"/>
      <c r="DNO278" s="229"/>
      <c r="DNP278" s="230"/>
      <c r="DNQ278" s="230"/>
      <c r="DNR278" s="291"/>
      <c r="DNS278" s="228"/>
      <c r="DNT278" s="229"/>
      <c r="DNU278" s="230"/>
      <c r="DNV278" s="230"/>
      <c r="DNW278" s="291"/>
      <c r="DNX278" s="228"/>
      <c r="DNY278" s="229"/>
      <c r="DNZ278" s="230"/>
      <c r="DOA278" s="230"/>
      <c r="DOB278" s="291"/>
      <c r="DOC278" s="228"/>
      <c r="DOD278" s="229"/>
      <c r="DOE278" s="230"/>
      <c r="DOF278" s="230"/>
      <c r="DOG278" s="291"/>
      <c r="DOH278" s="228"/>
      <c r="DOI278" s="229"/>
      <c r="DOJ278" s="230"/>
      <c r="DOK278" s="230"/>
      <c r="DOL278" s="291"/>
      <c r="DOM278" s="228"/>
      <c r="DON278" s="229"/>
      <c r="DOO278" s="230"/>
      <c r="DOP278" s="230"/>
      <c r="DOQ278" s="291"/>
      <c r="DOR278" s="228"/>
      <c r="DOS278" s="229"/>
      <c r="DOT278" s="230"/>
      <c r="DOU278" s="230"/>
      <c r="DOV278" s="291"/>
      <c r="DOW278" s="228"/>
      <c r="DOX278" s="229"/>
      <c r="DOY278" s="230"/>
      <c r="DOZ278" s="230"/>
      <c r="DPA278" s="291"/>
      <c r="DPB278" s="228"/>
      <c r="DPC278" s="229"/>
      <c r="DPD278" s="230"/>
      <c r="DPE278" s="230"/>
      <c r="DPF278" s="291"/>
      <c r="DPG278" s="228"/>
      <c r="DPH278" s="229"/>
      <c r="DPI278" s="230"/>
      <c r="DPJ278" s="230"/>
      <c r="DPK278" s="291"/>
      <c r="DPL278" s="228"/>
      <c r="DPM278" s="229"/>
      <c r="DPN278" s="230"/>
      <c r="DPO278" s="230"/>
      <c r="DPP278" s="291"/>
      <c r="DPQ278" s="228"/>
      <c r="DPR278" s="229"/>
      <c r="DPS278" s="230"/>
      <c r="DPT278" s="230"/>
      <c r="DPU278" s="291"/>
      <c r="DPV278" s="228"/>
      <c r="DPW278" s="229"/>
      <c r="DPX278" s="230"/>
      <c r="DPY278" s="230"/>
      <c r="DPZ278" s="291"/>
      <c r="DQA278" s="228"/>
      <c r="DQB278" s="229"/>
      <c r="DQC278" s="230"/>
      <c r="DQD278" s="230"/>
      <c r="DQE278" s="291"/>
      <c r="DQF278" s="228"/>
      <c r="DQG278" s="229"/>
      <c r="DQH278" s="230"/>
      <c r="DQI278" s="230"/>
      <c r="DQJ278" s="291"/>
      <c r="DQK278" s="228"/>
      <c r="DQL278" s="229"/>
      <c r="DQM278" s="230"/>
      <c r="DQN278" s="230"/>
      <c r="DQO278" s="291"/>
      <c r="DQP278" s="228"/>
      <c r="DQQ278" s="229"/>
      <c r="DQR278" s="230"/>
      <c r="DQS278" s="230"/>
      <c r="DQT278" s="291"/>
      <c r="DQU278" s="228"/>
      <c r="DQV278" s="229"/>
      <c r="DQW278" s="230"/>
      <c r="DQX278" s="230"/>
      <c r="DQY278" s="291"/>
      <c r="DQZ278" s="228"/>
      <c r="DRA278" s="229"/>
      <c r="DRB278" s="230"/>
      <c r="DRC278" s="230"/>
      <c r="DRD278" s="291"/>
      <c r="DRE278" s="228"/>
      <c r="DRF278" s="229"/>
      <c r="DRG278" s="230"/>
      <c r="DRH278" s="230"/>
      <c r="DRI278" s="291"/>
      <c r="DRJ278" s="228"/>
      <c r="DRK278" s="229"/>
      <c r="DRL278" s="230"/>
      <c r="DRM278" s="230"/>
      <c r="DRN278" s="291"/>
      <c r="DRO278" s="228"/>
      <c r="DRP278" s="229"/>
      <c r="DRQ278" s="230"/>
      <c r="DRR278" s="230"/>
      <c r="DRS278" s="291"/>
      <c r="DRT278" s="228"/>
      <c r="DRU278" s="229"/>
      <c r="DRV278" s="230"/>
      <c r="DRW278" s="230"/>
      <c r="DRX278" s="291"/>
      <c r="DRY278" s="228"/>
      <c r="DRZ278" s="229"/>
      <c r="DSA278" s="230"/>
      <c r="DSB278" s="230"/>
      <c r="DSC278" s="291"/>
      <c r="DSD278" s="228"/>
      <c r="DSE278" s="229"/>
      <c r="DSF278" s="230"/>
      <c r="DSG278" s="230"/>
      <c r="DSH278" s="291"/>
      <c r="DSI278" s="228"/>
      <c r="DSJ278" s="229"/>
      <c r="DSK278" s="230"/>
      <c r="DSL278" s="230"/>
      <c r="DSM278" s="291"/>
      <c r="DSN278" s="228"/>
      <c r="DSO278" s="229"/>
      <c r="DSP278" s="230"/>
      <c r="DSQ278" s="230"/>
      <c r="DSR278" s="291"/>
      <c r="DSS278" s="228"/>
      <c r="DST278" s="229"/>
      <c r="DSU278" s="230"/>
      <c r="DSV278" s="230"/>
      <c r="DSW278" s="291"/>
      <c r="DSX278" s="228"/>
      <c r="DSY278" s="229"/>
      <c r="DSZ278" s="230"/>
      <c r="DTA278" s="230"/>
      <c r="DTB278" s="291"/>
      <c r="DTC278" s="228"/>
      <c r="DTD278" s="229"/>
      <c r="DTE278" s="230"/>
      <c r="DTF278" s="230"/>
      <c r="DTG278" s="291"/>
      <c r="DTH278" s="228"/>
      <c r="DTI278" s="229"/>
      <c r="DTJ278" s="230"/>
      <c r="DTK278" s="230"/>
      <c r="DTL278" s="291"/>
      <c r="DTM278" s="228"/>
      <c r="DTN278" s="229"/>
      <c r="DTO278" s="230"/>
      <c r="DTP278" s="230"/>
      <c r="DTQ278" s="291"/>
      <c r="DTR278" s="228"/>
      <c r="DTS278" s="229"/>
      <c r="DTT278" s="230"/>
      <c r="DTU278" s="230"/>
      <c r="DTV278" s="291"/>
      <c r="DTW278" s="228"/>
      <c r="DTX278" s="229"/>
      <c r="DTY278" s="230"/>
      <c r="DTZ278" s="230"/>
      <c r="DUA278" s="291"/>
      <c r="DUB278" s="228"/>
      <c r="DUC278" s="229"/>
      <c r="DUD278" s="230"/>
      <c r="DUE278" s="230"/>
      <c r="DUF278" s="291"/>
      <c r="DUG278" s="228"/>
      <c r="DUH278" s="229"/>
      <c r="DUI278" s="230"/>
      <c r="DUJ278" s="230"/>
      <c r="DUK278" s="291"/>
      <c r="DUL278" s="228"/>
      <c r="DUM278" s="229"/>
      <c r="DUN278" s="230"/>
      <c r="DUO278" s="230"/>
      <c r="DUP278" s="291"/>
      <c r="DUQ278" s="228"/>
      <c r="DUR278" s="229"/>
      <c r="DUS278" s="230"/>
      <c r="DUT278" s="230"/>
      <c r="DUU278" s="291"/>
      <c r="DUV278" s="228"/>
      <c r="DUW278" s="229"/>
      <c r="DUX278" s="230"/>
      <c r="DUY278" s="230"/>
      <c r="DUZ278" s="291"/>
      <c r="DVA278" s="228"/>
      <c r="DVB278" s="229"/>
      <c r="DVC278" s="230"/>
      <c r="DVD278" s="230"/>
      <c r="DVE278" s="291"/>
      <c r="DVF278" s="228"/>
      <c r="DVG278" s="229"/>
      <c r="DVH278" s="230"/>
      <c r="DVI278" s="230"/>
      <c r="DVJ278" s="291"/>
      <c r="DVK278" s="228"/>
      <c r="DVL278" s="229"/>
      <c r="DVM278" s="230"/>
      <c r="DVN278" s="230"/>
      <c r="DVO278" s="291"/>
      <c r="DVP278" s="228"/>
      <c r="DVQ278" s="229"/>
      <c r="DVR278" s="230"/>
      <c r="DVS278" s="230"/>
      <c r="DVT278" s="291"/>
      <c r="DVU278" s="228"/>
      <c r="DVV278" s="229"/>
      <c r="DVW278" s="230"/>
      <c r="DVX278" s="230"/>
      <c r="DVY278" s="291"/>
      <c r="DVZ278" s="228"/>
      <c r="DWA278" s="229"/>
      <c r="DWB278" s="230"/>
      <c r="DWC278" s="230"/>
      <c r="DWD278" s="291"/>
      <c r="DWE278" s="228"/>
      <c r="DWF278" s="229"/>
      <c r="DWG278" s="230"/>
      <c r="DWH278" s="230"/>
      <c r="DWI278" s="291"/>
      <c r="DWJ278" s="228"/>
      <c r="DWK278" s="229"/>
      <c r="DWL278" s="230"/>
      <c r="DWM278" s="230"/>
      <c r="DWN278" s="291"/>
      <c r="DWO278" s="228"/>
      <c r="DWP278" s="229"/>
      <c r="DWQ278" s="230"/>
      <c r="DWR278" s="230"/>
      <c r="DWS278" s="291"/>
      <c r="DWT278" s="228"/>
      <c r="DWU278" s="229"/>
      <c r="DWV278" s="230"/>
      <c r="DWW278" s="230"/>
      <c r="DWX278" s="291"/>
      <c r="DWY278" s="228"/>
      <c r="DWZ278" s="229"/>
      <c r="DXA278" s="230"/>
      <c r="DXB278" s="230"/>
      <c r="DXC278" s="291"/>
      <c r="DXD278" s="228"/>
      <c r="DXE278" s="229"/>
      <c r="DXF278" s="230"/>
      <c r="DXG278" s="230"/>
      <c r="DXH278" s="291"/>
      <c r="DXI278" s="228"/>
      <c r="DXJ278" s="229"/>
      <c r="DXK278" s="230"/>
      <c r="DXL278" s="230"/>
      <c r="DXM278" s="291"/>
      <c r="DXN278" s="228"/>
      <c r="DXO278" s="229"/>
      <c r="DXP278" s="230"/>
      <c r="DXQ278" s="230"/>
      <c r="DXR278" s="291"/>
      <c r="DXS278" s="228"/>
      <c r="DXT278" s="229"/>
      <c r="DXU278" s="230"/>
      <c r="DXV278" s="230"/>
      <c r="DXW278" s="291"/>
      <c r="DXX278" s="228"/>
      <c r="DXY278" s="229"/>
      <c r="DXZ278" s="230"/>
      <c r="DYA278" s="230"/>
      <c r="DYB278" s="291"/>
      <c r="DYC278" s="228"/>
      <c r="DYD278" s="229"/>
      <c r="DYE278" s="230"/>
      <c r="DYF278" s="230"/>
      <c r="DYG278" s="291"/>
      <c r="DYH278" s="228"/>
      <c r="DYI278" s="229"/>
      <c r="DYJ278" s="230"/>
      <c r="DYK278" s="230"/>
      <c r="DYL278" s="291"/>
      <c r="DYM278" s="228"/>
      <c r="DYN278" s="229"/>
      <c r="DYO278" s="230"/>
      <c r="DYP278" s="230"/>
      <c r="DYQ278" s="291"/>
      <c r="DYR278" s="228"/>
      <c r="DYS278" s="229"/>
      <c r="DYT278" s="230"/>
      <c r="DYU278" s="230"/>
      <c r="DYV278" s="291"/>
      <c r="DYW278" s="228"/>
      <c r="DYX278" s="229"/>
      <c r="DYY278" s="230"/>
      <c r="DYZ278" s="230"/>
      <c r="DZA278" s="291"/>
      <c r="DZB278" s="228"/>
      <c r="DZC278" s="229"/>
      <c r="DZD278" s="230"/>
      <c r="DZE278" s="230"/>
      <c r="DZF278" s="291"/>
      <c r="DZG278" s="228"/>
      <c r="DZH278" s="229"/>
      <c r="DZI278" s="230"/>
      <c r="DZJ278" s="230"/>
      <c r="DZK278" s="291"/>
      <c r="DZL278" s="228"/>
      <c r="DZM278" s="229"/>
      <c r="DZN278" s="230"/>
      <c r="DZO278" s="230"/>
      <c r="DZP278" s="291"/>
      <c r="DZQ278" s="228"/>
      <c r="DZR278" s="229"/>
      <c r="DZS278" s="230"/>
      <c r="DZT278" s="230"/>
      <c r="DZU278" s="291"/>
      <c r="DZV278" s="228"/>
      <c r="DZW278" s="229"/>
      <c r="DZX278" s="230"/>
      <c r="DZY278" s="230"/>
      <c r="DZZ278" s="291"/>
      <c r="EAA278" s="228"/>
      <c r="EAB278" s="229"/>
      <c r="EAC278" s="230"/>
      <c r="EAD278" s="230"/>
      <c r="EAE278" s="291"/>
      <c r="EAF278" s="228"/>
      <c r="EAG278" s="229"/>
      <c r="EAH278" s="230"/>
      <c r="EAI278" s="230"/>
      <c r="EAJ278" s="291"/>
      <c r="EAK278" s="228"/>
      <c r="EAL278" s="229"/>
      <c r="EAM278" s="230"/>
      <c r="EAN278" s="230"/>
      <c r="EAO278" s="291"/>
      <c r="EAP278" s="228"/>
      <c r="EAQ278" s="229"/>
      <c r="EAR278" s="230"/>
      <c r="EAS278" s="230"/>
      <c r="EAT278" s="291"/>
      <c r="EAU278" s="228"/>
      <c r="EAV278" s="229"/>
      <c r="EAW278" s="230"/>
      <c r="EAX278" s="230"/>
      <c r="EAY278" s="291"/>
      <c r="EAZ278" s="228"/>
      <c r="EBA278" s="229"/>
      <c r="EBB278" s="230"/>
      <c r="EBC278" s="230"/>
      <c r="EBD278" s="291"/>
      <c r="EBE278" s="228"/>
      <c r="EBF278" s="229"/>
      <c r="EBG278" s="230"/>
      <c r="EBH278" s="230"/>
      <c r="EBI278" s="291"/>
      <c r="EBJ278" s="228"/>
      <c r="EBK278" s="229"/>
      <c r="EBL278" s="230"/>
      <c r="EBM278" s="230"/>
      <c r="EBN278" s="291"/>
      <c r="EBO278" s="228"/>
      <c r="EBP278" s="229"/>
      <c r="EBQ278" s="230"/>
      <c r="EBR278" s="230"/>
      <c r="EBS278" s="291"/>
      <c r="EBT278" s="228"/>
      <c r="EBU278" s="229"/>
      <c r="EBV278" s="230"/>
      <c r="EBW278" s="230"/>
      <c r="EBX278" s="291"/>
      <c r="EBY278" s="228"/>
      <c r="EBZ278" s="229"/>
      <c r="ECA278" s="230"/>
      <c r="ECB278" s="230"/>
      <c r="ECC278" s="291"/>
      <c r="ECD278" s="228"/>
      <c r="ECE278" s="229"/>
      <c r="ECF278" s="230"/>
      <c r="ECG278" s="230"/>
      <c r="ECH278" s="291"/>
      <c r="ECI278" s="228"/>
      <c r="ECJ278" s="229"/>
      <c r="ECK278" s="230"/>
      <c r="ECL278" s="230"/>
      <c r="ECM278" s="291"/>
      <c r="ECN278" s="228"/>
      <c r="ECO278" s="229"/>
      <c r="ECP278" s="230"/>
      <c r="ECQ278" s="230"/>
      <c r="ECR278" s="291"/>
      <c r="ECS278" s="228"/>
      <c r="ECT278" s="229"/>
      <c r="ECU278" s="230"/>
      <c r="ECV278" s="230"/>
      <c r="ECW278" s="291"/>
      <c r="ECX278" s="228"/>
      <c r="ECY278" s="229"/>
      <c r="ECZ278" s="230"/>
      <c r="EDA278" s="230"/>
      <c r="EDB278" s="291"/>
      <c r="EDC278" s="228"/>
      <c r="EDD278" s="229"/>
      <c r="EDE278" s="230"/>
      <c r="EDF278" s="230"/>
      <c r="EDG278" s="291"/>
      <c r="EDH278" s="228"/>
      <c r="EDI278" s="229"/>
      <c r="EDJ278" s="230"/>
      <c r="EDK278" s="230"/>
      <c r="EDL278" s="291"/>
      <c r="EDM278" s="228"/>
      <c r="EDN278" s="229"/>
      <c r="EDO278" s="230"/>
      <c r="EDP278" s="230"/>
      <c r="EDQ278" s="291"/>
      <c r="EDR278" s="228"/>
      <c r="EDS278" s="229"/>
      <c r="EDT278" s="230"/>
      <c r="EDU278" s="230"/>
      <c r="EDV278" s="291"/>
      <c r="EDW278" s="228"/>
      <c r="EDX278" s="229"/>
      <c r="EDY278" s="230"/>
      <c r="EDZ278" s="230"/>
      <c r="EEA278" s="291"/>
      <c r="EEB278" s="228"/>
      <c r="EEC278" s="229"/>
      <c r="EED278" s="230"/>
      <c r="EEE278" s="230"/>
      <c r="EEF278" s="291"/>
      <c r="EEG278" s="228"/>
      <c r="EEH278" s="229"/>
      <c r="EEI278" s="230"/>
      <c r="EEJ278" s="230"/>
      <c r="EEK278" s="291"/>
      <c r="EEL278" s="228"/>
      <c r="EEM278" s="229"/>
      <c r="EEN278" s="230"/>
      <c r="EEO278" s="230"/>
      <c r="EEP278" s="291"/>
      <c r="EEQ278" s="228"/>
      <c r="EER278" s="229"/>
      <c r="EES278" s="230"/>
      <c r="EET278" s="230"/>
      <c r="EEU278" s="291"/>
      <c r="EEV278" s="228"/>
      <c r="EEW278" s="229"/>
      <c r="EEX278" s="230"/>
      <c r="EEY278" s="230"/>
      <c r="EEZ278" s="291"/>
      <c r="EFA278" s="228"/>
      <c r="EFB278" s="229"/>
      <c r="EFC278" s="230"/>
      <c r="EFD278" s="230"/>
      <c r="EFE278" s="291"/>
      <c r="EFF278" s="228"/>
      <c r="EFG278" s="229"/>
      <c r="EFH278" s="230"/>
      <c r="EFI278" s="230"/>
      <c r="EFJ278" s="291"/>
      <c r="EFK278" s="228"/>
      <c r="EFL278" s="229"/>
      <c r="EFM278" s="230"/>
      <c r="EFN278" s="230"/>
      <c r="EFO278" s="291"/>
      <c r="EFP278" s="228"/>
      <c r="EFQ278" s="229"/>
      <c r="EFR278" s="230"/>
      <c r="EFS278" s="230"/>
      <c r="EFT278" s="291"/>
      <c r="EFU278" s="228"/>
      <c r="EFV278" s="229"/>
      <c r="EFW278" s="230"/>
      <c r="EFX278" s="230"/>
      <c r="EFY278" s="291"/>
      <c r="EFZ278" s="228"/>
      <c r="EGA278" s="229"/>
      <c r="EGB278" s="230"/>
      <c r="EGC278" s="230"/>
      <c r="EGD278" s="291"/>
      <c r="EGE278" s="228"/>
      <c r="EGF278" s="229"/>
      <c r="EGG278" s="230"/>
      <c r="EGH278" s="230"/>
      <c r="EGI278" s="291"/>
      <c r="EGJ278" s="228"/>
      <c r="EGK278" s="229"/>
      <c r="EGL278" s="230"/>
      <c r="EGM278" s="230"/>
      <c r="EGN278" s="291"/>
      <c r="EGO278" s="228"/>
      <c r="EGP278" s="229"/>
      <c r="EGQ278" s="230"/>
      <c r="EGR278" s="230"/>
      <c r="EGS278" s="291"/>
      <c r="EGT278" s="228"/>
      <c r="EGU278" s="229"/>
      <c r="EGV278" s="230"/>
      <c r="EGW278" s="230"/>
      <c r="EGX278" s="291"/>
      <c r="EGY278" s="228"/>
      <c r="EGZ278" s="229"/>
      <c r="EHA278" s="230"/>
      <c r="EHB278" s="230"/>
      <c r="EHC278" s="291"/>
      <c r="EHD278" s="228"/>
      <c r="EHE278" s="229"/>
      <c r="EHF278" s="230"/>
      <c r="EHG278" s="230"/>
      <c r="EHH278" s="291"/>
      <c r="EHI278" s="228"/>
      <c r="EHJ278" s="229"/>
      <c r="EHK278" s="230"/>
      <c r="EHL278" s="230"/>
      <c r="EHM278" s="291"/>
      <c r="EHN278" s="228"/>
      <c r="EHO278" s="229"/>
      <c r="EHP278" s="230"/>
      <c r="EHQ278" s="230"/>
      <c r="EHR278" s="291"/>
      <c r="EHS278" s="228"/>
      <c r="EHT278" s="229"/>
      <c r="EHU278" s="230"/>
      <c r="EHV278" s="230"/>
      <c r="EHW278" s="291"/>
      <c r="EHX278" s="228"/>
      <c r="EHY278" s="229"/>
      <c r="EHZ278" s="230"/>
      <c r="EIA278" s="230"/>
      <c r="EIB278" s="291"/>
      <c r="EIC278" s="228"/>
      <c r="EID278" s="229"/>
      <c r="EIE278" s="230"/>
      <c r="EIF278" s="230"/>
      <c r="EIG278" s="291"/>
      <c r="EIH278" s="228"/>
      <c r="EII278" s="229"/>
      <c r="EIJ278" s="230"/>
      <c r="EIK278" s="230"/>
      <c r="EIL278" s="291"/>
      <c r="EIM278" s="228"/>
      <c r="EIN278" s="229"/>
      <c r="EIO278" s="230"/>
      <c r="EIP278" s="230"/>
      <c r="EIQ278" s="291"/>
      <c r="EIR278" s="228"/>
      <c r="EIS278" s="229"/>
      <c r="EIT278" s="230"/>
      <c r="EIU278" s="230"/>
      <c r="EIV278" s="291"/>
      <c r="EIW278" s="228"/>
      <c r="EIX278" s="229"/>
      <c r="EIY278" s="230"/>
      <c r="EIZ278" s="230"/>
      <c r="EJA278" s="291"/>
      <c r="EJB278" s="228"/>
      <c r="EJC278" s="229"/>
      <c r="EJD278" s="230"/>
      <c r="EJE278" s="230"/>
      <c r="EJF278" s="291"/>
      <c r="EJG278" s="228"/>
      <c r="EJH278" s="229"/>
      <c r="EJI278" s="230"/>
      <c r="EJJ278" s="230"/>
      <c r="EJK278" s="291"/>
      <c r="EJL278" s="228"/>
      <c r="EJM278" s="229"/>
      <c r="EJN278" s="230"/>
      <c r="EJO278" s="230"/>
      <c r="EJP278" s="291"/>
      <c r="EJQ278" s="228"/>
      <c r="EJR278" s="229"/>
      <c r="EJS278" s="230"/>
      <c r="EJT278" s="230"/>
      <c r="EJU278" s="291"/>
      <c r="EJV278" s="228"/>
      <c r="EJW278" s="229"/>
      <c r="EJX278" s="230"/>
      <c r="EJY278" s="230"/>
      <c r="EJZ278" s="291"/>
      <c r="EKA278" s="228"/>
      <c r="EKB278" s="229"/>
      <c r="EKC278" s="230"/>
      <c r="EKD278" s="230"/>
      <c r="EKE278" s="291"/>
      <c r="EKF278" s="228"/>
      <c r="EKG278" s="229"/>
      <c r="EKH278" s="230"/>
      <c r="EKI278" s="230"/>
      <c r="EKJ278" s="291"/>
      <c r="EKK278" s="228"/>
      <c r="EKL278" s="229"/>
      <c r="EKM278" s="230"/>
      <c r="EKN278" s="230"/>
      <c r="EKO278" s="291"/>
      <c r="EKP278" s="228"/>
      <c r="EKQ278" s="229"/>
      <c r="EKR278" s="230"/>
      <c r="EKS278" s="230"/>
      <c r="EKT278" s="291"/>
      <c r="EKU278" s="228"/>
      <c r="EKV278" s="229"/>
      <c r="EKW278" s="230"/>
      <c r="EKX278" s="230"/>
      <c r="EKY278" s="291"/>
      <c r="EKZ278" s="228"/>
      <c r="ELA278" s="229"/>
      <c r="ELB278" s="230"/>
      <c r="ELC278" s="230"/>
      <c r="ELD278" s="291"/>
      <c r="ELE278" s="228"/>
      <c r="ELF278" s="229"/>
      <c r="ELG278" s="230"/>
      <c r="ELH278" s="230"/>
      <c r="ELI278" s="291"/>
      <c r="ELJ278" s="228"/>
      <c r="ELK278" s="229"/>
      <c r="ELL278" s="230"/>
      <c r="ELM278" s="230"/>
      <c r="ELN278" s="291"/>
      <c r="ELO278" s="228"/>
      <c r="ELP278" s="229"/>
      <c r="ELQ278" s="230"/>
      <c r="ELR278" s="230"/>
      <c r="ELS278" s="291"/>
      <c r="ELT278" s="228"/>
      <c r="ELU278" s="229"/>
      <c r="ELV278" s="230"/>
      <c r="ELW278" s="230"/>
      <c r="ELX278" s="291"/>
      <c r="ELY278" s="228"/>
      <c r="ELZ278" s="229"/>
      <c r="EMA278" s="230"/>
      <c r="EMB278" s="230"/>
      <c r="EMC278" s="291"/>
      <c r="EMD278" s="228"/>
      <c r="EME278" s="229"/>
      <c r="EMF278" s="230"/>
      <c r="EMG278" s="230"/>
      <c r="EMH278" s="291"/>
      <c r="EMI278" s="228"/>
      <c r="EMJ278" s="229"/>
      <c r="EMK278" s="230"/>
      <c r="EML278" s="230"/>
      <c r="EMM278" s="291"/>
      <c r="EMN278" s="228"/>
      <c r="EMO278" s="229"/>
      <c r="EMP278" s="230"/>
      <c r="EMQ278" s="230"/>
      <c r="EMR278" s="291"/>
      <c r="EMS278" s="228"/>
      <c r="EMT278" s="229"/>
      <c r="EMU278" s="230"/>
      <c r="EMV278" s="230"/>
      <c r="EMW278" s="291"/>
      <c r="EMX278" s="228"/>
      <c r="EMY278" s="229"/>
      <c r="EMZ278" s="230"/>
      <c r="ENA278" s="230"/>
      <c r="ENB278" s="291"/>
      <c r="ENC278" s="228"/>
      <c r="END278" s="229"/>
      <c r="ENE278" s="230"/>
      <c r="ENF278" s="230"/>
      <c r="ENG278" s="291"/>
      <c r="ENH278" s="228"/>
      <c r="ENI278" s="229"/>
      <c r="ENJ278" s="230"/>
      <c r="ENK278" s="230"/>
      <c r="ENL278" s="291"/>
      <c r="ENM278" s="228"/>
      <c r="ENN278" s="229"/>
      <c r="ENO278" s="230"/>
      <c r="ENP278" s="230"/>
      <c r="ENQ278" s="291"/>
      <c r="ENR278" s="228"/>
      <c r="ENS278" s="229"/>
      <c r="ENT278" s="230"/>
      <c r="ENU278" s="230"/>
      <c r="ENV278" s="291"/>
      <c r="ENW278" s="228"/>
      <c r="ENX278" s="229"/>
      <c r="ENY278" s="230"/>
      <c r="ENZ278" s="230"/>
      <c r="EOA278" s="291"/>
      <c r="EOB278" s="228"/>
      <c r="EOC278" s="229"/>
      <c r="EOD278" s="230"/>
      <c r="EOE278" s="230"/>
      <c r="EOF278" s="291"/>
      <c r="EOG278" s="228"/>
      <c r="EOH278" s="229"/>
      <c r="EOI278" s="230"/>
      <c r="EOJ278" s="230"/>
      <c r="EOK278" s="291"/>
      <c r="EOL278" s="228"/>
      <c r="EOM278" s="229"/>
      <c r="EON278" s="230"/>
      <c r="EOO278" s="230"/>
      <c r="EOP278" s="291"/>
      <c r="EOQ278" s="228"/>
      <c r="EOR278" s="229"/>
      <c r="EOS278" s="230"/>
      <c r="EOT278" s="230"/>
      <c r="EOU278" s="291"/>
      <c r="EOV278" s="228"/>
      <c r="EOW278" s="229"/>
      <c r="EOX278" s="230"/>
      <c r="EOY278" s="230"/>
      <c r="EOZ278" s="291"/>
      <c r="EPA278" s="228"/>
      <c r="EPB278" s="229"/>
      <c r="EPC278" s="230"/>
      <c r="EPD278" s="230"/>
      <c r="EPE278" s="291"/>
      <c r="EPF278" s="228"/>
      <c r="EPG278" s="229"/>
      <c r="EPH278" s="230"/>
      <c r="EPI278" s="230"/>
      <c r="EPJ278" s="291"/>
      <c r="EPK278" s="228"/>
      <c r="EPL278" s="229"/>
      <c r="EPM278" s="230"/>
      <c r="EPN278" s="230"/>
      <c r="EPO278" s="291"/>
      <c r="EPP278" s="228"/>
      <c r="EPQ278" s="229"/>
      <c r="EPR278" s="230"/>
      <c r="EPS278" s="230"/>
      <c r="EPT278" s="291"/>
      <c r="EPU278" s="228"/>
      <c r="EPV278" s="229"/>
      <c r="EPW278" s="230"/>
      <c r="EPX278" s="230"/>
      <c r="EPY278" s="291"/>
      <c r="EPZ278" s="228"/>
      <c r="EQA278" s="229"/>
      <c r="EQB278" s="230"/>
      <c r="EQC278" s="230"/>
      <c r="EQD278" s="291"/>
      <c r="EQE278" s="228"/>
      <c r="EQF278" s="229"/>
      <c r="EQG278" s="230"/>
      <c r="EQH278" s="230"/>
      <c r="EQI278" s="291"/>
      <c r="EQJ278" s="228"/>
      <c r="EQK278" s="229"/>
      <c r="EQL278" s="230"/>
      <c r="EQM278" s="230"/>
      <c r="EQN278" s="291"/>
      <c r="EQO278" s="228"/>
      <c r="EQP278" s="229"/>
      <c r="EQQ278" s="230"/>
      <c r="EQR278" s="230"/>
      <c r="EQS278" s="291"/>
      <c r="EQT278" s="228"/>
      <c r="EQU278" s="229"/>
      <c r="EQV278" s="230"/>
      <c r="EQW278" s="230"/>
      <c r="EQX278" s="291"/>
      <c r="EQY278" s="228"/>
      <c r="EQZ278" s="229"/>
      <c r="ERA278" s="230"/>
      <c r="ERB278" s="230"/>
      <c r="ERC278" s="291"/>
      <c r="ERD278" s="228"/>
      <c r="ERE278" s="229"/>
      <c r="ERF278" s="230"/>
      <c r="ERG278" s="230"/>
      <c r="ERH278" s="291"/>
      <c r="ERI278" s="228"/>
      <c r="ERJ278" s="229"/>
      <c r="ERK278" s="230"/>
      <c r="ERL278" s="230"/>
      <c r="ERM278" s="291"/>
      <c r="ERN278" s="228"/>
      <c r="ERO278" s="229"/>
      <c r="ERP278" s="230"/>
      <c r="ERQ278" s="230"/>
      <c r="ERR278" s="291"/>
      <c r="ERS278" s="228"/>
      <c r="ERT278" s="229"/>
      <c r="ERU278" s="230"/>
      <c r="ERV278" s="230"/>
      <c r="ERW278" s="291"/>
      <c r="ERX278" s="228"/>
      <c r="ERY278" s="229"/>
      <c r="ERZ278" s="230"/>
      <c r="ESA278" s="230"/>
      <c r="ESB278" s="291"/>
      <c r="ESC278" s="228"/>
      <c r="ESD278" s="229"/>
      <c r="ESE278" s="230"/>
      <c r="ESF278" s="230"/>
      <c r="ESG278" s="291"/>
      <c r="ESH278" s="228"/>
      <c r="ESI278" s="229"/>
      <c r="ESJ278" s="230"/>
      <c r="ESK278" s="230"/>
      <c r="ESL278" s="291"/>
      <c r="ESM278" s="228"/>
      <c r="ESN278" s="229"/>
      <c r="ESO278" s="230"/>
      <c r="ESP278" s="230"/>
      <c r="ESQ278" s="291"/>
      <c r="ESR278" s="228"/>
      <c r="ESS278" s="229"/>
      <c r="EST278" s="230"/>
      <c r="ESU278" s="230"/>
      <c r="ESV278" s="291"/>
      <c r="ESW278" s="228"/>
      <c r="ESX278" s="229"/>
      <c r="ESY278" s="230"/>
      <c r="ESZ278" s="230"/>
      <c r="ETA278" s="291"/>
      <c r="ETB278" s="228"/>
      <c r="ETC278" s="229"/>
      <c r="ETD278" s="230"/>
      <c r="ETE278" s="230"/>
      <c r="ETF278" s="291"/>
      <c r="ETG278" s="228"/>
      <c r="ETH278" s="229"/>
      <c r="ETI278" s="230"/>
      <c r="ETJ278" s="230"/>
      <c r="ETK278" s="291"/>
      <c r="ETL278" s="228"/>
      <c r="ETM278" s="229"/>
      <c r="ETN278" s="230"/>
      <c r="ETO278" s="230"/>
      <c r="ETP278" s="291"/>
      <c r="ETQ278" s="228"/>
      <c r="ETR278" s="229"/>
      <c r="ETS278" s="230"/>
      <c r="ETT278" s="230"/>
      <c r="ETU278" s="291"/>
      <c r="ETV278" s="228"/>
      <c r="ETW278" s="229"/>
      <c r="ETX278" s="230"/>
      <c r="ETY278" s="230"/>
      <c r="ETZ278" s="291"/>
      <c r="EUA278" s="228"/>
      <c r="EUB278" s="229"/>
      <c r="EUC278" s="230"/>
      <c r="EUD278" s="230"/>
      <c r="EUE278" s="291"/>
      <c r="EUF278" s="228"/>
      <c r="EUG278" s="229"/>
      <c r="EUH278" s="230"/>
      <c r="EUI278" s="230"/>
      <c r="EUJ278" s="291"/>
      <c r="EUK278" s="228"/>
      <c r="EUL278" s="229"/>
      <c r="EUM278" s="230"/>
      <c r="EUN278" s="230"/>
      <c r="EUO278" s="291"/>
      <c r="EUP278" s="228"/>
      <c r="EUQ278" s="229"/>
      <c r="EUR278" s="230"/>
      <c r="EUS278" s="230"/>
      <c r="EUT278" s="291"/>
      <c r="EUU278" s="228"/>
      <c r="EUV278" s="229"/>
      <c r="EUW278" s="230"/>
      <c r="EUX278" s="230"/>
      <c r="EUY278" s="291"/>
      <c r="EUZ278" s="228"/>
      <c r="EVA278" s="229"/>
      <c r="EVB278" s="230"/>
      <c r="EVC278" s="230"/>
      <c r="EVD278" s="291"/>
      <c r="EVE278" s="228"/>
      <c r="EVF278" s="229"/>
      <c r="EVG278" s="230"/>
      <c r="EVH278" s="230"/>
      <c r="EVI278" s="291"/>
      <c r="EVJ278" s="228"/>
      <c r="EVK278" s="229"/>
      <c r="EVL278" s="230"/>
      <c r="EVM278" s="230"/>
      <c r="EVN278" s="291"/>
      <c r="EVO278" s="228"/>
      <c r="EVP278" s="229"/>
      <c r="EVQ278" s="230"/>
      <c r="EVR278" s="230"/>
      <c r="EVS278" s="291"/>
      <c r="EVT278" s="228"/>
      <c r="EVU278" s="229"/>
      <c r="EVV278" s="230"/>
      <c r="EVW278" s="230"/>
      <c r="EVX278" s="291"/>
      <c r="EVY278" s="228"/>
      <c r="EVZ278" s="229"/>
      <c r="EWA278" s="230"/>
      <c r="EWB278" s="230"/>
      <c r="EWC278" s="291"/>
      <c r="EWD278" s="228"/>
      <c r="EWE278" s="229"/>
      <c r="EWF278" s="230"/>
      <c r="EWG278" s="230"/>
      <c r="EWH278" s="291"/>
      <c r="EWI278" s="228"/>
      <c r="EWJ278" s="229"/>
      <c r="EWK278" s="230"/>
      <c r="EWL278" s="230"/>
      <c r="EWM278" s="291"/>
      <c r="EWN278" s="228"/>
      <c r="EWO278" s="229"/>
      <c r="EWP278" s="230"/>
      <c r="EWQ278" s="230"/>
      <c r="EWR278" s="291"/>
      <c r="EWS278" s="228"/>
      <c r="EWT278" s="229"/>
      <c r="EWU278" s="230"/>
      <c r="EWV278" s="230"/>
      <c r="EWW278" s="291"/>
      <c r="EWX278" s="228"/>
      <c r="EWY278" s="229"/>
      <c r="EWZ278" s="230"/>
      <c r="EXA278" s="230"/>
      <c r="EXB278" s="291"/>
      <c r="EXC278" s="228"/>
      <c r="EXD278" s="229"/>
      <c r="EXE278" s="230"/>
      <c r="EXF278" s="230"/>
      <c r="EXG278" s="291"/>
      <c r="EXH278" s="228"/>
      <c r="EXI278" s="229"/>
      <c r="EXJ278" s="230"/>
      <c r="EXK278" s="230"/>
      <c r="EXL278" s="291"/>
      <c r="EXM278" s="228"/>
      <c r="EXN278" s="229"/>
      <c r="EXO278" s="230"/>
      <c r="EXP278" s="230"/>
      <c r="EXQ278" s="291"/>
      <c r="EXR278" s="228"/>
      <c r="EXS278" s="229"/>
      <c r="EXT278" s="230"/>
      <c r="EXU278" s="230"/>
      <c r="EXV278" s="291"/>
      <c r="EXW278" s="228"/>
      <c r="EXX278" s="229"/>
      <c r="EXY278" s="230"/>
      <c r="EXZ278" s="230"/>
      <c r="EYA278" s="291"/>
      <c r="EYB278" s="228"/>
      <c r="EYC278" s="229"/>
      <c r="EYD278" s="230"/>
      <c r="EYE278" s="230"/>
      <c r="EYF278" s="291"/>
      <c r="EYG278" s="228"/>
      <c r="EYH278" s="229"/>
      <c r="EYI278" s="230"/>
      <c r="EYJ278" s="230"/>
      <c r="EYK278" s="291"/>
      <c r="EYL278" s="228"/>
      <c r="EYM278" s="229"/>
      <c r="EYN278" s="230"/>
      <c r="EYO278" s="230"/>
      <c r="EYP278" s="291"/>
      <c r="EYQ278" s="228"/>
      <c r="EYR278" s="229"/>
      <c r="EYS278" s="230"/>
      <c r="EYT278" s="230"/>
      <c r="EYU278" s="291"/>
      <c r="EYV278" s="228"/>
      <c r="EYW278" s="229"/>
      <c r="EYX278" s="230"/>
      <c r="EYY278" s="230"/>
      <c r="EYZ278" s="291"/>
      <c r="EZA278" s="228"/>
      <c r="EZB278" s="229"/>
      <c r="EZC278" s="230"/>
      <c r="EZD278" s="230"/>
      <c r="EZE278" s="291"/>
      <c r="EZF278" s="228"/>
      <c r="EZG278" s="229"/>
      <c r="EZH278" s="230"/>
      <c r="EZI278" s="230"/>
      <c r="EZJ278" s="291"/>
      <c r="EZK278" s="228"/>
      <c r="EZL278" s="229"/>
      <c r="EZM278" s="230"/>
      <c r="EZN278" s="230"/>
      <c r="EZO278" s="291"/>
      <c r="EZP278" s="228"/>
      <c r="EZQ278" s="229"/>
      <c r="EZR278" s="230"/>
      <c r="EZS278" s="230"/>
      <c r="EZT278" s="291"/>
      <c r="EZU278" s="228"/>
      <c r="EZV278" s="229"/>
      <c r="EZW278" s="230"/>
      <c r="EZX278" s="230"/>
      <c r="EZY278" s="291"/>
      <c r="EZZ278" s="228"/>
      <c r="FAA278" s="229"/>
      <c r="FAB278" s="230"/>
      <c r="FAC278" s="230"/>
      <c r="FAD278" s="291"/>
      <c r="FAE278" s="228"/>
      <c r="FAF278" s="229"/>
      <c r="FAG278" s="230"/>
      <c r="FAH278" s="230"/>
      <c r="FAI278" s="291"/>
      <c r="FAJ278" s="228"/>
      <c r="FAK278" s="229"/>
      <c r="FAL278" s="230"/>
      <c r="FAM278" s="230"/>
      <c r="FAN278" s="291"/>
      <c r="FAO278" s="228"/>
      <c r="FAP278" s="229"/>
      <c r="FAQ278" s="230"/>
      <c r="FAR278" s="230"/>
      <c r="FAS278" s="291"/>
      <c r="FAT278" s="228"/>
      <c r="FAU278" s="229"/>
      <c r="FAV278" s="230"/>
      <c r="FAW278" s="230"/>
      <c r="FAX278" s="291"/>
      <c r="FAY278" s="228"/>
      <c r="FAZ278" s="229"/>
      <c r="FBA278" s="230"/>
      <c r="FBB278" s="230"/>
      <c r="FBC278" s="291"/>
      <c r="FBD278" s="228"/>
      <c r="FBE278" s="229"/>
      <c r="FBF278" s="230"/>
      <c r="FBG278" s="230"/>
      <c r="FBH278" s="291"/>
      <c r="FBI278" s="228"/>
      <c r="FBJ278" s="229"/>
      <c r="FBK278" s="230"/>
      <c r="FBL278" s="230"/>
      <c r="FBM278" s="291"/>
      <c r="FBN278" s="228"/>
      <c r="FBO278" s="229"/>
      <c r="FBP278" s="230"/>
      <c r="FBQ278" s="230"/>
      <c r="FBR278" s="291"/>
      <c r="FBS278" s="228"/>
      <c r="FBT278" s="229"/>
      <c r="FBU278" s="230"/>
      <c r="FBV278" s="230"/>
      <c r="FBW278" s="291"/>
      <c r="FBX278" s="228"/>
      <c r="FBY278" s="229"/>
      <c r="FBZ278" s="230"/>
      <c r="FCA278" s="230"/>
      <c r="FCB278" s="291"/>
      <c r="FCC278" s="228"/>
      <c r="FCD278" s="229"/>
      <c r="FCE278" s="230"/>
      <c r="FCF278" s="230"/>
      <c r="FCG278" s="291"/>
      <c r="FCH278" s="228"/>
      <c r="FCI278" s="229"/>
      <c r="FCJ278" s="230"/>
      <c r="FCK278" s="230"/>
      <c r="FCL278" s="291"/>
      <c r="FCM278" s="228"/>
      <c r="FCN278" s="229"/>
      <c r="FCO278" s="230"/>
      <c r="FCP278" s="230"/>
      <c r="FCQ278" s="291"/>
      <c r="FCR278" s="228"/>
      <c r="FCS278" s="229"/>
      <c r="FCT278" s="230"/>
      <c r="FCU278" s="230"/>
      <c r="FCV278" s="291"/>
      <c r="FCW278" s="228"/>
      <c r="FCX278" s="229"/>
      <c r="FCY278" s="230"/>
      <c r="FCZ278" s="230"/>
      <c r="FDA278" s="291"/>
      <c r="FDB278" s="228"/>
      <c r="FDC278" s="229"/>
      <c r="FDD278" s="230"/>
      <c r="FDE278" s="230"/>
      <c r="FDF278" s="291"/>
      <c r="FDG278" s="228"/>
      <c r="FDH278" s="229"/>
      <c r="FDI278" s="230"/>
      <c r="FDJ278" s="230"/>
      <c r="FDK278" s="291"/>
      <c r="FDL278" s="228"/>
      <c r="FDM278" s="229"/>
      <c r="FDN278" s="230"/>
      <c r="FDO278" s="230"/>
      <c r="FDP278" s="291"/>
      <c r="FDQ278" s="228"/>
      <c r="FDR278" s="229"/>
      <c r="FDS278" s="230"/>
      <c r="FDT278" s="230"/>
      <c r="FDU278" s="291"/>
      <c r="FDV278" s="228"/>
      <c r="FDW278" s="229"/>
      <c r="FDX278" s="230"/>
      <c r="FDY278" s="230"/>
      <c r="FDZ278" s="291"/>
      <c r="FEA278" s="228"/>
      <c r="FEB278" s="229"/>
      <c r="FEC278" s="230"/>
      <c r="FED278" s="230"/>
      <c r="FEE278" s="291"/>
      <c r="FEF278" s="228"/>
      <c r="FEG278" s="229"/>
      <c r="FEH278" s="230"/>
      <c r="FEI278" s="230"/>
      <c r="FEJ278" s="291"/>
      <c r="FEK278" s="228"/>
      <c r="FEL278" s="229"/>
      <c r="FEM278" s="230"/>
      <c r="FEN278" s="230"/>
      <c r="FEO278" s="291"/>
      <c r="FEP278" s="228"/>
      <c r="FEQ278" s="229"/>
      <c r="FER278" s="230"/>
      <c r="FES278" s="230"/>
      <c r="FET278" s="291"/>
      <c r="FEU278" s="228"/>
      <c r="FEV278" s="229"/>
      <c r="FEW278" s="230"/>
      <c r="FEX278" s="230"/>
      <c r="FEY278" s="291"/>
      <c r="FEZ278" s="228"/>
      <c r="FFA278" s="229"/>
      <c r="FFB278" s="230"/>
      <c r="FFC278" s="230"/>
      <c r="FFD278" s="291"/>
      <c r="FFE278" s="228"/>
      <c r="FFF278" s="229"/>
      <c r="FFG278" s="230"/>
      <c r="FFH278" s="230"/>
      <c r="FFI278" s="291"/>
      <c r="FFJ278" s="228"/>
      <c r="FFK278" s="229"/>
      <c r="FFL278" s="230"/>
      <c r="FFM278" s="230"/>
      <c r="FFN278" s="291"/>
      <c r="FFO278" s="228"/>
      <c r="FFP278" s="229"/>
      <c r="FFQ278" s="230"/>
      <c r="FFR278" s="230"/>
      <c r="FFS278" s="291"/>
      <c r="FFT278" s="228"/>
      <c r="FFU278" s="229"/>
      <c r="FFV278" s="230"/>
      <c r="FFW278" s="230"/>
      <c r="FFX278" s="291"/>
      <c r="FFY278" s="228"/>
      <c r="FFZ278" s="229"/>
      <c r="FGA278" s="230"/>
      <c r="FGB278" s="230"/>
      <c r="FGC278" s="291"/>
      <c r="FGD278" s="228"/>
      <c r="FGE278" s="229"/>
      <c r="FGF278" s="230"/>
      <c r="FGG278" s="230"/>
      <c r="FGH278" s="291"/>
      <c r="FGI278" s="228"/>
      <c r="FGJ278" s="229"/>
      <c r="FGK278" s="230"/>
      <c r="FGL278" s="230"/>
      <c r="FGM278" s="291"/>
      <c r="FGN278" s="228"/>
      <c r="FGO278" s="229"/>
      <c r="FGP278" s="230"/>
      <c r="FGQ278" s="230"/>
      <c r="FGR278" s="291"/>
      <c r="FGS278" s="228"/>
      <c r="FGT278" s="229"/>
      <c r="FGU278" s="230"/>
      <c r="FGV278" s="230"/>
      <c r="FGW278" s="291"/>
      <c r="FGX278" s="228"/>
      <c r="FGY278" s="229"/>
      <c r="FGZ278" s="230"/>
      <c r="FHA278" s="230"/>
      <c r="FHB278" s="291"/>
      <c r="FHC278" s="228"/>
      <c r="FHD278" s="229"/>
      <c r="FHE278" s="230"/>
      <c r="FHF278" s="230"/>
      <c r="FHG278" s="291"/>
      <c r="FHH278" s="228"/>
      <c r="FHI278" s="229"/>
      <c r="FHJ278" s="230"/>
      <c r="FHK278" s="230"/>
      <c r="FHL278" s="291"/>
      <c r="FHM278" s="228"/>
      <c r="FHN278" s="229"/>
      <c r="FHO278" s="230"/>
      <c r="FHP278" s="230"/>
      <c r="FHQ278" s="291"/>
      <c r="FHR278" s="228"/>
      <c r="FHS278" s="229"/>
      <c r="FHT278" s="230"/>
      <c r="FHU278" s="230"/>
      <c r="FHV278" s="291"/>
      <c r="FHW278" s="228"/>
      <c r="FHX278" s="229"/>
      <c r="FHY278" s="230"/>
      <c r="FHZ278" s="230"/>
      <c r="FIA278" s="291"/>
      <c r="FIB278" s="228"/>
      <c r="FIC278" s="229"/>
      <c r="FID278" s="230"/>
      <c r="FIE278" s="230"/>
      <c r="FIF278" s="291"/>
      <c r="FIG278" s="228"/>
      <c r="FIH278" s="229"/>
      <c r="FII278" s="230"/>
      <c r="FIJ278" s="230"/>
      <c r="FIK278" s="291"/>
      <c r="FIL278" s="228"/>
      <c r="FIM278" s="229"/>
      <c r="FIN278" s="230"/>
      <c r="FIO278" s="230"/>
      <c r="FIP278" s="291"/>
      <c r="FIQ278" s="228"/>
      <c r="FIR278" s="229"/>
      <c r="FIS278" s="230"/>
      <c r="FIT278" s="230"/>
      <c r="FIU278" s="291"/>
      <c r="FIV278" s="228"/>
      <c r="FIW278" s="229"/>
      <c r="FIX278" s="230"/>
      <c r="FIY278" s="230"/>
      <c r="FIZ278" s="291"/>
      <c r="FJA278" s="228"/>
      <c r="FJB278" s="229"/>
      <c r="FJC278" s="230"/>
      <c r="FJD278" s="230"/>
      <c r="FJE278" s="291"/>
      <c r="FJF278" s="228"/>
      <c r="FJG278" s="229"/>
      <c r="FJH278" s="230"/>
      <c r="FJI278" s="230"/>
      <c r="FJJ278" s="291"/>
      <c r="FJK278" s="228"/>
      <c r="FJL278" s="229"/>
      <c r="FJM278" s="230"/>
      <c r="FJN278" s="230"/>
      <c r="FJO278" s="291"/>
      <c r="FJP278" s="228"/>
      <c r="FJQ278" s="229"/>
      <c r="FJR278" s="230"/>
      <c r="FJS278" s="230"/>
      <c r="FJT278" s="291"/>
      <c r="FJU278" s="228"/>
      <c r="FJV278" s="229"/>
      <c r="FJW278" s="230"/>
      <c r="FJX278" s="230"/>
      <c r="FJY278" s="291"/>
      <c r="FJZ278" s="228"/>
      <c r="FKA278" s="229"/>
      <c r="FKB278" s="230"/>
      <c r="FKC278" s="230"/>
      <c r="FKD278" s="291"/>
      <c r="FKE278" s="228"/>
      <c r="FKF278" s="229"/>
      <c r="FKG278" s="230"/>
      <c r="FKH278" s="230"/>
      <c r="FKI278" s="291"/>
      <c r="FKJ278" s="228"/>
      <c r="FKK278" s="229"/>
      <c r="FKL278" s="230"/>
      <c r="FKM278" s="230"/>
      <c r="FKN278" s="291"/>
      <c r="FKO278" s="228"/>
      <c r="FKP278" s="229"/>
      <c r="FKQ278" s="230"/>
      <c r="FKR278" s="230"/>
      <c r="FKS278" s="291"/>
      <c r="FKT278" s="228"/>
      <c r="FKU278" s="229"/>
      <c r="FKV278" s="230"/>
      <c r="FKW278" s="230"/>
      <c r="FKX278" s="291"/>
      <c r="FKY278" s="228"/>
      <c r="FKZ278" s="229"/>
      <c r="FLA278" s="230"/>
      <c r="FLB278" s="230"/>
      <c r="FLC278" s="291"/>
      <c r="FLD278" s="228"/>
      <c r="FLE278" s="229"/>
      <c r="FLF278" s="230"/>
      <c r="FLG278" s="230"/>
      <c r="FLH278" s="291"/>
      <c r="FLI278" s="228"/>
      <c r="FLJ278" s="229"/>
      <c r="FLK278" s="230"/>
      <c r="FLL278" s="230"/>
      <c r="FLM278" s="291"/>
      <c r="FLN278" s="228"/>
      <c r="FLO278" s="229"/>
      <c r="FLP278" s="230"/>
      <c r="FLQ278" s="230"/>
      <c r="FLR278" s="291"/>
      <c r="FLS278" s="228"/>
      <c r="FLT278" s="229"/>
      <c r="FLU278" s="230"/>
      <c r="FLV278" s="230"/>
      <c r="FLW278" s="291"/>
      <c r="FLX278" s="228"/>
      <c r="FLY278" s="229"/>
      <c r="FLZ278" s="230"/>
      <c r="FMA278" s="230"/>
      <c r="FMB278" s="291"/>
      <c r="FMC278" s="228"/>
      <c r="FMD278" s="229"/>
      <c r="FME278" s="230"/>
      <c r="FMF278" s="230"/>
      <c r="FMG278" s="291"/>
      <c r="FMH278" s="228"/>
      <c r="FMI278" s="229"/>
      <c r="FMJ278" s="230"/>
      <c r="FMK278" s="230"/>
      <c r="FML278" s="291"/>
      <c r="FMM278" s="228"/>
      <c r="FMN278" s="229"/>
      <c r="FMO278" s="230"/>
      <c r="FMP278" s="230"/>
      <c r="FMQ278" s="291"/>
      <c r="FMR278" s="228"/>
      <c r="FMS278" s="229"/>
      <c r="FMT278" s="230"/>
      <c r="FMU278" s="230"/>
      <c r="FMV278" s="291"/>
      <c r="FMW278" s="228"/>
      <c r="FMX278" s="229"/>
      <c r="FMY278" s="230"/>
      <c r="FMZ278" s="230"/>
      <c r="FNA278" s="291"/>
      <c r="FNB278" s="228"/>
      <c r="FNC278" s="229"/>
      <c r="FND278" s="230"/>
      <c r="FNE278" s="230"/>
      <c r="FNF278" s="291"/>
      <c r="FNG278" s="228"/>
      <c r="FNH278" s="229"/>
      <c r="FNI278" s="230"/>
      <c r="FNJ278" s="230"/>
      <c r="FNK278" s="291"/>
      <c r="FNL278" s="228"/>
      <c r="FNM278" s="229"/>
      <c r="FNN278" s="230"/>
      <c r="FNO278" s="230"/>
      <c r="FNP278" s="291"/>
      <c r="FNQ278" s="228"/>
      <c r="FNR278" s="229"/>
      <c r="FNS278" s="230"/>
      <c r="FNT278" s="230"/>
      <c r="FNU278" s="291"/>
      <c r="FNV278" s="228"/>
      <c r="FNW278" s="229"/>
      <c r="FNX278" s="230"/>
      <c r="FNY278" s="230"/>
      <c r="FNZ278" s="291"/>
      <c r="FOA278" s="228"/>
      <c r="FOB278" s="229"/>
      <c r="FOC278" s="230"/>
      <c r="FOD278" s="230"/>
      <c r="FOE278" s="291"/>
      <c r="FOF278" s="228"/>
      <c r="FOG278" s="229"/>
      <c r="FOH278" s="230"/>
      <c r="FOI278" s="230"/>
      <c r="FOJ278" s="291"/>
      <c r="FOK278" s="228"/>
      <c r="FOL278" s="229"/>
      <c r="FOM278" s="230"/>
      <c r="FON278" s="230"/>
      <c r="FOO278" s="291"/>
      <c r="FOP278" s="228"/>
      <c r="FOQ278" s="229"/>
      <c r="FOR278" s="230"/>
      <c r="FOS278" s="230"/>
      <c r="FOT278" s="291"/>
      <c r="FOU278" s="228"/>
      <c r="FOV278" s="229"/>
      <c r="FOW278" s="230"/>
      <c r="FOX278" s="230"/>
      <c r="FOY278" s="291"/>
      <c r="FOZ278" s="228"/>
      <c r="FPA278" s="229"/>
      <c r="FPB278" s="230"/>
      <c r="FPC278" s="230"/>
      <c r="FPD278" s="291"/>
      <c r="FPE278" s="228"/>
      <c r="FPF278" s="229"/>
      <c r="FPG278" s="230"/>
      <c r="FPH278" s="230"/>
      <c r="FPI278" s="291"/>
      <c r="FPJ278" s="228"/>
      <c r="FPK278" s="229"/>
      <c r="FPL278" s="230"/>
      <c r="FPM278" s="230"/>
      <c r="FPN278" s="291"/>
      <c r="FPO278" s="228"/>
      <c r="FPP278" s="229"/>
      <c r="FPQ278" s="230"/>
      <c r="FPR278" s="230"/>
      <c r="FPS278" s="291"/>
      <c r="FPT278" s="228"/>
      <c r="FPU278" s="229"/>
      <c r="FPV278" s="230"/>
      <c r="FPW278" s="230"/>
      <c r="FPX278" s="291"/>
      <c r="FPY278" s="228"/>
      <c r="FPZ278" s="229"/>
      <c r="FQA278" s="230"/>
      <c r="FQB278" s="230"/>
      <c r="FQC278" s="291"/>
      <c r="FQD278" s="228"/>
      <c r="FQE278" s="229"/>
      <c r="FQF278" s="230"/>
      <c r="FQG278" s="230"/>
      <c r="FQH278" s="291"/>
      <c r="FQI278" s="228"/>
      <c r="FQJ278" s="229"/>
      <c r="FQK278" s="230"/>
      <c r="FQL278" s="230"/>
      <c r="FQM278" s="291"/>
      <c r="FQN278" s="228"/>
      <c r="FQO278" s="229"/>
      <c r="FQP278" s="230"/>
      <c r="FQQ278" s="230"/>
      <c r="FQR278" s="291"/>
      <c r="FQS278" s="228"/>
      <c r="FQT278" s="229"/>
      <c r="FQU278" s="230"/>
      <c r="FQV278" s="230"/>
      <c r="FQW278" s="291"/>
      <c r="FQX278" s="228"/>
      <c r="FQY278" s="229"/>
      <c r="FQZ278" s="230"/>
      <c r="FRA278" s="230"/>
      <c r="FRB278" s="291"/>
      <c r="FRC278" s="228"/>
      <c r="FRD278" s="229"/>
      <c r="FRE278" s="230"/>
      <c r="FRF278" s="230"/>
      <c r="FRG278" s="291"/>
      <c r="FRH278" s="228"/>
      <c r="FRI278" s="229"/>
      <c r="FRJ278" s="230"/>
      <c r="FRK278" s="230"/>
      <c r="FRL278" s="291"/>
      <c r="FRM278" s="228"/>
      <c r="FRN278" s="229"/>
      <c r="FRO278" s="230"/>
      <c r="FRP278" s="230"/>
      <c r="FRQ278" s="291"/>
      <c r="FRR278" s="228"/>
      <c r="FRS278" s="229"/>
      <c r="FRT278" s="230"/>
      <c r="FRU278" s="230"/>
      <c r="FRV278" s="291"/>
      <c r="FRW278" s="228"/>
      <c r="FRX278" s="229"/>
      <c r="FRY278" s="230"/>
      <c r="FRZ278" s="230"/>
      <c r="FSA278" s="291"/>
      <c r="FSB278" s="228"/>
      <c r="FSC278" s="229"/>
      <c r="FSD278" s="230"/>
      <c r="FSE278" s="230"/>
      <c r="FSF278" s="291"/>
      <c r="FSG278" s="228"/>
      <c r="FSH278" s="229"/>
      <c r="FSI278" s="230"/>
      <c r="FSJ278" s="230"/>
      <c r="FSK278" s="291"/>
      <c r="FSL278" s="228"/>
      <c r="FSM278" s="229"/>
      <c r="FSN278" s="230"/>
      <c r="FSO278" s="230"/>
      <c r="FSP278" s="291"/>
      <c r="FSQ278" s="228"/>
      <c r="FSR278" s="229"/>
      <c r="FSS278" s="230"/>
      <c r="FST278" s="230"/>
      <c r="FSU278" s="291"/>
      <c r="FSV278" s="228"/>
      <c r="FSW278" s="229"/>
      <c r="FSX278" s="230"/>
      <c r="FSY278" s="230"/>
      <c r="FSZ278" s="291"/>
      <c r="FTA278" s="228"/>
      <c r="FTB278" s="229"/>
      <c r="FTC278" s="230"/>
      <c r="FTD278" s="230"/>
      <c r="FTE278" s="291"/>
      <c r="FTF278" s="228"/>
      <c r="FTG278" s="229"/>
      <c r="FTH278" s="230"/>
      <c r="FTI278" s="230"/>
      <c r="FTJ278" s="291"/>
      <c r="FTK278" s="228"/>
      <c r="FTL278" s="229"/>
      <c r="FTM278" s="230"/>
      <c r="FTN278" s="230"/>
      <c r="FTO278" s="291"/>
      <c r="FTP278" s="228"/>
      <c r="FTQ278" s="229"/>
      <c r="FTR278" s="230"/>
      <c r="FTS278" s="230"/>
      <c r="FTT278" s="291"/>
      <c r="FTU278" s="228"/>
      <c r="FTV278" s="229"/>
      <c r="FTW278" s="230"/>
      <c r="FTX278" s="230"/>
      <c r="FTY278" s="291"/>
      <c r="FTZ278" s="228"/>
      <c r="FUA278" s="229"/>
      <c r="FUB278" s="230"/>
      <c r="FUC278" s="230"/>
      <c r="FUD278" s="291"/>
      <c r="FUE278" s="228"/>
      <c r="FUF278" s="229"/>
      <c r="FUG278" s="230"/>
      <c r="FUH278" s="230"/>
      <c r="FUI278" s="291"/>
      <c r="FUJ278" s="228"/>
      <c r="FUK278" s="229"/>
      <c r="FUL278" s="230"/>
      <c r="FUM278" s="230"/>
      <c r="FUN278" s="291"/>
      <c r="FUO278" s="228"/>
      <c r="FUP278" s="229"/>
      <c r="FUQ278" s="230"/>
      <c r="FUR278" s="230"/>
      <c r="FUS278" s="291"/>
      <c r="FUT278" s="228"/>
      <c r="FUU278" s="229"/>
      <c r="FUV278" s="230"/>
      <c r="FUW278" s="230"/>
      <c r="FUX278" s="291"/>
      <c r="FUY278" s="228"/>
      <c r="FUZ278" s="229"/>
      <c r="FVA278" s="230"/>
      <c r="FVB278" s="230"/>
      <c r="FVC278" s="291"/>
      <c r="FVD278" s="228"/>
      <c r="FVE278" s="229"/>
      <c r="FVF278" s="230"/>
      <c r="FVG278" s="230"/>
      <c r="FVH278" s="291"/>
      <c r="FVI278" s="228"/>
      <c r="FVJ278" s="229"/>
      <c r="FVK278" s="230"/>
      <c r="FVL278" s="230"/>
      <c r="FVM278" s="291"/>
      <c r="FVN278" s="228"/>
      <c r="FVO278" s="229"/>
      <c r="FVP278" s="230"/>
      <c r="FVQ278" s="230"/>
      <c r="FVR278" s="291"/>
      <c r="FVS278" s="228"/>
      <c r="FVT278" s="229"/>
      <c r="FVU278" s="230"/>
      <c r="FVV278" s="230"/>
      <c r="FVW278" s="291"/>
      <c r="FVX278" s="228"/>
      <c r="FVY278" s="229"/>
      <c r="FVZ278" s="230"/>
      <c r="FWA278" s="230"/>
      <c r="FWB278" s="291"/>
      <c r="FWC278" s="228"/>
      <c r="FWD278" s="229"/>
      <c r="FWE278" s="230"/>
      <c r="FWF278" s="230"/>
      <c r="FWG278" s="291"/>
      <c r="FWH278" s="228"/>
      <c r="FWI278" s="229"/>
      <c r="FWJ278" s="230"/>
      <c r="FWK278" s="230"/>
      <c r="FWL278" s="291"/>
      <c r="FWM278" s="228"/>
      <c r="FWN278" s="229"/>
      <c r="FWO278" s="230"/>
      <c r="FWP278" s="230"/>
      <c r="FWQ278" s="291"/>
      <c r="FWR278" s="228"/>
      <c r="FWS278" s="229"/>
      <c r="FWT278" s="230"/>
      <c r="FWU278" s="230"/>
      <c r="FWV278" s="291"/>
      <c r="FWW278" s="228"/>
      <c r="FWX278" s="229"/>
      <c r="FWY278" s="230"/>
      <c r="FWZ278" s="230"/>
      <c r="FXA278" s="291"/>
      <c r="FXB278" s="228"/>
      <c r="FXC278" s="229"/>
      <c r="FXD278" s="230"/>
      <c r="FXE278" s="230"/>
      <c r="FXF278" s="291"/>
      <c r="FXG278" s="228"/>
      <c r="FXH278" s="229"/>
      <c r="FXI278" s="230"/>
      <c r="FXJ278" s="230"/>
      <c r="FXK278" s="291"/>
      <c r="FXL278" s="228"/>
      <c r="FXM278" s="229"/>
      <c r="FXN278" s="230"/>
      <c r="FXO278" s="230"/>
      <c r="FXP278" s="291"/>
      <c r="FXQ278" s="228"/>
      <c r="FXR278" s="229"/>
      <c r="FXS278" s="230"/>
      <c r="FXT278" s="230"/>
      <c r="FXU278" s="291"/>
      <c r="FXV278" s="228"/>
      <c r="FXW278" s="229"/>
      <c r="FXX278" s="230"/>
      <c r="FXY278" s="230"/>
      <c r="FXZ278" s="291"/>
      <c r="FYA278" s="228"/>
      <c r="FYB278" s="229"/>
      <c r="FYC278" s="230"/>
      <c r="FYD278" s="230"/>
      <c r="FYE278" s="291"/>
      <c r="FYF278" s="228"/>
      <c r="FYG278" s="229"/>
      <c r="FYH278" s="230"/>
      <c r="FYI278" s="230"/>
      <c r="FYJ278" s="291"/>
      <c r="FYK278" s="228"/>
      <c r="FYL278" s="229"/>
      <c r="FYM278" s="230"/>
      <c r="FYN278" s="230"/>
      <c r="FYO278" s="291"/>
      <c r="FYP278" s="228"/>
      <c r="FYQ278" s="229"/>
      <c r="FYR278" s="230"/>
      <c r="FYS278" s="230"/>
      <c r="FYT278" s="291"/>
      <c r="FYU278" s="228"/>
      <c r="FYV278" s="229"/>
      <c r="FYW278" s="230"/>
      <c r="FYX278" s="230"/>
      <c r="FYY278" s="291"/>
      <c r="FYZ278" s="228"/>
      <c r="FZA278" s="229"/>
      <c r="FZB278" s="230"/>
      <c r="FZC278" s="230"/>
      <c r="FZD278" s="291"/>
      <c r="FZE278" s="228"/>
      <c r="FZF278" s="229"/>
      <c r="FZG278" s="230"/>
      <c r="FZH278" s="230"/>
      <c r="FZI278" s="291"/>
      <c r="FZJ278" s="228"/>
      <c r="FZK278" s="229"/>
      <c r="FZL278" s="230"/>
      <c r="FZM278" s="230"/>
      <c r="FZN278" s="291"/>
      <c r="FZO278" s="228"/>
      <c r="FZP278" s="229"/>
      <c r="FZQ278" s="230"/>
      <c r="FZR278" s="230"/>
      <c r="FZS278" s="291"/>
      <c r="FZT278" s="228"/>
      <c r="FZU278" s="229"/>
      <c r="FZV278" s="230"/>
      <c r="FZW278" s="230"/>
      <c r="FZX278" s="291"/>
      <c r="FZY278" s="228"/>
      <c r="FZZ278" s="229"/>
      <c r="GAA278" s="230"/>
      <c r="GAB278" s="230"/>
      <c r="GAC278" s="291"/>
      <c r="GAD278" s="228"/>
      <c r="GAE278" s="229"/>
      <c r="GAF278" s="230"/>
      <c r="GAG278" s="230"/>
      <c r="GAH278" s="291"/>
      <c r="GAI278" s="228"/>
      <c r="GAJ278" s="229"/>
      <c r="GAK278" s="230"/>
      <c r="GAL278" s="230"/>
      <c r="GAM278" s="291"/>
      <c r="GAN278" s="228"/>
      <c r="GAO278" s="229"/>
      <c r="GAP278" s="230"/>
      <c r="GAQ278" s="230"/>
      <c r="GAR278" s="291"/>
      <c r="GAS278" s="228"/>
      <c r="GAT278" s="229"/>
      <c r="GAU278" s="230"/>
      <c r="GAV278" s="230"/>
      <c r="GAW278" s="291"/>
      <c r="GAX278" s="228"/>
      <c r="GAY278" s="229"/>
      <c r="GAZ278" s="230"/>
      <c r="GBA278" s="230"/>
      <c r="GBB278" s="291"/>
      <c r="GBC278" s="228"/>
      <c r="GBD278" s="229"/>
      <c r="GBE278" s="230"/>
      <c r="GBF278" s="230"/>
      <c r="GBG278" s="291"/>
      <c r="GBH278" s="228"/>
      <c r="GBI278" s="229"/>
      <c r="GBJ278" s="230"/>
      <c r="GBK278" s="230"/>
      <c r="GBL278" s="291"/>
      <c r="GBM278" s="228"/>
      <c r="GBN278" s="229"/>
      <c r="GBO278" s="230"/>
      <c r="GBP278" s="230"/>
      <c r="GBQ278" s="291"/>
      <c r="GBR278" s="228"/>
      <c r="GBS278" s="229"/>
      <c r="GBT278" s="230"/>
      <c r="GBU278" s="230"/>
      <c r="GBV278" s="291"/>
      <c r="GBW278" s="228"/>
      <c r="GBX278" s="229"/>
      <c r="GBY278" s="230"/>
      <c r="GBZ278" s="230"/>
      <c r="GCA278" s="291"/>
      <c r="GCB278" s="228"/>
      <c r="GCC278" s="229"/>
      <c r="GCD278" s="230"/>
      <c r="GCE278" s="230"/>
      <c r="GCF278" s="291"/>
      <c r="GCG278" s="228"/>
      <c r="GCH278" s="229"/>
      <c r="GCI278" s="230"/>
      <c r="GCJ278" s="230"/>
      <c r="GCK278" s="291"/>
      <c r="GCL278" s="228"/>
      <c r="GCM278" s="229"/>
      <c r="GCN278" s="230"/>
      <c r="GCO278" s="230"/>
      <c r="GCP278" s="291"/>
      <c r="GCQ278" s="228"/>
      <c r="GCR278" s="229"/>
      <c r="GCS278" s="230"/>
      <c r="GCT278" s="230"/>
      <c r="GCU278" s="291"/>
      <c r="GCV278" s="228"/>
      <c r="GCW278" s="229"/>
      <c r="GCX278" s="230"/>
      <c r="GCY278" s="230"/>
      <c r="GCZ278" s="291"/>
      <c r="GDA278" s="228"/>
      <c r="GDB278" s="229"/>
      <c r="GDC278" s="230"/>
      <c r="GDD278" s="230"/>
      <c r="GDE278" s="291"/>
      <c r="GDF278" s="228"/>
      <c r="GDG278" s="229"/>
      <c r="GDH278" s="230"/>
      <c r="GDI278" s="230"/>
      <c r="GDJ278" s="291"/>
      <c r="GDK278" s="228"/>
      <c r="GDL278" s="229"/>
      <c r="GDM278" s="230"/>
      <c r="GDN278" s="230"/>
      <c r="GDO278" s="291"/>
      <c r="GDP278" s="228"/>
      <c r="GDQ278" s="229"/>
      <c r="GDR278" s="230"/>
      <c r="GDS278" s="230"/>
      <c r="GDT278" s="291"/>
      <c r="GDU278" s="228"/>
      <c r="GDV278" s="229"/>
      <c r="GDW278" s="230"/>
      <c r="GDX278" s="230"/>
      <c r="GDY278" s="291"/>
      <c r="GDZ278" s="228"/>
      <c r="GEA278" s="229"/>
      <c r="GEB278" s="230"/>
      <c r="GEC278" s="230"/>
      <c r="GED278" s="291"/>
      <c r="GEE278" s="228"/>
      <c r="GEF278" s="229"/>
      <c r="GEG278" s="230"/>
      <c r="GEH278" s="230"/>
      <c r="GEI278" s="291"/>
      <c r="GEJ278" s="228"/>
      <c r="GEK278" s="229"/>
      <c r="GEL278" s="230"/>
      <c r="GEM278" s="230"/>
      <c r="GEN278" s="291"/>
      <c r="GEO278" s="228"/>
      <c r="GEP278" s="229"/>
      <c r="GEQ278" s="230"/>
      <c r="GER278" s="230"/>
      <c r="GES278" s="291"/>
      <c r="GET278" s="228"/>
      <c r="GEU278" s="229"/>
      <c r="GEV278" s="230"/>
      <c r="GEW278" s="230"/>
      <c r="GEX278" s="291"/>
      <c r="GEY278" s="228"/>
      <c r="GEZ278" s="229"/>
      <c r="GFA278" s="230"/>
      <c r="GFB278" s="230"/>
      <c r="GFC278" s="291"/>
      <c r="GFD278" s="228"/>
      <c r="GFE278" s="229"/>
      <c r="GFF278" s="230"/>
      <c r="GFG278" s="230"/>
      <c r="GFH278" s="291"/>
      <c r="GFI278" s="228"/>
      <c r="GFJ278" s="229"/>
      <c r="GFK278" s="230"/>
      <c r="GFL278" s="230"/>
      <c r="GFM278" s="291"/>
      <c r="GFN278" s="228"/>
      <c r="GFO278" s="229"/>
      <c r="GFP278" s="230"/>
      <c r="GFQ278" s="230"/>
      <c r="GFR278" s="291"/>
      <c r="GFS278" s="228"/>
      <c r="GFT278" s="229"/>
      <c r="GFU278" s="230"/>
      <c r="GFV278" s="230"/>
      <c r="GFW278" s="291"/>
      <c r="GFX278" s="228"/>
      <c r="GFY278" s="229"/>
      <c r="GFZ278" s="230"/>
      <c r="GGA278" s="230"/>
      <c r="GGB278" s="291"/>
      <c r="GGC278" s="228"/>
      <c r="GGD278" s="229"/>
      <c r="GGE278" s="230"/>
      <c r="GGF278" s="230"/>
      <c r="GGG278" s="291"/>
      <c r="GGH278" s="228"/>
      <c r="GGI278" s="229"/>
      <c r="GGJ278" s="230"/>
      <c r="GGK278" s="230"/>
      <c r="GGL278" s="291"/>
      <c r="GGM278" s="228"/>
      <c r="GGN278" s="229"/>
      <c r="GGO278" s="230"/>
      <c r="GGP278" s="230"/>
      <c r="GGQ278" s="291"/>
      <c r="GGR278" s="228"/>
      <c r="GGS278" s="229"/>
      <c r="GGT278" s="230"/>
      <c r="GGU278" s="230"/>
      <c r="GGV278" s="291"/>
      <c r="GGW278" s="228"/>
      <c r="GGX278" s="229"/>
      <c r="GGY278" s="230"/>
      <c r="GGZ278" s="230"/>
      <c r="GHA278" s="291"/>
      <c r="GHB278" s="228"/>
      <c r="GHC278" s="229"/>
      <c r="GHD278" s="230"/>
      <c r="GHE278" s="230"/>
      <c r="GHF278" s="291"/>
      <c r="GHG278" s="228"/>
      <c r="GHH278" s="229"/>
      <c r="GHI278" s="230"/>
      <c r="GHJ278" s="230"/>
      <c r="GHK278" s="291"/>
      <c r="GHL278" s="228"/>
      <c r="GHM278" s="229"/>
      <c r="GHN278" s="230"/>
      <c r="GHO278" s="230"/>
      <c r="GHP278" s="291"/>
      <c r="GHQ278" s="228"/>
      <c r="GHR278" s="229"/>
      <c r="GHS278" s="230"/>
      <c r="GHT278" s="230"/>
      <c r="GHU278" s="291"/>
      <c r="GHV278" s="228"/>
      <c r="GHW278" s="229"/>
      <c r="GHX278" s="230"/>
      <c r="GHY278" s="230"/>
      <c r="GHZ278" s="291"/>
      <c r="GIA278" s="228"/>
      <c r="GIB278" s="229"/>
      <c r="GIC278" s="230"/>
      <c r="GID278" s="230"/>
      <c r="GIE278" s="291"/>
      <c r="GIF278" s="228"/>
      <c r="GIG278" s="229"/>
      <c r="GIH278" s="230"/>
      <c r="GII278" s="230"/>
      <c r="GIJ278" s="291"/>
      <c r="GIK278" s="228"/>
      <c r="GIL278" s="229"/>
      <c r="GIM278" s="230"/>
      <c r="GIN278" s="230"/>
      <c r="GIO278" s="291"/>
      <c r="GIP278" s="228"/>
      <c r="GIQ278" s="229"/>
      <c r="GIR278" s="230"/>
      <c r="GIS278" s="230"/>
      <c r="GIT278" s="291"/>
      <c r="GIU278" s="228"/>
      <c r="GIV278" s="229"/>
      <c r="GIW278" s="230"/>
      <c r="GIX278" s="230"/>
      <c r="GIY278" s="291"/>
      <c r="GIZ278" s="228"/>
      <c r="GJA278" s="229"/>
      <c r="GJB278" s="230"/>
      <c r="GJC278" s="230"/>
      <c r="GJD278" s="291"/>
      <c r="GJE278" s="228"/>
      <c r="GJF278" s="229"/>
      <c r="GJG278" s="230"/>
      <c r="GJH278" s="230"/>
      <c r="GJI278" s="291"/>
      <c r="GJJ278" s="228"/>
      <c r="GJK278" s="229"/>
      <c r="GJL278" s="230"/>
      <c r="GJM278" s="230"/>
      <c r="GJN278" s="291"/>
      <c r="GJO278" s="228"/>
      <c r="GJP278" s="229"/>
      <c r="GJQ278" s="230"/>
      <c r="GJR278" s="230"/>
      <c r="GJS278" s="291"/>
      <c r="GJT278" s="228"/>
      <c r="GJU278" s="229"/>
      <c r="GJV278" s="230"/>
      <c r="GJW278" s="230"/>
      <c r="GJX278" s="291"/>
      <c r="GJY278" s="228"/>
      <c r="GJZ278" s="229"/>
      <c r="GKA278" s="230"/>
      <c r="GKB278" s="230"/>
      <c r="GKC278" s="291"/>
      <c r="GKD278" s="228"/>
      <c r="GKE278" s="229"/>
      <c r="GKF278" s="230"/>
      <c r="GKG278" s="230"/>
      <c r="GKH278" s="291"/>
      <c r="GKI278" s="228"/>
      <c r="GKJ278" s="229"/>
      <c r="GKK278" s="230"/>
      <c r="GKL278" s="230"/>
      <c r="GKM278" s="291"/>
      <c r="GKN278" s="228"/>
      <c r="GKO278" s="229"/>
      <c r="GKP278" s="230"/>
      <c r="GKQ278" s="230"/>
      <c r="GKR278" s="291"/>
      <c r="GKS278" s="228"/>
      <c r="GKT278" s="229"/>
      <c r="GKU278" s="230"/>
      <c r="GKV278" s="230"/>
      <c r="GKW278" s="291"/>
      <c r="GKX278" s="228"/>
      <c r="GKY278" s="229"/>
      <c r="GKZ278" s="230"/>
      <c r="GLA278" s="230"/>
      <c r="GLB278" s="291"/>
      <c r="GLC278" s="228"/>
      <c r="GLD278" s="229"/>
      <c r="GLE278" s="230"/>
      <c r="GLF278" s="230"/>
      <c r="GLG278" s="291"/>
      <c r="GLH278" s="228"/>
      <c r="GLI278" s="229"/>
      <c r="GLJ278" s="230"/>
      <c r="GLK278" s="230"/>
      <c r="GLL278" s="291"/>
      <c r="GLM278" s="228"/>
      <c r="GLN278" s="229"/>
      <c r="GLO278" s="230"/>
      <c r="GLP278" s="230"/>
      <c r="GLQ278" s="291"/>
      <c r="GLR278" s="228"/>
      <c r="GLS278" s="229"/>
      <c r="GLT278" s="230"/>
      <c r="GLU278" s="230"/>
      <c r="GLV278" s="291"/>
      <c r="GLW278" s="228"/>
      <c r="GLX278" s="229"/>
      <c r="GLY278" s="230"/>
      <c r="GLZ278" s="230"/>
      <c r="GMA278" s="291"/>
      <c r="GMB278" s="228"/>
      <c r="GMC278" s="229"/>
      <c r="GMD278" s="230"/>
      <c r="GME278" s="230"/>
      <c r="GMF278" s="291"/>
      <c r="GMG278" s="228"/>
      <c r="GMH278" s="229"/>
      <c r="GMI278" s="230"/>
      <c r="GMJ278" s="230"/>
      <c r="GMK278" s="291"/>
      <c r="GML278" s="228"/>
      <c r="GMM278" s="229"/>
      <c r="GMN278" s="230"/>
      <c r="GMO278" s="230"/>
      <c r="GMP278" s="291"/>
      <c r="GMQ278" s="228"/>
      <c r="GMR278" s="229"/>
      <c r="GMS278" s="230"/>
      <c r="GMT278" s="230"/>
      <c r="GMU278" s="291"/>
      <c r="GMV278" s="228"/>
      <c r="GMW278" s="229"/>
      <c r="GMX278" s="230"/>
      <c r="GMY278" s="230"/>
      <c r="GMZ278" s="291"/>
      <c r="GNA278" s="228"/>
      <c r="GNB278" s="229"/>
      <c r="GNC278" s="230"/>
      <c r="GND278" s="230"/>
      <c r="GNE278" s="291"/>
      <c r="GNF278" s="228"/>
      <c r="GNG278" s="229"/>
      <c r="GNH278" s="230"/>
      <c r="GNI278" s="230"/>
      <c r="GNJ278" s="291"/>
      <c r="GNK278" s="228"/>
      <c r="GNL278" s="229"/>
      <c r="GNM278" s="230"/>
      <c r="GNN278" s="230"/>
      <c r="GNO278" s="291"/>
      <c r="GNP278" s="228"/>
      <c r="GNQ278" s="229"/>
      <c r="GNR278" s="230"/>
      <c r="GNS278" s="230"/>
      <c r="GNT278" s="291"/>
      <c r="GNU278" s="228"/>
      <c r="GNV278" s="229"/>
      <c r="GNW278" s="230"/>
      <c r="GNX278" s="230"/>
      <c r="GNY278" s="291"/>
      <c r="GNZ278" s="228"/>
      <c r="GOA278" s="229"/>
      <c r="GOB278" s="230"/>
      <c r="GOC278" s="230"/>
      <c r="GOD278" s="291"/>
      <c r="GOE278" s="228"/>
      <c r="GOF278" s="229"/>
      <c r="GOG278" s="230"/>
      <c r="GOH278" s="230"/>
      <c r="GOI278" s="291"/>
      <c r="GOJ278" s="228"/>
      <c r="GOK278" s="229"/>
      <c r="GOL278" s="230"/>
      <c r="GOM278" s="230"/>
      <c r="GON278" s="291"/>
      <c r="GOO278" s="228"/>
      <c r="GOP278" s="229"/>
      <c r="GOQ278" s="230"/>
      <c r="GOR278" s="230"/>
      <c r="GOS278" s="291"/>
      <c r="GOT278" s="228"/>
      <c r="GOU278" s="229"/>
      <c r="GOV278" s="230"/>
      <c r="GOW278" s="230"/>
      <c r="GOX278" s="291"/>
      <c r="GOY278" s="228"/>
      <c r="GOZ278" s="229"/>
      <c r="GPA278" s="230"/>
      <c r="GPB278" s="230"/>
      <c r="GPC278" s="291"/>
      <c r="GPD278" s="228"/>
      <c r="GPE278" s="229"/>
      <c r="GPF278" s="230"/>
      <c r="GPG278" s="230"/>
      <c r="GPH278" s="291"/>
      <c r="GPI278" s="228"/>
      <c r="GPJ278" s="229"/>
      <c r="GPK278" s="230"/>
      <c r="GPL278" s="230"/>
      <c r="GPM278" s="291"/>
      <c r="GPN278" s="228"/>
      <c r="GPO278" s="229"/>
      <c r="GPP278" s="230"/>
      <c r="GPQ278" s="230"/>
      <c r="GPR278" s="291"/>
      <c r="GPS278" s="228"/>
      <c r="GPT278" s="229"/>
      <c r="GPU278" s="230"/>
      <c r="GPV278" s="230"/>
      <c r="GPW278" s="291"/>
      <c r="GPX278" s="228"/>
      <c r="GPY278" s="229"/>
      <c r="GPZ278" s="230"/>
      <c r="GQA278" s="230"/>
      <c r="GQB278" s="291"/>
      <c r="GQC278" s="228"/>
      <c r="GQD278" s="229"/>
      <c r="GQE278" s="230"/>
      <c r="GQF278" s="230"/>
      <c r="GQG278" s="291"/>
      <c r="GQH278" s="228"/>
      <c r="GQI278" s="229"/>
      <c r="GQJ278" s="230"/>
      <c r="GQK278" s="230"/>
      <c r="GQL278" s="291"/>
      <c r="GQM278" s="228"/>
      <c r="GQN278" s="229"/>
      <c r="GQO278" s="230"/>
      <c r="GQP278" s="230"/>
      <c r="GQQ278" s="291"/>
      <c r="GQR278" s="228"/>
      <c r="GQS278" s="229"/>
      <c r="GQT278" s="230"/>
      <c r="GQU278" s="230"/>
      <c r="GQV278" s="291"/>
      <c r="GQW278" s="228"/>
      <c r="GQX278" s="229"/>
      <c r="GQY278" s="230"/>
      <c r="GQZ278" s="230"/>
      <c r="GRA278" s="291"/>
      <c r="GRB278" s="228"/>
      <c r="GRC278" s="229"/>
      <c r="GRD278" s="230"/>
      <c r="GRE278" s="230"/>
      <c r="GRF278" s="291"/>
      <c r="GRG278" s="228"/>
      <c r="GRH278" s="229"/>
      <c r="GRI278" s="230"/>
      <c r="GRJ278" s="230"/>
      <c r="GRK278" s="291"/>
      <c r="GRL278" s="228"/>
      <c r="GRM278" s="229"/>
      <c r="GRN278" s="230"/>
      <c r="GRO278" s="230"/>
      <c r="GRP278" s="291"/>
      <c r="GRQ278" s="228"/>
      <c r="GRR278" s="229"/>
      <c r="GRS278" s="230"/>
      <c r="GRT278" s="230"/>
      <c r="GRU278" s="291"/>
      <c r="GRV278" s="228"/>
      <c r="GRW278" s="229"/>
      <c r="GRX278" s="230"/>
      <c r="GRY278" s="230"/>
      <c r="GRZ278" s="291"/>
      <c r="GSA278" s="228"/>
      <c r="GSB278" s="229"/>
      <c r="GSC278" s="230"/>
      <c r="GSD278" s="230"/>
      <c r="GSE278" s="291"/>
      <c r="GSF278" s="228"/>
      <c r="GSG278" s="229"/>
      <c r="GSH278" s="230"/>
      <c r="GSI278" s="230"/>
      <c r="GSJ278" s="291"/>
      <c r="GSK278" s="228"/>
      <c r="GSL278" s="229"/>
      <c r="GSM278" s="230"/>
      <c r="GSN278" s="230"/>
      <c r="GSO278" s="291"/>
      <c r="GSP278" s="228"/>
      <c r="GSQ278" s="229"/>
      <c r="GSR278" s="230"/>
      <c r="GSS278" s="230"/>
      <c r="GST278" s="291"/>
      <c r="GSU278" s="228"/>
      <c r="GSV278" s="229"/>
      <c r="GSW278" s="230"/>
      <c r="GSX278" s="230"/>
      <c r="GSY278" s="291"/>
      <c r="GSZ278" s="228"/>
      <c r="GTA278" s="229"/>
      <c r="GTB278" s="230"/>
      <c r="GTC278" s="230"/>
      <c r="GTD278" s="291"/>
      <c r="GTE278" s="228"/>
      <c r="GTF278" s="229"/>
      <c r="GTG278" s="230"/>
      <c r="GTH278" s="230"/>
      <c r="GTI278" s="291"/>
      <c r="GTJ278" s="228"/>
      <c r="GTK278" s="229"/>
      <c r="GTL278" s="230"/>
      <c r="GTM278" s="230"/>
      <c r="GTN278" s="291"/>
      <c r="GTO278" s="228"/>
      <c r="GTP278" s="229"/>
      <c r="GTQ278" s="230"/>
      <c r="GTR278" s="230"/>
      <c r="GTS278" s="291"/>
      <c r="GTT278" s="228"/>
      <c r="GTU278" s="229"/>
      <c r="GTV278" s="230"/>
      <c r="GTW278" s="230"/>
      <c r="GTX278" s="291"/>
      <c r="GTY278" s="228"/>
      <c r="GTZ278" s="229"/>
      <c r="GUA278" s="230"/>
      <c r="GUB278" s="230"/>
      <c r="GUC278" s="291"/>
      <c r="GUD278" s="228"/>
      <c r="GUE278" s="229"/>
      <c r="GUF278" s="230"/>
      <c r="GUG278" s="230"/>
      <c r="GUH278" s="291"/>
      <c r="GUI278" s="228"/>
      <c r="GUJ278" s="229"/>
      <c r="GUK278" s="230"/>
      <c r="GUL278" s="230"/>
      <c r="GUM278" s="291"/>
      <c r="GUN278" s="228"/>
      <c r="GUO278" s="229"/>
      <c r="GUP278" s="230"/>
      <c r="GUQ278" s="230"/>
      <c r="GUR278" s="291"/>
      <c r="GUS278" s="228"/>
      <c r="GUT278" s="229"/>
      <c r="GUU278" s="230"/>
      <c r="GUV278" s="230"/>
      <c r="GUW278" s="291"/>
      <c r="GUX278" s="228"/>
      <c r="GUY278" s="229"/>
      <c r="GUZ278" s="230"/>
      <c r="GVA278" s="230"/>
      <c r="GVB278" s="291"/>
      <c r="GVC278" s="228"/>
      <c r="GVD278" s="229"/>
      <c r="GVE278" s="230"/>
      <c r="GVF278" s="230"/>
      <c r="GVG278" s="291"/>
      <c r="GVH278" s="228"/>
      <c r="GVI278" s="229"/>
      <c r="GVJ278" s="230"/>
      <c r="GVK278" s="230"/>
      <c r="GVL278" s="291"/>
      <c r="GVM278" s="228"/>
      <c r="GVN278" s="229"/>
      <c r="GVO278" s="230"/>
      <c r="GVP278" s="230"/>
      <c r="GVQ278" s="291"/>
      <c r="GVR278" s="228"/>
      <c r="GVS278" s="229"/>
      <c r="GVT278" s="230"/>
      <c r="GVU278" s="230"/>
      <c r="GVV278" s="291"/>
      <c r="GVW278" s="228"/>
      <c r="GVX278" s="229"/>
      <c r="GVY278" s="230"/>
      <c r="GVZ278" s="230"/>
      <c r="GWA278" s="291"/>
      <c r="GWB278" s="228"/>
      <c r="GWC278" s="229"/>
      <c r="GWD278" s="230"/>
      <c r="GWE278" s="230"/>
      <c r="GWF278" s="291"/>
      <c r="GWG278" s="228"/>
      <c r="GWH278" s="229"/>
      <c r="GWI278" s="230"/>
      <c r="GWJ278" s="230"/>
      <c r="GWK278" s="291"/>
      <c r="GWL278" s="228"/>
      <c r="GWM278" s="229"/>
      <c r="GWN278" s="230"/>
      <c r="GWO278" s="230"/>
      <c r="GWP278" s="291"/>
      <c r="GWQ278" s="228"/>
      <c r="GWR278" s="229"/>
      <c r="GWS278" s="230"/>
      <c r="GWT278" s="230"/>
      <c r="GWU278" s="291"/>
      <c r="GWV278" s="228"/>
      <c r="GWW278" s="229"/>
      <c r="GWX278" s="230"/>
      <c r="GWY278" s="230"/>
      <c r="GWZ278" s="291"/>
      <c r="GXA278" s="228"/>
      <c r="GXB278" s="229"/>
      <c r="GXC278" s="230"/>
      <c r="GXD278" s="230"/>
      <c r="GXE278" s="291"/>
      <c r="GXF278" s="228"/>
      <c r="GXG278" s="229"/>
      <c r="GXH278" s="230"/>
      <c r="GXI278" s="230"/>
      <c r="GXJ278" s="291"/>
      <c r="GXK278" s="228"/>
      <c r="GXL278" s="229"/>
      <c r="GXM278" s="230"/>
      <c r="GXN278" s="230"/>
      <c r="GXO278" s="291"/>
      <c r="GXP278" s="228"/>
      <c r="GXQ278" s="229"/>
      <c r="GXR278" s="230"/>
      <c r="GXS278" s="230"/>
      <c r="GXT278" s="291"/>
      <c r="GXU278" s="228"/>
      <c r="GXV278" s="229"/>
      <c r="GXW278" s="230"/>
      <c r="GXX278" s="230"/>
      <c r="GXY278" s="291"/>
      <c r="GXZ278" s="228"/>
      <c r="GYA278" s="229"/>
      <c r="GYB278" s="230"/>
      <c r="GYC278" s="230"/>
      <c r="GYD278" s="291"/>
      <c r="GYE278" s="228"/>
      <c r="GYF278" s="229"/>
      <c r="GYG278" s="230"/>
      <c r="GYH278" s="230"/>
      <c r="GYI278" s="291"/>
      <c r="GYJ278" s="228"/>
      <c r="GYK278" s="229"/>
      <c r="GYL278" s="230"/>
      <c r="GYM278" s="230"/>
      <c r="GYN278" s="291"/>
      <c r="GYO278" s="228"/>
      <c r="GYP278" s="229"/>
      <c r="GYQ278" s="230"/>
      <c r="GYR278" s="230"/>
      <c r="GYS278" s="291"/>
      <c r="GYT278" s="228"/>
      <c r="GYU278" s="229"/>
      <c r="GYV278" s="230"/>
      <c r="GYW278" s="230"/>
      <c r="GYX278" s="291"/>
      <c r="GYY278" s="228"/>
      <c r="GYZ278" s="229"/>
      <c r="GZA278" s="230"/>
      <c r="GZB278" s="230"/>
      <c r="GZC278" s="291"/>
      <c r="GZD278" s="228"/>
      <c r="GZE278" s="229"/>
      <c r="GZF278" s="230"/>
      <c r="GZG278" s="230"/>
      <c r="GZH278" s="291"/>
      <c r="GZI278" s="228"/>
      <c r="GZJ278" s="229"/>
      <c r="GZK278" s="230"/>
      <c r="GZL278" s="230"/>
      <c r="GZM278" s="291"/>
      <c r="GZN278" s="228"/>
      <c r="GZO278" s="229"/>
      <c r="GZP278" s="230"/>
      <c r="GZQ278" s="230"/>
      <c r="GZR278" s="291"/>
      <c r="GZS278" s="228"/>
      <c r="GZT278" s="229"/>
      <c r="GZU278" s="230"/>
      <c r="GZV278" s="230"/>
      <c r="GZW278" s="291"/>
      <c r="GZX278" s="228"/>
      <c r="GZY278" s="229"/>
      <c r="GZZ278" s="230"/>
      <c r="HAA278" s="230"/>
      <c r="HAB278" s="291"/>
      <c r="HAC278" s="228"/>
      <c r="HAD278" s="229"/>
      <c r="HAE278" s="230"/>
      <c r="HAF278" s="230"/>
      <c r="HAG278" s="291"/>
      <c r="HAH278" s="228"/>
      <c r="HAI278" s="229"/>
      <c r="HAJ278" s="230"/>
      <c r="HAK278" s="230"/>
      <c r="HAL278" s="291"/>
      <c r="HAM278" s="228"/>
      <c r="HAN278" s="229"/>
      <c r="HAO278" s="230"/>
      <c r="HAP278" s="230"/>
      <c r="HAQ278" s="291"/>
      <c r="HAR278" s="228"/>
      <c r="HAS278" s="229"/>
      <c r="HAT278" s="230"/>
      <c r="HAU278" s="230"/>
      <c r="HAV278" s="291"/>
      <c r="HAW278" s="228"/>
      <c r="HAX278" s="229"/>
      <c r="HAY278" s="230"/>
      <c r="HAZ278" s="230"/>
      <c r="HBA278" s="291"/>
      <c r="HBB278" s="228"/>
      <c r="HBC278" s="229"/>
      <c r="HBD278" s="230"/>
      <c r="HBE278" s="230"/>
      <c r="HBF278" s="291"/>
      <c r="HBG278" s="228"/>
      <c r="HBH278" s="229"/>
      <c r="HBI278" s="230"/>
      <c r="HBJ278" s="230"/>
      <c r="HBK278" s="291"/>
      <c r="HBL278" s="228"/>
      <c r="HBM278" s="229"/>
      <c r="HBN278" s="230"/>
      <c r="HBO278" s="230"/>
      <c r="HBP278" s="291"/>
      <c r="HBQ278" s="228"/>
      <c r="HBR278" s="229"/>
      <c r="HBS278" s="230"/>
      <c r="HBT278" s="230"/>
      <c r="HBU278" s="291"/>
      <c r="HBV278" s="228"/>
      <c r="HBW278" s="229"/>
      <c r="HBX278" s="230"/>
      <c r="HBY278" s="230"/>
      <c r="HBZ278" s="291"/>
      <c r="HCA278" s="228"/>
      <c r="HCB278" s="229"/>
      <c r="HCC278" s="230"/>
      <c r="HCD278" s="230"/>
      <c r="HCE278" s="291"/>
      <c r="HCF278" s="228"/>
      <c r="HCG278" s="229"/>
      <c r="HCH278" s="230"/>
      <c r="HCI278" s="230"/>
      <c r="HCJ278" s="291"/>
      <c r="HCK278" s="228"/>
      <c r="HCL278" s="229"/>
      <c r="HCM278" s="230"/>
      <c r="HCN278" s="230"/>
      <c r="HCO278" s="291"/>
      <c r="HCP278" s="228"/>
      <c r="HCQ278" s="229"/>
      <c r="HCR278" s="230"/>
      <c r="HCS278" s="230"/>
      <c r="HCT278" s="291"/>
      <c r="HCU278" s="228"/>
      <c r="HCV278" s="229"/>
      <c r="HCW278" s="230"/>
      <c r="HCX278" s="230"/>
      <c r="HCY278" s="291"/>
      <c r="HCZ278" s="228"/>
      <c r="HDA278" s="229"/>
      <c r="HDB278" s="230"/>
      <c r="HDC278" s="230"/>
      <c r="HDD278" s="291"/>
      <c r="HDE278" s="228"/>
      <c r="HDF278" s="229"/>
      <c r="HDG278" s="230"/>
      <c r="HDH278" s="230"/>
      <c r="HDI278" s="291"/>
      <c r="HDJ278" s="228"/>
      <c r="HDK278" s="229"/>
      <c r="HDL278" s="230"/>
      <c r="HDM278" s="230"/>
      <c r="HDN278" s="291"/>
      <c r="HDO278" s="228"/>
      <c r="HDP278" s="229"/>
      <c r="HDQ278" s="230"/>
      <c r="HDR278" s="230"/>
      <c r="HDS278" s="291"/>
      <c r="HDT278" s="228"/>
      <c r="HDU278" s="229"/>
      <c r="HDV278" s="230"/>
      <c r="HDW278" s="230"/>
      <c r="HDX278" s="291"/>
      <c r="HDY278" s="228"/>
      <c r="HDZ278" s="229"/>
      <c r="HEA278" s="230"/>
      <c r="HEB278" s="230"/>
      <c r="HEC278" s="291"/>
      <c r="HED278" s="228"/>
      <c r="HEE278" s="229"/>
      <c r="HEF278" s="230"/>
      <c r="HEG278" s="230"/>
      <c r="HEH278" s="291"/>
      <c r="HEI278" s="228"/>
      <c r="HEJ278" s="229"/>
      <c r="HEK278" s="230"/>
      <c r="HEL278" s="230"/>
      <c r="HEM278" s="291"/>
      <c r="HEN278" s="228"/>
      <c r="HEO278" s="229"/>
      <c r="HEP278" s="230"/>
      <c r="HEQ278" s="230"/>
      <c r="HER278" s="291"/>
      <c r="HES278" s="228"/>
      <c r="HET278" s="229"/>
      <c r="HEU278" s="230"/>
      <c r="HEV278" s="230"/>
      <c r="HEW278" s="291"/>
      <c r="HEX278" s="228"/>
      <c r="HEY278" s="229"/>
      <c r="HEZ278" s="230"/>
      <c r="HFA278" s="230"/>
      <c r="HFB278" s="291"/>
      <c r="HFC278" s="228"/>
      <c r="HFD278" s="229"/>
      <c r="HFE278" s="230"/>
      <c r="HFF278" s="230"/>
      <c r="HFG278" s="291"/>
      <c r="HFH278" s="228"/>
      <c r="HFI278" s="229"/>
      <c r="HFJ278" s="230"/>
      <c r="HFK278" s="230"/>
      <c r="HFL278" s="291"/>
      <c r="HFM278" s="228"/>
      <c r="HFN278" s="229"/>
      <c r="HFO278" s="230"/>
      <c r="HFP278" s="230"/>
      <c r="HFQ278" s="291"/>
      <c r="HFR278" s="228"/>
      <c r="HFS278" s="229"/>
      <c r="HFT278" s="230"/>
      <c r="HFU278" s="230"/>
      <c r="HFV278" s="291"/>
      <c r="HFW278" s="228"/>
      <c r="HFX278" s="229"/>
      <c r="HFY278" s="230"/>
      <c r="HFZ278" s="230"/>
      <c r="HGA278" s="291"/>
      <c r="HGB278" s="228"/>
      <c r="HGC278" s="229"/>
      <c r="HGD278" s="230"/>
      <c r="HGE278" s="230"/>
      <c r="HGF278" s="291"/>
      <c r="HGG278" s="228"/>
      <c r="HGH278" s="229"/>
      <c r="HGI278" s="230"/>
      <c r="HGJ278" s="230"/>
      <c r="HGK278" s="291"/>
      <c r="HGL278" s="228"/>
      <c r="HGM278" s="229"/>
      <c r="HGN278" s="230"/>
      <c r="HGO278" s="230"/>
      <c r="HGP278" s="291"/>
      <c r="HGQ278" s="228"/>
      <c r="HGR278" s="229"/>
      <c r="HGS278" s="230"/>
      <c r="HGT278" s="230"/>
      <c r="HGU278" s="291"/>
      <c r="HGV278" s="228"/>
      <c r="HGW278" s="229"/>
      <c r="HGX278" s="230"/>
      <c r="HGY278" s="230"/>
      <c r="HGZ278" s="291"/>
      <c r="HHA278" s="228"/>
      <c r="HHB278" s="229"/>
      <c r="HHC278" s="230"/>
      <c r="HHD278" s="230"/>
      <c r="HHE278" s="291"/>
      <c r="HHF278" s="228"/>
      <c r="HHG278" s="229"/>
      <c r="HHH278" s="230"/>
      <c r="HHI278" s="230"/>
      <c r="HHJ278" s="291"/>
      <c r="HHK278" s="228"/>
      <c r="HHL278" s="229"/>
      <c r="HHM278" s="230"/>
      <c r="HHN278" s="230"/>
      <c r="HHO278" s="291"/>
      <c r="HHP278" s="228"/>
      <c r="HHQ278" s="229"/>
      <c r="HHR278" s="230"/>
      <c r="HHS278" s="230"/>
      <c r="HHT278" s="291"/>
      <c r="HHU278" s="228"/>
      <c r="HHV278" s="229"/>
      <c r="HHW278" s="230"/>
      <c r="HHX278" s="230"/>
      <c r="HHY278" s="291"/>
      <c r="HHZ278" s="228"/>
      <c r="HIA278" s="229"/>
      <c r="HIB278" s="230"/>
      <c r="HIC278" s="230"/>
      <c r="HID278" s="291"/>
      <c r="HIE278" s="228"/>
      <c r="HIF278" s="229"/>
      <c r="HIG278" s="230"/>
      <c r="HIH278" s="230"/>
      <c r="HII278" s="291"/>
      <c r="HIJ278" s="228"/>
      <c r="HIK278" s="229"/>
      <c r="HIL278" s="230"/>
      <c r="HIM278" s="230"/>
      <c r="HIN278" s="291"/>
      <c r="HIO278" s="228"/>
      <c r="HIP278" s="229"/>
      <c r="HIQ278" s="230"/>
      <c r="HIR278" s="230"/>
      <c r="HIS278" s="291"/>
      <c r="HIT278" s="228"/>
      <c r="HIU278" s="229"/>
      <c r="HIV278" s="230"/>
      <c r="HIW278" s="230"/>
      <c r="HIX278" s="291"/>
      <c r="HIY278" s="228"/>
      <c r="HIZ278" s="229"/>
      <c r="HJA278" s="230"/>
      <c r="HJB278" s="230"/>
      <c r="HJC278" s="291"/>
      <c r="HJD278" s="228"/>
      <c r="HJE278" s="229"/>
      <c r="HJF278" s="230"/>
      <c r="HJG278" s="230"/>
      <c r="HJH278" s="291"/>
      <c r="HJI278" s="228"/>
      <c r="HJJ278" s="229"/>
      <c r="HJK278" s="230"/>
      <c r="HJL278" s="230"/>
      <c r="HJM278" s="291"/>
      <c r="HJN278" s="228"/>
      <c r="HJO278" s="229"/>
      <c r="HJP278" s="230"/>
      <c r="HJQ278" s="230"/>
      <c r="HJR278" s="291"/>
      <c r="HJS278" s="228"/>
      <c r="HJT278" s="229"/>
      <c r="HJU278" s="230"/>
      <c r="HJV278" s="230"/>
      <c r="HJW278" s="291"/>
      <c r="HJX278" s="228"/>
      <c r="HJY278" s="229"/>
      <c r="HJZ278" s="230"/>
      <c r="HKA278" s="230"/>
      <c r="HKB278" s="291"/>
      <c r="HKC278" s="228"/>
      <c r="HKD278" s="229"/>
      <c r="HKE278" s="230"/>
      <c r="HKF278" s="230"/>
      <c r="HKG278" s="291"/>
      <c r="HKH278" s="228"/>
      <c r="HKI278" s="229"/>
      <c r="HKJ278" s="230"/>
      <c r="HKK278" s="230"/>
      <c r="HKL278" s="291"/>
      <c r="HKM278" s="228"/>
      <c r="HKN278" s="229"/>
      <c r="HKO278" s="230"/>
      <c r="HKP278" s="230"/>
      <c r="HKQ278" s="291"/>
      <c r="HKR278" s="228"/>
      <c r="HKS278" s="229"/>
      <c r="HKT278" s="230"/>
      <c r="HKU278" s="230"/>
      <c r="HKV278" s="291"/>
      <c r="HKW278" s="228"/>
      <c r="HKX278" s="229"/>
      <c r="HKY278" s="230"/>
      <c r="HKZ278" s="230"/>
      <c r="HLA278" s="291"/>
      <c r="HLB278" s="228"/>
      <c r="HLC278" s="229"/>
      <c r="HLD278" s="230"/>
      <c r="HLE278" s="230"/>
      <c r="HLF278" s="291"/>
      <c r="HLG278" s="228"/>
      <c r="HLH278" s="229"/>
      <c r="HLI278" s="230"/>
      <c r="HLJ278" s="230"/>
      <c r="HLK278" s="291"/>
      <c r="HLL278" s="228"/>
      <c r="HLM278" s="229"/>
      <c r="HLN278" s="230"/>
      <c r="HLO278" s="230"/>
      <c r="HLP278" s="291"/>
      <c r="HLQ278" s="228"/>
      <c r="HLR278" s="229"/>
      <c r="HLS278" s="230"/>
      <c r="HLT278" s="230"/>
      <c r="HLU278" s="291"/>
      <c r="HLV278" s="228"/>
      <c r="HLW278" s="229"/>
      <c r="HLX278" s="230"/>
      <c r="HLY278" s="230"/>
      <c r="HLZ278" s="291"/>
      <c r="HMA278" s="228"/>
      <c r="HMB278" s="229"/>
      <c r="HMC278" s="230"/>
      <c r="HMD278" s="230"/>
      <c r="HME278" s="291"/>
      <c r="HMF278" s="228"/>
      <c r="HMG278" s="229"/>
      <c r="HMH278" s="230"/>
      <c r="HMI278" s="230"/>
      <c r="HMJ278" s="291"/>
      <c r="HMK278" s="228"/>
      <c r="HML278" s="229"/>
      <c r="HMM278" s="230"/>
      <c r="HMN278" s="230"/>
      <c r="HMO278" s="291"/>
      <c r="HMP278" s="228"/>
      <c r="HMQ278" s="229"/>
      <c r="HMR278" s="230"/>
      <c r="HMS278" s="230"/>
      <c r="HMT278" s="291"/>
      <c r="HMU278" s="228"/>
      <c r="HMV278" s="229"/>
      <c r="HMW278" s="230"/>
      <c r="HMX278" s="230"/>
      <c r="HMY278" s="291"/>
      <c r="HMZ278" s="228"/>
      <c r="HNA278" s="229"/>
      <c r="HNB278" s="230"/>
      <c r="HNC278" s="230"/>
      <c r="HND278" s="291"/>
      <c r="HNE278" s="228"/>
      <c r="HNF278" s="229"/>
      <c r="HNG278" s="230"/>
      <c r="HNH278" s="230"/>
      <c r="HNI278" s="291"/>
      <c r="HNJ278" s="228"/>
      <c r="HNK278" s="229"/>
      <c r="HNL278" s="230"/>
      <c r="HNM278" s="230"/>
      <c r="HNN278" s="291"/>
      <c r="HNO278" s="228"/>
      <c r="HNP278" s="229"/>
      <c r="HNQ278" s="230"/>
      <c r="HNR278" s="230"/>
      <c r="HNS278" s="291"/>
      <c r="HNT278" s="228"/>
      <c r="HNU278" s="229"/>
      <c r="HNV278" s="230"/>
      <c r="HNW278" s="230"/>
      <c r="HNX278" s="291"/>
      <c r="HNY278" s="228"/>
      <c r="HNZ278" s="229"/>
      <c r="HOA278" s="230"/>
      <c r="HOB278" s="230"/>
      <c r="HOC278" s="291"/>
      <c r="HOD278" s="228"/>
      <c r="HOE278" s="229"/>
      <c r="HOF278" s="230"/>
      <c r="HOG278" s="230"/>
      <c r="HOH278" s="291"/>
      <c r="HOI278" s="228"/>
      <c r="HOJ278" s="229"/>
      <c r="HOK278" s="230"/>
      <c r="HOL278" s="230"/>
      <c r="HOM278" s="291"/>
      <c r="HON278" s="228"/>
      <c r="HOO278" s="229"/>
      <c r="HOP278" s="230"/>
      <c r="HOQ278" s="230"/>
      <c r="HOR278" s="291"/>
      <c r="HOS278" s="228"/>
      <c r="HOT278" s="229"/>
      <c r="HOU278" s="230"/>
      <c r="HOV278" s="230"/>
      <c r="HOW278" s="291"/>
      <c r="HOX278" s="228"/>
      <c r="HOY278" s="229"/>
      <c r="HOZ278" s="230"/>
      <c r="HPA278" s="230"/>
      <c r="HPB278" s="291"/>
      <c r="HPC278" s="228"/>
      <c r="HPD278" s="229"/>
      <c r="HPE278" s="230"/>
      <c r="HPF278" s="230"/>
      <c r="HPG278" s="291"/>
      <c r="HPH278" s="228"/>
      <c r="HPI278" s="229"/>
      <c r="HPJ278" s="230"/>
      <c r="HPK278" s="230"/>
      <c r="HPL278" s="291"/>
      <c r="HPM278" s="228"/>
      <c r="HPN278" s="229"/>
      <c r="HPO278" s="230"/>
      <c r="HPP278" s="230"/>
      <c r="HPQ278" s="291"/>
      <c r="HPR278" s="228"/>
      <c r="HPS278" s="229"/>
      <c r="HPT278" s="230"/>
      <c r="HPU278" s="230"/>
      <c r="HPV278" s="291"/>
      <c r="HPW278" s="228"/>
      <c r="HPX278" s="229"/>
      <c r="HPY278" s="230"/>
      <c r="HPZ278" s="230"/>
      <c r="HQA278" s="291"/>
      <c r="HQB278" s="228"/>
      <c r="HQC278" s="229"/>
      <c r="HQD278" s="230"/>
      <c r="HQE278" s="230"/>
      <c r="HQF278" s="291"/>
      <c r="HQG278" s="228"/>
      <c r="HQH278" s="229"/>
      <c r="HQI278" s="230"/>
      <c r="HQJ278" s="230"/>
      <c r="HQK278" s="291"/>
      <c r="HQL278" s="228"/>
      <c r="HQM278" s="229"/>
      <c r="HQN278" s="230"/>
      <c r="HQO278" s="230"/>
      <c r="HQP278" s="291"/>
      <c r="HQQ278" s="228"/>
      <c r="HQR278" s="229"/>
      <c r="HQS278" s="230"/>
      <c r="HQT278" s="230"/>
      <c r="HQU278" s="291"/>
      <c r="HQV278" s="228"/>
      <c r="HQW278" s="229"/>
      <c r="HQX278" s="230"/>
      <c r="HQY278" s="230"/>
      <c r="HQZ278" s="291"/>
      <c r="HRA278" s="228"/>
      <c r="HRB278" s="229"/>
      <c r="HRC278" s="230"/>
      <c r="HRD278" s="230"/>
      <c r="HRE278" s="291"/>
      <c r="HRF278" s="228"/>
      <c r="HRG278" s="229"/>
      <c r="HRH278" s="230"/>
      <c r="HRI278" s="230"/>
      <c r="HRJ278" s="291"/>
      <c r="HRK278" s="228"/>
      <c r="HRL278" s="229"/>
      <c r="HRM278" s="230"/>
      <c r="HRN278" s="230"/>
      <c r="HRO278" s="291"/>
      <c r="HRP278" s="228"/>
      <c r="HRQ278" s="229"/>
      <c r="HRR278" s="230"/>
      <c r="HRS278" s="230"/>
      <c r="HRT278" s="291"/>
      <c r="HRU278" s="228"/>
      <c r="HRV278" s="229"/>
      <c r="HRW278" s="230"/>
      <c r="HRX278" s="230"/>
      <c r="HRY278" s="291"/>
      <c r="HRZ278" s="228"/>
      <c r="HSA278" s="229"/>
      <c r="HSB278" s="230"/>
      <c r="HSC278" s="230"/>
      <c r="HSD278" s="291"/>
      <c r="HSE278" s="228"/>
      <c r="HSF278" s="229"/>
      <c r="HSG278" s="230"/>
      <c r="HSH278" s="230"/>
      <c r="HSI278" s="291"/>
      <c r="HSJ278" s="228"/>
      <c r="HSK278" s="229"/>
      <c r="HSL278" s="230"/>
      <c r="HSM278" s="230"/>
      <c r="HSN278" s="291"/>
      <c r="HSO278" s="228"/>
      <c r="HSP278" s="229"/>
      <c r="HSQ278" s="230"/>
      <c r="HSR278" s="230"/>
      <c r="HSS278" s="291"/>
      <c r="HST278" s="228"/>
      <c r="HSU278" s="229"/>
      <c r="HSV278" s="230"/>
      <c r="HSW278" s="230"/>
      <c r="HSX278" s="291"/>
      <c r="HSY278" s="228"/>
      <c r="HSZ278" s="229"/>
      <c r="HTA278" s="230"/>
      <c r="HTB278" s="230"/>
      <c r="HTC278" s="291"/>
      <c r="HTD278" s="228"/>
      <c r="HTE278" s="229"/>
      <c r="HTF278" s="230"/>
      <c r="HTG278" s="230"/>
      <c r="HTH278" s="291"/>
      <c r="HTI278" s="228"/>
      <c r="HTJ278" s="229"/>
      <c r="HTK278" s="230"/>
      <c r="HTL278" s="230"/>
      <c r="HTM278" s="291"/>
      <c r="HTN278" s="228"/>
      <c r="HTO278" s="229"/>
      <c r="HTP278" s="230"/>
      <c r="HTQ278" s="230"/>
      <c r="HTR278" s="291"/>
      <c r="HTS278" s="228"/>
      <c r="HTT278" s="229"/>
      <c r="HTU278" s="230"/>
      <c r="HTV278" s="230"/>
      <c r="HTW278" s="291"/>
      <c r="HTX278" s="228"/>
      <c r="HTY278" s="229"/>
      <c r="HTZ278" s="230"/>
      <c r="HUA278" s="230"/>
      <c r="HUB278" s="291"/>
      <c r="HUC278" s="228"/>
      <c r="HUD278" s="229"/>
      <c r="HUE278" s="230"/>
      <c r="HUF278" s="230"/>
      <c r="HUG278" s="291"/>
      <c r="HUH278" s="228"/>
      <c r="HUI278" s="229"/>
      <c r="HUJ278" s="230"/>
      <c r="HUK278" s="230"/>
      <c r="HUL278" s="291"/>
      <c r="HUM278" s="228"/>
      <c r="HUN278" s="229"/>
      <c r="HUO278" s="230"/>
      <c r="HUP278" s="230"/>
      <c r="HUQ278" s="291"/>
      <c r="HUR278" s="228"/>
      <c r="HUS278" s="229"/>
      <c r="HUT278" s="230"/>
      <c r="HUU278" s="230"/>
      <c r="HUV278" s="291"/>
      <c r="HUW278" s="228"/>
      <c r="HUX278" s="229"/>
      <c r="HUY278" s="230"/>
      <c r="HUZ278" s="230"/>
      <c r="HVA278" s="291"/>
      <c r="HVB278" s="228"/>
      <c r="HVC278" s="229"/>
      <c r="HVD278" s="230"/>
      <c r="HVE278" s="230"/>
      <c r="HVF278" s="291"/>
      <c r="HVG278" s="228"/>
      <c r="HVH278" s="229"/>
      <c r="HVI278" s="230"/>
      <c r="HVJ278" s="230"/>
      <c r="HVK278" s="291"/>
      <c r="HVL278" s="228"/>
      <c r="HVM278" s="229"/>
      <c r="HVN278" s="230"/>
      <c r="HVO278" s="230"/>
      <c r="HVP278" s="291"/>
      <c r="HVQ278" s="228"/>
      <c r="HVR278" s="229"/>
      <c r="HVS278" s="230"/>
      <c r="HVT278" s="230"/>
      <c r="HVU278" s="291"/>
      <c r="HVV278" s="228"/>
      <c r="HVW278" s="229"/>
      <c r="HVX278" s="230"/>
      <c r="HVY278" s="230"/>
      <c r="HVZ278" s="291"/>
      <c r="HWA278" s="228"/>
      <c r="HWB278" s="229"/>
      <c r="HWC278" s="230"/>
      <c r="HWD278" s="230"/>
      <c r="HWE278" s="291"/>
      <c r="HWF278" s="228"/>
      <c r="HWG278" s="229"/>
      <c r="HWH278" s="230"/>
      <c r="HWI278" s="230"/>
      <c r="HWJ278" s="291"/>
      <c r="HWK278" s="228"/>
      <c r="HWL278" s="229"/>
      <c r="HWM278" s="230"/>
      <c r="HWN278" s="230"/>
      <c r="HWO278" s="291"/>
      <c r="HWP278" s="228"/>
      <c r="HWQ278" s="229"/>
      <c r="HWR278" s="230"/>
      <c r="HWS278" s="230"/>
      <c r="HWT278" s="291"/>
      <c r="HWU278" s="228"/>
      <c r="HWV278" s="229"/>
      <c r="HWW278" s="230"/>
      <c r="HWX278" s="230"/>
      <c r="HWY278" s="291"/>
      <c r="HWZ278" s="228"/>
      <c r="HXA278" s="229"/>
      <c r="HXB278" s="230"/>
      <c r="HXC278" s="230"/>
      <c r="HXD278" s="291"/>
      <c r="HXE278" s="228"/>
      <c r="HXF278" s="229"/>
      <c r="HXG278" s="230"/>
      <c r="HXH278" s="230"/>
      <c r="HXI278" s="291"/>
      <c r="HXJ278" s="228"/>
      <c r="HXK278" s="229"/>
      <c r="HXL278" s="230"/>
      <c r="HXM278" s="230"/>
      <c r="HXN278" s="291"/>
      <c r="HXO278" s="228"/>
      <c r="HXP278" s="229"/>
      <c r="HXQ278" s="230"/>
      <c r="HXR278" s="230"/>
      <c r="HXS278" s="291"/>
      <c r="HXT278" s="228"/>
      <c r="HXU278" s="229"/>
      <c r="HXV278" s="230"/>
      <c r="HXW278" s="230"/>
      <c r="HXX278" s="291"/>
      <c r="HXY278" s="228"/>
      <c r="HXZ278" s="229"/>
      <c r="HYA278" s="230"/>
      <c r="HYB278" s="230"/>
      <c r="HYC278" s="291"/>
      <c r="HYD278" s="228"/>
      <c r="HYE278" s="229"/>
      <c r="HYF278" s="230"/>
      <c r="HYG278" s="230"/>
      <c r="HYH278" s="291"/>
      <c r="HYI278" s="228"/>
      <c r="HYJ278" s="229"/>
      <c r="HYK278" s="230"/>
      <c r="HYL278" s="230"/>
      <c r="HYM278" s="291"/>
      <c r="HYN278" s="228"/>
      <c r="HYO278" s="229"/>
      <c r="HYP278" s="230"/>
      <c r="HYQ278" s="230"/>
      <c r="HYR278" s="291"/>
      <c r="HYS278" s="228"/>
      <c r="HYT278" s="229"/>
      <c r="HYU278" s="230"/>
      <c r="HYV278" s="230"/>
      <c r="HYW278" s="291"/>
      <c r="HYX278" s="228"/>
      <c r="HYY278" s="229"/>
      <c r="HYZ278" s="230"/>
      <c r="HZA278" s="230"/>
      <c r="HZB278" s="291"/>
      <c r="HZC278" s="228"/>
      <c r="HZD278" s="229"/>
      <c r="HZE278" s="230"/>
      <c r="HZF278" s="230"/>
      <c r="HZG278" s="291"/>
      <c r="HZH278" s="228"/>
      <c r="HZI278" s="229"/>
      <c r="HZJ278" s="230"/>
      <c r="HZK278" s="230"/>
      <c r="HZL278" s="291"/>
      <c r="HZM278" s="228"/>
      <c r="HZN278" s="229"/>
      <c r="HZO278" s="230"/>
      <c r="HZP278" s="230"/>
      <c r="HZQ278" s="291"/>
      <c r="HZR278" s="228"/>
      <c r="HZS278" s="229"/>
      <c r="HZT278" s="230"/>
      <c r="HZU278" s="230"/>
      <c r="HZV278" s="291"/>
      <c r="HZW278" s="228"/>
      <c r="HZX278" s="229"/>
      <c r="HZY278" s="230"/>
      <c r="HZZ278" s="230"/>
      <c r="IAA278" s="291"/>
      <c r="IAB278" s="228"/>
      <c r="IAC278" s="229"/>
      <c r="IAD278" s="230"/>
      <c r="IAE278" s="230"/>
      <c r="IAF278" s="291"/>
      <c r="IAG278" s="228"/>
      <c r="IAH278" s="229"/>
      <c r="IAI278" s="230"/>
      <c r="IAJ278" s="230"/>
      <c r="IAK278" s="291"/>
      <c r="IAL278" s="228"/>
      <c r="IAM278" s="229"/>
      <c r="IAN278" s="230"/>
      <c r="IAO278" s="230"/>
      <c r="IAP278" s="291"/>
      <c r="IAQ278" s="228"/>
      <c r="IAR278" s="229"/>
      <c r="IAS278" s="230"/>
      <c r="IAT278" s="230"/>
      <c r="IAU278" s="291"/>
      <c r="IAV278" s="228"/>
      <c r="IAW278" s="229"/>
      <c r="IAX278" s="230"/>
      <c r="IAY278" s="230"/>
      <c r="IAZ278" s="291"/>
      <c r="IBA278" s="228"/>
      <c r="IBB278" s="229"/>
      <c r="IBC278" s="230"/>
      <c r="IBD278" s="230"/>
      <c r="IBE278" s="291"/>
      <c r="IBF278" s="228"/>
      <c r="IBG278" s="229"/>
      <c r="IBH278" s="230"/>
      <c r="IBI278" s="230"/>
      <c r="IBJ278" s="291"/>
      <c r="IBK278" s="228"/>
      <c r="IBL278" s="229"/>
      <c r="IBM278" s="230"/>
      <c r="IBN278" s="230"/>
      <c r="IBO278" s="291"/>
      <c r="IBP278" s="228"/>
      <c r="IBQ278" s="229"/>
      <c r="IBR278" s="230"/>
      <c r="IBS278" s="230"/>
      <c r="IBT278" s="291"/>
      <c r="IBU278" s="228"/>
      <c r="IBV278" s="229"/>
      <c r="IBW278" s="230"/>
      <c r="IBX278" s="230"/>
      <c r="IBY278" s="291"/>
      <c r="IBZ278" s="228"/>
      <c r="ICA278" s="229"/>
      <c r="ICB278" s="230"/>
      <c r="ICC278" s="230"/>
      <c r="ICD278" s="291"/>
      <c r="ICE278" s="228"/>
      <c r="ICF278" s="229"/>
      <c r="ICG278" s="230"/>
      <c r="ICH278" s="230"/>
      <c r="ICI278" s="291"/>
      <c r="ICJ278" s="228"/>
      <c r="ICK278" s="229"/>
      <c r="ICL278" s="230"/>
      <c r="ICM278" s="230"/>
      <c r="ICN278" s="291"/>
      <c r="ICO278" s="228"/>
      <c r="ICP278" s="229"/>
      <c r="ICQ278" s="230"/>
      <c r="ICR278" s="230"/>
      <c r="ICS278" s="291"/>
      <c r="ICT278" s="228"/>
      <c r="ICU278" s="229"/>
      <c r="ICV278" s="230"/>
      <c r="ICW278" s="230"/>
      <c r="ICX278" s="291"/>
      <c r="ICY278" s="228"/>
      <c r="ICZ278" s="229"/>
      <c r="IDA278" s="230"/>
      <c r="IDB278" s="230"/>
      <c r="IDC278" s="291"/>
      <c r="IDD278" s="228"/>
      <c r="IDE278" s="229"/>
      <c r="IDF278" s="230"/>
      <c r="IDG278" s="230"/>
      <c r="IDH278" s="291"/>
      <c r="IDI278" s="228"/>
      <c r="IDJ278" s="229"/>
      <c r="IDK278" s="230"/>
      <c r="IDL278" s="230"/>
      <c r="IDM278" s="291"/>
      <c r="IDN278" s="228"/>
      <c r="IDO278" s="229"/>
      <c r="IDP278" s="230"/>
      <c r="IDQ278" s="230"/>
      <c r="IDR278" s="291"/>
      <c r="IDS278" s="228"/>
      <c r="IDT278" s="229"/>
      <c r="IDU278" s="230"/>
      <c r="IDV278" s="230"/>
      <c r="IDW278" s="291"/>
      <c r="IDX278" s="228"/>
      <c r="IDY278" s="229"/>
      <c r="IDZ278" s="230"/>
      <c r="IEA278" s="230"/>
      <c r="IEB278" s="291"/>
      <c r="IEC278" s="228"/>
      <c r="IED278" s="229"/>
      <c r="IEE278" s="230"/>
      <c r="IEF278" s="230"/>
      <c r="IEG278" s="291"/>
      <c r="IEH278" s="228"/>
      <c r="IEI278" s="229"/>
      <c r="IEJ278" s="230"/>
      <c r="IEK278" s="230"/>
      <c r="IEL278" s="291"/>
      <c r="IEM278" s="228"/>
      <c r="IEN278" s="229"/>
      <c r="IEO278" s="230"/>
      <c r="IEP278" s="230"/>
      <c r="IEQ278" s="291"/>
      <c r="IER278" s="228"/>
      <c r="IES278" s="229"/>
      <c r="IET278" s="230"/>
      <c r="IEU278" s="230"/>
      <c r="IEV278" s="291"/>
      <c r="IEW278" s="228"/>
      <c r="IEX278" s="229"/>
      <c r="IEY278" s="230"/>
      <c r="IEZ278" s="230"/>
      <c r="IFA278" s="291"/>
      <c r="IFB278" s="228"/>
      <c r="IFC278" s="229"/>
      <c r="IFD278" s="230"/>
      <c r="IFE278" s="230"/>
      <c r="IFF278" s="291"/>
      <c r="IFG278" s="228"/>
      <c r="IFH278" s="229"/>
      <c r="IFI278" s="230"/>
      <c r="IFJ278" s="230"/>
      <c r="IFK278" s="291"/>
      <c r="IFL278" s="228"/>
      <c r="IFM278" s="229"/>
      <c r="IFN278" s="230"/>
      <c r="IFO278" s="230"/>
      <c r="IFP278" s="291"/>
      <c r="IFQ278" s="228"/>
      <c r="IFR278" s="229"/>
      <c r="IFS278" s="230"/>
      <c r="IFT278" s="230"/>
      <c r="IFU278" s="291"/>
      <c r="IFV278" s="228"/>
      <c r="IFW278" s="229"/>
      <c r="IFX278" s="230"/>
      <c r="IFY278" s="230"/>
      <c r="IFZ278" s="291"/>
      <c r="IGA278" s="228"/>
      <c r="IGB278" s="229"/>
      <c r="IGC278" s="230"/>
      <c r="IGD278" s="230"/>
      <c r="IGE278" s="291"/>
      <c r="IGF278" s="228"/>
      <c r="IGG278" s="229"/>
      <c r="IGH278" s="230"/>
      <c r="IGI278" s="230"/>
      <c r="IGJ278" s="291"/>
      <c r="IGK278" s="228"/>
      <c r="IGL278" s="229"/>
      <c r="IGM278" s="230"/>
      <c r="IGN278" s="230"/>
      <c r="IGO278" s="291"/>
      <c r="IGP278" s="228"/>
      <c r="IGQ278" s="229"/>
      <c r="IGR278" s="230"/>
      <c r="IGS278" s="230"/>
      <c r="IGT278" s="291"/>
      <c r="IGU278" s="228"/>
      <c r="IGV278" s="229"/>
      <c r="IGW278" s="230"/>
      <c r="IGX278" s="230"/>
      <c r="IGY278" s="291"/>
      <c r="IGZ278" s="228"/>
      <c r="IHA278" s="229"/>
      <c r="IHB278" s="230"/>
      <c r="IHC278" s="230"/>
      <c r="IHD278" s="291"/>
      <c r="IHE278" s="228"/>
      <c r="IHF278" s="229"/>
      <c r="IHG278" s="230"/>
      <c r="IHH278" s="230"/>
      <c r="IHI278" s="291"/>
      <c r="IHJ278" s="228"/>
      <c r="IHK278" s="229"/>
      <c r="IHL278" s="230"/>
      <c r="IHM278" s="230"/>
      <c r="IHN278" s="291"/>
      <c r="IHO278" s="228"/>
      <c r="IHP278" s="229"/>
      <c r="IHQ278" s="230"/>
      <c r="IHR278" s="230"/>
      <c r="IHS278" s="291"/>
      <c r="IHT278" s="228"/>
      <c r="IHU278" s="229"/>
      <c r="IHV278" s="230"/>
      <c r="IHW278" s="230"/>
      <c r="IHX278" s="291"/>
      <c r="IHY278" s="228"/>
      <c r="IHZ278" s="229"/>
      <c r="IIA278" s="230"/>
      <c r="IIB278" s="230"/>
      <c r="IIC278" s="291"/>
      <c r="IID278" s="228"/>
      <c r="IIE278" s="229"/>
      <c r="IIF278" s="230"/>
      <c r="IIG278" s="230"/>
      <c r="IIH278" s="291"/>
      <c r="III278" s="228"/>
      <c r="IIJ278" s="229"/>
      <c r="IIK278" s="230"/>
      <c r="IIL278" s="230"/>
      <c r="IIM278" s="291"/>
      <c r="IIN278" s="228"/>
      <c r="IIO278" s="229"/>
      <c r="IIP278" s="230"/>
      <c r="IIQ278" s="230"/>
      <c r="IIR278" s="291"/>
      <c r="IIS278" s="228"/>
      <c r="IIT278" s="229"/>
      <c r="IIU278" s="230"/>
      <c r="IIV278" s="230"/>
      <c r="IIW278" s="291"/>
      <c r="IIX278" s="228"/>
      <c r="IIY278" s="229"/>
      <c r="IIZ278" s="230"/>
      <c r="IJA278" s="230"/>
      <c r="IJB278" s="291"/>
      <c r="IJC278" s="228"/>
      <c r="IJD278" s="229"/>
      <c r="IJE278" s="230"/>
      <c r="IJF278" s="230"/>
      <c r="IJG278" s="291"/>
      <c r="IJH278" s="228"/>
      <c r="IJI278" s="229"/>
      <c r="IJJ278" s="230"/>
      <c r="IJK278" s="230"/>
      <c r="IJL278" s="291"/>
      <c r="IJM278" s="228"/>
      <c r="IJN278" s="229"/>
      <c r="IJO278" s="230"/>
      <c r="IJP278" s="230"/>
      <c r="IJQ278" s="291"/>
      <c r="IJR278" s="228"/>
      <c r="IJS278" s="229"/>
      <c r="IJT278" s="230"/>
      <c r="IJU278" s="230"/>
      <c r="IJV278" s="291"/>
      <c r="IJW278" s="228"/>
      <c r="IJX278" s="229"/>
      <c r="IJY278" s="230"/>
      <c r="IJZ278" s="230"/>
      <c r="IKA278" s="291"/>
      <c r="IKB278" s="228"/>
      <c r="IKC278" s="229"/>
      <c r="IKD278" s="230"/>
      <c r="IKE278" s="230"/>
      <c r="IKF278" s="291"/>
      <c r="IKG278" s="228"/>
      <c r="IKH278" s="229"/>
      <c r="IKI278" s="230"/>
      <c r="IKJ278" s="230"/>
      <c r="IKK278" s="291"/>
      <c r="IKL278" s="228"/>
      <c r="IKM278" s="229"/>
      <c r="IKN278" s="230"/>
      <c r="IKO278" s="230"/>
      <c r="IKP278" s="291"/>
      <c r="IKQ278" s="228"/>
      <c r="IKR278" s="229"/>
      <c r="IKS278" s="230"/>
      <c r="IKT278" s="230"/>
      <c r="IKU278" s="291"/>
      <c r="IKV278" s="228"/>
      <c r="IKW278" s="229"/>
      <c r="IKX278" s="230"/>
      <c r="IKY278" s="230"/>
      <c r="IKZ278" s="291"/>
      <c r="ILA278" s="228"/>
      <c r="ILB278" s="229"/>
      <c r="ILC278" s="230"/>
      <c r="ILD278" s="230"/>
      <c r="ILE278" s="291"/>
      <c r="ILF278" s="228"/>
      <c r="ILG278" s="229"/>
      <c r="ILH278" s="230"/>
      <c r="ILI278" s="230"/>
      <c r="ILJ278" s="291"/>
      <c r="ILK278" s="228"/>
      <c r="ILL278" s="229"/>
      <c r="ILM278" s="230"/>
      <c r="ILN278" s="230"/>
      <c r="ILO278" s="291"/>
      <c r="ILP278" s="228"/>
      <c r="ILQ278" s="229"/>
      <c r="ILR278" s="230"/>
      <c r="ILS278" s="230"/>
      <c r="ILT278" s="291"/>
      <c r="ILU278" s="228"/>
      <c r="ILV278" s="229"/>
      <c r="ILW278" s="230"/>
      <c r="ILX278" s="230"/>
      <c r="ILY278" s="291"/>
      <c r="ILZ278" s="228"/>
      <c r="IMA278" s="229"/>
      <c r="IMB278" s="230"/>
      <c r="IMC278" s="230"/>
      <c r="IMD278" s="291"/>
      <c r="IME278" s="228"/>
      <c r="IMF278" s="229"/>
      <c r="IMG278" s="230"/>
      <c r="IMH278" s="230"/>
      <c r="IMI278" s="291"/>
      <c r="IMJ278" s="228"/>
      <c r="IMK278" s="229"/>
      <c r="IML278" s="230"/>
      <c r="IMM278" s="230"/>
      <c r="IMN278" s="291"/>
      <c r="IMO278" s="228"/>
      <c r="IMP278" s="229"/>
      <c r="IMQ278" s="230"/>
      <c r="IMR278" s="230"/>
      <c r="IMS278" s="291"/>
      <c r="IMT278" s="228"/>
      <c r="IMU278" s="229"/>
      <c r="IMV278" s="230"/>
      <c r="IMW278" s="230"/>
      <c r="IMX278" s="291"/>
      <c r="IMY278" s="228"/>
      <c r="IMZ278" s="229"/>
      <c r="INA278" s="230"/>
      <c r="INB278" s="230"/>
      <c r="INC278" s="291"/>
      <c r="IND278" s="228"/>
      <c r="INE278" s="229"/>
      <c r="INF278" s="230"/>
      <c r="ING278" s="230"/>
      <c r="INH278" s="291"/>
      <c r="INI278" s="228"/>
      <c r="INJ278" s="229"/>
      <c r="INK278" s="230"/>
      <c r="INL278" s="230"/>
      <c r="INM278" s="291"/>
      <c r="INN278" s="228"/>
      <c r="INO278" s="229"/>
      <c r="INP278" s="230"/>
      <c r="INQ278" s="230"/>
      <c r="INR278" s="291"/>
      <c r="INS278" s="228"/>
      <c r="INT278" s="229"/>
      <c r="INU278" s="230"/>
      <c r="INV278" s="230"/>
      <c r="INW278" s="291"/>
      <c r="INX278" s="228"/>
      <c r="INY278" s="229"/>
      <c r="INZ278" s="230"/>
      <c r="IOA278" s="230"/>
      <c r="IOB278" s="291"/>
      <c r="IOC278" s="228"/>
      <c r="IOD278" s="229"/>
      <c r="IOE278" s="230"/>
      <c r="IOF278" s="230"/>
      <c r="IOG278" s="291"/>
      <c r="IOH278" s="228"/>
      <c r="IOI278" s="229"/>
      <c r="IOJ278" s="230"/>
      <c r="IOK278" s="230"/>
      <c r="IOL278" s="291"/>
      <c r="IOM278" s="228"/>
      <c r="ION278" s="229"/>
      <c r="IOO278" s="230"/>
      <c r="IOP278" s="230"/>
      <c r="IOQ278" s="291"/>
      <c r="IOR278" s="228"/>
      <c r="IOS278" s="229"/>
      <c r="IOT278" s="230"/>
      <c r="IOU278" s="230"/>
      <c r="IOV278" s="291"/>
      <c r="IOW278" s="228"/>
      <c r="IOX278" s="229"/>
      <c r="IOY278" s="230"/>
      <c r="IOZ278" s="230"/>
      <c r="IPA278" s="291"/>
      <c r="IPB278" s="228"/>
      <c r="IPC278" s="229"/>
      <c r="IPD278" s="230"/>
      <c r="IPE278" s="230"/>
      <c r="IPF278" s="291"/>
      <c r="IPG278" s="228"/>
      <c r="IPH278" s="229"/>
      <c r="IPI278" s="230"/>
      <c r="IPJ278" s="230"/>
      <c r="IPK278" s="291"/>
      <c r="IPL278" s="228"/>
      <c r="IPM278" s="229"/>
      <c r="IPN278" s="230"/>
      <c r="IPO278" s="230"/>
      <c r="IPP278" s="291"/>
      <c r="IPQ278" s="228"/>
      <c r="IPR278" s="229"/>
      <c r="IPS278" s="230"/>
      <c r="IPT278" s="230"/>
      <c r="IPU278" s="291"/>
      <c r="IPV278" s="228"/>
      <c r="IPW278" s="229"/>
      <c r="IPX278" s="230"/>
      <c r="IPY278" s="230"/>
      <c r="IPZ278" s="291"/>
      <c r="IQA278" s="228"/>
      <c r="IQB278" s="229"/>
      <c r="IQC278" s="230"/>
      <c r="IQD278" s="230"/>
      <c r="IQE278" s="291"/>
      <c r="IQF278" s="228"/>
      <c r="IQG278" s="229"/>
      <c r="IQH278" s="230"/>
      <c r="IQI278" s="230"/>
      <c r="IQJ278" s="291"/>
      <c r="IQK278" s="228"/>
      <c r="IQL278" s="229"/>
      <c r="IQM278" s="230"/>
      <c r="IQN278" s="230"/>
      <c r="IQO278" s="291"/>
      <c r="IQP278" s="228"/>
      <c r="IQQ278" s="229"/>
      <c r="IQR278" s="230"/>
      <c r="IQS278" s="230"/>
      <c r="IQT278" s="291"/>
      <c r="IQU278" s="228"/>
      <c r="IQV278" s="229"/>
      <c r="IQW278" s="230"/>
      <c r="IQX278" s="230"/>
      <c r="IQY278" s="291"/>
      <c r="IQZ278" s="228"/>
      <c r="IRA278" s="229"/>
      <c r="IRB278" s="230"/>
      <c r="IRC278" s="230"/>
      <c r="IRD278" s="291"/>
      <c r="IRE278" s="228"/>
      <c r="IRF278" s="229"/>
      <c r="IRG278" s="230"/>
      <c r="IRH278" s="230"/>
      <c r="IRI278" s="291"/>
      <c r="IRJ278" s="228"/>
      <c r="IRK278" s="229"/>
      <c r="IRL278" s="230"/>
      <c r="IRM278" s="230"/>
      <c r="IRN278" s="291"/>
      <c r="IRO278" s="228"/>
      <c r="IRP278" s="229"/>
      <c r="IRQ278" s="230"/>
      <c r="IRR278" s="230"/>
      <c r="IRS278" s="291"/>
      <c r="IRT278" s="228"/>
      <c r="IRU278" s="229"/>
      <c r="IRV278" s="230"/>
      <c r="IRW278" s="230"/>
      <c r="IRX278" s="291"/>
      <c r="IRY278" s="228"/>
      <c r="IRZ278" s="229"/>
      <c r="ISA278" s="230"/>
      <c r="ISB278" s="230"/>
      <c r="ISC278" s="291"/>
      <c r="ISD278" s="228"/>
      <c r="ISE278" s="229"/>
      <c r="ISF278" s="230"/>
      <c r="ISG278" s="230"/>
      <c r="ISH278" s="291"/>
      <c r="ISI278" s="228"/>
      <c r="ISJ278" s="229"/>
      <c r="ISK278" s="230"/>
      <c r="ISL278" s="230"/>
      <c r="ISM278" s="291"/>
      <c r="ISN278" s="228"/>
      <c r="ISO278" s="229"/>
      <c r="ISP278" s="230"/>
      <c r="ISQ278" s="230"/>
      <c r="ISR278" s="291"/>
      <c r="ISS278" s="228"/>
      <c r="IST278" s="229"/>
      <c r="ISU278" s="230"/>
      <c r="ISV278" s="230"/>
      <c r="ISW278" s="291"/>
      <c r="ISX278" s="228"/>
      <c r="ISY278" s="229"/>
      <c r="ISZ278" s="230"/>
      <c r="ITA278" s="230"/>
      <c r="ITB278" s="291"/>
      <c r="ITC278" s="228"/>
      <c r="ITD278" s="229"/>
      <c r="ITE278" s="230"/>
      <c r="ITF278" s="230"/>
      <c r="ITG278" s="291"/>
      <c r="ITH278" s="228"/>
      <c r="ITI278" s="229"/>
      <c r="ITJ278" s="230"/>
      <c r="ITK278" s="230"/>
      <c r="ITL278" s="291"/>
      <c r="ITM278" s="228"/>
      <c r="ITN278" s="229"/>
      <c r="ITO278" s="230"/>
      <c r="ITP278" s="230"/>
      <c r="ITQ278" s="291"/>
      <c r="ITR278" s="228"/>
      <c r="ITS278" s="229"/>
      <c r="ITT278" s="230"/>
      <c r="ITU278" s="230"/>
      <c r="ITV278" s="291"/>
      <c r="ITW278" s="228"/>
      <c r="ITX278" s="229"/>
      <c r="ITY278" s="230"/>
      <c r="ITZ278" s="230"/>
      <c r="IUA278" s="291"/>
      <c r="IUB278" s="228"/>
      <c r="IUC278" s="229"/>
      <c r="IUD278" s="230"/>
      <c r="IUE278" s="230"/>
      <c r="IUF278" s="291"/>
      <c r="IUG278" s="228"/>
      <c r="IUH278" s="229"/>
      <c r="IUI278" s="230"/>
      <c r="IUJ278" s="230"/>
      <c r="IUK278" s="291"/>
      <c r="IUL278" s="228"/>
      <c r="IUM278" s="229"/>
      <c r="IUN278" s="230"/>
      <c r="IUO278" s="230"/>
      <c r="IUP278" s="291"/>
      <c r="IUQ278" s="228"/>
      <c r="IUR278" s="229"/>
      <c r="IUS278" s="230"/>
      <c r="IUT278" s="230"/>
      <c r="IUU278" s="291"/>
      <c r="IUV278" s="228"/>
      <c r="IUW278" s="229"/>
      <c r="IUX278" s="230"/>
      <c r="IUY278" s="230"/>
      <c r="IUZ278" s="291"/>
      <c r="IVA278" s="228"/>
      <c r="IVB278" s="229"/>
      <c r="IVC278" s="230"/>
      <c r="IVD278" s="230"/>
      <c r="IVE278" s="291"/>
      <c r="IVF278" s="228"/>
      <c r="IVG278" s="229"/>
      <c r="IVH278" s="230"/>
      <c r="IVI278" s="230"/>
      <c r="IVJ278" s="291"/>
      <c r="IVK278" s="228"/>
      <c r="IVL278" s="229"/>
      <c r="IVM278" s="230"/>
      <c r="IVN278" s="230"/>
      <c r="IVO278" s="291"/>
      <c r="IVP278" s="228"/>
      <c r="IVQ278" s="229"/>
      <c r="IVR278" s="230"/>
      <c r="IVS278" s="230"/>
      <c r="IVT278" s="291"/>
      <c r="IVU278" s="228"/>
      <c r="IVV278" s="229"/>
      <c r="IVW278" s="230"/>
      <c r="IVX278" s="230"/>
      <c r="IVY278" s="291"/>
      <c r="IVZ278" s="228"/>
      <c r="IWA278" s="229"/>
      <c r="IWB278" s="230"/>
      <c r="IWC278" s="230"/>
      <c r="IWD278" s="291"/>
      <c r="IWE278" s="228"/>
      <c r="IWF278" s="229"/>
      <c r="IWG278" s="230"/>
      <c r="IWH278" s="230"/>
      <c r="IWI278" s="291"/>
      <c r="IWJ278" s="228"/>
      <c r="IWK278" s="229"/>
      <c r="IWL278" s="230"/>
      <c r="IWM278" s="230"/>
      <c r="IWN278" s="291"/>
      <c r="IWO278" s="228"/>
      <c r="IWP278" s="229"/>
      <c r="IWQ278" s="230"/>
      <c r="IWR278" s="230"/>
      <c r="IWS278" s="291"/>
      <c r="IWT278" s="228"/>
      <c r="IWU278" s="229"/>
      <c r="IWV278" s="230"/>
      <c r="IWW278" s="230"/>
      <c r="IWX278" s="291"/>
      <c r="IWY278" s="228"/>
      <c r="IWZ278" s="229"/>
      <c r="IXA278" s="230"/>
      <c r="IXB278" s="230"/>
      <c r="IXC278" s="291"/>
      <c r="IXD278" s="228"/>
      <c r="IXE278" s="229"/>
      <c r="IXF278" s="230"/>
      <c r="IXG278" s="230"/>
      <c r="IXH278" s="291"/>
      <c r="IXI278" s="228"/>
      <c r="IXJ278" s="229"/>
      <c r="IXK278" s="230"/>
      <c r="IXL278" s="230"/>
      <c r="IXM278" s="291"/>
      <c r="IXN278" s="228"/>
      <c r="IXO278" s="229"/>
      <c r="IXP278" s="230"/>
      <c r="IXQ278" s="230"/>
      <c r="IXR278" s="291"/>
      <c r="IXS278" s="228"/>
      <c r="IXT278" s="229"/>
      <c r="IXU278" s="230"/>
      <c r="IXV278" s="230"/>
      <c r="IXW278" s="291"/>
      <c r="IXX278" s="228"/>
      <c r="IXY278" s="229"/>
      <c r="IXZ278" s="230"/>
      <c r="IYA278" s="230"/>
      <c r="IYB278" s="291"/>
      <c r="IYC278" s="228"/>
      <c r="IYD278" s="229"/>
      <c r="IYE278" s="230"/>
      <c r="IYF278" s="230"/>
      <c r="IYG278" s="291"/>
      <c r="IYH278" s="228"/>
      <c r="IYI278" s="229"/>
      <c r="IYJ278" s="230"/>
      <c r="IYK278" s="230"/>
      <c r="IYL278" s="291"/>
      <c r="IYM278" s="228"/>
      <c r="IYN278" s="229"/>
      <c r="IYO278" s="230"/>
      <c r="IYP278" s="230"/>
      <c r="IYQ278" s="291"/>
      <c r="IYR278" s="228"/>
      <c r="IYS278" s="229"/>
      <c r="IYT278" s="230"/>
      <c r="IYU278" s="230"/>
      <c r="IYV278" s="291"/>
      <c r="IYW278" s="228"/>
      <c r="IYX278" s="229"/>
      <c r="IYY278" s="230"/>
      <c r="IYZ278" s="230"/>
      <c r="IZA278" s="291"/>
      <c r="IZB278" s="228"/>
      <c r="IZC278" s="229"/>
      <c r="IZD278" s="230"/>
      <c r="IZE278" s="230"/>
      <c r="IZF278" s="291"/>
      <c r="IZG278" s="228"/>
      <c r="IZH278" s="229"/>
      <c r="IZI278" s="230"/>
      <c r="IZJ278" s="230"/>
      <c r="IZK278" s="291"/>
      <c r="IZL278" s="228"/>
      <c r="IZM278" s="229"/>
      <c r="IZN278" s="230"/>
      <c r="IZO278" s="230"/>
      <c r="IZP278" s="291"/>
      <c r="IZQ278" s="228"/>
      <c r="IZR278" s="229"/>
      <c r="IZS278" s="230"/>
      <c r="IZT278" s="230"/>
      <c r="IZU278" s="291"/>
      <c r="IZV278" s="228"/>
      <c r="IZW278" s="229"/>
      <c r="IZX278" s="230"/>
      <c r="IZY278" s="230"/>
      <c r="IZZ278" s="291"/>
      <c r="JAA278" s="228"/>
      <c r="JAB278" s="229"/>
      <c r="JAC278" s="230"/>
      <c r="JAD278" s="230"/>
      <c r="JAE278" s="291"/>
      <c r="JAF278" s="228"/>
      <c r="JAG278" s="229"/>
      <c r="JAH278" s="230"/>
      <c r="JAI278" s="230"/>
      <c r="JAJ278" s="291"/>
      <c r="JAK278" s="228"/>
      <c r="JAL278" s="229"/>
      <c r="JAM278" s="230"/>
      <c r="JAN278" s="230"/>
      <c r="JAO278" s="291"/>
      <c r="JAP278" s="228"/>
      <c r="JAQ278" s="229"/>
      <c r="JAR278" s="230"/>
      <c r="JAS278" s="230"/>
      <c r="JAT278" s="291"/>
      <c r="JAU278" s="228"/>
      <c r="JAV278" s="229"/>
      <c r="JAW278" s="230"/>
      <c r="JAX278" s="230"/>
      <c r="JAY278" s="291"/>
      <c r="JAZ278" s="228"/>
      <c r="JBA278" s="229"/>
      <c r="JBB278" s="230"/>
      <c r="JBC278" s="230"/>
      <c r="JBD278" s="291"/>
      <c r="JBE278" s="228"/>
      <c r="JBF278" s="229"/>
      <c r="JBG278" s="230"/>
      <c r="JBH278" s="230"/>
      <c r="JBI278" s="291"/>
      <c r="JBJ278" s="228"/>
      <c r="JBK278" s="229"/>
      <c r="JBL278" s="230"/>
      <c r="JBM278" s="230"/>
      <c r="JBN278" s="291"/>
      <c r="JBO278" s="228"/>
      <c r="JBP278" s="229"/>
      <c r="JBQ278" s="230"/>
      <c r="JBR278" s="230"/>
      <c r="JBS278" s="291"/>
      <c r="JBT278" s="228"/>
      <c r="JBU278" s="229"/>
      <c r="JBV278" s="230"/>
      <c r="JBW278" s="230"/>
      <c r="JBX278" s="291"/>
      <c r="JBY278" s="228"/>
      <c r="JBZ278" s="229"/>
      <c r="JCA278" s="230"/>
      <c r="JCB278" s="230"/>
      <c r="JCC278" s="291"/>
      <c r="JCD278" s="228"/>
      <c r="JCE278" s="229"/>
      <c r="JCF278" s="230"/>
      <c r="JCG278" s="230"/>
      <c r="JCH278" s="291"/>
      <c r="JCI278" s="228"/>
      <c r="JCJ278" s="229"/>
      <c r="JCK278" s="230"/>
      <c r="JCL278" s="230"/>
      <c r="JCM278" s="291"/>
      <c r="JCN278" s="228"/>
      <c r="JCO278" s="229"/>
      <c r="JCP278" s="230"/>
      <c r="JCQ278" s="230"/>
      <c r="JCR278" s="291"/>
      <c r="JCS278" s="228"/>
      <c r="JCT278" s="229"/>
      <c r="JCU278" s="230"/>
      <c r="JCV278" s="230"/>
      <c r="JCW278" s="291"/>
      <c r="JCX278" s="228"/>
      <c r="JCY278" s="229"/>
      <c r="JCZ278" s="230"/>
      <c r="JDA278" s="230"/>
      <c r="JDB278" s="291"/>
      <c r="JDC278" s="228"/>
      <c r="JDD278" s="229"/>
      <c r="JDE278" s="230"/>
      <c r="JDF278" s="230"/>
      <c r="JDG278" s="291"/>
      <c r="JDH278" s="228"/>
      <c r="JDI278" s="229"/>
      <c r="JDJ278" s="230"/>
      <c r="JDK278" s="230"/>
      <c r="JDL278" s="291"/>
      <c r="JDM278" s="228"/>
      <c r="JDN278" s="229"/>
      <c r="JDO278" s="230"/>
      <c r="JDP278" s="230"/>
      <c r="JDQ278" s="291"/>
      <c r="JDR278" s="228"/>
      <c r="JDS278" s="229"/>
      <c r="JDT278" s="230"/>
      <c r="JDU278" s="230"/>
      <c r="JDV278" s="291"/>
      <c r="JDW278" s="228"/>
      <c r="JDX278" s="229"/>
      <c r="JDY278" s="230"/>
      <c r="JDZ278" s="230"/>
      <c r="JEA278" s="291"/>
      <c r="JEB278" s="228"/>
      <c r="JEC278" s="229"/>
      <c r="JED278" s="230"/>
      <c r="JEE278" s="230"/>
      <c r="JEF278" s="291"/>
      <c r="JEG278" s="228"/>
      <c r="JEH278" s="229"/>
      <c r="JEI278" s="230"/>
      <c r="JEJ278" s="230"/>
      <c r="JEK278" s="291"/>
      <c r="JEL278" s="228"/>
      <c r="JEM278" s="229"/>
      <c r="JEN278" s="230"/>
      <c r="JEO278" s="230"/>
      <c r="JEP278" s="291"/>
      <c r="JEQ278" s="228"/>
      <c r="JER278" s="229"/>
      <c r="JES278" s="230"/>
      <c r="JET278" s="230"/>
      <c r="JEU278" s="291"/>
      <c r="JEV278" s="228"/>
      <c r="JEW278" s="229"/>
      <c r="JEX278" s="230"/>
      <c r="JEY278" s="230"/>
      <c r="JEZ278" s="291"/>
      <c r="JFA278" s="228"/>
      <c r="JFB278" s="229"/>
      <c r="JFC278" s="230"/>
      <c r="JFD278" s="230"/>
      <c r="JFE278" s="291"/>
      <c r="JFF278" s="228"/>
      <c r="JFG278" s="229"/>
      <c r="JFH278" s="230"/>
      <c r="JFI278" s="230"/>
      <c r="JFJ278" s="291"/>
      <c r="JFK278" s="228"/>
      <c r="JFL278" s="229"/>
      <c r="JFM278" s="230"/>
      <c r="JFN278" s="230"/>
      <c r="JFO278" s="291"/>
      <c r="JFP278" s="228"/>
      <c r="JFQ278" s="229"/>
      <c r="JFR278" s="230"/>
      <c r="JFS278" s="230"/>
      <c r="JFT278" s="291"/>
      <c r="JFU278" s="228"/>
      <c r="JFV278" s="229"/>
      <c r="JFW278" s="230"/>
      <c r="JFX278" s="230"/>
      <c r="JFY278" s="291"/>
      <c r="JFZ278" s="228"/>
      <c r="JGA278" s="229"/>
      <c r="JGB278" s="230"/>
      <c r="JGC278" s="230"/>
      <c r="JGD278" s="291"/>
      <c r="JGE278" s="228"/>
      <c r="JGF278" s="229"/>
      <c r="JGG278" s="230"/>
      <c r="JGH278" s="230"/>
      <c r="JGI278" s="291"/>
      <c r="JGJ278" s="228"/>
      <c r="JGK278" s="229"/>
      <c r="JGL278" s="230"/>
      <c r="JGM278" s="230"/>
      <c r="JGN278" s="291"/>
      <c r="JGO278" s="228"/>
      <c r="JGP278" s="229"/>
      <c r="JGQ278" s="230"/>
      <c r="JGR278" s="230"/>
      <c r="JGS278" s="291"/>
      <c r="JGT278" s="228"/>
      <c r="JGU278" s="229"/>
      <c r="JGV278" s="230"/>
      <c r="JGW278" s="230"/>
      <c r="JGX278" s="291"/>
      <c r="JGY278" s="228"/>
      <c r="JGZ278" s="229"/>
      <c r="JHA278" s="230"/>
      <c r="JHB278" s="230"/>
      <c r="JHC278" s="291"/>
      <c r="JHD278" s="228"/>
      <c r="JHE278" s="229"/>
      <c r="JHF278" s="230"/>
      <c r="JHG278" s="230"/>
      <c r="JHH278" s="291"/>
      <c r="JHI278" s="228"/>
      <c r="JHJ278" s="229"/>
      <c r="JHK278" s="230"/>
      <c r="JHL278" s="230"/>
      <c r="JHM278" s="291"/>
      <c r="JHN278" s="228"/>
      <c r="JHO278" s="229"/>
      <c r="JHP278" s="230"/>
      <c r="JHQ278" s="230"/>
      <c r="JHR278" s="291"/>
      <c r="JHS278" s="228"/>
      <c r="JHT278" s="229"/>
      <c r="JHU278" s="230"/>
      <c r="JHV278" s="230"/>
      <c r="JHW278" s="291"/>
      <c r="JHX278" s="228"/>
      <c r="JHY278" s="229"/>
      <c r="JHZ278" s="230"/>
      <c r="JIA278" s="230"/>
      <c r="JIB278" s="291"/>
      <c r="JIC278" s="228"/>
      <c r="JID278" s="229"/>
      <c r="JIE278" s="230"/>
      <c r="JIF278" s="230"/>
      <c r="JIG278" s="291"/>
      <c r="JIH278" s="228"/>
      <c r="JII278" s="229"/>
      <c r="JIJ278" s="230"/>
      <c r="JIK278" s="230"/>
      <c r="JIL278" s="291"/>
      <c r="JIM278" s="228"/>
      <c r="JIN278" s="229"/>
      <c r="JIO278" s="230"/>
      <c r="JIP278" s="230"/>
      <c r="JIQ278" s="291"/>
      <c r="JIR278" s="228"/>
      <c r="JIS278" s="229"/>
      <c r="JIT278" s="230"/>
      <c r="JIU278" s="230"/>
      <c r="JIV278" s="291"/>
      <c r="JIW278" s="228"/>
      <c r="JIX278" s="229"/>
      <c r="JIY278" s="230"/>
      <c r="JIZ278" s="230"/>
      <c r="JJA278" s="291"/>
      <c r="JJB278" s="228"/>
      <c r="JJC278" s="229"/>
      <c r="JJD278" s="230"/>
      <c r="JJE278" s="230"/>
      <c r="JJF278" s="291"/>
      <c r="JJG278" s="228"/>
      <c r="JJH278" s="229"/>
      <c r="JJI278" s="230"/>
      <c r="JJJ278" s="230"/>
      <c r="JJK278" s="291"/>
      <c r="JJL278" s="228"/>
      <c r="JJM278" s="229"/>
      <c r="JJN278" s="230"/>
      <c r="JJO278" s="230"/>
      <c r="JJP278" s="291"/>
      <c r="JJQ278" s="228"/>
      <c r="JJR278" s="229"/>
      <c r="JJS278" s="230"/>
      <c r="JJT278" s="230"/>
      <c r="JJU278" s="291"/>
      <c r="JJV278" s="228"/>
      <c r="JJW278" s="229"/>
      <c r="JJX278" s="230"/>
      <c r="JJY278" s="230"/>
      <c r="JJZ278" s="291"/>
      <c r="JKA278" s="228"/>
      <c r="JKB278" s="229"/>
      <c r="JKC278" s="230"/>
      <c r="JKD278" s="230"/>
      <c r="JKE278" s="291"/>
      <c r="JKF278" s="228"/>
      <c r="JKG278" s="229"/>
      <c r="JKH278" s="230"/>
      <c r="JKI278" s="230"/>
      <c r="JKJ278" s="291"/>
      <c r="JKK278" s="228"/>
      <c r="JKL278" s="229"/>
      <c r="JKM278" s="230"/>
      <c r="JKN278" s="230"/>
      <c r="JKO278" s="291"/>
      <c r="JKP278" s="228"/>
      <c r="JKQ278" s="229"/>
      <c r="JKR278" s="230"/>
      <c r="JKS278" s="230"/>
      <c r="JKT278" s="291"/>
      <c r="JKU278" s="228"/>
      <c r="JKV278" s="229"/>
      <c r="JKW278" s="230"/>
      <c r="JKX278" s="230"/>
      <c r="JKY278" s="291"/>
      <c r="JKZ278" s="228"/>
      <c r="JLA278" s="229"/>
      <c r="JLB278" s="230"/>
      <c r="JLC278" s="230"/>
      <c r="JLD278" s="291"/>
      <c r="JLE278" s="228"/>
      <c r="JLF278" s="229"/>
      <c r="JLG278" s="230"/>
      <c r="JLH278" s="230"/>
      <c r="JLI278" s="291"/>
      <c r="JLJ278" s="228"/>
      <c r="JLK278" s="229"/>
      <c r="JLL278" s="230"/>
      <c r="JLM278" s="230"/>
      <c r="JLN278" s="291"/>
      <c r="JLO278" s="228"/>
      <c r="JLP278" s="229"/>
      <c r="JLQ278" s="230"/>
      <c r="JLR278" s="230"/>
      <c r="JLS278" s="291"/>
      <c r="JLT278" s="228"/>
      <c r="JLU278" s="229"/>
      <c r="JLV278" s="230"/>
      <c r="JLW278" s="230"/>
      <c r="JLX278" s="291"/>
      <c r="JLY278" s="228"/>
      <c r="JLZ278" s="229"/>
      <c r="JMA278" s="230"/>
      <c r="JMB278" s="230"/>
      <c r="JMC278" s="291"/>
      <c r="JMD278" s="228"/>
      <c r="JME278" s="229"/>
      <c r="JMF278" s="230"/>
      <c r="JMG278" s="230"/>
      <c r="JMH278" s="291"/>
      <c r="JMI278" s="228"/>
      <c r="JMJ278" s="229"/>
      <c r="JMK278" s="230"/>
      <c r="JML278" s="230"/>
      <c r="JMM278" s="291"/>
      <c r="JMN278" s="228"/>
      <c r="JMO278" s="229"/>
      <c r="JMP278" s="230"/>
      <c r="JMQ278" s="230"/>
      <c r="JMR278" s="291"/>
      <c r="JMS278" s="228"/>
      <c r="JMT278" s="229"/>
      <c r="JMU278" s="230"/>
      <c r="JMV278" s="230"/>
      <c r="JMW278" s="291"/>
      <c r="JMX278" s="228"/>
      <c r="JMY278" s="229"/>
      <c r="JMZ278" s="230"/>
      <c r="JNA278" s="230"/>
      <c r="JNB278" s="291"/>
      <c r="JNC278" s="228"/>
      <c r="JND278" s="229"/>
      <c r="JNE278" s="230"/>
      <c r="JNF278" s="230"/>
      <c r="JNG278" s="291"/>
      <c r="JNH278" s="228"/>
      <c r="JNI278" s="229"/>
      <c r="JNJ278" s="230"/>
      <c r="JNK278" s="230"/>
      <c r="JNL278" s="291"/>
      <c r="JNM278" s="228"/>
      <c r="JNN278" s="229"/>
      <c r="JNO278" s="230"/>
      <c r="JNP278" s="230"/>
      <c r="JNQ278" s="291"/>
      <c r="JNR278" s="228"/>
      <c r="JNS278" s="229"/>
      <c r="JNT278" s="230"/>
      <c r="JNU278" s="230"/>
      <c r="JNV278" s="291"/>
      <c r="JNW278" s="228"/>
      <c r="JNX278" s="229"/>
      <c r="JNY278" s="230"/>
      <c r="JNZ278" s="230"/>
      <c r="JOA278" s="291"/>
      <c r="JOB278" s="228"/>
      <c r="JOC278" s="229"/>
      <c r="JOD278" s="230"/>
      <c r="JOE278" s="230"/>
      <c r="JOF278" s="291"/>
      <c r="JOG278" s="228"/>
      <c r="JOH278" s="229"/>
      <c r="JOI278" s="230"/>
      <c r="JOJ278" s="230"/>
      <c r="JOK278" s="291"/>
      <c r="JOL278" s="228"/>
      <c r="JOM278" s="229"/>
      <c r="JON278" s="230"/>
      <c r="JOO278" s="230"/>
      <c r="JOP278" s="291"/>
      <c r="JOQ278" s="228"/>
      <c r="JOR278" s="229"/>
      <c r="JOS278" s="230"/>
      <c r="JOT278" s="230"/>
      <c r="JOU278" s="291"/>
      <c r="JOV278" s="228"/>
      <c r="JOW278" s="229"/>
      <c r="JOX278" s="230"/>
      <c r="JOY278" s="230"/>
      <c r="JOZ278" s="291"/>
      <c r="JPA278" s="228"/>
      <c r="JPB278" s="229"/>
      <c r="JPC278" s="230"/>
      <c r="JPD278" s="230"/>
      <c r="JPE278" s="291"/>
      <c r="JPF278" s="228"/>
      <c r="JPG278" s="229"/>
      <c r="JPH278" s="230"/>
      <c r="JPI278" s="230"/>
      <c r="JPJ278" s="291"/>
      <c r="JPK278" s="228"/>
      <c r="JPL278" s="229"/>
      <c r="JPM278" s="230"/>
      <c r="JPN278" s="230"/>
      <c r="JPO278" s="291"/>
      <c r="JPP278" s="228"/>
      <c r="JPQ278" s="229"/>
      <c r="JPR278" s="230"/>
      <c r="JPS278" s="230"/>
      <c r="JPT278" s="291"/>
      <c r="JPU278" s="228"/>
      <c r="JPV278" s="229"/>
      <c r="JPW278" s="230"/>
      <c r="JPX278" s="230"/>
      <c r="JPY278" s="291"/>
      <c r="JPZ278" s="228"/>
      <c r="JQA278" s="229"/>
      <c r="JQB278" s="230"/>
      <c r="JQC278" s="230"/>
      <c r="JQD278" s="291"/>
      <c r="JQE278" s="228"/>
      <c r="JQF278" s="229"/>
      <c r="JQG278" s="230"/>
      <c r="JQH278" s="230"/>
      <c r="JQI278" s="291"/>
      <c r="JQJ278" s="228"/>
      <c r="JQK278" s="229"/>
      <c r="JQL278" s="230"/>
      <c r="JQM278" s="230"/>
      <c r="JQN278" s="291"/>
      <c r="JQO278" s="228"/>
      <c r="JQP278" s="229"/>
      <c r="JQQ278" s="230"/>
      <c r="JQR278" s="230"/>
      <c r="JQS278" s="291"/>
      <c r="JQT278" s="228"/>
      <c r="JQU278" s="229"/>
      <c r="JQV278" s="230"/>
      <c r="JQW278" s="230"/>
      <c r="JQX278" s="291"/>
      <c r="JQY278" s="228"/>
      <c r="JQZ278" s="229"/>
      <c r="JRA278" s="230"/>
      <c r="JRB278" s="230"/>
      <c r="JRC278" s="291"/>
      <c r="JRD278" s="228"/>
      <c r="JRE278" s="229"/>
      <c r="JRF278" s="230"/>
      <c r="JRG278" s="230"/>
      <c r="JRH278" s="291"/>
      <c r="JRI278" s="228"/>
      <c r="JRJ278" s="229"/>
      <c r="JRK278" s="230"/>
      <c r="JRL278" s="230"/>
      <c r="JRM278" s="291"/>
      <c r="JRN278" s="228"/>
      <c r="JRO278" s="229"/>
      <c r="JRP278" s="230"/>
      <c r="JRQ278" s="230"/>
      <c r="JRR278" s="291"/>
      <c r="JRS278" s="228"/>
      <c r="JRT278" s="229"/>
      <c r="JRU278" s="230"/>
      <c r="JRV278" s="230"/>
      <c r="JRW278" s="291"/>
      <c r="JRX278" s="228"/>
      <c r="JRY278" s="229"/>
      <c r="JRZ278" s="230"/>
      <c r="JSA278" s="230"/>
      <c r="JSB278" s="291"/>
      <c r="JSC278" s="228"/>
      <c r="JSD278" s="229"/>
      <c r="JSE278" s="230"/>
      <c r="JSF278" s="230"/>
      <c r="JSG278" s="291"/>
      <c r="JSH278" s="228"/>
      <c r="JSI278" s="229"/>
      <c r="JSJ278" s="230"/>
      <c r="JSK278" s="230"/>
      <c r="JSL278" s="291"/>
      <c r="JSM278" s="228"/>
      <c r="JSN278" s="229"/>
      <c r="JSO278" s="230"/>
      <c r="JSP278" s="230"/>
      <c r="JSQ278" s="291"/>
      <c r="JSR278" s="228"/>
      <c r="JSS278" s="229"/>
      <c r="JST278" s="230"/>
      <c r="JSU278" s="230"/>
      <c r="JSV278" s="291"/>
      <c r="JSW278" s="228"/>
      <c r="JSX278" s="229"/>
      <c r="JSY278" s="230"/>
      <c r="JSZ278" s="230"/>
      <c r="JTA278" s="291"/>
      <c r="JTB278" s="228"/>
      <c r="JTC278" s="229"/>
      <c r="JTD278" s="230"/>
      <c r="JTE278" s="230"/>
      <c r="JTF278" s="291"/>
      <c r="JTG278" s="228"/>
      <c r="JTH278" s="229"/>
      <c r="JTI278" s="230"/>
      <c r="JTJ278" s="230"/>
      <c r="JTK278" s="291"/>
      <c r="JTL278" s="228"/>
      <c r="JTM278" s="229"/>
      <c r="JTN278" s="230"/>
      <c r="JTO278" s="230"/>
      <c r="JTP278" s="291"/>
      <c r="JTQ278" s="228"/>
      <c r="JTR278" s="229"/>
      <c r="JTS278" s="230"/>
      <c r="JTT278" s="230"/>
      <c r="JTU278" s="291"/>
      <c r="JTV278" s="228"/>
      <c r="JTW278" s="229"/>
      <c r="JTX278" s="230"/>
      <c r="JTY278" s="230"/>
      <c r="JTZ278" s="291"/>
      <c r="JUA278" s="228"/>
      <c r="JUB278" s="229"/>
      <c r="JUC278" s="230"/>
      <c r="JUD278" s="230"/>
      <c r="JUE278" s="291"/>
      <c r="JUF278" s="228"/>
      <c r="JUG278" s="229"/>
      <c r="JUH278" s="230"/>
      <c r="JUI278" s="230"/>
      <c r="JUJ278" s="291"/>
      <c r="JUK278" s="228"/>
      <c r="JUL278" s="229"/>
      <c r="JUM278" s="230"/>
      <c r="JUN278" s="230"/>
      <c r="JUO278" s="291"/>
      <c r="JUP278" s="228"/>
      <c r="JUQ278" s="229"/>
      <c r="JUR278" s="230"/>
      <c r="JUS278" s="230"/>
      <c r="JUT278" s="291"/>
      <c r="JUU278" s="228"/>
      <c r="JUV278" s="229"/>
      <c r="JUW278" s="230"/>
      <c r="JUX278" s="230"/>
      <c r="JUY278" s="291"/>
      <c r="JUZ278" s="228"/>
      <c r="JVA278" s="229"/>
      <c r="JVB278" s="230"/>
      <c r="JVC278" s="230"/>
      <c r="JVD278" s="291"/>
      <c r="JVE278" s="228"/>
      <c r="JVF278" s="229"/>
      <c r="JVG278" s="230"/>
      <c r="JVH278" s="230"/>
      <c r="JVI278" s="291"/>
      <c r="JVJ278" s="228"/>
      <c r="JVK278" s="229"/>
      <c r="JVL278" s="230"/>
      <c r="JVM278" s="230"/>
      <c r="JVN278" s="291"/>
      <c r="JVO278" s="228"/>
      <c r="JVP278" s="229"/>
      <c r="JVQ278" s="230"/>
      <c r="JVR278" s="230"/>
      <c r="JVS278" s="291"/>
      <c r="JVT278" s="228"/>
      <c r="JVU278" s="229"/>
      <c r="JVV278" s="230"/>
      <c r="JVW278" s="230"/>
      <c r="JVX278" s="291"/>
      <c r="JVY278" s="228"/>
      <c r="JVZ278" s="229"/>
      <c r="JWA278" s="230"/>
      <c r="JWB278" s="230"/>
      <c r="JWC278" s="291"/>
      <c r="JWD278" s="228"/>
      <c r="JWE278" s="229"/>
      <c r="JWF278" s="230"/>
      <c r="JWG278" s="230"/>
      <c r="JWH278" s="291"/>
      <c r="JWI278" s="228"/>
      <c r="JWJ278" s="229"/>
      <c r="JWK278" s="230"/>
      <c r="JWL278" s="230"/>
      <c r="JWM278" s="291"/>
      <c r="JWN278" s="228"/>
      <c r="JWO278" s="229"/>
      <c r="JWP278" s="230"/>
      <c r="JWQ278" s="230"/>
      <c r="JWR278" s="291"/>
      <c r="JWS278" s="228"/>
      <c r="JWT278" s="229"/>
      <c r="JWU278" s="230"/>
      <c r="JWV278" s="230"/>
      <c r="JWW278" s="291"/>
      <c r="JWX278" s="228"/>
      <c r="JWY278" s="229"/>
      <c r="JWZ278" s="230"/>
      <c r="JXA278" s="230"/>
      <c r="JXB278" s="291"/>
      <c r="JXC278" s="228"/>
      <c r="JXD278" s="229"/>
      <c r="JXE278" s="230"/>
      <c r="JXF278" s="230"/>
      <c r="JXG278" s="291"/>
      <c r="JXH278" s="228"/>
      <c r="JXI278" s="229"/>
      <c r="JXJ278" s="230"/>
      <c r="JXK278" s="230"/>
      <c r="JXL278" s="291"/>
      <c r="JXM278" s="228"/>
      <c r="JXN278" s="229"/>
      <c r="JXO278" s="230"/>
      <c r="JXP278" s="230"/>
      <c r="JXQ278" s="291"/>
      <c r="JXR278" s="228"/>
      <c r="JXS278" s="229"/>
      <c r="JXT278" s="230"/>
      <c r="JXU278" s="230"/>
      <c r="JXV278" s="291"/>
      <c r="JXW278" s="228"/>
      <c r="JXX278" s="229"/>
      <c r="JXY278" s="230"/>
      <c r="JXZ278" s="230"/>
      <c r="JYA278" s="291"/>
      <c r="JYB278" s="228"/>
      <c r="JYC278" s="229"/>
      <c r="JYD278" s="230"/>
      <c r="JYE278" s="230"/>
      <c r="JYF278" s="291"/>
      <c r="JYG278" s="228"/>
      <c r="JYH278" s="229"/>
      <c r="JYI278" s="230"/>
      <c r="JYJ278" s="230"/>
      <c r="JYK278" s="291"/>
      <c r="JYL278" s="228"/>
      <c r="JYM278" s="229"/>
      <c r="JYN278" s="230"/>
      <c r="JYO278" s="230"/>
      <c r="JYP278" s="291"/>
      <c r="JYQ278" s="228"/>
      <c r="JYR278" s="229"/>
      <c r="JYS278" s="230"/>
      <c r="JYT278" s="230"/>
      <c r="JYU278" s="291"/>
      <c r="JYV278" s="228"/>
      <c r="JYW278" s="229"/>
      <c r="JYX278" s="230"/>
      <c r="JYY278" s="230"/>
      <c r="JYZ278" s="291"/>
      <c r="JZA278" s="228"/>
      <c r="JZB278" s="229"/>
      <c r="JZC278" s="230"/>
      <c r="JZD278" s="230"/>
      <c r="JZE278" s="291"/>
      <c r="JZF278" s="228"/>
      <c r="JZG278" s="229"/>
      <c r="JZH278" s="230"/>
      <c r="JZI278" s="230"/>
      <c r="JZJ278" s="291"/>
      <c r="JZK278" s="228"/>
      <c r="JZL278" s="229"/>
      <c r="JZM278" s="230"/>
      <c r="JZN278" s="230"/>
      <c r="JZO278" s="291"/>
      <c r="JZP278" s="228"/>
      <c r="JZQ278" s="229"/>
      <c r="JZR278" s="230"/>
      <c r="JZS278" s="230"/>
      <c r="JZT278" s="291"/>
      <c r="JZU278" s="228"/>
      <c r="JZV278" s="229"/>
      <c r="JZW278" s="230"/>
      <c r="JZX278" s="230"/>
      <c r="JZY278" s="291"/>
      <c r="JZZ278" s="228"/>
      <c r="KAA278" s="229"/>
      <c r="KAB278" s="230"/>
      <c r="KAC278" s="230"/>
      <c r="KAD278" s="291"/>
      <c r="KAE278" s="228"/>
      <c r="KAF278" s="229"/>
      <c r="KAG278" s="230"/>
      <c r="KAH278" s="230"/>
      <c r="KAI278" s="291"/>
      <c r="KAJ278" s="228"/>
      <c r="KAK278" s="229"/>
      <c r="KAL278" s="230"/>
      <c r="KAM278" s="230"/>
      <c r="KAN278" s="291"/>
      <c r="KAO278" s="228"/>
      <c r="KAP278" s="229"/>
      <c r="KAQ278" s="230"/>
      <c r="KAR278" s="230"/>
      <c r="KAS278" s="291"/>
      <c r="KAT278" s="228"/>
      <c r="KAU278" s="229"/>
      <c r="KAV278" s="230"/>
      <c r="KAW278" s="230"/>
      <c r="KAX278" s="291"/>
      <c r="KAY278" s="228"/>
      <c r="KAZ278" s="229"/>
      <c r="KBA278" s="230"/>
      <c r="KBB278" s="230"/>
      <c r="KBC278" s="291"/>
      <c r="KBD278" s="228"/>
      <c r="KBE278" s="229"/>
      <c r="KBF278" s="230"/>
      <c r="KBG278" s="230"/>
      <c r="KBH278" s="291"/>
      <c r="KBI278" s="228"/>
      <c r="KBJ278" s="229"/>
      <c r="KBK278" s="230"/>
      <c r="KBL278" s="230"/>
      <c r="KBM278" s="291"/>
      <c r="KBN278" s="228"/>
      <c r="KBO278" s="229"/>
      <c r="KBP278" s="230"/>
      <c r="KBQ278" s="230"/>
      <c r="KBR278" s="291"/>
      <c r="KBS278" s="228"/>
      <c r="KBT278" s="229"/>
      <c r="KBU278" s="230"/>
      <c r="KBV278" s="230"/>
      <c r="KBW278" s="291"/>
      <c r="KBX278" s="228"/>
      <c r="KBY278" s="229"/>
      <c r="KBZ278" s="230"/>
      <c r="KCA278" s="230"/>
      <c r="KCB278" s="291"/>
      <c r="KCC278" s="228"/>
      <c r="KCD278" s="229"/>
      <c r="KCE278" s="230"/>
      <c r="KCF278" s="230"/>
      <c r="KCG278" s="291"/>
      <c r="KCH278" s="228"/>
      <c r="KCI278" s="229"/>
      <c r="KCJ278" s="230"/>
      <c r="KCK278" s="230"/>
      <c r="KCL278" s="291"/>
      <c r="KCM278" s="228"/>
      <c r="KCN278" s="229"/>
      <c r="KCO278" s="230"/>
      <c r="KCP278" s="230"/>
      <c r="KCQ278" s="291"/>
      <c r="KCR278" s="228"/>
      <c r="KCS278" s="229"/>
      <c r="KCT278" s="230"/>
      <c r="KCU278" s="230"/>
      <c r="KCV278" s="291"/>
      <c r="KCW278" s="228"/>
      <c r="KCX278" s="229"/>
      <c r="KCY278" s="230"/>
      <c r="KCZ278" s="230"/>
      <c r="KDA278" s="291"/>
      <c r="KDB278" s="228"/>
      <c r="KDC278" s="229"/>
      <c r="KDD278" s="230"/>
      <c r="KDE278" s="230"/>
      <c r="KDF278" s="291"/>
      <c r="KDG278" s="228"/>
      <c r="KDH278" s="229"/>
      <c r="KDI278" s="230"/>
      <c r="KDJ278" s="230"/>
      <c r="KDK278" s="291"/>
      <c r="KDL278" s="228"/>
      <c r="KDM278" s="229"/>
      <c r="KDN278" s="230"/>
      <c r="KDO278" s="230"/>
      <c r="KDP278" s="291"/>
      <c r="KDQ278" s="228"/>
      <c r="KDR278" s="229"/>
      <c r="KDS278" s="230"/>
      <c r="KDT278" s="230"/>
      <c r="KDU278" s="291"/>
      <c r="KDV278" s="228"/>
      <c r="KDW278" s="229"/>
      <c r="KDX278" s="230"/>
      <c r="KDY278" s="230"/>
      <c r="KDZ278" s="291"/>
      <c r="KEA278" s="228"/>
      <c r="KEB278" s="229"/>
      <c r="KEC278" s="230"/>
      <c r="KED278" s="230"/>
      <c r="KEE278" s="291"/>
      <c r="KEF278" s="228"/>
      <c r="KEG278" s="229"/>
      <c r="KEH278" s="230"/>
      <c r="KEI278" s="230"/>
      <c r="KEJ278" s="291"/>
      <c r="KEK278" s="228"/>
      <c r="KEL278" s="229"/>
      <c r="KEM278" s="230"/>
      <c r="KEN278" s="230"/>
      <c r="KEO278" s="291"/>
      <c r="KEP278" s="228"/>
      <c r="KEQ278" s="229"/>
      <c r="KER278" s="230"/>
      <c r="KES278" s="230"/>
      <c r="KET278" s="291"/>
      <c r="KEU278" s="228"/>
      <c r="KEV278" s="229"/>
      <c r="KEW278" s="230"/>
      <c r="KEX278" s="230"/>
      <c r="KEY278" s="291"/>
      <c r="KEZ278" s="228"/>
      <c r="KFA278" s="229"/>
      <c r="KFB278" s="230"/>
      <c r="KFC278" s="230"/>
      <c r="KFD278" s="291"/>
      <c r="KFE278" s="228"/>
      <c r="KFF278" s="229"/>
      <c r="KFG278" s="230"/>
      <c r="KFH278" s="230"/>
      <c r="KFI278" s="291"/>
      <c r="KFJ278" s="228"/>
      <c r="KFK278" s="229"/>
      <c r="KFL278" s="230"/>
      <c r="KFM278" s="230"/>
      <c r="KFN278" s="291"/>
      <c r="KFO278" s="228"/>
      <c r="KFP278" s="229"/>
      <c r="KFQ278" s="230"/>
      <c r="KFR278" s="230"/>
      <c r="KFS278" s="291"/>
      <c r="KFT278" s="228"/>
      <c r="KFU278" s="229"/>
      <c r="KFV278" s="230"/>
      <c r="KFW278" s="230"/>
      <c r="KFX278" s="291"/>
      <c r="KFY278" s="228"/>
      <c r="KFZ278" s="229"/>
      <c r="KGA278" s="230"/>
      <c r="KGB278" s="230"/>
      <c r="KGC278" s="291"/>
      <c r="KGD278" s="228"/>
      <c r="KGE278" s="229"/>
      <c r="KGF278" s="230"/>
      <c r="KGG278" s="230"/>
      <c r="KGH278" s="291"/>
      <c r="KGI278" s="228"/>
      <c r="KGJ278" s="229"/>
      <c r="KGK278" s="230"/>
      <c r="KGL278" s="230"/>
      <c r="KGM278" s="291"/>
      <c r="KGN278" s="228"/>
      <c r="KGO278" s="229"/>
      <c r="KGP278" s="230"/>
      <c r="KGQ278" s="230"/>
      <c r="KGR278" s="291"/>
      <c r="KGS278" s="228"/>
      <c r="KGT278" s="229"/>
      <c r="KGU278" s="230"/>
      <c r="KGV278" s="230"/>
      <c r="KGW278" s="291"/>
      <c r="KGX278" s="228"/>
      <c r="KGY278" s="229"/>
      <c r="KGZ278" s="230"/>
      <c r="KHA278" s="230"/>
      <c r="KHB278" s="291"/>
      <c r="KHC278" s="228"/>
      <c r="KHD278" s="229"/>
      <c r="KHE278" s="230"/>
      <c r="KHF278" s="230"/>
      <c r="KHG278" s="291"/>
      <c r="KHH278" s="228"/>
      <c r="KHI278" s="229"/>
      <c r="KHJ278" s="230"/>
      <c r="KHK278" s="230"/>
      <c r="KHL278" s="291"/>
      <c r="KHM278" s="228"/>
      <c r="KHN278" s="229"/>
      <c r="KHO278" s="230"/>
      <c r="KHP278" s="230"/>
      <c r="KHQ278" s="291"/>
      <c r="KHR278" s="228"/>
      <c r="KHS278" s="229"/>
      <c r="KHT278" s="230"/>
      <c r="KHU278" s="230"/>
      <c r="KHV278" s="291"/>
      <c r="KHW278" s="228"/>
      <c r="KHX278" s="229"/>
      <c r="KHY278" s="230"/>
      <c r="KHZ278" s="230"/>
      <c r="KIA278" s="291"/>
      <c r="KIB278" s="228"/>
      <c r="KIC278" s="229"/>
      <c r="KID278" s="230"/>
      <c r="KIE278" s="230"/>
      <c r="KIF278" s="291"/>
      <c r="KIG278" s="228"/>
      <c r="KIH278" s="229"/>
      <c r="KII278" s="230"/>
      <c r="KIJ278" s="230"/>
      <c r="KIK278" s="291"/>
      <c r="KIL278" s="228"/>
      <c r="KIM278" s="229"/>
      <c r="KIN278" s="230"/>
      <c r="KIO278" s="230"/>
      <c r="KIP278" s="291"/>
      <c r="KIQ278" s="228"/>
      <c r="KIR278" s="229"/>
      <c r="KIS278" s="230"/>
      <c r="KIT278" s="230"/>
      <c r="KIU278" s="291"/>
      <c r="KIV278" s="228"/>
      <c r="KIW278" s="229"/>
      <c r="KIX278" s="230"/>
      <c r="KIY278" s="230"/>
      <c r="KIZ278" s="291"/>
      <c r="KJA278" s="228"/>
      <c r="KJB278" s="229"/>
      <c r="KJC278" s="230"/>
      <c r="KJD278" s="230"/>
      <c r="KJE278" s="291"/>
      <c r="KJF278" s="228"/>
      <c r="KJG278" s="229"/>
      <c r="KJH278" s="230"/>
      <c r="KJI278" s="230"/>
      <c r="KJJ278" s="291"/>
      <c r="KJK278" s="228"/>
      <c r="KJL278" s="229"/>
      <c r="KJM278" s="230"/>
      <c r="KJN278" s="230"/>
      <c r="KJO278" s="291"/>
      <c r="KJP278" s="228"/>
      <c r="KJQ278" s="229"/>
      <c r="KJR278" s="230"/>
      <c r="KJS278" s="230"/>
      <c r="KJT278" s="291"/>
      <c r="KJU278" s="228"/>
      <c r="KJV278" s="229"/>
      <c r="KJW278" s="230"/>
      <c r="KJX278" s="230"/>
      <c r="KJY278" s="291"/>
      <c r="KJZ278" s="228"/>
      <c r="KKA278" s="229"/>
      <c r="KKB278" s="230"/>
      <c r="KKC278" s="230"/>
      <c r="KKD278" s="291"/>
      <c r="KKE278" s="228"/>
      <c r="KKF278" s="229"/>
      <c r="KKG278" s="230"/>
      <c r="KKH278" s="230"/>
      <c r="KKI278" s="291"/>
      <c r="KKJ278" s="228"/>
      <c r="KKK278" s="229"/>
      <c r="KKL278" s="230"/>
      <c r="KKM278" s="230"/>
      <c r="KKN278" s="291"/>
      <c r="KKO278" s="228"/>
      <c r="KKP278" s="229"/>
      <c r="KKQ278" s="230"/>
      <c r="KKR278" s="230"/>
      <c r="KKS278" s="291"/>
      <c r="KKT278" s="228"/>
      <c r="KKU278" s="229"/>
      <c r="KKV278" s="230"/>
      <c r="KKW278" s="230"/>
      <c r="KKX278" s="291"/>
      <c r="KKY278" s="228"/>
      <c r="KKZ278" s="229"/>
      <c r="KLA278" s="230"/>
      <c r="KLB278" s="230"/>
      <c r="KLC278" s="291"/>
      <c r="KLD278" s="228"/>
      <c r="KLE278" s="229"/>
      <c r="KLF278" s="230"/>
      <c r="KLG278" s="230"/>
      <c r="KLH278" s="291"/>
      <c r="KLI278" s="228"/>
      <c r="KLJ278" s="229"/>
      <c r="KLK278" s="230"/>
      <c r="KLL278" s="230"/>
      <c r="KLM278" s="291"/>
      <c r="KLN278" s="228"/>
      <c r="KLO278" s="229"/>
      <c r="KLP278" s="230"/>
      <c r="KLQ278" s="230"/>
      <c r="KLR278" s="291"/>
      <c r="KLS278" s="228"/>
      <c r="KLT278" s="229"/>
      <c r="KLU278" s="230"/>
      <c r="KLV278" s="230"/>
      <c r="KLW278" s="291"/>
      <c r="KLX278" s="228"/>
      <c r="KLY278" s="229"/>
      <c r="KLZ278" s="230"/>
      <c r="KMA278" s="230"/>
      <c r="KMB278" s="291"/>
      <c r="KMC278" s="228"/>
      <c r="KMD278" s="229"/>
      <c r="KME278" s="230"/>
      <c r="KMF278" s="230"/>
      <c r="KMG278" s="291"/>
      <c r="KMH278" s="228"/>
      <c r="KMI278" s="229"/>
      <c r="KMJ278" s="230"/>
      <c r="KMK278" s="230"/>
      <c r="KML278" s="291"/>
      <c r="KMM278" s="228"/>
      <c r="KMN278" s="229"/>
      <c r="KMO278" s="230"/>
      <c r="KMP278" s="230"/>
      <c r="KMQ278" s="291"/>
      <c r="KMR278" s="228"/>
      <c r="KMS278" s="229"/>
      <c r="KMT278" s="230"/>
      <c r="KMU278" s="230"/>
      <c r="KMV278" s="291"/>
      <c r="KMW278" s="228"/>
      <c r="KMX278" s="229"/>
      <c r="KMY278" s="230"/>
      <c r="KMZ278" s="230"/>
      <c r="KNA278" s="291"/>
      <c r="KNB278" s="228"/>
      <c r="KNC278" s="229"/>
      <c r="KND278" s="230"/>
      <c r="KNE278" s="230"/>
      <c r="KNF278" s="291"/>
      <c r="KNG278" s="228"/>
      <c r="KNH278" s="229"/>
      <c r="KNI278" s="230"/>
      <c r="KNJ278" s="230"/>
      <c r="KNK278" s="291"/>
      <c r="KNL278" s="228"/>
      <c r="KNM278" s="229"/>
      <c r="KNN278" s="230"/>
      <c r="KNO278" s="230"/>
      <c r="KNP278" s="291"/>
      <c r="KNQ278" s="228"/>
      <c r="KNR278" s="229"/>
      <c r="KNS278" s="230"/>
      <c r="KNT278" s="230"/>
      <c r="KNU278" s="291"/>
      <c r="KNV278" s="228"/>
      <c r="KNW278" s="229"/>
      <c r="KNX278" s="230"/>
      <c r="KNY278" s="230"/>
      <c r="KNZ278" s="291"/>
      <c r="KOA278" s="228"/>
      <c r="KOB278" s="229"/>
      <c r="KOC278" s="230"/>
      <c r="KOD278" s="230"/>
      <c r="KOE278" s="291"/>
      <c r="KOF278" s="228"/>
      <c r="KOG278" s="229"/>
      <c r="KOH278" s="230"/>
      <c r="KOI278" s="230"/>
      <c r="KOJ278" s="291"/>
      <c r="KOK278" s="228"/>
      <c r="KOL278" s="229"/>
      <c r="KOM278" s="230"/>
      <c r="KON278" s="230"/>
      <c r="KOO278" s="291"/>
      <c r="KOP278" s="228"/>
      <c r="KOQ278" s="229"/>
      <c r="KOR278" s="230"/>
      <c r="KOS278" s="230"/>
      <c r="KOT278" s="291"/>
      <c r="KOU278" s="228"/>
      <c r="KOV278" s="229"/>
      <c r="KOW278" s="230"/>
      <c r="KOX278" s="230"/>
      <c r="KOY278" s="291"/>
      <c r="KOZ278" s="228"/>
      <c r="KPA278" s="229"/>
      <c r="KPB278" s="230"/>
      <c r="KPC278" s="230"/>
      <c r="KPD278" s="291"/>
      <c r="KPE278" s="228"/>
      <c r="KPF278" s="229"/>
      <c r="KPG278" s="230"/>
      <c r="KPH278" s="230"/>
      <c r="KPI278" s="291"/>
      <c r="KPJ278" s="228"/>
      <c r="KPK278" s="229"/>
      <c r="KPL278" s="230"/>
      <c r="KPM278" s="230"/>
      <c r="KPN278" s="291"/>
      <c r="KPO278" s="228"/>
      <c r="KPP278" s="229"/>
      <c r="KPQ278" s="230"/>
      <c r="KPR278" s="230"/>
      <c r="KPS278" s="291"/>
      <c r="KPT278" s="228"/>
      <c r="KPU278" s="229"/>
      <c r="KPV278" s="230"/>
      <c r="KPW278" s="230"/>
      <c r="KPX278" s="291"/>
      <c r="KPY278" s="228"/>
      <c r="KPZ278" s="229"/>
      <c r="KQA278" s="230"/>
      <c r="KQB278" s="230"/>
      <c r="KQC278" s="291"/>
      <c r="KQD278" s="228"/>
      <c r="KQE278" s="229"/>
      <c r="KQF278" s="230"/>
      <c r="KQG278" s="230"/>
      <c r="KQH278" s="291"/>
      <c r="KQI278" s="228"/>
      <c r="KQJ278" s="229"/>
      <c r="KQK278" s="230"/>
      <c r="KQL278" s="230"/>
      <c r="KQM278" s="291"/>
      <c r="KQN278" s="228"/>
      <c r="KQO278" s="229"/>
      <c r="KQP278" s="230"/>
      <c r="KQQ278" s="230"/>
      <c r="KQR278" s="291"/>
      <c r="KQS278" s="228"/>
      <c r="KQT278" s="229"/>
      <c r="KQU278" s="230"/>
      <c r="KQV278" s="230"/>
      <c r="KQW278" s="291"/>
      <c r="KQX278" s="228"/>
      <c r="KQY278" s="229"/>
      <c r="KQZ278" s="230"/>
      <c r="KRA278" s="230"/>
      <c r="KRB278" s="291"/>
      <c r="KRC278" s="228"/>
      <c r="KRD278" s="229"/>
      <c r="KRE278" s="230"/>
      <c r="KRF278" s="230"/>
      <c r="KRG278" s="291"/>
      <c r="KRH278" s="228"/>
      <c r="KRI278" s="229"/>
      <c r="KRJ278" s="230"/>
      <c r="KRK278" s="230"/>
      <c r="KRL278" s="291"/>
      <c r="KRM278" s="228"/>
      <c r="KRN278" s="229"/>
      <c r="KRO278" s="230"/>
      <c r="KRP278" s="230"/>
      <c r="KRQ278" s="291"/>
      <c r="KRR278" s="228"/>
      <c r="KRS278" s="229"/>
      <c r="KRT278" s="230"/>
      <c r="KRU278" s="230"/>
      <c r="KRV278" s="291"/>
      <c r="KRW278" s="228"/>
      <c r="KRX278" s="229"/>
      <c r="KRY278" s="230"/>
      <c r="KRZ278" s="230"/>
      <c r="KSA278" s="291"/>
      <c r="KSB278" s="228"/>
      <c r="KSC278" s="229"/>
      <c r="KSD278" s="230"/>
      <c r="KSE278" s="230"/>
      <c r="KSF278" s="291"/>
      <c r="KSG278" s="228"/>
      <c r="KSH278" s="229"/>
      <c r="KSI278" s="230"/>
      <c r="KSJ278" s="230"/>
      <c r="KSK278" s="291"/>
      <c r="KSL278" s="228"/>
      <c r="KSM278" s="229"/>
      <c r="KSN278" s="230"/>
      <c r="KSO278" s="230"/>
      <c r="KSP278" s="291"/>
      <c r="KSQ278" s="228"/>
      <c r="KSR278" s="229"/>
      <c r="KSS278" s="230"/>
      <c r="KST278" s="230"/>
      <c r="KSU278" s="291"/>
      <c r="KSV278" s="228"/>
      <c r="KSW278" s="229"/>
      <c r="KSX278" s="230"/>
      <c r="KSY278" s="230"/>
      <c r="KSZ278" s="291"/>
      <c r="KTA278" s="228"/>
      <c r="KTB278" s="229"/>
      <c r="KTC278" s="230"/>
      <c r="KTD278" s="230"/>
      <c r="KTE278" s="291"/>
      <c r="KTF278" s="228"/>
      <c r="KTG278" s="229"/>
      <c r="KTH278" s="230"/>
      <c r="KTI278" s="230"/>
      <c r="KTJ278" s="291"/>
      <c r="KTK278" s="228"/>
      <c r="KTL278" s="229"/>
      <c r="KTM278" s="230"/>
      <c r="KTN278" s="230"/>
      <c r="KTO278" s="291"/>
      <c r="KTP278" s="228"/>
      <c r="KTQ278" s="229"/>
      <c r="KTR278" s="230"/>
      <c r="KTS278" s="230"/>
      <c r="KTT278" s="291"/>
      <c r="KTU278" s="228"/>
      <c r="KTV278" s="229"/>
      <c r="KTW278" s="230"/>
      <c r="KTX278" s="230"/>
      <c r="KTY278" s="291"/>
      <c r="KTZ278" s="228"/>
      <c r="KUA278" s="229"/>
      <c r="KUB278" s="230"/>
      <c r="KUC278" s="230"/>
      <c r="KUD278" s="291"/>
      <c r="KUE278" s="228"/>
      <c r="KUF278" s="229"/>
      <c r="KUG278" s="230"/>
      <c r="KUH278" s="230"/>
      <c r="KUI278" s="291"/>
      <c r="KUJ278" s="228"/>
      <c r="KUK278" s="229"/>
      <c r="KUL278" s="230"/>
      <c r="KUM278" s="230"/>
      <c r="KUN278" s="291"/>
      <c r="KUO278" s="228"/>
      <c r="KUP278" s="229"/>
      <c r="KUQ278" s="230"/>
      <c r="KUR278" s="230"/>
      <c r="KUS278" s="291"/>
      <c r="KUT278" s="228"/>
      <c r="KUU278" s="229"/>
      <c r="KUV278" s="230"/>
      <c r="KUW278" s="230"/>
      <c r="KUX278" s="291"/>
      <c r="KUY278" s="228"/>
      <c r="KUZ278" s="229"/>
      <c r="KVA278" s="230"/>
      <c r="KVB278" s="230"/>
      <c r="KVC278" s="291"/>
      <c r="KVD278" s="228"/>
      <c r="KVE278" s="229"/>
      <c r="KVF278" s="230"/>
      <c r="KVG278" s="230"/>
      <c r="KVH278" s="291"/>
      <c r="KVI278" s="228"/>
      <c r="KVJ278" s="229"/>
      <c r="KVK278" s="230"/>
      <c r="KVL278" s="230"/>
      <c r="KVM278" s="291"/>
      <c r="KVN278" s="228"/>
      <c r="KVO278" s="229"/>
      <c r="KVP278" s="230"/>
      <c r="KVQ278" s="230"/>
      <c r="KVR278" s="291"/>
      <c r="KVS278" s="228"/>
      <c r="KVT278" s="229"/>
      <c r="KVU278" s="230"/>
      <c r="KVV278" s="230"/>
      <c r="KVW278" s="291"/>
      <c r="KVX278" s="228"/>
      <c r="KVY278" s="229"/>
      <c r="KVZ278" s="230"/>
      <c r="KWA278" s="230"/>
      <c r="KWB278" s="291"/>
      <c r="KWC278" s="228"/>
      <c r="KWD278" s="229"/>
      <c r="KWE278" s="230"/>
      <c r="KWF278" s="230"/>
      <c r="KWG278" s="291"/>
      <c r="KWH278" s="228"/>
      <c r="KWI278" s="229"/>
      <c r="KWJ278" s="230"/>
      <c r="KWK278" s="230"/>
      <c r="KWL278" s="291"/>
      <c r="KWM278" s="228"/>
      <c r="KWN278" s="229"/>
      <c r="KWO278" s="230"/>
      <c r="KWP278" s="230"/>
      <c r="KWQ278" s="291"/>
      <c r="KWR278" s="228"/>
      <c r="KWS278" s="229"/>
      <c r="KWT278" s="230"/>
      <c r="KWU278" s="230"/>
      <c r="KWV278" s="291"/>
      <c r="KWW278" s="228"/>
      <c r="KWX278" s="229"/>
      <c r="KWY278" s="230"/>
      <c r="KWZ278" s="230"/>
      <c r="KXA278" s="291"/>
      <c r="KXB278" s="228"/>
      <c r="KXC278" s="229"/>
      <c r="KXD278" s="230"/>
      <c r="KXE278" s="230"/>
      <c r="KXF278" s="291"/>
      <c r="KXG278" s="228"/>
      <c r="KXH278" s="229"/>
      <c r="KXI278" s="230"/>
      <c r="KXJ278" s="230"/>
      <c r="KXK278" s="291"/>
      <c r="KXL278" s="228"/>
      <c r="KXM278" s="229"/>
      <c r="KXN278" s="230"/>
      <c r="KXO278" s="230"/>
      <c r="KXP278" s="291"/>
      <c r="KXQ278" s="228"/>
      <c r="KXR278" s="229"/>
      <c r="KXS278" s="230"/>
      <c r="KXT278" s="230"/>
      <c r="KXU278" s="291"/>
      <c r="KXV278" s="228"/>
      <c r="KXW278" s="229"/>
      <c r="KXX278" s="230"/>
      <c r="KXY278" s="230"/>
      <c r="KXZ278" s="291"/>
      <c r="KYA278" s="228"/>
      <c r="KYB278" s="229"/>
      <c r="KYC278" s="230"/>
      <c r="KYD278" s="230"/>
      <c r="KYE278" s="291"/>
      <c r="KYF278" s="228"/>
      <c r="KYG278" s="229"/>
      <c r="KYH278" s="230"/>
      <c r="KYI278" s="230"/>
      <c r="KYJ278" s="291"/>
      <c r="KYK278" s="228"/>
      <c r="KYL278" s="229"/>
      <c r="KYM278" s="230"/>
      <c r="KYN278" s="230"/>
      <c r="KYO278" s="291"/>
      <c r="KYP278" s="228"/>
      <c r="KYQ278" s="229"/>
      <c r="KYR278" s="230"/>
      <c r="KYS278" s="230"/>
      <c r="KYT278" s="291"/>
      <c r="KYU278" s="228"/>
      <c r="KYV278" s="229"/>
      <c r="KYW278" s="230"/>
      <c r="KYX278" s="230"/>
      <c r="KYY278" s="291"/>
      <c r="KYZ278" s="228"/>
      <c r="KZA278" s="229"/>
      <c r="KZB278" s="230"/>
      <c r="KZC278" s="230"/>
      <c r="KZD278" s="291"/>
      <c r="KZE278" s="228"/>
      <c r="KZF278" s="229"/>
      <c r="KZG278" s="230"/>
      <c r="KZH278" s="230"/>
      <c r="KZI278" s="291"/>
      <c r="KZJ278" s="228"/>
      <c r="KZK278" s="229"/>
      <c r="KZL278" s="230"/>
      <c r="KZM278" s="230"/>
      <c r="KZN278" s="291"/>
      <c r="KZO278" s="228"/>
      <c r="KZP278" s="229"/>
      <c r="KZQ278" s="230"/>
      <c r="KZR278" s="230"/>
      <c r="KZS278" s="291"/>
      <c r="KZT278" s="228"/>
      <c r="KZU278" s="229"/>
      <c r="KZV278" s="230"/>
      <c r="KZW278" s="230"/>
      <c r="KZX278" s="291"/>
      <c r="KZY278" s="228"/>
      <c r="KZZ278" s="229"/>
      <c r="LAA278" s="230"/>
      <c r="LAB278" s="230"/>
      <c r="LAC278" s="291"/>
      <c r="LAD278" s="228"/>
      <c r="LAE278" s="229"/>
      <c r="LAF278" s="230"/>
      <c r="LAG278" s="230"/>
      <c r="LAH278" s="291"/>
      <c r="LAI278" s="228"/>
      <c r="LAJ278" s="229"/>
      <c r="LAK278" s="230"/>
      <c r="LAL278" s="230"/>
      <c r="LAM278" s="291"/>
      <c r="LAN278" s="228"/>
      <c r="LAO278" s="229"/>
      <c r="LAP278" s="230"/>
      <c r="LAQ278" s="230"/>
      <c r="LAR278" s="291"/>
      <c r="LAS278" s="228"/>
      <c r="LAT278" s="229"/>
      <c r="LAU278" s="230"/>
      <c r="LAV278" s="230"/>
      <c r="LAW278" s="291"/>
      <c r="LAX278" s="228"/>
      <c r="LAY278" s="229"/>
      <c r="LAZ278" s="230"/>
      <c r="LBA278" s="230"/>
      <c r="LBB278" s="291"/>
      <c r="LBC278" s="228"/>
      <c r="LBD278" s="229"/>
      <c r="LBE278" s="230"/>
      <c r="LBF278" s="230"/>
      <c r="LBG278" s="291"/>
      <c r="LBH278" s="228"/>
      <c r="LBI278" s="229"/>
      <c r="LBJ278" s="230"/>
      <c r="LBK278" s="230"/>
      <c r="LBL278" s="291"/>
      <c r="LBM278" s="228"/>
      <c r="LBN278" s="229"/>
      <c r="LBO278" s="230"/>
      <c r="LBP278" s="230"/>
      <c r="LBQ278" s="291"/>
      <c r="LBR278" s="228"/>
      <c r="LBS278" s="229"/>
      <c r="LBT278" s="230"/>
      <c r="LBU278" s="230"/>
      <c r="LBV278" s="291"/>
      <c r="LBW278" s="228"/>
      <c r="LBX278" s="229"/>
      <c r="LBY278" s="230"/>
      <c r="LBZ278" s="230"/>
      <c r="LCA278" s="291"/>
      <c r="LCB278" s="228"/>
      <c r="LCC278" s="229"/>
      <c r="LCD278" s="230"/>
      <c r="LCE278" s="230"/>
      <c r="LCF278" s="291"/>
      <c r="LCG278" s="228"/>
      <c r="LCH278" s="229"/>
      <c r="LCI278" s="230"/>
      <c r="LCJ278" s="230"/>
      <c r="LCK278" s="291"/>
      <c r="LCL278" s="228"/>
      <c r="LCM278" s="229"/>
      <c r="LCN278" s="230"/>
      <c r="LCO278" s="230"/>
      <c r="LCP278" s="291"/>
      <c r="LCQ278" s="228"/>
      <c r="LCR278" s="229"/>
      <c r="LCS278" s="230"/>
      <c r="LCT278" s="230"/>
      <c r="LCU278" s="291"/>
      <c r="LCV278" s="228"/>
      <c r="LCW278" s="229"/>
      <c r="LCX278" s="230"/>
      <c r="LCY278" s="230"/>
      <c r="LCZ278" s="291"/>
      <c r="LDA278" s="228"/>
      <c r="LDB278" s="229"/>
      <c r="LDC278" s="230"/>
      <c r="LDD278" s="230"/>
      <c r="LDE278" s="291"/>
      <c r="LDF278" s="228"/>
      <c r="LDG278" s="229"/>
      <c r="LDH278" s="230"/>
      <c r="LDI278" s="230"/>
      <c r="LDJ278" s="291"/>
      <c r="LDK278" s="228"/>
      <c r="LDL278" s="229"/>
      <c r="LDM278" s="230"/>
      <c r="LDN278" s="230"/>
      <c r="LDO278" s="291"/>
      <c r="LDP278" s="228"/>
      <c r="LDQ278" s="229"/>
      <c r="LDR278" s="230"/>
      <c r="LDS278" s="230"/>
      <c r="LDT278" s="291"/>
      <c r="LDU278" s="228"/>
      <c r="LDV278" s="229"/>
      <c r="LDW278" s="230"/>
      <c r="LDX278" s="230"/>
      <c r="LDY278" s="291"/>
      <c r="LDZ278" s="228"/>
      <c r="LEA278" s="229"/>
      <c r="LEB278" s="230"/>
      <c r="LEC278" s="230"/>
      <c r="LED278" s="291"/>
      <c r="LEE278" s="228"/>
      <c r="LEF278" s="229"/>
      <c r="LEG278" s="230"/>
      <c r="LEH278" s="230"/>
      <c r="LEI278" s="291"/>
      <c r="LEJ278" s="228"/>
      <c r="LEK278" s="229"/>
      <c r="LEL278" s="230"/>
      <c r="LEM278" s="230"/>
      <c r="LEN278" s="291"/>
      <c r="LEO278" s="228"/>
      <c r="LEP278" s="229"/>
      <c r="LEQ278" s="230"/>
      <c r="LER278" s="230"/>
      <c r="LES278" s="291"/>
      <c r="LET278" s="228"/>
      <c r="LEU278" s="229"/>
      <c r="LEV278" s="230"/>
      <c r="LEW278" s="230"/>
      <c r="LEX278" s="291"/>
      <c r="LEY278" s="228"/>
      <c r="LEZ278" s="229"/>
      <c r="LFA278" s="230"/>
      <c r="LFB278" s="230"/>
      <c r="LFC278" s="291"/>
      <c r="LFD278" s="228"/>
      <c r="LFE278" s="229"/>
      <c r="LFF278" s="230"/>
      <c r="LFG278" s="230"/>
      <c r="LFH278" s="291"/>
      <c r="LFI278" s="228"/>
      <c r="LFJ278" s="229"/>
      <c r="LFK278" s="230"/>
      <c r="LFL278" s="230"/>
      <c r="LFM278" s="291"/>
      <c r="LFN278" s="228"/>
      <c r="LFO278" s="229"/>
      <c r="LFP278" s="230"/>
      <c r="LFQ278" s="230"/>
      <c r="LFR278" s="291"/>
      <c r="LFS278" s="228"/>
      <c r="LFT278" s="229"/>
      <c r="LFU278" s="230"/>
      <c r="LFV278" s="230"/>
      <c r="LFW278" s="291"/>
      <c r="LFX278" s="228"/>
      <c r="LFY278" s="229"/>
      <c r="LFZ278" s="230"/>
      <c r="LGA278" s="230"/>
      <c r="LGB278" s="291"/>
      <c r="LGC278" s="228"/>
      <c r="LGD278" s="229"/>
      <c r="LGE278" s="230"/>
      <c r="LGF278" s="230"/>
      <c r="LGG278" s="291"/>
      <c r="LGH278" s="228"/>
      <c r="LGI278" s="229"/>
      <c r="LGJ278" s="230"/>
      <c r="LGK278" s="230"/>
      <c r="LGL278" s="291"/>
      <c r="LGM278" s="228"/>
      <c r="LGN278" s="229"/>
      <c r="LGO278" s="230"/>
      <c r="LGP278" s="230"/>
      <c r="LGQ278" s="291"/>
      <c r="LGR278" s="228"/>
      <c r="LGS278" s="229"/>
      <c r="LGT278" s="230"/>
      <c r="LGU278" s="230"/>
      <c r="LGV278" s="291"/>
      <c r="LGW278" s="228"/>
      <c r="LGX278" s="229"/>
      <c r="LGY278" s="230"/>
      <c r="LGZ278" s="230"/>
      <c r="LHA278" s="291"/>
      <c r="LHB278" s="228"/>
      <c r="LHC278" s="229"/>
      <c r="LHD278" s="230"/>
      <c r="LHE278" s="230"/>
      <c r="LHF278" s="291"/>
      <c r="LHG278" s="228"/>
      <c r="LHH278" s="229"/>
      <c r="LHI278" s="230"/>
      <c r="LHJ278" s="230"/>
      <c r="LHK278" s="291"/>
      <c r="LHL278" s="228"/>
      <c r="LHM278" s="229"/>
      <c r="LHN278" s="230"/>
      <c r="LHO278" s="230"/>
      <c r="LHP278" s="291"/>
      <c r="LHQ278" s="228"/>
      <c r="LHR278" s="229"/>
      <c r="LHS278" s="230"/>
      <c r="LHT278" s="230"/>
      <c r="LHU278" s="291"/>
      <c r="LHV278" s="228"/>
      <c r="LHW278" s="229"/>
      <c r="LHX278" s="230"/>
      <c r="LHY278" s="230"/>
      <c r="LHZ278" s="291"/>
      <c r="LIA278" s="228"/>
      <c r="LIB278" s="229"/>
      <c r="LIC278" s="230"/>
      <c r="LID278" s="230"/>
      <c r="LIE278" s="291"/>
      <c r="LIF278" s="228"/>
      <c r="LIG278" s="229"/>
      <c r="LIH278" s="230"/>
      <c r="LII278" s="230"/>
      <c r="LIJ278" s="291"/>
      <c r="LIK278" s="228"/>
      <c r="LIL278" s="229"/>
      <c r="LIM278" s="230"/>
      <c r="LIN278" s="230"/>
      <c r="LIO278" s="291"/>
      <c r="LIP278" s="228"/>
      <c r="LIQ278" s="229"/>
      <c r="LIR278" s="230"/>
      <c r="LIS278" s="230"/>
      <c r="LIT278" s="291"/>
      <c r="LIU278" s="228"/>
      <c r="LIV278" s="229"/>
      <c r="LIW278" s="230"/>
      <c r="LIX278" s="230"/>
      <c r="LIY278" s="291"/>
      <c r="LIZ278" s="228"/>
      <c r="LJA278" s="229"/>
      <c r="LJB278" s="230"/>
      <c r="LJC278" s="230"/>
      <c r="LJD278" s="291"/>
      <c r="LJE278" s="228"/>
      <c r="LJF278" s="229"/>
      <c r="LJG278" s="230"/>
      <c r="LJH278" s="230"/>
      <c r="LJI278" s="291"/>
      <c r="LJJ278" s="228"/>
      <c r="LJK278" s="229"/>
      <c r="LJL278" s="230"/>
      <c r="LJM278" s="230"/>
      <c r="LJN278" s="291"/>
      <c r="LJO278" s="228"/>
      <c r="LJP278" s="229"/>
      <c r="LJQ278" s="230"/>
      <c r="LJR278" s="230"/>
      <c r="LJS278" s="291"/>
      <c r="LJT278" s="228"/>
      <c r="LJU278" s="229"/>
      <c r="LJV278" s="230"/>
      <c r="LJW278" s="230"/>
      <c r="LJX278" s="291"/>
      <c r="LJY278" s="228"/>
      <c r="LJZ278" s="229"/>
      <c r="LKA278" s="230"/>
      <c r="LKB278" s="230"/>
      <c r="LKC278" s="291"/>
      <c r="LKD278" s="228"/>
      <c r="LKE278" s="229"/>
      <c r="LKF278" s="230"/>
      <c r="LKG278" s="230"/>
      <c r="LKH278" s="291"/>
      <c r="LKI278" s="228"/>
      <c r="LKJ278" s="229"/>
      <c r="LKK278" s="230"/>
      <c r="LKL278" s="230"/>
      <c r="LKM278" s="291"/>
      <c r="LKN278" s="228"/>
      <c r="LKO278" s="229"/>
      <c r="LKP278" s="230"/>
      <c r="LKQ278" s="230"/>
      <c r="LKR278" s="291"/>
      <c r="LKS278" s="228"/>
      <c r="LKT278" s="229"/>
      <c r="LKU278" s="230"/>
      <c r="LKV278" s="230"/>
      <c r="LKW278" s="291"/>
      <c r="LKX278" s="228"/>
      <c r="LKY278" s="229"/>
      <c r="LKZ278" s="230"/>
      <c r="LLA278" s="230"/>
      <c r="LLB278" s="291"/>
      <c r="LLC278" s="228"/>
      <c r="LLD278" s="229"/>
      <c r="LLE278" s="230"/>
      <c r="LLF278" s="230"/>
      <c r="LLG278" s="291"/>
      <c r="LLH278" s="228"/>
      <c r="LLI278" s="229"/>
      <c r="LLJ278" s="230"/>
      <c r="LLK278" s="230"/>
      <c r="LLL278" s="291"/>
      <c r="LLM278" s="228"/>
      <c r="LLN278" s="229"/>
      <c r="LLO278" s="230"/>
      <c r="LLP278" s="230"/>
      <c r="LLQ278" s="291"/>
      <c r="LLR278" s="228"/>
      <c r="LLS278" s="229"/>
      <c r="LLT278" s="230"/>
      <c r="LLU278" s="230"/>
      <c r="LLV278" s="291"/>
      <c r="LLW278" s="228"/>
      <c r="LLX278" s="229"/>
      <c r="LLY278" s="230"/>
      <c r="LLZ278" s="230"/>
      <c r="LMA278" s="291"/>
      <c r="LMB278" s="228"/>
      <c r="LMC278" s="229"/>
      <c r="LMD278" s="230"/>
      <c r="LME278" s="230"/>
      <c r="LMF278" s="291"/>
      <c r="LMG278" s="228"/>
      <c r="LMH278" s="229"/>
      <c r="LMI278" s="230"/>
      <c r="LMJ278" s="230"/>
      <c r="LMK278" s="291"/>
      <c r="LML278" s="228"/>
      <c r="LMM278" s="229"/>
      <c r="LMN278" s="230"/>
      <c r="LMO278" s="230"/>
      <c r="LMP278" s="291"/>
      <c r="LMQ278" s="228"/>
      <c r="LMR278" s="229"/>
      <c r="LMS278" s="230"/>
      <c r="LMT278" s="230"/>
      <c r="LMU278" s="291"/>
      <c r="LMV278" s="228"/>
      <c r="LMW278" s="229"/>
      <c r="LMX278" s="230"/>
      <c r="LMY278" s="230"/>
      <c r="LMZ278" s="291"/>
      <c r="LNA278" s="228"/>
      <c r="LNB278" s="229"/>
      <c r="LNC278" s="230"/>
      <c r="LND278" s="230"/>
      <c r="LNE278" s="291"/>
      <c r="LNF278" s="228"/>
      <c r="LNG278" s="229"/>
      <c r="LNH278" s="230"/>
      <c r="LNI278" s="230"/>
      <c r="LNJ278" s="291"/>
      <c r="LNK278" s="228"/>
      <c r="LNL278" s="229"/>
      <c r="LNM278" s="230"/>
      <c r="LNN278" s="230"/>
      <c r="LNO278" s="291"/>
      <c r="LNP278" s="228"/>
      <c r="LNQ278" s="229"/>
      <c r="LNR278" s="230"/>
      <c r="LNS278" s="230"/>
      <c r="LNT278" s="291"/>
      <c r="LNU278" s="228"/>
      <c r="LNV278" s="229"/>
      <c r="LNW278" s="230"/>
      <c r="LNX278" s="230"/>
      <c r="LNY278" s="291"/>
      <c r="LNZ278" s="228"/>
      <c r="LOA278" s="229"/>
      <c r="LOB278" s="230"/>
      <c r="LOC278" s="230"/>
      <c r="LOD278" s="291"/>
      <c r="LOE278" s="228"/>
      <c r="LOF278" s="229"/>
      <c r="LOG278" s="230"/>
      <c r="LOH278" s="230"/>
      <c r="LOI278" s="291"/>
      <c r="LOJ278" s="228"/>
      <c r="LOK278" s="229"/>
      <c r="LOL278" s="230"/>
      <c r="LOM278" s="230"/>
      <c r="LON278" s="291"/>
      <c r="LOO278" s="228"/>
      <c r="LOP278" s="229"/>
      <c r="LOQ278" s="230"/>
      <c r="LOR278" s="230"/>
      <c r="LOS278" s="291"/>
      <c r="LOT278" s="228"/>
      <c r="LOU278" s="229"/>
      <c r="LOV278" s="230"/>
      <c r="LOW278" s="230"/>
      <c r="LOX278" s="291"/>
      <c r="LOY278" s="228"/>
      <c r="LOZ278" s="229"/>
      <c r="LPA278" s="230"/>
      <c r="LPB278" s="230"/>
      <c r="LPC278" s="291"/>
      <c r="LPD278" s="228"/>
      <c r="LPE278" s="229"/>
      <c r="LPF278" s="230"/>
      <c r="LPG278" s="230"/>
      <c r="LPH278" s="291"/>
      <c r="LPI278" s="228"/>
      <c r="LPJ278" s="229"/>
      <c r="LPK278" s="230"/>
      <c r="LPL278" s="230"/>
      <c r="LPM278" s="291"/>
      <c r="LPN278" s="228"/>
      <c r="LPO278" s="229"/>
      <c r="LPP278" s="230"/>
      <c r="LPQ278" s="230"/>
      <c r="LPR278" s="291"/>
      <c r="LPS278" s="228"/>
      <c r="LPT278" s="229"/>
      <c r="LPU278" s="230"/>
      <c r="LPV278" s="230"/>
      <c r="LPW278" s="291"/>
      <c r="LPX278" s="228"/>
      <c r="LPY278" s="229"/>
      <c r="LPZ278" s="230"/>
      <c r="LQA278" s="230"/>
      <c r="LQB278" s="291"/>
      <c r="LQC278" s="228"/>
      <c r="LQD278" s="229"/>
      <c r="LQE278" s="230"/>
      <c r="LQF278" s="230"/>
      <c r="LQG278" s="291"/>
      <c r="LQH278" s="228"/>
      <c r="LQI278" s="229"/>
      <c r="LQJ278" s="230"/>
      <c r="LQK278" s="230"/>
      <c r="LQL278" s="291"/>
      <c r="LQM278" s="228"/>
      <c r="LQN278" s="229"/>
      <c r="LQO278" s="230"/>
      <c r="LQP278" s="230"/>
      <c r="LQQ278" s="291"/>
      <c r="LQR278" s="228"/>
      <c r="LQS278" s="229"/>
      <c r="LQT278" s="230"/>
      <c r="LQU278" s="230"/>
      <c r="LQV278" s="291"/>
      <c r="LQW278" s="228"/>
      <c r="LQX278" s="229"/>
      <c r="LQY278" s="230"/>
      <c r="LQZ278" s="230"/>
      <c r="LRA278" s="291"/>
      <c r="LRB278" s="228"/>
      <c r="LRC278" s="229"/>
      <c r="LRD278" s="230"/>
      <c r="LRE278" s="230"/>
      <c r="LRF278" s="291"/>
      <c r="LRG278" s="228"/>
      <c r="LRH278" s="229"/>
      <c r="LRI278" s="230"/>
      <c r="LRJ278" s="230"/>
      <c r="LRK278" s="291"/>
      <c r="LRL278" s="228"/>
      <c r="LRM278" s="229"/>
      <c r="LRN278" s="230"/>
      <c r="LRO278" s="230"/>
      <c r="LRP278" s="291"/>
      <c r="LRQ278" s="228"/>
      <c r="LRR278" s="229"/>
      <c r="LRS278" s="230"/>
      <c r="LRT278" s="230"/>
      <c r="LRU278" s="291"/>
      <c r="LRV278" s="228"/>
      <c r="LRW278" s="229"/>
      <c r="LRX278" s="230"/>
      <c r="LRY278" s="230"/>
      <c r="LRZ278" s="291"/>
      <c r="LSA278" s="228"/>
      <c r="LSB278" s="229"/>
      <c r="LSC278" s="230"/>
      <c r="LSD278" s="230"/>
      <c r="LSE278" s="291"/>
      <c r="LSF278" s="228"/>
      <c r="LSG278" s="229"/>
      <c r="LSH278" s="230"/>
      <c r="LSI278" s="230"/>
      <c r="LSJ278" s="291"/>
      <c r="LSK278" s="228"/>
      <c r="LSL278" s="229"/>
      <c r="LSM278" s="230"/>
      <c r="LSN278" s="230"/>
      <c r="LSO278" s="291"/>
      <c r="LSP278" s="228"/>
      <c r="LSQ278" s="229"/>
      <c r="LSR278" s="230"/>
      <c r="LSS278" s="230"/>
      <c r="LST278" s="291"/>
      <c r="LSU278" s="228"/>
      <c r="LSV278" s="229"/>
      <c r="LSW278" s="230"/>
      <c r="LSX278" s="230"/>
      <c r="LSY278" s="291"/>
      <c r="LSZ278" s="228"/>
      <c r="LTA278" s="229"/>
      <c r="LTB278" s="230"/>
      <c r="LTC278" s="230"/>
      <c r="LTD278" s="291"/>
      <c r="LTE278" s="228"/>
      <c r="LTF278" s="229"/>
      <c r="LTG278" s="230"/>
      <c r="LTH278" s="230"/>
      <c r="LTI278" s="291"/>
      <c r="LTJ278" s="228"/>
      <c r="LTK278" s="229"/>
      <c r="LTL278" s="230"/>
      <c r="LTM278" s="230"/>
      <c r="LTN278" s="291"/>
      <c r="LTO278" s="228"/>
      <c r="LTP278" s="229"/>
      <c r="LTQ278" s="230"/>
      <c r="LTR278" s="230"/>
      <c r="LTS278" s="291"/>
      <c r="LTT278" s="228"/>
      <c r="LTU278" s="229"/>
      <c r="LTV278" s="230"/>
      <c r="LTW278" s="230"/>
      <c r="LTX278" s="291"/>
      <c r="LTY278" s="228"/>
      <c r="LTZ278" s="229"/>
      <c r="LUA278" s="230"/>
      <c r="LUB278" s="230"/>
      <c r="LUC278" s="291"/>
      <c r="LUD278" s="228"/>
      <c r="LUE278" s="229"/>
      <c r="LUF278" s="230"/>
      <c r="LUG278" s="230"/>
      <c r="LUH278" s="291"/>
      <c r="LUI278" s="228"/>
      <c r="LUJ278" s="229"/>
      <c r="LUK278" s="230"/>
      <c r="LUL278" s="230"/>
      <c r="LUM278" s="291"/>
      <c r="LUN278" s="228"/>
      <c r="LUO278" s="229"/>
      <c r="LUP278" s="230"/>
      <c r="LUQ278" s="230"/>
      <c r="LUR278" s="291"/>
      <c r="LUS278" s="228"/>
      <c r="LUT278" s="229"/>
      <c r="LUU278" s="230"/>
      <c r="LUV278" s="230"/>
      <c r="LUW278" s="291"/>
      <c r="LUX278" s="228"/>
      <c r="LUY278" s="229"/>
      <c r="LUZ278" s="230"/>
      <c r="LVA278" s="230"/>
      <c r="LVB278" s="291"/>
      <c r="LVC278" s="228"/>
      <c r="LVD278" s="229"/>
      <c r="LVE278" s="230"/>
      <c r="LVF278" s="230"/>
      <c r="LVG278" s="291"/>
      <c r="LVH278" s="228"/>
      <c r="LVI278" s="229"/>
      <c r="LVJ278" s="230"/>
      <c r="LVK278" s="230"/>
      <c r="LVL278" s="291"/>
      <c r="LVM278" s="228"/>
      <c r="LVN278" s="229"/>
      <c r="LVO278" s="230"/>
      <c r="LVP278" s="230"/>
      <c r="LVQ278" s="291"/>
      <c r="LVR278" s="228"/>
      <c r="LVS278" s="229"/>
      <c r="LVT278" s="230"/>
      <c r="LVU278" s="230"/>
      <c r="LVV278" s="291"/>
      <c r="LVW278" s="228"/>
      <c r="LVX278" s="229"/>
      <c r="LVY278" s="230"/>
      <c r="LVZ278" s="230"/>
      <c r="LWA278" s="291"/>
      <c r="LWB278" s="228"/>
      <c r="LWC278" s="229"/>
      <c r="LWD278" s="230"/>
      <c r="LWE278" s="230"/>
      <c r="LWF278" s="291"/>
      <c r="LWG278" s="228"/>
      <c r="LWH278" s="229"/>
      <c r="LWI278" s="230"/>
      <c r="LWJ278" s="230"/>
      <c r="LWK278" s="291"/>
      <c r="LWL278" s="228"/>
      <c r="LWM278" s="229"/>
      <c r="LWN278" s="230"/>
      <c r="LWO278" s="230"/>
      <c r="LWP278" s="291"/>
      <c r="LWQ278" s="228"/>
      <c r="LWR278" s="229"/>
      <c r="LWS278" s="230"/>
      <c r="LWT278" s="230"/>
      <c r="LWU278" s="291"/>
      <c r="LWV278" s="228"/>
      <c r="LWW278" s="229"/>
      <c r="LWX278" s="230"/>
      <c r="LWY278" s="230"/>
      <c r="LWZ278" s="291"/>
      <c r="LXA278" s="228"/>
      <c r="LXB278" s="229"/>
      <c r="LXC278" s="230"/>
      <c r="LXD278" s="230"/>
      <c r="LXE278" s="291"/>
      <c r="LXF278" s="228"/>
      <c r="LXG278" s="229"/>
      <c r="LXH278" s="230"/>
      <c r="LXI278" s="230"/>
      <c r="LXJ278" s="291"/>
      <c r="LXK278" s="228"/>
      <c r="LXL278" s="229"/>
      <c r="LXM278" s="230"/>
      <c r="LXN278" s="230"/>
      <c r="LXO278" s="291"/>
      <c r="LXP278" s="228"/>
      <c r="LXQ278" s="229"/>
      <c r="LXR278" s="230"/>
      <c r="LXS278" s="230"/>
      <c r="LXT278" s="291"/>
      <c r="LXU278" s="228"/>
      <c r="LXV278" s="229"/>
      <c r="LXW278" s="230"/>
      <c r="LXX278" s="230"/>
      <c r="LXY278" s="291"/>
      <c r="LXZ278" s="228"/>
      <c r="LYA278" s="229"/>
      <c r="LYB278" s="230"/>
      <c r="LYC278" s="230"/>
      <c r="LYD278" s="291"/>
      <c r="LYE278" s="228"/>
      <c r="LYF278" s="229"/>
      <c r="LYG278" s="230"/>
      <c r="LYH278" s="230"/>
      <c r="LYI278" s="291"/>
      <c r="LYJ278" s="228"/>
      <c r="LYK278" s="229"/>
      <c r="LYL278" s="230"/>
      <c r="LYM278" s="230"/>
      <c r="LYN278" s="291"/>
      <c r="LYO278" s="228"/>
      <c r="LYP278" s="229"/>
      <c r="LYQ278" s="230"/>
      <c r="LYR278" s="230"/>
      <c r="LYS278" s="291"/>
      <c r="LYT278" s="228"/>
      <c r="LYU278" s="229"/>
      <c r="LYV278" s="230"/>
      <c r="LYW278" s="230"/>
      <c r="LYX278" s="291"/>
      <c r="LYY278" s="228"/>
      <c r="LYZ278" s="229"/>
      <c r="LZA278" s="230"/>
      <c r="LZB278" s="230"/>
      <c r="LZC278" s="291"/>
      <c r="LZD278" s="228"/>
      <c r="LZE278" s="229"/>
      <c r="LZF278" s="230"/>
      <c r="LZG278" s="230"/>
      <c r="LZH278" s="291"/>
      <c r="LZI278" s="228"/>
      <c r="LZJ278" s="229"/>
      <c r="LZK278" s="230"/>
      <c r="LZL278" s="230"/>
      <c r="LZM278" s="291"/>
      <c r="LZN278" s="228"/>
      <c r="LZO278" s="229"/>
      <c r="LZP278" s="230"/>
      <c r="LZQ278" s="230"/>
      <c r="LZR278" s="291"/>
      <c r="LZS278" s="228"/>
      <c r="LZT278" s="229"/>
      <c r="LZU278" s="230"/>
      <c r="LZV278" s="230"/>
      <c r="LZW278" s="291"/>
      <c r="LZX278" s="228"/>
      <c r="LZY278" s="229"/>
      <c r="LZZ278" s="230"/>
      <c r="MAA278" s="230"/>
      <c r="MAB278" s="291"/>
      <c r="MAC278" s="228"/>
      <c r="MAD278" s="229"/>
      <c r="MAE278" s="230"/>
      <c r="MAF278" s="230"/>
      <c r="MAG278" s="291"/>
      <c r="MAH278" s="228"/>
      <c r="MAI278" s="229"/>
      <c r="MAJ278" s="230"/>
      <c r="MAK278" s="230"/>
      <c r="MAL278" s="291"/>
      <c r="MAM278" s="228"/>
      <c r="MAN278" s="229"/>
      <c r="MAO278" s="230"/>
      <c r="MAP278" s="230"/>
      <c r="MAQ278" s="291"/>
      <c r="MAR278" s="228"/>
      <c r="MAS278" s="229"/>
      <c r="MAT278" s="230"/>
      <c r="MAU278" s="230"/>
      <c r="MAV278" s="291"/>
      <c r="MAW278" s="228"/>
      <c r="MAX278" s="229"/>
      <c r="MAY278" s="230"/>
      <c r="MAZ278" s="230"/>
      <c r="MBA278" s="291"/>
      <c r="MBB278" s="228"/>
      <c r="MBC278" s="229"/>
      <c r="MBD278" s="230"/>
      <c r="MBE278" s="230"/>
      <c r="MBF278" s="291"/>
      <c r="MBG278" s="228"/>
      <c r="MBH278" s="229"/>
      <c r="MBI278" s="230"/>
      <c r="MBJ278" s="230"/>
      <c r="MBK278" s="291"/>
      <c r="MBL278" s="228"/>
      <c r="MBM278" s="229"/>
      <c r="MBN278" s="230"/>
      <c r="MBO278" s="230"/>
      <c r="MBP278" s="291"/>
      <c r="MBQ278" s="228"/>
      <c r="MBR278" s="229"/>
      <c r="MBS278" s="230"/>
      <c r="MBT278" s="230"/>
      <c r="MBU278" s="291"/>
      <c r="MBV278" s="228"/>
      <c r="MBW278" s="229"/>
      <c r="MBX278" s="230"/>
      <c r="MBY278" s="230"/>
      <c r="MBZ278" s="291"/>
      <c r="MCA278" s="228"/>
      <c r="MCB278" s="229"/>
      <c r="MCC278" s="230"/>
      <c r="MCD278" s="230"/>
      <c r="MCE278" s="291"/>
      <c r="MCF278" s="228"/>
      <c r="MCG278" s="229"/>
      <c r="MCH278" s="230"/>
      <c r="MCI278" s="230"/>
      <c r="MCJ278" s="291"/>
      <c r="MCK278" s="228"/>
      <c r="MCL278" s="229"/>
      <c r="MCM278" s="230"/>
      <c r="MCN278" s="230"/>
      <c r="MCO278" s="291"/>
      <c r="MCP278" s="228"/>
      <c r="MCQ278" s="229"/>
      <c r="MCR278" s="230"/>
      <c r="MCS278" s="230"/>
      <c r="MCT278" s="291"/>
      <c r="MCU278" s="228"/>
      <c r="MCV278" s="229"/>
      <c r="MCW278" s="230"/>
      <c r="MCX278" s="230"/>
      <c r="MCY278" s="291"/>
      <c r="MCZ278" s="228"/>
      <c r="MDA278" s="229"/>
      <c r="MDB278" s="230"/>
      <c r="MDC278" s="230"/>
      <c r="MDD278" s="291"/>
      <c r="MDE278" s="228"/>
      <c r="MDF278" s="229"/>
      <c r="MDG278" s="230"/>
      <c r="MDH278" s="230"/>
      <c r="MDI278" s="291"/>
      <c r="MDJ278" s="228"/>
      <c r="MDK278" s="229"/>
      <c r="MDL278" s="230"/>
      <c r="MDM278" s="230"/>
      <c r="MDN278" s="291"/>
      <c r="MDO278" s="228"/>
      <c r="MDP278" s="229"/>
      <c r="MDQ278" s="230"/>
      <c r="MDR278" s="230"/>
      <c r="MDS278" s="291"/>
      <c r="MDT278" s="228"/>
      <c r="MDU278" s="229"/>
      <c r="MDV278" s="230"/>
      <c r="MDW278" s="230"/>
      <c r="MDX278" s="291"/>
      <c r="MDY278" s="228"/>
      <c r="MDZ278" s="229"/>
      <c r="MEA278" s="230"/>
      <c r="MEB278" s="230"/>
      <c r="MEC278" s="291"/>
      <c r="MED278" s="228"/>
      <c r="MEE278" s="229"/>
      <c r="MEF278" s="230"/>
      <c r="MEG278" s="230"/>
      <c r="MEH278" s="291"/>
      <c r="MEI278" s="228"/>
      <c r="MEJ278" s="229"/>
      <c r="MEK278" s="230"/>
      <c r="MEL278" s="230"/>
      <c r="MEM278" s="291"/>
      <c r="MEN278" s="228"/>
      <c r="MEO278" s="229"/>
      <c r="MEP278" s="230"/>
      <c r="MEQ278" s="230"/>
      <c r="MER278" s="291"/>
      <c r="MES278" s="228"/>
      <c r="MET278" s="229"/>
      <c r="MEU278" s="230"/>
      <c r="MEV278" s="230"/>
      <c r="MEW278" s="291"/>
      <c r="MEX278" s="228"/>
      <c r="MEY278" s="229"/>
      <c r="MEZ278" s="230"/>
      <c r="MFA278" s="230"/>
      <c r="MFB278" s="291"/>
      <c r="MFC278" s="228"/>
      <c r="MFD278" s="229"/>
      <c r="MFE278" s="230"/>
      <c r="MFF278" s="230"/>
      <c r="MFG278" s="291"/>
      <c r="MFH278" s="228"/>
      <c r="MFI278" s="229"/>
      <c r="MFJ278" s="230"/>
      <c r="MFK278" s="230"/>
      <c r="MFL278" s="291"/>
      <c r="MFM278" s="228"/>
      <c r="MFN278" s="229"/>
      <c r="MFO278" s="230"/>
      <c r="MFP278" s="230"/>
      <c r="MFQ278" s="291"/>
      <c r="MFR278" s="228"/>
      <c r="MFS278" s="229"/>
      <c r="MFT278" s="230"/>
      <c r="MFU278" s="230"/>
      <c r="MFV278" s="291"/>
      <c r="MFW278" s="228"/>
      <c r="MFX278" s="229"/>
      <c r="MFY278" s="230"/>
      <c r="MFZ278" s="230"/>
      <c r="MGA278" s="291"/>
      <c r="MGB278" s="228"/>
      <c r="MGC278" s="229"/>
      <c r="MGD278" s="230"/>
      <c r="MGE278" s="230"/>
      <c r="MGF278" s="291"/>
      <c r="MGG278" s="228"/>
      <c r="MGH278" s="229"/>
      <c r="MGI278" s="230"/>
      <c r="MGJ278" s="230"/>
      <c r="MGK278" s="291"/>
      <c r="MGL278" s="228"/>
      <c r="MGM278" s="229"/>
      <c r="MGN278" s="230"/>
      <c r="MGO278" s="230"/>
      <c r="MGP278" s="291"/>
      <c r="MGQ278" s="228"/>
      <c r="MGR278" s="229"/>
      <c r="MGS278" s="230"/>
      <c r="MGT278" s="230"/>
      <c r="MGU278" s="291"/>
      <c r="MGV278" s="228"/>
      <c r="MGW278" s="229"/>
      <c r="MGX278" s="230"/>
      <c r="MGY278" s="230"/>
      <c r="MGZ278" s="291"/>
      <c r="MHA278" s="228"/>
      <c r="MHB278" s="229"/>
      <c r="MHC278" s="230"/>
      <c r="MHD278" s="230"/>
      <c r="MHE278" s="291"/>
      <c r="MHF278" s="228"/>
      <c r="MHG278" s="229"/>
      <c r="MHH278" s="230"/>
      <c r="MHI278" s="230"/>
      <c r="MHJ278" s="291"/>
      <c r="MHK278" s="228"/>
      <c r="MHL278" s="229"/>
      <c r="MHM278" s="230"/>
      <c r="MHN278" s="230"/>
      <c r="MHO278" s="291"/>
      <c r="MHP278" s="228"/>
      <c r="MHQ278" s="229"/>
      <c r="MHR278" s="230"/>
      <c r="MHS278" s="230"/>
      <c r="MHT278" s="291"/>
      <c r="MHU278" s="228"/>
      <c r="MHV278" s="229"/>
      <c r="MHW278" s="230"/>
      <c r="MHX278" s="230"/>
      <c r="MHY278" s="291"/>
      <c r="MHZ278" s="228"/>
      <c r="MIA278" s="229"/>
      <c r="MIB278" s="230"/>
      <c r="MIC278" s="230"/>
      <c r="MID278" s="291"/>
      <c r="MIE278" s="228"/>
      <c r="MIF278" s="229"/>
      <c r="MIG278" s="230"/>
      <c r="MIH278" s="230"/>
      <c r="MII278" s="291"/>
      <c r="MIJ278" s="228"/>
      <c r="MIK278" s="229"/>
      <c r="MIL278" s="230"/>
      <c r="MIM278" s="230"/>
      <c r="MIN278" s="291"/>
      <c r="MIO278" s="228"/>
      <c r="MIP278" s="229"/>
      <c r="MIQ278" s="230"/>
      <c r="MIR278" s="230"/>
      <c r="MIS278" s="291"/>
      <c r="MIT278" s="228"/>
      <c r="MIU278" s="229"/>
      <c r="MIV278" s="230"/>
      <c r="MIW278" s="230"/>
      <c r="MIX278" s="291"/>
      <c r="MIY278" s="228"/>
      <c r="MIZ278" s="229"/>
      <c r="MJA278" s="230"/>
      <c r="MJB278" s="230"/>
      <c r="MJC278" s="291"/>
      <c r="MJD278" s="228"/>
      <c r="MJE278" s="229"/>
      <c r="MJF278" s="230"/>
      <c r="MJG278" s="230"/>
      <c r="MJH278" s="291"/>
      <c r="MJI278" s="228"/>
      <c r="MJJ278" s="229"/>
      <c r="MJK278" s="230"/>
      <c r="MJL278" s="230"/>
      <c r="MJM278" s="291"/>
      <c r="MJN278" s="228"/>
      <c r="MJO278" s="229"/>
      <c r="MJP278" s="230"/>
      <c r="MJQ278" s="230"/>
      <c r="MJR278" s="291"/>
      <c r="MJS278" s="228"/>
      <c r="MJT278" s="229"/>
      <c r="MJU278" s="230"/>
      <c r="MJV278" s="230"/>
      <c r="MJW278" s="291"/>
      <c r="MJX278" s="228"/>
      <c r="MJY278" s="229"/>
      <c r="MJZ278" s="230"/>
      <c r="MKA278" s="230"/>
      <c r="MKB278" s="291"/>
      <c r="MKC278" s="228"/>
      <c r="MKD278" s="229"/>
      <c r="MKE278" s="230"/>
      <c r="MKF278" s="230"/>
      <c r="MKG278" s="291"/>
      <c r="MKH278" s="228"/>
      <c r="MKI278" s="229"/>
      <c r="MKJ278" s="230"/>
      <c r="MKK278" s="230"/>
      <c r="MKL278" s="291"/>
      <c r="MKM278" s="228"/>
      <c r="MKN278" s="229"/>
      <c r="MKO278" s="230"/>
      <c r="MKP278" s="230"/>
      <c r="MKQ278" s="291"/>
      <c r="MKR278" s="228"/>
      <c r="MKS278" s="229"/>
      <c r="MKT278" s="230"/>
      <c r="MKU278" s="230"/>
      <c r="MKV278" s="291"/>
      <c r="MKW278" s="228"/>
      <c r="MKX278" s="229"/>
      <c r="MKY278" s="230"/>
      <c r="MKZ278" s="230"/>
      <c r="MLA278" s="291"/>
      <c r="MLB278" s="228"/>
      <c r="MLC278" s="229"/>
      <c r="MLD278" s="230"/>
      <c r="MLE278" s="230"/>
      <c r="MLF278" s="291"/>
      <c r="MLG278" s="228"/>
      <c r="MLH278" s="229"/>
      <c r="MLI278" s="230"/>
      <c r="MLJ278" s="230"/>
      <c r="MLK278" s="291"/>
      <c r="MLL278" s="228"/>
      <c r="MLM278" s="229"/>
      <c r="MLN278" s="230"/>
      <c r="MLO278" s="230"/>
      <c r="MLP278" s="291"/>
      <c r="MLQ278" s="228"/>
      <c r="MLR278" s="229"/>
      <c r="MLS278" s="230"/>
      <c r="MLT278" s="230"/>
      <c r="MLU278" s="291"/>
      <c r="MLV278" s="228"/>
      <c r="MLW278" s="229"/>
      <c r="MLX278" s="230"/>
      <c r="MLY278" s="230"/>
      <c r="MLZ278" s="291"/>
      <c r="MMA278" s="228"/>
      <c r="MMB278" s="229"/>
      <c r="MMC278" s="230"/>
      <c r="MMD278" s="230"/>
      <c r="MME278" s="291"/>
      <c r="MMF278" s="228"/>
      <c r="MMG278" s="229"/>
      <c r="MMH278" s="230"/>
      <c r="MMI278" s="230"/>
      <c r="MMJ278" s="291"/>
      <c r="MMK278" s="228"/>
      <c r="MML278" s="229"/>
      <c r="MMM278" s="230"/>
      <c r="MMN278" s="230"/>
      <c r="MMO278" s="291"/>
      <c r="MMP278" s="228"/>
      <c r="MMQ278" s="229"/>
      <c r="MMR278" s="230"/>
      <c r="MMS278" s="230"/>
      <c r="MMT278" s="291"/>
      <c r="MMU278" s="228"/>
      <c r="MMV278" s="229"/>
      <c r="MMW278" s="230"/>
      <c r="MMX278" s="230"/>
      <c r="MMY278" s="291"/>
      <c r="MMZ278" s="228"/>
      <c r="MNA278" s="229"/>
      <c r="MNB278" s="230"/>
      <c r="MNC278" s="230"/>
      <c r="MND278" s="291"/>
      <c r="MNE278" s="228"/>
      <c r="MNF278" s="229"/>
      <c r="MNG278" s="230"/>
      <c r="MNH278" s="230"/>
      <c r="MNI278" s="291"/>
      <c r="MNJ278" s="228"/>
      <c r="MNK278" s="229"/>
      <c r="MNL278" s="230"/>
      <c r="MNM278" s="230"/>
      <c r="MNN278" s="291"/>
      <c r="MNO278" s="228"/>
      <c r="MNP278" s="229"/>
      <c r="MNQ278" s="230"/>
      <c r="MNR278" s="230"/>
      <c r="MNS278" s="291"/>
      <c r="MNT278" s="228"/>
      <c r="MNU278" s="229"/>
      <c r="MNV278" s="230"/>
      <c r="MNW278" s="230"/>
      <c r="MNX278" s="291"/>
      <c r="MNY278" s="228"/>
      <c r="MNZ278" s="229"/>
      <c r="MOA278" s="230"/>
      <c r="MOB278" s="230"/>
      <c r="MOC278" s="291"/>
      <c r="MOD278" s="228"/>
      <c r="MOE278" s="229"/>
      <c r="MOF278" s="230"/>
      <c r="MOG278" s="230"/>
      <c r="MOH278" s="291"/>
      <c r="MOI278" s="228"/>
      <c r="MOJ278" s="229"/>
      <c r="MOK278" s="230"/>
      <c r="MOL278" s="230"/>
      <c r="MOM278" s="291"/>
      <c r="MON278" s="228"/>
      <c r="MOO278" s="229"/>
      <c r="MOP278" s="230"/>
      <c r="MOQ278" s="230"/>
      <c r="MOR278" s="291"/>
      <c r="MOS278" s="228"/>
      <c r="MOT278" s="229"/>
      <c r="MOU278" s="230"/>
      <c r="MOV278" s="230"/>
      <c r="MOW278" s="291"/>
      <c r="MOX278" s="228"/>
      <c r="MOY278" s="229"/>
      <c r="MOZ278" s="230"/>
      <c r="MPA278" s="230"/>
      <c r="MPB278" s="291"/>
      <c r="MPC278" s="228"/>
      <c r="MPD278" s="229"/>
      <c r="MPE278" s="230"/>
      <c r="MPF278" s="230"/>
      <c r="MPG278" s="291"/>
      <c r="MPH278" s="228"/>
      <c r="MPI278" s="229"/>
      <c r="MPJ278" s="230"/>
      <c r="MPK278" s="230"/>
      <c r="MPL278" s="291"/>
      <c r="MPM278" s="228"/>
      <c r="MPN278" s="229"/>
      <c r="MPO278" s="230"/>
      <c r="MPP278" s="230"/>
      <c r="MPQ278" s="291"/>
      <c r="MPR278" s="228"/>
      <c r="MPS278" s="229"/>
      <c r="MPT278" s="230"/>
      <c r="MPU278" s="230"/>
      <c r="MPV278" s="291"/>
      <c r="MPW278" s="228"/>
      <c r="MPX278" s="229"/>
      <c r="MPY278" s="230"/>
      <c r="MPZ278" s="230"/>
      <c r="MQA278" s="291"/>
      <c r="MQB278" s="228"/>
      <c r="MQC278" s="229"/>
      <c r="MQD278" s="230"/>
      <c r="MQE278" s="230"/>
      <c r="MQF278" s="291"/>
      <c r="MQG278" s="228"/>
      <c r="MQH278" s="229"/>
      <c r="MQI278" s="230"/>
      <c r="MQJ278" s="230"/>
      <c r="MQK278" s="291"/>
      <c r="MQL278" s="228"/>
      <c r="MQM278" s="229"/>
      <c r="MQN278" s="230"/>
      <c r="MQO278" s="230"/>
      <c r="MQP278" s="291"/>
      <c r="MQQ278" s="228"/>
      <c r="MQR278" s="229"/>
      <c r="MQS278" s="230"/>
      <c r="MQT278" s="230"/>
      <c r="MQU278" s="291"/>
      <c r="MQV278" s="228"/>
      <c r="MQW278" s="229"/>
      <c r="MQX278" s="230"/>
      <c r="MQY278" s="230"/>
      <c r="MQZ278" s="291"/>
      <c r="MRA278" s="228"/>
      <c r="MRB278" s="229"/>
      <c r="MRC278" s="230"/>
      <c r="MRD278" s="230"/>
      <c r="MRE278" s="291"/>
      <c r="MRF278" s="228"/>
      <c r="MRG278" s="229"/>
      <c r="MRH278" s="230"/>
      <c r="MRI278" s="230"/>
      <c r="MRJ278" s="291"/>
      <c r="MRK278" s="228"/>
      <c r="MRL278" s="229"/>
      <c r="MRM278" s="230"/>
      <c r="MRN278" s="230"/>
      <c r="MRO278" s="291"/>
      <c r="MRP278" s="228"/>
      <c r="MRQ278" s="229"/>
      <c r="MRR278" s="230"/>
      <c r="MRS278" s="230"/>
      <c r="MRT278" s="291"/>
      <c r="MRU278" s="228"/>
      <c r="MRV278" s="229"/>
      <c r="MRW278" s="230"/>
      <c r="MRX278" s="230"/>
      <c r="MRY278" s="291"/>
      <c r="MRZ278" s="228"/>
      <c r="MSA278" s="229"/>
      <c r="MSB278" s="230"/>
      <c r="MSC278" s="230"/>
      <c r="MSD278" s="291"/>
      <c r="MSE278" s="228"/>
      <c r="MSF278" s="229"/>
      <c r="MSG278" s="230"/>
      <c r="MSH278" s="230"/>
      <c r="MSI278" s="291"/>
      <c r="MSJ278" s="228"/>
      <c r="MSK278" s="229"/>
      <c r="MSL278" s="230"/>
      <c r="MSM278" s="230"/>
      <c r="MSN278" s="291"/>
      <c r="MSO278" s="228"/>
      <c r="MSP278" s="229"/>
      <c r="MSQ278" s="230"/>
      <c r="MSR278" s="230"/>
      <c r="MSS278" s="291"/>
      <c r="MST278" s="228"/>
      <c r="MSU278" s="229"/>
      <c r="MSV278" s="230"/>
      <c r="MSW278" s="230"/>
      <c r="MSX278" s="291"/>
      <c r="MSY278" s="228"/>
      <c r="MSZ278" s="229"/>
      <c r="MTA278" s="230"/>
      <c r="MTB278" s="230"/>
      <c r="MTC278" s="291"/>
      <c r="MTD278" s="228"/>
      <c r="MTE278" s="229"/>
      <c r="MTF278" s="230"/>
      <c r="MTG278" s="230"/>
      <c r="MTH278" s="291"/>
      <c r="MTI278" s="228"/>
      <c r="MTJ278" s="229"/>
      <c r="MTK278" s="230"/>
      <c r="MTL278" s="230"/>
      <c r="MTM278" s="291"/>
      <c r="MTN278" s="228"/>
      <c r="MTO278" s="229"/>
      <c r="MTP278" s="230"/>
      <c r="MTQ278" s="230"/>
      <c r="MTR278" s="291"/>
      <c r="MTS278" s="228"/>
      <c r="MTT278" s="229"/>
      <c r="MTU278" s="230"/>
      <c r="MTV278" s="230"/>
      <c r="MTW278" s="291"/>
      <c r="MTX278" s="228"/>
      <c r="MTY278" s="229"/>
      <c r="MTZ278" s="230"/>
      <c r="MUA278" s="230"/>
      <c r="MUB278" s="291"/>
      <c r="MUC278" s="228"/>
      <c r="MUD278" s="229"/>
      <c r="MUE278" s="230"/>
      <c r="MUF278" s="230"/>
      <c r="MUG278" s="291"/>
      <c r="MUH278" s="228"/>
      <c r="MUI278" s="229"/>
      <c r="MUJ278" s="230"/>
      <c r="MUK278" s="230"/>
      <c r="MUL278" s="291"/>
      <c r="MUM278" s="228"/>
      <c r="MUN278" s="229"/>
      <c r="MUO278" s="230"/>
      <c r="MUP278" s="230"/>
      <c r="MUQ278" s="291"/>
      <c r="MUR278" s="228"/>
      <c r="MUS278" s="229"/>
      <c r="MUT278" s="230"/>
      <c r="MUU278" s="230"/>
      <c r="MUV278" s="291"/>
      <c r="MUW278" s="228"/>
      <c r="MUX278" s="229"/>
      <c r="MUY278" s="230"/>
      <c r="MUZ278" s="230"/>
      <c r="MVA278" s="291"/>
      <c r="MVB278" s="228"/>
      <c r="MVC278" s="229"/>
      <c r="MVD278" s="230"/>
      <c r="MVE278" s="230"/>
      <c r="MVF278" s="291"/>
      <c r="MVG278" s="228"/>
      <c r="MVH278" s="229"/>
      <c r="MVI278" s="230"/>
      <c r="MVJ278" s="230"/>
      <c r="MVK278" s="291"/>
      <c r="MVL278" s="228"/>
      <c r="MVM278" s="229"/>
      <c r="MVN278" s="230"/>
      <c r="MVO278" s="230"/>
      <c r="MVP278" s="291"/>
      <c r="MVQ278" s="228"/>
      <c r="MVR278" s="229"/>
      <c r="MVS278" s="230"/>
      <c r="MVT278" s="230"/>
      <c r="MVU278" s="291"/>
      <c r="MVV278" s="228"/>
      <c r="MVW278" s="229"/>
      <c r="MVX278" s="230"/>
      <c r="MVY278" s="230"/>
      <c r="MVZ278" s="291"/>
      <c r="MWA278" s="228"/>
      <c r="MWB278" s="229"/>
      <c r="MWC278" s="230"/>
      <c r="MWD278" s="230"/>
      <c r="MWE278" s="291"/>
      <c r="MWF278" s="228"/>
      <c r="MWG278" s="229"/>
      <c r="MWH278" s="230"/>
      <c r="MWI278" s="230"/>
      <c r="MWJ278" s="291"/>
      <c r="MWK278" s="228"/>
      <c r="MWL278" s="229"/>
      <c r="MWM278" s="230"/>
      <c r="MWN278" s="230"/>
      <c r="MWO278" s="291"/>
      <c r="MWP278" s="228"/>
      <c r="MWQ278" s="229"/>
      <c r="MWR278" s="230"/>
      <c r="MWS278" s="230"/>
      <c r="MWT278" s="291"/>
      <c r="MWU278" s="228"/>
      <c r="MWV278" s="229"/>
      <c r="MWW278" s="230"/>
      <c r="MWX278" s="230"/>
      <c r="MWY278" s="291"/>
      <c r="MWZ278" s="228"/>
      <c r="MXA278" s="229"/>
      <c r="MXB278" s="230"/>
      <c r="MXC278" s="230"/>
      <c r="MXD278" s="291"/>
      <c r="MXE278" s="228"/>
      <c r="MXF278" s="229"/>
      <c r="MXG278" s="230"/>
      <c r="MXH278" s="230"/>
      <c r="MXI278" s="291"/>
      <c r="MXJ278" s="228"/>
      <c r="MXK278" s="229"/>
      <c r="MXL278" s="230"/>
      <c r="MXM278" s="230"/>
      <c r="MXN278" s="291"/>
      <c r="MXO278" s="228"/>
      <c r="MXP278" s="229"/>
      <c r="MXQ278" s="230"/>
      <c r="MXR278" s="230"/>
      <c r="MXS278" s="291"/>
      <c r="MXT278" s="228"/>
      <c r="MXU278" s="229"/>
      <c r="MXV278" s="230"/>
      <c r="MXW278" s="230"/>
      <c r="MXX278" s="291"/>
      <c r="MXY278" s="228"/>
      <c r="MXZ278" s="229"/>
      <c r="MYA278" s="230"/>
      <c r="MYB278" s="230"/>
      <c r="MYC278" s="291"/>
      <c r="MYD278" s="228"/>
      <c r="MYE278" s="229"/>
      <c r="MYF278" s="230"/>
      <c r="MYG278" s="230"/>
      <c r="MYH278" s="291"/>
      <c r="MYI278" s="228"/>
      <c r="MYJ278" s="229"/>
      <c r="MYK278" s="230"/>
      <c r="MYL278" s="230"/>
      <c r="MYM278" s="291"/>
      <c r="MYN278" s="228"/>
      <c r="MYO278" s="229"/>
      <c r="MYP278" s="230"/>
      <c r="MYQ278" s="230"/>
      <c r="MYR278" s="291"/>
      <c r="MYS278" s="228"/>
      <c r="MYT278" s="229"/>
      <c r="MYU278" s="230"/>
      <c r="MYV278" s="230"/>
      <c r="MYW278" s="291"/>
      <c r="MYX278" s="228"/>
      <c r="MYY278" s="229"/>
      <c r="MYZ278" s="230"/>
      <c r="MZA278" s="230"/>
      <c r="MZB278" s="291"/>
      <c r="MZC278" s="228"/>
      <c r="MZD278" s="229"/>
      <c r="MZE278" s="230"/>
      <c r="MZF278" s="230"/>
      <c r="MZG278" s="291"/>
      <c r="MZH278" s="228"/>
      <c r="MZI278" s="229"/>
      <c r="MZJ278" s="230"/>
      <c r="MZK278" s="230"/>
      <c r="MZL278" s="291"/>
      <c r="MZM278" s="228"/>
      <c r="MZN278" s="229"/>
      <c r="MZO278" s="230"/>
      <c r="MZP278" s="230"/>
      <c r="MZQ278" s="291"/>
      <c r="MZR278" s="228"/>
      <c r="MZS278" s="229"/>
      <c r="MZT278" s="230"/>
      <c r="MZU278" s="230"/>
      <c r="MZV278" s="291"/>
      <c r="MZW278" s="228"/>
      <c r="MZX278" s="229"/>
      <c r="MZY278" s="230"/>
      <c r="MZZ278" s="230"/>
      <c r="NAA278" s="291"/>
      <c r="NAB278" s="228"/>
      <c r="NAC278" s="229"/>
      <c r="NAD278" s="230"/>
      <c r="NAE278" s="230"/>
      <c r="NAF278" s="291"/>
      <c r="NAG278" s="228"/>
      <c r="NAH278" s="229"/>
      <c r="NAI278" s="230"/>
      <c r="NAJ278" s="230"/>
      <c r="NAK278" s="291"/>
      <c r="NAL278" s="228"/>
      <c r="NAM278" s="229"/>
      <c r="NAN278" s="230"/>
      <c r="NAO278" s="230"/>
      <c r="NAP278" s="291"/>
      <c r="NAQ278" s="228"/>
      <c r="NAR278" s="229"/>
      <c r="NAS278" s="230"/>
      <c r="NAT278" s="230"/>
      <c r="NAU278" s="291"/>
      <c r="NAV278" s="228"/>
      <c r="NAW278" s="229"/>
      <c r="NAX278" s="230"/>
      <c r="NAY278" s="230"/>
      <c r="NAZ278" s="291"/>
      <c r="NBA278" s="228"/>
      <c r="NBB278" s="229"/>
      <c r="NBC278" s="230"/>
      <c r="NBD278" s="230"/>
      <c r="NBE278" s="291"/>
      <c r="NBF278" s="228"/>
      <c r="NBG278" s="229"/>
      <c r="NBH278" s="230"/>
      <c r="NBI278" s="230"/>
      <c r="NBJ278" s="291"/>
      <c r="NBK278" s="228"/>
      <c r="NBL278" s="229"/>
      <c r="NBM278" s="230"/>
      <c r="NBN278" s="230"/>
      <c r="NBO278" s="291"/>
      <c r="NBP278" s="228"/>
      <c r="NBQ278" s="229"/>
      <c r="NBR278" s="230"/>
      <c r="NBS278" s="230"/>
      <c r="NBT278" s="291"/>
      <c r="NBU278" s="228"/>
      <c r="NBV278" s="229"/>
      <c r="NBW278" s="230"/>
      <c r="NBX278" s="230"/>
      <c r="NBY278" s="291"/>
      <c r="NBZ278" s="228"/>
      <c r="NCA278" s="229"/>
      <c r="NCB278" s="230"/>
      <c r="NCC278" s="230"/>
      <c r="NCD278" s="291"/>
      <c r="NCE278" s="228"/>
      <c r="NCF278" s="229"/>
      <c r="NCG278" s="230"/>
      <c r="NCH278" s="230"/>
      <c r="NCI278" s="291"/>
      <c r="NCJ278" s="228"/>
      <c r="NCK278" s="229"/>
      <c r="NCL278" s="230"/>
      <c r="NCM278" s="230"/>
      <c r="NCN278" s="291"/>
      <c r="NCO278" s="228"/>
      <c r="NCP278" s="229"/>
      <c r="NCQ278" s="230"/>
      <c r="NCR278" s="230"/>
      <c r="NCS278" s="291"/>
      <c r="NCT278" s="228"/>
      <c r="NCU278" s="229"/>
      <c r="NCV278" s="230"/>
      <c r="NCW278" s="230"/>
      <c r="NCX278" s="291"/>
      <c r="NCY278" s="228"/>
      <c r="NCZ278" s="229"/>
      <c r="NDA278" s="230"/>
      <c r="NDB278" s="230"/>
      <c r="NDC278" s="291"/>
      <c r="NDD278" s="228"/>
      <c r="NDE278" s="229"/>
      <c r="NDF278" s="230"/>
      <c r="NDG278" s="230"/>
      <c r="NDH278" s="291"/>
      <c r="NDI278" s="228"/>
      <c r="NDJ278" s="229"/>
      <c r="NDK278" s="230"/>
      <c r="NDL278" s="230"/>
      <c r="NDM278" s="291"/>
      <c r="NDN278" s="228"/>
      <c r="NDO278" s="229"/>
      <c r="NDP278" s="230"/>
      <c r="NDQ278" s="230"/>
      <c r="NDR278" s="291"/>
      <c r="NDS278" s="228"/>
      <c r="NDT278" s="229"/>
      <c r="NDU278" s="230"/>
      <c r="NDV278" s="230"/>
      <c r="NDW278" s="291"/>
      <c r="NDX278" s="228"/>
      <c r="NDY278" s="229"/>
      <c r="NDZ278" s="230"/>
      <c r="NEA278" s="230"/>
      <c r="NEB278" s="291"/>
      <c r="NEC278" s="228"/>
      <c r="NED278" s="229"/>
      <c r="NEE278" s="230"/>
      <c r="NEF278" s="230"/>
      <c r="NEG278" s="291"/>
      <c r="NEH278" s="228"/>
      <c r="NEI278" s="229"/>
      <c r="NEJ278" s="230"/>
      <c r="NEK278" s="230"/>
      <c r="NEL278" s="291"/>
      <c r="NEM278" s="228"/>
      <c r="NEN278" s="229"/>
      <c r="NEO278" s="230"/>
      <c r="NEP278" s="230"/>
      <c r="NEQ278" s="291"/>
      <c r="NER278" s="228"/>
      <c r="NES278" s="229"/>
      <c r="NET278" s="230"/>
      <c r="NEU278" s="230"/>
      <c r="NEV278" s="291"/>
      <c r="NEW278" s="228"/>
      <c r="NEX278" s="229"/>
      <c r="NEY278" s="230"/>
      <c r="NEZ278" s="230"/>
      <c r="NFA278" s="291"/>
      <c r="NFB278" s="228"/>
      <c r="NFC278" s="229"/>
      <c r="NFD278" s="230"/>
      <c r="NFE278" s="230"/>
      <c r="NFF278" s="291"/>
      <c r="NFG278" s="228"/>
      <c r="NFH278" s="229"/>
      <c r="NFI278" s="230"/>
      <c r="NFJ278" s="230"/>
      <c r="NFK278" s="291"/>
      <c r="NFL278" s="228"/>
      <c r="NFM278" s="229"/>
      <c r="NFN278" s="230"/>
      <c r="NFO278" s="230"/>
      <c r="NFP278" s="291"/>
      <c r="NFQ278" s="228"/>
      <c r="NFR278" s="229"/>
      <c r="NFS278" s="230"/>
      <c r="NFT278" s="230"/>
      <c r="NFU278" s="291"/>
      <c r="NFV278" s="228"/>
      <c r="NFW278" s="229"/>
      <c r="NFX278" s="230"/>
      <c r="NFY278" s="230"/>
      <c r="NFZ278" s="291"/>
      <c r="NGA278" s="228"/>
      <c r="NGB278" s="229"/>
      <c r="NGC278" s="230"/>
      <c r="NGD278" s="230"/>
      <c r="NGE278" s="291"/>
      <c r="NGF278" s="228"/>
      <c r="NGG278" s="229"/>
      <c r="NGH278" s="230"/>
      <c r="NGI278" s="230"/>
      <c r="NGJ278" s="291"/>
      <c r="NGK278" s="228"/>
      <c r="NGL278" s="229"/>
      <c r="NGM278" s="230"/>
      <c r="NGN278" s="230"/>
      <c r="NGO278" s="291"/>
      <c r="NGP278" s="228"/>
      <c r="NGQ278" s="229"/>
      <c r="NGR278" s="230"/>
      <c r="NGS278" s="230"/>
      <c r="NGT278" s="291"/>
      <c r="NGU278" s="228"/>
      <c r="NGV278" s="229"/>
      <c r="NGW278" s="230"/>
      <c r="NGX278" s="230"/>
      <c r="NGY278" s="291"/>
      <c r="NGZ278" s="228"/>
      <c r="NHA278" s="229"/>
      <c r="NHB278" s="230"/>
      <c r="NHC278" s="230"/>
      <c r="NHD278" s="291"/>
      <c r="NHE278" s="228"/>
      <c r="NHF278" s="229"/>
      <c r="NHG278" s="230"/>
      <c r="NHH278" s="230"/>
      <c r="NHI278" s="291"/>
      <c r="NHJ278" s="228"/>
      <c r="NHK278" s="229"/>
      <c r="NHL278" s="230"/>
      <c r="NHM278" s="230"/>
      <c r="NHN278" s="291"/>
      <c r="NHO278" s="228"/>
      <c r="NHP278" s="229"/>
      <c r="NHQ278" s="230"/>
      <c r="NHR278" s="230"/>
      <c r="NHS278" s="291"/>
      <c r="NHT278" s="228"/>
      <c r="NHU278" s="229"/>
      <c r="NHV278" s="230"/>
      <c r="NHW278" s="230"/>
      <c r="NHX278" s="291"/>
      <c r="NHY278" s="228"/>
      <c r="NHZ278" s="229"/>
      <c r="NIA278" s="230"/>
      <c r="NIB278" s="230"/>
      <c r="NIC278" s="291"/>
      <c r="NID278" s="228"/>
      <c r="NIE278" s="229"/>
      <c r="NIF278" s="230"/>
      <c r="NIG278" s="230"/>
      <c r="NIH278" s="291"/>
      <c r="NII278" s="228"/>
      <c r="NIJ278" s="229"/>
      <c r="NIK278" s="230"/>
      <c r="NIL278" s="230"/>
      <c r="NIM278" s="291"/>
      <c r="NIN278" s="228"/>
      <c r="NIO278" s="229"/>
      <c r="NIP278" s="230"/>
      <c r="NIQ278" s="230"/>
      <c r="NIR278" s="291"/>
      <c r="NIS278" s="228"/>
      <c r="NIT278" s="229"/>
      <c r="NIU278" s="230"/>
      <c r="NIV278" s="230"/>
      <c r="NIW278" s="291"/>
      <c r="NIX278" s="228"/>
      <c r="NIY278" s="229"/>
      <c r="NIZ278" s="230"/>
      <c r="NJA278" s="230"/>
      <c r="NJB278" s="291"/>
      <c r="NJC278" s="228"/>
      <c r="NJD278" s="229"/>
      <c r="NJE278" s="230"/>
      <c r="NJF278" s="230"/>
      <c r="NJG278" s="291"/>
      <c r="NJH278" s="228"/>
      <c r="NJI278" s="229"/>
      <c r="NJJ278" s="230"/>
      <c r="NJK278" s="230"/>
      <c r="NJL278" s="291"/>
      <c r="NJM278" s="228"/>
      <c r="NJN278" s="229"/>
      <c r="NJO278" s="230"/>
      <c r="NJP278" s="230"/>
      <c r="NJQ278" s="291"/>
      <c r="NJR278" s="228"/>
      <c r="NJS278" s="229"/>
      <c r="NJT278" s="230"/>
      <c r="NJU278" s="230"/>
      <c r="NJV278" s="291"/>
      <c r="NJW278" s="228"/>
      <c r="NJX278" s="229"/>
      <c r="NJY278" s="230"/>
      <c r="NJZ278" s="230"/>
      <c r="NKA278" s="291"/>
      <c r="NKB278" s="228"/>
      <c r="NKC278" s="229"/>
      <c r="NKD278" s="230"/>
      <c r="NKE278" s="230"/>
      <c r="NKF278" s="291"/>
      <c r="NKG278" s="228"/>
      <c r="NKH278" s="229"/>
      <c r="NKI278" s="230"/>
      <c r="NKJ278" s="230"/>
      <c r="NKK278" s="291"/>
      <c r="NKL278" s="228"/>
      <c r="NKM278" s="229"/>
      <c r="NKN278" s="230"/>
      <c r="NKO278" s="230"/>
      <c r="NKP278" s="291"/>
      <c r="NKQ278" s="228"/>
      <c r="NKR278" s="229"/>
      <c r="NKS278" s="230"/>
      <c r="NKT278" s="230"/>
      <c r="NKU278" s="291"/>
      <c r="NKV278" s="228"/>
      <c r="NKW278" s="229"/>
      <c r="NKX278" s="230"/>
      <c r="NKY278" s="230"/>
      <c r="NKZ278" s="291"/>
      <c r="NLA278" s="228"/>
      <c r="NLB278" s="229"/>
      <c r="NLC278" s="230"/>
      <c r="NLD278" s="230"/>
      <c r="NLE278" s="291"/>
      <c r="NLF278" s="228"/>
      <c r="NLG278" s="229"/>
      <c r="NLH278" s="230"/>
      <c r="NLI278" s="230"/>
      <c r="NLJ278" s="291"/>
      <c r="NLK278" s="228"/>
      <c r="NLL278" s="229"/>
      <c r="NLM278" s="230"/>
      <c r="NLN278" s="230"/>
      <c r="NLO278" s="291"/>
      <c r="NLP278" s="228"/>
      <c r="NLQ278" s="229"/>
      <c r="NLR278" s="230"/>
      <c r="NLS278" s="230"/>
      <c r="NLT278" s="291"/>
      <c r="NLU278" s="228"/>
      <c r="NLV278" s="229"/>
      <c r="NLW278" s="230"/>
      <c r="NLX278" s="230"/>
      <c r="NLY278" s="291"/>
      <c r="NLZ278" s="228"/>
      <c r="NMA278" s="229"/>
      <c r="NMB278" s="230"/>
      <c r="NMC278" s="230"/>
      <c r="NMD278" s="291"/>
      <c r="NME278" s="228"/>
      <c r="NMF278" s="229"/>
      <c r="NMG278" s="230"/>
      <c r="NMH278" s="230"/>
      <c r="NMI278" s="291"/>
      <c r="NMJ278" s="228"/>
      <c r="NMK278" s="229"/>
      <c r="NML278" s="230"/>
      <c r="NMM278" s="230"/>
      <c r="NMN278" s="291"/>
      <c r="NMO278" s="228"/>
      <c r="NMP278" s="229"/>
      <c r="NMQ278" s="230"/>
      <c r="NMR278" s="230"/>
      <c r="NMS278" s="291"/>
      <c r="NMT278" s="228"/>
      <c r="NMU278" s="229"/>
      <c r="NMV278" s="230"/>
      <c r="NMW278" s="230"/>
      <c r="NMX278" s="291"/>
      <c r="NMY278" s="228"/>
      <c r="NMZ278" s="229"/>
      <c r="NNA278" s="230"/>
      <c r="NNB278" s="230"/>
      <c r="NNC278" s="291"/>
      <c r="NND278" s="228"/>
      <c r="NNE278" s="229"/>
      <c r="NNF278" s="230"/>
      <c r="NNG278" s="230"/>
      <c r="NNH278" s="291"/>
      <c r="NNI278" s="228"/>
      <c r="NNJ278" s="229"/>
      <c r="NNK278" s="230"/>
      <c r="NNL278" s="230"/>
      <c r="NNM278" s="291"/>
      <c r="NNN278" s="228"/>
      <c r="NNO278" s="229"/>
      <c r="NNP278" s="230"/>
      <c r="NNQ278" s="230"/>
      <c r="NNR278" s="291"/>
      <c r="NNS278" s="228"/>
      <c r="NNT278" s="229"/>
      <c r="NNU278" s="230"/>
      <c r="NNV278" s="230"/>
      <c r="NNW278" s="291"/>
      <c r="NNX278" s="228"/>
      <c r="NNY278" s="229"/>
      <c r="NNZ278" s="230"/>
      <c r="NOA278" s="230"/>
      <c r="NOB278" s="291"/>
      <c r="NOC278" s="228"/>
      <c r="NOD278" s="229"/>
      <c r="NOE278" s="230"/>
      <c r="NOF278" s="230"/>
      <c r="NOG278" s="291"/>
      <c r="NOH278" s="228"/>
      <c r="NOI278" s="229"/>
      <c r="NOJ278" s="230"/>
      <c r="NOK278" s="230"/>
      <c r="NOL278" s="291"/>
      <c r="NOM278" s="228"/>
      <c r="NON278" s="229"/>
      <c r="NOO278" s="230"/>
      <c r="NOP278" s="230"/>
      <c r="NOQ278" s="291"/>
      <c r="NOR278" s="228"/>
      <c r="NOS278" s="229"/>
      <c r="NOT278" s="230"/>
      <c r="NOU278" s="230"/>
      <c r="NOV278" s="291"/>
      <c r="NOW278" s="228"/>
      <c r="NOX278" s="229"/>
      <c r="NOY278" s="230"/>
      <c r="NOZ278" s="230"/>
      <c r="NPA278" s="291"/>
      <c r="NPB278" s="228"/>
      <c r="NPC278" s="229"/>
      <c r="NPD278" s="230"/>
      <c r="NPE278" s="230"/>
      <c r="NPF278" s="291"/>
      <c r="NPG278" s="228"/>
      <c r="NPH278" s="229"/>
      <c r="NPI278" s="230"/>
      <c r="NPJ278" s="230"/>
      <c r="NPK278" s="291"/>
      <c r="NPL278" s="228"/>
      <c r="NPM278" s="229"/>
      <c r="NPN278" s="230"/>
      <c r="NPO278" s="230"/>
      <c r="NPP278" s="291"/>
      <c r="NPQ278" s="228"/>
      <c r="NPR278" s="229"/>
      <c r="NPS278" s="230"/>
      <c r="NPT278" s="230"/>
      <c r="NPU278" s="291"/>
      <c r="NPV278" s="228"/>
      <c r="NPW278" s="229"/>
      <c r="NPX278" s="230"/>
      <c r="NPY278" s="230"/>
      <c r="NPZ278" s="291"/>
      <c r="NQA278" s="228"/>
      <c r="NQB278" s="229"/>
      <c r="NQC278" s="230"/>
      <c r="NQD278" s="230"/>
      <c r="NQE278" s="291"/>
      <c r="NQF278" s="228"/>
      <c r="NQG278" s="229"/>
      <c r="NQH278" s="230"/>
      <c r="NQI278" s="230"/>
      <c r="NQJ278" s="291"/>
      <c r="NQK278" s="228"/>
      <c r="NQL278" s="229"/>
      <c r="NQM278" s="230"/>
      <c r="NQN278" s="230"/>
      <c r="NQO278" s="291"/>
      <c r="NQP278" s="228"/>
      <c r="NQQ278" s="229"/>
      <c r="NQR278" s="230"/>
      <c r="NQS278" s="230"/>
      <c r="NQT278" s="291"/>
      <c r="NQU278" s="228"/>
      <c r="NQV278" s="229"/>
      <c r="NQW278" s="230"/>
      <c r="NQX278" s="230"/>
      <c r="NQY278" s="291"/>
      <c r="NQZ278" s="228"/>
      <c r="NRA278" s="229"/>
      <c r="NRB278" s="230"/>
      <c r="NRC278" s="230"/>
      <c r="NRD278" s="291"/>
      <c r="NRE278" s="228"/>
      <c r="NRF278" s="229"/>
      <c r="NRG278" s="230"/>
      <c r="NRH278" s="230"/>
      <c r="NRI278" s="291"/>
      <c r="NRJ278" s="228"/>
      <c r="NRK278" s="229"/>
      <c r="NRL278" s="230"/>
      <c r="NRM278" s="230"/>
      <c r="NRN278" s="291"/>
      <c r="NRO278" s="228"/>
      <c r="NRP278" s="229"/>
      <c r="NRQ278" s="230"/>
      <c r="NRR278" s="230"/>
      <c r="NRS278" s="291"/>
      <c r="NRT278" s="228"/>
      <c r="NRU278" s="229"/>
      <c r="NRV278" s="230"/>
      <c r="NRW278" s="230"/>
      <c r="NRX278" s="291"/>
      <c r="NRY278" s="228"/>
      <c r="NRZ278" s="229"/>
      <c r="NSA278" s="230"/>
      <c r="NSB278" s="230"/>
      <c r="NSC278" s="291"/>
      <c r="NSD278" s="228"/>
      <c r="NSE278" s="229"/>
      <c r="NSF278" s="230"/>
      <c r="NSG278" s="230"/>
      <c r="NSH278" s="291"/>
      <c r="NSI278" s="228"/>
      <c r="NSJ278" s="229"/>
      <c r="NSK278" s="230"/>
      <c r="NSL278" s="230"/>
      <c r="NSM278" s="291"/>
      <c r="NSN278" s="228"/>
      <c r="NSO278" s="229"/>
      <c r="NSP278" s="230"/>
      <c r="NSQ278" s="230"/>
      <c r="NSR278" s="291"/>
      <c r="NSS278" s="228"/>
      <c r="NST278" s="229"/>
      <c r="NSU278" s="230"/>
      <c r="NSV278" s="230"/>
      <c r="NSW278" s="291"/>
      <c r="NSX278" s="228"/>
      <c r="NSY278" s="229"/>
      <c r="NSZ278" s="230"/>
      <c r="NTA278" s="230"/>
      <c r="NTB278" s="291"/>
      <c r="NTC278" s="228"/>
      <c r="NTD278" s="229"/>
      <c r="NTE278" s="230"/>
      <c r="NTF278" s="230"/>
      <c r="NTG278" s="291"/>
      <c r="NTH278" s="228"/>
      <c r="NTI278" s="229"/>
      <c r="NTJ278" s="230"/>
      <c r="NTK278" s="230"/>
      <c r="NTL278" s="291"/>
      <c r="NTM278" s="228"/>
      <c r="NTN278" s="229"/>
      <c r="NTO278" s="230"/>
      <c r="NTP278" s="230"/>
      <c r="NTQ278" s="291"/>
      <c r="NTR278" s="228"/>
      <c r="NTS278" s="229"/>
      <c r="NTT278" s="230"/>
      <c r="NTU278" s="230"/>
      <c r="NTV278" s="291"/>
      <c r="NTW278" s="228"/>
      <c r="NTX278" s="229"/>
      <c r="NTY278" s="230"/>
      <c r="NTZ278" s="230"/>
      <c r="NUA278" s="291"/>
      <c r="NUB278" s="228"/>
      <c r="NUC278" s="229"/>
      <c r="NUD278" s="230"/>
      <c r="NUE278" s="230"/>
      <c r="NUF278" s="291"/>
      <c r="NUG278" s="228"/>
      <c r="NUH278" s="229"/>
      <c r="NUI278" s="230"/>
      <c r="NUJ278" s="230"/>
      <c r="NUK278" s="291"/>
      <c r="NUL278" s="228"/>
      <c r="NUM278" s="229"/>
      <c r="NUN278" s="230"/>
      <c r="NUO278" s="230"/>
      <c r="NUP278" s="291"/>
      <c r="NUQ278" s="228"/>
      <c r="NUR278" s="229"/>
      <c r="NUS278" s="230"/>
      <c r="NUT278" s="230"/>
      <c r="NUU278" s="291"/>
      <c r="NUV278" s="228"/>
      <c r="NUW278" s="229"/>
      <c r="NUX278" s="230"/>
      <c r="NUY278" s="230"/>
      <c r="NUZ278" s="291"/>
      <c r="NVA278" s="228"/>
      <c r="NVB278" s="229"/>
      <c r="NVC278" s="230"/>
      <c r="NVD278" s="230"/>
      <c r="NVE278" s="291"/>
      <c r="NVF278" s="228"/>
      <c r="NVG278" s="229"/>
      <c r="NVH278" s="230"/>
      <c r="NVI278" s="230"/>
      <c r="NVJ278" s="291"/>
      <c r="NVK278" s="228"/>
      <c r="NVL278" s="229"/>
      <c r="NVM278" s="230"/>
      <c r="NVN278" s="230"/>
      <c r="NVO278" s="291"/>
      <c r="NVP278" s="228"/>
      <c r="NVQ278" s="229"/>
      <c r="NVR278" s="230"/>
      <c r="NVS278" s="230"/>
      <c r="NVT278" s="291"/>
      <c r="NVU278" s="228"/>
      <c r="NVV278" s="229"/>
      <c r="NVW278" s="230"/>
      <c r="NVX278" s="230"/>
      <c r="NVY278" s="291"/>
      <c r="NVZ278" s="228"/>
      <c r="NWA278" s="229"/>
      <c r="NWB278" s="230"/>
      <c r="NWC278" s="230"/>
      <c r="NWD278" s="291"/>
      <c r="NWE278" s="228"/>
      <c r="NWF278" s="229"/>
      <c r="NWG278" s="230"/>
      <c r="NWH278" s="230"/>
      <c r="NWI278" s="291"/>
      <c r="NWJ278" s="228"/>
      <c r="NWK278" s="229"/>
      <c r="NWL278" s="230"/>
      <c r="NWM278" s="230"/>
      <c r="NWN278" s="291"/>
      <c r="NWO278" s="228"/>
      <c r="NWP278" s="229"/>
      <c r="NWQ278" s="230"/>
      <c r="NWR278" s="230"/>
      <c r="NWS278" s="291"/>
      <c r="NWT278" s="228"/>
      <c r="NWU278" s="229"/>
      <c r="NWV278" s="230"/>
      <c r="NWW278" s="230"/>
      <c r="NWX278" s="291"/>
      <c r="NWY278" s="228"/>
      <c r="NWZ278" s="229"/>
      <c r="NXA278" s="230"/>
      <c r="NXB278" s="230"/>
      <c r="NXC278" s="291"/>
      <c r="NXD278" s="228"/>
      <c r="NXE278" s="229"/>
      <c r="NXF278" s="230"/>
      <c r="NXG278" s="230"/>
      <c r="NXH278" s="291"/>
      <c r="NXI278" s="228"/>
      <c r="NXJ278" s="229"/>
      <c r="NXK278" s="230"/>
      <c r="NXL278" s="230"/>
      <c r="NXM278" s="291"/>
      <c r="NXN278" s="228"/>
      <c r="NXO278" s="229"/>
      <c r="NXP278" s="230"/>
      <c r="NXQ278" s="230"/>
      <c r="NXR278" s="291"/>
      <c r="NXS278" s="228"/>
      <c r="NXT278" s="229"/>
      <c r="NXU278" s="230"/>
      <c r="NXV278" s="230"/>
      <c r="NXW278" s="291"/>
      <c r="NXX278" s="228"/>
      <c r="NXY278" s="229"/>
      <c r="NXZ278" s="230"/>
      <c r="NYA278" s="230"/>
      <c r="NYB278" s="291"/>
      <c r="NYC278" s="228"/>
      <c r="NYD278" s="229"/>
      <c r="NYE278" s="230"/>
      <c r="NYF278" s="230"/>
      <c r="NYG278" s="291"/>
      <c r="NYH278" s="228"/>
      <c r="NYI278" s="229"/>
      <c r="NYJ278" s="230"/>
      <c r="NYK278" s="230"/>
      <c r="NYL278" s="291"/>
      <c r="NYM278" s="228"/>
      <c r="NYN278" s="229"/>
      <c r="NYO278" s="230"/>
      <c r="NYP278" s="230"/>
      <c r="NYQ278" s="291"/>
      <c r="NYR278" s="228"/>
      <c r="NYS278" s="229"/>
      <c r="NYT278" s="230"/>
      <c r="NYU278" s="230"/>
      <c r="NYV278" s="291"/>
      <c r="NYW278" s="228"/>
      <c r="NYX278" s="229"/>
      <c r="NYY278" s="230"/>
      <c r="NYZ278" s="230"/>
      <c r="NZA278" s="291"/>
      <c r="NZB278" s="228"/>
      <c r="NZC278" s="229"/>
      <c r="NZD278" s="230"/>
      <c r="NZE278" s="230"/>
      <c r="NZF278" s="291"/>
      <c r="NZG278" s="228"/>
      <c r="NZH278" s="229"/>
      <c r="NZI278" s="230"/>
      <c r="NZJ278" s="230"/>
      <c r="NZK278" s="291"/>
      <c r="NZL278" s="228"/>
      <c r="NZM278" s="229"/>
      <c r="NZN278" s="230"/>
      <c r="NZO278" s="230"/>
      <c r="NZP278" s="291"/>
      <c r="NZQ278" s="228"/>
      <c r="NZR278" s="229"/>
      <c r="NZS278" s="230"/>
      <c r="NZT278" s="230"/>
      <c r="NZU278" s="291"/>
      <c r="NZV278" s="228"/>
      <c r="NZW278" s="229"/>
      <c r="NZX278" s="230"/>
      <c r="NZY278" s="230"/>
      <c r="NZZ278" s="291"/>
      <c r="OAA278" s="228"/>
      <c r="OAB278" s="229"/>
      <c r="OAC278" s="230"/>
      <c r="OAD278" s="230"/>
      <c r="OAE278" s="291"/>
      <c r="OAF278" s="228"/>
      <c r="OAG278" s="229"/>
      <c r="OAH278" s="230"/>
      <c r="OAI278" s="230"/>
      <c r="OAJ278" s="291"/>
      <c r="OAK278" s="228"/>
      <c r="OAL278" s="229"/>
      <c r="OAM278" s="230"/>
      <c r="OAN278" s="230"/>
      <c r="OAO278" s="291"/>
      <c r="OAP278" s="228"/>
      <c r="OAQ278" s="229"/>
      <c r="OAR278" s="230"/>
      <c r="OAS278" s="230"/>
      <c r="OAT278" s="291"/>
      <c r="OAU278" s="228"/>
      <c r="OAV278" s="229"/>
      <c r="OAW278" s="230"/>
      <c r="OAX278" s="230"/>
      <c r="OAY278" s="291"/>
      <c r="OAZ278" s="228"/>
      <c r="OBA278" s="229"/>
      <c r="OBB278" s="230"/>
      <c r="OBC278" s="230"/>
      <c r="OBD278" s="291"/>
      <c r="OBE278" s="228"/>
      <c r="OBF278" s="229"/>
      <c r="OBG278" s="230"/>
      <c r="OBH278" s="230"/>
      <c r="OBI278" s="291"/>
      <c r="OBJ278" s="228"/>
      <c r="OBK278" s="229"/>
      <c r="OBL278" s="230"/>
      <c r="OBM278" s="230"/>
      <c r="OBN278" s="291"/>
      <c r="OBO278" s="228"/>
      <c r="OBP278" s="229"/>
      <c r="OBQ278" s="230"/>
      <c r="OBR278" s="230"/>
      <c r="OBS278" s="291"/>
      <c r="OBT278" s="228"/>
      <c r="OBU278" s="229"/>
      <c r="OBV278" s="230"/>
      <c r="OBW278" s="230"/>
      <c r="OBX278" s="291"/>
      <c r="OBY278" s="228"/>
      <c r="OBZ278" s="229"/>
      <c r="OCA278" s="230"/>
      <c r="OCB278" s="230"/>
      <c r="OCC278" s="291"/>
      <c r="OCD278" s="228"/>
      <c r="OCE278" s="229"/>
      <c r="OCF278" s="230"/>
      <c r="OCG278" s="230"/>
      <c r="OCH278" s="291"/>
      <c r="OCI278" s="228"/>
      <c r="OCJ278" s="229"/>
      <c r="OCK278" s="230"/>
      <c r="OCL278" s="230"/>
      <c r="OCM278" s="291"/>
      <c r="OCN278" s="228"/>
      <c r="OCO278" s="229"/>
      <c r="OCP278" s="230"/>
      <c r="OCQ278" s="230"/>
      <c r="OCR278" s="291"/>
      <c r="OCS278" s="228"/>
      <c r="OCT278" s="229"/>
      <c r="OCU278" s="230"/>
      <c r="OCV278" s="230"/>
      <c r="OCW278" s="291"/>
      <c r="OCX278" s="228"/>
      <c r="OCY278" s="229"/>
      <c r="OCZ278" s="230"/>
      <c r="ODA278" s="230"/>
      <c r="ODB278" s="291"/>
      <c r="ODC278" s="228"/>
      <c r="ODD278" s="229"/>
      <c r="ODE278" s="230"/>
      <c r="ODF278" s="230"/>
      <c r="ODG278" s="291"/>
      <c r="ODH278" s="228"/>
      <c r="ODI278" s="229"/>
      <c r="ODJ278" s="230"/>
      <c r="ODK278" s="230"/>
      <c r="ODL278" s="291"/>
      <c r="ODM278" s="228"/>
      <c r="ODN278" s="229"/>
      <c r="ODO278" s="230"/>
      <c r="ODP278" s="230"/>
      <c r="ODQ278" s="291"/>
      <c r="ODR278" s="228"/>
      <c r="ODS278" s="229"/>
      <c r="ODT278" s="230"/>
      <c r="ODU278" s="230"/>
      <c r="ODV278" s="291"/>
      <c r="ODW278" s="228"/>
      <c r="ODX278" s="229"/>
      <c r="ODY278" s="230"/>
      <c r="ODZ278" s="230"/>
      <c r="OEA278" s="291"/>
      <c r="OEB278" s="228"/>
      <c r="OEC278" s="229"/>
      <c r="OED278" s="230"/>
      <c r="OEE278" s="230"/>
      <c r="OEF278" s="291"/>
      <c r="OEG278" s="228"/>
      <c r="OEH278" s="229"/>
      <c r="OEI278" s="230"/>
      <c r="OEJ278" s="230"/>
      <c r="OEK278" s="291"/>
      <c r="OEL278" s="228"/>
      <c r="OEM278" s="229"/>
      <c r="OEN278" s="230"/>
      <c r="OEO278" s="230"/>
      <c r="OEP278" s="291"/>
      <c r="OEQ278" s="228"/>
      <c r="OER278" s="229"/>
      <c r="OES278" s="230"/>
      <c r="OET278" s="230"/>
      <c r="OEU278" s="291"/>
      <c r="OEV278" s="228"/>
      <c r="OEW278" s="229"/>
      <c r="OEX278" s="230"/>
      <c r="OEY278" s="230"/>
      <c r="OEZ278" s="291"/>
      <c r="OFA278" s="228"/>
      <c r="OFB278" s="229"/>
      <c r="OFC278" s="230"/>
      <c r="OFD278" s="230"/>
      <c r="OFE278" s="291"/>
      <c r="OFF278" s="228"/>
      <c r="OFG278" s="229"/>
      <c r="OFH278" s="230"/>
      <c r="OFI278" s="230"/>
      <c r="OFJ278" s="291"/>
      <c r="OFK278" s="228"/>
      <c r="OFL278" s="229"/>
      <c r="OFM278" s="230"/>
      <c r="OFN278" s="230"/>
      <c r="OFO278" s="291"/>
      <c r="OFP278" s="228"/>
      <c r="OFQ278" s="229"/>
      <c r="OFR278" s="230"/>
      <c r="OFS278" s="230"/>
      <c r="OFT278" s="291"/>
      <c r="OFU278" s="228"/>
      <c r="OFV278" s="229"/>
      <c r="OFW278" s="230"/>
      <c r="OFX278" s="230"/>
      <c r="OFY278" s="291"/>
      <c r="OFZ278" s="228"/>
      <c r="OGA278" s="229"/>
      <c r="OGB278" s="230"/>
      <c r="OGC278" s="230"/>
      <c r="OGD278" s="291"/>
      <c r="OGE278" s="228"/>
      <c r="OGF278" s="229"/>
      <c r="OGG278" s="230"/>
      <c r="OGH278" s="230"/>
      <c r="OGI278" s="291"/>
      <c r="OGJ278" s="228"/>
      <c r="OGK278" s="229"/>
      <c r="OGL278" s="230"/>
      <c r="OGM278" s="230"/>
      <c r="OGN278" s="291"/>
      <c r="OGO278" s="228"/>
      <c r="OGP278" s="229"/>
      <c r="OGQ278" s="230"/>
      <c r="OGR278" s="230"/>
      <c r="OGS278" s="291"/>
      <c r="OGT278" s="228"/>
      <c r="OGU278" s="229"/>
      <c r="OGV278" s="230"/>
      <c r="OGW278" s="230"/>
      <c r="OGX278" s="291"/>
      <c r="OGY278" s="228"/>
      <c r="OGZ278" s="229"/>
      <c r="OHA278" s="230"/>
      <c r="OHB278" s="230"/>
      <c r="OHC278" s="291"/>
      <c r="OHD278" s="228"/>
      <c r="OHE278" s="229"/>
      <c r="OHF278" s="230"/>
      <c r="OHG278" s="230"/>
      <c r="OHH278" s="291"/>
      <c r="OHI278" s="228"/>
      <c r="OHJ278" s="229"/>
      <c r="OHK278" s="230"/>
      <c r="OHL278" s="230"/>
      <c r="OHM278" s="291"/>
      <c r="OHN278" s="228"/>
      <c r="OHO278" s="229"/>
      <c r="OHP278" s="230"/>
      <c r="OHQ278" s="230"/>
      <c r="OHR278" s="291"/>
      <c r="OHS278" s="228"/>
      <c r="OHT278" s="229"/>
      <c r="OHU278" s="230"/>
      <c r="OHV278" s="230"/>
      <c r="OHW278" s="291"/>
      <c r="OHX278" s="228"/>
      <c r="OHY278" s="229"/>
      <c r="OHZ278" s="230"/>
      <c r="OIA278" s="230"/>
      <c r="OIB278" s="291"/>
      <c r="OIC278" s="228"/>
      <c r="OID278" s="229"/>
      <c r="OIE278" s="230"/>
      <c r="OIF278" s="230"/>
      <c r="OIG278" s="291"/>
      <c r="OIH278" s="228"/>
      <c r="OII278" s="229"/>
      <c r="OIJ278" s="230"/>
      <c r="OIK278" s="230"/>
      <c r="OIL278" s="291"/>
      <c r="OIM278" s="228"/>
      <c r="OIN278" s="229"/>
      <c r="OIO278" s="230"/>
      <c r="OIP278" s="230"/>
      <c r="OIQ278" s="291"/>
      <c r="OIR278" s="228"/>
      <c r="OIS278" s="229"/>
      <c r="OIT278" s="230"/>
      <c r="OIU278" s="230"/>
      <c r="OIV278" s="291"/>
      <c r="OIW278" s="228"/>
      <c r="OIX278" s="229"/>
      <c r="OIY278" s="230"/>
      <c r="OIZ278" s="230"/>
      <c r="OJA278" s="291"/>
      <c r="OJB278" s="228"/>
      <c r="OJC278" s="229"/>
      <c r="OJD278" s="230"/>
      <c r="OJE278" s="230"/>
      <c r="OJF278" s="291"/>
      <c r="OJG278" s="228"/>
      <c r="OJH278" s="229"/>
      <c r="OJI278" s="230"/>
      <c r="OJJ278" s="230"/>
      <c r="OJK278" s="291"/>
      <c r="OJL278" s="228"/>
      <c r="OJM278" s="229"/>
      <c r="OJN278" s="230"/>
      <c r="OJO278" s="230"/>
      <c r="OJP278" s="291"/>
      <c r="OJQ278" s="228"/>
      <c r="OJR278" s="229"/>
      <c r="OJS278" s="230"/>
      <c r="OJT278" s="230"/>
      <c r="OJU278" s="291"/>
      <c r="OJV278" s="228"/>
      <c r="OJW278" s="229"/>
      <c r="OJX278" s="230"/>
      <c r="OJY278" s="230"/>
      <c r="OJZ278" s="291"/>
      <c r="OKA278" s="228"/>
      <c r="OKB278" s="229"/>
      <c r="OKC278" s="230"/>
      <c r="OKD278" s="230"/>
      <c r="OKE278" s="291"/>
      <c r="OKF278" s="228"/>
      <c r="OKG278" s="229"/>
      <c r="OKH278" s="230"/>
      <c r="OKI278" s="230"/>
      <c r="OKJ278" s="291"/>
      <c r="OKK278" s="228"/>
      <c r="OKL278" s="229"/>
      <c r="OKM278" s="230"/>
      <c r="OKN278" s="230"/>
      <c r="OKO278" s="291"/>
      <c r="OKP278" s="228"/>
      <c r="OKQ278" s="229"/>
      <c r="OKR278" s="230"/>
      <c r="OKS278" s="230"/>
      <c r="OKT278" s="291"/>
      <c r="OKU278" s="228"/>
      <c r="OKV278" s="229"/>
      <c r="OKW278" s="230"/>
      <c r="OKX278" s="230"/>
      <c r="OKY278" s="291"/>
      <c r="OKZ278" s="228"/>
      <c r="OLA278" s="229"/>
      <c r="OLB278" s="230"/>
      <c r="OLC278" s="230"/>
      <c r="OLD278" s="291"/>
      <c r="OLE278" s="228"/>
      <c r="OLF278" s="229"/>
      <c r="OLG278" s="230"/>
      <c r="OLH278" s="230"/>
      <c r="OLI278" s="291"/>
      <c r="OLJ278" s="228"/>
      <c r="OLK278" s="229"/>
      <c r="OLL278" s="230"/>
      <c r="OLM278" s="230"/>
      <c r="OLN278" s="291"/>
      <c r="OLO278" s="228"/>
      <c r="OLP278" s="229"/>
      <c r="OLQ278" s="230"/>
      <c r="OLR278" s="230"/>
      <c r="OLS278" s="291"/>
      <c r="OLT278" s="228"/>
      <c r="OLU278" s="229"/>
      <c r="OLV278" s="230"/>
      <c r="OLW278" s="230"/>
      <c r="OLX278" s="291"/>
      <c r="OLY278" s="228"/>
      <c r="OLZ278" s="229"/>
      <c r="OMA278" s="230"/>
      <c r="OMB278" s="230"/>
      <c r="OMC278" s="291"/>
      <c r="OMD278" s="228"/>
      <c r="OME278" s="229"/>
      <c r="OMF278" s="230"/>
      <c r="OMG278" s="230"/>
      <c r="OMH278" s="291"/>
      <c r="OMI278" s="228"/>
      <c r="OMJ278" s="229"/>
      <c r="OMK278" s="230"/>
      <c r="OML278" s="230"/>
      <c r="OMM278" s="291"/>
      <c r="OMN278" s="228"/>
      <c r="OMO278" s="229"/>
      <c r="OMP278" s="230"/>
      <c r="OMQ278" s="230"/>
      <c r="OMR278" s="291"/>
      <c r="OMS278" s="228"/>
      <c r="OMT278" s="229"/>
      <c r="OMU278" s="230"/>
      <c r="OMV278" s="230"/>
      <c r="OMW278" s="291"/>
      <c r="OMX278" s="228"/>
      <c r="OMY278" s="229"/>
      <c r="OMZ278" s="230"/>
      <c r="ONA278" s="230"/>
      <c r="ONB278" s="291"/>
      <c r="ONC278" s="228"/>
      <c r="OND278" s="229"/>
      <c r="ONE278" s="230"/>
      <c r="ONF278" s="230"/>
      <c r="ONG278" s="291"/>
      <c r="ONH278" s="228"/>
      <c r="ONI278" s="229"/>
      <c r="ONJ278" s="230"/>
      <c r="ONK278" s="230"/>
      <c r="ONL278" s="291"/>
      <c r="ONM278" s="228"/>
      <c r="ONN278" s="229"/>
      <c r="ONO278" s="230"/>
      <c r="ONP278" s="230"/>
      <c r="ONQ278" s="291"/>
      <c r="ONR278" s="228"/>
      <c r="ONS278" s="229"/>
      <c r="ONT278" s="230"/>
      <c r="ONU278" s="230"/>
      <c r="ONV278" s="291"/>
      <c r="ONW278" s="228"/>
      <c r="ONX278" s="229"/>
      <c r="ONY278" s="230"/>
      <c r="ONZ278" s="230"/>
      <c r="OOA278" s="291"/>
      <c r="OOB278" s="228"/>
      <c r="OOC278" s="229"/>
      <c r="OOD278" s="230"/>
      <c r="OOE278" s="230"/>
      <c r="OOF278" s="291"/>
      <c r="OOG278" s="228"/>
      <c r="OOH278" s="229"/>
      <c r="OOI278" s="230"/>
      <c r="OOJ278" s="230"/>
      <c r="OOK278" s="291"/>
      <c r="OOL278" s="228"/>
      <c r="OOM278" s="229"/>
      <c r="OON278" s="230"/>
      <c r="OOO278" s="230"/>
      <c r="OOP278" s="291"/>
      <c r="OOQ278" s="228"/>
      <c r="OOR278" s="229"/>
      <c r="OOS278" s="230"/>
      <c r="OOT278" s="230"/>
      <c r="OOU278" s="291"/>
      <c r="OOV278" s="228"/>
      <c r="OOW278" s="229"/>
      <c r="OOX278" s="230"/>
      <c r="OOY278" s="230"/>
      <c r="OOZ278" s="291"/>
      <c r="OPA278" s="228"/>
      <c r="OPB278" s="229"/>
      <c r="OPC278" s="230"/>
      <c r="OPD278" s="230"/>
      <c r="OPE278" s="291"/>
      <c r="OPF278" s="228"/>
      <c r="OPG278" s="229"/>
      <c r="OPH278" s="230"/>
      <c r="OPI278" s="230"/>
      <c r="OPJ278" s="291"/>
      <c r="OPK278" s="228"/>
      <c r="OPL278" s="229"/>
      <c r="OPM278" s="230"/>
      <c r="OPN278" s="230"/>
      <c r="OPO278" s="291"/>
      <c r="OPP278" s="228"/>
      <c r="OPQ278" s="229"/>
      <c r="OPR278" s="230"/>
      <c r="OPS278" s="230"/>
      <c r="OPT278" s="291"/>
      <c r="OPU278" s="228"/>
      <c r="OPV278" s="229"/>
      <c r="OPW278" s="230"/>
      <c r="OPX278" s="230"/>
      <c r="OPY278" s="291"/>
      <c r="OPZ278" s="228"/>
      <c r="OQA278" s="229"/>
      <c r="OQB278" s="230"/>
      <c r="OQC278" s="230"/>
      <c r="OQD278" s="291"/>
      <c r="OQE278" s="228"/>
      <c r="OQF278" s="229"/>
      <c r="OQG278" s="230"/>
      <c r="OQH278" s="230"/>
      <c r="OQI278" s="291"/>
      <c r="OQJ278" s="228"/>
      <c r="OQK278" s="229"/>
      <c r="OQL278" s="230"/>
      <c r="OQM278" s="230"/>
      <c r="OQN278" s="291"/>
      <c r="OQO278" s="228"/>
      <c r="OQP278" s="229"/>
      <c r="OQQ278" s="230"/>
      <c r="OQR278" s="230"/>
      <c r="OQS278" s="291"/>
      <c r="OQT278" s="228"/>
      <c r="OQU278" s="229"/>
      <c r="OQV278" s="230"/>
      <c r="OQW278" s="230"/>
      <c r="OQX278" s="291"/>
      <c r="OQY278" s="228"/>
      <c r="OQZ278" s="229"/>
      <c r="ORA278" s="230"/>
      <c r="ORB278" s="230"/>
      <c r="ORC278" s="291"/>
      <c r="ORD278" s="228"/>
      <c r="ORE278" s="229"/>
      <c r="ORF278" s="230"/>
      <c r="ORG278" s="230"/>
      <c r="ORH278" s="291"/>
      <c r="ORI278" s="228"/>
      <c r="ORJ278" s="229"/>
      <c r="ORK278" s="230"/>
      <c r="ORL278" s="230"/>
      <c r="ORM278" s="291"/>
      <c r="ORN278" s="228"/>
      <c r="ORO278" s="229"/>
      <c r="ORP278" s="230"/>
      <c r="ORQ278" s="230"/>
      <c r="ORR278" s="291"/>
      <c r="ORS278" s="228"/>
      <c r="ORT278" s="229"/>
      <c r="ORU278" s="230"/>
      <c r="ORV278" s="230"/>
      <c r="ORW278" s="291"/>
      <c r="ORX278" s="228"/>
      <c r="ORY278" s="229"/>
      <c r="ORZ278" s="230"/>
      <c r="OSA278" s="230"/>
      <c r="OSB278" s="291"/>
      <c r="OSC278" s="228"/>
      <c r="OSD278" s="229"/>
      <c r="OSE278" s="230"/>
      <c r="OSF278" s="230"/>
      <c r="OSG278" s="291"/>
      <c r="OSH278" s="228"/>
      <c r="OSI278" s="229"/>
      <c r="OSJ278" s="230"/>
      <c r="OSK278" s="230"/>
      <c r="OSL278" s="291"/>
      <c r="OSM278" s="228"/>
      <c r="OSN278" s="229"/>
      <c r="OSO278" s="230"/>
      <c r="OSP278" s="230"/>
      <c r="OSQ278" s="291"/>
      <c r="OSR278" s="228"/>
      <c r="OSS278" s="229"/>
      <c r="OST278" s="230"/>
      <c r="OSU278" s="230"/>
      <c r="OSV278" s="291"/>
      <c r="OSW278" s="228"/>
      <c r="OSX278" s="229"/>
      <c r="OSY278" s="230"/>
      <c r="OSZ278" s="230"/>
      <c r="OTA278" s="291"/>
      <c r="OTB278" s="228"/>
      <c r="OTC278" s="229"/>
      <c r="OTD278" s="230"/>
      <c r="OTE278" s="230"/>
      <c r="OTF278" s="291"/>
      <c r="OTG278" s="228"/>
      <c r="OTH278" s="229"/>
      <c r="OTI278" s="230"/>
      <c r="OTJ278" s="230"/>
      <c r="OTK278" s="291"/>
      <c r="OTL278" s="228"/>
      <c r="OTM278" s="229"/>
      <c r="OTN278" s="230"/>
      <c r="OTO278" s="230"/>
      <c r="OTP278" s="291"/>
      <c r="OTQ278" s="228"/>
      <c r="OTR278" s="229"/>
      <c r="OTS278" s="230"/>
      <c r="OTT278" s="230"/>
      <c r="OTU278" s="291"/>
      <c r="OTV278" s="228"/>
      <c r="OTW278" s="229"/>
      <c r="OTX278" s="230"/>
      <c r="OTY278" s="230"/>
      <c r="OTZ278" s="291"/>
      <c r="OUA278" s="228"/>
      <c r="OUB278" s="229"/>
      <c r="OUC278" s="230"/>
      <c r="OUD278" s="230"/>
      <c r="OUE278" s="291"/>
      <c r="OUF278" s="228"/>
      <c r="OUG278" s="229"/>
      <c r="OUH278" s="230"/>
      <c r="OUI278" s="230"/>
      <c r="OUJ278" s="291"/>
      <c r="OUK278" s="228"/>
      <c r="OUL278" s="229"/>
      <c r="OUM278" s="230"/>
      <c r="OUN278" s="230"/>
      <c r="OUO278" s="291"/>
      <c r="OUP278" s="228"/>
      <c r="OUQ278" s="229"/>
      <c r="OUR278" s="230"/>
      <c r="OUS278" s="230"/>
      <c r="OUT278" s="291"/>
      <c r="OUU278" s="228"/>
      <c r="OUV278" s="229"/>
      <c r="OUW278" s="230"/>
      <c r="OUX278" s="230"/>
      <c r="OUY278" s="291"/>
      <c r="OUZ278" s="228"/>
      <c r="OVA278" s="229"/>
      <c r="OVB278" s="230"/>
      <c r="OVC278" s="230"/>
      <c r="OVD278" s="291"/>
      <c r="OVE278" s="228"/>
      <c r="OVF278" s="229"/>
      <c r="OVG278" s="230"/>
      <c r="OVH278" s="230"/>
      <c r="OVI278" s="291"/>
      <c r="OVJ278" s="228"/>
      <c r="OVK278" s="229"/>
      <c r="OVL278" s="230"/>
      <c r="OVM278" s="230"/>
      <c r="OVN278" s="291"/>
      <c r="OVO278" s="228"/>
      <c r="OVP278" s="229"/>
      <c r="OVQ278" s="230"/>
      <c r="OVR278" s="230"/>
      <c r="OVS278" s="291"/>
      <c r="OVT278" s="228"/>
      <c r="OVU278" s="229"/>
      <c r="OVV278" s="230"/>
      <c r="OVW278" s="230"/>
      <c r="OVX278" s="291"/>
      <c r="OVY278" s="228"/>
      <c r="OVZ278" s="229"/>
      <c r="OWA278" s="230"/>
      <c r="OWB278" s="230"/>
      <c r="OWC278" s="291"/>
      <c r="OWD278" s="228"/>
      <c r="OWE278" s="229"/>
      <c r="OWF278" s="230"/>
      <c r="OWG278" s="230"/>
      <c r="OWH278" s="291"/>
      <c r="OWI278" s="228"/>
      <c r="OWJ278" s="229"/>
      <c r="OWK278" s="230"/>
      <c r="OWL278" s="230"/>
      <c r="OWM278" s="291"/>
      <c r="OWN278" s="228"/>
      <c r="OWO278" s="229"/>
      <c r="OWP278" s="230"/>
      <c r="OWQ278" s="230"/>
      <c r="OWR278" s="291"/>
      <c r="OWS278" s="228"/>
      <c r="OWT278" s="229"/>
      <c r="OWU278" s="230"/>
      <c r="OWV278" s="230"/>
      <c r="OWW278" s="291"/>
      <c r="OWX278" s="228"/>
      <c r="OWY278" s="229"/>
      <c r="OWZ278" s="230"/>
      <c r="OXA278" s="230"/>
      <c r="OXB278" s="291"/>
      <c r="OXC278" s="228"/>
      <c r="OXD278" s="229"/>
      <c r="OXE278" s="230"/>
      <c r="OXF278" s="230"/>
      <c r="OXG278" s="291"/>
      <c r="OXH278" s="228"/>
      <c r="OXI278" s="229"/>
      <c r="OXJ278" s="230"/>
      <c r="OXK278" s="230"/>
      <c r="OXL278" s="291"/>
      <c r="OXM278" s="228"/>
      <c r="OXN278" s="229"/>
      <c r="OXO278" s="230"/>
      <c r="OXP278" s="230"/>
      <c r="OXQ278" s="291"/>
      <c r="OXR278" s="228"/>
      <c r="OXS278" s="229"/>
      <c r="OXT278" s="230"/>
      <c r="OXU278" s="230"/>
      <c r="OXV278" s="291"/>
      <c r="OXW278" s="228"/>
      <c r="OXX278" s="229"/>
      <c r="OXY278" s="230"/>
      <c r="OXZ278" s="230"/>
      <c r="OYA278" s="291"/>
      <c r="OYB278" s="228"/>
      <c r="OYC278" s="229"/>
      <c r="OYD278" s="230"/>
      <c r="OYE278" s="230"/>
      <c r="OYF278" s="291"/>
      <c r="OYG278" s="228"/>
      <c r="OYH278" s="229"/>
      <c r="OYI278" s="230"/>
      <c r="OYJ278" s="230"/>
      <c r="OYK278" s="291"/>
      <c r="OYL278" s="228"/>
      <c r="OYM278" s="229"/>
      <c r="OYN278" s="230"/>
      <c r="OYO278" s="230"/>
      <c r="OYP278" s="291"/>
      <c r="OYQ278" s="228"/>
      <c r="OYR278" s="229"/>
      <c r="OYS278" s="230"/>
      <c r="OYT278" s="230"/>
      <c r="OYU278" s="291"/>
      <c r="OYV278" s="228"/>
      <c r="OYW278" s="229"/>
      <c r="OYX278" s="230"/>
      <c r="OYY278" s="230"/>
      <c r="OYZ278" s="291"/>
      <c r="OZA278" s="228"/>
      <c r="OZB278" s="229"/>
      <c r="OZC278" s="230"/>
      <c r="OZD278" s="230"/>
      <c r="OZE278" s="291"/>
      <c r="OZF278" s="228"/>
      <c r="OZG278" s="229"/>
      <c r="OZH278" s="230"/>
      <c r="OZI278" s="230"/>
      <c r="OZJ278" s="291"/>
      <c r="OZK278" s="228"/>
      <c r="OZL278" s="229"/>
      <c r="OZM278" s="230"/>
      <c r="OZN278" s="230"/>
      <c r="OZO278" s="291"/>
      <c r="OZP278" s="228"/>
      <c r="OZQ278" s="229"/>
      <c r="OZR278" s="230"/>
      <c r="OZS278" s="230"/>
      <c r="OZT278" s="291"/>
      <c r="OZU278" s="228"/>
      <c r="OZV278" s="229"/>
      <c r="OZW278" s="230"/>
      <c r="OZX278" s="230"/>
      <c r="OZY278" s="291"/>
      <c r="OZZ278" s="228"/>
      <c r="PAA278" s="229"/>
      <c r="PAB278" s="230"/>
      <c r="PAC278" s="230"/>
      <c r="PAD278" s="291"/>
      <c r="PAE278" s="228"/>
      <c r="PAF278" s="229"/>
      <c r="PAG278" s="230"/>
      <c r="PAH278" s="230"/>
      <c r="PAI278" s="291"/>
      <c r="PAJ278" s="228"/>
      <c r="PAK278" s="229"/>
      <c r="PAL278" s="230"/>
      <c r="PAM278" s="230"/>
      <c r="PAN278" s="291"/>
      <c r="PAO278" s="228"/>
      <c r="PAP278" s="229"/>
      <c r="PAQ278" s="230"/>
      <c r="PAR278" s="230"/>
      <c r="PAS278" s="291"/>
      <c r="PAT278" s="228"/>
      <c r="PAU278" s="229"/>
      <c r="PAV278" s="230"/>
      <c r="PAW278" s="230"/>
      <c r="PAX278" s="291"/>
      <c r="PAY278" s="228"/>
      <c r="PAZ278" s="229"/>
      <c r="PBA278" s="230"/>
      <c r="PBB278" s="230"/>
      <c r="PBC278" s="291"/>
      <c r="PBD278" s="228"/>
      <c r="PBE278" s="229"/>
      <c r="PBF278" s="230"/>
      <c r="PBG278" s="230"/>
      <c r="PBH278" s="291"/>
      <c r="PBI278" s="228"/>
      <c r="PBJ278" s="229"/>
      <c r="PBK278" s="230"/>
      <c r="PBL278" s="230"/>
      <c r="PBM278" s="291"/>
      <c r="PBN278" s="228"/>
      <c r="PBO278" s="229"/>
      <c r="PBP278" s="230"/>
      <c r="PBQ278" s="230"/>
      <c r="PBR278" s="291"/>
      <c r="PBS278" s="228"/>
      <c r="PBT278" s="229"/>
      <c r="PBU278" s="230"/>
      <c r="PBV278" s="230"/>
      <c r="PBW278" s="291"/>
      <c r="PBX278" s="228"/>
      <c r="PBY278" s="229"/>
      <c r="PBZ278" s="230"/>
      <c r="PCA278" s="230"/>
      <c r="PCB278" s="291"/>
      <c r="PCC278" s="228"/>
      <c r="PCD278" s="229"/>
      <c r="PCE278" s="230"/>
      <c r="PCF278" s="230"/>
      <c r="PCG278" s="291"/>
      <c r="PCH278" s="228"/>
      <c r="PCI278" s="229"/>
      <c r="PCJ278" s="230"/>
      <c r="PCK278" s="230"/>
      <c r="PCL278" s="291"/>
      <c r="PCM278" s="228"/>
      <c r="PCN278" s="229"/>
      <c r="PCO278" s="230"/>
      <c r="PCP278" s="230"/>
      <c r="PCQ278" s="291"/>
      <c r="PCR278" s="228"/>
      <c r="PCS278" s="229"/>
      <c r="PCT278" s="230"/>
      <c r="PCU278" s="230"/>
      <c r="PCV278" s="291"/>
      <c r="PCW278" s="228"/>
      <c r="PCX278" s="229"/>
      <c r="PCY278" s="230"/>
      <c r="PCZ278" s="230"/>
      <c r="PDA278" s="291"/>
      <c r="PDB278" s="228"/>
      <c r="PDC278" s="229"/>
      <c r="PDD278" s="230"/>
      <c r="PDE278" s="230"/>
      <c r="PDF278" s="291"/>
      <c r="PDG278" s="228"/>
      <c r="PDH278" s="229"/>
      <c r="PDI278" s="230"/>
      <c r="PDJ278" s="230"/>
      <c r="PDK278" s="291"/>
      <c r="PDL278" s="228"/>
      <c r="PDM278" s="229"/>
      <c r="PDN278" s="230"/>
      <c r="PDO278" s="230"/>
      <c r="PDP278" s="291"/>
      <c r="PDQ278" s="228"/>
      <c r="PDR278" s="229"/>
      <c r="PDS278" s="230"/>
      <c r="PDT278" s="230"/>
      <c r="PDU278" s="291"/>
      <c r="PDV278" s="228"/>
      <c r="PDW278" s="229"/>
      <c r="PDX278" s="230"/>
      <c r="PDY278" s="230"/>
      <c r="PDZ278" s="291"/>
      <c r="PEA278" s="228"/>
      <c r="PEB278" s="229"/>
      <c r="PEC278" s="230"/>
      <c r="PED278" s="230"/>
      <c r="PEE278" s="291"/>
      <c r="PEF278" s="228"/>
      <c r="PEG278" s="229"/>
      <c r="PEH278" s="230"/>
      <c r="PEI278" s="230"/>
      <c r="PEJ278" s="291"/>
      <c r="PEK278" s="228"/>
      <c r="PEL278" s="229"/>
      <c r="PEM278" s="230"/>
      <c r="PEN278" s="230"/>
      <c r="PEO278" s="291"/>
      <c r="PEP278" s="228"/>
      <c r="PEQ278" s="229"/>
      <c r="PER278" s="230"/>
      <c r="PES278" s="230"/>
      <c r="PET278" s="291"/>
      <c r="PEU278" s="228"/>
      <c r="PEV278" s="229"/>
      <c r="PEW278" s="230"/>
      <c r="PEX278" s="230"/>
      <c r="PEY278" s="291"/>
      <c r="PEZ278" s="228"/>
      <c r="PFA278" s="229"/>
      <c r="PFB278" s="230"/>
      <c r="PFC278" s="230"/>
      <c r="PFD278" s="291"/>
      <c r="PFE278" s="228"/>
      <c r="PFF278" s="229"/>
      <c r="PFG278" s="230"/>
      <c r="PFH278" s="230"/>
      <c r="PFI278" s="291"/>
      <c r="PFJ278" s="228"/>
      <c r="PFK278" s="229"/>
      <c r="PFL278" s="230"/>
      <c r="PFM278" s="230"/>
      <c r="PFN278" s="291"/>
      <c r="PFO278" s="228"/>
      <c r="PFP278" s="229"/>
      <c r="PFQ278" s="230"/>
      <c r="PFR278" s="230"/>
      <c r="PFS278" s="291"/>
      <c r="PFT278" s="228"/>
      <c r="PFU278" s="229"/>
      <c r="PFV278" s="230"/>
      <c r="PFW278" s="230"/>
      <c r="PFX278" s="291"/>
      <c r="PFY278" s="228"/>
      <c r="PFZ278" s="229"/>
      <c r="PGA278" s="230"/>
      <c r="PGB278" s="230"/>
      <c r="PGC278" s="291"/>
      <c r="PGD278" s="228"/>
      <c r="PGE278" s="229"/>
      <c r="PGF278" s="230"/>
      <c r="PGG278" s="230"/>
      <c r="PGH278" s="291"/>
      <c r="PGI278" s="228"/>
      <c r="PGJ278" s="229"/>
      <c r="PGK278" s="230"/>
      <c r="PGL278" s="230"/>
      <c r="PGM278" s="291"/>
      <c r="PGN278" s="228"/>
      <c r="PGO278" s="229"/>
      <c r="PGP278" s="230"/>
      <c r="PGQ278" s="230"/>
      <c r="PGR278" s="291"/>
      <c r="PGS278" s="228"/>
      <c r="PGT278" s="229"/>
      <c r="PGU278" s="230"/>
      <c r="PGV278" s="230"/>
      <c r="PGW278" s="291"/>
      <c r="PGX278" s="228"/>
      <c r="PGY278" s="229"/>
      <c r="PGZ278" s="230"/>
      <c r="PHA278" s="230"/>
      <c r="PHB278" s="291"/>
      <c r="PHC278" s="228"/>
      <c r="PHD278" s="229"/>
      <c r="PHE278" s="230"/>
      <c r="PHF278" s="230"/>
      <c r="PHG278" s="291"/>
      <c r="PHH278" s="228"/>
      <c r="PHI278" s="229"/>
      <c r="PHJ278" s="230"/>
      <c r="PHK278" s="230"/>
      <c r="PHL278" s="291"/>
      <c r="PHM278" s="228"/>
      <c r="PHN278" s="229"/>
      <c r="PHO278" s="230"/>
      <c r="PHP278" s="230"/>
      <c r="PHQ278" s="291"/>
      <c r="PHR278" s="228"/>
      <c r="PHS278" s="229"/>
      <c r="PHT278" s="230"/>
      <c r="PHU278" s="230"/>
      <c r="PHV278" s="291"/>
      <c r="PHW278" s="228"/>
      <c r="PHX278" s="229"/>
      <c r="PHY278" s="230"/>
      <c r="PHZ278" s="230"/>
      <c r="PIA278" s="291"/>
      <c r="PIB278" s="228"/>
      <c r="PIC278" s="229"/>
      <c r="PID278" s="230"/>
      <c r="PIE278" s="230"/>
      <c r="PIF278" s="291"/>
      <c r="PIG278" s="228"/>
      <c r="PIH278" s="229"/>
      <c r="PII278" s="230"/>
      <c r="PIJ278" s="230"/>
      <c r="PIK278" s="291"/>
      <c r="PIL278" s="228"/>
      <c r="PIM278" s="229"/>
      <c r="PIN278" s="230"/>
      <c r="PIO278" s="230"/>
      <c r="PIP278" s="291"/>
      <c r="PIQ278" s="228"/>
      <c r="PIR278" s="229"/>
      <c r="PIS278" s="230"/>
      <c r="PIT278" s="230"/>
      <c r="PIU278" s="291"/>
      <c r="PIV278" s="228"/>
      <c r="PIW278" s="229"/>
      <c r="PIX278" s="230"/>
      <c r="PIY278" s="230"/>
      <c r="PIZ278" s="291"/>
      <c r="PJA278" s="228"/>
      <c r="PJB278" s="229"/>
      <c r="PJC278" s="230"/>
      <c r="PJD278" s="230"/>
      <c r="PJE278" s="291"/>
      <c r="PJF278" s="228"/>
      <c r="PJG278" s="229"/>
      <c r="PJH278" s="230"/>
      <c r="PJI278" s="230"/>
      <c r="PJJ278" s="291"/>
      <c r="PJK278" s="228"/>
      <c r="PJL278" s="229"/>
      <c r="PJM278" s="230"/>
      <c r="PJN278" s="230"/>
      <c r="PJO278" s="291"/>
      <c r="PJP278" s="228"/>
      <c r="PJQ278" s="229"/>
      <c r="PJR278" s="230"/>
      <c r="PJS278" s="230"/>
      <c r="PJT278" s="291"/>
      <c r="PJU278" s="228"/>
      <c r="PJV278" s="229"/>
      <c r="PJW278" s="230"/>
      <c r="PJX278" s="230"/>
      <c r="PJY278" s="291"/>
      <c r="PJZ278" s="228"/>
      <c r="PKA278" s="229"/>
      <c r="PKB278" s="230"/>
      <c r="PKC278" s="230"/>
      <c r="PKD278" s="291"/>
      <c r="PKE278" s="228"/>
      <c r="PKF278" s="229"/>
      <c r="PKG278" s="230"/>
      <c r="PKH278" s="230"/>
      <c r="PKI278" s="291"/>
      <c r="PKJ278" s="228"/>
      <c r="PKK278" s="229"/>
      <c r="PKL278" s="230"/>
      <c r="PKM278" s="230"/>
      <c r="PKN278" s="291"/>
      <c r="PKO278" s="228"/>
      <c r="PKP278" s="229"/>
      <c r="PKQ278" s="230"/>
      <c r="PKR278" s="230"/>
      <c r="PKS278" s="291"/>
      <c r="PKT278" s="228"/>
      <c r="PKU278" s="229"/>
      <c r="PKV278" s="230"/>
      <c r="PKW278" s="230"/>
      <c r="PKX278" s="291"/>
      <c r="PKY278" s="228"/>
      <c r="PKZ278" s="229"/>
      <c r="PLA278" s="230"/>
      <c r="PLB278" s="230"/>
      <c r="PLC278" s="291"/>
      <c r="PLD278" s="228"/>
      <c r="PLE278" s="229"/>
      <c r="PLF278" s="230"/>
      <c r="PLG278" s="230"/>
      <c r="PLH278" s="291"/>
      <c r="PLI278" s="228"/>
      <c r="PLJ278" s="229"/>
      <c r="PLK278" s="230"/>
      <c r="PLL278" s="230"/>
      <c r="PLM278" s="291"/>
      <c r="PLN278" s="228"/>
      <c r="PLO278" s="229"/>
      <c r="PLP278" s="230"/>
      <c r="PLQ278" s="230"/>
      <c r="PLR278" s="291"/>
      <c r="PLS278" s="228"/>
      <c r="PLT278" s="229"/>
      <c r="PLU278" s="230"/>
      <c r="PLV278" s="230"/>
      <c r="PLW278" s="291"/>
      <c r="PLX278" s="228"/>
      <c r="PLY278" s="229"/>
      <c r="PLZ278" s="230"/>
      <c r="PMA278" s="230"/>
      <c r="PMB278" s="291"/>
      <c r="PMC278" s="228"/>
      <c r="PMD278" s="229"/>
      <c r="PME278" s="230"/>
      <c r="PMF278" s="230"/>
      <c r="PMG278" s="291"/>
      <c r="PMH278" s="228"/>
      <c r="PMI278" s="229"/>
      <c r="PMJ278" s="230"/>
      <c r="PMK278" s="230"/>
      <c r="PML278" s="291"/>
      <c r="PMM278" s="228"/>
      <c r="PMN278" s="229"/>
      <c r="PMO278" s="230"/>
      <c r="PMP278" s="230"/>
      <c r="PMQ278" s="291"/>
      <c r="PMR278" s="228"/>
      <c r="PMS278" s="229"/>
      <c r="PMT278" s="230"/>
      <c r="PMU278" s="230"/>
      <c r="PMV278" s="291"/>
      <c r="PMW278" s="228"/>
      <c r="PMX278" s="229"/>
      <c r="PMY278" s="230"/>
      <c r="PMZ278" s="230"/>
      <c r="PNA278" s="291"/>
      <c r="PNB278" s="228"/>
      <c r="PNC278" s="229"/>
      <c r="PND278" s="230"/>
      <c r="PNE278" s="230"/>
      <c r="PNF278" s="291"/>
      <c r="PNG278" s="228"/>
      <c r="PNH278" s="229"/>
      <c r="PNI278" s="230"/>
      <c r="PNJ278" s="230"/>
      <c r="PNK278" s="291"/>
      <c r="PNL278" s="228"/>
      <c r="PNM278" s="229"/>
      <c r="PNN278" s="230"/>
      <c r="PNO278" s="230"/>
      <c r="PNP278" s="291"/>
      <c r="PNQ278" s="228"/>
      <c r="PNR278" s="229"/>
      <c r="PNS278" s="230"/>
      <c r="PNT278" s="230"/>
      <c r="PNU278" s="291"/>
      <c r="PNV278" s="228"/>
      <c r="PNW278" s="229"/>
      <c r="PNX278" s="230"/>
      <c r="PNY278" s="230"/>
      <c r="PNZ278" s="291"/>
      <c r="POA278" s="228"/>
      <c r="POB278" s="229"/>
      <c r="POC278" s="230"/>
      <c r="POD278" s="230"/>
      <c r="POE278" s="291"/>
      <c r="POF278" s="228"/>
      <c r="POG278" s="229"/>
      <c r="POH278" s="230"/>
      <c r="POI278" s="230"/>
      <c r="POJ278" s="291"/>
      <c r="POK278" s="228"/>
      <c r="POL278" s="229"/>
      <c r="POM278" s="230"/>
      <c r="PON278" s="230"/>
      <c r="POO278" s="291"/>
      <c r="POP278" s="228"/>
      <c r="POQ278" s="229"/>
      <c r="POR278" s="230"/>
      <c r="POS278" s="230"/>
      <c r="POT278" s="291"/>
      <c r="POU278" s="228"/>
      <c r="POV278" s="229"/>
      <c r="POW278" s="230"/>
      <c r="POX278" s="230"/>
      <c r="POY278" s="291"/>
      <c r="POZ278" s="228"/>
      <c r="PPA278" s="229"/>
      <c r="PPB278" s="230"/>
      <c r="PPC278" s="230"/>
      <c r="PPD278" s="291"/>
      <c r="PPE278" s="228"/>
      <c r="PPF278" s="229"/>
      <c r="PPG278" s="230"/>
      <c r="PPH278" s="230"/>
      <c r="PPI278" s="291"/>
      <c r="PPJ278" s="228"/>
      <c r="PPK278" s="229"/>
      <c r="PPL278" s="230"/>
      <c r="PPM278" s="230"/>
      <c r="PPN278" s="291"/>
      <c r="PPO278" s="228"/>
      <c r="PPP278" s="229"/>
      <c r="PPQ278" s="230"/>
      <c r="PPR278" s="230"/>
      <c r="PPS278" s="291"/>
      <c r="PPT278" s="228"/>
      <c r="PPU278" s="229"/>
      <c r="PPV278" s="230"/>
      <c r="PPW278" s="230"/>
      <c r="PPX278" s="291"/>
      <c r="PPY278" s="228"/>
      <c r="PPZ278" s="229"/>
      <c r="PQA278" s="230"/>
      <c r="PQB278" s="230"/>
      <c r="PQC278" s="291"/>
      <c r="PQD278" s="228"/>
      <c r="PQE278" s="229"/>
      <c r="PQF278" s="230"/>
      <c r="PQG278" s="230"/>
      <c r="PQH278" s="291"/>
      <c r="PQI278" s="228"/>
      <c r="PQJ278" s="229"/>
      <c r="PQK278" s="230"/>
      <c r="PQL278" s="230"/>
      <c r="PQM278" s="291"/>
      <c r="PQN278" s="228"/>
      <c r="PQO278" s="229"/>
      <c r="PQP278" s="230"/>
      <c r="PQQ278" s="230"/>
      <c r="PQR278" s="291"/>
      <c r="PQS278" s="228"/>
      <c r="PQT278" s="229"/>
      <c r="PQU278" s="230"/>
      <c r="PQV278" s="230"/>
      <c r="PQW278" s="291"/>
      <c r="PQX278" s="228"/>
      <c r="PQY278" s="229"/>
      <c r="PQZ278" s="230"/>
      <c r="PRA278" s="230"/>
      <c r="PRB278" s="291"/>
      <c r="PRC278" s="228"/>
      <c r="PRD278" s="229"/>
      <c r="PRE278" s="230"/>
      <c r="PRF278" s="230"/>
      <c r="PRG278" s="291"/>
      <c r="PRH278" s="228"/>
      <c r="PRI278" s="229"/>
      <c r="PRJ278" s="230"/>
      <c r="PRK278" s="230"/>
      <c r="PRL278" s="291"/>
      <c r="PRM278" s="228"/>
      <c r="PRN278" s="229"/>
      <c r="PRO278" s="230"/>
      <c r="PRP278" s="230"/>
      <c r="PRQ278" s="291"/>
      <c r="PRR278" s="228"/>
      <c r="PRS278" s="229"/>
      <c r="PRT278" s="230"/>
      <c r="PRU278" s="230"/>
      <c r="PRV278" s="291"/>
      <c r="PRW278" s="228"/>
      <c r="PRX278" s="229"/>
      <c r="PRY278" s="230"/>
      <c r="PRZ278" s="230"/>
      <c r="PSA278" s="291"/>
      <c r="PSB278" s="228"/>
      <c r="PSC278" s="229"/>
      <c r="PSD278" s="230"/>
      <c r="PSE278" s="230"/>
      <c r="PSF278" s="291"/>
      <c r="PSG278" s="228"/>
      <c r="PSH278" s="229"/>
      <c r="PSI278" s="230"/>
      <c r="PSJ278" s="230"/>
      <c r="PSK278" s="291"/>
      <c r="PSL278" s="228"/>
      <c r="PSM278" s="229"/>
      <c r="PSN278" s="230"/>
      <c r="PSO278" s="230"/>
      <c r="PSP278" s="291"/>
      <c r="PSQ278" s="228"/>
      <c r="PSR278" s="229"/>
      <c r="PSS278" s="230"/>
      <c r="PST278" s="230"/>
      <c r="PSU278" s="291"/>
      <c r="PSV278" s="228"/>
      <c r="PSW278" s="229"/>
      <c r="PSX278" s="230"/>
      <c r="PSY278" s="230"/>
      <c r="PSZ278" s="291"/>
      <c r="PTA278" s="228"/>
      <c r="PTB278" s="229"/>
      <c r="PTC278" s="230"/>
      <c r="PTD278" s="230"/>
      <c r="PTE278" s="291"/>
      <c r="PTF278" s="228"/>
      <c r="PTG278" s="229"/>
      <c r="PTH278" s="230"/>
      <c r="PTI278" s="230"/>
      <c r="PTJ278" s="291"/>
      <c r="PTK278" s="228"/>
      <c r="PTL278" s="229"/>
      <c r="PTM278" s="230"/>
      <c r="PTN278" s="230"/>
      <c r="PTO278" s="291"/>
      <c r="PTP278" s="228"/>
      <c r="PTQ278" s="229"/>
      <c r="PTR278" s="230"/>
      <c r="PTS278" s="230"/>
      <c r="PTT278" s="291"/>
      <c r="PTU278" s="228"/>
      <c r="PTV278" s="229"/>
      <c r="PTW278" s="230"/>
      <c r="PTX278" s="230"/>
      <c r="PTY278" s="291"/>
      <c r="PTZ278" s="228"/>
      <c r="PUA278" s="229"/>
      <c r="PUB278" s="230"/>
      <c r="PUC278" s="230"/>
      <c r="PUD278" s="291"/>
      <c r="PUE278" s="228"/>
      <c r="PUF278" s="229"/>
      <c r="PUG278" s="230"/>
      <c r="PUH278" s="230"/>
      <c r="PUI278" s="291"/>
      <c r="PUJ278" s="228"/>
      <c r="PUK278" s="229"/>
      <c r="PUL278" s="230"/>
      <c r="PUM278" s="230"/>
      <c r="PUN278" s="291"/>
      <c r="PUO278" s="228"/>
      <c r="PUP278" s="229"/>
      <c r="PUQ278" s="230"/>
      <c r="PUR278" s="230"/>
      <c r="PUS278" s="291"/>
      <c r="PUT278" s="228"/>
      <c r="PUU278" s="229"/>
      <c r="PUV278" s="230"/>
      <c r="PUW278" s="230"/>
      <c r="PUX278" s="291"/>
      <c r="PUY278" s="228"/>
      <c r="PUZ278" s="229"/>
      <c r="PVA278" s="230"/>
      <c r="PVB278" s="230"/>
      <c r="PVC278" s="291"/>
      <c r="PVD278" s="228"/>
      <c r="PVE278" s="229"/>
      <c r="PVF278" s="230"/>
      <c r="PVG278" s="230"/>
      <c r="PVH278" s="291"/>
      <c r="PVI278" s="228"/>
      <c r="PVJ278" s="229"/>
      <c r="PVK278" s="230"/>
      <c r="PVL278" s="230"/>
      <c r="PVM278" s="291"/>
      <c r="PVN278" s="228"/>
      <c r="PVO278" s="229"/>
      <c r="PVP278" s="230"/>
      <c r="PVQ278" s="230"/>
      <c r="PVR278" s="291"/>
      <c r="PVS278" s="228"/>
      <c r="PVT278" s="229"/>
      <c r="PVU278" s="230"/>
      <c r="PVV278" s="230"/>
      <c r="PVW278" s="291"/>
      <c r="PVX278" s="228"/>
      <c r="PVY278" s="229"/>
      <c r="PVZ278" s="230"/>
      <c r="PWA278" s="230"/>
      <c r="PWB278" s="291"/>
      <c r="PWC278" s="228"/>
      <c r="PWD278" s="229"/>
      <c r="PWE278" s="230"/>
      <c r="PWF278" s="230"/>
      <c r="PWG278" s="291"/>
      <c r="PWH278" s="228"/>
      <c r="PWI278" s="229"/>
      <c r="PWJ278" s="230"/>
      <c r="PWK278" s="230"/>
      <c r="PWL278" s="291"/>
      <c r="PWM278" s="228"/>
      <c r="PWN278" s="229"/>
      <c r="PWO278" s="230"/>
      <c r="PWP278" s="230"/>
      <c r="PWQ278" s="291"/>
      <c r="PWR278" s="228"/>
      <c r="PWS278" s="229"/>
      <c r="PWT278" s="230"/>
      <c r="PWU278" s="230"/>
      <c r="PWV278" s="291"/>
      <c r="PWW278" s="228"/>
      <c r="PWX278" s="229"/>
      <c r="PWY278" s="230"/>
      <c r="PWZ278" s="230"/>
      <c r="PXA278" s="291"/>
      <c r="PXB278" s="228"/>
      <c r="PXC278" s="229"/>
      <c r="PXD278" s="230"/>
      <c r="PXE278" s="230"/>
      <c r="PXF278" s="291"/>
      <c r="PXG278" s="228"/>
      <c r="PXH278" s="229"/>
      <c r="PXI278" s="230"/>
      <c r="PXJ278" s="230"/>
      <c r="PXK278" s="291"/>
      <c r="PXL278" s="228"/>
      <c r="PXM278" s="229"/>
      <c r="PXN278" s="230"/>
      <c r="PXO278" s="230"/>
      <c r="PXP278" s="291"/>
      <c r="PXQ278" s="228"/>
      <c r="PXR278" s="229"/>
      <c r="PXS278" s="230"/>
      <c r="PXT278" s="230"/>
      <c r="PXU278" s="291"/>
      <c r="PXV278" s="228"/>
      <c r="PXW278" s="229"/>
      <c r="PXX278" s="230"/>
      <c r="PXY278" s="230"/>
      <c r="PXZ278" s="291"/>
      <c r="PYA278" s="228"/>
      <c r="PYB278" s="229"/>
      <c r="PYC278" s="230"/>
      <c r="PYD278" s="230"/>
      <c r="PYE278" s="291"/>
      <c r="PYF278" s="228"/>
      <c r="PYG278" s="229"/>
      <c r="PYH278" s="230"/>
      <c r="PYI278" s="230"/>
      <c r="PYJ278" s="291"/>
      <c r="PYK278" s="228"/>
      <c r="PYL278" s="229"/>
      <c r="PYM278" s="230"/>
      <c r="PYN278" s="230"/>
      <c r="PYO278" s="291"/>
      <c r="PYP278" s="228"/>
      <c r="PYQ278" s="229"/>
      <c r="PYR278" s="230"/>
      <c r="PYS278" s="230"/>
      <c r="PYT278" s="291"/>
      <c r="PYU278" s="228"/>
      <c r="PYV278" s="229"/>
      <c r="PYW278" s="230"/>
      <c r="PYX278" s="230"/>
      <c r="PYY278" s="291"/>
      <c r="PYZ278" s="228"/>
      <c r="PZA278" s="229"/>
      <c r="PZB278" s="230"/>
      <c r="PZC278" s="230"/>
      <c r="PZD278" s="291"/>
      <c r="PZE278" s="228"/>
      <c r="PZF278" s="229"/>
      <c r="PZG278" s="230"/>
      <c r="PZH278" s="230"/>
      <c r="PZI278" s="291"/>
      <c r="PZJ278" s="228"/>
      <c r="PZK278" s="229"/>
      <c r="PZL278" s="230"/>
      <c r="PZM278" s="230"/>
      <c r="PZN278" s="291"/>
      <c r="PZO278" s="228"/>
      <c r="PZP278" s="229"/>
      <c r="PZQ278" s="230"/>
      <c r="PZR278" s="230"/>
      <c r="PZS278" s="291"/>
      <c r="PZT278" s="228"/>
      <c r="PZU278" s="229"/>
      <c r="PZV278" s="230"/>
      <c r="PZW278" s="230"/>
      <c r="PZX278" s="291"/>
      <c r="PZY278" s="228"/>
      <c r="PZZ278" s="229"/>
      <c r="QAA278" s="230"/>
      <c r="QAB278" s="230"/>
      <c r="QAC278" s="291"/>
      <c r="QAD278" s="228"/>
      <c r="QAE278" s="229"/>
      <c r="QAF278" s="230"/>
      <c r="QAG278" s="230"/>
      <c r="QAH278" s="291"/>
      <c r="QAI278" s="228"/>
      <c r="QAJ278" s="229"/>
      <c r="QAK278" s="230"/>
      <c r="QAL278" s="230"/>
      <c r="QAM278" s="291"/>
      <c r="QAN278" s="228"/>
      <c r="QAO278" s="229"/>
      <c r="QAP278" s="230"/>
      <c r="QAQ278" s="230"/>
      <c r="QAR278" s="291"/>
      <c r="QAS278" s="228"/>
      <c r="QAT278" s="229"/>
      <c r="QAU278" s="230"/>
      <c r="QAV278" s="230"/>
      <c r="QAW278" s="291"/>
      <c r="QAX278" s="228"/>
      <c r="QAY278" s="229"/>
      <c r="QAZ278" s="230"/>
      <c r="QBA278" s="230"/>
      <c r="QBB278" s="291"/>
      <c r="QBC278" s="228"/>
      <c r="QBD278" s="229"/>
      <c r="QBE278" s="230"/>
      <c r="QBF278" s="230"/>
      <c r="QBG278" s="291"/>
      <c r="QBH278" s="228"/>
      <c r="QBI278" s="229"/>
      <c r="QBJ278" s="230"/>
      <c r="QBK278" s="230"/>
      <c r="QBL278" s="291"/>
      <c r="QBM278" s="228"/>
      <c r="QBN278" s="229"/>
      <c r="QBO278" s="230"/>
      <c r="QBP278" s="230"/>
      <c r="QBQ278" s="291"/>
      <c r="QBR278" s="228"/>
      <c r="QBS278" s="229"/>
      <c r="QBT278" s="230"/>
      <c r="QBU278" s="230"/>
      <c r="QBV278" s="291"/>
      <c r="QBW278" s="228"/>
      <c r="QBX278" s="229"/>
      <c r="QBY278" s="230"/>
      <c r="QBZ278" s="230"/>
      <c r="QCA278" s="291"/>
      <c r="QCB278" s="228"/>
      <c r="QCC278" s="229"/>
      <c r="QCD278" s="230"/>
      <c r="QCE278" s="230"/>
      <c r="QCF278" s="291"/>
      <c r="QCG278" s="228"/>
      <c r="QCH278" s="229"/>
      <c r="QCI278" s="230"/>
      <c r="QCJ278" s="230"/>
      <c r="QCK278" s="291"/>
      <c r="QCL278" s="228"/>
      <c r="QCM278" s="229"/>
      <c r="QCN278" s="230"/>
      <c r="QCO278" s="230"/>
      <c r="QCP278" s="291"/>
      <c r="QCQ278" s="228"/>
      <c r="QCR278" s="229"/>
      <c r="QCS278" s="230"/>
      <c r="QCT278" s="230"/>
      <c r="QCU278" s="291"/>
      <c r="QCV278" s="228"/>
      <c r="QCW278" s="229"/>
      <c r="QCX278" s="230"/>
      <c r="QCY278" s="230"/>
      <c r="QCZ278" s="291"/>
      <c r="QDA278" s="228"/>
      <c r="QDB278" s="229"/>
      <c r="QDC278" s="230"/>
      <c r="QDD278" s="230"/>
      <c r="QDE278" s="291"/>
      <c r="QDF278" s="228"/>
      <c r="QDG278" s="229"/>
      <c r="QDH278" s="230"/>
      <c r="QDI278" s="230"/>
      <c r="QDJ278" s="291"/>
      <c r="QDK278" s="228"/>
      <c r="QDL278" s="229"/>
      <c r="QDM278" s="230"/>
      <c r="QDN278" s="230"/>
      <c r="QDO278" s="291"/>
      <c r="QDP278" s="228"/>
      <c r="QDQ278" s="229"/>
      <c r="QDR278" s="230"/>
      <c r="QDS278" s="230"/>
      <c r="QDT278" s="291"/>
      <c r="QDU278" s="228"/>
      <c r="QDV278" s="229"/>
      <c r="QDW278" s="230"/>
      <c r="QDX278" s="230"/>
      <c r="QDY278" s="291"/>
      <c r="QDZ278" s="228"/>
      <c r="QEA278" s="229"/>
      <c r="QEB278" s="230"/>
      <c r="QEC278" s="230"/>
      <c r="QED278" s="291"/>
      <c r="QEE278" s="228"/>
      <c r="QEF278" s="229"/>
      <c r="QEG278" s="230"/>
      <c r="QEH278" s="230"/>
      <c r="QEI278" s="291"/>
      <c r="QEJ278" s="228"/>
      <c r="QEK278" s="229"/>
      <c r="QEL278" s="230"/>
      <c r="QEM278" s="230"/>
      <c r="QEN278" s="291"/>
      <c r="QEO278" s="228"/>
      <c r="QEP278" s="229"/>
      <c r="QEQ278" s="230"/>
      <c r="QER278" s="230"/>
      <c r="QES278" s="291"/>
      <c r="QET278" s="228"/>
      <c r="QEU278" s="229"/>
      <c r="QEV278" s="230"/>
      <c r="QEW278" s="230"/>
      <c r="QEX278" s="291"/>
      <c r="QEY278" s="228"/>
      <c r="QEZ278" s="229"/>
      <c r="QFA278" s="230"/>
      <c r="QFB278" s="230"/>
      <c r="QFC278" s="291"/>
      <c r="QFD278" s="228"/>
      <c r="QFE278" s="229"/>
      <c r="QFF278" s="230"/>
      <c r="QFG278" s="230"/>
      <c r="QFH278" s="291"/>
      <c r="QFI278" s="228"/>
      <c r="QFJ278" s="229"/>
      <c r="QFK278" s="230"/>
      <c r="QFL278" s="230"/>
      <c r="QFM278" s="291"/>
      <c r="QFN278" s="228"/>
      <c r="QFO278" s="229"/>
      <c r="QFP278" s="230"/>
      <c r="QFQ278" s="230"/>
      <c r="QFR278" s="291"/>
      <c r="QFS278" s="228"/>
      <c r="QFT278" s="229"/>
      <c r="QFU278" s="230"/>
      <c r="QFV278" s="230"/>
      <c r="QFW278" s="291"/>
      <c r="QFX278" s="228"/>
      <c r="QFY278" s="229"/>
      <c r="QFZ278" s="230"/>
      <c r="QGA278" s="230"/>
      <c r="QGB278" s="291"/>
      <c r="QGC278" s="228"/>
      <c r="QGD278" s="229"/>
      <c r="QGE278" s="230"/>
      <c r="QGF278" s="230"/>
      <c r="QGG278" s="291"/>
      <c r="QGH278" s="228"/>
      <c r="QGI278" s="229"/>
      <c r="QGJ278" s="230"/>
      <c r="QGK278" s="230"/>
      <c r="QGL278" s="291"/>
      <c r="QGM278" s="228"/>
      <c r="QGN278" s="229"/>
      <c r="QGO278" s="230"/>
      <c r="QGP278" s="230"/>
      <c r="QGQ278" s="291"/>
      <c r="QGR278" s="228"/>
      <c r="QGS278" s="229"/>
      <c r="QGT278" s="230"/>
      <c r="QGU278" s="230"/>
      <c r="QGV278" s="291"/>
      <c r="QGW278" s="228"/>
      <c r="QGX278" s="229"/>
      <c r="QGY278" s="230"/>
      <c r="QGZ278" s="230"/>
      <c r="QHA278" s="291"/>
      <c r="QHB278" s="228"/>
      <c r="QHC278" s="229"/>
      <c r="QHD278" s="230"/>
      <c r="QHE278" s="230"/>
      <c r="QHF278" s="291"/>
      <c r="QHG278" s="228"/>
      <c r="QHH278" s="229"/>
      <c r="QHI278" s="230"/>
      <c r="QHJ278" s="230"/>
      <c r="QHK278" s="291"/>
      <c r="QHL278" s="228"/>
      <c r="QHM278" s="229"/>
      <c r="QHN278" s="230"/>
      <c r="QHO278" s="230"/>
      <c r="QHP278" s="291"/>
      <c r="QHQ278" s="228"/>
      <c r="QHR278" s="229"/>
      <c r="QHS278" s="230"/>
      <c r="QHT278" s="230"/>
      <c r="QHU278" s="291"/>
      <c r="QHV278" s="228"/>
      <c r="QHW278" s="229"/>
      <c r="QHX278" s="230"/>
      <c r="QHY278" s="230"/>
      <c r="QHZ278" s="291"/>
      <c r="QIA278" s="228"/>
      <c r="QIB278" s="229"/>
      <c r="QIC278" s="230"/>
      <c r="QID278" s="230"/>
      <c r="QIE278" s="291"/>
      <c r="QIF278" s="228"/>
      <c r="QIG278" s="229"/>
      <c r="QIH278" s="230"/>
      <c r="QII278" s="230"/>
      <c r="QIJ278" s="291"/>
      <c r="QIK278" s="228"/>
      <c r="QIL278" s="229"/>
      <c r="QIM278" s="230"/>
      <c r="QIN278" s="230"/>
      <c r="QIO278" s="291"/>
      <c r="QIP278" s="228"/>
      <c r="QIQ278" s="229"/>
      <c r="QIR278" s="230"/>
      <c r="QIS278" s="230"/>
      <c r="QIT278" s="291"/>
      <c r="QIU278" s="228"/>
      <c r="QIV278" s="229"/>
      <c r="QIW278" s="230"/>
      <c r="QIX278" s="230"/>
      <c r="QIY278" s="291"/>
      <c r="QIZ278" s="228"/>
      <c r="QJA278" s="229"/>
      <c r="QJB278" s="230"/>
      <c r="QJC278" s="230"/>
      <c r="QJD278" s="291"/>
      <c r="QJE278" s="228"/>
      <c r="QJF278" s="229"/>
      <c r="QJG278" s="230"/>
      <c r="QJH278" s="230"/>
      <c r="QJI278" s="291"/>
      <c r="QJJ278" s="228"/>
      <c r="QJK278" s="229"/>
      <c r="QJL278" s="230"/>
      <c r="QJM278" s="230"/>
      <c r="QJN278" s="291"/>
      <c r="QJO278" s="228"/>
      <c r="QJP278" s="229"/>
      <c r="QJQ278" s="230"/>
      <c r="QJR278" s="230"/>
      <c r="QJS278" s="291"/>
      <c r="QJT278" s="228"/>
      <c r="QJU278" s="229"/>
      <c r="QJV278" s="230"/>
      <c r="QJW278" s="230"/>
      <c r="QJX278" s="291"/>
      <c r="QJY278" s="228"/>
      <c r="QJZ278" s="229"/>
      <c r="QKA278" s="230"/>
      <c r="QKB278" s="230"/>
      <c r="QKC278" s="291"/>
      <c r="QKD278" s="228"/>
      <c r="QKE278" s="229"/>
      <c r="QKF278" s="230"/>
      <c r="QKG278" s="230"/>
      <c r="QKH278" s="291"/>
      <c r="QKI278" s="228"/>
      <c r="QKJ278" s="229"/>
      <c r="QKK278" s="230"/>
      <c r="QKL278" s="230"/>
      <c r="QKM278" s="291"/>
      <c r="QKN278" s="228"/>
      <c r="QKO278" s="229"/>
      <c r="QKP278" s="230"/>
      <c r="QKQ278" s="230"/>
      <c r="QKR278" s="291"/>
      <c r="QKS278" s="228"/>
      <c r="QKT278" s="229"/>
      <c r="QKU278" s="230"/>
      <c r="QKV278" s="230"/>
      <c r="QKW278" s="291"/>
      <c r="QKX278" s="228"/>
      <c r="QKY278" s="229"/>
      <c r="QKZ278" s="230"/>
      <c r="QLA278" s="230"/>
      <c r="QLB278" s="291"/>
      <c r="QLC278" s="228"/>
      <c r="QLD278" s="229"/>
      <c r="QLE278" s="230"/>
      <c r="QLF278" s="230"/>
      <c r="QLG278" s="291"/>
      <c r="QLH278" s="228"/>
      <c r="QLI278" s="229"/>
      <c r="QLJ278" s="230"/>
      <c r="QLK278" s="230"/>
      <c r="QLL278" s="291"/>
      <c r="QLM278" s="228"/>
      <c r="QLN278" s="229"/>
      <c r="QLO278" s="230"/>
      <c r="QLP278" s="230"/>
      <c r="QLQ278" s="291"/>
      <c r="QLR278" s="228"/>
      <c r="QLS278" s="229"/>
      <c r="QLT278" s="230"/>
      <c r="QLU278" s="230"/>
      <c r="QLV278" s="291"/>
      <c r="QLW278" s="228"/>
      <c r="QLX278" s="229"/>
      <c r="QLY278" s="230"/>
      <c r="QLZ278" s="230"/>
      <c r="QMA278" s="291"/>
      <c r="QMB278" s="228"/>
      <c r="QMC278" s="229"/>
      <c r="QMD278" s="230"/>
      <c r="QME278" s="230"/>
      <c r="QMF278" s="291"/>
      <c r="QMG278" s="228"/>
      <c r="QMH278" s="229"/>
      <c r="QMI278" s="230"/>
      <c r="QMJ278" s="230"/>
      <c r="QMK278" s="291"/>
      <c r="QML278" s="228"/>
      <c r="QMM278" s="229"/>
      <c r="QMN278" s="230"/>
      <c r="QMO278" s="230"/>
      <c r="QMP278" s="291"/>
      <c r="QMQ278" s="228"/>
      <c r="QMR278" s="229"/>
      <c r="QMS278" s="230"/>
      <c r="QMT278" s="230"/>
      <c r="QMU278" s="291"/>
      <c r="QMV278" s="228"/>
      <c r="QMW278" s="229"/>
      <c r="QMX278" s="230"/>
      <c r="QMY278" s="230"/>
      <c r="QMZ278" s="291"/>
      <c r="QNA278" s="228"/>
      <c r="QNB278" s="229"/>
      <c r="QNC278" s="230"/>
      <c r="QND278" s="230"/>
      <c r="QNE278" s="291"/>
      <c r="QNF278" s="228"/>
      <c r="QNG278" s="229"/>
      <c r="QNH278" s="230"/>
      <c r="QNI278" s="230"/>
      <c r="QNJ278" s="291"/>
      <c r="QNK278" s="228"/>
      <c r="QNL278" s="229"/>
      <c r="QNM278" s="230"/>
      <c r="QNN278" s="230"/>
      <c r="QNO278" s="291"/>
      <c r="QNP278" s="228"/>
      <c r="QNQ278" s="229"/>
      <c r="QNR278" s="230"/>
      <c r="QNS278" s="230"/>
      <c r="QNT278" s="291"/>
      <c r="QNU278" s="228"/>
      <c r="QNV278" s="229"/>
      <c r="QNW278" s="230"/>
      <c r="QNX278" s="230"/>
      <c r="QNY278" s="291"/>
      <c r="QNZ278" s="228"/>
      <c r="QOA278" s="229"/>
      <c r="QOB278" s="230"/>
      <c r="QOC278" s="230"/>
      <c r="QOD278" s="291"/>
      <c r="QOE278" s="228"/>
      <c r="QOF278" s="229"/>
      <c r="QOG278" s="230"/>
      <c r="QOH278" s="230"/>
      <c r="QOI278" s="291"/>
      <c r="QOJ278" s="228"/>
      <c r="QOK278" s="229"/>
      <c r="QOL278" s="230"/>
      <c r="QOM278" s="230"/>
      <c r="QON278" s="291"/>
      <c r="QOO278" s="228"/>
      <c r="QOP278" s="229"/>
      <c r="QOQ278" s="230"/>
      <c r="QOR278" s="230"/>
      <c r="QOS278" s="291"/>
      <c r="QOT278" s="228"/>
      <c r="QOU278" s="229"/>
      <c r="QOV278" s="230"/>
      <c r="QOW278" s="230"/>
      <c r="QOX278" s="291"/>
      <c r="QOY278" s="228"/>
      <c r="QOZ278" s="229"/>
      <c r="QPA278" s="230"/>
      <c r="QPB278" s="230"/>
      <c r="QPC278" s="291"/>
      <c r="QPD278" s="228"/>
      <c r="QPE278" s="229"/>
      <c r="QPF278" s="230"/>
      <c r="QPG278" s="230"/>
      <c r="QPH278" s="291"/>
      <c r="QPI278" s="228"/>
      <c r="QPJ278" s="229"/>
      <c r="QPK278" s="230"/>
      <c r="QPL278" s="230"/>
      <c r="QPM278" s="291"/>
      <c r="QPN278" s="228"/>
      <c r="QPO278" s="229"/>
      <c r="QPP278" s="230"/>
      <c r="QPQ278" s="230"/>
      <c r="QPR278" s="291"/>
      <c r="QPS278" s="228"/>
      <c r="QPT278" s="229"/>
      <c r="QPU278" s="230"/>
      <c r="QPV278" s="230"/>
      <c r="QPW278" s="291"/>
      <c r="QPX278" s="228"/>
      <c r="QPY278" s="229"/>
      <c r="QPZ278" s="230"/>
      <c r="QQA278" s="230"/>
      <c r="QQB278" s="291"/>
      <c r="QQC278" s="228"/>
      <c r="QQD278" s="229"/>
      <c r="QQE278" s="230"/>
      <c r="QQF278" s="230"/>
      <c r="QQG278" s="291"/>
      <c r="QQH278" s="228"/>
      <c r="QQI278" s="229"/>
      <c r="QQJ278" s="230"/>
      <c r="QQK278" s="230"/>
      <c r="QQL278" s="291"/>
      <c r="QQM278" s="228"/>
      <c r="QQN278" s="229"/>
      <c r="QQO278" s="230"/>
      <c r="QQP278" s="230"/>
      <c r="QQQ278" s="291"/>
      <c r="QQR278" s="228"/>
      <c r="QQS278" s="229"/>
      <c r="QQT278" s="230"/>
      <c r="QQU278" s="230"/>
      <c r="QQV278" s="291"/>
      <c r="QQW278" s="228"/>
      <c r="QQX278" s="229"/>
      <c r="QQY278" s="230"/>
      <c r="QQZ278" s="230"/>
      <c r="QRA278" s="291"/>
      <c r="QRB278" s="228"/>
      <c r="QRC278" s="229"/>
      <c r="QRD278" s="230"/>
      <c r="QRE278" s="230"/>
      <c r="QRF278" s="291"/>
      <c r="QRG278" s="228"/>
      <c r="QRH278" s="229"/>
      <c r="QRI278" s="230"/>
      <c r="QRJ278" s="230"/>
      <c r="QRK278" s="291"/>
      <c r="QRL278" s="228"/>
      <c r="QRM278" s="229"/>
      <c r="QRN278" s="230"/>
      <c r="QRO278" s="230"/>
      <c r="QRP278" s="291"/>
      <c r="QRQ278" s="228"/>
      <c r="QRR278" s="229"/>
      <c r="QRS278" s="230"/>
      <c r="QRT278" s="230"/>
      <c r="QRU278" s="291"/>
      <c r="QRV278" s="228"/>
      <c r="QRW278" s="229"/>
      <c r="QRX278" s="230"/>
      <c r="QRY278" s="230"/>
      <c r="QRZ278" s="291"/>
      <c r="QSA278" s="228"/>
      <c r="QSB278" s="229"/>
      <c r="QSC278" s="230"/>
      <c r="QSD278" s="230"/>
      <c r="QSE278" s="291"/>
      <c r="QSF278" s="228"/>
      <c r="QSG278" s="229"/>
      <c r="QSH278" s="230"/>
      <c r="QSI278" s="230"/>
      <c r="QSJ278" s="291"/>
      <c r="QSK278" s="228"/>
      <c r="QSL278" s="229"/>
      <c r="QSM278" s="230"/>
      <c r="QSN278" s="230"/>
      <c r="QSO278" s="291"/>
      <c r="QSP278" s="228"/>
      <c r="QSQ278" s="229"/>
      <c r="QSR278" s="230"/>
      <c r="QSS278" s="230"/>
      <c r="QST278" s="291"/>
      <c r="QSU278" s="228"/>
      <c r="QSV278" s="229"/>
      <c r="QSW278" s="230"/>
      <c r="QSX278" s="230"/>
      <c r="QSY278" s="291"/>
      <c r="QSZ278" s="228"/>
      <c r="QTA278" s="229"/>
      <c r="QTB278" s="230"/>
      <c r="QTC278" s="230"/>
      <c r="QTD278" s="291"/>
      <c r="QTE278" s="228"/>
      <c r="QTF278" s="229"/>
      <c r="QTG278" s="230"/>
      <c r="QTH278" s="230"/>
      <c r="QTI278" s="291"/>
      <c r="QTJ278" s="228"/>
      <c r="QTK278" s="229"/>
      <c r="QTL278" s="230"/>
      <c r="QTM278" s="230"/>
      <c r="QTN278" s="291"/>
      <c r="QTO278" s="228"/>
      <c r="QTP278" s="229"/>
      <c r="QTQ278" s="230"/>
      <c r="QTR278" s="230"/>
      <c r="QTS278" s="291"/>
      <c r="QTT278" s="228"/>
      <c r="QTU278" s="229"/>
      <c r="QTV278" s="230"/>
      <c r="QTW278" s="230"/>
      <c r="QTX278" s="291"/>
      <c r="QTY278" s="228"/>
      <c r="QTZ278" s="229"/>
      <c r="QUA278" s="230"/>
      <c r="QUB278" s="230"/>
      <c r="QUC278" s="291"/>
      <c r="QUD278" s="228"/>
      <c r="QUE278" s="229"/>
      <c r="QUF278" s="230"/>
      <c r="QUG278" s="230"/>
      <c r="QUH278" s="291"/>
      <c r="QUI278" s="228"/>
      <c r="QUJ278" s="229"/>
      <c r="QUK278" s="230"/>
      <c r="QUL278" s="230"/>
      <c r="QUM278" s="291"/>
      <c r="QUN278" s="228"/>
      <c r="QUO278" s="229"/>
      <c r="QUP278" s="230"/>
      <c r="QUQ278" s="230"/>
      <c r="QUR278" s="291"/>
      <c r="QUS278" s="228"/>
      <c r="QUT278" s="229"/>
      <c r="QUU278" s="230"/>
      <c r="QUV278" s="230"/>
      <c r="QUW278" s="291"/>
      <c r="QUX278" s="228"/>
      <c r="QUY278" s="229"/>
      <c r="QUZ278" s="230"/>
      <c r="QVA278" s="230"/>
      <c r="QVB278" s="291"/>
      <c r="QVC278" s="228"/>
      <c r="QVD278" s="229"/>
      <c r="QVE278" s="230"/>
      <c r="QVF278" s="230"/>
      <c r="QVG278" s="291"/>
      <c r="QVH278" s="228"/>
      <c r="QVI278" s="229"/>
      <c r="QVJ278" s="230"/>
      <c r="QVK278" s="230"/>
      <c r="QVL278" s="291"/>
      <c r="QVM278" s="228"/>
      <c r="QVN278" s="229"/>
      <c r="QVO278" s="230"/>
      <c r="QVP278" s="230"/>
      <c r="QVQ278" s="291"/>
      <c r="QVR278" s="228"/>
      <c r="QVS278" s="229"/>
      <c r="QVT278" s="230"/>
      <c r="QVU278" s="230"/>
      <c r="QVV278" s="291"/>
      <c r="QVW278" s="228"/>
      <c r="QVX278" s="229"/>
      <c r="QVY278" s="230"/>
      <c r="QVZ278" s="230"/>
      <c r="QWA278" s="291"/>
      <c r="QWB278" s="228"/>
      <c r="QWC278" s="229"/>
      <c r="QWD278" s="230"/>
      <c r="QWE278" s="230"/>
      <c r="QWF278" s="291"/>
      <c r="QWG278" s="228"/>
      <c r="QWH278" s="229"/>
      <c r="QWI278" s="230"/>
      <c r="QWJ278" s="230"/>
      <c r="QWK278" s="291"/>
      <c r="QWL278" s="228"/>
      <c r="QWM278" s="229"/>
      <c r="QWN278" s="230"/>
      <c r="QWO278" s="230"/>
      <c r="QWP278" s="291"/>
      <c r="QWQ278" s="228"/>
      <c r="QWR278" s="229"/>
      <c r="QWS278" s="230"/>
      <c r="QWT278" s="230"/>
      <c r="QWU278" s="291"/>
      <c r="QWV278" s="228"/>
      <c r="QWW278" s="229"/>
      <c r="QWX278" s="230"/>
      <c r="QWY278" s="230"/>
      <c r="QWZ278" s="291"/>
      <c r="QXA278" s="228"/>
      <c r="QXB278" s="229"/>
      <c r="QXC278" s="230"/>
      <c r="QXD278" s="230"/>
      <c r="QXE278" s="291"/>
      <c r="QXF278" s="228"/>
      <c r="QXG278" s="229"/>
      <c r="QXH278" s="230"/>
      <c r="QXI278" s="230"/>
      <c r="QXJ278" s="291"/>
      <c r="QXK278" s="228"/>
      <c r="QXL278" s="229"/>
      <c r="QXM278" s="230"/>
      <c r="QXN278" s="230"/>
      <c r="QXO278" s="291"/>
      <c r="QXP278" s="228"/>
      <c r="QXQ278" s="229"/>
      <c r="QXR278" s="230"/>
      <c r="QXS278" s="230"/>
      <c r="QXT278" s="291"/>
      <c r="QXU278" s="228"/>
      <c r="QXV278" s="229"/>
      <c r="QXW278" s="230"/>
      <c r="QXX278" s="230"/>
      <c r="QXY278" s="291"/>
      <c r="QXZ278" s="228"/>
      <c r="QYA278" s="229"/>
      <c r="QYB278" s="230"/>
      <c r="QYC278" s="230"/>
      <c r="QYD278" s="291"/>
      <c r="QYE278" s="228"/>
      <c r="QYF278" s="229"/>
      <c r="QYG278" s="230"/>
      <c r="QYH278" s="230"/>
      <c r="QYI278" s="291"/>
      <c r="QYJ278" s="228"/>
      <c r="QYK278" s="229"/>
      <c r="QYL278" s="230"/>
      <c r="QYM278" s="230"/>
      <c r="QYN278" s="291"/>
      <c r="QYO278" s="228"/>
      <c r="QYP278" s="229"/>
      <c r="QYQ278" s="230"/>
      <c r="QYR278" s="230"/>
      <c r="QYS278" s="291"/>
      <c r="QYT278" s="228"/>
      <c r="QYU278" s="229"/>
      <c r="QYV278" s="230"/>
      <c r="QYW278" s="230"/>
      <c r="QYX278" s="291"/>
      <c r="QYY278" s="228"/>
      <c r="QYZ278" s="229"/>
      <c r="QZA278" s="230"/>
      <c r="QZB278" s="230"/>
      <c r="QZC278" s="291"/>
      <c r="QZD278" s="228"/>
      <c r="QZE278" s="229"/>
      <c r="QZF278" s="230"/>
      <c r="QZG278" s="230"/>
      <c r="QZH278" s="291"/>
      <c r="QZI278" s="228"/>
      <c r="QZJ278" s="229"/>
      <c r="QZK278" s="230"/>
      <c r="QZL278" s="230"/>
      <c r="QZM278" s="291"/>
      <c r="QZN278" s="228"/>
      <c r="QZO278" s="229"/>
      <c r="QZP278" s="230"/>
      <c r="QZQ278" s="230"/>
      <c r="QZR278" s="291"/>
      <c r="QZS278" s="228"/>
      <c r="QZT278" s="229"/>
      <c r="QZU278" s="230"/>
      <c r="QZV278" s="230"/>
      <c r="QZW278" s="291"/>
      <c r="QZX278" s="228"/>
      <c r="QZY278" s="229"/>
      <c r="QZZ278" s="230"/>
      <c r="RAA278" s="230"/>
      <c r="RAB278" s="291"/>
      <c r="RAC278" s="228"/>
      <c r="RAD278" s="229"/>
      <c r="RAE278" s="230"/>
      <c r="RAF278" s="230"/>
      <c r="RAG278" s="291"/>
      <c r="RAH278" s="228"/>
      <c r="RAI278" s="229"/>
      <c r="RAJ278" s="230"/>
      <c r="RAK278" s="230"/>
      <c r="RAL278" s="291"/>
      <c r="RAM278" s="228"/>
      <c r="RAN278" s="229"/>
      <c r="RAO278" s="230"/>
      <c r="RAP278" s="230"/>
      <c r="RAQ278" s="291"/>
      <c r="RAR278" s="228"/>
      <c r="RAS278" s="229"/>
      <c r="RAT278" s="230"/>
      <c r="RAU278" s="230"/>
      <c r="RAV278" s="291"/>
      <c r="RAW278" s="228"/>
      <c r="RAX278" s="229"/>
      <c r="RAY278" s="230"/>
      <c r="RAZ278" s="230"/>
      <c r="RBA278" s="291"/>
      <c r="RBB278" s="228"/>
      <c r="RBC278" s="229"/>
      <c r="RBD278" s="230"/>
      <c r="RBE278" s="230"/>
      <c r="RBF278" s="291"/>
      <c r="RBG278" s="228"/>
      <c r="RBH278" s="229"/>
      <c r="RBI278" s="230"/>
      <c r="RBJ278" s="230"/>
      <c r="RBK278" s="291"/>
      <c r="RBL278" s="228"/>
      <c r="RBM278" s="229"/>
      <c r="RBN278" s="230"/>
      <c r="RBO278" s="230"/>
      <c r="RBP278" s="291"/>
      <c r="RBQ278" s="228"/>
      <c r="RBR278" s="229"/>
      <c r="RBS278" s="230"/>
      <c r="RBT278" s="230"/>
      <c r="RBU278" s="291"/>
      <c r="RBV278" s="228"/>
      <c r="RBW278" s="229"/>
      <c r="RBX278" s="230"/>
      <c r="RBY278" s="230"/>
      <c r="RBZ278" s="291"/>
      <c r="RCA278" s="228"/>
      <c r="RCB278" s="229"/>
      <c r="RCC278" s="230"/>
      <c r="RCD278" s="230"/>
      <c r="RCE278" s="291"/>
      <c r="RCF278" s="228"/>
      <c r="RCG278" s="229"/>
      <c r="RCH278" s="230"/>
      <c r="RCI278" s="230"/>
      <c r="RCJ278" s="291"/>
      <c r="RCK278" s="228"/>
      <c r="RCL278" s="229"/>
      <c r="RCM278" s="230"/>
      <c r="RCN278" s="230"/>
      <c r="RCO278" s="291"/>
      <c r="RCP278" s="228"/>
      <c r="RCQ278" s="229"/>
      <c r="RCR278" s="230"/>
      <c r="RCS278" s="230"/>
      <c r="RCT278" s="291"/>
      <c r="RCU278" s="228"/>
      <c r="RCV278" s="229"/>
      <c r="RCW278" s="230"/>
      <c r="RCX278" s="230"/>
      <c r="RCY278" s="291"/>
      <c r="RCZ278" s="228"/>
      <c r="RDA278" s="229"/>
      <c r="RDB278" s="230"/>
      <c r="RDC278" s="230"/>
      <c r="RDD278" s="291"/>
      <c r="RDE278" s="228"/>
      <c r="RDF278" s="229"/>
      <c r="RDG278" s="230"/>
      <c r="RDH278" s="230"/>
      <c r="RDI278" s="291"/>
      <c r="RDJ278" s="228"/>
      <c r="RDK278" s="229"/>
      <c r="RDL278" s="230"/>
      <c r="RDM278" s="230"/>
      <c r="RDN278" s="291"/>
      <c r="RDO278" s="228"/>
      <c r="RDP278" s="229"/>
      <c r="RDQ278" s="230"/>
      <c r="RDR278" s="230"/>
      <c r="RDS278" s="291"/>
      <c r="RDT278" s="228"/>
      <c r="RDU278" s="229"/>
      <c r="RDV278" s="230"/>
      <c r="RDW278" s="230"/>
      <c r="RDX278" s="291"/>
      <c r="RDY278" s="228"/>
      <c r="RDZ278" s="229"/>
      <c r="REA278" s="230"/>
      <c r="REB278" s="230"/>
      <c r="REC278" s="291"/>
      <c r="RED278" s="228"/>
      <c r="REE278" s="229"/>
      <c r="REF278" s="230"/>
      <c r="REG278" s="230"/>
      <c r="REH278" s="291"/>
      <c r="REI278" s="228"/>
      <c r="REJ278" s="229"/>
      <c r="REK278" s="230"/>
      <c r="REL278" s="230"/>
      <c r="REM278" s="291"/>
      <c r="REN278" s="228"/>
      <c r="REO278" s="229"/>
      <c r="REP278" s="230"/>
      <c r="REQ278" s="230"/>
      <c r="RER278" s="291"/>
      <c r="RES278" s="228"/>
      <c r="RET278" s="229"/>
      <c r="REU278" s="230"/>
      <c r="REV278" s="230"/>
      <c r="REW278" s="291"/>
      <c r="REX278" s="228"/>
      <c r="REY278" s="229"/>
      <c r="REZ278" s="230"/>
      <c r="RFA278" s="230"/>
      <c r="RFB278" s="291"/>
      <c r="RFC278" s="228"/>
      <c r="RFD278" s="229"/>
      <c r="RFE278" s="230"/>
      <c r="RFF278" s="230"/>
      <c r="RFG278" s="291"/>
      <c r="RFH278" s="228"/>
      <c r="RFI278" s="229"/>
      <c r="RFJ278" s="230"/>
      <c r="RFK278" s="230"/>
      <c r="RFL278" s="291"/>
      <c r="RFM278" s="228"/>
      <c r="RFN278" s="229"/>
      <c r="RFO278" s="230"/>
      <c r="RFP278" s="230"/>
      <c r="RFQ278" s="291"/>
      <c r="RFR278" s="228"/>
      <c r="RFS278" s="229"/>
      <c r="RFT278" s="230"/>
      <c r="RFU278" s="230"/>
      <c r="RFV278" s="291"/>
      <c r="RFW278" s="228"/>
      <c r="RFX278" s="229"/>
      <c r="RFY278" s="230"/>
      <c r="RFZ278" s="230"/>
      <c r="RGA278" s="291"/>
      <c r="RGB278" s="228"/>
      <c r="RGC278" s="229"/>
      <c r="RGD278" s="230"/>
      <c r="RGE278" s="230"/>
      <c r="RGF278" s="291"/>
      <c r="RGG278" s="228"/>
      <c r="RGH278" s="229"/>
      <c r="RGI278" s="230"/>
      <c r="RGJ278" s="230"/>
      <c r="RGK278" s="291"/>
      <c r="RGL278" s="228"/>
      <c r="RGM278" s="229"/>
      <c r="RGN278" s="230"/>
      <c r="RGO278" s="230"/>
      <c r="RGP278" s="291"/>
      <c r="RGQ278" s="228"/>
      <c r="RGR278" s="229"/>
      <c r="RGS278" s="230"/>
      <c r="RGT278" s="230"/>
      <c r="RGU278" s="291"/>
      <c r="RGV278" s="228"/>
      <c r="RGW278" s="229"/>
      <c r="RGX278" s="230"/>
      <c r="RGY278" s="230"/>
      <c r="RGZ278" s="291"/>
      <c r="RHA278" s="228"/>
      <c r="RHB278" s="229"/>
      <c r="RHC278" s="230"/>
      <c r="RHD278" s="230"/>
      <c r="RHE278" s="291"/>
      <c r="RHF278" s="228"/>
      <c r="RHG278" s="229"/>
      <c r="RHH278" s="230"/>
      <c r="RHI278" s="230"/>
      <c r="RHJ278" s="291"/>
      <c r="RHK278" s="228"/>
      <c r="RHL278" s="229"/>
      <c r="RHM278" s="230"/>
      <c r="RHN278" s="230"/>
      <c r="RHO278" s="291"/>
      <c r="RHP278" s="228"/>
      <c r="RHQ278" s="229"/>
      <c r="RHR278" s="230"/>
      <c r="RHS278" s="230"/>
      <c r="RHT278" s="291"/>
      <c r="RHU278" s="228"/>
      <c r="RHV278" s="229"/>
      <c r="RHW278" s="230"/>
      <c r="RHX278" s="230"/>
      <c r="RHY278" s="291"/>
      <c r="RHZ278" s="228"/>
      <c r="RIA278" s="229"/>
      <c r="RIB278" s="230"/>
      <c r="RIC278" s="230"/>
      <c r="RID278" s="291"/>
      <c r="RIE278" s="228"/>
      <c r="RIF278" s="229"/>
      <c r="RIG278" s="230"/>
      <c r="RIH278" s="230"/>
      <c r="RII278" s="291"/>
      <c r="RIJ278" s="228"/>
      <c r="RIK278" s="229"/>
      <c r="RIL278" s="230"/>
      <c r="RIM278" s="230"/>
      <c r="RIN278" s="291"/>
      <c r="RIO278" s="228"/>
      <c r="RIP278" s="229"/>
      <c r="RIQ278" s="230"/>
      <c r="RIR278" s="230"/>
      <c r="RIS278" s="291"/>
      <c r="RIT278" s="228"/>
      <c r="RIU278" s="229"/>
      <c r="RIV278" s="230"/>
      <c r="RIW278" s="230"/>
      <c r="RIX278" s="291"/>
      <c r="RIY278" s="228"/>
      <c r="RIZ278" s="229"/>
      <c r="RJA278" s="230"/>
      <c r="RJB278" s="230"/>
      <c r="RJC278" s="291"/>
      <c r="RJD278" s="228"/>
      <c r="RJE278" s="229"/>
      <c r="RJF278" s="230"/>
      <c r="RJG278" s="230"/>
      <c r="RJH278" s="291"/>
      <c r="RJI278" s="228"/>
      <c r="RJJ278" s="229"/>
      <c r="RJK278" s="230"/>
      <c r="RJL278" s="230"/>
      <c r="RJM278" s="291"/>
      <c r="RJN278" s="228"/>
      <c r="RJO278" s="229"/>
      <c r="RJP278" s="230"/>
      <c r="RJQ278" s="230"/>
      <c r="RJR278" s="291"/>
      <c r="RJS278" s="228"/>
      <c r="RJT278" s="229"/>
      <c r="RJU278" s="230"/>
      <c r="RJV278" s="230"/>
      <c r="RJW278" s="291"/>
      <c r="RJX278" s="228"/>
      <c r="RJY278" s="229"/>
      <c r="RJZ278" s="230"/>
      <c r="RKA278" s="230"/>
      <c r="RKB278" s="291"/>
      <c r="RKC278" s="228"/>
      <c r="RKD278" s="229"/>
      <c r="RKE278" s="230"/>
      <c r="RKF278" s="230"/>
      <c r="RKG278" s="291"/>
      <c r="RKH278" s="228"/>
      <c r="RKI278" s="229"/>
      <c r="RKJ278" s="230"/>
      <c r="RKK278" s="230"/>
      <c r="RKL278" s="291"/>
      <c r="RKM278" s="228"/>
      <c r="RKN278" s="229"/>
      <c r="RKO278" s="230"/>
      <c r="RKP278" s="230"/>
      <c r="RKQ278" s="291"/>
      <c r="RKR278" s="228"/>
      <c r="RKS278" s="229"/>
      <c r="RKT278" s="230"/>
      <c r="RKU278" s="230"/>
      <c r="RKV278" s="291"/>
      <c r="RKW278" s="228"/>
      <c r="RKX278" s="229"/>
      <c r="RKY278" s="230"/>
      <c r="RKZ278" s="230"/>
      <c r="RLA278" s="291"/>
      <c r="RLB278" s="228"/>
      <c r="RLC278" s="229"/>
      <c r="RLD278" s="230"/>
      <c r="RLE278" s="230"/>
      <c r="RLF278" s="291"/>
      <c r="RLG278" s="228"/>
      <c r="RLH278" s="229"/>
      <c r="RLI278" s="230"/>
      <c r="RLJ278" s="230"/>
      <c r="RLK278" s="291"/>
      <c r="RLL278" s="228"/>
      <c r="RLM278" s="229"/>
      <c r="RLN278" s="230"/>
      <c r="RLO278" s="230"/>
      <c r="RLP278" s="291"/>
      <c r="RLQ278" s="228"/>
      <c r="RLR278" s="229"/>
      <c r="RLS278" s="230"/>
      <c r="RLT278" s="230"/>
      <c r="RLU278" s="291"/>
      <c r="RLV278" s="228"/>
      <c r="RLW278" s="229"/>
      <c r="RLX278" s="230"/>
      <c r="RLY278" s="230"/>
      <c r="RLZ278" s="291"/>
      <c r="RMA278" s="228"/>
      <c r="RMB278" s="229"/>
      <c r="RMC278" s="230"/>
      <c r="RMD278" s="230"/>
      <c r="RME278" s="291"/>
      <c r="RMF278" s="228"/>
      <c r="RMG278" s="229"/>
      <c r="RMH278" s="230"/>
      <c r="RMI278" s="230"/>
      <c r="RMJ278" s="291"/>
      <c r="RMK278" s="228"/>
      <c r="RML278" s="229"/>
      <c r="RMM278" s="230"/>
      <c r="RMN278" s="230"/>
      <c r="RMO278" s="291"/>
      <c r="RMP278" s="228"/>
      <c r="RMQ278" s="229"/>
      <c r="RMR278" s="230"/>
      <c r="RMS278" s="230"/>
      <c r="RMT278" s="291"/>
      <c r="RMU278" s="228"/>
      <c r="RMV278" s="229"/>
      <c r="RMW278" s="230"/>
      <c r="RMX278" s="230"/>
      <c r="RMY278" s="291"/>
      <c r="RMZ278" s="228"/>
      <c r="RNA278" s="229"/>
      <c r="RNB278" s="230"/>
      <c r="RNC278" s="230"/>
      <c r="RND278" s="291"/>
      <c r="RNE278" s="228"/>
      <c r="RNF278" s="229"/>
      <c r="RNG278" s="230"/>
      <c r="RNH278" s="230"/>
      <c r="RNI278" s="291"/>
      <c r="RNJ278" s="228"/>
      <c r="RNK278" s="229"/>
      <c r="RNL278" s="230"/>
      <c r="RNM278" s="230"/>
      <c r="RNN278" s="291"/>
      <c r="RNO278" s="228"/>
      <c r="RNP278" s="229"/>
      <c r="RNQ278" s="230"/>
      <c r="RNR278" s="230"/>
      <c r="RNS278" s="291"/>
      <c r="RNT278" s="228"/>
      <c r="RNU278" s="229"/>
      <c r="RNV278" s="230"/>
      <c r="RNW278" s="230"/>
      <c r="RNX278" s="291"/>
      <c r="RNY278" s="228"/>
      <c r="RNZ278" s="229"/>
      <c r="ROA278" s="230"/>
      <c r="ROB278" s="230"/>
      <c r="ROC278" s="291"/>
      <c r="ROD278" s="228"/>
      <c r="ROE278" s="229"/>
      <c r="ROF278" s="230"/>
      <c r="ROG278" s="230"/>
      <c r="ROH278" s="291"/>
      <c r="ROI278" s="228"/>
      <c r="ROJ278" s="229"/>
      <c r="ROK278" s="230"/>
      <c r="ROL278" s="230"/>
      <c r="ROM278" s="291"/>
      <c r="RON278" s="228"/>
      <c r="ROO278" s="229"/>
      <c r="ROP278" s="230"/>
      <c r="ROQ278" s="230"/>
      <c r="ROR278" s="291"/>
      <c r="ROS278" s="228"/>
      <c r="ROT278" s="229"/>
      <c r="ROU278" s="230"/>
      <c r="ROV278" s="230"/>
      <c r="ROW278" s="291"/>
      <c r="ROX278" s="228"/>
      <c r="ROY278" s="229"/>
      <c r="ROZ278" s="230"/>
      <c r="RPA278" s="230"/>
      <c r="RPB278" s="291"/>
      <c r="RPC278" s="228"/>
      <c r="RPD278" s="229"/>
      <c r="RPE278" s="230"/>
      <c r="RPF278" s="230"/>
      <c r="RPG278" s="291"/>
      <c r="RPH278" s="228"/>
      <c r="RPI278" s="229"/>
      <c r="RPJ278" s="230"/>
      <c r="RPK278" s="230"/>
      <c r="RPL278" s="291"/>
      <c r="RPM278" s="228"/>
      <c r="RPN278" s="229"/>
      <c r="RPO278" s="230"/>
      <c r="RPP278" s="230"/>
      <c r="RPQ278" s="291"/>
      <c r="RPR278" s="228"/>
      <c r="RPS278" s="229"/>
      <c r="RPT278" s="230"/>
      <c r="RPU278" s="230"/>
      <c r="RPV278" s="291"/>
      <c r="RPW278" s="228"/>
      <c r="RPX278" s="229"/>
      <c r="RPY278" s="230"/>
      <c r="RPZ278" s="230"/>
      <c r="RQA278" s="291"/>
      <c r="RQB278" s="228"/>
      <c r="RQC278" s="229"/>
      <c r="RQD278" s="230"/>
      <c r="RQE278" s="230"/>
      <c r="RQF278" s="291"/>
      <c r="RQG278" s="228"/>
      <c r="RQH278" s="229"/>
      <c r="RQI278" s="230"/>
      <c r="RQJ278" s="230"/>
      <c r="RQK278" s="291"/>
      <c r="RQL278" s="228"/>
      <c r="RQM278" s="229"/>
      <c r="RQN278" s="230"/>
      <c r="RQO278" s="230"/>
      <c r="RQP278" s="291"/>
      <c r="RQQ278" s="228"/>
      <c r="RQR278" s="229"/>
      <c r="RQS278" s="230"/>
      <c r="RQT278" s="230"/>
      <c r="RQU278" s="291"/>
      <c r="RQV278" s="228"/>
      <c r="RQW278" s="229"/>
      <c r="RQX278" s="230"/>
      <c r="RQY278" s="230"/>
      <c r="RQZ278" s="291"/>
      <c r="RRA278" s="228"/>
      <c r="RRB278" s="229"/>
      <c r="RRC278" s="230"/>
      <c r="RRD278" s="230"/>
      <c r="RRE278" s="291"/>
      <c r="RRF278" s="228"/>
      <c r="RRG278" s="229"/>
      <c r="RRH278" s="230"/>
      <c r="RRI278" s="230"/>
      <c r="RRJ278" s="291"/>
      <c r="RRK278" s="228"/>
      <c r="RRL278" s="229"/>
      <c r="RRM278" s="230"/>
      <c r="RRN278" s="230"/>
      <c r="RRO278" s="291"/>
      <c r="RRP278" s="228"/>
      <c r="RRQ278" s="229"/>
      <c r="RRR278" s="230"/>
      <c r="RRS278" s="230"/>
      <c r="RRT278" s="291"/>
      <c r="RRU278" s="228"/>
      <c r="RRV278" s="229"/>
      <c r="RRW278" s="230"/>
      <c r="RRX278" s="230"/>
      <c r="RRY278" s="291"/>
      <c r="RRZ278" s="228"/>
      <c r="RSA278" s="229"/>
      <c r="RSB278" s="230"/>
      <c r="RSC278" s="230"/>
      <c r="RSD278" s="291"/>
      <c r="RSE278" s="228"/>
      <c r="RSF278" s="229"/>
      <c r="RSG278" s="230"/>
      <c r="RSH278" s="230"/>
      <c r="RSI278" s="291"/>
      <c r="RSJ278" s="228"/>
      <c r="RSK278" s="229"/>
      <c r="RSL278" s="230"/>
      <c r="RSM278" s="230"/>
      <c r="RSN278" s="291"/>
      <c r="RSO278" s="228"/>
      <c r="RSP278" s="229"/>
      <c r="RSQ278" s="230"/>
      <c r="RSR278" s="230"/>
      <c r="RSS278" s="291"/>
      <c r="RST278" s="228"/>
      <c r="RSU278" s="229"/>
      <c r="RSV278" s="230"/>
      <c r="RSW278" s="230"/>
      <c r="RSX278" s="291"/>
      <c r="RSY278" s="228"/>
      <c r="RSZ278" s="229"/>
      <c r="RTA278" s="230"/>
      <c r="RTB278" s="230"/>
      <c r="RTC278" s="291"/>
      <c r="RTD278" s="228"/>
      <c r="RTE278" s="229"/>
      <c r="RTF278" s="230"/>
      <c r="RTG278" s="230"/>
      <c r="RTH278" s="291"/>
      <c r="RTI278" s="228"/>
      <c r="RTJ278" s="229"/>
      <c r="RTK278" s="230"/>
      <c r="RTL278" s="230"/>
      <c r="RTM278" s="291"/>
      <c r="RTN278" s="228"/>
      <c r="RTO278" s="229"/>
      <c r="RTP278" s="230"/>
      <c r="RTQ278" s="230"/>
      <c r="RTR278" s="291"/>
      <c r="RTS278" s="228"/>
      <c r="RTT278" s="229"/>
      <c r="RTU278" s="230"/>
      <c r="RTV278" s="230"/>
      <c r="RTW278" s="291"/>
      <c r="RTX278" s="228"/>
      <c r="RTY278" s="229"/>
      <c r="RTZ278" s="230"/>
      <c r="RUA278" s="230"/>
      <c r="RUB278" s="291"/>
      <c r="RUC278" s="228"/>
      <c r="RUD278" s="229"/>
      <c r="RUE278" s="230"/>
      <c r="RUF278" s="230"/>
      <c r="RUG278" s="291"/>
      <c r="RUH278" s="228"/>
      <c r="RUI278" s="229"/>
      <c r="RUJ278" s="230"/>
      <c r="RUK278" s="230"/>
      <c r="RUL278" s="291"/>
      <c r="RUM278" s="228"/>
      <c r="RUN278" s="229"/>
      <c r="RUO278" s="230"/>
      <c r="RUP278" s="230"/>
      <c r="RUQ278" s="291"/>
      <c r="RUR278" s="228"/>
      <c r="RUS278" s="229"/>
      <c r="RUT278" s="230"/>
      <c r="RUU278" s="230"/>
      <c r="RUV278" s="291"/>
      <c r="RUW278" s="228"/>
      <c r="RUX278" s="229"/>
      <c r="RUY278" s="230"/>
      <c r="RUZ278" s="230"/>
      <c r="RVA278" s="291"/>
      <c r="RVB278" s="228"/>
      <c r="RVC278" s="229"/>
      <c r="RVD278" s="230"/>
      <c r="RVE278" s="230"/>
      <c r="RVF278" s="291"/>
      <c r="RVG278" s="228"/>
      <c r="RVH278" s="229"/>
      <c r="RVI278" s="230"/>
      <c r="RVJ278" s="230"/>
      <c r="RVK278" s="291"/>
      <c r="RVL278" s="228"/>
      <c r="RVM278" s="229"/>
      <c r="RVN278" s="230"/>
      <c r="RVO278" s="230"/>
      <c r="RVP278" s="291"/>
      <c r="RVQ278" s="228"/>
      <c r="RVR278" s="229"/>
      <c r="RVS278" s="230"/>
      <c r="RVT278" s="230"/>
      <c r="RVU278" s="291"/>
      <c r="RVV278" s="228"/>
      <c r="RVW278" s="229"/>
      <c r="RVX278" s="230"/>
      <c r="RVY278" s="230"/>
      <c r="RVZ278" s="291"/>
      <c r="RWA278" s="228"/>
      <c r="RWB278" s="229"/>
      <c r="RWC278" s="230"/>
      <c r="RWD278" s="230"/>
      <c r="RWE278" s="291"/>
      <c r="RWF278" s="228"/>
      <c r="RWG278" s="229"/>
      <c r="RWH278" s="230"/>
      <c r="RWI278" s="230"/>
      <c r="RWJ278" s="291"/>
      <c r="RWK278" s="228"/>
      <c r="RWL278" s="229"/>
      <c r="RWM278" s="230"/>
      <c r="RWN278" s="230"/>
      <c r="RWO278" s="291"/>
      <c r="RWP278" s="228"/>
      <c r="RWQ278" s="229"/>
      <c r="RWR278" s="230"/>
      <c r="RWS278" s="230"/>
      <c r="RWT278" s="291"/>
      <c r="RWU278" s="228"/>
      <c r="RWV278" s="229"/>
      <c r="RWW278" s="230"/>
      <c r="RWX278" s="230"/>
      <c r="RWY278" s="291"/>
      <c r="RWZ278" s="228"/>
      <c r="RXA278" s="229"/>
      <c r="RXB278" s="230"/>
      <c r="RXC278" s="230"/>
      <c r="RXD278" s="291"/>
      <c r="RXE278" s="228"/>
      <c r="RXF278" s="229"/>
      <c r="RXG278" s="230"/>
      <c r="RXH278" s="230"/>
      <c r="RXI278" s="291"/>
      <c r="RXJ278" s="228"/>
      <c r="RXK278" s="229"/>
      <c r="RXL278" s="230"/>
      <c r="RXM278" s="230"/>
      <c r="RXN278" s="291"/>
      <c r="RXO278" s="228"/>
      <c r="RXP278" s="229"/>
      <c r="RXQ278" s="230"/>
      <c r="RXR278" s="230"/>
      <c r="RXS278" s="291"/>
      <c r="RXT278" s="228"/>
      <c r="RXU278" s="229"/>
      <c r="RXV278" s="230"/>
      <c r="RXW278" s="230"/>
      <c r="RXX278" s="291"/>
      <c r="RXY278" s="228"/>
      <c r="RXZ278" s="229"/>
      <c r="RYA278" s="230"/>
      <c r="RYB278" s="230"/>
      <c r="RYC278" s="291"/>
      <c r="RYD278" s="228"/>
      <c r="RYE278" s="229"/>
      <c r="RYF278" s="230"/>
      <c r="RYG278" s="230"/>
      <c r="RYH278" s="291"/>
      <c r="RYI278" s="228"/>
      <c r="RYJ278" s="229"/>
      <c r="RYK278" s="230"/>
      <c r="RYL278" s="230"/>
      <c r="RYM278" s="291"/>
      <c r="RYN278" s="228"/>
      <c r="RYO278" s="229"/>
      <c r="RYP278" s="230"/>
      <c r="RYQ278" s="230"/>
      <c r="RYR278" s="291"/>
      <c r="RYS278" s="228"/>
      <c r="RYT278" s="229"/>
      <c r="RYU278" s="230"/>
      <c r="RYV278" s="230"/>
      <c r="RYW278" s="291"/>
      <c r="RYX278" s="228"/>
      <c r="RYY278" s="229"/>
      <c r="RYZ278" s="230"/>
      <c r="RZA278" s="230"/>
      <c r="RZB278" s="291"/>
      <c r="RZC278" s="228"/>
      <c r="RZD278" s="229"/>
      <c r="RZE278" s="230"/>
      <c r="RZF278" s="230"/>
      <c r="RZG278" s="291"/>
      <c r="RZH278" s="228"/>
      <c r="RZI278" s="229"/>
      <c r="RZJ278" s="230"/>
      <c r="RZK278" s="230"/>
      <c r="RZL278" s="291"/>
      <c r="RZM278" s="228"/>
      <c r="RZN278" s="229"/>
      <c r="RZO278" s="230"/>
      <c r="RZP278" s="230"/>
      <c r="RZQ278" s="291"/>
      <c r="RZR278" s="228"/>
      <c r="RZS278" s="229"/>
      <c r="RZT278" s="230"/>
      <c r="RZU278" s="230"/>
      <c r="RZV278" s="291"/>
      <c r="RZW278" s="228"/>
      <c r="RZX278" s="229"/>
      <c r="RZY278" s="230"/>
      <c r="RZZ278" s="230"/>
      <c r="SAA278" s="291"/>
      <c r="SAB278" s="228"/>
      <c r="SAC278" s="229"/>
      <c r="SAD278" s="230"/>
      <c r="SAE278" s="230"/>
      <c r="SAF278" s="291"/>
      <c r="SAG278" s="228"/>
      <c r="SAH278" s="229"/>
      <c r="SAI278" s="230"/>
      <c r="SAJ278" s="230"/>
      <c r="SAK278" s="291"/>
      <c r="SAL278" s="228"/>
      <c r="SAM278" s="229"/>
      <c r="SAN278" s="230"/>
      <c r="SAO278" s="230"/>
      <c r="SAP278" s="291"/>
      <c r="SAQ278" s="228"/>
      <c r="SAR278" s="229"/>
      <c r="SAS278" s="230"/>
      <c r="SAT278" s="230"/>
      <c r="SAU278" s="291"/>
      <c r="SAV278" s="228"/>
      <c r="SAW278" s="229"/>
      <c r="SAX278" s="230"/>
      <c r="SAY278" s="230"/>
      <c r="SAZ278" s="291"/>
      <c r="SBA278" s="228"/>
      <c r="SBB278" s="229"/>
      <c r="SBC278" s="230"/>
      <c r="SBD278" s="230"/>
      <c r="SBE278" s="291"/>
      <c r="SBF278" s="228"/>
      <c r="SBG278" s="229"/>
      <c r="SBH278" s="230"/>
      <c r="SBI278" s="230"/>
      <c r="SBJ278" s="291"/>
      <c r="SBK278" s="228"/>
      <c r="SBL278" s="229"/>
      <c r="SBM278" s="230"/>
      <c r="SBN278" s="230"/>
      <c r="SBO278" s="291"/>
      <c r="SBP278" s="228"/>
      <c r="SBQ278" s="229"/>
      <c r="SBR278" s="230"/>
      <c r="SBS278" s="230"/>
      <c r="SBT278" s="291"/>
      <c r="SBU278" s="228"/>
      <c r="SBV278" s="229"/>
      <c r="SBW278" s="230"/>
      <c r="SBX278" s="230"/>
      <c r="SBY278" s="291"/>
      <c r="SBZ278" s="228"/>
      <c r="SCA278" s="229"/>
      <c r="SCB278" s="230"/>
      <c r="SCC278" s="230"/>
      <c r="SCD278" s="291"/>
      <c r="SCE278" s="228"/>
      <c r="SCF278" s="229"/>
      <c r="SCG278" s="230"/>
      <c r="SCH278" s="230"/>
      <c r="SCI278" s="291"/>
      <c r="SCJ278" s="228"/>
      <c r="SCK278" s="229"/>
      <c r="SCL278" s="230"/>
      <c r="SCM278" s="230"/>
      <c r="SCN278" s="291"/>
      <c r="SCO278" s="228"/>
      <c r="SCP278" s="229"/>
      <c r="SCQ278" s="230"/>
      <c r="SCR278" s="230"/>
      <c r="SCS278" s="291"/>
      <c r="SCT278" s="228"/>
      <c r="SCU278" s="229"/>
      <c r="SCV278" s="230"/>
      <c r="SCW278" s="230"/>
      <c r="SCX278" s="291"/>
      <c r="SCY278" s="228"/>
      <c r="SCZ278" s="229"/>
      <c r="SDA278" s="230"/>
      <c r="SDB278" s="230"/>
      <c r="SDC278" s="291"/>
      <c r="SDD278" s="228"/>
      <c r="SDE278" s="229"/>
      <c r="SDF278" s="230"/>
      <c r="SDG278" s="230"/>
      <c r="SDH278" s="291"/>
      <c r="SDI278" s="228"/>
      <c r="SDJ278" s="229"/>
      <c r="SDK278" s="230"/>
      <c r="SDL278" s="230"/>
      <c r="SDM278" s="291"/>
      <c r="SDN278" s="228"/>
      <c r="SDO278" s="229"/>
      <c r="SDP278" s="230"/>
      <c r="SDQ278" s="230"/>
      <c r="SDR278" s="291"/>
      <c r="SDS278" s="228"/>
      <c r="SDT278" s="229"/>
      <c r="SDU278" s="230"/>
      <c r="SDV278" s="230"/>
      <c r="SDW278" s="291"/>
      <c r="SDX278" s="228"/>
      <c r="SDY278" s="229"/>
      <c r="SDZ278" s="230"/>
      <c r="SEA278" s="230"/>
      <c r="SEB278" s="291"/>
      <c r="SEC278" s="228"/>
      <c r="SED278" s="229"/>
      <c r="SEE278" s="230"/>
      <c r="SEF278" s="230"/>
      <c r="SEG278" s="291"/>
      <c r="SEH278" s="228"/>
      <c r="SEI278" s="229"/>
      <c r="SEJ278" s="230"/>
      <c r="SEK278" s="230"/>
      <c r="SEL278" s="291"/>
      <c r="SEM278" s="228"/>
      <c r="SEN278" s="229"/>
      <c r="SEO278" s="230"/>
      <c r="SEP278" s="230"/>
      <c r="SEQ278" s="291"/>
      <c r="SER278" s="228"/>
      <c r="SES278" s="229"/>
      <c r="SET278" s="230"/>
      <c r="SEU278" s="230"/>
      <c r="SEV278" s="291"/>
      <c r="SEW278" s="228"/>
      <c r="SEX278" s="229"/>
      <c r="SEY278" s="230"/>
      <c r="SEZ278" s="230"/>
      <c r="SFA278" s="291"/>
      <c r="SFB278" s="228"/>
      <c r="SFC278" s="229"/>
      <c r="SFD278" s="230"/>
      <c r="SFE278" s="230"/>
      <c r="SFF278" s="291"/>
      <c r="SFG278" s="228"/>
      <c r="SFH278" s="229"/>
      <c r="SFI278" s="230"/>
      <c r="SFJ278" s="230"/>
      <c r="SFK278" s="291"/>
      <c r="SFL278" s="228"/>
      <c r="SFM278" s="229"/>
      <c r="SFN278" s="230"/>
      <c r="SFO278" s="230"/>
      <c r="SFP278" s="291"/>
      <c r="SFQ278" s="228"/>
      <c r="SFR278" s="229"/>
      <c r="SFS278" s="230"/>
      <c r="SFT278" s="230"/>
      <c r="SFU278" s="291"/>
      <c r="SFV278" s="228"/>
      <c r="SFW278" s="229"/>
      <c r="SFX278" s="230"/>
      <c r="SFY278" s="230"/>
      <c r="SFZ278" s="291"/>
      <c r="SGA278" s="228"/>
      <c r="SGB278" s="229"/>
      <c r="SGC278" s="230"/>
      <c r="SGD278" s="230"/>
      <c r="SGE278" s="291"/>
      <c r="SGF278" s="228"/>
      <c r="SGG278" s="229"/>
      <c r="SGH278" s="230"/>
      <c r="SGI278" s="230"/>
      <c r="SGJ278" s="291"/>
      <c r="SGK278" s="228"/>
      <c r="SGL278" s="229"/>
      <c r="SGM278" s="230"/>
      <c r="SGN278" s="230"/>
      <c r="SGO278" s="291"/>
      <c r="SGP278" s="228"/>
      <c r="SGQ278" s="229"/>
      <c r="SGR278" s="230"/>
      <c r="SGS278" s="230"/>
      <c r="SGT278" s="291"/>
      <c r="SGU278" s="228"/>
      <c r="SGV278" s="229"/>
      <c r="SGW278" s="230"/>
      <c r="SGX278" s="230"/>
      <c r="SGY278" s="291"/>
      <c r="SGZ278" s="228"/>
      <c r="SHA278" s="229"/>
      <c r="SHB278" s="230"/>
      <c r="SHC278" s="230"/>
      <c r="SHD278" s="291"/>
      <c r="SHE278" s="228"/>
      <c r="SHF278" s="229"/>
      <c r="SHG278" s="230"/>
      <c r="SHH278" s="230"/>
      <c r="SHI278" s="291"/>
      <c r="SHJ278" s="228"/>
      <c r="SHK278" s="229"/>
      <c r="SHL278" s="230"/>
      <c r="SHM278" s="230"/>
      <c r="SHN278" s="291"/>
      <c r="SHO278" s="228"/>
      <c r="SHP278" s="229"/>
      <c r="SHQ278" s="230"/>
      <c r="SHR278" s="230"/>
      <c r="SHS278" s="291"/>
      <c r="SHT278" s="228"/>
      <c r="SHU278" s="229"/>
      <c r="SHV278" s="230"/>
      <c r="SHW278" s="230"/>
      <c r="SHX278" s="291"/>
      <c r="SHY278" s="228"/>
      <c r="SHZ278" s="229"/>
      <c r="SIA278" s="230"/>
      <c r="SIB278" s="230"/>
      <c r="SIC278" s="291"/>
      <c r="SID278" s="228"/>
      <c r="SIE278" s="229"/>
      <c r="SIF278" s="230"/>
      <c r="SIG278" s="230"/>
      <c r="SIH278" s="291"/>
      <c r="SII278" s="228"/>
      <c r="SIJ278" s="229"/>
      <c r="SIK278" s="230"/>
      <c r="SIL278" s="230"/>
      <c r="SIM278" s="291"/>
      <c r="SIN278" s="228"/>
      <c r="SIO278" s="229"/>
      <c r="SIP278" s="230"/>
      <c r="SIQ278" s="230"/>
      <c r="SIR278" s="291"/>
      <c r="SIS278" s="228"/>
      <c r="SIT278" s="229"/>
      <c r="SIU278" s="230"/>
      <c r="SIV278" s="230"/>
      <c r="SIW278" s="291"/>
      <c r="SIX278" s="228"/>
      <c r="SIY278" s="229"/>
      <c r="SIZ278" s="230"/>
      <c r="SJA278" s="230"/>
      <c r="SJB278" s="291"/>
      <c r="SJC278" s="228"/>
      <c r="SJD278" s="229"/>
      <c r="SJE278" s="230"/>
      <c r="SJF278" s="230"/>
      <c r="SJG278" s="291"/>
      <c r="SJH278" s="228"/>
      <c r="SJI278" s="229"/>
      <c r="SJJ278" s="230"/>
      <c r="SJK278" s="230"/>
      <c r="SJL278" s="291"/>
      <c r="SJM278" s="228"/>
      <c r="SJN278" s="229"/>
      <c r="SJO278" s="230"/>
      <c r="SJP278" s="230"/>
      <c r="SJQ278" s="291"/>
      <c r="SJR278" s="228"/>
      <c r="SJS278" s="229"/>
      <c r="SJT278" s="230"/>
      <c r="SJU278" s="230"/>
      <c r="SJV278" s="291"/>
      <c r="SJW278" s="228"/>
      <c r="SJX278" s="229"/>
      <c r="SJY278" s="230"/>
      <c r="SJZ278" s="230"/>
      <c r="SKA278" s="291"/>
      <c r="SKB278" s="228"/>
      <c r="SKC278" s="229"/>
      <c r="SKD278" s="230"/>
      <c r="SKE278" s="230"/>
      <c r="SKF278" s="291"/>
      <c r="SKG278" s="228"/>
      <c r="SKH278" s="229"/>
      <c r="SKI278" s="230"/>
      <c r="SKJ278" s="230"/>
      <c r="SKK278" s="291"/>
      <c r="SKL278" s="228"/>
      <c r="SKM278" s="229"/>
      <c r="SKN278" s="230"/>
      <c r="SKO278" s="230"/>
      <c r="SKP278" s="291"/>
      <c r="SKQ278" s="228"/>
      <c r="SKR278" s="229"/>
      <c r="SKS278" s="230"/>
      <c r="SKT278" s="230"/>
      <c r="SKU278" s="291"/>
      <c r="SKV278" s="228"/>
      <c r="SKW278" s="229"/>
      <c r="SKX278" s="230"/>
      <c r="SKY278" s="230"/>
      <c r="SKZ278" s="291"/>
      <c r="SLA278" s="228"/>
      <c r="SLB278" s="229"/>
      <c r="SLC278" s="230"/>
      <c r="SLD278" s="230"/>
      <c r="SLE278" s="291"/>
      <c r="SLF278" s="228"/>
      <c r="SLG278" s="229"/>
      <c r="SLH278" s="230"/>
      <c r="SLI278" s="230"/>
      <c r="SLJ278" s="291"/>
      <c r="SLK278" s="228"/>
      <c r="SLL278" s="229"/>
      <c r="SLM278" s="230"/>
      <c r="SLN278" s="230"/>
      <c r="SLO278" s="291"/>
      <c r="SLP278" s="228"/>
      <c r="SLQ278" s="229"/>
      <c r="SLR278" s="230"/>
      <c r="SLS278" s="230"/>
      <c r="SLT278" s="291"/>
      <c r="SLU278" s="228"/>
      <c r="SLV278" s="229"/>
      <c r="SLW278" s="230"/>
      <c r="SLX278" s="230"/>
      <c r="SLY278" s="291"/>
      <c r="SLZ278" s="228"/>
      <c r="SMA278" s="229"/>
      <c r="SMB278" s="230"/>
      <c r="SMC278" s="230"/>
      <c r="SMD278" s="291"/>
      <c r="SME278" s="228"/>
      <c r="SMF278" s="229"/>
      <c r="SMG278" s="230"/>
      <c r="SMH278" s="230"/>
      <c r="SMI278" s="291"/>
      <c r="SMJ278" s="228"/>
      <c r="SMK278" s="229"/>
      <c r="SML278" s="230"/>
      <c r="SMM278" s="230"/>
      <c r="SMN278" s="291"/>
      <c r="SMO278" s="228"/>
      <c r="SMP278" s="229"/>
      <c r="SMQ278" s="230"/>
      <c r="SMR278" s="230"/>
      <c r="SMS278" s="291"/>
      <c r="SMT278" s="228"/>
      <c r="SMU278" s="229"/>
      <c r="SMV278" s="230"/>
      <c r="SMW278" s="230"/>
      <c r="SMX278" s="291"/>
      <c r="SMY278" s="228"/>
      <c r="SMZ278" s="229"/>
      <c r="SNA278" s="230"/>
      <c r="SNB278" s="230"/>
      <c r="SNC278" s="291"/>
      <c r="SND278" s="228"/>
      <c r="SNE278" s="229"/>
      <c r="SNF278" s="230"/>
      <c r="SNG278" s="230"/>
      <c r="SNH278" s="291"/>
      <c r="SNI278" s="228"/>
      <c r="SNJ278" s="229"/>
      <c r="SNK278" s="230"/>
      <c r="SNL278" s="230"/>
      <c r="SNM278" s="291"/>
      <c r="SNN278" s="228"/>
      <c r="SNO278" s="229"/>
      <c r="SNP278" s="230"/>
      <c r="SNQ278" s="230"/>
      <c r="SNR278" s="291"/>
      <c r="SNS278" s="228"/>
      <c r="SNT278" s="229"/>
      <c r="SNU278" s="230"/>
      <c r="SNV278" s="230"/>
      <c r="SNW278" s="291"/>
      <c r="SNX278" s="228"/>
      <c r="SNY278" s="229"/>
      <c r="SNZ278" s="230"/>
      <c r="SOA278" s="230"/>
      <c r="SOB278" s="291"/>
      <c r="SOC278" s="228"/>
      <c r="SOD278" s="229"/>
      <c r="SOE278" s="230"/>
      <c r="SOF278" s="230"/>
      <c r="SOG278" s="291"/>
      <c r="SOH278" s="228"/>
      <c r="SOI278" s="229"/>
      <c r="SOJ278" s="230"/>
      <c r="SOK278" s="230"/>
      <c r="SOL278" s="291"/>
      <c r="SOM278" s="228"/>
      <c r="SON278" s="229"/>
      <c r="SOO278" s="230"/>
      <c r="SOP278" s="230"/>
      <c r="SOQ278" s="291"/>
      <c r="SOR278" s="228"/>
      <c r="SOS278" s="229"/>
      <c r="SOT278" s="230"/>
      <c r="SOU278" s="230"/>
      <c r="SOV278" s="291"/>
      <c r="SOW278" s="228"/>
      <c r="SOX278" s="229"/>
      <c r="SOY278" s="230"/>
      <c r="SOZ278" s="230"/>
      <c r="SPA278" s="291"/>
      <c r="SPB278" s="228"/>
      <c r="SPC278" s="229"/>
      <c r="SPD278" s="230"/>
      <c r="SPE278" s="230"/>
      <c r="SPF278" s="291"/>
      <c r="SPG278" s="228"/>
      <c r="SPH278" s="229"/>
      <c r="SPI278" s="230"/>
      <c r="SPJ278" s="230"/>
      <c r="SPK278" s="291"/>
      <c r="SPL278" s="228"/>
      <c r="SPM278" s="229"/>
      <c r="SPN278" s="230"/>
      <c r="SPO278" s="230"/>
      <c r="SPP278" s="291"/>
      <c r="SPQ278" s="228"/>
      <c r="SPR278" s="229"/>
      <c r="SPS278" s="230"/>
      <c r="SPT278" s="230"/>
      <c r="SPU278" s="291"/>
      <c r="SPV278" s="228"/>
      <c r="SPW278" s="229"/>
      <c r="SPX278" s="230"/>
      <c r="SPY278" s="230"/>
      <c r="SPZ278" s="291"/>
      <c r="SQA278" s="228"/>
      <c r="SQB278" s="229"/>
      <c r="SQC278" s="230"/>
      <c r="SQD278" s="230"/>
      <c r="SQE278" s="291"/>
      <c r="SQF278" s="228"/>
      <c r="SQG278" s="229"/>
      <c r="SQH278" s="230"/>
      <c r="SQI278" s="230"/>
      <c r="SQJ278" s="291"/>
      <c r="SQK278" s="228"/>
      <c r="SQL278" s="229"/>
      <c r="SQM278" s="230"/>
      <c r="SQN278" s="230"/>
      <c r="SQO278" s="291"/>
      <c r="SQP278" s="228"/>
      <c r="SQQ278" s="229"/>
      <c r="SQR278" s="230"/>
      <c r="SQS278" s="230"/>
      <c r="SQT278" s="291"/>
      <c r="SQU278" s="228"/>
      <c r="SQV278" s="229"/>
      <c r="SQW278" s="230"/>
      <c r="SQX278" s="230"/>
      <c r="SQY278" s="291"/>
      <c r="SQZ278" s="228"/>
      <c r="SRA278" s="229"/>
      <c r="SRB278" s="230"/>
      <c r="SRC278" s="230"/>
      <c r="SRD278" s="291"/>
      <c r="SRE278" s="228"/>
      <c r="SRF278" s="229"/>
      <c r="SRG278" s="230"/>
      <c r="SRH278" s="230"/>
      <c r="SRI278" s="291"/>
      <c r="SRJ278" s="228"/>
      <c r="SRK278" s="229"/>
      <c r="SRL278" s="230"/>
      <c r="SRM278" s="230"/>
      <c r="SRN278" s="291"/>
      <c r="SRO278" s="228"/>
      <c r="SRP278" s="229"/>
      <c r="SRQ278" s="230"/>
      <c r="SRR278" s="230"/>
      <c r="SRS278" s="291"/>
      <c r="SRT278" s="228"/>
      <c r="SRU278" s="229"/>
      <c r="SRV278" s="230"/>
      <c r="SRW278" s="230"/>
      <c r="SRX278" s="291"/>
      <c r="SRY278" s="228"/>
      <c r="SRZ278" s="229"/>
      <c r="SSA278" s="230"/>
      <c r="SSB278" s="230"/>
      <c r="SSC278" s="291"/>
      <c r="SSD278" s="228"/>
      <c r="SSE278" s="229"/>
      <c r="SSF278" s="230"/>
      <c r="SSG278" s="230"/>
      <c r="SSH278" s="291"/>
      <c r="SSI278" s="228"/>
      <c r="SSJ278" s="229"/>
      <c r="SSK278" s="230"/>
      <c r="SSL278" s="230"/>
      <c r="SSM278" s="291"/>
      <c r="SSN278" s="228"/>
      <c r="SSO278" s="229"/>
      <c r="SSP278" s="230"/>
      <c r="SSQ278" s="230"/>
      <c r="SSR278" s="291"/>
      <c r="SSS278" s="228"/>
      <c r="SST278" s="229"/>
      <c r="SSU278" s="230"/>
      <c r="SSV278" s="230"/>
      <c r="SSW278" s="291"/>
      <c r="SSX278" s="228"/>
      <c r="SSY278" s="229"/>
      <c r="SSZ278" s="230"/>
      <c r="STA278" s="230"/>
      <c r="STB278" s="291"/>
      <c r="STC278" s="228"/>
      <c r="STD278" s="229"/>
      <c r="STE278" s="230"/>
      <c r="STF278" s="230"/>
      <c r="STG278" s="291"/>
      <c r="STH278" s="228"/>
      <c r="STI278" s="229"/>
      <c r="STJ278" s="230"/>
      <c r="STK278" s="230"/>
      <c r="STL278" s="291"/>
      <c r="STM278" s="228"/>
      <c r="STN278" s="229"/>
      <c r="STO278" s="230"/>
      <c r="STP278" s="230"/>
      <c r="STQ278" s="291"/>
      <c r="STR278" s="228"/>
      <c r="STS278" s="229"/>
      <c r="STT278" s="230"/>
      <c r="STU278" s="230"/>
      <c r="STV278" s="291"/>
      <c r="STW278" s="228"/>
      <c r="STX278" s="229"/>
      <c r="STY278" s="230"/>
      <c r="STZ278" s="230"/>
      <c r="SUA278" s="291"/>
      <c r="SUB278" s="228"/>
      <c r="SUC278" s="229"/>
      <c r="SUD278" s="230"/>
      <c r="SUE278" s="230"/>
      <c r="SUF278" s="291"/>
      <c r="SUG278" s="228"/>
      <c r="SUH278" s="229"/>
      <c r="SUI278" s="230"/>
      <c r="SUJ278" s="230"/>
      <c r="SUK278" s="291"/>
      <c r="SUL278" s="228"/>
      <c r="SUM278" s="229"/>
      <c r="SUN278" s="230"/>
      <c r="SUO278" s="230"/>
      <c r="SUP278" s="291"/>
      <c r="SUQ278" s="228"/>
      <c r="SUR278" s="229"/>
      <c r="SUS278" s="230"/>
      <c r="SUT278" s="230"/>
      <c r="SUU278" s="291"/>
      <c r="SUV278" s="228"/>
      <c r="SUW278" s="229"/>
      <c r="SUX278" s="230"/>
      <c r="SUY278" s="230"/>
      <c r="SUZ278" s="291"/>
      <c r="SVA278" s="228"/>
      <c r="SVB278" s="229"/>
      <c r="SVC278" s="230"/>
      <c r="SVD278" s="230"/>
      <c r="SVE278" s="291"/>
      <c r="SVF278" s="228"/>
      <c r="SVG278" s="229"/>
      <c r="SVH278" s="230"/>
      <c r="SVI278" s="230"/>
      <c r="SVJ278" s="291"/>
      <c r="SVK278" s="228"/>
      <c r="SVL278" s="229"/>
      <c r="SVM278" s="230"/>
      <c r="SVN278" s="230"/>
      <c r="SVO278" s="291"/>
      <c r="SVP278" s="228"/>
      <c r="SVQ278" s="229"/>
      <c r="SVR278" s="230"/>
      <c r="SVS278" s="230"/>
      <c r="SVT278" s="291"/>
      <c r="SVU278" s="228"/>
      <c r="SVV278" s="229"/>
      <c r="SVW278" s="230"/>
      <c r="SVX278" s="230"/>
      <c r="SVY278" s="291"/>
      <c r="SVZ278" s="228"/>
      <c r="SWA278" s="229"/>
      <c r="SWB278" s="230"/>
      <c r="SWC278" s="230"/>
      <c r="SWD278" s="291"/>
      <c r="SWE278" s="228"/>
      <c r="SWF278" s="229"/>
      <c r="SWG278" s="230"/>
      <c r="SWH278" s="230"/>
      <c r="SWI278" s="291"/>
      <c r="SWJ278" s="228"/>
      <c r="SWK278" s="229"/>
      <c r="SWL278" s="230"/>
      <c r="SWM278" s="230"/>
      <c r="SWN278" s="291"/>
      <c r="SWO278" s="228"/>
      <c r="SWP278" s="229"/>
      <c r="SWQ278" s="230"/>
      <c r="SWR278" s="230"/>
      <c r="SWS278" s="291"/>
      <c r="SWT278" s="228"/>
      <c r="SWU278" s="229"/>
      <c r="SWV278" s="230"/>
      <c r="SWW278" s="230"/>
      <c r="SWX278" s="291"/>
      <c r="SWY278" s="228"/>
      <c r="SWZ278" s="229"/>
      <c r="SXA278" s="230"/>
      <c r="SXB278" s="230"/>
      <c r="SXC278" s="291"/>
      <c r="SXD278" s="228"/>
      <c r="SXE278" s="229"/>
      <c r="SXF278" s="230"/>
      <c r="SXG278" s="230"/>
      <c r="SXH278" s="291"/>
      <c r="SXI278" s="228"/>
      <c r="SXJ278" s="229"/>
      <c r="SXK278" s="230"/>
      <c r="SXL278" s="230"/>
      <c r="SXM278" s="291"/>
      <c r="SXN278" s="228"/>
      <c r="SXO278" s="229"/>
      <c r="SXP278" s="230"/>
      <c r="SXQ278" s="230"/>
      <c r="SXR278" s="291"/>
      <c r="SXS278" s="228"/>
      <c r="SXT278" s="229"/>
      <c r="SXU278" s="230"/>
      <c r="SXV278" s="230"/>
      <c r="SXW278" s="291"/>
      <c r="SXX278" s="228"/>
      <c r="SXY278" s="229"/>
      <c r="SXZ278" s="230"/>
      <c r="SYA278" s="230"/>
      <c r="SYB278" s="291"/>
      <c r="SYC278" s="228"/>
      <c r="SYD278" s="229"/>
      <c r="SYE278" s="230"/>
      <c r="SYF278" s="230"/>
      <c r="SYG278" s="291"/>
      <c r="SYH278" s="228"/>
      <c r="SYI278" s="229"/>
      <c r="SYJ278" s="230"/>
      <c r="SYK278" s="230"/>
      <c r="SYL278" s="291"/>
      <c r="SYM278" s="228"/>
      <c r="SYN278" s="229"/>
      <c r="SYO278" s="230"/>
      <c r="SYP278" s="230"/>
      <c r="SYQ278" s="291"/>
      <c r="SYR278" s="228"/>
      <c r="SYS278" s="229"/>
      <c r="SYT278" s="230"/>
      <c r="SYU278" s="230"/>
      <c r="SYV278" s="291"/>
      <c r="SYW278" s="228"/>
      <c r="SYX278" s="229"/>
      <c r="SYY278" s="230"/>
      <c r="SYZ278" s="230"/>
      <c r="SZA278" s="291"/>
      <c r="SZB278" s="228"/>
      <c r="SZC278" s="229"/>
      <c r="SZD278" s="230"/>
      <c r="SZE278" s="230"/>
      <c r="SZF278" s="291"/>
      <c r="SZG278" s="228"/>
      <c r="SZH278" s="229"/>
      <c r="SZI278" s="230"/>
      <c r="SZJ278" s="230"/>
      <c r="SZK278" s="291"/>
      <c r="SZL278" s="228"/>
      <c r="SZM278" s="229"/>
      <c r="SZN278" s="230"/>
      <c r="SZO278" s="230"/>
      <c r="SZP278" s="291"/>
      <c r="SZQ278" s="228"/>
      <c r="SZR278" s="229"/>
      <c r="SZS278" s="230"/>
      <c r="SZT278" s="230"/>
      <c r="SZU278" s="291"/>
      <c r="SZV278" s="228"/>
      <c r="SZW278" s="229"/>
      <c r="SZX278" s="230"/>
      <c r="SZY278" s="230"/>
      <c r="SZZ278" s="291"/>
      <c r="TAA278" s="228"/>
      <c r="TAB278" s="229"/>
      <c r="TAC278" s="230"/>
      <c r="TAD278" s="230"/>
      <c r="TAE278" s="291"/>
      <c r="TAF278" s="228"/>
      <c r="TAG278" s="229"/>
      <c r="TAH278" s="230"/>
      <c r="TAI278" s="230"/>
      <c r="TAJ278" s="291"/>
      <c r="TAK278" s="228"/>
      <c r="TAL278" s="229"/>
      <c r="TAM278" s="230"/>
      <c r="TAN278" s="230"/>
      <c r="TAO278" s="291"/>
      <c r="TAP278" s="228"/>
      <c r="TAQ278" s="229"/>
      <c r="TAR278" s="230"/>
      <c r="TAS278" s="230"/>
      <c r="TAT278" s="291"/>
      <c r="TAU278" s="228"/>
      <c r="TAV278" s="229"/>
      <c r="TAW278" s="230"/>
      <c r="TAX278" s="230"/>
      <c r="TAY278" s="291"/>
      <c r="TAZ278" s="228"/>
      <c r="TBA278" s="229"/>
      <c r="TBB278" s="230"/>
      <c r="TBC278" s="230"/>
      <c r="TBD278" s="291"/>
      <c r="TBE278" s="228"/>
      <c r="TBF278" s="229"/>
      <c r="TBG278" s="230"/>
      <c r="TBH278" s="230"/>
      <c r="TBI278" s="291"/>
      <c r="TBJ278" s="228"/>
      <c r="TBK278" s="229"/>
      <c r="TBL278" s="230"/>
      <c r="TBM278" s="230"/>
      <c r="TBN278" s="291"/>
      <c r="TBO278" s="228"/>
      <c r="TBP278" s="229"/>
      <c r="TBQ278" s="230"/>
      <c r="TBR278" s="230"/>
      <c r="TBS278" s="291"/>
      <c r="TBT278" s="228"/>
      <c r="TBU278" s="229"/>
      <c r="TBV278" s="230"/>
      <c r="TBW278" s="230"/>
      <c r="TBX278" s="291"/>
      <c r="TBY278" s="228"/>
      <c r="TBZ278" s="229"/>
      <c r="TCA278" s="230"/>
      <c r="TCB278" s="230"/>
      <c r="TCC278" s="291"/>
      <c r="TCD278" s="228"/>
      <c r="TCE278" s="229"/>
      <c r="TCF278" s="230"/>
      <c r="TCG278" s="230"/>
      <c r="TCH278" s="291"/>
      <c r="TCI278" s="228"/>
      <c r="TCJ278" s="229"/>
      <c r="TCK278" s="230"/>
      <c r="TCL278" s="230"/>
      <c r="TCM278" s="291"/>
      <c r="TCN278" s="228"/>
      <c r="TCO278" s="229"/>
      <c r="TCP278" s="230"/>
      <c r="TCQ278" s="230"/>
      <c r="TCR278" s="291"/>
      <c r="TCS278" s="228"/>
      <c r="TCT278" s="229"/>
      <c r="TCU278" s="230"/>
      <c r="TCV278" s="230"/>
      <c r="TCW278" s="291"/>
      <c r="TCX278" s="228"/>
      <c r="TCY278" s="229"/>
      <c r="TCZ278" s="230"/>
      <c r="TDA278" s="230"/>
      <c r="TDB278" s="291"/>
      <c r="TDC278" s="228"/>
      <c r="TDD278" s="229"/>
      <c r="TDE278" s="230"/>
      <c r="TDF278" s="230"/>
      <c r="TDG278" s="291"/>
      <c r="TDH278" s="228"/>
      <c r="TDI278" s="229"/>
      <c r="TDJ278" s="230"/>
      <c r="TDK278" s="230"/>
      <c r="TDL278" s="291"/>
      <c r="TDM278" s="228"/>
      <c r="TDN278" s="229"/>
      <c r="TDO278" s="230"/>
      <c r="TDP278" s="230"/>
      <c r="TDQ278" s="291"/>
      <c r="TDR278" s="228"/>
      <c r="TDS278" s="229"/>
      <c r="TDT278" s="230"/>
      <c r="TDU278" s="230"/>
      <c r="TDV278" s="291"/>
      <c r="TDW278" s="228"/>
      <c r="TDX278" s="229"/>
      <c r="TDY278" s="230"/>
      <c r="TDZ278" s="230"/>
      <c r="TEA278" s="291"/>
      <c r="TEB278" s="228"/>
      <c r="TEC278" s="229"/>
      <c r="TED278" s="230"/>
      <c r="TEE278" s="230"/>
      <c r="TEF278" s="291"/>
      <c r="TEG278" s="228"/>
      <c r="TEH278" s="229"/>
      <c r="TEI278" s="230"/>
      <c r="TEJ278" s="230"/>
      <c r="TEK278" s="291"/>
      <c r="TEL278" s="228"/>
      <c r="TEM278" s="229"/>
      <c r="TEN278" s="230"/>
      <c r="TEO278" s="230"/>
      <c r="TEP278" s="291"/>
      <c r="TEQ278" s="228"/>
      <c r="TER278" s="229"/>
      <c r="TES278" s="230"/>
      <c r="TET278" s="230"/>
      <c r="TEU278" s="291"/>
      <c r="TEV278" s="228"/>
      <c r="TEW278" s="229"/>
      <c r="TEX278" s="230"/>
      <c r="TEY278" s="230"/>
      <c r="TEZ278" s="291"/>
      <c r="TFA278" s="228"/>
      <c r="TFB278" s="229"/>
      <c r="TFC278" s="230"/>
      <c r="TFD278" s="230"/>
      <c r="TFE278" s="291"/>
      <c r="TFF278" s="228"/>
      <c r="TFG278" s="229"/>
      <c r="TFH278" s="230"/>
      <c r="TFI278" s="230"/>
      <c r="TFJ278" s="291"/>
      <c r="TFK278" s="228"/>
      <c r="TFL278" s="229"/>
      <c r="TFM278" s="230"/>
      <c r="TFN278" s="230"/>
      <c r="TFO278" s="291"/>
      <c r="TFP278" s="228"/>
      <c r="TFQ278" s="229"/>
      <c r="TFR278" s="230"/>
      <c r="TFS278" s="230"/>
      <c r="TFT278" s="291"/>
      <c r="TFU278" s="228"/>
      <c r="TFV278" s="229"/>
      <c r="TFW278" s="230"/>
      <c r="TFX278" s="230"/>
      <c r="TFY278" s="291"/>
      <c r="TFZ278" s="228"/>
      <c r="TGA278" s="229"/>
      <c r="TGB278" s="230"/>
      <c r="TGC278" s="230"/>
      <c r="TGD278" s="291"/>
      <c r="TGE278" s="228"/>
      <c r="TGF278" s="229"/>
      <c r="TGG278" s="230"/>
      <c r="TGH278" s="230"/>
      <c r="TGI278" s="291"/>
      <c r="TGJ278" s="228"/>
      <c r="TGK278" s="229"/>
      <c r="TGL278" s="230"/>
      <c r="TGM278" s="230"/>
      <c r="TGN278" s="291"/>
      <c r="TGO278" s="228"/>
      <c r="TGP278" s="229"/>
      <c r="TGQ278" s="230"/>
      <c r="TGR278" s="230"/>
      <c r="TGS278" s="291"/>
      <c r="TGT278" s="228"/>
      <c r="TGU278" s="229"/>
      <c r="TGV278" s="230"/>
      <c r="TGW278" s="230"/>
      <c r="TGX278" s="291"/>
      <c r="TGY278" s="228"/>
      <c r="TGZ278" s="229"/>
      <c r="THA278" s="230"/>
      <c r="THB278" s="230"/>
      <c r="THC278" s="291"/>
      <c r="THD278" s="228"/>
      <c r="THE278" s="229"/>
      <c r="THF278" s="230"/>
      <c r="THG278" s="230"/>
      <c r="THH278" s="291"/>
      <c r="THI278" s="228"/>
      <c r="THJ278" s="229"/>
      <c r="THK278" s="230"/>
      <c r="THL278" s="230"/>
      <c r="THM278" s="291"/>
      <c r="THN278" s="228"/>
      <c r="THO278" s="229"/>
      <c r="THP278" s="230"/>
      <c r="THQ278" s="230"/>
      <c r="THR278" s="291"/>
      <c r="THS278" s="228"/>
      <c r="THT278" s="229"/>
      <c r="THU278" s="230"/>
      <c r="THV278" s="230"/>
      <c r="THW278" s="291"/>
      <c r="THX278" s="228"/>
      <c r="THY278" s="229"/>
      <c r="THZ278" s="230"/>
      <c r="TIA278" s="230"/>
      <c r="TIB278" s="291"/>
      <c r="TIC278" s="228"/>
      <c r="TID278" s="229"/>
      <c r="TIE278" s="230"/>
      <c r="TIF278" s="230"/>
      <c r="TIG278" s="291"/>
      <c r="TIH278" s="228"/>
      <c r="TII278" s="229"/>
      <c r="TIJ278" s="230"/>
      <c r="TIK278" s="230"/>
      <c r="TIL278" s="291"/>
      <c r="TIM278" s="228"/>
      <c r="TIN278" s="229"/>
      <c r="TIO278" s="230"/>
      <c r="TIP278" s="230"/>
      <c r="TIQ278" s="291"/>
      <c r="TIR278" s="228"/>
      <c r="TIS278" s="229"/>
      <c r="TIT278" s="230"/>
      <c r="TIU278" s="230"/>
      <c r="TIV278" s="291"/>
      <c r="TIW278" s="228"/>
      <c r="TIX278" s="229"/>
      <c r="TIY278" s="230"/>
      <c r="TIZ278" s="230"/>
      <c r="TJA278" s="291"/>
      <c r="TJB278" s="228"/>
      <c r="TJC278" s="229"/>
      <c r="TJD278" s="230"/>
      <c r="TJE278" s="230"/>
      <c r="TJF278" s="291"/>
      <c r="TJG278" s="228"/>
      <c r="TJH278" s="229"/>
      <c r="TJI278" s="230"/>
      <c r="TJJ278" s="230"/>
      <c r="TJK278" s="291"/>
      <c r="TJL278" s="228"/>
      <c r="TJM278" s="229"/>
      <c r="TJN278" s="230"/>
      <c r="TJO278" s="230"/>
      <c r="TJP278" s="291"/>
      <c r="TJQ278" s="228"/>
      <c r="TJR278" s="229"/>
      <c r="TJS278" s="230"/>
      <c r="TJT278" s="230"/>
      <c r="TJU278" s="291"/>
      <c r="TJV278" s="228"/>
      <c r="TJW278" s="229"/>
      <c r="TJX278" s="230"/>
      <c r="TJY278" s="230"/>
      <c r="TJZ278" s="291"/>
      <c r="TKA278" s="228"/>
      <c r="TKB278" s="229"/>
      <c r="TKC278" s="230"/>
      <c r="TKD278" s="230"/>
      <c r="TKE278" s="291"/>
      <c r="TKF278" s="228"/>
      <c r="TKG278" s="229"/>
      <c r="TKH278" s="230"/>
      <c r="TKI278" s="230"/>
      <c r="TKJ278" s="291"/>
      <c r="TKK278" s="228"/>
      <c r="TKL278" s="229"/>
      <c r="TKM278" s="230"/>
      <c r="TKN278" s="230"/>
      <c r="TKO278" s="291"/>
      <c r="TKP278" s="228"/>
      <c r="TKQ278" s="229"/>
      <c r="TKR278" s="230"/>
      <c r="TKS278" s="230"/>
      <c r="TKT278" s="291"/>
      <c r="TKU278" s="228"/>
      <c r="TKV278" s="229"/>
      <c r="TKW278" s="230"/>
      <c r="TKX278" s="230"/>
      <c r="TKY278" s="291"/>
      <c r="TKZ278" s="228"/>
      <c r="TLA278" s="229"/>
      <c r="TLB278" s="230"/>
      <c r="TLC278" s="230"/>
      <c r="TLD278" s="291"/>
      <c r="TLE278" s="228"/>
      <c r="TLF278" s="229"/>
      <c r="TLG278" s="230"/>
      <c r="TLH278" s="230"/>
      <c r="TLI278" s="291"/>
      <c r="TLJ278" s="228"/>
      <c r="TLK278" s="229"/>
      <c r="TLL278" s="230"/>
      <c r="TLM278" s="230"/>
      <c r="TLN278" s="291"/>
      <c r="TLO278" s="228"/>
      <c r="TLP278" s="229"/>
      <c r="TLQ278" s="230"/>
      <c r="TLR278" s="230"/>
      <c r="TLS278" s="291"/>
      <c r="TLT278" s="228"/>
      <c r="TLU278" s="229"/>
      <c r="TLV278" s="230"/>
      <c r="TLW278" s="230"/>
      <c r="TLX278" s="291"/>
      <c r="TLY278" s="228"/>
      <c r="TLZ278" s="229"/>
      <c r="TMA278" s="230"/>
      <c r="TMB278" s="230"/>
      <c r="TMC278" s="291"/>
      <c r="TMD278" s="228"/>
      <c r="TME278" s="229"/>
      <c r="TMF278" s="230"/>
      <c r="TMG278" s="230"/>
      <c r="TMH278" s="291"/>
      <c r="TMI278" s="228"/>
      <c r="TMJ278" s="229"/>
      <c r="TMK278" s="230"/>
      <c r="TML278" s="230"/>
      <c r="TMM278" s="291"/>
      <c r="TMN278" s="228"/>
      <c r="TMO278" s="229"/>
      <c r="TMP278" s="230"/>
      <c r="TMQ278" s="230"/>
      <c r="TMR278" s="291"/>
      <c r="TMS278" s="228"/>
      <c r="TMT278" s="229"/>
      <c r="TMU278" s="230"/>
      <c r="TMV278" s="230"/>
      <c r="TMW278" s="291"/>
      <c r="TMX278" s="228"/>
      <c r="TMY278" s="229"/>
      <c r="TMZ278" s="230"/>
      <c r="TNA278" s="230"/>
      <c r="TNB278" s="291"/>
      <c r="TNC278" s="228"/>
      <c r="TND278" s="229"/>
      <c r="TNE278" s="230"/>
      <c r="TNF278" s="230"/>
      <c r="TNG278" s="291"/>
      <c r="TNH278" s="228"/>
      <c r="TNI278" s="229"/>
      <c r="TNJ278" s="230"/>
      <c r="TNK278" s="230"/>
      <c r="TNL278" s="291"/>
      <c r="TNM278" s="228"/>
      <c r="TNN278" s="229"/>
      <c r="TNO278" s="230"/>
      <c r="TNP278" s="230"/>
      <c r="TNQ278" s="291"/>
      <c r="TNR278" s="228"/>
      <c r="TNS278" s="229"/>
      <c r="TNT278" s="230"/>
      <c r="TNU278" s="230"/>
      <c r="TNV278" s="291"/>
      <c r="TNW278" s="228"/>
      <c r="TNX278" s="229"/>
      <c r="TNY278" s="230"/>
      <c r="TNZ278" s="230"/>
      <c r="TOA278" s="291"/>
      <c r="TOB278" s="228"/>
      <c r="TOC278" s="229"/>
      <c r="TOD278" s="230"/>
      <c r="TOE278" s="230"/>
      <c r="TOF278" s="291"/>
      <c r="TOG278" s="228"/>
      <c r="TOH278" s="229"/>
      <c r="TOI278" s="230"/>
      <c r="TOJ278" s="230"/>
      <c r="TOK278" s="291"/>
      <c r="TOL278" s="228"/>
      <c r="TOM278" s="229"/>
      <c r="TON278" s="230"/>
      <c r="TOO278" s="230"/>
      <c r="TOP278" s="291"/>
      <c r="TOQ278" s="228"/>
      <c r="TOR278" s="229"/>
      <c r="TOS278" s="230"/>
      <c r="TOT278" s="230"/>
      <c r="TOU278" s="291"/>
      <c r="TOV278" s="228"/>
      <c r="TOW278" s="229"/>
      <c r="TOX278" s="230"/>
      <c r="TOY278" s="230"/>
      <c r="TOZ278" s="291"/>
      <c r="TPA278" s="228"/>
      <c r="TPB278" s="229"/>
      <c r="TPC278" s="230"/>
      <c r="TPD278" s="230"/>
      <c r="TPE278" s="291"/>
      <c r="TPF278" s="228"/>
      <c r="TPG278" s="229"/>
      <c r="TPH278" s="230"/>
      <c r="TPI278" s="230"/>
      <c r="TPJ278" s="291"/>
      <c r="TPK278" s="228"/>
      <c r="TPL278" s="229"/>
      <c r="TPM278" s="230"/>
      <c r="TPN278" s="230"/>
      <c r="TPO278" s="291"/>
      <c r="TPP278" s="228"/>
      <c r="TPQ278" s="229"/>
      <c r="TPR278" s="230"/>
      <c r="TPS278" s="230"/>
      <c r="TPT278" s="291"/>
      <c r="TPU278" s="228"/>
      <c r="TPV278" s="229"/>
      <c r="TPW278" s="230"/>
      <c r="TPX278" s="230"/>
      <c r="TPY278" s="291"/>
      <c r="TPZ278" s="228"/>
      <c r="TQA278" s="229"/>
      <c r="TQB278" s="230"/>
      <c r="TQC278" s="230"/>
      <c r="TQD278" s="291"/>
      <c r="TQE278" s="228"/>
      <c r="TQF278" s="229"/>
      <c r="TQG278" s="230"/>
      <c r="TQH278" s="230"/>
      <c r="TQI278" s="291"/>
      <c r="TQJ278" s="228"/>
      <c r="TQK278" s="229"/>
      <c r="TQL278" s="230"/>
      <c r="TQM278" s="230"/>
      <c r="TQN278" s="291"/>
      <c r="TQO278" s="228"/>
      <c r="TQP278" s="229"/>
      <c r="TQQ278" s="230"/>
      <c r="TQR278" s="230"/>
      <c r="TQS278" s="291"/>
      <c r="TQT278" s="228"/>
      <c r="TQU278" s="229"/>
      <c r="TQV278" s="230"/>
      <c r="TQW278" s="230"/>
      <c r="TQX278" s="291"/>
      <c r="TQY278" s="228"/>
      <c r="TQZ278" s="229"/>
      <c r="TRA278" s="230"/>
      <c r="TRB278" s="230"/>
      <c r="TRC278" s="291"/>
      <c r="TRD278" s="228"/>
      <c r="TRE278" s="229"/>
      <c r="TRF278" s="230"/>
      <c r="TRG278" s="230"/>
      <c r="TRH278" s="291"/>
      <c r="TRI278" s="228"/>
      <c r="TRJ278" s="229"/>
      <c r="TRK278" s="230"/>
      <c r="TRL278" s="230"/>
      <c r="TRM278" s="291"/>
      <c r="TRN278" s="228"/>
      <c r="TRO278" s="229"/>
      <c r="TRP278" s="230"/>
      <c r="TRQ278" s="230"/>
      <c r="TRR278" s="291"/>
      <c r="TRS278" s="228"/>
      <c r="TRT278" s="229"/>
      <c r="TRU278" s="230"/>
      <c r="TRV278" s="230"/>
      <c r="TRW278" s="291"/>
      <c r="TRX278" s="228"/>
      <c r="TRY278" s="229"/>
      <c r="TRZ278" s="230"/>
      <c r="TSA278" s="230"/>
      <c r="TSB278" s="291"/>
      <c r="TSC278" s="228"/>
      <c r="TSD278" s="229"/>
      <c r="TSE278" s="230"/>
      <c r="TSF278" s="230"/>
      <c r="TSG278" s="291"/>
      <c r="TSH278" s="228"/>
      <c r="TSI278" s="229"/>
      <c r="TSJ278" s="230"/>
      <c r="TSK278" s="230"/>
      <c r="TSL278" s="291"/>
      <c r="TSM278" s="228"/>
      <c r="TSN278" s="229"/>
      <c r="TSO278" s="230"/>
      <c r="TSP278" s="230"/>
      <c r="TSQ278" s="291"/>
      <c r="TSR278" s="228"/>
      <c r="TSS278" s="229"/>
      <c r="TST278" s="230"/>
      <c r="TSU278" s="230"/>
      <c r="TSV278" s="291"/>
      <c r="TSW278" s="228"/>
      <c r="TSX278" s="229"/>
      <c r="TSY278" s="230"/>
      <c r="TSZ278" s="230"/>
      <c r="TTA278" s="291"/>
      <c r="TTB278" s="228"/>
      <c r="TTC278" s="229"/>
      <c r="TTD278" s="230"/>
      <c r="TTE278" s="230"/>
      <c r="TTF278" s="291"/>
      <c r="TTG278" s="228"/>
      <c r="TTH278" s="229"/>
      <c r="TTI278" s="230"/>
      <c r="TTJ278" s="230"/>
      <c r="TTK278" s="291"/>
      <c r="TTL278" s="228"/>
      <c r="TTM278" s="229"/>
      <c r="TTN278" s="230"/>
      <c r="TTO278" s="230"/>
      <c r="TTP278" s="291"/>
      <c r="TTQ278" s="228"/>
      <c r="TTR278" s="229"/>
      <c r="TTS278" s="230"/>
      <c r="TTT278" s="230"/>
      <c r="TTU278" s="291"/>
      <c r="TTV278" s="228"/>
      <c r="TTW278" s="229"/>
      <c r="TTX278" s="230"/>
      <c r="TTY278" s="230"/>
      <c r="TTZ278" s="291"/>
      <c r="TUA278" s="228"/>
      <c r="TUB278" s="229"/>
      <c r="TUC278" s="230"/>
      <c r="TUD278" s="230"/>
      <c r="TUE278" s="291"/>
      <c r="TUF278" s="228"/>
      <c r="TUG278" s="229"/>
      <c r="TUH278" s="230"/>
      <c r="TUI278" s="230"/>
      <c r="TUJ278" s="291"/>
      <c r="TUK278" s="228"/>
      <c r="TUL278" s="229"/>
      <c r="TUM278" s="230"/>
      <c r="TUN278" s="230"/>
      <c r="TUO278" s="291"/>
      <c r="TUP278" s="228"/>
      <c r="TUQ278" s="229"/>
      <c r="TUR278" s="230"/>
      <c r="TUS278" s="230"/>
      <c r="TUT278" s="291"/>
      <c r="TUU278" s="228"/>
      <c r="TUV278" s="229"/>
      <c r="TUW278" s="230"/>
      <c r="TUX278" s="230"/>
      <c r="TUY278" s="291"/>
      <c r="TUZ278" s="228"/>
      <c r="TVA278" s="229"/>
      <c r="TVB278" s="230"/>
      <c r="TVC278" s="230"/>
      <c r="TVD278" s="291"/>
      <c r="TVE278" s="228"/>
      <c r="TVF278" s="229"/>
      <c r="TVG278" s="230"/>
      <c r="TVH278" s="230"/>
      <c r="TVI278" s="291"/>
      <c r="TVJ278" s="228"/>
      <c r="TVK278" s="229"/>
      <c r="TVL278" s="230"/>
      <c r="TVM278" s="230"/>
      <c r="TVN278" s="291"/>
      <c r="TVO278" s="228"/>
      <c r="TVP278" s="229"/>
      <c r="TVQ278" s="230"/>
      <c r="TVR278" s="230"/>
      <c r="TVS278" s="291"/>
      <c r="TVT278" s="228"/>
      <c r="TVU278" s="229"/>
      <c r="TVV278" s="230"/>
      <c r="TVW278" s="230"/>
      <c r="TVX278" s="291"/>
      <c r="TVY278" s="228"/>
      <c r="TVZ278" s="229"/>
      <c r="TWA278" s="230"/>
      <c r="TWB278" s="230"/>
      <c r="TWC278" s="291"/>
      <c r="TWD278" s="228"/>
      <c r="TWE278" s="229"/>
      <c r="TWF278" s="230"/>
      <c r="TWG278" s="230"/>
      <c r="TWH278" s="291"/>
      <c r="TWI278" s="228"/>
      <c r="TWJ278" s="229"/>
      <c r="TWK278" s="230"/>
      <c r="TWL278" s="230"/>
      <c r="TWM278" s="291"/>
      <c r="TWN278" s="228"/>
      <c r="TWO278" s="229"/>
      <c r="TWP278" s="230"/>
      <c r="TWQ278" s="230"/>
      <c r="TWR278" s="291"/>
      <c r="TWS278" s="228"/>
      <c r="TWT278" s="229"/>
      <c r="TWU278" s="230"/>
      <c r="TWV278" s="230"/>
      <c r="TWW278" s="291"/>
      <c r="TWX278" s="228"/>
      <c r="TWY278" s="229"/>
      <c r="TWZ278" s="230"/>
      <c r="TXA278" s="230"/>
      <c r="TXB278" s="291"/>
      <c r="TXC278" s="228"/>
      <c r="TXD278" s="229"/>
      <c r="TXE278" s="230"/>
      <c r="TXF278" s="230"/>
      <c r="TXG278" s="291"/>
      <c r="TXH278" s="228"/>
      <c r="TXI278" s="229"/>
      <c r="TXJ278" s="230"/>
      <c r="TXK278" s="230"/>
      <c r="TXL278" s="291"/>
      <c r="TXM278" s="228"/>
      <c r="TXN278" s="229"/>
      <c r="TXO278" s="230"/>
      <c r="TXP278" s="230"/>
      <c r="TXQ278" s="291"/>
      <c r="TXR278" s="228"/>
      <c r="TXS278" s="229"/>
      <c r="TXT278" s="230"/>
      <c r="TXU278" s="230"/>
      <c r="TXV278" s="291"/>
      <c r="TXW278" s="228"/>
      <c r="TXX278" s="229"/>
      <c r="TXY278" s="230"/>
      <c r="TXZ278" s="230"/>
      <c r="TYA278" s="291"/>
      <c r="TYB278" s="228"/>
      <c r="TYC278" s="229"/>
      <c r="TYD278" s="230"/>
      <c r="TYE278" s="230"/>
      <c r="TYF278" s="291"/>
      <c r="TYG278" s="228"/>
      <c r="TYH278" s="229"/>
      <c r="TYI278" s="230"/>
      <c r="TYJ278" s="230"/>
      <c r="TYK278" s="291"/>
      <c r="TYL278" s="228"/>
      <c r="TYM278" s="229"/>
      <c r="TYN278" s="230"/>
      <c r="TYO278" s="230"/>
      <c r="TYP278" s="291"/>
      <c r="TYQ278" s="228"/>
      <c r="TYR278" s="229"/>
      <c r="TYS278" s="230"/>
      <c r="TYT278" s="230"/>
      <c r="TYU278" s="291"/>
      <c r="TYV278" s="228"/>
      <c r="TYW278" s="229"/>
      <c r="TYX278" s="230"/>
      <c r="TYY278" s="230"/>
      <c r="TYZ278" s="291"/>
      <c r="TZA278" s="228"/>
      <c r="TZB278" s="229"/>
      <c r="TZC278" s="230"/>
      <c r="TZD278" s="230"/>
      <c r="TZE278" s="291"/>
      <c r="TZF278" s="228"/>
      <c r="TZG278" s="229"/>
      <c r="TZH278" s="230"/>
      <c r="TZI278" s="230"/>
      <c r="TZJ278" s="291"/>
      <c r="TZK278" s="228"/>
      <c r="TZL278" s="229"/>
      <c r="TZM278" s="230"/>
      <c r="TZN278" s="230"/>
      <c r="TZO278" s="291"/>
      <c r="TZP278" s="228"/>
      <c r="TZQ278" s="229"/>
      <c r="TZR278" s="230"/>
      <c r="TZS278" s="230"/>
      <c r="TZT278" s="291"/>
      <c r="TZU278" s="228"/>
      <c r="TZV278" s="229"/>
      <c r="TZW278" s="230"/>
      <c r="TZX278" s="230"/>
      <c r="TZY278" s="291"/>
      <c r="TZZ278" s="228"/>
      <c r="UAA278" s="229"/>
      <c r="UAB278" s="230"/>
      <c r="UAC278" s="230"/>
      <c r="UAD278" s="291"/>
      <c r="UAE278" s="228"/>
      <c r="UAF278" s="229"/>
      <c r="UAG278" s="230"/>
      <c r="UAH278" s="230"/>
      <c r="UAI278" s="291"/>
      <c r="UAJ278" s="228"/>
      <c r="UAK278" s="229"/>
      <c r="UAL278" s="230"/>
      <c r="UAM278" s="230"/>
      <c r="UAN278" s="291"/>
      <c r="UAO278" s="228"/>
      <c r="UAP278" s="229"/>
      <c r="UAQ278" s="230"/>
      <c r="UAR278" s="230"/>
      <c r="UAS278" s="291"/>
      <c r="UAT278" s="228"/>
      <c r="UAU278" s="229"/>
      <c r="UAV278" s="230"/>
      <c r="UAW278" s="230"/>
      <c r="UAX278" s="291"/>
      <c r="UAY278" s="228"/>
      <c r="UAZ278" s="229"/>
      <c r="UBA278" s="230"/>
      <c r="UBB278" s="230"/>
      <c r="UBC278" s="291"/>
      <c r="UBD278" s="228"/>
      <c r="UBE278" s="229"/>
      <c r="UBF278" s="230"/>
      <c r="UBG278" s="230"/>
      <c r="UBH278" s="291"/>
      <c r="UBI278" s="228"/>
      <c r="UBJ278" s="229"/>
      <c r="UBK278" s="230"/>
      <c r="UBL278" s="230"/>
      <c r="UBM278" s="291"/>
      <c r="UBN278" s="228"/>
      <c r="UBO278" s="229"/>
      <c r="UBP278" s="230"/>
      <c r="UBQ278" s="230"/>
      <c r="UBR278" s="291"/>
      <c r="UBS278" s="228"/>
      <c r="UBT278" s="229"/>
      <c r="UBU278" s="230"/>
      <c r="UBV278" s="230"/>
      <c r="UBW278" s="291"/>
      <c r="UBX278" s="228"/>
      <c r="UBY278" s="229"/>
      <c r="UBZ278" s="230"/>
      <c r="UCA278" s="230"/>
      <c r="UCB278" s="291"/>
      <c r="UCC278" s="228"/>
      <c r="UCD278" s="229"/>
      <c r="UCE278" s="230"/>
      <c r="UCF278" s="230"/>
      <c r="UCG278" s="291"/>
      <c r="UCH278" s="228"/>
      <c r="UCI278" s="229"/>
      <c r="UCJ278" s="230"/>
      <c r="UCK278" s="230"/>
      <c r="UCL278" s="291"/>
      <c r="UCM278" s="228"/>
      <c r="UCN278" s="229"/>
      <c r="UCO278" s="230"/>
      <c r="UCP278" s="230"/>
      <c r="UCQ278" s="291"/>
      <c r="UCR278" s="228"/>
      <c r="UCS278" s="229"/>
      <c r="UCT278" s="230"/>
      <c r="UCU278" s="230"/>
      <c r="UCV278" s="291"/>
      <c r="UCW278" s="228"/>
      <c r="UCX278" s="229"/>
      <c r="UCY278" s="230"/>
      <c r="UCZ278" s="230"/>
      <c r="UDA278" s="291"/>
      <c r="UDB278" s="228"/>
      <c r="UDC278" s="229"/>
      <c r="UDD278" s="230"/>
      <c r="UDE278" s="230"/>
      <c r="UDF278" s="291"/>
      <c r="UDG278" s="228"/>
      <c r="UDH278" s="229"/>
      <c r="UDI278" s="230"/>
      <c r="UDJ278" s="230"/>
      <c r="UDK278" s="291"/>
      <c r="UDL278" s="228"/>
      <c r="UDM278" s="229"/>
      <c r="UDN278" s="230"/>
      <c r="UDO278" s="230"/>
      <c r="UDP278" s="291"/>
      <c r="UDQ278" s="228"/>
      <c r="UDR278" s="229"/>
      <c r="UDS278" s="230"/>
      <c r="UDT278" s="230"/>
      <c r="UDU278" s="291"/>
      <c r="UDV278" s="228"/>
      <c r="UDW278" s="229"/>
      <c r="UDX278" s="230"/>
      <c r="UDY278" s="230"/>
      <c r="UDZ278" s="291"/>
      <c r="UEA278" s="228"/>
      <c r="UEB278" s="229"/>
      <c r="UEC278" s="230"/>
      <c r="UED278" s="230"/>
      <c r="UEE278" s="291"/>
      <c r="UEF278" s="228"/>
      <c r="UEG278" s="229"/>
      <c r="UEH278" s="230"/>
      <c r="UEI278" s="230"/>
      <c r="UEJ278" s="291"/>
      <c r="UEK278" s="228"/>
      <c r="UEL278" s="229"/>
      <c r="UEM278" s="230"/>
      <c r="UEN278" s="230"/>
      <c r="UEO278" s="291"/>
      <c r="UEP278" s="228"/>
      <c r="UEQ278" s="229"/>
      <c r="UER278" s="230"/>
      <c r="UES278" s="230"/>
      <c r="UET278" s="291"/>
      <c r="UEU278" s="228"/>
      <c r="UEV278" s="229"/>
      <c r="UEW278" s="230"/>
      <c r="UEX278" s="230"/>
      <c r="UEY278" s="291"/>
      <c r="UEZ278" s="228"/>
      <c r="UFA278" s="229"/>
      <c r="UFB278" s="230"/>
      <c r="UFC278" s="230"/>
      <c r="UFD278" s="291"/>
      <c r="UFE278" s="228"/>
      <c r="UFF278" s="229"/>
      <c r="UFG278" s="230"/>
      <c r="UFH278" s="230"/>
      <c r="UFI278" s="291"/>
      <c r="UFJ278" s="228"/>
      <c r="UFK278" s="229"/>
      <c r="UFL278" s="230"/>
      <c r="UFM278" s="230"/>
      <c r="UFN278" s="291"/>
      <c r="UFO278" s="228"/>
      <c r="UFP278" s="229"/>
      <c r="UFQ278" s="230"/>
      <c r="UFR278" s="230"/>
      <c r="UFS278" s="291"/>
      <c r="UFT278" s="228"/>
      <c r="UFU278" s="229"/>
      <c r="UFV278" s="230"/>
      <c r="UFW278" s="230"/>
      <c r="UFX278" s="291"/>
      <c r="UFY278" s="228"/>
      <c r="UFZ278" s="229"/>
      <c r="UGA278" s="230"/>
      <c r="UGB278" s="230"/>
      <c r="UGC278" s="291"/>
      <c r="UGD278" s="228"/>
      <c r="UGE278" s="229"/>
      <c r="UGF278" s="230"/>
      <c r="UGG278" s="230"/>
      <c r="UGH278" s="291"/>
      <c r="UGI278" s="228"/>
      <c r="UGJ278" s="229"/>
      <c r="UGK278" s="230"/>
      <c r="UGL278" s="230"/>
      <c r="UGM278" s="291"/>
      <c r="UGN278" s="228"/>
      <c r="UGO278" s="229"/>
      <c r="UGP278" s="230"/>
      <c r="UGQ278" s="230"/>
      <c r="UGR278" s="291"/>
      <c r="UGS278" s="228"/>
      <c r="UGT278" s="229"/>
      <c r="UGU278" s="230"/>
      <c r="UGV278" s="230"/>
      <c r="UGW278" s="291"/>
      <c r="UGX278" s="228"/>
      <c r="UGY278" s="229"/>
      <c r="UGZ278" s="230"/>
      <c r="UHA278" s="230"/>
      <c r="UHB278" s="291"/>
      <c r="UHC278" s="228"/>
      <c r="UHD278" s="229"/>
      <c r="UHE278" s="230"/>
      <c r="UHF278" s="230"/>
      <c r="UHG278" s="291"/>
      <c r="UHH278" s="228"/>
      <c r="UHI278" s="229"/>
      <c r="UHJ278" s="230"/>
      <c r="UHK278" s="230"/>
      <c r="UHL278" s="291"/>
      <c r="UHM278" s="228"/>
      <c r="UHN278" s="229"/>
      <c r="UHO278" s="230"/>
      <c r="UHP278" s="230"/>
      <c r="UHQ278" s="291"/>
      <c r="UHR278" s="228"/>
      <c r="UHS278" s="229"/>
      <c r="UHT278" s="230"/>
      <c r="UHU278" s="230"/>
      <c r="UHV278" s="291"/>
      <c r="UHW278" s="228"/>
      <c r="UHX278" s="229"/>
      <c r="UHY278" s="230"/>
      <c r="UHZ278" s="230"/>
      <c r="UIA278" s="291"/>
      <c r="UIB278" s="228"/>
      <c r="UIC278" s="229"/>
      <c r="UID278" s="230"/>
      <c r="UIE278" s="230"/>
      <c r="UIF278" s="291"/>
      <c r="UIG278" s="228"/>
      <c r="UIH278" s="229"/>
      <c r="UII278" s="230"/>
      <c r="UIJ278" s="230"/>
      <c r="UIK278" s="291"/>
      <c r="UIL278" s="228"/>
      <c r="UIM278" s="229"/>
      <c r="UIN278" s="230"/>
      <c r="UIO278" s="230"/>
      <c r="UIP278" s="291"/>
      <c r="UIQ278" s="228"/>
      <c r="UIR278" s="229"/>
      <c r="UIS278" s="230"/>
      <c r="UIT278" s="230"/>
      <c r="UIU278" s="291"/>
      <c r="UIV278" s="228"/>
      <c r="UIW278" s="229"/>
      <c r="UIX278" s="230"/>
      <c r="UIY278" s="230"/>
      <c r="UIZ278" s="291"/>
      <c r="UJA278" s="228"/>
      <c r="UJB278" s="229"/>
      <c r="UJC278" s="230"/>
      <c r="UJD278" s="230"/>
      <c r="UJE278" s="291"/>
      <c r="UJF278" s="228"/>
      <c r="UJG278" s="229"/>
      <c r="UJH278" s="230"/>
      <c r="UJI278" s="230"/>
      <c r="UJJ278" s="291"/>
      <c r="UJK278" s="228"/>
      <c r="UJL278" s="229"/>
      <c r="UJM278" s="230"/>
      <c r="UJN278" s="230"/>
      <c r="UJO278" s="291"/>
      <c r="UJP278" s="228"/>
      <c r="UJQ278" s="229"/>
      <c r="UJR278" s="230"/>
      <c r="UJS278" s="230"/>
      <c r="UJT278" s="291"/>
      <c r="UJU278" s="228"/>
      <c r="UJV278" s="229"/>
      <c r="UJW278" s="230"/>
      <c r="UJX278" s="230"/>
      <c r="UJY278" s="291"/>
      <c r="UJZ278" s="228"/>
      <c r="UKA278" s="229"/>
      <c r="UKB278" s="230"/>
      <c r="UKC278" s="230"/>
      <c r="UKD278" s="291"/>
      <c r="UKE278" s="228"/>
      <c r="UKF278" s="229"/>
      <c r="UKG278" s="230"/>
      <c r="UKH278" s="230"/>
      <c r="UKI278" s="291"/>
      <c r="UKJ278" s="228"/>
      <c r="UKK278" s="229"/>
      <c r="UKL278" s="230"/>
      <c r="UKM278" s="230"/>
      <c r="UKN278" s="291"/>
      <c r="UKO278" s="228"/>
      <c r="UKP278" s="229"/>
      <c r="UKQ278" s="230"/>
      <c r="UKR278" s="230"/>
      <c r="UKS278" s="291"/>
      <c r="UKT278" s="228"/>
      <c r="UKU278" s="229"/>
      <c r="UKV278" s="230"/>
      <c r="UKW278" s="230"/>
      <c r="UKX278" s="291"/>
      <c r="UKY278" s="228"/>
      <c r="UKZ278" s="229"/>
      <c r="ULA278" s="230"/>
      <c r="ULB278" s="230"/>
      <c r="ULC278" s="291"/>
      <c r="ULD278" s="228"/>
      <c r="ULE278" s="229"/>
      <c r="ULF278" s="230"/>
      <c r="ULG278" s="230"/>
      <c r="ULH278" s="291"/>
      <c r="ULI278" s="228"/>
      <c r="ULJ278" s="229"/>
      <c r="ULK278" s="230"/>
      <c r="ULL278" s="230"/>
      <c r="ULM278" s="291"/>
      <c r="ULN278" s="228"/>
      <c r="ULO278" s="229"/>
      <c r="ULP278" s="230"/>
      <c r="ULQ278" s="230"/>
      <c r="ULR278" s="291"/>
      <c r="ULS278" s="228"/>
      <c r="ULT278" s="229"/>
      <c r="ULU278" s="230"/>
      <c r="ULV278" s="230"/>
      <c r="ULW278" s="291"/>
      <c r="ULX278" s="228"/>
      <c r="ULY278" s="229"/>
      <c r="ULZ278" s="230"/>
      <c r="UMA278" s="230"/>
      <c r="UMB278" s="291"/>
      <c r="UMC278" s="228"/>
      <c r="UMD278" s="229"/>
      <c r="UME278" s="230"/>
      <c r="UMF278" s="230"/>
      <c r="UMG278" s="291"/>
      <c r="UMH278" s="228"/>
      <c r="UMI278" s="229"/>
      <c r="UMJ278" s="230"/>
      <c r="UMK278" s="230"/>
      <c r="UML278" s="291"/>
      <c r="UMM278" s="228"/>
      <c r="UMN278" s="229"/>
      <c r="UMO278" s="230"/>
      <c r="UMP278" s="230"/>
      <c r="UMQ278" s="291"/>
      <c r="UMR278" s="228"/>
      <c r="UMS278" s="229"/>
      <c r="UMT278" s="230"/>
      <c r="UMU278" s="230"/>
      <c r="UMV278" s="291"/>
      <c r="UMW278" s="228"/>
      <c r="UMX278" s="229"/>
      <c r="UMY278" s="230"/>
      <c r="UMZ278" s="230"/>
      <c r="UNA278" s="291"/>
      <c r="UNB278" s="228"/>
      <c r="UNC278" s="229"/>
      <c r="UND278" s="230"/>
      <c r="UNE278" s="230"/>
      <c r="UNF278" s="291"/>
      <c r="UNG278" s="228"/>
      <c r="UNH278" s="229"/>
      <c r="UNI278" s="230"/>
      <c r="UNJ278" s="230"/>
      <c r="UNK278" s="291"/>
      <c r="UNL278" s="228"/>
      <c r="UNM278" s="229"/>
      <c r="UNN278" s="230"/>
      <c r="UNO278" s="230"/>
      <c r="UNP278" s="291"/>
      <c r="UNQ278" s="228"/>
      <c r="UNR278" s="229"/>
      <c r="UNS278" s="230"/>
      <c r="UNT278" s="230"/>
      <c r="UNU278" s="291"/>
      <c r="UNV278" s="228"/>
      <c r="UNW278" s="229"/>
      <c r="UNX278" s="230"/>
      <c r="UNY278" s="230"/>
      <c r="UNZ278" s="291"/>
      <c r="UOA278" s="228"/>
      <c r="UOB278" s="229"/>
      <c r="UOC278" s="230"/>
      <c r="UOD278" s="230"/>
      <c r="UOE278" s="291"/>
      <c r="UOF278" s="228"/>
      <c r="UOG278" s="229"/>
      <c r="UOH278" s="230"/>
      <c r="UOI278" s="230"/>
      <c r="UOJ278" s="291"/>
      <c r="UOK278" s="228"/>
      <c r="UOL278" s="229"/>
      <c r="UOM278" s="230"/>
      <c r="UON278" s="230"/>
      <c r="UOO278" s="291"/>
      <c r="UOP278" s="228"/>
      <c r="UOQ278" s="229"/>
      <c r="UOR278" s="230"/>
      <c r="UOS278" s="230"/>
      <c r="UOT278" s="291"/>
      <c r="UOU278" s="228"/>
      <c r="UOV278" s="229"/>
      <c r="UOW278" s="230"/>
      <c r="UOX278" s="230"/>
      <c r="UOY278" s="291"/>
      <c r="UOZ278" s="228"/>
      <c r="UPA278" s="229"/>
      <c r="UPB278" s="230"/>
      <c r="UPC278" s="230"/>
      <c r="UPD278" s="291"/>
      <c r="UPE278" s="228"/>
      <c r="UPF278" s="229"/>
      <c r="UPG278" s="230"/>
      <c r="UPH278" s="230"/>
      <c r="UPI278" s="291"/>
      <c r="UPJ278" s="228"/>
      <c r="UPK278" s="229"/>
      <c r="UPL278" s="230"/>
      <c r="UPM278" s="230"/>
      <c r="UPN278" s="291"/>
      <c r="UPO278" s="228"/>
      <c r="UPP278" s="229"/>
      <c r="UPQ278" s="230"/>
      <c r="UPR278" s="230"/>
      <c r="UPS278" s="291"/>
      <c r="UPT278" s="228"/>
      <c r="UPU278" s="229"/>
      <c r="UPV278" s="230"/>
      <c r="UPW278" s="230"/>
      <c r="UPX278" s="291"/>
      <c r="UPY278" s="228"/>
      <c r="UPZ278" s="229"/>
      <c r="UQA278" s="230"/>
      <c r="UQB278" s="230"/>
      <c r="UQC278" s="291"/>
      <c r="UQD278" s="228"/>
      <c r="UQE278" s="229"/>
      <c r="UQF278" s="230"/>
      <c r="UQG278" s="230"/>
      <c r="UQH278" s="291"/>
      <c r="UQI278" s="228"/>
      <c r="UQJ278" s="229"/>
      <c r="UQK278" s="230"/>
      <c r="UQL278" s="230"/>
      <c r="UQM278" s="291"/>
      <c r="UQN278" s="228"/>
      <c r="UQO278" s="229"/>
      <c r="UQP278" s="230"/>
      <c r="UQQ278" s="230"/>
      <c r="UQR278" s="291"/>
      <c r="UQS278" s="228"/>
      <c r="UQT278" s="229"/>
      <c r="UQU278" s="230"/>
      <c r="UQV278" s="230"/>
      <c r="UQW278" s="291"/>
      <c r="UQX278" s="228"/>
      <c r="UQY278" s="229"/>
      <c r="UQZ278" s="230"/>
      <c r="URA278" s="230"/>
      <c r="URB278" s="291"/>
      <c r="URC278" s="228"/>
      <c r="URD278" s="229"/>
      <c r="URE278" s="230"/>
      <c r="URF278" s="230"/>
      <c r="URG278" s="291"/>
      <c r="URH278" s="228"/>
      <c r="URI278" s="229"/>
      <c r="URJ278" s="230"/>
      <c r="URK278" s="230"/>
      <c r="URL278" s="291"/>
      <c r="URM278" s="228"/>
      <c r="URN278" s="229"/>
      <c r="URO278" s="230"/>
      <c r="URP278" s="230"/>
      <c r="URQ278" s="291"/>
      <c r="URR278" s="228"/>
      <c r="URS278" s="229"/>
      <c r="URT278" s="230"/>
      <c r="URU278" s="230"/>
      <c r="URV278" s="291"/>
      <c r="URW278" s="228"/>
      <c r="URX278" s="229"/>
      <c r="URY278" s="230"/>
      <c r="URZ278" s="230"/>
      <c r="USA278" s="291"/>
      <c r="USB278" s="228"/>
      <c r="USC278" s="229"/>
      <c r="USD278" s="230"/>
      <c r="USE278" s="230"/>
      <c r="USF278" s="291"/>
      <c r="USG278" s="228"/>
      <c r="USH278" s="229"/>
      <c r="USI278" s="230"/>
      <c r="USJ278" s="230"/>
      <c r="USK278" s="291"/>
      <c r="USL278" s="228"/>
      <c r="USM278" s="229"/>
      <c r="USN278" s="230"/>
      <c r="USO278" s="230"/>
      <c r="USP278" s="291"/>
      <c r="USQ278" s="228"/>
      <c r="USR278" s="229"/>
      <c r="USS278" s="230"/>
      <c r="UST278" s="230"/>
      <c r="USU278" s="291"/>
      <c r="USV278" s="228"/>
      <c r="USW278" s="229"/>
      <c r="USX278" s="230"/>
      <c r="USY278" s="230"/>
      <c r="USZ278" s="291"/>
      <c r="UTA278" s="228"/>
      <c r="UTB278" s="229"/>
      <c r="UTC278" s="230"/>
      <c r="UTD278" s="230"/>
      <c r="UTE278" s="291"/>
      <c r="UTF278" s="228"/>
      <c r="UTG278" s="229"/>
      <c r="UTH278" s="230"/>
      <c r="UTI278" s="230"/>
      <c r="UTJ278" s="291"/>
      <c r="UTK278" s="228"/>
      <c r="UTL278" s="229"/>
      <c r="UTM278" s="230"/>
      <c r="UTN278" s="230"/>
      <c r="UTO278" s="291"/>
      <c r="UTP278" s="228"/>
      <c r="UTQ278" s="229"/>
      <c r="UTR278" s="230"/>
      <c r="UTS278" s="230"/>
      <c r="UTT278" s="291"/>
      <c r="UTU278" s="228"/>
      <c r="UTV278" s="229"/>
      <c r="UTW278" s="230"/>
      <c r="UTX278" s="230"/>
      <c r="UTY278" s="291"/>
      <c r="UTZ278" s="228"/>
      <c r="UUA278" s="229"/>
      <c r="UUB278" s="230"/>
      <c r="UUC278" s="230"/>
      <c r="UUD278" s="291"/>
      <c r="UUE278" s="228"/>
      <c r="UUF278" s="229"/>
      <c r="UUG278" s="230"/>
      <c r="UUH278" s="230"/>
      <c r="UUI278" s="291"/>
      <c r="UUJ278" s="228"/>
      <c r="UUK278" s="229"/>
      <c r="UUL278" s="230"/>
      <c r="UUM278" s="230"/>
      <c r="UUN278" s="291"/>
      <c r="UUO278" s="228"/>
      <c r="UUP278" s="229"/>
      <c r="UUQ278" s="230"/>
      <c r="UUR278" s="230"/>
      <c r="UUS278" s="291"/>
      <c r="UUT278" s="228"/>
      <c r="UUU278" s="229"/>
      <c r="UUV278" s="230"/>
      <c r="UUW278" s="230"/>
      <c r="UUX278" s="291"/>
      <c r="UUY278" s="228"/>
      <c r="UUZ278" s="229"/>
      <c r="UVA278" s="230"/>
      <c r="UVB278" s="230"/>
      <c r="UVC278" s="291"/>
      <c r="UVD278" s="228"/>
      <c r="UVE278" s="229"/>
      <c r="UVF278" s="230"/>
      <c r="UVG278" s="230"/>
      <c r="UVH278" s="291"/>
      <c r="UVI278" s="228"/>
      <c r="UVJ278" s="229"/>
      <c r="UVK278" s="230"/>
      <c r="UVL278" s="230"/>
      <c r="UVM278" s="291"/>
      <c r="UVN278" s="228"/>
      <c r="UVO278" s="229"/>
      <c r="UVP278" s="230"/>
      <c r="UVQ278" s="230"/>
      <c r="UVR278" s="291"/>
      <c r="UVS278" s="228"/>
      <c r="UVT278" s="229"/>
      <c r="UVU278" s="230"/>
      <c r="UVV278" s="230"/>
      <c r="UVW278" s="291"/>
      <c r="UVX278" s="228"/>
      <c r="UVY278" s="229"/>
      <c r="UVZ278" s="230"/>
      <c r="UWA278" s="230"/>
      <c r="UWB278" s="291"/>
      <c r="UWC278" s="228"/>
      <c r="UWD278" s="229"/>
      <c r="UWE278" s="230"/>
      <c r="UWF278" s="230"/>
      <c r="UWG278" s="291"/>
      <c r="UWH278" s="228"/>
      <c r="UWI278" s="229"/>
      <c r="UWJ278" s="230"/>
      <c r="UWK278" s="230"/>
      <c r="UWL278" s="291"/>
      <c r="UWM278" s="228"/>
      <c r="UWN278" s="229"/>
      <c r="UWO278" s="230"/>
      <c r="UWP278" s="230"/>
      <c r="UWQ278" s="291"/>
      <c r="UWR278" s="228"/>
      <c r="UWS278" s="229"/>
      <c r="UWT278" s="230"/>
      <c r="UWU278" s="230"/>
      <c r="UWV278" s="291"/>
      <c r="UWW278" s="228"/>
      <c r="UWX278" s="229"/>
      <c r="UWY278" s="230"/>
      <c r="UWZ278" s="230"/>
      <c r="UXA278" s="291"/>
      <c r="UXB278" s="228"/>
      <c r="UXC278" s="229"/>
      <c r="UXD278" s="230"/>
      <c r="UXE278" s="230"/>
      <c r="UXF278" s="291"/>
      <c r="UXG278" s="228"/>
      <c r="UXH278" s="229"/>
      <c r="UXI278" s="230"/>
      <c r="UXJ278" s="230"/>
      <c r="UXK278" s="291"/>
      <c r="UXL278" s="228"/>
      <c r="UXM278" s="229"/>
      <c r="UXN278" s="230"/>
      <c r="UXO278" s="230"/>
      <c r="UXP278" s="291"/>
      <c r="UXQ278" s="228"/>
      <c r="UXR278" s="229"/>
      <c r="UXS278" s="230"/>
      <c r="UXT278" s="230"/>
      <c r="UXU278" s="291"/>
      <c r="UXV278" s="228"/>
      <c r="UXW278" s="229"/>
      <c r="UXX278" s="230"/>
      <c r="UXY278" s="230"/>
      <c r="UXZ278" s="291"/>
      <c r="UYA278" s="228"/>
      <c r="UYB278" s="229"/>
      <c r="UYC278" s="230"/>
      <c r="UYD278" s="230"/>
      <c r="UYE278" s="291"/>
      <c r="UYF278" s="228"/>
      <c r="UYG278" s="229"/>
      <c r="UYH278" s="230"/>
      <c r="UYI278" s="230"/>
      <c r="UYJ278" s="291"/>
      <c r="UYK278" s="228"/>
      <c r="UYL278" s="229"/>
      <c r="UYM278" s="230"/>
      <c r="UYN278" s="230"/>
      <c r="UYO278" s="291"/>
      <c r="UYP278" s="228"/>
      <c r="UYQ278" s="229"/>
      <c r="UYR278" s="230"/>
      <c r="UYS278" s="230"/>
      <c r="UYT278" s="291"/>
      <c r="UYU278" s="228"/>
      <c r="UYV278" s="229"/>
      <c r="UYW278" s="230"/>
      <c r="UYX278" s="230"/>
      <c r="UYY278" s="291"/>
      <c r="UYZ278" s="228"/>
      <c r="UZA278" s="229"/>
      <c r="UZB278" s="230"/>
      <c r="UZC278" s="230"/>
      <c r="UZD278" s="291"/>
      <c r="UZE278" s="228"/>
      <c r="UZF278" s="229"/>
      <c r="UZG278" s="230"/>
      <c r="UZH278" s="230"/>
      <c r="UZI278" s="291"/>
      <c r="UZJ278" s="228"/>
      <c r="UZK278" s="229"/>
      <c r="UZL278" s="230"/>
      <c r="UZM278" s="230"/>
      <c r="UZN278" s="291"/>
      <c r="UZO278" s="228"/>
      <c r="UZP278" s="229"/>
      <c r="UZQ278" s="230"/>
      <c r="UZR278" s="230"/>
      <c r="UZS278" s="291"/>
      <c r="UZT278" s="228"/>
      <c r="UZU278" s="229"/>
      <c r="UZV278" s="230"/>
      <c r="UZW278" s="230"/>
      <c r="UZX278" s="291"/>
      <c r="UZY278" s="228"/>
      <c r="UZZ278" s="229"/>
      <c r="VAA278" s="230"/>
      <c r="VAB278" s="230"/>
      <c r="VAC278" s="291"/>
      <c r="VAD278" s="228"/>
      <c r="VAE278" s="229"/>
      <c r="VAF278" s="230"/>
      <c r="VAG278" s="230"/>
      <c r="VAH278" s="291"/>
      <c r="VAI278" s="228"/>
      <c r="VAJ278" s="229"/>
      <c r="VAK278" s="230"/>
      <c r="VAL278" s="230"/>
      <c r="VAM278" s="291"/>
      <c r="VAN278" s="228"/>
      <c r="VAO278" s="229"/>
      <c r="VAP278" s="230"/>
      <c r="VAQ278" s="230"/>
      <c r="VAR278" s="291"/>
      <c r="VAS278" s="228"/>
      <c r="VAT278" s="229"/>
      <c r="VAU278" s="230"/>
      <c r="VAV278" s="230"/>
      <c r="VAW278" s="291"/>
      <c r="VAX278" s="228"/>
      <c r="VAY278" s="229"/>
      <c r="VAZ278" s="230"/>
      <c r="VBA278" s="230"/>
      <c r="VBB278" s="291"/>
      <c r="VBC278" s="228"/>
      <c r="VBD278" s="229"/>
      <c r="VBE278" s="230"/>
      <c r="VBF278" s="230"/>
      <c r="VBG278" s="291"/>
      <c r="VBH278" s="228"/>
      <c r="VBI278" s="229"/>
      <c r="VBJ278" s="230"/>
      <c r="VBK278" s="230"/>
      <c r="VBL278" s="291"/>
      <c r="VBM278" s="228"/>
      <c r="VBN278" s="229"/>
      <c r="VBO278" s="230"/>
      <c r="VBP278" s="230"/>
      <c r="VBQ278" s="291"/>
      <c r="VBR278" s="228"/>
      <c r="VBS278" s="229"/>
      <c r="VBT278" s="230"/>
      <c r="VBU278" s="230"/>
      <c r="VBV278" s="291"/>
      <c r="VBW278" s="228"/>
      <c r="VBX278" s="229"/>
      <c r="VBY278" s="230"/>
      <c r="VBZ278" s="230"/>
      <c r="VCA278" s="291"/>
      <c r="VCB278" s="228"/>
      <c r="VCC278" s="229"/>
      <c r="VCD278" s="230"/>
      <c r="VCE278" s="230"/>
      <c r="VCF278" s="291"/>
      <c r="VCG278" s="228"/>
      <c r="VCH278" s="229"/>
      <c r="VCI278" s="230"/>
      <c r="VCJ278" s="230"/>
      <c r="VCK278" s="291"/>
      <c r="VCL278" s="228"/>
      <c r="VCM278" s="229"/>
      <c r="VCN278" s="230"/>
      <c r="VCO278" s="230"/>
      <c r="VCP278" s="291"/>
      <c r="VCQ278" s="228"/>
      <c r="VCR278" s="229"/>
      <c r="VCS278" s="230"/>
      <c r="VCT278" s="230"/>
      <c r="VCU278" s="291"/>
      <c r="VCV278" s="228"/>
      <c r="VCW278" s="229"/>
      <c r="VCX278" s="230"/>
      <c r="VCY278" s="230"/>
      <c r="VCZ278" s="291"/>
      <c r="VDA278" s="228"/>
      <c r="VDB278" s="229"/>
      <c r="VDC278" s="230"/>
      <c r="VDD278" s="230"/>
      <c r="VDE278" s="291"/>
      <c r="VDF278" s="228"/>
      <c r="VDG278" s="229"/>
      <c r="VDH278" s="230"/>
      <c r="VDI278" s="230"/>
      <c r="VDJ278" s="291"/>
      <c r="VDK278" s="228"/>
      <c r="VDL278" s="229"/>
      <c r="VDM278" s="230"/>
      <c r="VDN278" s="230"/>
      <c r="VDO278" s="291"/>
      <c r="VDP278" s="228"/>
      <c r="VDQ278" s="229"/>
      <c r="VDR278" s="230"/>
      <c r="VDS278" s="230"/>
      <c r="VDT278" s="291"/>
      <c r="VDU278" s="228"/>
      <c r="VDV278" s="229"/>
      <c r="VDW278" s="230"/>
      <c r="VDX278" s="230"/>
      <c r="VDY278" s="291"/>
      <c r="VDZ278" s="228"/>
      <c r="VEA278" s="229"/>
      <c r="VEB278" s="230"/>
      <c r="VEC278" s="230"/>
      <c r="VED278" s="291"/>
      <c r="VEE278" s="228"/>
      <c r="VEF278" s="229"/>
      <c r="VEG278" s="230"/>
      <c r="VEH278" s="230"/>
      <c r="VEI278" s="291"/>
      <c r="VEJ278" s="228"/>
      <c r="VEK278" s="229"/>
      <c r="VEL278" s="230"/>
      <c r="VEM278" s="230"/>
      <c r="VEN278" s="291"/>
      <c r="VEO278" s="228"/>
      <c r="VEP278" s="229"/>
      <c r="VEQ278" s="230"/>
      <c r="VER278" s="230"/>
      <c r="VES278" s="291"/>
      <c r="VET278" s="228"/>
      <c r="VEU278" s="229"/>
      <c r="VEV278" s="230"/>
      <c r="VEW278" s="230"/>
      <c r="VEX278" s="291"/>
      <c r="VEY278" s="228"/>
      <c r="VEZ278" s="229"/>
      <c r="VFA278" s="230"/>
      <c r="VFB278" s="230"/>
      <c r="VFC278" s="291"/>
      <c r="VFD278" s="228"/>
      <c r="VFE278" s="229"/>
      <c r="VFF278" s="230"/>
      <c r="VFG278" s="230"/>
      <c r="VFH278" s="291"/>
      <c r="VFI278" s="228"/>
      <c r="VFJ278" s="229"/>
      <c r="VFK278" s="230"/>
      <c r="VFL278" s="230"/>
      <c r="VFM278" s="291"/>
      <c r="VFN278" s="228"/>
      <c r="VFO278" s="229"/>
      <c r="VFP278" s="230"/>
      <c r="VFQ278" s="230"/>
      <c r="VFR278" s="291"/>
      <c r="VFS278" s="228"/>
      <c r="VFT278" s="229"/>
      <c r="VFU278" s="230"/>
      <c r="VFV278" s="230"/>
      <c r="VFW278" s="291"/>
      <c r="VFX278" s="228"/>
      <c r="VFY278" s="229"/>
      <c r="VFZ278" s="230"/>
      <c r="VGA278" s="230"/>
      <c r="VGB278" s="291"/>
      <c r="VGC278" s="228"/>
      <c r="VGD278" s="229"/>
      <c r="VGE278" s="230"/>
      <c r="VGF278" s="230"/>
      <c r="VGG278" s="291"/>
      <c r="VGH278" s="228"/>
      <c r="VGI278" s="229"/>
      <c r="VGJ278" s="230"/>
      <c r="VGK278" s="230"/>
      <c r="VGL278" s="291"/>
      <c r="VGM278" s="228"/>
      <c r="VGN278" s="229"/>
      <c r="VGO278" s="230"/>
      <c r="VGP278" s="230"/>
      <c r="VGQ278" s="291"/>
      <c r="VGR278" s="228"/>
      <c r="VGS278" s="229"/>
      <c r="VGT278" s="230"/>
      <c r="VGU278" s="230"/>
      <c r="VGV278" s="291"/>
      <c r="VGW278" s="228"/>
      <c r="VGX278" s="229"/>
      <c r="VGY278" s="230"/>
      <c r="VGZ278" s="230"/>
      <c r="VHA278" s="291"/>
      <c r="VHB278" s="228"/>
      <c r="VHC278" s="229"/>
      <c r="VHD278" s="230"/>
      <c r="VHE278" s="230"/>
      <c r="VHF278" s="291"/>
      <c r="VHG278" s="228"/>
      <c r="VHH278" s="229"/>
      <c r="VHI278" s="230"/>
      <c r="VHJ278" s="230"/>
      <c r="VHK278" s="291"/>
      <c r="VHL278" s="228"/>
      <c r="VHM278" s="229"/>
      <c r="VHN278" s="230"/>
      <c r="VHO278" s="230"/>
      <c r="VHP278" s="291"/>
      <c r="VHQ278" s="228"/>
      <c r="VHR278" s="229"/>
      <c r="VHS278" s="230"/>
      <c r="VHT278" s="230"/>
      <c r="VHU278" s="291"/>
      <c r="VHV278" s="228"/>
      <c r="VHW278" s="229"/>
      <c r="VHX278" s="230"/>
      <c r="VHY278" s="230"/>
      <c r="VHZ278" s="291"/>
      <c r="VIA278" s="228"/>
      <c r="VIB278" s="229"/>
      <c r="VIC278" s="230"/>
      <c r="VID278" s="230"/>
      <c r="VIE278" s="291"/>
      <c r="VIF278" s="228"/>
      <c r="VIG278" s="229"/>
      <c r="VIH278" s="230"/>
      <c r="VII278" s="230"/>
      <c r="VIJ278" s="291"/>
      <c r="VIK278" s="228"/>
      <c r="VIL278" s="229"/>
      <c r="VIM278" s="230"/>
      <c r="VIN278" s="230"/>
      <c r="VIO278" s="291"/>
      <c r="VIP278" s="228"/>
      <c r="VIQ278" s="229"/>
      <c r="VIR278" s="230"/>
      <c r="VIS278" s="230"/>
      <c r="VIT278" s="291"/>
      <c r="VIU278" s="228"/>
      <c r="VIV278" s="229"/>
      <c r="VIW278" s="230"/>
      <c r="VIX278" s="230"/>
      <c r="VIY278" s="291"/>
      <c r="VIZ278" s="228"/>
      <c r="VJA278" s="229"/>
      <c r="VJB278" s="230"/>
      <c r="VJC278" s="230"/>
      <c r="VJD278" s="291"/>
      <c r="VJE278" s="228"/>
      <c r="VJF278" s="229"/>
      <c r="VJG278" s="230"/>
      <c r="VJH278" s="230"/>
      <c r="VJI278" s="291"/>
      <c r="VJJ278" s="228"/>
      <c r="VJK278" s="229"/>
      <c r="VJL278" s="230"/>
      <c r="VJM278" s="230"/>
      <c r="VJN278" s="291"/>
      <c r="VJO278" s="228"/>
      <c r="VJP278" s="229"/>
      <c r="VJQ278" s="230"/>
      <c r="VJR278" s="230"/>
      <c r="VJS278" s="291"/>
      <c r="VJT278" s="228"/>
      <c r="VJU278" s="229"/>
      <c r="VJV278" s="230"/>
      <c r="VJW278" s="230"/>
      <c r="VJX278" s="291"/>
      <c r="VJY278" s="228"/>
      <c r="VJZ278" s="229"/>
      <c r="VKA278" s="230"/>
      <c r="VKB278" s="230"/>
      <c r="VKC278" s="291"/>
      <c r="VKD278" s="228"/>
      <c r="VKE278" s="229"/>
      <c r="VKF278" s="230"/>
      <c r="VKG278" s="230"/>
      <c r="VKH278" s="291"/>
      <c r="VKI278" s="228"/>
      <c r="VKJ278" s="229"/>
      <c r="VKK278" s="230"/>
      <c r="VKL278" s="230"/>
      <c r="VKM278" s="291"/>
      <c r="VKN278" s="228"/>
      <c r="VKO278" s="229"/>
      <c r="VKP278" s="230"/>
      <c r="VKQ278" s="230"/>
      <c r="VKR278" s="291"/>
      <c r="VKS278" s="228"/>
      <c r="VKT278" s="229"/>
      <c r="VKU278" s="230"/>
      <c r="VKV278" s="230"/>
      <c r="VKW278" s="291"/>
      <c r="VKX278" s="228"/>
      <c r="VKY278" s="229"/>
      <c r="VKZ278" s="230"/>
      <c r="VLA278" s="230"/>
      <c r="VLB278" s="291"/>
      <c r="VLC278" s="228"/>
      <c r="VLD278" s="229"/>
      <c r="VLE278" s="230"/>
      <c r="VLF278" s="230"/>
      <c r="VLG278" s="291"/>
      <c r="VLH278" s="228"/>
      <c r="VLI278" s="229"/>
      <c r="VLJ278" s="230"/>
      <c r="VLK278" s="230"/>
      <c r="VLL278" s="291"/>
      <c r="VLM278" s="228"/>
      <c r="VLN278" s="229"/>
      <c r="VLO278" s="230"/>
      <c r="VLP278" s="230"/>
      <c r="VLQ278" s="291"/>
      <c r="VLR278" s="228"/>
      <c r="VLS278" s="229"/>
      <c r="VLT278" s="230"/>
      <c r="VLU278" s="230"/>
      <c r="VLV278" s="291"/>
      <c r="VLW278" s="228"/>
      <c r="VLX278" s="229"/>
      <c r="VLY278" s="230"/>
      <c r="VLZ278" s="230"/>
      <c r="VMA278" s="291"/>
      <c r="VMB278" s="228"/>
      <c r="VMC278" s="229"/>
      <c r="VMD278" s="230"/>
      <c r="VME278" s="230"/>
      <c r="VMF278" s="291"/>
      <c r="VMG278" s="228"/>
      <c r="VMH278" s="229"/>
      <c r="VMI278" s="230"/>
      <c r="VMJ278" s="230"/>
      <c r="VMK278" s="291"/>
      <c r="VML278" s="228"/>
      <c r="VMM278" s="229"/>
      <c r="VMN278" s="230"/>
      <c r="VMO278" s="230"/>
      <c r="VMP278" s="291"/>
      <c r="VMQ278" s="228"/>
      <c r="VMR278" s="229"/>
      <c r="VMS278" s="230"/>
      <c r="VMT278" s="230"/>
      <c r="VMU278" s="291"/>
      <c r="VMV278" s="228"/>
      <c r="VMW278" s="229"/>
      <c r="VMX278" s="230"/>
      <c r="VMY278" s="230"/>
      <c r="VMZ278" s="291"/>
      <c r="VNA278" s="228"/>
      <c r="VNB278" s="229"/>
      <c r="VNC278" s="230"/>
      <c r="VND278" s="230"/>
      <c r="VNE278" s="291"/>
      <c r="VNF278" s="228"/>
      <c r="VNG278" s="229"/>
      <c r="VNH278" s="230"/>
      <c r="VNI278" s="230"/>
      <c r="VNJ278" s="291"/>
      <c r="VNK278" s="228"/>
      <c r="VNL278" s="229"/>
      <c r="VNM278" s="230"/>
      <c r="VNN278" s="230"/>
      <c r="VNO278" s="291"/>
      <c r="VNP278" s="228"/>
      <c r="VNQ278" s="229"/>
      <c r="VNR278" s="230"/>
      <c r="VNS278" s="230"/>
      <c r="VNT278" s="291"/>
      <c r="VNU278" s="228"/>
      <c r="VNV278" s="229"/>
      <c r="VNW278" s="230"/>
      <c r="VNX278" s="230"/>
      <c r="VNY278" s="291"/>
      <c r="VNZ278" s="228"/>
      <c r="VOA278" s="229"/>
      <c r="VOB278" s="230"/>
      <c r="VOC278" s="230"/>
      <c r="VOD278" s="291"/>
      <c r="VOE278" s="228"/>
      <c r="VOF278" s="229"/>
      <c r="VOG278" s="230"/>
      <c r="VOH278" s="230"/>
      <c r="VOI278" s="291"/>
      <c r="VOJ278" s="228"/>
      <c r="VOK278" s="229"/>
      <c r="VOL278" s="230"/>
      <c r="VOM278" s="230"/>
      <c r="VON278" s="291"/>
      <c r="VOO278" s="228"/>
      <c r="VOP278" s="229"/>
      <c r="VOQ278" s="230"/>
      <c r="VOR278" s="230"/>
      <c r="VOS278" s="291"/>
      <c r="VOT278" s="228"/>
      <c r="VOU278" s="229"/>
      <c r="VOV278" s="230"/>
      <c r="VOW278" s="230"/>
      <c r="VOX278" s="291"/>
      <c r="VOY278" s="228"/>
      <c r="VOZ278" s="229"/>
      <c r="VPA278" s="230"/>
      <c r="VPB278" s="230"/>
      <c r="VPC278" s="291"/>
      <c r="VPD278" s="228"/>
      <c r="VPE278" s="229"/>
      <c r="VPF278" s="230"/>
      <c r="VPG278" s="230"/>
      <c r="VPH278" s="291"/>
      <c r="VPI278" s="228"/>
      <c r="VPJ278" s="229"/>
      <c r="VPK278" s="230"/>
      <c r="VPL278" s="230"/>
      <c r="VPM278" s="291"/>
      <c r="VPN278" s="228"/>
      <c r="VPO278" s="229"/>
      <c r="VPP278" s="230"/>
      <c r="VPQ278" s="230"/>
      <c r="VPR278" s="291"/>
      <c r="VPS278" s="228"/>
      <c r="VPT278" s="229"/>
      <c r="VPU278" s="230"/>
      <c r="VPV278" s="230"/>
      <c r="VPW278" s="291"/>
      <c r="VPX278" s="228"/>
      <c r="VPY278" s="229"/>
      <c r="VPZ278" s="230"/>
      <c r="VQA278" s="230"/>
      <c r="VQB278" s="291"/>
      <c r="VQC278" s="228"/>
      <c r="VQD278" s="229"/>
      <c r="VQE278" s="230"/>
      <c r="VQF278" s="230"/>
      <c r="VQG278" s="291"/>
      <c r="VQH278" s="228"/>
      <c r="VQI278" s="229"/>
      <c r="VQJ278" s="230"/>
      <c r="VQK278" s="230"/>
      <c r="VQL278" s="291"/>
      <c r="VQM278" s="228"/>
      <c r="VQN278" s="229"/>
      <c r="VQO278" s="230"/>
      <c r="VQP278" s="230"/>
      <c r="VQQ278" s="291"/>
      <c r="VQR278" s="228"/>
      <c r="VQS278" s="229"/>
      <c r="VQT278" s="230"/>
      <c r="VQU278" s="230"/>
      <c r="VQV278" s="291"/>
      <c r="VQW278" s="228"/>
      <c r="VQX278" s="229"/>
      <c r="VQY278" s="230"/>
      <c r="VQZ278" s="230"/>
      <c r="VRA278" s="291"/>
      <c r="VRB278" s="228"/>
      <c r="VRC278" s="229"/>
      <c r="VRD278" s="230"/>
      <c r="VRE278" s="230"/>
      <c r="VRF278" s="291"/>
      <c r="VRG278" s="228"/>
      <c r="VRH278" s="229"/>
      <c r="VRI278" s="230"/>
      <c r="VRJ278" s="230"/>
      <c r="VRK278" s="291"/>
      <c r="VRL278" s="228"/>
      <c r="VRM278" s="229"/>
      <c r="VRN278" s="230"/>
      <c r="VRO278" s="230"/>
      <c r="VRP278" s="291"/>
      <c r="VRQ278" s="228"/>
      <c r="VRR278" s="229"/>
      <c r="VRS278" s="230"/>
      <c r="VRT278" s="230"/>
      <c r="VRU278" s="291"/>
      <c r="VRV278" s="228"/>
      <c r="VRW278" s="229"/>
      <c r="VRX278" s="230"/>
      <c r="VRY278" s="230"/>
      <c r="VRZ278" s="291"/>
      <c r="VSA278" s="228"/>
      <c r="VSB278" s="229"/>
      <c r="VSC278" s="230"/>
      <c r="VSD278" s="230"/>
      <c r="VSE278" s="291"/>
      <c r="VSF278" s="228"/>
      <c r="VSG278" s="229"/>
      <c r="VSH278" s="230"/>
      <c r="VSI278" s="230"/>
      <c r="VSJ278" s="291"/>
      <c r="VSK278" s="228"/>
      <c r="VSL278" s="229"/>
      <c r="VSM278" s="230"/>
      <c r="VSN278" s="230"/>
      <c r="VSO278" s="291"/>
      <c r="VSP278" s="228"/>
      <c r="VSQ278" s="229"/>
      <c r="VSR278" s="230"/>
      <c r="VSS278" s="230"/>
      <c r="VST278" s="291"/>
      <c r="VSU278" s="228"/>
      <c r="VSV278" s="229"/>
      <c r="VSW278" s="230"/>
      <c r="VSX278" s="230"/>
      <c r="VSY278" s="291"/>
      <c r="VSZ278" s="228"/>
      <c r="VTA278" s="229"/>
      <c r="VTB278" s="230"/>
      <c r="VTC278" s="230"/>
      <c r="VTD278" s="291"/>
      <c r="VTE278" s="228"/>
      <c r="VTF278" s="229"/>
      <c r="VTG278" s="230"/>
      <c r="VTH278" s="230"/>
      <c r="VTI278" s="291"/>
      <c r="VTJ278" s="228"/>
      <c r="VTK278" s="229"/>
      <c r="VTL278" s="230"/>
      <c r="VTM278" s="230"/>
      <c r="VTN278" s="291"/>
      <c r="VTO278" s="228"/>
      <c r="VTP278" s="229"/>
      <c r="VTQ278" s="230"/>
      <c r="VTR278" s="230"/>
      <c r="VTS278" s="291"/>
      <c r="VTT278" s="228"/>
      <c r="VTU278" s="229"/>
      <c r="VTV278" s="230"/>
      <c r="VTW278" s="230"/>
      <c r="VTX278" s="291"/>
      <c r="VTY278" s="228"/>
      <c r="VTZ278" s="229"/>
      <c r="VUA278" s="230"/>
      <c r="VUB278" s="230"/>
      <c r="VUC278" s="291"/>
      <c r="VUD278" s="228"/>
      <c r="VUE278" s="229"/>
      <c r="VUF278" s="230"/>
      <c r="VUG278" s="230"/>
      <c r="VUH278" s="291"/>
      <c r="VUI278" s="228"/>
      <c r="VUJ278" s="229"/>
      <c r="VUK278" s="230"/>
      <c r="VUL278" s="230"/>
      <c r="VUM278" s="291"/>
      <c r="VUN278" s="228"/>
      <c r="VUO278" s="229"/>
      <c r="VUP278" s="230"/>
      <c r="VUQ278" s="230"/>
      <c r="VUR278" s="291"/>
      <c r="VUS278" s="228"/>
      <c r="VUT278" s="229"/>
      <c r="VUU278" s="230"/>
      <c r="VUV278" s="230"/>
      <c r="VUW278" s="291"/>
      <c r="VUX278" s="228"/>
      <c r="VUY278" s="229"/>
      <c r="VUZ278" s="230"/>
      <c r="VVA278" s="230"/>
      <c r="VVB278" s="291"/>
      <c r="VVC278" s="228"/>
      <c r="VVD278" s="229"/>
      <c r="VVE278" s="230"/>
      <c r="VVF278" s="230"/>
      <c r="VVG278" s="291"/>
      <c r="VVH278" s="228"/>
      <c r="VVI278" s="229"/>
      <c r="VVJ278" s="230"/>
      <c r="VVK278" s="230"/>
      <c r="VVL278" s="291"/>
      <c r="VVM278" s="228"/>
      <c r="VVN278" s="229"/>
      <c r="VVO278" s="230"/>
      <c r="VVP278" s="230"/>
      <c r="VVQ278" s="291"/>
      <c r="VVR278" s="228"/>
      <c r="VVS278" s="229"/>
      <c r="VVT278" s="230"/>
      <c r="VVU278" s="230"/>
      <c r="VVV278" s="291"/>
      <c r="VVW278" s="228"/>
      <c r="VVX278" s="229"/>
      <c r="VVY278" s="230"/>
      <c r="VVZ278" s="230"/>
      <c r="VWA278" s="291"/>
      <c r="VWB278" s="228"/>
      <c r="VWC278" s="229"/>
      <c r="VWD278" s="230"/>
      <c r="VWE278" s="230"/>
      <c r="VWF278" s="291"/>
      <c r="VWG278" s="228"/>
      <c r="VWH278" s="229"/>
      <c r="VWI278" s="230"/>
      <c r="VWJ278" s="230"/>
      <c r="VWK278" s="291"/>
      <c r="VWL278" s="228"/>
      <c r="VWM278" s="229"/>
      <c r="VWN278" s="230"/>
      <c r="VWO278" s="230"/>
      <c r="VWP278" s="291"/>
      <c r="VWQ278" s="228"/>
      <c r="VWR278" s="229"/>
      <c r="VWS278" s="230"/>
      <c r="VWT278" s="230"/>
      <c r="VWU278" s="291"/>
      <c r="VWV278" s="228"/>
      <c r="VWW278" s="229"/>
      <c r="VWX278" s="230"/>
      <c r="VWY278" s="230"/>
      <c r="VWZ278" s="291"/>
      <c r="VXA278" s="228"/>
      <c r="VXB278" s="229"/>
      <c r="VXC278" s="230"/>
      <c r="VXD278" s="230"/>
      <c r="VXE278" s="291"/>
      <c r="VXF278" s="228"/>
      <c r="VXG278" s="229"/>
      <c r="VXH278" s="230"/>
      <c r="VXI278" s="230"/>
      <c r="VXJ278" s="291"/>
      <c r="VXK278" s="228"/>
      <c r="VXL278" s="229"/>
      <c r="VXM278" s="230"/>
      <c r="VXN278" s="230"/>
      <c r="VXO278" s="291"/>
      <c r="VXP278" s="228"/>
      <c r="VXQ278" s="229"/>
      <c r="VXR278" s="230"/>
      <c r="VXS278" s="230"/>
      <c r="VXT278" s="291"/>
      <c r="VXU278" s="228"/>
      <c r="VXV278" s="229"/>
      <c r="VXW278" s="230"/>
      <c r="VXX278" s="230"/>
      <c r="VXY278" s="291"/>
      <c r="VXZ278" s="228"/>
      <c r="VYA278" s="229"/>
      <c r="VYB278" s="230"/>
      <c r="VYC278" s="230"/>
      <c r="VYD278" s="291"/>
      <c r="VYE278" s="228"/>
      <c r="VYF278" s="229"/>
      <c r="VYG278" s="230"/>
      <c r="VYH278" s="230"/>
      <c r="VYI278" s="291"/>
      <c r="VYJ278" s="228"/>
      <c r="VYK278" s="229"/>
      <c r="VYL278" s="230"/>
      <c r="VYM278" s="230"/>
      <c r="VYN278" s="291"/>
      <c r="VYO278" s="228"/>
      <c r="VYP278" s="229"/>
      <c r="VYQ278" s="230"/>
      <c r="VYR278" s="230"/>
      <c r="VYS278" s="291"/>
      <c r="VYT278" s="228"/>
      <c r="VYU278" s="229"/>
      <c r="VYV278" s="230"/>
      <c r="VYW278" s="230"/>
      <c r="VYX278" s="291"/>
      <c r="VYY278" s="228"/>
      <c r="VYZ278" s="229"/>
      <c r="VZA278" s="230"/>
      <c r="VZB278" s="230"/>
      <c r="VZC278" s="291"/>
      <c r="VZD278" s="228"/>
      <c r="VZE278" s="229"/>
      <c r="VZF278" s="230"/>
      <c r="VZG278" s="230"/>
      <c r="VZH278" s="291"/>
      <c r="VZI278" s="228"/>
      <c r="VZJ278" s="229"/>
      <c r="VZK278" s="230"/>
      <c r="VZL278" s="230"/>
      <c r="VZM278" s="291"/>
      <c r="VZN278" s="228"/>
      <c r="VZO278" s="229"/>
      <c r="VZP278" s="230"/>
      <c r="VZQ278" s="230"/>
      <c r="VZR278" s="291"/>
      <c r="VZS278" s="228"/>
      <c r="VZT278" s="229"/>
      <c r="VZU278" s="230"/>
      <c r="VZV278" s="230"/>
      <c r="VZW278" s="291"/>
      <c r="VZX278" s="228"/>
      <c r="VZY278" s="229"/>
      <c r="VZZ278" s="230"/>
      <c r="WAA278" s="230"/>
      <c r="WAB278" s="291"/>
      <c r="WAC278" s="228"/>
      <c r="WAD278" s="229"/>
      <c r="WAE278" s="230"/>
      <c r="WAF278" s="230"/>
      <c r="WAG278" s="291"/>
      <c r="WAH278" s="228"/>
      <c r="WAI278" s="229"/>
      <c r="WAJ278" s="230"/>
      <c r="WAK278" s="230"/>
      <c r="WAL278" s="291"/>
      <c r="WAM278" s="228"/>
      <c r="WAN278" s="229"/>
      <c r="WAO278" s="230"/>
      <c r="WAP278" s="230"/>
      <c r="WAQ278" s="291"/>
      <c r="WAR278" s="228"/>
      <c r="WAS278" s="229"/>
      <c r="WAT278" s="230"/>
      <c r="WAU278" s="230"/>
      <c r="WAV278" s="291"/>
      <c r="WAW278" s="228"/>
      <c r="WAX278" s="229"/>
      <c r="WAY278" s="230"/>
      <c r="WAZ278" s="230"/>
      <c r="WBA278" s="291"/>
      <c r="WBB278" s="228"/>
      <c r="WBC278" s="229"/>
      <c r="WBD278" s="230"/>
      <c r="WBE278" s="230"/>
      <c r="WBF278" s="291"/>
      <c r="WBG278" s="228"/>
      <c r="WBH278" s="229"/>
      <c r="WBI278" s="230"/>
      <c r="WBJ278" s="230"/>
      <c r="WBK278" s="291"/>
      <c r="WBL278" s="228"/>
      <c r="WBM278" s="229"/>
      <c r="WBN278" s="230"/>
      <c r="WBO278" s="230"/>
      <c r="WBP278" s="291"/>
      <c r="WBQ278" s="228"/>
      <c r="WBR278" s="229"/>
      <c r="WBS278" s="230"/>
      <c r="WBT278" s="230"/>
      <c r="WBU278" s="291"/>
      <c r="WBV278" s="228"/>
      <c r="WBW278" s="229"/>
      <c r="WBX278" s="230"/>
      <c r="WBY278" s="230"/>
      <c r="WBZ278" s="291"/>
      <c r="WCA278" s="228"/>
      <c r="WCB278" s="229"/>
      <c r="WCC278" s="230"/>
      <c r="WCD278" s="230"/>
      <c r="WCE278" s="291"/>
      <c r="WCF278" s="228"/>
      <c r="WCG278" s="229"/>
      <c r="WCH278" s="230"/>
      <c r="WCI278" s="230"/>
      <c r="WCJ278" s="291"/>
      <c r="WCK278" s="228"/>
      <c r="WCL278" s="229"/>
      <c r="WCM278" s="230"/>
      <c r="WCN278" s="230"/>
      <c r="WCO278" s="291"/>
      <c r="WCP278" s="228"/>
      <c r="WCQ278" s="229"/>
      <c r="WCR278" s="230"/>
      <c r="WCS278" s="230"/>
      <c r="WCT278" s="291"/>
      <c r="WCU278" s="228"/>
      <c r="WCV278" s="229"/>
      <c r="WCW278" s="230"/>
      <c r="WCX278" s="230"/>
      <c r="WCY278" s="291"/>
      <c r="WCZ278" s="228"/>
      <c r="WDA278" s="229"/>
      <c r="WDB278" s="230"/>
      <c r="WDC278" s="230"/>
      <c r="WDD278" s="291"/>
      <c r="WDE278" s="228"/>
      <c r="WDF278" s="229"/>
      <c r="WDG278" s="230"/>
      <c r="WDH278" s="230"/>
      <c r="WDI278" s="291"/>
      <c r="WDJ278" s="228"/>
      <c r="WDK278" s="229"/>
      <c r="WDL278" s="230"/>
      <c r="WDM278" s="230"/>
      <c r="WDN278" s="291"/>
      <c r="WDO278" s="228"/>
      <c r="WDP278" s="229"/>
      <c r="WDQ278" s="230"/>
      <c r="WDR278" s="230"/>
      <c r="WDS278" s="291"/>
      <c r="WDT278" s="228"/>
      <c r="WDU278" s="229"/>
      <c r="WDV278" s="230"/>
      <c r="WDW278" s="230"/>
      <c r="WDX278" s="291"/>
      <c r="WDY278" s="228"/>
      <c r="WDZ278" s="229"/>
      <c r="WEA278" s="230"/>
      <c r="WEB278" s="230"/>
      <c r="WEC278" s="291"/>
      <c r="WED278" s="228"/>
      <c r="WEE278" s="229"/>
      <c r="WEF278" s="230"/>
      <c r="WEG278" s="230"/>
      <c r="WEH278" s="291"/>
      <c r="WEI278" s="228"/>
      <c r="WEJ278" s="229"/>
      <c r="WEK278" s="230"/>
      <c r="WEL278" s="230"/>
      <c r="WEM278" s="291"/>
      <c r="WEN278" s="228"/>
      <c r="WEO278" s="229"/>
      <c r="WEP278" s="230"/>
      <c r="WEQ278" s="230"/>
      <c r="WER278" s="291"/>
      <c r="WES278" s="228"/>
      <c r="WET278" s="229"/>
      <c r="WEU278" s="230"/>
      <c r="WEV278" s="230"/>
      <c r="WEW278" s="291"/>
      <c r="WEX278" s="228"/>
      <c r="WEY278" s="229"/>
      <c r="WEZ278" s="230"/>
      <c r="WFA278" s="230"/>
      <c r="WFB278" s="291"/>
      <c r="WFC278" s="228"/>
      <c r="WFD278" s="229"/>
      <c r="WFE278" s="230"/>
      <c r="WFF278" s="230"/>
      <c r="WFG278" s="291"/>
      <c r="WFH278" s="228"/>
      <c r="WFI278" s="229"/>
      <c r="WFJ278" s="230"/>
      <c r="WFK278" s="230"/>
      <c r="WFL278" s="291"/>
      <c r="WFM278" s="228"/>
      <c r="WFN278" s="229"/>
      <c r="WFO278" s="230"/>
      <c r="WFP278" s="230"/>
      <c r="WFQ278" s="291"/>
      <c r="WFR278" s="228"/>
      <c r="WFS278" s="229"/>
      <c r="WFT278" s="230"/>
      <c r="WFU278" s="230"/>
      <c r="WFV278" s="291"/>
      <c r="WFW278" s="228"/>
      <c r="WFX278" s="229"/>
      <c r="WFY278" s="230"/>
      <c r="WFZ278" s="230"/>
      <c r="WGA278" s="291"/>
      <c r="WGB278" s="228"/>
      <c r="WGC278" s="229"/>
      <c r="WGD278" s="230"/>
      <c r="WGE278" s="230"/>
      <c r="WGF278" s="291"/>
      <c r="WGG278" s="228"/>
      <c r="WGH278" s="229"/>
      <c r="WGI278" s="230"/>
      <c r="WGJ278" s="230"/>
      <c r="WGK278" s="291"/>
      <c r="WGL278" s="228"/>
      <c r="WGM278" s="229"/>
      <c r="WGN278" s="230"/>
      <c r="WGO278" s="230"/>
      <c r="WGP278" s="291"/>
      <c r="WGQ278" s="228"/>
      <c r="WGR278" s="229"/>
      <c r="WGS278" s="230"/>
      <c r="WGT278" s="230"/>
      <c r="WGU278" s="291"/>
      <c r="WGV278" s="228"/>
      <c r="WGW278" s="229"/>
      <c r="WGX278" s="230"/>
      <c r="WGY278" s="230"/>
      <c r="WGZ278" s="291"/>
      <c r="WHA278" s="228"/>
      <c r="WHB278" s="229"/>
      <c r="WHC278" s="230"/>
      <c r="WHD278" s="230"/>
      <c r="WHE278" s="291"/>
      <c r="WHF278" s="228"/>
      <c r="WHG278" s="229"/>
      <c r="WHH278" s="230"/>
      <c r="WHI278" s="230"/>
      <c r="WHJ278" s="291"/>
      <c r="WHK278" s="228"/>
      <c r="WHL278" s="229"/>
      <c r="WHM278" s="230"/>
      <c r="WHN278" s="230"/>
      <c r="WHO278" s="291"/>
      <c r="WHP278" s="228"/>
      <c r="WHQ278" s="229"/>
      <c r="WHR278" s="230"/>
      <c r="WHS278" s="230"/>
      <c r="WHT278" s="291"/>
      <c r="WHU278" s="228"/>
      <c r="WHV278" s="229"/>
      <c r="WHW278" s="230"/>
      <c r="WHX278" s="230"/>
      <c r="WHY278" s="291"/>
      <c r="WHZ278" s="228"/>
      <c r="WIA278" s="229"/>
      <c r="WIB278" s="230"/>
      <c r="WIC278" s="230"/>
      <c r="WID278" s="291"/>
      <c r="WIE278" s="228"/>
      <c r="WIF278" s="229"/>
      <c r="WIG278" s="230"/>
      <c r="WIH278" s="230"/>
      <c r="WII278" s="291"/>
      <c r="WIJ278" s="228"/>
      <c r="WIK278" s="229"/>
      <c r="WIL278" s="230"/>
      <c r="WIM278" s="230"/>
      <c r="WIN278" s="291"/>
      <c r="WIO278" s="228"/>
      <c r="WIP278" s="229"/>
      <c r="WIQ278" s="230"/>
      <c r="WIR278" s="230"/>
      <c r="WIS278" s="291"/>
      <c r="WIT278" s="228"/>
      <c r="WIU278" s="229"/>
      <c r="WIV278" s="230"/>
      <c r="WIW278" s="230"/>
      <c r="WIX278" s="291"/>
      <c r="WIY278" s="228"/>
      <c r="WIZ278" s="229"/>
      <c r="WJA278" s="230"/>
      <c r="WJB278" s="230"/>
      <c r="WJC278" s="291"/>
      <c r="WJD278" s="228"/>
      <c r="WJE278" s="229"/>
      <c r="WJF278" s="230"/>
      <c r="WJG278" s="230"/>
      <c r="WJH278" s="291"/>
      <c r="WJI278" s="228"/>
      <c r="WJJ278" s="229"/>
      <c r="WJK278" s="230"/>
      <c r="WJL278" s="230"/>
      <c r="WJM278" s="291"/>
      <c r="WJN278" s="228"/>
      <c r="WJO278" s="229"/>
      <c r="WJP278" s="230"/>
      <c r="WJQ278" s="230"/>
      <c r="WJR278" s="291"/>
      <c r="WJS278" s="228"/>
      <c r="WJT278" s="229"/>
      <c r="WJU278" s="230"/>
      <c r="WJV278" s="230"/>
      <c r="WJW278" s="291"/>
      <c r="WJX278" s="228"/>
      <c r="WJY278" s="229"/>
      <c r="WJZ278" s="230"/>
      <c r="WKA278" s="230"/>
      <c r="WKB278" s="291"/>
      <c r="WKC278" s="228"/>
      <c r="WKD278" s="229"/>
      <c r="WKE278" s="230"/>
      <c r="WKF278" s="230"/>
      <c r="WKG278" s="291"/>
      <c r="WKH278" s="228"/>
      <c r="WKI278" s="229"/>
      <c r="WKJ278" s="230"/>
      <c r="WKK278" s="230"/>
      <c r="WKL278" s="291"/>
      <c r="WKM278" s="228"/>
      <c r="WKN278" s="229"/>
      <c r="WKO278" s="230"/>
      <c r="WKP278" s="230"/>
      <c r="WKQ278" s="291"/>
      <c r="WKR278" s="228"/>
      <c r="WKS278" s="229"/>
      <c r="WKT278" s="230"/>
      <c r="WKU278" s="230"/>
      <c r="WKV278" s="291"/>
      <c r="WKW278" s="228"/>
      <c r="WKX278" s="229"/>
      <c r="WKY278" s="230"/>
      <c r="WKZ278" s="230"/>
      <c r="WLA278" s="291"/>
      <c r="WLB278" s="228"/>
      <c r="WLC278" s="229"/>
      <c r="WLD278" s="230"/>
      <c r="WLE278" s="230"/>
      <c r="WLF278" s="291"/>
      <c r="WLG278" s="228"/>
      <c r="WLH278" s="229"/>
      <c r="WLI278" s="230"/>
      <c r="WLJ278" s="230"/>
      <c r="WLK278" s="291"/>
      <c r="WLL278" s="228"/>
      <c r="WLM278" s="229"/>
      <c r="WLN278" s="230"/>
      <c r="WLO278" s="230"/>
      <c r="WLP278" s="291"/>
      <c r="WLQ278" s="228"/>
      <c r="WLR278" s="229"/>
      <c r="WLS278" s="230"/>
      <c r="WLT278" s="230"/>
      <c r="WLU278" s="291"/>
      <c r="WLV278" s="228"/>
      <c r="WLW278" s="229"/>
      <c r="WLX278" s="230"/>
      <c r="WLY278" s="230"/>
      <c r="WLZ278" s="291"/>
      <c r="WMA278" s="228"/>
      <c r="WMB278" s="229"/>
      <c r="WMC278" s="230"/>
      <c r="WMD278" s="230"/>
      <c r="WME278" s="291"/>
      <c r="WMF278" s="228"/>
      <c r="WMG278" s="229"/>
      <c r="WMH278" s="230"/>
      <c r="WMI278" s="230"/>
      <c r="WMJ278" s="291"/>
      <c r="WMK278" s="228"/>
      <c r="WML278" s="229"/>
      <c r="WMM278" s="230"/>
      <c r="WMN278" s="230"/>
      <c r="WMO278" s="291"/>
      <c r="WMP278" s="228"/>
      <c r="WMQ278" s="229"/>
      <c r="WMR278" s="230"/>
      <c r="WMS278" s="230"/>
      <c r="WMT278" s="291"/>
      <c r="WMU278" s="228"/>
      <c r="WMV278" s="229"/>
      <c r="WMW278" s="230"/>
      <c r="WMX278" s="230"/>
      <c r="WMY278" s="291"/>
      <c r="WMZ278" s="228"/>
      <c r="WNA278" s="229"/>
      <c r="WNB278" s="230"/>
      <c r="WNC278" s="230"/>
      <c r="WND278" s="291"/>
      <c r="WNE278" s="228"/>
      <c r="WNF278" s="229"/>
      <c r="WNG278" s="230"/>
      <c r="WNH278" s="230"/>
      <c r="WNI278" s="291"/>
      <c r="WNJ278" s="228"/>
      <c r="WNK278" s="229"/>
      <c r="WNL278" s="230"/>
      <c r="WNM278" s="230"/>
      <c r="WNN278" s="291"/>
      <c r="WNO278" s="228"/>
      <c r="WNP278" s="229"/>
      <c r="WNQ278" s="230"/>
      <c r="WNR278" s="230"/>
      <c r="WNS278" s="291"/>
      <c r="WNT278" s="228"/>
      <c r="WNU278" s="229"/>
      <c r="WNV278" s="230"/>
      <c r="WNW278" s="230"/>
      <c r="WNX278" s="291"/>
      <c r="WNY278" s="228"/>
      <c r="WNZ278" s="229"/>
      <c r="WOA278" s="230"/>
      <c r="WOB278" s="230"/>
      <c r="WOC278" s="291"/>
      <c r="WOD278" s="228"/>
      <c r="WOE278" s="229"/>
      <c r="WOF278" s="230"/>
      <c r="WOG278" s="230"/>
      <c r="WOH278" s="291"/>
      <c r="WOI278" s="228"/>
      <c r="WOJ278" s="229"/>
      <c r="WOK278" s="230"/>
      <c r="WOL278" s="230"/>
      <c r="WOM278" s="291"/>
      <c r="WON278" s="228"/>
      <c r="WOO278" s="229"/>
      <c r="WOP278" s="230"/>
      <c r="WOQ278" s="230"/>
      <c r="WOR278" s="291"/>
      <c r="WOS278" s="228"/>
      <c r="WOT278" s="229"/>
      <c r="WOU278" s="230"/>
      <c r="WOV278" s="230"/>
      <c r="WOW278" s="291"/>
      <c r="WOX278" s="228"/>
      <c r="WOY278" s="229"/>
      <c r="WOZ278" s="230"/>
      <c r="WPA278" s="230"/>
      <c r="WPB278" s="291"/>
      <c r="WPC278" s="228"/>
      <c r="WPD278" s="229"/>
      <c r="WPE278" s="230"/>
      <c r="WPF278" s="230"/>
      <c r="WPG278" s="291"/>
      <c r="WPH278" s="228"/>
      <c r="WPI278" s="229"/>
      <c r="WPJ278" s="230"/>
      <c r="WPK278" s="230"/>
      <c r="WPL278" s="291"/>
      <c r="WPM278" s="228"/>
      <c r="WPN278" s="229"/>
      <c r="WPO278" s="230"/>
      <c r="WPP278" s="230"/>
      <c r="WPQ278" s="291"/>
      <c r="WPR278" s="228"/>
      <c r="WPS278" s="229"/>
      <c r="WPT278" s="230"/>
      <c r="WPU278" s="230"/>
      <c r="WPV278" s="291"/>
      <c r="WPW278" s="228"/>
      <c r="WPX278" s="229"/>
      <c r="WPY278" s="230"/>
      <c r="WPZ278" s="230"/>
      <c r="WQA278" s="291"/>
      <c r="WQB278" s="228"/>
      <c r="WQC278" s="229"/>
      <c r="WQD278" s="230"/>
      <c r="WQE278" s="230"/>
      <c r="WQF278" s="291"/>
      <c r="WQG278" s="228"/>
      <c r="WQH278" s="229"/>
      <c r="WQI278" s="230"/>
      <c r="WQJ278" s="230"/>
      <c r="WQK278" s="291"/>
      <c r="WQL278" s="228"/>
      <c r="WQM278" s="229"/>
      <c r="WQN278" s="230"/>
      <c r="WQO278" s="230"/>
      <c r="WQP278" s="291"/>
      <c r="WQQ278" s="228"/>
      <c r="WQR278" s="229"/>
      <c r="WQS278" s="230"/>
      <c r="WQT278" s="230"/>
      <c r="WQU278" s="291"/>
      <c r="WQV278" s="228"/>
      <c r="WQW278" s="229"/>
      <c r="WQX278" s="230"/>
      <c r="WQY278" s="230"/>
      <c r="WQZ278" s="291"/>
      <c r="WRA278" s="228"/>
      <c r="WRB278" s="229"/>
      <c r="WRC278" s="230"/>
      <c r="WRD278" s="230"/>
      <c r="WRE278" s="291"/>
      <c r="WRF278" s="228"/>
      <c r="WRG278" s="229"/>
      <c r="WRH278" s="230"/>
      <c r="WRI278" s="230"/>
      <c r="WRJ278" s="291"/>
      <c r="WRK278" s="228"/>
      <c r="WRL278" s="229"/>
      <c r="WRM278" s="230"/>
      <c r="WRN278" s="230"/>
      <c r="WRO278" s="291"/>
      <c r="WRP278" s="228"/>
      <c r="WRQ278" s="229"/>
      <c r="WRR278" s="230"/>
      <c r="WRS278" s="230"/>
      <c r="WRT278" s="291"/>
      <c r="WRU278" s="228"/>
      <c r="WRV278" s="229"/>
      <c r="WRW278" s="230"/>
      <c r="WRX278" s="230"/>
      <c r="WRY278" s="291"/>
      <c r="WRZ278" s="228"/>
      <c r="WSA278" s="229"/>
      <c r="WSB278" s="230"/>
      <c r="WSC278" s="230"/>
      <c r="WSD278" s="291"/>
      <c r="WSE278" s="228"/>
      <c r="WSF278" s="229"/>
      <c r="WSG278" s="230"/>
      <c r="WSH278" s="230"/>
      <c r="WSI278" s="291"/>
      <c r="WSJ278" s="228"/>
      <c r="WSK278" s="229"/>
      <c r="WSL278" s="230"/>
      <c r="WSM278" s="230"/>
      <c r="WSN278" s="291"/>
      <c r="WSO278" s="228"/>
      <c r="WSP278" s="229"/>
      <c r="WSQ278" s="230"/>
      <c r="WSR278" s="230"/>
      <c r="WSS278" s="291"/>
      <c r="WST278" s="228"/>
      <c r="WSU278" s="229"/>
      <c r="WSV278" s="230"/>
      <c r="WSW278" s="230"/>
      <c r="WSX278" s="291"/>
      <c r="WSY278" s="228"/>
      <c r="WSZ278" s="229"/>
      <c r="WTA278" s="230"/>
      <c r="WTB278" s="230"/>
      <c r="WTC278" s="291"/>
      <c r="WTD278" s="228"/>
      <c r="WTE278" s="229"/>
      <c r="WTF278" s="230"/>
      <c r="WTG278" s="230"/>
      <c r="WTH278" s="291"/>
      <c r="WTI278" s="228"/>
      <c r="WTJ278" s="229"/>
      <c r="WTK278" s="230"/>
      <c r="WTL278" s="230"/>
      <c r="WTM278" s="291"/>
      <c r="WTN278" s="228"/>
      <c r="WTO278" s="229"/>
      <c r="WTP278" s="230"/>
      <c r="WTQ278" s="230"/>
      <c r="WTR278" s="291"/>
      <c r="WTS278" s="228"/>
      <c r="WTT278" s="229"/>
      <c r="WTU278" s="230"/>
      <c r="WTV278" s="230"/>
      <c r="WTW278" s="291"/>
      <c r="WTX278" s="228"/>
      <c r="WTY278" s="229"/>
      <c r="WTZ278" s="230"/>
      <c r="WUA278" s="230"/>
      <c r="WUB278" s="291"/>
      <c r="WUC278" s="228"/>
      <c r="WUD278" s="229"/>
      <c r="WUE278" s="230"/>
      <c r="WUF278" s="230"/>
      <c r="WUG278" s="291"/>
      <c r="WUH278" s="228"/>
      <c r="WUI278" s="229"/>
      <c r="WUJ278" s="230"/>
      <c r="WUK278" s="230"/>
      <c r="WUL278" s="291"/>
      <c r="WUM278" s="228"/>
      <c r="WUN278" s="229"/>
      <c r="WUO278" s="230"/>
      <c r="WUP278" s="230"/>
      <c r="WUQ278" s="291"/>
      <c r="WUR278" s="228"/>
      <c r="WUS278" s="229"/>
      <c r="WUT278" s="230"/>
      <c r="WUU278" s="230"/>
      <c r="WUV278" s="291"/>
      <c r="WUW278" s="228"/>
      <c r="WUX278" s="229"/>
      <c r="WUY278" s="230"/>
      <c r="WUZ278" s="230"/>
      <c r="WVA278" s="291"/>
      <c r="WVB278" s="228"/>
      <c r="WVC278" s="229"/>
      <c r="WVD278" s="230"/>
      <c r="WVE278" s="230"/>
      <c r="WVF278" s="291"/>
      <c r="WVG278" s="228"/>
      <c r="WVH278" s="229"/>
      <c r="WVI278" s="230"/>
      <c r="WVJ278" s="230"/>
      <c r="WVK278" s="291"/>
      <c r="WVL278" s="228"/>
      <c r="WVM278" s="229"/>
      <c r="WVN278" s="230"/>
      <c r="WVO278" s="230"/>
      <c r="WVP278" s="291"/>
      <c r="WVQ278" s="228"/>
      <c r="WVR278" s="229"/>
      <c r="WVS278" s="230"/>
      <c r="WVT278" s="230"/>
      <c r="WVU278" s="291"/>
      <c r="WVV278" s="228"/>
      <c r="WVW278" s="229"/>
      <c r="WVX278" s="230"/>
      <c r="WVY278" s="230"/>
      <c r="WVZ278" s="291"/>
      <c r="WWA278" s="228"/>
      <c r="WWB278" s="229"/>
      <c r="WWC278" s="230"/>
      <c r="WWD278" s="230"/>
      <c r="WWE278" s="291"/>
      <c r="WWF278" s="228"/>
      <c r="WWG278" s="229"/>
      <c r="WWH278" s="230"/>
      <c r="WWI278" s="230"/>
      <c r="WWJ278" s="291"/>
      <c r="WWK278" s="228"/>
      <c r="WWL278" s="229"/>
      <c r="WWM278" s="230"/>
      <c r="WWN278" s="230"/>
      <c r="WWO278" s="291"/>
      <c r="WWP278" s="228"/>
      <c r="WWQ278" s="229"/>
      <c r="WWR278" s="230"/>
      <c r="WWS278" s="230"/>
      <c r="WWT278" s="291"/>
      <c r="WWU278" s="228"/>
      <c r="WWV278" s="229"/>
      <c r="WWW278" s="230"/>
      <c r="WWX278" s="230"/>
      <c r="WWY278" s="291"/>
      <c r="WWZ278" s="228"/>
      <c r="WXA278" s="229"/>
      <c r="WXB278" s="230"/>
      <c r="WXC278" s="230"/>
      <c r="WXD278" s="291"/>
      <c r="WXE278" s="228"/>
      <c r="WXF278" s="229"/>
      <c r="WXG278" s="230"/>
      <c r="WXH278" s="230"/>
      <c r="WXI278" s="291"/>
      <c r="WXJ278" s="228"/>
      <c r="WXK278" s="229"/>
      <c r="WXL278" s="230"/>
      <c r="WXM278" s="230"/>
      <c r="WXN278" s="291"/>
      <c r="WXO278" s="228"/>
      <c r="WXP278" s="229"/>
      <c r="WXQ278" s="230"/>
      <c r="WXR278" s="230"/>
      <c r="WXS278" s="291"/>
      <c r="WXT278" s="228"/>
      <c r="WXU278" s="229"/>
      <c r="WXV278" s="230"/>
      <c r="WXW278" s="230"/>
      <c r="WXX278" s="291"/>
      <c r="WXY278" s="228"/>
      <c r="WXZ278" s="229"/>
      <c r="WYA278" s="230"/>
      <c r="WYB278" s="230"/>
      <c r="WYC278" s="291"/>
      <c r="WYD278" s="228"/>
      <c r="WYE278" s="229"/>
      <c r="WYF278" s="230"/>
      <c r="WYG278" s="230"/>
      <c r="WYH278" s="291"/>
      <c r="WYI278" s="228"/>
      <c r="WYJ278" s="229"/>
      <c r="WYK278" s="230"/>
      <c r="WYL278" s="230"/>
      <c r="WYM278" s="291"/>
      <c r="WYN278" s="228"/>
      <c r="WYO278" s="229"/>
      <c r="WYP278" s="230"/>
      <c r="WYQ278" s="230"/>
      <c r="WYR278" s="291"/>
      <c r="WYS278" s="228"/>
      <c r="WYT278" s="229"/>
      <c r="WYU278" s="230"/>
      <c r="WYV278" s="230"/>
      <c r="WYW278" s="291"/>
      <c r="WYX278" s="228"/>
      <c r="WYY278" s="229"/>
      <c r="WYZ278" s="230"/>
      <c r="WZA278" s="230"/>
      <c r="WZB278" s="291"/>
      <c r="WZC278" s="228"/>
      <c r="WZD278" s="229"/>
      <c r="WZE278" s="230"/>
      <c r="WZF278" s="230"/>
      <c r="WZG278" s="291"/>
      <c r="WZH278" s="228"/>
      <c r="WZI278" s="229"/>
      <c r="WZJ278" s="230"/>
      <c r="WZK278" s="230"/>
      <c r="WZL278" s="291"/>
      <c r="WZM278" s="228"/>
      <c r="WZN278" s="229"/>
      <c r="WZO278" s="230"/>
      <c r="WZP278" s="230"/>
      <c r="WZQ278" s="291"/>
      <c r="WZR278" s="228"/>
      <c r="WZS278" s="229"/>
      <c r="WZT278" s="230"/>
      <c r="WZU278" s="230"/>
      <c r="WZV278" s="291"/>
      <c r="WZW278" s="228"/>
      <c r="WZX278" s="229"/>
      <c r="WZY278" s="230"/>
      <c r="WZZ278" s="230"/>
      <c r="XAA278" s="291"/>
      <c r="XAB278" s="228"/>
      <c r="XAC278" s="229"/>
      <c r="XAD278" s="230"/>
      <c r="XAE278" s="230"/>
      <c r="XAF278" s="291"/>
      <c r="XAG278" s="228"/>
      <c r="XAH278" s="229"/>
      <c r="XAI278" s="230"/>
      <c r="XAJ278" s="230"/>
      <c r="XAK278" s="291"/>
      <c r="XAL278" s="228"/>
      <c r="XAM278" s="229"/>
      <c r="XAN278" s="230"/>
      <c r="XAO278" s="230"/>
      <c r="XAP278" s="291"/>
      <c r="XAQ278" s="228"/>
      <c r="XAR278" s="229"/>
      <c r="XAS278" s="230"/>
      <c r="XAT278" s="230"/>
      <c r="XAU278" s="291"/>
      <c r="XAV278" s="228"/>
      <c r="XAW278" s="229"/>
      <c r="XAX278" s="230"/>
      <c r="XAY278" s="230"/>
      <c r="XAZ278" s="291"/>
      <c r="XBA278" s="228"/>
      <c r="XBB278" s="229"/>
      <c r="XBC278" s="230"/>
      <c r="XBD278" s="230"/>
      <c r="XBE278" s="291"/>
      <c r="XBF278" s="228"/>
      <c r="XBG278" s="229"/>
      <c r="XBH278" s="230"/>
      <c r="XBI278" s="230"/>
      <c r="XBJ278" s="291"/>
      <c r="XBK278" s="228"/>
      <c r="XBL278" s="229"/>
      <c r="XBM278" s="230"/>
      <c r="XBN278" s="230"/>
      <c r="XBO278" s="291"/>
      <c r="XBP278" s="228"/>
      <c r="XBQ278" s="229"/>
      <c r="XBR278" s="230"/>
      <c r="XBS278" s="230"/>
      <c r="XBT278" s="291"/>
      <c r="XBU278" s="228"/>
      <c r="XBV278" s="229"/>
      <c r="XBW278" s="230"/>
      <c r="XBX278" s="230"/>
      <c r="XBY278" s="291"/>
      <c r="XBZ278" s="228"/>
      <c r="XCA278" s="229"/>
      <c r="XCB278" s="230"/>
      <c r="XCC278" s="230"/>
      <c r="XCD278" s="291"/>
      <c r="XCE278" s="228"/>
      <c r="XCF278" s="229"/>
      <c r="XCG278" s="230"/>
      <c r="XCH278" s="230"/>
      <c r="XCI278" s="291"/>
      <c r="XCJ278" s="228"/>
      <c r="XCK278" s="229"/>
      <c r="XCL278" s="230"/>
      <c r="XCM278" s="230"/>
      <c r="XCN278" s="291"/>
      <c r="XCO278" s="228"/>
      <c r="XCP278" s="229"/>
      <c r="XCQ278" s="230"/>
      <c r="XCR278" s="230"/>
      <c r="XCS278" s="291"/>
      <c r="XCT278" s="228"/>
      <c r="XCU278" s="229"/>
      <c r="XCV278" s="230"/>
      <c r="XCW278" s="230"/>
      <c r="XCX278" s="291"/>
      <c r="XCY278" s="228"/>
      <c r="XCZ278" s="229"/>
      <c r="XDA278" s="230"/>
      <c r="XDB278" s="230"/>
      <c r="XDC278" s="291"/>
      <c r="XDD278" s="228"/>
      <c r="XDE278" s="229"/>
      <c r="XDF278" s="230"/>
      <c r="XDG278" s="230"/>
      <c r="XDH278" s="291"/>
      <c r="XDI278" s="228"/>
      <c r="XDJ278" s="229"/>
      <c r="XDK278" s="230"/>
      <c r="XDL278" s="230"/>
      <c r="XDM278" s="291"/>
      <c r="XDN278" s="228"/>
      <c r="XDO278" s="229"/>
      <c r="XDP278" s="230"/>
      <c r="XDQ278" s="230"/>
      <c r="XDR278" s="291"/>
      <c r="XDS278" s="228"/>
      <c r="XDT278" s="229"/>
      <c r="XDU278" s="230"/>
      <c r="XDV278" s="230"/>
      <c r="XDW278" s="291"/>
      <c r="XDX278" s="228"/>
      <c r="XDY278" s="229"/>
      <c r="XDZ278" s="230"/>
      <c r="XEA278" s="230"/>
      <c r="XEB278" s="291"/>
      <c r="XEC278" s="228"/>
      <c r="XED278" s="229"/>
      <c r="XEE278" s="230"/>
      <c r="XEF278" s="230"/>
      <c r="XEG278" s="291"/>
      <c r="XEH278" s="228"/>
      <c r="XEI278" s="229"/>
      <c r="XEJ278" s="230"/>
      <c r="XEK278" s="230"/>
      <c r="XEL278" s="291"/>
      <c r="XEM278" s="228"/>
      <c r="XEN278" s="229"/>
      <c r="XEO278" s="230"/>
      <c r="XEP278" s="230"/>
      <c r="XEQ278" s="291"/>
      <c r="XER278" s="228"/>
      <c r="XES278" s="229"/>
      <c r="XET278" s="230"/>
      <c r="XEU278" s="230"/>
    </row>
    <row r="279" spans="1:16375">
      <c r="A279" s="345" t="s">
        <v>349</v>
      </c>
      <c r="B279" s="346" t="s">
        <v>351</v>
      </c>
      <c r="C279" s="347">
        <v>117916.88</v>
      </c>
      <c r="D279" s="347">
        <v>1655092.54</v>
      </c>
      <c r="E279" s="364" t="s">
        <v>350</v>
      </c>
      <c r="F279" s="256">
        <v>299</v>
      </c>
      <c r="G279" s="279"/>
      <c r="H279" s="280"/>
      <c r="I279" s="281"/>
      <c r="J279" s="281"/>
      <c r="K279" s="293"/>
      <c r="L279" s="279"/>
      <c r="M279" s="280"/>
      <c r="N279" s="281"/>
      <c r="O279" s="281"/>
      <c r="P279" s="293"/>
      <c r="Q279" s="279"/>
      <c r="R279" s="280"/>
      <c r="S279" s="281"/>
      <c r="T279" s="281"/>
      <c r="U279" s="293"/>
      <c r="V279" s="279"/>
      <c r="W279" s="280"/>
      <c r="X279" s="281"/>
      <c r="Y279" s="281"/>
      <c r="Z279" s="293"/>
      <c r="AA279" s="279"/>
      <c r="AB279" s="280"/>
      <c r="AC279" s="281"/>
      <c r="AD279" s="281"/>
      <c r="AE279" s="293"/>
      <c r="AF279" s="279"/>
      <c r="AG279" s="280"/>
      <c r="AH279" s="281"/>
      <c r="AI279" s="281"/>
      <c r="AJ279" s="293"/>
      <c r="AK279" s="279"/>
      <c r="AL279" s="280"/>
      <c r="AM279" s="281"/>
      <c r="AN279" s="281"/>
      <c r="AO279" s="293"/>
      <c r="AP279" s="279"/>
      <c r="AQ279" s="280"/>
      <c r="AR279" s="281"/>
      <c r="AS279" s="281"/>
      <c r="AT279" s="293"/>
      <c r="AU279" s="279"/>
      <c r="AV279" s="280"/>
      <c r="AW279" s="281"/>
      <c r="AX279" s="281"/>
      <c r="AY279" s="293"/>
      <c r="AZ279" s="279"/>
      <c r="BA279" s="280"/>
      <c r="BB279" s="281"/>
      <c r="BC279" s="281"/>
      <c r="BD279" s="293"/>
      <c r="BE279" s="279"/>
      <c r="BF279" s="280"/>
      <c r="BG279" s="281"/>
      <c r="BH279" s="281"/>
      <c r="BI279" s="293"/>
      <c r="BJ279" s="279"/>
      <c r="BK279" s="280"/>
      <c r="BL279" s="281"/>
      <c r="BM279" s="281"/>
      <c r="BN279" s="293"/>
      <c r="BO279" s="279"/>
      <c r="BP279" s="280"/>
      <c r="BQ279" s="281"/>
      <c r="BR279" s="281"/>
      <c r="BS279" s="293"/>
      <c r="BT279" s="279"/>
      <c r="BU279" s="280"/>
      <c r="BV279" s="281"/>
      <c r="BW279" s="281"/>
      <c r="BX279" s="293"/>
      <c r="BY279" s="279"/>
      <c r="BZ279" s="280"/>
      <c r="CA279" s="281"/>
      <c r="CB279" s="281"/>
      <c r="CC279" s="293"/>
      <c r="CD279" s="279"/>
      <c r="CE279" s="280"/>
      <c r="CF279" s="281"/>
      <c r="CG279" s="281"/>
      <c r="CH279" s="293"/>
      <c r="CI279" s="279"/>
      <c r="CJ279" s="280"/>
      <c r="CK279" s="281"/>
      <c r="CL279" s="281"/>
      <c r="CM279" s="293"/>
      <c r="CN279" s="279"/>
      <c r="CO279" s="280"/>
      <c r="CP279" s="281"/>
      <c r="CQ279" s="281"/>
      <c r="CR279" s="293"/>
      <c r="CS279" s="279"/>
      <c r="CT279" s="280"/>
      <c r="CU279" s="281"/>
      <c r="CV279" s="281"/>
      <c r="CW279" s="293"/>
      <c r="CX279" s="279"/>
      <c r="CY279" s="280"/>
      <c r="CZ279" s="281"/>
      <c r="DA279" s="281"/>
      <c r="DB279" s="293"/>
      <c r="DC279" s="279"/>
      <c r="DD279" s="280"/>
      <c r="DE279" s="281"/>
      <c r="DF279" s="281"/>
      <c r="DG279" s="293"/>
      <c r="DH279" s="279"/>
      <c r="DI279" s="280"/>
      <c r="DJ279" s="281"/>
      <c r="DK279" s="281"/>
      <c r="DL279" s="293"/>
      <c r="DM279" s="279"/>
      <c r="DN279" s="280"/>
      <c r="DO279" s="281"/>
      <c r="DP279" s="281"/>
      <c r="DQ279" s="293"/>
      <c r="DR279" s="279"/>
      <c r="DS279" s="280"/>
      <c r="DT279" s="281"/>
      <c r="DU279" s="281"/>
      <c r="DV279" s="293"/>
      <c r="DW279" s="279"/>
      <c r="DX279" s="280"/>
      <c r="DY279" s="281"/>
      <c r="DZ279" s="281"/>
      <c r="EA279" s="293"/>
      <c r="EB279" s="279"/>
      <c r="EC279" s="280"/>
      <c r="ED279" s="281"/>
      <c r="EE279" s="281"/>
      <c r="EF279" s="293"/>
      <c r="EG279" s="279"/>
      <c r="EH279" s="280"/>
      <c r="EI279" s="281"/>
      <c r="EJ279" s="281"/>
      <c r="EK279" s="293"/>
      <c r="EL279" s="279"/>
      <c r="EM279" s="280"/>
      <c r="EN279" s="281"/>
      <c r="EO279" s="281"/>
      <c r="EP279" s="293"/>
      <c r="EQ279" s="279"/>
      <c r="ER279" s="280"/>
      <c r="ES279" s="281"/>
      <c r="ET279" s="281"/>
      <c r="EU279" s="293"/>
      <c r="EV279" s="279"/>
      <c r="EW279" s="280"/>
      <c r="EX279" s="281"/>
      <c r="EY279" s="281"/>
      <c r="EZ279" s="293"/>
      <c r="FA279" s="279"/>
      <c r="FB279" s="280"/>
      <c r="FC279" s="281"/>
      <c r="FD279" s="281"/>
      <c r="FE279" s="293"/>
      <c r="FF279" s="279"/>
      <c r="FG279" s="280"/>
      <c r="FH279" s="281"/>
      <c r="FI279" s="281"/>
      <c r="FJ279" s="293"/>
      <c r="FK279" s="279"/>
      <c r="FL279" s="280"/>
      <c r="FM279" s="281"/>
      <c r="FN279" s="281"/>
      <c r="FO279" s="293"/>
      <c r="FP279" s="279"/>
      <c r="FQ279" s="280"/>
      <c r="FR279" s="281"/>
      <c r="FS279" s="281"/>
      <c r="FT279" s="293"/>
      <c r="FU279" s="279"/>
      <c r="FV279" s="280"/>
      <c r="FW279" s="281"/>
      <c r="FX279" s="281"/>
      <c r="FY279" s="293"/>
      <c r="FZ279" s="279"/>
      <c r="GA279" s="280"/>
      <c r="GB279" s="281"/>
      <c r="GC279" s="281"/>
      <c r="GD279" s="293"/>
      <c r="GE279" s="279"/>
      <c r="GF279" s="280"/>
      <c r="GG279" s="281"/>
      <c r="GH279" s="281"/>
      <c r="GI279" s="293"/>
      <c r="GJ279" s="279"/>
      <c r="GK279" s="280"/>
      <c r="GL279" s="281"/>
      <c r="GM279" s="281"/>
      <c r="GN279" s="293"/>
      <c r="GO279" s="279"/>
      <c r="GP279" s="280"/>
      <c r="GQ279" s="281"/>
      <c r="GR279" s="281"/>
      <c r="GS279" s="293"/>
      <c r="GT279" s="279"/>
      <c r="GU279" s="280"/>
      <c r="GV279" s="281"/>
      <c r="GW279" s="281"/>
      <c r="GX279" s="293"/>
      <c r="GY279" s="279"/>
      <c r="GZ279" s="280"/>
      <c r="HA279" s="281"/>
      <c r="HB279" s="281"/>
      <c r="HC279" s="293"/>
      <c r="HD279" s="279"/>
      <c r="HE279" s="280"/>
      <c r="HF279" s="281"/>
      <c r="HG279" s="281"/>
      <c r="HH279" s="293"/>
      <c r="HI279" s="279"/>
      <c r="HJ279" s="280"/>
      <c r="HK279" s="281"/>
      <c r="HL279" s="281"/>
      <c r="HM279" s="293"/>
      <c r="HN279" s="279"/>
      <c r="HO279" s="280"/>
      <c r="HP279" s="281"/>
      <c r="HQ279" s="281"/>
      <c r="HR279" s="293"/>
      <c r="HS279" s="279"/>
      <c r="HT279" s="280"/>
      <c r="HU279" s="281"/>
      <c r="HV279" s="281"/>
      <c r="HW279" s="293"/>
      <c r="HX279" s="279"/>
      <c r="HY279" s="280"/>
      <c r="HZ279" s="281"/>
      <c r="IA279" s="281"/>
      <c r="IB279" s="293"/>
      <c r="IC279" s="279"/>
      <c r="ID279" s="280"/>
      <c r="IE279" s="281"/>
      <c r="IF279" s="281"/>
      <c r="IG279" s="293"/>
      <c r="IH279" s="279"/>
      <c r="II279" s="280"/>
      <c r="IJ279" s="281"/>
      <c r="IK279" s="281"/>
      <c r="IL279" s="293"/>
      <c r="IM279" s="279"/>
      <c r="IN279" s="280"/>
      <c r="IO279" s="281"/>
      <c r="IP279" s="281"/>
      <c r="IQ279" s="293"/>
      <c r="IR279" s="279"/>
      <c r="IS279" s="280"/>
      <c r="IT279" s="281"/>
      <c r="IU279" s="281"/>
      <c r="IV279" s="293"/>
      <c r="IW279" s="279"/>
      <c r="IX279" s="280"/>
      <c r="IY279" s="281"/>
      <c r="IZ279" s="281"/>
      <c r="JA279" s="293"/>
      <c r="JB279" s="279"/>
      <c r="JC279" s="280"/>
      <c r="JD279" s="281"/>
      <c r="JE279" s="281"/>
      <c r="JF279" s="293"/>
      <c r="JG279" s="279"/>
      <c r="JH279" s="280"/>
      <c r="JI279" s="281"/>
      <c r="JJ279" s="281"/>
      <c r="JK279" s="293"/>
      <c r="JL279" s="279"/>
      <c r="JM279" s="280"/>
      <c r="JN279" s="281"/>
      <c r="JO279" s="281"/>
      <c r="JP279" s="293"/>
      <c r="JQ279" s="279"/>
      <c r="JR279" s="280"/>
      <c r="JS279" s="281"/>
      <c r="JT279" s="281"/>
      <c r="JU279" s="293"/>
      <c r="JV279" s="279"/>
      <c r="JW279" s="280"/>
      <c r="JX279" s="281"/>
      <c r="JY279" s="281"/>
      <c r="JZ279" s="293"/>
      <c r="KA279" s="279"/>
      <c r="KB279" s="280"/>
      <c r="KC279" s="281"/>
      <c r="KD279" s="281"/>
      <c r="KE279" s="293"/>
      <c r="KF279" s="279"/>
      <c r="KG279" s="280"/>
      <c r="KH279" s="281"/>
      <c r="KI279" s="281"/>
      <c r="KJ279" s="293"/>
      <c r="KK279" s="279"/>
      <c r="KL279" s="280"/>
      <c r="KM279" s="281"/>
      <c r="KN279" s="281"/>
      <c r="KO279" s="293"/>
      <c r="KP279" s="279"/>
      <c r="KQ279" s="280"/>
      <c r="KR279" s="281"/>
      <c r="KS279" s="281"/>
      <c r="KT279" s="293"/>
      <c r="KU279" s="279"/>
      <c r="KV279" s="280"/>
      <c r="KW279" s="281"/>
      <c r="KX279" s="281"/>
      <c r="KY279" s="293"/>
      <c r="KZ279" s="279"/>
      <c r="LA279" s="280"/>
      <c r="LB279" s="281"/>
      <c r="LC279" s="281"/>
      <c r="LD279" s="293"/>
      <c r="LE279" s="279"/>
      <c r="LF279" s="280"/>
      <c r="LG279" s="281"/>
      <c r="LH279" s="281"/>
      <c r="LI279" s="293"/>
      <c r="LJ279" s="279"/>
      <c r="LK279" s="280"/>
      <c r="LL279" s="281"/>
      <c r="LM279" s="281"/>
      <c r="LN279" s="293"/>
      <c r="LO279" s="279"/>
      <c r="LP279" s="280"/>
      <c r="LQ279" s="281"/>
      <c r="LR279" s="281"/>
      <c r="LS279" s="293"/>
      <c r="LT279" s="279"/>
      <c r="LU279" s="280"/>
      <c r="LV279" s="281"/>
      <c r="LW279" s="281"/>
      <c r="LX279" s="293"/>
      <c r="LY279" s="279"/>
      <c r="LZ279" s="280"/>
      <c r="MA279" s="281"/>
      <c r="MB279" s="281"/>
      <c r="MC279" s="293"/>
      <c r="MD279" s="279"/>
      <c r="ME279" s="280"/>
      <c r="MF279" s="281"/>
      <c r="MG279" s="281"/>
      <c r="MH279" s="293"/>
      <c r="MI279" s="279"/>
      <c r="MJ279" s="280"/>
      <c r="MK279" s="281"/>
      <c r="ML279" s="281"/>
      <c r="MM279" s="293"/>
      <c r="MN279" s="279"/>
      <c r="MO279" s="280"/>
      <c r="MP279" s="281"/>
      <c r="MQ279" s="281"/>
      <c r="MR279" s="293"/>
      <c r="MS279" s="279"/>
      <c r="MT279" s="280"/>
      <c r="MU279" s="281"/>
      <c r="MV279" s="281"/>
      <c r="MW279" s="293"/>
      <c r="MX279" s="279"/>
      <c r="MY279" s="280"/>
      <c r="MZ279" s="281"/>
      <c r="NA279" s="281"/>
      <c r="NB279" s="293"/>
      <c r="NC279" s="279"/>
      <c r="ND279" s="280"/>
      <c r="NE279" s="281"/>
      <c r="NF279" s="281"/>
      <c r="NG279" s="293"/>
      <c r="NH279" s="279"/>
      <c r="NI279" s="280"/>
      <c r="NJ279" s="281"/>
      <c r="NK279" s="281"/>
      <c r="NL279" s="293"/>
      <c r="NM279" s="279"/>
      <c r="NN279" s="280"/>
      <c r="NO279" s="281"/>
      <c r="NP279" s="281"/>
      <c r="NQ279" s="293"/>
      <c r="NR279" s="279"/>
      <c r="NS279" s="280"/>
      <c r="NT279" s="281"/>
      <c r="NU279" s="281"/>
      <c r="NV279" s="293"/>
      <c r="NW279" s="279"/>
      <c r="NX279" s="280"/>
      <c r="NY279" s="281"/>
      <c r="NZ279" s="281"/>
      <c r="OA279" s="293"/>
      <c r="OB279" s="279"/>
      <c r="OC279" s="280"/>
      <c r="OD279" s="281"/>
      <c r="OE279" s="281"/>
      <c r="OF279" s="293"/>
      <c r="OG279" s="279"/>
      <c r="OH279" s="280"/>
      <c r="OI279" s="281"/>
      <c r="OJ279" s="281"/>
      <c r="OK279" s="293"/>
      <c r="OL279" s="279"/>
      <c r="OM279" s="280"/>
      <c r="ON279" s="281"/>
      <c r="OO279" s="281"/>
      <c r="OP279" s="293"/>
      <c r="OQ279" s="279"/>
      <c r="OR279" s="280"/>
      <c r="OS279" s="281"/>
      <c r="OT279" s="281"/>
      <c r="OU279" s="293"/>
      <c r="OV279" s="279"/>
      <c r="OW279" s="280"/>
      <c r="OX279" s="281"/>
      <c r="OY279" s="281"/>
      <c r="OZ279" s="293"/>
      <c r="PA279" s="279"/>
      <c r="PB279" s="280"/>
      <c r="PC279" s="281"/>
      <c r="PD279" s="281"/>
      <c r="PE279" s="293"/>
      <c r="PF279" s="279"/>
      <c r="PG279" s="280"/>
      <c r="PH279" s="281"/>
      <c r="PI279" s="281"/>
      <c r="PJ279" s="293"/>
      <c r="PK279" s="279"/>
      <c r="PL279" s="280"/>
      <c r="PM279" s="281"/>
      <c r="PN279" s="281"/>
      <c r="PO279" s="293"/>
      <c r="PP279" s="279"/>
      <c r="PQ279" s="280"/>
      <c r="PR279" s="281"/>
      <c r="PS279" s="281"/>
      <c r="PT279" s="293"/>
      <c r="PU279" s="279"/>
      <c r="PV279" s="280"/>
      <c r="PW279" s="281"/>
      <c r="PX279" s="281"/>
      <c r="PY279" s="293"/>
      <c r="PZ279" s="279"/>
      <c r="QA279" s="280"/>
      <c r="QB279" s="281"/>
      <c r="QC279" s="281"/>
      <c r="QD279" s="293"/>
      <c r="QE279" s="279"/>
      <c r="QF279" s="280"/>
      <c r="QG279" s="281"/>
      <c r="QH279" s="281"/>
      <c r="QI279" s="293"/>
      <c r="QJ279" s="279"/>
      <c r="QK279" s="280"/>
      <c r="QL279" s="281"/>
      <c r="QM279" s="281"/>
      <c r="QN279" s="293"/>
      <c r="QO279" s="279"/>
      <c r="QP279" s="280"/>
      <c r="QQ279" s="281"/>
      <c r="QR279" s="281"/>
      <c r="QS279" s="293"/>
      <c r="QT279" s="279"/>
      <c r="QU279" s="280"/>
      <c r="QV279" s="281"/>
      <c r="QW279" s="281"/>
      <c r="QX279" s="293"/>
      <c r="QY279" s="279"/>
      <c r="QZ279" s="280"/>
      <c r="RA279" s="281"/>
      <c r="RB279" s="281"/>
      <c r="RC279" s="293"/>
      <c r="RD279" s="279"/>
      <c r="RE279" s="280"/>
      <c r="RF279" s="281"/>
      <c r="RG279" s="281"/>
      <c r="RH279" s="293"/>
      <c r="RI279" s="279"/>
      <c r="RJ279" s="280"/>
      <c r="RK279" s="281"/>
      <c r="RL279" s="281"/>
      <c r="RM279" s="293"/>
      <c r="RN279" s="279"/>
      <c r="RO279" s="280"/>
      <c r="RP279" s="281"/>
      <c r="RQ279" s="281"/>
      <c r="RR279" s="293"/>
      <c r="RS279" s="279"/>
      <c r="RT279" s="280"/>
      <c r="RU279" s="281"/>
      <c r="RV279" s="281"/>
      <c r="RW279" s="293"/>
      <c r="RX279" s="279"/>
      <c r="RY279" s="280"/>
      <c r="RZ279" s="281"/>
      <c r="SA279" s="281"/>
      <c r="SB279" s="293"/>
      <c r="SC279" s="279"/>
      <c r="SD279" s="280"/>
      <c r="SE279" s="281"/>
      <c r="SF279" s="281"/>
      <c r="SG279" s="293"/>
      <c r="SH279" s="279"/>
      <c r="SI279" s="280"/>
      <c r="SJ279" s="281"/>
      <c r="SK279" s="281"/>
      <c r="SL279" s="293"/>
      <c r="SM279" s="279"/>
      <c r="SN279" s="280"/>
      <c r="SO279" s="281"/>
      <c r="SP279" s="281"/>
      <c r="SQ279" s="293"/>
      <c r="SR279" s="279"/>
      <c r="SS279" s="280"/>
      <c r="ST279" s="281"/>
      <c r="SU279" s="281"/>
      <c r="SV279" s="293"/>
      <c r="SW279" s="279"/>
      <c r="SX279" s="280"/>
      <c r="SY279" s="281"/>
      <c r="SZ279" s="281"/>
      <c r="TA279" s="293"/>
      <c r="TB279" s="279"/>
      <c r="TC279" s="280"/>
      <c r="TD279" s="281"/>
      <c r="TE279" s="281"/>
      <c r="TF279" s="293"/>
      <c r="TG279" s="279"/>
      <c r="TH279" s="280"/>
      <c r="TI279" s="281"/>
      <c r="TJ279" s="281"/>
      <c r="TK279" s="293"/>
      <c r="TL279" s="279"/>
      <c r="TM279" s="280"/>
      <c r="TN279" s="281"/>
      <c r="TO279" s="281"/>
      <c r="TP279" s="293"/>
      <c r="TQ279" s="279"/>
      <c r="TR279" s="280"/>
      <c r="TS279" s="281"/>
      <c r="TT279" s="281"/>
      <c r="TU279" s="293"/>
      <c r="TV279" s="279"/>
      <c r="TW279" s="280"/>
      <c r="TX279" s="281"/>
      <c r="TY279" s="281"/>
      <c r="TZ279" s="293"/>
      <c r="UA279" s="279"/>
      <c r="UB279" s="280"/>
      <c r="UC279" s="281"/>
      <c r="UD279" s="281"/>
      <c r="UE279" s="293"/>
      <c r="UF279" s="279"/>
      <c r="UG279" s="280"/>
      <c r="UH279" s="281"/>
      <c r="UI279" s="281"/>
      <c r="UJ279" s="293"/>
      <c r="UK279" s="279"/>
      <c r="UL279" s="280"/>
      <c r="UM279" s="281"/>
      <c r="UN279" s="281"/>
      <c r="UO279" s="293"/>
      <c r="UP279" s="279"/>
      <c r="UQ279" s="280"/>
      <c r="UR279" s="281"/>
      <c r="US279" s="281"/>
      <c r="UT279" s="293"/>
      <c r="UU279" s="279"/>
      <c r="UV279" s="280"/>
      <c r="UW279" s="281"/>
      <c r="UX279" s="281"/>
      <c r="UY279" s="293"/>
      <c r="UZ279" s="279"/>
      <c r="VA279" s="280"/>
      <c r="VB279" s="281"/>
      <c r="VC279" s="281"/>
      <c r="VD279" s="293"/>
      <c r="VE279" s="279"/>
      <c r="VF279" s="280"/>
      <c r="VG279" s="281"/>
      <c r="VH279" s="281"/>
      <c r="VI279" s="293"/>
      <c r="VJ279" s="279"/>
      <c r="VK279" s="280"/>
      <c r="VL279" s="281"/>
      <c r="VM279" s="281"/>
      <c r="VN279" s="293"/>
      <c r="VO279" s="279"/>
      <c r="VP279" s="280"/>
      <c r="VQ279" s="281"/>
      <c r="VR279" s="281"/>
      <c r="VS279" s="293"/>
      <c r="VT279" s="279"/>
      <c r="VU279" s="280"/>
      <c r="VV279" s="281"/>
      <c r="VW279" s="281"/>
      <c r="VX279" s="293"/>
      <c r="VY279" s="279"/>
      <c r="VZ279" s="280"/>
      <c r="WA279" s="281"/>
      <c r="WB279" s="281"/>
      <c r="WC279" s="293"/>
      <c r="WD279" s="279"/>
      <c r="WE279" s="280"/>
      <c r="WF279" s="281"/>
      <c r="WG279" s="281"/>
      <c r="WH279" s="293"/>
      <c r="WI279" s="279"/>
      <c r="WJ279" s="280"/>
      <c r="WK279" s="281"/>
      <c r="WL279" s="281"/>
      <c r="WM279" s="293"/>
      <c r="WN279" s="279"/>
      <c r="WO279" s="280"/>
      <c r="WP279" s="281"/>
      <c r="WQ279" s="281"/>
      <c r="WR279" s="293"/>
      <c r="WS279" s="279"/>
      <c r="WT279" s="280"/>
      <c r="WU279" s="281"/>
      <c r="WV279" s="281"/>
      <c r="WW279" s="293"/>
      <c r="WX279" s="279"/>
      <c r="WY279" s="280"/>
      <c r="WZ279" s="281"/>
      <c r="XA279" s="281"/>
      <c r="XB279" s="293"/>
      <c r="XC279" s="279"/>
      <c r="XD279" s="280"/>
      <c r="XE279" s="281"/>
      <c r="XF279" s="281"/>
      <c r="XG279" s="293"/>
      <c r="XH279" s="279"/>
      <c r="XI279" s="280"/>
      <c r="XJ279" s="281"/>
      <c r="XK279" s="281"/>
      <c r="XL279" s="293"/>
      <c r="XM279" s="279"/>
      <c r="XN279" s="280"/>
      <c r="XO279" s="281"/>
      <c r="XP279" s="281"/>
      <c r="XQ279" s="293"/>
      <c r="XR279" s="279"/>
      <c r="XS279" s="280"/>
      <c r="XT279" s="281"/>
      <c r="XU279" s="281"/>
      <c r="XV279" s="293"/>
      <c r="XW279" s="279"/>
      <c r="XX279" s="280"/>
      <c r="XY279" s="281"/>
      <c r="XZ279" s="281"/>
      <c r="YA279" s="293"/>
      <c r="YB279" s="279"/>
      <c r="YC279" s="280"/>
      <c r="YD279" s="281"/>
      <c r="YE279" s="281"/>
      <c r="YF279" s="293"/>
      <c r="YG279" s="279"/>
      <c r="YH279" s="280"/>
      <c r="YI279" s="281"/>
      <c r="YJ279" s="281"/>
      <c r="YK279" s="293"/>
      <c r="YL279" s="279"/>
      <c r="YM279" s="280"/>
      <c r="YN279" s="281"/>
      <c r="YO279" s="281"/>
      <c r="YP279" s="293"/>
      <c r="YQ279" s="279"/>
      <c r="YR279" s="280"/>
      <c r="YS279" s="281"/>
      <c r="YT279" s="281"/>
      <c r="YU279" s="293"/>
      <c r="YV279" s="279"/>
      <c r="YW279" s="280"/>
      <c r="YX279" s="281"/>
      <c r="YY279" s="281"/>
      <c r="YZ279" s="293"/>
      <c r="ZA279" s="279"/>
      <c r="ZB279" s="280"/>
      <c r="ZC279" s="281"/>
      <c r="ZD279" s="281"/>
      <c r="ZE279" s="293"/>
      <c r="ZF279" s="279"/>
      <c r="ZG279" s="280"/>
      <c r="ZH279" s="281"/>
      <c r="ZI279" s="281"/>
      <c r="ZJ279" s="293"/>
      <c r="ZK279" s="279"/>
      <c r="ZL279" s="280"/>
      <c r="ZM279" s="281"/>
      <c r="ZN279" s="281"/>
      <c r="ZO279" s="293"/>
      <c r="ZP279" s="279"/>
      <c r="ZQ279" s="280"/>
      <c r="ZR279" s="281"/>
      <c r="ZS279" s="281"/>
      <c r="ZT279" s="293"/>
      <c r="ZU279" s="279"/>
      <c r="ZV279" s="280"/>
      <c r="ZW279" s="281"/>
      <c r="ZX279" s="281"/>
      <c r="ZY279" s="293"/>
      <c r="ZZ279" s="279"/>
      <c r="AAA279" s="280"/>
      <c r="AAB279" s="281"/>
      <c r="AAC279" s="281"/>
      <c r="AAD279" s="293"/>
      <c r="AAE279" s="279"/>
      <c r="AAF279" s="280"/>
      <c r="AAG279" s="281"/>
      <c r="AAH279" s="281"/>
      <c r="AAI279" s="293"/>
      <c r="AAJ279" s="279"/>
      <c r="AAK279" s="280"/>
      <c r="AAL279" s="281"/>
      <c r="AAM279" s="281"/>
      <c r="AAN279" s="293"/>
      <c r="AAO279" s="279"/>
      <c r="AAP279" s="280"/>
      <c r="AAQ279" s="281"/>
      <c r="AAR279" s="281"/>
      <c r="AAS279" s="293"/>
      <c r="AAT279" s="279"/>
      <c r="AAU279" s="280"/>
      <c r="AAV279" s="281"/>
      <c r="AAW279" s="281"/>
      <c r="AAX279" s="293"/>
      <c r="AAY279" s="279"/>
      <c r="AAZ279" s="280"/>
      <c r="ABA279" s="281"/>
      <c r="ABB279" s="281"/>
      <c r="ABC279" s="293"/>
      <c r="ABD279" s="279"/>
      <c r="ABE279" s="280"/>
      <c r="ABF279" s="281"/>
      <c r="ABG279" s="281"/>
      <c r="ABH279" s="293"/>
      <c r="ABI279" s="279"/>
      <c r="ABJ279" s="280"/>
      <c r="ABK279" s="281"/>
      <c r="ABL279" s="281"/>
      <c r="ABM279" s="293"/>
      <c r="ABN279" s="279"/>
      <c r="ABO279" s="280"/>
      <c r="ABP279" s="281"/>
      <c r="ABQ279" s="281"/>
      <c r="ABR279" s="293"/>
      <c r="ABS279" s="279"/>
      <c r="ABT279" s="280"/>
      <c r="ABU279" s="281"/>
      <c r="ABV279" s="281"/>
      <c r="ABW279" s="293"/>
      <c r="ABX279" s="279"/>
      <c r="ABY279" s="280"/>
      <c r="ABZ279" s="281"/>
      <c r="ACA279" s="281"/>
      <c r="ACB279" s="293"/>
      <c r="ACC279" s="279"/>
      <c r="ACD279" s="280"/>
      <c r="ACE279" s="281"/>
      <c r="ACF279" s="281"/>
      <c r="ACG279" s="293"/>
      <c r="ACH279" s="279"/>
      <c r="ACI279" s="280"/>
      <c r="ACJ279" s="281"/>
      <c r="ACK279" s="281"/>
      <c r="ACL279" s="293"/>
      <c r="ACM279" s="279"/>
      <c r="ACN279" s="280"/>
      <c r="ACO279" s="281"/>
      <c r="ACP279" s="281"/>
      <c r="ACQ279" s="293"/>
      <c r="ACR279" s="279"/>
      <c r="ACS279" s="280"/>
      <c r="ACT279" s="281"/>
      <c r="ACU279" s="281"/>
      <c r="ACV279" s="293"/>
      <c r="ACW279" s="279"/>
      <c r="ACX279" s="280"/>
      <c r="ACY279" s="281"/>
      <c r="ACZ279" s="281"/>
      <c r="ADA279" s="293"/>
      <c r="ADB279" s="279"/>
      <c r="ADC279" s="280"/>
      <c r="ADD279" s="281"/>
      <c r="ADE279" s="281"/>
      <c r="ADF279" s="293"/>
      <c r="ADG279" s="279"/>
      <c r="ADH279" s="280"/>
      <c r="ADI279" s="281"/>
      <c r="ADJ279" s="281"/>
      <c r="ADK279" s="293"/>
      <c r="ADL279" s="279"/>
      <c r="ADM279" s="280"/>
      <c r="ADN279" s="281"/>
      <c r="ADO279" s="281"/>
      <c r="ADP279" s="293"/>
      <c r="ADQ279" s="279"/>
      <c r="ADR279" s="280"/>
      <c r="ADS279" s="281"/>
      <c r="ADT279" s="281"/>
      <c r="ADU279" s="293"/>
      <c r="ADV279" s="279"/>
      <c r="ADW279" s="280"/>
      <c r="ADX279" s="281"/>
      <c r="ADY279" s="281"/>
      <c r="ADZ279" s="293"/>
      <c r="AEA279" s="279"/>
      <c r="AEB279" s="280"/>
      <c r="AEC279" s="281"/>
      <c r="AED279" s="281"/>
      <c r="AEE279" s="293"/>
      <c r="AEF279" s="279"/>
      <c r="AEG279" s="280"/>
      <c r="AEH279" s="281"/>
      <c r="AEI279" s="281"/>
      <c r="AEJ279" s="293"/>
      <c r="AEK279" s="279"/>
      <c r="AEL279" s="280"/>
      <c r="AEM279" s="281"/>
      <c r="AEN279" s="281"/>
      <c r="AEO279" s="293"/>
      <c r="AEP279" s="279"/>
      <c r="AEQ279" s="280"/>
      <c r="AER279" s="281"/>
      <c r="AES279" s="281"/>
      <c r="AET279" s="293"/>
      <c r="AEU279" s="279"/>
      <c r="AEV279" s="280"/>
      <c r="AEW279" s="281"/>
      <c r="AEX279" s="281"/>
      <c r="AEY279" s="293"/>
      <c r="AEZ279" s="279"/>
      <c r="AFA279" s="280"/>
      <c r="AFB279" s="281"/>
      <c r="AFC279" s="281"/>
      <c r="AFD279" s="293"/>
      <c r="AFE279" s="279"/>
      <c r="AFF279" s="280"/>
      <c r="AFG279" s="281"/>
      <c r="AFH279" s="281"/>
      <c r="AFI279" s="293"/>
      <c r="AFJ279" s="279"/>
      <c r="AFK279" s="280"/>
      <c r="AFL279" s="281"/>
      <c r="AFM279" s="281"/>
      <c r="AFN279" s="293"/>
      <c r="AFO279" s="279"/>
      <c r="AFP279" s="280"/>
      <c r="AFQ279" s="281"/>
      <c r="AFR279" s="281"/>
      <c r="AFS279" s="293"/>
      <c r="AFT279" s="279"/>
      <c r="AFU279" s="280"/>
      <c r="AFV279" s="281"/>
      <c r="AFW279" s="281"/>
      <c r="AFX279" s="293"/>
      <c r="AFY279" s="279"/>
      <c r="AFZ279" s="280"/>
      <c r="AGA279" s="281"/>
      <c r="AGB279" s="281"/>
      <c r="AGC279" s="293"/>
      <c r="AGD279" s="279"/>
      <c r="AGE279" s="280"/>
      <c r="AGF279" s="281"/>
      <c r="AGG279" s="281"/>
      <c r="AGH279" s="293"/>
      <c r="AGI279" s="279"/>
      <c r="AGJ279" s="280"/>
      <c r="AGK279" s="281"/>
      <c r="AGL279" s="281"/>
      <c r="AGM279" s="293"/>
      <c r="AGN279" s="279"/>
      <c r="AGO279" s="280"/>
      <c r="AGP279" s="281"/>
      <c r="AGQ279" s="281"/>
      <c r="AGR279" s="293"/>
      <c r="AGS279" s="279"/>
      <c r="AGT279" s="280"/>
      <c r="AGU279" s="281"/>
      <c r="AGV279" s="281"/>
      <c r="AGW279" s="293"/>
      <c r="AGX279" s="279"/>
      <c r="AGY279" s="280"/>
      <c r="AGZ279" s="281"/>
      <c r="AHA279" s="281"/>
      <c r="AHB279" s="293"/>
      <c r="AHC279" s="279"/>
      <c r="AHD279" s="280"/>
      <c r="AHE279" s="281"/>
      <c r="AHF279" s="281"/>
      <c r="AHG279" s="293"/>
      <c r="AHH279" s="279"/>
      <c r="AHI279" s="280"/>
      <c r="AHJ279" s="281"/>
      <c r="AHK279" s="281"/>
      <c r="AHL279" s="293"/>
      <c r="AHM279" s="279"/>
      <c r="AHN279" s="280"/>
      <c r="AHO279" s="281"/>
      <c r="AHP279" s="281"/>
      <c r="AHQ279" s="293"/>
      <c r="AHR279" s="279"/>
      <c r="AHS279" s="280"/>
      <c r="AHT279" s="281"/>
      <c r="AHU279" s="281"/>
      <c r="AHV279" s="293"/>
      <c r="AHW279" s="279"/>
      <c r="AHX279" s="280"/>
      <c r="AHY279" s="281"/>
      <c r="AHZ279" s="281"/>
      <c r="AIA279" s="293"/>
      <c r="AIB279" s="279"/>
      <c r="AIC279" s="280"/>
      <c r="AID279" s="281"/>
      <c r="AIE279" s="281"/>
      <c r="AIF279" s="293"/>
      <c r="AIG279" s="279"/>
      <c r="AIH279" s="280"/>
      <c r="AII279" s="281"/>
      <c r="AIJ279" s="281"/>
      <c r="AIK279" s="293"/>
      <c r="AIL279" s="279"/>
      <c r="AIM279" s="280"/>
      <c r="AIN279" s="281"/>
      <c r="AIO279" s="281"/>
      <c r="AIP279" s="293"/>
      <c r="AIQ279" s="279"/>
      <c r="AIR279" s="280"/>
      <c r="AIS279" s="281"/>
      <c r="AIT279" s="281"/>
      <c r="AIU279" s="293"/>
      <c r="AIV279" s="279"/>
      <c r="AIW279" s="280"/>
      <c r="AIX279" s="281"/>
      <c r="AIY279" s="281"/>
      <c r="AIZ279" s="293"/>
      <c r="AJA279" s="279"/>
      <c r="AJB279" s="280"/>
      <c r="AJC279" s="281"/>
      <c r="AJD279" s="281"/>
      <c r="AJE279" s="293"/>
      <c r="AJF279" s="279"/>
      <c r="AJG279" s="280"/>
      <c r="AJH279" s="281"/>
      <c r="AJI279" s="281"/>
      <c r="AJJ279" s="293"/>
      <c r="AJK279" s="279"/>
      <c r="AJL279" s="280"/>
      <c r="AJM279" s="281"/>
      <c r="AJN279" s="281"/>
      <c r="AJO279" s="293"/>
      <c r="AJP279" s="279"/>
      <c r="AJQ279" s="280"/>
      <c r="AJR279" s="281"/>
      <c r="AJS279" s="281"/>
      <c r="AJT279" s="293"/>
      <c r="AJU279" s="279"/>
      <c r="AJV279" s="280"/>
      <c r="AJW279" s="281"/>
      <c r="AJX279" s="281"/>
      <c r="AJY279" s="293"/>
      <c r="AJZ279" s="279"/>
      <c r="AKA279" s="280"/>
      <c r="AKB279" s="281"/>
      <c r="AKC279" s="281"/>
      <c r="AKD279" s="293"/>
      <c r="AKE279" s="279"/>
      <c r="AKF279" s="280"/>
      <c r="AKG279" s="281"/>
      <c r="AKH279" s="281"/>
      <c r="AKI279" s="293"/>
      <c r="AKJ279" s="279"/>
      <c r="AKK279" s="280"/>
      <c r="AKL279" s="281"/>
      <c r="AKM279" s="281"/>
      <c r="AKN279" s="293"/>
      <c r="AKO279" s="279"/>
      <c r="AKP279" s="280"/>
      <c r="AKQ279" s="281"/>
      <c r="AKR279" s="281"/>
      <c r="AKS279" s="293"/>
      <c r="AKT279" s="279"/>
      <c r="AKU279" s="280"/>
      <c r="AKV279" s="281"/>
      <c r="AKW279" s="281"/>
      <c r="AKX279" s="293"/>
      <c r="AKY279" s="279"/>
      <c r="AKZ279" s="280"/>
      <c r="ALA279" s="281"/>
      <c r="ALB279" s="281"/>
      <c r="ALC279" s="293"/>
      <c r="ALD279" s="279"/>
      <c r="ALE279" s="280"/>
      <c r="ALF279" s="281"/>
      <c r="ALG279" s="281"/>
      <c r="ALH279" s="293"/>
      <c r="ALI279" s="279"/>
      <c r="ALJ279" s="280"/>
      <c r="ALK279" s="281"/>
      <c r="ALL279" s="281"/>
      <c r="ALM279" s="293"/>
      <c r="ALN279" s="279"/>
      <c r="ALO279" s="280"/>
      <c r="ALP279" s="281"/>
      <c r="ALQ279" s="281"/>
      <c r="ALR279" s="293"/>
      <c r="ALS279" s="279"/>
      <c r="ALT279" s="280"/>
      <c r="ALU279" s="281"/>
      <c r="ALV279" s="281"/>
      <c r="ALW279" s="293"/>
      <c r="ALX279" s="279"/>
      <c r="ALY279" s="280"/>
      <c r="ALZ279" s="281"/>
      <c r="AMA279" s="281"/>
      <c r="AMB279" s="293"/>
      <c r="AMC279" s="279"/>
      <c r="AMD279" s="280"/>
      <c r="AME279" s="281"/>
      <c r="AMF279" s="281"/>
      <c r="AMG279" s="293"/>
      <c r="AMH279" s="279"/>
      <c r="AMI279" s="280"/>
      <c r="AMJ279" s="281"/>
      <c r="AMK279" s="281"/>
      <c r="AML279" s="293"/>
      <c r="AMM279" s="279"/>
      <c r="AMN279" s="280"/>
      <c r="AMO279" s="281"/>
      <c r="AMP279" s="281"/>
      <c r="AMQ279" s="293"/>
      <c r="AMR279" s="279"/>
      <c r="AMS279" s="280"/>
      <c r="AMT279" s="281"/>
      <c r="AMU279" s="281"/>
      <c r="AMV279" s="293"/>
      <c r="AMW279" s="279"/>
      <c r="AMX279" s="280"/>
      <c r="AMY279" s="281"/>
      <c r="AMZ279" s="281"/>
      <c r="ANA279" s="293"/>
      <c r="ANB279" s="279"/>
      <c r="ANC279" s="280"/>
      <c r="AND279" s="281"/>
      <c r="ANE279" s="281"/>
      <c r="ANF279" s="293"/>
      <c r="ANG279" s="279"/>
      <c r="ANH279" s="280"/>
      <c r="ANI279" s="281"/>
      <c r="ANJ279" s="281"/>
      <c r="ANK279" s="293"/>
      <c r="ANL279" s="279"/>
      <c r="ANM279" s="280"/>
      <c r="ANN279" s="281"/>
      <c r="ANO279" s="281"/>
      <c r="ANP279" s="293"/>
      <c r="ANQ279" s="279"/>
      <c r="ANR279" s="280"/>
      <c r="ANS279" s="281"/>
      <c r="ANT279" s="281"/>
      <c r="ANU279" s="293"/>
      <c r="ANV279" s="279"/>
      <c r="ANW279" s="280"/>
      <c r="ANX279" s="281"/>
      <c r="ANY279" s="281"/>
      <c r="ANZ279" s="293"/>
      <c r="AOA279" s="279"/>
      <c r="AOB279" s="280"/>
      <c r="AOC279" s="281"/>
      <c r="AOD279" s="281"/>
      <c r="AOE279" s="293"/>
      <c r="AOF279" s="279"/>
      <c r="AOG279" s="280"/>
      <c r="AOH279" s="281"/>
      <c r="AOI279" s="281"/>
      <c r="AOJ279" s="293"/>
      <c r="AOK279" s="279"/>
      <c r="AOL279" s="280"/>
      <c r="AOM279" s="281"/>
      <c r="AON279" s="281"/>
      <c r="AOO279" s="293"/>
      <c r="AOP279" s="279"/>
      <c r="AOQ279" s="280"/>
      <c r="AOR279" s="281"/>
      <c r="AOS279" s="281"/>
      <c r="AOT279" s="293"/>
      <c r="AOU279" s="279"/>
      <c r="AOV279" s="280"/>
      <c r="AOW279" s="281"/>
      <c r="AOX279" s="281"/>
      <c r="AOY279" s="293"/>
      <c r="AOZ279" s="279"/>
      <c r="APA279" s="280"/>
      <c r="APB279" s="281"/>
      <c r="APC279" s="281"/>
      <c r="APD279" s="293"/>
      <c r="APE279" s="279"/>
      <c r="APF279" s="280"/>
      <c r="APG279" s="281"/>
      <c r="APH279" s="281"/>
      <c r="API279" s="293"/>
      <c r="APJ279" s="279"/>
      <c r="APK279" s="280"/>
      <c r="APL279" s="281"/>
      <c r="APM279" s="281"/>
      <c r="APN279" s="293"/>
      <c r="APO279" s="279"/>
      <c r="APP279" s="280"/>
      <c r="APQ279" s="281"/>
      <c r="APR279" s="281"/>
      <c r="APS279" s="293"/>
      <c r="APT279" s="279"/>
      <c r="APU279" s="280"/>
      <c r="APV279" s="281"/>
      <c r="APW279" s="281"/>
      <c r="APX279" s="293"/>
      <c r="APY279" s="279"/>
      <c r="APZ279" s="280"/>
      <c r="AQA279" s="281"/>
      <c r="AQB279" s="281"/>
      <c r="AQC279" s="293"/>
      <c r="AQD279" s="279"/>
      <c r="AQE279" s="280"/>
      <c r="AQF279" s="281"/>
      <c r="AQG279" s="281"/>
      <c r="AQH279" s="293"/>
      <c r="AQI279" s="279"/>
      <c r="AQJ279" s="280"/>
      <c r="AQK279" s="281"/>
      <c r="AQL279" s="281"/>
      <c r="AQM279" s="293"/>
      <c r="AQN279" s="279"/>
      <c r="AQO279" s="280"/>
      <c r="AQP279" s="281"/>
      <c r="AQQ279" s="281"/>
      <c r="AQR279" s="293"/>
      <c r="AQS279" s="279"/>
      <c r="AQT279" s="280"/>
      <c r="AQU279" s="281"/>
      <c r="AQV279" s="281"/>
      <c r="AQW279" s="293"/>
      <c r="AQX279" s="279"/>
      <c r="AQY279" s="280"/>
      <c r="AQZ279" s="281"/>
      <c r="ARA279" s="281"/>
      <c r="ARB279" s="293"/>
      <c r="ARC279" s="279"/>
      <c r="ARD279" s="280"/>
      <c r="ARE279" s="281"/>
      <c r="ARF279" s="281"/>
      <c r="ARG279" s="293"/>
      <c r="ARH279" s="279"/>
      <c r="ARI279" s="280"/>
      <c r="ARJ279" s="281"/>
      <c r="ARK279" s="281"/>
      <c r="ARL279" s="293"/>
      <c r="ARM279" s="279"/>
      <c r="ARN279" s="280"/>
      <c r="ARO279" s="281"/>
      <c r="ARP279" s="281"/>
      <c r="ARQ279" s="293"/>
      <c r="ARR279" s="279"/>
      <c r="ARS279" s="280"/>
      <c r="ART279" s="281"/>
      <c r="ARU279" s="281"/>
      <c r="ARV279" s="293"/>
      <c r="ARW279" s="279"/>
      <c r="ARX279" s="280"/>
      <c r="ARY279" s="281"/>
      <c r="ARZ279" s="281"/>
      <c r="ASA279" s="293"/>
      <c r="ASB279" s="279"/>
      <c r="ASC279" s="280"/>
      <c r="ASD279" s="281"/>
      <c r="ASE279" s="281"/>
      <c r="ASF279" s="293"/>
      <c r="ASG279" s="279"/>
      <c r="ASH279" s="280"/>
      <c r="ASI279" s="281"/>
      <c r="ASJ279" s="281"/>
      <c r="ASK279" s="293"/>
      <c r="ASL279" s="279"/>
      <c r="ASM279" s="280"/>
      <c r="ASN279" s="281"/>
      <c r="ASO279" s="281"/>
      <c r="ASP279" s="293"/>
      <c r="ASQ279" s="279"/>
      <c r="ASR279" s="280"/>
      <c r="ASS279" s="281"/>
      <c r="AST279" s="281"/>
      <c r="ASU279" s="293"/>
      <c r="ASV279" s="279"/>
      <c r="ASW279" s="280"/>
      <c r="ASX279" s="281"/>
      <c r="ASY279" s="281"/>
      <c r="ASZ279" s="293"/>
      <c r="ATA279" s="279"/>
      <c r="ATB279" s="280"/>
      <c r="ATC279" s="281"/>
      <c r="ATD279" s="281"/>
      <c r="ATE279" s="293"/>
      <c r="ATF279" s="279"/>
      <c r="ATG279" s="280"/>
      <c r="ATH279" s="281"/>
      <c r="ATI279" s="281"/>
      <c r="ATJ279" s="293"/>
      <c r="ATK279" s="279"/>
      <c r="ATL279" s="280"/>
      <c r="ATM279" s="281"/>
      <c r="ATN279" s="281"/>
      <c r="ATO279" s="293"/>
      <c r="ATP279" s="279"/>
      <c r="ATQ279" s="280"/>
      <c r="ATR279" s="281"/>
      <c r="ATS279" s="281"/>
      <c r="ATT279" s="293"/>
      <c r="ATU279" s="279"/>
      <c r="ATV279" s="280"/>
      <c r="ATW279" s="281"/>
      <c r="ATX279" s="281"/>
      <c r="ATY279" s="293"/>
      <c r="ATZ279" s="279"/>
      <c r="AUA279" s="280"/>
      <c r="AUB279" s="281"/>
      <c r="AUC279" s="281"/>
      <c r="AUD279" s="293"/>
      <c r="AUE279" s="279"/>
      <c r="AUF279" s="280"/>
      <c r="AUG279" s="281"/>
      <c r="AUH279" s="281"/>
      <c r="AUI279" s="293"/>
      <c r="AUJ279" s="279"/>
      <c r="AUK279" s="280"/>
      <c r="AUL279" s="281"/>
      <c r="AUM279" s="281"/>
      <c r="AUN279" s="293"/>
      <c r="AUO279" s="279"/>
      <c r="AUP279" s="280"/>
      <c r="AUQ279" s="281"/>
      <c r="AUR279" s="281"/>
      <c r="AUS279" s="293"/>
      <c r="AUT279" s="279"/>
      <c r="AUU279" s="280"/>
      <c r="AUV279" s="281"/>
      <c r="AUW279" s="281"/>
      <c r="AUX279" s="293"/>
      <c r="AUY279" s="279"/>
      <c r="AUZ279" s="280"/>
      <c r="AVA279" s="281"/>
      <c r="AVB279" s="281"/>
      <c r="AVC279" s="293"/>
      <c r="AVD279" s="279"/>
      <c r="AVE279" s="280"/>
      <c r="AVF279" s="281"/>
      <c r="AVG279" s="281"/>
      <c r="AVH279" s="293"/>
      <c r="AVI279" s="279"/>
      <c r="AVJ279" s="280"/>
      <c r="AVK279" s="281"/>
      <c r="AVL279" s="281"/>
      <c r="AVM279" s="295"/>
      <c r="AVN279" s="268"/>
      <c r="AVO279" s="269"/>
      <c r="AVP279" s="270"/>
      <c r="AVQ279" s="270"/>
      <c r="AVR279" s="292"/>
      <c r="AVS279" s="268"/>
      <c r="AVT279" s="269"/>
      <c r="AVU279" s="270"/>
      <c r="AVV279" s="270"/>
      <c r="AVW279" s="292"/>
      <c r="AVX279" s="268"/>
      <c r="AVY279" s="269"/>
      <c r="AVZ279" s="270"/>
      <c r="AWA279" s="270"/>
      <c r="AWB279" s="292"/>
      <c r="AWC279" s="268"/>
      <c r="AWD279" s="269"/>
      <c r="AWE279" s="270"/>
      <c r="AWF279" s="270"/>
      <c r="AWG279" s="292"/>
      <c r="AWH279" s="268"/>
      <c r="AWI279" s="269"/>
      <c r="AWJ279" s="270"/>
      <c r="AWK279" s="270"/>
      <c r="AWL279" s="292"/>
      <c r="AWM279" s="268"/>
      <c r="AWN279" s="269"/>
      <c r="AWO279" s="270"/>
      <c r="AWP279" s="270"/>
      <c r="AWQ279" s="292"/>
      <c r="AWR279" s="268"/>
      <c r="AWS279" s="269"/>
      <c r="AWT279" s="270"/>
      <c r="AWU279" s="270"/>
      <c r="AWV279" s="292"/>
      <c r="AWW279" s="268"/>
      <c r="AWX279" s="269"/>
      <c r="AWY279" s="270"/>
      <c r="AWZ279" s="270"/>
      <c r="AXA279" s="292"/>
      <c r="AXB279" s="268"/>
      <c r="AXC279" s="269"/>
      <c r="AXD279" s="270"/>
      <c r="AXE279" s="270"/>
      <c r="AXF279" s="292"/>
      <c r="AXG279" s="268"/>
      <c r="AXH279" s="269"/>
      <c r="AXI279" s="270"/>
      <c r="AXJ279" s="270"/>
      <c r="AXK279" s="292"/>
      <c r="AXL279" s="268"/>
      <c r="AXM279" s="269"/>
      <c r="AXN279" s="270"/>
      <c r="AXO279" s="270"/>
      <c r="AXP279" s="292"/>
      <c r="AXQ279" s="268"/>
      <c r="AXR279" s="269"/>
      <c r="AXS279" s="270"/>
      <c r="AXT279" s="270"/>
      <c r="AXU279" s="292"/>
      <c r="AXV279" s="268"/>
      <c r="AXW279" s="269"/>
      <c r="AXX279" s="270"/>
      <c r="AXY279" s="270"/>
      <c r="AXZ279" s="292"/>
      <c r="AYA279" s="268"/>
      <c r="AYB279" s="269"/>
      <c r="AYC279" s="270"/>
      <c r="AYD279" s="270"/>
      <c r="AYE279" s="292"/>
      <c r="AYF279" s="268"/>
      <c r="AYG279" s="269"/>
      <c r="AYH279" s="270"/>
      <c r="AYI279" s="270"/>
      <c r="AYJ279" s="292"/>
      <c r="AYK279" s="268"/>
      <c r="AYL279" s="269"/>
      <c r="AYM279" s="270"/>
      <c r="AYN279" s="270"/>
      <c r="AYO279" s="292"/>
      <c r="AYP279" s="268"/>
      <c r="AYQ279" s="269"/>
      <c r="AYR279" s="270"/>
      <c r="AYS279" s="270"/>
      <c r="AYT279" s="292"/>
      <c r="AYU279" s="268"/>
      <c r="AYV279" s="269"/>
      <c r="AYW279" s="270"/>
      <c r="AYX279" s="270"/>
      <c r="AYY279" s="292"/>
      <c r="AYZ279" s="268"/>
      <c r="AZA279" s="269"/>
      <c r="AZB279" s="270"/>
      <c r="AZC279" s="270"/>
      <c r="AZD279" s="292"/>
      <c r="AZE279" s="268"/>
      <c r="AZF279" s="269"/>
      <c r="AZG279" s="270"/>
      <c r="AZH279" s="270"/>
      <c r="AZI279" s="292"/>
      <c r="AZJ279" s="268"/>
      <c r="AZK279" s="269"/>
      <c r="AZL279" s="270"/>
      <c r="AZM279" s="270"/>
      <c r="AZN279" s="292"/>
      <c r="AZO279" s="268"/>
      <c r="AZP279" s="269"/>
      <c r="AZQ279" s="270"/>
      <c r="AZR279" s="270"/>
      <c r="AZS279" s="292"/>
      <c r="AZT279" s="268"/>
      <c r="AZU279" s="269"/>
      <c r="AZV279" s="270"/>
      <c r="AZW279" s="270"/>
      <c r="AZX279" s="292"/>
      <c r="AZY279" s="268"/>
      <c r="AZZ279" s="269"/>
      <c r="BAA279" s="270"/>
      <c r="BAB279" s="270"/>
      <c r="BAC279" s="292"/>
      <c r="BAD279" s="268"/>
      <c r="BAE279" s="269"/>
      <c r="BAF279" s="270"/>
      <c r="BAG279" s="270"/>
      <c r="BAH279" s="292"/>
      <c r="BAI279" s="268"/>
      <c r="BAJ279" s="269"/>
      <c r="BAK279" s="270"/>
      <c r="BAL279" s="270"/>
      <c r="BAM279" s="292"/>
      <c r="BAN279" s="268"/>
      <c r="BAO279" s="269"/>
      <c r="BAP279" s="270"/>
      <c r="BAQ279" s="270"/>
      <c r="BAR279" s="292"/>
      <c r="BAS279" s="268"/>
      <c r="BAT279" s="269"/>
      <c r="BAU279" s="270"/>
      <c r="BAV279" s="270"/>
      <c r="BAW279" s="292"/>
      <c r="BAX279" s="268"/>
      <c r="BAY279" s="269"/>
      <c r="BAZ279" s="270"/>
      <c r="BBA279" s="270"/>
      <c r="BBB279" s="292"/>
      <c r="BBC279" s="268"/>
      <c r="BBD279" s="269"/>
      <c r="BBE279" s="270"/>
      <c r="BBF279" s="270"/>
      <c r="BBG279" s="292"/>
      <c r="BBH279" s="268"/>
      <c r="BBI279" s="269"/>
      <c r="BBJ279" s="270"/>
      <c r="BBK279" s="270"/>
      <c r="BBL279" s="292"/>
      <c r="BBM279" s="268"/>
      <c r="BBN279" s="269"/>
      <c r="BBO279" s="270"/>
      <c r="BBP279" s="270"/>
      <c r="BBQ279" s="292"/>
      <c r="BBR279" s="268"/>
      <c r="BBS279" s="269"/>
      <c r="BBT279" s="270"/>
      <c r="BBU279" s="270"/>
      <c r="BBV279" s="292"/>
      <c r="BBW279" s="268"/>
      <c r="BBX279" s="269"/>
      <c r="BBY279" s="270"/>
      <c r="BBZ279" s="270"/>
      <c r="BCA279" s="292"/>
      <c r="BCB279" s="268"/>
      <c r="BCC279" s="269"/>
      <c r="BCD279" s="270"/>
      <c r="BCE279" s="270"/>
      <c r="BCF279" s="292"/>
      <c r="BCG279" s="268"/>
      <c r="BCH279" s="269"/>
      <c r="BCI279" s="270"/>
      <c r="BCJ279" s="270"/>
      <c r="BCK279" s="292"/>
      <c r="BCL279" s="268"/>
      <c r="BCM279" s="269"/>
      <c r="BCN279" s="270"/>
      <c r="BCO279" s="270"/>
      <c r="BCP279" s="292"/>
      <c r="BCQ279" s="268"/>
      <c r="BCR279" s="269"/>
      <c r="BCS279" s="270"/>
      <c r="BCT279" s="270"/>
      <c r="BCU279" s="292"/>
      <c r="BCV279" s="268"/>
      <c r="BCW279" s="269"/>
      <c r="BCX279" s="270"/>
      <c r="BCY279" s="270"/>
      <c r="BCZ279" s="292"/>
      <c r="BDA279" s="268"/>
      <c r="BDB279" s="269"/>
      <c r="BDC279" s="270"/>
      <c r="BDD279" s="270"/>
      <c r="BDE279" s="292"/>
      <c r="BDF279" s="268"/>
      <c r="BDG279" s="269"/>
      <c r="BDH279" s="270"/>
      <c r="BDI279" s="270"/>
      <c r="BDJ279" s="292"/>
      <c r="BDK279" s="268"/>
      <c r="BDL279" s="269"/>
      <c r="BDM279" s="270"/>
      <c r="BDN279" s="270"/>
      <c r="BDO279" s="292"/>
      <c r="BDP279" s="268"/>
      <c r="BDQ279" s="269"/>
      <c r="BDR279" s="270"/>
      <c r="BDS279" s="270"/>
      <c r="BDT279" s="292"/>
      <c r="BDU279" s="268"/>
      <c r="BDV279" s="269"/>
      <c r="BDW279" s="270"/>
      <c r="BDX279" s="270"/>
      <c r="BDY279" s="292"/>
      <c r="BDZ279" s="268"/>
      <c r="BEA279" s="269"/>
      <c r="BEB279" s="270"/>
      <c r="BEC279" s="270"/>
      <c r="BED279" s="292"/>
      <c r="BEE279" s="268"/>
      <c r="BEF279" s="269"/>
      <c r="BEG279" s="270"/>
      <c r="BEH279" s="270"/>
      <c r="BEI279" s="292"/>
      <c r="BEJ279" s="268"/>
      <c r="BEK279" s="269"/>
      <c r="BEL279" s="270"/>
      <c r="BEM279" s="270"/>
      <c r="BEN279" s="292"/>
      <c r="BEO279" s="268"/>
      <c r="BEP279" s="269"/>
      <c r="BEQ279" s="270"/>
      <c r="BER279" s="270"/>
      <c r="BES279" s="292"/>
      <c r="BET279" s="268"/>
      <c r="BEU279" s="269"/>
      <c r="BEV279" s="270"/>
      <c r="BEW279" s="270"/>
      <c r="BEX279" s="292"/>
      <c r="BEY279" s="268"/>
      <c r="BEZ279" s="269"/>
      <c r="BFA279" s="270"/>
      <c r="BFB279" s="270"/>
      <c r="BFC279" s="292"/>
      <c r="BFD279" s="268"/>
      <c r="BFE279" s="269"/>
      <c r="BFF279" s="270"/>
      <c r="BFG279" s="270"/>
      <c r="BFH279" s="292"/>
      <c r="BFI279" s="268"/>
      <c r="BFJ279" s="269"/>
      <c r="BFK279" s="270"/>
      <c r="BFL279" s="270"/>
      <c r="BFM279" s="292"/>
      <c r="BFN279" s="268"/>
      <c r="BFO279" s="269"/>
      <c r="BFP279" s="270"/>
      <c r="BFQ279" s="270"/>
      <c r="BFR279" s="292"/>
      <c r="BFS279" s="268"/>
      <c r="BFT279" s="269"/>
      <c r="BFU279" s="270"/>
      <c r="BFV279" s="270"/>
      <c r="BFW279" s="292"/>
      <c r="BFX279" s="268"/>
      <c r="BFY279" s="269"/>
      <c r="BFZ279" s="270"/>
      <c r="BGA279" s="270"/>
      <c r="BGB279" s="292"/>
      <c r="BGC279" s="268"/>
      <c r="BGD279" s="269"/>
      <c r="BGE279" s="270"/>
      <c r="BGF279" s="270"/>
      <c r="BGG279" s="292"/>
      <c r="BGH279" s="268"/>
      <c r="BGI279" s="269"/>
      <c r="BGJ279" s="270"/>
      <c r="BGK279" s="270"/>
      <c r="BGL279" s="292"/>
      <c r="BGM279" s="268"/>
      <c r="BGN279" s="269"/>
      <c r="BGO279" s="270"/>
      <c r="BGP279" s="270"/>
      <c r="BGQ279" s="292"/>
      <c r="BGR279" s="268"/>
      <c r="BGS279" s="269"/>
      <c r="BGT279" s="270"/>
      <c r="BGU279" s="270"/>
      <c r="BGV279" s="292"/>
      <c r="BGW279" s="268"/>
      <c r="BGX279" s="269"/>
      <c r="BGY279" s="270"/>
      <c r="BGZ279" s="270"/>
      <c r="BHA279" s="292"/>
      <c r="BHB279" s="268"/>
      <c r="BHC279" s="269"/>
      <c r="BHD279" s="270"/>
      <c r="BHE279" s="270"/>
      <c r="BHF279" s="292"/>
      <c r="BHG279" s="268"/>
      <c r="BHH279" s="269"/>
      <c r="BHI279" s="270"/>
      <c r="BHJ279" s="270"/>
      <c r="BHK279" s="292"/>
      <c r="BHL279" s="268"/>
      <c r="BHM279" s="269"/>
      <c r="BHN279" s="270"/>
      <c r="BHO279" s="270"/>
      <c r="BHP279" s="292"/>
      <c r="BHQ279" s="268"/>
      <c r="BHR279" s="269"/>
      <c r="BHS279" s="270"/>
      <c r="BHT279" s="270"/>
      <c r="BHU279" s="292"/>
      <c r="BHV279" s="268"/>
      <c r="BHW279" s="269"/>
      <c r="BHX279" s="270"/>
      <c r="BHY279" s="270"/>
      <c r="BHZ279" s="292"/>
      <c r="BIA279" s="268"/>
      <c r="BIB279" s="269"/>
      <c r="BIC279" s="270"/>
      <c r="BID279" s="270"/>
      <c r="BIE279" s="292"/>
      <c r="BIF279" s="268"/>
      <c r="BIG279" s="269"/>
      <c r="BIH279" s="270"/>
      <c r="BII279" s="270"/>
      <c r="BIJ279" s="292"/>
      <c r="BIK279" s="268"/>
      <c r="BIL279" s="269"/>
      <c r="BIM279" s="270"/>
      <c r="BIN279" s="270"/>
      <c r="BIO279" s="292"/>
      <c r="BIP279" s="268"/>
      <c r="BIQ279" s="269"/>
      <c r="BIR279" s="270"/>
      <c r="BIS279" s="270"/>
      <c r="BIT279" s="292"/>
      <c r="BIU279" s="268"/>
      <c r="BIV279" s="269"/>
      <c r="BIW279" s="270"/>
      <c r="BIX279" s="270"/>
      <c r="BIY279" s="292"/>
      <c r="BIZ279" s="268"/>
      <c r="BJA279" s="269"/>
      <c r="BJB279" s="270"/>
      <c r="BJC279" s="270"/>
      <c r="BJD279" s="292"/>
      <c r="BJE279" s="268"/>
      <c r="BJF279" s="269"/>
      <c r="BJG279" s="270"/>
      <c r="BJH279" s="270"/>
      <c r="BJI279" s="292"/>
      <c r="BJJ279" s="268"/>
      <c r="BJK279" s="269"/>
      <c r="BJL279" s="270"/>
      <c r="BJM279" s="270"/>
      <c r="BJN279" s="292"/>
      <c r="BJO279" s="268"/>
      <c r="BJP279" s="269"/>
      <c r="BJQ279" s="270"/>
      <c r="BJR279" s="270"/>
      <c r="BJS279" s="292"/>
      <c r="BJT279" s="268"/>
      <c r="BJU279" s="269"/>
      <c r="BJV279" s="270"/>
      <c r="BJW279" s="270"/>
      <c r="BJX279" s="292"/>
      <c r="BJY279" s="268"/>
      <c r="BJZ279" s="269"/>
      <c r="BKA279" s="270"/>
      <c r="BKB279" s="270"/>
      <c r="BKC279" s="292"/>
      <c r="BKD279" s="268"/>
      <c r="BKE279" s="269"/>
      <c r="BKF279" s="270"/>
      <c r="BKG279" s="270"/>
      <c r="BKH279" s="292"/>
      <c r="BKI279" s="268"/>
      <c r="BKJ279" s="269"/>
      <c r="BKK279" s="270"/>
      <c r="BKL279" s="270"/>
      <c r="BKM279" s="292"/>
      <c r="BKN279" s="268"/>
      <c r="BKO279" s="269"/>
      <c r="BKP279" s="270"/>
      <c r="BKQ279" s="270"/>
      <c r="BKR279" s="292"/>
      <c r="BKS279" s="268"/>
      <c r="BKT279" s="269"/>
      <c r="BKU279" s="270"/>
      <c r="BKV279" s="270"/>
      <c r="BKW279" s="292"/>
      <c r="BKX279" s="268"/>
      <c r="BKY279" s="269"/>
      <c r="BKZ279" s="270"/>
      <c r="BLA279" s="270"/>
      <c r="BLB279" s="292"/>
      <c r="BLC279" s="268"/>
      <c r="BLD279" s="269"/>
      <c r="BLE279" s="270"/>
      <c r="BLF279" s="270"/>
      <c r="BLG279" s="292"/>
      <c r="BLH279" s="268"/>
      <c r="BLI279" s="269"/>
      <c r="BLJ279" s="270"/>
      <c r="BLK279" s="270"/>
      <c r="BLL279" s="292"/>
      <c r="BLM279" s="268"/>
      <c r="BLN279" s="269"/>
      <c r="BLO279" s="270"/>
      <c r="BLP279" s="270"/>
      <c r="BLQ279" s="292"/>
      <c r="BLR279" s="268"/>
      <c r="BLS279" s="269"/>
      <c r="BLT279" s="270"/>
      <c r="BLU279" s="270"/>
      <c r="BLV279" s="292"/>
      <c r="BLW279" s="268"/>
      <c r="BLX279" s="269"/>
      <c r="BLY279" s="270"/>
      <c r="BLZ279" s="270"/>
      <c r="BMA279" s="292"/>
      <c r="BMB279" s="268"/>
      <c r="BMC279" s="269"/>
      <c r="BMD279" s="270"/>
      <c r="BME279" s="270"/>
      <c r="BMF279" s="292"/>
      <c r="BMG279" s="268"/>
      <c r="BMH279" s="269"/>
      <c r="BMI279" s="270"/>
      <c r="BMJ279" s="270"/>
      <c r="BMK279" s="292"/>
      <c r="BML279" s="268"/>
      <c r="BMM279" s="269"/>
      <c r="BMN279" s="270"/>
      <c r="BMO279" s="270"/>
      <c r="BMP279" s="292"/>
      <c r="BMQ279" s="268"/>
      <c r="BMR279" s="269"/>
      <c r="BMS279" s="270"/>
      <c r="BMT279" s="270"/>
      <c r="BMU279" s="292"/>
      <c r="BMV279" s="268"/>
      <c r="BMW279" s="269"/>
      <c r="BMX279" s="270"/>
      <c r="BMY279" s="270"/>
      <c r="BMZ279" s="292"/>
      <c r="BNA279" s="268"/>
      <c r="BNB279" s="269"/>
      <c r="BNC279" s="270"/>
      <c r="BND279" s="270"/>
      <c r="BNE279" s="292"/>
      <c r="BNF279" s="268"/>
      <c r="BNG279" s="269"/>
      <c r="BNH279" s="270"/>
      <c r="BNI279" s="270"/>
      <c r="BNJ279" s="292"/>
      <c r="BNK279" s="268"/>
      <c r="BNL279" s="269"/>
      <c r="BNM279" s="270"/>
      <c r="BNN279" s="270"/>
      <c r="BNO279" s="292"/>
      <c r="BNP279" s="268"/>
      <c r="BNQ279" s="269"/>
      <c r="BNR279" s="270"/>
      <c r="BNS279" s="270"/>
      <c r="BNT279" s="292"/>
      <c r="BNU279" s="268"/>
      <c r="BNV279" s="269"/>
      <c r="BNW279" s="270"/>
      <c r="BNX279" s="270"/>
      <c r="BNY279" s="292"/>
      <c r="BNZ279" s="268"/>
      <c r="BOA279" s="269"/>
      <c r="BOB279" s="270"/>
      <c r="BOC279" s="270"/>
      <c r="BOD279" s="292"/>
      <c r="BOE279" s="268"/>
      <c r="BOF279" s="269"/>
      <c r="BOG279" s="270"/>
      <c r="BOH279" s="270"/>
      <c r="BOI279" s="292"/>
      <c r="BOJ279" s="268"/>
      <c r="BOK279" s="269"/>
      <c r="BOL279" s="270"/>
      <c r="BOM279" s="270"/>
      <c r="BON279" s="292"/>
      <c r="BOO279" s="268"/>
      <c r="BOP279" s="269"/>
      <c r="BOQ279" s="270"/>
      <c r="BOR279" s="270"/>
      <c r="BOS279" s="292"/>
      <c r="BOT279" s="268"/>
      <c r="BOU279" s="269"/>
      <c r="BOV279" s="270"/>
      <c r="BOW279" s="270"/>
      <c r="BOX279" s="292"/>
      <c r="BOY279" s="268"/>
      <c r="BOZ279" s="269"/>
      <c r="BPA279" s="270"/>
      <c r="BPB279" s="270"/>
      <c r="BPC279" s="292"/>
      <c r="BPD279" s="268"/>
      <c r="BPE279" s="269"/>
      <c r="BPF279" s="270"/>
      <c r="BPG279" s="270"/>
      <c r="BPH279" s="292"/>
      <c r="BPI279" s="268"/>
      <c r="BPJ279" s="269"/>
      <c r="BPK279" s="270"/>
      <c r="BPL279" s="270"/>
      <c r="BPM279" s="292"/>
      <c r="BPN279" s="268"/>
      <c r="BPO279" s="269"/>
      <c r="BPP279" s="270"/>
      <c r="BPQ279" s="270"/>
      <c r="BPR279" s="292"/>
      <c r="BPS279" s="268"/>
      <c r="BPT279" s="269"/>
      <c r="BPU279" s="270"/>
      <c r="BPV279" s="270"/>
      <c r="BPW279" s="292"/>
      <c r="BPX279" s="268"/>
      <c r="BPY279" s="269"/>
      <c r="BPZ279" s="270"/>
      <c r="BQA279" s="270"/>
      <c r="BQB279" s="292"/>
      <c r="BQC279" s="268"/>
      <c r="BQD279" s="269"/>
      <c r="BQE279" s="270"/>
      <c r="BQF279" s="270"/>
      <c r="BQG279" s="292"/>
      <c r="BQH279" s="268"/>
      <c r="BQI279" s="269"/>
      <c r="BQJ279" s="270"/>
      <c r="BQK279" s="270"/>
      <c r="BQL279" s="292"/>
      <c r="BQM279" s="268"/>
      <c r="BQN279" s="269"/>
      <c r="BQO279" s="270"/>
      <c r="BQP279" s="270"/>
      <c r="BQQ279" s="292"/>
      <c r="BQR279" s="268"/>
      <c r="BQS279" s="269"/>
      <c r="BQT279" s="270"/>
      <c r="BQU279" s="270"/>
      <c r="BQV279" s="292"/>
      <c r="BQW279" s="268"/>
      <c r="BQX279" s="269"/>
      <c r="BQY279" s="270"/>
      <c r="BQZ279" s="270"/>
      <c r="BRA279" s="292"/>
      <c r="BRB279" s="268"/>
      <c r="BRC279" s="269"/>
      <c r="BRD279" s="270"/>
      <c r="BRE279" s="270"/>
      <c r="BRF279" s="292"/>
      <c r="BRG279" s="268"/>
      <c r="BRH279" s="269"/>
      <c r="BRI279" s="270"/>
      <c r="BRJ279" s="270"/>
      <c r="BRK279" s="292"/>
      <c r="BRL279" s="268"/>
      <c r="BRM279" s="269"/>
      <c r="BRN279" s="270"/>
      <c r="BRO279" s="270"/>
      <c r="BRP279" s="292"/>
      <c r="BRQ279" s="268"/>
      <c r="BRR279" s="269"/>
      <c r="BRS279" s="270"/>
      <c r="BRT279" s="270"/>
      <c r="BRU279" s="292"/>
      <c r="BRV279" s="268"/>
      <c r="BRW279" s="269"/>
      <c r="BRX279" s="270"/>
      <c r="BRY279" s="270"/>
      <c r="BRZ279" s="292"/>
      <c r="BSA279" s="268"/>
      <c r="BSB279" s="269"/>
      <c r="BSC279" s="270"/>
      <c r="BSD279" s="270"/>
      <c r="BSE279" s="292"/>
      <c r="BSF279" s="268"/>
      <c r="BSG279" s="269"/>
      <c r="BSH279" s="270"/>
      <c r="BSI279" s="270"/>
      <c r="BSJ279" s="292"/>
      <c r="BSK279" s="268"/>
      <c r="BSL279" s="269"/>
      <c r="BSM279" s="270"/>
      <c r="BSN279" s="270"/>
      <c r="BSO279" s="292"/>
      <c r="BSP279" s="268"/>
      <c r="BSQ279" s="269"/>
      <c r="BSR279" s="270"/>
      <c r="BSS279" s="270"/>
      <c r="BST279" s="292"/>
      <c r="BSU279" s="268"/>
      <c r="BSV279" s="269"/>
      <c r="BSW279" s="270"/>
      <c r="BSX279" s="270"/>
      <c r="BSY279" s="292"/>
      <c r="BSZ279" s="268"/>
      <c r="BTA279" s="269"/>
      <c r="BTB279" s="270"/>
      <c r="BTC279" s="270"/>
      <c r="BTD279" s="292"/>
      <c r="BTE279" s="268"/>
      <c r="BTF279" s="269"/>
      <c r="BTG279" s="270"/>
      <c r="BTH279" s="270"/>
      <c r="BTI279" s="292"/>
      <c r="BTJ279" s="268"/>
      <c r="BTK279" s="269"/>
      <c r="BTL279" s="270"/>
      <c r="BTM279" s="270"/>
      <c r="BTN279" s="292"/>
      <c r="BTO279" s="268"/>
      <c r="BTP279" s="269"/>
      <c r="BTQ279" s="270"/>
      <c r="BTR279" s="270"/>
      <c r="BTS279" s="292"/>
      <c r="BTT279" s="268"/>
      <c r="BTU279" s="269"/>
      <c r="BTV279" s="270"/>
      <c r="BTW279" s="270"/>
      <c r="BTX279" s="292"/>
      <c r="BTY279" s="268"/>
      <c r="BTZ279" s="269"/>
      <c r="BUA279" s="270"/>
      <c r="BUB279" s="270"/>
      <c r="BUC279" s="292"/>
      <c r="BUD279" s="268"/>
      <c r="BUE279" s="269"/>
      <c r="BUF279" s="270"/>
      <c r="BUG279" s="270"/>
      <c r="BUH279" s="292"/>
      <c r="BUI279" s="268"/>
      <c r="BUJ279" s="269"/>
      <c r="BUK279" s="270"/>
      <c r="BUL279" s="270"/>
      <c r="BUM279" s="292"/>
      <c r="BUN279" s="268"/>
      <c r="BUO279" s="269"/>
      <c r="BUP279" s="270"/>
      <c r="BUQ279" s="270"/>
      <c r="BUR279" s="292"/>
      <c r="BUS279" s="268"/>
      <c r="BUT279" s="269"/>
      <c r="BUU279" s="270"/>
      <c r="BUV279" s="270"/>
      <c r="BUW279" s="292"/>
      <c r="BUX279" s="268"/>
      <c r="BUY279" s="269"/>
      <c r="BUZ279" s="270"/>
      <c r="BVA279" s="270"/>
      <c r="BVB279" s="292"/>
      <c r="BVC279" s="268"/>
      <c r="BVD279" s="269"/>
      <c r="BVE279" s="270"/>
      <c r="BVF279" s="270"/>
      <c r="BVG279" s="292"/>
      <c r="BVH279" s="268"/>
      <c r="BVI279" s="269"/>
      <c r="BVJ279" s="270"/>
      <c r="BVK279" s="270"/>
      <c r="BVL279" s="292"/>
      <c r="BVM279" s="268"/>
      <c r="BVN279" s="269"/>
      <c r="BVO279" s="270"/>
      <c r="BVP279" s="270"/>
      <c r="BVQ279" s="292"/>
      <c r="BVR279" s="268"/>
      <c r="BVS279" s="269"/>
      <c r="BVT279" s="270"/>
      <c r="BVU279" s="270"/>
      <c r="BVV279" s="292"/>
      <c r="BVW279" s="268"/>
      <c r="BVX279" s="269"/>
      <c r="BVY279" s="270"/>
      <c r="BVZ279" s="270"/>
      <c r="BWA279" s="292"/>
      <c r="BWB279" s="268"/>
      <c r="BWC279" s="269"/>
      <c r="BWD279" s="270"/>
      <c r="BWE279" s="270"/>
      <c r="BWF279" s="292"/>
      <c r="BWG279" s="268"/>
      <c r="BWH279" s="269"/>
      <c r="BWI279" s="270"/>
      <c r="BWJ279" s="270"/>
      <c r="BWK279" s="292"/>
      <c r="BWL279" s="268"/>
      <c r="BWM279" s="269"/>
      <c r="BWN279" s="270"/>
      <c r="BWO279" s="270"/>
      <c r="BWP279" s="292"/>
      <c r="BWQ279" s="268"/>
      <c r="BWR279" s="269"/>
      <c r="BWS279" s="270"/>
      <c r="BWT279" s="270"/>
      <c r="BWU279" s="292"/>
      <c r="BWV279" s="268"/>
      <c r="BWW279" s="269"/>
      <c r="BWX279" s="270"/>
      <c r="BWY279" s="270"/>
      <c r="BWZ279" s="292"/>
      <c r="BXA279" s="268"/>
      <c r="BXB279" s="269"/>
      <c r="BXC279" s="270"/>
      <c r="BXD279" s="270"/>
      <c r="BXE279" s="292"/>
      <c r="BXF279" s="268"/>
      <c r="BXG279" s="269"/>
      <c r="BXH279" s="270"/>
      <c r="BXI279" s="270"/>
      <c r="BXJ279" s="292"/>
      <c r="BXK279" s="268"/>
      <c r="BXL279" s="269"/>
      <c r="BXM279" s="270"/>
      <c r="BXN279" s="270"/>
      <c r="BXO279" s="292"/>
      <c r="BXP279" s="268"/>
      <c r="BXQ279" s="269"/>
      <c r="BXR279" s="270"/>
      <c r="BXS279" s="270"/>
      <c r="BXT279" s="292"/>
      <c r="BXU279" s="268"/>
      <c r="BXV279" s="269"/>
      <c r="BXW279" s="270"/>
      <c r="BXX279" s="270"/>
      <c r="BXY279" s="292"/>
      <c r="BXZ279" s="268"/>
      <c r="BYA279" s="269"/>
      <c r="BYB279" s="270"/>
      <c r="BYC279" s="270"/>
      <c r="BYD279" s="292"/>
      <c r="BYE279" s="268"/>
      <c r="BYF279" s="269"/>
      <c r="BYG279" s="270"/>
      <c r="BYH279" s="270"/>
      <c r="BYI279" s="292"/>
      <c r="BYJ279" s="268"/>
      <c r="BYK279" s="269"/>
      <c r="BYL279" s="270"/>
      <c r="BYM279" s="270"/>
      <c r="BYN279" s="292"/>
      <c r="BYO279" s="268"/>
      <c r="BYP279" s="269"/>
      <c r="BYQ279" s="270"/>
      <c r="BYR279" s="270"/>
      <c r="BYS279" s="292"/>
      <c r="BYT279" s="268"/>
      <c r="BYU279" s="269"/>
      <c r="BYV279" s="270"/>
      <c r="BYW279" s="270"/>
      <c r="BYX279" s="292"/>
      <c r="BYY279" s="268"/>
      <c r="BYZ279" s="269"/>
      <c r="BZA279" s="270"/>
      <c r="BZB279" s="270"/>
      <c r="BZC279" s="292"/>
      <c r="BZD279" s="268"/>
      <c r="BZE279" s="269"/>
      <c r="BZF279" s="270"/>
      <c r="BZG279" s="270"/>
      <c r="BZH279" s="292"/>
      <c r="BZI279" s="268"/>
      <c r="BZJ279" s="269"/>
      <c r="BZK279" s="270"/>
      <c r="BZL279" s="270"/>
      <c r="BZM279" s="292"/>
      <c r="BZN279" s="268"/>
      <c r="BZO279" s="269"/>
      <c r="BZP279" s="270"/>
      <c r="BZQ279" s="270"/>
      <c r="BZR279" s="292"/>
      <c r="BZS279" s="268"/>
      <c r="BZT279" s="269"/>
      <c r="BZU279" s="270"/>
      <c r="BZV279" s="270"/>
      <c r="BZW279" s="292"/>
      <c r="BZX279" s="268"/>
      <c r="BZY279" s="269"/>
      <c r="BZZ279" s="270"/>
      <c r="CAA279" s="270"/>
      <c r="CAB279" s="292"/>
      <c r="CAC279" s="268"/>
      <c r="CAD279" s="269"/>
      <c r="CAE279" s="270"/>
      <c r="CAF279" s="270"/>
      <c r="CAG279" s="292"/>
      <c r="CAH279" s="268"/>
      <c r="CAI279" s="269"/>
      <c r="CAJ279" s="270"/>
      <c r="CAK279" s="270"/>
      <c r="CAL279" s="292"/>
      <c r="CAM279" s="268"/>
      <c r="CAN279" s="269"/>
      <c r="CAO279" s="270"/>
      <c r="CAP279" s="270"/>
      <c r="CAQ279" s="292"/>
      <c r="CAR279" s="268"/>
      <c r="CAS279" s="269"/>
      <c r="CAT279" s="270"/>
      <c r="CAU279" s="270"/>
      <c r="CAV279" s="292"/>
      <c r="CAW279" s="268"/>
      <c r="CAX279" s="269"/>
      <c r="CAY279" s="270"/>
      <c r="CAZ279" s="270"/>
      <c r="CBA279" s="292"/>
      <c r="CBB279" s="268"/>
      <c r="CBC279" s="269"/>
      <c r="CBD279" s="270"/>
      <c r="CBE279" s="270"/>
      <c r="CBF279" s="292"/>
      <c r="CBG279" s="268"/>
      <c r="CBH279" s="269"/>
      <c r="CBI279" s="270"/>
      <c r="CBJ279" s="270"/>
      <c r="CBK279" s="292"/>
      <c r="CBL279" s="268"/>
      <c r="CBM279" s="269"/>
      <c r="CBN279" s="270"/>
      <c r="CBO279" s="270"/>
      <c r="CBP279" s="292"/>
      <c r="CBQ279" s="268"/>
      <c r="CBR279" s="269"/>
      <c r="CBS279" s="270"/>
      <c r="CBT279" s="270"/>
      <c r="CBU279" s="292"/>
      <c r="CBV279" s="268"/>
      <c r="CBW279" s="269"/>
      <c r="CBX279" s="270"/>
      <c r="CBY279" s="270"/>
      <c r="CBZ279" s="292"/>
      <c r="CCA279" s="268"/>
      <c r="CCB279" s="269"/>
      <c r="CCC279" s="270"/>
      <c r="CCD279" s="270"/>
      <c r="CCE279" s="292"/>
      <c r="CCF279" s="268"/>
      <c r="CCG279" s="269"/>
      <c r="CCH279" s="270"/>
      <c r="CCI279" s="270"/>
      <c r="CCJ279" s="292"/>
      <c r="CCK279" s="268"/>
      <c r="CCL279" s="269"/>
      <c r="CCM279" s="270"/>
      <c r="CCN279" s="270"/>
      <c r="CCO279" s="292"/>
      <c r="CCP279" s="268"/>
      <c r="CCQ279" s="269"/>
      <c r="CCR279" s="270"/>
      <c r="CCS279" s="270"/>
      <c r="CCT279" s="292"/>
      <c r="CCU279" s="268"/>
      <c r="CCV279" s="269"/>
      <c r="CCW279" s="270"/>
      <c r="CCX279" s="270"/>
      <c r="CCY279" s="292"/>
      <c r="CCZ279" s="268"/>
      <c r="CDA279" s="269"/>
      <c r="CDB279" s="270"/>
      <c r="CDC279" s="270"/>
      <c r="CDD279" s="292"/>
      <c r="CDE279" s="268"/>
      <c r="CDF279" s="269"/>
      <c r="CDG279" s="270"/>
      <c r="CDH279" s="270"/>
      <c r="CDI279" s="292"/>
      <c r="CDJ279" s="268"/>
      <c r="CDK279" s="269"/>
      <c r="CDL279" s="270"/>
      <c r="CDM279" s="270"/>
      <c r="CDN279" s="292"/>
      <c r="CDO279" s="268"/>
      <c r="CDP279" s="269"/>
      <c r="CDQ279" s="270"/>
      <c r="CDR279" s="270"/>
      <c r="CDS279" s="292"/>
      <c r="CDT279" s="268"/>
      <c r="CDU279" s="269"/>
      <c r="CDV279" s="270"/>
      <c r="CDW279" s="270"/>
      <c r="CDX279" s="292"/>
      <c r="CDY279" s="268"/>
      <c r="CDZ279" s="269"/>
      <c r="CEA279" s="270"/>
      <c r="CEB279" s="270"/>
      <c r="CEC279" s="292"/>
      <c r="CED279" s="268"/>
      <c r="CEE279" s="269"/>
      <c r="CEF279" s="270"/>
      <c r="CEG279" s="270"/>
      <c r="CEH279" s="292"/>
      <c r="CEI279" s="268"/>
      <c r="CEJ279" s="269"/>
      <c r="CEK279" s="270"/>
      <c r="CEL279" s="270"/>
      <c r="CEM279" s="292"/>
      <c r="CEN279" s="268"/>
      <c r="CEO279" s="269"/>
      <c r="CEP279" s="270"/>
      <c r="CEQ279" s="270"/>
      <c r="CER279" s="292"/>
      <c r="CES279" s="268"/>
      <c r="CET279" s="269"/>
      <c r="CEU279" s="270"/>
      <c r="CEV279" s="270"/>
      <c r="CEW279" s="292"/>
      <c r="CEX279" s="268"/>
      <c r="CEY279" s="269"/>
      <c r="CEZ279" s="270"/>
      <c r="CFA279" s="270"/>
      <c r="CFB279" s="292"/>
      <c r="CFC279" s="268"/>
      <c r="CFD279" s="269"/>
      <c r="CFE279" s="270"/>
      <c r="CFF279" s="270"/>
      <c r="CFG279" s="292"/>
      <c r="CFH279" s="268"/>
      <c r="CFI279" s="269"/>
      <c r="CFJ279" s="270"/>
      <c r="CFK279" s="270"/>
      <c r="CFL279" s="292"/>
      <c r="CFM279" s="268"/>
      <c r="CFN279" s="269"/>
      <c r="CFO279" s="270"/>
      <c r="CFP279" s="270"/>
      <c r="CFQ279" s="292"/>
      <c r="CFR279" s="268"/>
      <c r="CFS279" s="269"/>
      <c r="CFT279" s="270"/>
      <c r="CFU279" s="270"/>
      <c r="CFV279" s="292"/>
      <c r="CFW279" s="268"/>
      <c r="CFX279" s="269"/>
      <c r="CFY279" s="270"/>
      <c r="CFZ279" s="270"/>
      <c r="CGA279" s="292"/>
      <c r="CGB279" s="268"/>
      <c r="CGC279" s="269"/>
      <c r="CGD279" s="270"/>
      <c r="CGE279" s="270"/>
      <c r="CGF279" s="292"/>
      <c r="CGG279" s="268"/>
      <c r="CGH279" s="269"/>
      <c r="CGI279" s="270"/>
      <c r="CGJ279" s="270"/>
      <c r="CGK279" s="292"/>
      <c r="CGL279" s="268"/>
      <c r="CGM279" s="269"/>
      <c r="CGN279" s="270"/>
      <c r="CGO279" s="270"/>
      <c r="CGP279" s="292"/>
      <c r="CGQ279" s="268"/>
      <c r="CGR279" s="269"/>
      <c r="CGS279" s="270"/>
      <c r="CGT279" s="270"/>
      <c r="CGU279" s="292"/>
      <c r="CGV279" s="268"/>
      <c r="CGW279" s="269"/>
      <c r="CGX279" s="270"/>
      <c r="CGY279" s="270"/>
      <c r="CGZ279" s="292"/>
      <c r="CHA279" s="268"/>
      <c r="CHB279" s="269"/>
      <c r="CHC279" s="270"/>
      <c r="CHD279" s="270"/>
      <c r="CHE279" s="292"/>
      <c r="CHF279" s="268"/>
      <c r="CHG279" s="269"/>
      <c r="CHH279" s="270"/>
      <c r="CHI279" s="270"/>
      <c r="CHJ279" s="292"/>
      <c r="CHK279" s="268"/>
      <c r="CHL279" s="269"/>
      <c r="CHM279" s="270"/>
      <c r="CHN279" s="270"/>
      <c r="CHO279" s="292"/>
      <c r="CHP279" s="268"/>
      <c r="CHQ279" s="269"/>
      <c r="CHR279" s="270"/>
      <c r="CHS279" s="270"/>
      <c r="CHT279" s="292"/>
      <c r="CHU279" s="268"/>
      <c r="CHV279" s="269"/>
      <c r="CHW279" s="270"/>
      <c r="CHX279" s="270"/>
      <c r="CHY279" s="292"/>
      <c r="CHZ279" s="268"/>
      <c r="CIA279" s="269"/>
      <c r="CIB279" s="270"/>
      <c r="CIC279" s="270"/>
      <c r="CID279" s="292"/>
      <c r="CIE279" s="268"/>
      <c r="CIF279" s="269"/>
      <c r="CIG279" s="270"/>
      <c r="CIH279" s="270"/>
      <c r="CII279" s="292"/>
      <c r="CIJ279" s="268"/>
      <c r="CIK279" s="269"/>
      <c r="CIL279" s="270"/>
      <c r="CIM279" s="270"/>
      <c r="CIN279" s="292"/>
      <c r="CIO279" s="268"/>
      <c r="CIP279" s="269"/>
      <c r="CIQ279" s="270"/>
      <c r="CIR279" s="270"/>
      <c r="CIS279" s="292"/>
      <c r="CIT279" s="268"/>
      <c r="CIU279" s="269"/>
      <c r="CIV279" s="270"/>
      <c r="CIW279" s="270"/>
      <c r="CIX279" s="292"/>
      <c r="CIY279" s="268"/>
      <c r="CIZ279" s="269"/>
      <c r="CJA279" s="270"/>
      <c r="CJB279" s="270"/>
      <c r="CJC279" s="292"/>
      <c r="CJD279" s="268"/>
      <c r="CJE279" s="269"/>
      <c r="CJF279" s="270"/>
      <c r="CJG279" s="270"/>
      <c r="CJH279" s="292"/>
      <c r="CJI279" s="268"/>
      <c r="CJJ279" s="269"/>
      <c r="CJK279" s="270"/>
      <c r="CJL279" s="270"/>
      <c r="CJM279" s="292"/>
      <c r="CJN279" s="268"/>
      <c r="CJO279" s="269"/>
      <c r="CJP279" s="270"/>
      <c r="CJQ279" s="270"/>
      <c r="CJR279" s="292"/>
      <c r="CJS279" s="268"/>
      <c r="CJT279" s="269"/>
      <c r="CJU279" s="270"/>
      <c r="CJV279" s="270"/>
      <c r="CJW279" s="292"/>
      <c r="CJX279" s="268"/>
      <c r="CJY279" s="269"/>
      <c r="CJZ279" s="270"/>
      <c r="CKA279" s="270"/>
      <c r="CKB279" s="292"/>
      <c r="CKC279" s="268"/>
      <c r="CKD279" s="269"/>
      <c r="CKE279" s="270"/>
      <c r="CKF279" s="270"/>
      <c r="CKG279" s="292"/>
      <c r="CKH279" s="268"/>
      <c r="CKI279" s="269"/>
      <c r="CKJ279" s="270"/>
      <c r="CKK279" s="270"/>
      <c r="CKL279" s="292"/>
      <c r="CKM279" s="268"/>
      <c r="CKN279" s="269"/>
      <c r="CKO279" s="270"/>
      <c r="CKP279" s="270"/>
      <c r="CKQ279" s="292"/>
      <c r="CKR279" s="268"/>
      <c r="CKS279" s="269"/>
      <c r="CKT279" s="270"/>
      <c r="CKU279" s="270"/>
      <c r="CKV279" s="292"/>
      <c r="CKW279" s="268"/>
      <c r="CKX279" s="269"/>
      <c r="CKY279" s="270"/>
      <c r="CKZ279" s="270"/>
      <c r="CLA279" s="292"/>
      <c r="CLB279" s="268"/>
      <c r="CLC279" s="269"/>
      <c r="CLD279" s="270"/>
      <c r="CLE279" s="270"/>
      <c r="CLF279" s="292"/>
      <c r="CLG279" s="268"/>
      <c r="CLH279" s="269"/>
      <c r="CLI279" s="270"/>
      <c r="CLJ279" s="270"/>
      <c r="CLK279" s="292"/>
      <c r="CLL279" s="268"/>
      <c r="CLM279" s="269"/>
      <c r="CLN279" s="270"/>
      <c r="CLO279" s="270"/>
      <c r="CLP279" s="292"/>
      <c r="CLQ279" s="268"/>
      <c r="CLR279" s="269"/>
      <c r="CLS279" s="270"/>
      <c r="CLT279" s="270"/>
      <c r="CLU279" s="292"/>
      <c r="CLV279" s="268"/>
      <c r="CLW279" s="269"/>
      <c r="CLX279" s="270"/>
      <c r="CLY279" s="270"/>
      <c r="CLZ279" s="292"/>
      <c r="CMA279" s="268"/>
      <c r="CMB279" s="269"/>
      <c r="CMC279" s="270"/>
      <c r="CMD279" s="270"/>
      <c r="CME279" s="292"/>
      <c r="CMF279" s="268"/>
      <c r="CMG279" s="269"/>
      <c r="CMH279" s="270"/>
      <c r="CMI279" s="270"/>
      <c r="CMJ279" s="292"/>
      <c r="CMK279" s="268"/>
      <c r="CML279" s="269"/>
      <c r="CMM279" s="270"/>
      <c r="CMN279" s="270"/>
      <c r="CMO279" s="292"/>
      <c r="CMP279" s="268"/>
      <c r="CMQ279" s="269"/>
      <c r="CMR279" s="270"/>
      <c r="CMS279" s="270"/>
      <c r="CMT279" s="292"/>
      <c r="CMU279" s="268"/>
      <c r="CMV279" s="269"/>
      <c r="CMW279" s="270"/>
      <c r="CMX279" s="270"/>
      <c r="CMY279" s="292"/>
      <c r="CMZ279" s="268"/>
      <c r="CNA279" s="269"/>
      <c r="CNB279" s="270"/>
      <c r="CNC279" s="270"/>
      <c r="CND279" s="292"/>
      <c r="CNE279" s="268"/>
      <c r="CNF279" s="269"/>
      <c r="CNG279" s="270"/>
      <c r="CNH279" s="270"/>
      <c r="CNI279" s="292"/>
      <c r="CNJ279" s="268"/>
      <c r="CNK279" s="269"/>
      <c r="CNL279" s="270"/>
      <c r="CNM279" s="270"/>
      <c r="CNN279" s="292"/>
      <c r="CNO279" s="268"/>
      <c r="CNP279" s="269"/>
      <c r="CNQ279" s="270"/>
      <c r="CNR279" s="270"/>
      <c r="CNS279" s="292"/>
      <c r="CNT279" s="268"/>
      <c r="CNU279" s="269"/>
      <c r="CNV279" s="270"/>
      <c r="CNW279" s="270"/>
      <c r="CNX279" s="292"/>
      <c r="CNY279" s="268"/>
      <c r="CNZ279" s="269"/>
      <c r="COA279" s="270"/>
      <c r="COB279" s="270"/>
      <c r="COC279" s="292"/>
      <c r="COD279" s="268"/>
      <c r="COE279" s="269"/>
      <c r="COF279" s="270"/>
      <c r="COG279" s="270"/>
      <c r="COH279" s="292"/>
      <c r="COI279" s="268"/>
      <c r="COJ279" s="269"/>
      <c r="COK279" s="270"/>
      <c r="COL279" s="270"/>
      <c r="COM279" s="292"/>
      <c r="CON279" s="268"/>
      <c r="COO279" s="269"/>
      <c r="COP279" s="270"/>
      <c r="COQ279" s="270"/>
      <c r="COR279" s="292"/>
      <c r="COS279" s="268"/>
      <c r="COT279" s="269"/>
      <c r="COU279" s="270"/>
      <c r="COV279" s="270"/>
      <c r="COW279" s="292"/>
      <c r="COX279" s="268"/>
      <c r="COY279" s="269"/>
      <c r="COZ279" s="270"/>
      <c r="CPA279" s="270"/>
      <c r="CPB279" s="292"/>
      <c r="CPC279" s="268"/>
      <c r="CPD279" s="269"/>
      <c r="CPE279" s="270"/>
      <c r="CPF279" s="270"/>
      <c r="CPG279" s="292"/>
      <c r="CPH279" s="268"/>
      <c r="CPI279" s="269"/>
      <c r="CPJ279" s="270"/>
      <c r="CPK279" s="270"/>
      <c r="CPL279" s="292"/>
      <c r="CPM279" s="268"/>
      <c r="CPN279" s="269"/>
      <c r="CPO279" s="270"/>
      <c r="CPP279" s="270"/>
      <c r="CPQ279" s="292"/>
      <c r="CPR279" s="268"/>
      <c r="CPS279" s="269"/>
      <c r="CPT279" s="270"/>
      <c r="CPU279" s="270"/>
      <c r="CPV279" s="292"/>
      <c r="CPW279" s="268"/>
      <c r="CPX279" s="269"/>
      <c r="CPY279" s="270"/>
      <c r="CPZ279" s="270"/>
      <c r="CQA279" s="292"/>
      <c r="CQB279" s="268"/>
      <c r="CQC279" s="269"/>
      <c r="CQD279" s="270"/>
      <c r="CQE279" s="270"/>
      <c r="CQF279" s="292"/>
      <c r="CQG279" s="268"/>
      <c r="CQH279" s="269"/>
      <c r="CQI279" s="270"/>
      <c r="CQJ279" s="270"/>
      <c r="CQK279" s="292"/>
      <c r="CQL279" s="268"/>
      <c r="CQM279" s="269"/>
      <c r="CQN279" s="270"/>
      <c r="CQO279" s="270"/>
      <c r="CQP279" s="292"/>
      <c r="CQQ279" s="268"/>
      <c r="CQR279" s="269"/>
      <c r="CQS279" s="270"/>
      <c r="CQT279" s="270"/>
      <c r="CQU279" s="292"/>
      <c r="CQV279" s="268"/>
      <c r="CQW279" s="269"/>
      <c r="CQX279" s="270"/>
      <c r="CQY279" s="270"/>
      <c r="CQZ279" s="292"/>
      <c r="CRA279" s="268"/>
      <c r="CRB279" s="269"/>
      <c r="CRC279" s="270"/>
      <c r="CRD279" s="270"/>
      <c r="CRE279" s="292"/>
      <c r="CRF279" s="268"/>
      <c r="CRG279" s="269"/>
      <c r="CRH279" s="270"/>
      <c r="CRI279" s="270"/>
      <c r="CRJ279" s="292"/>
      <c r="CRK279" s="268"/>
      <c r="CRL279" s="269"/>
      <c r="CRM279" s="270"/>
      <c r="CRN279" s="270"/>
      <c r="CRO279" s="292"/>
      <c r="CRP279" s="268"/>
      <c r="CRQ279" s="269"/>
      <c r="CRR279" s="270"/>
      <c r="CRS279" s="270"/>
      <c r="CRT279" s="292"/>
      <c r="CRU279" s="268"/>
      <c r="CRV279" s="269"/>
      <c r="CRW279" s="270"/>
      <c r="CRX279" s="270"/>
      <c r="CRY279" s="292"/>
      <c r="CRZ279" s="268"/>
      <c r="CSA279" s="269"/>
      <c r="CSB279" s="270"/>
      <c r="CSC279" s="270"/>
      <c r="CSD279" s="292"/>
      <c r="CSE279" s="268"/>
      <c r="CSF279" s="269"/>
      <c r="CSG279" s="270"/>
      <c r="CSH279" s="270"/>
      <c r="CSI279" s="292"/>
      <c r="CSJ279" s="268"/>
      <c r="CSK279" s="269"/>
      <c r="CSL279" s="270"/>
      <c r="CSM279" s="270"/>
      <c r="CSN279" s="292"/>
      <c r="CSO279" s="268"/>
      <c r="CSP279" s="269"/>
      <c r="CSQ279" s="270"/>
      <c r="CSR279" s="270"/>
      <c r="CSS279" s="292"/>
      <c r="CST279" s="268"/>
      <c r="CSU279" s="269"/>
      <c r="CSV279" s="270"/>
      <c r="CSW279" s="270"/>
      <c r="CSX279" s="292"/>
      <c r="CSY279" s="268"/>
      <c r="CSZ279" s="269"/>
      <c r="CTA279" s="270"/>
      <c r="CTB279" s="270"/>
      <c r="CTC279" s="292"/>
      <c r="CTD279" s="268"/>
      <c r="CTE279" s="269"/>
      <c r="CTF279" s="270"/>
      <c r="CTG279" s="270"/>
      <c r="CTH279" s="292"/>
      <c r="CTI279" s="268"/>
      <c r="CTJ279" s="269"/>
      <c r="CTK279" s="270"/>
      <c r="CTL279" s="270"/>
      <c r="CTM279" s="292"/>
      <c r="CTN279" s="268"/>
      <c r="CTO279" s="269"/>
      <c r="CTP279" s="270"/>
      <c r="CTQ279" s="270"/>
      <c r="CTR279" s="292"/>
      <c r="CTS279" s="268"/>
      <c r="CTT279" s="269"/>
      <c r="CTU279" s="270"/>
      <c r="CTV279" s="270"/>
      <c r="CTW279" s="292"/>
      <c r="CTX279" s="268"/>
      <c r="CTY279" s="269"/>
      <c r="CTZ279" s="270"/>
      <c r="CUA279" s="270"/>
      <c r="CUB279" s="292"/>
      <c r="CUC279" s="268"/>
      <c r="CUD279" s="269"/>
      <c r="CUE279" s="270"/>
      <c r="CUF279" s="270"/>
      <c r="CUG279" s="292"/>
      <c r="CUH279" s="268"/>
      <c r="CUI279" s="269"/>
      <c r="CUJ279" s="270"/>
      <c r="CUK279" s="270"/>
      <c r="CUL279" s="292"/>
      <c r="CUM279" s="268"/>
      <c r="CUN279" s="269"/>
      <c r="CUO279" s="270"/>
      <c r="CUP279" s="270"/>
      <c r="CUQ279" s="292"/>
      <c r="CUR279" s="268"/>
      <c r="CUS279" s="269"/>
      <c r="CUT279" s="270"/>
      <c r="CUU279" s="270"/>
      <c r="CUV279" s="292"/>
      <c r="CUW279" s="268"/>
      <c r="CUX279" s="269"/>
      <c r="CUY279" s="270"/>
      <c r="CUZ279" s="270"/>
      <c r="CVA279" s="292"/>
      <c r="CVB279" s="268"/>
      <c r="CVC279" s="269"/>
      <c r="CVD279" s="270"/>
      <c r="CVE279" s="270"/>
      <c r="CVF279" s="292"/>
      <c r="CVG279" s="268"/>
      <c r="CVH279" s="269"/>
      <c r="CVI279" s="270"/>
      <c r="CVJ279" s="270"/>
      <c r="CVK279" s="292"/>
      <c r="CVL279" s="268"/>
      <c r="CVM279" s="269"/>
      <c r="CVN279" s="270"/>
      <c r="CVO279" s="270"/>
      <c r="CVP279" s="292"/>
      <c r="CVQ279" s="268"/>
      <c r="CVR279" s="269"/>
      <c r="CVS279" s="270"/>
      <c r="CVT279" s="270"/>
      <c r="CVU279" s="292"/>
      <c r="CVV279" s="268"/>
      <c r="CVW279" s="269"/>
      <c r="CVX279" s="270"/>
      <c r="CVY279" s="270"/>
      <c r="CVZ279" s="292"/>
      <c r="CWA279" s="268"/>
      <c r="CWB279" s="269"/>
      <c r="CWC279" s="270"/>
      <c r="CWD279" s="270"/>
      <c r="CWE279" s="292"/>
      <c r="CWF279" s="268"/>
      <c r="CWG279" s="269"/>
      <c r="CWH279" s="270"/>
      <c r="CWI279" s="270"/>
      <c r="CWJ279" s="292"/>
      <c r="CWK279" s="268"/>
      <c r="CWL279" s="269"/>
      <c r="CWM279" s="270"/>
      <c r="CWN279" s="270"/>
      <c r="CWO279" s="292"/>
      <c r="CWP279" s="268"/>
      <c r="CWQ279" s="269"/>
      <c r="CWR279" s="270"/>
      <c r="CWS279" s="270"/>
      <c r="CWT279" s="292"/>
      <c r="CWU279" s="268"/>
      <c r="CWV279" s="269"/>
      <c r="CWW279" s="270"/>
      <c r="CWX279" s="270"/>
      <c r="CWY279" s="292"/>
      <c r="CWZ279" s="268"/>
      <c r="CXA279" s="269"/>
      <c r="CXB279" s="270"/>
      <c r="CXC279" s="270"/>
      <c r="CXD279" s="292"/>
      <c r="CXE279" s="268"/>
      <c r="CXF279" s="269"/>
      <c r="CXG279" s="270"/>
      <c r="CXH279" s="270"/>
      <c r="CXI279" s="292"/>
      <c r="CXJ279" s="268"/>
      <c r="CXK279" s="269"/>
      <c r="CXL279" s="270"/>
      <c r="CXM279" s="270"/>
      <c r="CXN279" s="292"/>
      <c r="CXO279" s="268"/>
      <c r="CXP279" s="269"/>
      <c r="CXQ279" s="270"/>
      <c r="CXR279" s="270"/>
      <c r="CXS279" s="292"/>
      <c r="CXT279" s="268"/>
      <c r="CXU279" s="269"/>
      <c r="CXV279" s="270"/>
      <c r="CXW279" s="270"/>
      <c r="CXX279" s="292"/>
      <c r="CXY279" s="268"/>
      <c r="CXZ279" s="269"/>
      <c r="CYA279" s="270"/>
      <c r="CYB279" s="270"/>
      <c r="CYC279" s="292"/>
      <c r="CYD279" s="268"/>
      <c r="CYE279" s="269"/>
      <c r="CYF279" s="270"/>
      <c r="CYG279" s="270"/>
      <c r="CYH279" s="292"/>
      <c r="CYI279" s="268"/>
      <c r="CYJ279" s="269"/>
      <c r="CYK279" s="270"/>
      <c r="CYL279" s="270"/>
      <c r="CYM279" s="292"/>
      <c r="CYN279" s="268"/>
      <c r="CYO279" s="269"/>
      <c r="CYP279" s="270"/>
      <c r="CYQ279" s="270"/>
      <c r="CYR279" s="292"/>
      <c r="CYS279" s="268"/>
      <c r="CYT279" s="269"/>
      <c r="CYU279" s="270"/>
      <c r="CYV279" s="270"/>
      <c r="CYW279" s="292"/>
      <c r="CYX279" s="268"/>
      <c r="CYY279" s="269"/>
      <c r="CYZ279" s="270"/>
      <c r="CZA279" s="270"/>
      <c r="CZB279" s="292"/>
      <c r="CZC279" s="268"/>
      <c r="CZD279" s="269"/>
      <c r="CZE279" s="270"/>
      <c r="CZF279" s="270"/>
      <c r="CZG279" s="292"/>
      <c r="CZH279" s="268"/>
      <c r="CZI279" s="269"/>
      <c r="CZJ279" s="270"/>
      <c r="CZK279" s="270"/>
      <c r="CZL279" s="292"/>
      <c r="CZM279" s="268"/>
      <c r="CZN279" s="269"/>
      <c r="CZO279" s="270"/>
      <c r="CZP279" s="270"/>
      <c r="CZQ279" s="292"/>
      <c r="CZR279" s="268"/>
      <c r="CZS279" s="269"/>
      <c r="CZT279" s="270"/>
      <c r="CZU279" s="270"/>
      <c r="CZV279" s="292"/>
      <c r="CZW279" s="268"/>
      <c r="CZX279" s="269"/>
      <c r="CZY279" s="270"/>
      <c r="CZZ279" s="270"/>
      <c r="DAA279" s="292"/>
      <c r="DAB279" s="268"/>
      <c r="DAC279" s="269"/>
      <c r="DAD279" s="270"/>
      <c r="DAE279" s="270"/>
      <c r="DAF279" s="292"/>
      <c r="DAG279" s="268"/>
      <c r="DAH279" s="269"/>
      <c r="DAI279" s="270"/>
      <c r="DAJ279" s="270"/>
      <c r="DAK279" s="292"/>
      <c r="DAL279" s="268"/>
      <c r="DAM279" s="269"/>
      <c r="DAN279" s="270"/>
      <c r="DAO279" s="270"/>
      <c r="DAP279" s="292"/>
      <c r="DAQ279" s="268"/>
      <c r="DAR279" s="269"/>
      <c r="DAS279" s="270"/>
      <c r="DAT279" s="270"/>
      <c r="DAU279" s="292"/>
      <c r="DAV279" s="268"/>
      <c r="DAW279" s="269"/>
      <c r="DAX279" s="270"/>
      <c r="DAY279" s="270"/>
      <c r="DAZ279" s="292"/>
      <c r="DBA279" s="268"/>
      <c r="DBB279" s="269"/>
      <c r="DBC279" s="270"/>
      <c r="DBD279" s="270"/>
      <c r="DBE279" s="292"/>
      <c r="DBF279" s="268"/>
      <c r="DBG279" s="269"/>
      <c r="DBH279" s="270"/>
      <c r="DBI279" s="270"/>
      <c r="DBJ279" s="292"/>
      <c r="DBK279" s="268"/>
      <c r="DBL279" s="269"/>
      <c r="DBM279" s="270"/>
      <c r="DBN279" s="270"/>
      <c r="DBO279" s="292"/>
      <c r="DBP279" s="268"/>
      <c r="DBQ279" s="269"/>
      <c r="DBR279" s="270"/>
      <c r="DBS279" s="270"/>
      <c r="DBT279" s="292"/>
      <c r="DBU279" s="268"/>
      <c r="DBV279" s="269"/>
      <c r="DBW279" s="270"/>
      <c r="DBX279" s="270"/>
      <c r="DBY279" s="292"/>
      <c r="DBZ279" s="268"/>
      <c r="DCA279" s="269"/>
      <c r="DCB279" s="270"/>
      <c r="DCC279" s="270"/>
      <c r="DCD279" s="292"/>
      <c r="DCE279" s="268"/>
      <c r="DCF279" s="269"/>
      <c r="DCG279" s="270"/>
      <c r="DCH279" s="270"/>
      <c r="DCI279" s="292"/>
      <c r="DCJ279" s="268"/>
      <c r="DCK279" s="269"/>
      <c r="DCL279" s="270"/>
      <c r="DCM279" s="270"/>
      <c r="DCN279" s="292"/>
      <c r="DCO279" s="268"/>
      <c r="DCP279" s="269"/>
      <c r="DCQ279" s="270"/>
      <c r="DCR279" s="270"/>
      <c r="DCS279" s="292"/>
      <c r="DCT279" s="268"/>
      <c r="DCU279" s="269"/>
      <c r="DCV279" s="270"/>
      <c r="DCW279" s="270"/>
      <c r="DCX279" s="292"/>
      <c r="DCY279" s="268"/>
      <c r="DCZ279" s="269"/>
      <c r="DDA279" s="270"/>
      <c r="DDB279" s="270"/>
      <c r="DDC279" s="292"/>
      <c r="DDD279" s="268"/>
      <c r="DDE279" s="269"/>
      <c r="DDF279" s="270"/>
      <c r="DDG279" s="270"/>
      <c r="DDH279" s="292"/>
      <c r="DDI279" s="268"/>
      <c r="DDJ279" s="269"/>
      <c r="DDK279" s="270"/>
      <c r="DDL279" s="270"/>
      <c r="DDM279" s="292"/>
      <c r="DDN279" s="268"/>
      <c r="DDO279" s="269"/>
      <c r="DDP279" s="270"/>
      <c r="DDQ279" s="270"/>
      <c r="DDR279" s="292"/>
      <c r="DDS279" s="268"/>
      <c r="DDT279" s="269"/>
      <c r="DDU279" s="270"/>
      <c r="DDV279" s="270"/>
      <c r="DDW279" s="292"/>
      <c r="DDX279" s="268"/>
      <c r="DDY279" s="269"/>
      <c r="DDZ279" s="270"/>
      <c r="DEA279" s="270"/>
      <c r="DEB279" s="292"/>
      <c r="DEC279" s="268"/>
      <c r="DED279" s="269"/>
      <c r="DEE279" s="270"/>
      <c r="DEF279" s="270"/>
      <c r="DEG279" s="292"/>
      <c r="DEH279" s="268"/>
      <c r="DEI279" s="269"/>
      <c r="DEJ279" s="270"/>
      <c r="DEK279" s="270"/>
      <c r="DEL279" s="292"/>
      <c r="DEM279" s="268"/>
      <c r="DEN279" s="269"/>
      <c r="DEO279" s="270"/>
      <c r="DEP279" s="270"/>
      <c r="DEQ279" s="292"/>
      <c r="DER279" s="268"/>
      <c r="DES279" s="269"/>
      <c r="DET279" s="270"/>
      <c r="DEU279" s="270"/>
      <c r="DEV279" s="292"/>
      <c r="DEW279" s="268"/>
      <c r="DEX279" s="269"/>
      <c r="DEY279" s="270"/>
      <c r="DEZ279" s="270"/>
      <c r="DFA279" s="292"/>
      <c r="DFB279" s="268"/>
      <c r="DFC279" s="269"/>
      <c r="DFD279" s="270"/>
      <c r="DFE279" s="270"/>
      <c r="DFF279" s="292"/>
      <c r="DFG279" s="268"/>
      <c r="DFH279" s="269"/>
      <c r="DFI279" s="270"/>
      <c r="DFJ279" s="270"/>
      <c r="DFK279" s="292"/>
      <c r="DFL279" s="268"/>
      <c r="DFM279" s="269"/>
      <c r="DFN279" s="270"/>
      <c r="DFO279" s="270"/>
      <c r="DFP279" s="292"/>
      <c r="DFQ279" s="268"/>
      <c r="DFR279" s="269"/>
      <c r="DFS279" s="270"/>
      <c r="DFT279" s="270"/>
      <c r="DFU279" s="292"/>
      <c r="DFV279" s="268"/>
      <c r="DFW279" s="269"/>
      <c r="DFX279" s="270"/>
      <c r="DFY279" s="270"/>
      <c r="DFZ279" s="292"/>
      <c r="DGA279" s="268"/>
      <c r="DGB279" s="269"/>
      <c r="DGC279" s="270"/>
      <c r="DGD279" s="270"/>
      <c r="DGE279" s="292"/>
      <c r="DGF279" s="268"/>
      <c r="DGG279" s="269"/>
      <c r="DGH279" s="270"/>
      <c r="DGI279" s="270"/>
      <c r="DGJ279" s="292"/>
      <c r="DGK279" s="268"/>
      <c r="DGL279" s="269"/>
      <c r="DGM279" s="270"/>
      <c r="DGN279" s="270"/>
      <c r="DGO279" s="292"/>
      <c r="DGP279" s="268"/>
      <c r="DGQ279" s="269"/>
      <c r="DGR279" s="270"/>
      <c r="DGS279" s="270"/>
      <c r="DGT279" s="292"/>
      <c r="DGU279" s="268"/>
      <c r="DGV279" s="269"/>
      <c r="DGW279" s="270"/>
      <c r="DGX279" s="270"/>
      <c r="DGY279" s="292"/>
      <c r="DGZ279" s="268"/>
      <c r="DHA279" s="269"/>
      <c r="DHB279" s="270"/>
      <c r="DHC279" s="270"/>
      <c r="DHD279" s="292"/>
      <c r="DHE279" s="268"/>
      <c r="DHF279" s="269"/>
      <c r="DHG279" s="270"/>
      <c r="DHH279" s="270"/>
      <c r="DHI279" s="292"/>
      <c r="DHJ279" s="268"/>
      <c r="DHK279" s="269"/>
      <c r="DHL279" s="270"/>
      <c r="DHM279" s="270"/>
      <c r="DHN279" s="292"/>
      <c r="DHO279" s="268"/>
      <c r="DHP279" s="269"/>
      <c r="DHQ279" s="270"/>
      <c r="DHR279" s="270"/>
      <c r="DHS279" s="292"/>
      <c r="DHT279" s="268"/>
      <c r="DHU279" s="269"/>
      <c r="DHV279" s="270"/>
      <c r="DHW279" s="270"/>
      <c r="DHX279" s="292"/>
      <c r="DHY279" s="268"/>
      <c r="DHZ279" s="269"/>
      <c r="DIA279" s="270"/>
      <c r="DIB279" s="270"/>
      <c r="DIC279" s="292"/>
      <c r="DID279" s="268"/>
      <c r="DIE279" s="269"/>
      <c r="DIF279" s="270"/>
      <c r="DIG279" s="270"/>
      <c r="DIH279" s="292"/>
      <c r="DII279" s="268"/>
      <c r="DIJ279" s="269"/>
      <c r="DIK279" s="270"/>
      <c r="DIL279" s="270"/>
      <c r="DIM279" s="292"/>
      <c r="DIN279" s="268"/>
      <c r="DIO279" s="269"/>
      <c r="DIP279" s="270"/>
      <c r="DIQ279" s="270"/>
      <c r="DIR279" s="292"/>
      <c r="DIS279" s="268"/>
      <c r="DIT279" s="269"/>
      <c r="DIU279" s="270"/>
      <c r="DIV279" s="270"/>
      <c r="DIW279" s="292"/>
      <c r="DIX279" s="268"/>
      <c r="DIY279" s="269"/>
      <c r="DIZ279" s="270"/>
      <c r="DJA279" s="270"/>
      <c r="DJB279" s="292"/>
      <c r="DJC279" s="268"/>
      <c r="DJD279" s="269"/>
      <c r="DJE279" s="270"/>
      <c r="DJF279" s="270"/>
      <c r="DJG279" s="292"/>
      <c r="DJH279" s="268"/>
      <c r="DJI279" s="269"/>
      <c r="DJJ279" s="270"/>
      <c r="DJK279" s="270"/>
      <c r="DJL279" s="292"/>
      <c r="DJM279" s="268"/>
      <c r="DJN279" s="269"/>
      <c r="DJO279" s="270"/>
      <c r="DJP279" s="270"/>
      <c r="DJQ279" s="292"/>
      <c r="DJR279" s="268"/>
      <c r="DJS279" s="269"/>
      <c r="DJT279" s="270"/>
      <c r="DJU279" s="270"/>
      <c r="DJV279" s="292"/>
      <c r="DJW279" s="268"/>
      <c r="DJX279" s="269"/>
      <c r="DJY279" s="270"/>
      <c r="DJZ279" s="270"/>
      <c r="DKA279" s="292"/>
      <c r="DKB279" s="268"/>
      <c r="DKC279" s="269"/>
      <c r="DKD279" s="270"/>
      <c r="DKE279" s="270"/>
      <c r="DKF279" s="292"/>
      <c r="DKG279" s="268"/>
      <c r="DKH279" s="269"/>
      <c r="DKI279" s="270"/>
      <c r="DKJ279" s="270"/>
      <c r="DKK279" s="292"/>
      <c r="DKL279" s="268"/>
      <c r="DKM279" s="269"/>
      <c r="DKN279" s="270"/>
      <c r="DKO279" s="270"/>
      <c r="DKP279" s="292"/>
      <c r="DKQ279" s="268"/>
      <c r="DKR279" s="269"/>
      <c r="DKS279" s="270"/>
      <c r="DKT279" s="270"/>
      <c r="DKU279" s="292"/>
      <c r="DKV279" s="268"/>
      <c r="DKW279" s="269"/>
      <c r="DKX279" s="270"/>
      <c r="DKY279" s="270"/>
      <c r="DKZ279" s="292"/>
      <c r="DLA279" s="268"/>
      <c r="DLB279" s="269"/>
      <c r="DLC279" s="270"/>
      <c r="DLD279" s="270"/>
      <c r="DLE279" s="292"/>
      <c r="DLF279" s="268"/>
      <c r="DLG279" s="269"/>
      <c r="DLH279" s="270"/>
      <c r="DLI279" s="270"/>
      <c r="DLJ279" s="292"/>
      <c r="DLK279" s="268"/>
      <c r="DLL279" s="269"/>
      <c r="DLM279" s="270"/>
      <c r="DLN279" s="270"/>
      <c r="DLO279" s="292"/>
      <c r="DLP279" s="268"/>
      <c r="DLQ279" s="269"/>
      <c r="DLR279" s="270"/>
      <c r="DLS279" s="270"/>
      <c r="DLT279" s="292"/>
      <c r="DLU279" s="268"/>
      <c r="DLV279" s="269"/>
      <c r="DLW279" s="270"/>
      <c r="DLX279" s="270"/>
      <c r="DLY279" s="292"/>
      <c r="DLZ279" s="268"/>
      <c r="DMA279" s="269"/>
      <c r="DMB279" s="270"/>
      <c r="DMC279" s="270"/>
      <c r="DMD279" s="292"/>
      <c r="DME279" s="268"/>
      <c r="DMF279" s="269"/>
      <c r="DMG279" s="270"/>
      <c r="DMH279" s="270"/>
      <c r="DMI279" s="292"/>
      <c r="DMJ279" s="268"/>
      <c r="DMK279" s="269"/>
      <c r="DML279" s="270"/>
      <c r="DMM279" s="270"/>
      <c r="DMN279" s="292"/>
      <c r="DMO279" s="268"/>
      <c r="DMP279" s="269"/>
      <c r="DMQ279" s="270"/>
      <c r="DMR279" s="270"/>
      <c r="DMS279" s="292"/>
      <c r="DMT279" s="268"/>
      <c r="DMU279" s="269"/>
      <c r="DMV279" s="270"/>
      <c r="DMW279" s="270"/>
      <c r="DMX279" s="292"/>
      <c r="DMY279" s="268"/>
      <c r="DMZ279" s="269"/>
      <c r="DNA279" s="270"/>
      <c r="DNB279" s="270"/>
      <c r="DNC279" s="292"/>
      <c r="DND279" s="268"/>
      <c r="DNE279" s="269"/>
      <c r="DNF279" s="270"/>
      <c r="DNG279" s="270"/>
      <c r="DNH279" s="292"/>
      <c r="DNI279" s="268"/>
      <c r="DNJ279" s="269"/>
      <c r="DNK279" s="270"/>
      <c r="DNL279" s="270"/>
      <c r="DNM279" s="292"/>
      <c r="DNN279" s="268"/>
      <c r="DNO279" s="269"/>
      <c r="DNP279" s="270"/>
      <c r="DNQ279" s="270"/>
      <c r="DNR279" s="292"/>
      <c r="DNS279" s="268"/>
      <c r="DNT279" s="269"/>
      <c r="DNU279" s="270"/>
      <c r="DNV279" s="270"/>
      <c r="DNW279" s="292"/>
      <c r="DNX279" s="268"/>
      <c r="DNY279" s="269"/>
      <c r="DNZ279" s="270"/>
      <c r="DOA279" s="270"/>
      <c r="DOB279" s="292"/>
      <c r="DOC279" s="268"/>
      <c r="DOD279" s="269"/>
      <c r="DOE279" s="270"/>
      <c r="DOF279" s="270"/>
      <c r="DOG279" s="292"/>
      <c r="DOH279" s="268"/>
      <c r="DOI279" s="269"/>
      <c r="DOJ279" s="270"/>
      <c r="DOK279" s="270"/>
      <c r="DOL279" s="292"/>
      <c r="DOM279" s="268"/>
      <c r="DON279" s="269"/>
      <c r="DOO279" s="270"/>
      <c r="DOP279" s="270"/>
      <c r="DOQ279" s="292"/>
      <c r="DOR279" s="268"/>
      <c r="DOS279" s="269"/>
      <c r="DOT279" s="270"/>
      <c r="DOU279" s="270"/>
      <c r="DOV279" s="292"/>
      <c r="DOW279" s="268"/>
      <c r="DOX279" s="269"/>
      <c r="DOY279" s="270"/>
      <c r="DOZ279" s="270"/>
      <c r="DPA279" s="292"/>
      <c r="DPB279" s="268"/>
      <c r="DPC279" s="269"/>
      <c r="DPD279" s="270"/>
      <c r="DPE279" s="270"/>
      <c r="DPF279" s="292"/>
      <c r="DPG279" s="268"/>
      <c r="DPH279" s="269"/>
      <c r="DPI279" s="270"/>
      <c r="DPJ279" s="270"/>
      <c r="DPK279" s="292"/>
      <c r="DPL279" s="268"/>
      <c r="DPM279" s="269"/>
      <c r="DPN279" s="270"/>
      <c r="DPO279" s="270"/>
      <c r="DPP279" s="292"/>
      <c r="DPQ279" s="268"/>
      <c r="DPR279" s="269"/>
      <c r="DPS279" s="270"/>
      <c r="DPT279" s="270"/>
      <c r="DPU279" s="292"/>
      <c r="DPV279" s="268"/>
      <c r="DPW279" s="269"/>
      <c r="DPX279" s="270"/>
      <c r="DPY279" s="270"/>
      <c r="DPZ279" s="292"/>
      <c r="DQA279" s="268"/>
      <c r="DQB279" s="269"/>
      <c r="DQC279" s="270"/>
      <c r="DQD279" s="270"/>
      <c r="DQE279" s="292"/>
      <c r="DQF279" s="268"/>
      <c r="DQG279" s="269"/>
      <c r="DQH279" s="270"/>
      <c r="DQI279" s="270"/>
      <c r="DQJ279" s="292"/>
      <c r="DQK279" s="268"/>
      <c r="DQL279" s="269"/>
      <c r="DQM279" s="270"/>
      <c r="DQN279" s="270"/>
      <c r="DQO279" s="292"/>
      <c r="DQP279" s="268"/>
      <c r="DQQ279" s="269"/>
      <c r="DQR279" s="270"/>
      <c r="DQS279" s="270"/>
      <c r="DQT279" s="292"/>
      <c r="DQU279" s="268"/>
      <c r="DQV279" s="269"/>
      <c r="DQW279" s="270"/>
      <c r="DQX279" s="270"/>
      <c r="DQY279" s="292"/>
      <c r="DQZ279" s="268"/>
      <c r="DRA279" s="269"/>
      <c r="DRB279" s="270"/>
      <c r="DRC279" s="270"/>
      <c r="DRD279" s="292"/>
      <c r="DRE279" s="268"/>
      <c r="DRF279" s="269"/>
      <c r="DRG279" s="270"/>
      <c r="DRH279" s="270"/>
      <c r="DRI279" s="292"/>
      <c r="DRJ279" s="268"/>
      <c r="DRK279" s="269"/>
      <c r="DRL279" s="270"/>
      <c r="DRM279" s="270"/>
      <c r="DRN279" s="292"/>
      <c r="DRO279" s="268"/>
      <c r="DRP279" s="269"/>
      <c r="DRQ279" s="270"/>
      <c r="DRR279" s="270"/>
      <c r="DRS279" s="292"/>
      <c r="DRT279" s="268"/>
      <c r="DRU279" s="269"/>
      <c r="DRV279" s="270"/>
      <c r="DRW279" s="270"/>
      <c r="DRX279" s="292"/>
      <c r="DRY279" s="268"/>
      <c r="DRZ279" s="269"/>
      <c r="DSA279" s="270"/>
      <c r="DSB279" s="270"/>
      <c r="DSC279" s="292"/>
      <c r="DSD279" s="268"/>
      <c r="DSE279" s="269"/>
      <c r="DSF279" s="270"/>
      <c r="DSG279" s="270"/>
      <c r="DSH279" s="292"/>
      <c r="DSI279" s="268"/>
      <c r="DSJ279" s="269"/>
      <c r="DSK279" s="270"/>
      <c r="DSL279" s="270"/>
      <c r="DSM279" s="292"/>
      <c r="DSN279" s="268"/>
      <c r="DSO279" s="269"/>
      <c r="DSP279" s="270"/>
      <c r="DSQ279" s="270"/>
      <c r="DSR279" s="292"/>
      <c r="DSS279" s="268"/>
      <c r="DST279" s="269"/>
      <c r="DSU279" s="270"/>
      <c r="DSV279" s="270"/>
      <c r="DSW279" s="292"/>
      <c r="DSX279" s="268"/>
      <c r="DSY279" s="269"/>
      <c r="DSZ279" s="270"/>
      <c r="DTA279" s="270"/>
      <c r="DTB279" s="292"/>
      <c r="DTC279" s="268"/>
      <c r="DTD279" s="269"/>
      <c r="DTE279" s="270"/>
      <c r="DTF279" s="270"/>
      <c r="DTG279" s="292"/>
      <c r="DTH279" s="268"/>
      <c r="DTI279" s="269"/>
      <c r="DTJ279" s="270"/>
      <c r="DTK279" s="270"/>
      <c r="DTL279" s="292"/>
      <c r="DTM279" s="268"/>
      <c r="DTN279" s="269"/>
      <c r="DTO279" s="270"/>
      <c r="DTP279" s="270"/>
      <c r="DTQ279" s="292"/>
      <c r="DTR279" s="268"/>
      <c r="DTS279" s="269"/>
      <c r="DTT279" s="270"/>
      <c r="DTU279" s="270"/>
      <c r="DTV279" s="292"/>
      <c r="DTW279" s="268"/>
      <c r="DTX279" s="269"/>
      <c r="DTY279" s="270"/>
      <c r="DTZ279" s="270"/>
      <c r="DUA279" s="292"/>
      <c r="DUB279" s="268"/>
      <c r="DUC279" s="269"/>
      <c r="DUD279" s="270"/>
      <c r="DUE279" s="270"/>
      <c r="DUF279" s="292"/>
      <c r="DUG279" s="268"/>
      <c r="DUH279" s="269"/>
      <c r="DUI279" s="270"/>
      <c r="DUJ279" s="270"/>
      <c r="DUK279" s="292"/>
      <c r="DUL279" s="268"/>
      <c r="DUM279" s="269"/>
      <c r="DUN279" s="270"/>
      <c r="DUO279" s="270"/>
      <c r="DUP279" s="292"/>
      <c r="DUQ279" s="268"/>
      <c r="DUR279" s="269"/>
      <c r="DUS279" s="270"/>
      <c r="DUT279" s="270"/>
      <c r="DUU279" s="292"/>
      <c r="DUV279" s="268"/>
      <c r="DUW279" s="269"/>
      <c r="DUX279" s="270"/>
      <c r="DUY279" s="270"/>
      <c r="DUZ279" s="292"/>
      <c r="DVA279" s="268"/>
      <c r="DVB279" s="269"/>
      <c r="DVC279" s="270"/>
      <c r="DVD279" s="270"/>
      <c r="DVE279" s="292"/>
      <c r="DVF279" s="268"/>
      <c r="DVG279" s="269"/>
      <c r="DVH279" s="270"/>
      <c r="DVI279" s="270"/>
      <c r="DVJ279" s="292"/>
      <c r="DVK279" s="268"/>
      <c r="DVL279" s="269"/>
      <c r="DVM279" s="270"/>
      <c r="DVN279" s="270"/>
      <c r="DVO279" s="292"/>
      <c r="DVP279" s="268"/>
      <c r="DVQ279" s="269"/>
      <c r="DVR279" s="270"/>
      <c r="DVS279" s="270"/>
      <c r="DVT279" s="292"/>
      <c r="DVU279" s="268"/>
      <c r="DVV279" s="269"/>
      <c r="DVW279" s="270"/>
      <c r="DVX279" s="270"/>
      <c r="DVY279" s="292"/>
      <c r="DVZ279" s="268"/>
      <c r="DWA279" s="269"/>
      <c r="DWB279" s="270"/>
      <c r="DWC279" s="270"/>
      <c r="DWD279" s="292"/>
      <c r="DWE279" s="268"/>
      <c r="DWF279" s="269"/>
      <c r="DWG279" s="270"/>
      <c r="DWH279" s="270"/>
      <c r="DWI279" s="292"/>
      <c r="DWJ279" s="268"/>
      <c r="DWK279" s="269"/>
      <c r="DWL279" s="270"/>
      <c r="DWM279" s="270"/>
      <c r="DWN279" s="292"/>
      <c r="DWO279" s="268"/>
      <c r="DWP279" s="269"/>
      <c r="DWQ279" s="270"/>
      <c r="DWR279" s="270"/>
      <c r="DWS279" s="292"/>
      <c r="DWT279" s="268"/>
      <c r="DWU279" s="269"/>
      <c r="DWV279" s="270"/>
      <c r="DWW279" s="270"/>
      <c r="DWX279" s="292"/>
      <c r="DWY279" s="268"/>
      <c r="DWZ279" s="269"/>
      <c r="DXA279" s="270"/>
      <c r="DXB279" s="270"/>
      <c r="DXC279" s="292"/>
      <c r="DXD279" s="268"/>
      <c r="DXE279" s="269"/>
      <c r="DXF279" s="270"/>
      <c r="DXG279" s="270"/>
      <c r="DXH279" s="292"/>
      <c r="DXI279" s="268"/>
      <c r="DXJ279" s="269"/>
      <c r="DXK279" s="270"/>
      <c r="DXL279" s="270"/>
      <c r="DXM279" s="292"/>
      <c r="DXN279" s="268"/>
      <c r="DXO279" s="269"/>
      <c r="DXP279" s="270"/>
      <c r="DXQ279" s="270"/>
      <c r="DXR279" s="292"/>
      <c r="DXS279" s="268"/>
      <c r="DXT279" s="269"/>
      <c r="DXU279" s="270"/>
      <c r="DXV279" s="270"/>
      <c r="DXW279" s="292"/>
      <c r="DXX279" s="268"/>
      <c r="DXY279" s="269"/>
      <c r="DXZ279" s="270"/>
      <c r="DYA279" s="270"/>
      <c r="DYB279" s="292"/>
      <c r="DYC279" s="268"/>
      <c r="DYD279" s="269"/>
      <c r="DYE279" s="270"/>
      <c r="DYF279" s="270"/>
      <c r="DYG279" s="292"/>
      <c r="DYH279" s="268"/>
      <c r="DYI279" s="269"/>
      <c r="DYJ279" s="270"/>
      <c r="DYK279" s="270"/>
      <c r="DYL279" s="292"/>
      <c r="DYM279" s="268"/>
      <c r="DYN279" s="269"/>
      <c r="DYO279" s="270"/>
      <c r="DYP279" s="270"/>
      <c r="DYQ279" s="292"/>
      <c r="DYR279" s="268"/>
      <c r="DYS279" s="269"/>
      <c r="DYT279" s="270"/>
      <c r="DYU279" s="270"/>
      <c r="DYV279" s="292"/>
      <c r="DYW279" s="268"/>
      <c r="DYX279" s="269"/>
      <c r="DYY279" s="270"/>
      <c r="DYZ279" s="270"/>
      <c r="DZA279" s="292"/>
      <c r="DZB279" s="268"/>
      <c r="DZC279" s="269"/>
      <c r="DZD279" s="270"/>
      <c r="DZE279" s="270"/>
      <c r="DZF279" s="292"/>
      <c r="DZG279" s="268"/>
      <c r="DZH279" s="269"/>
      <c r="DZI279" s="270"/>
      <c r="DZJ279" s="270"/>
      <c r="DZK279" s="292"/>
      <c r="DZL279" s="268"/>
      <c r="DZM279" s="269"/>
      <c r="DZN279" s="270"/>
      <c r="DZO279" s="270"/>
      <c r="DZP279" s="292"/>
      <c r="DZQ279" s="268"/>
      <c r="DZR279" s="269"/>
      <c r="DZS279" s="270"/>
      <c r="DZT279" s="270"/>
      <c r="DZU279" s="292"/>
      <c r="DZV279" s="268"/>
      <c r="DZW279" s="269"/>
      <c r="DZX279" s="270"/>
      <c r="DZY279" s="270"/>
      <c r="DZZ279" s="292"/>
      <c r="EAA279" s="268"/>
      <c r="EAB279" s="269"/>
      <c r="EAC279" s="270"/>
      <c r="EAD279" s="270"/>
      <c r="EAE279" s="292"/>
      <c r="EAF279" s="268"/>
      <c r="EAG279" s="269"/>
      <c r="EAH279" s="270"/>
      <c r="EAI279" s="270"/>
      <c r="EAJ279" s="292"/>
      <c r="EAK279" s="268"/>
      <c r="EAL279" s="269"/>
      <c r="EAM279" s="270"/>
      <c r="EAN279" s="270"/>
      <c r="EAO279" s="292"/>
      <c r="EAP279" s="268"/>
      <c r="EAQ279" s="269"/>
      <c r="EAR279" s="270"/>
      <c r="EAS279" s="270"/>
      <c r="EAT279" s="292"/>
      <c r="EAU279" s="268"/>
      <c r="EAV279" s="269"/>
      <c r="EAW279" s="270"/>
      <c r="EAX279" s="270"/>
      <c r="EAY279" s="292"/>
      <c r="EAZ279" s="268"/>
      <c r="EBA279" s="269"/>
      <c r="EBB279" s="270"/>
      <c r="EBC279" s="270"/>
      <c r="EBD279" s="292"/>
      <c r="EBE279" s="268"/>
      <c r="EBF279" s="269"/>
      <c r="EBG279" s="270"/>
      <c r="EBH279" s="270"/>
      <c r="EBI279" s="292"/>
      <c r="EBJ279" s="268"/>
      <c r="EBK279" s="269"/>
      <c r="EBL279" s="270"/>
      <c r="EBM279" s="270"/>
      <c r="EBN279" s="292"/>
      <c r="EBO279" s="268"/>
      <c r="EBP279" s="269"/>
      <c r="EBQ279" s="270"/>
      <c r="EBR279" s="270"/>
      <c r="EBS279" s="292"/>
      <c r="EBT279" s="268"/>
      <c r="EBU279" s="269"/>
      <c r="EBV279" s="270"/>
      <c r="EBW279" s="270"/>
      <c r="EBX279" s="292"/>
      <c r="EBY279" s="268"/>
      <c r="EBZ279" s="269"/>
      <c r="ECA279" s="270"/>
      <c r="ECB279" s="270"/>
      <c r="ECC279" s="292"/>
      <c r="ECD279" s="268"/>
      <c r="ECE279" s="269"/>
      <c r="ECF279" s="270"/>
      <c r="ECG279" s="270"/>
      <c r="ECH279" s="292"/>
      <c r="ECI279" s="268"/>
      <c r="ECJ279" s="269"/>
      <c r="ECK279" s="270"/>
      <c r="ECL279" s="270"/>
      <c r="ECM279" s="292"/>
      <c r="ECN279" s="268"/>
      <c r="ECO279" s="269"/>
      <c r="ECP279" s="270"/>
      <c r="ECQ279" s="270"/>
      <c r="ECR279" s="292"/>
      <c r="ECS279" s="268"/>
      <c r="ECT279" s="269"/>
      <c r="ECU279" s="270"/>
      <c r="ECV279" s="270"/>
      <c r="ECW279" s="292"/>
      <c r="ECX279" s="268"/>
      <c r="ECY279" s="269"/>
      <c r="ECZ279" s="270"/>
      <c r="EDA279" s="270"/>
      <c r="EDB279" s="292"/>
      <c r="EDC279" s="268"/>
      <c r="EDD279" s="269"/>
      <c r="EDE279" s="270"/>
      <c r="EDF279" s="270"/>
      <c r="EDG279" s="292"/>
      <c r="EDH279" s="268"/>
      <c r="EDI279" s="269"/>
      <c r="EDJ279" s="270"/>
      <c r="EDK279" s="270"/>
      <c r="EDL279" s="292"/>
      <c r="EDM279" s="268"/>
      <c r="EDN279" s="269"/>
      <c r="EDO279" s="270"/>
      <c r="EDP279" s="270"/>
      <c r="EDQ279" s="292"/>
      <c r="EDR279" s="268"/>
      <c r="EDS279" s="269"/>
      <c r="EDT279" s="270"/>
      <c r="EDU279" s="270"/>
      <c r="EDV279" s="292"/>
      <c r="EDW279" s="268"/>
      <c r="EDX279" s="269"/>
      <c r="EDY279" s="270"/>
      <c r="EDZ279" s="270"/>
      <c r="EEA279" s="292"/>
      <c r="EEB279" s="268"/>
      <c r="EEC279" s="269"/>
      <c r="EED279" s="270"/>
      <c r="EEE279" s="270"/>
      <c r="EEF279" s="292"/>
      <c r="EEG279" s="268"/>
      <c r="EEH279" s="269"/>
      <c r="EEI279" s="270"/>
      <c r="EEJ279" s="270"/>
      <c r="EEK279" s="292"/>
      <c r="EEL279" s="268"/>
      <c r="EEM279" s="269"/>
      <c r="EEN279" s="270"/>
      <c r="EEO279" s="270"/>
      <c r="EEP279" s="292"/>
      <c r="EEQ279" s="268"/>
      <c r="EER279" s="269"/>
      <c r="EES279" s="270"/>
      <c r="EET279" s="270"/>
      <c r="EEU279" s="292"/>
      <c r="EEV279" s="268"/>
      <c r="EEW279" s="269"/>
      <c r="EEX279" s="270"/>
      <c r="EEY279" s="270"/>
      <c r="EEZ279" s="292"/>
      <c r="EFA279" s="268"/>
      <c r="EFB279" s="269"/>
      <c r="EFC279" s="270"/>
      <c r="EFD279" s="270"/>
      <c r="EFE279" s="292"/>
      <c r="EFF279" s="268"/>
      <c r="EFG279" s="269"/>
      <c r="EFH279" s="270"/>
      <c r="EFI279" s="270"/>
      <c r="EFJ279" s="292"/>
      <c r="EFK279" s="268"/>
      <c r="EFL279" s="269"/>
      <c r="EFM279" s="270"/>
      <c r="EFN279" s="270"/>
      <c r="EFO279" s="292"/>
      <c r="EFP279" s="268"/>
      <c r="EFQ279" s="269"/>
      <c r="EFR279" s="270"/>
      <c r="EFS279" s="270"/>
      <c r="EFT279" s="292"/>
      <c r="EFU279" s="268"/>
      <c r="EFV279" s="269"/>
      <c r="EFW279" s="270"/>
      <c r="EFX279" s="270"/>
      <c r="EFY279" s="292"/>
      <c r="EFZ279" s="268"/>
      <c r="EGA279" s="269"/>
      <c r="EGB279" s="270"/>
      <c r="EGC279" s="270"/>
      <c r="EGD279" s="292"/>
      <c r="EGE279" s="268"/>
      <c r="EGF279" s="269"/>
      <c r="EGG279" s="270"/>
      <c r="EGH279" s="270"/>
      <c r="EGI279" s="292"/>
      <c r="EGJ279" s="268"/>
      <c r="EGK279" s="269"/>
      <c r="EGL279" s="270"/>
      <c r="EGM279" s="270"/>
      <c r="EGN279" s="292"/>
      <c r="EGO279" s="268"/>
      <c r="EGP279" s="269"/>
      <c r="EGQ279" s="270"/>
      <c r="EGR279" s="270"/>
      <c r="EGS279" s="292"/>
      <c r="EGT279" s="268"/>
      <c r="EGU279" s="269"/>
      <c r="EGV279" s="270"/>
      <c r="EGW279" s="270"/>
      <c r="EGX279" s="292"/>
      <c r="EGY279" s="268"/>
      <c r="EGZ279" s="269"/>
      <c r="EHA279" s="270"/>
      <c r="EHB279" s="270"/>
      <c r="EHC279" s="292"/>
      <c r="EHD279" s="268"/>
      <c r="EHE279" s="269"/>
      <c r="EHF279" s="270"/>
      <c r="EHG279" s="270"/>
      <c r="EHH279" s="292"/>
      <c r="EHI279" s="268"/>
      <c r="EHJ279" s="269"/>
      <c r="EHK279" s="270"/>
      <c r="EHL279" s="270"/>
      <c r="EHM279" s="292"/>
      <c r="EHN279" s="268"/>
      <c r="EHO279" s="269"/>
      <c r="EHP279" s="270"/>
      <c r="EHQ279" s="270"/>
      <c r="EHR279" s="292"/>
      <c r="EHS279" s="268"/>
      <c r="EHT279" s="269"/>
      <c r="EHU279" s="270"/>
      <c r="EHV279" s="270"/>
      <c r="EHW279" s="292"/>
      <c r="EHX279" s="268"/>
      <c r="EHY279" s="269"/>
      <c r="EHZ279" s="270"/>
      <c r="EIA279" s="270"/>
      <c r="EIB279" s="292"/>
      <c r="EIC279" s="268"/>
      <c r="EID279" s="269"/>
      <c r="EIE279" s="270"/>
      <c r="EIF279" s="270"/>
      <c r="EIG279" s="292"/>
      <c r="EIH279" s="268"/>
      <c r="EII279" s="269"/>
      <c r="EIJ279" s="270"/>
      <c r="EIK279" s="270"/>
      <c r="EIL279" s="292"/>
      <c r="EIM279" s="268"/>
      <c r="EIN279" s="269"/>
      <c r="EIO279" s="270"/>
      <c r="EIP279" s="270"/>
      <c r="EIQ279" s="292"/>
      <c r="EIR279" s="268"/>
      <c r="EIS279" s="269"/>
      <c r="EIT279" s="270"/>
      <c r="EIU279" s="270"/>
      <c r="EIV279" s="292"/>
      <c r="EIW279" s="268"/>
      <c r="EIX279" s="269"/>
      <c r="EIY279" s="270"/>
      <c r="EIZ279" s="270"/>
      <c r="EJA279" s="292"/>
      <c r="EJB279" s="268"/>
      <c r="EJC279" s="269"/>
      <c r="EJD279" s="270"/>
      <c r="EJE279" s="270"/>
      <c r="EJF279" s="292"/>
      <c r="EJG279" s="268"/>
      <c r="EJH279" s="269"/>
      <c r="EJI279" s="270"/>
      <c r="EJJ279" s="270"/>
      <c r="EJK279" s="292"/>
      <c r="EJL279" s="268"/>
      <c r="EJM279" s="269"/>
      <c r="EJN279" s="270"/>
      <c r="EJO279" s="270"/>
      <c r="EJP279" s="292"/>
      <c r="EJQ279" s="268"/>
      <c r="EJR279" s="269"/>
      <c r="EJS279" s="270"/>
      <c r="EJT279" s="270"/>
      <c r="EJU279" s="292"/>
      <c r="EJV279" s="268"/>
      <c r="EJW279" s="269"/>
      <c r="EJX279" s="270"/>
      <c r="EJY279" s="270"/>
      <c r="EJZ279" s="292"/>
      <c r="EKA279" s="268"/>
      <c r="EKB279" s="269"/>
      <c r="EKC279" s="270"/>
      <c r="EKD279" s="270"/>
      <c r="EKE279" s="292"/>
      <c r="EKF279" s="268"/>
      <c r="EKG279" s="269"/>
      <c r="EKH279" s="270"/>
      <c r="EKI279" s="270"/>
      <c r="EKJ279" s="292"/>
      <c r="EKK279" s="268"/>
      <c r="EKL279" s="269"/>
      <c r="EKM279" s="270"/>
      <c r="EKN279" s="270"/>
      <c r="EKO279" s="292"/>
      <c r="EKP279" s="268"/>
      <c r="EKQ279" s="269"/>
      <c r="EKR279" s="270"/>
      <c r="EKS279" s="270"/>
      <c r="EKT279" s="292"/>
      <c r="EKU279" s="268"/>
      <c r="EKV279" s="269"/>
      <c r="EKW279" s="270"/>
      <c r="EKX279" s="270"/>
      <c r="EKY279" s="292"/>
      <c r="EKZ279" s="268"/>
      <c r="ELA279" s="269"/>
      <c r="ELB279" s="270"/>
      <c r="ELC279" s="270"/>
      <c r="ELD279" s="292"/>
      <c r="ELE279" s="268"/>
      <c r="ELF279" s="269"/>
      <c r="ELG279" s="270"/>
      <c r="ELH279" s="270"/>
      <c r="ELI279" s="292"/>
      <c r="ELJ279" s="268"/>
      <c r="ELK279" s="269"/>
      <c r="ELL279" s="270"/>
      <c r="ELM279" s="270"/>
      <c r="ELN279" s="292"/>
      <c r="ELO279" s="268"/>
      <c r="ELP279" s="269"/>
      <c r="ELQ279" s="270"/>
      <c r="ELR279" s="270"/>
      <c r="ELS279" s="292"/>
      <c r="ELT279" s="268"/>
      <c r="ELU279" s="269"/>
      <c r="ELV279" s="270"/>
      <c r="ELW279" s="270"/>
      <c r="ELX279" s="292"/>
      <c r="ELY279" s="268"/>
      <c r="ELZ279" s="269"/>
      <c r="EMA279" s="270"/>
      <c r="EMB279" s="270"/>
      <c r="EMC279" s="292"/>
      <c r="EMD279" s="268"/>
      <c r="EME279" s="269"/>
      <c r="EMF279" s="270"/>
      <c r="EMG279" s="270"/>
      <c r="EMH279" s="292"/>
      <c r="EMI279" s="268"/>
      <c r="EMJ279" s="269"/>
      <c r="EMK279" s="270"/>
      <c r="EML279" s="270"/>
      <c r="EMM279" s="292"/>
      <c r="EMN279" s="268"/>
      <c r="EMO279" s="269"/>
      <c r="EMP279" s="270"/>
      <c r="EMQ279" s="270"/>
      <c r="EMR279" s="292"/>
      <c r="EMS279" s="268"/>
      <c r="EMT279" s="269"/>
      <c r="EMU279" s="270"/>
      <c r="EMV279" s="270"/>
      <c r="EMW279" s="292"/>
      <c r="EMX279" s="268"/>
      <c r="EMY279" s="269"/>
      <c r="EMZ279" s="270"/>
      <c r="ENA279" s="270"/>
      <c r="ENB279" s="292"/>
      <c r="ENC279" s="268"/>
      <c r="END279" s="269"/>
      <c r="ENE279" s="270"/>
      <c r="ENF279" s="270"/>
      <c r="ENG279" s="292"/>
      <c r="ENH279" s="268"/>
      <c r="ENI279" s="269"/>
      <c r="ENJ279" s="270"/>
      <c r="ENK279" s="270"/>
      <c r="ENL279" s="292"/>
      <c r="ENM279" s="268"/>
      <c r="ENN279" s="269"/>
      <c r="ENO279" s="270"/>
      <c r="ENP279" s="270"/>
      <c r="ENQ279" s="292"/>
      <c r="ENR279" s="268"/>
      <c r="ENS279" s="269"/>
      <c r="ENT279" s="270"/>
      <c r="ENU279" s="270"/>
      <c r="ENV279" s="292"/>
      <c r="ENW279" s="268"/>
      <c r="ENX279" s="269"/>
      <c r="ENY279" s="270"/>
      <c r="ENZ279" s="270"/>
      <c r="EOA279" s="292"/>
      <c r="EOB279" s="268"/>
      <c r="EOC279" s="269"/>
      <c r="EOD279" s="270"/>
      <c r="EOE279" s="270"/>
      <c r="EOF279" s="292"/>
      <c r="EOG279" s="268"/>
      <c r="EOH279" s="269"/>
      <c r="EOI279" s="270"/>
      <c r="EOJ279" s="270"/>
      <c r="EOK279" s="292"/>
      <c r="EOL279" s="268"/>
      <c r="EOM279" s="269"/>
      <c r="EON279" s="270"/>
      <c r="EOO279" s="270"/>
      <c r="EOP279" s="292"/>
      <c r="EOQ279" s="268"/>
      <c r="EOR279" s="269"/>
      <c r="EOS279" s="270"/>
      <c r="EOT279" s="270"/>
      <c r="EOU279" s="292"/>
      <c r="EOV279" s="268"/>
      <c r="EOW279" s="269"/>
      <c r="EOX279" s="270"/>
      <c r="EOY279" s="270"/>
      <c r="EOZ279" s="292"/>
      <c r="EPA279" s="268"/>
      <c r="EPB279" s="269"/>
      <c r="EPC279" s="270"/>
      <c r="EPD279" s="270"/>
      <c r="EPE279" s="292"/>
      <c r="EPF279" s="268"/>
      <c r="EPG279" s="269"/>
      <c r="EPH279" s="270"/>
      <c r="EPI279" s="270"/>
      <c r="EPJ279" s="292"/>
      <c r="EPK279" s="268"/>
      <c r="EPL279" s="269"/>
      <c r="EPM279" s="270"/>
      <c r="EPN279" s="270"/>
      <c r="EPO279" s="292"/>
      <c r="EPP279" s="268"/>
      <c r="EPQ279" s="269"/>
      <c r="EPR279" s="270"/>
      <c r="EPS279" s="270"/>
      <c r="EPT279" s="292"/>
      <c r="EPU279" s="268"/>
      <c r="EPV279" s="269"/>
      <c r="EPW279" s="270"/>
      <c r="EPX279" s="270"/>
      <c r="EPY279" s="292"/>
      <c r="EPZ279" s="268"/>
      <c r="EQA279" s="269"/>
      <c r="EQB279" s="270"/>
      <c r="EQC279" s="270"/>
      <c r="EQD279" s="292"/>
      <c r="EQE279" s="268"/>
      <c r="EQF279" s="269"/>
      <c r="EQG279" s="270"/>
      <c r="EQH279" s="270"/>
      <c r="EQI279" s="292"/>
      <c r="EQJ279" s="268"/>
      <c r="EQK279" s="269"/>
      <c r="EQL279" s="270"/>
      <c r="EQM279" s="270"/>
      <c r="EQN279" s="292"/>
      <c r="EQO279" s="268"/>
      <c r="EQP279" s="269"/>
      <c r="EQQ279" s="270"/>
      <c r="EQR279" s="270"/>
      <c r="EQS279" s="292"/>
      <c r="EQT279" s="268"/>
      <c r="EQU279" s="269"/>
      <c r="EQV279" s="270"/>
      <c r="EQW279" s="270"/>
      <c r="EQX279" s="292"/>
      <c r="EQY279" s="268"/>
      <c r="EQZ279" s="269"/>
      <c r="ERA279" s="270"/>
      <c r="ERB279" s="270"/>
      <c r="ERC279" s="292"/>
      <c r="ERD279" s="268"/>
      <c r="ERE279" s="269"/>
      <c r="ERF279" s="270"/>
      <c r="ERG279" s="270"/>
      <c r="ERH279" s="292"/>
      <c r="ERI279" s="268"/>
      <c r="ERJ279" s="269"/>
      <c r="ERK279" s="270"/>
      <c r="ERL279" s="270"/>
      <c r="ERM279" s="292"/>
      <c r="ERN279" s="268"/>
      <c r="ERO279" s="269"/>
      <c r="ERP279" s="270"/>
      <c r="ERQ279" s="270"/>
      <c r="ERR279" s="292"/>
      <c r="ERS279" s="268"/>
      <c r="ERT279" s="269"/>
      <c r="ERU279" s="270"/>
      <c r="ERV279" s="270"/>
      <c r="ERW279" s="292"/>
      <c r="ERX279" s="268"/>
      <c r="ERY279" s="269"/>
      <c r="ERZ279" s="270"/>
      <c r="ESA279" s="270"/>
      <c r="ESB279" s="292"/>
      <c r="ESC279" s="268"/>
      <c r="ESD279" s="269"/>
      <c r="ESE279" s="270"/>
      <c r="ESF279" s="270"/>
      <c r="ESG279" s="292"/>
      <c r="ESH279" s="268"/>
      <c r="ESI279" s="269"/>
      <c r="ESJ279" s="270"/>
      <c r="ESK279" s="270"/>
      <c r="ESL279" s="292"/>
      <c r="ESM279" s="268"/>
      <c r="ESN279" s="269"/>
      <c r="ESO279" s="270"/>
      <c r="ESP279" s="270"/>
      <c r="ESQ279" s="292"/>
      <c r="ESR279" s="268"/>
      <c r="ESS279" s="269"/>
      <c r="EST279" s="270"/>
      <c r="ESU279" s="270"/>
      <c r="ESV279" s="292"/>
      <c r="ESW279" s="268"/>
      <c r="ESX279" s="269"/>
      <c r="ESY279" s="270"/>
      <c r="ESZ279" s="270"/>
      <c r="ETA279" s="292"/>
      <c r="ETB279" s="268"/>
      <c r="ETC279" s="269"/>
      <c r="ETD279" s="270"/>
      <c r="ETE279" s="270"/>
      <c r="ETF279" s="292"/>
      <c r="ETG279" s="268"/>
      <c r="ETH279" s="269"/>
      <c r="ETI279" s="270"/>
      <c r="ETJ279" s="270"/>
      <c r="ETK279" s="292"/>
      <c r="ETL279" s="268"/>
      <c r="ETM279" s="269"/>
      <c r="ETN279" s="270"/>
      <c r="ETO279" s="270"/>
      <c r="ETP279" s="292"/>
      <c r="ETQ279" s="268"/>
      <c r="ETR279" s="269"/>
      <c r="ETS279" s="270"/>
      <c r="ETT279" s="270"/>
      <c r="ETU279" s="292"/>
      <c r="ETV279" s="268"/>
      <c r="ETW279" s="269"/>
      <c r="ETX279" s="270"/>
      <c r="ETY279" s="270"/>
      <c r="ETZ279" s="292"/>
      <c r="EUA279" s="268"/>
      <c r="EUB279" s="269"/>
      <c r="EUC279" s="270"/>
      <c r="EUD279" s="270"/>
      <c r="EUE279" s="292"/>
      <c r="EUF279" s="268"/>
      <c r="EUG279" s="269"/>
      <c r="EUH279" s="270"/>
      <c r="EUI279" s="270"/>
      <c r="EUJ279" s="292"/>
      <c r="EUK279" s="268"/>
      <c r="EUL279" s="269"/>
      <c r="EUM279" s="270"/>
      <c r="EUN279" s="270"/>
      <c r="EUO279" s="292"/>
      <c r="EUP279" s="268"/>
      <c r="EUQ279" s="269"/>
      <c r="EUR279" s="270"/>
      <c r="EUS279" s="270"/>
      <c r="EUT279" s="292"/>
      <c r="EUU279" s="268"/>
      <c r="EUV279" s="269"/>
      <c r="EUW279" s="270"/>
      <c r="EUX279" s="270"/>
      <c r="EUY279" s="292"/>
      <c r="EUZ279" s="268"/>
      <c r="EVA279" s="269"/>
      <c r="EVB279" s="270"/>
      <c r="EVC279" s="270"/>
      <c r="EVD279" s="292"/>
      <c r="EVE279" s="268"/>
      <c r="EVF279" s="269"/>
      <c r="EVG279" s="270"/>
      <c r="EVH279" s="270"/>
      <c r="EVI279" s="292"/>
      <c r="EVJ279" s="268"/>
      <c r="EVK279" s="269"/>
      <c r="EVL279" s="270"/>
      <c r="EVM279" s="270"/>
      <c r="EVN279" s="292"/>
      <c r="EVO279" s="268"/>
      <c r="EVP279" s="269"/>
      <c r="EVQ279" s="270"/>
      <c r="EVR279" s="270"/>
      <c r="EVS279" s="292"/>
      <c r="EVT279" s="268"/>
      <c r="EVU279" s="269"/>
      <c r="EVV279" s="270"/>
      <c r="EVW279" s="270"/>
      <c r="EVX279" s="292"/>
      <c r="EVY279" s="268"/>
      <c r="EVZ279" s="269"/>
      <c r="EWA279" s="270"/>
      <c r="EWB279" s="270"/>
      <c r="EWC279" s="292"/>
      <c r="EWD279" s="268"/>
      <c r="EWE279" s="269"/>
      <c r="EWF279" s="270"/>
      <c r="EWG279" s="270"/>
      <c r="EWH279" s="292"/>
      <c r="EWI279" s="268"/>
      <c r="EWJ279" s="269"/>
      <c r="EWK279" s="270"/>
      <c r="EWL279" s="270"/>
      <c r="EWM279" s="292"/>
      <c r="EWN279" s="268"/>
      <c r="EWO279" s="269"/>
      <c r="EWP279" s="270"/>
      <c r="EWQ279" s="270"/>
      <c r="EWR279" s="292"/>
      <c r="EWS279" s="268"/>
      <c r="EWT279" s="269"/>
      <c r="EWU279" s="270"/>
      <c r="EWV279" s="270"/>
      <c r="EWW279" s="292"/>
      <c r="EWX279" s="268"/>
      <c r="EWY279" s="269"/>
      <c r="EWZ279" s="270"/>
      <c r="EXA279" s="270"/>
      <c r="EXB279" s="292"/>
      <c r="EXC279" s="268"/>
      <c r="EXD279" s="269"/>
      <c r="EXE279" s="270"/>
      <c r="EXF279" s="270"/>
      <c r="EXG279" s="292"/>
      <c r="EXH279" s="268"/>
      <c r="EXI279" s="269"/>
      <c r="EXJ279" s="270"/>
      <c r="EXK279" s="270"/>
      <c r="EXL279" s="292"/>
      <c r="EXM279" s="268"/>
      <c r="EXN279" s="269"/>
      <c r="EXO279" s="270"/>
      <c r="EXP279" s="270"/>
      <c r="EXQ279" s="292"/>
      <c r="EXR279" s="268"/>
      <c r="EXS279" s="269"/>
      <c r="EXT279" s="270"/>
      <c r="EXU279" s="270"/>
      <c r="EXV279" s="292"/>
      <c r="EXW279" s="268"/>
      <c r="EXX279" s="269"/>
      <c r="EXY279" s="270"/>
      <c r="EXZ279" s="270"/>
      <c r="EYA279" s="292"/>
      <c r="EYB279" s="268"/>
      <c r="EYC279" s="269"/>
      <c r="EYD279" s="270"/>
      <c r="EYE279" s="270"/>
      <c r="EYF279" s="292"/>
      <c r="EYG279" s="268"/>
      <c r="EYH279" s="269"/>
      <c r="EYI279" s="270"/>
      <c r="EYJ279" s="270"/>
      <c r="EYK279" s="292"/>
      <c r="EYL279" s="268"/>
      <c r="EYM279" s="269"/>
      <c r="EYN279" s="270"/>
      <c r="EYO279" s="270"/>
      <c r="EYP279" s="292"/>
      <c r="EYQ279" s="268"/>
      <c r="EYR279" s="269"/>
      <c r="EYS279" s="270"/>
      <c r="EYT279" s="270"/>
      <c r="EYU279" s="292"/>
      <c r="EYV279" s="268"/>
      <c r="EYW279" s="269"/>
      <c r="EYX279" s="270"/>
      <c r="EYY279" s="270"/>
      <c r="EYZ279" s="292"/>
      <c r="EZA279" s="268"/>
      <c r="EZB279" s="269"/>
      <c r="EZC279" s="270"/>
      <c r="EZD279" s="270"/>
      <c r="EZE279" s="292"/>
      <c r="EZF279" s="268"/>
      <c r="EZG279" s="269"/>
      <c r="EZH279" s="270"/>
      <c r="EZI279" s="270"/>
      <c r="EZJ279" s="292"/>
      <c r="EZK279" s="268"/>
      <c r="EZL279" s="269"/>
      <c r="EZM279" s="270"/>
      <c r="EZN279" s="270"/>
      <c r="EZO279" s="292"/>
      <c r="EZP279" s="268"/>
      <c r="EZQ279" s="269"/>
      <c r="EZR279" s="270"/>
      <c r="EZS279" s="270"/>
      <c r="EZT279" s="292"/>
      <c r="EZU279" s="268"/>
      <c r="EZV279" s="269"/>
      <c r="EZW279" s="270"/>
      <c r="EZX279" s="270"/>
      <c r="EZY279" s="292"/>
      <c r="EZZ279" s="268"/>
      <c r="FAA279" s="269"/>
      <c r="FAB279" s="270"/>
      <c r="FAC279" s="270"/>
      <c r="FAD279" s="292"/>
      <c r="FAE279" s="268"/>
      <c r="FAF279" s="269"/>
      <c r="FAG279" s="270"/>
      <c r="FAH279" s="270"/>
      <c r="FAI279" s="292"/>
      <c r="FAJ279" s="268"/>
      <c r="FAK279" s="269"/>
      <c r="FAL279" s="270"/>
      <c r="FAM279" s="270"/>
      <c r="FAN279" s="292"/>
      <c r="FAO279" s="268"/>
      <c r="FAP279" s="269"/>
      <c r="FAQ279" s="270"/>
      <c r="FAR279" s="270"/>
      <c r="FAS279" s="292"/>
      <c r="FAT279" s="268"/>
      <c r="FAU279" s="269"/>
      <c r="FAV279" s="270"/>
      <c r="FAW279" s="270"/>
      <c r="FAX279" s="292"/>
      <c r="FAY279" s="268"/>
      <c r="FAZ279" s="269"/>
      <c r="FBA279" s="270"/>
      <c r="FBB279" s="270"/>
      <c r="FBC279" s="292"/>
      <c r="FBD279" s="268"/>
      <c r="FBE279" s="269"/>
      <c r="FBF279" s="270"/>
      <c r="FBG279" s="270"/>
      <c r="FBH279" s="292"/>
      <c r="FBI279" s="268"/>
      <c r="FBJ279" s="269"/>
      <c r="FBK279" s="270"/>
      <c r="FBL279" s="270"/>
      <c r="FBM279" s="292"/>
      <c r="FBN279" s="268"/>
      <c r="FBO279" s="269"/>
      <c r="FBP279" s="270"/>
      <c r="FBQ279" s="270"/>
      <c r="FBR279" s="292"/>
      <c r="FBS279" s="268"/>
      <c r="FBT279" s="269"/>
      <c r="FBU279" s="270"/>
      <c r="FBV279" s="270"/>
      <c r="FBW279" s="292"/>
      <c r="FBX279" s="268"/>
      <c r="FBY279" s="269"/>
      <c r="FBZ279" s="270"/>
      <c r="FCA279" s="270"/>
      <c r="FCB279" s="292"/>
      <c r="FCC279" s="268"/>
      <c r="FCD279" s="269"/>
      <c r="FCE279" s="270"/>
      <c r="FCF279" s="270"/>
      <c r="FCG279" s="292"/>
      <c r="FCH279" s="268"/>
      <c r="FCI279" s="269"/>
      <c r="FCJ279" s="270"/>
      <c r="FCK279" s="270"/>
      <c r="FCL279" s="292"/>
      <c r="FCM279" s="268"/>
      <c r="FCN279" s="269"/>
      <c r="FCO279" s="270"/>
      <c r="FCP279" s="270"/>
      <c r="FCQ279" s="292"/>
      <c r="FCR279" s="268"/>
      <c r="FCS279" s="269"/>
      <c r="FCT279" s="270"/>
      <c r="FCU279" s="270"/>
      <c r="FCV279" s="292"/>
      <c r="FCW279" s="268"/>
      <c r="FCX279" s="269"/>
      <c r="FCY279" s="270"/>
      <c r="FCZ279" s="270"/>
      <c r="FDA279" s="292"/>
      <c r="FDB279" s="268"/>
      <c r="FDC279" s="269"/>
      <c r="FDD279" s="270"/>
      <c r="FDE279" s="270"/>
      <c r="FDF279" s="292"/>
      <c r="FDG279" s="268"/>
      <c r="FDH279" s="269"/>
      <c r="FDI279" s="270"/>
      <c r="FDJ279" s="270"/>
      <c r="FDK279" s="292"/>
      <c r="FDL279" s="268"/>
      <c r="FDM279" s="269"/>
      <c r="FDN279" s="270"/>
      <c r="FDO279" s="270"/>
      <c r="FDP279" s="292"/>
      <c r="FDQ279" s="268"/>
      <c r="FDR279" s="269"/>
      <c r="FDS279" s="270"/>
      <c r="FDT279" s="270"/>
      <c r="FDU279" s="292"/>
      <c r="FDV279" s="268"/>
      <c r="FDW279" s="269"/>
      <c r="FDX279" s="270"/>
      <c r="FDY279" s="270"/>
      <c r="FDZ279" s="292"/>
      <c r="FEA279" s="268"/>
      <c r="FEB279" s="269"/>
      <c r="FEC279" s="270"/>
      <c r="FED279" s="270"/>
      <c r="FEE279" s="292"/>
      <c r="FEF279" s="268"/>
      <c r="FEG279" s="269"/>
      <c r="FEH279" s="270"/>
      <c r="FEI279" s="270"/>
      <c r="FEJ279" s="292"/>
      <c r="FEK279" s="268"/>
      <c r="FEL279" s="269"/>
      <c r="FEM279" s="270"/>
      <c r="FEN279" s="270"/>
      <c r="FEO279" s="292"/>
      <c r="FEP279" s="268"/>
      <c r="FEQ279" s="269"/>
      <c r="FER279" s="270"/>
      <c r="FES279" s="270"/>
      <c r="FET279" s="292"/>
      <c r="FEU279" s="268"/>
      <c r="FEV279" s="269"/>
      <c r="FEW279" s="270"/>
      <c r="FEX279" s="270"/>
      <c r="FEY279" s="292"/>
      <c r="FEZ279" s="268"/>
      <c r="FFA279" s="269"/>
      <c r="FFB279" s="270"/>
      <c r="FFC279" s="270"/>
      <c r="FFD279" s="292"/>
      <c r="FFE279" s="268"/>
      <c r="FFF279" s="269"/>
      <c r="FFG279" s="270"/>
      <c r="FFH279" s="270"/>
      <c r="FFI279" s="292"/>
      <c r="FFJ279" s="268"/>
      <c r="FFK279" s="269"/>
      <c r="FFL279" s="270"/>
      <c r="FFM279" s="270"/>
      <c r="FFN279" s="292"/>
      <c r="FFO279" s="268"/>
      <c r="FFP279" s="269"/>
      <c r="FFQ279" s="270"/>
      <c r="FFR279" s="270"/>
      <c r="FFS279" s="292"/>
      <c r="FFT279" s="268"/>
      <c r="FFU279" s="269"/>
      <c r="FFV279" s="270"/>
      <c r="FFW279" s="270"/>
      <c r="FFX279" s="292"/>
      <c r="FFY279" s="268"/>
      <c r="FFZ279" s="269"/>
      <c r="FGA279" s="270"/>
      <c r="FGB279" s="270"/>
      <c r="FGC279" s="292"/>
      <c r="FGD279" s="268"/>
      <c r="FGE279" s="269"/>
      <c r="FGF279" s="270"/>
      <c r="FGG279" s="270"/>
      <c r="FGH279" s="292"/>
      <c r="FGI279" s="268"/>
      <c r="FGJ279" s="269"/>
      <c r="FGK279" s="270"/>
      <c r="FGL279" s="270"/>
      <c r="FGM279" s="292"/>
      <c r="FGN279" s="268"/>
      <c r="FGO279" s="269"/>
      <c r="FGP279" s="270"/>
      <c r="FGQ279" s="270"/>
      <c r="FGR279" s="292"/>
      <c r="FGS279" s="268"/>
      <c r="FGT279" s="269"/>
      <c r="FGU279" s="270"/>
      <c r="FGV279" s="270"/>
      <c r="FGW279" s="292"/>
      <c r="FGX279" s="268"/>
      <c r="FGY279" s="269"/>
      <c r="FGZ279" s="270"/>
      <c r="FHA279" s="270"/>
      <c r="FHB279" s="292"/>
      <c r="FHC279" s="268"/>
      <c r="FHD279" s="269"/>
      <c r="FHE279" s="270"/>
      <c r="FHF279" s="270"/>
      <c r="FHG279" s="292"/>
      <c r="FHH279" s="268"/>
      <c r="FHI279" s="269"/>
      <c r="FHJ279" s="270"/>
      <c r="FHK279" s="270"/>
      <c r="FHL279" s="292"/>
      <c r="FHM279" s="268"/>
      <c r="FHN279" s="269"/>
      <c r="FHO279" s="270"/>
      <c r="FHP279" s="270"/>
      <c r="FHQ279" s="292"/>
      <c r="FHR279" s="268"/>
      <c r="FHS279" s="269"/>
      <c r="FHT279" s="270"/>
      <c r="FHU279" s="270"/>
      <c r="FHV279" s="292"/>
      <c r="FHW279" s="268"/>
      <c r="FHX279" s="269"/>
      <c r="FHY279" s="270"/>
      <c r="FHZ279" s="270"/>
      <c r="FIA279" s="292"/>
      <c r="FIB279" s="268"/>
      <c r="FIC279" s="269"/>
      <c r="FID279" s="270"/>
      <c r="FIE279" s="270"/>
      <c r="FIF279" s="292"/>
      <c r="FIG279" s="268"/>
      <c r="FIH279" s="269"/>
      <c r="FII279" s="270"/>
      <c r="FIJ279" s="270"/>
      <c r="FIK279" s="292"/>
      <c r="FIL279" s="268"/>
      <c r="FIM279" s="269"/>
      <c r="FIN279" s="270"/>
      <c r="FIO279" s="270"/>
      <c r="FIP279" s="292"/>
      <c r="FIQ279" s="268"/>
      <c r="FIR279" s="269"/>
      <c r="FIS279" s="270"/>
      <c r="FIT279" s="270"/>
      <c r="FIU279" s="292"/>
      <c r="FIV279" s="268"/>
      <c r="FIW279" s="269"/>
      <c r="FIX279" s="270"/>
      <c r="FIY279" s="270"/>
      <c r="FIZ279" s="292"/>
      <c r="FJA279" s="268"/>
      <c r="FJB279" s="269"/>
      <c r="FJC279" s="270"/>
      <c r="FJD279" s="270"/>
      <c r="FJE279" s="292"/>
      <c r="FJF279" s="268"/>
      <c r="FJG279" s="269"/>
      <c r="FJH279" s="270"/>
      <c r="FJI279" s="270"/>
      <c r="FJJ279" s="292"/>
      <c r="FJK279" s="268"/>
      <c r="FJL279" s="269"/>
      <c r="FJM279" s="270"/>
      <c r="FJN279" s="270"/>
      <c r="FJO279" s="292"/>
      <c r="FJP279" s="268"/>
      <c r="FJQ279" s="269"/>
      <c r="FJR279" s="270"/>
      <c r="FJS279" s="270"/>
      <c r="FJT279" s="292"/>
      <c r="FJU279" s="268"/>
      <c r="FJV279" s="269"/>
      <c r="FJW279" s="270"/>
      <c r="FJX279" s="270"/>
      <c r="FJY279" s="292"/>
      <c r="FJZ279" s="268"/>
      <c r="FKA279" s="269"/>
      <c r="FKB279" s="270"/>
      <c r="FKC279" s="270"/>
      <c r="FKD279" s="292"/>
      <c r="FKE279" s="268"/>
      <c r="FKF279" s="269"/>
      <c r="FKG279" s="270"/>
      <c r="FKH279" s="270"/>
      <c r="FKI279" s="292"/>
      <c r="FKJ279" s="268"/>
      <c r="FKK279" s="269"/>
      <c r="FKL279" s="270"/>
      <c r="FKM279" s="270"/>
      <c r="FKN279" s="292"/>
      <c r="FKO279" s="268"/>
      <c r="FKP279" s="269"/>
      <c r="FKQ279" s="270"/>
      <c r="FKR279" s="270"/>
      <c r="FKS279" s="292"/>
      <c r="FKT279" s="268"/>
      <c r="FKU279" s="269"/>
      <c r="FKV279" s="270"/>
      <c r="FKW279" s="270"/>
      <c r="FKX279" s="292"/>
      <c r="FKY279" s="268"/>
      <c r="FKZ279" s="269"/>
      <c r="FLA279" s="270"/>
      <c r="FLB279" s="270"/>
      <c r="FLC279" s="292"/>
      <c r="FLD279" s="268"/>
      <c r="FLE279" s="269"/>
      <c r="FLF279" s="270"/>
      <c r="FLG279" s="270"/>
      <c r="FLH279" s="292"/>
      <c r="FLI279" s="268"/>
      <c r="FLJ279" s="269"/>
      <c r="FLK279" s="270"/>
      <c r="FLL279" s="270"/>
      <c r="FLM279" s="292"/>
      <c r="FLN279" s="268"/>
      <c r="FLO279" s="269"/>
      <c r="FLP279" s="270"/>
      <c r="FLQ279" s="270"/>
      <c r="FLR279" s="292"/>
      <c r="FLS279" s="268"/>
      <c r="FLT279" s="269"/>
      <c r="FLU279" s="270"/>
      <c r="FLV279" s="270"/>
      <c r="FLW279" s="292"/>
      <c r="FLX279" s="268"/>
      <c r="FLY279" s="269"/>
      <c r="FLZ279" s="270"/>
      <c r="FMA279" s="270"/>
      <c r="FMB279" s="292"/>
      <c r="FMC279" s="268"/>
      <c r="FMD279" s="269"/>
      <c r="FME279" s="270"/>
      <c r="FMF279" s="270"/>
      <c r="FMG279" s="292"/>
      <c r="FMH279" s="268"/>
      <c r="FMI279" s="269"/>
      <c r="FMJ279" s="270"/>
      <c r="FMK279" s="270"/>
      <c r="FML279" s="292"/>
      <c r="FMM279" s="268"/>
      <c r="FMN279" s="269"/>
      <c r="FMO279" s="270"/>
      <c r="FMP279" s="270"/>
      <c r="FMQ279" s="292"/>
      <c r="FMR279" s="268"/>
      <c r="FMS279" s="269"/>
      <c r="FMT279" s="270"/>
      <c r="FMU279" s="270"/>
      <c r="FMV279" s="292"/>
      <c r="FMW279" s="268"/>
      <c r="FMX279" s="269"/>
      <c r="FMY279" s="270"/>
      <c r="FMZ279" s="270"/>
      <c r="FNA279" s="292"/>
      <c r="FNB279" s="268"/>
      <c r="FNC279" s="269"/>
      <c r="FND279" s="270"/>
      <c r="FNE279" s="270"/>
      <c r="FNF279" s="292"/>
      <c r="FNG279" s="268"/>
      <c r="FNH279" s="269"/>
      <c r="FNI279" s="270"/>
      <c r="FNJ279" s="270"/>
      <c r="FNK279" s="292"/>
      <c r="FNL279" s="268"/>
      <c r="FNM279" s="269"/>
      <c r="FNN279" s="270"/>
      <c r="FNO279" s="270"/>
      <c r="FNP279" s="292"/>
      <c r="FNQ279" s="268"/>
      <c r="FNR279" s="269"/>
      <c r="FNS279" s="270"/>
      <c r="FNT279" s="270"/>
      <c r="FNU279" s="292"/>
      <c r="FNV279" s="268"/>
      <c r="FNW279" s="269"/>
      <c r="FNX279" s="270"/>
      <c r="FNY279" s="270"/>
      <c r="FNZ279" s="292"/>
      <c r="FOA279" s="268"/>
      <c r="FOB279" s="269"/>
      <c r="FOC279" s="270"/>
      <c r="FOD279" s="270"/>
      <c r="FOE279" s="292"/>
      <c r="FOF279" s="268"/>
      <c r="FOG279" s="269"/>
      <c r="FOH279" s="270"/>
      <c r="FOI279" s="270"/>
      <c r="FOJ279" s="292"/>
      <c r="FOK279" s="268"/>
      <c r="FOL279" s="269"/>
      <c r="FOM279" s="270"/>
      <c r="FON279" s="270"/>
      <c r="FOO279" s="292"/>
      <c r="FOP279" s="268"/>
      <c r="FOQ279" s="269"/>
      <c r="FOR279" s="270"/>
      <c r="FOS279" s="270"/>
      <c r="FOT279" s="292"/>
      <c r="FOU279" s="268"/>
      <c r="FOV279" s="269"/>
      <c r="FOW279" s="270"/>
      <c r="FOX279" s="270"/>
      <c r="FOY279" s="292"/>
      <c r="FOZ279" s="268"/>
      <c r="FPA279" s="269"/>
      <c r="FPB279" s="270"/>
      <c r="FPC279" s="270"/>
      <c r="FPD279" s="292"/>
      <c r="FPE279" s="268"/>
      <c r="FPF279" s="269"/>
      <c r="FPG279" s="270"/>
      <c r="FPH279" s="270"/>
      <c r="FPI279" s="292"/>
      <c r="FPJ279" s="268"/>
      <c r="FPK279" s="269"/>
      <c r="FPL279" s="270"/>
      <c r="FPM279" s="270"/>
      <c r="FPN279" s="292"/>
      <c r="FPO279" s="268"/>
      <c r="FPP279" s="269"/>
      <c r="FPQ279" s="270"/>
      <c r="FPR279" s="270"/>
      <c r="FPS279" s="292"/>
      <c r="FPT279" s="268"/>
      <c r="FPU279" s="269"/>
      <c r="FPV279" s="270"/>
      <c r="FPW279" s="270"/>
      <c r="FPX279" s="292"/>
      <c r="FPY279" s="268"/>
      <c r="FPZ279" s="269"/>
      <c r="FQA279" s="270"/>
      <c r="FQB279" s="270"/>
      <c r="FQC279" s="292"/>
      <c r="FQD279" s="268"/>
      <c r="FQE279" s="269"/>
      <c r="FQF279" s="270"/>
      <c r="FQG279" s="270"/>
      <c r="FQH279" s="292"/>
      <c r="FQI279" s="268"/>
      <c r="FQJ279" s="269"/>
      <c r="FQK279" s="270"/>
      <c r="FQL279" s="270"/>
      <c r="FQM279" s="292"/>
      <c r="FQN279" s="268"/>
      <c r="FQO279" s="269"/>
      <c r="FQP279" s="270"/>
      <c r="FQQ279" s="270"/>
      <c r="FQR279" s="292"/>
      <c r="FQS279" s="268"/>
      <c r="FQT279" s="269"/>
      <c r="FQU279" s="270"/>
      <c r="FQV279" s="270"/>
      <c r="FQW279" s="292"/>
      <c r="FQX279" s="268"/>
      <c r="FQY279" s="269"/>
      <c r="FQZ279" s="270"/>
      <c r="FRA279" s="270"/>
      <c r="FRB279" s="292"/>
      <c r="FRC279" s="268"/>
      <c r="FRD279" s="269"/>
      <c r="FRE279" s="270"/>
      <c r="FRF279" s="270"/>
      <c r="FRG279" s="292"/>
      <c r="FRH279" s="268"/>
      <c r="FRI279" s="269"/>
      <c r="FRJ279" s="270"/>
      <c r="FRK279" s="270"/>
      <c r="FRL279" s="292"/>
      <c r="FRM279" s="268"/>
      <c r="FRN279" s="269"/>
      <c r="FRO279" s="270"/>
      <c r="FRP279" s="270"/>
      <c r="FRQ279" s="292"/>
      <c r="FRR279" s="268"/>
      <c r="FRS279" s="269"/>
      <c r="FRT279" s="270"/>
      <c r="FRU279" s="270"/>
      <c r="FRV279" s="292"/>
      <c r="FRW279" s="268"/>
      <c r="FRX279" s="269"/>
      <c r="FRY279" s="270"/>
      <c r="FRZ279" s="270"/>
      <c r="FSA279" s="292"/>
      <c r="FSB279" s="268"/>
      <c r="FSC279" s="269"/>
      <c r="FSD279" s="270"/>
      <c r="FSE279" s="270"/>
      <c r="FSF279" s="292"/>
      <c r="FSG279" s="268"/>
      <c r="FSH279" s="269"/>
      <c r="FSI279" s="270"/>
      <c r="FSJ279" s="270"/>
      <c r="FSK279" s="292"/>
      <c r="FSL279" s="268"/>
      <c r="FSM279" s="269"/>
      <c r="FSN279" s="270"/>
      <c r="FSO279" s="270"/>
      <c r="FSP279" s="292"/>
      <c r="FSQ279" s="268"/>
      <c r="FSR279" s="269"/>
      <c r="FSS279" s="270"/>
      <c r="FST279" s="270"/>
      <c r="FSU279" s="292"/>
      <c r="FSV279" s="268"/>
      <c r="FSW279" s="269"/>
      <c r="FSX279" s="270"/>
      <c r="FSY279" s="270"/>
      <c r="FSZ279" s="292"/>
      <c r="FTA279" s="268"/>
      <c r="FTB279" s="269"/>
      <c r="FTC279" s="270"/>
      <c r="FTD279" s="270"/>
      <c r="FTE279" s="292"/>
      <c r="FTF279" s="268"/>
      <c r="FTG279" s="269"/>
      <c r="FTH279" s="270"/>
      <c r="FTI279" s="270"/>
      <c r="FTJ279" s="292"/>
      <c r="FTK279" s="268"/>
      <c r="FTL279" s="269"/>
      <c r="FTM279" s="270"/>
      <c r="FTN279" s="270"/>
      <c r="FTO279" s="292"/>
      <c r="FTP279" s="268"/>
      <c r="FTQ279" s="269"/>
      <c r="FTR279" s="270"/>
      <c r="FTS279" s="270"/>
      <c r="FTT279" s="292"/>
      <c r="FTU279" s="268"/>
      <c r="FTV279" s="269"/>
      <c r="FTW279" s="270"/>
      <c r="FTX279" s="270"/>
      <c r="FTY279" s="292"/>
      <c r="FTZ279" s="268"/>
      <c r="FUA279" s="269"/>
      <c r="FUB279" s="270"/>
      <c r="FUC279" s="270"/>
      <c r="FUD279" s="292"/>
      <c r="FUE279" s="268"/>
      <c r="FUF279" s="269"/>
      <c r="FUG279" s="270"/>
      <c r="FUH279" s="270"/>
      <c r="FUI279" s="292"/>
      <c r="FUJ279" s="268"/>
      <c r="FUK279" s="269"/>
      <c r="FUL279" s="270"/>
      <c r="FUM279" s="270"/>
      <c r="FUN279" s="292"/>
      <c r="FUO279" s="268"/>
      <c r="FUP279" s="269"/>
      <c r="FUQ279" s="270"/>
      <c r="FUR279" s="270"/>
      <c r="FUS279" s="292"/>
      <c r="FUT279" s="268"/>
      <c r="FUU279" s="269"/>
      <c r="FUV279" s="270"/>
      <c r="FUW279" s="270"/>
      <c r="FUX279" s="292"/>
      <c r="FUY279" s="268"/>
      <c r="FUZ279" s="269"/>
      <c r="FVA279" s="270"/>
      <c r="FVB279" s="270"/>
      <c r="FVC279" s="292"/>
      <c r="FVD279" s="268"/>
      <c r="FVE279" s="269"/>
      <c r="FVF279" s="270"/>
      <c r="FVG279" s="270"/>
      <c r="FVH279" s="292"/>
      <c r="FVI279" s="268"/>
      <c r="FVJ279" s="269"/>
      <c r="FVK279" s="270"/>
      <c r="FVL279" s="270"/>
      <c r="FVM279" s="292"/>
      <c r="FVN279" s="268"/>
      <c r="FVO279" s="269"/>
      <c r="FVP279" s="270"/>
      <c r="FVQ279" s="270"/>
      <c r="FVR279" s="292"/>
      <c r="FVS279" s="268"/>
      <c r="FVT279" s="269"/>
      <c r="FVU279" s="270"/>
      <c r="FVV279" s="270"/>
      <c r="FVW279" s="292"/>
      <c r="FVX279" s="268"/>
      <c r="FVY279" s="269"/>
      <c r="FVZ279" s="270"/>
      <c r="FWA279" s="270"/>
      <c r="FWB279" s="292"/>
      <c r="FWC279" s="268"/>
      <c r="FWD279" s="269"/>
      <c r="FWE279" s="270"/>
      <c r="FWF279" s="270"/>
      <c r="FWG279" s="292"/>
      <c r="FWH279" s="268"/>
      <c r="FWI279" s="269"/>
      <c r="FWJ279" s="270"/>
      <c r="FWK279" s="270"/>
      <c r="FWL279" s="292"/>
      <c r="FWM279" s="268"/>
      <c r="FWN279" s="269"/>
      <c r="FWO279" s="270"/>
      <c r="FWP279" s="270"/>
      <c r="FWQ279" s="292"/>
      <c r="FWR279" s="268"/>
      <c r="FWS279" s="269"/>
      <c r="FWT279" s="270"/>
      <c r="FWU279" s="270"/>
      <c r="FWV279" s="292"/>
      <c r="FWW279" s="268"/>
      <c r="FWX279" s="269"/>
      <c r="FWY279" s="270"/>
      <c r="FWZ279" s="270"/>
      <c r="FXA279" s="292"/>
      <c r="FXB279" s="268"/>
      <c r="FXC279" s="269"/>
      <c r="FXD279" s="270"/>
      <c r="FXE279" s="270"/>
      <c r="FXF279" s="292"/>
      <c r="FXG279" s="268"/>
      <c r="FXH279" s="269"/>
      <c r="FXI279" s="270"/>
      <c r="FXJ279" s="270"/>
      <c r="FXK279" s="292"/>
      <c r="FXL279" s="268"/>
      <c r="FXM279" s="269"/>
      <c r="FXN279" s="270"/>
      <c r="FXO279" s="270"/>
      <c r="FXP279" s="292"/>
      <c r="FXQ279" s="268"/>
      <c r="FXR279" s="269"/>
      <c r="FXS279" s="270"/>
      <c r="FXT279" s="270"/>
      <c r="FXU279" s="292"/>
      <c r="FXV279" s="268"/>
      <c r="FXW279" s="269"/>
      <c r="FXX279" s="270"/>
      <c r="FXY279" s="270"/>
      <c r="FXZ279" s="292"/>
      <c r="FYA279" s="268"/>
      <c r="FYB279" s="269"/>
      <c r="FYC279" s="270"/>
      <c r="FYD279" s="270"/>
      <c r="FYE279" s="292"/>
      <c r="FYF279" s="268"/>
      <c r="FYG279" s="269"/>
      <c r="FYH279" s="270"/>
      <c r="FYI279" s="270"/>
      <c r="FYJ279" s="292"/>
      <c r="FYK279" s="268"/>
      <c r="FYL279" s="269"/>
      <c r="FYM279" s="270"/>
      <c r="FYN279" s="270"/>
      <c r="FYO279" s="292"/>
      <c r="FYP279" s="268"/>
      <c r="FYQ279" s="269"/>
      <c r="FYR279" s="270"/>
      <c r="FYS279" s="270"/>
      <c r="FYT279" s="292"/>
      <c r="FYU279" s="268"/>
      <c r="FYV279" s="269"/>
      <c r="FYW279" s="270"/>
      <c r="FYX279" s="270"/>
      <c r="FYY279" s="292"/>
      <c r="FYZ279" s="268"/>
      <c r="FZA279" s="269"/>
      <c r="FZB279" s="270"/>
      <c r="FZC279" s="270"/>
      <c r="FZD279" s="292"/>
      <c r="FZE279" s="268"/>
      <c r="FZF279" s="269"/>
      <c r="FZG279" s="270"/>
      <c r="FZH279" s="270"/>
      <c r="FZI279" s="292"/>
      <c r="FZJ279" s="268"/>
      <c r="FZK279" s="269"/>
      <c r="FZL279" s="270"/>
      <c r="FZM279" s="270"/>
      <c r="FZN279" s="292"/>
      <c r="FZO279" s="268"/>
      <c r="FZP279" s="269"/>
      <c r="FZQ279" s="270"/>
      <c r="FZR279" s="270"/>
      <c r="FZS279" s="292"/>
      <c r="FZT279" s="268"/>
      <c r="FZU279" s="269"/>
      <c r="FZV279" s="270"/>
      <c r="FZW279" s="270"/>
      <c r="FZX279" s="292"/>
      <c r="FZY279" s="268"/>
      <c r="FZZ279" s="269"/>
      <c r="GAA279" s="270"/>
      <c r="GAB279" s="270"/>
      <c r="GAC279" s="292"/>
      <c r="GAD279" s="268"/>
      <c r="GAE279" s="269"/>
      <c r="GAF279" s="270"/>
      <c r="GAG279" s="270"/>
      <c r="GAH279" s="292"/>
      <c r="GAI279" s="268"/>
      <c r="GAJ279" s="269"/>
      <c r="GAK279" s="270"/>
      <c r="GAL279" s="270"/>
      <c r="GAM279" s="292"/>
      <c r="GAN279" s="268"/>
      <c r="GAO279" s="269"/>
      <c r="GAP279" s="270"/>
      <c r="GAQ279" s="270"/>
      <c r="GAR279" s="292"/>
      <c r="GAS279" s="268"/>
      <c r="GAT279" s="269"/>
      <c r="GAU279" s="270"/>
      <c r="GAV279" s="270"/>
      <c r="GAW279" s="292"/>
      <c r="GAX279" s="268"/>
      <c r="GAY279" s="269"/>
      <c r="GAZ279" s="270"/>
      <c r="GBA279" s="270"/>
      <c r="GBB279" s="292"/>
      <c r="GBC279" s="268"/>
      <c r="GBD279" s="269"/>
      <c r="GBE279" s="270"/>
      <c r="GBF279" s="270"/>
      <c r="GBG279" s="292"/>
      <c r="GBH279" s="268"/>
      <c r="GBI279" s="269"/>
      <c r="GBJ279" s="270"/>
      <c r="GBK279" s="270"/>
      <c r="GBL279" s="292"/>
      <c r="GBM279" s="268"/>
      <c r="GBN279" s="269"/>
      <c r="GBO279" s="270"/>
      <c r="GBP279" s="270"/>
      <c r="GBQ279" s="292"/>
      <c r="GBR279" s="268"/>
      <c r="GBS279" s="269"/>
      <c r="GBT279" s="270"/>
      <c r="GBU279" s="270"/>
      <c r="GBV279" s="292"/>
      <c r="GBW279" s="268"/>
      <c r="GBX279" s="269"/>
      <c r="GBY279" s="270"/>
      <c r="GBZ279" s="270"/>
      <c r="GCA279" s="292"/>
      <c r="GCB279" s="268"/>
      <c r="GCC279" s="269"/>
      <c r="GCD279" s="270"/>
      <c r="GCE279" s="270"/>
      <c r="GCF279" s="292"/>
      <c r="GCG279" s="268"/>
      <c r="GCH279" s="269"/>
      <c r="GCI279" s="270"/>
      <c r="GCJ279" s="270"/>
      <c r="GCK279" s="292"/>
      <c r="GCL279" s="268"/>
      <c r="GCM279" s="269"/>
      <c r="GCN279" s="270"/>
      <c r="GCO279" s="270"/>
      <c r="GCP279" s="292"/>
      <c r="GCQ279" s="268"/>
      <c r="GCR279" s="269"/>
      <c r="GCS279" s="270"/>
      <c r="GCT279" s="270"/>
      <c r="GCU279" s="292"/>
      <c r="GCV279" s="268"/>
      <c r="GCW279" s="269"/>
      <c r="GCX279" s="270"/>
      <c r="GCY279" s="270"/>
      <c r="GCZ279" s="292"/>
      <c r="GDA279" s="268"/>
      <c r="GDB279" s="269"/>
      <c r="GDC279" s="270"/>
      <c r="GDD279" s="270"/>
      <c r="GDE279" s="292"/>
      <c r="GDF279" s="268"/>
      <c r="GDG279" s="269"/>
      <c r="GDH279" s="270"/>
      <c r="GDI279" s="270"/>
      <c r="GDJ279" s="292"/>
      <c r="GDK279" s="268"/>
      <c r="GDL279" s="269"/>
      <c r="GDM279" s="270"/>
      <c r="GDN279" s="270"/>
      <c r="GDO279" s="292"/>
      <c r="GDP279" s="268"/>
      <c r="GDQ279" s="269"/>
      <c r="GDR279" s="270"/>
      <c r="GDS279" s="270"/>
      <c r="GDT279" s="292"/>
      <c r="GDU279" s="268"/>
      <c r="GDV279" s="269"/>
      <c r="GDW279" s="270"/>
      <c r="GDX279" s="270"/>
      <c r="GDY279" s="292"/>
      <c r="GDZ279" s="268"/>
      <c r="GEA279" s="269"/>
      <c r="GEB279" s="270"/>
      <c r="GEC279" s="270"/>
      <c r="GED279" s="292"/>
      <c r="GEE279" s="268"/>
      <c r="GEF279" s="269"/>
      <c r="GEG279" s="270"/>
      <c r="GEH279" s="270"/>
      <c r="GEI279" s="292"/>
      <c r="GEJ279" s="268"/>
      <c r="GEK279" s="269"/>
      <c r="GEL279" s="270"/>
      <c r="GEM279" s="270"/>
      <c r="GEN279" s="292"/>
      <c r="GEO279" s="268"/>
      <c r="GEP279" s="269"/>
      <c r="GEQ279" s="270"/>
      <c r="GER279" s="270"/>
      <c r="GES279" s="292"/>
      <c r="GET279" s="268"/>
      <c r="GEU279" s="269"/>
      <c r="GEV279" s="270"/>
      <c r="GEW279" s="270"/>
      <c r="GEX279" s="292"/>
      <c r="GEY279" s="268"/>
      <c r="GEZ279" s="269"/>
      <c r="GFA279" s="270"/>
      <c r="GFB279" s="270"/>
      <c r="GFC279" s="292"/>
      <c r="GFD279" s="268"/>
      <c r="GFE279" s="269"/>
      <c r="GFF279" s="270"/>
      <c r="GFG279" s="270"/>
      <c r="GFH279" s="292"/>
      <c r="GFI279" s="268"/>
      <c r="GFJ279" s="269"/>
      <c r="GFK279" s="270"/>
      <c r="GFL279" s="270"/>
      <c r="GFM279" s="292"/>
      <c r="GFN279" s="268"/>
      <c r="GFO279" s="269"/>
      <c r="GFP279" s="270"/>
      <c r="GFQ279" s="270"/>
      <c r="GFR279" s="292"/>
      <c r="GFS279" s="268"/>
      <c r="GFT279" s="269"/>
      <c r="GFU279" s="270"/>
      <c r="GFV279" s="270"/>
      <c r="GFW279" s="292"/>
      <c r="GFX279" s="268"/>
      <c r="GFY279" s="269"/>
      <c r="GFZ279" s="270"/>
      <c r="GGA279" s="270"/>
      <c r="GGB279" s="292"/>
      <c r="GGC279" s="268"/>
      <c r="GGD279" s="269"/>
      <c r="GGE279" s="270"/>
      <c r="GGF279" s="270"/>
      <c r="GGG279" s="292"/>
      <c r="GGH279" s="268"/>
      <c r="GGI279" s="269"/>
      <c r="GGJ279" s="270"/>
      <c r="GGK279" s="270"/>
      <c r="GGL279" s="292"/>
      <c r="GGM279" s="268"/>
      <c r="GGN279" s="269"/>
      <c r="GGO279" s="270"/>
      <c r="GGP279" s="270"/>
      <c r="GGQ279" s="292"/>
      <c r="GGR279" s="268"/>
      <c r="GGS279" s="269"/>
      <c r="GGT279" s="270"/>
      <c r="GGU279" s="270"/>
      <c r="GGV279" s="292"/>
      <c r="GGW279" s="268"/>
      <c r="GGX279" s="269"/>
      <c r="GGY279" s="270"/>
      <c r="GGZ279" s="270"/>
      <c r="GHA279" s="292"/>
      <c r="GHB279" s="268"/>
      <c r="GHC279" s="269"/>
      <c r="GHD279" s="270"/>
      <c r="GHE279" s="270"/>
      <c r="GHF279" s="292"/>
      <c r="GHG279" s="268"/>
      <c r="GHH279" s="269"/>
      <c r="GHI279" s="270"/>
      <c r="GHJ279" s="270"/>
      <c r="GHK279" s="292"/>
      <c r="GHL279" s="268"/>
      <c r="GHM279" s="269"/>
      <c r="GHN279" s="270"/>
      <c r="GHO279" s="270"/>
      <c r="GHP279" s="292"/>
      <c r="GHQ279" s="268"/>
      <c r="GHR279" s="269"/>
      <c r="GHS279" s="270"/>
      <c r="GHT279" s="270"/>
      <c r="GHU279" s="292"/>
      <c r="GHV279" s="268"/>
      <c r="GHW279" s="269"/>
      <c r="GHX279" s="270"/>
      <c r="GHY279" s="270"/>
      <c r="GHZ279" s="292"/>
      <c r="GIA279" s="268"/>
      <c r="GIB279" s="269"/>
      <c r="GIC279" s="270"/>
      <c r="GID279" s="270"/>
      <c r="GIE279" s="292"/>
      <c r="GIF279" s="268"/>
      <c r="GIG279" s="269"/>
      <c r="GIH279" s="270"/>
      <c r="GII279" s="270"/>
      <c r="GIJ279" s="292"/>
      <c r="GIK279" s="268"/>
      <c r="GIL279" s="269"/>
      <c r="GIM279" s="270"/>
      <c r="GIN279" s="270"/>
      <c r="GIO279" s="292"/>
      <c r="GIP279" s="268"/>
      <c r="GIQ279" s="269"/>
      <c r="GIR279" s="270"/>
      <c r="GIS279" s="270"/>
      <c r="GIT279" s="292"/>
      <c r="GIU279" s="268"/>
      <c r="GIV279" s="269"/>
      <c r="GIW279" s="270"/>
      <c r="GIX279" s="270"/>
      <c r="GIY279" s="292"/>
      <c r="GIZ279" s="268"/>
      <c r="GJA279" s="269"/>
      <c r="GJB279" s="270"/>
      <c r="GJC279" s="270"/>
      <c r="GJD279" s="292"/>
      <c r="GJE279" s="268"/>
      <c r="GJF279" s="269"/>
      <c r="GJG279" s="270"/>
      <c r="GJH279" s="270"/>
      <c r="GJI279" s="292"/>
      <c r="GJJ279" s="268"/>
      <c r="GJK279" s="269"/>
      <c r="GJL279" s="270"/>
      <c r="GJM279" s="270"/>
      <c r="GJN279" s="292"/>
      <c r="GJO279" s="268"/>
      <c r="GJP279" s="269"/>
      <c r="GJQ279" s="270"/>
      <c r="GJR279" s="270"/>
      <c r="GJS279" s="292"/>
      <c r="GJT279" s="268"/>
      <c r="GJU279" s="269"/>
      <c r="GJV279" s="270"/>
      <c r="GJW279" s="270"/>
      <c r="GJX279" s="292"/>
      <c r="GJY279" s="268"/>
      <c r="GJZ279" s="269"/>
      <c r="GKA279" s="270"/>
      <c r="GKB279" s="270"/>
      <c r="GKC279" s="292"/>
      <c r="GKD279" s="268"/>
      <c r="GKE279" s="269"/>
      <c r="GKF279" s="270"/>
      <c r="GKG279" s="270"/>
      <c r="GKH279" s="292"/>
      <c r="GKI279" s="268"/>
      <c r="GKJ279" s="269"/>
      <c r="GKK279" s="270"/>
      <c r="GKL279" s="270"/>
      <c r="GKM279" s="292"/>
      <c r="GKN279" s="268"/>
      <c r="GKO279" s="269"/>
      <c r="GKP279" s="270"/>
      <c r="GKQ279" s="270"/>
      <c r="GKR279" s="292"/>
      <c r="GKS279" s="268"/>
      <c r="GKT279" s="269"/>
      <c r="GKU279" s="270"/>
      <c r="GKV279" s="270"/>
      <c r="GKW279" s="292"/>
      <c r="GKX279" s="268"/>
      <c r="GKY279" s="269"/>
      <c r="GKZ279" s="270"/>
      <c r="GLA279" s="270"/>
      <c r="GLB279" s="292"/>
      <c r="GLC279" s="268"/>
      <c r="GLD279" s="269"/>
      <c r="GLE279" s="270"/>
      <c r="GLF279" s="270"/>
      <c r="GLG279" s="292"/>
      <c r="GLH279" s="268"/>
      <c r="GLI279" s="269"/>
      <c r="GLJ279" s="270"/>
      <c r="GLK279" s="270"/>
      <c r="GLL279" s="292"/>
      <c r="GLM279" s="268"/>
      <c r="GLN279" s="269"/>
      <c r="GLO279" s="270"/>
      <c r="GLP279" s="270"/>
      <c r="GLQ279" s="292"/>
      <c r="GLR279" s="268"/>
      <c r="GLS279" s="269"/>
      <c r="GLT279" s="270"/>
      <c r="GLU279" s="270"/>
      <c r="GLV279" s="292"/>
      <c r="GLW279" s="268"/>
      <c r="GLX279" s="269"/>
      <c r="GLY279" s="270"/>
      <c r="GLZ279" s="270"/>
      <c r="GMA279" s="292"/>
      <c r="GMB279" s="268"/>
      <c r="GMC279" s="269"/>
      <c r="GMD279" s="270"/>
      <c r="GME279" s="270"/>
      <c r="GMF279" s="292"/>
      <c r="GMG279" s="268"/>
      <c r="GMH279" s="269"/>
      <c r="GMI279" s="270"/>
      <c r="GMJ279" s="270"/>
      <c r="GMK279" s="292"/>
      <c r="GML279" s="268"/>
      <c r="GMM279" s="269"/>
      <c r="GMN279" s="270"/>
      <c r="GMO279" s="270"/>
      <c r="GMP279" s="292"/>
      <c r="GMQ279" s="268"/>
      <c r="GMR279" s="269"/>
      <c r="GMS279" s="270"/>
      <c r="GMT279" s="270"/>
      <c r="GMU279" s="292"/>
      <c r="GMV279" s="268"/>
      <c r="GMW279" s="269"/>
      <c r="GMX279" s="270"/>
      <c r="GMY279" s="270"/>
      <c r="GMZ279" s="292"/>
      <c r="GNA279" s="268"/>
      <c r="GNB279" s="269"/>
      <c r="GNC279" s="270"/>
      <c r="GND279" s="270"/>
      <c r="GNE279" s="292"/>
      <c r="GNF279" s="268"/>
      <c r="GNG279" s="269"/>
      <c r="GNH279" s="270"/>
      <c r="GNI279" s="270"/>
      <c r="GNJ279" s="292"/>
      <c r="GNK279" s="268"/>
      <c r="GNL279" s="269"/>
      <c r="GNM279" s="270"/>
      <c r="GNN279" s="270"/>
      <c r="GNO279" s="292"/>
      <c r="GNP279" s="268"/>
      <c r="GNQ279" s="269"/>
      <c r="GNR279" s="270"/>
      <c r="GNS279" s="270"/>
      <c r="GNT279" s="292"/>
      <c r="GNU279" s="268"/>
      <c r="GNV279" s="269"/>
      <c r="GNW279" s="270"/>
      <c r="GNX279" s="270"/>
      <c r="GNY279" s="292"/>
      <c r="GNZ279" s="268"/>
      <c r="GOA279" s="269"/>
      <c r="GOB279" s="270"/>
      <c r="GOC279" s="270"/>
      <c r="GOD279" s="292"/>
      <c r="GOE279" s="268"/>
      <c r="GOF279" s="269"/>
      <c r="GOG279" s="270"/>
      <c r="GOH279" s="270"/>
      <c r="GOI279" s="292"/>
      <c r="GOJ279" s="268"/>
      <c r="GOK279" s="269"/>
      <c r="GOL279" s="270"/>
      <c r="GOM279" s="270"/>
      <c r="GON279" s="292"/>
      <c r="GOO279" s="268"/>
      <c r="GOP279" s="269"/>
      <c r="GOQ279" s="270"/>
      <c r="GOR279" s="270"/>
      <c r="GOS279" s="292"/>
      <c r="GOT279" s="268"/>
      <c r="GOU279" s="269"/>
      <c r="GOV279" s="270"/>
      <c r="GOW279" s="270"/>
      <c r="GOX279" s="292"/>
      <c r="GOY279" s="268"/>
      <c r="GOZ279" s="269"/>
      <c r="GPA279" s="270"/>
      <c r="GPB279" s="270"/>
      <c r="GPC279" s="292"/>
      <c r="GPD279" s="268"/>
      <c r="GPE279" s="269"/>
      <c r="GPF279" s="270"/>
      <c r="GPG279" s="270"/>
      <c r="GPH279" s="292"/>
      <c r="GPI279" s="268"/>
      <c r="GPJ279" s="269"/>
      <c r="GPK279" s="270"/>
      <c r="GPL279" s="270"/>
      <c r="GPM279" s="292"/>
      <c r="GPN279" s="268"/>
      <c r="GPO279" s="269"/>
      <c r="GPP279" s="270"/>
      <c r="GPQ279" s="270"/>
      <c r="GPR279" s="292"/>
      <c r="GPS279" s="268"/>
      <c r="GPT279" s="269"/>
      <c r="GPU279" s="270"/>
      <c r="GPV279" s="270"/>
      <c r="GPW279" s="292"/>
      <c r="GPX279" s="268"/>
      <c r="GPY279" s="269"/>
      <c r="GPZ279" s="270"/>
      <c r="GQA279" s="270"/>
      <c r="GQB279" s="292"/>
      <c r="GQC279" s="268"/>
      <c r="GQD279" s="269"/>
      <c r="GQE279" s="270"/>
      <c r="GQF279" s="270"/>
      <c r="GQG279" s="292"/>
      <c r="GQH279" s="268"/>
      <c r="GQI279" s="269"/>
      <c r="GQJ279" s="270"/>
      <c r="GQK279" s="270"/>
      <c r="GQL279" s="292"/>
      <c r="GQM279" s="268"/>
      <c r="GQN279" s="269"/>
      <c r="GQO279" s="270"/>
      <c r="GQP279" s="270"/>
      <c r="GQQ279" s="292"/>
      <c r="GQR279" s="268"/>
      <c r="GQS279" s="269"/>
      <c r="GQT279" s="270"/>
      <c r="GQU279" s="270"/>
      <c r="GQV279" s="292"/>
      <c r="GQW279" s="268"/>
      <c r="GQX279" s="269"/>
      <c r="GQY279" s="270"/>
      <c r="GQZ279" s="270"/>
      <c r="GRA279" s="292"/>
      <c r="GRB279" s="268"/>
      <c r="GRC279" s="269"/>
      <c r="GRD279" s="270"/>
      <c r="GRE279" s="270"/>
      <c r="GRF279" s="292"/>
      <c r="GRG279" s="268"/>
      <c r="GRH279" s="269"/>
      <c r="GRI279" s="270"/>
      <c r="GRJ279" s="270"/>
      <c r="GRK279" s="292"/>
      <c r="GRL279" s="268"/>
      <c r="GRM279" s="269"/>
      <c r="GRN279" s="270"/>
      <c r="GRO279" s="270"/>
      <c r="GRP279" s="292"/>
      <c r="GRQ279" s="268"/>
      <c r="GRR279" s="269"/>
      <c r="GRS279" s="270"/>
      <c r="GRT279" s="270"/>
      <c r="GRU279" s="292"/>
      <c r="GRV279" s="268"/>
      <c r="GRW279" s="269"/>
      <c r="GRX279" s="270"/>
      <c r="GRY279" s="270"/>
      <c r="GRZ279" s="292"/>
      <c r="GSA279" s="268"/>
      <c r="GSB279" s="269"/>
      <c r="GSC279" s="270"/>
      <c r="GSD279" s="270"/>
      <c r="GSE279" s="292"/>
      <c r="GSF279" s="268"/>
      <c r="GSG279" s="269"/>
      <c r="GSH279" s="270"/>
      <c r="GSI279" s="270"/>
      <c r="GSJ279" s="292"/>
      <c r="GSK279" s="268"/>
      <c r="GSL279" s="269"/>
      <c r="GSM279" s="270"/>
      <c r="GSN279" s="270"/>
      <c r="GSO279" s="292"/>
      <c r="GSP279" s="268"/>
      <c r="GSQ279" s="269"/>
      <c r="GSR279" s="270"/>
      <c r="GSS279" s="270"/>
      <c r="GST279" s="292"/>
      <c r="GSU279" s="268"/>
      <c r="GSV279" s="269"/>
      <c r="GSW279" s="270"/>
      <c r="GSX279" s="270"/>
      <c r="GSY279" s="292"/>
      <c r="GSZ279" s="268"/>
      <c r="GTA279" s="269"/>
      <c r="GTB279" s="270"/>
      <c r="GTC279" s="270"/>
      <c r="GTD279" s="292"/>
      <c r="GTE279" s="268"/>
      <c r="GTF279" s="269"/>
      <c r="GTG279" s="270"/>
      <c r="GTH279" s="270"/>
      <c r="GTI279" s="292"/>
      <c r="GTJ279" s="268"/>
      <c r="GTK279" s="269"/>
      <c r="GTL279" s="270"/>
      <c r="GTM279" s="270"/>
      <c r="GTN279" s="292"/>
      <c r="GTO279" s="268"/>
      <c r="GTP279" s="269"/>
      <c r="GTQ279" s="270"/>
      <c r="GTR279" s="270"/>
      <c r="GTS279" s="292"/>
      <c r="GTT279" s="268"/>
      <c r="GTU279" s="269"/>
      <c r="GTV279" s="270"/>
      <c r="GTW279" s="270"/>
      <c r="GTX279" s="292"/>
      <c r="GTY279" s="268"/>
      <c r="GTZ279" s="269"/>
      <c r="GUA279" s="270"/>
      <c r="GUB279" s="270"/>
      <c r="GUC279" s="292"/>
      <c r="GUD279" s="268"/>
      <c r="GUE279" s="269"/>
      <c r="GUF279" s="270"/>
      <c r="GUG279" s="270"/>
      <c r="GUH279" s="292"/>
      <c r="GUI279" s="268"/>
      <c r="GUJ279" s="269"/>
      <c r="GUK279" s="270"/>
      <c r="GUL279" s="270"/>
      <c r="GUM279" s="292"/>
      <c r="GUN279" s="268"/>
      <c r="GUO279" s="269"/>
      <c r="GUP279" s="270"/>
      <c r="GUQ279" s="270"/>
      <c r="GUR279" s="292"/>
      <c r="GUS279" s="268"/>
      <c r="GUT279" s="269"/>
      <c r="GUU279" s="270"/>
      <c r="GUV279" s="270"/>
      <c r="GUW279" s="292"/>
      <c r="GUX279" s="268"/>
      <c r="GUY279" s="269"/>
      <c r="GUZ279" s="270"/>
      <c r="GVA279" s="270"/>
      <c r="GVB279" s="292"/>
      <c r="GVC279" s="268"/>
      <c r="GVD279" s="269"/>
      <c r="GVE279" s="270"/>
      <c r="GVF279" s="270"/>
      <c r="GVG279" s="292"/>
      <c r="GVH279" s="268"/>
      <c r="GVI279" s="269"/>
      <c r="GVJ279" s="270"/>
      <c r="GVK279" s="270"/>
      <c r="GVL279" s="292"/>
      <c r="GVM279" s="268"/>
      <c r="GVN279" s="269"/>
      <c r="GVO279" s="270"/>
      <c r="GVP279" s="270"/>
      <c r="GVQ279" s="292"/>
      <c r="GVR279" s="268"/>
      <c r="GVS279" s="269"/>
      <c r="GVT279" s="270"/>
      <c r="GVU279" s="270"/>
      <c r="GVV279" s="292"/>
      <c r="GVW279" s="268"/>
      <c r="GVX279" s="269"/>
      <c r="GVY279" s="270"/>
      <c r="GVZ279" s="270"/>
      <c r="GWA279" s="292"/>
      <c r="GWB279" s="268"/>
      <c r="GWC279" s="269"/>
      <c r="GWD279" s="270"/>
      <c r="GWE279" s="270"/>
      <c r="GWF279" s="292"/>
      <c r="GWG279" s="268"/>
      <c r="GWH279" s="269"/>
      <c r="GWI279" s="270"/>
      <c r="GWJ279" s="270"/>
      <c r="GWK279" s="292"/>
      <c r="GWL279" s="268"/>
      <c r="GWM279" s="269"/>
      <c r="GWN279" s="270"/>
      <c r="GWO279" s="270"/>
      <c r="GWP279" s="292"/>
      <c r="GWQ279" s="268"/>
      <c r="GWR279" s="269"/>
      <c r="GWS279" s="270"/>
      <c r="GWT279" s="270"/>
      <c r="GWU279" s="292"/>
      <c r="GWV279" s="268"/>
      <c r="GWW279" s="269"/>
      <c r="GWX279" s="270"/>
      <c r="GWY279" s="270"/>
      <c r="GWZ279" s="292"/>
      <c r="GXA279" s="268"/>
      <c r="GXB279" s="269"/>
      <c r="GXC279" s="270"/>
      <c r="GXD279" s="270"/>
      <c r="GXE279" s="292"/>
      <c r="GXF279" s="268"/>
      <c r="GXG279" s="269"/>
      <c r="GXH279" s="270"/>
      <c r="GXI279" s="270"/>
      <c r="GXJ279" s="292"/>
      <c r="GXK279" s="268"/>
      <c r="GXL279" s="269"/>
      <c r="GXM279" s="270"/>
      <c r="GXN279" s="270"/>
      <c r="GXO279" s="292"/>
      <c r="GXP279" s="268"/>
      <c r="GXQ279" s="269"/>
      <c r="GXR279" s="270"/>
      <c r="GXS279" s="270"/>
      <c r="GXT279" s="292"/>
      <c r="GXU279" s="268"/>
      <c r="GXV279" s="269"/>
      <c r="GXW279" s="270"/>
      <c r="GXX279" s="270"/>
      <c r="GXY279" s="292"/>
      <c r="GXZ279" s="268"/>
      <c r="GYA279" s="269"/>
      <c r="GYB279" s="270"/>
      <c r="GYC279" s="270"/>
      <c r="GYD279" s="292"/>
      <c r="GYE279" s="268"/>
      <c r="GYF279" s="269"/>
      <c r="GYG279" s="270"/>
      <c r="GYH279" s="270"/>
      <c r="GYI279" s="292"/>
      <c r="GYJ279" s="268"/>
      <c r="GYK279" s="269"/>
      <c r="GYL279" s="270"/>
      <c r="GYM279" s="270"/>
      <c r="GYN279" s="292"/>
      <c r="GYO279" s="268"/>
      <c r="GYP279" s="269"/>
      <c r="GYQ279" s="270"/>
      <c r="GYR279" s="270"/>
      <c r="GYS279" s="292"/>
      <c r="GYT279" s="268"/>
      <c r="GYU279" s="269"/>
      <c r="GYV279" s="270"/>
      <c r="GYW279" s="270"/>
      <c r="GYX279" s="292"/>
      <c r="GYY279" s="268"/>
      <c r="GYZ279" s="269"/>
      <c r="GZA279" s="270"/>
      <c r="GZB279" s="270"/>
      <c r="GZC279" s="292"/>
      <c r="GZD279" s="268"/>
      <c r="GZE279" s="269"/>
      <c r="GZF279" s="270"/>
      <c r="GZG279" s="270"/>
      <c r="GZH279" s="292"/>
      <c r="GZI279" s="268"/>
      <c r="GZJ279" s="269"/>
      <c r="GZK279" s="270"/>
      <c r="GZL279" s="270"/>
      <c r="GZM279" s="292"/>
      <c r="GZN279" s="268"/>
      <c r="GZO279" s="269"/>
      <c r="GZP279" s="270"/>
      <c r="GZQ279" s="270"/>
      <c r="GZR279" s="292"/>
      <c r="GZS279" s="268"/>
      <c r="GZT279" s="269"/>
      <c r="GZU279" s="270"/>
      <c r="GZV279" s="270"/>
      <c r="GZW279" s="292"/>
      <c r="GZX279" s="268"/>
      <c r="GZY279" s="269"/>
      <c r="GZZ279" s="270"/>
      <c r="HAA279" s="270"/>
      <c r="HAB279" s="292"/>
      <c r="HAC279" s="268"/>
      <c r="HAD279" s="269"/>
      <c r="HAE279" s="270"/>
      <c r="HAF279" s="270"/>
      <c r="HAG279" s="292"/>
      <c r="HAH279" s="268"/>
      <c r="HAI279" s="269"/>
      <c r="HAJ279" s="270"/>
      <c r="HAK279" s="270"/>
      <c r="HAL279" s="292"/>
      <c r="HAM279" s="268"/>
      <c r="HAN279" s="269"/>
      <c r="HAO279" s="270"/>
      <c r="HAP279" s="270"/>
      <c r="HAQ279" s="292"/>
      <c r="HAR279" s="268"/>
      <c r="HAS279" s="269"/>
      <c r="HAT279" s="270"/>
      <c r="HAU279" s="270"/>
      <c r="HAV279" s="292"/>
      <c r="HAW279" s="268"/>
      <c r="HAX279" s="269"/>
      <c r="HAY279" s="270"/>
      <c r="HAZ279" s="270"/>
      <c r="HBA279" s="292"/>
      <c r="HBB279" s="268"/>
      <c r="HBC279" s="269"/>
      <c r="HBD279" s="270"/>
      <c r="HBE279" s="270"/>
      <c r="HBF279" s="292"/>
      <c r="HBG279" s="268"/>
      <c r="HBH279" s="269"/>
      <c r="HBI279" s="270"/>
      <c r="HBJ279" s="270"/>
      <c r="HBK279" s="292"/>
      <c r="HBL279" s="268"/>
      <c r="HBM279" s="269"/>
      <c r="HBN279" s="270"/>
      <c r="HBO279" s="270"/>
      <c r="HBP279" s="292"/>
      <c r="HBQ279" s="268"/>
      <c r="HBR279" s="269"/>
      <c r="HBS279" s="270"/>
      <c r="HBT279" s="270"/>
      <c r="HBU279" s="292"/>
      <c r="HBV279" s="268"/>
      <c r="HBW279" s="269"/>
      <c r="HBX279" s="270"/>
      <c r="HBY279" s="270"/>
      <c r="HBZ279" s="292"/>
      <c r="HCA279" s="268"/>
      <c r="HCB279" s="269"/>
      <c r="HCC279" s="270"/>
      <c r="HCD279" s="270"/>
      <c r="HCE279" s="292"/>
      <c r="HCF279" s="268"/>
      <c r="HCG279" s="269"/>
      <c r="HCH279" s="270"/>
      <c r="HCI279" s="270"/>
      <c r="HCJ279" s="292"/>
      <c r="HCK279" s="268"/>
      <c r="HCL279" s="269"/>
      <c r="HCM279" s="270"/>
      <c r="HCN279" s="270"/>
      <c r="HCO279" s="292"/>
      <c r="HCP279" s="268"/>
      <c r="HCQ279" s="269"/>
      <c r="HCR279" s="270"/>
      <c r="HCS279" s="270"/>
      <c r="HCT279" s="292"/>
      <c r="HCU279" s="268"/>
      <c r="HCV279" s="269"/>
      <c r="HCW279" s="270"/>
      <c r="HCX279" s="270"/>
      <c r="HCY279" s="292"/>
      <c r="HCZ279" s="268"/>
      <c r="HDA279" s="269"/>
      <c r="HDB279" s="270"/>
      <c r="HDC279" s="270"/>
      <c r="HDD279" s="292"/>
      <c r="HDE279" s="268"/>
      <c r="HDF279" s="269"/>
      <c r="HDG279" s="270"/>
      <c r="HDH279" s="270"/>
      <c r="HDI279" s="292"/>
      <c r="HDJ279" s="268"/>
      <c r="HDK279" s="269"/>
      <c r="HDL279" s="270"/>
      <c r="HDM279" s="270"/>
      <c r="HDN279" s="292"/>
      <c r="HDO279" s="268"/>
      <c r="HDP279" s="269"/>
      <c r="HDQ279" s="270"/>
      <c r="HDR279" s="270"/>
      <c r="HDS279" s="292"/>
      <c r="HDT279" s="268"/>
      <c r="HDU279" s="269"/>
      <c r="HDV279" s="270"/>
      <c r="HDW279" s="270"/>
      <c r="HDX279" s="292"/>
      <c r="HDY279" s="268"/>
      <c r="HDZ279" s="269"/>
      <c r="HEA279" s="270"/>
      <c r="HEB279" s="270"/>
      <c r="HEC279" s="292"/>
      <c r="HED279" s="268"/>
      <c r="HEE279" s="269"/>
      <c r="HEF279" s="270"/>
      <c r="HEG279" s="270"/>
      <c r="HEH279" s="292"/>
      <c r="HEI279" s="268"/>
      <c r="HEJ279" s="269"/>
      <c r="HEK279" s="270"/>
      <c r="HEL279" s="270"/>
      <c r="HEM279" s="292"/>
      <c r="HEN279" s="268"/>
      <c r="HEO279" s="269"/>
      <c r="HEP279" s="270"/>
      <c r="HEQ279" s="270"/>
      <c r="HER279" s="292"/>
      <c r="HES279" s="268"/>
      <c r="HET279" s="269"/>
      <c r="HEU279" s="270"/>
      <c r="HEV279" s="270"/>
      <c r="HEW279" s="292"/>
      <c r="HEX279" s="268"/>
      <c r="HEY279" s="269"/>
      <c r="HEZ279" s="270"/>
      <c r="HFA279" s="270"/>
      <c r="HFB279" s="292"/>
      <c r="HFC279" s="268"/>
      <c r="HFD279" s="269"/>
      <c r="HFE279" s="270"/>
      <c r="HFF279" s="270"/>
      <c r="HFG279" s="292"/>
      <c r="HFH279" s="268"/>
      <c r="HFI279" s="269"/>
      <c r="HFJ279" s="270"/>
      <c r="HFK279" s="270"/>
      <c r="HFL279" s="292"/>
      <c r="HFM279" s="268"/>
      <c r="HFN279" s="269"/>
      <c r="HFO279" s="270"/>
      <c r="HFP279" s="270"/>
      <c r="HFQ279" s="292"/>
      <c r="HFR279" s="268"/>
      <c r="HFS279" s="269"/>
      <c r="HFT279" s="270"/>
      <c r="HFU279" s="270"/>
      <c r="HFV279" s="292"/>
      <c r="HFW279" s="268"/>
      <c r="HFX279" s="269"/>
      <c r="HFY279" s="270"/>
      <c r="HFZ279" s="270"/>
      <c r="HGA279" s="292"/>
      <c r="HGB279" s="268"/>
      <c r="HGC279" s="269"/>
      <c r="HGD279" s="270"/>
      <c r="HGE279" s="270"/>
      <c r="HGF279" s="292"/>
      <c r="HGG279" s="268"/>
      <c r="HGH279" s="269"/>
      <c r="HGI279" s="270"/>
      <c r="HGJ279" s="270"/>
      <c r="HGK279" s="292"/>
      <c r="HGL279" s="268"/>
      <c r="HGM279" s="269"/>
      <c r="HGN279" s="270"/>
      <c r="HGO279" s="270"/>
      <c r="HGP279" s="292"/>
      <c r="HGQ279" s="268"/>
      <c r="HGR279" s="269"/>
      <c r="HGS279" s="270"/>
      <c r="HGT279" s="270"/>
      <c r="HGU279" s="292"/>
      <c r="HGV279" s="268"/>
      <c r="HGW279" s="269"/>
      <c r="HGX279" s="270"/>
      <c r="HGY279" s="270"/>
      <c r="HGZ279" s="292"/>
      <c r="HHA279" s="268"/>
      <c r="HHB279" s="269"/>
      <c r="HHC279" s="270"/>
      <c r="HHD279" s="270"/>
      <c r="HHE279" s="292"/>
      <c r="HHF279" s="268"/>
      <c r="HHG279" s="269"/>
      <c r="HHH279" s="270"/>
      <c r="HHI279" s="270"/>
      <c r="HHJ279" s="292"/>
      <c r="HHK279" s="268"/>
      <c r="HHL279" s="269"/>
      <c r="HHM279" s="270"/>
      <c r="HHN279" s="270"/>
      <c r="HHO279" s="292"/>
      <c r="HHP279" s="268"/>
      <c r="HHQ279" s="269"/>
      <c r="HHR279" s="270"/>
      <c r="HHS279" s="270"/>
      <c r="HHT279" s="292"/>
      <c r="HHU279" s="268"/>
      <c r="HHV279" s="269"/>
      <c r="HHW279" s="270"/>
      <c r="HHX279" s="270"/>
      <c r="HHY279" s="292"/>
      <c r="HHZ279" s="268"/>
      <c r="HIA279" s="269"/>
      <c r="HIB279" s="270"/>
      <c r="HIC279" s="270"/>
      <c r="HID279" s="292"/>
      <c r="HIE279" s="268"/>
      <c r="HIF279" s="269"/>
      <c r="HIG279" s="270"/>
      <c r="HIH279" s="270"/>
      <c r="HII279" s="292"/>
      <c r="HIJ279" s="268"/>
      <c r="HIK279" s="269"/>
      <c r="HIL279" s="270"/>
      <c r="HIM279" s="270"/>
      <c r="HIN279" s="292"/>
      <c r="HIO279" s="268"/>
      <c r="HIP279" s="269"/>
      <c r="HIQ279" s="270"/>
      <c r="HIR279" s="270"/>
      <c r="HIS279" s="292"/>
      <c r="HIT279" s="268"/>
      <c r="HIU279" s="269"/>
      <c r="HIV279" s="270"/>
      <c r="HIW279" s="270"/>
      <c r="HIX279" s="292"/>
      <c r="HIY279" s="268"/>
      <c r="HIZ279" s="269"/>
      <c r="HJA279" s="270"/>
      <c r="HJB279" s="270"/>
      <c r="HJC279" s="292"/>
      <c r="HJD279" s="268"/>
      <c r="HJE279" s="269"/>
      <c r="HJF279" s="270"/>
      <c r="HJG279" s="270"/>
      <c r="HJH279" s="292"/>
      <c r="HJI279" s="268"/>
      <c r="HJJ279" s="269"/>
      <c r="HJK279" s="270"/>
      <c r="HJL279" s="270"/>
      <c r="HJM279" s="292"/>
      <c r="HJN279" s="268"/>
      <c r="HJO279" s="269"/>
      <c r="HJP279" s="270"/>
      <c r="HJQ279" s="270"/>
      <c r="HJR279" s="292"/>
      <c r="HJS279" s="268"/>
      <c r="HJT279" s="269"/>
      <c r="HJU279" s="270"/>
      <c r="HJV279" s="270"/>
      <c r="HJW279" s="292"/>
      <c r="HJX279" s="268"/>
      <c r="HJY279" s="269"/>
      <c r="HJZ279" s="270"/>
      <c r="HKA279" s="270"/>
      <c r="HKB279" s="292"/>
      <c r="HKC279" s="268"/>
      <c r="HKD279" s="269"/>
      <c r="HKE279" s="270"/>
      <c r="HKF279" s="270"/>
      <c r="HKG279" s="292"/>
      <c r="HKH279" s="268"/>
      <c r="HKI279" s="269"/>
      <c r="HKJ279" s="270"/>
      <c r="HKK279" s="270"/>
      <c r="HKL279" s="292"/>
      <c r="HKM279" s="268"/>
      <c r="HKN279" s="269"/>
      <c r="HKO279" s="270"/>
      <c r="HKP279" s="270"/>
      <c r="HKQ279" s="292"/>
      <c r="HKR279" s="268"/>
      <c r="HKS279" s="269"/>
      <c r="HKT279" s="270"/>
      <c r="HKU279" s="270"/>
      <c r="HKV279" s="292"/>
      <c r="HKW279" s="268"/>
      <c r="HKX279" s="269"/>
      <c r="HKY279" s="270"/>
      <c r="HKZ279" s="270"/>
      <c r="HLA279" s="292"/>
      <c r="HLB279" s="268"/>
      <c r="HLC279" s="269"/>
      <c r="HLD279" s="270"/>
      <c r="HLE279" s="270"/>
      <c r="HLF279" s="292"/>
      <c r="HLG279" s="268"/>
      <c r="HLH279" s="269"/>
      <c r="HLI279" s="270"/>
      <c r="HLJ279" s="270"/>
      <c r="HLK279" s="292"/>
      <c r="HLL279" s="268"/>
      <c r="HLM279" s="269"/>
      <c r="HLN279" s="270"/>
      <c r="HLO279" s="270"/>
      <c r="HLP279" s="292"/>
      <c r="HLQ279" s="268"/>
      <c r="HLR279" s="269"/>
      <c r="HLS279" s="270"/>
      <c r="HLT279" s="270"/>
      <c r="HLU279" s="292"/>
      <c r="HLV279" s="268"/>
      <c r="HLW279" s="269"/>
      <c r="HLX279" s="270"/>
      <c r="HLY279" s="270"/>
      <c r="HLZ279" s="292"/>
      <c r="HMA279" s="268"/>
      <c r="HMB279" s="269"/>
      <c r="HMC279" s="270"/>
      <c r="HMD279" s="270"/>
      <c r="HME279" s="292"/>
      <c r="HMF279" s="268"/>
      <c r="HMG279" s="269"/>
      <c r="HMH279" s="270"/>
      <c r="HMI279" s="270"/>
      <c r="HMJ279" s="292"/>
      <c r="HMK279" s="268"/>
      <c r="HML279" s="269"/>
      <c r="HMM279" s="270"/>
      <c r="HMN279" s="270"/>
      <c r="HMO279" s="292"/>
      <c r="HMP279" s="268"/>
      <c r="HMQ279" s="269"/>
      <c r="HMR279" s="270"/>
      <c r="HMS279" s="270"/>
      <c r="HMT279" s="292"/>
      <c r="HMU279" s="268"/>
      <c r="HMV279" s="269"/>
      <c r="HMW279" s="270"/>
      <c r="HMX279" s="270"/>
      <c r="HMY279" s="292"/>
      <c r="HMZ279" s="268"/>
      <c r="HNA279" s="269"/>
      <c r="HNB279" s="270"/>
      <c r="HNC279" s="270"/>
      <c r="HND279" s="292"/>
      <c r="HNE279" s="268"/>
      <c r="HNF279" s="269"/>
      <c r="HNG279" s="270"/>
      <c r="HNH279" s="270"/>
      <c r="HNI279" s="292"/>
      <c r="HNJ279" s="268"/>
      <c r="HNK279" s="269"/>
      <c r="HNL279" s="270"/>
      <c r="HNM279" s="270"/>
      <c r="HNN279" s="292"/>
      <c r="HNO279" s="268"/>
      <c r="HNP279" s="269"/>
      <c r="HNQ279" s="270"/>
      <c r="HNR279" s="270"/>
      <c r="HNS279" s="292"/>
      <c r="HNT279" s="268"/>
      <c r="HNU279" s="269"/>
      <c r="HNV279" s="270"/>
      <c r="HNW279" s="270"/>
      <c r="HNX279" s="292"/>
      <c r="HNY279" s="268"/>
      <c r="HNZ279" s="269"/>
      <c r="HOA279" s="270"/>
      <c r="HOB279" s="270"/>
      <c r="HOC279" s="292"/>
      <c r="HOD279" s="268"/>
      <c r="HOE279" s="269"/>
      <c r="HOF279" s="270"/>
      <c r="HOG279" s="270"/>
      <c r="HOH279" s="292"/>
      <c r="HOI279" s="268"/>
      <c r="HOJ279" s="269"/>
      <c r="HOK279" s="270"/>
      <c r="HOL279" s="270"/>
      <c r="HOM279" s="292"/>
      <c r="HON279" s="268"/>
      <c r="HOO279" s="269"/>
      <c r="HOP279" s="270"/>
      <c r="HOQ279" s="270"/>
      <c r="HOR279" s="292"/>
      <c r="HOS279" s="268"/>
      <c r="HOT279" s="269"/>
      <c r="HOU279" s="270"/>
      <c r="HOV279" s="270"/>
      <c r="HOW279" s="292"/>
      <c r="HOX279" s="268"/>
      <c r="HOY279" s="269"/>
      <c r="HOZ279" s="270"/>
      <c r="HPA279" s="270"/>
      <c r="HPB279" s="292"/>
      <c r="HPC279" s="268"/>
      <c r="HPD279" s="269"/>
      <c r="HPE279" s="270"/>
      <c r="HPF279" s="270"/>
      <c r="HPG279" s="292"/>
      <c r="HPH279" s="268"/>
      <c r="HPI279" s="269"/>
      <c r="HPJ279" s="270"/>
      <c r="HPK279" s="270"/>
      <c r="HPL279" s="292"/>
      <c r="HPM279" s="268"/>
      <c r="HPN279" s="269"/>
      <c r="HPO279" s="270"/>
      <c r="HPP279" s="270"/>
      <c r="HPQ279" s="292"/>
      <c r="HPR279" s="268"/>
      <c r="HPS279" s="269"/>
      <c r="HPT279" s="270"/>
      <c r="HPU279" s="270"/>
      <c r="HPV279" s="292"/>
      <c r="HPW279" s="268"/>
      <c r="HPX279" s="269"/>
      <c r="HPY279" s="270"/>
      <c r="HPZ279" s="270"/>
      <c r="HQA279" s="292"/>
      <c r="HQB279" s="268"/>
      <c r="HQC279" s="269"/>
      <c r="HQD279" s="270"/>
      <c r="HQE279" s="270"/>
      <c r="HQF279" s="292"/>
      <c r="HQG279" s="268"/>
      <c r="HQH279" s="269"/>
      <c r="HQI279" s="270"/>
      <c r="HQJ279" s="270"/>
      <c r="HQK279" s="292"/>
      <c r="HQL279" s="268"/>
      <c r="HQM279" s="269"/>
      <c r="HQN279" s="270"/>
      <c r="HQO279" s="270"/>
      <c r="HQP279" s="292"/>
      <c r="HQQ279" s="268"/>
      <c r="HQR279" s="269"/>
      <c r="HQS279" s="270"/>
      <c r="HQT279" s="270"/>
      <c r="HQU279" s="292"/>
      <c r="HQV279" s="268"/>
      <c r="HQW279" s="269"/>
      <c r="HQX279" s="270"/>
      <c r="HQY279" s="270"/>
      <c r="HQZ279" s="292"/>
      <c r="HRA279" s="268"/>
      <c r="HRB279" s="269"/>
      <c r="HRC279" s="270"/>
      <c r="HRD279" s="270"/>
      <c r="HRE279" s="292"/>
      <c r="HRF279" s="268"/>
      <c r="HRG279" s="269"/>
      <c r="HRH279" s="270"/>
      <c r="HRI279" s="270"/>
      <c r="HRJ279" s="292"/>
      <c r="HRK279" s="268"/>
      <c r="HRL279" s="269"/>
      <c r="HRM279" s="270"/>
      <c r="HRN279" s="270"/>
      <c r="HRO279" s="292"/>
      <c r="HRP279" s="268"/>
      <c r="HRQ279" s="269"/>
      <c r="HRR279" s="270"/>
      <c r="HRS279" s="270"/>
      <c r="HRT279" s="292"/>
      <c r="HRU279" s="268"/>
      <c r="HRV279" s="269"/>
      <c r="HRW279" s="270"/>
      <c r="HRX279" s="270"/>
      <c r="HRY279" s="292"/>
      <c r="HRZ279" s="268"/>
      <c r="HSA279" s="269"/>
      <c r="HSB279" s="270"/>
      <c r="HSC279" s="270"/>
      <c r="HSD279" s="292"/>
      <c r="HSE279" s="268"/>
      <c r="HSF279" s="269"/>
      <c r="HSG279" s="270"/>
      <c r="HSH279" s="270"/>
      <c r="HSI279" s="292"/>
      <c r="HSJ279" s="268"/>
      <c r="HSK279" s="269"/>
      <c r="HSL279" s="270"/>
      <c r="HSM279" s="270"/>
      <c r="HSN279" s="292"/>
      <c r="HSO279" s="268"/>
      <c r="HSP279" s="269"/>
      <c r="HSQ279" s="270"/>
      <c r="HSR279" s="270"/>
      <c r="HSS279" s="292"/>
      <c r="HST279" s="268"/>
      <c r="HSU279" s="269"/>
      <c r="HSV279" s="270"/>
      <c r="HSW279" s="270"/>
      <c r="HSX279" s="292"/>
      <c r="HSY279" s="268"/>
      <c r="HSZ279" s="269"/>
      <c r="HTA279" s="270"/>
      <c r="HTB279" s="270"/>
      <c r="HTC279" s="292"/>
      <c r="HTD279" s="268"/>
      <c r="HTE279" s="269"/>
      <c r="HTF279" s="270"/>
      <c r="HTG279" s="270"/>
      <c r="HTH279" s="292"/>
      <c r="HTI279" s="268"/>
      <c r="HTJ279" s="269"/>
      <c r="HTK279" s="270"/>
      <c r="HTL279" s="270"/>
      <c r="HTM279" s="292"/>
      <c r="HTN279" s="268"/>
      <c r="HTO279" s="269"/>
      <c r="HTP279" s="270"/>
      <c r="HTQ279" s="270"/>
      <c r="HTR279" s="292"/>
      <c r="HTS279" s="268"/>
      <c r="HTT279" s="269"/>
      <c r="HTU279" s="270"/>
      <c r="HTV279" s="270"/>
      <c r="HTW279" s="292"/>
      <c r="HTX279" s="268"/>
      <c r="HTY279" s="269"/>
      <c r="HTZ279" s="270"/>
      <c r="HUA279" s="270"/>
      <c r="HUB279" s="292"/>
      <c r="HUC279" s="268"/>
      <c r="HUD279" s="269"/>
      <c r="HUE279" s="270"/>
      <c r="HUF279" s="270"/>
      <c r="HUG279" s="292"/>
      <c r="HUH279" s="268"/>
      <c r="HUI279" s="269"/>
      <c r="HUJ279" s="270"/>
      <c r="HUK279" s="270"/>
      <c r="HUL279" s="292"/>
      <c r="HUM279" s="268"/>
      <c r="HUN279" s="269"/>
      <c r="HUO279" s="270"/>
      <c r="HUP279" s="270"/>
      <c r="HUQ279" s="292"/>
      <c r="HUR279" s="268"/>
      <c r="HUS279" s="269"/>
      <c r="HUT279" s="270"/>
      <c r="HUU279" s="270"/>
      <c r="HUV279" s="292"/>
      <c r="HUW279" s="268"/>
      <c r="HUX279" s="269"/>
      <c r="HUY279" s="270"/>
      <c r="HUZ279" s="270"/>
      <c r="HVA279" s="292"/>
      <c r="HVB279" s="268"/>
      <c r="HVC279" s="269"/>
      <c r="HVD279" s="270"/>
      <c r="HVE279" s="270"/>
      <c r="HVF279" s="292"/>
      <c r="HVG279" s="268"/>
      <c r="HVH279" s="269"/>
      <c r="HVI279" s="270"/>
      <c r="HVJ279" s="270"/>
      <c r="HVK279" s="292"/>
      <c r="HVL279" s="268"/>
      <c r="HVM279" s="269"/>
      <c r="HVN279" s="270"/>
      <c r="HVO279" s="270"/>
      <c r="HVP279" s="292"/>
      <c r="HVQ279" s="268"/>
      <c r="HVR279" s="269"/>
      <c r="HVS279" s="270"/>
      <c r="HVT279" s="270"/>
      <c r="HVU279" s="292"/>
      <c r="HVV279" s="268"/>
      <c r="HVW279" s="269"/>
      <c r="HVX279" s="270"/>
      <c r="HVY279" s="270"/>
      <c r="HVZ279" s="292"/>
      <c r="HWA279" s="268"/>
      <c r="HWB279" s="269"/>
      <c r="HWC279" s="270"/>
      <c r="HWD279" s="270"/>
      <c r="HWE279" s="292"/>
      <c r="HWF279" s="268"/>
      <c r="HWG279" s="269"/>
      <c r="HWH279" s="270"/>
      <c r="HWI279" s="270"/>
      <c r="HWJ279" s="292"/>
      <c r="HWK279" s="268"/>
      <c r="HWL279" s="269"/>
      <c r="HWM279" s="270"/>
      <c r="HWN279" s="270"/>
      <c r="HWO279" s="292"/>
      <c r="HWP279" s="268"/>
      <c r="HWQ279" s="269"/>
      <c r="HWR279" s="270"/>
      <c r="HWS279" s="270"/>
      <c r="HWT279" s="292"/>
      <c r="HWU279" s="268"/>
      <c r="HWV279" s="269"/>
      <c r="HWW279" s="270"/>
      <c r="HWX279" s="270"/>
      <c r="HWY279" s="292"/>
      <c r="HWZ279" s="268"/>
      <c r="HXA279" s="269"/>
      <c r="HXB279" s="270"/>
      <c r="HXC279" s="270"/>
      <c r="HXD279" s="292"/>
      <c r="HXE279" s="268"/>
      <c r="HXF279" s="269"/>
      <c r="HXG279" s="270"/>
      <c r="HXH279" s="270"/>
      <c r="HXI279" s="292"/>
      <c r="HXJ279" s="268"/>
      <c r="HXK279" s="269"/>
      <c r="HXL279" s="270"/>
      <c r="HXM279" s="270"/>
      <c r="HXN279" s="292"/>
      <c r="HXO279" s="268"/>
      <c r="HXP279" s="269"/>
      <c r="HXQ279" s="270"/>
      <c r="HXR279" s="270"/>
      <c r="HXS279" s="292"/>
      <c r="HXT279" s="268"/>
      <c r="HXU279" s="269"/>
      <c r="HXV279" s="270"/>
      <c r="HXW279" s="270"/>
      <c r="HXX279" s="292"/>
      <c r="HXY279" s="268"/>
      <c r="HXZ279" s="269"/>
      <c r="HYA279" s="270"/>
      <c r="HYB279" s="270"/>
      <c r="HYC279" s="292"/>
      <c r="HYD279" s="268"/>
      <c r="HYE279" s="269"/>
      <c r="HYF279" s="270"/>
      <c r="HYG279" s="270"/>
      <c r="HYH279" s="292"/>
      <c r="HYI279" s="268"/>
      <c r="HYJ279" s="269"/>
      <c r="HYK279" s="270"/>
      <c r="HYL279" s="270"/>
      <c r="HYM279" s="292"/>
      <c r="HYN279" s="268"/>
      <c r="HYO279" s="269"/>
      <c r="HYP279" s="270"/>
      <c r="HYQ279" s="270"/>
      <c r="HYR279" s="292"/>
      <c r="HYS279" s="268"/>
      <c r="HYT279" s="269"/>
      <c r="HYU279" s="270"/>
      <c r="HYV279" s="270"/>
      <c r="HYW279" s="292"/>
      <c r="HYX279" s="268"/>
      <c r="HYY279" s="269"/>
      <c r="HYZ279" s="270"/>
      <c r="HZA279" s="270"/>
      <c r="HZB279" s="292"/>
      <c r="HZC279" s="268"/>
      <c r="HZD279" s="269"/>
      <c r="HZE279" s="270"/>
      <c r="HZF279" s="270"/>
      <c r="HZG279" s="292"/>
      <c r="HZH279" s="268"/>
      <c r="HZI279" s="269"/>
      <c r="HZJ279" s="270"/>
      <c r="HZK279" s="270"/>
      <c r="HZL279" s="292"/>
      <c r="HZM279" s="268"/>
      <c r="HZN279" s="269"/>
      <c r="HZO279" s="270"/>
      <c r="HZP279" s="270"/>
      <c r="HZQ279" s="292"/>
      <c r="HZR279" s="268"/>
      <c r="HZS279" s="269"/>
      <c r="HZT279" s="270"/>
      <c r="HZU279" s="270"/>
      <c r="HZV279" s="292"/>
      <c r="HZW279" s="268"/>
      <c r="HZX279" s="269"/>
      <c r="HZY279" s="270"/>
      <c r="HZZ279" s="270"/>
      <c r="IAA279" s="292"/>
      <c r="IAB279" s="268"/>
      <c r="IAC279" s="269"/>
      <c r="IAD279" s="270"/>
      <c r="IAE279" s="270"/>
      <c r="IAF279" s="292"/>
      <c r="IAG279" s="268"/>
      <c r="IAH279" s="269"/>
      <c r="IAI279" s="270"/>
      <c r="IAJ279" s="270"/>
      <c r="IAK279" s="292"/>
      <c r="IAL279" s="268"/>
      <c r="IAM279" s="269"/>
      <c r="IAN279" s="270"/>
      <c r="IAO279" s="270"/>
      <c r="IAP279" s="292"/>
      <c r="IAQ279" s="268"/>
      <c r="IAR279" s="269"/>
      <c r="IAS279" s="270"/>
      <c r="IAT279" s="270"/>
      <c r="IAU279" s="292"/>
      <c r="IAV279" s="268"/>
      <c r="IAW279" s="269"/>
      <c r="IAX279" s="270"/>
      <c r="IAY279" s="270"/>
      <c r="IAZ279" s="292"/>
      <c r="IBA279" s="268"/>
      <c r="IBB279" s="269"/>
      <c r="IBC279" s="270"/>
      <c r="IBD279" s="270"/>
      <c r="IBE279" s="292"/>
      <c r="IBF279" s="268"/>
      <c r="IBG279" s="269"/>
      <c r="IBH279" s="270"/>
      <c r="IBI279" s="270"/>
      <c r="IBJ279" s="292"/>
      <c r="IBK279" s="268"/>
      <c r="IBL279" s="269"/>
      <c r="IBM279" s="270"/>
      <c r="IBN279" s="270"/>
      <c r="IBO279" s="292"/>
      <c r="IBP279" s="268"/>
      <c r="IBQ279" s="269"/>
      <c r="IBR279" s="270"/>
      <c r="IBS279" s="270"/>
      <c r="IBT279" s="292"/>
      <c r="IBU279" s="268"/>
      <c r="IBV279" s="269"/>
      <c r="IBW279" s="270"/>
      <c r="IBX279" s="270"/>
      <c r="IBY279" s="292"/>
      <c r="IBZ279" s="268"/>
      <c r="ICA279" s="269"/>
      <c r="ICB279" s="270"/>
      <c r="ICC279" s="270"/>
      <c r="ICD279" s="292"/>
      <c r="ICE279" s="268"/>
      <c r="ICF279" s="269"/>
      <c r="ICG279" s="270"/>
      <c r="ICH279" s="270"/>
      <c r="ICI279" s="292"/>
      <c r="ICJ279" s="268"/>
      <c r="ICK279" s="269"/>
      <c r="ICL279" s="270"/>
      <c r="ICM279" s="270"/>
      <c r="ICN279" s="292"/>
      <c r="ICO279" s="268"/>
      <c r="ICP279" s="269"/>
      <c r="ICQ279" s="270"/>
      <c r="ICR279" s="270"/>
      <c r="ICS279" s="292"/>
      <c r="ICT279" s="268"/>
      <c r="ICU279" s="269"/>
      <c r="ICV279" s="270"/>
      <c r="ICW279" s="270"/>
      <c r="ICX279" s="292"/>
      <c r="ICY279" s="268"/>
      <c r="ICZ279" s="269"/>
      <c r="IDA279" s="270"/>
      <c r="IDB279" s="270"/>
      <c r="IDC279" s="292"/>
      <c r="IDD279" s="268"/>
      <c r="IDE279" s="269"/>
      <c r="IDF279" s="270"/>
      <c r="IDG279" s="270"/>
      <c r="IDH279" s="292"/>
      <c r="IDI279" s="268"/>
      <c r="IDJ279" s="269"/>
      <c r="IDK279" s="270"/>
      <c r="IDL279" s="270"/>
      <c r="IDM279" s="292"/>
      <c r="IDN279" s="268"/>
      <c r="IDO279" s="269"/>
      <c r="IDP279" s="270"/>
      <c r="IDQ279" s="270"/>
      <c r="IDR279" s="292"/>
      <c r="IDS279" s="268"/>
      <c r="IDT279" s="269"/>
      <c r="IDU279" s="270"/>
      <c r="IDV279" s="270"/>
      <c r="IDW279" s="292"/>
      <c r="IDX279" s="268"/>
      <c r="IDY279" s="269"/>
      <c r="IDZ279" s="270"/>
      <c r="IEA279" s="270"/>
      <c r="IEB279" s="292"/>
      <c r="IEC279" s="268"/>
      <c r="IED279" s="269"/>
      <c r="IEE279" s="270"/>
      <c r="IEF279" s="270"/>
      <c r="IEG279" s="292"/>
      <c r="IEH279" s="268"/>
      <c r="IEI279" s="269"/>
      <c r="IEJ279" s="270"/>
      <c r="IEK279" s="270"/>
      <c r="IEL279" s="292"/>
      <c r="IEM279" s="268"/>
      <c r="IEN279" s="269"/>
      <c r="IEO279" s="270"/>
      <c r="IEP279" s="270"/>
      <c r="IEQ279" s="292"/>
      <c r="IER279" s="268"/>
      <c r="IES279" s="269"/>
      <c r="IET279" s="270"/>
      <c r="IEU279" s="270"/>
      <c r="IEV279" s="292"/>
      <c r="IEW279" s="268"/>
      <c r="IEX279" s="269"/>
      <c r="IEY279" s="270"/>
      <c r="IEZ279" s="270"/>
      <c r="IFA279" s="292"/>
      <c r="IFB279" s="268"/>
      <c r="IFC279" s="269"/>
      <c r="IFD279" s="270"/>
      <c r="IFE279" s="270"/>
      <c r="IFF279" s="292"/>
      <c r="IFG279" s="268"/>
      <c r="IFH279" s="269"/>
      <c r="IFI279" s="270"/>
      <c r="IFJ279" s="270"/>
      <c r="IFK279" s="292"/>
      <c r="IFL279" s="268"/>
      <c r="IFM279" s="269"/>
      <c r="IFN279" s="270"/>
      <c r="IFO279" s="270"/>
      <c r="IFP279" s="292"/>
      <c r="IFQ279" s="268"/>
      <c r="IFR279" s="269"/>
      <c r="IFS279" s="270"/>
      <c r="IFT279" s="270"/>
      <c r="IFU279" s="292"/>
      <c r="IFV279" s="268"/>
      <c r="IFW279" s="269"/>
      <c r="IFX279" s="270"/>
      <c r="IFY279" s="270"/>
      <c r="IFZ279" s="292"/>
      <c r="IGA279" s="268"/>
      <c r="IGB279" s="269"/>
      <c r="IGC279" s="270"/>
      <c r="IGD279" s="270"/>
      <c r="IGE279" s="292"/>
      <c r="IGF279" s="268"/>
      <c r="IGG279" s="269"/>
      <c r="IGH279" s="270"/>
      <c r="IGI279" s="270"/>
      <c r="IGJ279" s="292"/>
      <c r="IGK279" s="268"/>
      <c r="IGL279" s="269"/>
      <c r="IGM279" s="270"/>
      <c r="IGN279" s="270"/>
      <c r="IGO279" s="292"/>
      <c r="IGP279" s="268"/>
      <c r="IGQ279" s="269"/>
      <c r="IGR279" s="270"/>
      <c r="IGS279" s="270"/>
      <c r="IGT279" s="292"/>
      <c r="IGU279" s="268"/>
      <c r="IGV279" s="269"/>
      <c r="IGW279" s="270"/>
      <c r="IGX279" s="270"/>
      <c r="IGY279" s="292"/>
      <c r="IGZ279" s="268"/>
      <c r="IHA279" s="269"/>
      <c r="IHB279" s="270"/>
      <c r="IHC279" s="270"/>
      <c r="IHD279" s="292"/>
      <c r="IHE279" s="268"/>
      <c r="IHF279" s="269"/>
      <c r="IHG279" s="270"/>
      <c r="IHH279" s="270"/>
      <c r="IHI279" s="292"/>
      <c r="IHJ279" s="268"/>
      <c r="IHK279" s="269"/>
      <c r="IHL279" s="270"/>
      <c r="IHM279" s="270"/>
      <c r="IHN279" s="292"/>
      <c r="IHO279" s="268"/>
      <c r="IHP279" s="269"/>
      <c r="IHQ279" s="270"/>
      <c r="IHR279" s="270"/>
      <c r="IHS279" s="292"/>
      <c r="IHT279" s="268"/>
      <c r="IHU279" s="269"/>
      <c r="IHV279" s="270"/>
      <c r="IHW279" s="270"/>
      <c r="IHX279" s="292"/>
      <c r="IHY279" s="268"/>
      <c r="IHZ279" s="269"/>
      <c r="IIA279" s="270"/>
      <c r="IIB279" s="270"/>
      <c r="IIC279" s="292"/>
      <c r="IID279" s="268"/>
      <c r="IIE279" s="269"/>
      <c r="IIF279" s="270"/>
      <c r="IIG279" s="270"/>
      <c r="IIH279" s="292"/>
      <c r="III279" s="268"/>
      <c r="IIJ279" s="269"/>
      <c r="IIK279" s="270"/>
      <c r="IIL279" s="270"/>
      <c r="IIM279" s="292"/>
      <c r="IIN279" s="268"/>
      <c r="IIO279" s="269"/>
      <c r="IIP279" s="270"/>
      <c r="IIQ279" s="270"/>
      <c r="IIR279" s="292"/>
      <c r="IIS279" s="268"/>
      <c r="IIT279" s="269"/>
      <c r="IIU279" s="270"/>
      <c r="IIV279" s="270"/>
      <c r="IIW279" s="292"/>
      <c r="IIX279" s="268"/>
      <c r="IIY279" s="269"/>
      <c r="IIZ279" s="270"/>
      <c r="IJA279" s="270"/>
      <c r="IJB279" s="292"/>
      <c r="IJC279" s="268"/>
      <c r="IJD279" s="269"/>
      <c r="IJE279" s="270"/>
      <c r="IJF279" s="270"/>
      <c r="IJG279" s="292"/>
      <c r="IJH279" s="268"/>
      <c r="IJI279" s="269"/>
      <c r="IJJ279" s="270"/>
      <c r="IJK279" s="270"/>
      <c r="IJL279" s="292"/>
      <c r="IJM279" s="268"/>
      <c r="IJN279" s="269"/>
      <c r="IJO279" s="270"/>
      <c r="IJP279" s="270"/>
      <c r="IJQ279" s="292"/>
      <c r="IJR279" s="268"/>
      <c r="IJS279" s="269"/>
      <c r="IJT279" s="270"/>
      <c r="IJU279" s="270"/>
      <c r="IJV279" s="292"/>
      <c r="IJW279" s="268"/>
      <c r="IJX279" s="269"/>
      <c r="IJY279" s="270"/>
      <c r="IJZ279" s="270"/>
      <c r="IKA279" s="292"/>
      <c r="IKB279" s="268"/>
      <c r="IKC279" s="269"/>
      <c r="IKD279" s="270"/>
      <c r="IKE279" s="270"/>
      <c r="IKF279" s="292"/>
      <c r="IKG279" s="268"/>
      <c r="IKH279" s="269"/>
      <c r="IKI279" s="270"/>
      <c r="IKJ279" s="270"/>
      <c r="IKK279" s="292"/>
      <c r="IKL279" s="268"/>
      <c r="IKM279" s="269"/>
      <c r="IKN279" s="270"/>
      <c r="IKO279" s="270"/>
      <c r="IKP279" s="292"/>
      <c r="IKQ279" s="268"/>
      <c r="IKR279" s="269"/>
      <c r="IKS279" s="270"/>
      <c r="IKT279" s="270"/>
      <c r="IKU279" s="292"/>
      <c r="IKV279" s="268"/>
      <c r="IKW279" s="269"/>
      <c r="IKX279" s="270"/>
      <c r="IKY279" s="270"/>
      <c r="IKZ279" s="292"/>
      <c r="ILA279" s="268"/>
      <c r="ILB279" s="269"/>
      <c r="ILC279" s="270"/>
      <c r="ILD279" s="270"/>
      <c r="ILE279" s="292"/>
      <c r="ILF279" s="268"/>
      <c r="ILG279" s="269"/>
      <c r="ILH279" s="270"/>
      <c r="ILI279" s="270"/>
      <c r="ILJ279" s="292"/>
      <c r="ILK279" s="268"/>
      <c r="ILL279" s="269"/>
      <c r="ILM279" s="270"/>
      <c r="ILN279" s="270"/>
      <c r="ILO279" s="292"/>
      <c r="ILP279" s="268"/>
      <c r="ILQ279" s="269"/>
      <c r="ILR279" s="270"/>
      <c r="ILS279" s="270"/>
      <c r="ILT279" s="292"/>
      <c r="ILU279" s="268"/>
      <c r="ILV279" s="269"/>
      <c r="ILW279" s="270"/>
      <c r="ILX279" s="270"/>
      <c r="ILY279" s="292"/>
      <c r="ILZ279" s="268"/>
      <c r="IMA279" s="269"/>
      <c r="IMB279" s="270"/>
      <c r="IMC279" s="270"/>
      <c r="IMD279" s="292"/>
      <c r="IME279" s="268"/>
      <c r="IMF279" s="269"/>
      <c r="IMG279" s="270"/>
      <c r="IMH279" s="270"/>
      <c r="IMI279" s="292"/>
      <c r="IMJ279" s="268"/>
      <c r="IMK279" s="269"/>
      <c r="IML279" s="270"/>
      <c r="IMM279" s="270"/>
      <c r="IMN279" s="292"/>
      <c r="IMO279" s="268"/>
      <c r="IMP279" s="269"/>
      <c r="IMQ279" s="270"/>
      <c r="IMR279" s="270"/>
      <c r="IMS279" s="292"/>
      <c r="IMT279" s="268"/>
      <c r="IMU279" s="269"/>
      <c r="IMV279" s="270"/>
      <c r="IMW279" s="270"/>
      <c r="IMX279" s="292"/>
      <c r="IMY279" s="268"/>
      <c r="IMZ279" s="269"/>
      <c r="INA279" s="270"/>
      <c r="INB279" s="270"/>
      <c r="INC279" s="292"/>
      <c r="IND279" s="268"/>
      <c r="INE279" s="269"/>
      <c r="INF279" s="270"/>
      <c r="ING279" s="270"/>
      <c r="INH279" s="292"/>
      <c r="INI279" s="268"/>
      <c r="INJ279" s="269"/>
      <c r="INK279" s="270"/>
      <c r="INL279" s="270"/>
      <c r="INM279" s="292"/>
      <c r="INN279" s="268"/>
      <c r="INO279" s="269"/>
      <c r="INP279" s="270"/>
      <c r="INQ279" s="270"/>
      <c r="INR279" s="292"/>
      <c r="INS279" s="268"/>
      <c r="INT279" s="269"/>
      <c r="INU279" s="270"/>
      <c r="INV279" s="270"/>
      <c r="INW279" s="292"/>
      <c r="INX279" s="268"/>
      <c r="INY279" s="269"/>
      <c r="INZ279" s="270"/>
      <c r="IOA279" s="270"/>
      <c r="IOB279" s="292"/>
      <c r="IOC279" s="268"/>
      <c r="IOD279" s="269"/>
      <c r="IOE279" s="270"/>
      <c r="IOF279" s="270"/>
      <c r="IOG279" s="292"/>
      <c r="IOH279" s="268"/>
      <c r="IOI279" s="269"/>
      <c r="IOJ279" s="270"/>
      <c r="IOK279" s="270"/>
      <c r="IOL279" s="292"/>
      <c r="IOM279" s="268"/>
      <c r="ION279" s="269"/>
      <c r="IOO279" s="270"/>
      <c r="IOP279" s="270"/>
      <c r="IOQ279" s="292"/>
      <c r="IOR279" s="268"/>
      <c r="IOS279" s="269"/>
      <c r="IOT279" s="270"/>
      <c r="IOU279" s="270"/>
      <c r="IOV279" s="292"/>
      <c r="IOW279" s="268"/>
      <c r="IOX279" s="269"/>
      <c r="IOY279" s="270"/>
      <c r="IOZ279" s="270"/>
      <c r="IPA279" s="292"/>
      <c r="IPB279" s="268"/>
      <c r="IPC279" s="269"/>
      <c r="IPD279" s="270"/>
      <c r="IPE279" s="270"/>
      <c r="IPF279" s="292"/>
      <c r="IPG279" s="268"/>
      <c r="IPH279" s="269"/>
      <c r="IPI279" s="270"/>
      <c r="IPJ279" s="270"/>
      <c r="IPK279" s="292"/>
      <c r="IPL279" s="268"/>
      <c r="IPM279" s="269"/>
      <c r="IPN279" s="270"/>
      <c r="IPO279" s="270"/>
      <c r="IPP279" s="292"/>
      <c r="IPQ279" s="268"/>
      <c r="IPR279" s="269"/>
      <c r="IPS279" s="270"/>
      <c r="IPT279" s="270"/>
      <c r="IPU279" s="292"/>
      <c r="IPV279" s="268"/>
      <c r="IPW279" s="269"/>
      <c r="IPX279" s="270"/>
      <c r="IPY279" s="270"/>
      <c r="IPZ279" s="292"/>
      <c r="IQA279" s="268"/>
      <c r="IQB279" s="269"/>
      <c r="IQC279" s="270"/>
      <c r="IQD279" s="270"/>
      <c r="IQE279" s="292"/>
      <c r="IQF279" s="268"/>
      <c r="IQG279" s="269"/>
      <c r="IQH279" s="270"/>
      <c r="IQI279" s="270"/>
      <c r="IQJ279" s="292"/>
      <c r="IQK279" s="268"/>
      <c r="IQL279" s="269"/>
      <c r="IQM279" s="270"/>
      <c r="IQN279" s="270"/>
      <c r="IQO279" s="292"/>
      <c r="IQP279" s="268"/>
      <c r="IQQ279" s="269"/>
      <c r="IQR279" s="270"/>
      <c r="IQS279" s="270"/>
      <c r="IQT279" s="292"/>
      <c r="IQU279" s="268"/>
      <c r="IQV279" s="269"/>
      <c r="IQW279" s="270"/>
      <c r="IQX279" s="270"/>
      <c r="IQY279" s="292"/>
      <c r="IQZ279" s="268"/>
      <c r="IRA279" s="269"/>
      <c r="IRB279" s="270"/>
      <c r="IRC279" s="270"/>
      <c r="IRD279" s="292"/>
      <c r="IRE279" s="268"/>
      <c r="IRF279" s="269"/>
      <c r="IRG279" s="270"/>
      <c r="IRH279" s="270"/>
      <c r="IRI279" s="292"/>
      <c r="IRJ279" s="268"/>
      <c r="IRK279" s="269"/>
      <c r="IRL279" s="270"/>
      <c r="IRM279" s="270"/>
      <c r="IRN279" s="292"/>
      <c r="IRO279" s="268"/>
      <c r="IRP279" s="269"/>
      <c r="IRQ279" s="270"/>
      <c r="IRR279" s="270"/>
      <c r="IRS279" s="292"/>
      <c r="IRT279" s="268"/>
      <c r="IRU279" s="269"/>
      <c r="IRV279" s="270"/>
      <c r="IRW279" s="270"/>
      <c r="IRX279" s="292"/>
      <c r="IRY279" s="268"/>
      <c r="IRZ279" s="269"/>
      <c r="ISA279" s="270"/>
      <c r="ISB279" s="270"/>
      <c r="ISC279" s="292"/>
      <c r="ISD279" s="268"/>
      <c r="ISE279" s="269"/>
      <c r="ISF279" s="270"/>
      <c r="ISG279" s="270"/>
      <c r="ISH279" s="292"/>
      <c r="ISI279" s="268"/>
      <c r="ISJ279" s="269"/>
      <c r="ISK279" s="270"/>
      <c r="ISL279" s="270"/>
      <c r="ISM279" s="292"/>
      <c r="ISN279" s="268"/>
      <c r="ISO279" s="269"/>
      <c r="ISP279" s="270"/>
      <c r="ISQ279" s="270"/>
      <c r="ISR279" s="292"/>
      <c r="ISS279" s="268"/>
      <c r="IST279" s="269"/>
      <c r="ISU279" s="270"/>
      <c r="ISV279" s="270"/>
      <c r="ISW279" s="292"/>
      <c r="ISX279" s="268"/>
      <c r="ISY279" s="269"/>
      <c r="ISZ279" s="270"/>
      <c r="ITA279" s="270"/>
      <c r="ITB279" s="292"/>
      <c r="ITC279" s="268"/>
      <c r="ITD279" s="269"/>
      <c r="ITE279" s="270"/>
      <c r="ITF279" s="270"/>
      <c r="ITG279" s="292"/>
      <c r="ITH279" s="268"/>
      <c r="ITI279" s="269"/>
      <c r="ITJ279" s="270"/>
      <c r="ITK279" s="270"/>
      <c r="ITL279" s="292"/>
      <c r="ITM279" s="268"/>
      <c r="ITN279" s="269"/>
      <c r="ITO279" s="270"/>
      <c r="ITP279" s="270"/>
      <c r="ITQ279" s="292"/>
      <c r="ITR279" s="268"/>
      <c r="ITS279" s="269"/>
      <c r="ITT279" s="270"/>
      <c r="ITU279" s="270"/>
      <c r="ITV279" s="292"/>
      <c r="ITW279" s="268"/>
      <c r="ITX279" s="269"/>
      <c r="ITY279" s="270"/>
      <c r="ITZ279" s="270"/>
      <c r="IUA279" s="292"/>
      <c r="IUB279" s="268"/>
      <c r="IUC279" s="269"/>
      <c r="IUD279" s="270"/>
      <c r="IUE279" s="270"/>
      <c r="IUF279" s="292"/>
      <c r="IUG279" s="268"/>
      <c r="IUH279" s="269"/>
      <c r="IUI279" s="270"/>
      <c r="IUJ279" s="270"/>
      <c r="IUK279" s="292"/>
      <c r="IUL279" s="268"/>
      <c r="IUM279" s="269"/>
      <c r="IUN279" s="270"/>
      <c r="IUO279" s="270"/>
      <c r="IUP279" s="292"/>
      <c r="IUQ279" s="268"/>
      <c r="IUR279" s="269"/>
      <c r="IUS279" s="270"/>
      <c r="IUT279" s="270"/>
      <c r="IUU279" s="292"/>
      <c r="IUV279" s="268"/>
      <c r="IUW279" s="269"/>
      <c r="IUX279" s="270"/>
      <c r="IUY279" s="270"/>
      <c r="IUZ279" s="292"/>
      <c r="IVA279" s="268"/>
      <c r="IVB279" s="269"/>
      <c r="IVC279" s="270"/>
      <c r="IVD279" s="270"/>
      <c r="IVE279" s="292"/>
      <c r="IVF279" s="268"/>
      <c r="IVG279" s="269"/>
      <c r="IVH279" s="270"/>
      <c r="IVI279" s="270"/>
      <c r="IVJ279" s="292"/>
      <c r="IVK279" s="268"/>
      <c r="IVL279" s="269"/>
      <c r="IVM279" s="270"/>
      <c r="IVN279" s="270"/>
      <c r="IVO279" s="292"/>
      <c r="IVP279" s="268"/>
      <c r="IVQ279" s="269"/>
      <c r="IVR279" s="270"/>
      <c r="IVS279" s="270"/>
      <c r="IVT279" s="292"/>
      <c r="IVU279" s="268"/>
      <c r="IVV279" s="269"/>
      <c r="IVW279" s="270"/>
      <c r="IVX279" s="270"/>
      <c r="IVY279" s="292"/>
      <c r="IVZ279" s="268"/>
      <c r="IWA279" s="269"/>
      <c r="IWB279" s="270"/>
      <c r="IWC279" s="270"/>
      <c r="IWD279" s="292"/>
      <c r="IWE279" s="268"/>
      <c r="IWF279" s="269"/>
      <c r="IWG279" s="270"/>
      <c r="IWH279" s="270"/>
      <c r="IWI279" s="292"/>
      <c r="IWJ279" s="268"/>
      <c r="IWK279" s="269"/>
      <c r="IWL279" s="270"/>
      <c r="IWM279" s="270"/>
      <c r="IWN279" s="292"/>
      <c r="IWO279" s="268"/>
      <c r="IWP279" s="269"/>
      <c r="IWQ279" s="270"/>
      <c r="IWR279" s="270"/>
      <c r="IWS279" s="292"/>
      <c r="IWT279" s="268"/>
      <c r="IWU279" s="269"/>
      <c r="IWV279" s="270"/>
      <c r="IWW279" s="270"/>
      <c r="IWX279" s="292"/>
      <c r="IWY279" s="268"/>
      <c r="IWZ279" s="269"/>
      <c r="IXA279" s="270"/>
      <c r="IXB279" s="270"/>
      <c r="IXC279" s="292"/>
      <c r="IXD279" s="268"/>
      <c r="IXE279" s="269"/>
      <c r="IXF279" s="270"/>
      <c r="IXG279" s="270"/>
      <c r="IXH279" s="292"/>
      <c r="IXI279" s="268"/>
      <c r="IXJ279" s="269"/>
      <c r="IXK279" s="270"/>
      <c r="IXL279" s="270"/>
      <c r="IXM279" s="292"/>
      <c r="IXN279" s="268"/>
      <c r="IXO279" s="269"/>
      <c r="IXP279" s="270"/>
      <c r="IXQ279" s="270"/>
      <c r="IXR279" s="292"/>
      <c r="IXS279" s="268"/>
      <c r="IXT279" s="269"/>
      <c r="IXU279" s="270"/>
      <c r="IXV279" s="270"/>
      <c r="IXW279" s="292"/>
      <c r="IXX279" s="268"/>
      <c r="IXY279" s="269"/>
      <c r="IXZ279" s="270"/>
      <c r="IYA279" s="270"/>
      <c r="IYB279" s="292"/>
      <c r="IYC279" s="268"/>
      <c r="IYD279" s="269"/>
      <c r="IYE279" s="270"/>
      <c r="IYF279" s="270"/>
      <c r="IYG279" s="292"/>
      <c r="IYH279" s="268"/>
      <c r="IYI279" s="269"/>
      <c r="IYJ279" s="270"/>
      <c r="IYK279" s="270"/>
      <c r="IYL279" s="292"/>
      <c r="IYM279" s="268"/>
      <c r="IYN279" s="269"/>
      <c r="IYO279" s="270"/>
      <c r="IYP279" s="270"/>
      <c r="IYQ279" s="292"/>
      <c r="IYR279" s="268"/>
      <c r="IYS279" s="269"/>
      <c r="IYT279" s="270"/>
      <c r="IYU279" s="270"/>
      <c r="IYV279" s="292"/>
      <c r="IYW279" s="268"/>
      <c r="IYX279" s="269"/>
      <c r="IYY279" s="270"/>
      <c r="IYZ279" s="270"/>
      <c r="IZA279" s="292"/>
      <c r="IZB279" s="268"/>
      <c r="IZC279" s="269"/>
      <c r="IZD279" s="270"/>
      <c r="IZE279" s="270"/>
      <c r="IZF279" s="292"/>
      <c r="IZG279" s="268"/>
      <c r="IZH279" s="269"/>
      <c r="IZI279" s="270"/>
      <c r="IZJ279" s="270"/>
      <c r="IZK279" s="292"/>
      <c r="IZL279" s="268"/>
      <c r="IZM279" s="269"/>
      <c r="IZN279" s="270"/>
      <c r="IZO279" s="270"/>
      <c r="IZP279" s="292"/>
      <c r="IZQ279" s="268"/>
      <c r="IZR279" s="269"/>
      <c r="IZS279" s="270"/>
      <c r="IZT279" s="270"/>
      <c r="IZU279" s="292"/>
      <c r="IZV279" s="268"/>
      <c r="IZW279" s="269"/>
      <c r="IZX279" s="270"/>
      <c r="IZY279" s="270"/>
      <c r="IZZ279" s="292"/>
      <c r="JAA279" s="268"/>
      <c r="JAB279" s="269"/>
      <c r="JAC279" s="270"/>
      <c r="JAD279" s="270"/>
      <c r="JAE279" s="292"/>
      <c r="JAF279" s="268"/>
      <c r="JAG279" s="269"/>
      <c r="JAH279" s="270"/>
      <c r="JAI279" s="270"/>
      <c r="JAJ279" s="292"/>
      <c r="JAK279" s="268"/>
      <c r="JAL279" s="269"/>
      <c r="JAM279" s="270"/>
      <c r="JAN279" s="270"/>
      <c r="JAO279" s="292"/>
      <c r="JAP279" s="268"/>
      <c r="JAQ279" s="269"/>
      <c r="JAR279" s="270"/>
      <c r="JAS279" s="270"/>
      <c r="JAT279" s="292"/>
      <c r="JAU279" s="268"/>
      <c r="JAV279" s="269"/>
      <c r="JAW279" s="270"/>
      <c r="JAX279" s="270"/>
      <c r="JAY279" s="292"/>
      <c r="JAZ279" s="268"/>
      <c r="JBA279" s="269"/>
      <c r="JBB279" s="270"/>
      <c r="JBC279" s="270"/>
      <c r="JBD279" s="292"/>
      <c r="JBE279" s="268"/>
      <c r="JBF279" s="269"/>
      <c r="JBG279" s="270"/>
      <c r="JBH279" s="270"/>
      <c r="JBI279" s="292"/>
      <c r="JBJ279" s="268"/>
      <c r="JBK279" s="269"/>
      <c r="JBL279" s="270"/>
      <c r="JBM279" s="270"/>
      <c r="JBN279" s="292"/>
      <c r="JBO279" s="268"/>
      <c r="JBP279" s="269"/>
      <c r="JBQ279" s="270"/>
      <c r="JBR279" s="270"/>
      <c r="JBS279" s="292"/>
      <c r="JBT279" s="268"/>
      <c r="JBU279" s="269"/>
      <c r="JBV279" s="270"/>
      <c r="JBW279" s="270"/>
      <c r="JBX279" s="292"/>
      <c r="JBY279" s="268"/>
      <c r="JBZ279" s="269"/>
      <c r="JCA279" s="270"/>
      <c r="JCB279" s="270"/>
      <c r="JCC279" s="292"/>
      <c r="JCD279" s="268"/>
      <c r="JCE279" s="269"/>
      <c r="JCF279" s="270"/>
      <c r="JCG279" s="270"/>
      <c r="JCH279" s="292"/>
      <c r="JCI279" s="268"/>
      <c r="JCJ279" s="269"/>
      <c r="JCK279" s="270"/>
      <c r="JCL279" s="270"/>
      <c r="JCM279" s="292"/>
      <c r="JCN279" s="268"/>
      <c r="JCO279" s="269"/>
      <c r="JCP279" s="270"/>
      <c r="JCQ279" s="270"/>
      <c r="JCR279" s="292"/>
      <c r="JCS279" s="268"/>
      <c r="JCT279" s="269"/>
      <c r="JCU279" s="270"/>
      <c r="JCV279" s="270"/>
      <c r="JCW279" s="292"/>
      <c r="JCX279" s="268"/>
      <c r="JCY279" s="269"/>
      <c r="JCZ279" s="270"/>
      <c r="JDA279" s="270"/>
      <c r="JDB279" s="292"/>
      <c r="JDC279" s="268"/>
      <c r="JDD279" s="269"/>
      <c r="JDE279" s="270"/>
      <c r="JDF279" s="270"/>
      <c r="JDG279" s="292"/>
      <c r="JDH279" s="268"/>
      <c r="JDI279" s="269"/>
      <c r="JDJ279" s="270"/>
      <c r="JDK279" s="270"/>
      <c r="JDL279" s="292"/>
      <c r="JDM279" s="268"/>
      <c r="JDN279" s="269"/>
      <c r="JDO279" s="270"/>
      <c r="JDP279" s="270"/>
      <c r="JDQ279" s="292"/>
      <c r="JDR279" s="268"/>
      <c r="JDS279" s="269"/>
      <c r="JDT279" s="270"/>
      <c r="JDU279" s="270"/>
      <c r="JDV279" s="292"/>
      <c r="JDW279" s="268"/>
      <c r="JDX279" s="269"/>
      <c r="JDY279" s="270"/>
      <c r="JDZ279" s="270"/>
      <c r="JEA279" s="292"/>
      <c r="JEB279" s="268"/>
      <c r="JEC279" s="269"/>
      <c r="JED279" s="270"/>
      <c r="JEE279" s="270"/>
      <c r="JEF279" s="292"/>
      <c r="JEG279" s="268"/>
      <c r="JEH279" s="269"/>
      <c r="JEI279" s="270"/>
      <c r="JEJ279" s="270"/>
      <c r="JEK279" s="292"/>
      <c r="JEL279" s="268"/>
      <c r="JEM279" s="269"/>
      <c r="JEN279" s="270"/>
      <c r="JEO279" s="270"/>
      <c r="JEP279" s="292"/>
      <c r="JEQ279" s="268"/>
      <c r="JER279" s="269"/>
      <c r="JES279" s="270"/>
      <c r="JET279" s="270"/>
      <c r="JEU279" s="292"/>
      <c r="JEV279" s="268"/>
      <c r="JEW279" s="269"/>
      <c r="JEX279" s="270"/>
      <c r="JEY279" s="270"/>
      <c r="JEZ279" s="292"/>
      <c r="JFA279" s="268"/>
      <c r="JFB279" s="269"/>
      <c r="JFC279" s="270"/>
      <c r="JFD279" s="270"/>
      <c r="JFE279" s="292"/>
      <c r="JFF279" s="268"/>
      <c r="JFG279" s="269"/>
      <c r="JFH279" s="270"/>
      <c r="JFI279" s="270"/>
      <c r="JFJ279" s="292"/>
      <c r="JFK279" s="268"/>
      <c r="JFL279" s="269"/>
      <c r="JFM279" s="270"/>
      <c r="JFN279" s="270"/>
      <c r="JFO279" s="292"/>
      <c r="JFP279" s="268"/>
      <c r="JFQ279" s="269"/>
      <c r="JFR279" s="270"/>
      <c r="JFS279" s="270"/>
      <c r="JFT279" s="292"/>
      <c r="JFU279" s="268"/>
      <c r="JFV279" s="269"/>
      <c r="JFW279" s="270"/>
      <c r="JFX279" s="270"/>
      <c r="JFY279" s="292"/>
      <c r="JFZ279" s="268"/>
      <c r="JGA279" s="269"/>
      <c r="JGB279" s="270"/>
      <c r="JGC279" s="270"/>
      <c r="JGD279" s="292"/>
      <c r="JGE279" s="268"/>
      <c r="JGF279" s="269"/>
      <c r="JGG279" s="270"/>
      <c r="JGH279" s="270"/>
      <c r="JGI279" s="292"/>
      <c r="JGJ279" s="268"/>
      <c r="JGK279" s="269"/>
      <c r="JGL279" s="270"/>
      <c r="JGM279" s="270"/>
      <c r="JGN279" s="292"/>
      <c r="JGO279" s="268"/>
      <c r="JGP279" s="269"/>
      <c r="JGQ279" s="270"/>
      <c r="JGR279" s="270"/>
      <c r="JGS279" s="292"/>
      <c r="JGT279" s="268"/>
      <c r="JGU279" s="269"/>
      <c r="JGV279" s="270"/>
      <c r="JGW279" s="270"/>
      <c r="JGX279" s="292"/>
      <c r="JGY279" s="268"/>
      <c r="JGZ279" s="269"/>
      <c r="JHA279" s="270"/>
      <c r="JHB279" s="270"/>
      <c r="JHC279" s="292"/>
      <c r="JHD279" s="268"/>
      <c r="JHE279" s="269"/>
      <c r="JHF279" s="270"/>
      <c r="JHG279" s="270"/>
      <c r="JHH279" s="292"/>
      <c r="JHI279" s="268"/>
      <c r="JHJ279" s="269"/>
      <c r="JHK279" s="270"/>
      <c r="JHL279" s="270"/>
      <c r="JHM279" s="292"/>
      <c r="JHN279" s="268"/>
      <c r="JHO279" s="269"/>
      <c r="JHP279" s="270"/>
      <c r="JHQ279" s="270"/>
      <c r="JHR279" s="292"/>
      <c r="JHS279" s="268"/>
      <c r="JHT279" s="269"/>
      <c r="JHU279" s="270"/>
      <c r="JHV279" s="270"/>
      <c r="JHW279" s="292"/>
      <c r="JHX279" s="268"/>
      <c r="JHY279" s="269"/>
      <c r="JHZ279" s="270"/>
      <c r="JIA279" s="270"/>
      <c r="JIB279" s="292"/>
      <c r="JIC279" s="268"/>
      <c r="JID279" s="269"/>
      <c r="JIE279" s="270"/>
      <c r="JIF279" s="270"/>
      <c r="JIG279" s="292"/>
      <c r="JIH279" s="268"/>
      <c r="JII279" s="269"/>
      <c r="JIJ279" s="270"/>
      <c r="JIK279" s="270"/>
      <c r="JIL279" s="292"/>
      <c r="JIM279" s="268"/>
      <c r="JIN279" s="269"/>
      <c r="JIO279" s="270"/>
      <c r="JIP279" s="270"/>
      <c r="JIQ279" s="292"/>
      <c r="JIR279" s="268"/>
      <c r="JIS279" s="269"/>
      <c r="JIT279" s="270"/>
      <c r="JIU279" s="270"/>
      <c r="JIV279" s="292"/>
      <c r="JIW279" s="268"/>
      <c r="JIX279" s="269"/>
      <c r="JIY279" s="270"/>
      <c r="JIZ279" s="270"/>
      <c r="JJA279" s="292"/>
      <c r="JJB279" s="268"/>
      <c r="JJC279" s="269"/>
      <c r="JJD279" s="270"/>
      <c r="JJE279" s="270"/>
      <c r="JJF279" s="292"/>
      <c r="JJG279" s="268"/>
      <c r="JJH279" s="269"/>
      <c r="JJI279" s="270"/>
      <c r="JJJ279" s="270"/>
      <c r="JJK279" s="292"/>
      <c r="JJL279" s="268"/>
      <c r="JJM279" s="269"/>
      <c r="JJN279" s="270"/>
      <c r="JJO279" s="270"/>
      <c r="JJP279" s="292"/>
      <c r="JJQ279" s="268"/>
      <c r="JJR279" s="269"/>
      <c r="JJS279" s="270"/>
      <c r="JJT279" s="270"/>
      <c r="JJU279" s="292"/>
      <c r="JJV279" s="268"/>
      <c r="JJW279" s="269"/>
      <c r="JJX279" s="270"/>
      <c r="JJY279" s="270"/>
      <c r="JJZ279" s="292"/>
      <c r="JKA279" s="268"/>
      <c r="JKB279" s="269"/>
      <c r="JKC279" s="270"/>
      <c r="JKD279" s="270"/>
      <c r="JKE279" s="292"/>
      <c r="JKF279" s="268"/>
      <c r="JKG279" s="269"/>
      <c r="JKH279" s="270"/>
      <c r="JKI279" s="270"/>
      <c r="JKJ279" s="292"/>
      <c r="JKK279" s="268"/>
      <c r="JKL279" s="269"/>
      <c r="JKM279" s="270"/>
      <c r="JKN279" s="270"/>
      <c r="JKO279" s="292"/>
      <c r="JKP279" s="268"/>
      <c r="JKQ279" s="269"/>
      <c r="JKR279" s="270"/>
      <c r="JKS279" s="270"/>
      <c r="JKT279" s="292"/>
      <c r="JKU279" s="268"/>
      <c r="JKV279" s="269"/>
      <c r="JKW279" s="270"/>
      <c r="JKX279" s="270"/>
      <c r="JKY279" s="292"/>
      <c r="JKZ279" s="268"/>
      <c r="JLA279" s="269"/>
      <c r="JLB279" s="270"/>
      <c r="JLC279" s="270"/>
      <c r="JLD279" s="292"/>
      <c r="JLE279" s="268"/>
      <c r="JLF279" s="269"/>
      <c r="JLG279" s="270"/>
      <c r="JLH279" s="270"/>
      <c r="JLI279" s="292"/>
      <c r="JLJ279" s="268"/>
      <c r="JLK279" s="269"/>
      <c r="JLL279" s="270"/>
      <c r="JLM279" s="270"/>
      <c r="JLN279" s="292"/>
      <c r="JLO279" s="268"/>
      <c r="JLP279" s="269"/>
      <c r="JLQ279" s="270"/>
      <c r="JLR279" s="270"/>
      <c r="JLS279" s="292"/>
      <c r="JLT279" s="268"/>
      <c r="JLU279" s="269"/>
      <c r="JLV279" s="270"/>
      <c r="JLW279" s="270"/>
      <c r="JLX279" s="292"/>
      <c r="JLY279" s="268"/>
      <c r="JLZ279" s="269"/>
      <c r="JMA279" s="270"/>
      <c r="JMB279" s="270"/>
      <c r="JMC279" s="292"/>
      <c r="JMD279" s="268"/>
      <c r="JME279" s="269"/>
      <c r="JMF279" s="270"/>
      <c r="JMG279" s="270"/>
      <c r="JMH279" s="292"/>
      <c r="JMI279" s="268"/>
      <c r="JMJ279" s="269"/>
      <c r="JMK279" s="270"/>
      <c r="JML279" s="270"/>
      <c r="JMM279" s="292"/>
      <c r="JMN279" s="268"/>
      <c r="JMO279" s="269"/>
      <c r="JMP279" s="270"/>
      <c r="JMQ279" s="270"/>
      <c r="JMR279" s="292"/>
      <c r="JMS279" s="268"/>
      <c r="JMT279" s="269"/>
      <c r="JMU279" s="270"/>
      <c r="JMV279" s="270"/>
      <c r="JMW279" s="292"/>
      <c r="JMX279" s="268"/>
      <c r="JMY279" s="269"/>
      <c r="JMZ279" s="270"/>
      <c r="JNA279" s="270"/>
      <c r="JNB279" s="292"/>
      <c r="JNC279" s="268"/>
      <c r="JND279" s="269"/>
      <c r="JNE279" s="270"/>
      <c r="JNF279" s="270"/>
      <c r="JNG279" s="292"/>
      <c r="JNH279" s="268"/>
      <c r="JNI279" s="269"/>
      <c r="JNJ279" s="270"/>
      <c r="JNK279" s="270"/>
      <c r="JNL279" s="292"/>
      <c r="JNM279" s="268"/>
      <c r="JNN279" s="269"/>
      <c r="JNO279" s="270"/>
      <c r="JNP279" s="270"/>
      <c r="JNQ279" s="292"/>
      <c r="JNR279" s="268"/>
      <c r="JNS279" s="269"/>
      <c r="JNT279" s="270"/>
      <c r="JNU279" s="270"/>
      <c r="JNV279" s="292"/>
      <c r="JNW279" s="268"/>
      <c r="JNX279" s="269"/>
      <c r="JNY279" s="270"/>
      <c r="JNZ279" s="270"/>
      <c r="JOA279" s="292"/>
      <c r="JOB279" s="268"/>
      <c r="JOC279" s="269"/>
      <c r="JOD279" s="270"/>
      <c r="JOE279" s="270"/>
      <c r="JOF279" s="292"/>
      <c r="JOG279" s="268"/>
      <c r="JOH279" s="269"/>
      <c r="JOI279" s="270"/>
      <c r="JOJ279" s="270"/>
      <c r="JOK279" s="292"/>
      <c r="JOL279" s="268"/>
      <c r="JOM279" s="269"/>
      <c r="JON279" s="270"/>
      <c r="JOO279" s="270"/>
      <c r="JOP279" s="292"/>
      <c r="JOQ279" s="268"/>
      <c r="JOR279" s="269"/>
      <c r="JOS279" s="270"/>
      <c r="JOT279" s="270"/>
      <c r="JOU279" s="292"/>
      <c r="JOV279" s="268"/>
      <c r="JOW279" s="269"/>
      <c r="JOX279" s="270"/>
      <c r="JOY279" s="270"/>
      <c r="JOZ279" s="292"/>
      <c r="JPA279" s="268"/>
      <c r="JPB279" s="269"/>
      <c r="JPC279" s="270"/>
      <c r="JPD279" s="270"/>
      <c r="JPE279" s="292"/>
      <c r="JPF279" s="268"/>
      <c r="JPG279" s="269"/>
      <c r="JPH279" s="270"/>
      <c r="JPI279" s="270"/>
      <c r="JPJ279" s="292"/>
      <c r="JPK279" s="268"/>
      <c r="JPL279" s="269"/>
      <c r="JPM279" s="270"/>
      <c r="JPN279" s="270"/>
      <c r="JPO279" s="292"/>
      <c r="JPP279" s="268"/>
      <c r="JPQ279" s="269"/>
      <c r="JPR279" s="270"/>
      <c r="JPS279" s="270"/>
      <c r="JPT279" s="292"/>
      <c r="JPU279" s="268"/>
      <c r="JPV279" s="269"/>
      <c r="JPW279" s="270"/>
      <c r="JPX279" s="270"/>
      <c r="JPY279" s="292"/>
      <c r="JPZ279" s="268"/>
      <c r="JQA279" s="269"/>
      <c r="JQB279" s="270"/>
      <c r="JQC279" s="270"/>
      <c r="JQD279" s="292"/>
      <c r="JQE279" s="268"/>
      <c r="JQF279" s="269"/>
      <c r="JQG279" s="270"/>
      <c r="JQH279" s="270"/>
      <c r="JQI279" s="292"/>
      <c r="JQJ279" s="268"/>
      <c r="JQK279" s="269"/>
      <c r="JQL279" s="270"/>
      <c r="JQM279" s="270"/>
      <c r="JQN279" s="292"/>
      <c r="JQO279" s="268"/>
      <c r="JQP279" s="269"/>
      <c r="JQQ279" s="270"/>
      <c r="JQR279" s="270"/>
      <c r="JQS279" s="292"/>
      <c r="JQT279" s="268"/>
      <c r="JQU279" s="269"/>
      <c r="JQV279" s="270"/>
      <c r="JQW279" s="270"/>
      <c r="JQX279" s="292"/>
      <c r="JQY279" s="268"/>
      <c r="JQZ279" s="269"/>
      <c r="JRA279" s="270"/>
      <c r="JRB279" s="270"/>
      <c r="JRC279" s="292"/>
      <c r="JRD279" s="268"/>
      <c r="JRE279" s="269"/>
      <c r="JRF279" s="270"/>
      <c r="JRG279" s="270"/>
      <c r="JRH279" s="292"/>
      <c r="JRI279" s="268"/>
      <c r="JRJ279" s="269"/>
      <c r="JRK279" s="270"/>
      <c r="JRL279" s="270"/>
      <c r="JRM279" s="292"/>
      <c r="JRN279" s="268"/>
      <c r="JRO279" s="269"/>
      <c r="JRP279" s="270"/>
      <c r="JRQ279" s="270"/>
      <c r="JRR279" s="292"/>
      <c r="JRS279" s="268"/>
      <c r="JRT279" s="269"/>
      <c r="JRU279" s="270"/>
      <c r="JRV279" s="270"/>
      <c r="JRW279" s="292"/>
      <c r="JRX279" s="268"/>
      <c r="JRY279" s="269"/>
      <c r="JRZ279" s="270"/>
      <c r="JSA279" s="270"/>
      <c r="JSB279" s="292"/>
      <c r="JSC279" s="268"/>
      <c r="JSD279" s="269"/>
      <c r="JSE279" s="270"/>
      <c r="JSF279" s="270"/>
      <c r="JSG279" s="292"/>
      <c r="JSH279" s="268"/>
      <c r="JSI279" s="269"/>
      <c r="JSJ279" s="270"/>
      <c r="JSK279" s="270"/>
      <c r="JSL279" s="292"/>
      <c r="JSM279" s="268"/>
      <c r="JSN279" s="269"/>
      <c r="JSO279" s="270"/>
      <c r="JSP279" s="270"/>
      <c r="JSQ279" s="292"/>
      <c r="JSR279" s="268"/>
      <c r="JSS279" s="269"/>
      <c r="JST279" s="270"/>
      <c r="JSU279" s="270"/>
      <c r="JSV279" s="292"/>
      <c r="JSW279" s="268"/>
      <c r="JSX279" s="269"/>
      <c r="JSY279" s="270"/>
      <c r="JSZ279" s="270"/>
      <c r="JTA279" s="292"/>
      <c r="JTB279" s="268"/>
      <c r="JTC279" s="269"/>
      <c r="JTD279" s="270"/>
      <c r="JTE279" s="270"/>
      <c r="JTF279" s="292"/>
      <c r="JTG279" s="268"/>
      <c r="JTH279" s="269"/>
      <c r="JTI279" s="270"/>
      <c r="JTJ279" s="270"/>
      <c r="JTK279" s="292"/>
      <c r="JTL279" s="268"/>
      <c r="JTM279" s="269"/>
      <c r="JTN279" s="270"/>
      <c r="JTO279" s="270"/>
      <c r="JTP279" s="292"/>
      <c r="JTQ279" s="268"/>
      <c r="JTR279" s="269"/>
      <c r="JTS279" s="270"/>
      <c r="JTT279" s="270"/>
      <c r="JTU279" s="292"/>
      <c r="JTV279" s="268"/>
      <c r="JTW279" s="269"/>
      <c r="JTX279" s="270"/>
      <c r="JTY279" s="270"/>
      <c r="JTZ279" s="292"/>
      <c r="JUA279" s="268"/>
      <c r="JUB279" s="269"/>
      <c r="JUC279" s="270"/>
      <c r="JUD279" s="270"/>
      <c r="JUE279" s="292"/>
      <c r="JUF279" s="268"/>
      <c r="JUG279" s="269"/>
      <c r="JUH279" s="270"/>
      <c r="JUI279" s="270"/>
      <c r="JUJ279" s="292"/>
      <c r="JUK279" s="268"/>
      <c r="JUL279" s="269"/>
      <c r="JUM279" s="270"/>
      <c r="JUN279" s="270"/>
      <c r="JUO279" s="292"/>
      <c r="JUP279" s="268"/>
      <c r="JUQ279" s="269"/>
      <c r="JUR279" s="270"/>
      <c r="JUS279" s="270"/>
      <c r="JUT279" s="292"/>
      <c r="JUU279" s="268"/>
      <c r="JUV279" s="269"/>
      <c r="JUW279" s="270"/>
      <c r="JUX279" s="270"/>
      <c r="JUY279" s="292"/>
      <c r="JUZ279" s="268"/>
      <c r="JVA279" s="269"/>
      <c r="JVB279" s="270"/>
      <c r="JVC279" s="270"/>
      <c r="JVD279" s="292"/>
      <c r="JVE279" s="268"/>
      <c r="JVF279" s="269"/>
      <c r="JVG279" s="270"/>
      <c r="JVH279" s="270"/>
      <c r="JVI279" s="292"/>
      <c r="JVJ279" s="268"/>
      <c r="JVK279" s="269"/>
      <c r="JVL279" s="270"/>
      <c r="JVM279" s="270"/>
      <c r="JVN279" s="292"/>
      <c r="JVO279" s="268"/>
      <c r="JVP279" s="269"/>
      <c r="JVQ279" s="270"/>
      <c r="JVR279" s="270"/>
      <c r="JVS279" s="292"/>
      <c r="JVT279" s="268"/>
      <c r="JVU279" s="269"/>
      <c r="JVV279" s="270"/>
      <c r="JVW279" s="270"/>
      <c r="JVX279" s="292"/>
      <c r="JVY279" s="268"/>
      <c r="JVZ279" s="269"/>
      <c r="JWA279" s="270"/>
      <c r="JWB279" s="270"/>
      <c r="JWC279" s="292"/>
      <c r="JWD279" s="268"/>
      <c r="JWE279" s="269"/>
      <c r="JWF279" s="270"/>
      <c r="JWG279" s="270"/>
      <c r="JWH279" s="292"/>
      <c r="JWI279" s="268"/>
      <c r="JWJ279" s="269"/>
      <c r="JWK279" s="270"/>
      <c r="JWL279" s="270"/>
      <c r="JWM279" s="292"/>
      <c r="JWN279" s="268"/>
      <c r="JWO279" s="269"/>
      <c r="JWP279" s="270"/>
      <c r="JWQ279" s="270"/>
      <c r="JWR279" s="292"/>
      <c r="JWS279" s="268"/>
      <c r="JWT279" s="269"/>
      <c r="JWU279" s="270"/>
      <c r="JWV279" s="270"/>
      <c r="JWW279" s="292"/>
      <c r="JWX279" s="268"/>
      <c r="JWY279" s="269"/>
      <c r="JWZ279" s="270"/>
      <c r="JXA279" s="270"/>
      <c r="JXB279" s="292"/>
      <c r="JXC279" s="268"/>
      <c r="JXD279" s="269"/>
      <c r="JXE279" s="270"/>
      <c r="JXF279" s="270"/>
      <c r="JXG279" s="292"/>
      <c r="JXH279" s="268"/>
      <c r="JXI279" s="269"/>
      <c r="JXJ279" s="270"/>
      <c r="JXK279" s="270"/>
      <c r="JXL279" s="292"/>
      <c r="JXM279" s="268"/>
      <c r="JXN279" s="269"/>
      <c r="JXO279" s="270"/>
      <c r="JXP279" s="270"/>
      <c r="JXQ279" s="292"/>
      <c r="JXR279" s="268"/>
      <c r="JXS279" s="269"/>
      <c r="JXT279" s="270"/>
      <c r="JXU279" s="270"/>
      <c r="JXV279" s="292"/>
      <c r="JXW279" s="268"/>
      <c r="JXX279" s="269"/>
      <c r="JXY279" s="270"/>
      <c r="JXZ279" s="270"/>
      <c r="JYA279" s="292"/>
      <c r="JYB279" s="268"/>
      <c r="JYC279" s="269"/>
      <c r="JYD279" s="270"/>
      <c r="JYE279" s="270"/>
      <c r="JYF279" s="292"/>
      <c r="JYG279" s="268"/>
      <c r="JYH279" s="269"/>
      <c r="JYI279" s="270"/>
      <c r="JYJ279" s="270"/>
      <c r="JYK279" s="292"/>
      <c r="JYL279" s="268"/>
      <c r="JYM279" s="269"/>
      <c r="JYN279" s="270"/>
      <c r="JYO279" s="270"/>
      <c r="JYP279" s="292"/>
      <c r="JYQ279" s="268"/>
      <c r="JYR279" s="269"/>
      <c r="JYS279" s="270"/>
      <c r="JYT279" s="270"/>
      <c r="JYU279" s="292"/>
      <c r="JYV279" s="268"/>
      <c r="JYW279" s="269"/>
      <c r="JYX279" s="270"/>
      <c r="JYY279" s="270"/>
      <c r="JYZ279" s="292"/>
      <c r="JZA279" s="268"/>
      <c r="JZB279" s="269"/>
      <c r="JZC279" s="270"/>
      <c r="JZD279" s="270"/>
      <c r="JZE279" s="292"/>
      <c r="JZF279" s="268"/>
      <c r="JZG279" s="269"/>
      <c r="JZH279" s="270"/>
      <c r="JZI279" s="270"/>
      <c r="JZJ279" s="292"/>
      <c r="JZK279" s="268"/>
      <c r="JZL279" s="269"/>
      <c r="JZM279" s="270"/>
      <c r="JZN279" s="270"/>
      <c r="JZO279" s="292"/>
      <c r="JZP279" s="268"/>
      <c r="JZQ279" s="269"/>
      <c r="JZR279" s="270"/>
      <c r="JZS279" s="270"/>
      <c r="JZT279" s="292"/>
      <c r="JZU279" s="268"/>
      <c r="JZV279" s="269"/>
      <c r="JZW279" s="270"/>
      <c r="JZX279" s="270"/>
      <c r="JZY279" s="292"/>
      <c r="JZZ279" s="268"/>
      <c r="KAA279" s="269"/>
      <c r="KAB279" s="270"/>
      <c r="KAC279" s="270"/>
      <c r="KAD279" s="292"/>
      <c r="KAE279" s="268"/>
      <c r="KAF279" s="269"/>
      <c r="KAG279" s="270"/>
      <c r="KAH279" s="270"/>
      <c r="KAI279" s="292"/>
      <c r="KAJ279" s="268"/>
      <c r="KAK279" s="269"/>
      <c r="KAL279" s="270"/>
      <c r="KAM279" s="270"/>
      <c r="KAN279" s="292"/>
      <c r="KAO279" s="268"/>
      <c r="KAP279" s="269"/>
      <c r="KAQ279" s="270"/>
      <c r="KAR279" s="270"/>
      <c r="KAS279" s="292"/>
      <c r="KAT279" s="268"/>
      <c r="KAU279" s="269"/>
      <c r="KAV279" s="270"/>
      <c r="KAW279" s="270"/>
      <c r="KAX279" s="292"/>
      <c r="KAY279" s="268"/>
      <c r="KAZ279" s="269"/>
      <c r="KBA279" s="270"/>
      <c r="KBB279" s="270"/>
      <c r="KBC279" s="292"/>
      <c r="KBD279" s="268"/>
      <c r="KBE279" s="269"/>
      <c r="KBF279" s="270"/>
      <c r="KBG279" s="270"/>
      <c r="KBH279" s="292"/>
      <c r="KBI279" s="268"/>
      <c r="KBJ279" s="269"/>
      <c r="KBK279" s="270"/>
      <c r="KBL279" s="270"/>
      <c r="KBM279" s="292"/>
      <c r="KBN279" s="268"/>
      <c r="KBO279" s="269"/>
      <c r="KBP279" s="270"/>
      <c r="KBQ279" s="270"/>
      <c r="KBR279" s="292"/>
      <c r="KBS279" s="268"/>
      <c r="KBT279" s="269"/>
      <c r="KBU279" s="270"/>
      <c r="KBV279" s="270"/>
      <c r="KBW279" s="292"/>
      <c r="KBX279" s="268"/>
      <c r="KBY279" s="269"/>
      <c r="KBZ279" s="270"/>
      <c r="KCA279" s="270"/>
      <c r="KCB279" s="292"/>
      <c r="KCC279" s="268"/>
      <c r="KCD279" s="269"/>
      <c r="KCE279" s="270"/>
      <c r="KCF279" s="270"/>
      <c r="KCG279" s="292"/>
      <c r="KCH279" s="268"/>
      <c r="KCI279" s="269"/>
      <c r="KCJ279" s="270"/>
      <c r="KCK279" s="270"/>
      <c r="KCL279" s="292"/>
      <c r="KCM279" s="268"/>
      <c r="KCN279" s="269"/>
      <c r="KCO279" s="270"/>
      <c r="KCP279" s="270"/>
      <c r="KCQ279" s="292"/>
      <c r="KCR279" s="268"/>
      <c r="KCS279" s="269"/>
      <c r="KCT279" s="270"/>
      <c r="KCU279" s="270"/>
      <c r="KCV279" s="292"/>
      <c r="KCW279" s="268"/>
      <c r="KCX279" s="269"/>
      <c r="KCY279" s="270"/>
      <c r="KCZ279" s="270"/>
      <c r="KDA279" s="292"/>
      <c r="KDB279" s="268"/>
      <c r="KDC279" s="269"/>
      <c r="KDD279" s="270"/>
      <c r="KDE279" s="270"/>
      <c r="KDF279" s="292"/>
      <c r="KDG279" s="268"/>
      <c r="KDH279" s="269"/>
      <c r="KDI279" s="270"/>
      <c r="KDJ279" s="270"/>
      <c r="KDK279" s="292"/>
      <c r="KDL279" s="268"/>
      <c r="KDM279" s="269"/>
      <c r="KDN279" s="270"/>
      <c r="KDO279" s="270"/>
      <c r="KDP279" s="292"/>
      <c r="KDQ279" s="268"/>
      <c r="KDR279" s="269"/>
      <c r="KDS279" s="270"/>
      <c r="KDT279" s="270"/>
      <c r="KDU279" s="292"/>
      <c r="KDV279" s="268"/>
      <c r="KDW279" s="269"/>
      <c r="KDX279" s="270"/>
      <c r="KDY279" s="270"/>
      <c r="KDZ279" s="292"/>
      <c r="KEA279" s="268"/>
      <c r="KEB279" s="269"/>
      <c r="KEC279" s="270"/>
      <c r="KED279" s="270"/>
      <c r="KEE279" s="292"/>
      <c r="KEF279" s="268"/>
      <c r="KEG279" s="269"/>
      <c r="KEH279" s="270"/>
      <c r="KEI279" s="270"/>
      <c r="KEJ279" s="292"/>
      <c r="KEK279" s="268"/>
      <c r="KEL279" s="269"/>
      <c r="KEM279" s="270"/>
      <c r="KEN279" s="270"/>
      <c r="KEO279" s="292"/>
      <c r="KEP279" s="268"/>
      <c r="KEQ279" s="269"/>
      <c r="KER279" s="270"/>
      <c r="KES279" s="270"/>
      <c r="KET279" s="292"/>
      <c r="KEU279" s="268"/>
      <c r="KEV279" s="269"/>
      <c r="KEW279" s="270"/>
      <c r="KEX279" s="270"/>
      <c r="KEY279" s="292"/>
      <c r="KEZ279" s="268"/>
      <c r="KFA279" s="269"/>
      <c r="KFB279" s="270"/>
      <c r="KFC279" s="270"/>
      <c r="KFD279" s="292"/>
      <c r="KFE279" s="268"/>
      <c r="KFF279" s="269"/>
      <c r="KFG279" s="270"/>
      <c r="KFH279" s="270"/>
      <c r="KFI279" s="292"/>
      <c r="KFJ279" s="268"/>
      <c r="KFK279" s="269"/>
      <c r="KFL279" s="270"/>
      <c r="KFM279" s="270"/>
      <c r="KFN279" s="292"/>
      <c r="KFO279" s="268"/>
      <c r="KFP279" s="269"/>
      <c r="KFQ279" s="270"/>
      <c r="KFR279" s="270"/>
      <c r="KFS279" s="292"/>
      <c r="KFT279" s="268"/>
      <c r="KFU279" s="269"/>
      <c r="KFV279" s="270"/>
      <c r="KFW279" s="270"/>
      <c r="KFX279" s="292"/>
      <c r="KFY279" s="268"/>
      <c r="KFZ279" s="269"/>
      <c r="KGA279" s="270"/>
      <c r="KGB279" s="270"/>
      <c r="KGC279" s="292"/>
      <c r="KGD279" s="268"/>
      <c r="KGE279" s="269"/>
      <c r="KGF279" s="270"/>
      <c r="KGG279" s="270"/>
      <c r="KGH279" s="292"/>
      <c r="KGI279" s="268"/>
      <c r="KGJ279" s="269"/>
      <c r="KGK279" s="270"/>
      <c r="KGL279" s="270"/>
      <c r="KGM279" s="292"/>
      <c r="KGN279" s="268"/>
      <c r="KGO279" s="269"/>
      <c r="KGP279" s="270"/>
      <c r="KGQ279" s="270"/>
      <c r="KGR279" s="292"/>
      <c r="KGS279" s="268"/>
      <c r="KGT279" s="269"/>
      <c r="KGU279" s="270"/>
      <c r="KGV279" s="270"/>
      <c r="KGW279" s="292"/>
      <c r="KGX279" s="268"/>
      <c r="KGY279" s="269"/>
      <c r="KGZ279" s="270"/>
      <c r="KHA279" s="270"/>
      <c r="KHB279" s="292"/>
      <c r="KHC279" s="268"/>
      <c r="KHD279" s="269"/>
      <c r="KHE279" s="270"/>
      <c r="KHF279" s="270"/>
      <c r="KHG279" s="292"/>
      <c r="KHH279" s="268"/>
      <c r="KHI279" s="269"/>
      <c r="KHJ279" s="270"/>
      <c r="KHK279" s="270"/>
      <c r="KHL279" s="292"/>
      <c r="KHM279" s="268"/>
      <c r="KHN279" s="269"/>
      <c r="KHO279" s="270"/>
      <c r="KHP279" s="270"/>
      <c r="KHQ279" s="292"/>
      <c r="KHR279" s="268"/>
      <c r="KHS279" s="269"/>
      <c r="KHT279" s="270"/>
      <c r="KHU279" s="270"/>
      <c r="KHV279" s="292"/>
      <c r="KHW279" s="268"/>
      <c r="KHX279" s="269"/>
      <c r="KHY279" s="270"/>
      <c r="KHZ279" s="270"/>
      <c r="KIA279" s="292"/>
      <c r="KIB279" s="268"/>
      <c r="KIC279" s="269"/>
      <c r="KID279" s="270"/>
      <c r="KIE279" s="270"/>
      <c r="KIF279" s="292"/>
      <c r="KIG279" s="268"/>
      <c r="KIH279" s="269"/>
      <c r="KII279" s="270"/>
      <c r="KIJ279" s="270"/>
      <c r="KIK279" s="292"/>
      <c r="KIL279" s="268"/>
      <c r="KIM279" s="269"/>
      <c r="KIN279" s="270"/>
      <c r="KIO279" s="270"/>
      <c r="KIP279" s="292"/>
      <c r="KIQ279" s="268"/>
      <c r="KIR279" s="269"/>
      <c r="KIS279" s="270"/>
      <c r="KIT279" s="270"/>
      <c r="KIU279" s="292"/>
      <c r="KIV279" s="268"/>
      <c r="KIW279" s="269"/>
      <c r="KIX279" s="270"/>
      <c r="KIY279" s="270"/>
      <c r="KIZ279" s="292"/>
      <c r="KJA279" s="268"/>
      <c r="KJB279" s="269"/>
      <c r="KJC279" s="270"/>
      <c r="KJD279" s="270"/>
      <c r="KJE279" s="292"/>
      <c r="KJF279" s="268"/>
      <c r="KJG279" s="269"/>
      <c r="KJH279" s="270"/>
      <c r="KJI279" s="270"/>
      <c r="KJJ279" s="292"/>
      <c r="KJK279" s="268"/>
      <c r="KJL279" s="269"/>
      <c r="KJM279" s="270"/>
      <c r="KJN279" s="270"/>
      <c r="KJO279" s="292"/>
      <c r="KJP279" s="268"/>
      <c r="KJQ279" s="269"/>
      <c r="KJR279" s="270"/>
      <c r="KJS279" s="270"/>
      <c r="KJT279" s="292"/>
      <c r="KJU279" s="268"/>
      <c r="KJV279" s="269"/>
      <c r="KJW279" s="270"/>
      <c r="KJX279" s="270"/>
      <c r="KJY279" s="292"/>
      <c r="KJZ279" s="268"/>
      <c r="KKA279" s="269"/>
      <c r="KKB279" s="270"/>
      <c r="KKC279" s="270"/>
      <c r="KKD279" s="292"/>
      <c r="KKE279" s="268"/>
      <c r="KKF279" s="269"/>
      <c r="KKG279" s="270"/>
      <c r="KKH279" s="270"/>
      <c r="KKI279" s="292"/>
      <c r="KKJ279" s="268"/>
      <c r="KKK279" s="269"/>
      <c r="KKL279" s="270"/>
      <c r="KKM279" s="270"/>
      <c r="KKN279" s="292"/>
      <c r="KKO279" s="268"/>
      <c r="KKP279" s="269"/>
      <c r="KKQ279" s="270"/>
      <c r="KKR279" s="270"/>
      <c r="KKS279" s="292"/>
      <c r="KKT279" s="268"/>
      <c r="KKU279" s="269"/>
      <c r="KKV279" s="270"/>
      <c r="KKW279" s="270"/>
      <c r="KKX279" s="292"/>
      <c r="KKY279" s="268"/>
      <c r="KKZ279" s="269"/>
      <c r="KLA279" s="270"/>
      <c r="KLB279" s="270"/>
      <c r="KLC279" s="292"/>
      <c r="KLD279" s="268"/>
      <c r="KLE279" s="269"/>
      <c r="KLF279" s="270"/>
      <c r="KLG279" s="270"/>
      <c r="KLH279" s="292"/>
      <c r="KLI279" s="268"/>
      <c r="KLJ279" s="269"/>
      <c r="KLK279" s="270"/>
      <c r="KLL279" s="270"/>
      <c r="KLM279" s="292"/>
      <c r="KLN279" s="268"/>
      <c r="KLO279" s="269"/>
      <c r="KLP279" s="270"/>
      <c r="KLQ279" s="270"/>
      <c r="KLR279" s="292"/>
      <c r="KLS279" s="268"/>
      <c r="KLT279" s="269"/>
      <c r="KLU279" s="270"/>
      <c r="KLV279" s="270"/>
      <c r="KLW279" s="292"/>
      <c r="KLX279" s="268"/>
      <c r="KLY279" s="269"/>
      <c r="KLZ279" s="270"/>
      <c r="KMA279" s="270"/>
      <c r="KMB279" s="292"/>
      <c r="KMC279" s="268"/>
      <c r="KMD279" s="269"/>
      <c r="KME279" s="270"/>
      <c r="KMF279" s="270"/>
      <c r="KMG279" s="292"/>
      <c r="KMH279" s="268"/>
      <c r="KMI279" s="269"/>
      <c r="KMJ279" s="270"/>
      <c r="KMK279" s="270"/>
      <c r="KML279" s="292"/>
      <c r="KMM279" s="268"/>
      <c r="KMN279" s="269"/>
      <c r="KMO279" s="270"/>
      <c r="KMP279" s="270"/>
      <c r="KMQ279" s="292"/>
      <c r="KMR279" s="268"/>
      <c r="KMS279" s="269"/>
      <c r="KMT279" s="270"/>
      <c r="KMU279" s="270"/>
      <c r="KMV279" s="292"/>
      <c r="KMW279" s="268"/>
      <c r="KMX279" s="269"/>
      <c r="KMY279" s="270"/>
      <c r="KMZ279" s="270"/>
      <c r="KNA279" s="292"/>
      <c r="KNB279" s="268"/>
      <c r="KNC279" s="269"/>
      <c r="KND279" s="270"/>
      <c r="KNE279" s="270"/>
      <c r="KNF279" s="292"/>
      <c r="KNG279" s="268"/>
      <c r="KNH279" s="269"/>
      <c r="KNI279" s="270"/>
      <c r="KNJ279" s="270"/>
      <c r="KNK279" s="292"/>
      <c r="KNL279" s="268"/>
      <c r="KNM279" s="269"/>
      <c r="KNN279" s="270"/>
      <c r="KNO279" s="270"/>
      <c r="KNP279" s="292"/>
      <c r="KNQ279" s="268"/>
      <c r="KNR279" s="269"/>
      <c r="KNS279" s="270"/>
      <c r="KNT279" s="270"/>
      <c r="KNU279" s="292"/>
      <c r="KNV279" s="268"/>
      <c r="KNW279" s="269"/>
      <c r="KNX279" s="270"/>
      <c r="KNY279" s="270"/>
      <c r="KNZ279" s="292"/>
      <c r="KOA279" s="268"/>
      <c r="KOB279" s="269"/>
      <c r="KOC279" s="270"/>
      <c r="KOD279" s="270"/>
      <c r="KOE279" s="292"/>
      <c r="KOF279" s="268"/>
      <c r="KOG279" s="269"/>
      <c r="KOH279" s="270"/>
      <c r="KOI279" s="270"/>
      <c r="KOJ279" s="292"/>
      <c r="KOK279" s="268"/>
      <c r="KOL279" s="269"/>
      <c r="KOM279" s="270"/>
      <c r="KON279" s="270"/>
      <c r="KOO279" s="292"/>
      <c r="KOP279" s="268"/>
      <c r="KOQ279" s="269"/>
      <c r="KOR279" s="270"/>
      <c r="KOS279" s="270"/>
      <c r="KOT279" s="292"/>
      <c r="KOU279" s="268"/>
      <c r="KOV279" s="269"/>
      <c r="KOW279" s="270"/>
      <c r="KOX279" s="270"/>
      <c r="KOY279" s="292"/>
      <c r="KOZ279" s="268"/>
      <c r="KPA279" s="269"/>
      <c r="KPB279" s="270"/>
      <c r="KPC279" s="270"/>
      <c r="KPD279" s="292"/>
      <c r="KPE279" s="268"/>
      <c r="KPF279" s="269"/>
      <c r="KPG279" s="270"/>
      <c r="KPH279" s="270"/>
      <c r="KPI279" s="292"/>
      <c r="KPJ279" s="268"/>
      <c r="KPK279" s="269"/>
      <c r="KPL279" s="270"/>
      <c r="KPM279" s="270"/>
      <c r="KPN279" s="292"/>
      <c r="KPO279" s="268"/>
      <c r="KPP279" s="269"/>
      <c r="KPQ279" s="270"/>
      <c r="KPR279" s="270"/>
      <c r="KPS279" s="292"/>
      <c r="KPT279" s="268"/>
      <c r="KPU279" s="269"/>
      <c r="KPV279" s="270"/>
      <c r="KPW279" s="270"/>
      <c r="KPX279" s="292"/>
      <c r="KPY279" s="268"/>
      <c r="KPZ279" s="269"/>
      <c r="KQA279" s="270"/>
      <c r="KQB279" s="270"/>
      <c r="KQC279" s="292"/>
      <c r="KQD279" s="268"/>
      <c r="KQE279" s="269"/>
      <c r="KQF279" s="270"/>
      <c r="KQG279" s="270"/>
      <c r="KQH279" s="292"/>
      <c r="KQI279" s="268"/>
      <c r="KQJ279" s="269"/>
      <c r="KQK279" s="270"/>
      <c r="KQL279" s="270"/>
      <c r="KQM279" s="292"/>
      <c r="KQN279" s="268"/>
      <c r="KQO279" s="269"/>
      <c r="KQP279" s="270"/>
      <c r="KQQ279" s="270"/>
      <c r="KQR279" s="292"/>
      <c r="KQS279" s="268"/>
      <c r="KQT279" s="269"/>
      <c r="KQU279" s="270"/>
      <c r="KQV279" s="270"/>
      <c r="KQW279" s="292"/>
      <c r="KQX279" s="268"/>
      <c r="KQY279" s="269"/>
      <c r="KQZ279" s="270"/>
      <c r="KRA279" s="270"/>
      <c r="KRB279" s="292"/>
      <c r="KRC279" s="268"/>
      <c r="KRD279" s="269"/>
      <c r="KRE279" s="270"/>
      <c r="KRF279" s="270"/>
      <c r="KRG279" s="292"/>
      <c r="KRH279" s="268"/>
      <c r="KRI279" s="269"/>
      <c r="KRJ279" s="270"/>
      <c r="KRK279" s="270"/>
      <c r="KRL279" s="292"/>
      <c r="KRM279" s="268"/>
      <c r="KRN279" s="269"/>
      <c r="KRO279" s="270"/>
      <c r="KRP279" s="270"/>
      <c r="KRQ279" s="292"/>
      <c r="KRR279" s="268"/>
      <c r="KRS279" s="269"/>
      <c r="KRT279" s="270"/>
      <c r="KRU279" s="270"/>
      <c r="KRV279" s="292"/>
      <c r="KRW279" s="268"/>
      <c r="KRX279" s="269"/>
      <c r="KRY279" s="270"/>
      <c r="KRZ279" s="270"/>
      <c r="KSA279" s="292"/>
      <c r="KSB279" s="268"/>
      <c r="KSC279" s="269"/>
      <c r="KSD279" s="270"/>
      <c r="KSE279" s="270"/>
      <c r="KSF279" s="292"/>
      <c r="KSG279" s="268"/>
      <c r="KSH279" s="269"/>
      <c r="KSI279" s="270"/>
      <c r="KSJ279" s="270"/>
      <c r="KSK279" s="292"/>
      <c r="KSL279" s="268"/>
      <c r="KSM279" s="269"/>
      <c r="KSN279" s="270"/>
      <c r="KSO279" s="270"/>
      <c r="KSP279" s="292"/>
      <c r="KSQ279" s="268"/>
      <c r="KSR279" s="269"/>
      <c r="KSS279" s="270"/>
      <c r="KST279" s="270"/>
      <c r="KSU279" s="292"/>
      <c r="KSV279" s="268"/>
      <c r="KSW279" s="269"/>
      <c r="KSX279" s="270"/>
      <c r="KSY279" s="270"/>
      <c r="KSZ279" s="292"/>
      <c r="KTA279" s="268"/>
      <c r="KTB279" s="269"/>
      <c r="KTC279" s="270"/>
      <c r="KTD279" s="270"/>
      <c r="KTE279" s="292"/>
      <c r="KTF279" s="268"/>
      <c r="KTG279" s="269"/>
      <c r="KTH279" s="270"/>
      <c r="KTI279" s="270"/>
      <c r="KTJ279" s="292"/>
      <c r="KTK279" s="268"/>
      <c r="KTL279" s="269"/>
      <c r="KTM279" s="270"/>
      <c r="KTN279" s="270"/>
      <c r="KTO279" s="292"/>
      <c r="KTP279" s="268"/>
      <c r="KTQ279" s="269"/>
      <c r="KTR279" s="270"/>
      <c r="KTS279" s="270"/>
      <c r="KTT279" s="292"/>
      <c r="KTU279" s="268"/>
      <c r="KTV279" s="269"/>
      <c r="KTW279" s="270"/>
      <c r="KTX279" s="270"/>
      <c r="KTY279" s="292"/>
      <c r="KTZ279" s="268"/>
      <c r="KUA279" s="269"/>
      <c r="KUB279" s="270"/>
      <c r="KUC279" s="270"/>
      <c r="KUD279" s="292"/>
      <c r="KUE279" s="268"/>
      <c r="KUF279" s="269"/>
      <c r="KUG279" s="270"/>
      <c r="KUH279" s="270"/>
      <c r="KUI279" s="292"/>
      <c r="KUJ279" s="268"/>
      <c r="KUK279" s="269"/>
      <c r="KUL279" s="270"/>
      <c r="KUM279" s="270"/>
      <c r="KUN279" s="292"/>
      <c r="KUO279" s="268"/>
      <c r="KUP279" s="269"/>
      <c r="KUQ279" s="270"/>
      <c r="KUR279" s="270"/>
      <c r="KUS279" s="292"/>
      <c r="KUT279" s="268"/>
      <c r="KUU279" s="269"/>
      <c r="KUV279" s="270"/>
      <c r="KUW279" s="270"/>
      <c r="KUX279" s="292"/>
      <c r="KUY279" s="268"/>
      <c r="KUZ279" s="269"/>
      <c r="KVA279" s="270"/>
      <c r="KVB279" s="270"/>
      <c r="KVC279" s="292"/>
      <c r="KVD279" s="268"/>
      <c r="KVE279" s="269"/>
      <c r="KVF279" s="270"/>
      <c r="KVG279" s="270"/>
      <c r="KVH279" s="292"/>
      <c r="KVI279" s="268"/>
      <c r="KVJ279" s="269"/>
      <c r="KVK279" s="270"/>
      <c r="KVL279" s="270"/>
      <c r="KVM279" s="292"/>
      <c r="KVN279" s="268"/>
      <c r="KVO279" s="269"/>
      <c r="KVP279" s="270"/>
      <c r="KVQ279" s="270"/>
      <c r="KVR279" s="292"/>
      <c r="KVS279" s="268"/>
      <c r="KVT279" s="269"/>
      <c r="KVU279" s="270"/>
      <c r="KVV279" s="270"/>
      <c r="KVW279" s="292"/>
      <c r="KVX279" s="268"/>
      <c r="KVY279" s="269"/>
      <c r="KVZ279" s="270"/>
      <c r="KWA279" s="270"/>
      <c r="KWB279" s="292"/>
      <c r="KWC279" s="268"/>
      <c r="KWD279" s="269"/>
      <c r="KWE279" s="270"/>
      <c r="KWF279" s="270"/>
      <c r="KWG279" s="292"/>
      <c r="KWH279" s="268"/>
      <c r="KWI279" s="269"/>
      <c r="KWJ279" s="270"/>
      <c r="KWK279" s="270"/>
      <c r="KWL279" s="292"/>
      <c r="KWM279" s="268"/>
      <c r="KWN279" s="269"/>
      <c r="KWO279" s="270"/>
      <c r="KWP279" s="270"/>
      <c r="KWQ279" s="292"/>
      <c r="KWR279" s="268"/>
      <c r="KWS279" s="269"/>
      <c r="KWT279" s="270"/>
      <c r="KWU279" s="270"/>
      <c r="KWV279" s="292"/>
      <c r="KWW279" s="268"/>
      <c r="KWX279" s="269"/>
      <c r="KWY279" s="270"/>
      <c r="KWZ279" s="270"/>
      <c r="KXA279" s="292"/>
      <c r="KXB279" s="268"/>
      <c r="KXC279" s="269"/>
      <c r="KXD279" s="270"/>
      <c r="KXE279" s="270"/>
      <c r="KXF279" s="292"/>
      <c r="KXG279" s="268"/>
      <c r="KXH279" s="269"/>
      <c r="KXI279" s="270"/>
      <c r="KXJ279" s="270"/>
      <c r="KXK279" s="292"/>
      <c r="KXL279" s="268"/>
      <c r="KXM279" s="269"/>
      <c r="KXN279" s="270"/>
      <c r="KXO279" s="270"/>
      <c r="KXP279" s="292"/>
      <c r="KXQ279" s="268"/>
      <c r="KXR279" s="269"/>
      <c r="KXS279" s="270"/>
      <c r="KXT279" s="270"/>
      <c r="KXU279" s="292"/>
      <c r="KXV279" s="268"/>
      <c r="KXW279" s="269"/>
      <c r="KXX279" s="270"/>
      <c r="KXY279" s="270"/>
      <c r="KXZ279" s="292"/>
      <c r="KYA279" s="268"/>
      <c r="KYB279" s="269"/>
      <c r="KYC279" s="270"/>
      <c r="KYD279" s="270"/>
      <c r="KYE279" s="292"/>
      <c r="KYF279" s="268"/>
      <c r="KYG279" s="269"/>
      <c r="KYH279" s="270"/>
      <c r="KYI279" s="270"/>
      <c r="KYJ279" s="292"/>
      <c r="KYK279" s="268"/>
      <c r="KYL279" s="269"/>
      <c r="KYM279" s="270"/>
      <c r="KYN279" s="270"/>
      <c r="KYO279" s="292"/>
      <c r="KYP279" s="268"/>
      <c r="KYQ279" s="269"/>
      <c r="KYR279" s="270"/>
      <c r="KYS279" s="270"/>
      <c r="KYT279" s="292"/>
      <c r="KYU279" s="268"/>
      <c r="KYV279" s="269"/>
      <c r="KYW279" s="270"/>
      <c r="KYX279" s="270"/>
      <c r="KYY279" s="292"/>
      <c r="KYZ279" s="268"/>
      <c r="KZA279" s="269"/>
      <c r="KZB279" s="270"/>
      <c r="KZC279" s="270"/>
      <c r="KZD279" s="292"/>
      <c r="KZE279" s="268"/>
      <c r="KZF279" s="269"/>
      <c r="KZG279" s="270"/>
      <c r="KZH279" s="270"/>
      <c r="KZI279" s="292"/>
      <c r="KZJ279" s="268"/>
      <c r="KZK279" s="269"/>
      <c r="KZL279" s="270"/>
      <c r="KZM279" s="270"/>
      <c r="KZN279" s="292"/>
      <c r="KZO279" s="268"/>
      <c r="KZP279" s="269"/>
      <c r="KZQ279" s="270"/>
      <c r="KZR279" s="270"/>
      <c r="KZS279" s="292"/>
      <c r="KZT279" s="268"/>
      <c r="KZU279" s="269"/>
      <c r="KZV279" s="270"/>
      <c r="KZW279" s="270"/>
      <c r="KZX279" s="292"/>
      <c r="KZY279" s="268"/>
      <c r="KZZ279" s="269"/>
      <c r="LAA279" s="270"/>
      <c r="LAB279" s="270"/>
      <c r="LAC279" s="292"/>
      <c r="LAD279" s="268"/>
      <c r="LAE279" s="269"/>
      <c r="LAF279" s="270"/>
      <c r="LAG279" s="270"/>
      <c r="LAH279" s="292"/>
      <c r="LAI279" s="268"/>
      <c r="LAJ279" s="269"/>
      <c r="LAK279" s="270"/>
      <c r="LAL279" s="270"/>
      <c r="LAM279" s="292"/>
      <c r="LAN279" s="268"/>
      <c r="LAO279" s="269"/>
      <c r="LAP279" s="270"/>
      <c r="LAQ279" s="270"/>
      <c r="LAR279" s="292"/>
      <c r="LAS279" s="268"/>
      <c r="LAT279" s="269"/>
      <c r="LAU279" s="270"/>
      <c r="LAV279" s="270"/>
      <c r="LAW279" s="292"/>
      <c r="LAX279" s="268"/>
      <c r="LAY279" s="269"/>
      <c r="LAZ279" s="270"/>
      <c r="LBA279" s="270"/>
      <c r="LBB279" s="292"/>
      <c r="LBC279" s="268"/>
      <c r="LBD279" s="269"/>
      <c r="LBE279" s="270"/>
      <c r="LBF279" s="270"/>
      <c r="LBG279" s="292"/>
      <c r="LBH279" s="268"/>
      <c r="LBI279" s="269"/>
      <c r="LBJ279" s="270"/>
      <c r="LBK279" s="270"/>
      <c r="LBL279" s="292"/>
      <c r="LBM279" s="268"/>
      <c r="LBN279" s="269"/>
      <c r="LBO279" s="270"/>
      <c r="LBP279" s="270"/>
      <c r="LBQ279" s="292"/>
      <c r="LBR279" s="268"/>
      <c r="LBS279" s="269"/>
      <c r="LBT279" s="270"/>
      <c r="LBU279" s="270"/>
      <c r="LBV279" s="292"/>
      <c r="LBW279" s="268"/>
      <c r="LBX279" s="269"/>
      <c r="LBY279" s="270"/>
      <c r="LBZ279" s="270"/>
      <c r="LCA279" s="292"/>
      <c r="LCB279" s="268"/>
      <c r="LCC279" s="269"/>
      <c r="LCD279" s="270"/>
      <c r="LCE279" s="270"/>
      <c r="LCF279" s="292"/>
      <c r="LCG279" s="268"/>
      <c r="LCH279" s="269"/>
      <c r="LCI279" s="270"/>
      <c r="LCJ279" s="270"/>
      <c r="LCK279" s="292"/>
      <c r="LCL279" s="268"/>
      <c r="LCM279" s="269"/>
      <c r="LCN279" s="270"/>
      <c r="LCO279" s="270"/>
      <c r="LCP279" s="292"/>
      <c r="LCQ279" s="268"/>
      <c r="LCR279" s="269"/>
      <c r="LCS279" s="270"/>
      <c r="LCT279" s="270"/>
      <c r="LCU279" s="292"/>
      <c r="LCV279" s="268"/>
      <c r="LCW279" s="269"/>
      <c r="LCX279" s="270"/>
      <c r="LCY279" s="270"/>
      <c r="LCZ279" s="292"/>
      <c r="LDA279" s="268"/>
      <c r="LDB279" s="269"/>
      <c r="LDC279" s="270"/>
      <c r="LDD279" s="270"/>
      <c r="LDE279" s="292"/>
      <c r="LDF279" s="268"/>
      <c r="LDG279" s="269"/>
      <c r="LDH279" s="270"/>
      <c r="LDI279" s="270"/>
      <c r="LDJ279" s="292"/>
      <c r="LDK279" s="268"/>
      <c r="LDL279" s="269"/>
      <c r="LDM279" s="270"/>
      <c r="LDN279" s="270"/>
      <c r="LDO279" s="292"/>
      <c r="LDP279" s="268"/>
      <c r="LDQ279" s="269"/>
      <c r="LDR279" s="270"/>
      <c r="LDS279" s="270"/>
      <c r="LDT279" s="292"/>
      <c r="LDU279" s="268"/>
      <c r="LDV279" s="269"/>
      <c r="LDW279" s="270"/>
      <c r="LDX279" s="270"/>
      <c r="LDY279" s="292"/>
      <c r="LDZ279" s="268"/>
      <c r="LEA279" s="269"/>
      <c r="LEB279" s="270"/>
      <c r="LEC279" s="270"/>
      <c r="LED279" s="292"/>
      <c r="LEE279" s="268"/>
      <c r="LEF279" s="269"/>
      <c r="LEG279" s="270"/>
      <c r="LEH279" s="270"/>
      <c r="LEI279" s="292"/>
      <c r="LEJ279" s="268"/>
      <c r="LEK279" s="269"/>
      <c r="LEL279" s="270"/>
      <c r="LEM279" s="270"/>
      <c r="LEN279" s="292"/>
      <c r="LEO279" s="268"/>
      <c r="LEP279" s="269"/>
      <c r="LEQ279" s="270"/>
      <c r="LER279" s="270"/>
      <c r="LES279" s="292"/>
      <c r="LET279" s="268"/>
      <c r="LEU279" s="269"/>
      <c r="LEV279" s="270"/>
      <c r="LEW279" s="270"/>
      <c r="LEX279" s="292"/>
      <c r="LEY279" s="268"/>
      <c r="LEZ279" s="269"/>
      <c r="LFA279" s="270"/>
      <c r="LFB279" s="270"/>
      <c r="LFC279" s="292"/>
      <c r="LFD279" s="268"/>
      <c r="LFE279" s="269"/>
      <c r="LFF279" s="270"/>
      <c r="LFG279" s="270"/>
      <c r="LFH279" s="292"/>
      <c r="LFI279" s="268"/>
      <c r="LFJ279" s="269"/>
      <c r="LFK279" s="270"/>
      <c r="LFL279" s="270"/>
      <c r="LFM279" s="292"/>
      <c r="LFN279" s="268"/>
      <c r="LFO279" s="269"/>
      <c r="LFP279" s="270"/>
      <c r="LFQ279" s="270"/>
      <c r="LFR279" s="292"/>
      <c r="LFS279" s="268"/>
      <c r="LFT279" s="269"/>
      <c r="LFU279" s="270"/>
      <c r="LFV279" s="270"/>
      <c r="LFW279" s="292"/>
      <c r="LFX279" s="268"/>
      <c r="LFY279" s="269"/>
      <c r="LFZ279" s="270"/>
      <c r="LGA279" s="270"/>
      <c r="LGB279" s="292"/>
      <c r="LGC279" s="268"/>
      <c r="LGD279" s="269"/>
      <c r="LGE279" s="270"/>
      <c r="LGF279" s="270"/>
      <c r="LGG279" s="292"/>
      <c r="LGH279" s="268"/>
      <c r="LGI279" s="269"/>
      <c r="LGJ279" s="270"/>
      <c r="LGK279" s="270"/>
      <c r="LGL279" s="292"/>
      <c r="LGM279" s="268"/>
      <c r="LGN279" s="269"/>
      <c r="LGO279" s="270"/>
      <c r="LGP279" s="270"/>
      <c r="LGQ279" s="292"/>
      <c r="LGR279" s="268"/>
      <c r="LGS279" s="269"/>
      <c r="LGT279" s="270"/>
      <c r="LGU279" s="270"/>
      <c r="LGV279" s="292"/>
      <c r="LGW279" s="268"/>
      <c r="LGX279" s="269"/>
      <c r="LGY279" s="270"/>
      <c r="LGZ279" s="270"/>
      <c r="LHA279" s="292"/>
      <c r="LHB279" s="268"/>
      <c r="LHC279" s="269"/>
      <c r="LHD279" s="270"/>
      <c r="LHE279" s="270"/>
      <c r="LHF279" s="292"/>
      <c r="LHG279" s="268"/>
      <c r="LHH279" s="269"/>
      <c r="LHI279" s="270"/>
      <c r="LHJ279" s="270"/>
      <c r="LHK279" s="292"/>
      <c r="LHL279" s="268"/>
      <c r="LHM279" s="269"/>
      <c r="LHN279" s="270"/>
      <c r="LHO279" s="270"/>
      <c r="LHP279" s="292"/>
      <c r="LHQ279" s="268"/>
      <c r="LHR279" s="269"/>
      <c r="LHS279" s="270"/>
      <c r="LHT279" s="270"/>
      <c r="LHU279" s="292"/>
      <c r="LHV279" s="268"/>
      <c r="LHW279" s="269"/>
      <c r="LHX279" s="270"/>
      <c r="LHY279" s="270"/>
      <c r="LHZ279" s="292"/>
      <c r="LIA279" s="268"/>
      <c r="LIB279" s="269"/>
      <c r="LIC279" s="270"/>
      <c r="LID279" s="270"/>
      <c r="LIE279" s="292"/>
      <c r="LIF279" s="268"/>
      <c r="LIG279" s="269"/>
      <c r="LIH279" s="270"/>
      <c r="LII279" s="270"/>
      <c r="LIJ279" s="292"/>
      <c r="LIK279" s="268"/>
      <c r="LIL279" s="269"/>
      <c r="LIM279" s="270"/>
      <c r="LIN279" s="270"/>
      <c r="LIO279" s="292"/>
      <c r="LIP279" s="268"/>
      <c r="LIQ279" s="269"/>
      <c r="LIR279" s="270"/>
      <c r="LIS279" s="270"/>
      <c r="LIT279" s="292"/>
      <c r="LIU279" s="268"/>
      <c r="LIV279" s="269"/>
      <c r="LIW279" s="270"/>
      <c r="LIX279" s="270"/>
      <c r="LIY279" s="292"/>
      <c r="LIZ279" s="268"/>
      <c r="LJA279" s="269"/>
      <c r="LJB279" s="270"/>
      <c r="LJC279" s="270"/>
      <c r="LJD279" s="292"/>
      <c r="LJE279" s="268"/>
      <c r="LJF279" s="269"/>
      <c r="LJG279" s="270"/>
      <c r="LJH279" s="270"/>
      <c r="LJI279" s="292"/>
      <c r="LJJ279" s="268"/>
      <c r="LJK279" s="269"/>
      <c r="LJL279" s="270"/>
      <c r="LJM279" s="270"/>
      <c r="LJN279" s="292"/>
      <c r="LJO279" s="268"/>
      <c r="LJP279" s="269"/>
      <c r="LJQ279" s="270"/>
      <c r="LJR279" s="270"/>
      <c r="LJS279" s="292"/>
      <c r="LJT279" s="268"/>
      <c r="LJU279" s="269"/>
      <c r="LJV279" s="270"/>
      <c r="LJW279" s="270"/>
      <c r="LJX279" s="292"/>
      <c r="LJY279" s="268"/>
      <c r="LJZ279" s="269"/>
      <c r="LKA279" s="270"/>
      <c r="LKB279" s="270"/>
      <c r="LKC279" s="292"/>
      <c r="LKD279" s="268"/>
      <c r="LKE279" s="269"/>
      <c r="LKF279" s="270"/>
      <c r="LKG279" s="270"/>
      <c r="LKH279" s="292"/>
      <c r="LKI279" s="268"/>
      <c r="LKJ279" s="269"/>
      <c r="LKK279" s="270"/>
      <c r="LKL279" s="270"/>
      <c r="LKM279" s="292"/>
      <c r="LKN279" s="268"/>
      <c r="LKO279" s="269"/>
      <c r="LKP279" s="270"/>
      <c r="LKQ279" s="270"/>
      <c r="LKR279" s="292"/>
      <c r="LKS279" s="268"/>
      <c r="LKT279" s="269"/>
      <c r="LKU279" s="270"/>
      <c r="LKV279" s="270"/>
      <c r="LKW279" s="292"/>
      <c r="LKX279" s="268"/>
      <c r="LKY279" s="269"/>
      <c r="LKZ279" s="270"/>
      <c r="LLA279" s="270"/>
      <c r="LLB279" s="292"/>
      <c r="LLC279" s="268"/>
      <c r="LLD279" s="269"/>
      <c r="LLE279" s="270"/>
      <c r="LLF279" s="270"/>
      <c r="LLG279" s="292"/>
      <c r="LLH279" s="268"/>
      <c r="LLI279" s="269"/>
      <c r="LLJ279" s="270"/>
      <c r="LLK279" s="270"/>
      <c r="LLL279" s="292"/>
      <c r="LLM279" s="268"/>
      <c r="LLN279" s="269"/>
      <c r="LLO279" s="270"/>
      <c r="LLP279" s="270"/>
      <c r="LLQ279" s="292"/>
      <c r="LLR279" s="268"/>
      <c r="LLS279" s="269"/>
      <c r="LLT279" s="270"/>
      <c r="LLU279" s="270"/>
      <c r="LLV279" s="292"/>
      <c r="LLW279" s="268"/>
      <c r="LLX279" s="269"/>
      <c r="LLY279" s="270"/>
      <c r="LLZ279" s="270"/>
      <c r="LMA279" s="292"/>
      <c r="LMB279" s="268"/>
      <c r="LMC279" s="269"/>
      <c r="LMD279" s="270"/>
      <c r="LME279" s="270"/>
      <c r="LMF279" s="292"/>
      <c r="LMG279" s="268"/>
      <c r="LMH279" s="269"/>
      <c r="LMI279" s="270"/>
      <c r="LMJ279" s="270"/>
      <c r="LMK279" s="292"/>
      <c r="LML279" s="268"/>
      <c r="LMM279" s="269"/>
      <c r="LMN279" s="270"/>
      <c r="LMO279" s="270"/>
      <c r="LMP279" s="292"/>
      <c r="LMQ279" s="268"/>
      <c r="LMR279" s="269"/>
      <c r="LMS279" s="270"/>
      <c r="LMT279" s="270"/>
      <c r="LMU279" s="292"/>
      <c r="LMV279" s="268"/>
      <c r="LMW279" s="269"/>
      <c r="LMX279" s="270"/>
      <c r="LMY279" s="270"/>
      <c r="LMZ279" s="292"/>
      <c r="LNA279" s="268"/>
      <c r="LNB279" s="269"/>
      <c r="LNC279" s="270"/>
      <c r="LND279" s="270"/>
      <c r="LNE279" s="292"/>
      <c r="LNF279" s="268"/>
      <c r="LNG279" s="269"/>
      <c r="LNH279" s="270"/>
      <c r="LNI279" s="270"/>
      <c r="LNJ279" s="292"/>
      <c r="LNK279" s="268"/>
      <c r="LNL279" s="269"/>
      <c r="LNM279" s="270"/>
      <c r="LNN279" s="270"/>
      <c r="LNO279" s="292"/>
      <c r="LNP279" s="268"/>
      <c r="LNQ279" s="269"/>
      <c r="LNR279" s="270"/>
      <c r="LNS279" s="270"/>
      <c r="LNT279" s="292"/>
      <c r="LNU279" s="268"/>
      <c r="LNV279" s="269"/>
      <c r="LNW279" s="270"/>
      <c r="LNX279" s="270"/>
      <c r="LNY279" s="292"/>
      <c r="LNZ279" s="268"/>
      <c r="LOA279" s="269"/>
      <c r="LOB279" s="270"/>
      <c r="LOC279" s="270"/>
      <c r="LOD279" s="292"/>
      <c r="LOE279" s="268"/>
      <c r="LOF279" s="269"/>
      <c r="LOG279" s="270"/>
      <c r="LOH279" s="270"/>
      <c r="LOI279" s="292"/>
      <c r="LOJ279" s="268"/>
      <c r="LOK279" s="269"/>
      <c r="LOL279" s="270"/>
      <c r="LOM279" s="270"/>
      <c r="LON279" s="292"/>
      <c r="LOO279" s="268"/>
      <c r="LOP279" s="269"/>
      <c r="LOQ279" s="270"/>
      <c r="LOR279" s="270"/>
      <c r="LOS279" s="292"/>
      <c r="LOT279" s="268"/>
      <c r="LOU279" s="269"/>
      <c r="LOV279" s="270"/>
      <c r="LOW279" s="270"/>
      <c r="LOX279" s="292"/>
      <c r="LOY279" s="268"/>
      <c r="LOZ279" s="269"/>
      <c r="LPA279" s="270"/>
      <c r="LPB279" s="270"/>
      <c r="LPC279" s="292"/>
      <c r="LPD279" s="268"/>
      <c r="LPE279" s="269"/>
      <c r="LPF279" s="270"/>
      <c r="LPG279" s="270"/>
      <c r="LPH279" s="292"/>
      <c r="LPI279" s="268"/>
      <c r="LPJ279" s="269"/>
      <c r="LPK279" s="270"/>
      <c r="LPL279" s="270"/>
      <c r="LPM279" s="292"/>
      <c r="LPN279" s="268"/>
      <c r="LPO279" s="269"/>
      <c r="LPP279" s="270"/>
      <c r="LPQ279" s="270"/>
      <c r="LPR279" s="292"/>
      <c r="LPS279" s="268"/>
      <c r="LPT279" s="269"/>
      <c r="LPU279" s="270"/>
      <c r="LPV279" s="270"/>
      <c r="LPW279" s="292"/>
      <c r="LPX279" s="268"/>
      <c r="LPY279" s="269"/>
      <c r="LPZ279" s="270"/>
      <c r="LQA279" s="270"/>
      <c r="LQB279" s="292"/>
      <c r="LQC279" s="268"/>
      <c r="LQD279" s="269"/>
      <c r="LQE279" s="270"/>
      <c r="LQF279" s="270"/>
      <c r="LQG279" s="292"/>
      <c r="LQH279" s="268"/>
      <c r="LQI279" s="269"/>
      <c r="LQJ279" s="270"/>
      <c r="LQK279" s="270"/>
      <c r="LQL279" s="292"/>
      <c r="LQM279" s="268"/>
      <c r="LQN279" s="269"/>
      <c r="LQO279" s="270"/>
      <c r="LQP279" s="270"/>
      <c r="LQQ279" s="292"/>
      <c r="LQR279" s="268"/>
      <c r="LQS279" s="269"/>
      <c r="LQT279" s="270"/>
      <c r="LQU279" s="270"/>
      <c r="LQV279" s="292"/>
      <c r="LQW279" s="268"/>
      <c r="LQX279" s="269"/>
      <c r="LQY279" s="270"/>
      <c r="LQZ279" s="270"/>
      <c r="LRA279" s="292"/>
      <c r="LRB279" s="268"/>
      <c r="LRC279" s="269"/>
      <c r="LRD279" s="270"/>
      <c r="LRE279" s="270"/>
      <c r="LRF279" s="292"/>
      <c r="LRG279" s="268"/>
      <c r="LRH279" s="269"/>
      <c r="LRI279" s="270"/>
      <c r="LRJ279" s="270"/>
      <c r="LRK279" s="292"/>
      <c r="LRL279" s="268"/>
      <c r="LRM279" s="269"/>
      <c r="LRN279" s="270"/>
      <c r="LRO279" s="270"/>
      <c r="LRP279" s="292"/>
      <c r="LRQ279" s="268"/>
      <c r="LRR279" s="269"/>
      <c r="LRS279" s="270"/>
      <c r="LRT279" s="270"/>
      <c r="LRU279" s="292"/>
      <c r="LRV279" s="268"/>
      <c r="LRW279" s="269"/>
      <c r="LRX279" s="270"/>
      <c r="LRY279" s="270"/>
      <c r="LRZ279" s="292"/>
      <c r="LSA279" s="268"/>
      <c r="LSB279" s="269"/>
      <c r="LSC279" s="270"/>
      <c r="LSD279" s="270"/>
      <c r="LSE279" s="292"/>
      <c r="LSF279" s="268"/>
      <c r="LSG279" s="269"/>
      <c r="LSH279" s="270"/>
      <c r="LSI279" s="270"/>
      <c r="LSJ279" s="292"/>
      <c r="LSK279" s="268"/>
      <c r="LSL279" s="269"/>
      <c r="LSM279" s="270"/>
      <c r="LSN279" s="270"/>
      <c r="LSO279" s="292"/>
      <c r="LSP279" s="268"/>
      <c r="LSQ279" s="269"/>
      <c r="LSR279" s="270"/>
      <c r="LSS279" s="270"/>
      <c r="LST279" s="292"/>
      <c r="LSU279" s="268"/>
      <c r="LSV279" s="269"/>
      <c r="LSW279" s="270"/>
      <c r="LSX279" s="270"/>
      <c r="LSY279" s="292"/>
      <c r="LSZ279" s="268"/>
      <c r="LTA279" s="269"/>
      <c r="LTB279" s="270"/>
      <c r="LTC279" s="270"/>
      <c r="LTD279" s="292"/>
      <c r="LTE279" s="268"/>
      <c r="LTF279" s="269"/>
      <c r="LTG279" s="270"/>
      <c r="LTH279" s="270"/>
      <c r="LTI279" s="292"/>
      <c r="LTJ279" s="268"/>
      <c r="LTK279" s="269"/>
      <c r="LTL279" s="270"/>
      <c r="LTM279" s="270"/>
      <c r="LTN279" s="292"/>
      <c r="LTO279" s="268"/>
      <c r="LTP279" s="269"/>
      <c r="LTQ279" s="270"/>
      <c r="LTR279" s="270"/>
      <c r="LTS279" s="292"/>
      <c r="LTT279" s="268"/>
      <c r="LTU279" s="269"/>
      <c r="LTV279" s="270"/>
      <c r="LTW279" s="270"/>
      <c r="LTX279" s="292"/>
      <c r="LTY279" s="268"/>
      <c r="LTZ279" s="269"/>
      <c r="LUA279" s="270"/>
      <c r="LUB279" s="270"/>
      <c r="LUC279" s="292"/>
      <c r="LUD279" s="268"/>
      <c r="LUE279" s="269"/>
      <c r="LUF279" s="270"/>
      <c r="LUG279" s="270"/>
      <c r="LUH279" s="292"/>
      <c r="LUI279" s="268"/>
      <c r="LUJ279" s="269"/>
      <c r="LUK279" s="270"/>
      <c r="LUL279" s="270"/>
      <c r="LUM279" s="292"/>
      <c r="LUN279" s="268"/>
      <c r="LUO279" s="269"/>
      <c r="LUP279" s="270"/>
      <c r="LUQ279" s="270"/>
      <c r="LUR279" s="292"/>
      <c r="LUS279" s="268"/>
      <c r="LUT279" s="269"/>
      <c r="LUU279" s="270"/>
      <c r="LUV279" s="270"/>
      <c r="LUW279" s="292"/>
      <c r="LUX279" s="268"/>
      <c r="LUY279" s="269"/>
      <c r="LUZ279" s="270"/>
      <c r="LVA279" s="270"/>
      <c r="LVB279" s="292"/>
      <c r="LVC279" s="268"/>
      <c r="LVD279" s="269"/>
      <c r="LVE279" s="270"/>
      <c r="LVF279" s="270"/>
      <c r="LVG279" s="292"/>
      <c r="LVH279" s="268"/>
      <c r="LVI279" s="269"/>
      <c r="LVJ279" s="270"/>
      <c r="LVK279" s="270"/>
      <c r="LVL279" s="292"/>
      <c r="LVM279" s="268"/>
      <c r="LVN279" s="269"/>
      <c r="LVO279" s="270"/>
      <c r="LVP279" s="270"/>
      <c r="LVQ279" s="292"/>
      <c r="LVR279" s="268"/>
      <c r="LVS279" s="269"/>
      <c r="LVT279" s="270"/>
      <c r="LVU279" s="270"/>
      <c r="LVV279" s="292"/>
      <c r="LVW279" s="268"/>
      <c r="LVX279" s="269"/>
      <c r="LVY279" s="270"/>
      <c r="LVZ279" s="270"/>
      <c r="LWA279" s="292"/>
      <c r="LWB279" s="268"/>
      <c r="LWC279" s="269"/>
      <c r="LWD279" s="270"/>
      <c r="LWE279" s="270"/>
      <c r="LWF279" s="292"/>
      <c r="LWG279" s="268"/>
      <c r="LWH279" s="269"/>
      <c r="LWI279" s="270"/>
      <c r="LWJ279" s="270"/>
      <c r="LWK279" s="292"/>
      <c r="LWL279" s="268"/>
      <c r="LWM279" s="269"/>
      <c r="LWN279" s="270"/>
      <c r="LWO279" s="270"/>
      <c r="LWP279" s="292"/>
      <c r="LWQ279" s="268"/>
      <c r="LWR279" s="269"/>
      <c r="LWS279" s="270"/>
      <c r="LWT279" s="270"/>
      <c r="LWU279" s="292"/>
      <c r="LWV279" s="268"/>
      <c r="LWW279" s="269"/>
      <c r="LWX279" s="270"/>
      <c r="LWY279" s="270"/>
      <c r="LWZ279" s="292"/>
      <c r="LXA279" s="268"/>
      <c r="LXB279" s="269"/>
      <c r="LXC279" s="270"/>
      <c r="LXD279" s="270"/>
      <c r="LXE279" s="292"/>
      <c r="LXF279" s="268"/>
      <c r="LXG279" s="269"/>
      <c r="LXH279" s="270"/>
      <c r="LXI279" s="270"/>
      <c r="LXJ279" s="292"/>
      <c r="LXK279" s="268"/>
      <c r="LXL279" s="269"/>
      <c r="LXM279" s="270"/>
      <c r="LXN279" s="270"/>
      <c r="LXO279" s="292"/>
      <c r="LXP279" s="268"/>
      <c r="LXQ279" s="269"/>
      <c r="LXR279" s="270"/>
      <c r="LXS279" s="270"/>
      <c r="LXT279" s="292"/>
      <c r="LXU279" s="268"/>
      <c r="LXV279" s="269"/>
      <c r="LXW279" s="270"/>
      <c r="LXX279" s="270"/>
      <c r="LXY279" s="292"/>
      <c r="LXZ279" s="268"/>
      <c r="LYA279" s="269"/>
      <c r="LYB279" s="270"/>
      <c r="LYC279" s="270"/>
      <c r="LYD279" s="292"/>
      <c r="LYE279" s="268"/>
      <c r="LYF279" s="269"/>
      <c r="LYG279" s="270"/>
      <c r="LYH279" s="270"/>
      <c r="LYI279" s="292"/>
      <c r="LYJ279" s="268"/>
      <c r="LYK279" s="269"/>
      <c r="LYL279" s="270"/>
      <c r="LYM279" s="270"/>
      <c r="LYN279" s="292"/>
      <c r="LYO279" s="268"/>
      <c r="LYP279" s="269"/>
      <c r="LYQ279" s="270"/>
      <c r="LYR279" s="270"/>
      <c r="LYS279" s="292"/>
      <c r="LYT279" s="268"/>
      <c r="LYU279" s="269"/>
      <c r="LYV279" s="270"/>
      <c r="LYW279" s="270"/>
      <c r="LYX279" s="292"/>
      <c r="LYY279" s="268"/>
      <c r="LYZ279" s="269"/>
      <c r="LZA279" s="270"/>
      <c r="LZB279" s="270"/>
      <c r="LZC279" s="292"/>
      <c r="LZD279" s="268"/>
      <c r="LZE279" s="269"/>
      <c r="LZF279" s="270"/>
      <c r="LZG279" s="270"/>
      <c r="LZH279" s="292"/>
      <c r="LZI279" s="268"/>
      <c r="LZJ279" s="269"/>
      <c r="LZK279" s="270"/>
      <c r="LZL279" s="270"/>
      <c r="LZM279" s="292"/>
      <c r="LZN279" s="268"/>
      <c r="LZO279" s="269"/>
      <c r="LZP279" s="270"/>
      <c r="LZQ279" s="270"/>
      <c r="LZR279" s="292"/>
      <c r="LZS279" s="268"/>
      <c r="LZT279" s="269"/>
      <c r="LZU279" s="270"/>
      <c r="LZV279" s="270"/>
      <c r="LZW279" s="292"/>
      <c r="LZX279" s="268"/>
      <c r="LZY279" s="269"/>
      <c r="LZZ279" s="270"/>
      <c r="MAA279" s="270"/>
      <c r="MAB279" s="292"/>
      <c r="MAC279" s="268"/>
      <c r="MAD279" s="269"/>
      <c r="MAE279" s="270"/>
      <c r="MAF279" s="270"/>
      <c r="MAG279" s="292"/>
      <c r="MAH279" s="268"/>
      <c r="MAI279" s="269"/>
      <c r="MAJ279" s="270"/>
      <c r="MAK279" s="270"/>
      <c r="MAL279" s="292"/>
      <c r="MAM279" s="268"/>
      <c r="MAN279" s="269"/>
      <c r="MAO279" s="270"/>
      <c r="MAP279" s="270"/>
      <c r="MAQ279" s="292"/>
      <c r="MAR279" s="268"/>
      <c r="MAS279" s="269"/>
      <c r="MAT279" s="270"/>
      <c r="MAU279" s="270"/>
      <c r="MAV279" s="292"/>
      <c r="MAW279" s="268"/>
      <c r="MAX279" s="269"/>
      <c r="MAY279" s="270"/>
      <c r="MAZ279" s="270"/>
      <c r="MBA279" s="292"/>
      <c r="MBB279" s="268"/>
      <c r="MBC279" s="269"/>
      <c r="MBD279" s="270"/>
      <c r="MBE279" s="270"/>
      <c r="MBF279" s="292"/>
      <c r="MBG279" s="268"/>
      <c r="MBH279" s="269"/>
      <c r="MBI279" s="270"/>
      <c r="MBJ279" s="270"/>
      <c r="MBK279" s="292"/>
      <c r="MBL279" s="268"/>
      <c r="MBM279" s="269"/>
      <c r="MBN279" s="270"/>
      <c r="MBO279" s="270"/>
      <c r="MBP279" s="292"/>
      <c r="MBQ279" s="268"/>
      <c r="MBR279" s="269"/>
      <c r="MBS279" s="270"/>
      <c r="MBT279" s="270"/>
      <c r="MBU279" s="292"/>
      <c r="MBV279" s="268"/>
      <c r="MBW279" s="269"/>
      <c r="MBX279" s="270"/>
      <c r="MBY279" s="270"/>
      <c r="MBZ279" s="292"/>
      <c r="MCA279" s="268"/>
      <c r="MCB279" s="269"/>
      <c r="MCC279" s="270"/>
      <c r="MCD279" s="270"/>
      <c r="MCE279" s="292"/>
      <c r="MCF279" s="268"/>
      <c r="MCG279" s="269"/>
      <c r="MCH279" s="270"/>
      <c r="MCI279" s="270"/>
      <c r="MCJ279" s="292"/>
      <c r="MCK279" s="268"/>
      <c r="MCL279" s="269"/>
      <c r="MCM279" s="270"/>
      <c r="MCN279" s="270"/>
      <c r="MCO279" s="292"/>
      <c r="MCP279" s="268"/>
      <c r="MCQ279" s="269"/>
      <c r="MCR279" s="270"/>
      <c r="MCS279" s="270"/>
      <c r="MCT279" s="292"/>
      <c r="MCU279" s="268"/>
      <c r="MCV279" s="269"/>
      <c r="MCW279" s="270"/>
      <c r="MCX279" s="270"/>
      <c r="MCY279" s="292"/>
      <c r="MCZ279" s="268"/>
      <c r="MDA279" s="269"/>
      <c r="MDB279" s="270"/>
      <c r="MDC279" s="270"/>
      <c r="MDD279" s="292"/>
      <c r="MDE279" s="268"/>
      <c r="MDF279" s="269"/>
      <c r="MDG279" s="270"/>
      <c r="MDH279" s="270"/>
      <c r="MDI279" s="292"/>
      <c r="MDJ279" s="268"/>
      <c r="MDK279" s="269"/>
      <c r="MDL279" s="270"/>
      <c r="MDM279" s="270"/>
      <c r="MDN279" s="292"/>
      <c r="MDO279" s="268"/>
      <c r="MDP279" s="269"/>
      <c r="MDQ279" s="270"/>
      <c r="MDR279" s="270"/>
      <c r="MDS279" s="292"/>
      <c r="MDT279" s="268"/>
      <c r="MDU279" s="269"/>
      <c r="MDV279" s="270"/>
      <c r="MDW279" s="270"/>
      <c r="MDX279" s="292"/>
      <c r="MDY279" s="268"/>
      <c r="MDZ279" s="269"/>
      <c r="MEA279" s="270"/>
      <c r="MEB279" s="270"/>
      <c r="MEC279" s="292"/>
      <c r="MED279" s="268"/>
      <c r="MEE279" s="269"/>
      <c r="MEF279" s="270"/>
      <c r="MEG279" s="270"/>
      <c r="MEH279" s="292"/>
      <c r="MEI279" s="268"/>
      <c r="MEJ279" s="269"/>
      <c r="MEK279" s="270"/>
      <c r="MEL279" s="270"/>
      <c r="MEM279" s="292"/>
      <c r="MEN279" s="268"/>
      <c r="MEO279" s="269"/>
      <c r="MEP279" s="270"/>
      <c r="MEQ279" s="270"/>
      <c r="MER279" s="292"/>
      <c r="MES279" s="268"/>
      <c r="MET279" s="269"/>
      <c r="MEU279" s="270"/>
      <c r="MEV279" s="270"/>
      <c r="MEW279" s="292"/>
      <c r="MEX279" s="268"/>
      <c r="MEY279" s="269"/>
      <c r="MEZ279" s="270"/>
      <c r="MFA279" s="270"/>
      <c r="MFB279" s="292"/>
      <c r="MFC279" s="268"/>
      <c r="MFD279" s="269"/>
      <c r="MFE279" s="270"/>
      <c r="MFF279" s="270"/>
      <c r="MFG279" s="292"/>
      <c r="MFH279" s="268"/>
      <c r="MFI279" s="269"/>
      <c r="MFJ279" s="270"/>
      <c r="MFK279" s="270"/>
      <c r="MFL279" s="292"/>
      <c r="MFM279" s="268"/>
      <c r="MFN279" s="269"/>
      <c r="MFO279" s="270"/>
      <c r="MFP279" s="270"/>
      <c r="MFQ279" s="292"/>
      <c r="MFR279" s="268"/>
      <c r="MFS279" s="269"/>
      <c r="MFT279" s="270"/>
      <c r="MFU279" s="270"/>
      <c r="MFV279" s="292"/>
      <c r="MFW279" s="268"/>
      <c r="MFX279" s="269"/>
      <c r="MFY279" s="270"/>
      <c r="MFZ279" s="270"/>
      <c r="MGA279" s="292"/>
      <c r="MGB279" s="268"/>
      <c r="MGC279" s="269"/>
      <c r="MGD279" s="270"/>
      <c r="MGE279" s="270"/>
      <c r="MGF279" s="292"/>
      <c r="MGG279" s="268"/>
      <c r="MGH279" s="269"/>
      <c r="MGI279" s="270"/>
      <c r="MGJ279" s="270"/>
      <c r="MGK279" s="292"/>
      <c r="MGL279" s="268"/>
      <c r="MGM279" s="269"/>
      <c r="MGN279" s="270"/>
      <c r="MGO279" s="270"/>
      <c r="MGP279" s="292"/>
      <c r="MGQ279" s="268"/>
      <c r="MGR279" s="269"/>
      <c r="MGS279" s="270"/>
      <c r="MGT279" s="270"/>
      <c r="MGU279" s="292"/>
      <c r="MGV279" s="268"/>
      <c r="MGW279" s="269"/>
      <c r="MGX279" s="270"/>
      <c r="MGY279" s="270"/>
      <c r="MGZ279" s="292"/>
      <c r="MHA279" s="268"/>
      <c r="MHB279" s="269"/>
      <c r="MHC279" s="270"/>
      <c r="MHD279" s="270"/>
      <c r="MHE279" s="292"/>
      <c r="MHF279" s="268"/>
      <c r="MHG279" s="269"/>
      <c r="MHH279" s="270"/>
      <c r="MHI279" s="270"/>
      <c r="MHJ279" s="292"/>
      <c r="MHK279" s="268"/>
      <c r="MHL279" s="269"/>
      <c r="MHM279" s="270"/>
      <c r="MHN279" s="270"/>
      <c r="MHO279" s="292"/>
      <c r="MHP279" s="268"/>
      <c r="MHQ279" s="269"/>
      <c r="MHR279" s="270"/>
      <c r="MHS279" s="270"/>
      <c r="MHT279" s="292"/>
      <c r="MHU279" s="268"/>
      <c r="MHV279" s="269"/>
      <c r="MHW279" s="270"/>
      <c r="MHX279" s="270"/>
      <c r="MHY279" s="292"/>
      <c r="MHZ279" s="268"/>
      <c r="MIA279" s="269"/>
      <c r="MIB279" s="270"/>
      <c r="MIC279" s="270"/>
      <c r="MID279" s="292"/>
      <c r="MIE279" s="268"/>
      <c r="MIF279" s="269"/>
      <c r="MIG279" s="270"/>
      <c r="MIH279" s="270"/>
      <c r="MII279" s="292"/>
      <c r="MIJ279" s="268"/>
      <c r="MIK279" s="269"/>
      <c r="MIL279" s="270"/>
      <c r="MIM279" s="270"/>
      <c r="MIN279" s="292"/>
      <c r="MIO279" s="268"/>
      <c r="MIP279" s="269"/>
      <c r="MIQ279" s="270"/>
      <c r="MIR279" s="270"/>
      <c r="MIS279" s="292"/>
      <c r="MIT279" s="268"/>
      <c r="MIU279" s="269"/>
      <c r="MIV279" s="270"/>
      <c r="MIW279" s="270"/>
      <c r="MIX279" s="292"/>
      <c r="MIY279" s="268"/>
      <c r="MIZ279" s="269"/>
      <c r="MJA279" s="270"/>
      <c r="MJB279" s="270"/>
      <c r="MJC279" s="292"/>
      <c r="MJD279" s="268"/>
      <c r="MJE279" s="269"/>
      <c r="MJF279" s="270"/>
      <c r="MJG279" s="270"/>
      <c r="MJH279" s="292"/>
      <c r="MJI279" s="268"/>
      <c r="MJJ279" s="269"/>
      <c r="MJK279" s="270"/>
      <c r="MJL279" s="270"/>
      <c r="MJM279" s="292"/>
      <c r="MJN279" s="268"/>
      <c r="MJO279" s="269"/>
      <c r="MJP279" s="270"/>
      <c r="MJQ279" s="270"/>
      <c r="MJR279" s="292"/>
      <c r="MJS279" s="268"/>
      <c r="MJT279" s="269"/>
      <c r="MJU279" s="270"/>
      <c r="MJV279" s="270"/>
      <c r="MJW279" s="292"/>
      <c r="MJX279" s="268"/>
      <c r="MJY279" s="269"/>
      <c r="MJZ279" s="270"/>
      <c r="MKA279" s="270"/>
      <c r="MKB279" s="292"/>
      <c r="MKC279" s="268"/>
      <c r="MKD279" s="269"/>
      <c r="MKE279" s="270"/>
      <c r="MKF279" s="270"/>
      <c r="MKG279" s="292"/>
      <c r="MKH279" s="268"/>
      <c r="MKI279" s="269"/>
      <c r="MKJ279" s="270"/>
      <c r="MKK279" s="270"/>
      <c r="MKL279" s="292"/>
      <c r="MKM279" s="268"/>
      <c r="MKN279" s="269"/>
      <c r="MKO279" s="270"/>
      <c r="MKP279" s="270"/>
      <c r="MKQ279" s="292"/>
      <c r="MKR279" s="268"/>
      <c r="MKS279" s="269"/>
      <c r="MKT279" s="270"/>
      <c r="MKU279" s="270"/>
      <c r="MKV279" s="292"/>
      <c r="MKW279" s="268"/>
      <c r="MKX279" s="269"/>
      <c r="MKY279" s="270"/>
      <c r="MKZ279" s="270"/>
      <c r="MLA279" s="292"/>
      <c r="MLB279" s="268"/>
      <c r="MLC279" s="269"/>
      <c r="MLD279" s="270"/>
      <c r="MLE279" s="270"/>
      <c r="MLF279" s="292"/>
      <c r="MLG279" s="268"/>
      <c r="MLH279" s="269"/>
      <c r="MLI279" s="270"/>
      <c r="MLJ279" s="270"/>
      <c r="MLK279" s="292"/>
      <c r="MLL279" s="268"/>
      <c r="MLM279" s="269"/>
      <c r="MLN279" s="270"/>
      <c r="MLO279" s="270"/>
      <c r="MLP279" s="292"/>
      <c r="MLQ279" s="268"/>
      <c r="MLR279" s="269"/>
      <c r="MLS279" s="270"/>
      <c r="MLT279" s="270"/>
      <c r="MLU279" s="292"/>
      <c r="MLV279" s="268"/>
      <c r="MLW279" s="269"/>
      <c r="MLX279" s="270"/>
      <c r="MLY279" s="270"/>
      <c r="MLZ279" s="292"/>
      <c r="MMA279" s="268"/>
      <c r="MMB279" s="269"/>
      <c r="MMC279" s="270"/>
      <c r="MMD279" s="270"/>
      <c r="MME279" s="292"/>
      <c r="MMF279" s="268"/>
      <c r="MMG279" s="269"/>
      <c r="MMH279" s="270"/>
      <c r="MMI279" s="270"/>
      <c r="MMJ279" s="292"/>
      <c r="MMK279" s="268"/>
      <c r="MML279" s="269"/>
      <c r="MMM279" s="270"/>
      <c r="MMN279" s="270"/>
      <c r="MMO279" s="292"/>
      <c r="MMP279" s="268"/>
      <c r="MMQ279" s="269"/>
      <c r="MMR279" s="270"/>
      <c r="MMS279" s="270"/>
      <c r="MMT279" s="292"/>
      <c r="MMU279" s="268"/>
      <c r="MMV279" s="269"/>
      <c r="MMW279" s="270"/>
      <c r="MMX279" s="270"/>
      <c r="MMY279" s="292"/>
      <c r="MMZ279" s="268"/>
      <c r="MNA279" s="269"/>
      <c r="MNB279" s="270"/>
      <c r="MNC279" s="270"/>
      <c r="MND279" s="292"/>
      <c r="MNE279" s="268"/>
      <c r="MNF279" s="269"/>
      <c r="MNG279" s="270"/>
      <c r="MNH279" s="270"/>
      <c r="MNI279" s="292"/>
      <c r="MNJ279" s="268"/>
      <c r="MNK279" s="269"/>
      <c r="MNL279" s="270"/>
      <c r="MNM279" s="270"/>
      <c r="MNN279" s="292"/>
      <c r="MNO279" s="268"/>
      <c r="MNP279" s="269"/>
      <c r="MNQ279" s="270"/>
      <c r="MNR279" s="270"/>
      <c r="MNS279" s="292"/>
      <c r="MNT279" s="268"/>
      <c r="MNU279" s="269"/>
      <c r="MNV279" s="270"/>
      <c r="MNW279" s="270"/>
      <c r="MNX279" s="292"/>
      <c r="MNY279" s="268"/>
      <c r="MNZ279" s="269"/>
      <c r="MOA279" s="270"/>
      <c r="MOB279" s="270"/>
      <c r="MOC279" s="292"/>
      <c r="MOD279" s="268"/>
      <c r="MOE279" s="269"/>
      <c r="MOF279" s="270"/>
      <c r="MOG279" s="270"/>
      <c r="MOH279" s="292"/>
      <c r="MOI279" s="268"/>
      <c r="MOJ279" s="269"/>
      <c r="MOK279" s="270"/>
      <c r="MOL279" s="270"/>
      <c r="MOM279" s="292"/>
      <c r="MON279" s="268"/>
      <c r="MOO279" s="269"/>
      <c r="MOP279" s="270"/>
      <c r="MOQ279" s="270"/>
      <c r="MOR279" s="292"/>
      <c r="MOS279" s="268"/>
      <c r="MOT279" s="269"/>
      <c r="MOU279" s="270"/>
      <c r="MOV279" s="270"/>
      <c r="MOW279" s="292"/>
      <c r="MOX279" s="268"/>
      <c r="MOY279" s="269"/>
      <c r="MOZ279" s="270"/>
      <c r="MPA279" s="270"/>
      <c r="MPB279" s="292"/>
      <c r="MPC279" s="268"/>
      <c r="MPD279" s="269"/>
      <c r="MPE279" s="270"/>
      <c r="MPF279" s="270"/>
      <c r="MPG279" s="292"/>
      <c r="MPH279" s="268"/>
      <c r="MPI279" s="269"/>
      <c r="MPJ279" s="270"/>
      <c r="MPK279" s="270"/>
      <c r="MPL279" s="292"/>
      <c r="MPM279" s="268"/>
      <c r="MPN279" s="269"/>
      <c r="MPO279" s="270"/>
      <c r="MPP279" s="270"/>
      <c r="MPQ279" s="292"/>
      <c r="MPR279" s="268"/>
      <c r="MPS279" s="269"/>
      <c r="MPT279" s="270"/>
      <c r="MPU279" s="270"/>
      <c r="MPV279" s="292"/>
      <c r="MPW279" s="268"/>
      <c r="MPX279" s="269"/>
      <c r="MPY279" s="270"/>
      <c r="MPZ279" s="270"/>
      <c r="MQA279" s="292"/>
      <c r="MQB279" s="268"/>
      <c r="MQC279" s="269"/>
      <c r="MQD279" s="270"/>
      <c r="MQE279" s="270"/>
      <c r="MQF279" s="292"/>
      <c r="MQG279" s="268"/>
      <c r="MQH279" s="269"/>
      <c r="MQI279" s="270"/>
      <c r="MQJ279" s="270"/>
      <c r="MQK279" s="292"/>
      <c r="MQL279" s="268"/>
      <c r="MQM279" s="269"/>
      <c r="MQN279" s="270"/>
      <c r="MQO279" s="270"/>
      <c r="MQP279" s="292"/>
      <c r="MQQ279" s="268"/>
      <c r="MQR279" s="269"/>
      <c r="MQS279" s="270"/>
      <c r="MQT279" s="270"/>
      <c r="MQU279" s="292"/>
      <c r="MQV279" s="268"/>
      <c r="MQW279" s="269"/>
      <c r="MQX279" s="270"/>
      <c r="MQY279" s="270"/>
      <c r="MQZ279" s="292"/>
      <c r="MRA279" s="268"/>
      <c r="MRB279" s="269"/>
      <c r="MRC279" s="270"/>
      <c r="MRD279" s="270"/>
      <c r="MRE279" s="292"/>
      <c r="MRF279" s="268"/>
      <c r="MRG279" s="269"/>
      <c r="MRH279" s="270"/>
      <c r="MRI279" s="270"/>
      <c r="MRJ279" s="292"/>
      <c r="MRK279" s="268"/>
      <c r="MRL279" s="269"/>
      <c r="MRM279" s="270"/>
      <c r="MRN279" s="270"/>
      <c r="MRO279" s="292"/>
      <c r="MRP279" s="268"/>
      <c r="MRQ279" s="269"/>
      <c r="MRR279" s="270"/>
      <c r="MRS279" s="270"/>
      <c r="MRT279" s="292"/>
      <c r="MRU279" s="268"/>
      <c r="MRV279" s="269"/>
      <c r="MRW279" s="270"/>
      <c r="MRX279" s="270"/>
      <c r="MRY279" s="292"/>
      <c r="MRZ279" s="268"/>
      <c r="MSA279" s="269"/>
      <c r="MSB279" s="270"/>
      <c r="MSC279" s="270"/>
      <c r="MSD279" s="292"/>
      <c r="MSE279" s="268"/>
      <c r="MSF279" s="269"/>
      <c r="MSG279" s="270"/>
      <c r="MSH279" s="270"/>
      <c r="MSI279" s="292"/>
      <c r="MSJ279" s="268"/>
      <c r="MSK279" s="269"/>
      <c r="MSL279" s="270"/>
      <c r="MSM279" s="270"/>
      <c r="MSN279" s="292"/>
      <c r="MSO279" s="268"/>
      <c r="MSP279" s="269"/>
      <c r="MSQ279" s="270"/>
      <c r="MSR279" s="270"/>
      <c r="MSS279" s="292"/>
      <c r="MST279" s="268"/>
      <c r="MSU279" s="269"/>
      <c r="MSV279" s="270"/>
      <c r="MSW279" s="270"/>
      <c r="MSX279" s="292"/>
      <c r="MSY279" s="268"/>
      <c r="MSZ279" s="269"/>
      <c r="MTA279" s="270"/>
      <c r="MTB279" s="270"/>
      <c r="MTC279" s="292"/>
      <c r="MTD279" s="268"/>
      <c r="MTE279" s="269"/>
      <c r="MTF279" s="270"/>
      <c r="MTG279" s="270"/>
      <c r="MTH279" s="292"/>
      <c r="MTI279" s="268"/>
      <c r="MTJ279" s="269"/>
      <c r="MTK279" s="270"/>
      <c r="MTL279" s="270"/>
      <c r="MTM279" s="292"/>
      <c r="MTN279" s="268"/>
      <c r="MTO279" s="269"/>
      <c r="MTP279" s="270"/>
      <c r="MTQ279" s="270"/>
      <c r="MTR279" s="292"/>
      <c r="MTS279" s="268"/>
      <c r="MTT279" s="269"/>
      <c r="MTU279" s="270"/>
      <c r="MTV279" s="270"/>
      <c r="MTW279" s="292"/>
      <c r="MTX279" s="268"/>
      <c r="MTY279" s="269"/>
      <c r="MTZ279" s="270"/>
      <c r="MUA279" s="270"/>
      <c r="MUB279" s="292"/>
      <c r="MUC279" s="268"/>
      <c r="MUD279" s="269"/>
      <c r="MUE279" s="270"/>
      <c r="MUF279" s="270"/>
      <c r="MUG279" s="292"/>
      <c r="MUH279" s="268"/>
      <c r="MUI279" s="269"/>
      <c r="MUJ279" s="270"/>
      <c r="MUK279" s="270"/>
      <c r="MUL279" s="292"/>
      <c r="MUM279" s="268"/>
      <c r="MUN279" s="269"/>
      <c r="MUO279" s="270"/>
      <c r="MUP279" s="270"/>
      <c r="MUQ279" s="292"/>
      <c r="MUR279" s="268"/>
      <c r="MUS279" s="269"/>
      <c r="MUT279" s="270"/>
      <c r="MUU279" s="270"/>
      <c r="MUV279" s="292"/>
      <c r="MUW279" s="268"/>
      <c r="MUX279" s="269"/>
      <c r="MUY279" s="270"/>
      <c r="MUZ279" s="270"/>
      <c r="MVA279" s="292"/>
      <c r="MVB279" s="268"/>
      <c r="MVC279" s="269"/>
      <c r="MVD279" s="270"/>
      <c r="MVE279" s="270"/>
      <c r="MVF279" s="292"/>
      <c r="MVG279" s="268"/>
      <c r="MVH279" s="269"/>
      <c r="MVI279" s="270"/>
      <c r="MVJ279" s="270"/>
      <c r="MVK279" s="292"/>
      <c r="MVL279" s="268"/>
      <c r="MVM279" s="269"/>
      <c r="MVN279" s="270"/>
      <c r="MVO279" s="270"/>
      <c r="MVP279" s="292"/>
      <c r="MVQ279" s="268"/>
      <c r="MVR279" s="269"/>
      <c r="MVS279" s="270"/>
      <c r="MVT279" s="270"/>
      <c r="MVU279" s="292"/>
      <c r="MVV279" s="268"/>
      <c r="MVW279" s="269"/>
      <c r="MVX279" s="270"/>
      <c r="MVY279" s="270"/>
      <c r="MVZ279" s="292"/>
      <c r="MWA279" s="268"/>
      <c r="MWB279" s="269"/>
      <c r="MWC279" s="270"/>
      <c r="MWD279" s="270"/>
      <c r="MWE279" s="292"/>
      <c r="MWF279" s="268"/>
      <c r="MWG279" s="269"/>
      <c r="MWH279" s="270"/>
      <c r="MWI279" s="270"/>
      <c r="MWJ279" s="292"/>
      <c r="MWK279" s="268"/>
      <c r="MWL279" s="269"/>
      <c r="MWM279" s="270"/>
      <c r="MWN279" s="270"/>
      <c r="MWO279" s="292"/>
      <c r="MWP279" s="268"/>
      <c r="MWQ279" s="269"/>
      <c r="MWR279" s="270"/>
      <c r="MWS279" s="270"/>
      <c r="MWT279" s="292"/>
      <c r="MWU279" s="268"/>
      <c r="MWV279" s="269"/>
      <c r="MWW279" s="270"/>
      <c r="MWX279" s="270"/>
      <c r="MWY279" s="292"/>
      <c r="MWZ279" s="268"/>
      <c r="MXA279" s="269"/>
      <c r="MXB279" s="270"/>
      <c r="MXC279" s="270"/>
      <c r="MXD279" s="292"/>
      <c r="MXE279" s="268"/>
      <c r="MXF279" s="269"/>
      <c r="MXG279" s="270"/>
      <c r="MXH279" s="270"/>
      <c r="MXI279" s="292"/>
      <c r="MXJ279" s="268"/>
      <c r="MXK279" s="269"/>
      <c r="MXL279" s="270"/>
      <c r="MXM279" s="270"/>
      <c r="MXN279" s="292"/>
      <c r="MXO279" s="268"/>
      <c r="MXP279" s="269"/>
      <c r="MXQ279" s="270"/>
      <c r="MXR279" s="270"/>
      <c r="MXS279" s="292"/>
      <c r="MXT279" s="268"/>
      <c r="MXU279" s="269"/>
      <c r="MXV279" s="270"/>
      <c r="MXW279" s="270"/>
      <c r="MXX279" s="292"/>
      <c r="MXY279" s="268"/>
      <c r="MXZ279" s="269"/>
      <c r="MYA279" s="270"/>
      <c r="MYB279" s="270"/>
      <c r="MYC279" s="292"/>
      <c r="MYD279" s="268"/>
      <c r="MYE279" s="269"/>
      <c r="MYF279" s="270"/>
      <c r="MYG279" s="270"/>
      <c r="MYH279" s="292"/>
      <c r="MYI279" s="268"/>
      <c r="MYJ279" s="269"/>
      <c r="MYK279" s="270"/>
      <c r="MYL279" s="270"/>
      <c r="MYM279" s="292"/>
      <c r="MYN279" s="268"/>
      <c r="MYO279" s="269"/>
      <c r="MYP279" s="270"/>
      <c r="MYQ279" s="270"/>
      <c r="MYR279" s="292"/>
      <c r="MYS279" s="268"/>
      <c r="MYT279" s="269"/>
      <c r="MYU279" s="270"/>
      <c r="MYV279" s="270"/>
      <c r="MYW279" s="292"/>
      <c r="MYX279" s="268"/>
      <c r="MYY279" s="269"/>
      <c r="MYZ279" s="270"/>
      <c r="MZA279" s="270"/>
      <c r="MZB279" s="292"/>
      <c r="MZC279" s="268"/>
      <c r="MZD279" s="269"/>
      <c r="MZE279" s="270"/>
      <c r="MZF279" s="270"/>
      <c r="MZG279" s="292"/>
      <c r="MZH279" s="268"/>
      <c r="MZI279" s="269"/>
      <c r="MZJ279" s="270"/>
      <c r="MZK279" s="270"/>
      <c r="MZL279" s="292"/>
      <c r="MZM279" s="268"/>
      <c r="MZN279" s="269"/>
      <c r="MZO279" s="270"/>
      <c r="MZP279" s="270"/>
      <c r="MZQ279" s="292"/>
      <c r="MZR279" s="268"/>
      <c r="MZS279" s="269"/>
      <c r="MZT279" s="270"/>
      <c r="MZU279" s="270"/>
      <c r="MZV279" s="292"/>
      <c r="MZW279" s="268"/>
      <c r="MZX279" s="269"/>
      <c r="MZY279" s="270"/>
      <c r="MZZ279" s="270"/>
      <c r="NAA279" s="292"/>
      <c r="NAB279" s="268"/>
      <c r="NAC279" s="269"/>
      <c r="NAD279" s="270"/>
      <c r="NAE279" s="270"/>
      <c r="NAF279" s="292"/>
      <c r="NAG279" s="268"/>
      <c r="NAH279" s="269"/>
      <c r="NAI279" s="270"/>
      <c r="NAJ279" s="270"/>
      <c r="NAK279" s="292"/>
      <c r="NAL279" s="268"/>
      <c r="NAM279" s="269"/>
      <c r="NAN279" s="270"/>
      <c r="NAO279" s="270"/>
      <c r="NAP279" s="292"/>
      <c r="NAQ279" s="268"/>
      <c r="NAR279" s="269"/>
      <c r="NAS279" s="270"/>
      <c r="NAT279" s="270"/>
      <c r="NAU279" s="292"/>
      <c r="NAV279" s="268"/>
      <c r="NAW279" s="269"/>
      <c r="NAX279" s="270"/>
      <c r="NAY279" s="270"/>
      <c r="NAZ279" s="292"/>
      <c r="NBA279" s="268"/>
      <c r="NBB279" s="269"/>
      <c r="NBC279" s="270"/>
      <c r="NBD279" s="270"/>
      <c r="NBE279" s="292"/>
      <c r="NBF279" s="268"/>
      <c r="NBG279" s="269"/>
      <c r="NBH279" s="270"/>
      <c r="NBI279" s="270"/>
      <c r="NBJ279" s="292"/>
      <c r="NBK279" s="268"/>
      <c r="NBL279" s="269"/>
      <c r="NBM279" s="270"/>
      <c r="NBN279" s="270"/>
      <c r="NBO279" s="292"/>
      <c r="NBP279" s="268"/>
      <c r="NBQ279" s="269"/>
      <c r="NBR279" s="270"/>
      <c r="NBS279" s="270"/>
      <c r="NBT279" s="292"/>
      <c r="NBU279" s="268"/>
      <c r="NBV279" s="269"/>
      <c r="NBW279" s="270"/>
      <c r="NBX279" s="270"/>
      <c r="NBY279" s="292"/>
      <c r="NBZ279" s="268"/>
      <c r="NCA279" s="269"/>
      <c r="NCB279" s="270"/>
      <c r="NCC279" s="270"/>
      <c r="NCD279" s="292"/>
      <c r="NCE279" s="268"/>
      <c r="NCF279" s="269"/>
      <c r="NCG279" s="270"/>
      <c r="NCH279" s="270"/>
      <c r="NCI279" s="292"/>
      <c r="NCJ279" s="268"/>
      <c r="NCK279" s="269"/>
      <c r="NCL279" s="270"/>
      <c r="NCM279" s="270"/>
      <c r="NCN279" s="292"/>
      <c r="NCO279" s="268"/>
      <c r="NCP279" s="269"/>
      <c r="NCQ279" s="270"/>
      <c r="NCR279" s="270"/>
      <c r="NCS279" s="292"/>
      <c r="NCT279" s="268"/>
      <c r="NCU279" s="269"/>
      <c r="NCV279" s="270"/>
      <c r="NCW279" s="270"/>
      <c r="NCX279" s="292"/>
      <c r="NCY279" s="268"/>
      <c r="NCZ279" s="269"/>
      <c r="NDA279" s="270"/>
      <c r="NDB279" s="270"/>
      <c r="NDC279" s="292"/>
      <c r="NDD279" s="268"/>
      <c r="NDE279" s="269"/>
      <c r="NDF279" s="270"/>
      <c r="NDG279" s="270"/>
      <c r="NDH279" s="292"/>
      <c r="NDI279" s="268"/>
      <c r="NDJ279" s="269"/>
      <c r="NDK279" s="270"/>
      <c r="NDL279" s="270"/>
      <c r="NDM279" s="292"/>
      <c r="NDN279" s="268"/>
      <c r="NDO279" s="269"/>
      <c r="NDP279" s="270"/>
      <c r="NDQ279" s="270"/>
      <c r="NDR279" s="292"/>
      <c r="NDS279" s="268"/>
      <c r="NDT279" s="269"/>
      <c r="NDU279" s="270"/>
      <c r="NDV279" s="270"/>
      <c r="NDW279" s="292"/>
      <c r="NDX279" s="268"/>
      <c r="NDY279" s="269"/>
      <c r="NDZ279" s="270"/>
      <c r="NEA279" s="270"/>
      <c r="NEB279" s="292"/>
      <c r="NEC279" s="268"/>
      <c r="NED279" s="269"/>
      <c r="NEE279" s="270"/>
      <c r="NEF279" s="270"/>
      <c r="NEG279" s="292"/>
      <c r="NEH279" s="268"/>
      <c r="NEI279" s="269"/>
      <c r="NEJ279" s="270"/>
      <c r="NEK279" s="270"/>
      <c r="NEL279" s="292"/>
      <c r="NEM279" s="268"/>
      <c r="NEN279" s="269"/>
      <c r="NEO279" s="270"/>
      <c r="NEP279" s="270"/>
      <c r="NEQ279" s="292"/>
      <c r="NER279" s="268"/>
      <c r="NES279" s="269"/>
      <c r="NET279" s="270"/>
      <c r="NEU279" s="270"/>
      <c r="NEV279" s="292"/>
      <c r="NEW279" s="268"/>
      <c r="NEX279" s="269"/>
      <c r="NEY279" s="270"/>
      <c r="NEZ279" s="270"/>
      <c r="NFA279" s="292"/>
      <c r="NFB279" s="268"/>
      <c r="NFC279" s="269"/>
      <c r="NFD279" s="270"/>
      <c r="NFE279" s="270"/>
      <c r="NFF279" s="292"/>
      <c r="NFG279" s="268"/>
      <c r="NFH279" s="269"/>
      <c r="NFI279" s="270"/>
      <c r="NFJ279" s="270"/>
      <c r="NFK279" s="292"/>
      <c r="NFL279" s="268"/>
      <c r="NFM279" s="269"/>
      <c r="NFN279" s="270"/>
      <c r="NFO279" s="270"/>
      <c r="NFP279" s="292"/>
      <c r="NFQ279" s="268"/>
      <c r="NFR279" s="269"/>
      <c r="NFS279" s="270"/>
      <c r="NFT279" s="270"/>
      <c r="NFU279" s="292"/>
      <c r="NFV279" s="268"/>
      <c r="NFW279" s="269"/>
      <c r="NFX279" s="270"/>
      <c r="NFY279" s="270"/>
      <c r="NFZ279" s="292"/>
      <c r="NGA279" s="268"/>
      <c r="NGB279" s="269"/>
      <c r="NGC279" s="270"/>
      <c r="NGD279" s="270"/>
      <c r="NGE279" s="292"/>
      <c r="NGF279" s="268"/>
      <c r="NGG279" s="269"/>
      <c r="NGH279" s="270"/>
      <c r="NGI279" s="270"/>
      <c r="NGJ279" s="292"/>
      <c r="NGK279" s="268"/>
      <c r="NGL279" s="269"/>
      <c r="NGM279" s="270"/>
      <c r="NGN279" s="270"/>
      <c r="NGO279" s="292"/>
      <c r="NGP279" s="268"/>
      <c r="NGQ279" s="269"/>
      <c r="NGR279" s="270"/>
      <c r="NGS279" s="270"/>
      <c r="NGT279" s="292"/>
      <c r="NGU279" s="268"/>
      <c r="NGV279" s="269"/>
      <c r="NGW279" s="270"/>
      <c r="NGX279" s="270"/>
      <c r="NGY279" s="292"/>
      <c r="NGZ279" s="268"/>
      <c r="NHA279" s="269"/>
      <c r="NHB279" s="270"/>
      <c r="NHC279" s="270"/>
      <c r="NHD279" s="292"/>
      <c r="NHE279" s="268"/>
      <c r="NHF279" s="269"/>
      <c r="NHG279" s="270"/>
      <c r="NHH279" s="270"/>
      <c r="NHI279" s="292"/>
      <c r="NHJ279" s="268"/>
      <c r="NHK279" s="269"/>
      <c r="NHL279" s="270"/>
      <c r="NHM279" s="270"/>
      <c r="NHN279" s="292"/>
      <c r="NHO279" s="268"/>
      <c r="NHP279" s="269"/>
      <c r="NHQ279" s="270"/>
      <c r="NHR279" s="270"/>
      <c r="NHS279" s="292"/>
      <c r="NHT279" s="268"/>
      <c r="NHU279" s="269"/>
      <c r="NHV279" s="270"/>
      <c r="NHW279" s="270"/>
      <c r="NHX279" s="292"/>
      <c r="NHY279" s="268"/>
      <c r="NHZ279" s="269"/>
      <c r="NIA279" s="270"/>
      <c r="NIB279" s="270"/>
      <c r="NIC279" s="292"/>
      <c r="NID279" s="268"/>
      <c r="NIE279" s="269"/>
      <c r="NIF279" s="270"/>
      <c r="NIG279" s="270"/>
      <c r="NIH279" s="292"/>
      <c r="NII279" s="268"/>
      <c r="NIJ279" s="269"/>
      <c r="NIK279" s="270"/>
      <c r="NIL279" s="270"/>
      <c r="NIM279" s="292"/>
      <c r="NIN279" s="268"/>
      <c r="NIO279" s="269"/>
      <c r="NIP279" s="270"/>
      <c r="NIQ279" s="270"/>
      <c r="NIR279" s="292"/>
      <c r="NIS279" s="268"/>
      <c r="NIT279" s="269"/>
      <c r="NIU279" s="270"/>
      <c r="NIV279" s="270"/>
      <c r="NIW279" s="292"/>
      <c r="NIX279" s="268"/>
      <c r="NIY279" s="269"/>
      <c r="NIZ279" s="270"/>
      <c r="NJA279" s="270"/>
      <c r="NJB279" s="292"/>
      <c r="NJC279" s="268"/>
      <c r="NJD279" s="269"/>
      <c r="NJE279" s="270"/>
      <c r="NJF279" s="270"/>
      <c r="NJG279" s="292"/>
      <c r="NJH279" s="268"/>
      <c r="NJI279" s="269"/>
      <c r="NJJ279" s="270"/>
      <c r="NJK279" s="270"/>
      <c r="NJL279" s="292"/>
      <c r="NJM279" s="268"/>
      <c r="NJN279" s="269"/>
      <c r="NJO279" s="270"/>
      <c r="NJP279" s="270"/>
      <c r="NJQ279" s="292"/>
      <c r="NJR279" s="268"/>
      <c r="NJS279" s="269"/>
      <c r="NJT279" s="270"/>
      <c r="NJU279" s="270"/>
      <c r="NJV279" s="292"/>
      <c r="NJW279" s="268"/>
      <c r="NJX279" s="269"/>
      <c r="NJY279" s="270"/>
      <c r="NJZ279" s="270"/>
      <c r="NKA279" s="292"/>
      <c r="NKB279" s="268"/>
      <c r="NKC279" s="269"/>
      <c r="NKD279" s="270"/>
      <c r="NKE279" s="270"/>
      <c r="NKF279" s="292"/>
      <c r="NKG279" s="268"/>
      <c r="NKH279" s="269"/>
      <c r="NKI279" s="270"/>
      <c r="NKJ279" s="270"/>
      <c r="NKK279" s="292"/>
      <c r="NKL279" s="268"/>
      <c r="NKM279" s="269"/>
      <c r="NKN279" s="270"/>
      <c r="NKO279" s="270"/>
      <c r="NKP279" s="292"/>
      <c r="NKQ279" s="268"/>
      <c r="NKR279" s="269"/>
      <c r="NKS279" s="270"/>
      <c r="NKT279" s="270"/>
      <c r="NKU279" s="292"/>
      <c r="NKV279" s="268"/>
      <c r="NKW279" s="269"/>
      <c r="NKX279" s="270"/>
      <c r="NKY279" s="270"/>
      <c r="NKZ279" s="292"/>
      <c r="NLA279" s="268"/>
      <c r="NLB279" s="269"/>
      <c r="NLC279" s="270"/>
      <c r="NLD279" s="270"/>
      <c r="NLE279" s="292"/>
      <c r="NLF279" s="268"/>
      <c r="NLG279" s="269"/>
      <c r="NLH279" s="270"/>
      <c r="NLI279" s="270"/>
      <c r="NLJ279" s="292"/>
      <c r="NLK279" s="268"/>
      <c r="NLL279" s="269"/>
      <c r="NLM279" s="270"/>
      <c r="NLN279" s="270"/>
      <c r="NLO279" s="292"/>
      <c r="NLP279" s="268"/>
      <c r="NLQ279" s="269"/>
      <c r="NLR279" s="270"/>
      <c r="NLS279" s="270"/>
      <c r="NLT279" s="292"/>
      <c r="NLU279" s="268"/>
      <c r="NLV279" s="269"/>
      <c r="NLW279" s="270"/>
      <c r="NLX279" s="270"/>
      <c r="NLY279" s="292"/>
      <c r="NLZ279" s="268"/>
      <c r="NMA279" s="269"/>
      <c r="NMB279" s="270"/>
      <c r="NMC279" s="270"/>
      <c r="NMD279" s="292"/>
      <c r="NME279" s="268"/>
      <c r="NMF279" s="269"/>
      <c r="NMG279" s="270"/>
      <c r="NMH279" s="270"/>
      <c r="NMI279" s="292"/>
      <c r="NMJ279" s="268"/>
      <c r="NMK279" s="269"/>
      <c r="NML279" s="270"/>
      <c r="NMM279" s="270"/>
      <c r="NMN279" s="292"/>
      <c r="NMO279" s="268"/>
      <c r="NMP279" s="269"/>
      <c r="NMQ279" s="270"/>
      <c r="NMR279" s="270"/>
      <c r="NMS279" s="292"/>
      <c r="NMT279" s="268"/>
      <c r="NMU279" s="269"/>
      <c r="NMV279" s="270"/>
      <c r="NMW279" s="270"/>
      <c r="NMX279" s="292"/>
      <c r="NMY279" s="268"/>
      <c r="NMZ279" s="269"/>
      <c r="NNA279" s="270"/>
      <c r="NNB279" s="270"/>
      <c r="NNC279" s="292"/>
      <c r="NND279" s="268"/>
      <c r="NNE279" s="269"/>
      <c r="NNF279" s="270"/>
      <c r="NNG279" s="270"/>
      <c r="NNH279" s="292"/>
      <c r="NNI279" s="268"/>
      <c r="NNJ279" s="269"/>
      <c r="NNK279" s="270"/>
      <c r="NNL279" s="270"/>
      <c r="NNM279" s="292"/>
      <c r="NNN279" s="268"/>
      <c r="NNO279" s="269"/>
      <c r="NNP279" s="270"/>
      <c r="NNQ279" s="270"/>
      <c r="NNR279" s="292"/>
      <c r="NNS279" s="268"/>
      <c r="NNT279" s="269"/>
      <c r="NNU279" s="270"/>
      <c r="NNV279" s="270"/>
      <c r="NNW279" s="292"/>
      <c r="NNX279" s="268"/>
      <c r="NNY279" s="269"/>
      <c r="NNZ279" s="270"/>
      <c r="NOA279" s="270"/>
      <c r="NOB279" s="292"/>
      <c r="NOC279" s="268"/>
      <c r="NOD279" s="269"/>
      <c r="NOE279" s="270"/>
      <c r="NOF279" s="270"/>
      <c r="NOG279" s="292"/>
      <c r="NOH279" s="268"/>
      <c r="NOI279" s="269"/>
      <c r="NOJ279" s="270"/>
      <c r="NOK279" s="270"/>
      <c r="NOL279" s="292"/>
      <c r="NOM279" s="268"/>
      <c r="NON279" s="269"/>
      <c r="NOO279" s="270"/>
      <c r="NOP279" s="270"/>
      <c r="NOQ279" s="292"/>
      <c r="NOR279" s="268"/>
      <c r="NOS279" s="269"/>
      <c r="NOT279" s="270"/>
      <c r="NOU279" s="270"/>
      <c r="NOV279" s="292"/>
      <c r="NOW279" s="268"/>
      <c r="NOX279" s="269"/>
      <c r="NOY279" s="270"/>
      <c r="NOZ279" s="270"/>
      <c r="NPA279" s="292"/>
      <c r="NPB279" s="268"/>
      <c r="NPC279" s="269"/>
      <c r="NPD279" s="270"/>
      <c r="NPE279" s="270"/>
      <c r="NPF279" s="292"/>
      <c r="NPG279" s="268"/>
      <c r="NPH279" s="269"/>
      <c r="NPI279" s="270"/>
      <c r="NPJ279" s="270"/>
      <c r="NPK279" s="292"/>
      <c r="NPL279" s="268"/>
      <c r="NPM279" s="269"/>
      <c r="NPN279" s="270"/>
      <c r="NPO279" s="270"/>
      <c r="NPP279" s="292"/>
      <c r="NPQ279" s="268"/>
      <c r="NPR279" s="269"/>
      <c r="NPS279" s="270"/>
      <c r="NPT279" s="270"/>
      <c r="NPU279" s="292"/>
      <c r="NPV279" s="268"/>
      <c r="NPW279" s="269"/>
      <c r="NPX279" s="270"/>
      <c r="NPY279" s="270"/>
      <c r="NPZ279" s="292"/>
      <c r="NQA279" s="268"/>
      <c r="NQB279" s="269"/>
      <c r="NQC279" s="270"/>
      <c r="NQD279" s="270"/>
      <c r="NQE279" s="292"/>
      <c r="NQF279" s="268"/>
      <c r="NQG279" s="269"/>
      <c r="NQH279" s="270"/>
      <c r="NQI279" s="270"/>
      <c r="NQJ279" s="292"/>
      <c r="NQK279" s="268"/>
      <c r="NQL279" s="269"/>
      <c r="NQM279" s="270"/>
      <c r="NQN279" s="270"/>
      <c r="NQO279" s="292"/>
      <c r="NQP279" s="268"/>
      <c r="NQQ279" s="269"/>
      <c r="NQR279" s="270"/>
      <c r="NQS279" s="270"/>
      <c r="NQT279" s="292"/>
      <c r="NQU279" s="268"/>
      <c r="NQV279" s="269"/>
      <c r="NQW279" s="270"/>
      <c r="NQX279" s="270"/>
      <c r="NQY279" s="292"/>
      <c r="NQZ279" s="268"/>
      <c r="NRA279" s="269"/>
      <c r="NRB279" s="270"/>
      <c r="NRC279" s="270"/>
      <c r="NRD279" s="292"/>
      <c r="NRE279" s="268"/>
      <c r="NRF279" s="269"/>
      <c r="NRG279" s="270"/>
      <c r="NRH279" s="270"/>
      <c r="NRI279" s="292"/>
      <c r="NRJ279" s="268"/>
      <c r="NRK279" s="269"/>
      <c r="NRL279" s="270"/>
      <c r="NRM279" s="270"/>
      <c r="NRN279" s="292"/>
      <c r="NRO279" s="268"/>
      <c r="NRP279" s="269"/>
      <c r="NRQ279" s="270"/>
      <c r="NRR279" s="270"/>
      <c r="NRS279" s="292"/>
      <c r="NRT279" s="268"/>
      <c r="NRU279" s="269"/>
      <c r="NRV279" s="270"/>
      <c r="NRW279" s="270"/>
      <c r="NRX279" s="292"/>
      <c r="NRY279" s="268"/>
      <c r="NRZ279" s="269"/>
      <c r="NSA279" s="270"/>
      <c r="NSB279" s="270"/>
      <c r="NSC279" s="292"/>
      <c r="NSD279" s="268"/>
      <c r="NSE279" s="269"/>
      <c r="NSF279" s="270"/>
      <c r="NSG279" s="270"/>
      <c r="NSH279" s="292"/>
      <c r="NSI279" s="268"/>
      <c r="NSJ279" s="269"/>
      <c r="NSK279" s="270"/>
      <c r="NSL279" s="270"/>
      <c r="NSM279" s="292"/>
      <c r="NSN279" s="268"/>
      <c r="NSO279" s="269"/>
      <c r="NSP279" s="270"/>
      <c r="NSQ279" s="270"/>
      <c r="NSR279" s="292"/>
      <c r="NSS279" s="268"/>
      <c r="NST279" s="269"/>
      <c r="NSU279" s="270"/>
      <c r="NSV279" s="270"/>
      <c r="NSW279" s="292"/>
      <c r="NSX279" s="268"/>
      <c r="NSY279" s="269"/>
      <c r="NSZ279" s="270"/>
      <c r="NTA279" s="270"/>
      <c r="NTB279" s="292"/>
      <c r="NTC279" s="268"/>
      <c r="NTD279" s="269"/>
      <c r="NTE279" s="270"/>
      <c r="NTF279" s="270"/>
      <c r="NTG279" s="292"/>
      <c r="NTH279" s="268"/>
      <c r="NTI279" s="269"/>
      <c r="NTJ279" s="270"/>
      <c r="NTK279" s="270"/>
      <c r="NTL279" s="292"/>
      <c r="NTM279" s="268"/>
      <c r="NTN279" s="269"/>
      <c r="NTO279" s="270"/>
      <c r="NTP279" s="270"/>
      <c r="NTQ279" s="292"/>
      <c r="NTR279" s="268"/>
      <c r="NTS279" s="269"/>
      <c r="NTT279" s="270"/>
      <c r="NTU279" s="270"/>
      <c r="NTV279" s="292"/>
      <c r="NTW279" s="268"/>
      <c r="NTX279" s="269"/>
      <c r="NTY279" s="270"/>
      <c r="NTZ279" s="270"/>
      <c r="NUA279" s="292"/>
      <c r="NUB279" s="268"/>
      <c r="NUC279" s="269"/>
      <c r="NUD279" s="270"/>
      <c r="NUE279" s="270"/>
      <c r="NUF279" s="292"/>
      <c r="NUG279" s="268"/>
      <c r="NUH279" s="269"/>
      <c r="NUI279" s="270"/>
      <c r="NUJ279" s="270"/>
      <c r="NUK279" s="292"/>
      <c r="NUL279" s="268"/>
      <c r="NUM279" s="269"/>
      <c r="NUN279" s="270"/>
      <c r="NUO279" s="270"/>
      <c r="NUP279" s="292"/>
      <c r="NUQ279" s="268"/>
      <c r="NUR279" s="269"/>
      <c r="NUS279" s="270"/>
      <c r="NUT279" s="270"/>
      <c r="NUU279" s="292"/>
      <c r="NUV279" s="268"/>
      <c r="NUW279" s="269"/>
      <c r="NUX279" s="270"/>
      <c r="NUY279" s="270"/>
      <c r="NUZ279" s="292"/>
      <c r="NVA279" s="268"/>
      <c r="NVB279" s="269"/>
      <c r="NVC279" s="270"/>
      <c r="NVD279" s="270"/>
      <c r="NVE279" s="292"/>
      <c r="NVF279" s="268"/>
      <c r="NVG279" s="269"/>
      <c r="NVH279" s="270"/>
      <c r="NVI279" s="270"/>
      <c r="NVJ279" s="292"/>
      <c r="NVK279" s="268"/>
      <c r="NVL279" s="269"/>
      <c r="NVM279" s="270"/>
      <c r="NVN279" s="270"/>
      <c r="NVO279" s="292"/>
      <c r="NVP279" s="268"/>
      <c r="NVQ279" s="269"/>
      <c r="NVR279" s="270"/>
      <c r="NVS279" s="270"/>
      <c r="NVT279" s="292"/>
      <c r="NVU279" s="268"/>
      <c r="NVV279" s="269"/>
      <c r="NVW279" s="270"/>
      <c r="NVX279" s="270"/>
      <c r="NVY279" s="292"/>
      <c r="NVZ279" s="268"/>
      <c r="NWA279" s="269"/>
      <c r="NWB279" s="270"/>
      <c r="NWC279" s="270"/>
      <c r="NWD279" s="292"/>
      <c r="NWE279" s="268"/>
      <c r="NWF279" s="269"/>
      <c r="NWG279" s="270"/>
      <c r="NWH279" s="270"/>
      <c r="NWI279" s="292"/>
      <c r="NWJ279" s="268"/>
      <c r="NWK279" s="269"/>
      <c r="NWL279" s="270"/>
      <c r="NWM279" s="270"/>
      <c r="NWN279" s="292"/>
      <c r="NWO279" s="268"/>
      <c r="NWP279" s="269"/>
      <c r="NWQ279" s="270"/>
      <c r="NWR279" s="270"/>
      <c r="NWS279" s="292"/>
      <c r="NWT279" s="268"/>
      <c r="NWU279" s="269"/>
      <c r="NWV279" s="270"/>
      <c r="NWW279" s="270"/>
      <c r="NWX279" s="292"/>
      <c r="NWY279" s="268"/>
      <c r="NWZ279" s="269"/>
      <c r="NXA279" s="270"/>
      <c r="NXB279" s="270"/>
      <c r="NXC279" s="292"/>
      <c r="NXD279" s="268"/>
      <c r="NXE279" s="269"/>
      <c r="NXF279" s="270"/>
      <c r="NXG279" s="270"/>
      <c r="NXH279" s="292"/>
      <c r="NXI279" s="268"/>
      <c r="NXJ279" s="269"/>
      <c r="NXK279" s="270"/>
      <c r="NXL279" s="270"/>
      <c r="NXM279" s="292"/>
      <c r="NXN279" s="268"/>
      <c r="NXO279" s="269"/>
      <c r="NXP279" s="270"/>
      <c r="NXQ279" s="270"/>
      <c r="NXR279" s="292"/>
      <c r="NXS279" s="268"/>
      <c r="NXT279" s="269"/>
      <c r="NXU279" s="270"/>
      <c r="NXV279" s="270"/>
      <c r="NXW279" s="292"/>
      <c r="NXX279" s="268"/>
      <c r="NXY279" s="269"/>
      <c r="NXZ279" s="270"/>
      <c r="NYA279" s="270"/>
      <c r="NYB279" s="292"/>
      <c r="NYC279" s="268"/>
      <c r="NYD279" s="269"/>
      <c r="NYE279" s="270"/>
      <c r="NYF279" s="270"/>
      <c r="NYG279" s="292"/>
      <c r="NYH279" s="268"/>
      <c r="NYI279" s="269"/>
      <c r="NYJ279" s="270"/>
      <c r="NYK279" s="270"/>
      <c r="NYL279" s="292"/>
      <c r="NYM279" s="268"/>
      <c r="NYN279" s="269"/>
      <c r="NYO279" s="270"/>
      <c r="NYP279" s="270"/>
      <c r="NYQ279" s="292"/>
      <c r="NYR279" s="268"/>
      <c r="NYS279" s="269"/>
      <c r="NYT279" s="270"/>
      <c r="NYU279" s="270"/>
      <c r="NYV279" s="292"/>
      <c r="NYW279" s="268"/>
      <c r="NYX279" s="269"/>
      <c r="NYY279" s="270"/>
      <c r="NYZ279" s="270"/>
      <c r="NZA279" s="292"/>
      <c r="NZB279" s="268"/>
      <c r="NZC279" s="269"/>
      <c r="NZD279" s="270"/>
      <c r="NZE279" s="270"/>
      <c r="NZF279" s="292"/>
      <c r="NZG279" s="268"/>
      <c r="NZH279" s="269"/>
      <c r="NZI279" s="270"/>
      <c r="NZJ279" s="270"/>
      <c r="NZK279" s="292"/>
      <c r="NZL279" s="268"/>
      <c r="NZM279" s="269"/>
      <c r="NZN279" s="270"/>
      <c r="NZO279" s="270"/>
      <c r="NZP279" s="292"/>
      <c r="NZQ279" s="268"/>
      <c r="NZR279" s="269"/>
      <c r="NZS279" s="270"/>
      <c r="NZT279" s="270"/>
      <c r="NZU279" s="292"/>
      <c r="NZV279" s="268"/>
      <c r="NZW279" s="269"/>
      <c r="NZX279" s="270"/>
      <c r="NZY279" s="270"/>
      <c r="NZZ279" s="292"/>
      <c r="OAA279" s="268"/>
      <c r="OAB279" s="269"/>
      <c r="OAC279" s="270"/>
      <c r="OAD279" s="270"/>
      <c r="OAE279" s="292"/>
      <c r="OAF279" s="268"/>
      <c r="OAG279" s="269"/>
      <c r="OAH279" s="270"/>
      <c r="OAI279" s="270"/>
      <c r="OAJ279" s="292"/>
      <c r="OAK279" s="268"/>
      <c r="OAL279" s="269"/>
      <c r="OAM279" s="270"/>
      <c r="OAN279" s="270"/>
      <c r="OAO279" s="292"/>
      <c r="OAP279" s="268"/>
      <c r="OAQ279" s="269"/>
      <c r="OAR279" s="270"/>
      <c r="OAS279" s="270"/>
      <c r="OAT279" s="292"/>
      <c r="OAU279" s="268"/>
      <c r="OAV279" s="269"/>
      <c r="OAW279" s="270"/>
      <c r="OAX279" s="270"/>
      <c r="OAY279" s="292"/>
      <c r="OAZ279" s="268"/>
      <c r="OBA279" s="269"/>
      <c r="OBB279" s="270"/>
      <c r="OBC279" s="270"/>
      <c r="OBD279" s="292"/>
      <c r="OBE279" s="268"/>
      <c r="OBF279" s="269"/>
      <c r="OBG279" s="270"/>
      <c r="OBH279" s="270"/>
      <c r="OBI279" s="292"/>
      <c r="OBJ279" s="268"/>
      <c r="OBK279" s="269"/>
      <c r="OBL279" s="270"/>
      <c r="OBM279" s="270"/>
      <c r="OBN279" s="292"/>
      <c r="OBO279" s="268"/>
      <c r="OBP279" s="269"/>
      <c r="OBQ279" s="270"/>
      <c r="OBR279" s="270"/>
      <c r="OBS279" s="292"/>
      <c r="OBT279" s="268"/>
      <c r="OBU279" s="269"/>
      <c r="OBV279" s="270"/>
      <c r="OBW279" s="270"/>
      <c r="OBX279" s="292"/>
      <c r="OBY279" s="268"/>
      <c r="OBZ279" s="269"/>
      <c r="OCA279" s="270"/>
      <c r="OCB279" s="270"/>
      <c r="OCC279" s="292"/>
      <c r="OCD279" s="268"/>
      <c r="OCE279" s="269"/>
      <c r="OCF279" s="270"/>
      <c r="OCG279" s="270"/>
      <c r="OCH279" s="292"/>
      <c r="OCI279" s="268"/>
      <c r="OCJ279" s="269"/>
      <c r="OCK279" s="270"/>
      <c r="OCL279" s="270"/>
      <c r="OCM279" s="292"/>
      <c r="OCN279" s="268"/>
      <c r="OCO279" s="269"/>
      <c r="OCP279" s="270"/>
      <c r="OCQ279" s="270"/>
      <c r="OCR279" s="292"/>
      <c r="OCS279" s="268"/>
      <c r="OCT279" s="269"/>
      <c r="OCU279" s="270"/>
      <c r="OCV279" s="270"/>
      <c r="OCW279" s="292"/>
      <c r="OCX279" s="268"/>
      <c r="OCY279" s="269"/>
      <c r="OCZ279" s="270"/>
      <c r="ODA279" s="270"/>
      <c r="ODB279" s="292"/>
      <c r="ODC279" s="268"/>
      <c r="ODD279" s="269"/>
      <c r="ODE279" s="270"/>
      <c r="ODF279" s="270"/>
      <c r="ODG279" s="292"/>
      <c r="ODH279" s="268"/>
      <c r="ODI279" s="269"/>
      <c r="ODJ279" s="270"/>
      <c r="ODK279" s="270"/>
      <c r="ODL279" s="292"/>
      <c r="ODM279" s="268"/>
      <c r="ODN279" s="269"/>
      <c r="ODO279" s="270"/>
      <c r="ODP279" s="270"/>
      <c r="ODQ279" s="292"/>
      <c r="ODR279" s="268"/>
      <c r="ODS279" s="269"/>
      <c r="ODT279" s="270"/>
      <c r="ODU279" s="270"/>
      <c r="ODV279" s="292"/>
      <c r="ODW279" s="268"/>
      <c r="ODX279" s="269"/>
      <c r="ODY279" s="270"/>
      <c r="ODZ279" s="270"/>
      <c r="OEA279" s="292"/>
      <c r="OEB279" s="268"/>
      <c r="OEC279" s="269"/>
      <c r="OED279" s="270"/>
      <c r="OEE279" s="270"/>
      <c r="OEF279" s="292"/>
      <c r="OEG279" s="268"/>
      <c r="OEH279" s="269"/>
      <c r="OEI279" s="270"/>
      <c r="OEJ279" s="270"/>
      <c r="OEK279" s="292"/>
      <c r="OEL279" s="268"/>
      <c r="OEM279" s="269"/>
      <c r="OEN279" s="270"/>
      <c r="OEO279" s="270"/>
      <c r="OEP279" s="292"/>
      <c r="OEQ279" s="268"/>
      <c r="OER279" s="269"/>
      <c r="OES279" s="270"/>
      <c r="OET279" s="270"/>
      <c r="OEU279" s="292"/>
      <c r="OEV279" s="268"/>
      <c r="OEW279" s="269"/>
      <c r="OEX279" s="270"/>
      <c r="OEY279" s="270"/>
      <c r="OEZ279" s="292"/>
      <c r="OFA279" s="268"/>
      <c r="OFB279" s="269"/>
      <c r="OFC279" s="270"/>
      <c r="OFD279" s="270"/>
      <c r="OFE279" s="292"/>
      <c r="OFF279" s="268"/>
      <c r="OFG279" s="269"/>
      <c r="OFH279" s="270"/>
      <c r="OFI279" s="270"/>
      <c r="OFJ279" s="292"/>
      <c r="OFK279" s="268"/>
      <c r="OFL279" s="269"/>
      <c r="OFM279" s="270"/>
      <c r="OFN279" s="270"/>
      <c r="OFO279" s="292"/>
      <c r="OFP279" s="268"/>
      <c r="OFQ279" s="269"/>
      <c r="OFR279" s="270"/>
      <c r="OFS279" s="270"/>
      <c r="OFT279" s="292"/>
      <c r="OFU279" s="268"/>
      <c r="OFV279" s="269"/>
      <c r="OFW279" s="270"/>
      <c r="OFX279" s="270"/>
      <c r="OFY279" s="292"/>
      <c r="OFZ279" s="268"/>
      <c r="OGA279" s="269"/>
      <c r="OGB279" s="270"/>
      <c r="OGC279" s="270"/>
      <c r="OGD279" s="292"/>
      <c r="OGE279" s="268"/>
      <c r="OGF279" s="269"/>
      <c r="OGG279" s="270"/>
      <c r="OGH279" s="270"/>
      <c r="OGI279" s="292"/>
      <c r="OGJ279" s="268"/>
      <c r="OGK279" s="269"/>
      <c r="OGL279" s="270"/>
      <c r="OGM279" s="270"/>
      <c r="OGN279" s="292"/>
      <c r="OGO279" s="268"/>
      <c r="OGP279" s="269"/>
      <c r="OGQ279" s="270"/>
      <c r="OGR279" s="270"/>
      <c r="OGS279" s="292"/>
      <c r="OGT279" s="268"/>
      <c r="OGU279" s="269"/>
      <c r="OGV279" s="270"/>
      <c r="OGW279" s="270"/>
      <c r="OGX279" s="292"/>
      <c r="OGY279" s="268"/>
      <c r="OGZ279" s="269"/>
      <c r="OHA279" s="270"/>
      <c r="OHB279" s="270"/>
      <c r="OHC279" s="292"/>
      <c r="OHD279" s="268"/>
      <c r="OHE279" s="269"/>
      <c r="OHF279" s="270"/>
      <c r="OHG279" s="270"/>
      <c r="OHH279" s="292"/>
      <c r="OHI279" s="268"/>
      <c r="OHJ279" s="269"/>
      <c r="OHK279" s="270"/>
      <c r="OHL279" s="270"/>
      <c r="OHM279" s="292"/>
      <c r="OHN279" s="268"/>
      <c r="OHO279" s="269"/>
      <c r="OHP279" s="270"/>
      <c r="OHQ279" s="270"/>
      <c r="OHR279" s="292"/>
      <c r="OHS279" s="268"/>
      <c r="OHT279" s="269"/>
      <c r="OHU279" s="270"/>
      <c r="OHV279" s="270"/>
      <c r="OHW279" s="292"/>
      <c r="OHX279" s="268"/>
      <c r="OHY279" s="269"/>
      <c r="OHZ279" s="270"/>
      <c r="OIA279" s="270"/>
      <c r="OIB279" s="292"/>
      <c r="OIC279" s="268"/>
      <c r="OID279" s="269"/>
      <c r="OIE279" s="270"/>
      <c r="OIF279" s="270"/>
      <c r="OIG279" s="292"/>
      <c r="OIH279" s="268"/>
      <c r="OII279" s="269"/>
      <c r="OIJ279" s="270"/>
      <c r="OIK279" s="270"/>
      <c r="OIL279" s="292"/>
      <c r="OIM279" s="268"/>
      <c r="OIN279" s="269"/>
      <c r="OIO279" s="270"/>
      <c r="OIP279" s="270"/>
      <c r="OIQ279" s="292"/>
      <c r="OIR279" s="268"/>
      <c r="OIS279" s="269"/>
      <c r="OIT279" s="270"/>
      <c r="OIU279" s="270"/>
      <c r="OIV279" s="292"/>
      <c r="OIW279" s="268"/>
      <c r="OIX279" s="269"/>
      <c r="OIY279" s="270"/>
      <c r="OIZ279" s="270"/>
      <c r="OJA279" s="292"/>
      <c r="OJB279" s="268"/>
      <c r="OJC279" s="269"/>
      <c r="OJD279" s="270"/>
      <c r="OJE279" s="270"/>
      <c r="OJF279" s="292"/>
      <c r="OJG279" s="268"/>
      <c r="OJH279" s="269"/>
      <c r="OJI279" s="270"/>
      <c r="OJJ279" s="270"/>
      <c r="OJK279" s="292"/>
      <c r="OJL279" s="268"/>
      <c r="OJM279" s="269"/>
      <c r="OJN279" s="270"/>
      <c r="OJO279" s="270"/>
      <c r="OJP279" s="292"/>
      <c r="OJQ279" s="268"/>
      <c r="OJR279" s="269"/>
      <c r="OJS279" s="270"/>
      <c r="OJT279" s="270"/>
      <c r="OJU279" s="292"/>
      <c r="OJV279" s="268"/>
      <c r="OJW279" s="269"/>
      <c r="OJX279" s="270"/>
      <c r="OJY279" s="270"/>
      <c r="OJZ279" s="292"/>
      <c r="OKA279" s="268"/>
      <c r="OKB279" s="269"/>
      <c r="OKC279" s="270"/>
      <c r="OKD279" s="270"/>
      <c r="OKE279" s="292"/>
      <c r="OKF279" s="268"/>
      <c r="OKG279" s="269"/>
      <c r="OKH279" s="270"/>
      <c r="OKI279" s="270"/>
      <c r="OKJ279" s="292"/>
      <c r="OKK279" s="268"/>
      <c r="OKL279" s="269"/>
      <c r="OKM279" s="270"/>
      <c r="OKN279" s="270"/>
      <c r="OKO279" s="292"/>
      <c r="OKP279" s="268"/>
      <c r="OKQ279" s="269"/>
      <c r="OKR279" s="270"/>
      <c r="OKS279" s="270"/>
      <c r="OKT279" s="292"/>
      <c r="OKU279" s="268"/>
      <c r="OKV279" s="269"/>
      <c r="OKW279" s="270"/>
      <c r="OKX279" s="270"/>
      <c r="OKY279" s="292"/>
      <c r="OKZ279" s="268"/>
      <c r="OLA279" s="269"/>
      <c r="OLB279" s="270"/>
      <c r="OLC279" s="270"/>
      <c r="OLD279" s="292"/>
      <c r="OLE279" s="268"/>
      <c r="OLF279" s="269"/>
      <c r="OLG279" s="270"/>
      <c r="OLH279" s="270"/>
      <c r="OLI279" s="292"/>
      <c r="OLJ279" s="268"/>
      <c r="OLK279" s="269"/>
      <c r="OLL279" s="270"/>
      <c r="OLM279" s="270"/>
      <c r="OLN279" s="292"/>
      <c r="OLO279" s="268"/>
      <c r="OLP279" s="269"/>
      <c r="OLQ279" s="270"/>
      <c r="OLR279" s="270"/>
      <c r="OLS279" s="292"/>
      <c r="OLT279" s="268"/>
      <c r="OLU279" s="269"/>
      <c r="OLV279" s="270"/>
      <c r="OLW279" s="270"/>
      <c r="OLX279" s="292"/>
      <c r="OLY279" s="268"/>
      <c r="OLZ279" s="269"/>
      <c r="OMA279" s="270"/>
      <c r="OMB279" s="270"/>
      <c r="OMC279" s="292"/>
      <c r="OMD279" s="268"/>
      <c r="OME279" s="269"/>
      <c r="OMF279" s="270"/>
      <c r="OMG279" s="270"/>
      <c r="OMH279" s="292"/>
      <c r="OMI279" s="268"/>
      <c r="OMJ279" s="269"/>
      <c r="OMK279" s="270"/>
      <c r="OML279" s="270"/>
      <c r="OMM279" s="292"/>
      <c r="OMN279" s="268"/>
      <c r="OMO279" s="269"/>
      <c r="OMP279" s="270"/>
      <c r="OMQ279" s="270"/>
      <c r="OMR279" s="292"/>
      <c r="OMS279" s="268"/>
      <c r="OMT279" s="269"/>
      <c r="OMU279" s="270"/>
      <c r="OMV279" s="270"/>
      <c r="OMW279" s="292"/>
      <c r="OMX279" s="268"/>
      <c r="OMY279" s="269"/>
      <c r="OMZ279" s="270"/>
      <c r="ONA279" s="270"/>
      <c r="ONB279" s="292"/>
      <c r="ONC279" s="268"/>
      <c r="OND279" s="269"/>
      <c r="ONE279" s="270"/>
      <c r="ONF279" s="270"/>
      <c r="ONG279" s="292"/>
      <c r="ONH279" s="268"/>
      <c r="ONI279" s="269"/>
      <c r="ONJ279" s="270"/>
      <c r="ONK279" s="270"/>
      <c r="ONL279" s="292"/>
      <c r="ONM279" s="268"/>
      <c r="ONN279" s="269"/>
      <c r="ONO279" s="270"/>
      <c r="ONP279" s="270"/>
      <c r="ONQ279" s="292"/>
      <c r="ONR279" s="268"/>
      <c r="ONS279" s="269"/>
      <c r="ONT279" s="270"/>
      <c r="ONU279" s="270"/>
      <c r="ONV279" s="292"/>
      <c r="ONW279" s="268"/>
      <c r="ONX279" s="269"/>
      <c r="ONY279" s="270"/>
      <c r="ONZ279" s="270"/>
      <c r="OOA279" s="292"/>
      <c r="OOB279" s="268"/>
      <c r="OOC279" s="269"/>
      <c r="OOD279" s="270"/>
      <c r="OOE279" s="270"/>
      <c r="OOF279" s="292"/>
      <c r="OOG279" s="268"/>
      <c r="OOH279" s="269"/>
      <c r="OOI279" s="270"/>
      <c r="OOJ279" s="270"/>
      <c r="OOK279" s="292"/>
      <c r="OOL279" s="268"/>
      <c r="OOM279" s="269"/>
      <c r="OON279" s="270"/>
      <c r="OOO279" s="270"/>
      <c r="OOP279" s="292"/>
      <c r="OOQ279" s="268"/>
      <c r="OOR279" s="269"/>
      <c r="OOS279" s="270"/>
      <c r="OOT279" s="270"/>
      <c r="OOU279" s="292"/>
      <c r="OOV279" s="268"/>
      <c r="OOW279" s="269"/>
      <c r="OOX279" s="270"/>
      <c r="OOY279" s="270"/>
      <c r="OOZ279" s="292"/>
      <c r="OPA279" s="268"/>
      <c r="OPB279" s="269"/>
      <c r="OPC279" s="270"/>
      <c r="OPD279" s="270"/>
      <c r="OPE279" s="292"/>
      <c r="OPF279" s="268"/>
      <c r="OPG279" s="269"/>
      <c r="OPH279" s="270"/>
      <c r="OPI279" s="270"/>
      <c r="OPJ279" s="292"/>
      <c r="OPK279" s="268"/>
      <c r="OPL279" s="269"/>
      <c r="OPM279" s="270"/>
      <c r="OPN279" s="270"/>
      <c r="OPO279" s="292"/>
      <c r="OPP279" s="268"/>
      <c r="OPQ279" s="269"/>
      <c r="OPR279" s="270"/>
      <c r="OPS279" s="270"/>
      <c r="OPT279" s="292"/>
      <c r="OPU279" s="268"/>
      <c r="OPV279" s="269"/>
      <c r="OPW279" s="270"/>
      <c r="OPX279" s="270"/>
      <c r="OPY279" s="292"/>
      <c r="OPZ279" s="268"/>
      <c r="OQA279" s="269"/>
      <c r="OQB279" s="270"/>
      <c r="OQC279" s="270"/>
      <c r="OQD279" s="292"/>
      <c r="OQE279" s="268"/>
      <c r="OQF279" s="269"/>
      <c r="OQG279" s="270"/>
      <c r="OQH279" s="270"/>
      <c r="OQI279" s="292"/>
      <c r="OQJ279" s="268"/>
      <c r="OQK279" s="269"/>
      <c r="OQL279" s="270"/>
      <c r="OQM279" s="270"/>
      <c r="OQN279" s="292"/>
      <c r="OQO279" s="268"/>
      <c r="OQP279" s="269"/>
      <c r="OQQ279" s="270"/>
      <c r="OQR279" s="270"/>
      <c r="OQS279" s="292"/>
      <c r="OQT279" s="268"/>
      <c r="OQU279" s="269"/>
      <c r="OQV279" s="270"/>
      <c r="OQW279" s="270"/>
      <c r="OQX279" s="292"/>
      <c r="OQY279" s="268"/>
      <c r="OQZ279" s="269"/>
      <c r="ORA279" s="270"/>
      <c r="ORB279" s="270"/>
      <c r="ORC279" s="292"/>
      <c r="ORD279" s="268"/>
      <c r="ORE279" s="269"/>
      <c r="ORF279" s="270"/>
      <c r="ORG279" s="270"/>
      <c r="ORH279" s="292"/>
      <c r="ORI279" s="268"/>
      <c r="ORJ279" s="269"/>
      <c r="ORK279" s="270"/>
      <c r="ORL279" s="270"/>
      <c r="ORM279" s="292"/>
      <c r="ORN279" s="268"/>
      <c r="ORO279" s="269"/>
      <c r="ORP279" s="270"/>
      <c r="ORQ279" s="270"/>
      <c r="ORR279" s="292"/>
      <c r="ORS279" s="268"/>
      <c r="ORT279" s="269"/>
      <c r="ORU279" s="270"/>
      <c r="ORV279" s="270"/>
      <c r="ORW279" s="292"/>
      <c r="ORX279" s="268"/>
      <c r="ORY279" s="269"/>
      <c r="ORZ279" s="270"/>
      <c r="OSA279" s="270"/>
      <c r="OSB279" s="292"/>
      <c r="OSC279" s="268"/>
      <c r="OSD279" s="269"/>
      <c r="OSE279" s="270"/>
      <c r="OSF279" s="270"/>
      <c r="OSG279" s="292"/>
      <c r="OSH279" s="268"/>
      <c r="OSI279" s="269"/>
      <c r="OSJ279" s="270"/>
      <c r="OSK279" s="270"/>
      <c r="OSL279" s="292"/>
      <c r="OSM279" s="268"/>
      <c r="OSN279" s="269"/>
      <c r="OSO279" s="270"/>
      <c r="OSP279" s="270"/>
      <c r="OSQ279" s="292"/>
      <c r="OSR279" s="268"/>
      <c r="OSS279" s="269"/>
      <c r="OST279" s="270"/>
      <c r="OSU279" s="270"/>
      <c r="OSV279" s="292"/>
      <c r="OSW279" s="268"/>
      <c r="OSX279" s="269"/>
      <c r="OSY279" s="270"/>
      <c r="OSZ279" s="270"/>
      <c r="OTA279" s="292"/>
      <c r="OTB279" s="268"/>
      <c r="OTC279" s="269"/>
      <c r="OTD279" s="270"/>
      <c r="OTE279" s="270"/>
      <c r="OTF279" s="292"/>
      <c r="OTG279" s="268"/>
      <c r="OTH279" s="269"/>
      <c r="OTI279" s="270"/>
      <c r="OTJ279" s="270"/>
      <c r="OTK279" s="292"/>
      <c r="OTL279" s="268"/>
      <c r="OTM279" s="269"/>
      <c r="OTN279" s="270"/>
      <c r="OTO279" s="270"/>
      <c r="OTP279" s="292"/>
      <c r="OTQ279" s="268"/>
      <c r="OTR279" s="269"/>
      <c r="OTS279" s="270"/>
      <c r="OTT279" s="270"/>
      <c r="OTU279" s="292"/>
      <c r="OTV279" s="268"/>
      <c r="OTW279" s="269"/>
      <c r="OTX279" s="270"/>
      <c r="OTY279" s="270"/>
      <c r="OTZ279" s="292"/>
      <c r="OUA279" s="268"/>
      <c r="OUB279" s="269"/>
      <c r="OUC279" s="270"/>
      <c r="OUD279" s="270"/>
      <c r="OUE279" s="292"/>
      <c r="OUF279" s="268"/>
      <c r="OUG279" s="269"/>
      <c r="OUH279" s="270"/>
      <c r="OUI279" s="270"/>
      <c r="OUJ279" s="292"/>
      <c r="OUK279" s="268"/>
      <c r="OUL279" s="269"/>
      <c r="OUM279" s="270"/>
      <c r="OUN279" s="270"/>
      <c r="OUO279" s="292"/>
      <c r="OUP279" s="268"/>
      <c r="OUQ279" s="269"/>
      <c r="OUR279" s="270"/>
      <c r="OUS279" s="270"/>
      <c r="OUT279" s="292"/>
      <c r="OUU279" s="268"/>
      <c r="OUV279" s="269"/>
      <c r="OUW279" s="270"/>
      <c r="OUX279" s="270"/>
      <c r="OUY279" s="292"/>
      <c r="OUZ279" s="268"/>
      <c r="OVA279" s="269"/>
      <c r="OVB279" s="270"/>
      <c r="OVC279" s="270"/>
      <c r="OVD279" s="292"/>
      <c r="OVE279" s="268"/>
      <c r="OVF279" s="269"/>
      <c r="OVG279" s="270"/>
      <c r="OVH279" s="270"/>
      <c r="OVI279" s="292"/>
      <c r="OVJ279" s="268"/>
      <c r="OVK279" s="269"/>
      <c r="OVL279" s="270"/>
      <c r="OVM279" s="270"/>
      <c r="OVN279" s="292"/>
      <c r="OVO279" s="268"/>
      <c r="OVP279" s="269"/>
      <c r="OVQ279" s="270"/>
      <c r="OVR279" s="270"/>
      <c r="OVS279" s="292"/>
      <c r="OVT279" s="268"/>
      <c r="OVU279" s="269"/>
      <c r="OVV279" s="270"/>
      <c r="OVW279" s="270"/>
      <c r="OVX279" s="292"/>
      <c r="OVY279" s="268"/>
      <c r="OVZ279" s="269"/>
      <c r="OWA279" s="270"/>
      <c r="OWB279" s="270"/>
      <c r="OWC279" s="292"/>
      <c r="OWD279" s="268"/>
      <c r="OWE279" s="269"/>
      <c r="OWF279" s="270"/>
      <c r="OWG279" s="270"/>
      <c r="OWH279" s="292"/>
      <c r="OWI279" s="268"/>
      <c r="OWJ279" s="269"/>
      <c r="OWK279" s="270"/>
      <c r="OWL279" s="270"/>
      <c r="OWM279" s="292"/>
      <c r="OWN279" s="268"/>
      <c r="OWO279" s="269"/>
      <c r="OWP279" s="270"/>
      <c r="OWQ279" s="270"/>
      <c r="OWR279" s="292"/>
      <c r="OWS279" s="268"/>
      <c r="OWT279" s="269"/>
      <c r="OWU279" s="270"/>
      <c r="OWV279" s="270"/>
      <c r="OWW279" s="292"/>
      <c r="OWX279" s="268"/>
      <c r="OWY279" s="269"/>
      <c r="OWZ279" s="270"/>
      <c r="OXA279" s="270"/>
      <c r="OXB279" s="292"/>
      <c r="OXC279" s="268"/>
      <c r="OXD279" s="269"/>
      <c r="OXE279" s="270"/>
      <c r="OXF279" s="270"/>
      <c r="OXG279" s="292"/>
      <c r="OXH279" s="268"/>
      <c r="OXI279" s="269"/>
      <c r="OXJ279" s="270"/>
      <c r="OXK279" s="270"/>
      <c r="OXL279" s="292"/>
      <c r="OXM279" s="268"/>
      <c r="OXN279" s="269"/>
      <c r="OXO279" s="270"/>
      <c r="OXP279" s="270"/>
      <c r="OXQ279" s="292"/>
      <c r="OXR279" s="268"/>
      <c r="OXS279" s="269"/>
      <c r="OXT279" s="270"/>
      <c r="OXU279" s="270"/>
      <c r="OXV279" s="292"/>
      <c r="OXW279" s="268"/>
      <c r="OXX279" s="269"/>
      <c r="OXY279" s="270"/>
      <c r="OXZ279" s="270"/>
      <c r="OYA279" s="292"/>
      <c r="OYB279" s="268"/>
      <c r="OYC279" s="269"/>
      <c r="OYD279" s="270"/>
      <c r="OYE279" s="270"/>
      <c r="OYF279" s="292"/>
      <c r="OYG279" s="268"/>
      <c r="OYH279" s="269"/>
      <c r="OYI279" s="270"/>
      <c r="OYJ279" s="270"/>
      <c r="OYK279" s="292"/>
      <c r="OYL279" s="268"/>
      <c r="OYM279" s="269"/>
      <c r="OYN279" s="270"/>
      <c r="OYO279" s="270"/>
      <c r="OYP279" s="292"/>
      <c r="OYQ279" s="268"/>
      <c r="OYR279" s="269"/>
      <c r="OYS279" s="270"/>
      <c r="OYT279" s="270"/>
      <c r="OYU279" s="292"/>
      <c r="OYV279" s="268"/>
      <c r="OYW279" s="269"/>
      <c r="OYX279" s="270"/>
      <c r="OYY279" s="270"/>
      <c r="OYZ279" s="292"/>
      <c r="OZA279" s="268"/>
      <c r="OZB279" s="269"/>
      <c r="OZC279" s="270"/>
      <c r="OZD279" s="270"/>
      <c r="OZE279" s="292"/>
      <c r="OZF279" s="268"/>
      <c r="OZG279" s="269"/>
      <c r="OZH279" s="270"/>
      <c r="OZI279" s="270"/>
      <c r="OZJ279" s="292"/>
      <c r="OZK279" s="268"/>
      <c r="OZL279" s="269"/>
      <c r="OZM279" s="270"/>
      <c r="OZN279" s="270"/>
      <c r="OZO279" s="292"/>
      <c r="OZP279" s="268"/>
      <c r="OZQ279" s="269"/>
      <c r="OZR279" s="270"/>
      <c r="OZS279" s="270"/>
      <c r="OZT279" s="292"/>
      <c r="OZU279" s="268"/>
      <c r="OZV279" s="269"/>
      <c r="OZW279" s="270"/>
      <c r="OZX279" s="270"/>
      <c r="OZY279" s="292"/>
      <c r="OZZ279" s="268"/>
      <c r="PAA279" s="269"/>
      <c r="PAB279" s="270"/>
      <c r="PAC279" s="270"/>
      <c r="PAD279" s="292"/>
      <c r="PAE279" s="268"/>
      <c r="PAF279" s="269"/>
      <c r="PAG279" s="270"/>
      <c r="PAH279" s="270"/>
      <c r="PAI279" s="292"/>
      <c r="PAJ279" s="268"/>
      <c r="PAK279" s="269"/>
      <c r="PAL279" s="270"/>
      <c r="PAM279" s="270"/>
      <c r="PAN279" s="292"/>
      <c r="PAO279" s="268"/>
      <c r="PAP279" s="269"/>
      <c r="PAQ279" s="270"/>
      <c r="PAR279" s="270"/>
      <c r="PAS279" s="292"/>
      <c r="PAT279" s="268"/>
      <c r="PAU279" s="269"/>
      <c r="PAV279" s="270"/>
      <c r="PAW279" s="270"/>
      <c r="PAX279" s="292"/>
      <c r="PAY279" s="268"/>
      <c r="PAZ279" s="269"/>
      <c r="PBA279" s="270"/>
      <c r="PBB279" s="270"/>
      <c r="PBC279" s="292"/>
      <c r="PBD279" s="268"/>
      <c r="PBE279" s="269"/>
      <c r="PBF279" s="270"/>
      <c r="PBG279" s="270"/>
      <c r="PBH279" s="292"/>
      <c r="PBI279" s="268"/>
      <c r="PBJ279" s="269"/>
      <c r="PBK279" s="270"/>
      <c r="PBL279" s="270"/>
      <c r="PBM279" s="292"/>
      <c r="PBN279" s="268"/>
      <c r="PBO279" s="269"/>
      <c r="PBP279" s="270"/>
      <c r="PBQ279" s="270"/>
      <c r="PBR279" s="292"/>
      <c r="PBS279" s="268"/>
      <c r="PBT279" s="269"/>
      <c r="PBU279" s="270"/>
      <c r="PBV279" s="270"/>
      <c r="PBW279" s="292"/>
      <c r="PBX279" s="268"/>
      <c r="PBY279" s="269"/>
      <c r="PBZ279" s="270"/>
      <c r="PCA279" s="270"/>
      <c r="PCB279" s="292"/>
      <c r="PCC279" s="268"/>
      <c r="PCD279" s="269"/>
      <c r="PCE279" s="270"/>
      <c r="PCF279" s="270"/>
      <c r="PCG279" s="292"/>
      <c r="PCH279" s="268"/>
      <c r="PCI279" s="269"/>
      <c r="PCJ279" s="270"/>
      <c r="PCK279" s="270"/>
      <c r="PCL279" s="292"/>
      <c r="PCM279" s="268"/>
      <c r="PCN279" s="269"/>
      <c r="PCO279" s="270"/>
      <c r="PCP279" s="270"/>
      <c r="PCQ279" s="292"/>
      <c r="PCR279" s="268"/>
      <c r="PCS279" s="269"/>
      <c r="PCT279" s="270"/>
      <c r="PCU279" s="270"/>
      <c r="PCV279" s="292"/>
      <c r="PCW279" s="268"/>
      <c r="PCX279" s="269"/>
      <c r="PCY279" s="270"/>
      <c r="PCZ279" s="270"/>
      <c r="PDA279" s="292"/>
      <c r="PDB279" s="268"/>
      <c r="PDC279" s="269"/>
      <c r="PDD279" s="270"/>
      <c r="PDE279" s="270"/>
      <c r="PDF279" s="292"/>
      <c r="PDG279" s="268"/>
      <c r="PDH279" s="269"/>
      <c r="PDI279" s="270"/>
      <c r="PDJ279" s="270"/>
      <c r="PDK279" s="292"/>
      <c r="PDL279" s="268"/>
      <c r="PDM279" s="269"/>
      <c r="PDN279" s="270"/>
      <c r="PDO279" s="270"/>
      <c r="PDP279" s="292"/>
      <c r="PDQ279" s="268"/>
      <c r="PDR279" s="269"/>
      <c r="PDS279" s="270"/>
      <c r="PDT279" s="270"/>
      <c r="PDU279" s="292"/>
      <c r="PDV279" s="268"/>
      <c r="PDW279" s="269"/>
      <c r="PDX279" s="270"/>
      <c r="PDY279" s="270"/>
      <c r="PDZ279" s="292"/>
      <c r="PEA279" s="268"/>
      <c r="PEB279" s="269"/>
      <c r="PEC279" s="270"/>
      <c r="PED279" s="270"/>
      <c r="PEE279" s="292"/>
      <c r="PEF279" s="268"/>
      <c r="PEG279" s="269"/>
      <c r="PEH279" s="270"/>
      <c r="PEI279" s="270"/>
      <c r="PEJ279" s="292"/>
      <c r="PEK279" s="268"/>
      <c r="PEL279" s="269"/>
      <c r="PEM279" s="270"/>
      <c r="PEN279" s="270"/>
      <c r="PEO279" s="292"/>
      <c r="PEP279" s="268"/>
      <c r="PEQ279" s="269"/>
      <c r="PER279" s="270"/>
      <c r="PES279" s="270"/>
      <c r="PET279" s="292"/>
      <c r="PEU279" s="268"/>
      <c r="PEV279" s="269"/>
      <c r="PEW279" s="270"/>
      <c r="PEX279" s="270"/>
      <c r="PEY279" s="292"/>
      <c r="PEZ279" s="268"/>
      <c r="PFA279" s="269"/>
      <c r="PFB279" s="270"/>
      <c r="PFC279" s="270"/>
      <c r="PFD279" s="292"/>
      <c r="PFE279" s="268"/>
      <c r="PFF279" s="269"/>
      <c r="PFG279" s="270"/>
      <c r="PFH279" s="270"/>
      <c r="PFI279" s="292"/>
      <c r="PFJ279" s="268"/>
      <c r="PFK279" s="269"/>
      <c r="PFL279" s="270"/>
      <c r="PFM279" s="270"/>
      <c r="PFN279" s="292"/>
      <c r="PFO279" s="268"/>
      <c r="PFP279" s="269"/>
      <c r="PFQ279" s="270"/>
      <c r="PFR279" s="270"/>
      <c r="PFS279" s="292"/>
      <c r="PFT279" s="268"/>
      <c r="PFU279" s="269"/>
      <c r="PFV279" s="270"/>
      <c r="PFW279" s="270"/>
      <c r="PFX279" s="292"/>
      <c r="PFY279" s="268"/>
      <c r="PFZ279" s="269"/>
      <c r="PGA279" s="270"/>
      <c r="PGB279" s="270"/>
      <c r="PGC279" s="292"/>
      <c r="PGD279" s="268"/>
      <c r="PGE279" s="269"/>
      <c r="PGF279" s="270"/>
      <c r="PGG279" s="270"/>
      <c r="PGH279" s="292"/>
      <c r="PGI279" s="268"/>
      <c r="PGJ279" s="269"/>
      <c r="PGK279" s="270"/>
      <c r="PGL279" s="270"/>
      <c r="PGM279" s="292"/>
      <c r="PGN279" s="268"/>
      <c r="PGO279" s="269"/>
      <c r="PGP279" s="270"/>
      <c r="PGQ279" s="270"/>
      <c r="PGR279" s="292"/>
      <c r="PGS279" s="268"/>
      <c r="PGT279" s="269"/>
      <c r="PGU279" s="270"/>
      <c r="PGV279" s="270"/>
      <c r="PGW279" s="292"/>
      <c r="PGX279" s="268"/>
      <c r="PGY279" s="269"/>
      <c r="PGZ279" s="270"/>
      <c r="PHA279" s="270"/>
      <c r="PHB279" s="292"/>
      <c r="PHC279" s="268"/>
      <c r="PHD279" s="269"/>
      <c r="PHE279" s="270"/>
      <c r="PHF279" s="270"/>
      <c r="PHG279" s="292"/>
      <c r="PHH279" s="268"/>
      <c r="PHI279" s="269"/>
      <c r="PHJ279" s="270"/>
      <c r="PHK279" s="270"/>
      <c r="PHL279" s="292"/>
      <c r="PHM279" s="268"/>
      <c r="PHN279" s="269"/>
      <c r="PHO279" s="270"/>
      <c r="PHP279" s="270"/>
      <c r="PHQ279" s="292"/>
      <c r="PHR279" s="268"/>
      <c r="PHS279" s="269"/>
      <c r="PHT279" s="270"/>
      <c r="PHU279" s="270"/>
      <c r="PHV279" s="292"/>
      <c r="PHW279" s="268"/>
      <c r="PHX279" s="269"/>
      <c r="PHY279" s="270"/>
      <c r="PHZ279" s="270"/>
      <c r="PIA279" s="292"/>
      <c r="PIB279" s="268"/>
      <c r="PIC279" s="269"/>
      <c r="PID279" s="270"/>
      <c r="PIE279" s="270"/>
      <c r="PIF279" s="292"/>
      <c r="PIG279" s="268"/>
      <c r="PIH279" s="269"/>
      <c r="PII279" s="270"/>
      <c r="PIJ279" s="270"/>
      <c r="PIK279" s="292"/>
      <c r="PIL279" s="268"/>
      <c r="PIM279" s="269"/>
      <c r="PIN279" s="270"/>
      <c r="PIO279" s="270"/>
      <c r="PIP279" s="292"/>
      <c r="PIQ279" s="268"/>
      <c r="PIR279" s="269"/>
      <c r="PIS279" s="270"/>
      <c r="PIT279" s="270"/>
      <c r="PIU279" s="292"/>
      <c r="PIV279" s="268"/>
      <c r="PIW279" s="269"/>
      <c r="PIX279" s="270"/>
      <c r="PIY279" s="270"/>
      <c r="PIZ279" s="292"/>
      <c r="PJA279" s="268"/>
      <c r="PJB279" s="269"/>
      <c r="PJC279" s="270"/>
      <c r="PJD279" s="270"/>
      <c r="PJE279" s="292"/>
      <c r="PJF279" s="268"/>
      <c r="PJG279" s="269"/>
      <c r="PJH279" s="270"/>
      <c r="PJI279" s="270"/>
      <c r="PJJ279" s="292"/>
      <c r="PJK279" s="268"/>
      <c r="PJL279" s="269"/>
      <c r="PJM279" s="270"/>
      <c r="PJN279" s="270"/>
      <c r="PJO279" s="292"/>
      <c r="PJP279" s="268"/>
      <c r="PJQ279" s="269"/>
      <c r="PJR279" s="270"/>
      <c r="PJS279" s="270"/>
      <c r="PJT279" s="292"/>
      <c r="PJU279" s="268"/>
      <c r="PJV279" s="269"/>
      <c r="PJW279" s="270"/>
      <c r="PJX279" s="270"/>
      <c r="PJY279" s="292"/>
      <c r="PJZ279" s="268"/>
      <c r="PKA279" s="269"/>
      <c r="PKB279" s="270"/>
      <c r="PKC279" s="270"/>
      <c r="PKD279" s="292"/>
      <c r="PKE279" s="268"/>
      <c r="PKF279" s="269"/>
      <c r="PKG279" s="270"/>
      <c r="PKH279" s="270"/>
      <c r="PKI279" s="292"/>
      <c r="PKJ279" s="268"/>
      <c r="PKK279" s="269"/>
      <c r="PKL279" s="270"/>
      <c r="PKM279" s="270"/>
      <c r="PKN279" s="292"/>
      <c r="PKO279" s="268"/>
      <c r="PKP279" s="269"/>
      <c r="PKQ279" s="270"/>
      <c r="PKR279" s="270"/>
      <c r="PKS279" s="292"/>
      <c r="PKT279" s="268"/>
      <c r="PKU279" s="269"/>
      <c r="PKV279" s="270"/>
      <c r="PKW279" s="270"/>
      <c r="PKX279" s="292"/>
      <c r="PKY279" s="268"/>
      <c r="PKZ279" s="269"/>
      <c r="PLA279" s="270"/>
      <c r="PLB279" s="270"/>
      <c r="PLC279" s="292"/>
      <c r="PLD279" s="268"/>
      <c r="PLE279" s="269"/>
      <c r="PLF279" s="270"/>
      <c r="PLG279" s="270"/>
      <c r="PLH279" s="292"/>
      <c r="PLI279" s="268"/>
      <c r="PLJ279" s="269"/>
      <c r="PLK279" s="270"/>
      <c r="PLL279" s="270"/>
      <c r="PLM279" s="292"/>
      <c r="PLN279" s="268"/>
      <c r="PLO279" s="269"/>
      <c r="PLP279" s="270"/>
      <c r="PLQ279" s="270"/>
      <c r="PLR279" s="292"/>
      <c r="PLS279" s="268"/>
      <c r="PLT279" s="269"/>
      <c r="PLU279" s="270"/>
      <c r="PLV279" s="270"/>
      <c r="PLW279" s="292"/>
      <c r="PLX279" s="268"/>
      <c r="PLY279" s="269"/>
      <c r="PLZ279" s="270"/>
      <c r="PMA279" s="270"/>
      <c r="PMB279" s="292"/>
      <c r="PMC279" s="268"/>
      <c r="PMD279" s="269"/>
      <c r="PME279" s="270"/>
      <c r="PMF279" s="270"/>
      <c r="PMG279" s="292"/>
      <c r="PMH279" s="268"/>
      <c r="PMI279" s="269"/>
      <c r="PMJ279" s="270"/>
      <c r="PMK279" s="270"/>
      <c r="PML279" s="292"/>
      <c r="PMM279" s="268"/>
      <c r="PMN279" s="269"/>
      <c r="PMO279" s="270"/>
      <c r="PMP279" s="270"/>
      <c r="PMQ279" s="292"/>
      <c r="PMR279" s="268"/>
      <c r="PMS279" s="269"/>
      <c r="PMT279" s="270"/>
      <c r="PMU279" s="270"/>
      <c r="PMV279" s="292"/>
      <c r="PMW279" s="268"/>
      <c r="PMX279" s="269"/>
      <c r="PMY279" s="270"/>
      <c r="PMZ279" s="270"/>
      <c r="PNA279" s="292"/>
      <c r="PNB279" s="268"/>
      <c r="PNC279" s="269"/>
      <c r="PND279" s="270"/>
      <c r="PNE279" s="270"/>
      <c r="PNF279" s="292"/>
      <c r="PNG279" s="268"/>
      <c r="PNH279" s="269"/>
      <c r="PNI279" s="270"/>
      <c r="PNJ279" s="270"/>
      <c r="PNK279" s="292"/>
      <c r="PNL279" s="268"/>
      <c r="PNM279" s="269"/>
      <c r="PNN279" s="270"/>
      <c r="PNO279" s="270"/>
      <c r="PNP279" s="292"/>
      <c r="PNQ279" s="268"/>
      <c r="PNR279" s="269"/>
      <c r="PNS279" s="270"/>
      <c r="PNT279" s="270"/>
      <c r="PNU279" s="292"/>
      <c r="PNV279" s="268"/>
      <c r="PNW279" s="269"/>
      <c r="PNX279" s="270"/>
      <c r="PNY279" s="270"/>
      <c r="PNZ279" s="292"/>
      <c r="POA279" s="268"/>
      <c r="POB279" s="269"/>
      <c r="POC279" s="270"/>
      <c r="POD279" s="270"/>
      <c r="POE279" s="292"/>
      <c r="POF279" s="268"/>
      <c r="POG279" s="269"/>
      <c r="POH279" s="270"/>
      <c r="POI279" s="270"/>
      <c r="POJ279" s="292"/>
      <c r="POK279" s="268"/>
      <c r="POL279" s="269"/>
      <c r="POM279" s="270"/>
      <c r="PON279" s="270"/>
      <c r="POO279" s="292"/>
      <c r="POP279" s="268"/>
      <c r="POQ279" s="269"/>
      <c r="POR279" s="270"/>
      <c r="POS279" s="270"/>
      <c r="POT279" s="292"/>
      <c r="POU279" s="268"/>
      <c r="POV279" s="269"/>
      <c r="POW279" s="270"/>
      <c r="POX279" s="270"/>
      <c r="POY279" s="292"/>
      <c r="POZ279" s="268"/>
      <c r="PPA279" s="269"/>
      <c r="PPB279" s="270"/>
      <c r="PPC279" s="270"/>
      <c r="PPD279" s="292"/>
      <c r="PPE279" s="268"/>
      <c r="PPF279" s="269"/>
      <c r="PPG279" s="270"/>
      <c r="PPH279" s="270"/>
      <c r="PPI279" s="292"/>
      <c r="PPJ279" s="268"/>
      <c r="PPK279" s="269"/>
      <c r="PPL279" s="270"/>
      <c r="PPM279" s="270"/>
      <c r="PPN279" s="292"/>
      <c r="PPO279" s="268"/>
      <c r="PPP279" s="269"/>
      <c r="PPQ279" s="270"/>
      <c r="PPR279" s="270"/>
      <c r="PPS279" s="292"/>
      <c r="PPT279" s="268"/>
      <c r="PPU279" s="269"/>
      <c r="PPV279" s="270"/>
      <c r="PPW279" s="270"/>
      <c r="PPX279" s="292"/>
      <c r="PPY279" s="268"/>
      <c r="PPZ279" s="269"/>
      <c r="PQA279" s="270"/>
      <c r="PQB279" s="270"/>
      <c r="PQC279" s="292"/>
      <c r="PQD279" s="268"/>
      <c r="PQE279" s="269"/>
      <c r="PQF279" s="270"/>
      <c r="PQG279" s="270"/>
      <c r="PQH279" s="292"/>
      <c r="PQI279" s="268"/>
      <c r="PQJ279" s="269"/>
      <c r="PQK279" s="270"/>
      <c r="PQL279" s="270"/>
      <c r="PQM279" s="292"/>
      <c r="PQN279" s="268"/>
      <c r="PQO279" s="269"/>
      <c r="PQP279" s="270"/>
      <c r="PQQ279" s="270"/>
      <c r="PQR279" s="292"/>
      <c r="PQS279" s="268"/>
      <c r="PQT279" s="269"/>
      <c r="PQU279" s="270"/>
      <c r="PQV279" s="270"/>
      <c r="PQW279" s="292"/>
      <c r="PQX279" s="268"/>
      <c r="PQY279" s="269"/>
      <c r="PQZ279" s="270"/>
      <c r="PRA279" s="270"/>
      <c r="PRB279" s="292"/>
      <c r="PRC279" s="268"/>
      <c r="PRD279" s="269"/>
      <c r="PRE279" s="270"/>
      <c r="PRF279" s="270"/>
      <c r="PRG279" s="292"/>
      <c r="PRH279" s="268"/>
      <c r="PRI279" s="269"/>
      <c r="PRJ279" s="270"/>
      <c r="PRK279" s="270"/>
      <c r="PRL279" s="292"/>
      <c r="PRM279" s="268"/>
      <c r="PRN279" s="269"/>
      <c r="PRO279" s="270"/>
      <c r="PRP279" s="270"/>
      <c r="PRQ279" s="292"/>
      <c r="PRR279" s="268"/>
      <c r="PRS279" s="269"/>
      <c r="PRT279" s="270"/>
      <c r="PRU279" s="270"/>
      <c r="PRV279" s="292"/>
      <c r="PRW279" s="268"/>
      <c r="PRX279" s="269"/>
      <c r="PRY279" s="270"/>
      <c r="PRZ279" s="270"/>
      <c r="PSA279" s="292"/>
      <c r="PSB279" s="268"/>
      <c r="PSC279" s="269"/>
      <c r="PSD279" s="270"/>
      <c r="PSE279" s="270"/>
      <c r="PSF279" s="292"/>
      <c r="PSG279" s="268"/>
      <c r="PSH279" s="269"/>
      <c r="PSI279" s="270"/>
      <c r="PSJ279" s="270"/>
      <c r="PSK279" s="292"/>
      <c r="PSL279" s="268"/>
      <c r="PSM279" s="269"/>
      <c r="PSN279" s="270"/>
      <c r="PSO279" s="270"/>
      <c r="PSP279" s="292"/>
      <c r="PSQ279" s="268"/>
      <c r="PSR279" s="269"/>
      <c r="PSS279" s="270"/>
      <c r="PST279" s="270"/>
      <c r="PSU279" s="292"/>
      <c r="PSV279" s="268"/>
      <c r="PSW279" s="269"/>
      <c r="PSX279" s="270"/>
      <c r="PSY279" s="270"/>
      <c r="PSZ279" s="292"/>
      <c r="PTA279" s="268"/>
      <c r="PTB279" s="269"/>
      <c r="PTC279" s="270"/>
      <c r="PTD279" s="270"/>
      <c r="PTE279" s="292"/>
      <c r="PTF279" s="268"/>
      <c r="PTG279" s="269"/>
      <c r="PTH279" s="270"/>
      <c r="PTI279" s="270"/>
      <c r="PTJ279" s="292"/>
      <c r="PTK279" s="268"/>
      <c r="PTL279" s="269"/>
      <c r="PTM279" s="270"/>
      <c r="PTN279" s="270"/>
      <c r="PTO279" s="292"/>
      <c r="PTP279" s="268"/>
      <c r="PTQ279" s="269"/>
      <c r="PTR279" s="270"/>
      <c r="PTS279" s="270"/>
      <c r="PTT279" s="292"/>
      <c r="PTU279" s="268"/>
      <c r="PTV279" s="269"/>
      <c r="PTW279" s="270"/>
      <c r="PTX279" s="270"/>
      <c r="PTY279" s="292"/>
      <c r="PTZ279" s="268"/>
      <c r="PUA279" s="269"/>
      <c r="PUB279" s="270"/>
      <c r="PUC279" s="270"/>
      <c r="PUD279" s="292"/>
      <c r="PUE279" s="268"/>
      <c r="PUF279" s="269"/>
      <c r="PUG279" s="270"/>
      <c r="PUH279" s="270"/>
      <c r="PUI279" s="292"/>
      <c r="PUJ279" s="268"/>
      <c r="PUK279" s="269"/>
      <c r="PUL279" s="270"/>
      <c r="PUM279" s="270"/>
      <c r="PUN279" s="292"/>
      <c r="PUO279" s="268"/>
      <c r="PUP279" s="269"/>
      <c r="PUQ279" s="270"/>
      <c r="PUR279" s="270"/>
      <c r="PUS279" s="292"/>
      <c r="PUT279" s="268"/>
      <c r="PUU279" s="269"/>
      <c r="PUV279" s="270"/>
      <c r="PUW279" s="270"/>
      <c r="PUX279" s="292"/>
      <c r="PUY279" s="268"/>
      <c r="PUZ279" s="269"/>
      <c r="PVA279" s="270"/>
      <c r="PVB279" s="270"/>
      <c r="PVC279" s="292"/>
      <c r="PVD279" s="268"/>
      <c r="PVE279" s="269"/>
      <c r="PVF279" s="270"/>
      <c r="PVG279" s="270"/>
      <c r="PVH279" s="292"/>
      <c r="PVI279" s="268"/>
      <c r="PVJ279" s="269"/>
      <c r="PVK279" s="270"/>
      <c r="PVL279" s="270"/>
      <c r="PVM279" s="292"/>
      <c r="PVN279" s="268"/>
      <c r="PVO279" s="269"/>
      <c r="PVP279" s="270"/>
      <c r="PVQ279" s="270"/>
      <c r="PVR279" s="292"/>
      <c r="PVS279" s="268"/>
      <c r="PVT279" s="269"/>
      <c r="PVU279" s="270"/>
      <c r="PVV279" s="270"/>
      <c r="PVW279" s="292"/>
      <c r="PVX279" s="268"/>
      <c r="PVY279" s="269"/>
      <c r="PVZ279" s="270"/>
      <c r="PWA279" s="270"/>
      <c r="PWB279" s="292"/>
      <c r="PWC279" s="268"/>
      <c r="PWD279" s="269"/>
      <c r="PWE279" s="270"/>
      <c r="PWF279" s="270"/>
      <c r="PWG279" s="292"/>
      <c r="PWH279" s="268"/>
      <c r="PWI279" s="269"/>
      <c r="PWJ279" s="270"/>
      <c r="PWK279" s="270"/>
      <c r="PWL279" s="292"/>
      <c r="PWM279" s="268"/>
      <c r="PWN279" s="269"/>
      <c r="PWO279" s="270"/>
      <c r="PWP279" s="270"/>
      <c r="PWQ279" s="292"/>
      <c r="PWR279" s="268"/>
      <c r="PWS279" s="269"/>
      <c r="PWT279" s="270"/>
      <c r="PWU279" s="270"/>
      <c r="PWV279" s="292"/>
      <c r="PWW279" s="268"/>
      <c r="PWX279" s="269"/>
      <c r="PWY279" s="270"/>
      <c r="PWZ279" s="270"/>
      <c r="PXA279" s="292"/>
      <c r="PXB279" s="268"/>
      <c r="PXC279" s="269"/>
      <c r="PXD279" s="270"/>
      <c r="PXE279" s="270"/>
      <c r="PXF279" s="292"/>
      <c r="PXG279" s="268"/>
      <c r="PXH279" s="269"/>
      <c r="PXI279" s="270"/>
      <c r="PXJ279" s="270"/>
      <c r="PXK279" s="292"/>
      <c r="PXL279" s="268"/>
      <c r="PXM279" s="269"/>
      <c r="PXN279" s="270"/>
      <c r="PXO279" s="270"/>
      <c r="PXP279" s="292"/>
      <c r="PXQ279" s="268"/>
      <c r="PXR279" s="269"/>
      <c r="PXS279" s="270"/>
      <c r="PXT279" s="270"/>
      <c r="PXU279" s="292"/>
      <c r="PXV279" s="268"/>
      <c r="PXW279" s="269"/>
      <c r="PXX279" s="270"/>
      <c r="PXY279" s="270"/>
      <c r="PXZ279" s="292"/>
      <c r="PYA279" s="268"/>
      <c r="PYB279" s="269"/>
      <c r="PYC279" s="270"/>
      <c r="PYD279" s="270"/>
      <c r="PYE279" s="292"/>
      <c r="PYF279" s="268"/>
      <c r="PYG279" s="269"/>
      <c r="PYH279" s="270"/>
      <c r="PYI279" s="270"/>
      <c r="PYJ279" s="292"/>
      <c r="PYK279" s="268"/>
      <c r="PYL279" s="269"/>
      <c r="PYM279" s="270"/>
      <c r="PYN279" s="270"/>
      <c r="PYO279" s="292"/>
      <c r="PYP279" s="268"/>
      <c r="PYQ279" s="269"/>
      <c r="PYR279" s="270"/>
      <c r="PYS279" s="270"/>
      <c r="PYT279" s="292"/>
      <c r="PYU279" s="268"/>
      <c r="PYV279" s="269"/>
      <c r="PYW279" s="270"/>
      <c r="PYX279" s="270"/>
      <c r="PYY279" s="292"/>
      <c r="PYZ279" s="268"/>
      <c r="PZA279" s="269"/>
      <c r="PZB279" s="270"/>
      <c r="PZC279" s="270"/>
      <c r="PZD279" s="292"/>
      <c r="PZE279" s="268"/>
      <c r="PZF279" s="269"/>
      <c r="PZG279" s="270"/>
      <c r="PZH279" s="270"/>
      <c r="PZI279" s="292"/>
      <c r="PZJ279" s="268"/>
      <c r="PZK279" s="269"/>
      <c r="PZL279" s="270"/>
      <c r="PZM279" s="270"/>
      <c r="PZN279" s="292"/>
      <c r="PZO279" s="268"/>
      <c r="PZP279" s="269"/>
      <c r="PZQ279" s="270"/>
      <c r="PZR279" s="270"/>
      <c r="PZS279" s="292"/>
      <c r="PZT279" s="268"/>
      <c r="PZU279" s="269"/>
      <c r="PZV279" s="270"/>
      <c r="PZW279" s="270"/>
      <c r="PZX279" s="292"/>
      <c r="PZY279" s="268"/>
      <c r="PZZ279" s="269"/>
      <c r="QAA279" s="270"/>
      <c r="QAB279" s="270"/>
      <c r="QAC279" s="292"/>
      <c r="QAD279" s="268"/>
      <c r="QAE279" s="269"/>
      <c r="QAF279" s="270"/>
      <c r="QAG279" s="270"/>
      <c r="QAH279" s="292"/>
      <c r="QAI279" s="268"/>
      <c r="QAJ279" s="269"/>
      <c r="QAK279" s="270"/>
      <c r="QAL279" s="270"/>
      <c r="QAM279" s="292"/>
      <c r="QAN279" s="268"/>
      <c r="QAO279" s="269"/>
      <c r="QAP279" s="270"/>
      <c r="QAQ279" s="270"/>
      <c r="QAR279" s="292"/>
      <c r="QAS279" s="268"/>
      <c r="QAT279" s="269"/>
      <c r="QAU279" s="270"/>
      <c r="QAV279" s="270"/>
      <c r="QAW279" s="292"/>
      <c r="QAX279" s="268"/>
      <c r="QAY279" s="269"/>
      <c r="QAZ279" s="270"/>
      <c r="QBA279" s="270"/>
      <c r="QBB279" s="292"/>
      <c r="QBC279" s="268"/>
      <c r="QBD279" s="269"/>
      <c r="QBE279" s="270"/>
      <c r="QBF279" s="270"/>
      <c r="QBG279" s="292"/>
      <c r="QBH279" s="268"/>
      <c r="QBI279" s="269"/>
      <c r="QBJ279" s="270"/>
      <c r="QBK279" s="270"/>
      <c r="QBL279" s="292"/>
      <c r="QBM279" s="268"/>
      <c r="QBN279" s="269"/>
      <c r="QBO279" s="270"/>
      <c r="QBP279" s="270"/>
      <c r="QBQ279" s="292"/>
      <c r="QBR279" s="268"/>
      <c r="QBS279" s="269"/>
      <c r="QBT279" s="270"/>
      <c r="QBU279" s="270"/>
      <c r="QBV279" s="292"/>
      <c r="QBW279" s="268"/>
      <c r="QBX279" s="269"/>
      <c r="QBY279" s="270"/>
      <c r="QBZ279" s="270"/>
      <c r="QCA279" s="292"/>
      <c r="QCB279" s="268"/>
      <c r="QCC279" s="269"/>
      <c r="QCD279" s="270"/>
      <c r="QCE279" s="270"/>
      <c r="QCF279" s="292"/>
      <c r="QCG279" s="268"/>
      <c r="QCH279" s="269"/>
      <c r="QCI279" s="270"/>
      <c r="QCJ279" s="270"/>
      <c r="QCK279" s="292"/>
      <c r="QCL279" s="268"/>
      <c r="QCM279" s="269"/>
      <c r="QCN279" s="270"/>
      <c r="QCO279" s="270"/>
      <c r="QCP279" s="292"/>
      <c r="QCQ279" s="268"/>
      <c r="QCR279" s="269"/>
      <c r="QCS279" s="270"/>
      <c r="QCT279" s="270"/>
      <c r="QCU279" s="292"/>
      <c r="QCV279" s="268"/>
      <c r="QCW279" s="269"/>
      <c r="QCX279" s="270"/>
      <c r="QCY279" s="270"/>
      <c r="QCZ279" s="292"/>
      <c r="QDA279" s="268"/>
      <c r="QDB279" s="269"/>
      <c r="QDC279" s="270"/>
      <c r="QDD279" s="270"/>
      <c r="QDE279" s="292"/>
      <c r="QDF279" s="268"/>
      <c r="QDG279" s="269"/>
      <c r="QDH279" s="270"/>
      <c r="QDI279" s="270"/>
      <c r="QDJ279" s="292"/>
      <c r="QDK279" s="268"/>
      <c r="QDL279" s="269"/>
      <c r="QDM279" s="270"/>
      <c r="QDN279" s="270"/>
      <c r="QDO279" s="292"/>
      <c r="QDP279" s="268"/>
      <c r="QDQ279" s="269"/>
      <c r="QDR279" s="270"/>
      <c r="QDS279" s="270"/>
      <c r="QDT279" s="292"/>
      <c r="QDU279" s="268"/>
      <c r="QDV279" s="269"/>
      <c r="QDW279" s="270"/>
      <c r="QDX279" s="270"/>
      <c r="QDY279" s="292"/>
      <c r="QDZ279" s="268"/>
      <c r="QEA279" s="269"/>
      <c r="QEB279" s="270"/>
      <c r="QEC279" s="270"/>
      <c r="QED279" s="292"/>
      <c r="QEE279" s="268"/>
      <c r="QEF279" s="269"/>
      <c r="QEG279" s="270"/>
      <c r="QEH279" s="270"/>
      <c r="QEI279" s="292"/>
      <c r="QEJ279" s="268"/>
      <c r="QEK279" s="269"/>
      <c r="QEL279" s="270"/>
      <c r="QEM279" s="270"/>
      <c r="QEN279" s="292"/>
      <c r="QEO279" s="268"/>
      <c r="QEP279" s="269"/>
      <c r="QEQ279" s="270"/>
      <c r="QER279" s="270"/>
      <c r="QES279" s="292"/>
      <c r="QET279" s="268"/>
      <c r="QEU279" s="269"/>
      <c r="QEV279" s="270"/>
      <c r="QEW279" s="270"/>
      <c r="QEX279" s="292"/>
      <c r="QEY279" s="268"/>
      <c r="QEZ279" s="269"/>
      <c r="QFA279" s="270"/>
      <c r="QFB279" s="270"/>
      <c r="QFC279" s="292"/>
      <c r="QFD279" s="268"/>
      <c r="QFE279" s="269"/>
      <c r="QFF279" s="270"/>
      <c r="QFG279" s="270"/>
      <c r="QFH279" s="292"/>
      <c r="QFI279" s="268"/>
      <c r="QFJ279" s="269"/>
      <c r="QFK279" s="270"/>
      <c r="QFL279" s="270"/>
      <c r="QFM279" s="292"/>
      <c r="QFN279" s="268"/>
      <c r="QFO279" s="269"/>
      <c r="QFP279" s="270"/>
      <c r="QFQ279" s="270"/>
      <c r="QFR279" s="292"/>
      <c r="QFS279" s="268"/>
      <c r="QFT279" s="269"/>
      <c r="QFU279" s="270"/>
      <c r="QFV279" s="270"/>
      <c r="QFW279" s="292"/>
      <c r="QFX279" s="268"/>
      <c r="QFY279" s="269"/>
      <c r="QFZ279" s="270"/>
      <c r="QGA279" s="270"/>
      <c r="QGB279" s="292"/>
      <c r="QGC279" s="268"/>
      <c r="QGD279" s="269"/>
      <c r="QGE279" s="270"/>
      <c r="QGF279" s="270"/>
      <c r="QGG279" s="292"/>
      <c r="QGH279" s="268"/>
      <c r="QGI279" s="269"/>
      <c r="QGJ279" s="270"/>
      <c r="QGK279" s="270"/>
      <c r="QGL279" s="292"/>
      <c r="QGM279" s="268"/>
      <c r="QGN279" s="269"/>
      <c r="QGO279" s="270"/>
      <c r="QGP279" s="270"/>
      <c r="QGQ279" s="292"/>
      <c r="QGR279" s="268"/>
      <c r="QGS279" s="269"/>
      <c r="QGT279" s="270"/>
      <c r="QGU279" s="270"/>
      <c r="QGV279" s="292"/>
      <c r="QGW279" s="268"/>
      <c r="QGX279" s="269"/>
      <c r="QGY279" s="270"/>
      <c r="QGZ279" s="270"/>
      <c r="QHA279" s="292"/>
      <c r="QHB279" s="268"/>
      <c r="QHC279" s="269"/>
      <c r="QHD279" s="270"/>
      <c r="QHE279" s="270"/>
      <c r="QHF279" s="292"/>
      <c r="QHG279" s="268"/>
      <c r="QHH279" s="269"/>
      <c r="QHI279" s="270"/>
      <c r="QHJ279" s="270"/>
      <c r="QHK279" s="292"/>
      <c r="QHL279" s="268"/>
      <c r="QHM279" s="269"/>
      <c r="QHN279" s="270"/>
      <c r="QHO279" s="270"/>
      <c r="QHP279" s="292"/>
      <c r="QHQ279" s="268"/>
      <c r="QHR279" s="269"/>
      <c r="QHS279" s="270"/>
      <c r="QHT279" s="270"/>
      <c r="QHU279" s="292"/>
      <c r="QHV279" s="268"/>
      <c r="QHW279" s="269"/>
      <c r="QHX279" s="270"/>
      <c r="QHY279" s="270"/>
      <c r="QHZ279" s="292"/>
      <c r="QIA279" s="268"/>
      <c r="QIB279" s="269"/>
      <c r="QIC279" s="270"/>
      <c r="QID279" s="270"/>
      <c r="QIE279" s="292"/>
      <c r="QIF279" s="268"/>
      <c r="QIG279" s="269"/>
      <c r="QIH279" s="270"/>
      <c r="QII279" s="270"/>
      <c r="QIJ279" s="292"/>
      <c r="QIK279" s="268"/>
      <c r="QIL279" s="269"/>
      <c r="QIM279" s="270"/>
      <c r="QIN279" s="270"/>
      <c r="QIO279" s="292"/>
      <c r="QIP279" s="268"/>
      <c r="QIQ279" s="269"/>
      <c r="QIR279" s="270"/>
      <c r="QIS279" s="270"/>
      <c r="QIT279" s="292"/>
      <c r="QIU279" s="268"/>
      <c r="QIV279" s="269"/>
      <c r="QIW279" s="270"/>
      <c r="QIX279" s="270"/>
      <c r="QIY279" s="292"/>
      <c r="QIZ279" s="268"/>
      <c r="QJA279" s="269"/>
      <c r="QJB279" s="270"/>
      <c r="QJC279" s="270"/>
      <c r="QJD279" s="292"/>
      <c r="QJE279" s="268"/>
      <c r="QJF279" s="269"/>
      <c r="QJG279" s="270"/>
      <c r="QJH279" s="270"/>
      <c r="QJI279" s="292"/>
      <c r="QJJ279" s="268"/>
      <c r="QJK279" s="269"/>
      <c r="QJL279" s="270"/>
      <c r="QJM279" s="270"/>
      <c r="QJN279" s="292"/>
      <c r="QJO279" s="268"/>
      <c r="QJP279" s="269"/>
      <c r="QJQ279" s="270"/>
      <c r="QJR279" s="270"/>
      <c r="QJS279" s="292"/>
      <c r="QJT279" s="268"/>
      <c r="QJU279" s="269"/>
      <c r="QJV279" s="270"/>
      <c r="QJW279" s="270"/>
      <c r="QJX279" s="292"/>
      <c r="QJY279" s="268"/>
      <c r="QJZ279" s="269"/>
      <c r="QKA279" s="270"/>
      <c r="QKB279" s="270"/>
      <c r="QKC279" s="292"/>
      <c r="QKD279" s="268"/>
      <c r="QKE279" s="269"/>
      <c r="QKF279" s="270"/>
      <c r="QKG279" s="270"/>
      <c r="QKH279" s="292"/>
      <c r="QKI279" s="268"/>
      <c r="QKJ279" s="269"/>
      <c r="QKK279" s="270"/>
      <c r="QKL279" s="270"/>
      <c r="QKM279" s="292"/>
      <c r="QKN279" s="268"/>
      <c r="QKO279" s="269"/>
      <c r="QKP279" s="270"/>
      <c r="QKQ279" s="270"/>
      <c r="QKR279" s="292"/>
      <c r="QKS279" s="268"/>
      <c r="QKT279" s="269"/>
      <c r="QKU279" s="270"/>
      <c r="QKV279" s="270"/>
      <c r="QKW279" s="292"/>
      <c r="QKX279" s="268"/>
      <c r="QKY279" s="269"/>
      <c r="QKZ279" s="270"/>
      <c r="QLA279" s="270"/>
      <c r="QLB279" s="292"/>
      <c r="QLC279" s="268"/>
      <c r="QLD279" s="269"/>
      <c r="QLE279" s="270"/>
      <c r="QLF279" s="270"/>
      <c r="QLG279" s="292"/>
      <c r="QLH279" s="268"/>
      <c r="QLI279" s="269"/>
      <c r="QLJ279" s="270"/>
      <c r="QLK279" s="270"/>
      <c r="QLL279" s="292"/>
      <c r="QLM279" s="268"/>
      <c r="QLN279" s="269"/>
      <c r="QLO279" s="270"/>
      <c r="QLP279" s="270"/>
      <c r="QLQ279" s="292"/>
      <c r="QLR279" s="268"/>
      <c r="QLS279" s="269"/>
      <c r="QLT279" s="270"/>
      <c r="QLU279" s="270"/>
      <c r="QLV279" s="292"/>
      <c r="QLW279" s="268"/>
      <c r="QLX279" s="269"/>
      <c r="QLY279" s="270"/>
      <c r="QLZ279" s="270"/>
      <c r="QMA279" s="292"/>
      <c r="QMB279" s="268"/>
      <c r="QMC279" s="269"/>
      <c r="QMD279" s="270"/>
      <c r="QME279" s="270"/>
      <c r="QMF279" s="292"/>
      <c r="QMG279" s="268"/>
      <c r="QMH279" s="269"/>
      <c r="QMI279" s="270"/>
      <c r="QMJ279" s="270"/>
      <c r="QMK279" s="292"/>
      <c r="QML279" s="268"/>
      <c r="QMM279" s="269"/>
      <c r="QMN279" s="270"/>
      <c r="QMO279" s="270"/>
      <c r="QMP279" s="292"/>
      <c r="QMQ279" s="268"/>
      <c r="QMR279" s="269"/>
      <c r="QMS279" s="270"/>
      <c r="QMT279" s="270"/>
      <c r="QMU279" s="292"/>
      <c r="QMV279" s="268"/>
      <c r="QMW279" s="269"/>
      <c r="QMX279" s="270"/>
      <c r="QMY279" s="270"/>
      <c r="QMZ279" s="292"/>
      <c r="QNA279" s="268"/>
      <c r="QNB279" s="269"/>
      <c r="QNC279" s="270"/>
      <c r="QND279" s="270"/>
      <c r="QNE279" s="292"/>
      <c r="QNF279" s="268"/>
      <c r="QNG279" s="269"/>
      <c r="QNH279" s="270"/>
      <c r="QNI279" s="270"/>
      <c r="QNJ279" s="292"/>
      <c r="QNK279" s="268"/>
      <c r="QNL279" s="269"/>
      <c r="QNM279" s="270"/>
      <c r="QNN279" s="270"/>
      <c r="QNO279" s="292"/>
      <c r="QNP279" s="268"/>
      <c r="QNQ279" s="269"/>
      <c r="QNR279" s="270"/>
      <c r="QNS279" s="270"/>
      <c r="QNT279" s="292"/>
      <c r="QNU279" s="268"/>
      <c r="QNV279" s="269"/>
      <c r="QNW279" s="270"/>
      <c r="QNX279" s="270"/>
      <c r="QNY279" s="292"/>
      <c r="QNZ279" s="268"/>
      <c r="QOA279" s="269"/>
      <c r="QOB279" s="270"/>
      <c r="QOC279" s="270"/>
      <c r="QOD279" s="292"/>
      <c r="QOE279" s="268"/>
      <c r="QOF279" s="269"/>
      <c r="QOG279" s="270"/>
      <c r="QOH279" s="270"/>
      <c r="QOI279" s="292"/>
      <c r="QOJ279" s="268"/>
      <c r="QOK279" s="269"/>
      <c r="QOL279" s="270"/>
      <c r="QOM279" s="270"/>
      <c r="QON279" s="292"/>
      <c r="QOO279" s="268"/>
      <c r="QOP279" s="269"/>
      <c r="QOQ279" s="270"/>
      <c r="QOR279" s="270"/>
      <c r="QOS279" s="292"/>
      <c r="QOT279" s="268"/>
      <c r="QOU279" s="269"/>
      <c r="QOV279" s="270"/>
      <c r="QOW279" s="270"/>
      <c r="QOX279" s="292"/>
      <c r="QOY279" s="268"/>
      <c r="QOZ279" s="269"/>
      <c r="QPA279" s="270"/>
      <c r="QPB279" s="270"/>
      <c r="QPC279" s="292"/>
      <c r="QPD279" s="268"/>
      <c r="QPE279" s="269"/>
      <c r="QPF279" s="270"/>
      <c r="QPG279" s="270"/>
      <c r="QPH279" s="292"/>
      <c r="QPI279" s="268"/>
      <c r="QPJ279" s="269"/>
      <c r="QPK279" s="270"/>
      <c r="QPL279" s="270"/>
      <c r="QPM279" s="292"/>
      <c r="QPN279" s="268"/>
      <c r="QPO279" s="269"/>
      <c r="QPP279" s="270"/>
      <c r="QPQ279" s="270"/>
      <c r="QPR279" s="292"/>
      <c r="QPS279" s="268"/>
      <c r="QPT279" s="269"/>
      <c r="QPU279" s="270"/>
      <c r="QPV279" s="270"/>
      <c r="QPW279" s="292"/>
      <c r="QPX279" s="268"/>
      <c r="QPY279" s="269"/>
      <c r="QPZ279" s="270"/>
      <c r="QQA279" s="270"/>
      <c r="QQB279" s="292"/>
      <c r="QQC279" s="268"/>
      <c r="QQD279" s="269"/>
      <c r="QQE279" s="270"/>
      <c r="QQF279" s="270"/>
      <c r="QQG279" s="292"/>
      <c r="QQH279" s="268"/>
      <c r="QQI279" s="269"/>
      <c r="QQJ279" s="270"/>
      <c r="QQK279" s="270"/>
      <c r="QQL279" s="292"/>
      <c r="QQM279" s="268"/>
      <c r="QQN279" s="269"/>
      <c r="QQO279" s="270"/>
      <c r="QQP279" s="270"/>
      <c r="QQQ279" s="292"/>
      <c r="QQR279" s="268"/>
      <c r="QQS279" s="269"/>
      <c r="QQT279" s="270"/>
      <c r="QQU279" s="270"/>
      <c r="QQV279" s="292"/>
      <c r="QQW279" s="268"/>
      <c r="QQX279" s="269"/>
      <c r="QQY279" s="270"/>
      <c r="QQZ279" s="270"/>
      <c r="QRA279" s="292"/>
      <c r="QRB279" s="268"/>
      <c r="QRC279" s="269"/>
      <c r="QRD279" s="270"/>
      <c r="QRE279" s="270"/>
      <c r="QRF279" s="292"/>
      <c r="QRG279" s="268"/>
      <c r="QRH279" s="269"/>
      <c r="QRI279" s="270"/>
      <c r="QRJ279" s="270"/>
      <c r="QRK279" s="292"/>
      <c r="QRL279" s="268"/>
      <c r="QRM279" s="269"/>
      <c r="QRN279" s="270"/>
      <c r="QRO279" s="270"/>
      <c r="QRP279" s="292"/>
      <c r="QRQ279" s="268"/>
      <c r="QRR279" s="269"/>
      <c r="QRS279" s="270"/>
      <c r="QRT279" s="270"/>
      <c r="QRU279" s="292"/>
      <c r="QRV279" s="268"/>
      <c r="QRW279" s="269"/>
      <c r="QRX279" s="270"/>
      <c r="QRY279" s="270"/>
      <c r="QRZ279" s="292"/>
      <c r="QSA279" s="268"/>
      <c r="QSB279" s="269"/>
      <c r="QSC279" s="270"/>
      <c r="QSD279" s="270"/>
      <c r="QSE279" s="292"/>
      <c r="QSF279" s="268"/>
      <c r="QSG279" s="269"/>
      <c r="QSH279" s="270"/>
      <c r="QSI279" s="270"/>
      <c r="QSJ279" s="292"/>
      <c r="QSK279" s="268"/>
      <c r="QSL279" s="269"/>
      <c r="QSM279" s="270"/>
      <c r="QSN279" s="270"/>
      <c r="QSO279" s="292"/>
      <c r="QSP279" s="268"/>
      <c r="QSQ279" s="269"/>
      <c r="QSR279" s="270"/>
      <c r="QSS279" s="270"/>
      <c r="QST279" s="292"/>
      <c r="QSU279" s="268"/>
      <c r="QSV279" s="269"/>
      <c r="QSW279" s="270"/>
      <c r="QSX279" s="270"/>
      <c r="QSY279" s="292"/>
      <c r="QSZ279" s="268"/>
      <c r="QTA279" s="269"/>
      <c r="QTB279" s="270"/>
      <c r="QTC279" s="270"/>
      <c r="QTD279" s="292"/>
      <c r="QTE279" s="268"/>
      <c r="QTF279" s="269"/>
      <c r="QTG279" s="270"/>
      <c r="QTH279" s="270"/>
      <c r="QTI279" s="292"/>
      <c r="QTJ279" s="268"/>
      <c r="QTK279" s="269"/>
      <c r="QTL279" s="270"/>
      <c r="QTM279" s="270"/>
      <c r="QTN279" s="292"/>
      <c r="QTO279" s="268"/>
      <c r="QTP279" s="269"/>
      <c r="QTQ279" s="270"/>
      <c r="QTR279" s="270"/>
      <c r="QTS279" s="292"/>
      <c r="QTT279" s="268"/>
      <c r="QTU279" s="269"/>
      <c r="QTV279" s="270"/>
      <c r="QTW279" s="270"/>
      <c r="QTX279" s="292"/>
      <c r="QTY279" s="268"/>
      <c r="QTZ279" s="269"/>
      <c r="QUA279" s="270"/>
      <c r="QUB279" s="270"/>
      <c r="QUC279" s="292"/>
      <c r="QUD279" s="268"/>
      <c r="QUE279" s="269"/>
      <c r="QUF279" s="270"/>
      <c r="QUG279" s="270"/>
      <c r="QUH279" s="292"/>
      <c r="QUI279" s="268"/>
      <c r="QUJ279" s="269"/>
      <c r="QUK279" s="270"/>
      <c r="QUL279" s="270"/>
      <c r="QUM279" s="292"/>
      <c r="QUN279" s="268"/>
      <c r="QUO279" s="269"/>
      <c r="QUP279" s="270"/>
      <c r="QUQ279" s="270"/>
      <c r="QUR279" s="292"/>
      <c r="QUS279" s="268"/>
      <c r="QUT279" s="269"/>
      <c r="QUU279" s="270"/>
      <c r="QUV279" s="270"/>
      <c r="QUW279" s="292"/>
      <c r="QUX279" s="268"/>
      <c r="QUY279" s="269"/>
      <c r="QUZ279" s="270"/>
      <c r="QVA279" s="270"/>
      <c r="QVB279" s="292"/>
      <c r="QVC279" s="268"/>
      <c r="QVD279" s="269"/>
      <c r="QVE279" s="270"/>
      <c r="QVF279" s="270"/>
      <c r="QVG279" s="292"/>
      <c r="QVH279" s="268"/>
      <c r="QVI279" s="269"/>
      <c r="QVJ279" s="270"/>
      <c r="QVK279" s="270"/>
      <c r="QVL279" s="292"/>
      <c r="QVM279" s="268"/>
      <c r="QVN279" s="269"/>
      <c r="QVO279" s="270"/>
      <c r="QVP279" s="270"/>
      <c r="QVQ279" s="292"/>
      <c r="QVR279" s="268"/>
      <c r="QVS279" s="269"/>
      <c r="QVT279" s="270"/>
      <c r="QVU279" s="270"/>
      <c r="QVV279" s="292"/>
      <c r="QVW279" s="268"/>
      <c r="QVX279" s="269"/>
      <c r="QVY279" s="270"/>
      <c r="QVZ279" s="270"/>
      <c r="QWA279" s="292"/>
      <c r="QWB279" s="268"/>
      <c r="QWC279" s="269"/>
      <c r="QWD279" s="270"/>
      <c r="QWE279" s="270"/>
      <c r="QWF279" s="292"/>
      <c r="QWG279" s="268"/>
      <c r="QWH279" s="269"/>
      <c r="QWI279" s="270"/>
      <c r="QWJ279" s="270"/>
      <c r="QWK279" s="292"/>
      <c r="QWL279" s="268"/>
      <c r="QWM279" s="269"/>
      <c r="QWN279" s="270"/>
      <c r="QWO279" s="270"/>
      <c r="QWP279" s="292"/>
      <c r="QWQ279" s="268"/>
      <c r="QWR279" s="269"/>
      <c r="QWS279" s="270"/>
      <c r="QWT279" s="270"/>
      <c r="QWU279" s="292"/>
      <c r="QWV279" s="268"/>
      <c r="QWW279" s="269"/>
      <c r="QWX279" s="270"/>
      <c r="QWY279" s="270"/>
      <c r="QWZ279" s="292"/>
      <c r="QXA279" s="268"/>
      <c r="QXB279" s="269"/>
      <c r="QXC279" s="270"/>
      <c r="QXD279" s="270"/>
      <c r="QXE279" s="292"/>
      <c r="QXF279" s="268"/>
      <c r="QXG279" s="269"/>
      <c r="QXH279" s="270"/>
      <c r="QXI279" s="270"/>
      <c r="QXJ279" s="292"/>
      <c r="QXK279" s="268"/>
      <c r="QXL279" s="269"/>
      <c r="QXM279" s="270"/>
      <c r="QXN279" s="270"/>
      <c r="QXO279" s="292"/>
      <c r="QXP279" s="268"/>
      <c r="QXQ279" s="269"/>
      <c r="QXR279" s="270"/>
      <c r="QXS279" s="270"/>
      <c r="QXT279" s="292"/>
      <c r="QXU279" s="268"/>
      <c r="QXV279" s="269"/>
      <c r="QXW279" s="270"/>
      <c r="QXX279" s="270"/>
      <c r="QXY279" s="292"/>
      <c r="QXZ279" s="268"/>
      <c r="QYA279" s="269"/>
      <c r="QYB279" s="270"/>
      <c r="QYC279" s="270"/>
      <c r="QYD279" s="292"/>
      <c r="QYE279" s="268"/>
      <c r="QYF279" s="269"/>
      <c r="QYG279" s="270"/>
      <c r="QYH279" s="270"/>
      <c r="QYI279" s="292"/>
      <c r="QYJ279" s="268"/>
      <c r="QYK279" s="269"/>
      <c r="QYL279" s="270"/>
      <c r="QYM279" s="270"/>
      <c r="QYN279" s="292"/>
      <c r="QYO279" s="268"/>
      <c r="QYP279" s="269"/>
      <c r="QYQ279" s="270"/>
      <c r="QYR279" s="270"/>
      <c r="QYS279" s="292"/>
      <c r="QYT279" s="268"/>
      <c r="QYU279" s="269"/>
      <c r="QYV279" s="270"/>
      <c r="QYW279" s="270"/>
      <c r="QYX279" s="292"/>
      <c r="QYY279" s="268"/>
      <c r="QYZ279" s="269"/>
      <c r="QZA279" s="270"/>
      <c r="QZB279" s="270"/>
      <c r="QZC279" s="292"/>
      <c r="QZD279" s="268"/>
      <c r="QZE279" s="269"/>
      <c r="QZF279" s="270"/>
      <c r="QZG279" s="270"/>
      <c r="QZH279" s="292"/>
      <c r="QZI279" s="268"/>
      <c r="QZJ279" s="269"/>
      <c r="QZK279" s="270"/>
      <c r="QZL279" s="270"/>
      <c r="QZM279" s="292"/>
      <c r="QZN279" s="268"/>
      <c r="QZO279" s="269"/>
      <c r="QZP279" s="270"/>
      <c r="QZQ279" s="270"/>
      <c r="QZR279" s="292"/>
      <c r="QZS279" s="268"/>
      <c r="QZT279" s="269"/>
      <c r="QZU279" s="270"/>
      <c r="QZV279" s="270"/>
      <c r="QZW279" s="292"/>
      <c r="QZX279" s="268"/>
      <c r="QZY279" s="269"/>
      <c r="QZZ279" s="270"/>
      <c r="RAA279" s="270"/>
      <c r="RAB279" s="292"/>
      <c r="RAC279" s="268"/>
      <c r="RAD279" s="269"/>
      <c r="RAE279" s="270"/>
      <c r="RAF279" s="270"/>
      <c r="RAG279" s="292"/>
      <c r="RAH279" s="268"/>
      <c r="RAI279" s="269"/>
      <c r="RAJ279" s="270"/>
      <c r="RAK279" s="270"/>
      <c r="RAL279" s="292"/>
      <c r="RAM279" s="268"/>
      <c r="RAN279" s="269"/>
      <c r="RAO279" s="270"/>
      <c r="RAP279" s="270"/>
      <c r="RAQ279" s="292"/>
      <c r="RAR279" s="268"/>
      <c r="RAS279" s="269"/>
      <c r="RAT279" s="270"/>
      <c r="RAU279" s="270"/>
      <c r="RAV279" s="292"/>
      <c r="RAW279" s="268"/>
      <c r="RAX279" s="269"/>
      <c r="RAY279" s="270"/>
      <c r="RAZ279" s="270"/>
      <c r="RBA279" s="292"/>
      <c r="RBB279" s="268"/>
      <c r="RBC279" s="269"/>
      <c r="RBD279" s="270"/>
      <c r="RBE279" s="270"/>
      <c r="RBF279" s="292"/>
      <c r="RBG279" s="268"/>
      <c r="RBH279" s="269"/>
      <c r="RBI279" s="270"/>
      <c r="RBJ279" s="270"/>
      <c r="RBK279" s="292"/>
      <c r="RBL279" s="268"/>
      <c r="RBM279" s="269"/>
      <c r="RBN279" s="270"/>
      <c r="RBO279" s="270"/>
      <c r="RBP279" s="292"/>
      <c r="RBQ279" s="268"/>
      <c r="RBR279" s="269"/>
      <c r="RBS279" s="270"/>
      <c r="RBT279" s="270"/>
      <c r="RBU279" s="292"/>
      <c r="RBV279" s="268"/>
      <c r="RBW279" s="269"/>
      <c r="RBX279" s="270"/>
      <c r="RBY279" s="270"/>
      <c r="RBZ279" s="292"/>
      <c r="RCA279" s="268"/>
      <c r="RCB279" s="269"/>
      <c r="RCC279" s="270"/>
      <c r="RCD279" s="270"/>
      <c r="RCE279" s="292"/>
      <c r="RCF279" s="268"/>
      <c r="RCG279" s="269"/>
      <c r="RCH279" s="270"/>
      <c r="RCI279" s="270"/>
      <c r="RCJ279" s="292"/>
      <c r="RCK279" s="268"/>
      <c r="RCL279" s="269"/>
      <c r="RCM279" s="270"/>
      <c r="RCN279" s="270"/>
      <c r="RCO279" s="292"/>
      <c r="RCP279" s="268"/>
      <c r="RCQ279" s="269"/>
      <c r="RCR279" s="270"/>
      <c r="RCS279" s="270"/>
      <c r="RCT279" s="292"/>
      <c r="RCU279" s="268"/>
      <c r="RCV279" s="269"/>
      <c r="RCW279" s="270"/>
      <c r="RCX279" s="270"/>
      <c r="RCY279" s="292"/>
      <c r="RCZ279" s="268"/>
      <c r="RDA279" s="269"/>
      <c r="RDB279" s="270"/>
      <c r="RDC279" s="270"/>
      <c r="RDD279" s="292"/>
      <c r="RDE279" s="268"/>
      <c r="RDF279" s="269"/>
      <c r="RDG279" s="270"/>
      <c r="RDH279" s="270"/>
      <c r="RDI279" s="292"/>
      <c r="RDJ279" s="268"/>
      <c r="RDK279" s="269"/>
      <c r="RDL279" s="270"/>
      <c r="RDM279" s="270"/>
      <c r="RDN279" s="292"/>
      <c r="RDO279" s="268"/>
      <c r="RDP279" s="269"/>
      <c r="RDQ279" s="270"/>
      <c r="RDR279" s="270"/>
      <c r="RDS279" s="292"/>
      <c r="RDT279" s="268"/>
      <c r="RDU279" s="269"/>
      <c r="RDV279" s="270"/>
      <c r="RDW279" s="270"/>
      <c r="RDX279" s="292"/>
      <c r="RDY279" s="268"/>
      <c r="RDZ279" s="269"/>
      <c r="REA279" s="270"/>
      <c r="REB279" s="270"/>
      <c r="REC279" s="292"/>
      <c r="RED279" s="268"/>
      <c r="REE279" s="269"/>
      <c r="REF279" s="270"/>
      <c r="REG279" s="270"/>
      <c r="REH279" s="292"/>
      <c r="REI279" s="268"/>
      <c r="REJ279" s="269"/>
      <c r="REK279" s="270"/>
      <c r="REL279" s="270"/>
      <c r="REM279" s="292"/>
      <c r="REN279" s="268"/>
      <c r="REO279" s="269"/>
      <c r="REP279" s="270"/>
      <c r="REQ279" s="270"/>
      <c r="RER279" s="292"/>
      <c r="RES279" s="268"/>
      <c r="RET279" s="269"/>
      <c r="REU279" s="270"/>
      <c r="REV279" s="270"/>
      <c r="REW279" s="292"/>
      <c r="REX279" s="268"/>
      <c r="REY279" s="269"/>
      <c r="REZ279" s="270"/>
      <c r="RFA279" s="270"/>
      <c r="RFB279" s="292"/>
      <c r="RFC279" s="268"/>
      <c r="RFD279" s="269"/>
      <c r="RFE279" s="270"/>
      <c r="RFF279" s="270"/>
      <c r="RFG279" s="292"/>
      <c r="RFH279" s="268"/>
      <c r="RFI279" s="269"/>
      <c r="RFJ279" s="270"/>
      <c r="RFK279" s="270"/>
      <c r="RFL279" s="292"/>
      <c r="RFM279" s="268"/>
      <c r="RFN279" s="269"/>
      <c r="RFO279" s="270"/>
      <c r="RFP279" s="270"/>
      <c r="RFQ279" s="292"/>
      <c r="RFR279" s="268"/>
      <c r="RFS279" s="269"/>
      <c r="RFT279" s="270"/>
      <c r="RFU279" s="270"/>
      <c r="RFV279" s="292"/>
      <c r="RFW279" s="268"/>
      <c r="RFX279" s="269"/>
      <c r="RFY279" s="270"/>
      <c r="RFZ279" s="270"/>
      <c r="RGA279" s="292"/>
      <c r="RGB279" s="268"/>
      <c r="RGC279" s="269"/>
      <c r="RGD279" s="270"/>
      <c r="RGE279" s="270"/>
      <c r="RGF279" s="292"/>
      <c r="RGG279" s="268"/>
      <c r="RGH279" s="269"/>
      <c r="RGI279" s="270"/>
      <c r="RGJ279" s="270"/>
      <c r="RGK279" s="292"/>
      <c r="RGL279" s="268"/>
      <c r="RGM279" s="269"/>
      <c r="RGN279" s="270"/>
      <c r="RGO279" s="270"/>
      <c r="RGP279" s="292"/>
      <c r="RGQ279" s="268"/>
      <c r="RGR279" s="269"/>
      <c r="RGS279" s="270"/>
      <c r="RGT279" s="270"/>
      <c r="RGU279" s="292"/>
      <c r="RGV279" s="268"/>
      <c r="RGW279" s="269"/>
      <c r="RGX279" s="270"/>
      <c r="RGY279" s="270"/>
      <c r="RGZ279" s="292"/>
      <c r="RHA279" s="268"/>
      <c r="RHB279" s="269"/>
      <c r="RHC279" s="270"/>
      <c r="RHD279" s="270"/>
      <c r="RHE279" s="292"/>
      <c r="RHF279" s="268"/>
      <c r="RHG279" s="269"/>
      <c r="RHH279" s="270"/>
      <c r="RHI279" s="270"/>
      <c r="RHJ279" s="292"/>
      <c r="RHK279" s="268"/>
      <c r="RHL279" s="269"/>
      <c r="RHM279" s="270"/>
      <c r="RHN279" s="270"/>
      <c r="RHO279" s="292"/>
      <c r="RHP279" s="268"/>
      <c r="RHQ279" s="269"/>
      <c r="RHR279" s="270"/>
      <c r="RHS279" s="270"/>
      <c r="RHT279" s="292"/>
      <c r="RHU279" s="268"/>
      <c r="RHV279" s="269"/>
      <c r="RHW279" s="270"/>
      <c r="RHX279" s="270"/>
      <c r="RHY279" s="292"/>
      <c r="RHZ279" s="268"/>
      <c r="RIA279" s="269"/>
      <c r="RIB279" s="270"/>
      <c r="RIC279" s="270"/>
      <c r="RID279" s="292"/>
      <c r="RIE279" s="268"/>
      <c r="RIF279" s="269"/>
      <c r="RIG279" s="270"/>
      <c r="RIH279" s="270"/>
      <c r="RII279" s="292"/>
      <c r="RIJ279" s="268"/>
      <c r="RIK279" s="269"/>
      <c r="RIL279" s="270"/>
      <c r="RIM279" s="270"/>
      <c r="RIN279" s="292"/>
      <c r="RIO279" s="268"/>
      <c r="RIP279" s="269"/>
      <c r="RIQ279" s="270"/>
      <c r="RIR279" s="270"/>
      <c r="RIS279" s="292"/>
      <c r="RIT279" s="268"/>
      <c r="RIU279" s="269"/>
      <c r="RIV279" s="270"/>
      <c r="RIW279" s="270"/>
      <c r="RIX279" s="292"/>
      <c r="RIY279" s="268"/>
      <c r="RIZ279" s="269"/>
      <c r="RJA279" s="270"/>
      <c r="RJB279" s="270"/>
      <c r="RJC279" s="292"/>
      <c r="RJD279" s="268"/>
      <c r="RJE279" s="269"/>
      <c r="RJF279" s="270"/>
      <c r="RJG279" s="270"/>
      <c r="RJH279" s="292"/>
      <c r="RJI279" s="268"/>
      <c r="RJJ279" s="269"/>
      <c r="RJK279" s="270"/>
      <c r="RJL279" s="270"/>
      <c r="RJM279" s="292"/>
      <c r="RJN279" s="268"/>
      <c r="RJO279" s="269"/>
      <c r="RJP279" s="270"/>
      <c r="RJQ279" s="270"/>
      <c r="RJR279" s="292"/>
      <c r="RJS279" s="268"/>
      <c r="RJT279" s="269"/>
      <c r="RJU279" s="270"/>
      <c r="RJV279" s="270"/>
      <c r="RJW279" s="292"/>
      <c r="RJX279" s="268"/>
      <c r="RJY279" s="269"/>
      <c r="RJZ279" s="270"/>
      <c r="RKA279" s="270"/>
      <c r="RKB279" s="292"/>
      <c r="RKC279" s="268"/>
      <c r="RKD279" s="269"/>
      <c r="RKE279" s="270"/>
      <c r="RKF279" s="270"/>
      <c r="RKG279" s="292"/>
      <c r="RKH279" s="268"/>
      <c r="RKI279" s="269"/>
      <c r="RKJ279" s="270"/>
      <c r="RKK279" s="270"/>
      <c r="RKL279" s="292"/>
      <c r="RKM279" s="268"/>
      <c r="RKN279" s="269"/>
      <c r="RKO279" s="270"/>
      <c r="RKP279" s="270"/>
      <c r="RKQ279" s="292"/>
      <c r="RKR279" s="268"/>
      <c r="RKS279" s="269"/>
      <c r="RKT279" s="270"/>
      <c r="RKU279" s="270"/>
      <c r="RKV279" s="292"/>
      <c r="RKW279" s="268"/>
      <c r="RKX279" s="269"/>
      <c r="RKY279" s="270"/>
      <c r="RKZ279" s="270"/>
      <c r="RLA279" s="292"/>
      <c r="RLB279" s="268"/>
      <c r="RLC279" s="269"/>
      <c r="RLD279" s="270"/>
      <c r="RLE279" s="270"/>
      <c r="RLF279" s="292"/>
      <c r="RLG279" s="268"/>
      <c r="RLH279" s="269"/>
      <c r="RLI279" s="270"/>
      <c r="RLJ279" s="270"/>
      <c r="RLK279" s="292"/>
      <c r="RLL279" s="268"/>
      <c r="RLM279" s="269"/>
      <c r="RLN279" s="270"/>
      <c r="RLO279" s="270"/>
      <c r="RLP279" s="292"/>
      <c r="RLQ279" s="268"/>
      <c r="RLR279" s="269"/>
      <c r="RLS279" s="270"/>
      <c r="RLT279" s="270"/>
      <c r="RLU279" s="292"/>
      <c r="RLV279" s="268"/>
      <c r="RLW279" s="269"/>
      <c r="RLX279" s="270"/>
      <c r="RLY279" s="270"/>
      <c r="RLZ279" s="292"/>
      <c r="RMA279" s="268"/>
      <c r="RMB279" s="269"/>
      <c r="RMC279" s="270"/>
      <c r="RMD279" s="270"/>
      <c r="RME279" s="292"/>
      <c r="RMF279" s="268"/>
      <c r="RMG279" s="269"/>
      <c r="RMH279" s="270"/>
      <c r="RMI279" s="270"/>
      <c r="RMJ279" s="292"/>
      <c r="RMK279" s="268"/>
      <c r="RML279" s="269"/>
      <c r="RMM279" s="270"/>
      <c r="RMN279" s="270"/>
      <c r="RMO279" s="292"/>
      <c r="RMP279" s="268"/>
      <c r="RMQ279" s="269"/>
      <c r="RMR279" s="270"/>
      <c r="RMS279" s="270"/>
      <c r="RMT279" s="292"/>
      <c r="RMU279" s="268"/>
      <c r="RMV279" s="269"/>
      <c r="RMW279" s="270"/>
      <c r="RMX279" s="270"/>
      <c r="RMY279" s="292"/>
      <c r="RMZ279" s="268"/>
      <c r="RNA279" s="269"/>
      <c r="RNB279" s="270"/>
      <c r="RNC279" s="270"/>
      <c r="RND279" s="292"/>
      <c r="RNE279" s="268"/>
      <c r="RNF279" s="269"/>
      <c r="RNG279" s="270"/>
      <c r="RNH279" s="270"/>
      <c r="RNI279" s="292"/>
      <c r="RNJ279" s="268"/>
      <c r="RNK279" s="269"/>
      <c r="RNL279" s="270"/>
      <c r="RNM279" s="270"/>
      <c r="RNN279" s="292"/>
      <c r="RNO279" s="268"/>
      <c r="RNP279" s="269"/>
      <c r="RNQ279" s="270"/>
      <c r="RNR279" s="270"/>
      <c r="RNS279" s="292"/>
      <c r="RNT279" s="268"/>
      <c r="RNU279" s="269"/>
      <c r="RNV279" s="270"/>
      <c r="RNW279" s="270"/>
      <c r="RNX279" s="292"/>
      <c r="RNY279" s="268"/>
      <c r="RNZ279" s="269"/>
      <c r="ROA279" s="270"/>
      <c r="ROB279" s="270"/>
      <c r="ROC279" s="292"/>
      <c r="ROD279" s="268"/>
      <c r="ROE279" s="269"/>
      <c r="ROF279" s="270"/>
      <c r="ROG279" s="270"/>
      <c r="ROH279" s="292"/>
      <c r="ROI279" s="268"/>
      <c r="ROJ279" s="269"/>
      <c r="ROK279" s="270"/>
      <c r="ROL279" s="270"/>
      <c r="ROM279" s="292"/>
      <c r="RON279" s="268"/>
      <c r="ROO279" s="269"/>
      <c r="ROP279" s="270"/>
      <c r="ROQ279" s="270"/>
      <c r="ROR279" s="292"/>
      <c r="ROS279" s="268"/>
      <c r="ROT279" s="269"/>
      <c r="ROU279" s="270"/>
      <c r="ROV279" s="270"/>
      <c r="ROW279" s="292"/>
      <c r="ROX279" s="268"/>
      <c r="ROY279" s="269"/>
      <c r="ROZ279" s="270"/>
      <c r="RPA279" s="270"/>
      <c r="RPB279" s="292"/>
      <c r="RPC279" s="268"/>
      <c r="RPD279" s="269"/>
      <c r="RPE279" s="270"/>
      <c r="RPF279" s="270"/>
      <c r="RPG279" s="292"/>
      <c r="RPH279" s="268"/>
      <c r="RPI279" s="269"/>
      <c r="RPJ279" s="270"/>
      <c r="RPK279" s="270"/>
      <c r="RPL279" s="292"/>
      <c r="RPM279" s="268"/>
      <c r="RPN279" s="269"/>
      <c r="RPO279" s="270"/>
      <c r="RPP279" s="270"/>
      <c r="RPQ279" s="292"/>
      <c r="RPR279" s="268"/>
      <c r="RPS279" s="269"/>
      <c r="RPT279" s="270"/>
      <c r="RPU279" s="270"/>
      <c r="RPV279" s="292"/>
      <c r="RPW279" s="268"/>
      <c r="RPX279" s="269"/>
      <c r="RPY279" s="270"/>
      <c r="RPZ279" s="270"/>
      <c r="RQA279" s="292"/>
      <c r="RQB279" s="268"/>
      <c r="RQC279" s="269"/>
      <c r="RQD279" s="270"/>
      <c r="RQE279" s="270"/>
      <c r="RQF279" s="292"/>
      <c r="RQG279" s="268"/>
      <c r="RQH279" s="269"/>
      <c r="RQI279" s="270"/>
      <c r="RQJ279" s="270"/>
      <c r="RQK279" s="292"/>
      <c r="RQL279" s="268"/>
      <c r="RQM279" s="269"/>
      <c r="RQN279" s="270"/>
      <c r="RQO279" s="270"/>
      <c r="RQP279" s="292"/>
      <c r="RQQ279" s="268"/>
      <c r="RQR279" s="269"/>
      <c r="RQS279" s="270"/>
      <c r="RQT279" s="270"/>
      <c r="RQU279" s="292"/>
      <c r="RQV279" s="268"/>
      <c r="RQW279" s="269"/>
      <c r="RQX279" s="270"/>
      <c r="RQY279" s="270"/>
      <c r="RQZ279" s="292"/>
      <c r="RRA279" s="268"/>
      <c r="RRB279" s="269"/>
      <c r="RRC279" s="270"/>
      <c r="RRD279" s="270"/>
      <c r="RRE279" s="292"/>
      <c r="RRF279" s="268"/>
      <c r="RRG279" s="269"/>
      <c r="RRH279" s="270"/>
      <c r="RRI279" s="270"/>
      <c r="RRJ279" s="292"/>
      <c r="RRK279" s="268"/>
      <c r="RRL279" s="269"/>
      <c r="RRM279" s="270"/>
      <c r="RRN279" s="270"/>
      <c r="RRO279" s="292"/>
      <c r="RRP279" s="268"/>
      <c r="RRQ279" s="269"/>
      <c r="RRR279" s="270"/>
      <c r="RRS279" s="270"/>
      <c r="RRT279" s="292"/>
      <c r="RRU279" s="268"/>
      <c r="RRV279" s="269"/>
      <c r="RRW279" s="270"/>
      <c r="RRX279" s="270"/>
      <c r="RRY279" s="292"/>
      <c r="RRZ279" s="268"/>
      <c r="RSA279" s="269"/>
      <c r="RSB279" s="270"/>
      <c r="RSC279" s="270"/>
      <c r="RSD279" s="292"/>
      <c r="RSE279" s="268"/>
      <c r="RSF279" s="269"/>
      <c r="RSG279" s="270"/>
      <c r="RSH279" s="270"/>
      <c r="RSI279" s="292"/>
      <c r="RSJ279" s="268"/>
      <c r="RSK279" s="269"/>
      <c r="RSL279" s="270"/>
      <c r="RSM279" s="270"/>
      <c r="RSN279" s="292"/>
      <c r="RSO279" s="268"/>
      <c r="RSP279" s="269"/>
      <c r="RSQ279" s="270"/>
      <c r="RSR279" s="270"/>
      <c r="RSS279" s="292"/>
      <c r="RST279" s="268"/>
      <c r="RSU279" s="269"/>
      <c r="RSV279" s="270"/>
      <c r="RSW279" s="270"/>
      <c r="RSX279" s="292"/>
      <c r="RSY279" s="268"/>
      <c r="RSZ279" s="269"/>
      <c r="RTA279" s="270"/>
      <c r="RTB279" s="270"/>
      <c r="RTC279" s="292"/>
      <c r="RTD279" s="268"/>
      <c r="RTE279" s="269"/>
      <c r="RTF279" s="270"/>
      <c r="RTG279" s="270"/>
      <c r="RTH279" s="292"/>
      <c r="RTI279" s="268"/>
      <c r="RTJ279" s="269"/>
      <c r="RTK279" s="270"/>
      <c r="RTL279" s="270"/>
      <c r="RTM279" s="292"/>
      <c r="RTN279" s="268"/>
      <c r="RTO279" s="269"/>
      <c r="RTP279" s="270"/>
      <c r="RTQ279" s="270"/>
      <c r="RTR279" s="292"/>
      <c r="RTS279" s="268"/>
      <c r="RTT279" s="269"/>
      <c r="RTU279" s="270"/>
      <c r="RTV279" s="270"/>
      <c r="RTW279" s="292"/>
      <c r="RTX279" s="268"/>
      <c r="RTY279" s="269"/>
      <c r="RTZ279" s="270"/>
      <c r="RUA279" s="270"/>
      <c r="RUB279" s="292"/>
      <c r="RUC279" s="268"/>
      <c r="RUD279" s="269"/>
      <c r="RUE279" s="270"/>
      <c r="RUF279" s="270"/>
      <c r="RUG279" s="292"/>
      <c r="RUH279" s="268"/>
      <c r="RUI279" s="269"/>
      <c r="RUJ279" s="270"/>
      <c r="RUK279" s="270"/>
      <c r="RUL279" s="292"/>
      <c r="RUM279" s="268"/>
      <c r="RUN279" s="269"/>
      <c r="RUO279" s="270"/>
      <c r="RUP279" s="270"/>
      <c r="RUQ279" s="292"/>
      <c r="RUR279" s="268"/>
      <c r="RUS279" s="269"/>
      <c r="RUT279" s="270"/>
      <c r="RUU279" s="270"/>
      <c r="RUV279" s="292"/>
      <c r="RUW279" s="268"/>
      <c r="RUX279" s="269"/>
      <c r="RUY279" s="270"/>
      <c r="RUZ279" s="270"/>
      <c r="RVA279" s="292"/>
      <c r="RVB279" s="268"/>
      <c r="RVC279" s="269"/>
      <c r="RVD279" s="270"/>
      <c r="RVE279" s="270"/>
      <c r="RVF279" s="292"/>
      <c r="RVG279" s="268"/>
      <c r="RVH279" s="269"/>
      <c r="RVI279" s="270"/>
      <c r="RVJ279" s="270"/>
      <c r="RVK279" s="292"/>
      <c r="RVL279" s="268"/>
      <c r="RVM279" s="269"/>
      <c r="RVN279" s="270"/>
      <c r="RVO279" s="270"/>
      <c r="RVP279" s="292"/>
      <c r="RVQ279" s="268"/>
      <c r="RVR279" s="269"/>
      <c r="RVS279" s="270"/>
      <c r="RVT279" s="270"/>
      <c r="RVU279" s="292"/>
      <c r="RVV279" s="268"/>
      <c r="RVW279" s="269"/>
      <c r="RVX279" s="270"/>
      <c r="RVY279" s="270"/>
      <c r="RVZ279" s="292"/>
      <c r="RWA279" s="268"/>
      <c r="RWB279" s="269"/>
      <c r="RWC279" s="270"/>
      <c r="RWD279" s="270"/>
      <c r="RWE279" s="292"/>
      <c r="RWF279" s="268"/>
      <c r="RWG279" s="269"/>
      <c r="RWH279" s="270"/>
      <c r="RWI279" s="270"/>
      <c r="RWJ279" s="292"/>
      <c r="RWK279" s="268"/>
      <c r="RWL279" s="269"/>
      <c r="RWM279" s="270"/>
      <c r="RWN279" s="270"/>
      <c r="RWO279" s="292"/>
      <c r="RWP279" s="268"/>
      <c r="RWQ279" s="269"/>
      <c r="RWR279" s="270"/>
      <c r="RWS279" s="270"/>
      <c r="RWT279" s="292"/>
      <c r="RWU279" s="268"/>
      <c r="RWV279" s="269"/>
      <c r="RWW279" s="270"/>
      <c r="RWX279" s="270"/>
      <c r="RWY279" s="292"/>
      <c r="RWZ279" s="268"/>
      <c r="RXA279" s="269"/>
      <c r="RXB279" s="270"/>
      <c r="RXC279" s="270"/>
      <c r="RXD279" s="292"/>
      <c r="RXE279" s="268"/>
      <c r="RXF279" s="269"/>
      <c r="RXG279" s="270"/>
      <c r="RXH279" s="270"/>
      <c r="RXI279" s="292"/>
      <c r="RXJ279" s="268"/>
      <c r="RXK279" s="269"/>
      <c r="RXL279" s="270"/>
      <c r="RXM279" s="270"/>
      <c r="RXN279" s="292"/>
      <c r="RXO279" s="268"/>
      <c r="RXP279" s="269"/>
      <c r="RXQ279" s="270"/>
      <c r="RXR279" s="270"/>
      <c r="RXS279" s="292"/>
      <c r="RXT279" s="268"/>
      <c r="RXU279" s="269"/>
      <c r="RXV279" s="270"/>
      <c r="RXW279" s="270"/>
      <c r="RXX279" s="292"/>
      <c r="RXY279" s="268"/>
      <c r="RXZ279" s="269"/>
      <c r="RYA279" s="270"/>
      <c r="RYB279" s="270"/>
      <c r="RYC279" s="292"/>
      <c r="RYD279" s="268"/>
      <c r="RYE279" s="269"/>
      <c r="RYF279" s="270"/>
      <c r="RYG279" s="270"/>
      <c r="RYH279" s="292"/>
      <c r="RYI279" s="268"/>
      <c r="RYJ279" s="269"/>
      <c r="RYK279" s="270"/>
      <c r="RYL279" s="270"/>
      <c r="RYM279" s="292"/>
      <c r="RYN279" s="268"/>
      <c r="RYO279" s="269"/>
      <c r="RYP279" s="270"/>
      <c r="RYQ279" s="270"/>
      <c r="RYR279" s="292"/>
      <c r="RYS279" s="268"/>
      <c r="RYT279" s="269"/>
      <c r="RYU279" s="270"/>
      <c r="RYV279" s="270"/>
      <c r="RYW279" s="292"/>
      <c r="RYX279" s="268"/>
      <c r="RYY279" s="269"/>
      <c r="RYZ279" s="270"/>
      <c r="RZA279" s="270"/>
      <c r="RZB279" s="292"/>
      <c r="RZC279" s="268"/>
      <c r="RZD279" s="269"/>
      <c r="RZE279" s="270"/>
      <c r="RZF279" s="270"/>
      <c r="RZG279" s="292"/>
      <c r="RZH279" s="268"/>
      <c r="RZI279" s="269"/>
      <c r="RZJ279" s="270"/>
      <c r="RZK279" s="270"/>
      <c r="RZL279" s="292"/>
      <c r="RZM279" s="268"/>
      <c r="RZN279" s="269"/>
      <c r="RZO279" s="270"/>
      <c r="RZP279" s="270"/>
      <c r="RZQ279" s="292"/>
      <c r="RZR279" s="268"/>
      <c r="RZS279" s="269"/>
      <c r="RZT279" s="270"/>
      <c r="RZU279" s="270"/>
      <c r="RZV279" s="292"/>
      <c r="RZW279" s="268"/>
      <c r="RZX279" s="269"/>
      <c r="RZY279" s="270"/>
      <c r="RZZ279" s="270"/>
      <c r="SAA279" s="292"/>
      <c r="SAB279" s="268"/>
      <c r="SAC279" s="269"/>
      <c r="SAD279" s="270"/>
      <c r="SAE279" s="270"/>
      <c r="SAF279" s="292"/>
      <c r="SAG279" s="268"/>
      <c r="SAH279" s="269"/>
      <c r="SAI279" s="270"/>
      <c r="SAJ279" s="270"/>
      <c r="SAK279" s="292"/>
      <c r="SAL279" s="268"/>
      <c r="SAM279" s="269"/>
      <c r="SAN279" s="270"/>
      <c r="SAO279" s="270"/>
      <c r="SAP279" s="292"/>
      <c r="SAQ279" s="268"/>
      <c r="SAR279" s="269"/>
      <c r="SAS279" s="270"/>
      <c r="SAT279" s="270"/>
      <c r="SAU279" s="292"/>
      <c r="SAV279" s="268"/>
      <c r="SAW279" s="269"/>
      <c r="SAX279" s="270"/>
      <c r="SAY279" s="270"/>
      <c r="SAZ279" s="292"/>
      <c r="SBA279" s="268"/>
      <c r="SBB279" s="269"/>
      <c r="SBC279" s="270"/>
      <c r="SBD279" s="270"/>
      <c r="SBE279" s="292"/>
      <c r="SBF279" s="268"/>
      <c r="SBG279" s="269"/>
      <c r="SBH279" s="270"/>
      <c r="SBI279" s="270"/>
      <c r="SBJ279" s="292"/>
      <c r="SBK279" s="268"/>
      <c r="SBL279" s="269"/>
      <c r="SBM279" s="270"/>
      <c r="SBN279" s="270"/>
      <c r="SBO279" s="292"/>
      <c r="SBP279" s="268"/>
      <c r="SBQ279" s="269"/>
      <c r="SBR279" s="270"/>
      <c r="SBS279" s="270"/>
      <c r="SBT279" s="292"/>
      <c r="SBU279" s="268"/>
      <c r="SBV279" s="269"/>
      <c r="SBW279" s="270"/>
      <c r="SBX279" s="270"/>
      <c r="SBY279" s="292"/>
      <c r="SBZ279" s="268"/>
      <c r="SCA279" s="269"/>
      <c r="SCB279" s="270"/>
      <c r="SCC279" s="270"/>
      <c r="SCD279" s="292"/>
      <c r="SCE279" s="268"/>
      <c r="SCF279" s="269"/>
      <c r="SCG279" s="270"/>
      <c r="SCH279" s="270"/>
      <c r="SCI279" s="292"/>
      <c r="SCJ279" s="268"/>
      <c r="SCK279" s="269"/>
      <c r="SCL279" s="270"/>
      <c r="SCM279" s="270"/>
      <c r="SCN279" s="292"/>
      <c r="SCO279" s="268"/>
      <c r="SCP279" s="269"/>
      <c r="SCQ279" s="270"/>
      <c r="SCR279" s="270"/>
      <c r="SCS279" s="292"/>
      <c r="SCT279" s="268"/>
      <c r="SCU279" s="269"/>
      <c r="SCV279" s="270"/>
      <c r="SCW279" s="270"/>
      <c r="SCX279" s="292"/>
      <c r="SCY279" s="268"/>
      <c r="SCZ279" s="269"/>
      <c r="SDA279" s="270"/>
      <c r="SDB279" s="270"/>
      <c r="SDC279" s="292"/>
      <c r="SDD279" s="268"/>
      <c r="SDE279" s="269"/>
      <c r="SDF279" s="270"/>
      <c r="SDG279" s="270"/>
      <c r="SDH279" s="292"/>
      <c r="SDI279" s="268"/>
      <c r="SDJ279" s="269"/>
      <c r="SDK279" s="270"/>
      <c r="SDL279" s="270"/>
      <c r="SDM279" s="292"/>
      <c r="SDN279" s="268"/>
      <c r="SDO279" s="269"/>
      <c r="SDP279" s="270"/>
      <c r="SDQ279" s="270"/>
      <c r="SDR279" s="292"/>
      <c r="SDS279" s="268"/>
      <c r="SDT279" s="269"/>
      <c r="SDU279" s="270"/>
      <c r="SDV279" s="270"/>
      <c r="SDW279" s="292"/>
      <c r="SDX279" s="268"/>
      <c r="SDY279" s="269"/>
      <c r="SDZ279" s="270"/>
      <c r="SEA279" s="270"/>
      <c r="SEB279" s="292"/>
      <c r="SEC279" s="268"/>
      <c r="SED279" s="269"/>
      <c r="SEE279" s="270"/>
      <c r="SEF279" s="270"/>
      <c r="SEG279" s="292"/>
      <c r="SEH279" s="268"/>
      <c r="SEI279" s="269"/>
      <c r="SEJ279" s="270"/>
      <c r="SEK279" s="270"/>
      <c r="SEL279" s="292"/>
      <c r="SEM279" s="268"/>
      <c r="SEN279" s="269"/>
      <c r="SEO279" s="270"/>
      <c r="SEP279" s="270"/>
      <c r="SEQ279" s="292"/>
      <c r="SER279" s="268"/>
      <c r="SES279" s="269"/>
      <c r="SET279" s="270"/>
      <c r="SEU279" s="270"/>
      <c r="SEV279" s="292"/>
      <c r="SEW279" s="268"/>
      <c r="SEX279" s="269"/>
      <c r="SEY279" s="270"/>
      <c r="SEZ279" s="270"/>
      <c r="SFA279" s="292"/>
      <c r="SFB279" s="268"/>
      <c r="SFC279" s="269"/>
      <c r="SFD279" s="270"/>
      <c r="SFE279" s="270"/>
      <c r="SFF279" s="292"/>
      <c r="SFG279" s="268"/>
      <c r="SFH279" s="269"/>
      <c r="SFI279" s="270"/>
      <c r="SFJ279" s="270"/>
      <c r="SFK279" s="292"/>
      <c r="SFL279" s="268"/>
      <c r="SFM279" s="269"/>
      <c r="SFN279" s="270"/>
      <c r="SFO279" s="270"/>
      <c r="SFP279" s="292"/>
      <c r="SFQ279" s="268"/>
      <c r="SFR279" s="269"/>
      <c r="SFS279" s="270"/>
      <c r="SFT279" s="270"/>
      <c r="SFU279" s="292"/>
      <c r="SFV279" s="268"/>
      <c r="SFW279" s="269"/>
      <c r="SFX279" s="270"/>
      <c r="SFY279" s="270"/>
      <c r="SFZ279" s="292"/>
      <c r="SGA279" s="268"/>
      <c r="SGB279" s="269"/>
      <c r="SGC279" s="270"/>
      <c r="SGD279" s="270"/>
      <c r="SGE279" s="292"/>
      <c r="SGF279" s="268"/>
      <c r="SGG279" s="269"/>
      <c r="SGH279" s="270"/>
      <c r="SGI279" s="270"/>
      <c r="SGJ279" s="292"/>
      <c r="SGK279" s="268"/>
      <c r="SGL279" s="269"/>
      <c r="SGM279" s="270"/>
      <c r="SGN279" s="270"/>
      <c r="SGO279" s="292"/>
      <c r="SGP279" s="268"/>
      <c r="SGQ279" s="269"/>
      <c r="SGR279" s="270"/>
      <c r="SGS279" s="270"/>
      <c r="SGT279" s="292"/>
      <c r="SGU279" s="268"/>
      <c r="SGV279" s="269"/>
      <c r="SGW279" s="270"/>
      <c r="SGX279" s="270"/>
      <c r="SGY279" s="292"/>
      <c r="SGZ279" s="268"/>
      <c r="SHA279" s="269"/>
      <c r="SHB279" s="270"/>
      <c r="SHC279" s="270"/>
      <c r="SHD279" s="292"/>
      <c r="SHE279" s="268"/>
      <c r="SHF279" s="269"/>
      <c r="SHG279" s="270"/>
      <c r="SHH279" s="270"/>
      <c r="SHI279" s="292"/>
      <c r="SHJ279" s="268"/>
      <c r="SHK279" s="269"/>
      <c r="SHL279" s="270"/>
      <c r="SHM279" s="270"/>
      <c r="SHN279" s="292"/>
      <c r="SHO279" s="268"/>
      <c r="SHP279" s="269"/>
      <c r="SHQ279" s="270"/>
      <c r="SHR279" s="270"/>
      <c r="SHS279" s="292"/>
      <c r="SHT279" s="268"/>
      <c r="SHU279" s="269"/>
      <c r="SHV279" s="270"/>
      <c r="SHW279" s="270"/>
      <c r="SHX279" s="292"/>
      <c r="SHY279" s="268"/>
      <c r="SHZ279" s="269"/>
      <c r="SIA279" s="270"/>
      <c r="SIB279" s="270"/>
      <c r="SIC279" s="292"/>
      <c r="SID279" s="268"/>
      <c r="SIE279" s="269"/>
      <c r="SIF279" s="270"/>
      <c r="SIG279" s="270"/>
      <c r="SIH279" s="292"/>
      <c r="SII279" s="268"/>
      <c r="SIJ279" s="269"/>
      <c r="SIK279" s="270"/>
      <c r="SIL279" s="270"/>
      <c r="SIM279" s="292"/>
      <c r="SIN279" s="268"/>
      <c r="SIO279" s="269"/>
      <c r="SIP279" s="270"/>
      <c r="SIQ279" s="270"/>
      <c r="SIR279" s="292"/>
      <c r="SIS279" s="268"/>
      <c r="SIT279" s="269"/>
      <c r="SIU279" s="270"/>
      <c r="SIV279" s="270"/>
      <c r="SIW279" s="292"/>
      <c r="SIX279" s="268"/>
      <c r="SIY279" s="269"/>
      <c r="SIZ279" s="270"/>
      <c r="SJA279" s="270"/>
      <c r="SJB279" s="292"/>
      <c r="SJC279" s="268"/>
      <c r="SJD279" s="269"/>
      <c r="SJE279" s="270"/>
      <c r="SJF279" s="270"/>
      <c r="SJG279" s="292"/>
      <c r="SJH279" s="268"/>
      <c r="SJI279" s="269"/>
      <c r="SJJ279" s="270"/>
      <c r="SJK279" s="270"/>
      <c r="SJL279" s="292"/>
      <c r="SJM279" s="268"/>
      <c r="SJN279" s="269"/>
      <c r="SJO279" s="270"/>
      <c r="SJP279" s="270"/>
      <c r="SJQ279" s="292"/>
      <c r="SJR279" s="268"/>
      <c r="SJS279" s="269"/>
      <c r="SJT279" s="270"/>
      <c r="SJU279" s="270"/>
      <c r="SJV279" s="292"/>
      <c r="SJW279" s="268"/>
      <c r="SJX279" s="269"/>
      <c r="SJY279" s="270"/>
      <c r="SJZ279" s="270"/>
      <c r="SKA279" s="292"/>
      <c r="SKB279" s="268"/>
      <c r="SKC279" s="269"/>
      <c r="SKD279" s="270"/>
      <c r="SKE279" s="270"/>
      <c r="SKF279" s="292"/>
      <c r="SKG279" s="268"/>
      <c r="SKH279" s="269"/>
      <c r="SKI279" s="270"/>
      <c r="SKJ279" s="270"/>
      <c r="SKK279" s="292"/>
      <c r="SKL279" s="268"/>
      <c r="SKM279" s="269"/>
      <c r="SKN279" s="270"/>
      <c r="SKO279" s="270"/>
      <c r="SKP279" s="292"/>
      <c r="SKQ279" s="268"/>
      <c r="SKR279" s="269"/>
      <c r="SKS279" s="270"/>
      <c r="SKT279" s="270"/>
      <c r="SKU279" s="292"/>
      <c r="SKV279" s="268"/>
      <c r="SKW279" s="269"/>
      <c r="SKX279" s="270"/>
      <c r="SKY279" s="270"/>
      <c r="SKZ279" s="292"/>
      <c r="SLA279" s="268"/>
      <c r="SLB279" s="269"/>
      <c r="SLC279" s="270"/>
      <c r="SLD279" s="270"/>
      <c r="SLE279" s="292"/>
      <c r="SLF279" s="268"/>
      <c r="SLG279" s="269"/>
      <c r="SLH279" s="270"/>
      <c r="SLI279" s="270"/>
      <c r="SLJ279" s="292"/>
      <c r="SLK279" s="268"/>
      <c r="SLL279" s="269"/>
      <c r="SLM279" s="270"/>
      <c r="SLN279" s="270"/>
      <c r="SLO279" s="292"/>
      <c r="SLP279" s="268"/>
      <c r="SLQ279" s="269"/>
      <c r="SLR279" s="270"/>
      <c r="SLS279" s="270"/>
      <c r="SLT279" s="292"/>
      <c r="SLU279" s="268"/>
      <c r="SLV279" s="269"/>
      <c r="SLW279" s="270"/>
      <c r="SLX279" s="270"/>
      <c r="SLY279" s="292"/>
      <c r="SLZ279" s="268"/>
      <c r="SMA279" s="269"/>
      <c r="SMB279" s="270"/>
      <c r="SMC279" s="270"/>
      <c r="SMD279" s="292"/>
      <c r="SME279" s="268"/>
      <c r="SMF279" s="269"/>
      <c r="SMG279" s="270"/>
      <c r="SMH279" s="270"/>
      <c r="SMI279" s="292"/>
      <c r="SMJ279" s="268"/>
      <c r="SMK279" s="269"/>
      <c r="SML279" s="270"/>
      <c r="SMM279" s="270"/>
      <c r="SMN279" s="292"/>
      <c r="SMO279" s="268"/>
      <c r="SMP279" s="269"/>
      <c r="SMQ279" s="270"/>
      <c r="SMR279" s="270"/>
      <c r="SMS279" s="292"/>
      <c r="SMT279" s="268"/>
      <c r="SMU279" s="269"/>
      <c r="SMV279" s="270"/>
      <c r="SMW279" s="270"/>
      <c r="SMX279" s="292"/>
      <c r="SMY279" s="268"/>
      <c r="SMZ279" s="269"/>
      <c r="SNA279" s="270"/>
      <c r="SNB279" s="270"/>
      <c r="SNC279" s="292"/>
      <c r="SND279" s="268"/>
      <c r="SNE279" s="269"/>
      <c r="SNF279" s="270"/>
      <c r="SNG279" s="270"/>
      <c r="SNH279" s="292"/>
      <c r="SNI279" s="268"/>
      <c r="SNJ279" s="269"/>
      <c r="SNK279" s="270"/>
      <c r="SNL279" s="270"/>
      <c r="SNM279" s="292"/>
      <c r="SNN279" s="268"/>
      <c r="SNO279" s="269"/>
      <c r="SNP279" s="270"/>
      <c r="SNQ279" s="270"/>
      <c r="SNR279" s="292"/>
      <c r="SNS279" s="268"/>
      <c r="SNT279" s="269"/>
      <c r="SNU279" s="270"/>
      <c r="SNV279" s="270"/>
      <c r="SNW279" s="292"/>
      <c r="SNX279" s="268"/>
      <c r="SNY279" s="269"/>
      <c r="SNZ279" s="270"/>
      <c r="SOA279" s="270"/>
      <c r="SOB279" s="292"/>
      <c r="SOC279" s="268"/>
      <c r="SOD279" s="269"/>
      <c r="SOE279" s="270"/>
      <c r="SOF279" s="270"/>
      <c r="SOG279" s="292"/>
      <c r="SOH279" s="268"/>
      <c r="SOI279" s="269"/>
      <c r="SOJ279" s="270"/>
      <c r="SOK279" s="270"/>
      <c r="SOL279" s="292"/>
      <c r="SOM279" s="268"/>
      <c r="SON279" s="269"/>
      <c r="SOO279" s="270"/>
      <c r="SOP279" s="270"/>
      <c r="SOQ279" s="292"/>
      <c r="SOR279" s="268"/>
      <c r="SOS279" s="269"/>
      <c r="SOT279" s="270"/>
      <c r="SOU279" s="270"/>
      <c r="SOV279" s="292"/>
      <c r="SOW279" s="268"/>
      <c r="SOX279" s="269"/>
      <c r="SOY279" s="270"/>
      <c r="SOZ279" s="270"/>
      <c r="SPA279" s="292"/>
      <c r="SPB279" s="268"/>
      <c r="SPC279" s="269"/>
      <c r="SPD279" s="270"/>
      <c r="SPE279" s="270"/>
      <c r="SPF279" s="292"/>
      <c r="SPG279" s="268"/>
      <c r="SPH279" s="269"/>
      <c r="SPI279" s="270"/>
      <c r="SPJ279" s="270"/>
      <c r="SPK279" s="292"/>
      <c r="SPL279" s="268"/>
      <c r="SPM279" s="269"/>
      <c r="SPN279" s="270"/>
      <c r="SPO279" s="270"/>
      <c r="SPP279" s="292"/>
      <c r="SPQ279" s="268"/>
      <c r="SPR279" s="269"/>
      <c r="SPS279" s="270"/>
      <c r="SPT279" s="270"/>
      <c r="SPU279" s="292"/>
      <c r="SPV279" s="268"/>
      <c r="SPW279" s="269"/>
      <c r="SPX279" s="270"/>
      <c r="SPY279" s="270"/>
      <c r="SPZ279" s="292"/>
      <c r="SQA279" s="268"/>
      <c r="SQB279" s="269"/>
      <c r="SQC279" s="270"/>
      <c r="SQD279" s="270"/>
      <c r="SQE279" s="292"/>
      <c r="SQF279" s="268"/>
      <c r="SQG279" s="269"/>
      <c r="SQH279" s="270"/>
      <c r="SQI279" s="270"/>
      <c r="SQJ279" s="292"/>
      <c r="SQK279" s="268"/>
      <c r="SQL279" s="269"/>
      <c r="SQM279" s="270"/>
      <c r="SQN279" s="270"/>
      <c r="SQO279" s="292"/>
      <c r="SQP279" s="268"/>
      <c r="SQQ279" s="269"/>
      <c r="SQR279" s="270"/>
      <c r="SQS279" s="270"/>
      <c r="SQT279" s="292"/>
      <c r="SQU279" s="268"/>
      <c r="SQV279" s="269"/>
      <c r="SQW279" s="270"/>
      <c r="SQX279" s="270"/>
      <c r="SQY279" s="292"/>
      <c r="SQZ279" s="268"/>
      <c r="SRA279" s="269"/>
      <c r="SRB279" s="270"/>
      <c r="SRC279" s="270"/>
      <c r="SRD279" s="292"/>
      <c r="SRE279" s="268"/>
      <c r="SRF279" s="269"/>
      <c r="SRG279" s="270"/>
      <c r="SRH279" s="270"/>
      <c r="SRI279" s="292"/>
      <c r="SRJ279" s="268"/>
      <c r="SRK279" s="269"/>
      <c r="SRL279" s="270"/>
      <c r="SRM279" s="270"/>
      <c r="SRN279" s="292"/>
      <c r="SRO279" s="268"/>
      <c r="SRP279" s="269"/>
      <c r="SRQ279" s="270"/>
      <c r="SRR279" s="270"/>
      <c r="SRS279" s="292"/>
      <c r="SRT279" s="268"/>
      <c r="SRU279" s="269"/>
      <c r="SRV279" s="270"/>
      <c r="SRW279" s="270"/>
      <c r="SRX279" s="292"/>
      <c r="SRY279" s="268"/>
      <c r="SRZ279" s="269"/>
      <c r="SSA279" s="270"/>
      <c r="SSB279" s="270"/>
      <c r="SSC279" s="292"/>
      <c r="SSD279" s="268"/>
      <c r="SSE279" s="269"/>
      <c r="SSF279" s="270"/>
      <c r="SSG279" s="270"/>
      <c r="SSH279" s="292"/>
      <c r="SSI279" s="268"/>
      <c r="SSJ279" s="269"/>
      <c r="SSK279" s="270"/>
      <c r="SSL279" s="270"/>
      <c r="SSM279" s="292"/>
      <c r="SSN279" s="268"/>
      <c r="SSO279" s="269"/>
      <c r="SSP279" s="270"/>
      <c r="SSQ279" s="270"/>
      <c r="SSR279" s="292"/>
      <c r="SSS279" s="268"/>
      <c r="SST279" s="269"/>
      <c r="SSU279" s="270"/>
      <c r="SSV279" s="270"/>
      <c r="SSW279" s="292"/>
      <c r="SSX279" s="268"/>
      <c r="SSY279" s="269"/>
      <c r="SSZ279" s="270"/>
      <c r="STA279" s="270"/>
      <c r="STB279" s="292"/>
      <c r="STC279" s="268"/>
      <c r="STD279" s="269"/>
      <c r="STE279" s="270"/>
      <c r="STF279" s="270"/>
      <c r="STG279" s="292"/>
      <c r="STH279" s="268"/>
      <c r="STI279" s="269"/>
      <c r="STJ279" s="270"/>
      <c r="STK279" s="270"/>
      <c r="STL279" s="292"/>
      <c r="STM279" s="268"/>
      <c r="STN279" s="269"/>
      <c r="STO279" s="270"/>
      <c r="STP279" s="270"/>
      <c r="STQ279" s="292"/>
      <c r="STR279" s="268"/>
      <c r="STS279" s="269"/>
      <c r="STT279" s="270"/>
      <c r="STU279" s="270"/>
      <c r="STV279" s="292"/>
      <c r="STW279" s="268"/>
      <c r="STX279" s="269"/>
      <c r="STY279" s="270"/>
      <c r="STZ279" s="270"/>
      <c r="SUA279" s="292"/>
      <c r="SUB279" s="268"/>
      <c r="SUC279" s="269"/>
      <c r="SUD279" s="270"/>
      <c r="SUE279" s="270"/>
      <c r="SUF279" s="292"/>
      <c r="SUG279" s="268"/>
      <c r="SUH279" s="269"/>
      <c r="SUI279" s="270"/>
      <c r="SUJ279" s="270"/>
      <c r="SUK279" s="292"/>
      <c r="SUL279" s="268"/>
      <c r="SUM279" s="269"/>
      <c r="SUN279" s="270"/>
      <c r="SUO279" s="270"/>
      <c r="SUP279" s="292"/>
      <c r="SUQ279" s="268"/>
      <c r="SUR279" s="269"/>
      <c r="SUS279" s="270"/>
      <c r="SUT279" s="270"/>
      <c r="SUU279" s="292"/>
      <c r="SUV279" s="268"/>
      <c r="SUW279" s="269"/>
      <c r="SUX279" s="270"/>
      <c r="SUY279" s="270"/>
      <c r="SUZ279" s="292"/>
      <c r="SVA279" s="268"/>
      <c r="SVB279" s="269"/>
      <c r="SVC279" s="270"/>
      <c r="SVD279" s="270"/>
      <c r="SVE279" s="292"/>
      <c r="SVF279" s="268"/>
      <c r="SVG279" s="269"/>
      <c r="SVH279" s="270"/>
      <c r="SVI279" s="270"/>
      <c r="SVJ279" s="292"/>
      <c r="SVK279" s="268"/>
      <c r="SVL279" s="269"/>
      <c r="SVM279" s="270"/>
      <c r="SVN279" s="270"/>
      <c r="SVO279" s="292"/>
      <c r="SVP279" s="268"/>
      <c r="SVQ279" s="269"/>
      <c r="SVR279" s="270"/>
      <c r="SVS279" s="270"/>
      <c r="SVT279" s="292"/>
      <c r="SVU279" s="268"/>
      <c r="SVV279" s="269"/>
      <c r="SVW279" s="270"/>
      <c r="SVX279" s="270"/>
      <c r="SVY279" s="292"/>
      <c r="SVZ279" s="268"/>
      <c r="SWA279" s="269"/>
      <c r="SWB279" s="270"/>
      <c r="SWC279" s="270"/>
      <c r="SWD279" s="292"/>
      <c r="SWE279" s="268"/>
      <c r="SWF279" s="269"/>
      <c r="SWG279" s="270"/>
      <c r="SWH279" s="270"/>
      <c r="SWI279" s="292"/>
      <c r="SWJ279" s="268"/>
      <c r="SWK279" s="269"/>
      <c r="SWL279" s="270"/>
      <c r="SWM279" s="270"/>
      <c r="SWN279" s="292"/>
      <c r="SWO279" s="268"/>
      <c r="SWP279" s="269"/>
      <c r="SWQ279" s="270"/>
      <c r="SWR279" s="270"/>
      <c r="SWS279" s="292"/>
      <c r="SWT279" s="268"/>
      <c r="SWU279" s="269"/>
      <c r="SWV279" s="270"/>
      <c r="SWW279" s="270"/>
      <c r="SWX279" s="292"/>
      <c r="SWY279" s="268"/>
      <c r="SWZ279" s="269"/>
      <c r="SXA279" s="270"/>
      <c r="SXB279" s="270"/>
      <c r="SXC279" s="292"/>
      <c r="SXD279" s="268"/>
      <c r="SXE279" s="269"/>
      <c r="SXF279" s="270"/>
      <c r="SXG279" s="270"/>
      <c r="SXH279" s="292"/>
      <c r="SXI279" s="268"/>
      <c r="SXJ279" s="269"/>
      <c r="SXK279" s="270"/>
      <c r="SXL279" s="270"/>
      <c r="SXM279" s="292"/>
      <c r="SXN279" s="268"/>
      <c r="SXO279" s="269"/>
      <c r="SXP279" s="270"/>
      <c r="SXQ279" s="270"/>
      <c r="SXR279" s="292"/>
      <c r="SXS279" s="268"/>
      <c r="SXT279" s="269"/>
      <c r="SXU279" s="270"/>
      <c r="SXV279" s="270"/>
      <c r="SXW279" s="292"/>
      <c r="SXX279" s="268"/>
      <c r="SXY279" s="269"/>
      <c r="SXZ279" s="270"/>
      <c r="SYA279" s="270"/>
      <c r="SYB279" s="292"/>
      <c r="SYC279" s="268"/>
      <c r="SYD279" s="269"/>
      <c r="SYE279" s="270"/>
      <c r="SYF279" s="270"/>
      <c r="SYG279" s="292"/>
      <c r="SYH279" s="268"/>
      <c r="SYI279" s="269"/>
      <c r="SYJ279" s="270"/>
      <c r="SYK279" s="270"/>
      <c r="SYL279" s="292"/>
      <c r="SYM279" s="268"/>
      <c r="SYN279" s="269"/>
      <c r="SYO279" s="270"/>
      <c r="SYP279" s="270"/>
      <c r="SYQ279" s="292"/>
      <c r="SYR279" s="268"/>
      <c r="SYS279" s="269"/>
      <c r="SYT279" s="270"/>
      <c r="SYU279" s="270"/>
      <c r="SYV279" s="292"/>
      <c r="SYW279" s="268"/>
      <c r="SYX279" s="269"/>
      <c r="SYY279" s="270"/>
      <c r="SYZ279" s="270"/>
      <c r="SZA279" s="292"/>
      <c r="SZB279" s="268"/>
      <c r="SZC279" s="269"/>
      <c r="SZD279" s="270"/>
      <c r="SZE279" s="270"/>
      <c r="SZF279" s="292"/>
      <c r="SZG279" s="268"/>
      <c r="SZH279" s="269"/>
      <c r="SZI279" s="270"/>
      <c r="SZJ279" s="270"/>
      <c r="SZK279" s="292"/>
      <c r="SZL279" s="268"/>
      <c r="SZM279" s="269"/>
      <c r="SZN279" s="270"/>
      <c r="SZO279" s="270"/>
      <c r="SZP279" s="292"/>
      <c r="SZQ279" s="268"/>
      <c r="SZR279" s="269"/>
      <c r="SZS279" s="270"/>
      <c r="SZT279" s="270"/>
      <c r="SZU279" s="292"/>
      <c r="SZV279" s="268"/>
      <c r="SZW279" s="269"/>
      <c r="SZX279" s="270"/>
      <c r="SZY279" s="270"/>
      <c r="SZZ279" s="292"/>
      <c r="TAA279" s="268"/>
      <c r="TAB279" s="269"/>
      <c r="TAC279" s="270"/>
      <c r="TAD279" s="270"/>
      <c r="TAE279" s="292"/>
      <c r="TAF279" s="268"/>
      <c r="TAG279" s="269"/>
      <c r="TAH279" s="270"/>
      <c r="TAI279" s="270"/>
      <c r="TAJ279" s="292"/>
      <c r="TAK279" s="268"/>
      <c r="TAL279" s="269"/>
      <c r="TAM279" s="270"/>
      <c r="TAN279" s="270"/>
      <c r="TAO279" s="292"/>
      <c r="TAP279" s="268"/>
      <c r="TAQ279" s="269"/>
      <c r="TAR279" s="270"/>
      <c r="TAS279" s="270"/>
      <c r="TAT279" s="292"/>
      <c r="TAU279" s="268"/>
      <c r="TAV279" s="269"/>
      <c r="TAW279" s="270"/>
      <c r="TAX279" s="270"/>
      <c r="TAY279" s="292"/>
      <c r="TAZ279" s="268"/>
      <c r="TBA279" s="269"/>
      <c r="TBB279" s="270"/>
      <c r="TBC279" s="270"/>
      <c r="TBD279" s="292"/>
      <c r="TBE279" s="268"/>
      <c r="TBF279" s="269"/>
      <c r="TBG279" s="270"/>
      <c r="TBH279" s="270"/>
      <c r="TBI279" s="292"/>
      <c r="TBJ279" s="268"/>
      <c r="TBK279" s="269"/>
      <c r="TBL279" s="270"/>
      <c r="TBM279" s="270"/>
      <c r="TBN279" s="292"/>
      <c r="TBO279" s="268"/>
      <c r="TBP279" s="269"/>
      <c r="TBQ279" s="270"/>
      <c r="TBR279" s="270"/>
      <c r="TBS279" s="292"/>
      <c r="TBT279" s="268"/>
      <c r="TBU279" s="269"/>
      <c r="TBV279" s="270"/>
      <c r="TBW279" s="270"/>
      <c r="TBX279" s="292"/>
      <c r="TBY279" s="268"/>
      <c r="TBZ279" s="269"/>
      <c r="TCA279" s="270"/>
      <c r="TCB279" s="270"/>
      <c r="TCC279" s="292"/>
      <c r="TCD279" s="268"/>
      <c r="TCE279" s="269"/>
      <c r="TCF279" s="270"/>
      <c r="TCG279" s="270"/>
      <c r="TCH279" s="292"/>
      <c r="TCI279" s="268"/>
      <c r="TCJ279" s="269"/>
      <c r="TCK279" s="270"/>
      <c r="TCL279" s="270"/>
      <c r="TCM279" s="292"/>
      <c r="TCN279" s="268"/>
      <c r="TCO279" s="269"/>
      <c r="TCP279" s="270"/>
      <c r="TCQ279" s="270"/>
      <c r="TCR279" s="292"/>
      <c r="TCS279" s="268"/>
      <c r="TCT279" s="269"/>
      <c r="TCU279" s="270"/>
      <c r="TCV279" s="270"/>
      <c r="TCW279" s="292"/>
      <c r="TCX279" s="268"/>
      <c r="TCY279" s="269"/>
      <c r="TCZ279" s="270"/>
      <c r="TDA279" s="270"/>
      <c r="TDB279" s="292"/>
      <c r="TDC279" s="268"/>
      <c r="TDD279" s="269"/>
      <c r="TDE279" s="270"/>
      <c r="TDF279" s="270"/>
      <c r="TDG279" s="292"/>
      <c r="TDH279" s="268"/>
      <c r="TDI279" s="269"/>
      <c r="TDJ279" s="270"/>
      <c r="TDK279" s="270"/>
      <c r="TDL279" s="292"/>
      <c r="TDM279" s="268"/>
      <c r="TDN279" s="269"/>
      <c r="TDO279" s="270"/>
      <c r="TDP279" s="270"/>
      <c r="TDQ279" s="292"/>
      <c r="TDR279" s="268"/>
      <c r="TDS279" s="269"/>
      <c r="TDT279" s="270"/>
      <c r="TDU279" s="270"/>
      <c r="TDV279" s="292"/>
      <c r="TDW279" s="268"/>
      <c r="TDX279" s="269"/>
      <c r="TDY279" s="270"/>
      <c r="TDZ279" s="270"/>
      <c r="TEA279" s="292"/>
      <c r="TEB279" s="268"/>
      <c r="TEC279" s="269"/>
      <c r="TED279" s="270"/>
      <c r="TEE279" s="270"/>
      <c r="TEF279" s="292"/>
      <c r="TEG279" s="268"/>
      <c r="TEH279" s="269"/>
      <c r="TEI279" s="270"/>
      <c r="TEJ279" s="270"/>
      <c r="TEK279" s="292"/>
      <c r="TEL279" s="268"/>
      <c r="TEM279" s="269"/>
      <c r="TEN279" s="270"/>
      <c r="TEO279" s="270"/>
      <c r="TEP279" s="292"/>
      <c r="TEQ279" s="268"/>
      <c r="TER279" s="269"/>
      <c r="TES279" s="270"/>
      <c r="TET279" s="270"/>
      <c r="TEU279" s="292"/>
      <c r="TEV279" s="268"/>
      <c r="TEW279" s="269"/>
      <c r="TEX279" s="270"/>
      <c r="TEY279" s="270"/>
      <c r="TEZ279" s="292"/>
      <c r="TFA279" s="268"/>
      <c r="TFB279" s="269"/>
      <c r="TFC279" s="270"/>
      <c r="TFD279" s="270"/>
      <c r="TFE279" s="292"/>
      <c r="TFF279" s="268"/>
      <c r="TFG279" s="269"/>
      <c r="TFH279" s="270"/>
      <c r="TFI279" s="270"/>
      <c r="TFJ279" s="292"/>
      <c r="TFK279" s="268"/>
      <c r="TFL279" s="269"/>
      <c r="TFM279" s="270"/>
      <c r="TFN279" s="270"/>
      <c r="TFO279" s="292"/>
      <c r="TFP279" s="268"/>
      <c r="TFQ279" s="269"/>
      <c r="TFR279" s="270"/>
      <c r="TFS279" s="270"/>
      <c r="TFT279" s="292"/>
      <c r="TFU279" s="268"/>
      <c r="TFV279" s="269"/>
      <c r="TFW279" s="270"/>
      <c r="TFX279" s="270"/>
      <c r="TFY279" s="292"/>
      <c r="TFZ279" s="268"/>
      <c r="TGA279" s="269"/>
      <c r="TGB279" s="270"/>
      <c r="TGC279" s="270"/>
      <c r="TGD279" s="292"/>
      <c r="TGE279" s="268"/>
      <c r="TGF279" s="269"/>
      <c r="TGG279" s="270"/>
      <c r="TGH279" s="270"/>
      <c r="TGI279" s="292"/>
      <c r="TGJ279" s="268"/>
      <c r="TGK279" s="269"/>
      <c r="TGL279" s="270"/>
      <c r="TGM279" s="270"/>
      <c r="TGN279" s="292"/>
      <c r="TGO279" s="268"/>
      <c r="TGP279" s="269"/>
      <c r="TGQ279" s="270"/>
      <c r="TGR279" s="270"/>
      <c r="TGS279" s="292"/>
      <c r="TGT279" s="268"/>
      <c r="TGU279" s="269"/>
      <c r="TGV279" s="270"/>
      <c r="TGW279" s="270"/>
      <c r="TGX279" s="292"/>
      <c r="TGY279" s="268"/>
      <c r="TGZ279" s="269"/>
      <c r="THA279" s="270"/>
      <c r="THB279" s="270"/>
      <c r="THC279" s="292"/>
      <c r="THD279" s="268"/>
      <c r="THE279" s="269"/>
      <c r="THF279" s="270"/>
      <c r="THG279" s="270"/>
      <c r="THH279" s="292"/>
      <c r="THI279" s="268"/>
      <c r="THJ279" s="269"/>
      <c r="THK279" s="270"/>
      <c r="THL279" s="270"/>
      <c r="THM279" s="292"/>
      <c r="THN279" s="268"/>
      <c r="THO279" s="269"/>
      <c r="THP279" s="270"/>
      <c r="THQ279" s="270"/>
      <c r="THR279" s="292"/>
      <c r="THS279" s="268"/>
      <c r="THT279" s="269"/>
      <c r="THU279" s="270"/>
      <c r="THV279" s="270"/>
      <c r="THW279" s="292"/>
      <c r="THX279" s="268"/>
      <c r="THY279" s="269"/>
      <c r="THZ279" s="270"/>
      <c r="TIA279" s="270"/>
      <c r="TIB279" s="292"/>
      <c r="TIC279" s="268"/>
      <c r="TID279" s="269"/>
      <c r="TIE279" s="270"/>
      <c r="TIF279" s="270"/>
      <c r="TIG279" s="292"/>
      <c r="TIH279" s="268"/>
      <c r="TII279" s="269"/>
      <c r="TIJ279" s="270"/>
      <c r="TIK279" s="270"/>
      <c r="TIL279" s="292"/>
      <c r="TIM279" s="268"/>
      <c r="TIN279" s="269"/>
      <c r="TIO279" s="270"/>
      <c r="TIP279" s="270"/>
      <c r="TIQ279" s="292"/>
      <c r="TIR279" s="268"/>
      <c r="TIS279" s="269"/>
      <c r="TIT279" s="270"/>
      <c r="TIU279" s="270"/>
      <c r="TIV279" s="292"/>
      <c r="TIW279" s="268"/>
      <c r="TIX279" s="269"/>
      <c r="TIY279" s="270"/>
      <c r="TIZ279" s="270"/>
      <c r="TJA279" s="292"/>
      <c r="TJB279" s="268"/>
      <c r="TJC279" s="269"/>
      <c r="TJD279" s="270"/>
      <c r="TJE279" s="270"/>
      <c r="TJF279" s="292"/>
      <c r="TJG279" s="268"/>
      <c r="TJH279" s="269"/>
      <c r="TJI279" s="270"/>
      <c r="TJJ279" s="270"/>
      <c r="TJK279" s="292"/>
      <c r="TJL279" s="268"/>
      <c r="TJM279" s="269"/>
      <c r="TJN279" s="270"/>
      <c r="TJO279" s="270"/>
      <c r="TJP279" s="292"/>
      <c r="TJQ279" s="268"/>
      <c r="TJR279" s="269"/>
      <c r="TJS279" s="270"/>
      <c r="TJT279" s="270"/>
      <c r="TJU279" s="292"/>
      <c r="TJV279" s="268"/>
      <c r="TJW279" s="269"/>
      <c r="TJX279" s="270"/>
      <c r="TJY279" s="270"/>
      <c r="TJZ279" s="292"/>
      <c r="TKA279" s="268"/>
      <c r="TKB279" s="269"/>
      <c r="TKC279" s="270"/>
      <c r="TKD279" s="270"/>
      <c r="TKE279" s="292"/>
      <c r="TKF279" s="268"/>
      <c r="TKG279" s="269"/>
      <c r="TKH279" s="270"/>
      <c r="TKI279" s="270"/>
      <c r="TKJ279" s="292"/>
      <c r="TKK279" s="268"/>
      <c r="TKL279" s="269"/>
      <c r="TKM279" s="270"/>
      <c r="TKN279" s="270"/>
      <c r="TKO279" s="292"/>
      <c r="TKP279" s="268"/>
      <c r="TKQ279" s="269"/>
      <c r="TKR279" s="270"/>
      <c r="TKS279" s="270"/>
      <c r="TKT279" s="292"/>
      <c r="TKU279" s="268"/>
      <c r="TKV279" s="269"/>
      <c r="TKW279" s="270"/>
      <c r="TKX279" s="270"/>
      <c r="TKY279" s="292"/>
      <c r="TKZ279" s="268"/>
      <c r="TLA279" s="269"/>
      <c r="TLB279" s="270"/>
      <c r="TLC279" s="270"/>
      <c r="TLD279" s="292"/>
      <c r="TLE279" s="268"/>
      <c r="TLF279" s="269"/>
      <c r="TLG279" s="270"/>
      <c r="TLH279" s="270"/>
      <c r="TLI279" s="292"/>
      <c r="TLJ279" s="268"/>
      <c r="TLK279" s="269"/>
      <c r="TLL279" s="270"/>
      <c r="TLM279" s="270"/>
      <c r="TLN279" s="292"/>
      <c r="TLO279" s="268"/>
      <c r="TLP279" s="269"/>
      <c r="TLQ279" s="270"/>
      <c r="TLR279" s="270"/>
      <c r="TLS279" s="292"/>
      <c r="TLT279" s="268"/>
      <c r="TLU279" s="269"/>
      <c r="TLV279" s="270"/>
      <c r="TLW279" s="270"/>
      <c r="TLX279" s="292"/>
      <c r="TLY279" s="268"/>
      <c r="TLZ279" s="269"/>
      <c r="TMA279" s="270"/>
      <c r="TMB279" s="270"/>
      <c r="TMC279" s="292"/>
      <c r="TMD279" s="268"/>
      <c r="TME279" s="269"/>
      <c r="TMF279" s="270"/>
      <c r="TMG279" s="270"/>
      <c r="TMH279" s="292"/>
      <c r="TMI279" s="268"/>
      <c r="TMJ279" s="269"/>
      <c r="TMK279" s="270"/>
      <c r="TML279" s="270"/>
      <c r="TMM279" s="292"/>
      <c r="TMN279" s="268"/>
      <c r="TMO279" s="269"/>
      <c r="TMP279" s="270"/>
      <c r="TMQ279" s="270"/>
      <c r="TMR279" s="292"/>
      <c r="TMS279" s="268"/>
      <c r="TMT279" s="269"/>
      <c r="TMU279" s="270"/>
      <c r="TMV279" s="270"/>
      <c r="TMW279" s="292"/>
      <c r="TMX279" s="268"/>
      <c r="TMY279" s="269"/>
      <c r="TMZ279" s="270"/>
      <c r="TNA279" s="270"/>
      <c r="TNB279" s="292"/>
      <c r="TNC279" s="268"/>
      <c r="TND279" s="269"/>
      <c r="TNE279" s="270"/>
      <c r="TNF279" s="270"/>
      <c r="TNG279" s="292"/>
      <c r="TNH279" s="268"/>
      <c r="TNI279" s="269"/>
      <c r="TNJ279" s="270"/>
      <c r="TNK279" s="270"/>
      <c r="TNL279" s="292"/>
      <c r="TNM279" s="268"/>
      <c r="TNN279" s="269"/>
      <c r="TNO279" s="270"/>
      <c r="TNP279" s="270"/>
      <c r="TNQ279" s="292"/>
      <c r="TNR279" s="268"/>
      <c r="TNS279" s="269"/>
      <c r="TNT279" s="270"/>
      <c r="TNU279" s="270"/>
      <c r="TNV279" s="292"/>
      <c r="TNW279" s="268"/>
      <c r="TNX279" s="269"/>
      <c r="TNY279" s="270"/>
      <c r="TNZ279" s="270"/>
      <c r="TOA279" s="292"/>
      <c r="TOB279" s="268"/>
      <c r="TOC279" s="269"/>
      <c r="TOD279" s="270"/>
      <c r="TOE279" s="270"/>
      <c r="TOF279" s="292"/>
      <c r="TOG279" s="268"/>
      <c r="TOH279" s="269"/>
      <c r="TOI279" s="270"/>
      <c r="TOJ279" s="270"/>
      <c r="TOK279" s="292"/>
      <c r="TOL279" s="268"/>
      <c r="TOM279" s="269"/>
      <c r="TON279" s="270"/>
      <c r="TOO279" s="270"/>
      <c r="TOP279" s="292"/>
      <c r="TOQ279" s="268"/>
      <c r="TOR279" s="269"/>
      <c r="TOS279" s="270"/>
      <c r="TOT279" s="270"/>
      <c r="TOU279" s="292"/>
      <c r="TOV279" s="268"/>
      <c r="TOW279" s="269"/>
      <c r="TOX279" s="270"/>
      <c r="TOY279" s="270"/>
      <c r="TOZ279" s="292"/>
      <c r="TPA279" s="268"/>
      <c r="TPB279" s="269"/>
      <c r="TPC279" s="270"/>
      <c r="TPD279" s="270"/>
      <c r="TPE279" s="292"/>
      <c r="TPF279" s="268"/>
      <c r="TPG279" s="269"/>
      <c r="TPH279" s="270"/>
      <c r="TPI279" s="270"/>
      <c r="TPJ279" s="292"/>
      <c r="TPK279" s="268"/>
      <c r="TPL279" s="269"/>
      <c r="TPM279" s="270"/>
      <c r="TPN279" s="270"/>
      <c r="TPO279" s="292"/>
      <c r="TPP279" s="268"/>
      <c r="TPQ279" s="269"/>
      <c r="TPR279" s="270"/>
      <c r="TPS279" s="270"/>
      <c r="TPT279" s="292"/>
      <c r="TPU279" s="268"/>
      <c r="TPV279" s="269"/>
      <c r="TPW279" s="270"/>
      <c r="TPX279" s="270"/>
      <c r="TPY279" s="292"/>
      <c r="TPZ279" s="268"/>
      <c r="TQA279" s="269"/>
      <c r="TQB279" s="270"/>
      <c r="TQC279" s="270"/>
      <c r="TQD279" s="292"/>
      <c r="TQE279" s="268"/>
      <c r="TQF279" s="269"/>
      <c r="TQG279" s="270"/>
      <c r="TQH279" s="270"/>
      <c r="TQI279" s="292"/>
      <c r="TQJ279" s="268"/>
      <c r="TQK279" s="269"/>
      <c r="TQL279" s="270"/>
      <c r="TQM279" s="270"/>
      <c r="TQN279" s="292"/>
      <c r="TQO279" s="268"/>
      <c r="TQP279" s="269"/>
      <c r="TQQ279" s="270"/>
      <c r="TQR279" s="270"/>
      <c r="TQS279" s="292"/>
      <c r="TQT279" s="268"/>
      <c r="TQU279" s="269"/>
      <c r="TQV279" s="270"/>
      <c r="TQW279" s="270"/>
      <c r="TQX279" s="292"/>
      <c r="TQY279" s="268"/>
      <c r="TQZ279" s="269"/>
      <c r="TRA279" s="270"/>
      <c r="TRB279" s="270"/>
      <c r="TRC279" s="292"/>
      <c r="TRD279" s="268"/>
      <c r="TRE279" s="269"/>
      <c r="TRF279" s="270"/>
      <c r="TRG279" s="270"/>
      <c r="TRH279" s="292"/>
      <c r="TRI279" s="268"/>
      <c r="TRJ279" s="269"/>
      <c r="TRK279" s="270"/>
      <c r="TRL279" s="270"/>
      <c r="TRM279" s="292"/>
      <c r="TRN279" s="268"/>
      <c r="TRO279" s="269"/>
      <c r="TRP279" s="270"/>
      <c r="TRQ279" s="270"/>
      <c r="TRR279" s="292"/>
      <c r="TRS279" s="268"/>
      <c r="TRT279" s="269"/>
      <c r="TRU279" s="270"/>
      <c r="TRV279" s="270"/>
      <c r="TRW279" s="292"/>
      <c r="TRX279" s="268"/>
      <c r="TRY279" s="269"/>
      <c r="TRZ279" s="270"/>
      <c r="TSA279" s="270"/>
      <c r="TSB279" s="292"/>
      <c r="TSC279" s="268"/>
      <c r="TSD279" s="269"/>
      <c r="TSE279" s="270"/>
      <c r="TSF279" s="270"/>
      <c r="TSG279" s="292"/>
      <c r="TSH279" s="268"/>
      <c r="TSI279" s="269"/>
      <c r="TSJ279" s="270"/>
      <c r="TSK279" s="270"/>
      <c r="TSL279" s="292"/>
      <c r="TSM279" s="268"/>
      <c r="TSN279" s="269"/>
      <c r="TSO279" s="270"/>
      <c r="TSP279" s="270"/>
      <c r="TSQ279" s="292"/>
      <c r="TSR279" s="268"/>
      <c r="TSS279" s="269"/>
      <c r="TST279" s="270"/>
      <c r="TSU279" s="270"/>
      <c r="TSV279" s="292"/>
      <c r="TSW279" s="268"/>
      <c r="TSX279" s="269"/>
      <c r="TSY279" s="270"/>
      <c r="TSZ279" s="270"/>
      <c r="TTA279" s="292"/>
      <c r="TTB279" s="268"/>
      <c r="TTC279" s="269"/>
      <c r="TTD279" s="270"/>
      <c r="TTE279" s="270"/>
      <c r="TTF279" s="292"/>
      <c r="TTG279" s="268"/>
      <c r="TTH279" s="269"/>
      <c r="TTI279" s="270"/>
      <c r="TTJ279" s="270"/>
      <c r="TTK279" s="292"/>
      <c r="TTL279" s="268"/>
      <c r="TTM279" s="269"/>
      <c r="TTN279" s="270"/>
      <c r="TTO279" s="270"/>
      <c r="TTP279" s="292"/>
      <c r="TTQ279" s="268"/>
      <c r="TTR279" s="269"/>
      <c r="TTS279" s="270"/>
      <c r="TTT279" s="270"/>
      <c r="TTU279" s="292"/>
      <c r="TTV279" s="268"/>
      <c r="TTW279" s="269"/>
      <c r="TTX279" s="270"/>
      <c r="TTY279" s="270"/>
      <c r="TTZ279" s="292"/>
      <c r="TUA279" s="268"/>
      <c r="TUB279" s="269"/>
      <c r="TUC279" s="270"/>
      <c r="TUD279" s="270"/>
      <c r="TUE279" s="292"/>
      <c r="TUF279" s="268"/>
      <c r="TUG279" s="269"/>
      <c r="TUH279" s="270"/>
      <c r="TUI279" s="270"/>
      <c r="TUJ279" s="292"/>
      <c r="TUK279" s="268"/>
      <c r="TUL279" s="269"/>
      <c r="TUM279" s="270"/>
      <c r="TUN279" s="270"/>
      <c r="TUO279" s="292"/>
      <c r="TUP279" s="268"/>
      <c r="TUQ279" s="269"/>
      <c r="TUR279" s="270"/>
      <c r="TUS279" s="270"/>
      <c r="TUT279" s="292"/>
      <c r="TUU279" s="268"/>
      <c r="TUV279" s="269"/>
      <c r="TUW279" s="270"/>
      <c r="TUX279" s="270"/>
      <c r="TUY279" s="292"/>
      <c r="TUZ279" s="268"/>
      <c r="TVA279" s="269"/>
      <c r="TVB279" s="270"/>
      <c r="TVC279" s="270"/>
      <c r="TVD279" s="292"/>
      <c r="TVE279" s="268"/>
      <c r="TVF279" s="269"/>
      <c r="TVG279" s="270"/>
      <c r="TVH279" s="270"/>
      <c r="TVI279" s="292"/>
      <c r="TVJ279" s="268"/>
      <c r="TVK279" s="269"/>
      <c r="TVL279" s="270"/>
      <c r="TVM279" s="270"/>
      <c r="TVN279" s="292"/>
      <c r="TVO279" s="268"/>
      <c r="TVP279" s="269"/>
      <c r="TVQ279" s="270"/>
      <c r="TVR279" s="270"/>
      <c r="TVS279" s="292"/>
      <c r="TVT279" s="268"/>
      <c r="TVU279" s="269"/>
      <c r="TVV279" s="270"/>
      <c r="TVW279" s="270"/>
      <c r="TVX279" s="292"/>
      <c r="TVY279" s="268"/>
      <c r="TVZ279" s="269"/>
      <c r="TWA279" s="270"/>
      <c r="TWB279" s="270"/>
      <c r="TWC279" s="292"/>
      <c r="TWD279" s="268"/>
      <c r="TWE279" s="269"/>
      <c r="TWF279" s="270"/>
      <c r="TWG279" s="270"/>
      <c r="TWH279" s="292"/>
      <c r="TWI279" s="268"/>
      <c r="TWJ279" s="269"/>
      <c r="TWK279" s="270"/>
      <c r="TWL279" s="270"/>
      <c r="TWM279" s="292"/>
      <c r="TWN279" s="268"/>
      <c r="TWO279" s="269"/>
      <c r="TWP279" s="270"/>
      <c r="TWQ279" s="270"/>
      <c r="TWR279" s="292"/>
      <c r="TWS279" s="268"/>
      <c r="TWT279" s="269"/>
      <c r="TWU279" s="270"/>
      <c r="TWV279" s="270"/>
      <c r="TWW279" s="292"/>
      <c r="TWX279" s="268"/>
      <c r="TWY279" s="269"/>
      <c r="TWZ279" s="270"/>
      <c r="TXA279" s="270"/>
      <c r="TXB279" s="292"/>
      <c r="TXC279" s="268"/>
      <c r="TXD279" s="269"/>
      <c r="TXE279" s="270"/>
      <c r="TXF279" s="270"/>
      <c r="TXG279" s="292"/>
      <c r="TXH279" s="268"/>
      <c r="TXI279" s="269"/>
      <c r="TXJ279" s="270"/>
      <c r="TXK279" s="270"/>
      <c r="TXL279" s="292"/>
      <c r="TXM279" s="268"/>
      <c r="TXN279" s="269"/>
      <c r="TXO279" s="270"/>
      <c r="TXP279" s="270"/>
      <c r="TXQ279" s="292"/>
      <c r="TXR279" s="268"/>
      <c r="TXS279" s="269"/>
      <c r="TXT279" s="270"/>
      <c r="TXU279" s="270"/>
      <c r="TXV279" s="292"/>
      <c r="TXW279" s="268"/>
      <c r="TXX279" s="269"/>
      <c r="TXY279" s="270"/>
      <c r="TXZ279" s="270"/>
      <c r="TYA279" s="292"/>
      <c r="TYB279" s="268"/>
      <c r="TYC279" s="269"/>
      <c r="TYD279" s="270"/>
      <c r="TYE279" s="270"/>
      <c r="TYF279" s="292"/>
      <c r="TYG279" s="268"/>
      <c r="TYH279" s="269"/>
      <c r="TYI279" s="270"/>
      <c r="TYJ279" s="270"/>
      <c r="TYK279" s="292"/>
      <c r="TYL279" s="268"/>
      <c r="TYM279" s="269"/>
      <c r="TYN279" s="270"/>
      <c r="TYO279" s="270"/>
      <c r="TYP279" s="292"/>
      <c r="TYQ279" s="268"/>
      <c r="TYR279" s="269"/>
      <c r="TYS279" s="270"/>
      <c r="TYT279" s="270"/>
      <c r="TYU279" s="292"/>
      <c r="TYV279" s="268"/>
      <c r="TYW279" s="269"/>
      <c r="TYX279" s="270"/>
      <c r="TYY279" s="270"/>
      <c r="TYZ279" s="292"/>
      <c r="TZA279" s="268"/>
      <c r="TZB279" s="269"/>
      <c r="TZC279" s="270"/>
      <c r="TZD279" s="270"/>
      <c r="TZE279" s="292"/>
      <c r="TZF279" s="268"/>
      <c r="TZG279" s="269"/>
      <c r="TZH279" s="270"/>
      <c r="TZI279" s="270"/>
      <c r="TZJ279" s="292"/>
      <c r="TZK279" s="268"/>
      <c r="TZL279" s="269"/>
      <c r="TZM279" s="270"/>
      <c r="TZN279" s="270"/>
      <c r="TZO279" s="292"/>
      <c r="TZP279" s="268"/>
      <c r="TZQ279" s="269"/>
      <c r="TZR279" s="270"/>
      <c r="TZS279" s="270"/>
      <c r="TZT279" s="292"/>
      <c r="TZU279" s="268"/>
      <c r="TZV279" s="269"/>
      <c r="TZW279" s="270"/>
      <c r="TZX279" s="270"/>
      <c r="TZY279" s="292"/>
      <c r="TZZ279" s="268"/>
      <c r="UAA279" s="269"/>
      <c r="UAB279" s="270"/>
      <c r="UAC279" s="270"/>
      <c r="UAD279" s="292"/>
      <c r="UAE279" s="268"/>
      <c r="UAF279" s="269"/>
      <c r="UAG279" s="270"/>
      <c r="UAH279" s="270"/>
      <c r="UAI279" s="292"/>
      <c r="UAJ279" s="268"/>
      <c r="UAK279" s="269"/>
      <c r="UAL279" s="270"/>
      <c r="UAM279" s="270"/>
      <c r="UAN279" s="292"/>
      <c r="UAO279" s="268"/>
      <c r="UAP279" s="269"/>
      <c r="UAQ279" s="270"/>
      <c r="UAR279" s="270"/>
      <c r="UAS279" s="292"/>
      <c r="UAT279" s="268"/>
      <c r="UAU279" s="269"/>
      <c r="UAV279" s="270"/>
      <c r="UAW279" s="270"/>
      <c r="UAX279" s="292"/>
      <c r="UAY279" s="268"/>
      <c r="UAZ279" s="269"/>
      <c r="UBA279" s="270"/>
      <c r="UBB279" s="270"/>
      <c r="UBC279" s="292"/>
      <c r="UBD279" s="268"/>
      <c r="UBE279" s="269"/>
      <c r="UBF279" s="270"/>
      <c r="UBG279" s="270"/>
      <c r="UBH279" s="292"/>
      <c r="UBI279" s="268"/>
      <c r="UBJ279" s="269"/>
      <c r="UBK279" s="270"/>
      <c r="UBL279" s="270"/>
      <c r="UBM279" s="292"/>
      <c r="UBN279" s="268"/>
      <c r="UBO279" s="269"/>
      <c r="UBP279" s="270"/>
      <c r="UBQ279" s="270"/>
      <c r="UBR279" s="292"/>
      <c r="UBS279" s="268"/>
      <c r="UBT279" s="269"/>
      <c r="UBU279" s="270"/>
      <c r="UBV279" s="270"/>
      <c r="UBW279" s="292"/>
      <c r="UBX279" s="268"/>
      <c r="UBY279" s="269"/>
      <c r="UBZ279" s="270"/>
      <c r="UCA279" s="270"/>
      <c r="UCB279" s="292"/>
      <c r="UCC279" s="268"/>
      <c r="UCD279" s="269"/>
      <c r="UCE279" s="270"/>
      <c r="UCF279" s="270"/>
      <c r="UCG279" s="292"/>
      <c r="UCH279" s="268"/>
      <c r="UCI279" s="269"/>
      <c r="UCJ279" s="270"/>
      <c r="UCK279" s="270"/>
      <c r="UCL279" s="292"/>
      <c r="UCM279" s="268"/>
      <c r="UCN279" s="269"/>
      <c r="UCO279" s="270"/>
      <c r="UCP279" s="270"/>
      <c r="UCQ279" s="292"/>
      <c r="UCR279" s="268"/>
      <c r="UCS279" s="269"/>
      <c r="UCT279" s="270"/>
      <c r="UCU279" s="270"/>
      <c r="UCV279" s="292"/>
      <c r="UCW279" s="268"/>
      <c r="UCX279" s="269"/>
      <c r="UCY279" s="270"/>
      <c r="UCZ279" s="270"/>
      <c r="UDA279" s="292"/>
      <c r="UDB279" s="268"/>
      <c r="UDC279" s="269"/>
      <c r="UDD279" s="270"/>
      <c r="UDE279" s="270"/>
      <c r="UDF279" s="292"/>
      <c r="UDG279" s="268"/>
      <c r="UDH279" s="269"/>
      <c r="UDI279" s="270"/>
      <c r="UDJ279" s="270"/>
      <c r="UDK279" s="292"/>
      <c r="UDL279" s="268"/>
      <c r="UDM279" s="269"/>
      <c r="UDN279" s="270"/>
      <c r="UDO279" s="270"/>
      <c r="UDP279" s="292"/>
      <c r="UDQ279" s="268"/>
      <c r="UDR279" s="269"/>
      <c r="UDS279" s="270"/>
      <c r="UDT279" s="270"/>
      <c r="UDU279" s="292"/>
      <c r="UDV279" s="268"/>
      <c r="UDW279" s="269"/>
      <c r="UDX279" s="270"/>
      <c r="UDY279" s="270"/>
      <c r="UDZ279" s="292"/>
      <c r="UEA279" s="268"/>
      <c r="UEB279" s="269"/>
      <c r="UEC279" s="270"/>
      <c r="UED279" s="270"/>
      <c r="UEE279" s="292"/>
      <c r="UEF279" s="268"/>
      <c r="UEG279" s="269"/>
      <c r="UEH279" s="270"/>
      <c r="UEI279" s="270"/>
      <c r="UEJ279" s="292"/>
      <c r="UEK279" s="268"/>
      <c r="UEL279" s="269"/>
      <c r="UEM279" s="270"/>
      <c r="UEN279" s="270"/>
      <c r="UEO279" s="292"/>
      <c r="UEP279" s="268"/>
      <c r="UEQ279" s="269"/>
      <c r="UER279" s="270"/>
      <c r="UES279" s="270"/>
      <c r="UET279" s="292"/>
      <c r="UEU279" s="268"/>
      <c r="UEV279" s="269"/>
      <c r="UEW279" s="270"/>
      <c r="UEX279" s="270"/>
      <c r="UEY279" s="292"/>
      <c r="UEZ279" s="268"/>
      <c r="UFA279" s="269"/>
      <c r="UFB279" s="270"/>
      <c r="UFC279" s="270"/>
      <c r="UFD279" s="292"/>
      <c r="UFE279" s="268"/>
      <c r="UFF279" s="269"/>
      <c r="UFG279" s="270"/>
      <c r="UFH279" s="270"/>
      <c r="UFI279" s="292"/>
      <c r="UFJ279" s="268"/>
      <c r="UFK279" s="269"/>
      <c r="UFL279" s="270"/>
      <c r="UFM279" s="270"/>
      <c r="UFN279" s="292"/>
      <c r="UFO279" s="268"/>
      <c r="UFP279" s="269"/>
      <c r="UFQ279" s="270"/>
      <c r="UFR279" s="270"/>
      <c r="UFS279" s="292"/>
      <c r="UFT279" s="268"/>
      <c r="UFU279" s="269"/>
      <c r="UFV279" s="270"/>
      <c r="UFW279" s="270"/>
      <c r="UFX279" s="292"/>
      <c r="UFY279" s="268"/>
      <c r="UFZ279" s="269"/>
      <c r="UGA279" s="270"/>
      <c r="UGB279" s="270"/>
      <c r="UGC279" s="292"/>
      <c r="UGD279" s="268"/>
      <c r="UGE279" s="269"/>
      <c r="UGF279" s="270"/>
      <c r="UGG279" s="270"/>
      <c r="UGH279" s="292"/>
      <c r="UGI279" s="268"/>
      <c r="UGJ279" s="269"/>
      <c r="UGK279" s="270"/>
      <c r="UGL279" s="270"/>
      <c r="UGM279" s="292"/>
      <c r="UGN279" s="268"/>
      <c r="UGO279" s="269"/>
      <c r="UGP279" s="270"/>
      <c r="UGQ279" s="270"/>
      <c r="UGR279" s="292"/>
      <c r="UGS279" s="268"/>
      <c r="UGT279" s="269"/>
      <c r="UGU279" s="270"/>
      <c r="UGV279" s="270"/>
      <c r="UGW279" s="292"/>
      <c r="UGX279" s="268"/>
      <c r="UGY279" s="269"/>
      <c r="UGZ279" s="270"/>
      <c r="UHA279" s="270"/>
      <c r="UHB279" s="292"/>
      <c r="UHC279" s="268"/>
      <c r="UHD279" s="269"/>
      <c r="UHE279" s="270"/>
      <c r="UHF279" s="270"/>
      <c r="UHG279" s="292"/>
      <c r="UHH279" s="268"/>
      <c r="UHI279" s="269"/>
      <c r="UHJ279" s="270"/>
      <c r="UHK279" s="270"/>
      <c r="UHL279" s="292"/>
      <c r="UHM279" s="268"/>
      <c r="UHN279" s="269"/>
      <c r="UHO279" s="270"/>
      <c r="UHP279" s="270"/>
      <c r="UHQ279" s="292"/>
      <c r="UHR279" s="268"/>
      <c r="UHS279" s="269"/>
      <c r="UHT279" s="270"/>
      <c r="UHU279" s="270"/>
      <c r="UHV279" s="292"/>
      <c r="UHW279" s="268"/>
      <c r="UHX279" s="269"/>
      <c r="UHY279" s="270"/>
      <c r="UHZ279" s="270"/>
      <c r="UIA279" s="292"/>
      <c r="UIB279" s="268"/>
      <c r="UIC279" s="269"/>
      <c r="UID279" s="270"/>
      <c r="UIE279" s="270"/>
      <c r="UIF279" s="292"/>
      <c r="UIG279" s="268"/>
      <c r="UIH279" s="269"/>
      <c r="UII279" s="270"/>
      <c r="UIJ279" s="270"/>
      <c r="UIK279" s="292"/>
      <c r="UIL279" s="268"/>
      <c r="UIM279" s="269"/>
      <c r="UIN279" s="270"/>
      <c r="UIO279" s="270"/>
      <c r="UIP279" s="292"/>
      <c r="UIQ279" s="268"/>
      <c r="UIR279" s="269"/>
      <c r="UIS279" s="270"/>
      <c r="UIT279" s="270"/>
      <c r="UIU279" s="292"/>
      <c r="UIV279" s="268"/>
      <c r="UIW279" s="269"/>
      <c r="UIX279" s="270"/>
      <c r="UIY279" s="270"/>
      <c r="UIZ279" s="292"/>
      <c r="UJA279" s="268"/>
      <c r="UJB279" s="269"/>
      <c r="UJC279" s="270"/>
      <c r="UJD279" s="270"/>
      <c r="UJE279" s="292"/>
      <c r="UJF279" s="268"/>
      <c r="UJG279" s="269"/>
      <c r="UJH279" s="270"/>
      <c r="UJI279" s="270"/>
      <c r="UJJ279" s="292"/>
      <c r="UJK279" s="268"/>
      <c r="UJL279" s="269"/>
      <c r="UJM279" s="270"/>
      <c r="UJN279" s="270"/>
      <c r="UJO279" s="292"/>
      <c r="UJP279" s="268"/>
      <c r="UJQ279" s="269"/>
      <c r="UJR279" s="270"/>
      <c r="UJS279" s="270"/>
      <c r="UJT279" s="292"/>
      <c r="UJU279" s="268"/>
      <c r="UJV279" s="269"/>
      <c r="UJW279" s="270"/>
      <c r="UJX279" s="270"/>
      <c r="UJY279" s="292"/>
      <c r="UJZ279" s="268"/>
      <c r="UKA279" s="269"/>
      <c r="UKB279" s="270"/>
      <c r="UKC279" s="270"/>
      <c r="UKD279" s="292"/>
      <c r="UKE279" s="268"/>
      <c r="UKF279" s="269"/>
      <c r="UKG279" s="270"/>
      <c r="UKH279" s="270"/>
      <c r="UKI279" s="292"/>
      <c r="UKJ279" s="268"/>
      <c r="UKK279" s="269"/>
      <c r="UKL279" s="270"/>
      <c r="UKM279" s="270"/>
      <c r="UKN279" s="292"/>
      <c r="UKO279" s="268"/>
      <c r="UKP279" s="269"/>
      <c r="UKQ279" s="270"/>
      <c r="UKR279" s="270"/>
      <c r="UKS279" s="292"/>
      <c r="UKT279" s="268"/>
      <c r="UKU279" s="269"/>
      <c r="UKV279" s="270"/>
      <c r="UKW279" s="270"/>
      <c r="UKX279" s="292"/>
      <c r="UKY279" s="268"/>
      <c r="UKZ279" s="269"/>
      <c r="ULA279" s="270"/>
      <c r="ULB279" s="270"/>
      <c r="ULC279" s="292"/>
      <c r="ULD279" s="268"/>
      <c r="ULE279" s="269"/>
      <c r="ULF279" s="270"/>
      <c r="ULG279" s="270"/>
      <c r="ULH279" s="292"/>
      <c r="ULI279" s="268"/>
      <c r="ULJ279" s="269"/>
      <c r="ULK279" s="270"/>
      <c r="ULL279" s="270"/>
      <c r="ULM279" s="292"/>
      <c r="ULN279" s="268"/>
      <c r="ULO279" s="269"/>
      <c r="ULP279" s="270"/>
      <c r="ULQ279" s="270"/>
      <c r="ULR279" s="292"/>
      <c r="ULS279" s="268"/>
      <c r="ULT279" s="269"/>
      <c r="ULU279" s="270"/>
      <c r="ULV279" s="270"/>
      <c r="ULW279" s="292"/>
      <c r="ULX279" s="268"/>
      <c r="ULY279" s="269"/>
      <c r="ULZ279" s="270"/>
      <c r="UMA279" s="270"/>
      <c r="UMB279" s="292"/>
      <c r="UMC279" s="268"/>
      <c r="UMD279" s="269"/>
      <c r="UME279" s="270"/>
      <c r="UMF279" s="270"/>
      <c r="UMG279" s="292"/>
      <c r="UMH279" s="268"/>
      <c r="UMI279" s="269"/>
      <c r="UMJ279" s="270"/>
      <c r="UMK279" s="270"/>
      <c r="UML279" s="292"/>
      <c r="UMM279" s="268"/>
      <c r="UMN279" s="269"/>
      <c r="UMO279" s="270"/>
      <c r="UMP279" s="270"/>
      <c r="UMQ279" s="292"/>
      <c r="UMR279" s="268"/>
      <c r="UMS279" s="269"/>
      <c r="UMT279" s="270"/>
      <c r="UMU279" s="270"/>
      <c r="UMV279" s="292"/>
      <c r="UMW279" s="268"/>
      <c r="UMX279" s="269"/>
      <c r="UMY279" s="270"/>
      <c r="UMZ279" s="270"/>
      <c r="UNA279" s="292"/>
      <c r="UNB279" s="268"/>
      <c r="UNC279" s="269"/>
      <c r="UND279" s="270"/>
      <c r="UNE279" s="270"/>
      <c r="UNF279" s="292"/>
      <c r="UNG279" s="268"/>
      <c r="UNH279" s="269"/>
      <c r="UNI279" s="270"/>
      <c r="UNJ279" s="270"/>
      <c r="UNK279" s="292"/>
      <c r="UNL279" s="268"/>
      <c r="UNM279" s="269"/>
      <c r="UNN279" s="270"/>
      <c r="UNO279" s="270"/>
      <c r="UNP279" s="292"/>
      <c r="UNQ279" s="268"/>
      <c r="UNR279" s="269"/>
      <c r="UNS279" s="270"/>
      <c r="UNT279" s="270"/>
      <c r="UNU279" s="292"/>
      <c r="UNV279" s="268"/>
      <c r="UNW279" s="269"/>
      <c r="UNX279" s="270"/>
      <c r="UNY279" s="270"/>
      <c r="UNZ279" s="292"/>
      <c r="UOA279" s="268"/>
      <c r="UOB279" s="269"/>
      <c r="UOC279" s="270"/>
      <c r="UOD279" s="270"/>
      <c r="UOE279" s="292"/>
      <c r="UOF279" s="268"/>
      <c r="UOG279" s="269"/>
      <c r="UOH279" s="270"/>
      <c r="UOI279" s="270"/>
      <c r="UOJ279" s="292"/>
      <c r="UOK279" s="268"/>
      <c r="UOL279" s="269"/>
      <c r="UOM279" s="270"/>
      <c r="UON279" s="270"/>
      <c r="UOO279" s="292"/>
      <c r="UOP279" s="268"/>
      <c r="UOQ279" s="269"/>
      <c r="UOR279" s="270"/>
      <c r="UOS279" s="270"/>
      <c r="UOT279" s="292"/>
      <c r="UOU279" s="268"/>
      <c r="UOV279" s="269"/>
      <c r="UOW279" s="270"/>
      <c r="UOX279" s="270"/>
      <c r="UOY279" s="292"/>
      <c r="UOZ279" s="268"/>
      <c r="UPA279" s="269"/>
      <c r="UPB279" s="270"/>
      <c r="UPC279" s="270"/>
      <c r="UPD279" s="292"/>
      <c r="UPE279" s="268"/>
      <c r="UPF279" s="269"/>
      <c r="UPG279" s="270"/>
      <c r="UPH279" s="270"/>
      <c r="UPI279" s="292"/>
      <c r="UPJ279" s="268"/>
      <c r="UPK279" s="269"/>
      <c r="UPL279" s="270"/>
      <c r="UPM279" s="270"/>
      <c r="UPN279" s="292"/>
      <c r="UPO279" s="268"/>
      <c r="UPP279" s="269"/>
      <c r="UPQ279" s="270"/>
      <c r="UPR279" s="270"/>
      <c r="UPS279" s="292"/>
      <c r="UPT279" s="268"/>
      <c r="UPU279" s="269"/>
      <c r="UPV279" s="270"/>
      <c r="UPW279" s="270"/>
      <c r="UPX279" s="292"/>
      <c r="UPY279" s="268"/>
      <c r="UPZ279" s="269"/>
      <c r="UQA279" s="270"/>
      <c r="UQB279" s="270"/>
      <c r="UQC279" s="292"/>
      <c r="UQD279" s="268"/>
      <c r="UQE279" s="269"/>
      <c r="UQF279" s="270"/>
      <c r="UQG279" s="270"/>
      <c r="UQH279" s="292"/>
      <c r="UQI279" s="268"/>
      <c r="UQJ279" s="269"/>
      <c r="UQK279" s="270"/>
      <c r="UQL279" s="270"/>
      <c r="UQM279" s="292"/>
      <c r="UQN279" s="268"/>
      <c r="UQO279" s="269"/>
      <c r="UQP279" s="270"/>
      <c r="UQQ279" s="270"/>
      <c r="UQR279" s="292"/>
      <c r="UQS279" s="268"/>
      <c r="UQT279" s="269"/>
      <c r="UQU279" s="270"/>
      <c r="UQV279" s="270"/>
      <c r="UQW279" s="292"/>
      <c r="UQX279" s="268"/>
      <c r="UQY279" s="269"/>
      <c r="UQZ279" s="270"/>
      <c r="URA279" s="270"/>
      <c r="URB279" s="292"/>
      <c r="URC279" s="268"/>
      <c r="URD279" s="269"/>
      <c r="URE279" s="270"/>
      <c r="URF279" s="270"/>
      <c r="URG279" s="292"/>
      <c r="URH279" s="268"/>
      <c r="URI279" s="269"/>
      <c r="URJ279" s="270"/>
      <c r="URK279" s="270"/>
      <c r="URL279" s="292"/>
      <c r="URM279" s="268"/>
      <c r="URN279" s="269"/>
      <c r="URO279" s="270"/>
      <c r="URP279" s="270"/>
      <c r="URQ279" s="292"/>
      <c r="URR279" s="268"/>
      <c r="URS279" s="269"/>
      <c r="URT279" s="270"/>
      <c r="URU279" s="270"/>
      <c r="URV279" s="292"/>
      <c r="URW279" s="268"/>
      <c r="URX279" s="269"/>
      <c r="URY279" s="270"/>
      <c r="URZ279" s="270"/>
      <c r="USA279" s="292"/>
      <c r="USB279" s="268"/>
      <c r="USC279" s="269"/>
      <c r="USD279" s="270"/>
      <c r="USE279" s="270"/>
      <c r="USF279" s="292"/>
      <c r="USG279" s="268"/>
      <c r="USH279" s="269"/>
      <c r="USI279" s="270"/>
      <c r="USJ279" s="270"/>
      <c r="USK279" s="292"/>
      <c r="USL279" s="268"/>
      <c r="USM279" s="269"/>
      <c r="USN279" s="270"/>
      <c r="USO279" s="270"/>
      <c r="USP279" s="292"/>
      <c r="USQ279" s="268"/>
      <c r="USR279" s="269"/>
      <c r="USS279" s="270"/>
      <c r="UST279" s="270"/>
      <c r="USU279" s="292"/>
      <c r="USV279" s="268"/>
      <c r="USW279" s="269"/>
      <c r="USX279" s="270"/>
      <c r="USY279" s="270"/>
      <c r="USZ279" s="292"/>
      <c r="UTA279" s="268"/>
      <c r="UTB279" s="269"/>
      <c r="UTC279" s="270"/>
      <c r="UTD279" s="270"/>
      <c r="UTE279" s="292"/>
      <c r="UTF279" s="268"/>
      <c r="UTG279" s="269"/>
      <c r="UTH279" s="270"/>
      <c r="UTI279" s="270"/>
      <c r="UTJ279" s="292"/>
      <c r="UTK279" s="268"/>
      <c r="UTL279" s="269"/>
      <c r="UTM279" s="270"/>
      <c r="UTN279" s="270"/>
      <c r="UTO279" s="292"/>
      <c r="UTP279" s="268"/>
      <c r="UTQ279" s="269"/>
      <c r="UTR279" s="270"/>
      <c r="UTS279" s="270"/>
      <c r="UTT279" s="292"/>
      <c r="UTU279" s="268"/>
      <c r="UTV279" s="269"/>
      <c r="UTW279" s="270"/>
      <c r="UTX279" s="270"/>
      <c r="UTY279" s="292"/>
      <c r="UTZ279" s="268"/>
      <c r="UUA279" s="269"/>
      <c r="UUB279" s="270"/>
      <c r="UUC279" s="270"/>
      <c r="UUD279" s="292"/>
      <c r="UUE279" s="268"/>
      <c r="UUF279" s="269"/>
      <c r="UUG279" s="270"/>
      <c r="UUH279" s="270"/>
      <c r="UUI279" s="292"/>
      <c r="UUJ279" s="268"/>
      <c r="UUK279" s="269"/>
      <c r="UUL279" s="270"/>
      <c r="UUM279" s="270"/>
      <c r="UUN279" s="292"/>
      <c r="UUO279" s="268"/>
      <c r="UUP279" s="269"/>
      <c r="UUQ279" s="270"/>
      <c r="UUR279" s="270"/>
      <c r="UUS279" s="292"/>
      <c r="UUT279" s="268"/>
      <c r="UUU279" s="269"/>
      <c r="UUV279" s="270"/>
      <c r="UUW279" s="270"/>
      <c r="UUX279" s="292"/>
      <c r="UUY279" s="268"/>
      <c r="UUZ279" s="269"/>
      <c r="UVA279" s="270"/>
      <c r="UVB279" s="270"/>
      <c r="UVC279" s="292"/>
      <c r="UVD279" s="268"/>
      <c r="UVE279" s="269"/>
      <c r="UVF279" s="270"/>
      <c r="UVG279" s="270"/>
      <c r="UVH279" s="292"/>
      <c r="UVI279" s="268"/>
      <c r="UVJ279" s="269"/>
      <c r="UVK279" s="270"/>
      <c r="UVL279" s="270"/>
      <c r="UVM279" s="292"/>
      <c r="UVN279" s="268"/>
      <c r="UVO279" s="269"/>
      <c r="UVP279" s="270"/>
      <c r="UVQ279" s="270"/>
      <c r="UVR279" s="292"/>
      <c r="UVS279" s="268"/>
      <c r="UVT279" s="269"/>
      <c r="UVU279" s="270"/>
      <c r="UVV279" s="270"/>
      <c r="UVW279" s="292"/>
      <c r="UVX279" s="268"/>
      <c r="UVY279" s="269"/>
      <c r="UVZ279" s="270"/>
      <c r="UWA279" s="270"/>
      <c r="UWB279" s="292"/>
      <c r="UWC279" s="268"/>
      <c r="UWD279" s="269"/>
      <c r="UWE279" s="270"/>
      <c r="UWF279" s="270"/>
      <c r="UWG279" s="292"/>
      <c r="UWH279" s="268"/>
      <c r="UWI279" s="269"/>
      <c r="UWJ279" s="270"/>
      <c r="UWK279" s="270"/>
      <c r="UWL279" s="292"/>
      <c r="UWM279" s="268"/>
      <c r="UWN279" s="269"/>
      <c r="UWO279" s="270"/>
      <c r="UWP279" s="270"/>
      <c r="UWQ279" s="292"/>
      <c r="UWR279" s="268"/>
      <c r="UWS279" s="269"/>
      <c r="UWT279" s="270"/>
      <c r="UWU279" s="270"/>
      <c r="UWV279" s="292"/>
      <c r="UWW279" s="268"/>
      <c r="UWX279" s="269"/>
      <c r="UWY279" s="270"/>
      <c r="UWZ279" s="270"/>
      <c r="UXA279" s="292"/>
      <c r="UXB279" s="268"/>
      <c r="UXC279" s="269"/>
      <c r="UXD279" s="270"/>
      <c r="UXE279" s="270"/>
      <c r="UXF279" s="292"/>
      <c r="UXG279" s="268"/>
      <c r="UXH279" s="269"/>
      <c r="UXI279" s="270"/>
      <c r="UXJ279" s="270"/>
      <c r="UXK279" s="292"/>
      <c r="UXL279" s="268"/>
      <c r="UXM279" s="269"/>
      <c r="UXN279" s="270"/>
      <c r="UXO279" s="270"/>
      <c r="UXP279" s="292"/>
      <c r="UXQ279" s="268"/>
      <c r="UXR279" s="269"/>
      <c r="UXS279" s="270"/>
      <c r="UXT279" s="270"/>
      <c r="UXU279" s="292"/>
      <c r="UXV279" s="268"/>
      <c r="UXW279" s="269"/>
      <c r="UXX279" s="270"/>
      <c r="UXY279" s="270"/>
      <c r="UXZ279" s="292"/>
      <c r="UYA279" s="268"/>
      <c r="UYB279" s="269"/>
      <c r="UYC279" s="270"/>
      <c r="UYD279" s="270"/>
      <c r="UYE279" s="292"/>
      <c r="UYF279" s="268"/>
      <c r="UYG279" s="269"/>
      <c r="UYH279" s="270"/>
      <c r="UYI279" s="270"/>
      <c r="UYJ279" s="292"/>
      <c r="UYK279" s="268"/>
      <c r="UYL279" s="269"/>
      <c r="UYM279" s="270"/>
      <c r="UYN279" s="270"/>
      <c r="UYO279" s="292"/>
      <c r="UYP279" s="268"/>
      <c r="UYQ279" s="269"/>
      <c r="UYR279" s="270"/>
      <c r="UYS279" s="270"/>
      <c r="UYT279" s="292"/>
      <c r="UYU279" s="268"/>
      <c r="UYV279" s="269"/>
      <c r="UYW279" s="270"/>
      <c r="UYX279" s="270"/>
      <c r="UYY279" s="292"/>
      <c r="UYZ279" s="268"/>
      <c r="UZA279" s="269"/>
      <c r="UZB279" s="270"/>
      <c r="UZC279" s="270"/>
      <c r="UZD279" s="292"/>
      <c r="UZE279" s="268"/>
      <c r="UZF279" s="269"/>
      <c r="UZG279" s="270"/>
      <c r="UZH279" s="270"/>
      <c r="UZI279" s="292"/>
      <c r="UZJ279" s="268"/>
      <c r="UZK279" s="269"/>
      <c r="UZL279" s="270"/>
      <c r="UZM279" s="270"/>
      <c r="UZN279" s="292"/>
      <c r="UZO279" s="268"/>
      <c r="UZP279" s="269"/>
      <c r="UZQ279" s="270"/>
      <c r="UZR279" s="270"/>
      <c r="UZS279" s="292"/>
      <c r="UZT279" s="268"/>
      <c r="UZU279" s="269"/>
      <c r="UZV279" s="270"/>
      <c r="UZW279" s="270"/>
      <c r="UZX279" s="292"/>
      <c r="UZY279" s="268"/>
      <c r="UZZ279" s="269"/>
      <c r="VAA279" s="270"/>
      <c r="VAB279" s="270"/>
      <c r="VAC279" s="292"/>
      <c r="VAD279" s="268"/>
      <c r="VAE279" s="269"/>
      <c r="VAF279" s="270"/>
      <c r="VAG279" s="270"/>
      <c r="VAH279" s="292"/>
      <c r="VAI279" s="268"/>
      <c r="VAJ279" s="269"/>
      <c r="VAK279" s="270"/>
      <c r="VAL279" s="270"/>
      <c r="VAM279" s="292"/>
      <c r="VAN279" s="268"/>
      <c r="VAO279" s="269"/>
      <c r="VAP279" s="270"/>
      <c r="VAQ279" s="270"/>
      <c r="VAR279" s="292"/>
      <c r="VAS279" s="268"/>
      <c r="VAT279" s="269"/>
      <c r="VAU279" s="270"/>
      <c r="VAV279" s="270"/>
      <c r="VAW279" s="292"/>
      <c r="VAX279" s="268"/>
      <c r="VAY279" s="269"/>
      <c r="VAZ279" s="270"/>
      <c r="VBA279" s="270"/>
      <c r="VBB279" s="292"/>
      <c r="VBC279" s="268"/>
      <c r="VBD279" s="269"/>
      <c r="VBE279" s="270"/>
      <c r="VBF279" s="270"/>
      <c r="VBG279" s="292"/>
      <c r="VBH279" s="268"/>
      <c r="VBI279" s="269"/>
      <c r="VBJ279" s="270"/>
      <c r="VBK279" s="270"/>
      <c r="VBL279" s="292"/>
      <c r="VBM279" s="268"/>
      <c r="VBN279" s="269"/>
      <c r="VBO279" s="270"/>
      <c r="VBP279" s="270"/>
      <c r="VBQ279" s="292"/>
      <c r="VBR279" s="268"/>
      <c r="VBS279" s="269"/>
      <c r="VBT279" s="270"/>
      <c r="VBU279" s="270"/>
      <c r="VBV279" s="292"/>
      <c r="VBW279" s="268"/>
      <c r="VBX279" s="269"/>
      <c r="VBY279" s="270"/>
      <c r="VBZ279" s="270"/>
      <c r="VCA279" s="292"/>
      <c r="VCB279" s="268"/>
      <c r="VCC279" s="269"/>
      <c r="VCD279" s="270"/>
      <c r="VCE279" s="270"/>
      <c r="VCF279" s="292"/>
      <c r="VCG279" s="268"/>
      <c r="VCH279" s="269"/>
      <c r="VCI279" s="270"/>
      <c r="VCJ279" s="270"/>
      <c r="VCK279" s="292"/>
      <c r="VCL279" s="268"/>
      <c r="VCM279" s="269"/>
      <c r="VCN279" s="270"/>
      <c r="VCO279" s="270"/>
      <c r="VCP279" s="292"/>
      <c r="VCQ279" s="268"/>
      <c r="VCR279" s="269"/>
      <c r="VCS279" s="270"/>
      <c r="VCT279" s="270"/>
      <c r="VCU279" s="292"/>
      <c r="VCV279" s="268"/>
      <c r="VCW279" s="269"/>
      <c r="VCX279" s="270"/>
      <c r="VCY279" s="270"/>
      <c r="VCZ279" s="292"/>
      <c r="VDA279" s="268"/>
      <c r="VDB279" s="269"/>
      <c r="VDC279" s="270"/>
      <c r="VDD279" s="270"/>
      <c r="VDE279" s="292"/>
      <c r="VDF279" s="268"/>
      <c r="VDG279" s="269"/>
      <c r="VDH279" s="270"/>
      <c r="VDI279" s="270"/>
      <c r="VDJ279" s="292"/>
      <c r="VDK279" s="268"/>
      <c r="VDL279" s="269"/>
      <c r="VDM279" s="270"/>
      <c r="VDN279" s="270"/>
      <c r="VDO279" s="292"/>
      <c r="VDP279" s="268"/>
      <c r="VDQ279" s="269"/>
      <c r="VDR279" s="270"/>
      <c r="VDS279" s="270"/>
      <c r="VDT279" s="292"/>
      <c r="VDU279" s="268"/>
      <c r="VDV279" s="269"/>
      <c r="VDW279" s="270"/>
      <c r="VDX279" s="270"/>
      <c r="VDY279" s="292"/>
      <c r="VDZ279" s="268"/>
      <c r="VEA279" s="269"/>
      <c r="VEB279" s="270"/>
      <c r="VEC279" s="270"/>
      <c r="VED279" s="292"/>
      <c r="VEE279" s="268"/>
      <c r="VEF279" s="269"/>
      <c r="VEG279" s="270"/>
      <c r="VEH279" s="270"/>
      <c r="VEI279" s="292"/>
      <c r="VEJ279" s="268"/>
      <c r="VEK279" s="269"/>
      <c r="VEL279" s="270"/>
      <c r="VEM279" s="270"/>
      <c r="VEN279" s="292"/>
      <c r="VEO279" s="268"/>
      <c r="VEP279" s="269"/>
      <c r="VEQ279" s="270"/>
      <c r="VER279" s="270"/>
      <c r="VES279" s="292"/>
      <c r="VET279" s="268"/>
      <c r="VEU279" s="269"/>
      <c r="VEV279" s="270"/>
      <c r="VEW279" s="270"/>
      <c r="VEX279" s="292"/>
      <c r="VEY279" s="268"/>
      <c r="VEZ279" s="269"/>
      <c r="VFA279" s="270"/>
      <c r="VFB279" s="270"/>
      <c r="VFC279" s="292"/>
      <c r="VFD279" s="268"/>
      <c r="VFE279" s="269"/>
      <c r="VFF279" s="270"/>
      <c r="VFG279" s="270"/>
      <c r="VFH279" s="292"/>
      <c r="VFI279" s="268"/>
      <c r="VFJ279" s="269"/>
      <c r="VFK279" s="270"/>
      <c r="VFL279" s="270"/>
      <c r="VFM279" s="292"/>
      <c r="VFN279" s="268"/>
      <c r="VFO279" s="269"/>
      <c r="VFP279" s="270"/>
      <c r="VFQ279" s="270"/>
      <c r="VFR279" s="292"/>
      <c r="VFS279" s="268"/>
      <c r="VFT279" s="269"/>
      <c r="VFU279" s="270"/>
      <c r="VFV279" s="270"/>
      <c r="VFW279" s="292"/>
      <c r="VFX279" s="268"/>
      <c r="VFY279" s="269"/>
      <c r="VFZ279" s="270"/>
      <c r="VGA279" s="270"/>
      <c r="VGB279" s="292"/>
      <c r="VGC279" s="268"/>
      <c r="VGD279" s="269"/>
      <c r="VGE279" s="270"/>
      <c r="VGF279" s="270"/>
      <c r="VGG279" s="292"/>
      <c r="VGH279" s="268"/>
      <c r="VGI279" s="269"/>
      <c r="VGJ279" s="270"/>
      <c r="VGK279" s="270"/>
      <c r="VGL279" s="292"/>
      <c r="VGM279" s="268"/>
      <c r="VGN279" s="269"/>
      <c r="VGO279" s="270"/>
      <c r="VGP279" s="270"/>
      <c r="VGQ279" s="292"/>
      <c r="VGR279" s="268"/>
      <c r="VGS279" s="269"/>
      <c r="VGT279" s="270"/>
      <c r="VGU279" s="270"/>
      <c r="VGV279" s="292"/>
      <c r="VGW279" s="268"/>
      <c r="VGX279" s="269"/>
      <c r="VGY279" s="270"/>
      <c r="VGZ279" s="270"/>
      <c r="VHA279" s="292"/>
      <c r="VHB279" s="268"/>
      <c r="VHC279" s="269"/>
      <c r="VHD279" s="270"/>
      <c r="VHE279" s="270"/>
      <c r="VHF279" s="292"/>
      <c r="VHG279" s="268"/>
      <c r="VHH279" s="269"/>
      <c r="VHI279" s="270"/>
      <c r="VHJ279" s="270"/>
      <c r="VHK279" s="292"/>
      <c r="VHL279" s="268"/>
      <c r="VHM279" s="269"/>
      <c r="VHN279" s="270"/>
      <c r="VHO279" s="270"/>
      <c r="VHP279" s="292"/>
      <c r="VHQ279" s="268"/>
      <c r="VHR279" s="269"/>
      <c r="VHS279" s="270"/>
      <c r="VHT279" s="270"/>
      <c r="VHU279" s="292"/>
      <c r="VHV279" s="268"/>
      <c r="VHW279" s="269"/>
      <c r="VHX279" s="270"/>
      <c r="VHY279" s="270"/>
      <c r="VHZ279" s="292"/>
      <c r="VIA279" s="268"/>
      <c r="VIB279" s="269"/>
      <c r="VIC279" s="270"/>
      <c r="VID279" s="270"/>
      <c r="VIE279" s="292"/>
      <c r="VIF279" s="268"/>
      <c r="VIG279" s="269"/>
      <c r="VIH279" s="270"/>
      <c r="VII279" s="270"/>
      <c r="VIJ279" s="292"/>
      <c r="VIK279" s="268"/>
      <c r="VIL279" s="269"/>
      <c r="VIM279" s="270"/>
      <c r="VIN279" s="270"/>
      <c r="VIO279" s="292"/>
      <c r="VIP279" s="268"/>
      <c r="VIQ279" s="269"/>
      <c r="VIR279" s="270"/>
      <c r="VIS279" s="270"/>
      <c r="VIT279" s="292"/>
      <c r="VIU279" s="268"/>
      <c r="VIV279" s="269"/>
      <c r="VIW279" s="270"/>
      <c r="VIX279" s="270"/>
      <c r="VIY279" s="292"/>
      <c r="VIZ279" s="268"/>
      <c r="VJA279" s="269"/>
      <c r="VJB279" s="270"/>
      <c r="VJC279" s="270"/>
      <c r="VJD279" s="292"/>
      <c r="VJE279" s="268"/>
      <c r="VJF279" s="269"/>
      <c r="VJG279" s="270"/>
      <c r="VJH279" s="270"/>
      <c r="VJI279" s="292"/>
      <c r="VJJ279" s="268"/>
      <c r="VJK279" s="269"/>
      <c r="VJL279" s="270"/>
      <c r="VJM279" s="270"/>
      <c r="VJN279" s="292"/>
      <c r="VJO279" s="268"/>
      <c r="VJP279" s="269"/>
      <c r="VJQ279" s="270"/>
      <c r="VJR279" s="270"/>
      <c r="VJS279" s="292"/>
      <c r="VJT279" s="268"/>
      <c r="VJU279" s="269"/>
      <c r="VJV279" s="270"/>
      <c r="VJW279" s="270"/>
      <c r="VJX279" s="292"/>
      <c r="VJY279" s="268"/>
      <c r="VJZ279" s="269"/>
      <c r="VKA279" s="270"/>
      <c r="VKB279" s="270"/>
      <c r="VKC279" s="292"/>
      <c r="VKD279" s="268"/>
      <c r="VKE279" s="269"/>
      <c r="VKF279" s="270"/>
      <c r="VKG279" s="270"/>
      <c r="VKH279" s="292"/>
      <c r="VKI279" s="268"/>
      <c r="VKJ279" s="269"/>
      <c r="VKK279" s="270"/>
      <c r="VKL279" s="270"/>
      <c r="VKM279" s="292"/>
      <c r="VKN279" s="268"/>
      <c r="VKO279" s="269"/>
      <c r="VKP279" s="270"/>
      <c r="VKQ279" s="270"/>
      <c r="VKR279" s="292"/>
      <c r="VKS279" s="268"/>
      <c r="VKT279" s="269"/>
      <c r="VKU279" s="270"/>
      <c r="VKV279" s="270"/>
      <c r="VKW279" s="292"/>
      <c r="VKX279" s="268"/>
      <c r="VKY279" s="269"/>
      <c r="VKZ279" s="270"/>
      <c r="VLA279" s="270"/>
      <c r="VLB279" s="292"/>
      <c r="VLC279" s="268"/>
      <c r="VLD279" s="269"/>
      <c r="VLE279" s="270"/>
      <c r="VLF279" s="270"/>
      <c r="VLG279" s="292"/>
      <c r="VLH279" s="268"/>
      <c r="VLI279" s="269"/>
      <c r="VLJ279" s="270"/>
      <c r="VLK279" s="270"/>
      <c r="VLL279" s="292"/>
      <c r="VLM279" s="268"/>
      <c r="VLN279" s="269"/>
      <c r="VLO279" s="270"/>
      <c r="VLP279" s="270"/>
      <c r="VLQ279" s="292"/>
      <c r="VLR279" s="268"/>
      <c r="VLS279" s="269"/>
      <c r="VLT279" s="270"/>
      <c r="VLU279" s="270"/>
      <c r="VLV279" s="292"/>
      <c r="VLW279" s="268"/>
      <c r="VLX279" s="269"/>
      <c r="VLY279" s="270"/>
      <c r="VLZ279" s="270"/>
      <c r="VMA279" s="292"/>
      <c r="VMB279" s="268"/>
      <c r="VMC279" s="269"/>
      <c r="VMD279" s="270"/>
      <c r="VME279" s="270"/>
      <c r="VMF279" s="292"/>
      <c r="VMG279" s="268"/>
      <c r="VMH279" s="269"/>
      <c r="VMI279" s="270"/>
      <c r="VMJ279" s="270"/>
      <c r="VMK279" s="292"/>
      <c r="VML279" s="268"/>
      <c r="VMM279" s="269"/>
      <c r="VMN279" s="270"/>
      <c r="VMO279" s="270"/>
      <c r="VMP279" s="292"/>
      <c r="VMQ279" s="268"/>
      <c r="VMR279" s="269"/>
      <c r="VMS279" s="270"/>
      <c r="VMT279" s="270"/>
      <c r="VMU279" s="292"/>
      <c r="VMV279" s="268"/>
      <c r="VMW279" s="269"/>
      <c r="VMX279" s="270"/>
      <c r="VMY279" s="270"/>
      <c r="VMZ279" s="292"/>
      <c r="VNA279" s="268"/>
      <c r="VNB279" s="269"/>
      <c r="VNC279" s="270"/>
      <c r="VND279" s="270"/>
      <c r="VNE279" s="292"/>
      <c r="VNF279" s="268"/>
      <c r="VNG279" s="269"/>
      <c r="VNH279" s="270"/>
      <c r="VNI279" s="270"/>
      <c r="VNJ279" s="292"/>
      <c r="VNK279" s="268"/>
      <c r="VNL279" s="269"/>
      <c r="VNM279" s="270"/>
      <c r="VNN279" s="270"/>
      <c r="VNO279" s="292"/>
      <c r="VNP279" s="268"/>
      <c r="VNQ279" s="269"/>
      <c r="VNR279" s="270"/>
      <c r="VNS279" s="270"/>
      <c r="VNT279" s="292"/>
      <c r="VNU279" s="268"/>
      <c r="VNV279" s="269"/>
      <c r="VNW279" s="270"/>
      <c r="VNX279" s="270"/>
      <c r="VNY279" s="292"/>
      <c r="VNZ279" s="268"/>
      <c r="VOA279" s="269"/>
      <c r="VOB279" s="270"/>
      <c r="VOC279" s="270"/>
      <c r="VOD279" s="292"/>
      <c r="VOE279" s="268"/>
      <c r="VOF279" s="269"/>
      <c r="VOG279" s="270"/>
      <c r="VOH279" s="270"/>
      <c r="VOI279" s="292"/>
      <c r="VOJ279" s="268"/>
      <c r="VOK279" s="269"/>
      <c r="VOL279" s="270"/>
      <c r="VOM279" s="270"/>
      <c r="VON279" s="292"/>
      <c r="VOO279" s="268"/>
      <c r="VOP279" s="269"/>
      <c r="VOQ279" s="270"/>
      <c r="VOR279" s="270"/>
      <c r="VOS279" s="292"/>
      <c r="VOT279" s="268"/>
      <c r="VOU279" s="269"/>
      <c r="VOV279" s="270"/>
      <c r="VOW279" s="270"/>
      <c r="VOX279" s="292"/>
      <c r="VOY279" s="268"/>
      <c r="VOZ279" s="269"/>
      <c r="VPA279" s="270"/>
      <c r="VPB279" s="270"/>
      <c r="VPC279" s="292"/>
      <c r="VPD279" s="268"/>
      <c r="VPE279" s="269"/>
      <c r="VPF279" s="270"/>
      <c r="VPG279" s="270"/>
      <c r="VPH279" s="292"/>
      <c r="VPI279" s="268"/>
      <c r="VPJ279" s="269"/>
      <c r="VPK279" s="270"/>
      <c r="VPL279" s="270"/>
      <c r="VPM279" s="292"/>
      <c r="VPN279" s="268"/>
      <c r="VPO279" s="269"/>
      <c r="VPP279" s="270"/>
      <c r="VPQ279" s="270"/>
      <c r="VPR279" s="292"/>
      <c r="VPS279" s="268"/>
      <c r="VPT279" s="269"/>
      <c r="VPU279" s="270"/>
      <c r="VPV279" s="270"/>
      <c r="VPW279" s="292"/>
      <c r="VPX279" s="268"/>
      <c r="VPY279" s="269"/>
      <c r="VPZ279" s="270"/>
      <c r="VQA279" s="270"/>
      <c r="VQB279" s="292"/>
      <c r="VQC279" s="268"/>
      <c r="VQD279" s="269"/>
      <c r="VQE279" s="270"/>
      <c r="VQF279" s="270"/>
      <c r="VQG279" s="292"/>
      <c r="VQH279" s="268"/>
      <c r="VQI279" s="269"/>
      <c r="VQJ279" s="270"/>
      <c r="VQK279" s="270"/>
      <c r="VQL279" s="292"/>
      <c r="VQM279" s="268"/>
      <c r="VQN279" s="269"/>
      <c r="VQO279" s="270"/>
      <c r="VQP279" s="270"/>
      <c r="VQQ279" s="292"/>
      <c r="VQR279" s="268"/>
      <c r="VQS279" s="269"/>
      <c r="VQT279" s="270"/>
      <c r="VQU279" s="270"/>
      <c r="VQV279" s="292"/>
      <c r="VQW279" s="268"/>
      <c r="VQX279" s="269"/>
      <c r="VQY279" s="270"/>
      <c r="VQZ279" s="270"/>
      <c r="VRA279" s="292"/>
      <c r="VRB279" s="268"/>
      <c r="VRC279" s="269"/>
      <c r="VRD279" s="270"/>
      <c r="VRE279" s="270"/>
      <c r="VRF279" s="292"/>
      <c r="VRG279" s="268"/>
      <c r="VRH279" s="269"/>
      <c r="VRI279" s="270"/>
      <c r="VRJ279" s="270"/>
      <c r="VRK279" s="292"/>
      <c r="VRL279" s="268"/>
      <c r="VRM279" s="269"/>
      <c r="VRN279" s="270"/>
      <c r="VRO279" s="270"/>
      <c r="VRP279" s="292"/>
      <c r="VRQ279" s="268"/>
      <c r="VRR279" s="269"/>
      <c r="VRS279" s="270"/>
      <c r="VRT279" s="270"/>
      <c r="VRU279" s="292"/>
      <c r="VRV279" s="268"/>
      <c r="VRW279" s="269"/>
      <c r="VRX279" s="270"/>
      <c r="VRY279" s="270"/>
      <c r="VRZ279" s="292"/>
      <c r="VSA279" s="268"/>
      <c r="VSB279" s="269"/>
      <c r="VSC279" s="270"/>
      <c r="VSD279" s="270"/>
      <c r="VSE279" s="292"/>
      <c r="VSF279" s="268"/>
      <c r="VSG279" s="269"/>
      <c r="VSH279" s="270"/>
      <c r="VSI279" s="270"/>
      <c r="VSJ279" s="292"/>
      <c r="VSK279" s="268"/>
      <c r="VSL279" s="269"/>
      <c r="VSM279" s="270"/>
      <c r="VSN279" s="270"/>
      <c r="VSO279" s="292"/>
      <c r="VSP279" s="268"/>
      <c r="VSQ279" s="269"/>
      <c r="VSR279" s="270"/>
      <c r="VSS279" s="270"/>
      <c r="VST279" s="292"/>
      <c r="VSU279" s="268"/>
      <c r="VSV279" s="269"/>
      <c r="VSW279" s="270"/>
      <c r="VSX279" s="270"/>
      <c r="VSY279" s="292"/>
      <c r="VSZ279" s="268"/>
      <c r="VTA279" s="269"/>
      <c r="VTB279" s="270"/>
      <c r="VTC279" s="270"/>
      <c r="VTD279" s="292"/>
      <c r="VTE279" s="268"/>
      <c r="VTF279" s="269"/>
      <c r="VTG279" s="270"/>
      <c r="VTH279" s="270"/>
      <c r="VTI279" s="292"/>
      <c r="VTJ279" s="268"/>
      <c r="VTK279" s="269"/>
      <c r="VTL279" s="270"/>
      <c r="VTM279" s="270"/>
      <c r="VTN279" s="292"/>
      <c r="VTO279" s="268"/>
      <c r="VTP279" s="269"/>
      <c r="VTQ279" s="270"/>
      <c r="VTR279" s="270"/>
      <c r="VTS279" s="292"/>
      <c r="VTT279" s="268"/>
      <c r="VTU279" s="269"/>
      <c r="VTV279" s="270"/>
      <c r="VTW279" s="270"/>
      <c r="VTX279" s="292"/>
      <c r="VTY279" s="268"/>
      <c r="VTZ279" s="269"/>
      <c r="VUA279" s="270"/>
      <c r="VUB279" s="270"/>
      <c r="VUC279" s="292"/>
      <c r="VUD279" s="268"/>
      <c r="VUE279" s="269"/>
      <c r="VUF279" s="270"/>
      <c r="VUG279" s="270"/>
      <c r="VUH279" s="292"/>
      <c r="VUI279" s="268"/>
      <c r="VUJ279" s="269"/>
      <c r="VUK279" s="270"/>
      <c r="VUL279" s="270"/>
      <c r="VUM279" s="292"/>
      <c r="VUN279" s="268"/>
      <c r="VUO279" s="269"/>
      <c r="VUP279" s="270"/>
      <c r="VUQ279" s="270"/>
      <c r="VUR279" s="292"/>
      <c r="VUS279" s="268"/>
      <c r="VUT279" s="269"/>
      <c r="VUU279" s="270"/>
      <c r="VUV279" s="270"/>
      <c r="VUW279" s="292"/>
      <c r="VUX279" s="268"/>
      <c r="VUY279" s="269"/>
      <c r="VUZ279" s="270"/>
      <c r="VVA279" s="270"/>
      <c r="VVB279" s="292"/>
      <c r="VVC279" s="268"/>
      <c r="VVD279" s="269"/>
      <c r="VVE279" s="270"/>
      <c r="VVF279" s="270"/>
      <c r="VVG279" s="292"/>
      <c r="VVH279" s="268"/>
      <c r="VVI279" s="269"/>
      <c r="VVJ279" s="270"/>
      <c r="VVK279" s="270"/>
      <c r="VVL279" s="292"/>
      <c r="VVM279" s="268"/>
      <c r="VVN279" s="269"/>
      <c r="VVO279" s="270"/>
      <c r="VVP279" s="270"/>
      <c r="VVQ279" s="292"/>
      <c r="VVR279" s="268"/>
      <c r="VVS279" s="269"/>
      <c r="VVT279" s="270"/>
      <c r="VVU279" s="270"/>
      <c r="VVV279" s="292"/>
      <c r="VVW279" s="268"/>
      <c r="VVX279" s="269"/>
      <c r="VVY279" s="270"/>
      <c r="VVZ279" s="270"/>
      <c r="VWA279" s="292"/>
      <c r="VWB279" s="268"/>
      <c r="VWC279" s="269"/>
      <c r="VWD279" s="270"/>
      <c r="VWE279" s="270"/>
      <c r="VWF279" s="292"/>
      <c r="VWG279" s="268"/>
      <c r="VWH279" s="269"/>
      <c r="VWI279" s="270"/>
      <c r="VWJ279" s="270"/>
      <c r="VWK279" s="292"/>
      <c r="VWL279" s="268"/>
      <c r="VWM279" s="269"/>
      <c r="VWN279" s="270"/>
      <c r="VWO279" s="270"/>
      <c r="VWP279" s="292"/>
      <c r="VWQ279" s="268"/>
      <c r="VWR279" s="269"/>
      <c r="VWS279" s="270"/>
      <c r="VWT279" s="270"/>
      <c r="VWU279" s="292"/>
      <c r="VWV279" s="268"/>
      <c r="VWW279" s="269"/>
      <c r="VWX279" s="270"/>
      <c r="VWY279" s="270"/>
      <c r="VWZ279" s="292"/>
      <c r="VXA279" s="268"/>
      <c r="VXB279" s="269"/>
      <c r="VXC279" s="270"/>
      <c r="VXD279" s="270"/>
      <c r="VXE279" s="292"/>
      <c r="VXF279" s="268"/>
      <c r="VXG279" s="269"/>
      <c r="VXH279" s="270"/>
      <c r="VXI279" s="270"/>
      <c r="VXJ279" s="292"/>
      <c r="VXK279" s="268"/>
      <c r="VXL279" s="269"/>
      <c r="VXM279" s="270"/>
      <c r="VXN279" s="270"/>
      <c r="VXO279" s="292"/>
      <c r="VXP279" s="268"/>
      <c r="VXQ279" s="269"/>
      <c r="VXR279" s="270"/>
      <c r="VXS279" s="270"/>
      <c r="VXT279" s="292"/>
      <c r="VXU279" s="268"/>
      <c r="VXV279" s="269"/>
      <c r="VXW279" s="270"/>
      <c r="VXX279" s="270"/>
      <c r="VXY279" s="292"/>
      <c r="VXZ279" s="268"/>
      <c r="VYA279" s="269"/>
      <c r="VYB279" s="270"/>
      <c r="VYC279" s="270"/>
      <c r="VYD279" s="292"/>
      <c r="VYE279" s="268"/>
      <c r="VYF279" s="269"/>
      <c r="VYG279" s="270"/>
      <c r="VYH279" s="270"/>
      <c r="VYI279" s="292"/>
      <c r="VYJ279" s="268"/>
      <c r="VYK279" s="269"/>
      <c r="VYL279" s="270"/>
      <c r="VYM279" s="270"/>
      <c r="VYN279" s="292"/>
      <c r="VYO279" s="268"/>
      <c r="VYP279" s="269"/>
      <c r="VYQ279" s="270"/>
      <c r="VYR279" s="270"/>
      <c r="VYS279" s="292"/>
      <c r="VYT279" s="268"/>
      <c r="VYU279" s="269"/>
      <c r="VYV279" s="270"/>
      <c r="VYW279" s="270"/>
      <c r="VYX279" s="292"/>
      <c r="VYY279" s="268"/>
      <c r="VYZ279" s="269"/>
      <c r="VZA279" s="270"/>
      <c r="VZB279" s="270"/>
      <c r="VZC279" s="292"/>
      <c r="VZD279" s="268"/>
      <c r="VZE279" s="269"/>
      <c r="VZF279" s="270"/>
      <c r="VZG279" s="270"/>
      <c r="VZH279" s="292"/>
      <c r="VZI279" s="268"/>
      <c r="VZJ279" s="269"/>
      <c r="VZK279" s="270"/>
      <c r="VZL279" s="270"/>
      <c r="VZM279" s="292"/>
      <c r="VZN279" s="268"/>
      <c r="VZO279" s="269"/>
      <c r="VZP279" s="270"/>
      <c r="VZQ279" s="270"/>
      <c r="VZR279" s="292"/>
      <c r="VZS279" s="268"/>
      <c r="VZT279" s="269"/>
      <c r="VZU279" s="270"/>
      <c r="VZV279" s="270"/>
      <c r="VZW279" s="292"/>
      <c r="VZX279" s="268"/>
      <c r="VZY279" s="269"/>
      <c r="VZZ279" s="270"/>
      <c r="WAA279" s="270"/>
      <c r="WAB279" s="292"/>
      <c r="WAC279" s="268"/>
      <c r="WAD279" s="269"/>
      <c r="WAE279" s="270"/>
      <c r="WAF279" s="270"/>
      <c r="WAG279" s="292"/>
      <c r="WAH279" s="268"/>
      <c r="WAI279" s="269"/>
      <c r="WAJ279" s="270"/>
      <c r="WAK279" s="270"/>
      <c r="WAL279" s="292"/>
      <c r="WAM279" s="268"/>
      <c r="WAN279" s="269"/>
      <c r="WAO279" s="270"/>
      <c r="WAP279" s="270"/>
      <c r="WAQ279" s="292"/>
      <c r="WAR279" s="268"/>
      <c r="WAS279" s="269"/>
      <c r="WAT279" s="270"/>
      <c r="WAU279" s="270"/>
      <c r="WAV279" s="292"/>
      <c r="WAW279" s="268"/>
      <c r="WAX279" s="269"/>
      <c r="WAY279" s="270"/>
      <c r="WAZ279" s="270"/>
      <c r="WBA279" s="292"/>
      <c r="WBB279" s="268"/>
      <c r="WBC279" s="269"/>
      <c r="WBD279" s="270"/>
      <c r="WBE279" s="270"/>
      <c r="WBF279" s="292"/>
      <c r="WBG279" s="268"/>
      <c r="WBH279" s="269"/>
      <c r="WBI279" s="270"/>
      <c r="WBJ279" s="270"/>
      <c r="WBK279" s="292"/>
      <c r="WBL279" s="268"/>
      <c r="WBM279" s="269"/>
      <c r="WBN279" s="270"/>
      <c r="WBO279" s="270"/>
      <c r="WBP279" s="292"/>
      <c r="WBQ279" s="268"/>
      <c r="WBR279" s="269"/>
      <c r="WBS279" s="270"/>
      <c r="WBT279" s="270"/>
      <c r="WBU279" s="292"/>
      <c r="WBV279" s="268"/>
      <c r="WBW279" s="269"/>
      <c r="WBX279" s="270"/>
      <c r="WBY279" s="270"/>
      <c r="WBZ279" s="292"/>
      <c r="WCA279" s="268"/>
      <c r="WCB279" s="269"/>
      <c r="WCC279" s="270"/>
      <c r="WCD279" s="270"/>
      <c r="WCE279" s="292"/>
      <c r="WCF279" s="268"/>
      <c r="WCG279" s="269"/>
      <c r="WCH279" s="270"/>
      <c r="WCI279" s="270"/>
      <c r="WCJ279" s="292"/>
      <c r="WCK279" s="268"/>
      <c r="WCL279" s="269"/>
      <c r="WCM279" s="270"/>
      <c r="WCN279" s="270"/>
      <c r="WCO279" s="292"/>
      <c r="WCP279" s="268"/>
      <c r="WCQ279" s="269"/>
      <c r="WCR279" s="270"/>
      <c r="WCS279" s="270"/>
      <c r="WCT279" s="292"/>
      <c r="WCU279" s="268"/>
      <c r="WCV279" s="269"/>
      <c r="WCW279" s="270"/>
      <c r="WCX279" s="270"/>
      <c r="WCY279" s="292"/>
      <c r="WCZ279" s="268"/>
      <c r="WDA279" s="269"/>
      <c r="WDB279" s="270"/>
      <c r="WDC279" s="270"/>
      <c r="WDD279" s="292"/>
      <c r="WDE279" s="268"/>
      <c r="WDF279" s="269"/>
      <c r="WDG279" s="270"/>
      <c r="WDH279" s="270"/>
      <c r="WDI279" s="292"/>
      <c r="WDJ279" s="268"/>
      <c r="WDK279" s="269"/>
      <c r="WDL279" s="270"/>
      <c r="WDM279" s="270"/>
      <c r="WDN279" s="292"/>
      <c r="WDO279" s="268"/>
      <c r="WDP279" s="269"/>
      <c r="WDQ279" s="270"/>
      <c r="WDR279" s="270"/>
      <c r="WDS279" s="292"/>
      <c r="WDT279" s="268"/>
      <c r="WDU279" s="269"/>
      <c r="WDV279" s="270"/>
      <c r="WDW279" s="270"/>
      <c r="WDX279" s="292"/>
      <c r="WDY279" s="268"/>
      <c r="WDZ279" s="269"/>
      <c r="WEA279" s="270"/>
      <c r="WEB279" s="270"/>
      <c r="WEC279" s="292"/>
      <c r="WED279" s="268"/>
      <c r="WEE279" s="269"/>
      <c r="WEF279" s="270"/>
      <c r="WEG279" s="270"/>
      <c r="WEH279" s="292"/>
      <c r="WEI279" s="268"/>
      <c r="WEJ279" s="269"/>
      <c r="WEK279" s="270"/>
      <c r="WEL279" s="270"/>
      <c r="WEM279" s="292"/>
      <c r="WEN279" s="268"/>
      <c r="WEO279" s="269"/>
      <c r="WEP279" s="270"/>
      <c r="WEQ279" s="270"/>
      <c r="WER279" s="292"/>
      <c r="WES279" s="268"/>
      <c r="WET279" s="269"/>
      <c r="WEU279" s="270"/>
      <c r="WEV279" s="270"/>
      <c r="WEW279" s="292"/>
      <c r="WEX279" s="268"/>
      <c r="WEY279" s="269"/>
      <c r="WEZ279" s="270"/>
      <c r="WFA279" s="270"/>
      <c r="WFB279" s="292"/>
      <c r="WFC279" s="268"/>
      <c r="WFD279" s="269"/>
      <c r="WFE279" s="270"/>
      <c r="WFF279" s="270"/>
      <c r="WFG279" s="292"/>
      <c r="WFH279" s="268"/>
      <c r="WFI279" s="269"/>
      <c r="WFJ279" s="270"/>
      <c r="WFK279" s="270"/>
      <c r="WFL279" s="292"/>
      <c r="WFM279" s="268"/>
      <c r="WFN279" s="269"/>
      <c r="WFO279" s="270"/>
      <c r="WFP279" s="270"/>
      <c r="WFQ279" s="292"/>
      <c r="WFR279" s="268"/>
      <c r="WFS279" s="269"/>
      <c r="WFT279" s="270"/>
      <c r="WFU279" s="270"/>
      <c r="WFV279" s="292"/>
      <c r="WFW279" s="268"/>
      <c r="WFX279" s="269"/>
      <c r="WFY279" s="270"/>
      <c r="WFZ279" s="270"/>
      <c r="WGA279" s="292"/>
      <c r="WGB279" s="268"/>
      <c r="WGC279" s="269"/>
      <c r="WGD279" s="270"/>
      <c r="WGE279" s="270"/>
      <c r="WGF279" s="292"/>
      <c r="WGG279" s="268"/>
      <c r="WGH279" s="269"/>
      <c r="WGI279" s="270"/>
      <c r="WGJ279" s="270"/>
      <c r="WGK279" s="292"/>
      <c r="WGL279" s="268"/>
      <c r="WGM279" s="269"/>
      <c r="WGN279" s="270"/>
      <c r="WGO279" s="270"/>
      <c r="WGP279" s="292"/>
      <c r="WGQ279" s="268"/>
      <c r="WGR279" s="269"/>
      <c r="WGS279" s="270"/>
      <c r="WGT279" s="270"/>
      <c r="WGU279" s="292"/>
      <c r="WGV279" s="268"/>
      <c r="WGW279" s="269"/>
      <c r="WGX279" s="270"/>
      <c r="WGY279" s="270"/>
      <c r="WGZ279" s="292"/>
      <c r="WHA279" s="268"/>
      <c r="WHB279" s="269"/>
      <c r="WHC279" s="270"/>
      <c r="WHD279" s="270"/>
      <c r="WHE279" s="292"/>
      <c r="WHF279" s="268"/>
      <c r="WHG279" s="269"/>
      <c r="WHH279" s="270"/>
      <c r="WHI279" s="270"/>
      <c r="WHJ279" s="292"/>
      <c r="WHK279" s="268"/>
      <c r="WHL279" s="269"/>
      <c r="WHM279" s="270"/>
      <c r="WHN279" s="270"/>
      <c r="WHO279" s="292"/>
      <c r="WHP279" s="268"/>
      <c r="WHQ279" s="269"/>
      <c r="WHR279" s="270"/>
      <c r="WHS279" s="270"/>
      <c r="WHT279" s="292"/>
      <c r="WHU279" s="268"/>
      <c r="WHV279" s="269"/>
      <c r="WHW279" s="270"/>
      <c r="WHX279" s="270"/>
      <c r="WHY279" s="292"/>
      <c r="WHZ279" s="268"/>
      <c r="WIA279" s="269"/>
      <c r="WIB279" s="270"/>
      <c r="WIC279" s="270"/>
      <c r="WID279" s="292"/>
      <c r="WIE279" s="268"/>
      <c r="WIF279" s="269"/>
      <c r="WIG279" s="270"/>
      <c r="WIH279" s="270"/>
      <c r="WII279" s="292"/>
      <c r="WIJ279" s="268"/>
      <c r="WIK279" s="269"/>
      <c r="WIL279" s="270"/>
      <c r="WIM279" s="270"/>
      <c r="WIN279" s="292"/>
      <c r="WIO279" s="268"/>
      <c r="WIP279" s="269"/>
      <c r="WIQ279" s="270"/>
      <c r="WIR279" s="270"/>
      <c r="WIS279" s="292"/>
      <c r="WIT279" s="268"/>
      <c r="WIU279" s="269"/>
      <c r="WIV279" s="270"/>
      <c r="WIW279" s="270"/>
      <c r="WIX279" s="292"/>
      <c r="WIY279" s="268"/>
      <c r="WIZ279" s="269"/>
      <c r="WJA279" s="270"/>
      <c r="WJB279" s="270"/>
      <c r="WJC279" s="292"/>
      <c r="WJD279" s="268"/>
      <c r="WJE279" s="269"/>
      <c r="WJF279" s="270"/>
      <c r="WJG279" s="270"/>
      <c r="WJH279" s="292"/>
      <c r="WJI279" s="268"/>
      <c r="WJJ279" s="269"/>
      <c r="WJK279" s="270"/>
      <c r="WJL279" s="270"/>
      <c r="WJM279" s="292"/>
      <c r="WJN279" s="268"/>
      <c r="WJO279" s="269"/>
      <c r="WJP279" s="270"/>
      <c r="WJQ279" s="270"/>
      <c r="WJR279" s="292"/>
      <c r="WJS279" s="268"/>
      <c r="WJT279" s="269"/>
      <c r="WJU279" s="270"/>
      <c r="WJV279" s="270"/>
      <c r="WJW279" s="292"/>
      <c r="WJX279" s="268"/>
      <c r="WJY279" s="269"/>
      <c r="WJZ279" s="270"/>
      <c r="WKA279" s="270"/>
      <c r="WKB279" s="292"/>
      <c r="WKC279" s="268"/>
      <c r="WKD279" s="269"/>
      <c r="WKE279" s="270"/>
      <c r="WKF279" s="270"/>
      <c r="WKG279" s="292"/>
      <c r="WKH279" s="268"/>
      <c r="WKI279" s="269"/>
      <c r="WKJ279" s="270"/>
      <c r="WKK279" s="270"/>
      <c r="WKL279" s="292"/>
      <c r="WKM279" s="268"/>
      <c r="WKN279" s="269"/>
      <c r="WKO279" s="270"/>
      <c r="WKP279" s="270"/>
      <c r="WKQ279" s="292"/>
      <c r="WKR279" s="268"/>
      <c r="WKS279" s="269"/>
      <c r="WKT279" s="270"/>
      <c r="WKU279" s="270"/>
      <c r="WKV279" s="292"/>
      <c r="WKW279" s="268"/>
      <c r="WKX279" s="269"/>
      <c r="WKY279" s="270"/>
      <c r="WKZ279" s="270"/>
      <c r="WLA279" s="292"/>
      <c r="WLB279" s="268"/>
      <c r="WLC279" s="269"/>
      <c r="WLD279" s="270"/>
      <c r="WLE279" s="270"/>
      <c r="WLF279" s="292"/>
      <c r="WLG279" s="268"/>
      <c r="WLH279" s="269"/>
      <c r="WLI279" s="270"/>
      <c r="WLJ279" s="270"/>
      <c r="WLK279" s="292"/>
      <c r="WLL279" s="268"/>
      <c r="WLM279" s="269"/>
      <c r="WLN279" s="270"/>
      <c r="WLO279" s="270"/>
      <c r="WLP279" s="292"/>
      <c r="WLQ279" s="268"/>
      <c r="WLR279" s="269"/>
      <c r="WLS279" s="270"/>
      <c r="WLT279" s="270"/>
      <c r="WLU279" s="292"/>
      <c r="WLV279" s="268"/>
      <c r="WLW279" s="269"/>
      <c r="WLX279" s="270"/>
      <c r="WLY279" s="270"/>
      <c r="WLZ279" s="292"/>
      <c r="WMA279" s="268"/>
      <c r="WMB279" s="269"/>
      <c r="WMC279" s="270"/>
      <c r="WMD279" s="270"/>
      <c r="WME279" s="292"/>
      <c r="WMF279" s="268"/>
      <c r="WMG279" s="269"/>
      <c r="WMH279" s="270"/>
      <c r="WMI279" s="270"/>
      <c r="WMJ279" s="292"/>
      <c r="WMK279" s="268"/>
      <c r="WML279" s="269"/>
      <c r="WMM279" s="270"/>
      <c r="WMN279" s="270"/>
      <c r="WMO279" s="292"/>
      <c r="WMP279" s="268"/>
      <c r="WMQ279" s="269"/>
      <c r="WMR279" s="270"/>
      <c r="WMS279" s="270"/>
      <c r="WMT279" s="292"/>
      <c r="WMU279" s="268"/>
      <c r="WMV279" s="269"/>
      <c r="WMW279" s="270"/>
      <c r="WMX279" s="270"/>
      <c r="WMY279" s="292"/>
      <c r="WMZ279" s="268"/>
      <c r="WNA279" s="269"/>
      <c r="WNB279" s="270"/>
      <c r="WNC279" s="270"/>
      <c r="WND279" s="292"/>
      <c r="WNE279" s="268"/>
      <c r="WNF279" s="269"/>
      <c r="WNG279" s="270"/>
      <c r="WNH279" s="270"/>
      <c r="WNI279" s="292"/>
      <c r="WNJ279" s="268"/>
      <c r="WNK279" s="269"/>
      <c r="WNL279" s="270"/>
      <c r="WNM279" s="270"/>
      <c r="WNN279" s="292"/>
      <c r="WNO279" s="268"/>
      <c r="WNP279" s="269"/>
      <c r="WNQ279" s="270"/>
      <c r="WNR279" s="270"/>
      <c r="WNS279" s="292"/>
      <c r="WNT279" s="268"/>
      <c r="WNU279" s="269"/>
      <c r="WNV279" s="270"/>
      <c r="WNW279" s="270"/>
      <c r="WNX279" s="292"/>
      <c r="WNY279" s="268"/>
      <c r="WNZ279" s="269"/>
      <c r="WOA279" s="270"/>
      <c r="WOB279" s="270"/>
      <c r="WOC279" s="292"/>
      <c r="WOD279" s="268"/>
      <c r="WOE279" s="269"/>
      <c r="WOF279" s="270"/>
      <c r="WOG279" s="270"/>
      <c r="WOH279" s="292"/>
      <c r="WOI279" s="268"/>
      <c r="WOJ279" s="269"/>
      <c r="WOK279" s="270"/>
      <c r="WOL279" s="270"/>
      <c r="WOM279" s="292"/>
      <c r="WON279" s="268"/>
      <c r="WOO279" s="269"/>
      <c r="WOP279" s="270"/>
      <c r="WOQ279" s="270"/>
      <c r="WOR279" s="292"/>
      <c r="WOS279" s="268"/>
      <c r="WOT279" s="269"/>
      <c r="WOU279" s="270"/>
      <c r="WOV279" s="270"/>
      <c r="WOW279" s="292"/>
      <c r="WOX279" s="268"/>
      <c r="WOY279" s="269"/>
      <c r="WOZ279" s="270"/>
      <c r="WPA279" s="270"/>
      <c r="WPB279" s="292"/>
      <c r="WPC279" s="268"/>
      <c r="WPD279" s="269"/>
      <c r="WPE279" s="270"/>
      <c r="WPF279" s="270"/>
      <c r="WPG279" s="292"/>
      <c r="WPH279" s="268"/>
      <c r="WPI279" s="269"/>
      <c r="WPJ279" s="270"/>
      <c r="WPK279" s="270"/>
      <c r="WPL279" s="292"/>
      <c r="WPM279" s="268"/>
      <c r="WPN279" s="269"/>
      <c r="WPO279" s="270"/>
      <c r="WPP279" s="270"/>
      <c r="WPQ279" s="292"/>
      <c r="WPR279" s="268"/>
      <c r="WPS279" s="269"/>
      <c r="WPT279" s="270"/>
      <c r="WPU279" s="270"/>
      <c r="WPV279" s="292"/>
      <c r="WPW279" s="268"/>
      <c r="WPX279" s="269"/>
      <c r="WPY279" s="270"/>
      <c r="WPZ279" s="270"/>
      <c r="WQA279" s="292"/>
      <c r="WQB279" s="268"/>
      <c r="WQC279" s="269"/>
      <c r="WQD279" s="270"/>
      <c r="WQE279" s="270"/>
      <c r="WQF279" s="292"/>
      <c r="WQG279" s="268"/>
      <c r="WQH279" s="269"/>
      <c r="WQI279" s="270"/>
      <c r="WQJ279" s="270"/>
      <c r="WQK279" s="292"/>
      <c r="WQL279" s="268"/>
      <c r="WQM279" s="269"/>
      <c r="WQN279" s="270"/>
      <c r="WQO279" s="270"/>
      <c r="WQP279" s="292"/>
      <c r="WQQ279" s="268"/>
      <c r="WQR279" s="269"/>
      <c r="WQS279" s="270"/>
      <c r="WQT279" s="270"/>
      <c r="WQU279" s="292"/>
      <c r="WQV279" s="268"/>
      <c r="WQW279" s="269"/>
      <c r="WQX279" s="270"/>
      <c r="WQY279" s="270"/>
      <c r="WQZ279" s="292"/>
      <c r="WRA279" s="268"/>
      <c r="WRB279" s="269"/>
      <c r="WRC279" s="270"/>
      <c r="WRD279" s="270"/>
      <c r="WRE279" s="292"/>
      <c r="WRF279" s="268"/>
      <c r="WRG279" s="269"/>
      <c r="WRH279" s="270"/>
      <c r="WRI279" s="270"/>
      <c r="WRJ279" s="292"/>
      <c r="WRK279" s="268"/>
      <c r="WRL279" s="269"/>
      <c r="WRM279" s="270"/>
      <c r="WRN279" s="270"/>
      <c r="WRO279" s="292"/>
      <c r="WRP279" s="268"/>
      <c r="WRQ279" s="269"/>
      <c r="WRR279" s="270"/>
      <c r="WRS279" s="270"/>
      <c r="WRT279" s="292"/>
      <c r="WRU279" s="268"/>
      <c r="WRV279" s="269"/>
      <c r="WRW279" s="270"/>
      <c r="WRX279" s="270"/>
      <c r="WRY279" s="292"/>
      <c r="WRZ279" s="268"/>
      <c r="WSA279" s="269"/>
      <c r="WSB279" s="270"/>
      <c r="WSC279" s="270"/>
      <c r="WSD279" s="292"/>
      <c r="WSE279" s="268"/>
      <c r="WSF279" s="269"/>
      <c r="WSG279" s="270"/>
      <c r="WSH279" s="270"/>
      <c r="WSI279" s="292"/>
      <c r="WSJ279" s="268"/>
      <c r="WSK279" s="269"/>
      <c r="WSL279" s="270"/>
      <c r="WSM279" s="270"/>
      <c r="WSN279" s="292"/>
      <c r="WSO279" s="268"/>
      <c r="WSP279" s="269"/>
      <c r="WSQ279" s="270"/>
      <c r="WSR279" s="270"/>
      <c r="WSS279" s="292"/>
      <c r="WST279" s="268"/>
      <c r="WSU279" s="269"/>
      <c r="WSV279" s="270"/>
      <c r="WSW279" s="270"/>
      <c r="WSX279" s="292"/>
      <c r="WSY279" s="268"/>
      <c r="WSZ279" s="269"/>
      <c r="WTA279" s="270"/>
      <c r="WTB279" s="270"/>
      <c r="WTC279" s="292"/>
      <c r="WTD279" s="268"/>
      <c r="WTE279" s="269"/>
      <c r="WTF279" s="270"/>
      <c r="WTG279" s="270"/>
      <c r="WTH279" s="292"/>
      <c r="WTI279" s="268"/>
      <c r="WTJ279" s="269"/>
      <c r="WTK279" s="270"/>
      <c r="WTL279" s="270"/>
      <c r="WTM279" s="292"/>
      <c r="WTN279" s="268"/>
      <c r="WTO279" s="269"/>
      <c r="WTP279" s="270"/>
      <c r="WTQ279" s="270"/>
      <c r="WTR279" s="292"/>
      <c r="WTS279" s="268"/>
      <c r="WTT279" s="269"/>
      <c r="WTU279" s="270"/>
      <c r="WTV279" s="270"/>
      <c r="WTW279" s="292"/>
      <c r="WTX279" s="268"/>
      <c r="WTY279" s="269"/>
      <c r="WTZ279" s="270"/>
      <c r="WUA279" s="270"/>
      <c r="WUB279" s="292"/>
      <c r="WUC279" s="268"/>
      <c r="WUD279" s="269"/>
      <c r="WUE279" s="270"/>
      <c r="WUF279" s="270"/>
      <c r="WUG279" s="292"/>
      <c r="WUH279" s="268"/>
      <c r="WUI279" s="269"/>
      <c r="WUJ279" s="270"/>
      <c r="WUK279" s="270"/>
      <c r="WUL279" s="292"/>
      <c r="WUM279" s="268"/>
      <c r="WUN279" s="269"/>
      <c r="WUO279" s="270"/>
      <c r="WUP279" s="270"/>
      <c r="WUQ279" s="292"/>
      <c r="WUR279" s="268"/>
      <c r="WUS279" s="269"/>
      <c r="WUT279" s="270"/>
      <c r="WUU279" s="270"/>
      <c r="WUV279" s="292"/>
      <c r="WUW279" s="268"/>
      <c r="WUX279" s="269"/>
      <c r="WUY279" s="270"/>
      <c r="WUZ279" s="270"/>
      <c r="WVA279" s="292"/>
      <c r="WVB279" s="268"/>
      <c r="WVC279" s="269"/>
      <c r="WVD279" s="270"/>
      <c r="WVE279" s="270"/>
      <c r="WVF279" s="292"/>
      <c r="WVG279" s="268"/>
      <c r="WVH279" s="269"/>
      <c r="WVI279" s="270"/>
      <c r="WVJ279" s="270"/>
      <c r="WVK279" s="292"/>
      <c r="WVL279" s="268"/>
      <c r="WVM279" s="269"/>
      <c r="WVN279" s="270"/>
      <c r="WVO279" s="270"/>
      <c r="WVP279" s="292"/>
      <c r="WVQ279" s="268"/>
      <c r="WVR279" s="269"/>
      <c r="WVS279" s="270"/>
      <c r="WVT279" s="270"/>
      <c r="WVU279" s="292"/>
      <c r="WVV279" s="268"/>
      <c r="WVW279" s="269"/>
      <c r="WVX279" s="270"/>
      <c r="WVY279" s="270"/>
      <c r="WVZ279" s="292"/>
      <c r="WWA279" s="268"/>
      <c r="WWB279" s="269"/>
      <c r="WWC279" s="270"/>
      <c r="WWD279" s="270"/>
      <c r="WWE279" s="292"/>
      <c r="WWF279" s="268"/>
      <c r="WWG279" s="269"/>
      <c r="WWH279" s="270"/>
      <c r="WWI279" s="270"/>
      <c r="WWJ279" s="292"/>
      <c r="WWK279" s="268"/>
      <c r="WWL279" s="269"/>
      <c r="WWM279" s="270"/>
      <c r="WWN279" s="270"/>
      <c r="WWO279" s="292"/>
      <c r="WWP279" s="268"/>
      <c r="WWQ279" s="269"/>
      <c r="WWR279" s="270"/>
      <c r="WWS279" s="270"/>
      <c r="WWT279" s="292"/>
      <c r="WWU279" s="268"/>
      <c r="WWV279" s="269"/>
      <c r="WWW279" s="270"/>
      <c r="WWX279" s="270"/>
      <c r="WWY279" s="292"/>
      <c r="WWZ279" s="268"/>
      <c r="WXA279" s="269"/>
      <c r="WXB279" s="270"/>
      <c r="WXC279" s="270"/>
      <c r="WXD279" s="292"/>
      <c r="WXE279" s="268"/>
      <c r="WXF279" s="269"/>
      <c r="WXG279" s="270"/>
      <c r="WXH279" s="270"/>
      <c r="WXI279" s="292"/>
      <c r="WXJ279" s="268"/>
      <c r="WXK279" s="269"/>
      <c r="WXL279" s="270"/>
      <c r="WXM279" s="270"/>
      <c r="WXN279" s="292"/>
      <c r="WXO279" s="268"/>
      <c r="WXP279" s="269"/>
      <c r="WXQ279" s="270"/>
      <c r="WXR279" s="270"/>
      <c r="WXS279" s="292"/>
      <c r="WXT279" s="268"/>
      <c r="WXU279" s="269"/>
      <c r="WXV279" s="270"/>
      <c r="WXW279" s="270"/>
      <c r="WXX279" s="292"/>
      <c r="WXY279" s="268"/>
      <c r="WXZ279" s="269"/>
      <c r="WYA279" s="270"/>
      <c r="WYB279" s="270"/>
      <c r="WYC279" s="292"/>
      <c r="WYD279" s="268"/>
      <c r="WYE279" s="269"/>
      <c r="WYF279" s="270"/>
      <c r="WYG279" s="270"/>
      <c r="WYH279" s="292"/>
      <c r="WYI279" s="268"/>
      <c r="WYJ279" s="269"/>
      <c r="WYK279" s="270"/>
      <c r="WYL279" s="270"/>
      <c r="WYM279" s="292"/>
      <c r="WYN279" s="268"/>
      <c r="WYO279" s="269"/>
      <c r="WYP279" s="270"/>
      <c r="WYQ279" s="270"/>
      <c r="WYR279" s="292"/>
      <c r="WYS279" s="268"/>
      <c r="WYT279" s="269"/>
      <c r="WYU279" s="270"/>
      <c r="WYV279" s="270"/>
      <c r="WYW279" s="292"/>
      <c r="WYX279" s="268"/>
      <c r="WYY279" s="269"/>
      <c r="WYZ279" s="270"/>
      <c r="WZA279" s="270"/>
      <c r="WZB279" s="292"/>
      <c r="WZC279" s="268"/>
      <c r="WZD279" s="269"/>
      <c r="WZE279" s="270"/>
      <c r="WZF279" s="270"/>
      <c r="WZG279" s="292"/>
      <c r="WZH279" s="268"/>
      <c r="WZI279" s="269"/>
      <c r="WZJ279" s="270"/>
      <c r="WZK279" s="270"/>
      <c r="WZL279" s="292"/>
      <c r="WZM279" s="268"/>
      <c r="WZN279" s="269"/>
      <c r="WZO279" s="270"/>
      <c r="WZP279" s="270"/>
      <c r="WZQ279" s="292"/>
      <c r="WZR279" s="268"/>
      <c r="WZS279" s="269"/>
      <c r="WZT279" s="270"/>
      <c r="WZU279" s="270"/>
      <c r="WZV279" s="292"/>
      <c r="WZW279" s="268"/>
      <c r="WZX279" s="269"/>
      <c r="WZY279" s="270"/>
      <c r="WZZ279" s="270"/>
      <c r="XAA279" s="292"/>
      <c r="XAB279" s="268"/>
      <c r="XAC279" s="269"/>
      <c r="XAD279" s="270"/>
      <c r="XAE279" s="270"/>
      <c r="XAF279" s="292"/>
      <c r="XAG279" s="268"/>
      <c r="XAH279" s="269"/>
      <c r="XAI279" s="270"/>
      <c r="XAJ279" s="270"/>
      <c r="XAK279" s="292"/>
      <c r="XAL279" s="268"/>
      <c r="XAM279" s="269"/>
      <c r="XAN279" s="270"/>
      <c r="XAO279" s="270"/>
      <c r="XAP279" s="292"/>
      <c r="XAQ279" s="268"/>
      <c r="XAR279" s="269"/>
      <c r="XAS279" s="270"/>
      <c r="XAT279" s="270"/>
      <c r="XAU279" s="292"/>
      <c r="XAV279" s="268"/>
      <c r="XAW279" s="269"/>
      <c r="XAX279" s="270"/>
      <c r="XAY279" s="270"/>
      <c r="XAZ279" s="292"/>
      <c r="XBA279" s="268"/>
      <c r="XBB279" s="269"/>
      <c r="XBC279" s="270"/>
      <c r="XBD279" s="270"/>
      <c r="XBE279" s="292"/>
      <c r="XBF279" s="268"/>
      <c r="XBG279" s="269"/>
      <c r="XBH279" s="270"/>
      <c r="XBI279" s="270"/>
      <c r="XBJ279" s="292"/>
      <c r="XBK279" s="268"/>
      <c r="XBL279" s="269"/>
      <c r="XBM279" s="270"/>
      <c r="XBN279" s="270"/>
      <c r="XBO279" s="292"/>
      <c r="XBP279" s="268"/>
      <c r="XBQ279" s="269"/>
      <c r="XBR279" s="270"/>
      <c r="XBS279" s="270"/>
      <c r="XBT279" s="292"/>
      <c r="XBU279" s="268"/>
      <c r="XBV279" s="269"/>
      <c r="XBW279" s="270"/>
      <c r="XBX279" s="270"/>
      <c r="XBY279" s="292"/>
      <c r="XBZ279" s="268"/>
      <c r="XCA279" s="269"/>
      <c r="XCB279" s="270"/>
      <c r="XCC279" s="270"/>
      <c r="XCD279" s="292"/>
      <c r="XCE279" s="268"/>
      <c r="XCF279" s="269"/>
      <c r="XCG279" s="270"/>
      <c r="XCH279" s="270"/>
      <c r="XCI279" s="292"/>
      <c r="XCJ279" s="268"/>
      <c r="XCK279" s="269"/>
      <c r="XCL279" s="270"/>
      <c r="XCM279" s="270"/>
      <c r="XCN279" s="292"/>
      <c r="XCO279" s="268"/>
      <c r="XCP279" s="269"/>
      <c r="XCQ279" s="270"/>
      <c r="XCR279" s="270"/>
      <c r="XCS279" s="292"/>
      <c r="XCT279" s="268"/>
      <c r="XCU279" s="269"/>
      <c r="XCV279" s="270"/>
      <c r="XCW279" s="270"/>
      <c r="XCX279" s="292"/>
      <c r="XCY279" s="268"/>
      <c r="XCZ279" s="269"/>
      <c r="XDA279" s="270"/>
      <c r="XDB279" s="270"/>
      <c r="XDC279" s="292"/>
      <c r="XDD279" s="268"/>
      <c r="XDE279" s="269"/>
      <c r="XDF279" s="270"/>
      <c r="XDG279" s="270"/>
      <c r="XDH279" s="292"/>
      <c r="XDI279" s="268"/>
      <c r="XDJ279" s="269"/>
      <c r="XDK279" s="270"/>
      <c r="XDL279" s="270"/>
      <c r="XDM279" s="292"/>
      <c r="XDN279" s="268"/>
      <c r="XDO279" s="269"/>
      <c r="XDP279" s="270"/>
      <c r="XDQ279" s="270"/>
      <c r="XDR279" s="292"/>
      <c r="XDS279" s="268"/>
      <c r="XDT279" s="269"/>
      <c r="XDU279" s="270"/>
      <c r="XDV279" s="270"/>
      <c r="XDW279" s="292"/>
      <c r="XDX279" s="268"/>
      <c r="XDY279" s="269"/>
      <c r="XDZ279" s="270"/>
      <c r="XEA279" s="270"/>
      <c r="XEB279" s="292"/>
      <c r="XEC279" s="268"/>
      <c r="XED279" s="269"/>
      <c r="XEE279" s="270"/>
      <c r="XEF279" s="270"/>
      <c r="XEG279" s="292"/>
      <c r="XEH279" s="268"/>
      <c r="XEI279" s="269"/>
      <c r="XEJ279" s="270"/>
      <c r="XEK279" s="270"/>
      <c r="XEL279" s="292"/>
      <c r="XEM279" s="268"/>
      <c r="XEN279" s="269"/>
      <c r="XEO279" s="270"/>
      <c r="XEP279" s="270"/>
      <c r="XEQ279" s="292"/>
      <c r="XER279" s="268"/>
      <c r="XES279" s="269"/>
      <c r="XET279" s="270"/>
      <c r="XEU279" s="270"/>
    </row>
    <row r="280" spans="1:16375" ht="15">
      <c r="A280" s="342" t="s">
        <v>352</v>
      </c>
      <c r="B280" s="343" t="s">
        <v>354</v>
      </c>
      <c r="C280" s="344">
        <v>293491.49000000005</v>
      </c>
      <c r="D280" s="344">
        <v>4914390.9419999998</v>
      </c>
      <c r="E280" s="363" t="s">
        <v>353</v>
      </c>
      <c r="F280" s="331">
        <v>300</v>
      </c>
    </row>
    <row r="281" spans="1:16375">
      <c r="A281" s="345" t="s">
        <v>355</v>
      </c>
      <c r="B281" s="346" t="s">
        <v>357</v>
      </c>
      <c r="C281" s="347">
        <v>111260.06000000001</v>
      </c>
      <c r="D281" s="347">
        <v>1887455.156</v>
      </c>
      <c r="E281" s="364" t="s">
        <v>356</v>
      </c>
      <c r="F281" s="256">
        <v>301</v>
      </c>
    </row>
    <row r="282" spans="1:16375" ht="15">
      <c r="A282" s="342" t="s">
        <v>358</v>
      </c>
      <c r="B282" s="343" t="s">
        <v>359</v>
      </c>
      <c r="C282" s="344">
        <v>1387987.73</v>
      </c>
      <c r="D282" s="344">
        <v>6871872.4169999994</v>
      </c>
      <c r="E282" s="363" t="s">
        <v>7942</v>
      </c>
      <c r="F282" s="331">
        <v>302</v>
      </c>
    </row>
    <row r="283" spans="1:16375">
      <c r="A283" s="345" t="s">
        <v>360</v>
      </c>
      <c r="B283" s="346" t="s">
        <v>361</v>
      </c>
      <c r="C283" s="347">
        <v>947306.87000000034</v>
      </c>
      <c r="D283" s="347">
        <v>9835303.6940000039</v>
      </c>
      <c r="E283" s="364" t="s">
        <v>7943</v>
      </c>
      <c r="F283" s="256">
        <v>303</v>
      </c>
    </row>
    <row r="284" spans="1:16375" customFormat="1" ht="15">
      <c r="A284" s="342" t="s">
        <v>362</v>
      </c>
      <c r="B284" s="343" t="s">
        <v>364</v>
      </c>
      <c r="C284" s="344">
        <v>233778.29999999996</v>
      </c>
      <c r="D284" s="344">
        <v>1807337.8300000003</v>
      </c>
      <c r="E284" s="363" t="s">
        <v>363</v>
      </c>
      <c r="F284" s="331">
        <v>304</v>
      </c>
    </row>
    <row r="285" spans="1:16375">
      <c r="A285" s="345" t="s">
        <v>365</v>
      </c>
      <c r="B285" s="346" t="s">
        <v>367</v>
      </c>
      <c r="C285" s="347">
        <v>4136045.5500000003</v>
      </c>
      <c r="D285" s="347">
        <v>19685218.499000002</v>
      </c>
      <c r="E285" s="364" t="s">
        <v>366</v>
      </c>
      <c r="F285" s="256">
        <v>305</v>
      </c>
    </row>
    <row r="286" spans="1:16375" ht="15">
      <c r="A286" s="342" t="s">
        <v>368</v>
      </c>
      <c r="B286" s="343" t="s">
        <v>370</v>
      </c>
      <c r="C286" s="344">
        <v>29077.409999999996</v>
      </c>
      <c r="D286" s="344">
        <v>612192.98800000001</v>
      </c>
      <c r="E286" s="363" t="s">
        <v>369</v>
      </c>
      <c r="F286" s="331">
        <v>306</v>
      </c>
    </row>
    <row r="287" spans="1:16375">
      <c r="A287" s="345" t="s">
        <v>371</v>
      </c>
      <c r="B287" s="346" t="s">
        <v>372</v>
      </c>
      <c r="C287" s="347">
        <v>8342605.8299999991</v>
      </c>
      <c r="D287" s="347">
        <v>27091808.840000007</v>
      </c>
      <c r="E287" s="364" t="s">
        <v>7944</v>
      </c>
      <c r="F287" s="256">
        <v>307</v>
      </c>
    </row>
    <row r="288" spans="1:16375" ht="15">
      <c r="A288" s="342" t="s">
        <v>7009</v>
      </c>
      <c r="B288" s="343" t="s">
        <v>10430</v>
      </c>
      <c r="C288" s="344">
        <v>3081677.14</v>
      </c>
      <c r="D288" s="344">
        <v>13034520.517000003</v>
      </c>
      <c r="E288" s="363" t="s">
        <v>10431</v>
      </c>
      <c r="F288" s="331">
        <v>308</v>
      </c>
    </row>
    <row r="289" spans="1:16375">
      <c r="A289" s="345" t="s">
        <v>11781</v>
      </c>
      <c r="B289" s="346" t="s">
        <v>11782</v>
      </c>
      <c r="C289" s="347">
        <v>34468</v>
      </c>
      <c r="D289" s="347">
        <v>127141.93</v>
      </c>
      <c r="E289" s="364" t="s">
        <v>11783</v>
      </c>
      <c r="F289" s="256">
        <v>309</v>
      </c>
    </row>
    <row r="290" spans="1:16375" ht="15">
      <c r="A290" s="342" t="s">
        <v>373</v>
      </c>
      <c r="B290" s="343" t="s">
        <v>374</v>
      </c>
      <c r="C290" s="344">
        <v>326675.8</v>
      </c>
      <c r="D290" s="344">
        <v>1713808.2480000006</v>
      </c>
      <c r="E290" s="363" t="s">
        <v>7945</v>
      </c>
      <c r="F290" s="331">
        <v>310</v>
      </c>
    </row>
    <row r="291" spans="1:16375">
      <c r="A291" s="345" t="s">
        <v>375</v>
      </c>
      <c r="B291" s="346" t="s">
        <v>377</v>
      </c>
      <c r="C291" s="347">
        <v>4084855.4699999997</v>
      </c>
      <c r="D291" s="347">
        <v>11409704.398000002</v>
      </c>
      <c r="E291" s="364" t="s">
        <v>376</v>
      </c>
      <c r="F291" s="256">
        <v>311</v>
      </c>
    </row>
    <row r="292" spans="1:16375" ht="15">
      <c r="A292" s="342" t="s">
        <v>378</v>
      </c>
      <c r="B292" s="343" t="s">
        <v>380</v>
      </c>
      <c r="C292" s="344">
        <v>78689.350000000006</v>
      </c>
      <c r="D292" s="344">
        <v>412673.75800000003</v>
      </c>
      <c r="E292" s="363" t="s">
        <v>379</v>
      </c>
      <c r="F292" s="331">
        <v>312</v>
      </c>
    </row>
    <row r="293" spans="1:16375">
      <c r="A293" s="345" t="s">
        <v>381</v>
      </c>
      <c r="B293" s="346" t="s">
        <v>383</v>
      </c>
      <c r="C293" s="347">
        <v>2038306.0500000003</v>
      </c>
      <c r="D293" s="347">
        <v>10542527.581</v>
      </c>
      <c r="E293" s="364" t="s">
        <v>382</v>
      </c>
      <c r="F293" s="256">
        <v>313</v>
      </c>
    </row>
    <row r="294" spans="1:16375" ht="15">
      <c r="A294" s="342" t="s">
        <v>384</v>
      </c>
      <c r="B294" s="343" t="s">
        <v>386</v>
      </c>
      <c r="C294" s="344">
        <v>315014.24</v>
      </c>
      <c r="D294" s="344">
        <v>2430965.1869999999</v>
      </c>
      <c r="E294" s="363" t="s">
        <v>385</v>
      </c>
      <c r="F294" s="331">
        <v>314</v>
      </c>
    </row>
    <row r="295" spans="1:16375" customFormat="1" ht="15">
      <c r="A295" s="345" t="s">
        <v>387</v>
      </c>
      <c r="B295" s="346" t="s">
        <v>9729</v>
      </c>
      <c r="C295" s="347">
        <v>10407995.149999999</v>
      </c>
      <c r="D295" s="347">
        <v>14130800.595000003</v>
      </c>
      <c r="E295" s="364" t="s">
        <v>388</v>
      </c>
      <c r="F295" s="256">
        <v>315</v>
      </c>
    </row>
    <row r="296" spans="1:16375" ht="15">
      <c r="A296" s="342" t="s">
        <v>389</v>
      </c>
      <c r="B296" s="343" t="s">
        <v>9730</v>
      </c>
      <c r="C296" s="344">
        <v>4039298.7899999996</v>
      </c>
      <c r="D296" s="344">
        <v>12568068.328999996</v>
      </c>
      <c r="E296" s="363" t="s">
        <v>390</v>
      </c>
      <c r="F296" s="331">
        <v>316</v>
      </c>
    </row>
    <row r="297" spans="1:16375">
      <c r="A297" s="345" t="s">
        <v>391</v>
      </c>
      <c r="B297" s="346" t="s">
        <v>393</v>
      </c>
      <c r="C297" s="347">
        <v>674893.39</v>
      </c>
      <c r="D297" s="347">
        <v>4025147.9090000009</v>
      </c>
      <c r="E297" s="364" t="s">
        <v>392</v>
      </c>
      <c r="F297" s="256">
        <v>317</v>
      </c>
    </row>
    <row r="298" spans="1:16375" ht="15">
      <c r="A298" s="342" t="s">
        <v>394</v>
      </c>
      <c r="B298" s="343" t="s">
        <v>396</v>
      </c>
      <c r="C298" s="344">
        <v>5453639.9300000006</v>
      </c>
      <c r="D298" s="344">
        <v>25733697.294</v>
      </c>
      <c r="E298" s="363" t="s">
        <v>395</v>
      </c>
      <c r="F298" s="331">
        <v>318</v>
      </c>
    </row>
    <row r="299" spans="1:16375" customFormat="1" ht="15">
      <c r="A299" s="345" t="s">
        <v>397</v>
      </c>
      <c r="B299" s="346" t="s">
        <v>9731</v>
      </c>
      <c r="C299" s="347">
        <v>1066846.77</v>
      </c>
      <c r="D299" s="347">
        <v>5168997.608</v>
      </c>
      <c r="E299" s="364" t="s">
        <v>398</v>
      </c>
      <c r="F299" s="256">
        <v>319</v>
      </c>
    </row>
    <row r="300" spans="1:16375" ht="15">
      <c r="A300" s="342" t="s">
        <v>399</v>
      </c>
      <c r="B300" s="343" t="s">
        <v>401</v>
      </c>
      <c r="C300" s="344">
        <v>247851.09</v>
      </c>
      <c r="D300" s="344">
        <v>2022151.2919999997</v>
      </c>
      <c r="E300" s="363" t="s">
        <v>400</v>
      </c>
      <c r="F300" s="331">
        <v>320</v>
      </c>
    </row>
    <row r="301" spans="1:16375">
      <c r="A301" s="345" t="s">
        <v>402</v>
      </c>
      <c r="B301" s="346" t="s">
        <v>9732</v>
      </c>
      <c r="C301" s="347">
        <v>347368.03</v>
      </c>
      <c r="D301" s="347">
        <v>5444922.9040000001</v>
      </c>
      <c r="E301" s="364" t="s">
        <v>403</v>
      </c>
      <c r="F301" s="256">
        <v>321</v>
      </c>
    </row>
    <row r="302" spans="1:16375" ht="15">
      <c r="A302" s="342" t="s">
        <v>404</v>
      </c>
      <c r="B302" s="343" t="s">
        <v>406</v>
      </c>
      <c r="C302" s="344">
        <v>1143883.54</v>
      </c>
      <c r="D302" s="344">
        <v>4041832.6400000006</v>
      </c>
      <c r="E302" s="363" t="s">
        <v>405</v>
      </c>
      <c r="F302" s="331">
        <v>322</v>
      </c>
    </row>
    <row r="303" spans="1:16375">
      <c r="A303" s="345" t="s">
        <v>407</v>
      </c>
      <c r="B303" s="346" t="s">
        <v>409</v>
      </c>
      <c r="C303" s="347">
        <v>676783.81</v>
      </c>
      <c r="D303" s="347">
        <v>2557778.8289999999</v>
      </c>
      <c r="E303" s="364" t="s">
        <v>408</v>
      </c>
      <c r="F303" s="256">
        <v>323</v>
      </c>
    </row>
    <row r="304" spans="1:16375" ht="15">
      <c r="A304" s="342" t="s">
        <v>410</v>
      </c>
      <c r="B304" s="343" t="s">
        <v>412</v>
      </c>
      <c r="C304" s="344">
        <v>465590.48</v>
      </c>
      <c r="D304" s="344">
        <v>14616420.762000002</v>
      </c>
      <c r="E304" s="363" t="s">
        <v>411</v>
      </c>
      <c r="F304" s="331">
        <v>324</v>
      </c>
      <c r="G304" s="259"/>
      <c r="H304" s="260"/>
      <c r="I304" s="261"/>
      <c r="J304" s="261"/>
      <c r="K304" s="262"/>
      <c r="L304" s="259"/>
      <c r="M304" s="260"/>
      <c r="N304" s="261"/>
      <c r="O304" s="261"/>
      <c r="P304" s="262"/>
      <c r="Q304" s="259"/>
      <c r="R304" s="260"/>
      <c r="S304" s="261"/>
      <c r="T304" s="261"/>
      <c r="U304" s="262"/>
      <c r="V304" s="259"/>
      <c r="W304" s="260"/>
      <c r="X304" s="261"/>
      <c r="Y304" s="261"/>
      <c r="Z304" s="262"/>
      <c r="AA304" s="259"/>
      <c r="AB304" s="260"/>
      <c r="AC304" s="261"/>
      <c r="AD304" s="261"/>
      <c r="AE304" s="262"/>
      <c r="AF304" s="259"/>
      <c r="AG304" s="260"/>
      <c r="AH304" s="261"/>
      <c r="AI304" s="261"/>
      <c r="AJ304" s="262"/>
      <c r="AK304" s="259"/>
      <c r="AL304" s="260"/>
      <c r="AM304" s="261"/>
      <c r="AN304" s="261"/>
      <c r="AO304" s="262"/>
      <c r="AP304" s="259"/>
      <c r="AQ304" s="260"/>
      <c r="AR304" s="261"/>
      <c r="AS304" s="261"/>
      <c r="AT304" s="262"/>
      <c r="AU304" s="259"/>
      <c r="AV304" s="260"/>
      <c r="AW304" s="261"/>
      <c r="AX304" s="261"/>
      <c r="AY304" s="262"/>
      <c r="AZ304" s="259"/>
      <c r="BA304" s="260"/>
      <c r="BB304" s="261"/>
      <c r="BC304" s="261"/>
      <c r="BD304" s="262"/>
      <c r="BE304" s="259"/>
      <c r="BF304" s="260"/>
      <c r="BG304" s="261"/>
      <c r="BH304" s="261"/>
      <c r="BI304" s="262"/>
      <c r="BJ304" s="259"/>
      <c r="BK304" s="260"/>
      <c r="BL304" s="261"/>
      <c r="BM304" s="261"/>
      <c r="BN304" s="262"/>
      <c r="BO304" s="259"/>
      <c r="BP304" s="260"/>
      <c r="BQ304" s="261"/>
      <c r="BR304" s="261"/>
      <c r="BS304" s="262"/>
      <c r="BT304" s="259"/>
      <c r="BU304" s="260"/>
      <c r="BV304" s="261"/>
      <c r="BW304" s="261"/>
      <c r="BX304" s="262"/>
      <c r="BY304" s="259"/>
      <c r="BZ304" s="260"/>
      <c r="CA304" s="261"/>
      <c r="CB304" s="261"/>
      <c r="CC304" s="262"/>
      <c r="CD304" s="259"/>
      <c r="CE304" s="260"/>
      <c r="CF304" s="261"/>
      <c r="CG304" s="261"/>
      <c r="CH304" s="262"/>
      <c r="CI304" s="259"/>
      <c r="CJ304" s="260"/>
      <c r="CK304" s="261"/>
      <c r="CL304" s="261"/>
      <c r="CM304" s="262"/>
      <c r="CN304" s="259"/>
      <c r="CO304" s="260"/>
      <c r="CP304" s="261"/>
      <c r="CQ304" s="261"/>
      <c r="CR304" s="262"/>
      <c r="CS304" s="259"/>
      <c r="CT304" s="260"/>
      <c r="CU304" s="261"/>
      <c r="CV304" s="261"/>
      <c r="CW304" s="262"/>
      <c r="CX304" s="259"/>
      <c r="CY304" s="260"/>
      <c r="CZ304" s="261"/>
      <c r="DA304" s="261"/>
      <c r="DB304" s="262"/>
      <c r="DC304" s="259"/>
      <c r="DD304" s="260"/>
      <c r="DE304" s="261"/>
      <c r="DF304" s="261"/>
      <c r="DG304" s="262"/>
      <c r="DH304" s="259"/>
      <c r="DI304" s="260"/>
      <c r="DJ304" s="261"/>
      <c r="DK304" s="261"/>
      <c r="DL304" s="262"/>
      <c r="DM304" s="259"/>
      <c r="DN304" s="260"/>
      <c r="DO304" s="261"/>
      <c r="DP304" s="261"/>
      <c r="DQ304" s="262"/>
      <c r="DR304" s="259"/>
      <c r="DS304" s="260"/>
      <c r="DT304" s="261"/>
      <c r="DU304" s="261"/>
      <c r="DV304" s="262"/>
      <c r="DW304" s="259"/>
      <c r="DX304" s="260"/>
      <c r="DY304" s="261"/>
      <c r="DZ304" s="261"/>
      <c r="EA304" s="262"/>
      <c r="EB304" s="259"/>
      <c r="EC304" s="260"/>
      <c r="ED304" s="261"/>
      <c r="EE304" s="261"/>
      <c r="EF304" s="262"/>
      <c r="EG304" s="259"/>
      <c r="EH304" s="260"/>
      <c r="EI304" s="261"/>
      <c r="EJ304" s="261"/>
      <c r="EK304" s="262"/>
      <c r="EL304" s="259"/>
      <c r="EM304" s="260"/>
      <c r="EN304" s="261"/>
      <c r="EO304" s="261"/>
      <c r="EP304" s="262"/>
      <c r="EQ304" s="259"/>
      <c r="ER304" s="260"/>
      <c r="ES304" s="261"/>
      <c r="ET304" s="261"/>
      <c r="EU304" s="262"/>
      <c r="EV304" s="259"/>
      <c r="EW304" s="260"/>
      <c r="EX304" s="261"/>
      <c r="EY304" s="261"/>
      <c r="EZ304" s="262"/>
      <c r="FA304" s="259"/>
      <c r="FB304" s="260"/>
      <c r="FC304" s="261"/>
      <c r="FD304" s="261"/>
      <c r="FE304" s="262"/>
      <c r="FF304" s="259"/>
      <c r="FG304" s="260"/>
      <c r="FH304" s="261"/>
      <c r="FI304" s="261"/>
      <c r="FJ304" s="262"/>
      <c r="FK304" s="259"/>
      <c r="FL304" s="260"/>
      <c r="FM304" s="261"/>
      <c r="FN304" s="261"/>
      <c r="FO304" s="262"/>
      <c r="FP304" s="259"/>
      <c r="FQ304" s="260"/>
      <c r="FR304" s="261"/>
      <c r="FS304" s="261"/>
      <c r="FT304" s="262"/>
      <c r="FU304" s="259"/>
      <c r="FV304" s="260"/>
      <c r="FW304" s="261"/>
      <c r="FX304" s="261"/>
      <c r="FY304" s="262"/>
      <c r="FZ304" s="259"/>
      <c r="GA304" s="260"/>
      <c r="GB304" s="261"/>
      <c r="GC304" s="261"/>
      <c r="GD304" s="262"/>
      <c r="GE304" s="259"/>
      <c r="GF304" s="260"/>
      <c r="GG304" s="261"/>
      <c r="GH304" s="261"/>
      <c r="GI304" s="262"/>
      <c r="GJ304" s="259"/>
      <c r="GK304" s="260"/>
      <c r="GL304" s="261"/>
      <c r="GM304" s="261"/>
      <c r="GN304" s="262"/>
      <c r="GO304" s="259"/>
      <c r="GP304" s="260"/>
      <c r="GQ304" s="261"/>
      <c r="GR304" s="261"/>
      <c r="GS304" s="262"/>
      <c r="GT304" s="259"/>
      <c r="GU304" s="260"/>
      <c r="GV304" s="261"/>
      <c r="GW304" s="261"/>
      <c r="GX304" s="262"/>
      <c r="GY304" s="259"/>
      <c r="GZ304" s="260"/>
      <c r="HA304" s="261"/>
      <c r="HB304" s="261"/>
      <c r="HC304" s="262"/>
      <c r="HD304" s="259"/>
      <c r="HE304" s="260"/>
      <c r="HF304" s="261"/>
      <c r="HG304" s="261"/>
      <c r="HH304" s="262"/>
      <c r="HI304" s="259"/>
      <c r="HJ304" s="260"/>
      <c r="HK304" s="261"/>
      <c r="HL304" s="261"/>
      <c r="HM304" s="262"/>
      <c r="HN304" s="259"/>
      <c r="HO304" s="260"/>
      <c r="HP304" s="261"/>
      <c r="HQ304" s="261"/>
      <c r="HR304" s="262"/>
      <c r="HS304" s="259"/>
      <c r="HT304" s="260"/>
      <c r="HU304" s="261"/>
      <c r="HV304" s="261"/>
      <c r="HW304" s="262"/>
      <c r="HX304" s="259"/>
      <c r="HY304" s="260"/>
      <c r="HZ304" s="261"/>
      <c r="IA304" s="261"/>
      <c r="IB304" s="262"/>
      <c r="IC304" s="259"/>
      <c r="ID304" s="260"/>
      <c r="IE304" s="261"/>
      <c r="IF304" s="261"/>
      <c r="IG304" s="262"/>
      <c r="IH304" s="259"/>
      <c r="II304" s="260"/>
      <c r="IJ304" s="261"/>
      <c r="IK304" s="261"/>
      <c r="IL304" s="262"/>
      <c r="IM304" s="259"/>
      <c r="IN304" s="260"/>
      <c r="IO304" s="261"/>
      <c r="IP304" s="261"/>
      <c r="IQ304" s="262"/>
      <c r="IR304" s="259"/>
      <c r="IS304" s="260"/>
      <c r="IT304" s="261"/>
      <c r="IU304" s="261"/>
      <c r="IV304" s="262"/>
      <c r="IW304" s="259"/>
      <c r="IX304" s="260"/>
      <c r="IY304" s="261"/>
      <c r="IZ304" s="261"/>
      <c r="JA304" s="262"/>
      <c r="JB304" s="259"/>
      <c r="JC304" s="260"/>
      <c r="JD304" s="261"/>
      <c r="JE304" s="261"/>
      <c r="JF304" s="262"/>
      <c r="JG304" s="259"/>
      <c r="JH304" s="260"/>
      <c r="JI304" s="261"/>
      <c r="JJ304" s="261"/>
      <c r="JK304" s="262"/>
      <c r="JL304" s="259"/>
      <c r="JM304" s="260"/>
      <c r="JN304" s="261"/>
      <c r="JO304" s="261"/>
      <c r="JP304" s="262"/>
      <c r="JQ304" s="259"/>
      <c r="JR304" s="260"/>
      <c r="JS304" s="261"/>
      <c r="JT304" s="261"/>
      <c r="JU304" s="262"/>
      <c r="JV304" s="259"/>
      <c r="JW304" s="260"/>
      <c r="JX304" s="261"/>
      <c r="JY304" s="261"/>
      <c r="JZ304" s="262"/>
      <c r="KA304" s="259"/>
      <c r="KB304" s="260"/>
      <c r="KC304" s="261"/>
      <c r="KD304" s="261"/>
      <c r="KE304" s="262"/>
      <c r="KF304" s="259"/>
      <c r="KG304" s="260"/>
      <c r="KH304" s="261"/>
      <c r="KI304" s="261"/>
      <c r="KJ304" s="262"/>
      <c r="KK304" s="259"/>
      <c r="KL304" s="260"/>
      <c r="KM304" s="261"/>
      <c r="KN304" s="261"/>
      <c r="KO304" s="262"/>
      <c r="KP304" s="259"/>
      <c r="KQ304" s="260"/>
      <c r="KR304" s="261"/>
      <c r="KS304" s="261"/>
      <c r="KT304" s="262"/>
      <c r="KU304" s="259"/>
      <c r="KV304" s="260"/>
      <c r="KW304" s="261"/>
      <c r="KX304" s="261"/>
      <c r="KY304" s="262"/>
      <c r="KZ304" s="259"/>
      <c r="LA304" s="260"/>
      <c r="LB304" s="261"/>
      <c r="LC304" s="261"/>
      <c r="LD304" s="262"/>
      <c r="LE304" s="259"/>
      <c r="LF304" s="260"/>
      <c r="LG304" s="261"/>
      <c r="LH304" s="261"/>
      <c r="LI304" s="262"/>
      <c r="LJ304" s="259"/>
      <c r="LK304" s="260"/>
      <c r="LL304" s="261"/>
      <c r="LM304" s="261"/>
      <c r="LN304" s="262"/>
      <c r="LO304" s="259"/>
      <c r="LP304" s="260"/>
      <c r="LQ304" s="261"/>
      <c r="LR304" s="261"/>
      <c r="LS304" s="262"/>
      <c r="LT304" s="259"/>
      <c r="LU304" s="260"/>
      <c r="LV304" s="261"/>
      <c r="LW304" s="261"/>
      <c r="LX304" s="262"/>
      <c r="LY304" s="259"/>
      <c r="LZ304" s="260"/>
      <c r="MA304" s="261"/>
      <c r="MB304" s="261"/>
      <c r="MC304" s="262"/>
      <c r="MD304" s="259"/>
      <c r="ME304" s="260"/>
      <c r="MF304" s="261"/>
      <c r="MG304" s="261"/>
      <c r="MH304" s="262"/>
      <c r="MI304" s="259"/>
      <c r="MJ304" s="260"/>
      <c r="MK304" s="261"/>
      <c r="ML304" s="261"/>
      <c r="MM304" s="262"/>
      <c r="MN304" s="259"/>
      <c r="MO304" s="260"/>
      <c r="MP304" s="261"/>
      <c r="MQ304" s="261"/>
      <c r="MR304" s="262"/>
      <c r="MS304" s="259"/>
      <c r="MT304" s="260"/>
      <c r="MU304" s="261"/>
      <c r="MV304" s="261"/>
      <c r="MW304" s="262"/>
      <c r="MX304" s="259"/>
      <c r="MY304" s="260"/>
      <c r="MZ304" s="261"/>
      <c r="NA304" s="261"/>
      <c r="NB304" s="262"/>
      <c r="NC304" s="259"/>
      <c r="ND304" s="260"/>
      <c r="NE304" s="261"/>
      <c r="NF304" s="261"/>
      <c r="NG304" s="262"/>
      <c r="NH304" s="259"/>
      <c r="NI304" s="260"/>
      <c r="NJ304" s="261"/>
      <c r="NK304" s="261"/>
      <c r="NL304" s="262"/>
      <c r="NM304" s="259"/>
      <c r="NN304" s="260"/>
      <c r="NO304" s="261"/>
      <c r="NP304" s="261"/>
      <c r="NQ304" s="262"/>
      <c r="NR304" s="259"/>
      <c r="NS304" s="260"/>
      <c r="NT304" s="261"/>
      <c r="NU304" s="261"/>
      <c r="NV304" s="262"/>
      <c r="NW304" s="259"/>
      <c r="NX304" s="260"/>
      <c r="NY304" s="261"/>
      <c r="NZ304" s="261"/>
      <c r="OA304" s="262"/>
      <c r="OB304" s="259"/>
      <c r="OC304" s="260"/>
      <c r="OD304" s="261"/>
      <c r="OE304" s="261"/>
      <c r="OF304" s="262"/>
      <c r="OG304" s="259"/>
      <c r="OH304" s="260"/>
      <c r="OI304" s="261"/>
      <c r="OJ304" s="261"/>
      <c r="OK304" s="262"/>
      <c r="OL304" s="259"/>
      <c r="OM304" s="260"/>
      <c r="ON304" s="261"/>
      <c r="OO304" s="261"/>
      <c r="OP304" s="262"/>
      <c r="OQ304" s="259"/>
      <c r="OR304" s="260"/>
      <c r="OS304" s="261"/>
      <c r="OT304" s="261"/>
      <c r="OU304" s="262"/>
      <c r="OV304" s="259"/>
      <c r="OW304" s="260"/>
      <c r="OX304" s="261"/>
      <c r="OY304" s="261"/>
      <c r="OZ304" s="262"/>
      <c r="PA304" s="259"/>
      <c r="PB304" s="260"/>
      <c r="PC304" s="261"/>
      <c r="PD304" s="261"/>
      <c r="PE304" s="262"/>
      <c r="PF304" s="259"/>
      <c r="PG304" s="260"/>
      <c r="PH304" s="261"/>
      <c r="PI304" s="261"/>
      <c r="PJ304" s="262"/>
      <c r="PK304" s="259"/>
      <c r="PL304" s="260"/>
      <c r="PM304" s="261"/>
      <c r="PN304" s="261"/>
      <c r="PO304" s="262"/>
      <c r="PP304" s="259"/>
      <c r="PQ304" s="260"/>
      <c r="PR304" s="261"/>
      <c r="PS304" s="261"/>
      <c r="PT304" s="262"/>
      <c r="PU304" s="259"/>
      <c r="PV304" s="260"/>
      <c r="PW304" s="261"/>
      <c r="PX304" s="261"/>
      <c r="PY304" s="262"/>
      <c r="PZ304" s="259"/>
      <c r="QA304" s="260"/>
      <c r="QB304" s="261"/>
      <c r="QC304" s="261"/>
      <c r="QD304" s="262"/>
      <c r="QE304" s="259"/>
      <c r="QF304" s="260"/>
      <c r="QG304" s="261"/>
      <c r="QH304" s="261"/>
      <c r="QI304" s="262"/>
      <c r="QJ304" s="259"/>
      <c r="QK304" s="260"/>
      <c r="QL304" s="261"/>
      <c r="QM304" s="261"/>
      <c r="QN304" s="262"/>
      <c r="QO304" s="259"/>
      <c r="QP304" s="260"/>
      <c r="QQ304" s="261"/>
      <c r="QR304" s="261"/>
      <c r="QS304" s="262"/>
      <c r="QT304" s="259"/>
      <c r="QU304" s="260"/>
      <c r="QV304" s="261"/>
      <c r="QW304" s="261"/>
      <c r="QX304" s="262"/>
      <c r="QY304" s="259"/>
      <c r="QZ304" s="260"/>
      <c r="RA304" s="261"/>
      <c r="RB304" s="261"/>
      <c r="RC304" s="262"/>
      <c r="RD304" s="259"/>
      <c r="RE304" s="260"/>
      <c r="RF304" s="261"/>
      <c r="RG304" s="261"/>
      <c r="RH304" s="262"/>
      <c r="RI304" s="259"/>
      <c r="RJ304" s="260"/>
      <c r="RK304" s="261"/>
      <c r="RL304" s="261"/>
      <c r="RM304" s="262"/>
      <c r="RN304" s="259"/>
      <c r="RO304" s="260"/>
      <c r="RP304" s="261"/>
      <c r="RQ304" s="261"/>
      <c r="RR304" s="262"/>
      <c r="RS304" s="259"/>
      <c r="RT304" s="260"/>
      <c r="RU304" s="261"/>
      <c r="RV304" s="261"/>
      <c r="RW304" s="262"/>
      <c r="RX304" s="259"/>
      <c r="RY304" s="260"/>
      <c r="RZ304" s="261"/>
      <c r="SA304" s="261"/>
      <c r="SB304" s="262"/>
      <c r="SC304" s="259"/>
      <c r="SD304" s="260"/>
      <c r="SE304" s="261"/>
      <c r="SF304" s="261"/>
      <c r="SG304" s="262"/>
      <c r="SH304" s="259"/>
      <c r="SI304" s="260"/>
      <c r="SJ304" s="261"/>
      <c r="SK304" s="261"/>
      <c r="SL304" s="262"/>
      <c r="SM304" s="259"/>
      <c r="SN304" s="260"/>
      <c r="SO304" s="261"/>
      <c r="SP304" s="261"/>
      <c r="SQ304" s="262"/>
      <c r="SR304" s="259"/>
      <c r="SS304" s="260"/>
      <c r="ST304" s="261"/>
      <c r="SU304" s="261"/>
      <c r="SV304" s="262"/>
      <c r="SW304" s="259"/>
      <c r="SX304" s="260"/>
      <c r="SY304" s="261"/>
      <c r="SZ304" s="261"/>
      <c r="TA304" s="262"/>
      <c r="TB304" s="259"/>
      <c r="TC304" s="260"/>
      <c r="TD304" s="261"/>
      <c r="TE304" s="261"/>
      <c r="TF304" s="262"/>
      <c r="TG304" s="259"/>
      <c r="TH304" s="260"/>
      <c r="TI304" s="261"/>
      <c r="TJ304" s="261"/>
      <c r="TK304" s="262"/>
      <c r="TL304" s="259"/>
      <c r="TM304" s="260"/>
      <c r="TN304" s="261"/>
      <c r="TO304" s="261"/>
      <c r="TP304" s="262"/>
      <c r="TQ304" s="259"/>
      <c r="TR304" s="260"/>
      <c r="TS304" s="261"/>
      <c r="TT304" s="261"/>
      <c r="TU304" s="262"/>
      <c r="TV304" s="259"/>
      <c r="TW304" s="260"/>
      <c r="TX304" s="261"/>
      <c r="TY304" s="261"/>
      <c r="TZ304" s="262"/>
      <c r="UA304" s="259"/>
      <c r="UB304" s="260"/>
      <c r="UC304" s="261"/>
      <c r="UD304" s="261"/>
      <c r="UE304" s="262"/>
      <c r="UF304" s="259"/>
      <c r="UG304" s="260"/>
      <c r="UH304" s="261"/>
      <c r="UI304" s="261"/>
      <c r="UJ304" s="262"/>
      <c r="UK304" s="259"/>
      <c r="UL304" s="260"/>
      <c r="UM304" s="261"/>
      <c r="UN304" s="261"/>
      <c r="UO304" s="262"/>
      <c r="UP304" s="259"/>
      <c r="UQ304" s="260"/>
      <c r="UR304" s="261"/>
      <c r="US304" s="261"/>
      <c r="UT304" s="262"/>
      <c r="UU304" s="259"/>
      <c r="UV304" s="260"/>
      <c r="UW304" s="261"/>
      <c r="UX304" s="261"/>
      <c r="UY304" s="262"/>
      <c r="UZ304" s="259"/>
      <c r="VA304" s="260"/>
      <c r="VB304" s="261"/>
      <c r="VC304" s="261"/>
      <c r="VD304" s="262"/>
      <c r="VE304" s="259"/>
      <c r="VF304" s="260"/>
      <c r="VG304" s="261"/>
      <c r="VH304" s="261"/>
      <c r="VI304" s="262"/>
      <c r="VJ304" s="259"/>
      <c r="VK304" s="260"/>
      <c r="VL304" s="261"/>
      <c r="VM304" s="261"/>
      <c r="VN304" s="262"/>
      <c r="VO304" s="259"/>
      <c r="VP304" s="260"/>
      <c r="VQ304" s="261"/>
      <c r="VR304" s="261"/>
      <c r="VS304" s="262"/>
      <c r="VT304" s="259"/>
      <c r="VU304" s="260"/>
      <c r="VV304" s="261"/>
      <c r="VW304" s="261"/>
      <c r="VX304" s="262"/>
      <c r="VY304" s="259"/>
      <c r="VZ304" s="260"/>
      <c r="WA304" s="261"/>
      <c r="WB304" s="261"/>
      <c r="WC304" s="262"/>
      <c r="WD304" s="259"/>
      <c r="WE304" s="260"/>
      <c r="WF304" s="261"/>
      <c r="WG304" s="261"/>
      <c r="WH304" s="262"/>
      <c r="WI304" s="259"/>
      <c r="WJ304" s="260"/>
      <c r="WK304" s="261"/>
      <c r="WL304" s="261"/>
      <c r="WM304" s="262"/>
      <c r="WN304" s="259"/>
      <c r="WO304" s="260"/>
      <c r="WP304" s="261"/>
      <c r="WQ304" s="261"/>
      <c r="WR304" s="262"/>
      <c r="WS304" s="259"/>
      <c r="WT304" s="260"/>
      <c r="WU304" s="261"/>
      <c r="WV304" s="261"/>
      <c r="WW304" s="262"/>
      <c r="WX304" s="259"/>
      <c r="WY304" s="260"/>
      <c r="WZ304" s="261"/>
      <c r="XA304" s="261"/>
      <c r="XB304" s="262"/>
      <c r="XC304" s="259"/>
      <c r="XD304" s="260"/>
      <c r="XE304" s="261"/>
      <c r="XF304" s="261"/>
      <c r="XG304" s="262"/>
      <c r="XH304" s="259"/>
      <c r="XI304" s="260"/>
      <c r="XJ304" s="261"/>
      <c r="XK304" s="261"/>
      <c r="XL304" s="262"/>
      <c r="XM304" s="259"/>
      <c r="XN304" s="260"/>
      <c r="XO304" s="261"/>
      <c r="XP304" s="261"/>
      <c r="XQ304" s="262"/>
      <c r="XR304" s="259"/>
      <c r="XS304" s="260"/>
      <c r="XT304" s="261"/>
      <c r="XU304" s="261"/>
      <c r="XV304" s="262"/>
      <c r="XW304" s="259"/>
      <c r="XX304" s="260"/>
      <c r="XY304" s="261"/>
      <c r="XZ304" s="261"/>
      <c r="YA304" s="262"/>
      <c r="YB304" s="259"/>
      <c r="YC304" s="260"/>
      <c r="YD304" s="261"/>
      <c r="YE304" s="261"/>
      <c r="YF304" s="262"/>
      <c r="YG304" s="259"/>
      <c r="YH304" s="260"/>
      <c r="YI304" s="261"/>
      <c r="YJ304" s="261"/>
      <c r="YK304" s="262"/>
      <c r="YL304" s="259"/>
      <c r="YM304" s="260"/>
      <c r="YN304" s="261"/>
      <c r="YO304" s="261"/>
      <c r="YP304" s="262"/>
      <c r="YQ304" s="259"/>
      <c r="YR304" s="260"/>
      <c r="YS304" s="261"/>
      <c r="YT304" s="261"/>
      <c r="YU304" s="262"/>
      <c r="YV304" s="259"/>
      <c r="YW304" s="260"/>
      <c r="YX304" s="261"/>
      <c r="YY304" s="261"/>
      <c r="YZ304" s="262"/>
      <c r="ZA304" s="259"/>
      <c r="ZB304" s="260"/>
      <c r="ZC304" s="261"/>
      <c r="ZD304" s="261"/>
      <c r="ZE304" s="262"/>
      <c r="ZF304" s="259"/>
      <c r="ZG304" s="260"/>
      <c r="ZH304" s="261"/>
      <c r="ZI304" s="261"/>
      <c r="ZJ304" s="262"/>
      <c r="ZK304" s="259"/>
      <c r="ZL304" s="260"/>
      <c r="ZM304" s="261"/>
      <c r="ZN304" s="261"/>
      <c r="ZO304" s="262"/>
      <c r="ZP304" s="259"/>
      <c r="ZQ304" s="260"/>
      <c r="ZR304" s="261"/>
      <c r="ZS304" s="261"/>
      <c r="ZT304" s="262"/>
      <c r="ZU304" s="259"/>
      <c r="ZV304" s="260"/>
      <c r="ZW304" s="261"/>
      <c r="ZX304" s="261"/>
      <c r="ZY304" s="262"/>
      <c r="ZZ304" s="259"/>
      <c r="AAA304" s="260"/>
      <c r="AAB304" s="261"/>
      <c r="AAC304" s="261"/>
      <c r="AAD304" s="262"/>
      <c r="AAE304" s="259"/>
      <c r="AAF304" s="260"/>
      <c r="AAG304" s="261"/>
      <c r="AAH304" s="261"/>
      <c r="AAI304" s="262"/>
      <c r="AAJ304" s="259"/>
      <c r="AAK304" s="260"/>
      <c r="AAL304" s="261"/>
      <c r="AAM304" s="261"/>
      <c r="AAN304" s="262"/>
      <c r="AAO304" s="259"/>
      <c r="AAP304" s="260"/>
      <c r="AAQ304" s="261"/>
      <c r="AAR304" s="261"/>
      <c r="AAS304" s="262"/>
      <c r="AAT304" s="259"/>
      <c r="AAU304" s="260"/>
      <c r="AAV304" s="261"/>
      <c r="AAW304" s="261"/>
      <c r="AAX304" s="262"/>
      <c r="AAY304" s="259"/>
      <c r="AAZ304" s="260"/>
      <c r="ABA304" s="261"/>
      <c r="ABB304" s="261"/>
      <c r="ABC304" s="262"/>
      <c r="ABD304" s="259"/>
      <c r="ABE304" s="260"/>
      <c r="ABF304" s="261"/>
      <c r="ABG304" s="261"/>
      <c r="ABH304" s="262"/>
      <c r="ABI304" s="259"/>
      <c r="ABJ304" s="260"/>
      <c r="ABK304" s="261"/>
      <c r="ABL304" s="261"/>
      <c r="ABM304" s="262"/>
      <c r="ABN304" s="259"/>
      <c r="ABO304" s="260"/>
      <c r="ABP304" s="261"/>
      <c r="ABQ304" s="261"/>
      <c r="ABR304" s="262"/>
      <c r="ABS304" s="259"/>
      <c r="ABT304" s="260"/>
      <c r="ABU304" s="261"/>
      <c r="ABV304" s="261"/>
      <c r="ABW304" s="262"/>
      <c r="ABX304" s="259"/>
      <c r="ABY304" s="260"/>
      <c r="ABZ304" s="261"/>
      <c r="ACA304" s="261"/>
      <c r="ACB304" s="262"/>
      <c r="ACC304" s="259"/>
      <c r="ACD304" s="260"/>
      <c r="ACE304" s="261"/>
      <c r="ACF304" s="261"/>
      <c r="ACG304" s="262"/>
      <c r="ACH304" s="259"/>
      <c r="ACI304" s="260"/>
      <c r="ACJ304" s="261"/>
      <c r="ACK304" s="261"/>
      <c r="ACL304" s="262"/>
      <c r="ACM304" s="259"/>
      <c r="ACN304" s="260"/>
      <c r="ACO304" s="261"/>
      <c r="ACP304" s="261"/>
      <c r="ACQ304" s="262"/>
      <c r="ACR304" s="259"/>
      <c r="ACS304" s="260"/>
      <c r="ACT304" s="261"/>
      <c r="ACU304" s="261"/>
      <c r="ACV304" s="262"/>
      <c r="ACW304" s="259"/>
      <c r="ACX304" s="260"/>
      <c r="ACY304" s="261"/>
      <c r="ACZ304" s="261"/>
      <c r="ADA304" s="262"/>
      <c r="ADB304" s="259"/>
      <c r="ADC304" s="260"/>
      <c r="ADD304" s="261"/>
      <c r="ADE304" s="261"/>
      <c r="ADF304" s="262"/>
      <c r="ADG304" s="259"/>
      <c r="ADH304" s="260"/>
      <c r="ADI304" s="261"/>
      <c r="ADJ304" s="261"/>
      <c r="ADK304" s="262"/>
      <c r="ADL304" s="259"/>
      <c r="ADM304" s="260"/>
      <c r="ADN304" s="261"/>
      <c r="ADO304" s="261"/>
      <c r="ADP304" s="262"/>
      <c r="ADQ304" s="259"/>
      <c r="ADR304" s="260"/>
      <c r="ADS304" s="261"/>
      <c r="ADT304" s="261"/>
      <c r="ADU304" s="262"/>
      <c r="ADV304" s="259"/>
      <c r="ADW304" s="260"/>
      <c r="ADX304" s="261"/>
      <c r="ADY304" s="261"/>
      <c r="ADZ304" s="262"/>
      <c r="AEA304" s="259"/>
      <c r="AEB304" s="260"/>
      <c r="AEC304" s="261"/>
      <c r="AED304" s="261"/>
      <c r="AEE304" s="262"/>
      <c r="AEF304" s="259"/>
      <c r="AEG304" s="260"/>
      <c r="AEH304" s="261"/>
      <c r="AEI304" s="261"/>
      <c r="AEJ304" s="262"/>
      <c r="AEK304" s="259"/>
      <c r="AEL304" s="260"/>
      <c r="AEM304" s="261"/>
      <c r="AEN304" s="261"/>
      <c r="AEO304" s="262"/>
      <c r="AEP304" s="259"/>
      <c r="AEQ304" s="260"/>
      <c r="AER304" s="261"/>
      <c r="AES304" s="261"/>
      <c r="AET304" s="262"/>
      <c r="AEU304" s="259"/>
      <c r="AEV304" s="260"/>
      <c r="AEW304" s="261"/>
      <c r="AEX304" s="261"/>
      <c r="AEY304" s="262"/>
      <c r="AEZ304" s="259"/>
      <c r="AFA304" s="260"/>
      <c r="AFB304" s="261"/>
      <c r="AFC304" s="261"/>
      <c r="AFD304" s="262"/>
      <c r="AFE304" s="259"/>
      <c r="AFF304" s="260"/>
      <c r="AFG304" s="261"/>
      <c r="AFH304" s="261"/>
      <c r="AFI304" s="262"/>
      <c r="AFJ304" s="259"/>
      <c r="AFK304" s="260"/>
      <c r="AFL304" s="261"/>
      <c r="AFM304" s="261"/>
      <c r="AFN304" s="262"/>
      <c r="AFO304" s="259"/>
      <c r="AFP304" s="260"/>
      <c r="AFQ304" s="261"/>
      <c r="AFR304" s="261"/>
      <c r="AFS304" s="262"/>
      <c r="AFT304" s="259"/>
      <c r="AFU304" s="260"/>
      <c r="AFV304" s="261"/>
      <c r="AFW304" s="261"/>
      <c r="AFX304" s="262"/>
      <c r="AFY304" s="259"/>
      <c r="AFZ304" s="260"/>
      <c r="AGA304" s="261"/>
      <c r="AGB304" s="261"/>
      <c r="AGC304" s="262"/>
      <c r="AGD304" s="259"/>
      <c r="AGE304" s="260"/>
      <c r="AGF304" s="261"/>
      <c r="AGG304" s="261"/>
      <c r="AGH304" s="262"/>
      <c r="AGI304" s="259"/>
      <c r="AGJ304" s="260"/>
      <c r="AGK304" s="261"/>
      <c r="AGL304" s="261"/>
      <c r="AGM304" s="262"/>
      <c r="AGN304" s="259"/>
      <c r="AGO304" s="260"/>
      <c r="AGP304" s="261"/>
      <c r="AGQ304" s="261"/>
      <c r="AGR304" s="262"/>
      <c r="AGS304" s="259"/>
      <c r="AGT304" s="260"/>
      <c r="AGU304" s="261"/>
      <c r="AGV304" s="261"/>
      <c r="AGW304" s="262"/>
      <c r="AGX304" s="259"/>
      <c r="AGY304" s="260"/>
      <c r="AGZ304" s="261"/>
      <c r="AHA304" s="261"/>
      <c r="AHB304" s="262"/>
      <c r="AHC304" s="259"/>
      <c r="AHD304" s="260"/>
      <c r="AHE304" s="261"/>
      <c r="AHF304" s="261"/>
      <c r="AHG304" s="262"/>
      <c r="AHH304" s="259"/>
      <c r="AHI304" s="260"/>
      <c r="AHJ304" s="261"/>
      <c r="AHK304" s="261"/>
      <c r="AHL304" s="262"/>
      <c r="AHM304" s="259"/>
      <c r="AHN304" s="260"/>
      <c r="AHO304" s="261"/>
      <c r="AHP304" s="261"/>
      <c r="AHQ304" s="262"/>
      <c r="AHR304" s="259"/>
      <c r="AHS304" s="260"/>
      <c r="AHT304" s="261"/>
      <c r="AHU304" s="261"/>
      <c r="AHV304" s="262"/>
      <c r="AHW304" s="259"/>
      <c r="AHX304" s="260"/>
      <c r="AHY304" s="261"/>
      <c r="AHZ304" s="261"/>
      <c r="AIA304" s="262"/>
      <c r="AIB304" s="259"/>
      <c r="AIC304" s="260"/>
      <c r="AID304" s="261"/>
      <c r="AIE304" s="261"/>
      <c r="AIF304" s="262"/>
      <c r="AIG304" s="259"/>
      <c r="AIH304" s="260"/>
      <c r="AII304" s="261"/>
      <c r="AIJ304" s="261"/>
      <c r="AIK304" s="262"/>
      <c r="AIL304" s="259"/>
      <c r="AIM304" s="260"/>
      <c r="AIN304" s="261"/>
      <c r="AIO304" s="261"/>
      <c r="AIP304" s="262"/>
      <c r="AIQ304" s="259"/>
      <c r="AIR304" s="260"/>
      <c r="AIS304" s="261"/>
      <c r="AIT304" s="261"/>
      <c r="AIU304" s="262"/>
      <c r="AIV304" s="259"/>
      <c r="AIW304" s="260"/>
      <c r="AIX304" s="261"/>
      <c r="AIY304" s="261"/>
      <c r="AIZ304" s="262"/>
      <c r="AJA304" s="259"/>
      <c r="AJB304" s="260"/>
      <c r="AJC304" s="261"/>
      <c r="AJD304" s="261"/>
      <c r="AJE304" s="262"/>
      <c r="AJF304" s="259"/>
      <c r="AJG304" s="260"/>
      <c r="AJH304" s="261"/>
      <c r="AJI304" s="261"/>
      <c r="AJJ304" s="262"/>
      <c r="AJK304" s="259"/>
      <c r="AJL304" s="260"/>
      <c r="AJM304" s="261"/>
      <c r="AJN304" s="261"/>
      <c r="AJO304" s="262"/>
      <c r="AJP304" s="259"/>
      <c r="AJQ304" s="260"/>
      <c r="AJR304" s="261"/>
      <c r="AJS304" s="261"/>
      <c r="AJT304" s="262"/>
      <c r="AJU304" s="259"/>
      <c r="AJV304" s="260"/>
      <c r="AJW304" s="261"/>
      <c r="AJX304" s="261"/>
      <c r="AJY304" s="262"/>
      <c r="AJZ304" s="259"/>
      <c r="AKA304" s="260"/>
      <c r="AKB304" s="261"/>
      <c r="AKC304" s="261"/>
      <c r="AKD304" s="262"/>
      <c r="AKE304" s="259"/>
      <c r="AKF304" s="260"/>
      <c r="AKG304" s="261"/>
      <c r="AKH304" s="261"/>
      <c r="AKI304" s="262"/>
      <c r="AKJ304" s="259"/>
      <c r="AKK304" s="260"/>
      <c r="AKL304" s="261"/>
      <c r="AKM304" s="261"/>
      <c r="AKN304" s="262"/>
      <c r="AKO304" s="259"/>
      <c r="AKP304" s="260"/>
      <c r="AKQ304" s="261"/>
      <c r="AKR304" s="261"/>
      <c r="AKS304" s="262"/>
      <c r="AKT304" s="259"/>
      <c r="AKU304" s="260"/>
      <c r="AKV304" s="261"/>
      <c r="AKW304" s="261"/>
      <c r="AKX304" s="262"/>
      <c r="AKY304" s="259"/>
      <c r="AKZ304" s="260"/>
      <c r="ALA304" s="261"/>
      <c r="ALB304" s="261"/>
      <c r="ALC304" s="262"/>
      <c r="ALD304" s="259"/>
      <c r="ALE304" s="260"/>
      <c r="ALF304" s="261"/>
      <c r="ALG304" s="261"/>
      <c r="ALH304" s="262"/>
      <c r="ALI304" s="259"/>
      <c r="ALJ304" s="260"/>
      <c r="ALK304" s="261"/>
      <c r="ALL304" s="261"/>
      <c r="ALM304" s="262"/>
      <c r="ALN304" s="259"/>
      <c r="ALO304" s="260"/>
      <c r="ALP304" s="261"/>
      <c r="ALQ304" s="261"/>
      <c r="ALR304" s="262"/>
      <c r="ALS304" s="259"/>
      <c r="ALT304" s="260"/>
      <c r="ALU304" s="261"/>
      <c r="ALV304" s="261"/>
      <c r="ALW304" s="262"/>
      <c r="ALX304" s="259"/>
      <c r="ALY304" s="260"/>
      <c r="ALZ304" s="261"/>
      <c r="AMA304" s="261"/>
      <c r="AMB304" s="262"/>
      <c r="AMC304" s="259"/>
      <c r="AMD304" s="260"/>
      <c r="AME304" s="261"/>
      <c r="AMF304" s="261"/>
      <c r="AMG304" s="262"/>
      <c r="AMH304" s="259"/>
      <c r="AMI304" s="260"/>
      <c r="AMJ304" s="261"/>
      <c r="AMK304" s="261"/>
      <c r="AML304" s="262"/>
      <c r="AMM304" s="259"/>
      <c r="AMN304" s="260"/>
      <c r="AMO304" s="261"/>
      <c r="AMP304" s="261"/>
      <c r="AMQ304" s="262"/>
      <c r="AMR304" s="259"/>
      <c r="AMS304" s="260"/>
      <c r="AMT304" s="261"/>
      <c r="AMU304" s="261"/>
      <c r="AMV304" s="262"/>
      <c r="AMW304" s="259"/>
      <c r="AMX304" s="260"/>
      <c r="AMY304" s="261"/>
      <c r="AMZ304" s="261"/>
      <c r="ANA304" s="262"/>
      <c r="ANB304" s="259"/>
      <c r="ANC304" s="260"/>
      <c r="AND304" s="261"/>
      <c r="ANE304" s="261"/>
      <c r="ANF304" s="262"/>
      <c r="ANG304" s="259"/>
      <c r="ANH304" s="260"/>
      <c r="ANI304" s="261"/>
      <c r="ANJ304" s="261"/>
      <c r="ANK304" s="262"/>
      <c r="ANL304" s="259"/>
      <c r="ANM304" s="260"/>
      <c r="ANN304" s="261"/>
      <c r="ANO304" s="261"/>
      <c r="ANP304" s="262"/>
      <c r="ANQ304" s="259"/>
      <c r="ANR304" s="260"/>
      <c r="ANS304" s="261"/>
      <c r="ANT304" s="261"/>
      <c r="ANU304" s="262"/>
      <c r="ANV304" s="259"/>
      <c r="ANW304" s="260"/>
      <c r="ANX304" s="261"/>
      <c r="ANY304" s="261"/>
      <c r="ANZ304" s="262"/>
      <c r="AOA304" s="259"/>
      <c r="AOB304" s="260"/>
      <c r="AOC304" s="261"/>
      <c r="AOD304" s="261"/>
      <c r="AOE304" s="262"/>
      <c r="AOF304" s="259"/>
      <c r="AOG304" s="260"/>
      <c r="AOH304" s="261"/>
      <c r="AOI304" s="261"/>
      <c r="AOJ304" s="262"/>
      <c r="AOK304" s="259"/>
      <c r="AOL304" s="260"/>
      <c r="AOM304" s="261"/>
      <c r="AON304" s="261"/>
      <c r="AOO304" s="262"/>
      <c r="AOP304" s="259"/>
      <c r="AOQ304" s="260"/>
      <c r="AOR304" s="261"/>
      <c r="AOS304" s="261"/>
      <c r="AOT304" s="262"/>
      <c r="AOU304" s="259"/>
      <c r="AOV304" s="260"/>
      <c r="AOW304" s="261"/>
      <c r="AOX304" s="261"/>
      <c r="AOY304" s="262"/>
      <c r="AOZ304" s="259"/>
      <c r="APA304" s="260"/>
      <c r="APB304" s="261"/>
      <c r="APC304" s="261"/>
      <c r="APD304" s="262"/>
      <c r="APE304" s="259"/>
      <c r="APF304" s="260"/>
      <c r="APG304" s="261"/>
      <c r="APH304" s="261"/>
      <c r="API304" s="262"/>
      <c r="APJ304" s="259"/>
      <c r="APK304" s="260"/>
      <c r="APL304" s="261"/>
      <c r="APM304" s="261"/>
      <c r="APN304" s="262"/>
      <c r="APO304" s="259"/>
      <c r="APP304" s="260"/>
      <c r="APQ304" s="261"/>
      <c r="APR304" s="261"/>
      <c r="APS304" s="262"/>
      <c r="APT304" s="259"/>
      <c r="APU304" s="260"/>
      <c r="APV304" s="261"/>
      <c r="APW304" s="261"/>
      <c r="APX304" s="262"/>
      <c r="APY304" s="259"/>
      <c r="APZ304" s="260"/>
      <c r="AQA304" s="261"/>
      <c r="AQB304" s="261"/>
      <c r="AQC304" s="262"/>
      <c r="AQD304" s="259"/>
      <c r="AQE304" s="260"/>
      <c r="AQF304" s="261"/>
      <c r="AQG304" s="261"/>
      <c r="AQH304" s="262"/>
      <c r="AQI304" s="259"/>
      <c r="AQJ304" s="260"/>
      <c r="AQK304" s="261"/>
      <c r="AQL304" s="261"/>
      <c r="AQM304" s="262"/>
      <c r="AQN304" s="259"/>
      <c r="AQO304" s="260"/>
      <c r="AQP304" s="261"/>
      <c r="AQQ304" s="261"/>
      <c r="AQR304" s="262"/>
      <c r="AQS304" s="259"/>
      <c r="AQT304" s="260"/>
      <c r="AQU304" s="261"/>
      <c r="AQV304" s="261"/>
      <c r="AQW304" s="262"/>
      <c r="AQX304" s="259"/>
      <c r="AQY304" s="260"/>
      <c r="AQZ304" s="261"/>
      <c r="ARA304" s="261"/>
      <c r="ARB304" s="262"/>
      <c r="ARC304" s="259"/>
      <c r="ARD304" s="260"/>
      <c r="ARE304" s="261"/>
      <c r="ARF304" s="261"/>
      <c r="ARG304" s="262"/>
      <c r="ARH304" s="259"/>
      <c r="ARI304" s="260"/>
      <c r="ARJ304" s="261"/>
      <c r="ARK304" s="261"/>
      <c r="ARL304" s="262"/>
      <c r="ARM304" s="259"/>
      <c r="ARN304" s="260"/>
      <c r="ARO304" s="261"/>
      <c r="ARP304" s="261"/>
      <c r="ARQ304" s="262"/>
      <c r="ARR304" s="259"/>
      <c r="ARS304" s="260"/>
      <c r="ART304" s="261"/>
      <c r="ARU304" s="261"/>
      <c r="ARV304" s="262"/>
      <c r="ARW304" s="259"/>
      <c r="ARX304" s="260"/>
      <c r="ARY304" s="261"/>
      <c r="ARZ304" s="261"/>
      <c r="ASA304" s="262"/>
      <c r="ASB304" s="259"/>
      <c r="ASC304" s="260"/>
      <c r="ASD304" s="261"/>
      <c r="ASE304" s="261"/>
      <c r="ASF304" s="262"/>
      <c r="ASG304" s="259"/>
      <c r="ASH304" s="260"/>
      <c r="ASI304" s="261"/>
      <c r="ASJ304" s="261"/>
      <c r="ASK304" s="262"/>
      <c r="ASL304" s="259"/>
      <c r="ASM304" s="260"/>
      <c r="ASN304" s="261"/>
      <c r="ASO304" s="261"/>
      <c r="ASP304" s="262"/>
      <c r="ASQ304" s="259"/>
      <c r="ASR304" s="260"/>
      <c r="ASS304" s="261"/>
      <c r="AST304" s="261"/>
      <c r="ASU304" s="262"/>
      <c r="ASV304" s="259"/>
      <c r="ASW304" s="260"/>
      <c r="ASX304" s="261"/>
      <c r="ASY304" s="261"/>
      <c r="ASZ304" s="262"/>
      <c r="ATA304" s="259"/>
      <c r="ATB304" s="260"/>
      <c r="ATC304" s="261"/>
      <c r="ATD304" s="261"/>
      <c r="ATE304" s="262"/>
      <c r="ATF304" s="259"/>
      <c r="ATG304" s="260"/>
      <c r="ATH304" s="261"/>
      <c r="ATI304" s="261"/>
      <c r="ATJ304" s="262"/>
      <c r="ATK304" s="259"/>
      <c r="ATL304" s="260"/>
      <c r="ATM304" s="261"/>
      <c r="ATN304" s="261"/>
      <c r="ATO304" s="262"/>
      <c r="ATP304" s="259"/>
      <c r="ATQ304" s="260"/>
      <c r="ATR304" s="261"/>
      <c r="ATS304" s="261"/>
      <c r="ATT304" s="262"/>
      <c r="ATU304" s="259"/>
      <c r="ATV304" s="260"/>
      <c r="ATW304" s="261"/>
      <c r="ATX304" s="261"/>
      <c r="ATY304" s="262"/>
      <c r="ATZ304" s="259"/>
      <c r="AUA304" s="260"/>
      <c r="AUB304" s="261"/>
      <c r="AUC304" s="261"/>
      <c r="AUD304" s="262"/>
      <c r="AUE304" s="259"/>
      <c r="AUF304" s="260"/>
      <c r="AUG304" s="261"/>
      <c r="AUH304" s="261"/>
      <c r="AUI304" s="262"/>
      <c r="AUJ304" s="259"/>
      <c r="AUK304" s="260"/>
      <c r="AUL304" s="261"/>
      <c r="AUM304" s="261"/>
      <c r="AUN304" s="262"/>
      <c r="AUO304" s="259"/>
      <c r="AUP304" s="260"/>
      <c r="AUQ304" s="261"/>
      <c r="AUR304" s="261"/>
      <c r="AUS304" s="262"/>
      <c r="AUT304" s="259"/>
      <c r="AUU304" s="260"/>
      <c r="AUV304" s="261"/>
      <c r="AUW304" s="261"/>
      <c r="AUX304" s="262"/>
      <c r="AUY304" s="259"/>
      <c r="AUZ304" s="260"/>
      <c r="AVA304" s="261"/>
      <c r="AVB304" s="261"/>
      <c r="AVC304" s="262"/>
      <c r="AVD304" s="259"/>
      <c r="AVE304" s="260"/>
      <c r="AVF304" s="261"/>
      <c r="AVG304" s="261"/>
      <c r="AVH304" s="262"/>
      <c r="AVI304" s="259"/>
      <c r="AVJ304" s="260"/>
      <c r="AVK304" s="261"/>
      <c r="AVL304" s="261"/>
      <c r="AVM304" s="294"/>
      <c r="AVN304" s="228"/>
      <c r="AVO304" s="229"/>
      <c r="AVP304" s="230"/>
      <c r="AVQ304" s="230"/>
      <c r="AVR304" s="291"/>
      <c r="AVS304" s="228"/>
      <c r="AVT304" s="229"/>
      <c r="AVU304" s="230"/>
      <c r="AVV304" s="230"/>
      <c r="AVW304" s="291"/>
      <c r="AVX304" s="228"/>
      <c r="AVY304" s="229"/>
      <c r="AVZ304" s="230"/>
      <c r="AWA304" s="230"/>
      <c r="AWB304" s="291"/>
      <c r="AWC304" s="228"/>
      <c r="AWD304" s="229"/>
      <c r="AWE304" s="230"/>
      <c r="AWF304" s="230"/>
      <c r="AWG304" s="291"/>
      <c r="AWH304" s="228"/>
      <c r="AWI304" s="229"/>
      <c r="AWJ304" s="230"/>
      <c r="AWK304" s="230"/>
      <c r="AWL304" s="291"/>
      <c r="AWM304" s="228"/>
      <c r="AWN304" s="229"/>
      <c r="AWO304" s="230"/>
      <c r="AWP304" s="230"/>
      <c r="AWQ304" s="291"/>
      <c r="AWR304" s="228"/>
      <c r="AWS304" s="229"/>
      <c r="AWT304" s="230"/>
      <c r="AWU304" s="230"/>
      <c r="AWV304" s="291"/>
      <c r="AWW304" s="228"/>
      <c r="AWX304" s="229"/>
      <c r="AWY304" s="230"/>
      <c r="AWZ304" s="230"/>
      <c r="AXA304" s="291"/>
      <c r="AXB304" s="228"/>
      <c r="AXC304" s="229"/>
      <c r="AXD304" s="230"/>
      <c r="AXE304" s="230"/>
      <c r="AXF304" s="291"/>
      <c r="AXG304" s="228"/>
      <c r="AXH304" s="229"/>
      <c r="AXI304" s="230"/>
      <c r="AXJ304" s="230"/>
      <c r="AXK304" s="291"/>
      <c r="AXL304" s="228"/>
      <c r="AXM304" s="229"/>
      <c r="AXN304" s="230"/>
      <c r="AXO304" s="230"/>
      <c r="AXP304" s="291"/>
      <c r="AXQ304" s="228"/>
      <c r="AXR304" s="229"/>
      <c r="AXS304" s="230"/>
      <c r="AXT304" s="230"/>
      <c r="AXU304" s="291"/>
      <c r="AXV304" s="228"/>
      <c r="AXW304" s="229"/>
      <c r="AXX304" s="230"/>
      <c r="AXY304" s="230"/>
      <c r="AXZ304" s="291"/>
      <c r="AYA304" s="228"/>
      <c r="AYB304" s="229"/>
      <c r="AYC304" s="230"/>
      <c r="AYD304" s="230"/>
      <c r="AYE304" s="291"/>
      <c r="AYF304" s="228"/>
      <c r="AYG304" s="229"/>
      <c r="AYH304" s="230"/>
      <c r="AYI304" s="230"/>
      <c r="AYJ304" s="291"/>
      <c r="AYK304" s="228"/>
      <c r="AYL304" s="229"/>
      <c r="AYM304" s="230"/>
      <c r="AYN304" s="230"/>
      <c r="AYO304" s="291"/>
      <c r="AYP304" s="228"/>
      <c r="AYQ304" s="229"/>
      <c r="AYR304" s="230"/>
      <c r="AYS304" s="230"/>
      <c r="AYT304" s="291"/>
      <c r="AYU304" s="228"/>
      <c r="AYV304" s="229"/>
      <c r="AYW304" s="230"/>
      <c r="AYX304" s="230"/>
      <c r="AYY304" s="291"/>
      <c r="AYZ304" s="228"/>
      <c r="AZA304" s="229"/>
      <c r="AZB304" s="230"/>
      <c r="AZC304" s="230"/>
      <c r="AZD304" s="291"/>
      <c r="AZE304" s="228"/>
      <c r="AZF304" s="229"/>
      <c r="AZG304" s="230"/>
      <c r="AZH304" s="230"/>
      <c r="AZI304" s="291"/>
      <c r="AZJ304" s="228"/>
      <c r="AZK304" s="229"/>
      <c r="AZL304" s="230"/>
      <c r="AZM304" s="230"/>
      <c r="AZN304" s="291"/>
      <c r="AZO304" s="228"/>
      <c r="AZP304" s="229"/>
      <c r="AZQ304" s="230"/>
      <c r="AZR304" s="230"/>
      <c r="AZS304" s="291"/>
      <c r="AZT304" s="228"/>
      <c r="AZU304" s="229"/>
      <c r="AZV304" s="230"/>
      <c r="AZW304" s="230"/>
      <c r="AZX304" s="291"/>
      <c r="AZY304" s="228"/>
      <c r="AZZ304" s="229"/>
      <c r="BAA304" s="230"/>
      <c r="BAB304" s="230"/>
      <c r="BAC304" s="291"/>
      <c r="BAD304" s="228"/>
      <c r="BAE304" s="229"/>
      <c r="BAF304" s="230"/>
      <c r="BAG304" s="230"/>
      <c r="BAH304" s="291"/>
      <c r="BAI304" s="228"/>
      <c r="BAJ304" s="229"/>
      <c r="BAK304" s="230"/>
      <c r="BAL304" s="230"/>
      <c r="BAM304" s="291"/>
      <c r="BAN304" s="228"/>
      <c r="BAO304" s="229"/>
      <c r="BAP304" s="230"/>
      <c r="BAQ304" s="230"/>
      <c r="BAR304" s="291"/>
      <c r="BAS304" s="228"/>
      <c r="BAT304" s="229"/>
      <c r="BAU304" s="230"/>
      <c r="BAV304" s="230"/>
      <c r="BAW304" s="291"/>
      <c r="BAX304" s="228"/>
      <c r="BAY304" s="229"/>
      <c r="BAZ304" s="230"/>
      <c r="BBA304" s="230"/>
      <c r="BBB304" s="291"/>
      <c r="BBC304" s="228"/>
      <c r="BBD304" s="229"/>
      <c r="BBE304" s="230"/>
      <c r="BBF304" s="230"/>
      <c r="BBG304" s="291"/>
      <c r="BBH304" s="228"/>
      <c r="BBI304" s="229"/>
      <c r="BBJ304" s="230"/>
      <c r="BBK304" s="230"/>
      <c r="BBL304" s="291"/>
      <c r="BBM304" s="228"/>
      <c r="BBN304" s="229"/>
      <c r="BBO304" s="230"/>
      <c r="BBP304" s="230"/>
      <c r="BBQ304" s="291"/>
      <c r="BBR304" s="228"/>
      <c r="BBS304" s="229"/>
      <c r="BBT304" s="230"/>
      <c r="BBU304" s="230"/>
      <c r="BBV304" s="291"/>
      <c r="BBW304" s="228"/>
      <c r="BBX304" s="229"/>
      <c r="BBY304" s="230"/>
      <c r="BBZ304" s="230"/>
      <c r="BCA304" s="291"/>
      <c r="BCB304" s="228"/>
      <c r="BCC304" s="229"/>
      <c r="BCD304" s="230"/>
      <c r="BCE304" s="230"/>
      <c r="BCF304" s="291"/>
      <c r="BCG304" s="228"/>
      <c r="BCH304" s="229"/>
      <c r="BCI304" s="230"/>
      <c r="BCJ304" s="230"/>
      <c r="BCK304" s="291"/>
      <c r="BCL304" s="228"/>
      <c r="BCM304" s="229"/>
      <c r="BCN304" s="230"/>
      <c r="BCO304" s="230"/>
      <c r="BCP304" s="291"/>
      <c r="BCQ304" s="228"/>
      <c r="BCR304" s="229"/>
      <c r="BCS304" s="230"/>
      <c r="BCT304" s="230"/>
      <c r="BCU304" s="291"/>
      <c r="BCV304" s="228"/>
      <c r="BCW304" s="229"/>
      <c r="BCX304" s="230"/>
      <c r="BCY304" s="230"/>
      <c r="BCZ304" s="291"/>
      <c r="BDA304" s="228"/>
      <c r="BDB304" s="229"/>
      <c r="BDC304" s="230"/>
      <c r="BDD304" s="230"/>
      <c r="BDE304" s="291"/>
      <c r="BDF304" s="228"/>
      <c r="BDG304" s="229"/>
      <c r="BDH304" s="230"/>
      <c r="BDI304" s="230"/>
      <c r="BDJ304" s="291"/>
      <c r="BDK304" s="228"/>
      <c r="BDL304" s="229"/>
      <c r="BDM304" s="230"/>
      <c r="BDN304" s="230"/>
      <c r="BDO304" s="291"/>
      <c r="BDP304" s="228"/>
      <c r="BDQ304" s="229"/>
      <c r="BDR304" s="230"/>
      <c r="BDS304" s="230"/>
      <c r="BDT304" s="291"/>
      <c r="BDU304" s="228"/>
      <c r="BDV304" s="229"/>
      <c r="BDW304" s="230"/>
      <c r="BDX304" s="230"/>
      <c r="BDY304" s="291"/>
      <c r="BDZ304" s="228"/>
      <c r="BEA304" s="229"/>
      <c r="BEB304" s="230"/>
      <c r="BEC304" s="230"/>
      <c r="BED304" s="291"/>
      <c r="BEE304" s="228"/>
      <c r="BEF304" s="229"/>
      <c r="BEG304" s="230"/>
      <c r="BEH304" s="230"/>
      <c r="BEI304" s="291"/>
      <c r="BEJ304" s="228"/>
      <c r="BEK304" s="229"/>
      <c r="BEL304" s="230"/>
      <c r="BEM304" s="230"/>
      <c r="BEN304" s="291"/>
      <c r="BEO304" s="228"/>
      <c r="BEP304" s="229"/>
      <c r="BEQ304" s="230"/>
      <c r="BER304" s="230"/>
      <c r="BES304" s="291"/>
      <c r="BET304" s="228"/>
      <c r="BEU304" s="229"/>
      <c r="BEV304" s="230"/>
      <c r="BEW304" s="230"/>
      <c r="BEX304" s="291"/>
      <c r="BEY304" s="228"/>
      <c r="BEZ304" s="229"/>
      <c r="BFA304" s="230"/>
      <c r="BFB304" s="230"/>
      <c r="BFC304" s="291"/>
      <c r="BFD304" s="228"/>
      <c r="BFE304" s="229"/>
      <c r="BFF304" s="230"/>
      <c r="BFG304" s="230"/>
      <c r="BFH304" s="291"/>
      <c r="BFI304" s="228"/>
      <c r="BFJ304" s="229"/>
      <c r="BFK304" s="230"/>
      <c r="BFL304" s="230"/>
      <c r="BFM304" s="291"/>
      <c r="BFN304" s="228"/>
      <c r="BFO304" s="229"/>
      <c r="BFP304" s="230"/>
      <c r="BFQ304" s="230"/>
      <c r="BFR304" s="291"/>
      <c r="BFS304" s="228"/>
      <c r="BFT304" s="229"/>
      <c r="BFU304" s="230"/>
      <c r="BFV304" s="230"/>
      <c r="BFW304" s="291"/>
      <c r="BFX304" s="228"/>
      <c r="BFY304" s="229"/>
      <c r="BFZ304" s="230"/>
      <c r="BGA304" s="230"/>
      <c r="BGB304" s="291"/>
      <c r="BGC304" s="228"/>
      <c r="BGD304" s="229"/>
      <c r="BGE304" s="230"/>
      <c r="BGF304" s="230"/>
      <c r="BGG304" s="291"/>
      <c r="BGH304" s="228"/>
      <c r="BGI304" s="229"/>
      <c r="BGJ304" s="230"/>
      <c r="BGK304" s="230"/>
      <c r="BGL304" s="291"/>
      <c r="BGM304" s="228"/>
      <c r="BGN304" s="229"/>
      <c r="BGO304" s="230"/>
      <c r="BGP304" s="230"/>
      <c r="BGQ304" s="291"/>
      <c r="BGR304" s="228"/>
      <c r="BGS304" s="229"/>
      <c r="BGT304" s="230"/>
      <c r="BGU304" s="230"/>
      <c r="BGV304" s="291"/>
      <c r="BGW304" s="228"/>
      <c r="BGX304" s="229"/>
      <c r="BGY304" s="230"/>
      <c r="BGZ304" s="230"/>
      <c r="BHA304" s="291"/>
      <c r="BHB304" s="228"/>
      <c r="BHC304" s="229"/>
      <c r="BHD304" s="230"/>
      <c r="BHE304" s="230"/>
      <c r="BHF304" s="291"/>
      <c r="BHG304" s="228"/>
      <c r="BHH304" s="229"/>
      <c r="BHI304" s="230"/>
      <c r="BHJ304" s="230"/>
      <c r="BHK304" s="291"/>
      <c r="BHL304" s="228"/>
      <c r="BHM304" s="229"/>
      <c r="BHN304" s="230"/>
      <c r="BHO304" s="230"/>
      <c r="BHP304" s="291"/>
      <c r="BHQ304" s="228"/>
      <c r="BHR304" s="229"/>
      <c r="BHS304" s="230"/>
      <c r="BHT304" s="230"/>
      <c r="BHU304" s="291"/>
      <c r="BHV304" s="228"/>
      <c r="BHW304" s="229"/>
      <c r="BHX304" s="230"/>
      <c r="BHY304" s="230"/>
      <c r="BHZ304" s="291"/>
      <c r="BIA304" s="228"/>
      <c r="BIB304" s="229"/>
      <c r="BIC304" s="230"/>
      <c r="BID304" s="230"/>
      <c r="BIE304" s="291"/>
      <c r="BIF304" s="228"/>
      <c r="BIG304" s="229"/>
      <c r="BIH304" s="230"/>
      <c r="BII304" s="230"/>
      <c r="BIJ304" s="291"/>
      <c r="BIK304" s="228"/>
      <c r="BIL304" s="229"/>
      <c r="BIM304" s="230"/>
      <c r="BIN304" s="230"/>
      <c r="BIO304" s="291"/>
      <c r="BIP304" s="228"/>
      <c r="BIQ304" s="229"/>
      <c r="BIR304" s="230"/>
      <c r="BIS304" s="230"/>
      <c r="BIT304" s="291"/>
      <c r="BIU304" s="228"/>
      <c r="BIV304" s="229"/>
      <c r="BIW304" s="230"/>
      <c r="BIX304" s="230"/>
      <c r="BIY304" s="291"/>
      <c r="BIZ304" s="228"/>
      <c r="BJA304" s="229"/>
      <c r="BJB304" s="230"/>
      <c r="BJC304" s="230"/>
      <c r="BJD304" s="291"/>
      <c r="BJE304" s="228"/>
      <c r="BJF304" s="229"/>
      <c r="BJG304" s="230"/>
      <c r="BJH304" s="230"/>
      <c r="BJI304" s="291"/>
      <c r="BJJ304" s="228"/>
      <c r="BJK304" s="229"/>
      <c r="BJL304" s="230"/>
      <c r="BJM304" s="230"/>
      <c r="BJN304" s="291"/>
      <c r="BJO304" s="228"/>
      <c r="BJP304" s="229"/>
      <c r="BJQ304" s="230"/>
      <c r="BJR304" s="230"/>
      <c r="BJS304" s="291"/>
      <c r="BJT304" s="228"/>
      <c r="BJU304" s="229"/>
      <c r="BJV304" s="230"/>
      <c r="BJW304" s="230"/>
      <c r="BJX304" s="291"/>
      <c r="BJY304" s="228"/>
      <c r="BJZ304" s="229"/>
      <c r="BKA304" s="230"/>
      <c r="BKB304" s="230"/>
      <c r="BKC304" s="291"/>
      <c r="BKD304" s="228"/>
      <c r="BKE304" s="229"/>
      <c r="BKF304" s="230"/>
      <c r="BKG304" s="230"/>
      <c r="BKH304" s="291"/>
      <c r="BKI304" s="228"/>
      <c r="BKJ304" s="229"/>
      <c r="BKK304" s="230"/>
      <c r="BKL304" s="230"/>
      <c r="BKM304" s="291"/>
      <c r="BKN304" s="228"/>
      <c r="BKO304" s="229"/>
      <c r="BKP304" s="230"/>
      <c r="BKQ304" s="230"/>
      <c r="BKR304" s="291"/>
      <c r="BKS304" s="228"/>
      <c r="BKT304" s="229"/>
      <c r="BKU304" s="230"/>
      <c r="BKV304" s="230"/>
      <c r="BKW304" s="291"/>
      <c r="BKX304" s="228"/>
      <c r="BKY304" s="229"/>
      <c r="BKZ304" s="230"/>
      <c r="BLA304" s="230"/>
      <c r="BLB304" s="291"/>
      <c r="BLC304" s="228"/>
      <c r="BLD304" s="229"/>
      <c r="BLE304" s="230"/>
      <c r="BLF304" s="230"/>
      <c r="BLG304" s="291"/>
      <c r="BLH304" s="228"/>
      <c r="BLI304" s="229"/>
      <c r="BLJ304" s="230"/>
      <c r="BLK304" s="230"/>
      <c r="BLL304" s="291"/>
      <c r="BLM304" s="228"/>
      <c r="BLN304" s="229"/>
      <c r="BLO304" s="230"/>
      <c r="BLP304" s="230"/>
      <c r="BLQ304" s="291"/>
      <c r="BLR304" s="228"/>
      <c r="BLS304" s="229"/>
      <c r="BLT304" s="230"/>
      <c r="BLU304" s="230"/>
      <c r="BLV304" s="291"/>
      <c r="BLW304" s="228"/>
      <c r="BLX304" s="229"/>
      <c r="BLY304" s="230"/>
      <c r="BLZ304" s="230"/>
      <c r="BMA304" s="291"/>
      <c r="BMB304" s="228"/>
      <c r="BMC304" s="229"/>
      <c r="BMD304" s="230"/>
      <c r="BME304" s="230"/>
      <c r="BMF304" s="291"/>
      <c r="BMG304" s="228"/>
      <c r="BMH304" s="229"/>
      <c r="BMI304" s="230"/>
      <c r="BMJ304" s="230"/>
      <c r="BMK304" s="291"/>
      <c r="BML304" s="228"/>
      <c r="BMM304" s="229"/>
      <c r="BMN304" s="230"/>
      <c r="BMO304" s="230"/>
      <c r="BMP304" s="291"/>
      <c r="BMQ304" s="228"/>
      <c r="BMR304" s="229"/>
      <c r="BMS304" s="230"/>
      <c r="BMT304" s="230"/>
      <c r="BMU304" s="291"/>
      <c r="BMV304" s="228"/>
      <c r="BMW304" s="229"/>
      <c r="BMX304" s="230"/>
      <c r="BMY304" s="230"/>
      <c r="BMZ304" s="291"/>
      <c r="BNA304" s="228"/>
      <c r="BNB304" s="229"/>
      <c r="BNC304" s="230"/>
      <c r="BND304" s="230"/>
      <c r="BNE304" s="291"/>
      <c r="BNF304" s="228"/>
      <c r="BNG304" s="229"/>
      <c r="BNH304" s="230"/>
      <c r="BNI304" s="230"/>
      <c r="BNJ304" s="291"/>
      <c r="BNK304" s="228"/>
      <c r="BNL304" s="229"/>
      <c r="BNM304" s="230"/>
      <c r="BNN304" s="230"/>
      <c r="BNO304" s="291"/>
      <c r="BNP304" s="228"/>
      <c r="BNQ304" s="229"/>
      <c r="BNR304" s="230"/>
      <c r="BNS304" s="230"/>
      <c r="BNT304" s="291"/>
      <c r="BNU304" s="228"/>
      <c r="BNV304" s="229"/>
      <c r="BNW304" s="230"/>
      <c r="BNX304" s="230"/>
      <c r="BNY304" s="291"/>
      <c r="BNZ304" s="228"/>
      <c r="BOA304" s="229"/>
      <c r="BOB304" s="230"/>
      <c r="BOC304" s="230"/>
      <c r="BOD304" s="291"/>
      <c r="BOE304" s="228"/>
      <c r="BOF304" s="229"/>
      <c r="BOG304" s="230"/>
      <c r="BOH304" s="230"/>
      <c r="BOI304" s="291"/>
      <c r="BOJ304" s="228"/>
      <c r="BOK304" s="229"/>
      <c r="BOL304" s="230"/>
      <c r="BOM304" s="230"/>
      <c r="BON304" s="291"/>
      <c r="BOO304" s="228"/>
      <c r="BOP304" s="229"/>
      <c r="BOQ304" s="230"/>
      <c r="BOR304" s="230"/>
      <c r="BOS304" s="291"/>
      <c r="BOT304" s="228"/>
      <c r="BOU304" s="229"/>
      <c r="BOV304" s="230"/>
      <c r="BOW304" s="230"/>
      <c r="BOX304" s="291"/>
      <c r="BOY304" s="228"/>
      <c r="BOZ304" s="229"/>
      <c r="BPA304" s="230"/>
      <c r="BPB304" s="230"/>
      <c r="BPC304" s="291"/>
      <c r="BPD304" s="228"/>
      <c r="BPE304" s="229"/>
      <c r="BPF304" s="230"/>
      <c r="BPG304" s="230"/>
      <c r="BPH304" s="291"/>
      <c r="BPI304" s="228"/>
      <c r="BPJ304" s="229"/>
      <c r="BPK304" s="230"/>
      <c r="BPL304" s="230"/>
      <c r="BPM304" s="291"/>
      <c r="BPN304" s="228"/>
      <c r="BPO304" s="229"/>
      <c r="BPP304" s="230"/>
      <c r="BPQ304" s="230"/>
      <c r="BPR304" s="291"/>
      <c r="BPS304" s="228"/>
      <c r="BPT304" s="229"/>
      <c r="BPU304" s="230"/>
      <c r="BPV304" s="230"/>
      <c r="BPW304" s="291"/>
      <c r="BPX304" s="228"/>
      <c r="BPY304" s="229"/>
      <c r="BPZ304" s="230"/>
      <c r="BQA304" s="230"/>
      <c r="BQB304" s="291"/>
      <c r="BQC304" s="228"/>
      <c r="BQD304" s="229"/>
      <c r="BQE304" s="230"/>
      <c r="BQF304" s="230"/>
      <c r="BQG304" s="291"/>
      <c r="BQH304" s="228"/>
      <c r="BQI304" s="229"/>
      <c r="BQJ304" s="230"/>
      <c r="BQK304" s="230"/>
      <c r="BQL304" s="291"/>
      <c r="BQM304" s="228"/>
      <c r="BQN304" s="229"/>
      <c r="BQO304" s="230"/>
      <c r="BQP304" s="230"/>
      <c r="BQQ304" s="291"/>
      <c r="BQR304" s="228"/>
      <c r="BQS304" s="229"/>
      <c r="BQT304" s="230"/>
      <c r="BQU304" s="230"/>
      <c r="BQV304" s="291"/>
      <c r="BQW304" s="228"/>
      <c r="BQX304" s="229"/>
      <c r="BQY304" s="230"/>
      <c r="BQZ304" s="230"/>
      <c r="BRA304" s="291"/>
      <c r="BRB304" s="228"/>
      <c r="BRC304" s="229"/>
      <c r="BRD304" s="230"/>
      <c r="BRE304" s="230"/>
      <c r="BRF304" s="291"/>
      <c r="BRG304" s="228"/>
      <c r="BRH304" s="229"/>
      <c r="BRI304" s="230"/>
      <c r="BRJ304" s="230"/>
      <c r="BRK304" s="291"/>
      <c r="BRL304" s="228"/>
      <c r="BRM304" s="229"/>
      <c r="BRN304" s="230"/>
      <c r="BRO304" s="230"/>
      <c r="BRP304" s="291"/>
      <c r="BRQ304" s="228"/>
      <c r="BRR304" s="229"/>
      <c r="BRS304" s="230"/>
      <c r="BRT304" s="230"/>
      <c r="BRU304" s="291"/>
      <c r="BRV304" s="228"/>
      <c r="BRW304" s="229"/>
      <c r="BRX304" s="230"/>
      <c r="BRY304" s="230"/>
      <c r="BRZ304" s="291"/>
      <c r="BSA304" s="228"/>
      <c r="BSB304" s="229"/>
      <c r="BSC304" s="230"/>
      <c r="BSD304" s="230"/>
      <c r="BSE304" s="291"/>
      <c r="BSF304" s="228"/>
      <c r="BSG304" s="229"/>
      <c r="BSH304" s="230"/>
      <c r="BSI304" s="230"/>
      <c r="BSJ304" s="291"/>
      <c r="BSK304" s="228"/>
      <c r="BSL304" s="229"/>
      <c r="BSM304" s="230"/>
      <c r="BSN304" s="230"/>
      <c r="BSO304" s="291"/>
      <c r="BSP304" s="228"/>
      <c r="BSQ304" s="229"/>
      <c r="BSR304" s="230"/>
      <c r="BSS304" s="230"/>
      <c r="BST304" s="291"/>
      <c r="BSU304" s="228"/>
      <c r="BSV304" s="229"/>
      <c r="BSW304" s="230"/>
      <c r="BSX304" s="230"/>
      <c r="BSY304" s="291"/>
      <c r="BSZ304" s="228"/>
      <c r="BTA304" s="229"/>
      <c r="BTB304" s="230"/>
      <c r="BTC304" s="230"/>
      <c r="BTD304" s="291"/>
      <c r="BTE304" s="228"/>
      <c r="BTF304" s="229"/>
      <c r="BTG304" s="230"/>
      <c r="BTH304" s="230"/>
      <c r="BTI304" s="291"/>
      <c r="BTJ304" s="228"/>
      <c r="BTK304" s="229"/>
      <c r="BTL304" s="230"/>
      <c r="BTM304" s="230"/>
      <c r="BTN304" s="291"/>
      <c r="BTO304" s="228"/>
      <c r="BTP304" s="229"/>
      <c r="BTQ304" s="230"/>
      <c r="BTR304" s="230"/>
      <c r="BTS304" s="291"/>
      <c r="BTT304" s="228"/>
      <c r="BTU304" s="229"/>
      <c r="BTV304" s="230"/>
      <c r="BTW304" s="230"/>
      <c r="BTX304" s="291"/>
      <c r="BTY304" s="228"/>
      <c r="BTZ304" s="229"/>
      <c r="BUA304" s="230"/>
      <c r="BUB304" s="230"/>
      <c r="BUC304" s="291"/>
      <c r="BUD304" s="228"/>
      <c r="BUE304" s="229"/>
      <c r="BUF304" s="230"/>
      <c r="BUG304" s="230"/>
      <c r="BUH304" s="291"/>
      <c r="BUI304" s="228"/>
      <c r="BUJ304" s="229"/>
      <c r="BUK304" s="230"/>
      <c r="BUL304" s="230"/>
      <c r="BUM304" s="291"/>
      <c r="BUN304" s="228"/>
      <c r="BUO304" s="229"/>
      <c r="BUP304" s="230"/>
      <c r="BUQ304" s="230"/>
      <c r="BUR304" s="291"/>
      <c r="BUS304" s="228"/>
      <c r="BUT304" s="229"/>
      <c r="BUU304" s="230"/>
      <c r="BUV304" s="230"/>
      <c r="BUW304" s="291"/>
      <c r="BUX304" s="228"/>
      <c r="BUY304" s="229"/>
      <c r="BUZ304" s="230"/>
      <c r="BVA304" s="230"/>
      <c r="BVB304" s="291"/>
      <c r="BVC304" s="228"/>
      <c r="BVD304" s="229"/>
      <c r="BVE304" s="230"/>
      <c r="BVF304" s="230"/>
      <c r="BVG304" s="291"/>
      <c r="BVH304" s="228"/>
      <c r="BVI304" s="229"/>
      <c r="BVJ304" s="230"/>
      <c r="BVK304" s="230"/>
      <c r="BVL304" s="291"/>
      <c r="BVM304" s="228"/>
      <c r="BVN304" s="229"/>
      <c r="BVO304" s="230"/>
      <c r="BVP304" s="230"/>
      <c r="BVQ304" s="291"/>
      <c r="BVR304" s="228"/>
      <c r="BVS304" s="229"/>
      <c r="BVT304" s="230"/>
      <c r="BVU304" s="230"/>
      <c r="BVV304" s="291"/>
      <c r="BVW304" s="228"/>
      <c r="BVX304" s="229"/>
      <c r="BVY304" s="230"/>
      <c r="BVZ304" s="230"/>
      <c r="BWA304" s="291"/>
      <c r="BWB304" s="228"/>
      <c r="BWC304" s="229"/>
      <c r="BWD304" s="230"/>
      <c r="BWE304" s="230"/>
      <c r="BWF304" s="291"/>
      <c r="BWG304" s="228"/>
      <c r="BWH304" s="229"/>
      <c r="BWI304" s="230"/>
      <c r="BWJ304" s="230"/>
      <c r="BWK304" s="291"/>
      <c r="BWL304" s="228"/>
      <c r="BWM304" s="229"/>
      <c r="BWN304" s="230"/>
      <c r="BWO304" s="230"/>
      <c r="BWP304" s="291"/>
      <c r="BWQ304" s="228"/>
      <c r="BWR304" s="229"/>
      <c r="BWS304" s="230"/>
      <c r="BWT304" s="230"/>
      <c r="BWU304" s="291"/>
      <c r="BWV304" s="228"/>
      <c r="BWW304" s="229"/>
      <c r="BWX304" s="230"/>
      <c r="BWY304" s="230"/>
      <c r="BWZ304" s="291"/>
      <c r="BXA304" s="228"/>
      <c r="BXB304" s="229"/>
      <c r="BXC304" s="230"/>
      <c r="BXD304" s="230"/>
      <c r="BXE304" s="291"/>
      <c r="BXF304" s="228"/>
      <c r="BXG304" s="229"/>
      <c r="BXH304" s="230"/>
      <c r="BXI304" s="230"/>
      <c r="BXJ304" s="291"/>
      <c r="BXK304" s="228"/>
      <c r="BXL304" s="229"/>
      <c r="BXM304" s="230"/>
      <c r="BXN304" s="230"/>
      <c r="BXO304" s="291"/>
      <c r="BXP304" s="228"/>
      <c r="BXQ304" s="229"/>
      <c r="BXR304" s="230"/>
      <c r="BXS304" s="230"/>
      <c r="BXT304" s="291"/>
      <c r="BXU304" s="228"/>
      <c r="BXV304" s="229"/>
      <c r="BXW304" s="230"/>
      <c r="BXX304" s="230"/>
      <c r="BXY304" s="291"/>
      <c r="BXZ304" s="228"/>
      <c r="BYA304" s="229"/>
      <c r="BYB304" s="230"/>
      <c r="BYC304" s="230"/>
      <c r="BYD304" s="291"/>
      <c r="BYE304" s="228"/>
      <c r="BYF304" s="229"/>
      <c r="BYG304" s="230"/>
      <c r="BYH304" s="230"/>
      <c r="BYI304" s="291"/>
      <c r="BYJ304" s="228"/>
      <c r="BYK304" s="229"/>
      <c r="BYL304" s="230"/>
      <c r="BYM304" s="230"/>
      <c r="BYN304" s="291"/>
      <c r="BYO304" s="228"/>
      <c r="BYP304" s="229"/>
      <c r="BYQ304" s="230"/>
      <c r="BYR304" s="230"/>
      <c r="BYS304" s="291"/>
      <c r="BYT304" s="228"/>
      <c r="BYU304" s="229"/>
      <c r="BYV304" s="230"/>
      <c r="BYW304" s="230"/>
      <c r="BYX304" s="291"/>
      <c r="BYY304" s="228"/>
      <c r="BYZ304" s="229"/>
      <c r="BZA304" s="230"/>
      <c r="BZB304" s="230"/>
      <c r="BZC304" s="291"/>
      <c r="BZD304" s="228"/>
      <c r="BZE304" s="229"/>
      <c r="BZF304" s="230"/>
      <c r="BZG304" s="230"/>
      <c r="BZH304" s="291"/>
      <c r="BZI304" s="228"/>
      <c r="BZJ304" s="229"/>
      <c r="BZK304" s="230"/>
      <c r="BZL304" s="230"/>
      <c r="BZM304" s="291"/>
      <c r="BZN304" s="228"/>
      <c r="BZO304" s="229"/>
      <c r="BZP304" s="230"/>
      <c r="BZQ304" s="230"/>
      <c r="BZR304" s="291"/>
      <c r="BZS304" s="228"/>
      <c r="BZT304" s="229"/>
      <c r="BZU304" s="230"/>
      <c r="BZV304" s="230"/>
      <c r="BZW304" s="291"/>
      <c r="BZX304" s="228"/>
      <c r="BZY304" s="229"/>
      <c r="BZZ304" s="230"/>
      <c r="CAA304" s="230"/>
      <c r="CAB304" s="291"/>
      <c r="CAC304" s="228"/>
      <c r="CAD304" s="229"/>
      <c r="CAE304" s="230"/>
      <c r="CAF304" s="230"/>
      <c r="CAG304" s="291"/>
      <c r="CAH304" s="228"/>
      <c r="CAI304" s="229"/>
      <c r="CAJ304" s="230"/>
      <c r="CAK304" s="230"/>
      <c r="CAL304" s="291"/>
      <c r="CAM304" s="228"/>
      <c r="CAN304" s="229"/>
      <c r="CAO304" s="230"/>
      <c r="CAP304" s="230"/>
      <c r="CAQ304" s="291"/>
      <c r="CAR304" s="228"/>
      <c r="CAS304" s="229"/>
      <c r="CAT304" s="230"/>
      <c r="CAU304" s="230"/>
      <c r="CAV304" s="291"/>
      <c r="CAW304" s="228"/>
      <c r="CAX304" s="229"/>
      <c r="CAY304" s="230"/>
      <c r="CAZ304" s="230"/>
      <c r="CBA304" s="291"/>
      <c r="CBB304" s="228"/>
      <c r="CBC304" s="229"/>
      <c r="CBD304" s="230"/>
      <c r="CBE304" s="230"/>
      <c r="CBF304" s="291"/>
      <c r="CBG304" s="228"/>
      <c r="CBH304" s="229"/>
      <c r="CBI304" s="230"/>
      <c r="CBJ304" s="230"/>
      <c r="CBK304" s="291"/>
      <c r="CBL304" s="228"/>
      <c r="CBM304" s="229"/>
      <c r="CBN304" s="230"/>
      <c r="CBO304" s="230"/>
      <c r="CBP304" s="291"/>
      <c r="CBQ304" s="228"/>
      <c r="CBR304" s="229"/>
      <c r="CBS304" s="230"/>
      <c r="CBT304" s="230"/>
      <c r="CBU304" s="291"/>
      <c r="CBV304" s="228"/>
      <c r="CBW304" s="229"/>
      <c r="CBX304" s="230"/>
      <c r="CBY304" s="230"/>
      <c r="CBZ304" s="291"/>
      <c r="CCA304" s="228"/>
      <c r="CCB304" s="229"/>
      <c r="CCC304" s="230"/>
      <c r="CCD304" s="230"/>
      <c r="CCE304" s="291"/>
      <c r="CCF304" s="228"/>
      <c r="CCG304" s="229"/>
      <c r="CCH304" s="230"/>
      <c r="CCI304" s="230"/>
      <c r="CCJ304" s="291"/>
      <c r="CCK304" s="228"/>
      <c r="CCL304" s="229"/>
      <c r="CCM304" s="230"/>
      <c r="CCN304" s="230"/>
      <c r="CCO304" s="291"/>
      <c r="CCP304" s="228"/>
      <c r="CCQ304" s="229"/>
      <c r="CCR304" s="230"/>
      <c r="CCS304" s="230"/>
      <c r="CCT304" s="291"/>
      <c r="CCU304" s="228"/>
      <c r="CCV304" s="229"/>
      <c r="CCW304" s="230"/>
      <c r="CCX304" s="230"/>
      <c r="CCY304" s="291"/>
      <c r="CCZ304" s="228"/>
      <c r="CDA304" s="229"/>
      <c r="CDB304" s="230"/>
      <c r="CDC304" s="230"/>
      <c r="CDD304" s="291"/>
      <c r="CDE304" s="228"/>
      <c r="CDF304" s="229"/>
      <c r="CDG304" s="230"/>
      <c r="CDH304" s="230"/>
      <c r="CDI304" s="291"/>
      <c r="CDJ304" s="228"/>
      <c r="CDK304" s="229"/>
      <c r="CDL304" s="230"/>
      <c r="CDM304" s="230"/>
      <c r="CDN304" s="291"/>
      <c r="CDO304" s="228"/>
      <c r="CDP304" s="229"/>
      <c r="CDQ304" s="230"/>
      <c r="CDR304" s="230"/>
      <c r="CDS304" s="291"/>
      <c r="CDT304" s="228"/>
      <c r="CDU304" s="229"/>
      <c r="CDV304" s="230"/>
      <c r="CDW304" s="230"/>
      <c r="CDX304" s="291"/>
      <c r="CDY304" s="228"/>
      <c r="CDZ304" s="229"/>
      <c r="CEA304" s="230"/>
      <c r="CEB304" s="230"/>
      <c r="CEC304" s="291"/>
      <c r="CED304" s="228"/>
      <c r="CEE304" s="229"/>
      <c r="CEF304" s="230"/>
      <c r="CEG304" s="230"/>
      <c r="CEH304" s="291"/>
      <c r="CEI304" s="228"/>
      <c r="CEJ304" s="229"/>
      <c r="CEK304" s="230"/>
      <c r="CEL304" s="230"/>
      <c r="CEM304" s="291"/>
      <c r="CEN304" s="228"/>
      <c r="CEO304" s="229"/>
      <c r="CEP304" s="230"/>
      <c r="CEQ304" s="230"/>
      <c r="CER304" s="291"/>
      <c r="CES304" s="228"/>
      <c r="CET304" s="229"/>
      <c r="CEU304" s="230"/>
      <c r="CEV304" s="230"/>
      <c r="CEW304" s="291"/>
      <c r="CEX304" s="228"/>
      <c r="CEY304" s="229"/>
      <c r="CEZ304" s="230"/>
      <c r="CFA304" s="230"/>
      <c r="CFB304" s="291"/>
      <c r="CFC304" s="228"/>
      <c r="CFD304" s="229"/>
      <c r="CFE304" s="230"/>
      <c r="CFF304" s="230"/>
      <c r="CFG304" s="291"/>
      <c r="CFH304" s="228"/>
      <c r="CFI304" s="229"/>
      <c r="CFJ304" s="230"/>
      <c r="CFK304" s="230"/>
      <c r="CFL304" s="291"/>
      <c r="CFM304" s="228"/>
      <c r="CFN304" s="229"/>
      <c r="CFO304" s="230"/>
      <c r="CFP304" s="230"/>
      <c r="CFQ304" s="291"/>
      <c r="CFR304" s="228"/>
      <c r="CFS304" s="229"/>
      <c r="CFT304" s="230"/>
      <c r="CFU304" s="230"/>
      <c r="CFV304" s="291"/>
      <c r="CFW304" s="228"/>
      <c r="CFX304" s="229"/>
      <c r="CFY304" s="230"/>
      <c r="CFZ304" s="230"/>
      <c r="CGA304" s="291"/>
      <c r="CGB304" s="228"/>
      <c r="CGC304" s="229"/>
      <c r="CGD304" s="230"/>
      <c r="CGE304" s="230"/>
      <c r="CGF304" s="291"/>
      <c r="CGG304" s="228"/>
      <c r="CGH304" s="229"/>
      <c r="CGI304" s="230"/>
      <c r="CGJ304" s="230"/>
      <c r="CGK304" s="291"/>
      <c r="CGL304" s="228"/>
      <c r="CGM304" s="229"/>
      <c r="CGN304" s="230"/>
      <c r="CGO304" s="230"/>
      <c r="CGP304" s="291"/>
      <c r="CGQ304" s="228"/>
      <c r="CGR304" s="229"/>
      <c r="CGS304" s="230"/>
      <c r="CGT304" s="230"/>
      <c r="CGU304" s="291"/>
      <c r="CGV304" s="228"/>
      <c r="CGW304" s="229"/>
      <c r="CGX304" s="230"/>
      <c r="CGY304" s="230"/>
      <c r="CGZ304" s="291"/>
      <c r="CHA304" s="228"/>
      <c r="CHB304" s="229"/>
      <c r="CHC304" s="230"/>
      <c r="CHD304" s="230"/>
      <c r="CHE304" s="291"/>
      <c r="CHF304" s="228"/>
      <c r="CHG304" s="229"/>
      <c r="CHH304" s="230"/>
      <c r="CHI304" s="230"/>
      <c r="CHJ304" s="291"/>
      <c r="CHK304" s="228"/>
      <c r="CHL304" s="229"/>
      <c r="CHM304" s="230"/>
      <c r="CHN304" s="230"/>
      <c r="CHO304" s="291"/>
      <c r="CHP304" s="228"/>
      <c r="CHQ304" s="229"/>
      <c r="CHR304" s="230"/>
      <c r="CHS304" s="230"/>
      <c r="CHT304" s="291"/>
      <c r="CHU304" s="228"/>
      <c r="CHV304" s="229"/>
      <c r="CHW304" s="230"/>
      <c r="CHX304" s="230"/>
      <c r="CHY304" s="291"/>
      <c r="CHZ304" s="228"/>
      <c r="CIA304" s="229"/>
      <c r="CIB304" s="230"/>
      <c r="CIC304" s="230"/>
      <c r="CID304" s="291"/>
      <c r="CIE304" s="228"/>
      <c r="CIF304" s="229"/>
      <c r="CIG304" s="230"/>
      <c r="CIH304" s="230"/>
      <c r="CII304" s="291"/>
      <c r="CIJ304" s="228"/>
      <c r="CIK304" s="229"/>
      <c r="CIL304" s="230"/>
      <c r="CIM304" s="230"/>
      <c r="CIN304" s="291"/>
      <c r="CIO304" s="228"/>
      <c r="CIP304" s="229"/>
      <c r="CIQ304" s="230"/>
      <c r="CIR304" s="230"/>
      <c r="CIS304" s="291"/>
      <c r="CIT304" s="228"/>
      <c r="CIU304" s="229"/>
      <c r="CIV304" s="230"/>
      <c r="CIW304" s="230"/>
      <c r="CIX304" s="291"/>
      <c r="CIY304" s="228"/>
      <c r="CIZ304" s="229"/>
      <c r="CJA304" s="230"/>
      <c r="CJB304" s="230"/>
      <c r="CJC304" s="291"/>
      <c r="CJD304" s="228"/>
      <c r="CJE304" s="229"/>
      <c r="CJF304" s="230"/>
      <c r="CJG304" s="230"/>
      <c r="CJH304" s="291"/>
      <c r="CJI304" s="228"/>
      <c r="CJJ304" s="229"/>
      <c r="CJK304" s="230"/>
      <c r="CJL304" s="230"/>
      <c r="CJM304" s="291"/>
      <c r="CJN304" s="228"/>
      <c r="CJO304" s="229"/>
      <c r="CJP304" s="230"/>
      <c r="CJQ304" s="230"/>
      <c r="CJR304" s="291"/>
      <c r="CJS304" s="228"/>
      <c r="CJT304" s="229"/>
      <c r="CJU304" s="230"/>
      <c r="CJV304" s="230"/>
      <c r="CJW304" s="291"/>
      <c r="CJX304" s="228"/>
      <c r="CJY304" s="229"/>
      <c r="CJZ304" s="230"/>
      <c r="CKA304" s="230"/>
      <c r="CKB304" s="291"/>
      <c r="CKC304" s="228"/>
      <c r="CKD304" s="229"/>
      <c r="CKE304" s="230"/>
      <c r="CKF304" s="230"/>
      <c r="CKG304" s="291"/>
      <c r="CKH304" s="228"/>
      <c r="CKI304" s="229"/>
      <c r="CKJ304" s="230"/>
      <c r="CKK304" s="230"/>
      <c r="CKL304" s="291"/>
      <c r="CKM304" s="228"/>
      <c r="CKN304" s="229"/>
      <c r="CKO304" s="230"/>
      <c r="CKP304" s="230"/>
      <c r="CKQ304" s="291"/>
      <c r="CKR304" s="228"/>
      <c r="CKS304" s="229"/>
      <c r="CKT304" s="230"/>
      <c r="CKU304" s="230"/>
      <c r="CKV304" s="291"/>
      <c r="CKW304" s="228"/>
      <c r="CKX304" s="229"/>
      <c r="CKY304" s="230"/>
      <c r="CKZ304" s="230"/>
      <c r="CLA304" s="291"/>
      <c r="CLB304" s="228"/>
      <c r="CLC304" s="229"/>
      <c r="CLD304" s="230"/>
      <c r="CLE304" s="230"/>
      <c r="CLF304" s="291"/>
      <c r="CLG304" s="228"/>
      <c r="CLH304" s="229"/>
      <c r="CLI304" s="230"/>
      <c r="CLJ304" s="230"/>
      <c r="CLK304" s="291"/>
      <c r="CLL304" s="228"/>
      <c r="CLM304" s="229"/>
      <c r="CLN304" s="230"/>
      <c r="CLO304" s="230"/>
      <c r="CLP304" s="291"/>
      <c r="CLQ304" s="228"/>
      <c r="CLR304" s="229"/>
      <c r="CLS304" s="230"/>
      <c r="CLT304" s="230"/>
      <c r="CLU304" s="291"/>
      <c r="CLV304" s="228"/>
      <c r="CLW304" s="229"/>
      <c r="CLX304" s="230"/>
      <c r="CLY304" s="230"/>
      <c r="CLZ304" s="291"/>
      <c r="CMA304" s="228"/>
      <c r="CMB304" s="229"/>
      <c r="CMC304" s="230"/>
      <c r="CMD304" s="230"/>
      <c r="CME304" s="291"/>
      <c r="CMF304" s="228"/>
      <c r="CMG304" s="229"/>
      <c r="CMH304" s="230"/>
      <c r="CMI304" s="230"/>
      <c r="CMJ304" s="291"/>
      <c r="CMK304" s="228"/>
      <c r="CML304" s="229"/>
      <c r="CMM304" s="230"/>
      <c r="CMN304" s="230"/>
      <c r="CMO304" s="291"/>
      <c r="CMP304" s="228"/>
      <c r="CMQ304" s="229"/>
      <c r="CMR304" s="230"/>
      <c r="CMS304" s="230"/>
      <c r="CMT304" s="291"/>
      <c r="CMU304" s="228"/>
      <c r="CMV304" s="229"/>
      <c r="CMW304" s="230"/>
      <c r="CMX304" s="230"/>
      <c r="CMY304" s="291"/>
      <c r="CMZ304" s="228"/>
      <c r="CNA304" s="229"/>
      <c r="CNB304" s="230"/>
      <c r="CNC304" s="230"/>
      <c r="CND304" s="291"/>
      <c r="CNE304" s="228"/>
      <c r="CNF304" s="229"/>
      <c r="CNG304" s="230"/>
      <c r="CNH304" s="230"/>
      <c r="CNI304" s="291"/>
      <c r="CNJ304" s="228"/>
      <c r="CNK304" s="229"/>
      <c r="CNL304" s="230"/>
      <c r="CNM304" s="230"/>
      <c r="CNN304" s="291"/>
      <c r="CNO304" s="228"/>
      <c r="CNP304" s="229"/>
      <c r="CNQ304" s="230"/>
      <c r="CNR304" s="230"/>
      <c r="CNS304" s="291"/>
      <c r="CNT304" s="228"/>
      <c r="CNU304" s="229"/>
      <c r="CNV304" s="230"/>
      <c r="CNW304" s="230"/>
      <c r="CNX304" s="291"/>
      <c r="CNY304" s="228"/>
      <c r="CNZ304" s="229"/>
      <c r="COA304" s="230"/>
      <c r="COB304" s="230"/>
      <c r="COC304" s="291"/>
      <c r="COD304" s="228"/>
      <c r="COE304" s="229"/>
      <c r="COF304" s="230"/>
      <c r="COG304" s="230"/>
      <c r="COH304" s="291"/>
      <c r="COI304" s="228"/>
      <c r="COJ304" s="229"/>
      <c r="COK304" s="230"/>
      <c r="COL304" s="230"/>
      <c r="COM304" s="291"/>
      <c r="CON304" s="228"/>
      <c r="COO304" s="229"/>
      <c r="COP304" s="230"/>
      <c r="COQ304" s="230"/>
      <c r="COR304" s="291"/>
      <c r="COS304" s="228"/>
      <c r="COT304" s="229"/>
      <c r="COU304" s="230"/>
      <c r="COV304" s="230"/>
      <c r="COW304" s="291"/>
      <c r="COX304" s="228"/>
      <c r="COY304" s="229"/>
      <c r="COZ304" s="230"/>
      <c r="CPA304" s="230"/>
      <c r="CPB304" s="291"/>
      <c r="CPC304" s="228"/>
      <c r="CPD304" s="229"/>
      <c r="CPE304" s="230"/>
      <c r="CPF304" s="230"/>
      <c r="CPG304" s="291"/>
      <c r="CPH304" s="228"/>
      <c r="CPI304" s="229"/>
      <c r="CPJ304" s="230"/>
      <c r="CPK304" s="230"/>
      <c r="CPL304" s="291"/>
      <c r="CPM304" s="228"/>
      <c r="CPN304" s="229"/>
      <c r="CPO304" s="230"/>
      <c r="CPP304" s="230"/>
      <c r="CPQ304" s="291"/>
      <c r="CPR304" s="228"/>
      <c r="CPS304" s="229"/>
      <c r="CPT304" s="230"/>
      <c r="CPU304" s="230"/>
      <c r="CPV304" s="291"/>
      <c r="CPW304" s="228"/>
      <c r="CPX304" s="229"/>
      <c r="CPY304" s="230"/>
      <c r="CPZ304" s="230"/>
      <c r="CQA304" s="291"/>
      <c r="CQB304" s="228"/>
      <c r="CQC304" s="229"/>
      <c r="CQD304" s="230"/>
      <c r="CQE304" s="230"/>
      <c r="CQF304" s="291"/>
      <c r="CQG304" s="228"/>
      <c r="CQH304" s="229"/>
      <c r="CQI304" s="230"/>
      <c r="CQJ304" s="230"/>
      <c r="CQK304" s="291"/>
      <c r="CQL304" s="228"/>
      <c r="CQM304" s="229"/>
      <c r="CQN304" s="230"/>
      <c r="CQO304" s="230"/>
      <c r="CQP304" s="291"/>
      <c r="CQQ304" s="228"/>
      <c r="CQR304" s="229"/>
      <c r="CQS304" s="230"/>
      <c r="CQT304" s="230"/>
      <c r="CQU304" s="291"/>
      <c r="CQV304" s="228"/>
      <c r="CQW304" s="229"/>
      <c r="CQX304" s="230"/>
      <c r="CQY304" s="230"/>
      <c r="CQZ304" s="291"/>
      <c r="CRA304" s="228"/>
      <c r="CRB304" s="229"/>
      <c r="CRC304" s="230"/>
      <c r="CRD304" s="230"/>
      <c r="CRE304" s="291"/>
      <c r="CRF304" s="228"/>
      <c r="CRG304" s="229"/>
      <c r="CRH304" s="230"/>
      <c r="CRI304" s="230"/>
      <c r="CRJ304" s="291"/>
      <c r="CRK304" s="228"/>
      <c r="CRL304" s="229"/>
      <c r="CRM304" s="230"/>
      <c r="CRN304" s="230"/>
      <c r="CRO304" s="291"/>
      <c r="CRP304" s="228"/>
      <c r="CRQ304" s="229"/>
      <c r="CRR304" s="230"/>
      <c r="CRS304" s="230"/>
      <c r="CRT304" s="291"/>
      <c r="CRU304" s="228"/>
      <c r="CRV304" s="229"/>
      <c r="CRW304" s="230"/>
      <c r="CRX304" s="230"/>
      <c r="CRY304" s="291"/>
      <c r="CRZ304" s="228"/>
      <c r="CSA304" s="229"/>
      <c r="CSB304" s="230"/>
      <c r="CSC304" s="230"/>
      <c r="CSD304" s="291"/>
      <c r="CSE304" s="228"/>
      <c r="CSF304" s="229"/>
      <c r="CSG304" s="230"/>
      <c r="CSH304" s="230"/>
      <c r="CSI304" s="291"/>
      <c r="CSJ304" s="228"/>
      <c r="CSK304" s="229"/>
      <c r="CSL304" s="230"/>
      <c r="CSM304" s="230"/>
      <c r="CSN304" s="291"/>
      <c r="CSO304" s="228"/>
      <c r="CSP304" s="229"/>
      <c r="CSQ304" s="230"/>
      <c r="CSR304" s="230"/>
      <c r="CSS304" s="291"/>
      <c r="CST304" s="228"/>
      <c r="CSU304" s="229"/>
      <c r="CSV304" s="230"/>
      <c r="CSW304" s="230"/>
      <c r="CSX304" s="291"/>
      <c r="CSY304" s="228"/>
      <c r="CSZ304" s="229"/>
      <c r="CTA304" s="230"/>
      <c r="CTB304" s="230"/>
      <c r="CTC304" s="291"/>
      <c r="CTD304" s="228"/>
      <c r="CTE304" s="229"/>
      <c r="CTF304" s="230"/>
      <c r="CTG304" s="230"/>
      <c r="CTH304" s="291"/>
      <c r="CTI304" s="228"/>
      <c r="CTJ304" s="229"/>
      <c r="CTK304" s="230"/>
      <c r="CTL304" s="230"/>
      <c r="CTM304" s="291"/>
      <c r="CTN304" s="228"/>
      <c r="CTO304" s="229"/>
      <c r="CTP304" s="230"/>
      <c r="CTQ304" s="230"/>
      <c r="CTR304" s="291"/>
      <c r="CTS304" s="228"/>
      <c r="CTT304" s="229"/>
      <c r="CTU304" s="230"/>
      <c r="CTV304" s="230"/>
      <c r="CTW304" s="291"/>
      <c r="CTX304" s="228"/>
      <c r="CTY304" s="229"/>
      <c r="CTZ304" s="230"/>
      <c r="CUA304" s="230"/>
      <c r="CUB304" s="291"/>
      <c r="CUC304" s="228"/>
      <c r="CUD304" s="229"/>
      <c r="CUE304" s="230"/>
      <c r="CUF304" s="230"/>
      <c r="CUG304" s="291"/>
      <c r="CUH304" s="228"/>
      <c r="CUI304" s="229"/>
      <c r="CUJ304" s="230"/>
      <c r="CUK304" s="230"/>
      <c r="CUL304" s="291"/>
      <c r="CUM304" s="228"/>
      <c r="CUN304" s="229"/>
      <c r="CUO304" s="230"/>
      <c r="CUP304" s="230"/>
      <c r="CUQ304" s="291"/>
      <c r="CUR304" s="228"/>
      <c r="CUS304" s="229"/>
      <c r="CUT304" s="230"/>
      <c r="CUU304" s="230"/>
      <c r="CUV304" s="291"/>
      <c r="CUW304" s="228"/>
      <c r="CUX304" s="229"/>
      <c r="CUY304" s="230"/>
      <c r="CUZ304" s="230"/>
      <c r="CVA304" s="291"/>
      <c r="CVB304" s="228"/>
      <c r="CVC304" s="229"/>
      <c r="CVD304" s="230"/>
      <c r="CVE304" s="230"/>
      <c r="CVF304" s="291"/>
      <c r="CVG304" s="228"/>
      <c r="CVH304" s="229"/>
      <c r="CVI304" s="230"/>
      <c r="CVJ304" s="230"/>
      <c r="CVK304" s="291"/>
      <c r="CVL304" s="228"/>
      <c r="CVM304" s="229"/>
      <c r="CVN304" s="230"/>
      <c r="CVO304" s="230"/>
      <c r="CVP304" s="291"/>
      <c r="CVQ304" s="228"/>
      <c r="CVR304" s="229"/>
      <c r="CVS304" s="230"/>
      <c r="CVT304" s="230"/>
      <c r="CVU304" s="291"/>
      <c r="CVV304" s="228"/>
      <c r="CVW304" s="229"/>
      <c r="CVX304" s="230"/>
      <c r="CVY304" s="230"/>
      <c r="CVZ304" s="291"/>
      <c r="CWA304" s="228"/>
      <c r="CWB304" s="229"/>
      <c r="CWC304" s="230"/>
      <c r="CWD304" s="230"/>
      <c r="CWE304" s="291"/>
      <c r="CWF304" s="228"/>
      <c r="CWG304" s="229"/>
      <c r="CWH304" s="230"/>
      <c r="CWI304" s="230"/>
      <c r="CWJ304" s="291"/>
      <c r="CWK304" s="228"/>
      <c r="CWL304" s="229"/>
      <c r="CWM304" s="230"/>
      <c r="CWN304" s="230"/>
      <c r="CWO304" s="291"/>
      <c r="CWP304" s="228"/>
      <c r="CWQ304" s="229"/>
      <c r="CWR304" s="230"/>
      <c r="CWS304" s="230"/>
      <c r="CWT304" s="291"/>
      <c r="CWU304" s="228"/>
      <c r="CWV304" s="229"/>
      <c r="CWW304" s="230"/>
      <c r="CWX304" s="230"/>
      <c r="CWY304" s="291"/>
      <c r="CWZ304" s="228"/>
      <c r="CXA304" s="229"/>
      <c r="CXB304" s="230"/>
      <c r="CXC304" s="230"/>
      <c r="CXD304" s="291"/>
      <c r="CXE304" s="228"/>
      <c r="CXF304" s="229"/>
      <c r="CXG304" s="230"/>
      <c r="CXH304" s="230"/>
      <c r="CXI304" s="291"/>
      <c r="CXJ304" s="228"/>
      <c r="CXK304" s="229"/>
      <c r="CXL304" s="230"/>
      <c r="CXM304" s="230"/>
      <c r="CXN304" s="291"/>
      <c r="CXO304" s="228"/>
      <c r="CXP304" s="229"/>
      <c r="CXQ304" s="230"/>
      <c r="CXR304" s="230"/>
      <c r="CXS304" s="291"/>
      <c r="CXT304" s="228"/>
      <c r="CXU304" s="229"/>
      <c r="CXV304" s="230"/>
      <c r="CXW304" s="230"/>
      <c r="CXX304" s="291"/>
      <c r="CXY304" s="228"/>
      <c r="CXZ304" s="229"/>
      <c r="CYA304" s="230"/>
      <c r="CYB304" s="230"/>
      <c r="CYC304" s="291"/>
      <c r="CYD304" s="228"/>
      <c r="CYE304" s="229"/>
      <c r="CYF304" s="230"/>
      <c r="CYG304" s="230"/>
      <c r="CYH304" s="291"/>
      <c r="CYI304" s="228"/>
      <c r="CYJ304" s="229"/>
      <c r="CYK304" s="230"/>
      <c r="CYL304" s="230"/>
      <c r="CYM304" s="291"/>
      <c r="CYN304" s="228"/>
      <c r="CYO304" s="229"/>
      <c r="CYP304" s="230"/>
      <c r="CYQ304" s="230"/>
      <c r="CYR304" s="291"/>
      <c r="CYS304" s="228"/>
      <c r="CYT304" s="229"/>
      <c r="CYU304" s="230"/>
      <c r="CYV304" s="230"/>
      <c r="CYW304" s="291"/>
      <c r="CYX304" s="228"/>
      <c r="CYY304" s="229"/>
      <c r="CYZ304" s="230"/>
      <c r="CZA304" s="230"/>
      <c r="CZB304" s="291"/>
      <c r="CZC304" s="228"/>
      <c r="CZD304" s="229"/>
      <c r="CZE304" s="230"/>
      <c r="CZF304" s="230"/>
      <c r="CZG304" s="291"/>
      <c r="CZH304" s="228"/>
      <c r="CZI304" s="229"/>
      <c r="CZJ304" s="230"/>
      <c r="CZK304" s="230"/>
      <c r="CZL304" s="291"/>
      <c r="CZM304" s="228"/>
      <c r="CZN304" s="229"/>
      <c r="CZO304" s="230"/>
      <c r="CZP304" s="230"/>
      <c r="CZQ304" s="291"/>
      <c r="CZR304" s="228"/>
      <c r="CZS304" s="229"/>
      <c r="CZT304" s="230"/>
      <c r="CZU304" s="230"/>
      <c r="CZV304" s="291"/>
      <c r="CZW304" s="228"/>
      <c r="CZX304" s="229"/>
      <c r="CZY304" s="230"/>
      <c r="CZZ304" s="230"/>
      <c r="DAA304" s="291"/>
      <c r="DAB304" s="228"/>
      <c r="DAC304" s="229"/>
      <c r="DAD304" s="230"/>
      <c r="DAE304" s="230"/>
      <c r="DAF304" s="291"/>
      <c r="DAG304" s="228"/>
      <c r="DAH304" s="229"/>
      <c r="DAI304" s="230"/>
      <c r="DAJ304" s="230"/>
      <c r="DAK304" s="291"/>
      <c r="DAL304" s="228"/>
      <c r="DAM304" s="229"/>
      <c r="DAN304" s="230"/>
      <c r="DAO304" s="230"/>
      <c r="DAP304" s="291"/>
      <c r="DAQ304" s="228"/>
      <c r="DAR304" s="229"/>
      <c r="DAS304" s="230"/>
      <c r="DAT304" s="230"/>
      <c r="DAU304" s="291"/>
      <c r="DAV304" s="228"/>
      <c r="DAW304" s="229"/>
      <c r="DAX304" s="230"/>
      <c r="DAY304" s="230"/>
      <c r="DAZ304" s="291"/>
      <c r="DBA304" s="228"/>
      <c r="DBB304" s="229"/>
      <c r="DBC304" s="230"/>
      <c r="DBD304" s="230"/>
      <c r="DBE304" s="291"/>
      <c r="DBF304" s="228"/>
      <c r="DBG304" s="229"/>
      <c r="DBH304" s="230"/>
      <c r="DBI304" s="230"/>
      <c r="DBJ304" s="291"/>
      <c r="DBK304" s="228"/>
      <c r="DBL304" s="229"/>
      <c r="DBM304" s="230"/>
      <c r="DBN304" s="230"/>
      <c r="DBO304" s="291"/>
      <c r="DBP304" s="228"/>
      <c r="DBQ304" s="229"/>
      <c r="DBR304" s="230"/>
      <c r="DBS304" s="230"/>
      <c r="DBT304" s="291"/>
      <c r="DBU304" s="228"/>
      <c r="DBV304" s="229"/>
      <c r="DBW304" s="230"/>
      <c r="DBX304" s="230"/>
      <c r="DBY304" s="291"/>
      <c r="DBZ304" s="228"/>
      <c r="DCA304" s="229"/>
      <c r="DCB304" s="230"/>
      <c r="DCC304" s="230"/>
      <c r="DCD304" s="291"/>
      <c r="DCE304" s="228"/>
      <c r="DCF304" s="229"/>
      <c r="DCG304" s="230"/>
      <c r="DCH304" s="230"/>
      <c r="DCI304" s="291"/>
      <c r="DCJ304" s="228"/>
      <c r="DCK304" s="229"/>
      <c r="DCL304" s="230"/>
      <c r="DCM304" s="230"/>
      <c r="DCN304" s="291"/>
      <c r="DCO304" s="228"/>
      <c r="DCP304" s="229"/>
      <c r="DCQ304" s="230"/>
      <c r="DCR304" s="230"/>
      <c r="DCS304" s="291"/>
      <c r="DCT304" s="228"/>
      <c r="DCU304" s="229"/>
      <c r="DCV304" s="230"/>
      <c r="DCW304" s="230"/>
      <c r="DCX304" s="291"/>
      <c r="DCY304" s="228"/>
      <c r="DCZ304" s="229"/>
      <c r="DDA304" s="230"/>
      <c r="DDB304" s="230"/>
      <c r="DDC304" s="291"/>
      <c r="DDD304" s="228"/>
      <c r="DDE304" s="229"/>
      <c r="DDF304" s="230"/>
      <c r="DDG304" s="230"/>
      <c r="DDH304" s="291"/>
      <c r="DDI304" s="228"/>
      <c r="DDJ304" s="229"/>
      <c r="DDK304" s="230"/>
      <c r="DDL304" s="230"/>
      <c r="DDM304" s="291"/>
      <c r="DDN304" s="228"/>
      <c r="DDO304" s="229"/>
      <c r="DDP304" s="230"/>
      <c r="DDQ304" s="230"/>
      <c r="DDR304" s="291"/>
      <c r="DDS304" s="228"/>
      <c r="DDT304" s="229"/>
      <c r="DDU304" s="230"/>
      <c r="DDV304" s="230"/>
      <c r="DDW304" s="291"/>
      <c r="DDX304" s="228"/>
      <c r="DDY304" s="229"/>
      <c r="DDZ304" s="230"/>
      <c r="DEA304" s="230"/>
      <c r="DEB304" s="291"/>
      <c r="DEC304" s="228"/>
      <c r="DED304" s="229"/>
      <c r="DEE304" s="230"/>
      <c r="DEF304" s="230"/>
      <c r="DEG304" s="291"/>
      <c r="DEH304" s="228"/>
      <c r="DEI304" s="229"/>
      <c r="DEJ304" s="230"/>
      <c r="DEK304" s="230"/>
      <c r="DEL304" s="291"/>
      <c r="DEM304" s="228"/>
      <c r="DEN304" s="229"/>
      <c r="DEO304" s="230"/>
      <c r="DEP304" s="230"/>
      <c r="DEQ304" s="291"/>
      <c r="DER304" s="228"/>
      <c r="DES304" s="229"/>
      <c r="DET304" s="230"/>
      <c r="DEU304" s="230"/>
      <c r="DEV304" s="291"/>
      <c r="DEW304" s="228"/>
      <c r="DEX304" s="229"/>
      <c r="DEY304" s="230"/>
      <c r="DEZ304" s="230"/>
      <c r="DFA304" s="291"/>
      <c r="DFB304" s="228"/>
      <c r="DFC304" s="229"/>
      <c r="DFD304" s="230"/>
      <c r="DFE304" s="230"/>
      <c r="DFF304" s="291"/>
      <c r="DFG304" s="228"/>
      <c r="DFH304" s="229"/>
      <c r="DFI304" s="230"/>
      <c r="DFJ304" s="230"/>
      <c r="DFK304" s="291"/>
      <c r="DFL304" s="228"/>
      <c r="DFM304" s="229"/>
      <c r="DFN304" s="230"/>
      <c r="DFO304" s="230"/>
      <c r="DFP304" s="291"/>
      <c r="DFQ304" s="228"/>
      <c r="DFR304" s="229"/>
      <c r="DFS304" s="230"/>
      <c r="DFT304" s="230"/>
      <c r="DFU304" s="291"/>
      <c r="DFV304" s="228"/>
      <c r="DFW304" s="229"/>
      <c r="DFX304" s="230"/>
      <c r="DFY304" s="230"/>
      <c r="DFZ304" s="291"/>
      <c r="DGA304" s="228"/>
      <c r="DGB304" s="229"/>
      <c r="DGC304" s="230"/>
      <c r="DGD304" s="230"/>
      <c r="DGE304" s="291"/>
      <c r="DGF304" s="228"/>
      <c r="DGG304" s="229"/>
      <c r="DGH304" s="230"/>
      <c r="DGI304" s="230"/>
      <c r="DGJ304" s="291"/>
      <c r="DGK304" s="228"/>
      <c r="DGL304" s="229"/>
      <c r="DGM304" s="230"/>
      <c r="DGN304" s="230"/>
      <c r="DGO304" s="291"/>
      <c r="DGP304" s="228"/>
      <c r="DGQ304" s="229"/>
      <c r="DGR304" s="230"/>
      <c r="DGS304" s="230"/>
      <c r="DGT304" s="291"/>
      <c r="DGU304" s="228"/>
      <c r="DGV304" s="229"/>
      <c r="DGW304" s="230"/>
      <c r="DGX304" s="230"/>
      <c r="DGY304" s="291"/>
      <c r="DGZ304" s="228"/>
      <c r="DHA304" s="229"/>
      <c r="DHB304" s="230"/>
      <c r="DHC304" s="230"/>
      <c r="DHD304" s="291"/>
      <c r="DHE304" s="228"/>
      <c r="DHF304" s="229"/>
      <c r="DHG304" s="230"/>
      <c r="DHH304" s="230"/>
      <c r="DHI304" s="291"/>
      <c r="DHJ304" s="228"/>
      <c r="DHK304" s="229"/>
      <c r="DHL304" s="230"/>
      <c r="DHM304" s="230"/>
      <c r="DHN304" s="291"/>
      <c r="DHO304" s="228"/>
      <c r="DHP304" s="229"/>
      <c r="DHQ304" s="230"/>
      <c r="DHR304" s="230"/>
      <c r="DHS304" s="291"/>
      <c r="DHT304" s="228"/>
      <c r="DHU304" s="229"/>
      <c r="DHV304" s="230"/>
      <c r="DHW304" s="230"/>
      <c r="DHX304" s="291"/>
      <c r="DHY304" s="228"/>
      <c r="DHZ304" s="229"/>
      <c r="DIA304" s="230"/>
      <c r="DIB304" s="230"/>
      <c r="DIC304" s="291"/>
      <c r="DID304" s="228"/>
      <c r="DIE304" s="229"/>
      <c r="DIF304" s="230"/>
      <c r="DIG304" s="230"/>
      <c r="DIH304" s="291"/>
      <c r="DII304" s="228"/>
      <c r="DIJ304" s="229"/>
      <c r="DIK304" s="230"/>
      <c r="DIL304" s="230"/>
      <c r="DIM304" s="291"/>
      <c r="DIN304" s="228"/>
      <c r="DIO304" s="229"/>
      <c r="DIP304" s="230"/>
      <c r="DIQ304" s="230"/>
      <c r="DIR304" s="291"/>
      <c r="DIS304" s="228"/>
      <c r="DIT304" s="229"/>
      <c r="DIU304" s="230"/>
      <c r="DIV304" s="230"/>
      <c r="DIW304" s="291"/>
      <c r="DIX304" s="228"/>
      <c r="DIY304" s="229"/>
      <c r="DIZ304" s="230"/>
      <c r="DJA304" s="230"/>
      <c r="DJB304" s="291"/>
      <c r="DJC304" s="228"/>
      <c r="DJD304" s="229"/>
      <c r="DJE304" s="230"/>
      <c r="DJF304" s="230"/>
      <c r="DJG304" s="291"/>
      <c r="DJH304" s="228"/>
      <c r="DJI304" s="229"/>
      <c r="DJJ304" s="230"/>
      <c r="DJK304" s="230"/>
      <c r="DJL304" s="291"/>
      <c r="DJM304" s="228"/>
      <c r="DJN304" s="229"/>
      <c r="DJO304" s="230"/>
      <c r="DJP304" s="230"/>
      <c r="DJQ304" s="291"/>
      <c r="DJR304" s="228"/>
      <c r="DJS304" s="229"/>
      <c r="DJT304" s="230"/>
      <c r="DJU304" s="230"/>
      <c r="DJV304" s="291"/>
      <c r="DJW304" s="228"/>
      <c r="DJX304" s="229"/>
      <c r="DJY304" s="230"/>
      <c r="DJZ304" s="230"/>
      <c r="DKA304" s="291"/>
      <c r="DKB304" s="228"/>
      <c r="DKC304" s="229"/>
      <c r="DKD304" s="230"/>
      <c r="DKE304" s="230"/>
      <c r="DKF304" s="291"/>
      <c r="DKG304" s="228"/>
      <c r="DKH304" s="229"/>
      <c r="DKI304" s="230"/>
      <c r="DKJ304" s="230"/>
      <c r="DKK304" s="291"/>
      <c r="DKL304" s="228"/>
      <c r="DKM304" s="229"/>
      <c r="DKN304" s="230"/>
      <c r="DKO304" s="230"/>
      <c r="DKP304" s="291"/>
      <c r="DKQ304" s="228"/>
      <c r="DKR304" s="229"/>
      <c r="DKS304" s="230"/>
      <c r="DKT304" s="230"/>
      <c r="DKU304" s="291"/>
      <c r="DKV304" s="228"/>
      <c r="DKW304" s="229"/>
      <c r="DKX304" s="230"/>
      <c r="DKY304" s="230"/>
      <c r="DKZ304" s="291"/>
      <c r="DLA304" s="228"/>
      <c r="DLB304" s="229"/>
      <c r="DLC304" s="230"/>
      <c r="DLD304" s="230"/>
      <c r="DLE304" s="291"/>
      <c r="DLF304" s="228"/>
      <c r="DLG304" s="229"/>
      <c r="DLH304" s="230"/>
      <c r="DLI304" s="230"/>
      <c r="DLJ304" s="291"/>
      <c r="DLK304" s="228"/>
      <c r="DLL304" s="229"/>
      <c r="DLM304" s="230"/>
      <c r="DLN304" s="230"/>
      <c r="DLO304" s="291"/>
      <c r="DLP304" s="228"/>
      <c r="DLQ304" s="229"/>
      <c r="DLR304" s="230"/>
      <c r="DLS304" s="230"/>
      <c r="DLT304" s="291"/>
      <c r="DLU304" s="228"/>
      <c r="DLV304" s="229"/>
      <c r="DLW304" s="230"/>
      <c r="DLX304" s="230"/>
      <c r="DLY304" s="291"/>
      <c r="DLZ304" s="228"/>
      <c r="DMA304" s="229"/>
      <c r="DMB304" s="230"/>
      <c r="DMC304" s="230"/>
      <c r="DMD304" s="291"/>
      <c r="DME304" s="228"/>
      <c r="DMF304" s="229"/>
      <c r="DMG304" s="230"/>
      <c r="DMH304" s="230"/>
      <c r="DMI304" s="291"/>
      <c r="DMJ304" s="228"/>
      <c r="DMK304" s="229"/>
      <c r="DML304" s="230"/>
      <c r="DMM304" s="230"/>
      <c r="DMN304" s="291"/>
      <c r="DMO304" s="228"/>
      <c r="DMP304" s="229"/>
      <c r="DMQ304" s="230"/>
      <c r="DMR304" s="230"/>
      <c r="DMS304" s="291"/>
      <c r="DMT304" s="228"/>
      <c r="DMU304" s="229"/>
      <c r="DMV304" s="230"/>
      <c r="DMW304" s="230"/>
      <c r="DMX304" s="291"/>
      <c r="DMY304" s="228"/>
      <c r="DMZ304" s="229"/>
      <c r="DNA304" s="230"/>
      <c r="DNB304" s="230"/>
      <c r="DNC304" s="291"/>
      <c r="DND304" s="228"/>
      <c r="DNE304" s="229"/>
      <c r="DNF304" s="230"/>
      <c r="DNG304" s="230"/>
      <c r="DNH304" s="291"/>
      <c r="DNI304" s="228"/>
      <c r="DNJ304" s="229"/>
      <c r="DNK304" s="230"/>
      <c r="DNL304" s="230"/>
      <c r="DNM304" s="291"/>
      <c r="DNN304" s="228"/>
      <c r="DNO304" s="229"/>
      <c r="DNP304" s="230"/>
      <c r="DNQ304" s="230"/>
      <c r="DNR304" s="291"/>
      <c r="DNS304" s="228"/>
      <c r="DNT304" s="229"/>
      <c r="DNU304" s="230"/>
      <c r="DNV304" s="230"/>
      <c r="DNW304" s="291"/>
      <c r="DNX304" s="228"/>
      <c r="DNY304" s="229"/>
      <c r="DNZ304" s="230"/>
      <c r="DOA304" s="230"/>
      <c r="DOB304" s="291"/>
      <c r="DOC304" s="228"/>
      <c r="DOD304" s="229"/>
      <c r="DOE304" s="230"/>
      <c r="DOF304" s="230"/>
      <c r="DOG304" s="291"/>
      <c r="DOH304" s="228"/>
      <c r="DOI304" s="229"/>
      <c r="DOJ304" s="230"/>
      <c r="DOK304" s="230"/>
      <c r="DOL304" s="291"/>
      <c r="DOM304" s="228"/>
      <c r="DON304" s="229"/>
      <c r="DOO304" s="230"/>
      <c r="DOP304" s="230"/>
      <c r="DOQ304" s="291"/>
      <c r="DOR304" s="228"/>
      <c r="DOS304" s="229"/>
      <c r="DOT304" s="230"/>
      <c r="DOU304" s="230"/>
      <c r="DOV304" s="291"/>
      <c r="DOW304" s="228"/>
      <c r="DOX304" s="229"/>
      <c r="DOY304" s="230"/>
      <c r="DOZ304" s="230"/>
      <c r="DPA304" s="291"/>
      <c r="DPB304" s="228"/>
      <c r="DPC304" s="229"/>
      <c r="DPD304" s="230"/>
      <c r="DPE304" s="230"/>
      <c r="DPF304" s="291"/>
      <c r="DPG304" s="228"/>
      <c r="DPH304" s="229"/>
      <c r="DPI304" s="230"/>
      <c r="DPJ304" s="230"/>
      <c r="DPK304" s="291"/>
      <c r="DPL304" s="228"/>
      <c r="DPM304" s="229"/>
      <c r="DPN304" s="230"/>
      <c r="DPO304" s="230"/>
      <c r="DPP304" s="291"/>
      <c r="DPQ304" s="228"/>
      <c r="DPR304" s="229"/>
      <c r="DPS304" s="230"/>
      <c r="DPT304" s="230"/>
      <c r="DPU304" s="291"/>
      <c r="DPV304" s="228"/>
      <c r="DPW304" s="229"/>
      <c r="DPX304" s="230"/>
      <c r="DPY304" s="230"/>
      <c r="DPZ304" s="291"/>
      <c r="DQA304" s="228"/>
      <c r="DQB304" s="229"/>
      <c r="DQC304" s="230"/>
      <c r="DQD304" s="230"/>
      <c r="DQE304" s="291"/>
      <c r="DQF304" s="228"/>
      <c r="DQG304" s="229"/>
      <c r="DQH304" s="230"/>
      <c r="DQI304" s="230"/>
      <c r="DQJ304" s="291"/>
      <c r="DQK304" s="228"/>
      <c r="DQL304" s="229"/>
      <c r="DQM304" s="230"/>
      <c r="DQN304" s="230"/>
      <c r="DQO304" s="291"/>
      <c r="DQP304" s="228"/>
      <c r="DQQ304" s="229"/>
      <c r="DQR304" s="230"/>
      <c r="DQS304" s="230"/>
      <c r="DQT304" s="291"/>
      <c r="DQU304" s="228"/>
      <c r="DQV304" s="229"/>
      <c r="DQW304" s="230"/>
      <c r="DQX304" s="230"/>
      <c r="DQY304" s="291"/>
      <c r="DQZ304" s="228"/>
      <c r="DRA304" s="229"/>
      <c r="DRB304" s="230"/>
      <c r="DRC304" s="230"/>
      <c r="DRD304" s="291"/>
      <c r="DRE304" s="228"/>
      <c r="DRF304" s="229"/>
      <c r="DRG304" s="230"/>
      <c r="DRH304" s="230"/>
      <c r="DRI304" s="291"/>
      <c r="DRJ304" s="228"/>
      <c r="DRK304" s="229"/>
      <c r="DRL304" s="230"/>
      <c r="DRM304" s="230"/>
      <c r="DRN304" s="291"/>
      <c r="DRO304" s="228"/>
      <c r="DRP304" s="229"/>
      <c r="DRQ304" s="230"/>
      <c r="DRR304" s="230"/>
      <c r="DRS304" s="291"/>
      <c r="DRT304" s="228"/>
      <c r="DRU304" s="229"/>
      <c r="DRV304" s="230"/>
      <c r="DRW304" s="230"/>
      <c r="DRX304" s="291"/>
      <c r="DRY304" s="228"/>
      <c r="DRZ304" s="229"/>
      <c r="DSA304" s="230"/>
      <c r="DSB304" s="230"/>
      <c r="DSC304" s="291"/>
      <c r="DSD304" s="228"/>
      <c r="DSE304" s="229"/>
      <c r="DSF304" s="230"/>
      <c r="DSG304" s="230"/>
      <c r="DSH304" s="291"/>
      <c r="DSI304" s="228"/>
      <c r="DSJ304" s="229"/>
      <c r="DSK304" s="230"/>
      <c r="DSL304" s="230"/>
      <c r="DSM304" s="291"/>
      <c r="DSN304" s="228"/>
      <c r="DSO304" s="229"/>
      <c r="DSP304" s="230"/>
      <c r="DSQ304" s="230"/>
      <c r="DSR304" s="291"/>
      <c r="DSS304" s="228"/>
      <c r="DST304" s="229"/>
      <c r="DSU304" s="230"/>
      <c r="DSV304" s="230"/>
      <c r="DSW304" s="291"/>
      <c r="DSX304" s="228"/>
      <c r="DSY304" s="229"/>
      <c r="DSZ304" s="230"/>
      <c r="DTA304" s="230"/>
      <c r="DTB304" s="291"/>
      <c r="DTC304" s="228"/>
      <c r="DTD304" s="229"/>
      <c r="DTE304" s="230"/>
      <c r="DTF304" s="230"/>
      <c r="DTG304" s="291"/>
      <c r="DTH304" s="228"/>
      <c r="DTI304" s="229"/>
      <c r="DTJ304" s="230"/>
      <c r="DTK304" s="230"/>
      <c r="DTL304" s="291"/>
      <c r="DTM304" s="228"/>
      <c r="DTN304" s="229"/>
      <c r="DTO304" s="230"/>
      <c r="DTP304" s="230"/>
      <c r="DTQ304" s="291"/>
      <c r="DTR304" s="228"/>
      <c r="DTS304" s="229"/>
      <c r="DTT304" s="230"/>
      <c r="DTU304" s="230"/>
      <c r="DTV304" s="291"/>
      <c r="DTW304" s="228"/>
      <c r="DTX304" s="229"/>
      <c r="DTY304" s="230"/>
      <c r="DTZ304" s="230"/>
      <c r="DUA304" s="291"/>
      <c r="DUB304" s="228"/>
      <c r="DUC304" s="229"/>
      <c r="DUD304" s="230"/>
      <c r="DUE304" s="230"/>
      <c r="DUF304" s="291"/>
      <c r="DUG304" s="228"/>
      <c r="DUH304" s="229"/>
      <c r="DUI304" s="230"/>
      <c r="DUJ304" s="230"/>
      <c r="DUK304" s="291"/>
      <c r="DUL304" s="228"/>
      <c r="DUM304" s="229"/>
      <c r="DUN304" s="230"/>
      <c r="DUO304" s="230"/>
      <c r="DUP304" s="291"/>
      <c r="DUQ304" s="228"/>
      <c r="DUR304" s="229"/>
      <c r="DUS304" s="230"/>
      <c r="DUT304" s="230"/>
      <c r="DUU304" s="291"/>
      <c r="DUV304" s="228"/>
      <c r="DUW304" s="229"/>
      <c r="DUX304" s="230"/>
      <c r="DUY304" s="230"/>
      <c r="DUZ304" s="291"/>
      <c r="DVA304" s="228"/>
      <c r="DVB304" s="229"/>
      <c r="DVC304" s="230"/>
      <c r="DVD304" s="230"/>
      <c r="DVE304" s="291"/>
      <c r="DVF304" s="228"/>
      <c r="DVG304" s="229"/>
      <c r="DVH304" s="230"/>
      <c r="DVI304" s="230"/>
      <c r="DVJ304" s="291"/>
      <c r="DVK304" s="228"/>
      <c r="DVL304" s="229"/>
      <c r="DVM304" s="230"/>
      <c r="DVN304" s="230"/>
      <c r="DVO304" s="291"/>
      <c r="DVP304" s="228"/>
      <c r="DVQ304" s="229"/>
      <c r="DVR304" s="230"/>
      <c r="DVS304" s="230"/>
      <c r="DVT304" s="291"/>
      <c r="DVU304" s="228"/>
      <c r="DVV304" s="229"/>
      <c r="DVW304" s="230"/>
      <c r="DVX304" s="230"/>
      <c r="DVY304" s="291"/>
      <c r="DVZ304" s="228"/>
      <c r="DWA304" s="229"/>
      <c r="DWB304" s="230"/>
      <c r="DWC304" s="230"/>
      <c r="DWD304" s="291"/>
      <c r="DWE304" s="228"/>
      <c r="DWF304" s="229"/>
      <c r="DWG304" s="230"/>
      <c r="DWH304" s="230"/>
      <c r="DWI304" s="291"/>
      <c r="DWJ304" s="228"/>
      <c r="DWK304" s="229"/>
      <c r="DWL304" s="230"/>
      <c r="DWM304" s="230"/>
      <c r="DWN304" s="291"/>
      <c r="DWO304" s="228"/>
      <c r="DWP304" s="229"/>
      <c r="DWQ304" s="230"/>
      <c r="DWR304" s="230"/>
      <c r="DWS304" s="291"/>
      <c r="DWT304" s="228"/>
      <c r="DWU304" s="229"/>
      <c r="DWV304" s="230"/>
      <c r="DWW304" s="230"/>
      <c r="DWX304" s="291"/>
      <c r="DWY304" s="228"/>
      <c r="DWZ304" s="229"/>
      <c r="DXA304" s="230"/>
      <c r="DXB304" s="230"/>
      <c r="DXC304" s="291"/>
      <c r="DXD304" s="228"/>
      <c r="DXE304" s="229"/>
      <c r="DXF304" s="230"/>
      <c r="DXG304" s="230"/>
      <c r="DXH304" s="291"/>
      <c r="DXI304" s="228"/>
      <c r="DXJ304" s="229"/>
      <c r="DXK304" s="230"/>
      <c r="DXL304" s="230"/>
      <c r="DXM304" s="291"/>
      <c r="DXN304" s="228"/>
      <c r="DXO304" s="229"/>
      <c r="DXP304" s="230"/>
      <c r="DXQ304" s="230"/>
      <c r="DXR304" s="291"/>
      <c r="DXS304" s="228"/>
      <c r="DXT304" s="229"/>
      <c r="DXU304" s="230"/>
      <c r="DXV304" s="230"/>
      <c r="DXW304" s="291"/>
      <c r="DXX304" s="228"/>
      <c r="DXY304" s="229"/>
      <c r="DXZ304" s="230"/>
      <c r="DYA304" s="230"/>
      <c r="DYB304" s="291"/>
      <c r="DYC304" s="228"/>
      <c r="DYD304" s="229"/>
      <c r="DYE304" s="230"/>
      <c r="DYF304" s="230"/>
      <c r="DYG304" s="291"/>
      <c r="DYH304" s="228"/>
      <c r="DYI304" s="229"/>
      <c r="DYJ304" s="230"/>
      <c r="DYK304" s="230"/>
      <c r="DYL304" s="291"/>
      <c r="DYM304" s="228"/>
      <c r="DYN304" s="229"/>
      <c r="DYO304" s="230"/>
      <c r="DYP304" s="230"/>
      <c r="DYQ304" s="291"/>
      <c r="DYR304" s="228"/>
      <c r="DYS304" s="229"/>
      <c r="DYT304" s="230"/>
      <c r="DYU304" s="230"/>
      <c r="DYV304" s="291"/>
      <c r="DYW304" s="228"/>
      <c r="DYX304" s="229"/>
      <c r="DYY304" s="230"/>
      <c r="DYZ304" s="230"/>
      <c r="DZA304" s="291"/>
      <c r="DZB304" s="228"/>
      <c r="DZC304" s="229"/>
      <c r="DZD304" s="230"/>
      <c r="DZE304" s="230"/>
      <c r="DZF304" s="291"/>
      <c r="DZG304" s="228"/>
      <c r="DZH304" s="229"/>
      <c r="DZI304" s="230"/>
      <c r="DZJ304" s="230"/>
      <c r="DZK304" s="291"/>
      <c r="DZL304" s="228"/>
      <c r="DZM304" s="229"/>
      <c r="DZN304" s="230"/>
      <c r="DZO304" s="230"/>
      <c r="DZP304" s="291"/>
      <c r="DZQ304" s="228"/>
      <c r="DZR304" s="229"/>
      <c r="DZS304" s="230"/>
      <c r="DZT304" s="230"/>
      <c r="DZU304" s="291"/>
      <c r="DZV304" s="228"/>
      <c r="DZW304" s="229"/>
      <c r="DZX304" s="230"/>
      <c r="DZY304" s="230"/>
      <c r="DZZ304" s="291"/>
      <c r="EAA304" s="228"/>
      <c r="EAB304" s="229"/>
      <c r="EAC304" s="230"/>
      <c r="EAD304" s="230"/>
      <c r="EAE304" s="291"/>
      <c r="EAF304" s="228"/>
      <c r="EAG304" s="229"/>
      <c r="EAH304" s="230"/>
      <c r="EAI304" s="230"/>
      <c r="EAJ304" s="291"/>
      <c r="EAK304" s="228"/>
      <c r="EAL304" s="229"/>
      <c r="EAM304" s="230"/>
      <c r="EAN304" s="230"/>
      <c r="EAO304" s="291"/>
      <c r="EAP304" s="228"/>
      <c r="EAQ304" s="229"/>
      <c r="EAR304" s="230"/>
      <c r="EAS304" s="230"/>
      <c r="EAT304" s="291"/>
      <c r="EAU304" s="228"/>
      <c r="EAV304" s="229"/>
      <c r="EAW304" s="230"/>
      <c r="EAX304" s="230"/>
      <c r="EAY304" s="291"/>
      <c r="EAZ304" s="228"/>
      <c r="EBA304" s="229"/>
      <c r="EBB304" s="230"/>
      <c r="EBC304" s="230"/>
      <c r="EBD304" s="291"/>
      <c r="EBE304" s="228"/>
      <c r="EBF304" s="229"/>
      <c r="EBG304" s="230"/>
      <c r="EBH304" s="230"/>
      <c r="EBI304" s="291"/>
      <c r="EBJ304" s="228"/>
      <c r="EBK304" s="229"/>
      <c r="EBL304" s="230"/>
      <c r="EBM304" s="230"/>
      <c r="EBN304" s="291"/>
      <c r="EBO304" s="228"/>
      <c r="EBP304" s="229"/>
      <c r="EBQ304" s="230"/>
      <c r="EBR304" s="230"/>
      <c r="EBS304" s="291"/>
      <c r="EBT304" s="228"/>
      <c r="EBU304" s="229"/>
      <c r="EBV304" s="230"/>
      <c r="EBW304" s="230"/>
      <c r="EBX304" s="291"/>
      <c r="EBY304" s="228"/>
      <c r="EBZ304" s="229"/>
      <c r="ECA304" s="230"/>
      <c r="ECB304" s="230"/>
      <c r="ECC304" s="291"/>
      <c r="ECD304" s="228"/>
      <c r="ECE304" s="229"/>
      <c r="ECF304" s="230"/>
      <c r="ECG304" s="230"/>
      <c r="ECH304" s="291"/>
      <c r="ECI304" s="228"/>
      <c r="ECJ304" s="229"/>
      <c r="ECK304" s="230"/>
      <c r="ECL304" s="230"/>
      <c r="ECM304" s="291"/>
      <c r="ECN304" s="228"/>
      <c r="ECO304" s="229"/>
      <c r="ECP304" s="230"/>
      <c r="ECQ304" s="230"/>
      <c r="ECR304" s="291"/>
      <c r="ECS304" s="228"/>
      <c r="ECT304" s="229"/>
      <c r="ECU304" s="230"/>
      <c r="ECV304" s="230"/>
      <c r="ECW304" s="291"/>
      <c r="ECX304" s="228"/>
      <c r="ECY304" s="229"/>
      <c r="ECZ304" s="230"/>
      <c r="EDA304" s="230"/>
      <c r="EDB304" s="291"/>
      <c r="EDC304" s="228"/>
      <c r="EDD304" s="229"/>
      <c r="EDE304" s="230"/>
      <c r="EDF304" s="230"/>
      <c r="EDG304" s="291"/>
      <c r="EDH304" s="228"/>
      <c r="EDI304" s="229"/>
      <c r="EDJ304" s="230"/>
      <c r="EDK304" s="230"/>
      <c r="EDL304" s="291"/>
      <c r="EDM304" s="228"/>
      <c r="EDN304" s="229"/>
      <c r="EDO304" s="230"/>
      <c r="EDP304" s="230"/>
      <c r="EDQ304" s="291"/>
      <c r="EDR304" s="228"/>
      <c r="EDS304" s="229"/>
      <c r="EDT304" s="230"/>
      <c r="EDU304" s="230"/>
      <c r="EDV304" s="291"/>
      <c r="EDW304" s="228"/>
      <c r="EDX304" s="229"/>
      <c r="EDY304" s="230"/>
      <c r="EDZ304" s="230"/>
      <c r="EEA304" s="291"/>
      <c r="EEB304" s="228"/>
      <c r="EEC304" s="229"/>
      <c r="EED304" s="230"/>
      <c r="EEE304" s="230"/>
      <c r="EEF304" s="291"/>
      <c r="EEG304" s="228"/>
      <c r="EEH304" s="229"/>
      <c r="EEI304" s="230"/>
      <c r="EEJ304" s="230"/>
      <c r="EEK304" s="291"/>
      <c r="EEL304" s="228"/>
      <c r="EEM304" s="229"/>
      <c r="EEN304" s="230"/>
      <c r="EEO304" s="230"/>
      <c r="EEP304" s="291"/>
      <c r="EEQ304" s="228"/>
      <c r="EER304" s="229"/>
      <c r="EES304" s="230"/>
      <c r="EET304" s="230"/>
      <c r="EEU304" s="291"/>
      <c r="EEV304" s="228"/>
      <c r="EEW304" s="229"/>
      <c r="EEX304" s="230"/>
      <c r="EEY304" s="230"/>
      <c r="EEZ304" s="291"/>
      <c r="EFA304" s="228"/>
      <c r="EFB304" s="229"/>
      <c r="EFC304" s="230"/>
      <c r="EFD304" s="230"/>
      <c r="EFE304" s="291"/>
      <c r="EFF304" s="228"/>
      <c r="EFG304" s="229"/>
      <c r="EFH304" s="230"/>
      <c r="EFI304" s="230"/>
      <c r="EFJ304" s="291"/>
      <c r="EFK304" s="228"/>
      <c r="EFL304" s="229"/>
      <c r="EFM304" s="230"/>
      <c r="EFN304" s="230"/>
      <c r="EFO304" s="291"/>
      <c r="EFP304" s="228"/>
      <c r="EFQ304" s="229"/>
      <c r="EFR304" s="230"/>
      <c r="EFS304" s="230"/>
      <c r="EFT304" s="291"/>
      <c r="EFU304" s="228"/>
      <c r="EFV304" s="229"/>
      <c r="EFW304" s="230"/>
      <c r="EFX304" s="230"/>
      <c r="EFY304" s="291"/>
      <c r="EFZ304" s="228"/>
      <c r="EGA304" s="229"/>
      <c r="EGB304" s="230"/>
      <c r="EGC304" s="230"/>
      <c r="EGD304" s="291"/>
      <c r="EGE304" s="228"/>
      <c r="EGF304" s="229"/>
      <c r="EGG304" s="230"/>
      <c r="EGH304" s="230"/>
      <c r="EGI304" s="291"/>
      <c r="EGJ304" s="228"/>
      <c r="EGK304" s="229"/>
      <c r="EGL304" s="230"/>
      <c r="EGM304" s="230"/>
      <c r="EGN304" s="291"/>
      <c r="EGO304" s="228"/>
      <c r="EGP304" s="229"/>
      <c r="EGQ304" s="230"/>
      <c r="EGR304" s="230"/>
      <c r="EGS304" s="291"/>
      <c r="EGT304" s="228"/>
      <c r="EGU304" s="229"/>
      <c r="EGV304" s="230"/>
      <c r="EGW304" s="230"/>
      <c r="EGX304" s="291"/>
      <c r="EGY304" s="228"/>
      <c r="EGZ304" s="229"/>
      <c r="EHA304" s="230"/>
      <c r="EHB304" s="230"/>
      <c r="EHC304" s="291"/>
      <c r="EHD304" s="228"/>
      <c r="EHE304" s="229"/>
      <c r="EHF304" s="230"/>
      <c r="EHG304" s="230"/>
      <c r="EHH304" s="291"/>
      <c r="EHI304" s="228"/>
      <c r="EHJ304" s="229"/>
      <c r="EHK304" s="230"/>
      <c r="EHL304" s="230"/>
      <c r="EHM304" s="291"/>
      <c r="EHN304" s="228"/>
      <c r="EHO304" s="229"/>
      <c r="EHP304" s="230"/>
      <c r="EHQ304" s="230"/>
      <c r="EHR304" s="291"/>
      <c r="EHS304" s="228"/>
      <c r="EHT304" s="229"/>
      <c r="EHU304" s="230"/>
      <c r="EHV304" s="230"/>
      <c r="EHW304" s="291"/>
      <c r="EHX304" s="228"/>
      <c r="EHY304" s="229"/>
      <c r="EHZ304" s="230"/>
      <c r="EIA304" s="230"/>
      <c r="EIB304" s="291"/>
      <c r="EIC304" s="228"/>
      <c r="EID304" s="229"/>
      <c r="EIE304" s="230"/>
      <c r="EIF304" s="230"/>
      <c r="EIG304" s="291"/>
      <c r="EIH304" s="228"/>
      <c r="EII304" s="229"/>
      <c r="EIJ304" s="230"/>
      <c r="EIK304" s="230"/>
      <c r="EIL304" s="291"/>
      <c r="EIM304" s="228"/>
      <c r="EIN304" s="229"/>
      <c r="EIO304" s="230"/>
      <c r="EIP304" s="230"/>
      <c r="EIQ304" s="291"/>
      <c r="EIR304" s="228"/>
      <c r="EIS304" s="229"/>
      <c r="EIT304" s="230"/>
      <c r="EIU304" s="230"/>
      <c r="EIV304" s="291"/>
      <c r="EIW304" s="228"/>
      <c r="EIX304" s="229"/>
      <c r="EIY304" s="230"/>
      <c r="EIZ304" s="230"/>
      <c r="EJA304" s="291"/>
      <c r="EJB304" s="228"/>
      <c r="EJC304" s="229"/>
      <c r="EJD304" s="230"/>
      <c r="EJE304" s="230"/>
      <c r="EJF304" s="291"/>
      <c r="EJG304" s="228"/>
      <c r="EJH304" s="229"/>
      <c r="EJI304" s="230"/>
      <c r="EJJ304" s="230"/>
      <c r="EJK304" s="291"/>
      <c r="EJL304" s="228"/>
      <c r="EJM304" s="229"/>
      <c r="EJN304" s="230"/>
      <c r="EJO304" s="230"/>
      <c r="EJP304" s="291"/>
      <c r="EJQ304" s="228"/>
      <c r="EJR304" s="229"/>
      <c r="EJS304" s="230"/>
      <c r="EJT304" s="230"/>
      <c r="EJU304" s="291"/>
      <c r="EJV304" s="228"/>
      <c r="EJW304" s="229"/>
      <c r="EJX304" s="230"/>
      <c r="EJY304" s="230"/>
      <c r="EJZ304" s="291"/>
      <c r="EKA304" s="228"/>
      <c r="EKB304" s="229"/>
      <c r="EKC304" s="230"/>
      <c r="EKD304" s="230"/>
      <c r="EKE304" s="291"/>
      <c r="EKF304" s="228"/>
      <c r="EKG304" s="229"/>
      <c r="EKH304" s="230"/>
      <c r="EKI304" s="230"/>
      <c r="EKJ304" s="291"/>
      <c r="EKK304" s="228"/>
      <c r="EKL304" s="229"/>
      <c r="EKM304" s="230"/>
      <c r="EKN304" s="230"/>
      <c r="EKO304" s="291"/>
      <c r="EKP304" s="228"/>
      <c r="EKQ304" s="229"/>
      <c r="EKR304" s="230"/>
      <c r="EKS304" s="230"/>
      <c r="EKT304" s="291"/>
      <c r="EKU304" s="228"/>
      <c r="EKV304" s="229"/>
      <c r="EKW304" s="230"/>
      <c r="EKX304" s="230"/>
      <c r="EKY304" s="291"/>
      <c r="EKZ304" s="228"/>
      <c r="ELA304" s="229"/>
      <c r="ELB304" s="230"/>
      <c r="ELC304" s="230"/>
      <c r="ELD304" s="291"/>
      <c r="ELE304" s="228"/>
      <c r="ELF304" s="229"/>
      <c r="ELG304" s="230"/>
      <c r="ELH304" s="230"/>
      <c r="ELI304" s="291"/>
      <c r="ELJ304" s="228"/>
      <c r="ELK304" s="229"/>
      <c r="ELL304" s="230"/>
      <c r="ELM304" s="230"/>
      <c r="ELN304" s="291"/>
      <c r="ELO304" s="228"/>
      <c r="ELP304" s="229"/>
      <c r="ELQ304" s="230"/>
      <c r="ELR304" s="230"/>
      <c r="ELS304" s="291"/>
      <c r="ELT304" s="228"/>
      <c r="ELU304" s="229"/>
      <c r="ELV304" s="230"/>
      <c r="ELW304" s="230"/>
      <c r="ELX304" s="291"/>
      <c r="ELY304" s="228"/>
      <c r="ELZ304" s="229"/>
      <c r="EMA304" s="230"/>
      <c r="EMB304" s="230"/>
      <c r="EMC304" s="291"/>
      <c r="EMD304" s="228"/>
      <c r="EME304" s="229"/>
      <c r="EMF304" s="230"/>
      <c r="EMG304" s="230"/>
      <c r="EMH304" s="291"/>
      <c r="EMI304" s="228"/>
      <c r="EMJ304" s="229"/>
      <c r="EMK304" s="230"/>
      <c r="EML304" s="230"/>
      <c r="EMM304" s="291"/>
      <c r="EMN304" s="228"/>
      <c r="EMO304" s="229"/>
      <c r="EMP304" s="230"/>
      <c r="EMQ304" s="230"/>
      <c r="EMR304" s="291"/>
      <c r="EMS304" s="228"/>
      <c r="EMT304" s="229"/>
      <c r="EMU304" s="230"/>
      <c r="EMV304" s="230"/>
      <c r="EMW304" s="291"/>
      <c r="EMX304" s="228"/>
      <c r="EMY304" s="229"/>
      <c r="EMZ304" s="230"/>
      <c r="ENA304" s="230"/>
      <c r="ENB304" s="291"/>
      <c r="ENC304" s="228"/>
      <c r="END304" s="229"/>
      <c r="ENE304" s="230"/>
      <c r="ENF304" s="230"/>
      <c r="ENG304" s="291"/>
      <c r="ENH304" s="228"/>
      <c r="ENI304" s="229"/>
      <c r="ENJ304" s="230"/>
      <c r="ENK304" s="230"/>
      <c r="ENL304" s="291"/>
      <c r="ENM304" s="228"/>
      <c r="ENN304" s="229"/>
      <c r="ENO304" s="230"/>
      <c r="ENP304" s="230"/>
      <c r="ENQ304" s="291"/>
      <c r="ENR304" s="228"/>
      <c r="ENS304" s="229"/>
      <c r="ENT304" s="230"/>
      <c r="ENU304" s="230"/>
      <c r="ENV304" s="291"/>
      <c r="ENW304" s="228"/>
      <c r="ENX304" s="229"/>
      <c r="ENY304" s="230"/>
      <c r="ENZ304" s="230"/>
      <c r="EOA304" s="291"/>
      <c r="EOB304" s="228"/>
      <c r="EOC304" s="229"/>
      <c r="EOD304" s="230"/>
      <c r="EOE304" s="230"/>
      <c r="EOF304" s="291"/>
      <c r="EOG304" s="228"/>
      <c r="EOH304" s="229"/>
      <c r="EOI304" s="230"/>
      <c r="EOJ304" s="230"/>
      <c r="EOK304" s="291"/>
      <c r="EOL304" s="228"/>
      <c r="EOM304" s="229"/>
      <c r="EON304" s="230"/>
      <c r="EOO304" s="230"/>
      <c r="EOP304" s="291"/>
      <c r="EOQ304" s="228"/>
      <c r="EOR304" s="229"/>
      <c r="EOS304" s="230"/>
      <c r="EOT304" s="230"/>
      <c r="EOU304" s="291"/>
      <c r="EOV304" s="228"/>
      <c r="EOW304" s="229"/>
      <c r="EOX304" s="230"/>
      <c r="EOY304" s="230"/>
      <c r="EOZ304" s="291"/>
      <c r="EPA304" s="228"/>
      <c r="EPB304" s="229"/>
      <c r="EPC304" s="230"/>
      <c r="EPD304" s="230"/>
      <c r="EPE304" s="291"/>
      <c r="EPF304" s="228"/>
      <c r="EPG304" s="229"/>
      <c r="EPH304" s="230"/>
      <c r="EPI304" s="230"/>
      <c r="EPJ304" s="291"/>
      <c r="EPK304" s="228"/>
      <c r="EPL304" s="229"/>
      <c r="EPM304" s="230"/>
      <c r="EPN304" s="230"/>
      <c r="EPO304" s="291"/>
      <c r="EPP304" s="228"/>
      <c r="EPQ304" s="229"/>
      <c r="EPR304" s="230"/>
      <c r="EPS304" s="230"/>
      <c r="EPT304" s="291"/>
      <c r="EPU304" s="228"/>
      <c r="EPV304" s="229"/>
      <c r="EPW304" s="230"/>
      <c r="EPX304" s="230"/>
      <c r="EPY304" s="291"/>
      <c r="EPZ304" s="228"/>
      <c r="EQA304" s="229"/>
      <c r="EQB304" s="230"/>
      <c r="EQC304" s="230"/>
      <c r="EQD304" s="291"/>
      <c r="EQE304" s="228"/>
      <c r="EQF304" s="229"/>
      <c r="EQG304" s="230"/>
      <c r="EQH304" s="230"/>
      <c r="EQI304" s="291"/>
      <c r="EQJ304" s="228"/>
      <c r="EQK304" s="229"/>
      <c r="EQL304" s="230"/>
      <c r="EQM304" s="230"/>
      <c r="EQN304" s="291"/>
      <c r="EQO304" s="228"/>
      <c r="EQP304" s="229"/>
      <c r="EQQ304" s="230"/>
      <c r="EQR304" s="230"/>
      <c r="EQS304" s="291"/>
      <c r="EQT304" s="228"/>
      <c r="EQU304" s="229"/>
      <c r="EQV304" s="230"/>
      <c r="EQW304" s="230"/>
      <c r="EQX304" s="291"/>
      <c r="EQY304" s="228"/>
      <c r="EQZ304" s="229"/>
      <c r="ERA304" s="230"/>
      <c r="ERB304" s="230"/>
      <c r="ERC304" s="291"/>
      <c r="ERD304" s="228"/>
      <c r="ERE304" s="229"/>
      <c r="ERF304" s="230"/>
      <c r="ERG304" s="230"/>
      <c r="ERH304" s="291"/>
      <c r="ERI304" s="228"/>
      <c r="ERJ304" s="229"/>
      <c r="ERK304" s="230"/>
      <c r="ERL304" s="230"/>
      <c r="ERM304" s="291"/>
      <c r="ERN304" s="228"/>
      <c r="ERO304" s="229"/>
      <c r="ERP304" s="230"/>
      <c r="ERQ304" s="230"/>
      <c r="ERR304" s="291"/>
      <c r="ERS304" s="228"/>
      <c r="ERT304" s="229"/>
      <c r="ERU304" s="230"/>
      <c r="ERV304" s="230"/>
      <c r="ERW304" s="291"/>
      <c r="ERX304" s="228"/>
      <c r="ERY304" s="229"/>
      <c r="ERZ304" s="230"/>
      <c r="ESA304" s="230"/>
      <c r="ESB304" s="291"/>
      <c r="ESC304" s="228"/>
      <c r="ESD304" s="229"/>
      <c r="ESE304" s="230"/>
      <c r="ESF304" s="230"/>
      <c r="ESG304" s="291"/>
      <c r="ESH304" s="228"/>
      <c r="ESI304" s="229"/>
      <c r="ESJ304" s="230"/>
      <c r="ESK304" s="230"/>
      <c r="ESL304" s="291"/>
      <c r="ESM304" s="228"/>
      <c r="ESN304" s="229"/>
      <c r="ESO304" s="230"/>
      <c r="ESP304" s="230"/>
      <c r="ESQ304" s="291"/>
      <c r="ESR304" s="228"/>
      <c r="ESS304" s="229"/>
      <c r="EST304" s="230"/>
      <c r="ESU304" s="230"/>
      <c r="ESV304" s="291"/>
      <c r="ESW304" s="228"/>
      <c r="ESX304" s="229"/>
      <c r="ESY304" s="230"/>
      <c r="ESZ304" s="230"/>
      <c r="ETA304" s="291"/>
      <c r="ETB304" s="228"/>
      <c r="ETC304" s="229"/>
      <c r="ETD304" s="230"/>
      <c r="ETE304" s="230"/>
      <c r="ETF304" s="291"/>
      <c r="ETG304" s="228"/>
      <c r="ETH304" s="229"/>
      <c r="ETI304" s="230"/>
      <c r="ETJ304" s="230"/>
      <c r="ETK304" s="291"/>
      <c r="ETL304" s="228"/>
      <c r="ETM304" s="229"/>
      <c r="ETN304" s="230"/>
      <c r="ETO304" s="230"/>
      <c r="ETP304" s="291"/>
      <c r="ETQ304" s="228"/>
      <c r="ETR304" s="229"/>
      <c r="ETS304" s="230"/>
      <c r="ETT304" s="230"/>
      <c r="ETU304" s="291"/>
      <c r="ETV304" s="228"/>
      <c r="ETW304" s="229"/>
      <c r="ETX304" s="230"/>
      <c r="ETY304" s="230"/>
      <c r="ETZ304" s="291"/>
      <c r="EUA304" s="228"/>
      <c r="EUB304" s="229"/>
      <c r="EUC304" s="230"/>
      <c r="EUD304" s="230"/>
      <c r="EUE304" s="291"/>
      <c r="EUF304" s="228"/>
      <c r="EUG304" s="229"/>
      <c r="EUH304" s="230"/>
      <c r="EUI304" s="230"/>
      <c r="EUJ304" s="291"/>
      <c r="EUK304" s="228"/>
      <c r="EUL304" s="229"/>
      <c r="EUM304" s="230"/>
      <c r="EUN304" s="230"/>
      <c r="EUO304" s="291"/>
      <c r="EUP304" s="228"/>
      <c r="EUQ304" s="229"/>
      <c r="EUR304" s="230"/>
      <c r="EUS304" s="230"/>
      <c r="EUT304" s="291"/>
      <c r="EUU304" s="228"/>
      <c r="EUV304" s="229"/>
      <c r="EUW304" s="230"/>
      <c r="EUX304" s="230"/>
      <c r="EUY304" s="291"/>
      <c r="EUZ304" s="228"/>
      <c r="EVA304" s="229"/>
      <c r="EVB304" s="230"/>
      <c r="EVC304" s="230"/>
      <c r="EVD304" s="291"/>
      <c r="EVE304" s="228"/>
      <c r="EVF304" s="229"/>
      <c r="EVG304" s="230"/>
      <c r="EVH304" s="230"/>
      <c r="EVI304" s="291"/>
      <c r="EVJ304" s="228"/>
      <c r="EVK304" s="229"/>
      <c r="EVL304" s="230"/>
      <c r="EVM304" s="230"/>
      <c r="EVN304" s="291"/>
      <c r="EVO304" s="228"/>
      <c r="EVP304" s="229"/>
      <c r="EVQ304" s="230"/>
      <c r="EVR304" s="230"/>
      <c r="EVS304" s="291"/>
      <c r="EVT304" s="228"/>
      <c r="EVU304" s="229"/>
      <c r="EVV304" s="230"/>
      <c r="EVW304" s="230"/>
      <c r="EVX304" s="291"/>
      <c r="EVY304" s="228"/>
      <c r="EVZ304" s="229"/>
      <c r="EWA304" s="230"/>
      <c r="EWB304" s="230"/>
      <c r="EWC304" s="291"/>
      <c r="EWD304" s="228"/>
      <c r="EWE304" s="229"/>
      <c r="EWF304" s="230"/>
      <c r="EWG304" s="230"/>
      <c r="EWH304" s="291"/>
      <c r="EWI304" s="228"/>
      <c r="EWJ304" s="229"/>
      <c r="EWK304" s="230"/>
      <c r="EWL304" s="230"/>
      <c r="EWM304" s="291"/>
      <c r="EWN304" s="228"/>
      <c r="EWO304" s="229"/>
      <c r="EWP304" s="230"/>
      <c r="EWQ304" s="230"/>
      <c r="EWR304" s="291"/>
      <c r="EWS304" s="228"/>
      <c r="EWT304" s="229"/>
      <c r="EWU304" s="230"/>
      <c r="EWV304" s="230"/>
      <c r="EWW304" s="291"/>
      <c r="EWX304" s="228"/>
      <c r="EWY304" s="229"/>
      <c r="EWZ304" s="230"/>
      <c r="EXA304" s="230"/>
      <c r="EXB304" s="291"/>
      <c r="EXC304" s="228"/>
      <c r="EXD304" s="229"/>
      <c r="EXE304" s="230"/>
      <c r="EXF304" s="230"/>
      <c r="EXG304" s="291"/>
      <c r="EXH304" s="228"/>
      <c r="EXI304" s="229"/>
      <c r="EXJ304" s="230"/>
      <c r="EXK304" s="230"/>
      <c r="EXL304" s="291"/>
      <c r="EXM304" s="228"/>
      <c r="EXN304" s="229"/>
      <c r="EXO304" s="230"/>
      <c r="EXP304" s="230"/>
      <c r="EXQ304" s="291"/>
      <c r="EXR304" s="228"/>
      <c r="EXS304" s="229"/>
      <c r="EXT304" s="230"/>
      <c r="EXU304" s="230"/>
      <c r="EXV304" s="291"/>
      <c r="EXW304" s="228"/>
      <c r="EXX304" s="229"/>
      <c r="EXY304" s="230"/>
      <c r="EXZ304" s="230"/>
      <c r="EYA304" s="291"/>
      <c r="EYB304" s="228"/>
      <c r="EYC304" s="229"/>
      <c r="EYD304" s="230"/>
      <c r="EYE304" s="230"/>
      <c r="EYF304" s="291"/>
      <c r="EYG304" s="228"/>
      <c r="EYH304" s="229"/>
      <c r="EYI304" s="230"/>
      <c r="EYJ304" s="230"/>
      <c r="EYK304" s="291"/>
      <c r="EYL304" s="228"/>
      <c r="EYM304" s="229"/>
      <c r="EYN304" s="230"/>
      <c r="EYO304" s="230"/>
      <c r="EYP304" s="291"/>
      <c r="EYQ304" s="228"/>
      <c r="EYR304" s="229"/>
      <c r="EYS304" s="230"/>
      <c r="EYT304" s="230"/>
      <c r="EYU304" s="291"/>
      <c r="EYV304" s="228"/>
      <c r="EYW304" s="229"/>
      <c r="EYX304" s="230"/>
      <c r="EYY304" s="230"/>
      <c r="EYZ304" s="291"/>
      <c r="EZA304" s="228"/>
      <c r="EZB304" s="229"/>
      <c r="EZC304" s="230"/>
      <c r="EZD304" s="230"/>
      <c r="EZE304" s="291"/>
      <c r="EZF304" s="228"/>
      <c r="EZG304" s="229"/>
      <c r="EZH304" s="230"/>
      <c r="EZI304" s="230"/>
      <c r="EZJ304" s="291"/>
      <c r="EZK304" s="228"/>
      <c r="EZL304" s="229"/>
      <c r="EZM304" s="230"/>
      <c r="EZN304" s="230"/>
      <c r="EZO304" s="291"/>
      <c r="EZP304" s="228"/>
      <c r="EZQ304" s="229"/>
      <c r="EZR304" s="230"/>
      <c r="EZS304" s="230"/>
      <c r="EZT304" s="291"/>
      <c r="EZU304" s="228"/>
      <c r="EZV304" s="229"/>
      <c r="EZW304" s="230"/>
      <c r="EZX304" s="230"/>
      <c r="EZY304" s="291"/>
      <c r="EZZ304" s="228"/>
      <c r="FAA304" s="229"/>
      <c r="FAB304" s="230"/>
      <c r="FAC304" s="230"/>
      <c r="FAD304" s="291"/>
      <c r="FAE304" s="228"/>
      <c r="FAF304" s="229"/>
      <c r="FAG304" s="230"/>
      <c r="FAH304" s="230"/>
      <c r="FAI304" s="291"/>
      <c r="FAJ304" s="228"/>
      <c r="FAK304" s="229"/>
      <c r="FAL304" s="230"/>
      <c r="FAM304" s="230"/>
      <c r="FAN304" s="291"/>
      <c r="FAO304" s="228"/>
      <c r="FAP304" s="229"/>
      <c r="FAQ304" s="230"/>
      <c r="FAR304" s="230"/>
      <c r="FAS304" s="291"/>
      <c r="FAT304" s="228"/>
      <c r="FAU304" s="229"/>
      <c r="FAV304" s="230"/>
      <c r="FAW304" s="230"/>
      <c r="FAX304" s="291"/>
      <c r="FAY304" s="228"/>
      <c r="FAZ304" s="229"/>
      <c r="FBA304" s="230"/>
      <c r="FBB304" s="230"/>
      <c r="FBC304" s="291"/>
      <c r="FBD304" s="228"/>
      <c r="FBE304" s="229"/>
      <c r="FBF304" s="230"/>
      <c r="FBG304" s="230"/>
      <c r="FBH304" s="291"/>
      <c r="FBI304" s="228"/>
      <c r="FBJ304" s="229"/>
      <c r="FBK304" s="230"/>
      <c r="FBL304" s="230"/>
      <c r="FBM304" s="291"/>
      <c r="FBN304" s="228"/>
      <c r="FBO304" s="229"/>
      <c r="FBP304" s="230"/>
      <c r="FBQ304" s="230"/>
      <c r="FBR304" s="291"/>
      <c r="FBS304" s="228"/>
      <c r="FBT304" s="229"/>
      <c r="FBU304" s="230"/>
      <c r="FBV304" s="230"/>
      <c r="FBW304" s="291"/>
      <c r="FBX304" s="228"/>
      <c r="FBY304" s="229"/>
      <c r="FBZ304" s="230"/>
      <c r="FCA304" s="230"/>
      <c r="FCB304" s="291"/>
      <c r="FCC304" s="228"/>
      <c r="FCD304" s="229"/>
      <c r="FCE304" s="230"/>
      <c r="FCF304" s="230"/>
      <c r="FCG304" s="291"/>
      <c r="FCH304" s="228"/>
      <c r="FCI304" s="229"/>
      <c r="FCJ304" s="230"/>
      <c r="FCK304" s="230"/>
      <c r="FCL304" s="291"/>
      <c r="FCM304" s="228"/>
      <c r="FCN304" s="229"/>
      <c r="FCO304" s="230"/>
      <c r="FCP304" s="230"/>
      <c r="FCQ304" s="291"/>
      <c r="FCR304" s="228"/>
      <c r="FCS304" s="229"/>
      <c r="FCT304" s="230"/>
      <c r="FCU304" s="230"/>
      <c r="FCV304" s="291"/>
      <c r="FCW304" s="228"/>
      <c r="FCX304" s="229"/>
      <c r="FCY304" s="230"/>
      <c r="FCZ304" s="230"/>
      <c r="FDA304" s="291"/>
      <c r="FDB304" s="228"/>
      <c r="FDC304" s="229"/>
      <c r="FDD304" s="230"/>
      <c r="FDE304" s="230"/>
      <c r="FDF304" s="291"/>
      <c r="FDG304" s="228"/>
      <c r="FDH304" s="229"/>
      <c r="FDI304" s="230"/>
      <c r="FDJ304" s="230"/>
      <c r="FDK304" s="291"/>
      <c r="FDL304" s="228"/>
      <c r="FDM304" s="229"/>
      <c r="FDN304" s="230"/>
      <c r="FDO304" s="230"/>
      <c r="FDP304" s="291"/>
      <c r="FDQ304" s="228"/>
      <c r="FDR304" s="229"/>
      <c r="FDS304" s="230"/>
      <c r="FDT304" s="230"/>
      <c r="FDU304" s="291"/>
      <c r="FDV304" s="228"/>
      <c r="FDW304" s="229"/>
      <c r="FDX304" s="230"/>
      <c r="FDY304" s="230"/>
      <c r="FDZ304" s="291"/>
      <c r="FEA304" s="228"/>
      <c r="FEB304" s="229"/>
      <c r="FEC304" s="230"/>
      <c r="FED304" s="230"/>
      <c r="FEE304" s="291"/>
      <c r="FEF304" s="228"/>
      <c r="FEG304" s="229"/>
      <c r="FEH304" s="230"/>
      <c r="FEI304" s="230"/>
      <c r="FEJ304" s="291"/>
      <c r="FEK304" s="228"/>
      <c r="FEL304" s="229"/>
      <c r="FEM304" s="230"/>
      <c r="FEN304" s="230"/>
      <c r="FEO304" s="291"/>
      <c r="FEP304" s="228"/>
      <c r="FEQ304" s="229"/>
      <c r="FER304" s="230"/>
      <c r="FES304" s="230"/>
      <c r="FET304" s="291"/>
      <c r="FEU304" s="228"/>
      <c r="FEV304" s="229"/>
      <c r="FEW304" s="230"/>
      <c r="FEX304" s="230"/>
      <c r="FEY304" s="291"/>
      <c r="FEZ304" s="228"/>
      <c r="FFA304" s="229"/>
      <c r="FFB304" s="230"/>
      <c r="FFC304" s="230"/>
      <c r="FFD304" s="291"/>
      <c r="FFE304" s="228"/>
      <c r="FFF304" s="229"/>
      <c r="FFG304" s="230"/>
      <c r="FFH304" s="230"/>
      <c r="FFI304" s="291"/>
      <c r="FFJ304" s="228"/>
      <c r="FFK304" s="229"/>
      <c r="FFL304" s="230"/>
      <c r="FFM304" s="230"/>
      <c r="FFN304" s="291"/>
      <c r="FFO304" s="228"/>
      <c r="FFP304" s="229"/>
      <c r="FFQ304" s="230"/>
      <c r="FFR304" s="230"/>
      <c r="FFS304" s="291"/>
      <c r="FFT304" s="228"/>
      <c r="FFU304" s="229"/>
      <c r="FFV304" s="230"/>
      <c r="FFW304" s="230"/>
      <c r="FFX304" s="291"/>
      <c r="FFY304" s="228"/>
      <c r="FFZ304" s="229"/>
      <c r="FGA304" s="230"/>
      <c r="FGB304" s="230"/>
      <c r="FGC304" s="291"/>
      <c r="FGD304" s="228"/>
      <c r="FGE304" s="229"/>
      <c r="FGF304" s="230"/>
      <c r="FGG304" s="230"/>
      <c r="FGH304" s="291"/>
      <c r="FGI304" s="228"/>
      <c r="FGJ304" s="229"/>
      <c r="FGK304" s="230"/>
      <c r="FGL304" s="230"/>
      <c r="FGM304" s="291"/>
      <c r="FGN304" s="228"/>
      <c r="FGO304" s="229"/>
      <c r="FGP304" s="230"/>
      <c r="FGQ304" s="230"/>
      <c r="FGR304" s="291"/>
      <c r="FGS304" s="228"/>
      <c r="FGT304" s="229"/>
      <c r="FGU304" s="230"/>
      <c r="FGV304" s="230"/>
      <c r="FGW304" s="291"/>
      <c r="FGX304" s="228"/>
      <c r="FGY304" s="229"/>
      <c r="FGZ304" s="230"/>
      <c r="FHA304" s="230"/>
      <c r="FHB304" s="291"/>
      <c r="FHC304" s="228"/>
      <c r="FHD304" s="229"/>
      <c r="FHE304" s="230"/>
      <c r="FHF304" s="230"/>
      <c r="FHG304" s="291"/>
      <c r="FHH304" s="228"/>
      <c r="FHI304" s="229"/>
      <c r="FHJ304" s="230"/>
      <c r="FHK304" s="230"/>
      <c r="FHL304" s="291"/>
      <c r="FHM304" s="228"/>
      <c r="FHN304" s="229"/>
      <c r="FHO304" s="230"/>
      <c r="FHP304" s="230"/>
      <c r="FHQ304" s="291"/>
      <c r="FHR304" s="228"/>
      <c r="FHS304" s="229"/>
      <c r="FHT304" s="230"/>
      <c r="FHU304" s="230"/>
      <c r="FHV304" s="291"/>
      <c r="FHW304" s="228"/>
      <c r="FHX304" s="229"/>
      <c r="FHY304" s="230"/>
      <c r="FHZ304" s="230"/>
      <c r="FIA304" s="291"/>
      <c r="FIB304" s="228"/>
      <c r="FIC304" s="229"/>
      <c r="FID304" s="230"/>
      <c r="FIE304" s="230"/>
      <c r="FIF304" s="291"/>
      <c r="FIG304" s="228"/>
      <c r="FIH304" s="229"/>
      <c r="FII304" s="230"/>
      <c r="FIJ304" s="230"/>
      <c r="FIK304" s="291"/>
      <c r="FIL304" s="228"/>
      <c r="FIM304" s="229"/>
      <c r="FIN304" s="230"/>
      <c r="FIO304" s="230"/>
      <c r="FIP304" s="291"/>
      <c r="FIQ304" s="228"/>
      <c r="FIR304" s="229"/>
      <c r="FIS304" s="230"/>
      <c r="FIT304" s="230"/>
      <c r="FIU304" s="291"/>
      <c r="FIV304" s="228"/>
      <c r="FIW304" s="229"/>
      <c r="FIX304" s="230"/>
      <c r="FIY304" s="230"/>
      <c r="FIZ304" s="291"/>
      <c r="FJA304" s="228"/>
      <c r="FJB304" s="229"/>
      <c r="FJC304" s="230"/>
      <c r="FJD304" s="230"/>
      <c r="FJE304" s="291"/>
      <c r="FJF304" s="228"/>
      <c r="FJG304" s="229"/>
      <c r="FJH304" s="230"/>
      <c r="FJI304" s="230"/>
      <c r="FJJ304" s="291"/>
      <c r="FJK304" s="228"/>
      <c r="FJL304" s="229"/>
      <c r="FJM304" s="230"/>
      <c r="FJN304" s="230"/>
      <c r="FJO304" s="291"/>
      <c r="FJP304" s="228"/>
      <c r="FJQ304" s="229"/>
      <c r="FJR304" s="230"/>
      <c r="FJS304" s="230"/>
      <c r="FJT304" s="291"/>
      <c r="FJU304" s="228"/>
      <c r="FJV304" s="229"/>
      <c r="FJW304" s="230"/>
      <c r="FJX304" s="230"/>
      <c r="FJY304" s="291"/>
      <c r="FJZ304" s="228"/>
      <c r="FKA304" s="229"/>
      <c r="FKB304" s="230"/>
      <c r="FKC304" s="230"/>
      <c r="FKD304" s="291"/>
      <c r="FKE304" s="228"/>
      <c r="FKF304" s="229"/>
      <c r="FKG304" s="230"/>
      <c r="FKH304" s="230"/>
      <c r="FKI304" s="291"/>
      <c r="FKJ304" s="228"/>
      <c r="FKK304" s="229"/>
      <c r="FKL304" s="230"/>
      <c r="FKM304" s="230"/>
      <c r="FKN304" s="291"/>
      <c r="FKO304" s="228"/>
      <c r="FKP304" s="229"/>
      <c r="FKQ304" s="230"/>
      <c r="FKR304" s="230"/>
      <c r="FKS304" s="291"/>
      <c r="FKT304" s="228"/>
      <c r="FKU304" s="229"/>
      <c r="FKV304" s="230"/>
      <c r="FKW304" s="230"/>
      <c r="FKX304" s="291"/>
      <c r="FKY304" s="228"/>
      <c r="FKZ304" s="229"/>
      <c r="FLA304" s="230"/>
      <c r="FLB304" s="230"/>
      <c r="FLC304" s="291"/>
      <c r="FLD304" s="228"/>
      <c r="FLE304" s="229"/>
      <c r="FLF304" s="230"/>
      <c r="FLG304" s="230"/>
      <c r="FLH304" s="291"/>
      <c r="FLI304" s="228"/>
      <c r="FLJ304" s="229"/>
      <c r="FLK304" s="230"/>
      <c r="FLL304" s="230"/>
      <c r="FLM304" s="291"/>
      <c r="FLN304" s="228"/>
      <c r="FLO304" s="229"/>
      <c r="FLP304" s="230"/>
      <c r="FLQ304" s="230"/>
      <c r="FLR304" s="291"/>
      <c r="FLS304" s="228"/>
      <c r="FLT304" s="229"/>
      <c r="FLU304" s="230"/>
      <c r="FLV304" s="230"/>
      <c r="FLW304" s="291"/>
      <c r="FLX304" s="228"/>
      <c r="FLY304" s="229"/>
      <c r="FLZ304" s="230"/>
      <c r="FMA304" s="230"/>
      <c r="FMB304" s="291"/>
      <c r="FMC304" s="228"/>
      <c r="FMD304" s="229"/>
      <c r="FME304" s="230"/>
      <c r="FMF304" s="230"/>
      <c r="FMG304" s="291"/>
      <c r="FMH304" s="228"/>
      <c r="FMI304" s="229"/>
      <c r="FMJ304" s="230"/>
      <c r="FMK304" s="230"/>
      <c r="FML304" s="291"/>
      <c r="FMM304" s="228"/>
      <c r="FMN304" s="229"/>
      <c r="FMO304" s="230"/>
      <c r="FMP304" s="230"/>
      <c r="FMQ304" s="291"/>
      <c r="FMR304" s="228"/>
      <c r="FMS304" s="229"/>
      <c r="FMT304" s="230"/>
      <c r="FMU304" s="230"/>
      <c r="FMV304" s="291"/>
      <c r="FMW304" s="228"/>
      <c r="FMX304" s="229"/>
      <c r="FMY304" s="230"/>
      <c r="FMZ304" s="230"/>
      <c r="FNA304" s="291"/>
      <c r="FNB304" s="228"/>
      <c r="FNC304" s="229"/>
      <c r="FND304" s="230"/>
      <c r="FNE304" s="230"/>
      <c r="FNF304" s="291"/>
      <c r="FNG304" s="228"/>
      <c r="FNH304" s="229"/>
      <c r="FNI304" s="230"/>
      <c r="FNJ304" s="230"/>
      <c r="FNK304" s="291"/>
      <c r="FNL304" s="228"/>
      <c r="FNM304" s="229"/>
      <c r="FNN304" s="230"/>
      <c r="FNO304" s="230"/>
      <c r="FNP304" s="291"/>
      <c r="FNQ304" s="228"/>
      <c r="FNR304" s="229"/>
      <c r="FNS304" s="230"/>
      <c r="FNT304" s="230"/>
      <c r="FNU304" s="291"/>
      <c r="FNV304" s="228"/>
      <c r="FNW304" s="229"/>
      <c r="FNX304" s="230"/>
      <c r="FNY304" s="230"/>
      <c r="FNZ304" s="291"/>
      <c r="FOA304" s="228"/>
      <c r="FOB304" s="229"/>
      <c r="FOC304" s="230"/>
      <c r="FOD304" s="230"/>
      <c r="FOE304" s="291"/>
      <c r="FOF304" s="228"/>
      <c r="FOG304" s="229"/>
      <c r="FOH304" s="230"/>
      <c r="FOI304" s="230"/>
      <c r="FOJ304" s="291"/>
      <c r="FOK304" s="228"/>
      <c r="FOL304" s="229"/>
      <c r="FOM304" s="230"/>
      <c r="FON304" s="230"/>
      <c r="FOO304" s="291"/>
      <c r="FOP304" s="228"/>
      <c r="FOQ304" s="229"/>
      <c r="FOR304" s="230"/>
      <c r="FOS304" s="230"/>
      <c r="FOT304" s="291"/>
      <c r="FOU304" s="228"/>
      <c r="FOV304" s="229"/>
      <c r="FOW304" s="230"/>
      <c r="FOX304" s="230"/>
      <c r="FOY304" s="291"/>
      <c r="FOZ304" s="228"/>
      <c r="FPA304" s="229"/>
      <c r="FPB304" s="230"/>
      <c r="FPC304" s="230"/>
      <c r="FPD304" s="291"/>
      <c r="FPE304" s="228"/>
      <c r="FPF304" s="229"/>
      <c r="FPG304" s="230"/>
      <c r="FPH304" s="230"/>
      <c r="FPI304" s="291"/>
      <c r="FPJ304" s="228"/>
      <c r="FPK304" s="229"/>
      <c r="FPL304" s="230"/>
      <c r="FPM304" s="230"/>
      <c r="FPN304" s="291"/>
      <c r="FPO304" s="228"/>
      <c r="FPP304" s="229"/>
      <c r="FPQ304" s="230"/>
      <c r="FPR304" s="230"/>
      <c r="FPS304" s="291"/>
      <c r="FPT304" s="228"/>
      <c r="FPU304" s="229"/>
      <c r="FPV304" s="230"/>
      <c r="FPW304" s="230"/>
      <c r="FPX304" s="291"/>
      <c r="FPY304" s="228"/>
      <c r="FPZ304" s="229"/>
      <c r="FQA304" s="230"/>
      <c r="FQB304" s="230"/>
      <c r="FQC304" s="291"/>
      <c r="FQD304" s="228"/>
      <c r="FQE304" s="229"/>
      <c r="FQF304" s="230"/>
      <c r="FQG304" s="230"/>
      <c r="FQH304" s="291"/>
      <c r="FQI304" s="228"/>
      <c r="FQJ304" s="229"/>
      <c r="FQK304" s="230"/>
      <c r="FQL304" s="230"/>
      <c r="FQM304" s="291"/>
      <c r="FQN304" s="228"/>
      <c r="FQO304" s="229"/>
      <c r="FQP304" s="230"/>
      <c r="FQQ304" s="230"/>
      <c r="FQR304" s="291"/>
      <c r="FQS304" s="228"/>
      <c r="FQT304" s="229"/>
      <c r="FQU304" s="230"/>
      <c r="FQV304" s="230"/>
      <c r="FQW304" s="291"/>
      <c r="FQX304" s="228"/>
      <c r="FQY304" s="229"/>
      <c r="FQZ304" s="230"/>
      <c r="FRA304" s="230"/>
      <c r="FRB304" s="291"/>
      <c r="FRC304" s="228"/>
      <c r="FRD304" s="229"/>
      <c r="FRE304" s="230"/>
      <c r="FRF304" s="230"/>
      <c r="FRG304" s="291"/>
      <c r="FRH304" s="228"/>
      <c r="FRI304" s="229"/>
      <c r="FRJ304" s="230"/>
      <c r="FRK304" s="230"/>
      <c r="FRL304" s="291"/>
      <c r="FRM304" s="228"/>
      <c r="FRN304" s="229"/>
      <c r="FRO304" s="230"/>
      <c r="FRP304" s="230"/>
      <c r="FRQ304" s="291"/>
      <c r="FRR304" s="228"/>
      <c r="FRS304" s="229"/>
      <c r="FRT304" s="230"/>
      <c r="FRU304" s="230"/>
      <c r="FRV304" s="291"/>
      <c r="FRW304" s="228"/>
      <c r="FRX304" s="229"/>
      <c r="FRY304" s="230"/>
      <c r="FRZ304" s="230"/>
      <c r="FSA304" s="291"/>
      <c r="FSB304" s="228"/>
      <c r="FSC304" s="229"/>
      <c r="FSD304" s="230"/>
      <c r="FSE304" s="230"/>
      <c r="FSF304" s="291"/>
      <c r="FSG304" s="228"/>
      <c r="FSH304" s="229"/>
      <c r="FSI304" s="230"/>
      <c r="FSJ304" s="230"/>
      <c r="FSK304" s="291"/>
      <c r="FSL304" s="228"/>
      <c r="FSM304" s="229"/>
      <c r="FSN304" s="230"/>
      <c r="FSO304" s="230"/>
      <c r="FSP304" s="291"/>
      <c r="FSQ304" s="228"/>
      <c r="FSR304" s="229"/>
      <c r="FSS304" s="230"/>
      <c r="FST304" s="230"/>
      <c r="FSU304" s="291"/>
      <c r="FSV304" s="228"/>
      <c r="FSW304" s="229"/>
      <c r="FSX304" s="230"/>
      <c r="FSY304" s="230"/>
      <c r="FSZ304" s="291"/>
      <c r="FTA304" s="228"/>
      <c r="FTB304" s="229"/>
      <c r="FTC304" s="230"/>
      <c r="FTD304" s="230"/>
      <c r="FTE304" s="291"/>
      <c r="FTF304" s="228"/>
      <c r="FTG304" s="229"/>
      <c r="FTH304" s="230"/>
      <c r="FTI304" s="230"/>
      <c r="FTJ304" s="291"/>
      <c r="FTK304" s="228"/>
      <c r="FTL304" s="229"/>
      <c r="FTM304" s="230"/>
      <c r="FTN304" s="230"/>
      <c r="FTO304" s="291"/>
      <c r="FTP304" s="228"/>
      <c r="FTQ304" s="229"/>
      <c r="FTR304" s="230"/>
      <c r="FTS304" s="230"/>
      <c r="FTT304" s="291"/>
      <c r="FTU304" s="228"/>
      <c r="FTV304" s="229"/>
      <c r="FTW304" s="230"/>
      <c r="FTX304" s="230"/>
      <c r="FTY304" s="291"/>
      <c r="FTZ304" s="228"/>
      <c r="FUA304" s="229"/>
      <c r="FUB304" s="230"/>
      <c r="FUC304" s="230"/>
      <c r="FUD304" s="291"/>
      <c r="FUE304" s="228"/>
      <c r="FUF304" s="229"/>
      <c r="FUG304" s="230"/>
      <c r="FUH304" s="230"/>
      <c r="FUI304" s="291"/>
      <c r="FUJ304" s="228"/>
      <c r="FUK304" s="229"/>
      <c r="FUL304" s="230"/>
      <c r="FUM304" s="230"/>
      <c r="FUN304" s="291"/>
      <c r="FUO304" s="228"/>
      <c r="FUP304" s="229"/>
      <c r="FUQ304" s="230"/>
      <c r="FUR304" s="230"/>
      <c r="FUS304" s="291"/>
      <c r="FUT304" s="228"/>
      <c r="FUU304" s="229"/>
      <c r="FUV304" s="230"/>
      <c r="FUW304" s="230"/>
      <c r="FUX304" s="291"/>
      <c r="FUY304" s="228"/>
      <c r="FUZ304" s="229"/>
      <c r="FVA304" s="230"/>
      <c r="FVB304" s="230"/>
      <c r="FVC304" s="291"/>
      <c r="FVD304" s="228"/>
      <c r="FVE304" s="229"/>
      <c r="FVF304" s="230"/>
      <c r="FVG304" s="230"/>
      <c r="FVH304" s="291"/>
      <c r="FVI304" s="228"/>
      <c r="FVJ304" s="229"/>
      <c r="FVK304" s="230"/>
      <c r="FVL304" s="230"/>
      <c r="FVM304" s="291"/>
      <c r="FVN304" s="228"/>
      <c r="FVO304" s="229"/>
      <c r="FVP304" s="230"/>
      <c r="FVQ304" s="230"/>
      <c r="FVR304" s="291"/>
      <c r="FVS304" s="228"/>
      <c r="FVT304" s="229"/>
      <c r="FVU304" s="230"/>
      <c r="FVV304" s="230"/>
      <c r="FVW304" s="291"/>
      <c r="FVX304" s="228"/>
      <c r="FVY304" s="229"/>
      <c r="FVZ304" s="230"/>
      <c r="FWA304" s="230"/>
      <c r="FWB304" s="291"/>
      <c r="FWC304" s="228"/>
      <c r="FWD304" s="229"/>
      <c r="FWE304" s="230"/>
      <c r="FWF304" s="230"/>
      <c r="FWG304" s="291"/>
      <c r="FWH304" s="228"/>
      <c r="FWI304" s="229"/>
      <c r="FWJ304" s="230"/>
      <c r="FWK304" s="230"/>
      <c r="FWL304" s="291"/>
      <c r="FWM304" s="228"/>
      <c r="FWN304" s="229"/>
      <c r="FWO304" s="230"/>
      <c r="FWP304" s="230"/>
      <c r="FWQ304" s="291"/>
      <c r="FWR304" s="228"/>
      <c r="FWS304" s="229"/>
      <c r="FWT304" s="230"/>
      <c r="FWU304" s="230"/>
      <c r="FWV304" s="291"/>
      <c r="FWW304" s="228"/>
      <c r="FWX304" s="229"/>
      <c r="FWY304" s="230"/>
      <c r="FWZ304" s="230"/>
      <c r="FXA304" s="291"/>
      <c r="FXB304" s="228"/>
      <c r="FXC304" s="229"/>
      <c r="FXD304" s="230"/>
      <c r="FXE304" s="230"/>
      <c r="FXF304" s="291"/>
      <c r="FXG304" s="228"/>
      <c r="FXH304" s="229"/>
      <c r="FXI304" s="230"/>
      <c r="FXJ304" s="230"/>
      <c r="FXK304" s="291"/>
      <c r="FXL304" s="228"/>
      <c r="FXM304" s="229"/>
      <c r="FXN304" s="230"/>
      <c r="FXO304" s="230"/>
      <c r="FXP304" s="291"/>
      <c r="FXQ304" s="228"/>
      <c r="FXR304" s="229"/>
      <c r="FXS304" s="230"/>
      <c r="FXT304" s="230"/>
      <c r="FXU304" s="291"/>
      <c r="FXV304" s="228"/>
      <c r="FXW304" s="229"/>
      <c r="FXX304" s="230"/>
      <c r="FXY304" s="230"/>
      <c r="FXZ304" s="291"/>
      <c r="FYA304" s="228"/>
      <c r="FYB304" s="229"/>
      <c r="FYC304" s="230"/>
      <c r="FYD304" s="230"/>
      <c r="FYE304" s="291"/>
      <c r="FYF304" s="228"/>
      <c r="FYG304" s="229"/>
      <c r="FYH304" s="230"/>
      <c r="FYI304" s="230"/>
      <c r="FYJ304" s="291"/>
      <c r="FYK304" s="228"/>
      <c r="FYL304" s="229"/>
      <c r="FYM304" s="230"/>
      <c r="FYN304" s="230"/>
      <c r="FYO304" s="291"/>
      <c r="FYP304" s="228"/>
      <c r="FYQ304" s="229"/>
      <c r="FYR304" s="230"/>
      <c r="FYS304" s="230"/>
      <c r="FYT304" s="291"/>
      <c r="FYU304" s="228"/>
      <c r="FYV304" s="229"/>
      <c r="FYW304" s="230"/>
      <c r="FYX304" s="230"/>
      <c r="FYY304" s="291"/>
      <c r="FYZ304" s="228"/>
      <c r="FZA304" s="229"/>
      <c r="FZB304" s="230"/>
      <c r="FZC304" s="230"/>
      <c r="FZD304" s="291"/>
      <c r="FZE304" s="228"/>
      <c r="FZF304" s="229"/>
      <c r="FZG304" s="230"/>
      <c r="FZH304" s="230"/>
      <c r="FZI304" s="291"/>
      <c r="FZJ304" s="228"/>
      <c r="FZK304" s="229"/>
      <c r="FZL304" s="230"/>
      <c r="FZM304" s="230"/>
      <c r="FZN304" s="291"/>
      <c r="FZO304" s="228"/>
      <c r="FZP304" s="229"/>
      <c r="FZQ304" s="230"/>
      <c r="FZR304" s="230"/>
      <c r="FZS304" s="291"/>
      <c r="FZT304" s="228"/>
      <c r="FZU304" s="229"/>
      <c r="FZV304" s="230"/>
      <c r="FZW304" s="230"/>
      <c r="FZX304" s="291"/>
      <c r="FZY304" s="228"/>
      <c r="FZZ304" s="229"/>
      <c r="GAA304" s="230"/>
      <c r="GAB304" s="230"/>
      <c r="GAC304" s="291"/>
      <c r="GAD304" s="228"/>
      <c r="GAE304" s="229"/>
      <c r="GAF304" s="230"/>
      <c r="GAG304" s="230"/>
      <c r="GAH304" s="291"/>
      <c r="GAI304" s="228"/>
      <c r="GAJ304" s="229"/>
      <c r="GAK304" s="230"/>
      <c r="GAL304" s="230"/>
      <c r="GAM304" s="291"/>
      <c r="GAN304" s="228"/>
      <c r="GAO304" s="229"/>
      <c r="GAP304" s="230"/>
      <c r="GAQ304" s="230"/>
      <c r="GAR304" s="291"/>
      <c r="GAS304" s="228"/>
      <c r="GAT304" s="229"/>
      <c r="GAU304" s="230"/>
      <c r="GAV304" s="230"/>
      <c r="GAW304" s="291"/>
      <c r="GAX304" s="228"/>
      <c r="GAY304" s="229"/>
      <c r="GAZ304" s="230"/>
      <c r="GBA304" s="230"/>
      <c r="GBB304" s="291"/>
      <c r="GBC304" s="228"/>
      <c r="GBD304" s="229"/>
      <c r="GBE304" s="230"/>
      <c r="GBF304" s="230"/>
      <c r="GBG304" s="291"/>
      <c r="GBH304" s="228"/>
      <c r="GBI304" s="229"/>
      <c r="GBJ304" s="230"/>
      <c r="GBK304" s="230"/>
      <c r="GBL304" s="291"/>
      <c r="GBM304" s="228"/>
      <c r="GBN304" s="229"/>
      <c r="GBO304" s="230"/>
      <c r="GBP304" s="230"/>
      <c r="GBQ304" s="291"/>
      <c r="GBR304" s="228"/>
      <c r="GBS304" s="229"/>
      <c r="GBT304" s="230"/>
      <c r="GBU304" s="230"/>
      <c r="GBV304" s="291"/>
      <c r="GBW304" s="228"/>
      <c r="GBX304" s="229"/>
      <c r="GBY304" s="230"/>
      <c r="GBZ304" s="230"/>
      <c r="GCA304" s="291"/>
      <c r="GCB304" s="228"/>
      <c r="GCC304" s="229"/>
      <c r="GCD304" s="230"/>
      <c r="GCE304" s="230"/>
      <c r="GCF304" s="291"/>
      <c r="GCG304" s="228"/>
      <c r="GCH304" s="229"/>
      <c r="GCI304" s="230"/>
      <c r="GCJ304" s="230"/>
      <c r="GCK304" s="291"/>
      <c r="GCL304" s="228"/>
      <c r="GCM304" s="229"/>
      <c r="GCN304" s="230"/>
      <c r="GCO304" s="230"/>
      <c r="GCP304" s="291"/>
      <c r="GCQ304" s="228"/>
      <c r="GCR304" s="229"/>
      <c r="GCS304" s="230"/>
      <c r="GCT304" s="230"/>
      <c r="GCU304" s="291"/>
      <c r="GCV304" s="228"/>
      <c r="GCW304" s="229"/>
      <c r="GCX304" s="230"/>
      <c r="GCY304" s="230"/>
      <c r="GCZ304" s="291"/>
      <c r="GDA304" s="228"/>
      <c r="GDB304" s="229"/>
      <c r="GDC304" s="230"/>
      <c r="GDD304" s="230"/>
      <c r="GDE304" s="291"/>
      <c r="GDF304" s="228"/>
      <c r="GDG304" s="229"/>
      <c r="GDH304" s="230"/>
      <c r="GDI304" s="230"/>
      <c r="GDJ304" s="291"/>
      <c r="GDK304" s="228"/>
      <c r="GDL304" s="229"/>
      <c r="GDM304" s="230"/>
      <c r="GDN304" s="230"/>
      <c r="GDO304" s="291"/>
      <c r="GDP304" s="228"/>
      <c r="GDQ304" s="229"/>
      <c r="GDR304" s="230"/>
      <c r="GDS304" s="230"/>
      <c r="GDT304" s="291"/>
      <c r="GDU304" s="228"/>
      <c r="GDV304" s="229"/>
      <c r="GDW304" s="230"/>
      <c r="GDX304" s="230"/>
      <c r="GDY304" s="291"/>
      <c r="GDZ304" s="228"/>
      <c r="GEA304" s="229"/>
      <c r="GEB304" s="230"/>
      <c r="GEC304" s="230"/>
      <c r="GED304" s="291"/>
      <c r="GEE304" s="228"/>
      <c r="GEF304" s="229"/>
      <c r="GEG304" s="230"/>
      <c r="GEH304" s="230"/>
      <c r="GEI304" s="291"/>
      <c r="GEJ304" s="228"/>
      <c r="GEK304" s="229"/>
      <c r="GEL304" s="230"/>
      <c r="GEM304" s="230"/>
      <c r="GEN304" s="291"/>
      <c r="GEO304" s="228"/>
      <c r="GEP304" s="229"/>
      <c r="GEQ304" s="230"/>
      <c r="GER304" s="230"/>
      <c r="GES304" s="291"/>
      <c r="GET304" s="228"/>
      <c r="GEU304" s="229"/>
      <c r="GEV304" s="230"/>
      <c r="GEW304" s="230"/>
      <c r="GEX304" s="291"/>
      <c r="GEY304" s="228"/>
      <c r="GEZ304" s="229"/>
      <c r="GFA304" s="230"/>
      <c r="GFB304" s="230"/>
      <c r="GFC304" s="291"/>
      <c r="GFD304" s="228"/>
      <c r="GFE304" s="229"/>
      <c r="GFF304" s="230"/>
      <c r="GFG304" s="230"/>
      <c r="GFH304" s="291"/>
      <c r="GFI304" s="228"/>
      <c r="GFJ304" s="229"/>
      <c r="GFK304" s="230"/>
      <c r="GFL304" s="230"/>
      <c r="GFM304" s="291"/>
      <c r="GFN304" s="228"/>
      <c r="GFO304" s="229"/>
      <c r="GFP304" s="230"/>
      <c r="GFQ304" s="230"/>
      <c r="GFR304" s="291"/>
      <c r="GFS304" s="228"/>
      <c r="GFT304" s="229"/>
      <c r="GFU304" s="230"/>
      <c r="GFV304" s="230"/>
      <c r="GFW304" s="291"/>
      <c r="GFX304" s="228"/>
      <c r="GFY304" s="229"/>
      <c r="GFZ304" s="230"/>
      <c r="GGA304" s="230"/>
      <c r="GGB304" s="291"/>
      <c r="GGC304" s="228"/>
      <c r="GGD304" s="229"/>
      <c r="GGE304" s="230"/>
      <c r="GGF304" s="230"/>
      <c r="GGG304" s="291"/>
      <c r="GGH304" s="228"/>
      <c r="GGI304" s="229"/>
      <c r="GGJ304" s="230"/>
      <c r="GGK304" s="230"/>
      <c r="GGL304" s="291"/>
      <c r="GGM304" s="228"/>
      <c r="GGN304" s="229"/>
      <c r="GGO304" s="230"/>
      <c r="GGP304" s="230"/>
      <c r="GGQ304" s="291"/>
      <c r="GGR304" s="228"/>
      <c r="GGS304" s="229"/>
      <c r="GGT304" s="230"/>
      <c r="GGU304" s="230"/>
      <c r="GGV304" s="291"/>
      <c r="GGW304" s="228"/>
      <c r="GGX304" s="229"/>
      <c r="GGY304" s="230"/>
      <c r="GGZ304" s="230"/>
      <c r="GHA304" s="291"/>
      <c r="GHB304" s="228"/>
      <c r="GHC304" s="229"/>
      <c r="GHD304" s="230"/>
      <c r="GHE304" s="230"/>
      <c r="GHF304" s="291"/>
      <c r="GHG304" s="228"/>
      <c r="GHH304" s="229"/>
      <c r="GHI304" s="230"/>
      <c r="GHJ304" s="230"/>
      <c r="GHK304" s="291"/>
      <c r="GHL304" s="228"/>
      <c r="GHM304" s="229"/>
      <c r="GHN304" s="230"/>
      <c r="GHO304" s="230"/>
      <c r="GHP304" s="291"/>
      <c r="GHQ304" s="228"/>
      <c r="GHR304" s="229"/>
      <c r="GHS304" s="230"/>
      <c r="GHT304" s="230"/>
      <c r="GHU304" s="291"/>
      <c r="GHV304" s="228"/>
      <c r="GHW304" s="229"/>
      <c r="GHX304" s="230"/>
      <c r="GHY304" s="230"/>
      <c r="GHZ304" s="291"/>
      <c r="GIA304" s="228"/>
      <c r="GIB304" s="229"/>
      <c r="GIC304" s="230"/>
      <c r="GID304" s="230"/>
      <c r="GIE304" s="291"/>
      <c r="GIF304" s="228"/>
      <c r="GIG304" s="229"/>
      <c r="GIH304" s="230"/>
      <c r="GII304" s="230"/>
      <c r="GIJ304" s="291"/>
      <c r="GIK304" s="228"/>
      <c r="GIL304" s="229"/>
      <c r="GIM304" s="230"/>
      <c r="GIN304" s="230"/>
      <c r="GIO304" s="291"/>
      <c r="GIP304" s="228"/>
      <c r="GIQ304" s="229"/>
      <c r="GIR304" s="230"/>
      <c r="GIS304" s="230"/>
      <c r="GIT304" s="291"/>
      <c r="GIU304" s="228"/>
      <c r="GIV304" s="229"/>
      <c r="GIW304" s="230"/>
      <c r="GIX304" s="230"/>
      <c r="GIY304" s="291"/>
      <c r="GIZ304" s="228"/>
      <c r="GJA304" s="229"/>
      <c r="GJB304" s="230"/>
      <c r="GJC304" s="230"/>
      <c r="GJD304" s="291"/>
      <c r="GJE304" s="228"/>
      <c r="GJF304" s="229"/>
      <c r="GJG304" s="230"/>
      <c r="GJH304" s="230"/>
      <c r="GJI304" s="291"/>
      <c r="GJJ304" s="228"/>
      <c r="GJK304" s="229"/>
      <c r="GJL304" s="230"/>
      <c r="GJM304" s="230"/>
      <c r="GJN304" s="291"/>
      <c r="GJO304" s="228"/>
      <c r="GJP304" s="229"/>
      <c r="GJQ304" s="230"/>
      <c r="GJR304" s="230"/>
      <c r="GJS304" s="291"/>
      <c r="GJT304" s="228"/>
      <c r="GJU304" s="229"/>
      <c r="GJV304" s="230"/>
      <c r="GJW304" s="230"/>
      <c r="GJX304" s="291"/>
      <c r="GJY304" s="228"/>
      <c r="GJZ304" s="229"/>
      <c r="GKA304" s="230"/>
      <c r="GKB304" s="230"/>
      <c r="GKC304" s="291"/>
      <c r="GKD304" s="228"/>
      <c r="GKE304" s="229"/>
      <c r="GKF304" s="230"/>
      <c r="GKG304" s="230"/>
      <c r="GKH304" s="291"/>
      <c r="GKI304" s="228"/>
      <c r="GKJ304" s="229"/>
      <c r="GKK304" s="230"/>
      <c r="GKL304" s="230"/>
      <c r="GKM304" s="291"/>
      <c r="GKN304" s="228"/>
      <c r="GKO304" s="229"/>
      <c r="GKP304" s="230"/>
      <c r="GKQ304" s="230"/>
      <c r="GKR304" s="291"/>
      <c r="GKS304" s="228"/>
      <c r="GKT304" s="229"/>
      <c r="GKU304" s="230"/>
      <c r="GKV304" s="230"/>
      <c r="GKW304" s="291"/>
      <c r="GKX304" s="228"/>
      <c r="GKY304" s="229"/>
      <c r="GKZ304" s="230"/>
      <c r="GLA304" s="230"/>
      <c r="GLB304" s="291"/>
      <c r="GLC304" s="228"/>
      <c r="GLD304" s="229"/>
      <c r="GLE304" s="230"/>
      <c r="GLF304" s="230"/>
      <c r="GLG304" s="291"/>
      <c r="GLH304" s="228"/>
      <c r="GLI304" s="229"/>
      <c r="GLJ304" s="230"/>
      <c r="GLK304" s="230"/>
      <c r="GLL304" s="291"/>
      <c r="GLM304" s="228"/>
      <c r="GLN304" s="229"/>
      <c r="GLO304" s="230"/>
      <c r="GLP304" s="230"/>
      <c r="GLQ304" s="291"/>
      <c r="GLR304" s="228"/>
      <c r="GLS304" s="229"/>
      <c r="GLT304" s="230"/>
      <c r="GLU304" s="230"/>
      <c r="GLV304" s="291"/>
      <c r="GLW304" s="228"/>
      <c r="GLX304" s="229"/>
      <c r="GLY304" s="230"/>
      <c r="GLZ304" s="230"/>
      <c r="GMA304" s="291"/>
      <c r="GMB304" s="228"/>
      <c r="GMC304" s="229"/>
      <c r="GMD304" s="230"/>
      <c r="GME304" s="230"/>
      <c r="GMF304" s="291"/>
      <c r="GMG304" s="228"/>
      <c r="GMH304" s="229"/>
      <c r="GMI304" s="230"/>
      <c r="GMJ304" s="230"/>
      <c r="GMK304" s="291"/>
      <c r="GML304" s="228"/>
      <c r="GMM304" s="229"/>
      <c r="GMN304" s="230"/>
      <c r="GMO304" s="230"/>
      <c r="GMP304" s="291"/>
      <c r="GMQ304" s="228"/>
      <c r="GMR304" s="229"/>
      <c r="GMS304" s="230"/>
      <c r="GMT304" s="230"/>
      <c r="GMU304" s="291"/>
      <c r="GMV304" s="228"/>
      <c r="GMW304" s="229"/>
      <c r="GMX304" s="230"/>
      <c r="GMY304" s="230"/>
      <c r="GMZ304" s="291"/>
      <c r="GNA304" s="228"/>
      <c r="GNB304" s="229"/>
      <c r="GNC304" s="230"/>
      <c r="GND304" s="230"/>
      <c r="GNE304" s="291"/>
      <c r="GNF304" s="228"/>
      <c r="GNG304" s="229"/>
      <c r="GNH304" s="230"/>
      <c r="GNI304" s="230"/>
      <c r="GNJ304" s="291"/>
      <c r="GNK304" s="228"/>
      <c r="GNL304" s="229"/>
      <c r="GNM304" s="230"/>
      <c r="GNN304" s="230"/>
      <c r="GNO304" s="291"/>
      <c r="GNP304" s="228"/>
      <c r="GNQ304" s="229"/>
      <c r="GNR304" s="230"/>
      <c r="GNS304" s="230"/>
      <c r="GNT304" s="291"/>
      <c r="GNU304" s="228"/>
      <c r="GNV304" s="229"/>
      <c r="GNW304" s="230"/>
      <c r="GNX304" s="230"/>
      <c r="GNY304" s="291"/>
      <c r="GNZ304" s="228"/>
      <c r="GOA304" s="229"/>
      <c r="GOB304" s="230"/>
      <c r="GOC304" s="230"/>
      <c r="GOD304" s="291"/>
      <c r="GOE304" s="228"/>
      <c r="GOF304" s="229"/>
      <c r="GOG304" s="230"/>
      <c r="GOH304" s="230"/>
      <c r="GOI304" s="291"/>
      <c r="GOJ304" s="228"/>
      <c r="GOK304" s="229"/>
      <c r="GOL304" s="230"/>
      <c r="GOM304" s="230"/>
      <c r="GON304" s="291"/>
      <c r="GOO304" s="228"/>
      <c r="GOP304" s="229"/>
      <c r="GOQ304" s="230"/>
      <c r="GOR304" s="230"/>
      <c r="GOS304" s="291"/>
      <c r="GOT304" s="228"/>
      <c r="GOU304" s="229"/>
      <c r="GOV304" s="230"/>
      <c r="GOW304" s="230"/>
      <c r="GOX304" s="291"/>
      <c r="GOY304" s="228"/>
      <c r="GOZ304" s="229"/>
      <c r="GPA304" s="230"/>
      <c r="GPB304" s="230"/>
      <c r="GPC304" s="291"/>
      <c r="GPD304" s="228"/>
      <c r="GPE304" s="229"/>
      <c r="GPF304" s="230"/>
      <c r="GPG304" s="230"/>
      <c r="GPH304" s="291"/>
      <c r="GPI304" s="228"/>
      <c r="GPJ304" s="229"/>
      <c r="GPK304" s="230"/>
      <c r="GPL304" s="230"/>
      <c r="GPM304" s="291"/>
      <c r="GPN304" s="228"/>
      <c r="GPO304" s="229"/>
      <c r="GPP304" s="230"/>
      <c r="GPQ304" s="230"/>
      <c r="GPR304" s="291"/>
      <c r="GPS304" s="228"/>
      <c r="GPT304" s="229"/>
      <c r="GPU304" s="230"/>
      <c r="GPV304" s="230"/>
      <c r="GPW304" s="291"/>
      <c r="GPX304" s="228"/>
      <c r="GPY304" s="229"/>
      <c r="GPZ304" s="230"/>
      <c r="GQA304" s="230"/>
      <c r="GQB304" s="291"/>
      <c r="GQC304" s="228"/>
      <c r="GQD304" s="229"/>
      <c r="GQE304" s="230"/>
      <c r="GQF304" s="230"/>
      <c r="GQG304" s="291"/>
      <c r="GQH304" s="228"/>
      <c r="GQI304" s="229"/>
      <c r="GQJ304" s="230"/>
      <c r="GQK304" s="230"/>
      <c r="GQL304" s="291"/>
      <c r="GQM304" s="228"/>
      <c r="GQN304" s="229"/>
      <c r="GQO304" s="230"/>
      <c r="GQP304" s="230"/>
      <c r="GQQ304" s="291"/>
      <c r="GQR304" s="228"/>
      <c r="GQS304" s="229"/>
      <c r="GQT304" s="230"/>
      <c r="GQU304" s="230"/>
      <c r="GQV304" s="291"/>
      <c r="GQW304" s="228"/>
      <c r="GQX304" s="229"/>
      <c r="GQY304" s="230"/>
      <c r="GQZ304" s="230"/>
      <c r="GRA304" s="291"/>
      <c r="GRB304" s="228"/>
      <c r="GRC304" s="229"/>
      <c r="GRD304" s="230"/>
      <c r="GRE304" s="230"/>
      <c r="GRF304" s="291"/>
      <c r="GRG304" s="228"/>
      <c r="GRH304" s="229"/>
      <c r="GRI304" s="230"/>
      <c r="GRJ304" s="230"/>
      <c r="GRK304" s="291"/>
      <c r="GRL304" s="228"/>
      <c r="GRM304" s="229"/>
      <c r="GRN304" s="230"/>
      <c r="GRO304" s="230"/>
      <c r="GRP304" s="291"/>
      <c r="GRQ304" s="228"/>
      <c r="GRR304" s="229"/>
      <c r="GRS304" s="230"/>
      <c r="GRT304" s="230"/>
      <c r="GRU304" s="291"/>
      <c r="GRV304" s="228"/>
      <c r="GRW304" s="229"/>
      <c r="GRX304" s="230"/>
      <c r="GRY304" s="230"/>
      <c r="GRZ304" s="291"/>
      <c r="GSA304" s="228"/>
      <c r="GSB304" s="229"/>
      <c r="GSC304" s="230"/>
      <c r="GSD304" s="230"/>
      <c r="GSE304" s="291"/>
      <c r="GSF304" s="228"/>
      <c r="GSG304" s="229"/>
      <c r="GSH304" s="230"/>
      <c r="GSI304" s="230"/>
      <c r="GSJ304" s="291"/>
      <c r="GSK304" s="228"/>
      <c r="GSL304" s="229"/>
      <c r="GSM304" s="230"/>
      <c r="GSN304" s="230"/>
      <c r="GSO304" s="291"/>
      <c r="GSP304" s="228"/>
      <c r="GSQ304" s="229"/>
      <c r="GSR304" s="230"/>
      <c r="GSS304" s="230"/>
      <c r="GST304" s="291"/>
      <c r="GSU304" s="228"/>
      <c r="GSV304" s="229"/>
      <c r="GSW304" s="230"/>
      <c r="GSX304" s="230"/>
      <c r="GSY304" s="291"/>
      <c r="GSZ304" s="228"/>
      <c r="GTA304" s="229"/>
      <c r="GTB304" s="230"/>
      <c r="GTC304" s="230"/>
      <c r="GTD304" s="291"/>
      <c r="GTE304" s="228"/>
      <c r="GTF304" s="229"/>
      <c r="GTG304" s="230"/>
      <c r="GTH304" s="230"/>
      <c r="GTI304" s="291"/>
      <c r="GTJ304" s="228"/>
      <c r="GTK304" s="229"/>
      <c r="GTL304" s="230"/>
      <c r="GTM304" s="230"/>
      <c r="GTN304" s="291"/>
      <c r="GTO304" s="228"/>
      <c r="GTP304" s="229"/>
      <c r="GTQ304" s="230"/>
      <c r="GTR304" s="230"/>
      <c r="GTS304" s="291"/>
      <c r="GTT304" s="228"/>
      <c r="GTU304" s="229"/>
      <c r="GTV304" s="230"/>
      <c r="GTW304" s="230"/>
      <c r="GTX304" s="291"/>
      <c r="GTY304" s="228"/>
      <c r="GTZ304" s="229"/>
      <c r="GUA304" s="230"/>
      <c r="GUB304" s="230"/>
      <c r="GUC304" s="291"/>
      <c r="GUD304" s="228"/>
      <c r="GUE304" s="229"/>
      <c r="GUF304" s="230"/>
      <c r="GUG304" s="230"/>
      <c r="GUH304" s="291"/>
      <c r="GUI304" s="228"/>
      <c r="GUJ304" s="229"/>
      <c r="GUK304" s="230"/>
      <c r="GUL304" s="230"/>
      <c r="GUM304" s="291"/>
      <c r="GUN304" s="228"/>
      <c r="GUO304" s="229"/>
      <c r="GUP304" s="230"/>
      <c r="GUQ304" s="230"/>
      <c r="GUR304" s="291"/>
      <c r="GUS304" s="228"/>
      <c r="GUT304" s="229"/>
      <c r="GUU304" s="230"/>
      <c r="GUV304" s="230"/>
      <c r="GUW304" s="291"/>
      <c r="GUX304" s="228"/>
      <c r="GUY304" s="229"/>
      <c r="GUZ304" s="230"/>
      <c r="GVA304" s="230"/>
      <c r="GVB304" s="291"/>
      <c r="GVC304" s="228"/>
      <c r="GVD304" s="229"/>
      <c r="GVE304" s="230"/>
      <c r="GVF304" s="230"/>
      <c r="GVG304" s="291"/>
      <c r="GVH304" s="228"/>
      <c r="GVI304" s="229"/>
      <c r="GVJ304" s="230"/>
      <c r="GVK304" s="230"/>
      <c r="GVL304" s="291"/>
      <c r="GVM304" s="228"/>
      <c r="GVN304" s="229"/>
      <c r="GVO304" s="230"/>
      <c r="GVP304" s="230"/>
      <c r="GVQ304" s="291"/>
      <c r="GVR304" s="228"/>
      <c r="GVS304" s="229"/>
      <c r="GVT304" s="230"/>
      <c r="GVU304" s="230"/>
      <c r="GVV304" s="291"/>
      <c r="GVW304" s="228"/>
      <c r="GVX304" s="229"/>
      <c r="GVY304" s="230"/>
      <c r="GVZ304" s="230"/>
      <c r="GWA304" s="291"/>
      <c r="GWB304" s="228"/>
      <c r="GWC304" s="229"/>
      <c r="GWD304" s="230"/>
      <c r="GWE304" s="230"/>
      <c r="GWF304" s="291"/>
      <c r="GWG304" s="228"/>
      <c r="GWH304" s="229"/>
      <c r="GWI304" s="230"/>
      <c r="GWJ304" s="230"/>
      <c r="GWK304" s="291"/>
      <c r="GWL304" s="228"/>
      <c r="GWM304" s="229"/>
      <c r="GWN304" s="230"/>
      <c r="GWO304" s="230"/>
      <c r="GWP304" s="291"/>
      <c r="GWQ304" s="228"/>
      <c r="GWR304" s="229"/>
      <c r="GWS304" s="230"/>
      <c r="GWT304" s="230"/>
      <c r="GWU304" s="291"/>
      <c r="GWV304" s="228"/>
      <c r="GWW304" s="229"/>
      <c r="GWX304" s="230"/>
      <c r="GWY304" s="230"/>
      <c r="GWZ304" s="291"/>
      <c r="GXA304" s="228"/>
      <c r="GXB304" s="229"/>
      <c r="GXC304" s="230"/>
      <c r="GXD304" s="230"/>
      <c r="GXE304" s="291"/>
      <c r="GXF304" s="228"/>
      <c r="GXG304" s="229"/>
      <c r="GXH304" s="230"/>
      <c r="GXI304" s="230"/>
      <c r="GXJ304" s="291"/>
      <c r="GXK304" s="228"/>
      <c r="GXL304" s="229"/>
      <c r="GXM304" s="230"/>
      <c r="GXN304" s="230"/>
      <c r="GXO304" s="291"/>
      <c r="GXP304" s="228"/>
      <c r="GXQ304" s="229"/>
      <c r="GXR304" s="230"/>
      <c r="GXS304" s="230"/>
      <c r="GXT304" s="291"/>
      <c r="GXU304" s="228"/>
      <c r="GXV304" s="229"/>
      <c r="GXW304" s="230"/>
      <c r="GXX304" s="230"/>
      <c r="GXY304" s="291"/>
      <c r="GXZ304" s="228"/>
      <c r="GYA304" s="229"/>
      <c r="GYB304" s="230"/>
      <c r="GYC304" s="230"/>
      <c r="GYD304" s="291"/>
      <c r="GYE304" s="228"/>
      <c r="GYF304" s="229"/>
      <c r="GYG304" s="230"/>
      <c r="GYH304" s="230"/>
      <c r="GYI304" s="291"/>
      <c r="GYJ304" s="228"/>
      <c r="GYK304" s="229"/>
      <c r="GYL304" s="230"/>
      <c r="GYM304" s="230"/>
      <c r="GYN304" s="291"/>
      <c r="GYO304" s="228"/>
      <c r="GYP304" s="229"/>
      <c r="GYQ304" s="230"/>
      <c r="GYR304" s="230"/>
      <c r="GYS304" s="291"/>
      <c r="GYT304" s="228"/>
      <c r="GYU304" s="229"/>
      <c r="GYV304" s="230"/>
      <c r="GYW304" s="230"/>
      <c r="GYX304" s="291"/>
      <c r="GYY304" s="228"/>
      <c r="GYZ304" s="229"/>
      <c r="GZA304" s="230"/>
      <c r="GZB304" s="230"/>
      <c r="GZC304" s="291"/>
      <c r="GZD304" s="228"/>
      <c r="GZE304" s="229"/>
      <c r="GZF304" s="230"/>
      <c r="GZG304" s="230"/>
      <c r="GZH304" s="291"/>
      <c r="GZI304" s="228"/>
      <c r="GZJ304" s="229"/>
      <c r="GZK304" s="230"/>
      <c r="GZL304" s="230"/>
      <c r="GZM304" s="291"/>
      <c r="GZN304" s="228"/>
      <c r="GZO304" s="229"/>
      <c r="GZP304" s="230"/>
      <c r="GZQ304" s="230"/>
      <c r="GZR304" s="291"/>
      <c r="GZS304" s="228"/>
      <c r="GZT304" s="229"/>
      <c r="GZU304" s="230"/>
      <c r="GZV304" s="230"/>
      <c r="GZW304" s="291"/>
      <c r="GZX304" s="228"/>
      <c r="GZY304" s="229"/>
      <c r="GZZ304" s="230"/>
      <c r="HAA304" s="230"/>
      <c r="HAB304" s="291"/>
      <c r="HAC304" s="228"/>
      <c r="HAD304" s="229"/>
      <c r="HAE304" s="230"/>
      <c r="HAF304" s="230"/>
      <c r="HAG304" s="291"/>
      <c r="HAH304" s="228"/>
      <c r="HAI304" s="229"/>
      <c r="HAJ304" s="230"/>
      <c r="HAK304" s="230"/>
      <c r="HAL304" s="291"/>
      <c r="HAM304" s="228"/>
      <c r="HAN304" s="229"/>
      <c r="HAO304" s="230"/>
      <c r="HAP304" s="230"/>
      <c r="HAQ304" s="291"/>
      <c r="HAR304" s="228"/>
      <c r="HAS304" s="229"/>
      <c r="HAT304" s="230"/>
      <c r="HAU304" s="230"/>
      <c r="HAV304" s="291"/>
      <c r="HAW304" s="228"/>
      <c r="HAX304" s="229"/>
      <c r="HAY304" s="230"/>
      <c r="HAZ304" s="230"/>
      <c r="HBA304" s="291"/>
      <c r="HBB304" s="228"/>
      <c r="HBC304" s="229"/>
      <c r="HBD304" s="230"/>
      <c r="HBE304" s="230"/>
      <c r="HBF304" s="291"/>
      <c r="HBG304" s="228"/>
      <c r="HBH304" s="229"/>
      <c r="HBI304" s="230"/>
      <c r="HBJ304" s="230"/>
      <c r="HBK304" s="291"/>
      <c r="HBL304" s="228"/>
      <c r="HBM304" s="229"/>
      <c r="HBN304" s="230"/>
      <c r="HBO304" s="230"/>
      <c r="HBP304" s="291"/>
      <c r="HBQ304" s="228"/>
      <c r="HBR304" s="229"/>
      <c r="HBS304" s="230"/>
      <c r="HBT304" s="230"/>
      <c r="HBU304" s="291"/>
      <c r="HBV304" s="228"/>
      <c r="HBW304" s="229"/>
      <c r="HBX304" s="230"/>
      <c r="HBY304" s="230"/>
      <c r="HBZ304" s="291"/>
      <c r="HCA304" s="228"/>
      <c r="HCB304" s="229"/>
      <c r="HCC304" s="230"/>
      <c r="HCD304" s="230"/>
      <c r="HCE304" s="291"/>
      <c r="HCF304" s="228"/>
      <c r="HCG304" s="229"/>
      <c r="HCH304" s="230"/>
      <c r="HCI304" s="230"/>
      <c r="HCJ304" s="291"/>
      <c r="HCK304" s="228"/>
      <c r="HCL304" s="229"/>
      <c r="HCM304" s="230"/>
      <c r="HCN304" s="230"/>
      <c r="HCO304" s="291"/>
      <c r="HCP304" s="228"/>
      <c r="HCQ304" s="229"/>
      <c r="HCR304" s="230"/>
      <c r="HCS304" s="230"/>
      <c r="HCT304" s="291"/>
      <c r="HCU304" s="228"/>
      <c r="HCV304" s="229"/>
      <c r="HCW304" s="230"/>
      <c r="HCX304" s="230"/>
      <c r="HCY304" s="291"/>
      <c r="HCZ304" s="228"/>
      <c r="HDA304" s="229"/>
      <c r="HDB304" s="230"/>
      <c r="HDC304" s="230"/>
      <c r="HDD304" s="291"/>
      <c r="HDE304" s="228"/>
      <c r="HDF304" s="229"/>
      <c r="HDG304" s="230"/>
      <c r="HDH304" s="230"/>
      <c r="HDI304" s="291"/>
      <c r="HDJ304" s="228"/>
      <c r="HDK304" s="229"/>
      <c r="HDL304" s="230"/>
      <c r="HDM304" s="230"/>
      <c r="HDN304" s="291"/>
      <c r="HDO304" s="228"/>
      <c r="HDP304" s="229"/>
      <c r="HDQ304" s="230"/>
      <c r="HDR304" s="230"/>
      <c r="HDS304" s="291"/>
      <c r="HDT304" s="228"/>
      <c r="HDU304" s="229"/>
      <c r="HDV304" s="230"/>
      <c r="HDW304" s="230"/>
      <c r="HDX304" s="291"/>
      <c r="HDY304" s="228"/>
      <c r="HDZ304" s="229"/>
      <c r="HEA304" s="230"/>
      <c r="HEB304" s="230"/>
      <c r="HEC304" s="291"/>
      <c r="HED304" s="228"/>
      <c r="HEE304" s="229"/>
      <c r="HEF304" s="230"/>
      <c r="HEG304" s="230"/>
      <c r="HEH304" s="291"/>
      <c r="HEI304" s="228"/>
      <c r="HEJ304" s="229"/>
      <c r="HEK304" s="230"/>
      <c r="HEL304" s="230"/>
      <c r="HEM304" s="291"/>
      <c r="HEN304" s="228"/>
      <c r="HEO304" s="229"/>
      <c r="HEP304" s="230"/>
      <c r="HEQ304" s="230"/>
      <c r="HER304" s="291"/>
      <c r="HES304" s="228"/>
      <c r="HET304" s="229"/>
      <c r="HEU304" s="230"/>
      <c r="HEV304" s="230"/>
      <c r="HEW304" s="291"/>
      <c r="HEX304" s="228"/>
      <c r="HEY304" s="229"/>
      <c r="HEZ304" s="230"/>
      <c r="HFA304" s="230"/>
      <c r="HFB304" s="291"/>
      <c r="HFC304" s="228"/>
      <c r="HFD304" s="229"/>
      <c r="HFE304" s="230"/>
      <c r="HFF304" s="230"/>
      <c r="HFG304" s="291"/>
      <c r="HFH304" s="228"/>
      <c r="HFI304" s="229"/>
      <c r="HFJ304" s="230"/>
      <c r="HFK304" s="230"/>
      <c r="HFL304" s="291"/>
      <c r="HFM304" s="228"/>
      <c r="HFN304" s="229"/>
      <c r="HFO304" s="230"/>
      <c r="HFP304" s="230"/>
      <c r="HFQ304" s="291"/>
      <c r="HFR304" s="228"/>
      <c r="HFS304" s="229"/>
      <c r="HFT304" s="230"/>
      <c r="HFU304" s="230"/>
      <c r="HFV304" s="291"/>
      <c r="HFW304" s="228"/>
      <c r="HFX304" s="229"/>
      <c r="HFY304" s="230"/>
      <c r="HFZ304" s="230"/>
      <c r="HGA304" s="291"/>
      <c r="HGB304" s="228"/>
      <c r="HGC304" s="229"/>
      <c r="HGD304" s="230"/>
      <c r="HGE304" s="230"/>
      <c r="HGF304" s="291"/>
      <c r="HGG304" s="228"/>
      <c r="HGH304" s="229"/>
      <c r="HGI304" s="230"/>
      <c r="HGJ304" s="230"/>
      <c r="HGK304" s="291"/>
      <c r="HGL304" s="228"/>
      <c r="HGM304" s="229"/>
      <c r="HGN304" s="230"/>
      <c r="HGO304" s="230"/>
      <c r="HGP304" s="291"/>
      <c r="HGQ304" s="228"/>
      <c r="HGR304" s="229"/>
      <c r="HGS304" s="230"/>
      <c r="HGT304" s="230"/>
      <c r="HGU304" s="291"/>
      <c r="HGV304" s="228"/>
      <c r="HGW304" s="229"/>
      <c r="HGX304" s="230"/>
      <c r="HGY304" s="230"/>
      <c r="HGZ304" s="291"/>
      <c r="HHA304" s="228"/>
      <c r="HHB304" s="229"/>
      <c r="HHC304" s="230"/>
      <c r="HHD304" s="230"/>
      <c r="HHE304" s="291"/>
      <c r="HHF304" s="228"/>
      <c r="HHG304" s="229"/>
      <c r="HHH304" s="230"/>
      <c r="HHI304" s="230"/>
      <c r="HHJ304" s="291"/>
      <c r="HHK304" s="228"/>
      <c r="HHL304" s="229"/>
      <c r="HHM304" s="230"/>
      <c r="HHN304" s="230"/>
      <c r="HHO304" s="291"/>
      <c r="HHP304" s="228"/>
      <c r="HHQ304" s="229"/>
      <c r="HHR304" s="230"/>
      <c r="HHS304" s="230"/>
      <c r="HHT304" s="291"/>
      <c r="HHU304" s="228"/>
      <c r="HHV304" s="229"/>
      <c r="HHW304" s="230"/>
      <c r="HHX304" s="230"/>
      <c r="HHY304" s="291"/>
      <c r="HHZ304" s="228"/>
      <c r="HIA304" s="229"/>
      <c r="HIB304" s="230"/>
      <c r="HIC304" s="230"/>
      <c r="HID304" s="291"/>
      <c r="HIE304" s="228"/>
      <c r="HIF304" s="229"/>
      <c r="HIG304" s="230"/>
      <c r="HIH304" s="230"/>
      <c r="HII304" s="291"/>
      <c r="HIJ304" s="228"/>
      <c r="HIK304" s="229"/>
      <c r="HIL304" s="230"/>
      <c r="HIM304" s="230"/>
      <c r="HIN304" s="291"/>
      <c r="HIO304" s="228"/>
      <c r="HIP304" s="229"/>
      <c r="HIQ304" s="230"/>
      <c r="HIR304" s="230"/>
      <c r="HIS304" s="291"/>
      <c r="HIT304" s="228"/>
      <c r="HIU304" s="229"/>
      <c r="HIV304" s="230"/>
      <c r="HIW304" s="230"/>
      <c r="HIX304" s="291"/>
      <c r="HIY304" s="228"/>
      <c r="HIZ304" s="229"/>
      <c r="HJA304" s="230"/>
      <c r="HJB304" s="230"/>
      <c r="HJC304" s="291"/>
      <c r="HJD304" s="228"/>
      <c r="HJE304" s="229"/>
      <c r="HJF304" s="230"/>
      <c r="HJG304" s="230"/>
      <c r="HJH304" s="291"/>
      <c r="HJI304" s="228"/>
      <c r="HJJ304" s="229"/>
      <c r="HJK304" s="230"/>
      <c r="HJL304" s="230"/>
      <c r="HJM304" s="291"/>
      <c r="HJN304" s="228"/>
      <c r="HJO304" s="229"/>
      <c r="HJP304" s="230"/>
      <c r="HJQ304" s="230"/>
      <c r="HJR304" s="291"/>
      <c r="HJS304" s="228"/>
      <c r="HJT304" s="229"/>
      <c r="HJU304" s="230"/>
      <c r="HJV304" s="230"/>
      <c r="HJW304" s="291"/>
      <c r="HJX304" s="228"/>
      <c r="HJY304" s="229"/>
      <c r="HJZ304" s="230"/>
      <c r="HKA304" s="230"/>
      <c r="HKB304" s="291"/>
      <c r="HKC304" s="228"/>
      <c r="HKD304" s="229"/>
      <c r="HKE304" s="230"/>
      <c r="HKF304" s="230"/>
      <c r="HKG304" s="291"/>
      <c r="HKH304" s="228"/>
      <c r="HKI304" s="229"/>
      <c r="HKJ304" s="230"/>
      <c r="HKK304" s="230"/>
      <c r="HKL304" s="291"/>
      <c r="HKM304" s="228"/>
      <c r="HKN304" s="229"/>
      <c r="HKO304" s="230"/>
      <c r="HKP304" s="230"/>
      <c r="HKQ304" s="291"/>
      <c r="HKR304" s="228"/>
      <c r="HKS304" s="229"/>
      <c r="HKT304" s="230"/>
      <c r="HKU304" s="230"/>
      <c r="HKV304" s="291"/>
      <c r="HKW304" s="228"/>
      <c r="HKX304" s="229"/>
      <c r="HKY304" s="230"/>
      <c r="HKZ304" s="230"/>
      <c r="HLA304" s="291"/>
      <c r="HLB304" s="228"/>
      <c r="HLC304" s="229"/>
      <c r="HLD304" s="230"/>
      <c r="HLE304" s="230"/>
      <c r="HLF304" s="291"/>
      <c r="HLG304" s="228"/>
      <c r="HLH304" s="229"/>
      <c r="HLI304" s="230"/>
      <c r="HLJ304" s="230"/>
      <c r="HLK304" s="291"/>
      <c r="HLL304" s="228"/>
      <c r="HLM304" s="229"/>
      <c r="HLN304" s="230"/>
      <c r="HLO304" s="230"/>
      <c r="HLP304" s="291"/>
      <c r="HLQ304" s="228"/>
      <c r="HLR304" s="229"/>
      <c r="HLS304" s="230"/>
      <c r="HLT304" s="230"/>
      <c r="HLU304" s="291"/>
      <c r="HLV304" s="228"/>
      <c r="HLW304" s="229"/>
      <c r="HLX304" s="230"/>
      <c r="HLY304" s="230"/>
      <c r="HLZ304" s="291"/>
      <c r="HMA304" s="228"/>
      <c r="HMB304" s="229"/>
      <c r="HMC304" s="230"/>
      <c r="HMD304" s="230"/>
      <c r="HME304" s="291"/>
      <c r="HMF304" s="228"/>
      <c r="HMG304" s="229"/>
      <c r="HMH304" s="230"/>
      <c r="HMI304" s="230"/>
      <c r="HMJ304" s="291"/>
      <c r="HMK304" s="228"/>
      <c r="HML304" s="229"/>
      <c r="HMM304" s="230"/>
      <c r="HMN304" s="230"/>
      <c r="HMO304" s="291"/>
      <c r="HMP304" s="228"/>
      <c r="HMQ304" s="229"/>
      <c r="HMR304" s="230"/>
      <c r="HMS304" s="230"/>
      <c r="HMT304" s="291"/>
      <c r="HMU304" s="228"/>
      <c r="HMV304" s="229"/>
      <c r="HMW304" s="230"/>
      <c r="HMX304" s="230"/>
      <c r="HMY304" s="291"/>
      <c r="HMZ304" s="228"/>
      <c r="HNA304" s="229"/>
      <c r="HNB304" s="230"/>
      <c r="HNC304" s="230"/>
      <c r="HND304" s="291"/>
      <c r="HNE304" s="228"/>
      <c r="HNF304" s="229"/>
      <c r="HNG304" s="230"/>
      <c r="HNH304" s="230"/>
      <c r="HNI304" s="291"/>
      <c r="HNJ304" s="228"/>
      <c r="HNK304" s="229"/>
      <c r="HNL304" s="230"/>
      <c r="HNM304" s="230"/>
      <c r="HNN304" s="291"/>
      <c r="HNO304" s="228"/>
      <c r="HNP304" s="229"/>
      <c r="HNQ304" s="230"/>
      <c r="HNR304" s="230"/>
      <c r="HNS304" s="291"/>
      <c r="HNT304" s="228"/>
      <c r="HNU304" s="229"/>
      <c r="HNV304" s="230"/>
      <c r="HNW304" s="230"/>
      <c r="HNX304" s="291"/>
      <c r="HNY304" s="228"/>
      <c r="HNZ304" s="229"/>
      <c r="HOA304" s="230"/>
      <c r="HOB304" s="230"/>
      <c r="HOC304" s="291"/>
      <c r="HOD304" s="228"/>
      <c r="HOE304" s="229"/>
      <c r="HOF304" s="230"/>
      <c r="HOG304" s="230"/>
      <c r="HOH304" s="291"/>
      <c r="HOI304" s="228"/>
      <c r="HOJ304" s="229"/>
      <c r="HOK304" s="230"/>
      <c r="HOL304" s="230"/>
      <c r="HOM304" s="291"/>
      <c r="HON304" s="228"/>
      <c r="HOO304" s="229"/>
      <c r="HOP304" s="230"/>
      <c r="HOQ304" s="230"/>
      <c r="HOR304" s="291"/>
      <c r="HOS304" s="228"/>
      <c r="HOT304" s="229"/>
      <c r="HOU304" s="230"/>
      <c r="HOV304" s="230"/>
      <c r="HOW304" s="291"/>
      <c r="HOX304" s="228"/>
      <c r="HOY304" s="229"/>
      <c r="HOZ304" s="230"/>
      <c r="HPA304" s="230"/>
      <c r="HPB304" s="291"/>
      <c r="HPC304" s="228"/>
      <c r="HPD304" s="229"/>
      <c r="HPE304" s="230"/>
      <c r="HPF304" s="230"/>
      <c r="HPG304" s="291"/>
      <c r="HPH304" s="228"/>
      <c r="HPI304" s="229"/>
      <c r="HPJ304" s="230"/>
      <c r="HPK304" s="230"/>
      <c r="HPL304" s="291"/>
      <c r="HPM304" s="228"/>
      <c r="HPN304" s="229"/>
      <c r="HPO304" s="230"/>
      <c r="HPP304" s="230"/>
      <c r="HPQ304" s="291"/>
      <c r="HPR304" s="228"/>
      <c r="HPS304" s="229"/>
      <c r="HPT304" s="230"/>
      <c r="HPU304" s="230"/>
      <c r="HPV304" s="291"/>
      <c r="HPW304" s="228"/>
      <c r="HPX304" s="229"/>
      <c r="HPY304" s="230"/>
      <c r="HPZ304" s="230"/>
      <c r="HQA304" s="291"/>
      <c r="HQB304" s="228"/>
      <c r="HQC304" s="229"/>
      <c r="HQD304" s="230"/>
      <c r="HQE304" s="230"/>
      <c r="HQF304" s="291"/>
      <c r="HQG304" s="228"/>
      <c r="HQH304" s="229"/>
      <c r="HQI304" s="230"/>
      <c r="HQJ304" s="230"/>
      <c r="HQK304" s="291"/>
      <c r="HQL304" s="228"/>
      <c r="HQM304" s="229"/>
      <c r="HQN304" s="230"/>
      <c r="HQO304" s="230"/>
      <c r="HQP304" s="291"/>
      <c r="HQQ304" s="228"/>
      <c r="HQR304" s="229"/>
      <c r="HQS304" s="230"/>
      <c r="HQT304" s="230"/>
      <c r="HQU304" s="291"/>
      <c r="HQV304" s="228"/>
      <c r="HQW304" s="229"/>
      <c r="HQX304" s="230"/>
      <c r="HQY304" s="230"/>
      <c r="HQZ304" s="291"/>
      <c r="HRA304" s="228"/>
      <c r="HRB304" s="229"/>
      <c r="HRC304" s="230"/>
      <c r="HRD304" s="230"/>
      <c r="HRE304" s="291"/>
      <c r="HRF304" s="228"/>
      <c r="HRG304" s="229"/>
      <c r="HRH304" s="230"/>
      <c r="HRI304" s="230"/>
      <c r="HRJ304" s="291"/>
      <c r="HRK304" s="228"/>
      <c r="HRL304" s="229"/>
      <c r="HRM304" s="230"/>
      <c r="HRN304" s="230"/>
      <c r="HRO304" s="291"/>
      <c r="HRP304" s="228"/>
      <c r="HRQ304" s="229"/>
      <c r="HRR304" s="230"/>
      <c r="HRS304" s="230"/>
      <c r="HRT304" s="291"/>
      <c r="HRU304" s="228"/>
      <c r="HRV304" s="229"/>
      <c r="HRW304" s="230"/>
      <c r="HRX304" s="230"/>
      <c r="HRY304" s="291"/>
      <c r="HRZ304" s="228"/>
      <c r="HSA304" s="229"/>
      <c r="HSB304" s="230"/>
      <c r="HSC304" s="230"/>
      <c r="HSD304" s="291"/>
      <c r="HSE304" s="228"/>
      <c r="HSF304" s="229"/>
      <c r="HSG304" s="230"/>
      <c r="HSH304" s="230"/>
      <c r="HSI304" s="291"/>
      <c r="HSJ304" s="228"/>
      <c r="HSK304" s="229"/>
      <c r="HSL304" s="230"/>
      <c r="HSM304" s="230"/>
      <c r="HSN304" s="291"/>
      <c r="HSO304" s="228"/>
      <c r="HSP304" s="229"/>
      <c r="HSQ304" s="230"/>
      <c r="HSR304" s="230"/>
      <c r="HSS304" s="291"/>
      <c r="HST304" s="228"/>
      <c r="HSU304" s="229"/>
      <c r="HSV304" s="230"/>
      <c r="HSW304" s="230"/>
      <c r="HSX304" s="291"/>
      <c r="HSY304" s="228"/>
      <c r="HSZ304" s="229"/>
      <c r="HTA304" s="230"/>
      <c r="HTB304" s="230"/>
      <c r="HTC304" s="291"/>
      <c r="HTD304" s="228"/>
      <c r="HTE304" s="229"/>
      <c r="HTF304" s="230"/>
      <c r="HTG304" s="230"/>
      <c r="HTH304" s="291"/>
      <c r="HTI304" s="228"/>
      <c r="HTJ304" s="229"/>
      <c r="HTK304" s="230"/>
      <c r="HTL304" s="230"/>
      <c r="HTM304" s="291"/>
      <c r="HTN304" s="228"/>
      <c r="HTO304" s="229"/>
      <c r="HTP304" s="230"/>
      <c r="HTQ304" s="230"/>
      <c r="HTR304" s="291"/>
      <c r="HTS304" s="228"/>
      <c r="HTT304" s="229"/>
      <c r="HTU304" s="230"/>
      <c r="HTV304" s="230"/>
      <c r="HTW304" s="291"/>
      <c r="HTX304" s="228"/>
      <c r="HTY304" s="229"/>
      <c r="HTZ304" s="230"/>
      <c r="HUA304" s="230"/>
      <c r="HUB304" s="291"/>
      <c r="HUC304" s="228"/>
      <c r="HUD304" s="229"/>
      <c r="HUE304" s="230"/>
      <c r="HUF304" s="230"/>
      <c r="HUG304" s="291"/>
      <c r="HUH304" s="228"/>
      <c r="HUI304" s="229"/>
      <c r="HUJ304" s="230"/>
      <c r="HUK304" s="230"/>
      <c r="HUL304" s="291"/>
      <c r="HUM304" s="228"/>
      <c r="HUN304" s="229"/>
      <c r="HUO304" s="230"/>
      <c r="HUP304" s="230"/>
      <c r="HUQ304" s="291"/>
      <c r="HUR304" s="228"/>
      <c r="HUS304" s="229"/>
      <c r="HUT304" s="230"/>
      <c r="HUU304" s="230"/>
      <c r="HUV304" s="291"/>
      <c r="HUW304" s="228"/>
      <c r="HUX304" s="229"/>
      <c r="HUY304" s="230"/>
      <c r="HUZ304" s="230"/>
      <c r="HVA304" s="291"/>
      <c r="HVB304" s="228"/>
      <c r="HVC304" s="229"/>
      <c r="HVD304" s="230"/>
      <c r="HVE304" s="230"/>
      <c r="HVF304" s="291"/>
      <c r="HVG304" s="228"/>
      <c r="HVH304" s="229"/>
      <c r="HVI304" s="230"/>
      <c r="HVJ304" s="230"/>
      <c r="HVK304" s="291"/>
      <c r="HVL304" s="228"/>
      <c r="HVM304" s="229"/>
      <c r="HVN304" s="230"/>
      <c r="HVO304" s="230"/>
      <c r="HVP304" s="291"/>
      <c r="HVQ304" s="228"/>
      <c r="HVR304" s="229"/>
      <c r="HVS304" s="230"/>
      <c r="HVT304" s="230"/>
      <c r="HVU304" s="291"/>
      <c r="HVV304" s="228"/>
      <c r="HVW304" s="229"/>
      <c r="HVX304" s="230"/>
      <c r="HVY304" s="230"/>
      <c r="HVZ304" s="291"/>
      <c r="HWA304" s="228"/>
      <c r="HWB304" s="229"/>
      <c r="HWC304" s="230"/>
      <c r="HWD304" s="230"/>
      <c r="HWE304" s="291"/>
      <c r="HWF304" s="228"/>
      <c r="HWG304" s="229"/>
      <c r="HWH304" s="230"/>
      <c r="HWI304" s="230"/>
      <c r="HWJ304" s="291"/>
      <c r="HWK304" s="228"/>
      <c r="HWL304" s="229"/>
      <c r="HWM304" s="230"/>
      <c r="HWN304" s="230"/>
      <c r="HWO304" s="291"/>
      <c r="HWP304" s="228"/>
      <c r="HWQ304" s="229"/>
      <c r="HWR304" s="230"/>
      <c r="HWS304" s="230"/>
      <c r="HWT304" s="291"/>
      <c r="HWU304" s="228"/>
      <c r="HWV304" s="229"/>
      <c r="HWW304" s="230"/>
      <c r="HWX304" s="230"/>
      <c r="HWY304" s="291"/>
      <c r="HWZ304" s="228"/>
      <c r="HXA304" s="229"/>
      <c r="HXB304" s="230"/>
      <c r="HXC304" s="230"/>
      <c r="HXD304" s="291"/>
      <c r="HXE304" s="228"/>
      <c r="HXF304" s="229"/>
      <c r="HXG304" s="230"/>
      <c r="HXH304" s="230"/>
      <c r="HXI304" s="291"/>
      <c r="HXJ304" s="228"/>
      <c r="HXK304" s="229"/>
      <c r="HXL304" s="230"/>
      <c r="HXM304" s="230"/>
      <c r="HXN304" s="291"/>
      <c r="HXO304" s="228"/>
      <c r="HXP304" s="229"/>
      <c r="HXQ304" s="230"/>
      <c r="HXR304" s="230"/>
      <c r="HXS304" s="291"/>
      <c r="HXT304" s="228"/>
      <c r="HXU304" s="229"/>
      <c r="HXV304" s="230"/>
      <c r="HXW304" s="230"/>
      <c r="HXX304" s="291"/>
      <c r="HXY304" s="228"/>
      <c r="HXZ304" s="229"/>
      <c r="HYA304" s="230"/>
      <c r="HYB304" s="230"/>
      <c r="HYC304" s="291"/>
      <c r="HYD304" s="228"/>
      <c r="HYE304" s="229"/>
      <c r="HYF304" s="230"/>
      <c r="HYG304" s="230"/>
      <c r="HYH304" s="291"/>
      <c r="HYI304" s="228"/>
      <c r="HYJ304" s="229"/>
      <c r="HYK304" s="230"/>
      <c r="HYL304" s="230"/>
      <c r="HYM304" s="291"/>
      <c r="HYN304" s="228"/>
      <c r="HYO304" s="229"/>
      <c r="HYP304" s="230"/>
      <c r="HYQ304" s="230"/>
      <c r="HYR304" s="291"/>
      <c r="HYS304" s="228"/>
      <c r="HYT304" s="229"/>
      <c r="HYU304" s="230"/>
      <c r="HYV304" s="230"/>
      <c r="HYW304" s="291"/>
      <c r="HYX304" s="228"/>
      <c r="HYY304" s="229"/>
      <c r="HYZ304" s="230"/>
      <c r="HZA304" s="230"/>
      <c r="HZB304" s="291"/>
      <c r="HZC304" s="228"/>
      <c r="HZD304" s="229"/>
      <c r="HZE304" s="230"/>
      <c r="HZF304" s="230"/>
      <c r="HZG304" s="291"/>
      <c r="HZH304" s="228"/>
      <c r="HZI304" s="229"/>
      <c r="HZJ304" s="230"/>
      <c r="HZK304" s="230"/>
      <c r="HZL304" s="291"/>
      <c r="HZM304" s="228"/>
      <c r="HZN304" s="229"/>
      <c r="HZO304" s="230"/>
      <c r="HZP304" s="230"/>
      <c r="HZQ304" s="291"/>
      <c r="HZR304" s="228"/>
      <c r="HZS304" s="229"/>
      <c r="HZT304" s="230"/>
      <c r="HZU304" s="230"/>
      <c r="HZV304" s="291"/>
      <c r="HZW304" s="228"/>
      <c r="HZX304" s="229"/>
      <c r="HZY304" s="230"/>
      <c r="HZZ304" s="230"/>
      <c r="IAA304" s="291"/>
      <c r="IAB304" s="228"/>
      <c r="IAC304" s="229"/>
      <c r="IAD304" s="230"/>
      <c r="IAE304" s="230"/>
      <c r="IAF304" s="291"/>
      <c r="IAG304" s="228"/>
      <c r="IAH304" s="229"/>
      <c r="IAI304" s="230"/>
      <c r="IAJ304" s="230"/>
      <c r="IAK304" s="291"/>
      <c r="IAL304" s="228"/>
      <c r="IAM304" s="229"/>
      <c r="IAN304" s="230"/>
      <c r="IAO304" s="230"/>
      <c r="IAP304" s="291"/>
      <c r="IAQ304" s="228"/>
      <c r="IAR304" s="229"/>
      <c r="IAS304" s="230"/>
      <c r="IAT304" s="230"/>
      <c r="IAU304" s="291"/>
      <c r="IAV304" s="228"/>
      <c r="IAW304" s="229"/>
      <c r="IAX304" s="230"/>
      <c r="IAY304" s="230"/>
      <c r="IAZ304" s="291"/>
      <c r="IBA304" s="228"/>
      <c r="IBB304" s="229"/>
      <c r="IBC304" s="230"/>
      <c r="IBD304" s="230"/>
      <c r="IBE304" s="291"/>
      <c r="IBF304" s="228"/>
      <c r="IBG304" s="229"/>
      <c r="IBH304" s="230"/>
      <c r="IBI304" s="230"/>
      <c r="IBJ304" s="291"/>
      <c r="IBK304" s="228"/>
      <c r="IBL304" s="229"/>
      <c r="IBM304" s="230"/>
      <c r="IBN304" s="230"/>
      <c r="IBO304" s="291"/>
      <c r="IBP304" s="228"/>
      <c r="IBQ304" s="229"/>
      <c r="IBR304" s="230"/>
      <c r="IBS304" s="230"/>
      <c r="IBT304" s="291"/>
      <c r="IBU304" s="228"/>
      <c r="IBV304" s="229"/>
      <c r="IBW304" s="230"/>
      <c r="IBX304" s="230"/>
      <c r="IBY304" s="291"/>
      <c r="IBZ304" s="228"/>
      <c r="ICA304" s="229"/>
      <c r="ICB304" s="230"/>
      <c r="ICC304" s="230"/>
      <c r="ICD304" s="291"/>
      <c r="ICE304" s="228"/>
      <c r="ICF304" s="229"/>
      <c r="ICG304" s="230"/>
      <c r="ICH304" s="230"/>
      <c r="ICI304" s="291"/>
      <c r="ICJ304" s="228"/>
      <c r="ICK304" s="229"/>
      <c r="ICL304" s="230"/>
      <c r="ICM304" s="230"/>
      <c r="ICN304" s="291"/>
      <c r="ICO304" s="228"/>
      <c r="ICP304" s="229"/>
      <c r="ICQ304" s="230"/>
      <c r="ICR304" s="230"/>
      <c r="ICS304" s="291"/>
      <c r="ICT304" s="228"/>
      <c r="ICU304" s="229"/>
      <c r="ICV304" s="230"/>
      <c r="ICW304" s="230"/>
      <c r="ICX304" s="291"/>
      <c r="ICY304" s="228"/>
      <c r="ICZ304" s="229"/>
      <c r="IDA304" s="230"/>
      <c r="IDB304" s="230"/>
      <c r="IDC304" s="291"/>
      <c r="IDD304" s="228"/>
      <c r="IDE304" s="229"/>
      <c r="IDF304" s="230"/>
      <c r="IDG304" s="230"/>
      <c r="IDH304" s="291"/>
      <c r="IDI304" s="228"/>
      <c r="IDJ304" s="229"/>
      <c r="IDK304" s="230"/>
      <c r="IDL304" s="230"/>
      <c r="IDM304" s="291"/>
      <c r="IDN304" s="228"/>
      <c r="IDO304" s="229"/>
      <c r="IDP304" s="230"/>
      <c r="IDQ304" s="230"/>
      <c r="IDR304" s="291"/>
      <c r="IDS304" s="228"/>
      <c r="IDT304" s="229"/>
      <c r="IDU304" s="230"/>
      <c r="IDV304" s="230"/>
      <c r="IDW304" s="291"/>
      <c r="IDX304" s="228"/>
      <c r="IDY304" s="229"/>
      <c r="IDZ304" s="230"/>
      <c r="IEA304" s="230"/>
      <c r="IEB304" s="291"/>
      <c r="IEC304" s="228"/>
      <c r="IED304" s="229"/>
      <c r="IEE304" s="230"/>
      <c r="IEF304" s="230"/>
      <c r="IEG304" s="291"/>
      <c r="IEH304" s="228"/>
      <c r="IEI304" s="229"/>
      <c r="IEJ304" s="230"/>
      <c r="IEK304" s="230"/>
      <c r="IEL304" s="291"/>
      <c r="IEM304" s="228"/>
      <c r="IEN304" s="229"/>
      <c r="IEO304" s="230"/>
      <c r="IEP304" s="230"/>
      <c r="IEQ304" s="291"/>
      <c r="IER304" s="228"/>
      <c r="IES304" s="229"/>
      <c r="IET304" s="230"/>
      <c r="IEU304" s="230"/>
      <c r="IEV304" s="291"/>
      <c r="IEW304" s="228"/>
      <c r="IEX304" s="229"/>
      <c r="IEY304" s="230"/>
      <c r="IEZ304" s="230"/>
      <c r="IFA304" s="291"/>
      <c r="IFB304" s="228"/>
      <c r="IFC304" s="229"/>
      <c r="IFD304" s="230"/>
      <c r="IFE304" s="230"/>
      <c r="IFF304" s="291"/>
      <c r="IFG304" s="228"/>
      <c r="IFH304" s="229"/>
      <c r="IFI304" s="230"/>
      <c r="IFJ304" s="230"/>
      <c r="IFK304" s="291"/>
      <c r="IFL304" s="228"/>
      <c r="IFM304" s="229"/>
      <c r="IFN304" s="230"/>
      <c r="IFO304" s="230"/>
      <c r="IFP304" s="291"/>
      <c r="IFQ304" s="228"/>
      <c r="IFR304" s="229"/>
      <c r="IFS304" s="230"/>
      <c r="IFT304" s="230"/>
      <c r="IFU304" s="291"/>
      <c r="IFV304" s="228"/>
      <c r="IFW304" s="229"/>
      <c r="IFX304" s="230"/>
      <c r="IFY304" s="230"/>
      <c r="IFZ304" s="291"/>
      <c r="IGA304" s="228"/>
      <c r="IGB304" s="229"/>
      <c r="IGC304" s="230"/>
      <c r="IGD304" s="230"/>
      <c r="IGE304" s="291"/>
      <c r="IGF304" s="228"/>
      <c r="IGG304" s="229"/>
      <c r="IGH304" s="230"/>
      <c r="IGI304" s="230"/>
      <c r="IGJ304" s="291"/>
      <c r="IGK304" s="228"/>
      <c r="IGL304" s="229"/>
      <c r="IGM304" s="230"/>
      <c r="IGN304" s="230"/>
      <c r="IGO304" s="291"/>
      <c r="IGP304" s="228"/>
      <c r="IGQ304" s="229"/>
      <c r="IGR304" s="230"/>
      <c r="IGS304" s="230"/>
      <c r="IGT304" s="291"/>
      <c r="IGU304" s="228"/>
      <c r="IGV304" s="229"/>
      <c r="IGW304" s="230"/>
      <c r="IGX304" s="230"/>
      <c r="IGY304" s="291"/>
      <c r="IGZ304" s="228"/>
      <c r="IHA304" s="229"/>
      <c r="IHB304" s="230"/>
      <c r="IHC304" s="230"/>
      <c r="IHD304" s="291"/>
      <c r="IHE304" s="228"/>
      <c r="IHF304" s="229"/>
      <c r="IHG304" s="230"/>
      <c r="IHH304" s="230"/>
      <c r="IHI304" s="291"/>
      <c r="IHJ304" s="228"/>
      <c r="IHK304" s="229"/>
      <c r="IHL304" s="230"/>
      <c r="IHM304" s="230"/>
      <c r="IHN304" s="291"/>
      <c r="IHO304" s="228"/>
      <c r="IHP304" s="229"/>
      <c r="IHQ304" s="230"/>
      <c r="IHR304" s="230"/>
      <c r="IHS304" s="291"/>
      <c r="IHT304" s="228"/>
      <c r="IHU304" s="229"/>
      <c r="IHV304" s="230"/>
      <c r="IHW304" s="230"/>
      <c r="IHX304" s="291"/>
      <c r="IHY304" s="228"/>
      <c r="IHZ304" s="229"/>
      <c r="IIA304" s="230"/>
      <c r="IIB304" s="230"/>
      <c r="IIC304" s="291"/>
      <c r="IID304" s="228"/>
      <c r="IIE304" s="229"/>
      <c r="IIF304" s="230"/>
      <c r="IIG304" s="230"/>
      <c r="IIH304" s="291"/>
      <c r="III304" s="228"/>
      <c r="IIJ304" s="229"/>
      <c r="IIK304" s="230"/>
      <c r="IIL304" s="230"/>
      <c r="IIM304" s="291"/>
      <c r="IIN304" s="228"/>
      <c r="IIO304" s="229"/>
      <c r="IIP304" s="230"/>
      <c r="IIQ304" s="230"/>
      <c r="IIR304" s="291"/>
      <c r="IIS304" s="228"/>
      <c r="IIT304" s="229"/>
      <c r="IIU304" s="230"/>
      <c r="IIV304" s="230"/>
      <c r="IIW304" s="291"/>
      <c r="IIX304" s="228"/>
      <c r="IIY304" s="229"/>
      <c r="IIZ304" s="230"/>
      <c r="IJA304" s="230"/>
      <c r="IJB304" s="291"/>
      <c r="IJC304" s="228"/>
      <c r="IJD304" s="229"/>
      <c r="IJE304" s="230"/>
      <c r="IJF304" s="230"/>
      <c r="IJG304" s="291"/>
      <c r="IJH304" s="228"/>
      <c r="IJI304" s="229"/>
      <c r="IJJ304" s="230"/>
      <c r="IJK304" s="230"/>
      <c r="IJL304" s="291"/>
      <c r="IJM304" s="228"/>
      <c r="IJN304" s="229"/>
      <c r="IJO304" s="230"/>
      <c r="IJP304" s="230"/>
      <c r="IJQ304" s="291"/>
      <c r="IJR304" s="228"/>
      <c r="IJS304" s="229"/>
      <c r="IJT304" s="230"/>
      <c r="IJU304" s="230"/>
      <c r="IJV304" s="291"/>
      <c r="IJW304" s="228"/>
      <c r="IJX304" s="229"/>
      <c r="IJY304" s="230"/>
      <c r="IJZ304" s="230"/>
      <c r="IKA304" s="291"/>
      <c r="IKB304" s="228"/>
      <c r="IKC304" s="229"/>
      <c r="IKD304" s="230"/>
      <c r="IKE304" s="230"/>
      <c r="IKF304" s="291"/>
      <c r="IKG304" s="228"/>
      <c r="IKH304" s="229"/>
      <c r="IKI304" s="230"/>
      <c r="IKJ304" s="230"/>
      <c r="IKK304" s="291"/>
      <c r="IKL304" s="228"/>
      <c r="IKM304" s="229"/>
      <c r="IKN304" s="230"/>
      <c r="IKO304" s="230"/>
      <c r="IKP304" s="291"/>
      <c r="IKQ304" s="228"/>
      <c r="IKR304" s="229"/>
      <c r="IKS304" s="230"/>
      <c r="IKT304" s="230"/>
      <c r="IKU304" s="291"/>
      <c r="IKV304" s="228"/>
      <c r="IKW304" s="229"/>
      <c r="IKX304" s="230"/>
      <c r="IKY304" s="230"/>
      <c r="IKZ304" s="291"/>
      <c r="ILA304" s="228"/>
      <c r="ILB304" s="229"/>
      <c r="ILC304" s="230"/>
      <c r="ILD304" s="230"/>
      <c r="ILE304" s="291"/>
      <c r="ILF304" s="228"/>
      <c r="ILG304" s="229"/>
      <c r="ILH304" s="230"/>
      <c r="ILI304" s="230"/>
      <c r="ILJ304" s="291"/>
      <c r="ILK304" s="228"/>
      <c r="ILL304" s="229"/>
      <c r="ILM304" s="230"/>
      <c r="ILN304" s="230"/>
      <c r="ILO304" s="291"/>
      <c r="ILP304" s="228"/>
      <c r="ILQ304" s="229"/>
      <c r="ILR304" s="230"/>
      <c r="ILS304" s="230"/>
      <c r="ILT304" s="291"/>
      <c r="ILU304" s="228"/>
      <c r="ILV304" s="229"/>
      <c r="ILW304" s="230"/>
      <c r="ILX304" s="230"/>
      <c r="ILY304" s="291"/>
      <c r="ILZ304" s="228"/>
      <c r="IMA304" s="229"/>
      <c r="IMB304" s="230"/>
      <c r="IMC304" s="230"/>
      <c r="IMD304" s="291"/>
      <c r="IME304" s="228"/>
      <c r="IMF304" s="229"/>
      <c r="IMG304" s="230"/>
      <c r="IMH304" s="230"/>
      <c r="IMI304" s="291"/>
      <c r="IMJ304" s="228"/>
      <c r="IMK304" s="229"/>
      <c r="IML304" s="230"/>
      <c r="IMM304" s="230"/>
      <c r="IMN304" s="291"/>
      <c r="IMO304" s="228"/>
      <c r="IMP304" s="229"/>
      <c r="IMQ304" s="230"/>
      <c r="IMR304" s="230"/>
      <c r="IMS304" s="291"/>
      <c r="IMT304" s="228"/>
      <c r="IMU304" s="229"/>
      <c r="IMV304" s="230"/>
      <c r="IMW304" s="230"/>
      <c r="IMX304" s="291"/>
      <c r="IMY304" s="228"/>
      <c r="IMZ304" s="229"/>
      <c r="INA304" s="230"/>
      <c r="INB304" s="230"/>
      <c r="INC304" s="291"/>
      <c r="IND304" s="228"/>
      <c r="INE304" s="229"/>
      <c r="INF304" s="230"/>
      <c r="ING304" s="230"/>
      <c r="INH304" s="291"/>
      <c r="INI304" s="228"/>
      <c r="INJ304" s="229"/>
      <c r="INK304" s="230"/>
      <c r="INL304" s="230"/>
      <c r="INM304" s="291"/>
      <c r="INN304" s="228"/>
      <c r="INO304" s="229"/>
      <c r="INP304" s="230"/>
      <c r="INQ304" s="230"/>
      <c r="INR304" s="291"/>
      <c r="INS304" s="228"/>
      <c r="INT304" s="229"/>
      <c r="INU304" s="230"/>
      <c r="INV304" s="230"/>
      <c r="INW304" s="291"/>
      <c r="INX304" s="228"/>
      <c r="INY304" s="229"/>
      <c r="INZ304" s="230"/>
      <c r="IOA304" s="230"/>
      <c r="IOB304" s="291"/>
      <c r="IOC304" s="228"/>
      <c r="IOD304" s="229"/>
      <c r="IOE304" s="230"/>
      <c r="IOF304" s="230"/>
      <c r="IOG304" s="291"/>
      <c r="IOH304" s="228"/>
      <c r="IOI304" s="229"/>
      <c r="IOJ304" s="230"/>
      <c r="IOK304" s="230"/>
      <c r="IOL304" s="291"/>
      <c r="IOM304" s="228"/>
      <c r="ION304" s="229"/>
      <c r="IOO304" s="230"/>
      <c r="IOP304" s="230"/>
      <c r="IOQ304" s="291"/>
      <c r="IOR304" s="228"/>
      <c r="IOS304" s="229"/>
      <c r="IOT304" s="230"/>
      <c r="IOU304" s="230"/>
      <c r="IOV304" s="291"/>
      <c r="IOW304" s="228"/>
      <c r="IOX304" s="229"/>
      <c r="IOY304" s="230"/>
      <c r="IOZ304" s="230"/>
      <c r="IPA304" s="291"/>
      <c r="IPB304" s="228"/>
      <c r="IPC304" s="229"/>
      <c r="IPD304" s="230"/>
      <c r="IPE304" s="230"/>
      <c r="IPF304" s="291"/>
      <c r="IPG304" s="228"/>
      <c r="IPH304" s="229"/>
      <c r="IPI304" s="230"/>
      <c r="IPJ304" s="230"/>
      <c r="IPK304" s="291"/>
      <c r="IPL304" s="228"/>
      <c r="IPM304" s="229"/>
      <c r="IPN304" s="230"/>
      <c r="IPO304" s="230"/>
      <c r="IPP304" s="291"/>
      <c r="IPQ304" s="228"/>
      <c r="IPR304" s="229"/>
      <c r="IPS304" s="230"/>
      <c r="IPT304" s="230"/>
      <c r="IPU304" s="291"/>
      <c r="IPV304" s="228"/>
      <c r="IPW304" s="229"/>
      <c r="IPX304" s="230"/>
      <c r="IPY304" s="230"/>
      <c r="IPZ304" s="291"/>
      <c r="IQA304" s="228"/>
      <c r="IQB304" s="229"/>
      <c r="IQC304" s="230"/>
      <c r="IQD304" s="230"/>
      <c r="IQE304" s="291"/>
      <c r="IQF304" s="228"/>
      <c r="IQG304" s="229"/>
      <c r="IQH304" s="230"/>
      <c r="IQI304" s="230"/>
      <c r="IQJ304" s="291"/>
      <c r="IQK304" s="228"/>
      <c r="IQL304" s="229"/>
      <c r="IQM304" s="230"/>
      <c r="IQN304" s="230"/>
      <c r="IQO304" s="291"/>
      <c r="IQP304" s="228"/>
      <c r="IQQ304" s="229"/>
      <c r="IQR304" s="230"/>
      <c r="IQS304" s="230"/>
      <c r="IQT304" s="291"/>
      <c r="IQU304" s="228"/>
      <c r="IQV304" s="229"/>
      <c r="IQW304" s="230"/>
      <c r="IQX304" s="230"/>
      <c r="IQY304" s="291"/>
      <c r="IQZ304" s="228"/>
      <c r="IRA304" s="229"/>
      <c r="IRB304" s="230"/>
      <c r="IRC304" s="230"/>
      <c r="IRD304" s="291"/>
      <c r="IRE304" s="228"/>
      <c r="IRF304" s="229"/>
      <c r="IRG304" s="230"/>
      <c r="IRH304" s="230"/>
      <c r="IRI304" s="291"/>
      <c r="IRJ304" s="228"/>
      <c r="IRK304" s="229"/>
      <c r="IRL304" s="230"/>
      <c r="IRM304" s="230"/>
      <c r="IRN304" s="291"/>
      <c r="IRO304" s="228"/>
      <c r="IRP304" s="229"/>
      <c r="IRQ304" s="230"/>
      <c r="IRR304" s="230"/>
      <c r="IRS304" s="291"/>
      <c r="IRT304" s="228"/>
      <c r="IRU304" s="229"/>
      <c r="IRV304" s="230"/>
      <c r="IRW304" s="230"/>
      <c r="IRX304" s="291"/>
      <c r="IRY304" s="228"/>
      <c r="IRZ304" s="229"/>
      <c r="ISA304" s="230"/>
      <c r="ISB304" s="230"/>
      <c r="ISC304" s="291"/>
      <c r="ISD304" s="228"/>
      <c r="ISE304" s="229"/>
      <c r="ISF304" s="230"/>
      <c r="ISG304" s="230"/>
      <c r="ISH304" s="291"/>
      <c r="ISI304" s="228"/>
      <c r="ISJ304" s="229"/>
      <c r="ISK304" s="230"/>
      <c r="ISL304" s="230"/>
      <c r="ISM304" s="291"/>
      <c r="ISN304" s="228"/>
      <c r="ISO304" s="229"/>
      <c r="ISP304" s="230"/>
      <c r="ISQ304" s="230"/>
      <c r="ISR304" s="291"/>
      <c r="ISS304" s="228"/>
      <c r="IST304" s="229"/>
      <c r="ISU304" s="230"/>
      <c r="ISV304" s="230"/>
      <c r="ISW304" s="291"/>
      <c r="ISX304" s="228"/>
      <c r="ISY304" s="229"/>
      <c r="ISZ304" s="230"/>
      <c r="ITA304" s="230"/>
      <c r="ITB304" s="291"/>
      <c r="ITC304" s="228"/>
      <c r="ITD304" s="229"/>
      <c r="ITE304" s="230"/>
      <c r="ITF304" s="230"/>
      <c r="ITG304" s="291"/>
      <c r="ITH304" s="228"/>
      <c r="ITI304" s="229"/>
      <c r="ITJ304" s="230"/>
      <c r="ITK304" s="230"/>
      <c r="ITL304" s="291"/>
      <c r="ITM304" s="228"/>
      <c r="ITN304" s="229"/>
      <c r="ITO304" s="230"/>
      <c r="ITP304" s="230"/>
      <c r="ITQ304" s="291"/>
      <c r="ITR304" s="228"/>
      <c r="ITS304" s="229"/>
      <c r="ITT304" s="230"/>
      <c r="ITU304" s="230"/>
      <c r="ITV304" s="291"/>
      <c r="ITW304" s="228"/>
      <c r="ITX304" s="229"/>
      <c r="ITY304" s="230"/>
      <c r="ITZ304" s="230"/>
      <c r="IUA304" s="291"/>
      <c r="IUB304" s="228"/>
      <c r="IUC304" s="229"/>
      <c r="IUD304" s="230"/>
      <c r="IUE304" s="230"/>
      <c r="IUF304" s="291"/>
      <c r="IUG304" s="228"/>
      <c r="IUH304" s="229"/>
      <c r="IUI304" s="230"/>
      <c r="IUJ304" s="230"/>
      <c r="IUK304" s="291"/>
      <c r="IUL304" s="228"/>
      <c r="IUM304" s="229"/>
      <c r="IUN304" s="230"/>
      <c r="IUO304" s="230"/>
      <c r="IUP304" s="291"/>
      <c r="IUQ304" s="228"/>
      <c r="IUR304" s="229"/>
      <c r="IUS304" s="230"/>
      <c r="IUT304" s="230"/>
      <c r="IUU304" s="291"/>
      <c r="IUV304" s="228"/>
      <c r="IUW304" s="229"/>
      <c r="IUX304" s="230"/>
      <c r="IUY304" s="230"/>
      <c r="IUZ304" s="291"/>
      <c r="IVA304" s="228"/>
      <c r="IVB304" s="229"/>
      <c r="IVC304" s="230"/>
      <c r="IVD304" s="230"/>
      <c r="IVE304" s="291"/>
      <c r="IVF304" s="228"/>
      <c r="IVG304" s="229"/>
      <c r="IVH304" s="230"/>
      <c r="IVI304" s="230"/>
      <c r="IVJ304" s="291"/>
      <c r="IVK304" s="228"/>
      <c r="IVL304" s="229"/>
      <c r="IVM304" s="230"/>
      <c r="IVN304" s="230"/>
      <c r="IVO304" s="291"/>
      <c r="IVP304" s="228"/>
      <c r="IVQ304" s="229"/>
      <c r="IVR304" s="230"/>
      <c r="IVS304" s="230"/>
      <c r="IVT304" s="291"/>
      <c r="IVU304" s="228"/>
      <c r="IVV304" s="229"/>
      <c r="IVW304" s="230"/>
      <c r="IVX304" s="230"/>
      <c r="IVY304" s="291"/>
      <c r="IVZ304" s="228"/>
      <c r="IWA304" s="229"/>
      <c r="IWB304" s="230"/>
      <c r="IWC304" s="230"/>
      <c r="IWD304" s="291"/>
      <c r="IWE304" s="228"/>
      <c r="IWF304" s="229"/>
      <c r="IWG304" s="230"/>
      <c r="IWH304" s="230"/>
      <c r="IWI304" s="291"/>
      <c r="IWJ304" s="228"/>
      <c r="IWK304" s="229"/>
      <c r="IWL304" s="230"/>
      <c r="IWM304" s="230"/>
      <c r="IWN304" s="291"/>
      <c r="IWO304" s="228"/>
      <c r="IWP304" s="229"/>
      <c r="IWQ304" s="230"/>
      <c r="IWR304" s="230"/>
      <c r="IWS304" s="291"/>
      <c r="IWT304" s="228"/>
      <c r="IWU304" s="229"/>
      <c r="IWV304" s="230"/>
      <c r="IWW304" s="230"/>
      <c r="IWX304" s="291"/>
      <c r="IWY304" s="228"/>
      <c r="IWZ304" s="229"/>
      <c r="IXA304" s="230"/>
      <c r="IXB304" s="230"/>
      <c r="IXC304" s="291"/>
      <c r="IXD304" s="228"/>
      <c r="IXE304" s="229"/>
      <c r="IXF304" s="230"/>
      <c r="IXG304" s="230"/>
      <c r="IXH304" s="291"/>
      <c r="IXI304" s="228"/>
      <c r="IXJ304" s="229"/>
      <c r="IXK304" s="230"/>
      <c r="IXL304" s="230"/>
      <c r="IXM304" s="291"/>
      <c r="IXN304" s="228"/>
      <c r="IXO304" s="229"/>
      <c r="IXP304" s="230"/>
      <c r="IXQ304" s="230"/>
      <c r="IXR304" s="291"/>
      <c r="IXS304" s="228"/>
      <c r="IXT304" s="229"/>
      <c r="IXU304" s="230"/>
      <c r="IXV304" s="230"/>
      <c r="IXW304" s="291"/>
      <c r="IXX304" s="228"/>
      <c r="IXY304" s="229"/>
      <c r="IXZ304" s="230"/>
      <c r="IYA304" s="230"/>
      <c r="IYB304" s="291"/>
      <c r="IYC304" s="228"/>
      <c r="IYD304" s="229"/>
      <c r="IYE304" s="230"/>
      <c r="IYF304" s="230"/>
      <c r="IYG304" s="291"/>
      <c r="IYH304" s="228"/>
      <c r="IYI304" s="229"/>
      <c r="IYJ304" s="230"/>
      <c r="IYK304" s="230"/>
      <c r="IYL304" s="291"/>
      <c r="IYM304" s="228"/>
      <c r="IYN304" s="229"/>
      <c r="IYO304" s="230"/>
      <c r="IYP304" s="230"/>
      <c r="IYQ304" s="291"/>
      <c r="IYR304" s="228"/>
      <c r="IYS304" s="229"/>
      <c r="IYT304" s="230"/>
      <c r="IYU304" s="230"/>
      <c r="IYV304" s="291"/>
      <c r="IYW304" s="228"/>
      <c r="IYX304" s="229"/>
      <c r="IYY304" s="230"/>
      <c r="IYZ304" s="230"/>
      <c r="IZA304" s="291"/>
      <c r="IZB304" s="228"/>
      <c r="IZC304" s="229"/>
      <c r="IZD304" s="230"/>
      <c r="IZE304" s="230"/>
      <c r="IZF304" s="291"/>
      <c r="IZG304" s="228"/>
      <c r="IZH304" s="229"/>
      <c r="IZI304" s="230"/>
      <c r="IZJ304" s="230"/>
      <c r="IZK304" s="291"/>
      <c r="IZL304" s="228"/>
      <c r="IZM304" s="229"/>
      <c r="IZN304" s="230"/>
      <c r="IZO304" s="230"/>
      <c r="IZP304" s="291"/>
      <c r="IZQ304" s="228"/>
      <c r="IZR304" s="229"/>
      <c r="IZS304" s="230"/>
      <c r="IZT304" s="230"/>
      <c r="IZU304" s="291"/>
      <c r="IZV304" s="228"/>
      <c r="IZW304" s="229"/>
      <c r="IZX304" s="230"/>
      <c r="IZY304" s="230"/>
      <c r="IZZ304" s="291"/>
      <c r="JAA304" s="228"/>
      <c r="JAB304" s="229"/>
      <c r="JAC304" s="230"/>
      <c r="JAD304" s="230"/>
      <c r="JAE304" s="291"/>
      <c r="JAF304" s="228"/>
      <c r="JAG304" s="229"/>
      <c r="JAH304" s="230"/>
      <c r="JAI304" s="230"/>
      <c r="JAJ304" s="291"/>
      <c r="JAK304" s="228"/>
      <c r="JAL304" s="229"/>
      <c r="JAM304" s="230"/>
      <c r="JAN304" s="230"/>
      <c r="JAO304" s="291"/>
      <c r="JAP304" s="228"/>
      <c r="JAQ304" s="229"/>
      <c r="JAR304" s="230"/>
      <c r="JAS304" s="230"/>
      <c r="JAT304" s="291"/>
      <c r="JAU304" s="228"/>
      <c r="JAV304" s="229"/>
      <c r="JAW304" s="230"/>
      <c r="JAX304" s="230"/>
      <c r="JAY304" s="291"/>
      <c r="JAZ304" s="228"/>
      <c r="JBA304" s="229"/>
      <c r="JBB304" s="230"/>
      <c r="JBC304" s="230"/>
      <c r="JBD304" s="291"/>
      <c r="JBE304" s="228"/>
      <c r="JBF304" s="229"/>
      <c r="JBG304" s="230"/>
      <c r="JBH304" s="230"/>
      <c r="JBI304" s="291"/>
      <c r="JBJ304" s="228"/>
      <c r="JBK304" s="229"/>
      <c r="JBL304" s="230"/>
      <c r="JBM304" s="230"/>
      <c r="JBN304" s="291"/>
      <c r="JBO304" s="228"/>
      <c r="JBP304" s="229"/>
      <c r="JBQ304" s="230"/>
      <c r="JBR304" s="230"/>
      <c r="JBS304" s="291"/>
      <c r="JBT304" s="228"/>
      <c r="JBU304" s="229"/>
      <c r="JBV304" s="230"/>
      <c r="JBW304" s="230"/>
      <c r="JBX304" s="291"/>
      <c r="JBY304" s="228"/>
      <c r="JBZ304" s="229"/>
      <c r="JCA304" s="230"/>
      <c r="JCB304" s="230"/>
      <c r="JCC304" s="291"/>
      <c r="JCD304" s="228"/>
      <c r="JCE304" s="229"/>
      <c r="JCF304" s="230"/>
      <c r="JCG304" s="230"/>
      <c r="JCH304" s="291"/>
      <c r="JCI304" s="228"/>
      <c r="JCJ304" s="229"/>
      <c r="JCK304" s="230"/>
      <c r="JCL304" s="230"/>
      <c r="JCM304" s="291"/>
      <c r="JCN304" s="228"/>
      <c r="JCO304" s="229"/>
      <c r="JCP304" s="230"/>
      <c r="JCQ304" s="230"/>
      <c r="JCR304" s="291"/>
      <c r="JCS304" s="228"/>
      <c r="JCT304" s="229"/>
      <c r="JCU304" s="230"/>
      <c r="JCV304" s="230"/>
      <c r="JCW304" s="291"/>
      <c r="JCX304" s="228"/>
      <c r="JCY304" s="229"/>
      <c r="JCZ304" s="230"/>
      <c r="JDA304" s="230"/>
      <c r="JDB304" s="291"/>
      <c r="JDC304" s="228"/>
      <c r="JDD304" s="229"/>
      <c r="JDE304" s="230"/>
      <c r="JDF304" s="230"/>
      <c r="JDG304" s="291"/>
      <c r="JDH304" s="228"/>
      <c r="JDI304" s="229"/>
      <c r="JDJ304" s="230"/>
      <c r="JDK304" s="230"/>
      <c r="JDL304" s="291"/>
      <c r="JDM304" s="228"/>
      <c r="JDN304" s="229"/>
      <c r="JDO304" s="230"/>
      <c r="JDP304" s="230"/>
      <c r="JDQ304" s="291"/>
      <c r="JDR304" s="228"/>
      <c r="JDS304" s="229"/>
      <c r="JDT304" s="230"/>
      <c r="JDU304" s="230"/>
      <c r="JDV304" s="291"/>
      <c r="JDW304" s="228"/>
      <c r="JDX304" s="229"/>
      <c r="JDY304" s="230"/>
      <c r="JDZ304" s="230"/>
      <c r="JEA304" s="291"/>
      <c r="JEB304" s="228"/>
      <c r="JEC304" s="229"/>
      <c r="JED304" s="230"/>
      <c r="JEE304" s="230"/>
      <c r="JEF304" s="291"/>
      <c r="JEG304" s="228"/>
      <c r="JEH304" s="229"/>
      <c r="JEI304" s="230"/>
      <c r="JEJ304" s="230"/>
      <c r="JEK304" s="291"/>
      <c r="JEL304" s="228"/>
      <c r="JEM304" s="229"/>
      <c r="JEN304" s="230"/>
      <c r="JEO304" s="230"/>
      <c r="JEP304" s="291"/>
      <c r="JEQ304" s="228"/>
      <c r="JER304" s="229"/>
      <c r="JES304" s="230"/>
      <c r="JET304" s="230"/>
      <c r="JEU304" s="291"/>
      <c r="JEV304" s="228"/>
      <c r="JEW304" s="229"/>
      <c r="JEX304" s="230"/>
      <c r="JEY304" s="230"/>
      <c r="JEZ304" s="291"/>
      <c r="JFA304" s="228"/>
      <c r="JFB304" s="229"/>
      <c r="JFC304" s="230"/>
      <c r="JFD304" s="230"/>
      <c r="JFE304" s="291"/>
      <c r="JFF304" s="228"/>
      <c r="JFG304" s="229"/>
      <c r="JFH304" s="230"/>
      <c r="JFI304" s="230"/>
      <c r="JFJ304" s="291"/>
      <c r="JFK304" s="228"/>
      <c r="JFL304" s="229"/>
      <c r="JFM304" s="230"/>
      <c r="JFN304" s="230"/>
      <c r="JFO304" s="291"/>
      <c r="JFP304" s="228"/>
      <c r="JFQ304" s="229"/>
      <c r="JFR304" s="230"/>
      <c r="JFS304" s="230"/>
      <c r="JFT304" s="291"/>
      <c r="JFU304" s="228"/>
      <c r="JFV304" s="229"/>
      <c r="JFW304" s="230"/>
      <c r="JFX304" s="230"/>
      <c r="JFY304" s="291"/>
      <c r="JFZ304" s="228"/>
      <c r="JGA304" s="229"/>
      <c r="JGB304" s="230"/>
      <c r="JGC304" s="230"/>
      <c r="JGD304" s="291"/>
      <c r="JGE304" s="228"/>
      <c r="JGF304" s="229"/>
      <c r="JGG304" s="230"/>
      <c r="JGH304" s="230"/>
      <c r="JGI304" s="291"/>
      <c r="JGJ304" s="228"/>
      <c r="JGK304" s="229"/>
      <c r="JGL304" s="230"/>
      <c r="JGM304" s="230"/>
      <c r="JGN304" s="291"/>
      <c r="JGO304" s="228"/>
      <c r="JGP304" s="229"/>
      <c r="JGQ304" s="230"/>
      <c r="JGR304" s="230"/>
      <c r="JGS304" s="291"/>
      <c r="JGT304" s="228"/>
      <c r="JGU304" s="229"/>
      <c r="JGV304" s="230"/>
      <c r="JGW304" s="230"/>
      <c r="JGX304" s="291"/>
      <c r="JGY304" s="228"/>
      <c r="JGZ304" s="229"/>
      <c r="JHA304" s="230"/>
      <c r="JHB304" s="230"/>
      <c r="JHC304" s="291"/>
      <c r="JHD304" s="228"/>
      <c r="JHE304" s="229"/>
      <c r="JHF304" s="230"/>
      <c r="JHG304" s="230"/>
      <c r="JHH304" s="291"/>
      <c r="JHI304" s="228"/>
      <c r="JHJ304" s="229"/>
      <c r="JHK304" s="230"/>
      <c r="JHL304" s="230"/>
      <c r="JHM304" s="291"/>
      <c r="JHN304" s="228"/>
      <c r="JHO304" s="229"/>
      <c r="JHP304" s="230"/>
      <c r="JHQ304" s="230"/>
      <c r="JHR304" s="291"/>
      <c r="JHS304" s="228"/>
      <c r="JHT304" s="229"/>
      <c r="JHU304" s="230"/>
      <c r="JHV304" s="230"/>
      <c r="JHW304" s="291"/>
      <c r="JHX304" s="228"/>
      <c r="JHY304" s="229"/>
      <c r="JHZ304" s="230"/>
      <c r="JIA304" s="230"/>
      <c r="JIB304" s="291"/>
      <c r="JIC304" s="228"/>
      <c r="JID304" s="229"/>
      <c r="JIE304" s="230"/>
      <c r="JIF304" s="230"/>
      <c r="JIG304" s="291"/>
      <c r="JIH304" s="228"/>
      <c r="JII304" s="229"/>
      <c r="JIJ304" s="230"/>
      <c r="JIK304" s="230"/>
      <c r="JIL304" s="291"/>
      <c r="JIM304" s="228"/>
      <c r="JIN304" s="229"/>
      <c r="JIO304" s="230"/>
      <c r="JIP304" s="230"/>
      <c r="JIQ304" s="291"/>
      <c r="JIR304" s="228"/>
      <c r="JIS304" s="229"/>
      <c r="JIT304" s="230"/>
      <c r="JIU304" s="230"/>
      <c r="JIV304" s="291"/>
      <c r="JIW304" s="228"/>
      <c r="JIX304" s="229"/>
      <c r="JIY304" s="230"/>
      <c r="JIZ304" s="230"/>
      <c r="JJA304" s="291"/>
      <c r="JJB304" s="228"/>
      <c r="JJC304" s="229"/>
      <c r="JJD304" s="230"/>
      <c r="JJE304" s="230"/>
      <c r="JJF304" s="291"/>
      <c r="JJG304" s="228"/>
      <c r="JJH304" s="229"/>
      <c r="JJI304" s="230"/>
      <c r="JJJ304" s="230"/>
      <c r="JJK304" s="291"/>
      <c r="JJL304" s="228"/>
      <c r="JJM304" s="229"/>
      <c r="JJN304" s="230"/>
      <c r="JJO304" s="230"/>
      <c r="JJP304" s="291"/>
      <c r="JJQ304" s="228"/>
      <c r="JJR304" s="229"/>
      <c r="JJS304" s="230"/>
      <c r="JJT304" s="230"/>
      <c r="JJU304" s="291"/>
      <c r="JJV304" s="228"/>
      <c r="JJW304" s="229"/>
      <c r="JJX304" s="230"/>
      <c r="JJY304" s="230"/>
      <c r="JJZ304" s="291"/>
      <c r="JKA304" s="228"/>
      <c r="JKB304" s="229"/>
      <c r="JKC304" s="230"/>
      <c r="JKD304" s="230"/>
      <c r="JKE304" s="291"/>
      <c r="JKF304" s="228"/>
      <c r="JKG304" s="229"/>
      <c r="JKH304" s="230"/>
      <c r="JKI304" s="230"/>
      <c r="JKJ304" s="291"/>
      <c r="JKK304" s="228"/>
      <c r="JKL304" s="229"/>
      <c r="JKM304" s="230"/>
      <c r="JKN304" s="230"/>
      <c r="JKO304" s="291"/>
      <c r="JKP304" s="228"/>
      <c r="JKQ304" s="229"/>
      <c r="JKR304" s="230"/>
      <c r="JKS304" s="230"/>
      <c r="JKT304" s="291"/>
      <c r="JKU304" s="228"/>
      <c r="JKV304" s="229"/>
      <c r="JKW304" s="230"/>
      <c r="JKX304" s="230"/>
      <c r="JKY304" s="291"/>
      <c r="JKZ304" s="228"/>
      <c r="JLA304" s="229"/>
      <c r="JLB304" s="230"/>
      <c r="JLC304" s="230"/>
      <c r="JLD304" s="291"/>
      <c r="JLE304" s="228"/>
      <c r="JLF304" s="229"/>
      <c r="JLG304" s="230"/>
      <c r="JLH304" s="230"/>
      <c r="JLI304" s="291"/>
      <c r="JLJ304" s="228"/>
      <c r="JLK304" s="229"/>
      <c r="JLL304" s="230"/>
      <c r="JLM304" s="230"/>
      <c r="JLN304" s="291"/>
      <c r="JLO304" s="228"/>
      <c r="JLP304" s="229"/>
      <c r="JLQ304" s="230"/>
      <c r="JLR304" s="230"/>
      <c r="JLS304" s="291"/>
      <c r="JLT304" s="228"/>
      <c r="JLU304" s="229"/>
      <c r="JLV304" s="230"/>
      <c r="JLW304" s="230"/>
      <c r="JLX304" s="291"/>
      <c r="JLY304" s="228"/>
      <c r="JLZ304" s="229"/>
      <c r="JMA304" s="230"/>
      <c r="JMB304" s="230"/>
      <c r="JMC304" s="291"/>
      <c r="JMD304" s="228"/>
      <c r="JME304" s="229"/>
      <c r="JMF304" s="230"/>
      <c r="JMG304" s="230"/>
      <c r="JMH304" s="291"/>
      <c r="JMI304" s="228"/>
      <c r="JMJ304" s="229"/>
      <c r="JMK304" s="230"/>
      <c r="JML304" s="230"/>
      <c r="JMM304" s="291"/>
      <c r="JMN304" s="228"/>
      <c r="JMO304" s="229"/>
      <c r="JMP304" s="230"/>
      <c r="JMQ304" s="230"/>
      <c r="JMR304" s="291"/>
      <c r="JMS304" s="228"/>
      <c r="JMT304" s="229"/>
      <c r="JMU304" s="230"/>
      <c r="JMV304" s="230"/>
      <c r="JMW304" s="291"/>
      <c r="JMX304" s="228"/>
      <c r="JMY304" s="229"/>
      <c r="JMZ304" s="230"/>
      <c r="JNA304" s="230"/>
      <c r="JNB304" s="291"/>
      <c r="JNC304" s="228"/>
      <c r="JND304" s="229"/>
      <c r="JNE304" s="230"/>
      <c r="JNF304" s="230"/>
      <c r="JNG304" s="291"/>
      <c r="JNH304" s="228"/>
      <c r="JNI304" s="229"/>
      <c r="JNJ304" s="230"/>
      <c r="JNK304" s="230"/>
      <c r="JNL304" s="291"/>
      <c r="JNM304" s="228"/>
      <c r="JNN304" s="229"/>
      <c r="JNO304" s="230"/>
      <c r="JNP304" s="230"/>
      <c r="JNQ304" s="291"/>
      <c r="JNR304" s="228"/>
      <c r="JNS304" s="229"/>
      <c r="JNT304" s="230"/>
      <c r="JNU304" s="230"/>
      <c r="JNV304" s="291"/>
      <c r="JNW304" s="228"/>
      <c r="JNX304" s="229"/>
      <c r="JNY304" s="230"/>
      <c r="JNZ304" s="230"/>
      <c r="JOA304" s="291"/>
      <c r="JOB304" s="228"/>
      <c r="JOC304" s="229"/>
      <c r="JOD304" s="230"/>
      <c r="JOE304" s="230"/>
      <c r="JOF304" s="291"/>
      <c r="JOG304" s="228"/>
      <c r="JOH304" s="229"/>
      <c r="JOI304" s="230"/>
      <c r="JOJ304" s="230"/>
      <c r="JOK304" s="291"/>
      <c r="JOL304" s="228"/>
      <c r="JOM304" s="229"/>
      <c r="JON304" s="230"/>
      <c r="JOO304" s="230"/>
      <c r="JOP304" s="291"/>
      <c r="JOQ304" s="228"/>
      <c r="JOR304" s="229"/>
      <c r="JOS304" s="230"/>
      <c r="JOT304" s="230"/>
      <c r="JOU304" s="291"/>
      <c r="JOV304" s="228"/>
      <c r="JOW304" s="229"/>
      <c r="JOX304" s="230"/>
      <c r="JOY304" s="230"/>
      <c r="JOZ304" s="291"/>
      <c r="JPA304" s="228"/>
      <c r="JPB304" s="229"/>
      <c r="JPC304" s="230"/>
      <c r="JPD304" s="230"/>
      <c r="JPE304" s="291"/>
      <c r="JPF304" s="228"/>
      <c r="JPG304" s="229"/>
      <c r="JPH304" s="230"/>
      <c r="JPI304" s="230"/>
      <c r="JPJ304" s="291"/>
      <c r="JPK304" s="228"/>
      <c r="JPL304" s="229"/>
      <c r="JPM304" s="230"/>
      <c r="JPN304" s="230"/>
      <c r="JPO304" s="291"/>
      <c r="JPP304" s="228"/>
      <c r="JPQ304" s="229"/>
      <c r="JPR304" s="230"/>
      <c r="JPS304" s="230"/>
      <c r="JPT304" s="291"/>
      <c r="JPU304" s="228"/>
      <c r="JPV304" s="229"/>
      <c r="JPW304" s="230"/>
      <c r="JPX304" s="230"/>
      <c r="JPY304" s="291"/>
      <c r="JPZ304" s="228"/>
      <c r="JQA304" s="229"/>
      <c r="JQB304" s="230"/>
      <c r="JQC304" s="230"/>
      <c r="JQD304" s="291"/>
      <c r="JQE304" s="228"/>
      <c r="JQF304" s="229"/>
      <c r="JQG304" s="230"/>
      <c r="JQH304" s="230"/>
      <c r="JQI304" s="291"/>
      <c r="JQJ304" s="228"/>
      <c r="JQK304" s="229"/>
      <c r="JQL304" s="230"/>
      <c r="JQM304" s="230"/>
      <c r="JQN304" s="291"/>
      <c r="JQO304" s="228"/>
      <c r="JQP304" s="229"/>
      <c r="JQQ304" s="230"/>
      <c r="JQR304" s="230"/>
      <c r="JQS304" s="291"/>
      <c r="JQT304" s="228"/>
      <c r="JQU304" s="229"/>
      <c r="JQV304" s="230"/>
      <c r="JQW304" s="230"/>
      <c r="JQX304" s="291"/>
      <c r="JQY304" s="228"/>
      <c r="JQZ304" s="229"/>
      <c r="JRA304" s="230"/>
      <c r="JRB304" s="230"/>
      <c r="JRC304" s="291"/>
      <c r="JRD304" s="228"/>
      <c r="JRE304" s="229"/>
      <c r="JRF304" s="230"/>
      <c r="JRG304" s="230"/>
      <c r="JRH304" s="291"/>
      <c r="JRI304" s="228"/>
      <c r="JRJ304" s="229"/>
      <c r="JRK304" s="230"/>
      <c r="JRL304" s="230"/>
      <c r="JRM304" s="291"/>
      <c r="JRN304" s="228"/>
      <c r="JRO304" s="229"/>
      <c r="JRP304" s="230"/>
      <c r="JRQ304" s="230"/>
      <c r="JRR304" s="291"/>
      <c r="JRS304" s="228"/>
      <c r="JRT304" s="229"/>
      <c r="JRU304" s="230"/>
      <c r="JRV304" s="230"/>
      <c r="JRW304" s="291"/>
      <c r="JRX304" s="228"/>
      <c r="JRY304" s="229"/>
      <c r="JRZ304" s="230"/>
      <c r="JSA304" s="230"/>
      <c r="JSB304" s="291"/>
      <c r="JSC304" s="228"/>
      <c r="JSD304" s="229"/>
      <c r="JSE304" s="230"/>
      <c r="JSF304" s="230"/>
      <c r="JSG304" s="291"/>
      <c r="JSH304" s="228"/>
      <c r="JSI304" s="229"/>
      <c r="JSJ304" s="230"/>
      <c r="JSK304" s="230"/>
      <c r="JSL304" s="291"/>
      <c r="JSM304" s="228"/>
      <c r="JSN304" s="229"/>
      <c r="JSO304" s="230"/>
      <c r="JSP304" s="230"/>
      <c r="JSQ304" s="291"/>
      <c r="JSR304" s="228"/>
      <c r="JSS304" s="229"/>
      <c r="JST304" s="230"/>
      <c r="JSU304" s="230"/>
      <c r="JSV304" s="291"/>
      <c r="JSW304" s="228"/>
      <c r="JSX304" s="229"/>
      <c r="JSY304" s="230"/>
      <c r="JSZ304" s="230"/>
      <c r="JTA304" s="291"/>
      <c r="JTB304" s="228"/>
      <c r="JTC304" s="229"/>
      <c r="JTD304" s="230"/>
      <c r="JTE304" s="230"/>
      <c r="JTF304" s="291"/>
      <c r="JTG304" s="228"/>
      <c r="JTH304" s="229"/>
      <c r="JTI304" s="230"/>
      <c r="JTJ304" s="230"/>
      <c r="JTK304" s="291"/>
      <c r="JTL304" s="228"/>
      <c r="JTM304" s="229"/>
      <c r="JTN304" s="230"/>
      <c r="JTO304" s="230"/>
      <c r="JTP304" s="291"/>
      <c r="JTQ304" s="228"/>
      <c r="JTR304" s="229"/>
      <c r="JTS304" s="230"/>
      <c r="JTT304" s="230"/>
      <c r="JTU304" s="291"/>
      <c r="JTV304" s="228"/>
      <c r="JTW304" s="229"/>
      <c r="JTX304" s="230"/>
      <c r="JTY304" s="230"/>
      <c r="JTZ304" s="291"/>
      <c r="JUA304" s="228"/>
      <c r="JUB304" s="229"/>
      <c r="JUC304" s="230"/>
      <c r="JUD304" s="230"/>
      <c r="JUE304" s="291"/>
      <c r="JUF304" s="228"/>
      <c r="JUG304" s="229"/>
      <c r="JUH304" s="230"/>
      <c r="JUI304" s="230"/>
      <c r="JUJ304" s="291"/>
      <c r="JUK304" s="228"/>
      <c r="JUL304" s="229"/>
      <c r="JUM304" s="230"/>
      <c r="JUN304" s="230"/>
      <c r="JUO304" s="291"/>
      <c r="JUP304" s="228"/>
      <c r="JUQ304" s="229"/>
      <c r="JUR304" s="230"/>
      <c r="JUS304" s="230"/>
      <c r="JUT304" s="291"/>
      <c r="JUU304" s="228"/>
      <c r="JUV304" s="229"/>
      <c r="JUW304" s="230"/>
      <c r="JUX304" s="230"/>
      <c r="JUY304" s="291"/>
      <c r="JUZ304" s="228"/>
      <c r="JVA304" s="229"/>
      <c r="JVB304" s="230"/>
      <c r="JVC304" s="230"/>
      <c r="JVD304" s="291"/>
      <c r="JVE304" s="228"/>
      <c r="JVF304" s="229"/>
      <c r="JVG304" s="230"/>
      <c r="JVH304" s="230"/>
      <c r="JVI304" s="291"/>
      <c r="JVJ304" s="228"/>
      <c r="JVK304" s="229"/>
      <c r="JVL304" s="230"/>
      <c r="JVM304" s="230"/>
      <c r="JVN304" s="291"/>
      <c r="JVO304" s="228"/>
      <c r="JVP304" s="229"/>
      <c r="JVQ304" s="230"/>
      <c r="JVR304" s="230"/>
      <c r="JVS304" s="291"/>
      <c r="JVT304" s="228"/>
      <c r="JVU304" s="229"/>
      <c r="JVV304" s="230"/>
      <c r="JVW304" s="230"/>
      <c r="JVX304" s="291"/>
      <c r="JVY304" s="228"/>
      <c r="JVZ304" s="229"/>
      <c r="JWA304" s="230"/>
      <c r="JWB304" s="230"/>
      <c r="JWC304" s="291"/>
      <c r="JWD304" s="228"/>
      <c r="JWE304" s="229"/>
      <c r="JWF304" s="230"/>
      <c r="JWG304" s="230"/>
      <c r="JWH304" s="291"/>
      <c r="JWI304" s="228"/>
      <c r="JWJ304" s="229"/>
      <c r="JWK304" s="230"/>
      <c r="JWL304" s="230"/>
      <c r="JWM304" s="291"/>
      <c r="JWN304" s="228"/>
      <c r="JWO304" s="229"/>
      <c r="JWP304" s="230"/>
      <c r="JWQ304" s="230"/>
      <c r="JWR304" s="291"/>
      <c r="JWS304" s="228"/>
      <c r="JWT304" s="229"/>
      <c r="JWU304" s="230"/>
      <c r="JWV304" s="230"/>
      <c r="JWW304" s="291"/>
      <c r="JWX304" s="228"/>
      <c r="JWY304" s="229"/>
      <c r="JWZ304" s="230"/>
      <c r="JXA304" s="230"/>
      <c r="JXB304" s="291"/>
      <c r="JXC304" s="228"/>
      <c r="JXD304" s="229"/>
      <c r="JXE304" s="230"/>
      <c r="JXF304" s="230"/>
      <c r="JXG304" s="291"/>
      <c r="JXH304" s="228"/>
      <c r="JXI304" s="229"/>
      <c r="JXJ304" s="230"/>
      <c r="JXK304" s="230"/>
      <c r="JXL304" s="291"/>
      <c r="JXM304" s="228"/>
      <c r="JXN304" s="229"/>
      <c r="JXO304" s="230"/>
      <c r="JXP304" s="230"/>
      <c r="JXQ304" s="291"/>
      <c r="JXR304" s="228"/>
      <c r="JXS304" s="229"/>
      <c r="JXT304" s="230"/>
      <c r="JXU304" s="230"/>
      <c r="JXV304" s="291"/>
      <c r="JXW304" s="228"/>
      <c r="JXX304" s="229"/>
      <c r="JXY304" s="230"/>
      <c r="JXZ304" s="230"/>
      <c r="JYA304" s="291"/>
      <c r="JYB304" s="228"/>
      <c r="JYC304" s="229"/>
      <c r="JYD304" s="230"/>
      <c r="JYE304" s="230"/>
      <c r="JYF304" s="291"/>
      <c r="JYG304" s="228"/>
      <c r="JYH304" s="229"/>
      <c r="JYI304" s="230"/>
      <c r="JYJ304" s="230"/>
      <c r="JYK304" s="291"/>
      <c r="JYL304" s="228"/>
      <c r="JYM304" s="229"/>
      <c r="JYN304" s="230"/>
      <c r="JYO304" s="230"/>
      <c r="JYP304" s="291"/>
      <c r="JYQ304" s="228"/>
      <c r="JYR304" s="229"/>
      <c r="JYS304" s="230"/>
      <c r="JYT304" s="230"/>
      <c r="JYU304" s="291"/>
      <c r="JYV304" s="228"/>
      <c r="JYW304" s="229"/>
      <c r="JYX304" s="230"/>
      <c r="JYY304" s="230"/>
      <c r="JYZ304" s="291"/>
      <c r="JZA304" s="228"/>
      <c r="JZB304" s="229"/>
      <c r="JZC304" s="230"/>
      <c r="JZD304" s="230"/>
      <c r="JZE304" s="291"/>
      <c r="JZF304" s="228"/>
      <c r="JZG304" s="229"/>
      <c r="JZH304" s="230"/>
      <c r="JZI304" s="230"/>
      <c r="JZJ304" s="291"/>
      <c r="JZK304" s="228"/>
      <c r="JZL304" s="229"/>
      <c r="JZM304" s="230"/>
      <c r="JZN304" s="230"/>
      <c r="JZO304" s="291"/>
      <c r="JZP304" s="228"/>
      <c r="JZQ304" s="229"/>
      <c r="JZR304" s="230"/>
      <c r="JZS304" s="230"/>
      <c r="JZT304" s="291"/>
      <c r="JZU304" s="228"/>
      <c r="JZV304" s="229"/>
      <c r="JZW304" s="230"/>
      <c r="JZX304" s="230"/>
      <c r="JZY304" s="291"/>
      <c r="JZZ304" s="228"/>
      <c r="KAA304" s="229"/>
      <c r="KAB304" s="230"/>
      <c r="KAC304" s="230"/>
      <c r="KAD304" s="291"/>
      <c r="KAE304" s="228"/>
      <c r="KAF304" s="229"/>
      <c r="KAG304" s="230"/>
      <c r="KAH304" s="230"/>
      <c r="KAI304" s="291"/>
      <c r="KAJ304" s="228"/>
      <c r="KAK304" s="229"/>
      <c r="KAL304" s="230"/>
      <c r="KAM304" s="230"/>
      <c r="KAN304" s="291"/>
      <c r="KAO304" s="228"/>
      <c r="KAP304" s="229"/>
      <c r="KAQ304" s="230"/>
      <c r="KAR304" s="230"/>
      <c r="KAS304" s="291"/>
      <c r="KAT304" s="228"/>
      <c r="KAU304" s="229"/>
      <c r="KAV304" s="230"/>
      <c r="KAW304" s="230"/>
      <c r="KAX304" s="291"/>
      <c r="KAY304" s="228"/>
      <c r="KAZ304" s="229"/>
      <c r="KBA304" s="230"/>
      <c r="KBB304" s="230"/>
      <c r="KBC304" s="291"/>
      <c r="KBD304" s="228"/>
      <c r="KBE304" s="229"/>
      <c r="KBF304" s="230"/>
      <c r="KBG304" s="230"/>
      <c r="KBH304" s="291"/>
      <c r="KBI304" s="228"/>
      <c r="KBJ304" s="229"/>
      <c r="KBK304" s="230"/>
      <c r="KBL304" s="230"/>
      <c r="KBM304" s="291"/>
      <c r="KBN304" s="228"/>
      <c r="KBO304" s="229"/>
      <c r="KBP304" s="230"/>
      <c r="KBQ304" s="230"/>
      <c r="KBR304" s="291"/>
      <c r="KBS304" s="228"/>
      <c r="KBT304" s="229"/>
      <c r="KBU304" s="230"/>
      <c r="KBV304" s="230"/>
      <c r="KBW304" s="291"/>
      <c r="KBX304" s="228"/>
      <c r="KBY304" s="229"/>
      <c r="KBZ304" s="230"/>
      <c r="KCA304" s="230"/>
      <c r="KCB304" s="291"/>
      <c r="KCC304" s="228"/>
      <c r="KCD304" s="229"/>
      <c r="KCE304" s="230"/>
      <c r="KCF304" s="230"/>
      <c r="KCG304" s="291"/>
      <c r="KCH304" s="228"/>
      <c r="KCI304" s="229"/>
      <c r="KCJ304" s="230"/>
      <c r="KCK304" s="230"/>
      <c r="KCL304" s="291"/>
      <c r="KCM304" s="228"/>
      <c r="KCN304" s="229"/>
      <c r="KCO304" s="230"/>
      <c r="KCP304" s="230"/>
      <c r="KCQ304" s="291"/>
      <c r="KCR304" s="228"/>
      <c r="KCS304" s="229"/>
      <c r="KCT304" s="230"/>
      <c r="KCU304" s="230"/>
      <c r="KCV304" s="291"/>
      <c r="KCW304" s="228"/>
      <c r="KCX304" s="229"/>
      <c r="KCY304" s="230"/>
      <c r="KCZ304" s="230"/>
      <c r="KDA304" s="291"/>
      <c r="KDB304" s="228"/>
      <c r="KDC304" s="229"/>
      <c r="KDD304" s="230"/>
      <c r="KDE304" s="230"/>
      <c r="KDF304" s="291"/>
      <c r="KDG304" s="228"/>
      <c r="KDH304" s="229"/>
      <c r="KDI304" s="230"/>
      <c r="KDJ304" s="230"/>
      <c r="KDK304" s="291"/>
      <c r="KDL304" s="228"/>
      <c r="KDM304" s="229"/>
      <c r="KDN304" s="230"/>
      <c r="KDO304" s="230"/>
      <c r="KDP304" s="291"/>
      <c r="KDQ304" s="228"/>
      <c r="KDR304" s="229"/>
      <c r="KDS304" s="230"/>
      <c r="KDT304" s="230"/>
      <c r="KDU304" s="291"/>
      <c r="KDV304" s="228"/>
      <c r="KDW304" s="229"/>
      <c r="KDX304" s="230"/>
      <c r="KDY304" s="230"/>
      <c r="KDZ304" s="291"/>
      <c r="KEA304" s="228"/>
      <c r="KEB304" s="229"/>
      <c r="KEC304" s="230"/>
      <c r="KED304" s="230"/>
      <c r="KEE304" s="291"/>
      <c r="KEF304" s="228"/>
      <c r="KEG304" s="229"/>
      <c r="KEH304" s="230"/>
      <c r="KEI304" s="230"/>
      <c r="KEJ304" s="291"/>
      <c r="KEK304" s="228"/>
      <c r="KEL304" s="229"/>
      <c r="KEM304" s="230"/>
      <c r="KEN304" s="230"/>
      <c r="KEO304" s="291"/>
      <c r="KEP304" s="228"/>
      <c r="KEQ304" s="229"/>
      <c r="KER304" s="230"/>
      <c r="KES304" s="230"/>
      <c r="KET304" s="291"/>
      <c r="KEU304" s="228"/>
      <c r="KEV304" s="229"/>
      <c r="KEW304" s="230"/>
      <c r="KEX304" s="230"/>
      <c r="KEY304" s="291"/>
      <c r="KEZ304" s="228"/>
      <c r="KFA304" s="229"/>
      <c r="KFB304" s="230"/>
      <c r="KFC304" s="230"/>
      <c r="KFD304" s="291"/>
      <c r="KFE304" s="228"/>
      <c r="KFF304" s="229"/>
      <c r="KFG304" s="230"/>
      <c r="KFH304" s="230"/>
      <c r="KFI304" s="291"/>
      <c r="KFJ304" s="228"/>
      <c r="KFK304" s="229"/>
      <c r="KFL304" s="230"/>
      <c r="KFM304" s="230"/>
      <c r="KFN304" s="291"/>
      <c r="KFO304" s="228"/>
      <c r="KFP304" s="229"/>
      <c r="KFQ304" s="230"/>
      <c r="KFR304" s="230"/>
      <c r="KFS304" s="291"/>
      <c r="KFT304" s="228"/>
      <c r="KFU304" s="229"/>
      <c r="KFV304" s="230"/>
      <c r="KFW304" s="230"/>
      <c r="KFX304" s="291"/>
      <c r="KFY304" s="228"/>
      <c r="KFZ304" s="229"/>
      <c r="KGA304" s="230"/>
      <c r="KGB304" s="230"/>
      <c r="KGC304" s="291"/>
      <c r="KGD304" s="228"/>
      <c r="KGE304" s="229"/>
      <c r="KGF304" s="230"/>
      <c r="KGG304" s="230"/>
      <c r="KGH304" s="291"/>
      <c r="KGI304" s="228"/>
      <c r="KGJ304" s="229"/>
      <c r="KGK304" s="230"/>
      <c r="KGL304" s="230"/>
      <c r="KGM304" s="291"/>
      <c r="KGN304" s="228"/>
      <c r="KGO304" s="229"/>
      <c r="KGP304" s="230"/>
      <c r="KGQ304" s="230"/>
      <c r="KGR304" s="291"/>
      <c r="KGS304" s="228"/>
      <c r="KGT304" s="229"/>
      <c r="KGU304" s="230"/>
      <c r="KGV304" s="230"/>
      <c r="KGW304" s="291"/>
      <c r="KGX304" s="228"/>
      <c r="KGY304" s="229"/>
      <c r="KGZ304" s="230"/>
      <c r="KHA304" s="230"/>
      <c r="KHB304" s="291"/>
      <c r="KHC304" s="228"/>
      <c r="KHD304" s="229"/>
      <c r="KHE304" s="230"/>
      <c r="KHF304" s="230"/>
      <c r="KHG304" s="291"/>
      <c r="KHH304" s="228"/>
      <c r="KHI304" s="229"/>
      <c r="KHJ304" s="230"/>
      <c r="KHK304" s="230"/>
      <c r="KHL304" s="291"/>
      <c r="KHM304" s="228"/>
      <c r="KHN304" s="229"/>
      <c r="KHO304" s="230"/>
      <c r="KHP304" s="230"/>
      <c r="KHQ304" s="291"/>
      <c r="KHR304" s="228"/>
      <c r="KHS304" s="229"/>
      <c r="KHT304" s="230"/>
      <c r="KHU304" s="230"/>
      <c r="KHV304" s="291"/>
      <c r="KHW304" s="228"/>
      <c r="KHX304" s="229"/>
      <c r="KHY304" s="230"/>
      <c r="KHZ304" s="230"/>
      <c r="KIA304" s="291"/>
      <c r="KIB304" s="228"/>
      <c r="KIC304" s="229"/>
      <c r="KID304" s="230"/>
      <c r="KIE304" s="230"/>
      <c r="KIF304" s="291"/>
      <c r="KIG304" s="228"/>
      <c r="KIH304" s="229"/>
      <c r="KII304" s="230"/>
      <c r="KIJ304" s="230"/>
      <c r="KIK304" s="291"/>
      <c r="KIL304" s="228"/>
      <c r="KIM304" s="229"/>
      <c r="KIN304" s="230"/>
      <c r="KIO304" s="230"/>
      <c r="KIP304" s="291"/>
      <c r="KIQ304" s="228"/>
      <c r="KIR304" s="229"/>
      <c r="KIS304" s="230"/>
      <c r="KIT304" s="230"/>
      <c r="KIU304" s="291"/>
      <c r="KIV304" s="228"/>
      <c r="KIW304" s="229"/>
      <c r="KIX304" s="230"/>
      <c r="KIY304" s="230"/>
      <c r="KIZ304" s="291"/>
      <c r="KJA304" s="228"/>
      <c r="KJB304" s="229"/>
      <c r="KJC304" s="230"/>
      <c r="KJD304" s="230"/>
      <c r="KJE304" s="291"/>
      <c r="KJF304" s="228"/>
      <c r="KJG304" s="229"/>
      <c r="KJH304" s="230"/>
      <c r="KJI304" s="230"/>
      <c r="KJJ304" s="291"/>
      <c r="KJK304" s="228"/>
      <c r="KJL304" s="229"/>
      <c r="KJM304" s="230"/>
      <c r="KJN304" s="230"/>
      <c r="KJO304" s="291"/>
      <c r="KJP304" s="228"/>
      <c r="KJQ304" s="229"/>
      <c r="KJR304" s="230"/>
      <c r="KJS304" s="230"/>
      <c r="KJT304" s="291"/>
      <c r="KJU304" s="228"/>
      <c r="KJV304" s="229"/>
      <c r="KJW304" s="230"/>
      <c r="KJX304" s="230"/>
      <c r="KJY304" s="291"/>
      <c r="KJZ304" s="228"/>
      <c r="KKA304" s="229"/>
      <c r="KKB304" s="230"/>
      <c r="KKC304" s="230"/>
      <c r="KKD304" s="291"/>
      <c r="KKE304" s="228"/>
      <c r="KKF304" s="229"/>
      <c r="KKG304" s="230"/>
      <c r="KKH304" s="230"/>
      <c r="KKI304" s="291"/>
      <c r="KKJ304" s="228"/>
      <c r="KKK304" s="229"/>
      <c r="KKL304" s="230"/>
      <c r="KKM304" s="230"/>
      <c r="KKN304" s="291"/>
      <c r="KKO304" s="228"/>
      <c r="KKP304" s="229"/>
      <c r="KKQ304" s="230"/>
      <c r="KKR304" s="230"/>
      <c r="KKS304" s="291"/>
      <c r="KKT304" s="228"/>
      <c r="KKU304" s="229"/>
      <c r="KKV304" s="230"/>
      <c r="KKW304" s="230"/>
      <c r="KKX304" s="291"/>
      <c r="KKY304" s="228"/>
      <c r="KKZ304" s="229"/>
      <c r="KLA304" s="230"/>
      <c r="KLB304" s="230"/>
      <c r="KLC304" s="291"/>
      <c r="KLD304" s="228"/>
      <c r="KLE304" s="229"/>
      <c r="KLF304" s="230"/>
      <c r="KLG304" s="230"/>
      <c r="KLH304" s="291"/>
      <c r="KLI304" s="228"/>
      <c r="KLJ304" s="229"/>
      <c r="KLK304" s="230"/>
      <c r="KLL304" s="230"/>
      <c r="KLM304" s="291"/>
      <c r="KLN304" s="228"/>
      <c r="KLO304" s="229"/>
      <c r="KLP304" s="230"/>
      <c r="KLQ304" s="230"/>
      <c r="KLR304" s="291"/>
      <c r="KLS304" s="228"/>
      <c r="KLT304" s="229"/>
      <c r="KLU304" s="230"/>
      <c r="KLV304" s="230"/>
      <c r="KLW304" s="291"/>
      <c r="KLX304" s="228"/>
      <c r="KLY304" s="229"/>
      <c r="KLZ304" s="230"/>
      <c r="KMA304" s="230"/>
      <c r="KMB304" s="291"/>
      <c r="KMC304" s="228"/>
      <c r="KMD304" s="229"/>
      <c r="KME304" s="230"/>
      <c r="KMF304" s="230"/>
      <c r="KMG304" s="291"/>
      <c r="KMH304" s="228"/>
      <c r="KMI304" s="229"/>
      <c r="KMJ304" s="230"/>
      <c r="KMK304" s="230"/>
      <c r="KML304" s="291"/>
      <c r="KMM304" s="228"/>
      <c r="KMN304" s="229"/>
      <c r="KMO304" s="230"/>
      <c r="KMP304" s="230"/>
      <c r="KMQ304" s="291"/>
      <c r="KMR304" s="228"/>
      <c r="KMS304" s="229"/>
      <c r="KMT304" s="230"/>
      <c r="KMU304" s="230"/>
      <c r="KMV304" s="291"/>
      <c r="KMW304" s="228"/>
      <c r="KMX304" s="229"/>
      <c r="KMY304" s="230"/>
      <c r="KMZ304" s="230"/>
      <c r="KNA304" s="291"/>
      <c r="KNB304" s="228"/>
      <c r="KNC304" s="229"/>
      <c r="KND304" s="230"/>
      <c r="KNE304" s="230"/>
      <c r="KNF304" s="291"/>
      <c r="KNG304" s="228"/>
      <c r="KNH304" s="229"/>
      <c r="KNI304" s="230"/>
      <c r="KNJ304" s="230"/>
      <c r="KNK304" s="291"/>
      <c r="KNL304" s="228"/>
      <c r="KNM304" s="229"/>
      <c r="KNN304" s="230"/>
      <c r="KNO304" s="230"/>
      <c r="KNP304" s="291"/>
      <c r="KNQ304" s="228"/>
      <c r="KNR304" s="229"/>
      <c r="KNS304" s="230"/>
      <c r="KNT304" s="230"/>
      <c r="KNU304" s="291"/>
      <c r="KNV304" s="228"/>
      <c r="KNW304" s="229"/>
      <c r="KNX304" s="230"/>
      <c r="KNY304" s="230"/>
      <c r="KNZ304" s="291"/>
      <c r="KOA304" s="228"/>
      <c r="KOB304" s="229"/>
      <c r="KOC304" s="230"/>
      <c r="KOD304" s="230"/>
      <c r="KOE304" s="291"/>
      <c r="KOF304" s="228"/>
      <c r="KOG304" s="229"/>
      <c r="KOH304" s="230"/>
      <c r="KOI304" s="230"/>
      <c r="KOJ304" s="291"/>
      <c r="KOK304" s="228"/>
      <c r="KOL304" s="229"/>
      <c r="KOM304" s="230"/>
      <c r="KON304" s="230"/>
      <c r="KOO304" s="291"/>
      <c r="KOP304" s="228"/>
      <c r="KOQ304" s="229"/>
      <c r="KOR304" s="230"/>
      <c r="KOS304" s="230"/>
      <c r="KOT304" s="291"/>
      <c r="KOU304" s="228"/>
      <c r="KOV304" s="229"/>
      <c r="KOW304" s="230"/>
      <c r="KOX304" s="230"/>
      <c r="KOY304" s="291"/>
      <c r="KOZ304" s="228"/>
      <c r="KPA304" s="229"/>
      <c r="KPB304" s="230"/>
      <c r="KPC304" s="230"/>
      <c r="KPD304" s="291"/>
      <c r="KPE304" s="228"/>
      <c r="KPF304" s="229"/>
      <c r="KPG304" s="230"/>
      <c r="KPH304" s="230"/>
      <c r="KPI304" s="291"/>
      <c r="KPJ304" s="228"/>
      <c r="KPK304" s="229"/>
      <c r="KPL304" s="230"/>
      <c r="KPM304" s="230"/>
      <c r="KPN304" s="291"/>
      <c r="KPO304" s="228"/>
      <c r="KPP304" s="229"/>
      <c r="KPQ304" s="230"/>
      <c r="KPR304" s="230"/>
      <c r="KPS304" s="291"/>
      <c r="KPT304" s="228"/>
      <c r="KPU304" s="229"/>
      <c r="KPV304" s="230"/>
      <c r="KPW304" s="230"/>
      <c r="KPX304" s="291"/>
      <c r="KPY304" s="228"/>
      <c r="KPZ304" s="229"/>
      <c r="KQA304" s="230"/>
      <c r="KQB304" s="230"/>
      <c r="KQC304" s="291"/>
      <c r="KQD304" s="228"/>
      <c r="KQE304" s="229"/>
      <c r="KQF304" s="230"/>
      <c r="KQG304" s="230"/>
      <c r="KQH304" s="291"/>
      <c r="KQI304" s="228"/>
      <c r="KQJ304" s="229"/>
      <c r="KQK304" s="230"/>
      <c r="KQL304" s="230"/>
      <c r="KQM304" s="291"/>
      <c r="KQN304" s="228"/>
      <c r="KQO304" s="229"/>
      <c r="KQP304" s="230"/>
      <c r="KQQ304" s="230"/>
      <c r="KQR304" s="291"/>
      <c r="KQS304" s="228"/>
      <c r="KQT304" s="229"/>
      <c r="KQU304" s="230"/>
      <c r="KQV304" s="230"/>
      <c r="KQW304" s="291"/>
      <c r="KQX304" s="228"/>
      <c r="KQY304" s="229"/>
      <c r="KQZ304" s="230"/>
      <c r="KRA304" s="230"/>
      <c r="KRB304" s="291"/>
      <c r="KRC304" s="228"/>
      <c r="KRD304" s="229"/>
      <c r="KRE304" s="230"/>
      <c r="KRF304" s="230"/>
      <c r="KRG304" s="291"/>
      <c r="KRH304" s="228"/>
      <c r="KRI304" s="229"/>
      <c r="KRJ304" s="230"/>
      <c r="KRK304" s="230"/>
      <c r="KRL304" s="291"/>
      <c r="KRM304" s="228"/>
      <c r="KRN304" s="229"/>
      <c r="KRO304" s="230"/>
      <c r="KRP304" s="230"/>
      <c r="KRQ304" s="291"/>
      <c r="KRR304" s="228"/>
      <c r="KRS304" s="229"/>
      <c r="KRT304" s="230"/>
      <c r="KRU304" s="230"/>
      <c r="KRV304" s="291"/>
      <c r="KRW304" s="228"/>
      <c r="KRX304" s="229"/>
      <c r="KRY304" s="230"/>
      <c r="KRZ304" s="230"/>
      <c r="KSA304" s="291"/>
      <c r="KSB304" s="228"/>
      <c r="KSC304" s="229"/>
      <c r="KSD304" s="230"/>
      <c r="KSE304" s="230"/>
      <c r="KSF304" s="291"/>
      <c r="KSG304" s="228"/>
      <c r="KSH304" s="229"/>
      <c r="KSI304" s="230"/>
      <c r="KSJ304" s="230"/>
      <c r="KSK304" s="291"/>
      <c r="KSL304" s="228"/>
      <c r="KSM304" s="229"/>
      <c r="KSN304" s="230"/>
      <c r="KSO304" s="230"/>
      <c r="KSP304" s="291"/>
      <c r="KSQ304" s="228"/>
      <c r="KSR304" s="229"/>
      <c r="KSS304" s="230"/>
      <c r="KST304" s="230"/>
      <c r="KSU304" s="291"/>
      <c r="KSV304" s="228"/>
      <c r="KSW304" s="229"/>
      <c r="KSX304" s="230"/>
      <c r="KSY304" s="230"/>
      <c r="KSZ304" s="291"/>
      <c r="KTA304" s="228"/>
      <c r="KTB304" s="229"/>
      <c r="KTC304" s="230"/>
      <c r="KTD304" s="230"/>
      <c r="KTE304" s="291"/>
      <c r="KTF304" s="228"/>
      <c r="KTG304" s="229"/>
      <c r="KTH304" s="230"/>
      <c r="KTI304" s="230"/>
      <c r="KTJ304" s="291"/>
      <c r="KTK304" s="228"/>
      <c r="KTL304" s="229"/>
      <c r="KTM304" s="230"/>
      <c r="KTN304" s="230"/>
      <c r="KTO304" s="291"/>
      <c r="KTP304" s="228"/>
      <c r="KTQ304" s="229"/>
      <c r="KTR304" s="230"/>
      <c r="KTS304" s="230"/>
      <c r="KTT304" s="291"/>
      <c r="KTU304" s="228"/>
      <c r="KTV304" s="229"/>
      <c r="KTW304" s="230"/>
      <c r="KTX304" s="230"/>
      <c r="KTY304" s="291"/>
      <c r="KTZ304" s="228"/>
      <c r="KUA304" s="229"/>
      <c r="KUB304" s="230"/>
      <c r="KUC304" s="230"/>
      <c r="KUD304" s="291"/>
      <c r="KUE304" s="228"/>
      <c r="KUF304" s="229"/>
      <c r="KUG304" s="230"/>
      <c r="KUH304" s="230"/>
      <c r="KUI304" s="291"/>
      <c r="KUJ304" s="228"/>
      <c r="KUK304" s="229"/>
      <c r="KUL304" s="230"/>
      <c r="KUM304" s="230"/>
      <c r="KUN304" s="291"/>
      <c r="KUO304" s="228"/>
      <c r="KUP304" s="229"/>
      <c r="KUQ304" s="230"/>
      <c r="KUR304" s="230"/>
      <c r="KUS304" s="291"/>
      <c r="KUT304" s="228"/>
      <c r="KUU304" s="229"/>
      <c r="KUV304" s="230"/>
      <c r="KUW304" s="230"/>
      <c r="KUX304" s="291"/>
      <c r="KUY304" s="228"/>
      <c r="KUZ304" s="229"/>
      <c r="KVA304" s="230"/>
      <c r="KVB304" s="230"/>
      <c r="KVC304" s="291"/>
      <c r="KVD304" s="228"/>
      <c r="KVE304" s="229"/>
      <c r="KVF304" s="230"/>
      <c r="KVG304" s="230"/>
      <c r="KVH304" s="291"/>
      <c r="KVI304" s="228"/>
      <c r="KVJ304" s="229"/>
      <c r="KVK304" s="230"/>
      <c r="KVL304" s="230"/>
      <c r="KVM304" s="291"/>
      <c r="KVN304" s="228"/>
      <c r="KVO304" s="229"/>
      <c r="KVP304" s="230"/>
      <c r="KVQ304" s="230"/>
      <c r="KVR304" s="291"/>
      <c r="KVS304" s="228"/>
      <c r="KVT304" s="229"/>
      <c r="KVU304" s="230"/>
      <c r="KVV304" s="230"/>
      <c r="KVW304" s="291"/>
      <c r="KVX304" s="228"/>
      <c r="KVY304" s="229"/>
      <c r="KVZ304" s="230"/>
      <c r="KWA304" s="230"/>
      <c r="KWB304" s="291"/>
      <c r="KWC304" s="228"/>
      <c r="KWD304" s="229"/>
      <c r="KWE304" s="230"/>
      <c r="KWF304" s="230"/>
      <c r="KWG304" s="291"/>
      <c r="KWH304" s="228"/>
      <c r="KWI304" s="229"/>
      <c r="KWJ304" s="230"/>
      <c r="KWK304" s="230"/>
      <c r="KWL304" s="291"/>
      <c r="KWM304" s="228"/>
      <c r="KWN304" s="229"/>
      <c r="KWO304" s="230"/>
      <c r="KWP304" s="230"/>
      <c r="KWQ304" s="291"/>
      <c r="KWR304" s="228"/>
      <c r="KWS304" s="229"/>
      <c r="KWT304" s="230"/>
      <c r="KWU304" s="230"/>
      <c r="KWV304" s="291"/>
      <c r="KWW304" s="228"/>
      <c r="KWX304" s="229"/>
      <c r="KWY304" s="230"/>
      <c r="KWZ304" s="230"/>
      <c r="KXA304" s="291"/>
      <c r="KXB304" s="228"/>
      <c r="KXC304" s="229"/>
      <c r="KXD304" s="230"/>
      <c r="KXE304" s="230"/>
      <c r="KXF304" s="291"/>
      <c r="KXG304" s="228"/>
      <c r="KXH304" s="229"/>
      <c r="KXI304" s="230"/>
      <c r="KXJ304" s="230"/>
      <c r="KXK304" s="291"/>
      <c r="KXL304" s="228"/>
      <c r="KXM304" s="229"/>
      <c r="KXN304" s="230"/>
      <c r="KXO304" s="230"/>
      <c r="KXP304" s="291"/>
      <c r="KXQ304" s="228"/>
      <c r="KXR304" s="229"/>
      <c r="KXS304" s="230"/>
      <c r="KXT304" s="230"/>
      <c r="KXU304" s="291"/>
      <c r="KXV304" s="228"/>
      <c r="KXW304" s="229"/>
      <c r="KXX304" s="230"/>
      <c r="KXY304" s="230"/>
      <c r="KXZ304" s="291"/>
      <c r="KYA304" s="228"/>
      <c r="KYB304" s="229"/>
      <c r="KYC304" s="230"/>
      <c r="KYD304" s="230"/>
      <c r="KYE304" s="291"/>
      <c r="KYF304" s="228"/>
      <c r="KYG304" s="229"/>
      <c r="KYH304" s="230"/>
      <c r="KYI304" s="230"/>
      <c r="KYJ304" s="291"/>
      <c r="KYK304" s="228"/>
      <c r="KYL304" s="229"/>
      <c r="KYM304" s="230"/>
      <c r="KYN304" s="230"/>
      <c r="KYO304" s="291"/>
      <c r="KYP304" s="228"/>
      <c r="KYQ304" s="229"/>
      <c r="KYR304" s="230"/>
      <c r="KYS304" s="230"/>
      <c r="KYT304" s="291"/>
      <c r="KYU304" s="228"/>
      <c r="KYV304" s="229"/>
      <c r="KYW304" s="230"/>
      <c r="KYX304" s="230"/>
      <c r="KYY304" s="291"/>
      <c r="KYZ304" s="228"/>
      <c r="KZA304" s="229"/>
      <c r="KZB304" s="230"/>
      <c r="KZC304" s="230"/>
      <c r="KZD304" s="291"/>
      <c r="KZE304" s="228"/>
      <c r="KZF304" s="229"/>
      <c r="KZG304" s="230"/>
      <c r="KZH304" s="230"/>
      <c r="KZI304" s="291"/>
      <c r="KZJ304" s="228"/>
      <c r="KZK304" s="229"/>
      <c r="KZL304" s="230"/>
      <c r="KZM304" s="230"/>
      <c r="KZN304" s="291"/>
      <c r="KZO304" s="228"/>
      <c r="KZP304" s="229"/>
      <c r="KZQ304" s="230"/>
      <c r="KZR304" s="230"/>
      <c r="KZS304" s="291"/>
      <c r="KZT304" s="228"/>
      <c r="KZU304" s="229"/>
      <c r="KZV304" s="230"/>
      <c r="KZW304" s="230"/>
      <c r="KZX304" s="291"/>
      <c r="KZY304" s="228"/>
      <c r="KZZ304" s="229"/>
      <c r="LAA304" s="230"/>
      <c r="LAB304" s="230"/>
      <c r="LAC304" s="291"/>
      <c r="LAD304" s="228"/>
      <c r="LAE304" s="229"/>
      <c r="LAF304" s="230"/>
      <c r="LAG304" s="230"/>
      <c r="LAH304" s="291"/>
      <c r="LAI304" s="228"/>
      <c r="LAJ304" s="229"/>
      <c r="LAK304" s="230"/>
      <c r="LAL304" s="230"/>
      <c r="LAM304" s="291"/>
      <c r="LAN304" s="228"/>
      <c r="LAO304" s="229"/>
      <c r="LAP304" s="230"/>
      <c r="LAQ304" s="230"/>
      <c r="LAR304" s="291"/>
      <c r="LAS304" s="228"/>
      <c r="LAT304" s="229"/>
      <c r="LAU304" s="230"/>
      <c r="LAV304" s="230"/>
      <c r="LAW304" s="291"/>
      <c r="LAX304" s="228"/>
      <c r="LAY304" s="229"/>
      <c r="LAZ304" s="230"/>
      <c r="LBA304" s="230"/>
      <c r="LBB304" s="291"/>
      <c r="LBC304" s="228"/>
      <c r="LBD304" s="229"/>
      <c r="LBE304" s="230"/>
      <c r="LBF304" s="230"/>
      <c r="LBG304" s="291"/>
      <c r="LBH304" s="228"/>
      <c r="LBI304" s="229"/>
      <c r="LBJ304" s="230"/>
      <c r="LBK304" s="230"/>
      <c r="LBL304" s="291"/>
      <c r="LBM304" s="228"/>
      <c r="LBN304" s="229"/>
      <c r="LBO304" s="230"/>
      <c r="LBP304" s="230"/>
      <c r="LBQ304" s="291"/>
      <c r="LBR304" s="228"/>
      <c r="LBS304" s="229"/>
      <c r="LBT304" s="230"/>
      <c r="LBU304" s="230"/>
      <c r="LBV304" s="291"/>
      <c r="LBW304" s="228"/>
      <c r="LBX304" s="229"/>
      <c r="LBY304" s="230"/>
      <c r="LBZ304" s="230"/>
      <c r="LCA304" s="291"/>
      <c r="LCB304" s="228"/>
      <c r="LCC304" s="229"/>
      <c r="LCD304" s="230"/>
      <c r="LCE304" s="230"/>
      <c r="LCF304" s="291"/>
      <c r="LCG304" s="228"/>
      <c r="LCH304" s="229"/>
      <c r="LCI304" s="230"/>
      <c r="LCJ304" s="230"/>
      <c r="LCK304" s="291"/>
      <c r="LCL304" s="228"/>
      <c r="LCM304" s="229"/>
      <c r="LCN304" s="230"/>
      <c r="LCO304" s="230"/>
      <c r="LCP304" s="291"/>
      <c r="LCQ304" s="228"/>
      <c r="LCR304" s="229"/>
      <c r="LCS304" s="230"/>
      <c r="LCT304" s="230"/>
      <c r="LCU304" s="291"/>
      <c r="LCV304" s="228"/>
      <c r="LCW304" s="229"/>
      <c r="LCX304" s="230"/>
      <c r="LCY304" s="230"/>
      <c r="LCZ304" s="291"/>
      <c r="LDA304" s="228"/>
      <c r="LDB304" s="229"/>
      <c r="LDC304" s="230"/>
      <c r="LDD304" s="230"/>
      <c r="LDE304" s="291"/>
      <c r="LDF304" s="228"/>
      <c r="LDG304" s="229"/>
      <c r="LDH304" s="230"/>
      <c r="LDI304" s="230"/>
      <c r="LDJ304" s="291"/>
      <c r="LDK304" s="228"/>
      <c r="LDL304" s="229"/>
      <c r="LDM304" s="230"/>
      <c r="LDN304" s="230"/>
      <c r="LDO304" s="291"/>
      <c r="LDP304" s="228"/>
      <c r="LDQ304" s="229"/>
      <c r="LDR304" s="230"/>
      <c r="LDS304" s="230"/>
      <c r="LDT304" s="291"/>
      <c r="LDU304" s="228"/>
      <c r="LDV304" s="229"/>
      <c r="LDW304" s="230"/>
      <c r="LDX304" s="230"/>
      <c r="LDY304" s="291"/>
      <c r="LDZ304" s="228"/>
      <c r="LEA304" s="229"/>
      <c r="LEB304" s="230"/>
      <c r="LEC304" s="230"/>
      <c r="LED304" s="291"/>
      <c r="LEE304" s="228"/>
      <c r="LEF304" s="229"/>
      <c r="LEG304" s="230"/>
      <c r="LEH304" s="230"/>
      <c r="LEI304" s="291"/>
      <c r="LEJ304" s="228"/>
      <c r="LEK304" s="229"/>
      <c r="LEL304" s="230"/>
      <c r="LEM304" s="230"/>
      <c r="LEN304" s="291"/>
      <c r="LEO304" s="228"/>
      <c r="LEP304" s="229"/>
      <c r="LEQ304" s="230"/>
      <c r="LER304" s="230"/>
      <c r="LES304" s="291"/>
      <c r="LET304" s="228"/>
      <c r="LEU304" s="229"/>
      <c r="LEV304" s="230"/>
      <c r="LEW304" s="230"/>
      <c r="LEX304" s="291"/>
      <c r="LEY304" s="228"/>
      <c r="LEZ304" s="229"/>
      <c r="LFA304" s="230"/>
      <c r="LFB304" s="230"/>
      <c r="LFC304" s="291"/>
      <c r="LFD304" s="228"/>
      <c r="LFE304" s="229"/>
      <c r="LFF304" s="230"/>
      <c r="LFG304" s="230"/>
      <c r="LFH304" s="291"/>
      <c r="LFI304" s="228"/>
      <c r="LFJ304" s="229"/>
      <c r="LFK304" s="230"/>
      <c r="LFL304" s="230"/>
      <c r="LFM304" s="291"/>
      <c r="LFN304" s="228"/>
      <c r="LFO304" s="229"/>
      <c r="LFP304" s="230"/>
      <c r="LFQ304" s="230"/>
      <c r="LFR304" s="291"/>
      <c r="LFS304" s="228"/>
      <c r="LFT304" s="229"/>
      <c r="LFU304" s="230"/>
      <c r="LFV304" s="230"/>
      <c r="LFW304" s="291"/>
      <c r="LFX304" s="228"/>
      <c r="LFY304" s="229"/>
      <c r="LFZ304" s="230"/>
      <c r="LGA304" s="230"/>
      <c r="LGB304" s="291"/>
      <c r="LGC304" s="228"/>
      <c r="LGD304" s="229"/>
      <c r="LGE304" s="230"/>
      <c r="LGF304" s="230"/>
      <c r="LGG304" s="291"/>
      <c r="LGH304" s="228"/>
      <c r="LGI304" s="229"/>
      <c r="LGJ304" s="230"/>
      <c r="LGK304" s="230"/>
      <c r="LGL304" s="291"/>
      <c r="LGM304" s="228"/>
      <c r="LGN304" s="229"/>
      <c r="LGO304" s="230"/>
      <c r="LGP304" s="230"/>
      <c r="LGQ304" s="291"/>
      <c r="LGR304" s="228"/>
      <c r="LGS304" s="229"/>
      <c r="LGT304" s="230"/>
      <c r="LGU304" s="230"/>
      <c r="LGV304" s="291"/>
      <c r="LGW304" s="228"/>
      <c r="LGX304" s="229"/>
      <c r="LGY304" s="230"/>
      <c r="LGZ304" s="230"/>
      <c r="LHA304" s="291"/>
      <c r="LHB304" s="228"/>
      <c r="LHC304" s="229"/>
      <c r="LHD304" s="230"/>
      <c r="LHE304" s="230"/>
      <c r="LHF304" s="291"/>
      <c r="LHG304" s="228"/>
      <c r="LHH304" s="229"/>
      <c r="LHI304" s="230"/>
      <c r="LHJ304" s="230"/>
      <c r="LHK304" s="291"/>
      <c r="LHL304" s="228"/>
      <c r="LHM304" s="229"/>
      <c r="LHN304" s="230"/>
      <c r="LHO304" s="230"/>
      <c r="LHP304" s="291"/>
      <c r="LHQ304" s="228"/>
      <c r="LHR304" s="229"/>
      <c r="LHS304" s="230"/>
      <c r="LHT304" s="230"/>
      <c r="LHU304" s="291"/>
      <c r="LHV304" s="228"/>
      <c r="LHW304" s="229"/>
      <c r="LHX304" s="230"/>
      <c r="LHY304" s="230"/>
      <c r="LHZ304" s="291"/>
      <c r="LIA304" s="228"/>
      <c r="LIB304" s="229"/>
      <c r="LIC304" s="230"/>
      <c r="LID304" s="230"/>
      <c r="LIE304" s="291"/>
      <c r="LIF304" s="228"/>
      <c r="LIG304" s="229"/>
      <c r="LIH304" s="230"/>
      <c r="LII304" s="230"/>
      <c r="LIJ304" s="291"/>
      <c r="LIK304" s="228"/>
      <c r="LIL304" s="229"/>
      <c r="LIM304" s="230"/>
      <c r="LIN304" s="230"/>
      <c r="LIO304" s="291"/>
      <c r="LIP304" s="228"/>
      <c r="LIQ304" s="229"/>
      <c r="LIR304" s="230"/>
      <c r="LIS304" s="230"/>
      <c r="LIT304" s="291"/>
      <c r="LIU304" s="228"/>
      <c r="LIV304" s="229"/>
      <c r="LIW304" s="230"/>
      <c r="LIX304" s="230"/>
      <c r="LIY304" s="291"/>
      <c r="LIZ304" s="228"/>
      <c r="LJA304" s="229"/>
      <c r="LJB304" s="230"/>
      <c r="LJC304" s="230"/>
      <c r="LJD304" s="291"/>
      <c r="LJE304" s="228"/>
      <c r="LJF304" s="229"/>
      <c r="LJG304" s="230"/>
      <c r="LJH304" s="230"/>
      <c r="LJI304" s="291"/>
      <c r="LJJ304" s="228"/>
      <c r="LJK304" s="229"/>
      <c r="LJL304" s="230"/>
      <c r="LJM304" s="230"/>
      <c r="LJN304" s="291"/>
      <c r="LJO304" s="228"/>
      <c r="LJP304" s="229"/>
      <c r="LJQ304" s="230"/>
      <c r="LJR304" s="230"/>
      <c r="LJS304" s="291"/>
      <c r="LJT304" s="228"/>
      <c r="LJU304" s="229"/>
      <c r="LJV304" s="230"/>
      <c r="LJW304" s="230"/>
      <c r="LJX304" s="291"/>
      <c r="LJY304" s="228"/>
      <c r="LJZ304" s="229"/>
      <c r="LKA304" s="230"/>
      <c r="LKB304" s="230"/>
      <c r="LKC304" s="291"/>
      <c r="LKD304" s="228"/>
      <c r="LKE304" s="229"/>
      <c r="LKF304" s="230"/>
      <c r="LKG304" s="230"/>
      <c r="LKH304" s="291"/>
      <c r="LKI304" s="228"/>
      <c r="LKJ304" s="229"/>
      <c r="LKK304" s="230"/>
      <c r="LKL304" s="230"/>
      <c r="LKM304" s="291"/>
      <c r="LKN304" s="228"/>
      <c r="LKO304" s="229"/>
      <c r="LKP304" s="230"/>
      <c r="LKQ304" s="230"/>
      <c r="LKR304" s="291"/>
      <c r="LKS304" s="228"/>
      <c r="LKT304" s="229"/>
      <c r="LKU304" s="230"/>
      <c r="LKV304" s="230"/>
      <c r="LKW304" s="291"/>
      <c r="LKX304" s="228"/>
      <c r="LKY304" s="229"/>
      <c r="LKZ304" s="230"/>
      <c r="LLA304" s="230"/>
      <c r="LLB304" s="291"/>
      <c r="LLC304" s="228"/>
      <c r="LLD304" s="229"/>
      <c r="LLE304" s="230"/>
      <c r="LLF304" s="230"/>
      <c r="LLG304" s="291"/>
      <c r="LLH304" s="228"/>
      <c r="LLI304" s="229"/>
      <c r="LLJ304" s="230"/>
      <c r="LLK304" s="230"/>
      <c r="LLL304" s="291"/>
      <c r="LLM304" s="228"/>
      <c r="LLN304" s="229"/>
      <c r="LLO304" s="230"/>
      <c r="LLP304" s="230"/>
      <c r="LLQ304" s="291"/>
      <c r="LLR304" s="228"/>
      <c r="LLS304" s="229"/>
      <c r="LLT304" s="230"/>
      <c r="LLU304" s="230"/>
      <c r="LLV304" s="291"/>
      <c r="LLW304" s="228"/>
      <c r="LLX304" s="229"/>
      <c r="LLY304" s="230"/>
      <c r="LLZ304" s="230"/>
      <c r="LMA304" s="291"/>
      <c r="LMB304" s="228"/>
      <c r="LMC304" s="229"/>
      <c r="LMD304" s="230"/>
      <c r="LME304" s="230"/>
      <c r="LMF304" s="291"/>
      <c r="LMG304" s="228"/>
      <c r="LMH304" s="229"/>
      <c r="LMI304" s="230"/>
      <c r="LMJ304" s="230"/>
      <c r="LMK304" s="291"/>
      <c r="LML304" s="228"/>
      <c r="LMM304" s="229"/>
      <c r="LMN304" s="230"/>
      <c r="LMO304" s="230"/>
      <c r="LMP304" s="291"/>
      <c r="LMQ304" s="228"/>
      <c r="LMR304" s="229"/>
      <c r="LMS304" s="230"/>
      <c r="LMT304" s="230"/>
      <c r="LMU304" s="291"/>
      <c r="LMV304" s="228"/>
      <c r="LMW304" s="229"/>
      <c r="LMX304" s="230"/>
      <c r="LMY304" s="230"/>
      <c r="LMZ304" s="291"/>
      <c r="LNA304" s="228"/>
      <c r="LNB304" s="229"/>
      <c r="LNC304" s="230"/>
      <c r="LND304" s="230"/>
      <c r="LNE304" s="291"/>
      <c r="LNF304" s="228"/>
      <c r="LNG304" s="229"/>
      <c r="LNH304" s="230"/>
      <c r="LNI304" s="230"/>
      <c r="LNJ304" s="291"/>
      <c r="LNK304" s="228"/>
      <c r="LNL304" s="229"/>
      <c r="LNM304" s="230"/>
      <c r="LNN304" s="230"/>
      <c r="LNO304" s="291"/>
      <c r="LNP304" s="228"/>
      <c r="LNQ304" s="229"/>
      <c r="LNR304" s="230"/>
      <c r="LNS304" s="230"/>
      <c r="LNT304" s="291"/>
      <c r="LNU304" s="228"/>
      <c r="LNV304" s="229"/>
      <c r="LNW304" s="230"/>
      <c r="LNX304" s="230"/>
      <c r="LNY304" s="291"/>
      <c r="LNZ304" s="228"/>
      <c r="LOA304" s="229"/>
      <c r="LOB304" s="230"/>
      <c r="LOC304" s="230"/>
      <c r="LOD304" s="291"/>
      <c r="LOE304" s="228"/>
      <c r="LOF304" s="229"/>
      <c r="LOG304" s="230"/>
      <c r="LOH304" s="230"/>
      <c r="LOI304" s="291"/>
      <c r="LOJ304" s="228"/>
      <c r="LOK304" s="229"/>
      <c r="LOL304" s="230"/>
      <c r="LOM304" s="230"/>
      <c r="LON304" s="291"/>
      <c r="LOO304" s="228"/>
      <c r="LOP304" s="229"/>
      <c r="LOQ304" s="230"/>
      <c r="LOR304" s="230"/>
      <c r="LOS304" s="291"/>
      <c r="LOT304" s="228"/>
      <c r="LOU304" s="229"/>
      <c r="LOV304" s="230"/>
      <c r="LOW304" s="230"/>
      <c r="LOX304" s="291"/>
      <c r="LOY304" s="228"/>
      <c r="LOZ304" s="229"/>
      <c r="LPA304" s="230"/>
      <c r="LPB304" s="230"/>
      <c r="LPC304" s="291"/>
      <c r="LPD304" s="228"/>
      <c r="LPE304" s="229"/>
      <c r="LPF304" s="230"/>
      <c r="LPG304" s="230"/>
      <c r="LPH304" s="291"/>
      <c r="LPI304" s="228"/>
      <c r="LPJ304" s="229"/>
      <c r="LPK304" s="230"/>
      <c r="LPL304" s="230"/>
      <c r="LPM304" s="291"/>
      <c r="LPN304" s="228"/>
      <c r="LPO304" s="229"/>
      <c r="LPP304" s="230"/>
      <c r="LPQ304" s="230"/>
      <c r="LPR304" s="291"/>
      <c r="LPS304" s="228"/>
      <c r="LPT304" s="229"/>
      <c r="LPU304" s="230"/>
      <c r="LPV304" s="230"/>
      <c r="LPW304" s="291"/>
      <c r="LPX304" s="228"/>
      <c r="LPY304" s="229"/>
      <c r="LPZ304" s="230"/>
      <c r="LQA304" s="230"/>
      <c r="LQB304" s="291"/>
      <c r="LQC304" s="228"/>
      <c r="LQD304" s="229"/>
      <c r="LQE304" s="230"/>
      <c r="LQF304" s="230"/>
      <c r="LQG304" s="291"/>
      <c r="LQH304" s="228"/>
      <c r="LQI304" s="229"/>
      <c r="LQJ304" s="230"/>
      <c r="LQK304" s="230"/>
      <c r="LQL304" s="291"/>
      <c r="LQM304" s="228"/>
      <c r="LQN304" s="229"/>
      <c r="LQO304" s="230"/>
      <c r="LQP304" s="230"/>
      <c r="LQQ304" s="291"/>
      <c r="LQR304" s="228"/>
      <c r="LQS304" s="229"/>
      <c r="LQT304" s="230"/>
      <c r="LQU304" s="230"/>
      <c r="LQV304" s="291"/>
      <c r="LQW304" s="228"/>
      <c r="LQX304" s="229"/>
      <c r="LQY304" s="230"/>
      <c r="LQZ304" s="230"/>
      <c r="LRA304" s="291"/>
      <c r="LRB304" s="228"/>
      <c r="LRC304" s="229"/>
      <c r="LRD304" s="230"/>
      <c r="LRE304" s="230"/>
      <c r="LRF304" s="291"/>
      <c r="LRG304" s="228"/>
      <c r="LRH304" s="229"/>
      <c r="LRI304" s="230"/>
      <c r="LRJ304" s="230"/>
      <c r="LRK304" s="291"/>
      <c r="LRL304" s="228"/>
      <c r="LRM304" s="229"/>
      <c r="LRN304" s="230"/>
      <c r="LRO304" s="230"/>
      <c r="LRP304" s="291"/>
      <c r="LRQ304" s="228"/>
      <c r="LRR304" s="229"/>
      <c r="LRS304" s="230"/>
      <c r="LRT304" s="230"/>
      <c r="LRU304" s="291"/>
      <c r="LRV304" s="228"/>
      <c r="LRW304" s="229"/>
      <c r="LRX304" s="230"/>
      <c r="LRY304" s="230"/>
      <c r="LRZ304" s="291"/>
      <c r="LSA304" s="228"/>
      <c r="LSB304" s="229"/>
      <c r="LSC304" s="230"/>
      <c r="LSD304" s="230"/>
      <c r="LSE304" s="291"/>
      <c r="LSF304" s="228"/>
      <c r="LSG304" s="229"/>
      <c r="LSH304" s="230"/>
      <c r="LSI304" s="230"/>
      <c r="LSJ304" s="291"/>
      <c r="LSK304" s="228"/>
      <c r="LSL304" s="229"/>
      <c r="LSM304" s="230"/>
      <c r="LSN304" s="230"/>
      <c r="LSO304" s="291"/>
      <c r="LSP304" s="228"/>
      <c r="LSQ304" s="229"/>
      <c r="LSR304" s="230"/>
      <c r="LSS304" s="230"/>
      <c r="LST304" s="291"/>
      <c r="LSU304" s="228"/>
      <c r="LSV304" s="229"/>
      <c r="LSW304" s="230"/>
      <c r="LSX304" s="230"/>
      <c r="LSY304" s="291"/>
      <c r="LSZ304" s="228"/>
      <c r="LTA304" s="229"/>
      <c r="LTB304" s="230"/>
      <c r="LTC304" s="230"/>
      <c r="LTD304" s="291"/>
      <c r="LTE304" s="228"/>
      <c r="LTF304" s="229"/>
      <c r="LTG304" s="230"/>
      <c r="LTH304" s="230"/>
      <c r="LTI304" s="291"/>
      <c r="LTJ304" s="228"/>
      <c r="LTK304" s="229"/>
      <c r="LTL304" s="230"/>
      <c r="LTM304" s="230"/>
      <c r="LTN304" s="291"/>
      <c r="LTO304" s="228"/>
      <c r="LTP304" s="229"/>
      <c r="LTQ304" s="230"/>
      <c r="LTR304" s="230"/>
      <c r="LTS304" s="291"/>
      <c r="LTT304" s="228"/>
      <c r="LTU304" s="229"/>
      <c r="LTV304" s="230"/>
      <c r="LTW304" s="230"/>
      <c r="LTX304" s="291"/>
      <c r="LTY304" s="228"/>
      <c r="LTZ304" s="229"/>
      <c r="LUA304" s="230"/>
      <c r="LUB304" s="230"/>
      <c r="LUC304" s="291"/>
      <c r="LUD304" s="228"/>
      <c r="LUE304" s="229"/>
      <c r="LUF304" s="230"/>
      <c r="LUG304" s="230"/>
      <c r="LUH304" s="291"/>
      <c r="LUI304" s="228"/>
      <c r="LUJ304" s="229"/>
      <c r="LUK304" s="230"/>
      <c r="LUL304" s="230"/>
      <c r="LUM304" s="291"/>
      <c r="LUN304" s="228"/>
      <c r="LUO304" s="229"/>
      <c r="LUP304" s="230"/>
      <c r="LUQ304" s="230"/>
      <c r="LUR304" s="291"/>
      <c r="LUS304" s="228"/>
      <c r="LUT304" s="229"/>
      <c r="LUU304" s="230"/>
      <c r="LUV304" s="230"/>
      <c r="LUW304" s="291"/>
      <c r="LUX304" s="228"/>
      <c r="LUY304" s="229"/>
      <c r="LUZ304" s="230"/>
      <c r="LVA304" s="230"/>
      <c r="LVB304" s="291"/>
      <c r="LVC304" s="228"/>
      <c r="LVD304" s="229"/>
      <c r="LVE304" s="230"/>
      <c r="LVF304" s="230"/>
      <c r="LVG304" s="291"/>
      <c r="LVH304" s="228"/>
      <c r="LVI304" s="229"/>
      <c r="LVJ304" s="230"/>
      <c r="LVK304" s="230"/>
      <c r="LVL304" s="291"/>
      <c r="LVM304" s="228"/>
      <c r="LVN304" s="229"/>
      <c r="LVO304" s="230"/>
      <c r="LVP304" s="230"/>
      <c r="LVQ304" s="291"/>
      <c r="LVR304" s="228"/>
      <c r="LVS304" s="229"/>
      <c r="LVT304" s="230"/>
      <c r="LVU304" s="230"/>
      <c r="LVV304" s="291"/>
      <c r="LVW304" s="228"/>
      <c r="LVX304" s="229"/>
      <c r="LVY304" s="230"/>
      <c r="LVZ304" s="230"/>
      <c r="LWA304" s="291"/>
      <c r="LWB304" s="228"/>
      <c r="LWC304" s="229"/>
      <c r="LWD304" s="230"/>
      <c r="LWE304" s="230"/>
      <c r="LWF304" s="291"/>
      <c r="LWG304" s="228"/>
      <c r="LWH304" s="229"/>
      <c r="LWI304" s="230"/>
      <c r="LWJ304" s="230"/>
      <c r="LWK304" s="291"/>
      <c r="LWL304" s="228"/>
      <c r="LWM304" s="229"/>
      <c r="LWN304" s="230"/>
      <c r="LWO304" s="230"/>
      <c r="LWP304" s="291"/>
      <c r="LWQ304" s="228"/>
      <c r="LWR304" s="229"/>
      <c r="LWS304" s="230"/>
      <c r="LWT304" s="230"/>
      <c r="LWU304" s="291"/>
      <c r="LWV304" s="228"/>
      <c r="LWW304" s="229"/>
      <c r="LWX304" s="230"/>
      <c r="LWY304" s="230"/>
      <c r="LWZ304" s="291"/>
      <c r="LXA304" s="228"/>
      <c r="LXB304" s="229"/>
      <c r="LXC304" s="230"/>
      <c r="LXD304" s="230"/>
      <c r="LXE304" s="291"/>
      <c r="LXF304" s="228"/>
      <c r="LXG304" s="229"/>
      <c r="LXH304" s="230"/>
      <c r="LXI304" s="230"/>
      <c r="LXJ304" s="291"/>
      <c r="LXK304" s="228"/>
      <c r="LXL304" s="229"/>
      <c r="LXM304" s="230"/>
      <c r="LXN304" s="230"/>
      <c r="LXO304" s="291"/>
      <c r="LXP304" s="228"/>
      <c r="LXQ304" s="229"/>
      <c r="LXR304" s="230"/>
      <c r="LXS304" s="230"/>
      <c r="LXT304" s="291"/>
      <c r="LXU304" s="228"/>
      <c r="LXV304" s="229"/>
      <c r="LXW304" s="230"/>
      <c r="LXX304" s="230"/>
      <c r="LXY304" s="291"/>
      <c r="LXZ304" s="228"/>
      <c r="LYA304" s="229"/>
      <c r="LYB304" s="230"/>
      <c r="LYC304" s="230"/>
      <c r="LYD304" s="291"/>
      <c r="LYE304" s="228"/>
      <c r="LYF304" s="229"/>
      <c r="LYG304" s="230"/>
      <c r="LYH304" s="230"/>
      <c r="LYI304" s="291"/>
      <c r="LYJ304" s="228"/>
      <c r="LYK304" s="229"/>
      <c r="LYL304" s="230"/>
      <c r="LYM304" s="230"/>
      <c r="LYN304" s="291"/>
      <c r="LYO304" s="228"/>
      <c r="LYP304" s="229"/>
      <c r="LYQ304" s="230"/>
      <c r="LYR304" s="230"/>
      <c r="LYS304" s="291"/>
      <c r="LYT304" s="228"/>
      <c r="LYU304" s="229"/>
      <c r="LYV304" s="230"/>
      <c r="LYW304" s="230"/>
      <c r="LYX304" s="291"/>
      <c r="LYY304" s="228"/>
      <c r="LYZ304" s="229"/>
      <c r="LZA304" s="230"/>
      <c r="LZB304" s="230"/>
      <c r="LZC304" s="291"/>
      <c r="LZD304" s="228"/>
      <c r="LZE304" s="229"/>
      <c r="LZF304" s="230"/>
      <c r="LZG304" s="230"/>
      <c r="LZH304" s="291"/>
      <c r="LZI304" s="228"/>
      <c r="LZJ304" s="229"/>
      <c r="LZK304" s="230"/>
      <c r="LZL304" s="230"/>
      <c r="LZM304" s="291"/>
      <c r="LZN304" s="228"/>
      <c r="LZO304" s="229"/>
      <c r="LZP304" s="230"/>
      <c r="LZQ304" s="230"/>
      <c r="LZR304" s="291"/>
      <c r="LZS304" s="228"/>
      <c r="LZT304" s="229"/>
      <c r="LZU304" s="230"/>
      <c r="LZV304" s="230"/>
      <c r="LZW304" s="291"/>
      <c r="LZX304" s="228"/>
      <c r="LZY304" s="229"/>
      <c r="LZZ304" s="230"/>
      <c r="MAA304" s="230"/>
      <c r="MAB304" s="291"/>
      <c r="MAC304" s="228"/>
      <c r="MAD304" s="229"/>
      <c r="MAE304" s="230"/>
      <c r="MAF304" s="230"/>
      <c r="MAG304" s="291"/>
      <c r="MAH304" s="228"/>
      <c r="MAI304" s="229"/>
      <c r="MAJ304" s="230"/>
      <c r="MAK304" s="230"/>
      <c r="MAL304" s="291"/>
      <c r="MAM304" s="228"/>
      <c r="MAN304" s="229"/>
      <c r="MAO304" s="230"/>
      <c r="MAP304" s="230"/>
      <c r="MAQ304" s="291"/>
      <c r="MAR304" s="228"/>
      <c r="MAS304" s="229"/>
      <c r="MAT304" s="230"/>
      <c r="MAU304" s="230"/>
      <c r="MAV304" s="291"/>
      <c r="MAW304" s="228"/>
      <c r="MAX304" s="229"/>
      <c r="MAY304" s="230"/>
      <c r="MAZ304" s="230"/>
      <c r="MBA304" s="291"/>
      <c r="MBB304" s="228"/>
      <c r="MBC304" s="229"/>
      <c r="MBD304" s="230"/>
      <c r="MBE304" s="230"/>
      <c r="MBF304" s="291"/>
      <c r="MBG304" s="228"/>
      <c r="MBH304" s="229"/>
      <c r="MBI304" s="230"/>
      <c r="MBJ304" s="230"/>
      <c r="MBK304" s="291"/>
      <c r="MBL304" s="228"/>
      <c r="MBM304" s="229"/>
      <c r="MBN304" s="230"/>
      <c r="MBO304" s="230"/>
      <c r="MBP304" s="291"/>
      <c r="MBQ304" s="228"/>
      <c r="MBR304" s="229"/>
      <c r="MBS304" s="230"/>
      <c r="MBT304" s="230"/>
      <c r="MBU304" s="291"/>
      <c r="MBV304" s="228"/>
      <c r="MBW304" s="229"/>
      <c r="MBX304" s="230"/>
      <c r="MBY304" s="230"/>
      <c r="MBZ304" s="291"/>
      <c r="MCA304" s="228"/>
      <c r="MCB304" s="229"/>
      <c r="MCC304" s="230"/>
      <c r="MCD304" s="230"/>
      <c r="MCE304" s="291"/>
      <c r="MCF304" s="228"/>
      <c r="MCG304" s="229"/>
      <c r="MCH304" s="230"/>
      <c r="MCI304" s="230"/>
      <c r="MCJ304" s="291"/>
      <c r="MCK304" s="228"/>
      <c r="MCL304" s="229"/>
      <c r="MCM304" s="230"/>
      <c r="MCN304" s="230"/>
      <c r="MCO304" s="291"/>
      <c r="MCP304" s="228"/>
      <c r="MCQ304" s="229"/>
      <c r="MCR304" s="230"/>
      <c r="MCS304" s="230"/>
      <c r="MCT304" s="291"/>
      <c r="MCU304" s="228"/>
      <c r="MCV304" s="229"/>
      <c r="MCW304" s="230"/>
      <c r="MCX304" s="230"/>
      <c r="MCY304" s="291"/>
      <c r="MCZ304" s="228"/>
      <c r="MDA304" s="229"/>
      <c r="MDB304" s="230"/>
      <c r="MDC304" s="230"/>
      <c r="MDD304" s="291"/>
      <c r="MDE304" s="228"/>
      <c r="MDF304" s="229"/>
      <c r="MDG304" s="230"/>
      <c r="MDH304" s="230"/>
      <c r="MDI304" s="291"/>
      <c r="MDJ304" s="228"/>
      <c r="MDK304" s="229"/>
      <c r="MDL304" s="230"/>
      <c r="MDM304" s="230"/>
      <c r="MDN304" s="291"/>
      <c r="MDO304" s="228"/>
      <c r="MDP304" s="229"/>
      <c r="MDQ304" s="230"/>
      <c r="MDR304" s="230"/>
      <c r="MDS304" s="291"/>
      <c r="MDT304" s="228"/>
      <c r="MDU304" s="229"/>
      <c r="MDV304" s="230"/>
      <c r="MDW304" s="230"/>
      <c r="MDX304" s="291"/>
      <c r="MDY304" s="228"/>
      <c r="MDZ304" s="229"/>
      <c r="MEA304" s="230"/>
      <c r="MEB304" s="230"/>
      <c r="MEC304" s="291"/>
      <c r="MED304" s="228"/>
      <c r="MEE304" s="229"/>
      <c r="MEF304" s="230"/>
      <c r="MEG304" s="230"/>
      <c r="MEH304" s="291"/>
      <c r="MEI304" s="228"/>
      <c r="MEJ304" s="229"/>
      <c r="MEK304" s="230"/>
      <c r="MEL304" s="230"/>
      <c r="MEM304" s="291"/>
      <c r="MEN304" s="228"/>
      <c r="MEO304" s="229"/>
      <c r="MEP304" s="230"/>
      <c r="MEQ304" s="230"/>
      <c r="MER304" s="291"/>
      <c r="MES304" s="228"/>
      <c r="MET304" s="229"/>
      <c r="MEU304" s="230"/>
      <c r="MEV304" s="230"/>
      <c r="MEW304" s="291"/>
      <c r="MEX304" s="228"/>
      <c r="MEY304" s="229"/>
      <c r="MEZ304" s="230"/>
      <c r="MFA304" s="230"/>
      <c r="MFB304" s="291"/>
      <c r="MFC304" s="228"/>
      <c r="MFD304" s="229"/>
      <c r="MFE304" s="230"/>
      <c r="MFF304" s="230"/>
      <c r="MFG304" s="291"/>
      <c r="MFH304" s="228"/>
      <c r="MFI304" s="229"/>
      <c r="MFJ304" s="230"/>
      <c r="MFK304" s="230"/>
      <c r="MFL304" s="291"/>
      <c r="MFM304" s="228"/>
      <c r="MFN304" s="229"/>
      <c r="MFO304" s="230"/>
      <c r="MFP304" s="230"/>
      <c r="MFQ304" s="291"/>
      <c r="MFR304" s="228"/>
      <c r="MFS304" s="229"/>
      <c r="MFT304" s="230"/>
      <c r="MFU304" s="230"/>
      <c r="MFV304" s="291"/>
      <c r="MFW304" s="228"/>
      <c r="MFX304" s="229"/>
      <c r="MFY304" s="230"/>
      <c r="MFZ304" s="230"/>
      <c r="MGA304" s="291"/>
      <c r="MGB304" s="228"/>
      <c r="MGC304" s="229"/>
      <c r="MGD304" s="230"/>
      <c r="MGE304" s="230"/>
      <c r="MGF304" s="291"/>
      <c r="MGG304" s="228"/>
      <c r="MGH304" s="229"/>
      <c r="MGI304" s="230"/>
      <c r="MGJ304" s="230"/>
      <c r="MGK304" s="291"/>
      <c r="MGL304" s="228"/>
      <c r="MGM304" s="229"/>
      <c r="MGN304" s="230"/>
      <c r="MGO304" s="230"/>
      <c r="MGP304" s="291"/>
      <c r="MGQ304" s="228"/>
      <c r="MGR304" s="229"/>
      <c r="MGS304" s="230"/>
      <c r="MGT304" s="230"/>
      <c r="MGU304" s="291"/>
      <c r="MGV304" s="228"/>
      <c r="MGW304" s="229"/>
      <c r="MGX304" s="230"/>
      <c r="MGY304" s="230"/>
      <c r="MGZ304" s="291"/>
      <c r="MHA304" s="228"/>
      <c r="MHB304" s="229"/>
      <c r="MHC304" s="230"/>
      <c r="MHD304" s="230"/>
      <c r="MHE304" s="291"/>
      <c r="MHF304" s="228"/>
      <c r="MHG304" s="229"/>
      <c r="MHH304" s="230"/>
      <c r="MHI304" s="230"/>
      <c r="MHJ304" s="291"/>
      <c r="MHK304" s="228"/>
      <c r="MHL304" s="229"/>
      <c r="MHM304" s="230"/>
      <c r="MHN304" s="230"/>
      <c r="MHO304" s="291"/>
      <c r="MHP304" s="228"/>
      <c r="MHQ304" s="229"/>
      <c r="MHR304" s="230"/>
      <c r="MHS304" s="230"/>
      <c r="MHT304" s="291"/>
      <c r="MHU304" s="228"/>
      <c r="MHV304" s="229"/>
      <c r="MHW304" s="230"/>
      <c r="MHX304" s="230"/>
      <c r="MHY304" s="291"/>
      <c r="MHZ304" s="228"/>
      <c r="MIA304" s="229"/>
      <c r="MIB304" s="230"/>
      <c r="MIC304" s="230"/>
      <c r="MID304" s="291"/>
      <c r="MIE304" s="228"/>
      <c r="MIF304" s="229"/>
      <c r="MIG304" s="230"/>
      <c r="MIH304" s="230"/>
      <c r="MII304" s="291"/>
      <c r="MIJ304" s="228"/>
      <c r="MIK304" s="229"/>
      <c r="MIL304" s="230"/>
      <c r="MIM304" s="230"/>
      <c r="MIN304" s="291"/>
      <c r="MIO304" s="228"/>
      <c r="MIP304" s="229"/>
      <c r="MIQ304" s="230"/>
      <c r="MIR304" s="230"/>
      <c r="MIS304" s="291"/>
      <c r="MIT304" s="228"/>
      <c r="MIU304" s="229"/>
      <c r="MIV304" s="230"/>
      <c r="MIW304" s="230"/>
      <c r="MIX304" s="291"/>
      <c r="MIY304" s="228"/>
      <c r="MIZ304" s="229"/>
      <c r="MJA304" s="230"/>
      <c r="MJB304" s="230"/>
      <c r="MJC304" s="291"/>
      <c r="MJD304" s="228"/>
      <c r="MJE304" s="229"/>
      <c r="MJF304" s="230"/>
      <c r="MJG304" s="230"/>
      <c r="MJH304" s="291"/>
      <c r="MJI304" s="228"/>
      <c r="MJJ304" s="229"/>
      <c r="MJK304" s="230"/>
      <c r="MJL304" s="230"/>
      <c r="MJM304" s="291"/>
      <c r="MJN304" s="228"/>
      <c r="MJO304" s="229"/>
      <c r="MJP304" s="230"/>
      <c r="MJQ304" s="230"/>
      <c r="MJR304" s="291"/>
      <c r="MJS304" s="228"/>
      <c r="MJT304" s="229"/>
      <c r="MJU304" s="230"/>
      <c r="MJV304" s="230"/>
      <c r="MJW304" s="291"/>
      <c r="MJX304" s="228"/>
      <c r="MJY304" s="229"/>
      <c r="MJZ304" s="230"/>
      <c r="MKA304" s="230"/>
      <c r="MKB304" s="291"/>
      <c r="MKC304" s="228"/>
      <c r="MKD304" s="229"/>
      <c r="MKE304" s="230"/>
      <c r="MKF304" s="230"/>
      <c r="MKG304" s="291"/>
      <c r="MKH304" s="228"/>
      <c r="MKI304" s="229"/>
      <c r="MKJ304" s="230"/>
      <c r="MKK304" s="230"/>
      <c r="MKL304" s="291"/>
      <c r="MKM304" s="228"/>
      <c r="MKN304" s="229"/>
      <c r="MKO304" s="230"/>
      <c r="MKP304" s="230"/>
      <c r="MKQ304" s="291"/>
      <c r="MKR304" s="228"/>
      <c r="MKS304" s="229"/>
      <c r="MKT304" s="230"/>
      <c r="MKU304" s="230"/>
      <c r="MKV304" s="291"/>
      <c r="MKW304" s="228"/>
      <c r="MKX304" s="229"/>
      <c r="MKY304" s="230"/>
      <c r="MKZ304" s="230"/>
      <c r="MLA304" s="291"/>
      <c r="MLB304" s="228"/>
      <c r="MLC304" s="229"/>
      <c r="MLD304" s="230"/>
      <c r="MLE304" s="230"/>
      <c r="MLF304" s="291"/>
      <c r="MLG304" s="228"/>
      <c r="MLH304" s="229"/>
      <c r="MLI304" s="230"/>
      <c r="MLJ304" s="230"/>
      <c r="MLK304" s="291"/>
      <c r="MLL304" s="228"/>
      <c r="MLM304" s="229"/>
      <c r="MLN304" s="230"/>
      <c r="MLO304" s="230"/>
      <c r="MLP304" s="291"/>
      <c r="MLQ304" s="228"/>
      <c r="MLR304" s="229"/>
      <c r="MLS304" s="230"/>
      <c r="MLT304" s="230"/>
      <c r="MLU304" s="291"/>
      <c r="MLV304" s="228"/>
      <c r="MLW304" s="229"/>
      <c r="MLX304" s="230"/>
      <c r="MLY304" s="230"/>
      <c r="MLZ304" s="291"/>
      <c r="MMA304" s="228"/>
      <c r="MMB304" s="229"/>
      <c r="MMC304" s="230"/>
      <c r="MMD304" s="230"/>
      <c r="MME304" s="291"/>
      <c r="MMF304" s="228"/>
      <c r="MMG304" s="229"/>
      <c r="MMH304" s="230"/>
      <c r="MMI304" s="230"/>
      <c r="MMJ304" s="291"/>
      <c r="MMK304" s="228"/>
      <c r="MML304" s="229"/>
      <c r="MMM304" s="230"/>
      <c r="MMN304" s="230"/>
      <c r="MMO304" s="291"/>
      <c r="MMP304" s="228"/>
      <c r="MMQ304" s="229"/>
      <c r="MMR304" s="230"/>
      <c r="MMS304" s="230"/>
      <c r="MMT304" s="291"/>
      <c r="MMU304" s="228"/>
      <c r="MMV304" s="229"/>
      <c r="MMW304" s="230"/>
      <c r="MMX304" s="230"/>
      <c r="MMY304" s="291"/>
      <c r="MMZ304" s="228"/>
      <c r="MNA304" s="229"/>
      <c r="MNB304" s="230"/>
      <c r="MNC304" s="230"/>
      <c r="MND304" s="291"/>
      <c r="MNE304" s="228"/>
      <c r="MNF304" s="229"/>
      <c r="MNG304" s="230"/>
      <c r="MNH304" s="230"/>
      <c r="MNI304" s="291"/>
      <c r="MNJ304" s="228"/>
      <c r="MNK304" s="229"/>
      <c r="MNL304" s="230"/>
      <c r="MNM304" s="230"/>
      <c r="MNN304" s="291"/>
      <c r="MNO304" s="228"/>
      <c r="MNP304" s="229"/>
      <c r="MNQ304" s="230"/>
      <c r="MNR304" s="230"/>
      <c r="MNS304" s="291"/>
      <c r="MNT304" s="228"/>
      <c r="MNU304" s="229"/>
      <c r="MNV304" s="230"/>
      <c r="MNW304" s="230"/>
      <c r="MNX304" s="291"/>
      <c r="MNY304" s="228"/>
      <c r="MNZ304" s="229"/>
      <c r="MOA304" s="230"/>
      <c r="MOB304" s="230"/>
      <c r="MOC304" s="291"/>
      <c r="MOD304" s="228"/>
      <c r="MOE304" s="229"/>
      <c r="MOF304" s="230"/>
      <c r="MOG304" s="230"/>
      <c r="MOH304" s="291"/>
      <c r="MOI304" s="228"/>
      <c r="MOJ304" s="229"/>
      <c r="MOK304" s="230"/>
      <c r="MOL304" s="230"/>
      <c r="MOM304" s="291"/>
      <c r="MON304" s="228"/>
      <c r="MOO304" s="229"/>
      <c r="MOP304" s="230"/>
      <c r="MOQ304" s="230"/>
      <c r="MOR304" s="291"/>
      <c r="MOS304" s="228"/>
      <c r="MOT304" s="229"/>
      <c r="MOU304" s="230"/>
      <c r="MOV304" s="230"/>
      <c r="MOW304" s="291"/>
      <c r="MOX304" s="228"/>
      <c r="MOY304" s="229"/>
      <c r="MOZ304" s="230"/>
      <c r="MPA304" s="230"/>
      <c r="MPB304" s="291"/>
      <c r="MPC304" s="228"/>
      <c r="MPD304" s="229"/>
      <c r="MPE304" s="230"/>
      <c r="MPF304" s="230"/>
      <c r="MPG304" s="291"/>
      <c r="MPH304" s="228"/>
      <c r="MPI304" s="229"/>
      <c r="MPJ304" s="230"/>
      <c r="MPK304" s="230"/>
      <c r="MPL304" s="291"/>
      <c r="MPM304" s="228"/>
      <c r="MPN304" s="229"/>
      <c r="MPO304" s="230"/>
      <c r="MPP304" s="230"/>
      <c r="MPQ304" s="291"/>
      <c r="MPR304" s="228"/>
      <c r="MPS304" s="229"/>
      <c r="MPT304" s="230"/>
      <c r="MPU304" s="230"/>
      <c r="MPV304" s="291"/>
      <c r="MPW304" s="228"/>
      <c r="MPX304" s="229"/>
      <c r="MPY304" s="230"/>
      <c r="MPZ304" s="230"/>
      <c r="MQA304" s="291"/>
      <c r="MQB304" s="228"/>
      <c r="MQC304" s="229"/>
      <c r="MQD304" s="230"/>
      <c r="MQE304" s="230"/>
      <c r="MQF304" s="291"/>
      <c r="MQG304" s="228"/>
      <c r="MQH304" s="229"/>
      <c r="MQI304" s="230"/>
      <c r="MQJ304" s="230"/>
      <c r="MQK304" s="291"/>
      <c r="MQL304" s="228"/>
      <c r="MQM304" s="229"/>
      <c r="MQN304" s="230"/>
      <c r="MQO304" s="230"/>
      <c r="MQP304" s="291"/>
      <c r="MQQ304" s="228"/>
      <c r="MQR304" s="229"/>
      <c r="MQS304" s="230"/>
      <c r="MQT304" s="230"/>
      <c r="MQU304" s="291"/>
      <c r="MQV304" s="228"/>
      <c r="MQW304" s="229"/>
      <c r="MQX304" s="230"/>
      <c r="MQY304" s="230"/>
      <c r="MQZ304" s="291"/>
      <c r="MRA304" s="228"/>
      <c r="MRB304" s="229"/>
      <c r="MRC304" s="230"/>
      <c r="MRD304" s="230"/>
      <c r="MRE304" s="291"/>
      <c r="MRF304" s="228"/>
      <c r="MRG304" s="229"/>
      <c r="MRH304" s="230"/>
      <c r="MRI304" s="230"/>
      <c r="MRJ304" s="291"/>
      <c r="MRK304" s="228"/>
      <c r="MRL304" s="229"/>
      <c r="MRM304" s="230"/>
      <c r="MRN304" s="230"/>
      <c r="MRO304" s="291"/>
      <c r="MRP304" s="228"/>
      <c r="MRQ304" s="229"/>
      <c r="MRR304" s="230"/>
      <c r="MRS304" s="230"/>
      <c r="MRT304" s="291"/>
      <c r="MRU304" s="228"/>
      <c r="MRV304" s="229"/>
      <c r="MRW304" s="230"/>
      <c r="MRX304" s="230"/>
      <c r="MRY304" s="291"/>
      <c r="MRZ304" s="228"/>
      <c r="MSA304" s="229"/>
      <c r="MSB304" s="230"/>
      <c r="MSC304" s="230"/>
      <c r="MSD304" s="291"/>
      <c r="MSE304" s="228"/>
      <c r="MSF304" s="229"/>
      <c r="MSG304" s="230"/>
      <c r="MSH304" s="230"/>
      <c r="MSI304" s="291"/>
      <c r="MSJ304" s="228"/>
      <c r="MSK304" s="229"/>
      <c r="MSL304" s="230"/>
      <c r="MSM304" s="230"/>
      <c r="MSN304" s="291"/>
      <c r="MSO304" s="228"/>
      <c r="MSP304" s="229"/>
      <c r="MSQ304" s="230"/>
      <c r="MSR304" s="230"/>
      <c r="MSS304" s="291"/>
      <c r="MST304" s="228"/>
      <c r="MSU304" s="229"/>
      <c r="MSV304" s="230"/>
      <c r="MSW304" s="230"/>
      <c r="MSX304" s="291"/>
      <c r="MSY304" s="228"/>
      <c r="MSZ304" s="229"/>
      <c r="MTA304" s="230"/>
      <c r="MTB304" s="230"/>
      <c r="MTC304" s="291"/>
      <c r="MTD304" s="228"/>
      <c r="MTE304" s="229"/>
      <c r="MTF304" s="230"/>
      <c r="MTG304" s="230"/>
      <c r="MTH304" s="291"/>
      <c r="MTI304" s="228"/>
      <c r="MTJ304" s="229"/>
      <c r="MTK304" s="230"/>
      <c r="MTL304" s="230"/>
      <c r="MTM304" s="291"/>
      <c r="MTN304" s="228"/>
      <c r="MTO304" s="229"/>
      <c r="MTP304" s="230"/>
      <c r="MTQ304" s="230"/>
      <c r="MTR304" s="291"/>
      <c r="MTS304" s="228"/>
      <c r="MTT304" s="229"/>
      <c r="MTU304" s="230"/>
      <c r="MTV304" s="230"/>
      <c r="MTW304" s="291"/>
      <c r="MTX304" s="228"/>
      <c r="MTY304" s="229"/>
      <c r="MTZ304" s="230"/>
      <c r="MUA304" s="230"/>
      <c r="MUB304" s="291"/>
      <c r="MUC304" s="228"/>
      <c r="MUD304" s="229"/>
      <c r="MUE304" s="230"/>
      <c r="MUF304" s="230"/>
      <c r="MUG304" s="291"/>
      <c r="MUH304" s="228"/>
      <c r="MUI304" s="229"/>
      <c r="MUJ304" s="230"/>
      <c r="MUK304" s="230"/>
      <c r="MUL304" s="291"/>
      <c r="MUM304" s="228"/>
      <c r="MUN304" s="229"/>
      <c r="MUO304" s="230"/>
      <c r="MUP304" s="230"/>
      <c r="MUQ304" s="291"/>
      <c r="MUR304" s="228"/>
      <c r="MUS304" s="229"/>
      <c r="MUT304" s="230"/>
      <c r="MUU304" s="230"/>
      <c r="MUV304" s="291"/>
      <c r="MUW304" s="228"/>
      <c r="MUX304" s="229"/>
      <c r="MUY304" s="230"/>
      <c r="MUZ304" s="230"/>
      <c r="MVA304" s="291"/>
      <c r="MVB304" s="228"/>
      <c r="MVC304" s="229"/>
      <c r="MVD304" s="230"/>
      <c r="MVE304" s="230"/>
      <c r="MVF304" s="291"/>
      <c r="MVG304" s="228"/>
      <c r="MVH304" s="229"/>
      <c r="MVI304" s="230"/>
      <c r="MVJ304" s="230"/>
      <c r="MVK304" s="291"/>
      <c r="MVL304" s="228"/>
      <c r="MVM304" s="229"/>
      <c r="MVN304" s="230"/>
      <c r="MVO304" s="230"/>
      <c r="MVP304" s="291"/>
      <c r="MVQ304" s="228"/>
      <c r="MVR304" s="229"/>
      <c r="MVS304" s="230"/>
      <c r="MVT304" s="230"/>
      <c r="MVU304" s="291"/>
      <c r="MVV304" s="228"/>
      <c r="MVW304" s="229"/>
      <c r="MVX304" s="230"/>
      <c r="MVY304" s="230"/>
      <c r="MVZ304" s="291"/>
      <c r="MWA304" s="228"/>
      <c r="MWB304" s="229"/>
      <c r="MWC304" s="230"/>
      <c r="MWD304" s="230"/>
      <c r="MWE304" s="291"/>
      <c r="MWF304" s="228"/>
      <c r="MWG304" s="229"/>
      <c r="MWH304" s="230"/>
      <c r="MWI304" s="230"/>
      <c r="MWJ304" s="291"/>
      <c r="MWK304" s="228"/>
      <c r="MWL304" s="229"/>
      <c r="MWM304" s="230"/>
      <c r="MWN304" s="230"/>
      <c r="MWO304" s="291"/>
      <c r="MWP304" s="228"/>
      <c r="MWQ304" s="229"/>
      <c r="MWR304" s="230"/>
      <c r="MWS304" s="230"/>
      <c r="MWT304" s="291"/>
      <c r="MWU304" s="228"/>
      <c r="MWV304" s="229"/>
      <c r="MWW304" s="230"/>
      <c r="MWX304" s="230"/>
      <c r="MWY304" s="291"/>
      <c r="MWZ304" s="228"/>
      <c r="MXA304" s="229"/>
      <c r="MXB304" s="230"/>
      <c r="MXC304" s="230"/>
      <c r="MXD304" s="291"/>
      <c r="MXE304" s="228"/>
      <c r="MXF304" s="229"/>
      <c r="MXG304" s="230"/>
      <c r="MXH304" s="230"/>
      <c r="MXI304" s="291"/>
      <c r="MXJ304" s="228"/>
      <c r="MXK304" s="229"/>
      <c r="MXL304" s="230"/>
      <c r="MXM304" s="230"/>
      <c r="MXN304" s="291"/>
      <c r="MXO304" s="228"/>
      <c r="MXP304" s="229"/>
      <c r="MXQ304" s="230"/>
      <c r="MXR304" s="230"/>
      <c r="MXS304" s="291"/>
      <c r="MXT304" s="228"/>
      <c r="MXU304" s="229"/>
      <c r="MXV304" s="230"/>
      <c r="MXW304" s="230"/>
      <c r="MXX304" s="291"/>
      <c r="MXY304" s="228"/>
      <c r="MXZ304" s="229"/>
      <c r="MYA304" s="230"/>
      <c r="MYB304" s="230"/>
      <c r="MYC304" s="291"/>
      <c r="MYD304" s="228"/>
      <c r="MYE304" s="229"/>
      <c r="MYF304" s="230"/>
      <c r="MYG304" s="230"/>
      <c r="MYH304" s="291"/>
      <c r="MYI304" s="228"/>
      <c r="MYJ304" s="229"/>
      <c r="MYK304" s="230"/>
      <c r="MYL304" s="230"/>
      <c r="MYM304" s="291"/>
      <c r="MYN304" s="228"/>
      <c r="MYO304" s="229"/>
      <c r="MYP304" s="230"/>
      <c r="MYQ304" s="230"/>
      <c r="MYR304" s="291"/>
      <c r="MYS304" s="228"/>
      <c r="MYT304" s="229"/>
      <c r="MYU304" s="230"/>
      <c r="MYV304" s="230"/>
      <c r="MYW304" s="291"/>
      <c r="MYX304" s="228"/>
      <c r="MYY304" s="229"/>
      <c r="MYZ304" s="230"/>
      <c r="MZA304" s="230"/>
      <c r="MZB304" s="291"/>
      <c r="MZC304" s="228"/>
      <c r="MZD304" s="229"/>
      <c r="MZE304" s="230"/>
      <c r="MZF304" s="230"/>
      <c r="MZG304" s="291"/>
      <c r="MZH304" s="228"/>
      <c r="MZI304" s="229"/>
      <c r="MZJ304" s="230"/>
      <c r="MZK304" s="230"/>
      <c r="MZL304" s="291"/>
      <c r="MZM304" s="228"/>
      <c r="MZN304" s="229"/>
      <c r="MZO304" s="230"/>
      <c r="MZP304" s="230"/>
      <c r="MZQ304" s="291"/>
      <c r="MZR304" s="228"/>
      <c r="MZS304" s="229"/>
      <c r="MZT304" s="230"/>
      <c r="MZU304" s="230"/>
      <c r="MZV304" s="291"/>
      <c r="MZW304" s="228"/>
      <c r="MZX304" s="229"/>
      <c r="MZY304" s="230"/>
      <c r="MZZ304" s="230"/>
      <c r="NAA304" s="291"/>
      <c r="NAB304" s="228"/>
      <c r="NAC304" s="229"/>
      <c r="NAD304" s="230"/>
      <c r="NAE304" s="230"/>
      <c r="NAF304" s="291"/>
      <c r="NAG304" s="228"/>
      <c r="NAH304" s="229"/>
      <c r="NAI304" s="230"/>
      <c r="NAJ304" s="230"/>
      <c r="NAK304" s="291"/>
      <c r="NAL304" s="228"/>
      <c r="NAM304" s="229"/>
      <c r="NAN304" s="230"/>
      <c r="NAO304" s="230"/>
      <c r="NAP304" s="291"/>
      <c r="NAQ304" s="228"/>
      <c r="NAR304" s="229"/>
      <c r="NAS304" s="230"/>
      <c r="NAT304" s="230"/>
      <c r="NAU304" s="291"/>
      <c r="NAV304" s="228"/>
      <c r="NAW304" s="229"/>
      <c r="NAX304" s="230"/>
      <c r="NAY304" s="230"/>
      <c r="NAZ304" s="291"/>
      <c r="NBA304" s="228"/>
      <c r="NBB304" s="229"/>
      <c r="NBC304" s="230"/>
      <c r="NBD304" s="230"/>
      <c r="NBE304" s="291"/>
      <c r="NBF304" s="228"/>
      <c r="NBG304" s="229"/>
      <c r="NBH304" s="230"/>
      <c r="NBI304" s="230"/>
      <c r="NBJ304" s="291"/>
      <c r="NBK304" s="228"/>
      <c r="NBL304" s="229"/>
      <c r="NBM304" s="230"/>
      <c r="NBN304" s="230"/>
      <c r="NBO304" s="291"/>
      <c r="NBP304" s="228"/>
      <c r="NBQ304" s="229"/>
      <c r="NBR304" s="230"/>
      <c r="NBS304" s="230"/>
      <c r="NBT304" s="291"/>
      <c r="NBU304" s="228"/>
      <c r="NBV304" s="229"/>
      <c r="NBW304" s="230"/>
      <c r="NBX304" s="230"/>
      <c r="NBY304" s="291"/>
      <c r="NBZ304" s="228"/>
      <c r="NCA304" s="229"/>
      <c r="NCB304" s="230"/>
      <c r="NCC304" s="230"/>
      <c r="NCD304" s="291"/>
      <c r="NCE304" s="228"/>
      <c r="NCF304" s="229"/>
      <c r="NCG304" s="230"/>
      <c r="NCH304" s="230"/>
      <c r="NCI304" s="291"/>
      <c r="NCJ304" s="228"/>
      <c r="NCK304" s="229"/>
      <c r="NCL304" s="230"/>
      <c r="NCM304" s="230"/>
      <c r="NCN304" s="291"/>
      <c r="NCO304" s="228"/>
      <c r="NCP304" s="229"/>
      <c r="NCQ304" s="230"/>
      <c r="NCR304" s="230"/>
      <c r="NCS304" s="291"/>
      <c r="NCT304" s="228"/>
      <c r="NCU304" s="229"/>
      <c r="NCV304" s="230"/>
      <c r="NCW304" s="230"/>
      <c r="NCX304" s="291"/>
      <c r="NCY304" s="228"/>
      <c r="NCZ304" s="229"/>
      <c r="NDA304" s="230"/>
      <c r="NDB304" s="230"/>
      <c r="NDC304" s="291"/>
      <c r="NDD304" s="228"/>
      <c r="NDE304" s="229"/>
      <c r="NDF304" s="230"/>
      <c r="NDG304" s="230"/>
      <c r="NDH304" s="291"/>
      <c r="NDI304" s="228"/>
      <c r="NDJ304" s="229"/>
      <c r="NDK304" s="230"/>
      <c r="NDL304" s="230"/>
      <c r="NDM304" s="291"/>
      <c r="NDN304" s="228"/>
      <c r="NDO304" s="229"/>
      <c r="NDP304" s="230"/>
      <c r="NDQ304" s="230"/>
      <c r="NDR304" s="291"/>
      <c r="NDS304" s="228"/>
      <c r="NDT304" s="229"/>
      <c r="NDU304" s="230"/>
      <c r="NDV304" s="230"/>
      <c r="NDW304" s="291"/>
      <c r="NDX304" s="228"/>
      <c r="NDY304" s="229"/>
      <c r="NDZ304" s="230"/>
      <c r="NEA304" s="230"/>
      <c r="NEB304" s="291"/>
      <c r="NEC304" s="228"/>
      <c r="NED304" s="229"/>
      <c r="NEE304" s="230"/>
      <c r="NEF304" s="230"/>
      <c r="NEG304" s="291"/>
      <c r="NEH304" s="228"/>
      <c r="NEI304" s="229"/>
      <c r="NEJ304" s="230"/>
      <c r="NEK304" s="230"/>
      <c r="NEL304" s="291"/>
      <c r="NEM304" s="228"/>
      <c r="NEN304" s="229"/>
      <c r="NEO304" s="230"/>
      <c r="NEP304" s="230"/>
      <c r="NEQ304" s="291"/>
      <c r="NER304" s="228"/>
      <c r="NES304" s="229"/>
      <c r="NET304" s="230"/>
      <c r="NEU304" s="230"/>
      <c r="NEV304" s="291"/>
      <c r="NEW304" s="228"/>
      <c r="NEX304" s="229"/>
      <c r="NEY304" s="230"/>
      <c r="NEZ304" s="230"/>
      <c r="NFA304" s="291"/>
      <c r="NFB304" s="228"/>
      <c r="NFC304" s="229"/>
      <c r="NFD304" s="230"/>
      <c r="NFE304" s="230"/>
      <c r="NFF304" s="291"/>
      <c r="NFG304" s="228"/>
      <c r="NFH304" s="229"/>
      <c r="NFI304" s="230"/>
      <c r="NFJ304" s="230"/>
      <c r="NFK304" s="291"/>
      <c r="NFL304" s="228"/>
      <c r="NFM304" s="229"/>
      <c r="NFN304" s="230"/>
      <c r="NFO304" s="230"/>
      <c r="NFP304" s="291"/>
      <c r="NFQ304" s="228"/>
      <c r="NFR304" s="229"/>
      <c r="NFS304" s="230"/>
      <c r="NFT304" s="230"/>
      <c r="NFU304" s="291"/>
      <c r="NFV304" s="228"/>
      <c r="NFW304" s="229"/>
      <c r="NFX304" s="230"/>
      <c r="NFY304" s="230"/>
      <c r="NFZ304" s="291"/>
      <c r="NGA304" s="228"/>
      <c r="NGB304" s="229"/>
      <c r="NGC304" s="230"/>
      <c r="NGD304" s="230"/>
      <c r="NGE304" s="291"/>
      <c r="NGF304" s="228"/>
      <c r="NGG304" s="229"/>
      <c r="NGH304" s="230"/>
      <c r="NGI304" s="230"/>
      <c r="NGJ304" s="291"/>
      <c r="NGK304" s="228"/>
      <c r="NGL304" s="229"/>
      <c r="NGM304" s="230"/>
      <c r="NGN304" s="230"/>
      <c r="NGO304" s="291"/>
      <c r="NGP304" s="228"/>
      <c r="NGQ304" s="229"/>
      <c r="NGR304" s="230"/>
      <c r="NGS304" s="230"/>
      <c r="NGT304" s="291"/>
      <c r="NGU304" s="228"/>
      <c r="NGV304" s="229"/>
      <c r="NGW304" s="230"/>
      <c r="NGX304" s="230"/>
      <c r="NGY304" s="291"/>
      <c r="NGZ304" s="228"/>
      <c r="NHA304" s="229"/>
      <c r="NHB304" s="230"/>
      <c r="NHC304" s="230"/>
      <c r="NHD304" s="291"/>
      <c r="NHE304" s="228"/>
      <c r="NHF304" s="229"/>
      <c r="NHG304" s="230"/>
      <c r="NHH304" s="230"/>
      <c r="NHI304" s="291"/>
      <c r="NHJ304" s="228"/>
      <c r="NHK304" s="229"/>
      <c r="NHL304" s="230"/>
      <c r="NHM304" s="230"/>
      <c r="NHN304" s="291"/>
      <c r="NHO304" s="228"/>
      <c r="NHP304" s="229"/>
      <c r="NHQ304" s="230"/>
      <c r="NHR304" s="230"/>
      <c r="NHS304" s="291"/>
      <c r="NHT304" s="228"/>
      <c r="NHU304" s="229"/>
      <c r="NHV304" s="230"/>
      <c r="NHW304" s="230"/>
      <c r="NHX304" s="291"/>
      <c r="NHY304" s="228"/>
      <c r="NHZ304" s="229"/>
      <c r="NIA304" s="230"/>
      <c r="NIB304" s="230"/>
      <c r="NIC304" s="291"/>
      <c r="NID304" s="228"/>
      <c r="NIE304" s="229"/>
      <c r="NIF304" s="230"/>
      <c r="NIG304" s="230"/>
      <c r="NIH304" s="291"/>
      <c r="NII304" s="228"/>
      <c r="NIJ304" s="229"/>
      <c r="NIK304" s="230"/>
      <c r="NIL304" s="230"/>
      <c r="NIM304" s="291"/>
      <c r="NIN304" s="228"/>
      <c r="NIO304" s="229"/>
      <c r="NIP304" s="230"/>
      <c r="NIQ304" s="230"/>
      <c r="NIR304" s="291"/>
      <c r="NIS304" s="228"/>
      <c r="NIT304" s="229"/>
      <c r="NIU304" s="230"/>
      <c r="NIV304" s="230"/>
      <c r="NIW304" s="291"/>
      <c r="NIX304" s="228"/>
      <c r="NIY304" s="229"/>
      <c r="NIZ304" s="230"/>
      <c r="NJA304" s="230"/>
      <c r="NJB304" s="291"/>
      <c r="NJC304" s="228"/>
      <c r="NJD304" s="229"/>
      <c r="NJE304" s="230"/>
      <c r="NJF304" s="230"/>
      <c r="NJG304" s="291"/>
      <c r="NJH304" s="228"/>
      <c r="NJI304" s="229"/>
      <c r="NJJ304" s="230"/>
      <c r="NJK304" s="230"/>
      <c r="NJL304" s="291"/>
      <c r="NJM304" s="228"/>
      <c r="NJN304" s="229"/>
      <c r="NJO304" s="230"/>
      <c r="NJP304" s="230"/>
      <c r="NJQ304" s="291"/>
      <c r="NJR304" s="228"/>
      <c r="NJS304" s="229"/>
      <c r="NJT304" s="230"/>
      <c r="NJU304" s="230"/>
      <c r="NJV304" s="291"/>
      <c r="NJW304" s="228"/>
      <c r="NJX304" s="229"/>
      <c r="NJY304" s="230"/>
      <c r="NJZ304" s="230"/>
      <c r="NKA304" s="291"/>
      <c r="NKB304" s="228"/>
      <c r="NKC304" s="229"/>
      <c r="NKD304" s="230"/>
      <c r="NKE304" s="230"/>
      <c r="NKF304" s="291"/>
      <c r="NKG304" s="228"/>
      <c r="NKH304" s="229"/>
      <c r="NKI304" s="230"/>
      <c r="NKJ304" s="230"/>
      <c r="NKK304" s="291"/>
      <c r="NKL304" s="228"/>
      <c r="NKM304" s="229"/>
      <c r="NKN304" s="230"/>
      <c r="NKO304" s="230"/>
      <c r="NKP304" s="291"/>
      <c r="NKQ304" s="228"/>
      <c r="NKR304" s="229"/>
      <c r="NKS304" s="230"/>
      <c r="NKT304" s="230"/>
      <c r="NKU304" s="291"/>
      <c r="NKV304" s="228"/>
      <c r="NKW304" s="229"/>
      <c r="NKX304" s="230"/>
      <c r="NKY304" s="230"/>
      <c r="NKZ304" s="291"/>
      <c r="NLA304" s="228"/>
      <c r="NLB304" s="229"/>
      <c r="NLC304" s="230"/>
      <c r="NLD304" s="230"/>
      <c r="NLE304" s="291"/>
      <c r="NLF304" s="228"/>
      <c r="NLG304" s="229"/>
      <c r="NLH304" s="230"/>
      <c r="NLI304" s="230"/>
      <c r="NLJ304" s="291"/>
      <c r="NLK304" s="228"/>
      <c r="NLL304" s="229"/>
      <c r="NLM304" s="230"/>
      <c r="NLN304" s="230"/>
      <c r="NLO304" s="291"/>
      <c r="NLP304" s="228"/>
      <c r="NLQ304" s="229"/>
      <c r="NLR304" s="230"/>
      <c r="NLS304" s="230"/>
      <c r="NLT304" s="291"/>
      <c r="NLU304" s="228"/>
      <c r="NLV304" s="229"/>
      <c r="NLW304" s="230"/>
      <c r="NLX304" s="230"/>
      <c r="NLY304" s="291"/>
      <c r="NLZ304" s="228"/>
      <c r="NMA304" s="229"/>
      <c r="NMB304" s="230"/>
      <c r="NMC304" s="230"/>
      <c r="NMD304" s="291"/>
      <c r="NME304" s="228"/>
      <c r="NMF304" s="229"/>
      <c r="NMG304" s="230"/>
      <c r="NMH304" s="230"/>
      <c r="NMI304" s="291"/>
      <c r="NMJ304" s="228"/>
      <c r="NMK304" s="229"/>
      <c r="NML304" s="230"/>
      <c r="NMM304" s="230"/>
      <c r="NMN304" s="291"/>
      <c r="NMO304" s="228"/>
      <c r="NMP304" s="229"/>
      <c r="NMQ304" s="230"/>
      <c r="NMR304" s="230"/>
      <c r="NMS304" s="291"/>
      <c r="NMT304" s="228"/>
      <c r="NMU304" s="229"/>
      <c r="NMV304" s="230"/>
      <c r="NMW304" s="230"/>
      <c r="NMX304" s="291"/>
      <c r="NMY304" s="228"/>
      <c r="NMZ304" s="229"/>
      <c r="NNA304" s="230"/>
      <c r="NNB304" s="230"/>
      <c r="NNC304" s="291"/>
      <c r="NND304" s="228"/>
      <c r="NNE304" s="229"/>
      <c r="NNF304" s="230"/>
      <c r="NNG304" s="230"/>
      <c r="NNH304" s="291"/>
      <c r="NNI304" s="228"/>
      <c r="NNJ304" s="229"/>
      <c r="NNK304" s="230"/>
      <c r="NNL304" s="230"/>
      <c r="NNM304" s="291"/>
      <c r="NNN304" s="228"/>
      <c r="NNO304" s="229"/>
      <c r="NNP304" s="230"/>
      <c r="NNQ304" s="230"/>
      <c r="NNR304" s="291"/>
      <c r="NNS304" s="228"/>
      <c r="NNT304" s="229"/>
      <c r="NNU304" s="230"/>
      <c r="NNV304" s="230"/>
      <c r="NNW304" s="291"/>
      <c r="NNX304" s="228"/>
      <c r="NNY304" s="229"/>
      <c r="NNZ304" s="230"/>
      <c r="NOA304" s="230"/>
      <c r="NOB304" s="291"/>
      <c r="NOC304" s="228"/>
      <c r="NOD304" s="229"/>
      <c r="NOE304" s="230"/>
      <c r="NOF304" s="230"/>
      <c r="NOG304" s="291"/>
      <c r="NOH304" s="228"/>
      <c r="NOI304" s="229"/>
      <c r="NOJ304" s="230"/>
      <c r="NOK304" s="230"/>
      <c r="NOL304" s="291"/>
      <c r="NOM304" s="228"/>
      <c r="NON304" s="229"/>
      <c r="NOO304" s="230"/>
      <c r="NOP304" s="230"/>
      <c r="NOQ304" s="291"/>
      <c r="NOR304" s="228"/>
      <c r="NOS304" s="229"/>
      <c r="NOT304" s="230"/>
      <c r="NOU304" s="230"/>
      <c r="NOV304" s="291"/>
      <c r="NOW304" s="228"/>
      <c r="NOX304" s="229"/>
      <c r="NOY304" s="230"/>
      <c r="NOZ304" s="230"/>
      <c r="NPA304" s="291"/>
      <c r="NPB304" s="228"/>
      <c r="NPC304" s="229"/>
      <c r="NPD304" s="230"/>
      <c r="NPE304" s="230"/>
      <c r="NPF304" s="291"/>
      <c r="NPG304" s="228"/>
      <c r="NPH304" s="229"/>
      <c r="NPI304" s="230"/>
      <c r="NPJ304" s="230"/>
      <c r="NPK304" s="291"/>
      <c r="NPL304" s="228"/>
      <c r="NPM304" s="229"/>
      <c r="NPN304" s="230"/>
      <c r="NPO304" s="230"/>
      <c r="NPP304" s="291"/>
      <c r="NPQ304" s="228"/>
      <c r="NPR304" s="229"/>
      <c r="NPS304" s="230"/>
      <c r="NPT304" s="230"/>
      <c r="NPU304" s="291"/>
      <c r="NPV304" s="228"/>
      <c r="NPW304" s="229"/>
      <c r="NPX304" s="230"/>
      <c r="NPY304" s="230"/>
      <c r="NPZ304" s="291"/>
      <c r="NQA304" s="228"/>
      <c r="NQB304" s="229"/>
      <c r="NQC304" s="230"/>
      <c r="NQD304" s="230"/>
      <c r="NQE304" s="291"/>
      <c r="NQF304" s="228"/>
      <c r="NQG304" s="229"/>
      <c r="NQH304" s="230"/>
      <c r="NQI304" s="230"/>
      <c r="NQJ304" s="291"/>
      <c r="NQK304" s="228"/>
      <c r="NQL304" s="229"/>
      <c r="NQM304" s="230"/>
      <c r="NQN304" s="230"/>
      <c r="NQO304" s="291"/>
      <c r="NQP304" s="228"/>
      <c r="NQQ304" s="229"/>
      <c r="NQR304" s="230"/>
      <c r="NQS304" s="230"/>
      <c r="NQT304" s="291"/>
      <c r="NQU304" s="228"/>
      <c r="NQV304" s="229"/>
      <c r="NQW304" s="230"/>
      <c r="NQX304" s="230"/>
      <c r="NQY304" s="291"/>
      <c r="NQZ304" s="228"/>
      <c r="NRA304" s="229"/>
      <c r="NRB304" s="230"/>
      <c r="NRC304" s="230"/>
      <c r="NRD304" s="291"/>
      <c r="NRE304" s="228"/>
      <c r="NRF304" s="229"/>
      <c r="NRG304" s="230"/>
      <c r="NRH304" s="230"/>
      <c r="NRI304" s="291"/>
      <c r="NRJ304" s="228"/>
      <c r="NRK304" s="229"/>
      <c r="NRL304" s="230"/>
      <c r="NRM304" s="230"/>
      <c r="NRN304" s="291"/>
      <c r="NRO304" s="228"/>
      <c r="NRP304" s="229"/>
      <c r="NRQ304" s="230"/>
      <c r="NRR304" s="230"/>
      <c r="NRS304" s="291"/>
      <c r="NRT304" s="228"/>
      <c r="NRU304" s="229"/>
      <c r="NRV304" s="230"/>
      <c r="NRW304" s="230"/>
      <c r="NRX304" s="291"/>
      <c r="NRY304" s="228"/>
      <c r="NRZ304" s="229"/>
      <c r="NSA304" s="230"/>
      <c r="NSB304" s="230"/>
      <c r="NSC304" s="291"/>
      <c r="NSD304" s="228"/>
      <c r="NSE304" s="229"/>
      <c r="NSF304" s="230"/>
      <c r="NSG304" s="230"/>
      <c r="NSH304" s="291"/>
      <c r="NSI304" s="228"/>
      <c r="NSJ304" s="229"/>
      <c r="NSK304" s="230"/>
      <c r="NSL304" s="230"/>
      <c r="NSM304" s="291"/>
      <c r="NSN304" s="228"/>
      <c r="NSO304" s="229"/>
      <c r="NSP304" s="230"/>
      <c r="NSQ304" s="230"/>
      <c r="NSR304" s="291"/>
      <c r="NSS304" s="228"/>
      <c r="NST304" s="229"/>
      <c r="NSU304" s="230"/>
      <c r="NSV304" s="230"/>
      <c r="NSW304" s="291"/>
      <c r="NSX304" s="228"/>
      <c r="NSY304" s="229"/>
      <c r="NSZ304" s="230"/>
      <c r="NTA304" s="230"/>
      <c r="NTB304" s="291"/>
      <c r="NTC304" s="228"/>
      <c r="NTD304" s="229"/>
      <c r="NTE304" s="230"/>
      <c r="NTF304" s="230"/>
      <c r="NTG304" s="291"/>
      <c r="NTH304" s="228"/>
      <c r="NTI304" s="229"/>
      <c r="NTJ304" s="230"/>
      <c r="NTK304" s="230"/>
      <c r="NTL304" s="291"/>
      <c r="NTM304" s="228"/>
      <c r="NTN304" s="229"/>
      <c r="NTO304" s="230"/>
      <c r="NTP304" s="230"/>
      <c r="NTQ304" s="291"/>
      <c r="NTR304" s="228"/>
      <c r="NTS304" s="229"/>
      <c r="NTT304" s="230"/>
      <c r="NTU304" s="230"/>
      <c r="NTV304" s="291"/>
      <c r="NTW304" s="228"/>
      <c r="NTX304" s="229"/>
      <c r="NTY304" s="230"/>
      <c r="NTZ304" s="230"/>
      <c r="NUA304" s="291"/>
      <c r="NUB304" s="228"/>
      <c r="NUC304" s="229"/>
      <c r="NUD304" s="230"/>
      <c r="NUE304" s="230"/>
      <c r="NUF304" s="291"/>
      <c r="NUG304" s="228"/>
      <c r="NUH304" s="229"/>
      <c r="NUI304" s="230"/>
      <c r="NUJ304" s="230"/>
      <c r="NUK304" s="291"/>
      <c r="NUL304" s="228"/>
      <c r="NUM304" s="229"/>
      <c r="NUN304" s="230"/>
      <c r="NUO304" s="230"/>
      <c r="NUP304" s="291"/>
      <c r="NUQ304" s="228"/>
      <c r="NUR304" s="229"/>
      <c r="NUS304" s="230"/>
      <c r="NUT304" s="230"/>
      <c r="NUU304" s="291"/>
      <c r="NUV304" s="228"/>
      <c r="NUW304" s="229"/>
      <c r="NUX304" s="230"/>
      <c r="NUY304" s="230"/>
      <c r="NUZ304" s="291"/>
      <c r="NVA304" s="228"/>
      <c r="NVB304" s="229"/>
      <c r="NVC304" s="230"/>
      <c r="NVD304" s="230"/>
      <c r="NVE304" s="291"/>
      <c r="NVF304" s="228"/>
      <c r="NVG304" s="229"/>
      <c r="NVH304" s="230"/>
      <c r="NVI304" s="230"/>
      <c r="NVJ304" s="291"/>
      <c r="NVK304" s="228"/>
      <c r="NVL304" s="229"/>
      <c r="NVM304" s="230"/>
      <c r="NVN304" s="230"/>
      <c r="NVO304" s="291"/>
      <c r="NVP304" s="228"/>
      <c r="NVQ304" s="229"/>
      <c r="NVR304" s="230"/>
      <c r="NVS304" s="230"/>
      <c r="NVT304" s="291"/>
      <c r="NVU304" s="228"/>
      <c r="NVV304" s="229"/>
      <c r="NVW304" s="230"/>
      <c r="NVX304" s="230"/>
      <c r="NVY304" s="291"/>
      <c r="NVZ304" s="228"/>
      <c r="NWA304" s="229"/>
      <c r="NWB304" s="230"/>
      <c r="NWC304" s="230"/>
      <c r="NWD304" s="291"/>
      <c r="NWE304" s="228"/>
      <c r="NWF304" s="229"/>
      <c r="NWG304" s="230"/>
      <c r="NWH304" s="230"/>
      <c r="NWI304" s="291"/>
      <c r="NWJ304" s="228"/>
      <c r="NWK304" s="229"/>
      <c r="NWL304" s="230"/>
      <c r="NWM304" s="230"/>
      <c r="NWN304" s="291"/>
      <c r="NWO304" s="228"/>
      <c r="NWP304" s="229"/>
      <c r="NWQ304" s="230"/>
      <c r="NWR304" s="230"/>
      <c r="NWS304" s="291"/>
      <c r="NWT304" s="228"/>
      <c r="NWU304" s="229"/>
      <c r="NWV304" s="230"/>
      <c r="NWW304" s="230"/>
      <c r="NWX304" s="291"/>
      <c r="NWY304" s="228"/>
      <c r="NWZ304" s="229"/>
      <c r="NXA304" s="230"/>
      <c r="NXB304" s="230"/>
      <c r="NXC304" s="291"/>
      <c r="NXD304" s="228"/>
      <c r="NXE304" s="229"/>
      <c r="NXF304" s="230"/>
      <c r="NXG304" s="230"/>
      <c r="NXH304" s="291"/>
      <c r="NXI304" s="228"/>
      <c r="NXJ304" s="229"/>
      <c r="NXK304" s="230"/>
      <c r="NXL304" s="230"/>
      <c r="NXM304" s="291"/>
      <c r="NXN304" s="228"/>
      <c r="NXO304" s="229"/>
      <c r="NXP304" s="230"/>
      <c r="NXQ304" s="230"/>
      <c r="NXR304" s="291"/>
      <c r="NXS304" s="228"/>
      <c r="NXT304" s="229"/>
      <c r="NXU304" s="230"/>
      <c r="NXV304" s="230"/>
      <c r="NXW304" s="291"/>
      <c r="NXX304" s="228"/>
      <c r="NXY304" s="229"/>
      <c r="NXZ304" s="230"/>
      <c r="NYA304" s="230"/>
      <c r="NYB304" s="291"/>
      <c r="NYC304" s="228"/>
      <c r="NYD304" s="229"/>
      <c r="NYE304" s="230"/>
      <c r="NYF304" s="230"/>
      <c r="NYG304" s="291"/>
      <c r="NYH304" s="228"/>
      <c r="NYI304" s="229"/>
      <c r="NYJ304" s="230"/>
      <c r="NYK304" s="230"/>
      <c r="NYL304" s="291"/>
      <c r="NYM304" s="228"/>
      <c r="NYN304" s="229"/>
      <c r="NYO304" s="230"/>
      <c r="NYP304" s="230"/>
      <c r="NYQ304" s="291"/>
      <c r="NYR304" s="228"/>
      <c r="NYS304" s="229"/>
      <c r="NYT304" s="230"/>
      <c r="NYU304" s="230"/>
      <c r="NYV304" s="291"/>
      <c r="NYW304" s="228"/>
      <c r="NYX304" s="229"/>
      <c r="NYY304" s="230"/>
      <c r="NYZ304" s="230"/>
      <c r="NZA304" s="291"/>
      <c r="NZB304" s="228"/>
      <c r="NZC304" s="229"/>
      <c r="NZD304" s="230"/>
      <c r="NZE304" s="230"/>
      <c r="NZF304" s="291"/>
      <c r="NZG304" s="228"/>
      <c r="NZH304" s="229"/>
      <c r="NZI304" s="230"/>
      <c r="NZJ304" s="230"/>
      <c r="NZK304" s="291"/>
      <c r="NZL304" s="228"/>
      <c r="NZM304" s="229"/>
      <c r="NZN304" s="230"/>
      <c r="NZO304" s="230"/>
      <c r="NZP304" s="291"/>
      <c r="NZQ304" s="228"/>
      <c r="NZR304" s="229"/>
      <c r="NZS304" s="230"/>
      <c r="NZT304" s="230"/>
      <c r="NZU304" s="291"/>
      <c r="NZV304" s="228"/>
      <c r="NZW304" s="229"/>
      <c r="NZX304" s="230"/>
      <c r="NZY304" s="230"/>
      <c r="NZZ304" s="291"/>
      <c r="OAA304" s="228"/>
      <c r="OAB304" s="229"/>
      <c r="OAC304" s="230"/>
      <c r="OAD304" s="230"/>
      <c r="OAE304" s="291"/>
      <c r="OAF304" s="228"/>
      <c r="OAG304" s="229"/>
      <c r="OAH304" s="230"/>
      <c r="OAI304" s="230"/>
      <c r="OAJ304" s="291"/>
      <c r="OAK304" s="228"/>
      <c r="OAL304" s="229"/>
      <c r="OAM304" s="230"/>
      <c r="OAN304" s="230"/>
      <c r="OAO304" s="291"/>
      <c r="OAP304" s="228"/>
      <c r="OAQ304" s="229"/>
      <c r="OAR304" s="230"/>
      <c r="OAS304" s="230"/>
      <c r="OAT304" s="291"/>
      <c r="OAU304" s="228"/>
      <c r="OAV304" s="229"/>
      <c r="OAW304" s="230"/>
      <c r="OAX304" s="230"/>
      <c r="OAY304" s="291"/>
      <c r="OAZ304" s="228"/>
      <c r="OBA304" s="229"/>
      <c r="OBB304" s="230"/>
      <c r="OBC304" s="230"/>
      <c r="OBD304" s="291"/>
      <c r="OBE304" s="228"/>
      <c r="OBF304" s="229"/>
      <c r="OBG304" s="230"/>
      <c r="OBH304" s="230"/>
      <c r="OBI304" s="291"/>
      <c r="OBJ304" s="228"/>
      <c r="OBK304" s="229"/>
      <c r="OBL304" s="230"/>
      <c r="OBM304" s="230"/>
      <c r="OBN304" s="291"/>
      <c r="OBO304" s="228"/>
      <c r="OBP304" s="229"/>
      <c r="OBQ304" s="230"/>
      <c r="OBR304" s="230"/>
      <c r="OBS304" s="291"/>
      <c r="OBT304" s="228"/>
      <c r="OBU304" s="229"/>
      <c r="OBV304" s="230"/>
      <c r="OBW304" s="230"/>
      <c r="OBX304" s="291"/>
      <c r="OBY304" s="228"/>
      <c r="OBZ304" s="229"/>
      <c r="OCA304" s="230"/>
      <c r="OCB304" s="230"/>
      <c r="OCC304" s="291"/>
      <c r="OCD304" s="228"/>
      <c r="OCE304" s="229"/>
      <c r="OCF304" s="230"/>
      <c r="OCG304" s="230"/>
      <c r="OCH304" s="291"/>
      <c r="OCI304" s="228"/>
      <c r="OCJ304" s="229"/>
      <c r="OCK304" s="230"/>
      <c r="OCL304" s="230"/>
      <c r="OCM304" s="291"/>
      <c r="OCN304" s="228"/>
      <c r="OCO304" s="229"/>
      <c r="OCP304" s="230"/>
      <c r="OCQ304" s="230"/>
      <c r="OCR304" s="291"/>
      <c r="OCS304" s="228"/>
      <c r="OCT304" s="229"/>
      <c r="OCU304" s="230"/>
      <c r="OCV304" s="230"/>
      <c r="OCW304" s="291"/>
      <c r="OCX304" s="228"/>
      <c r="OCY304" s="229"/>
      <c r="OCZ304" s="230"/>
      <c r="ODA304" s="230"/>
      <c r="ODB304" s="291"/>
      <c r="ODC304" s="228"/>
      <c r="ODD304" s="229"/>
      <c r="ODE304" s="230"/>
      <c r="ODF304" s="230"/>
      <c r="ODG304" s="291"/>
      <c r="ODH304" s="228"/>
      <c r="ODI304" s="229"/>
      <c r="ODJ304" s="230"/>
      <c r="ODK304" s="230"/>
      <c r="ODL304" s="291"/>
      <c r="ODM304" s="228"/>
      <c r="ODN304" s="229"/>
      <c r="ODO304" s="230"/>
      <c r="ODP304" s="230"/>
      <c r="ODQ304" s="291"/>
      <c r="ODR304" s="228"/>
      <c r="ODS304" s="229"/>
      <c r="ODT304" s="230"/>
      <c r="ODU304" s="230"/>
      <c r="ODV304" s="291"/>
      <c r="ODW304" s="228"/>
      <c r="ODX304" s="229"/>
      <c r="ODY304" s="230"/>
      <c r="ODZ304" s="230"/>
      <c r="OEA304" s="291"/>
      <c r="OEB304" s="228"/>
      <c r="OEC304" s="229"/>
      <c r="OED304" s="230"/>
      <c r="OEE304" s="230"/>
      <c r="OEF304" s="291"/>
      <c r="OEG304" s="228"/>
      <c r="OEH304" s="229"/>
      <c r="OEI304" s="230"/>
      <c r="OEJ304" s="230"/>
      <c r="OEK304" s="291"/>
      <c r="OEL304" s="228"/>
      <c r="OEM304" s="229"/>
      <c r="OEN304" s="230"/>
      <c r="OEO304" s="230"/>
      <c r="OEP304" s="291"/>
      <c r="OEQ304" s="228"/>
      <c r="OER304" s="229"/>
      <c r="OES304" s="230"/>
      <c r="OET304" s="230"/>
      <c r="OEU304" s="291"/>
      <c r="OEV304" s="228"/>
      <c r="OEW304" s="229"/>
      <c r="OEX304" s="230"/>
      <c r="OEY304" s="230"/>
      <c r="OEZ304" s="291"/>
      <c r="OFA304" s="228"/>
      <c r="OFB304" s="229"/>
      <c r="OFC304" s="230"/>
      <c r="OFD304" s="230"/>
      <c r="OFE304" s="291"/>
      <c r="OFF304" s="228"/>
      <c r="OFG304" s="229"/>
      <c r="OFH304" s="230"/>
      <c r="OFI304" s="230"/>
      <c r="OFJ304" s="291"/>
      <c r="OFK304" s="228"/>
      <c r="OFL304" s="229"/>
      <c r="OFM304" s="230"/>
      <c r="OFN304" s="230"/>
      <c r="OFO304" s="291"/>
      <c r="OFP304" s="228"/>
      <c r="OFQ304" s="229"/>
      <c r="OFR304" s="230"/>
      <c r="OFS304" s="230"/>
      <c r="OFT304" s="291"/>
      <c r="OFU304" s="228"/>
      <c r="OFV304" s="229"/>
      <c r="OFW304" s="230"/>
      <c r="OFX304" s="230"/>
      <c r="OFY304" s="291"/>
      <c r="OFZ304" s="228"/>
      <c r="OGA304" s="229"/>
      <c r="OGB304" s="230"/>
      <c r="OGC304" s="230"/>
      <c r="OGD304" s="291"/>
      <c r="OGE304" s="228"/>
      <c r="OGF304" s="229"/>
      <c r="OGG304" s="230"/>
      <c r="OGH304" s="230"/>
      <c r="OGI304" s="291"/>
      <c r="OGJ304" s="228"/>
      <c r="OGK304" s="229"/>
      <c r="OGL304" s="230"/>
      <c r="OGM304" s="230"/>
      <c r="OGN304" s="291"/>
      <c r="OGO304" s="228"/>
      <c r="OGP304" s="229"/>
      <c r="OGQ304" s="230"/>
      <c r="OGR304" s="230"/>
      <c r="OGS304" s="291"/>
      <c r="OGT304" s="228"/>
      <c r="OGU304" s="229"/>
      <c r="OGV304" s="230"/>
      <c r="OGW304" s="230"/>
      <c r="OGX304" s="291"/>
      <c r="OGY304" s="228"/>
      <c r="OGZ304" s="229"/>
      <c r="OHA304" s="230"/>
      <c r="OHB304" s="230"/>
      <c r="OHC304" s="291"/>
      <c r="OHD304" s="228"/>
      <c r="OHE304" s="229"/>
      <c r="OHF304" s="230"/>
      <c r="OHG304" s="230"/>
      <c r="OHH304" s="291"/>
      <c r="OHI304" s="228"/>
      <c r="OHJ304" s="229"/>
      <c r="OHK304" s="230"/>
      <c r="OHL304" s="230"/>
      <c r="OHM304" s="291"/>
      <c r="OHN304" s="228"/>
      <c r="OHO304" s="229"/>
      <c r="OHP304" s="230"/>
      <c r="OHQ304" s="230"/>
      <c r="OHR304" s="291"/>
      <c r="OHS304" s="228"/>
      <c r="OHT304" s="229"/>
      <c r="OHU304" s="230"/>
      <c r="OHV304" s="230"/>
      <c r="OHW304" s="291"/>
      <c r="OHX304" s="228"/>
      <c r="OHY304" s="229"/>
      <c r="OHZ304" s="230"/>
      <c r="OIA304" s="230"/>
      <c r="OIB304" s="291"/>
      <c r="OIC304" s="228"/>
      <c r="OID304" s="229"/>
      <c r="OIE304" s="230"/>
      <c r="OIF304" s="230"/>
      <c r="OIG304" s="291"/>
      <c r="OIH304" s="228"/>
      <c r="OII304" s="229"/>
      <c r="OIJ304" s="230"/>
      <c r="OIK304" s="230"/>
      <c r="OIL304" s="291"/>
      <c r="OIM304" s="228"/>
      <c r="OIN304" s="229"/>
      <c r="OIO304" s="230"/>
      <c r="OIP304" s="230"/>
      <c r="OIQ304" s="291"/>
      <c r="OIR304" s="228"/>
      <c r="OIS304" s="229"/>
      <c r="OIT304" s="230"/>
      <c r="OIU304" s="230"/>
      <c r="OIV304" s="291"/>
      <c r="OIW304" s="228"/>
      <c r="OIX304" s="229"/>
      <c r="OIY304" s="230"/>
      <c r="OIZ304" s="230"/>
      <c r="OJA304" s="291"/>
      <c r="OJB304" s="228"/>
      <c r="OJC304" s="229"/>
      <c r="OJD304" s="230"/>
      <c r="OJE304" s="230"/>
      <c r="OJF304" s="291"/>
      <c r="OJG304" s="228"/>
      <c r="OJH304" s="229"/>
      <c r="OJI304" s="230"/>
      <c r="OJJ304" s="230"/>
      <c r="OJK304" s="291"/>
      <c r="OJL304" s="228"/>
      <c r="OJM304" s="229"/>
      <c r="OJN304" s="230"/>
      <c r="OJO304" s="230"/>
      <c r="OJP304" s="291"/>
      <c r="OJQ304" s="228"/>
      <c r="OJR304" s="229"/>
      <c r="OJS304" s="230"/>
      <c r="OJT304" s="230"/>
      <c r="OJU304" s="291"/>
      <c r="OJV304" s="228"/>
      <c r="OJW304" s="229"/>
      <c r="OJX304" s="230"/>
      <c r="OJY304" s="230"/>
      <c r="OJZ304" s="291"/>
      <c r="OKA304" s="228"/>
      <c r="OKB304" s="229"/>
      <c r="OKC304" s="230"/>
      <c r="OKD304" s="230"/>
      <c r="OKE304" s="291"/>
      <c r="OKF304" s="228"/>
      <c r="OKG304" s="229"/>
      <c r="OKH304" s="230"/>
      <c r="OKI304" s="230"/>
      <c r="OKJ304" s="291"/>
      <c r="OKK304" s="228"/>
      <c r="OKL304" s="229"/>
      <c r="OKM304" s="230"/>
      <c r="OKN304" s="230"/>
      <c r="OKO304" s="291"/>
      <c r="OKP304" s="228"/>
      <c r="OKQ304" s="229"/>
      <c r="OKR304" s="230"/>
      <c r="OKS304" s="230"/>
      <c r="OKT304" s="291"/>
      <c r="OKU304" s="228"/>
      <c r="OKV304" s="229"/>
      <c r="OKW304" s="230"/>
      <c r="OKX304" s="230"/>
      <c r="OKY304" s="291"/>
      <c r="OKZ304" s="228"/>
      <c r="OLA304" s="229"/>
      <c r="OLB304" s="230"/>
      <c r="OLC304" s="230"/>
      <c r="OLD304" s="291"/>
      <c r="OLE304" s="228"/>
      <c r="OLF304" s="229"/>
      <c r="OLG304" s="230"/>
      <c r="OLH304" s="230"/>
      <c r="OLI304" s="291"/>
      <c r="OLJ304" s="228"/>
      <c r="OLK304" s="229"/>
      <c r="OLL304" s="230"/>
      <c r="OLM304" s="230"/>
      <c r="OLN304" s="291"/>
      <c r="OLO304" s="228"/>
      <c r="OLP304" s="229"/>
      <c r="OLQ304" s="230"/>
      <c r="OLR304" s="230"/>
      <c r="OLS304" s="291"/>
      <c r="OLT304" s="228"/>
      <c r="OLU304" s="229"/>
      <c r="OLV304" s="230"/>
      <c r="OLW304" s="230"/>
      <c r="OLX304" s="291"/>
      <c r="OLY304" s="228"/>
      <c r="OLZ304" s="229"/>
      <c r="OMA304" s="230"/>
      <c r="OMB304" s="230"/>
      <c r="OMC304" s="291"/>
      <c r="OMD304" s="228"/>
      <c r="OME304" s="229"/>
      <c r="OMF304" s="230"/>
      <c r="OMG304" s="230"/>
      <c r="OMH304" s="291"/>
      <c r="OMI304" s="228"/>
      <c r="OMJ304" s="229"/>
      <c r="OMK304" s="230"/>
      <c r="OML304" s="230"/>
      <c r="OMM304" s="291"/>
      <c r="OMN304" s="228"/>
      <c r="OMO304" s="229"/>
      <c r="OMP304" s="230"/>
      <c r="OMQ304" s="230"/>
      <c r="OMR304" s="291"/>
      <c r="OMS304" s="228"/>
      <c r="OMT304" s="229"/>
      <c r="OMU304" s="230"/>
      <c r="OMV304" s="230"/>
      <c r="OMW304" s="291"/>
      <c r="OMX304" s="228"/>
      <c r="OMY304" s="229"/>
      <c r="OMZ304" s="230"/>
      <c r="ONA304" s="230"/>
      <c r="ONB304" s="291"/>
      <c r="ONC304" s="228"/>
      <c r="OND304" s="229"/>
      <c r="ONE304" s="230"/>
      <c r="ONF304" s="230"/>
      <c r="ONG304" s="291"/>
      <c r="ONH304" s="228"/>
      <c r="ONI304" s="229"/>
      <c r="ONJ304" s="230"/>
      <c r="ONK304" s="230"/>
      <c r="ONL304" s="291"/>
      <c r="ONM304" s="228"/>
      <c r="ONN304" s="229"/>
      <c r="ONO304" s="230"/>
      <c r="ONP304" s="230"/>
      <c r="ONQ304" s="291"/>
      <c r="ONR304" s="228"/>
      <c r="ONS304" s="229"/>
      <c r="ONT304" s="230"/>
      <c r="ONU304" s="230"/>
      <c r="ONV304" s="291"/>
      <c r="ONW304" s="228"/>
      <c r="ONX304" s="229"/>
      <c r="ONY304" s="230"/>
      <c r="ONZ304" s="230"/>
      <c r="OOA304" s="291"/>
      <c r="OOB304" s="228"/>
      <c r="OOC304" s="229"/>
      <c r="OOD304" s="230"/>
      <c r="OOE304" s="230"/>
      <c r="OOF304" s="291"/>
      <c r="OOG304" s="228"/>
      <c r="OOH304" s="229"/>
      <c r="OOI304" s="230"/>
      <c r="OOJ304" s="230"/>
      <c r="OOK304" s="291"/>
      <c r="OOL304" s="228"/>
      <c r="OOM304" s="229"/>
      <c r="OON304" s="230"/>
      <c r="OOO304" s="230"/>
      <c r="OOP304" s="291"/>
      <c r="OOQ304" s="228"/>
      <c r="OOR304" s="229"/>
      <c r="OOS304" s="230"/>
      <c r="OOT304" s="230"/>
      <c r="OOU304" s="291"/>
      <c r="OOV304" s="228"/>
      <c r="OOW304" s="229"/>
      <c r="OOX304" s="230"/>
      <c r="OOY304" s="230"/>
      <c r="OOZ304" s="291"/>
      <c r="OPA304" s="228"/>
      <c r="OPB304" s="229"/>
      <c r="OPC304" s="230"/>
      <c r="OPD304" s="230"/>
      <c r="OPE304" s="291"/>
      <c r="OPF304" s="228"/>
      <c r="OPG304" s="229"/>
      <c r="OPH304" s="230"/>
      <c r="OPI304" s="230"/>
      <c r="OPJ304" s="291"/>
      <c r="OPK304" s="228"/>
      <c r="OPL304" s="229"/>
      <c r="OPM304" s="230"/>
      <c r="OPN304" s="230"/>
      <c r="OPO304" s="291"/>
      <c r="OPP304" s="228"/>
      <c r="OPQ304" s="229"/>
      <c r="OPR304" s="230"/>
      <c r="OPS304" s="230"/>
      <c r="OPT304" s="291"/>
      <c r="OPU304" s="228"/>
      <c r="OPV304" s="229"/>
      <c r="OPW304" s="230"/>
      <c r="OPX304" s="230"/>
      <c r="OPY304" s="291"/>
      <c r="OPZ304" s="228"/>
      <c r="OQA304" s="229"/>
      <c r="OQB304" s="230"/>
      <c r="OQC304" s="230"/>
      <c r="OQD304" s="291"/>
      <c r="OQE304" s="228"/>
      <c r="OQF304" s="229"/>
      <c r="OQG304" s="230"/>
      <c r="OQH304" s="230"/>
      <c r="OQI304" s="291"/>
      <c r="OQJ304" s="228"/>
      <c r="OQK304" s="229"/>
      <c r="OQL304" s="230"/>
      <c r="OQM304" s="230"/>
      <c r="OQN304" s="291"/>
      <c r="OQO304" s="228"/>
      <c r="OQP304" s="229"/>
      <c r="OQQ304" s="230"/>
      <c r="OQR304" s="230"/>
      <c r="OQS304" s="291"/>
      <c r="OQT304" s="228"/>
      <c r="OQU304" s="229"/>
      <c r="OQV304" s="230"/>
      <c r="OQW304" s="230"/>
      <c r="OQX304" s="291"/>
      <c r="OQY304" s="228"/>
      <c r="OQZ304" s="229"/>
      <c r="ORA304" s="230"/>
      <c r="ORB304" s="230"/>
      <c r="ORC304" s="291"/>
      <c r="ORD304" s="228"/>
      <c r="ORE304" s="229"/>
      <c r="ORF304" s="230"/>
      <c r="ORG304" s="230"/>
      <c r="ORH304" s="291"/>
      <c r="ORI304" s="228"/>
      <c r="ORJ304" s="229"/>
      <c r="ORK304" s="230"/>
      <c r="ORL304" s="230"/>
      <c r="ORM304" s="291"/>
      <c r="ORN304" s="228"/>
      <c r="ORO304" s="229"/>
      <c r="ORP304" s="230"/>
      <c r="ORQ304" s="230"/>
      <c r="ORR304" s="291"/>
      <c r="ORS304" s="228"/>
      <c r="ORT304" s="229"/>
      <c r="ORU304" s="230"/>
      <c r="ORV304" s="230"/>
      <c r="ORW304" s="291"/>
      <c r="ORX304" s="228"/>
      <c r="ORY304" s="229"/>
      <c r="ORZ304" s="230"/>
      <c r="OSA304" s="230"/>
      <c r="OSB304" s="291"/>
      <c r="OSC304" s="228"/>
      <c r="OSD304" s="229"/>
      <c r="OSE304" s="230"/>
      <c r="OSF304" s="230"/>
      <c r="OSG304" s="291"/>
      <c r="OSH304" s="228"/>
      <c r="OSI304" s="229"/>
      <c r="OSJ304" s="230"/>
      <c r="OSK304" s="230"/>
      <c r="OSL304" s="291"/>
      <c r="OSM304" s="228"/>
      <c r="OSN304" s="229"/>
      <c r="OSO304" s="230"/>
      <c r="OSP304" s="230"/>
      <c r="OSQ304" s="291"/>
      <c r="OSR304" s="228"/>
      <c r="OSS304" s="229"/>
      <c r="OST304" s="230"/>
      <c r="OSU304" s="230"/>
      <c r="OSV304" s="291"/>
      <c r="OSW304" s="228"/>
      <c r="OSX304" s="229"/>
      <c r="OSY304" s="230"/>
      <c r="OSZ304" s="230"/>
      <c r="OTA304" s="291"/>
      <c r="OTB304" s="228"/>
      <c r="OTC304" s="229"/>
      <c r="OTD304" s="230"/>
      <c r="OTE304" s="230"/>
      <c r="OTF304" s="291"/>
      <c r="OTG304" s="228"/>
      <c r="OTH304" s="229"/>
      <c r="OTI304" s="230"/>
      <c r="OTJ304" s="230"/>
      <c r="OTK304" s="291"/>
      <c r="OTL304" s="228"/>
      <c r="OTM304" s="229"/>
      <c r="OTN304" s="230"/>
      <c r="OTO304" s="230"/>
      <c r="OTP304" s="291"/>
      <c r="OTQ304" s="228"/>
      <c r="OTR304" s="229"/>
      <c r="OTS304" s="230"/>
      <c r="OTT304" s="230"/>
      <c r="OTU304" s="291"/>
      <c r="OTV304" s="228"/>
      <c r="OTW304" s="229"/>
      <c r="OTX304" s="230"/>
      <c r="OTY304" s="230"/>
      <c r="OTZ304" s="291"/>
      <c r="OUA304" s="228"/>
      <c r="OUB304" s="229"/>
      <c r="OUC304" s="230"/>
      <c r="OUD304" s="230"/>
      <c r="OUE304" s="291"/>
      <c r="OUF304" s="228"/>
      <c r="OUG304" s="229"/>
      <c r="OUH304" s="230"/>
      <c r="OUI304" s="230"/>
      <c r="OUJ304" s="291"/>
      <c r="OUK304" s="228"/>
      <c r="OUL304" s="229"/>
      <c r="OUM304" s="230"/>
      <c r="OUN304" s="230"/>
      <c r="OUO304" s="291"/>
      <c r="OUP304" s="228"/>
      <c r="OUQ304" s="229"/>
      <c r="OUR304" s="230"/>
      <c r="OUS304" s="230"/>
      <c r="OUT304" s="291"/>
      <c r="OUU304" s="228"/>
      <c r="OUV304" s="229"/>
      <c r="OUW304" s="230"/>
      <c r="OUX304" s="230"/>
      <c r="OUY304" s="291"/>
      <c r="OUZ304" s="228"/>
      <c r="OVA304" s="229"/>
      <c r="OVB304" s="230"/>
      <c r="OVC304" s="230"/>
      <c r="OVD304" s="291"/>
      <c r="OVE304" s="228"/>
      <c r="OVF304" s="229"/>
      <c r="OVG304" s="230"/>
      <c r="OVH304" s="230"/>
      <c r="OVI304" s="291"/>
      <c r="OVJ304" s="228"/>
      <c r="OVK304" s="229"/>
      <c r="OVL304" s="230"/>
      <c r="OVM304" s="230"/>
      <c r="OVN304" s="291"/>
      <c r="OVO304" s="228"/>
      <c r="OVP304" s="229"/>
      <c r="OVQ304" s="230"/>
      <c r="OVR304" s="230"/>
      <c r="OVS304" s="291"/>
      <c r="OVT304" s="228"/>
      <c r="OVU304" s="229"/>
      <c r="OVV304" s="230"/>
      <c r="OVW304" s="230"/>
      <c r="OVX304" s="291"/>
      <c r="OVY304" s="228"/>
      <c r="OVZ304" s="229"/>
      <c r="OWA304" s="230"/>
      <c r="OWB304" s="230"/>
      <c r="OWC304" s="291"/>
      <c r="OWD304" s="228"/>
      <c r="OWE304" s="229"/>
      <c r="OWF304" s="230"/>
      <c r="OWG304" s="230"/>
      <c r="OWH304" s="291"/>
      <c r="OWI304" s="228"/>
      <c r="OWJ304" s="229"/>
      <c r="OWK304" s="230"/>
      <c r="OWL304" s="230"/>
      <c r="OWM304" s="291"/>
      <c r="OWN304" s="228"/>
      <c r="OWO304" s="229"/>
      <c r="OWP304" s="230"/>
      <c r="OWQ304" s="230"/>
      <c r="OWR304" s="291"/>
      <c r="OWS304" s="228"/>
      <c r="OWT304" s="229"/>
      <c r="OWU304" s="230"/>
      <c r="OWV304" s="230"/>
      <c r="OWW304" s="291"/>
      <c r="OWX304" s="228"/>
      <c r="OWY304" s="229"/>
      <c r="OWZ304" s="230"/>
      <c r="OXA304" s="230"/>
      <c r="OXB304" s="291"/>
      <c r="OXC304" s="228"/>
      <c r="OXD304" s="229"/>
      <c r="OXE304" s="230"/>
      <c r="OXF304" s="230"/>
      <c r="OXG304" s="291"/>
      <c r="OXH304" s="228"/>
      <c r="OXI304" s="229"/>
      <c r="OXJ304" s="230"/>
      <c r="OXK304" s="230"/>
      <c r="OXL304" s="291"/>
      <c r="OXM304" s="228"/>
      <c r="OXN304" s="229"/>
      <c r="OXO304" s="230"/>
      <c r="OXP304" s="230"/>
      <c r="OXQ304" s="291"/>
      <c r="OXR304" s="228"/>
      <c r="OXS304" s="229"/>
      <c r="OXT304" s="230"/>
      <c r="OXU304" s="230"/>
      <c r="OXV304" s="291"/>
      <c r="OXW304" s="228"/>
      <c r="OXX304" s="229"/>
      <c r="OXY304" s="230"/>
      <c r="OXZ304" s="230"/>
      <c r="OYA304" s="291"/>
      <c r="OYB304" s="228"/>
      <c r="OYC304" s="229"/>
      <c r="OYD304" s="230"/>
      <c r="OYE304" s="230"/>
      <c r="OYF304" s="291"/>
      <c r="OYG304" s="228"/>
      <c r="OYH304" s="229"/>
      <c r="OYI304" s="230"/>
      <c r="OYJ304" s="230"/>
      <c r="OYK304" s="291"/>
      <c r="OYL304" s="228"/>
      <c r="OYM304" s="229"/>
      <c r="OYN304" s="230"/>
      <c r="OYO304" s="230"/>
      <c r="OYP304" s="291"/>
      <c r="OYQ304" s="228"/>
      <c r="OYR304" s="229"/>
      <c r="OYS304" s="230"/>
      <c r="OYT304" s="230"/>
      <c r="OYU304" s="291"/>
      <c r="OYV304" s="228"/>
      <c r="OYW304" s="229"/>
      <c r="OYX304" s="230"/>
      <c r="OYY304" s="230"/>
      <c r="OYZ304" s="291"/>
      <c r="OZA304" s="228"/>
      <c r="OZB304" s="229"/>
      <c r="OZC304" s="230"/>
      <c r="OZD304" s="230"/>
      <c r="OZE304" s="291"/>
      <c r="OZF304" s="228"/>
      <c r="OZG304" s="229"/>
      <c r="OZH304" s="230"/>
      <c r="OZI304" s="230"/>
      <c r="OZJ304" s="291"/>
      <c r="OZK304" s="228"/>
      <c r="OZL304" s="229"/>
      <c r="OZM304" s="230"/>
      <c r="OZN304" s="230"/>
      <c r="OZO304" s="291"/>
      <c r="OZP304" s="228"/>
      <c r="OZQ304" s="229"/>
      <c r="OZR304" s="230"/>
      <c r="OZS304" s="230"/>
      <c r="OZT304" s="291"/>
      <c r="OZU304" s="228"/>
      <c r="OZV304" s="229"/>
      <c r="OZW304" s="230"/>
      <c r="OZX304" s="230"/>
      <c r="OZY304" s="291"/>
      <c r="OZZ304" s="228"/>
      <c r="PAA304" s="229"/>
      <c r="PAB304" s="230"/>
      <c r="PAC304" s="230"/>
      <c r="PAD304" s="291"/>
      <c r="PAE304" s="228"/>
      <c r="PAF304" s="229"/>
      <c r="PAG304" s="230"/>
      <c r="PAH304" s="230"/>
      <c r="PAI304" s="291"/>
      <c r="PAJ304" s="228"/>
      <c r="PAK304" s="229"/>
      <c r="PAL304" s="230"/>
      <c r="PAM304" s="230"/>
      <c r="PAN304" s="291"/>
      <c r="PAO304" s="228"/>
      <c r="PAP304" s="229"/>
      <c r="PAQ304" s="230"/>
      <c r="PAR304" s="230"/>
      <c r="PAS304" s="291"/>
      <c r="PAT304" s="228"/>
      <c r="PAU304" s="229"/>
      <c r="PAV304" s="230"/>
      <c r="PAW304" s="230"/>
      <c r="PAX304" s="291"/>
      <c r="PAY304" s="228"/>
      <c r="PAZ304" s="229"/>
      <c r="PBA304" s="230"/>
      <c r="PBB304" s="230"/>
      <c r="PBC304" s="291"/>
      <c r="PBD304" s="228"/>
      <c r="PBE304" s="229"/>
      <c r="PBF304" s="230"/>
      <c r="PBG304" s="230"/>
      <c r="PBH304" s="291"/>
      <c r="PBI304" s="228"/>
      <c r="PBJ304" s="229"/>
      <c r="PBK304" s="230"/>
      <c r="PBL304" s="230"/>
      <c r="PBM304" s="291"/>
      <c r="PBN304" s="228"/>
      <c r="PBO304" s="229"/>
      <c r="PBP304" s="230"/>
      <c r="PBQ304" s="230"/>
      <c r="PBR304" s="291"/>
      <c r="PBS304" s="228"/>
      <c r="PBT304" s="229"/>
      <c r="PBU304" s="230"/>
      <c r="PBV304" s="230"/>
      <c r="PBW304" s="291"/>
      <c r="PBX304" s="228"/>
      <c r="PBY304" s="229"/>
      <c r="PBZ304" s="230"/>
      <c r="PCA304" s="230"/>
      <c r="PCB304" s="291"/>
      <c r="PCC304" s="228"/>
      <c r="PCD304" s="229"/>
      <c r="PCE304" s="230"/>
      <c r="PCF304" s="230"/>
      <c r="PCG304" s="291"/>
      <c r="PCH304" s="228"/>
      <c r="PCI304" s="229"/>
      <c r="PCJ304" s="230"/>
      <c r="PCK304" s="230"/>
      <c r="PCL304" s="291"/>
      <c r="PCM304" s="228"/>
      <c r="PCN304" s="229"/>
      <c r="PCO304" s="230"/>
      <c r="PCP304" s="230"/>
      <c r="PCQ304" s="291"/>
      <c r="PCR304" s="228"/>
      <c r="PCS304" s="229"/>
      <c r="PCT304" s="230"/>
      <c r="PCU304" s="230"/>
      <c r="PCV304" s="291"/>
      <c r="PCW304" s="228"/>
      <c r="PCX304" s="229"/>
      <c r="PCY304" s="230"/>
      <c r="PCZ304" s="230"/>
      <c r="PDA304" s="291"/>
      <c r="PDB304" s="228"/>
      <c r="PDC304" s="229"/>
      <c r="PDD304" s="230"/>
      <c r="PDE304" s="230"/>
      <c r="PDF304" s="291"/>
      <c r="PDG304" s="228"/>
      <c r="PDH304" s="229"/>
      <c r="PDI304" s="230"/>
      <c r="PDJ304" s="230"/>
      <c r="PDK304" s="291"/>
      <c r="PDL304" s="228"/>
      <c r="PDM304" s="229"/>
      <c r="PDN304" s="230"/>
      <c r="PDO304" s="230"/>
      <c r="PDP304" s="291"/>
      <c r="PDQ304" s="228"/>
      <c r="PDR304" s="229"/>
      <c r="PDS304" s="230"/>
      <c r="PDT304" s="230"/>
      <c r="PDU304" s="291"/>
      <c r="PDV304" s="228"/>
      <c r="PDW304" s="229"/>
      <c r="PDX304" s="230"/>
      <c r="PDY304" s="230"/>
      <c r="PDZ304" s="291"/>
      <c r="PEA304" s="228"/>
      <c r="PEB304" s="229"/>
      <c r="PEC304" s="230"/>
      <c r="PED304" s="230"/>
      <c r="PEE304" s="291"/>
      <c r="PEF304" s="228"/>
      <c r="PEG304" s="229"/>
      <c r="PEH304" s="230"/>
      <c r="PEI304" s="230"/>
      <c r="PEJ304" s="291"/>
      <c r="PEK304" s="228"/>
      <c r="PEL304" s="229"/>
      <c r="PEM304" s="230"/>
      <c r="PEN304" s="230"/>
      <c r="PEO304" s="291"/>
      <c r="PEP304" s="228"/>
      <c r="PEQ304" s="229"/>
      <c r="PER304" s="230"/>
      <c r="PES304" s="230"/>
      <c r="PET304" s="291"/>
      <c r="PEU304" s="228"/>
      <c r="PEV304" s="229"/>
      <c r="PEW304" s="230"/>
      <c r="PEX304" s="230"/>
      <c r="PEY304" s="291"/>
      <c r="PEZ304" s="228"/>
      <c r="PFA304" s="229"/>
      <c r="PFB304" s="230"/>
      <c r="PFC304" s="230"/>
      <c r="PFD304" s="291"/>
      <c r="PFE304" s="228"/>
      <c r="PFF304" s="229"/>
      <c r="PFG304" s="230"/>
      <c r="PFH304" s="230"/>
      <c r="PFI304" s="291"/>
      <c r="PFJ304" s="228"/>
      <c r="PFK304" s="229"/>
      <c r="PFL304" s="230"/>
      <c r="PFM304" s="230"/>
      <c r="PFN304" s="291"/>
      <c r="PFO304" s="228"/>
      <c r="PFP304" s="229"/>
      <c r="PFQ304" s="230"/>
      <c r="PFR304" s="230"/>
      <c r="PFS304" s="291"/>
      <c r="PFT304" s="228"/>
      <c r="PFU304" s="229"/>
      <c r="PFV304" s="230"/>
      <c r="PFW304" s="230"/>
      <c r="PFX304" s="291"/>
      <c r="PFY304" s="228"/>
      <c r="PFZ304" s="229"/>
      <c r="PGA304" s="230"/>
      <c r="PGB304" s="230"/>
      <c r="PGC304" s="291"/>
      <c r="PGD304" s="228"/>
      <c r="PGE304" s="229"/>
      <c r="PGF304" s="230"/>
      <c r="PGG304" s="230"/>
      <c r="PGH304" s="291"/>
      <c r="PGI304" s="228"/>
      <c r="PGJ304" s="229"/>
      <c r="PGK304" s="230"/>
      <c r="PGL304" s="230"/>
      <c r="PGM304" s="291"/>
      <c r="PGN304" s="228"/>
      <c r="PGO304" s="229"/>
      <c r="PGP304" s="230"/>
      <c r="PGQ304" s="230"/>
      <c r="PGR304" s="291"/>
      <c r="PGS304" s="228"/>
      <c r="PGT304" s="229"/>
      <c r="PGU304" s="230"/>
      <c r="PGV304" s="230"/>
      <c r="PGW304" s="291"/>
      <c r="PGX304" s="228"/>
      <c r="PGY304" s="229"/>
      <c r="PGZ304" s="230"/>
      <c r="PHA304" s="230"/>
      <c r="PHB304" s="291"/>
      <c r="PHC304" s="228"/>
      <c r="PHD304" s="229"/>
      <c r="PHE304" s="230"/>
      <c r="PHF304" s="230"/>
      <c r="PHG304" s="291"/>
      <c r="PHH304" s="228"/>
      <c r="PHI304" s="229"/>
      <c r="PHJ304" s="230"/>
      <c r="PHK304" s="230"/>
      <c r="PHL304" s="291"/>
      <c r="PHM304" s="228"/>
      <c r="PHN304" s="229"/>
      <c r="PHO304" s="230"/>
      <c r="PHP304" s="230"/>
      <c r="PHQ304" s="291"/>
      <c r="PHR304" s="228"/>
      <c r="PHS304" s="229"/>
      <c r="PHT304" s="230"/>
      <c r="PHU304" s="230"/>
      <c r="PHV304" s="291"/>
      <c r="PHW304" s="228"/>
      <c r="PHX304" s="229"/>
      <c r="PHY304" s="230"/>
      <c r="PHZ304" s="230"/>
      <c r="PIA304" s="291"/>
      <c r="PIB304" s="228"/>
      <c r="PIC304" s="229"/>
      <c r="PID304" s="230"/>
      <c r="PIE304" s="230"/>
      <c r="PIF304" s="291"/>
      <c r="PIG304" s="228"/>
      <c r="PIH304" s="229"/>
      <c r="PII304" s="230"/>
      <c r="PIJ304" s="230"/>
      <c r="PIK304" s="291"/>
      <c r="PIL304" s="228"/>
      <c r="PIM304" s="229"/>
      <c r="PIN304" s="230"/>
      <c r="PIO304" s="230"/>
      <c r="PIP304" s="291"/>
      <c r="PIQ304" s="228"/>
      <c r="PIR304" s="229"/>
      <c r="PIS304" s="230"/>
      <c r="PIT304" s="230"/>
      <c r="PIU304" s="291"/>
      <c r="PIV304" s="228"/>
      <c r="PIW304" s="229"/>
      <c r="PIX304" s="230"/>
      <c r="PIY304" s="230"/>
      <c r="PIZ304" s="291"/>
      <c r="PJA304" s="228"/>
      <c r="PJB304" s="229"/>
      <c r="PJC304" s="230"/>
      <c r="PJD304" s="230"/>
      <c r="PJE304" s="291"/>
      <c r="PJF304" s="228"/>
      <c r="PJG304" s="229"/>
      <c r="PJH304" s="230"/>
      <c r="PJI304" s="230"/>
      <c r="PJJ304" s="291"/>
      <c r="PJK304" s="228"/>
      <c r="PJL304" s="229"/>
      <c r="PJM304" s="230"/>
      <c r="PJN304" s="230"/>
      <c r="PJO304" s="291"/>
      <c r="PJP304" s="228"/>
      <c r="PJQ304" s="229"/>
      <c r="PJR304" s="230"/>
      <c r="PJS304" s="230"/>
      <c r="PJT304" s="291"/>
      <c r="PJU304" s="228"/>
      <c r="PJV304" s="229"/>
      <c r="PJW304" s="230"/>
      <c r="PJX304" s="230"/>
      <c r="PJY304" s="291"/>
      <c r="PJZ304" s="228"/>
      <c r="PKA304" s="229"/>
      <c r="PKB304" s="230"/>
      <c r="PKC304" s="230"/>
      <c r="PKD304" s="291"/>
      <c r="PKE304" s="228"/>
      <c r="PKF304" s="229"/>
      <c r="PKG304" s="230"/>
      <c r="PKH304" s="230"/>
      <c r="PKI304" s="291"/>
      <c r="PKJ304" s="228"/>
      <c r="PKK304" s="229"/>
      <c r="PKL304" s="230"/>
      <c r="PKM304" s="230"/>
      <c r="PKN304" s="291"/>
      <c r="PKO304" s="228"/>
      <c r="PKP304" s="229"/>
      <c r="PKQ304" s="230"/>
      <c r="PKR304" s="230"/>
      <c r="PKS304" s="291"/>
      <c r="PKT304" s="228"/>
      <c r="PKU304" s="229"/>
      <c r="PKV304" s="230"/>
      <c r="PKW304" s="230"/>
      <c r="PKX304" s="291"/>
      <c r="PKY304" s="228"/>
      <c r="PKZ304" s="229"/>
      <c r="PLA304" s="230"/>
      <c r="PLB304" s="230"/>
      <c r="PLC304" s="291"/>
      <c r="PLD304" s="228"/>
      <c r="PLE304" s="229"/>
      <c r="PLF304" s="230"/>
      <c r="PLG304" s="230"/>
      <c r="PLH304" s="291"/>
      <c r="PLI304" s="228"/>
      <c r="PLJ304" s="229"/>
      <c r="PLK304" s="230"/>
      <c r="PLL304" s="230"/>
      <c r="PLM304" s="291"/>
      <c r="PLN304" s="228"/>
      <c r="PLO304" s="229"/>
      <c r="PLP304" s="230"/>
      <c r="PLQ304" s="230"/>
      <c r="PLR304" s="291"/>
      <c r="PLS304" s="228"/>
      <c r="PLT304" s="229"/>
      <c r="PLU304" s="230"/>
      <c r="PLV304" s="230"/>
      <c r="PLW304" s="291"/>
      <c r="PLX304" s="228"/>
      <c r="PLY304" s="229"/>
      <c r="PLZ304" s="230"/>
      <c r="PMA304" s="230"/>
      <c r="PMB304" s="291"/>
      <c r="PMC304" s="228"/>
      <c r="PMD304" s="229"/>
      <c r="PME304" s="230"/>
      <c r="PMF304" s="230"/>
      <c r="PMG304" s="291"/>
      <c r="PMH304" s="228"/>
      <c r="PMI304" s="229"/>
      <c r="PMJ304" s="230"/>
      <c r="PMK304" s="230"/>
      <c r="PML304" s="291"/>
      <c r="PMM304" s="228"/>
      <c r="PMN304" s="229"/>
      <c r="PMO304" s="230"/>
      <c r="PMP304" s="230"/>
      <c r="PMQ304" s="291"/>
      <c r="PMR304" s="228"/>
      <c r="PMS304" s="229"/>
      <c r="PMT304" s="230"/>
      <c r="PMU304" s="230"/>
      <c r="PMV304" s="291"/>
      <c r="PMW304" s="228"/>
      <c r="PMX304" s="229"/>
      <c r="PMY304" s="230"/>
      <c r="PMZ304" s="230"/>
      <c r="PNA304" s="291"/>
      <c r="PNB304" s="228"/>
      <c r="PNC304" s="229"/>
      <c r="PND304" s="230"/>
      <c r="PNE304" s="230"/>
      <c r="PNF304" s="291"/>
      <c r="PNG304" s="228"/>
      <c r="PNH304" s="229"/>
      <c r="PNI304" s="230"/>
      <c r="PNJ304" s="230"/>
      <c r="PNK304" s="291"/>
      <c r="PNL304" s="228"/>
      <c r="PNM304" s="229"/>
      <c r="PNN304" s="230"/>
      <c r="PNO304" s="230"/>
      <c r="PNP304" s="291"/>
      <c r="PNQ304" s="228"/>
      <c r="PNR304" s="229"/>
      <c r="PNS304" s="230"/>
      <c r="PNT304" s="230"/>
      <c r="PNU304" s="291"/>
      <c r="PNV304" s="228"/>
      <c r="PNW304" s="229"/>
      <c r="PNX304" s="230"/>
      <c r="PNY304" s="230"/>
      <c r="PNZ304" s="291"/>
      <c r="POA304" s="228"/>
      <c r="POB304" s="229"/>
      <c r="POC304" s="230"/>
      <c r="POD304" s="230"/>
      <c r="POE304" s="291"/>
      <c r="POF304" s="228"/>
      <c r="POG304" s="229"/>
      <c r="POH304" s="230"/>
      <c r="POI304" s="230"/>
      <c r="POJ304" s="291"/>
      <c r="POK304" s="228"/>
      <c r="POL304" s="229"/>
      <c r="POM304" s="230"/>
      <c r="PON304" s="230"/>
      <c r="POO304" s="291"/>
      <c r="POP304" s="228"/>
      <c r="POQ304" s="229"/>
      <c r="POR304" s="230"/>
      <c r="POS304" s="230"/>
      <c r="POT304" s="291"/>
      <c r="POU304" s="228"/>
      <c r="POV304" s="229"/>
      <c r="POW304" s="230"/>
      <c r="POX304" s="230"/>
      <c r="POY304" s="291"/>
      <c r="POZ304" s="228"/>
      <c r="PPA304" s="229"/>
      <c r="PPB304" s="230"/>
      <c r="PPC304" s="230"/>
      <c r="PPD304" s="291"/>
      <c r="PPE304" s="228"/>
      <c r="PPF304" s="229"/>
      <c r="PPG304" s="230"/>
      <c r="PPH304" s="230"/>
      <c r="PPI304" s="291"/>
      <c r="PPJ304" s="228"/>
      <c r="PPK304" s="229"/>
      <c r="PPL304" s="230"/>
      <c r="PPM304" s="230"/>
      <c r="PPN304" s="291"/>
      <c r="PPO304" s="228"/>
      <c r="PPP304" s="229"/>
      <c r="PPQ304" s="230"/>
      <c r="PPR304" s="230"/>
      <c r="PPS304" s="291"/>
      <c r="PPT304" s="228"/>
      <c r="PPU304" s="229"/>
      <c r="PPV304" s="230"/>
      <c r="PPW304" s="230"/>
      <c r="PPX304" s="291"/>
      <c r="PPY304" s="228"/>
      <c r="PPZ304" s="229"/>
      <c r="PQA304" s="230"/>
      <c r="PQB304" s="230"/>
      <c r="PQC304" s="291"/>
      <c r="PQD304" s="228"/>
      <c r="PQE304" s="229"/>
      <c r="PQF304" s="230"/>
      <c r="PQG304" s="230"/>
      <c r="PQH304" s="291"/>
      <c r="PQI304" s="228"/>
      <c r="PQJ304" s="229"/>
      <c r="PQK304" s="230"/>
      <c r="PQL304" s="230"/>
      <c r="PQM304" s="291"/>
      <c r="PQN304" s="228"/>
      <c r="PQO304" s="229"/>
      <c r="PQP304" s="230"/>
      <c r="PQQ304" s="230"/>
      <c r="PQR304" s="291"/>
      <c r="PQS304" s="228"/>
      <c r="PQT304" s="229"/>
      <c r="PQU304" s="230"/>
      <c r="PQV304" s="230"/>
      <c r="PQW304" s="291"/>
      <c r="PQX304" s="228"/>
      <c r="PQY304" s="229"/>
      <c r="PQZ304" s="230"/>
      <c r="PRA304" s="230"/>
      <c r="PRB304" s="291"/>
      <c r="PRC304" s="228"/>
      <c r="PRD304" s="229"/>
      <c r="PRE304" s="230"/>
      <c r="PRF304" s="230"/>
      <c r="PRG304" s="291"/>
      <c r="PRH304" s="228"/>
      <c r="PRI304" s="229"/>
      <c r="PRJ304" s="230"/>
      <c r="PRK304" s="230"/>
      <c r="PRL304" s="291"/>
      <c r="PRM304" s="228"/>
      <c r="PRN304" s="229"/>
      <c r="PRO304" s="230"/>
      <c r="PRP304" s="230"/>
      <c r="PRQ304" s="291"/>
      <c r="PRR304" s="228"/>
      <c r="PRS304" s="229"/>
      <c r="PRT304" s="230"/>
      <c r="PRU304" s="230"/>
      <c r="PRV304" s="291"/>
      <c r="PRW304" s="228"/>
      <c r="PRX304" s="229"/>
      <c r="PRY304" s="230"/>
      <c r="PRZ304" s="230"/>
      <c r="PSA304" s="291"/>
      <c r="PSB304" s="228"/>
      <c r="PSC304" s="229"/>
      <c r="PSD304" s="230"/>
      <c r="PSE304" s="230"/>
      <c r="PSF304" s="291"/>
      <c r="PSG304" s="228"/>
      <c r="PSH304" s="229"/>
      <c r="PSI304" s="230"/>
      <c r="PSJ304" s="230"/>
      <c r="PSK304" s="291"/>
      <c r="PSL304" s="228"/>
      <c r="PSM304" s="229"/>
      <c r="PSN304" s="230"/>
      <c r="PSO304" s="230"/>
      <c r="PSP304" s="291"/>
      <c r="PSQ304" s="228"/>
      <c r="PSR304" s="229"/>
      <c r="PSS304" s="230"/>
      <c r="PST304" s="230"/>
      <c r="PSU304" s="291"/>
      <c r="PSV304" s="228"/>
      <c r="PSW304" s="229"/>
      <c r="PSX304" s="230"/>
      <c r="PSY304" s="230"/>
      <c r="PSZ304" s="291"/>
      <c r="PTA304" s="228"/>
      <c r="PTB304" s="229"/>
      <c r="PTC304" s="230"/>
      <c r="PTD304" s="230"/>
      <c r="PTE304" s="291"/>
      <c r="PTF304" s="228"/>
      <c r="PTG304" s="229"/>
      <c r="PTH304" s="230"/>
      <c r="PTI304" s="230"/>
      <c r="PTJ304" s="291"/>
      <c r="PTK304" s="228"/>
      <c r="PTL304" s="229"/>
      <c r="PTM304" s="230"/>
      <c r="PTN304" s="230"/>
      <c r="PTO304" s="291"/>
      <c r="PTP304" s="228"/>
      <c r="PTQ304" s="229"/>
      <c r="PTR304" s="230"/>
      <c r="PTS304" s="230"/>
      <c r="PTT304" s="291"/>
      <c r="PTU304" s="228"/>
      <c r="PTV304" s="229"/>
      <c r="PTW304" s="230"/>
      <c r="PTX304" s="230"/>
      <c r="PTY304" s="291"/>
      <c r="PTZ304" s="228"/>
      <c r="PUA304" s="229"/>
      <c r="PUB304" s="230"/>
      <c r="PUC304" s="230"/>
      <c r="PUD304" s="291"/>
      <c r="PUE304" s="228"/>
      <c r="PUF304" s="229"/>
      <c r="PUG304" s="230"/>
      <c r="PUH304" s="230"/>
      <c r="PUI304" s="291"/>
      <c r="PUJ304" s="228"/>
      <c r="PUK304" s="229"/>
      <c r="PUL304" s="230"/>
      <c r="PUM304" s="230"/>
      <c r="PUN304" s="291"/>
      <c r="PUO304" s="228"/>
      <c r="PUP304" s="229"/>
      <c r="PUQ304" s="230"/>
      <c r="PUR304" s="230"/>
      <c r="PUS304" s="291"/>
      <c r="PUT304" s="228"/>
      <c r="PUU304" s="229"/>
      <c r="PUV304" s="230"/>
      <c r="PUW304" s="230"/>
      <c r="PUX304" s="291"/>
      <c r="PUY304" s="228"/>
      <c r="PUZ304" s="229"/>
      <c r="PVA304" s="230"/>
      <c r="PVB304" s="230"/>
      <c r="PVC304" s="291"/>
      <c r="PVD304" s="228"/>
      <c r="PVE304" s="229"/>
      <c r="PVF304" s="230"/>
      <c r="PVG304" s="230"/>
      <c r="PVH304" s="291"/>
      <c r="PVI304" s="228"/>
      <c r="PVJ304" s="229"/>
      <c r="PVK304" s="230"/>
      <c r="PVL304" s="230"/>
      <c r="PVM304" s="291"/>
      <c r="PVN304" s="228"/>
      <c r="PVO304" s="229"/>
      <c r="PVP304" s="230"/>
      <c r="PVQ304" s="230"/>
      <c r="PVR304" s="291"/>
      <c r="PVS304" s="228"/>
      <c r="PVT304" s="229"/>
      <c r="PVU304" s="230"/>
      <c r="PVV304" s="230"/>
      <c r="PVW304" s="291"/>
      <c r="PVX304" s="228"/>
      <c r="PVY304" s="229"/>
      <c r="PVZ304" s="230"/>
      <c r="PWA304" s="230"/>
      <c r="PWB304" s="291"/>
      <c r="PWC304" s="228"/>
      <c r="PWD304" s="229"/>
      <c r="PWE304" s="230"/>
      <c r="PWF304" s="230"/>
      <c r="PWG304" s="291"/>
      <c r="PWH304" s="228"/>
      <c r="PWI304" s="229"/>
      <c r="PWJ304" s="230"/>
      <c r="PWK304" s="230"/>
      <c r="PWL304" s="291"/>
      <c r="PWM304" s="228"/>
      <c r="PWN304" s="229"/>
      <c r="PWO304" s="230"/>
      <c r="PWP304" s="230"/>
      <c r="PWQ304" s="291"/>
      <c r="PWR304" s="228"/>
      <c r="PWS304" s="229"/>
      <c r="PWT304" s="230"/>
      <c r="PWU304" s="230"/>
      <c r="PWV304" s="291"/>
      <c r="PWW304" s="228"/>
      <c r="PWX304" s="229"/>
      <c r="PWY304" s="230"/>
      <c r="PWZ304" s="230"/>
      <c r="PXA304" s="291"/>
      <c r="PXB304" s="228"/>
      <c r="PXC304" s="229"/>
      <c r="PXD304" s="230"/>
      <c r="PXE304" s="230"/>
      <c r="PXF304" s="291"/>
      <c r="PXG304" s="228"/>
      <c r="PXH304" s="229"/>
      <c r="PXI304" s="230"/>
      <c r="PXJ304" s="230"/>
      <c r="PXK304" s="291"/>
      <c r="PXL304" s="228"/>
      <c r="PXM304" s="229"/>
      <c r="PXN304" s="230"/>
      <c r="PXO304" s="230"/>
      <c r="PXP304" s="291"/>
      <c r="PXQ304" s="228"/>
      <c r="PXR304" s="229"/>
      <c r="PXS304" s="230"/>
      <c r="PXT304" s="230"/>
      <c r="PXU304" s="291"/>
      <c r="PXV304" s="228"/>
      <c r="PXW304" s="229"/>
      <c r="PXX304" s="230"/>
      <c r="PXY304" s="230"/>
      <c r="PXZ304" s="291"/>
      <c r="PYA304" s="228"/>
      <c r="PYB304" s="229"/>
      <c r="PYC304" s="230"/>
      <c r="PYD304" s="230"/>
      <c r="PYE304" s="291"/>
      <c r="PYF304" s="228"/>
      <c r="PYG304" s="229"/>
      <c r="PYH304" s="230"/>
      <c r="PYI304" s="230"/>
      <c r="PYJ304" s="291"/>
      <c r="PYK304" s="228"/>
      <c r="PYL304" s="229"/>
      <c r="PYM304" s="230"/>
      <c r="PYN304" s="230"/>
      <c r="PYO304" s="291"/>
      <c r="PYP304" s="228"/>
      <c r="PYQ304" s="229"/>
      <c r="PYR304" s="230"/>
      <c r="PYS304" s="230"/>
      <c r="PYT304" s="291"/>
      <c r="PYU304" s="228"/>
      <c r="PYV304" s="229"/>
      <c r="PYW304" s="230"/>
      <c r="PYX304" s="230"/>
      <c r="PYY304" s="291"/>
      <c r="PYZ304" s="228"/>
      <c r="PZA304" s="229"/>
      <c r="PZB304" s="230"/>
      <c r="PZC304" s="230"/>
      <c r="PZD304" s="291"/>
      <c r="PZE304" s="228"/>
      <c r="PZF304" s="229"/>
      <c r="PZG304" s="230"/>
      <c r="PZH304" s="230"/>
      <c r="PZI304" s="291"/>
      <c r="PZJ304" s="228"/>
      <c r="PZK304" s="229"/>
      <c r="PZL304" s="230"/>
      <c r="PZM304" s="230"/>
      <c r="PZN304" s="291"/>
      <c r="PZO304" s="228"/>
      <c r="PZP304" s="229"/>
      <c r="PZQ304" s="230"/>
      <c r="PZR304" s="230"/>
      <c r="PZS304" s="291"/>
      <c r="PZT304" s="228"/>
      <c r="PZU304" s="229"/>
      <c r="PZV304" s="230"/>
      <c r="PZW304" s="230"/>
      <c r="PZX304" s="291"/>
      <c r="PZY304" s="228"/>
      <c r="PZZ304" s="229"/>
      <c r="QAA304" s="230"/>
      <c r="QAB304" s="230"/>
      <c r="QAC304" s="291"/>
      <c r="QAD304" s="228"/>
      <c r="QAE304" s="229"/>
      <c r="QAF304" s="230"/>
      <c r="QAG304" s="230"/>
      <c r="QAH304" s="291"/>
      <c r="QAI304" s="228"/>
      <c r="QAJ304" s="229"/>
      <c r="QAK304" s="230"/>
      <c r="QAL304" s="230"/>
      <c r="QAM304" s="291"/>
      <c r="QAN304" s="228"/>
      <c r="QAO304" s="229"/>
      <c r="QAP304" s="230"/>
      <c r="QAQ304" s="230"/>
      <c r="QAR304" s="291"/>
      <c r="QAS304" s="228"/>
      <c r="QAT304" s="229"/>
      <c r="QAU304" s="230"/>
      <c r="QAV304" s="230"/>
      <c r="QAW304" s="291"/>
      <c r="QAX304" s="228"/>
      <c r="QAY304" s="229"/>
      <c r="QAZ304" s="230"/>
      <c r="QBA304" s="230"/>
      <c r="QBB304" s="291"/>
      <c r="QBC304" s="228"/>
      <c r="QBD304" s="229"/>
      <c r="QBE304" s="230"/>
      <c r="QBF304" s="230"/>
      <c r="QBG304" s="291"/>
      <c r="QBH304" s="228"/>
      <c r="QBI304" s="229"/>
      <c r="QBJ304" s="230"/>
      <c r="QBK304" s="230"/>
      <c r="QBL304" s="291"/>
      <c r="QBM304" s="228"/>
      <c r="QBN304" s="229"/>
      <c r="QBO304" s="230"/>
      <c r="QBP304" s="230"/>
      <c r="QBQ304" s="291"/>
      <c r="QBR304" s="228"/>
      <c r="QBS304" s="229"/>
      <c r="QBT304" s="230"/>
      <c r="QBU304" s="230"/>
      <c r="QBV304" s="291"/>
      <c r="QBW304" s="228"/>
      <c r="QBX304" s="229"/>
      <c r="QBY304" s="230"/>
      <c r="QBZ304" s="230"/>
      <c r="QCA304" s="291"/>
      <c r="QCB304" s="228"/>
      <c r="QCC304" s="229"/>
      <c r="QCD304" s="230"/>
      <c r="QCE304" s="230"/>
      <c r="QCF304" s="291"/>
      <c r="QCG304" s="228"/>
      <c r="QCH304" s="229"/>
      <c r="QCI304" s="230"/>
      <c r="QCJ304" s="230"/>
      <c r="QCK304" s="291"/>
      <c r="QCL304" s="228"/>
      <c r="QCM304" s="229"/>
      <c r="QCN304" s="230"/>
      <c r="QCO304" s="230"/>
      <c r="QCP304" s="291"/>
      <c r="QCQ304" s="228"/>
      <c r="QCR304" s="229"/>
      <c r="QCS304" s="230"/>
      <c r="QCT304" s="230"/>
      <c r="QCU304" s="291"/>
      <c r="QCV304" s="228"/>
      <c r="QCW304" s="229"/>
      <c r="QCX304" s="230"/>
      <c r="QCY304" s="230"/>
      <c r="QCZ304" s="291"/>
      <c r="QDA304" s="228"/>
      <c r="QDB304" s="229"/>
      <c r="QDC304" s="230"/>
      <c r="QDD304" s="230"/>
      <c r="QDE304" s="291"/>
      <c r="QDF304" s="228"/>
      <c r="QDG304" s="229"/>
      <c r="QDH304" s="230"/>
      <c r="QDI304" s="230"/>
      <c r="QDJ304" s="291"/>
      <c r="QDK304" s="228"/>
      <c r="QDL304" s="229"/>
      <c r="QDM304" s="230"/>
      <c r="QDN304" s="230"/>
      <c r="QDO304" s="291"/>
      <c r="QDP304" s="228"/>
      <c r="QDQ304" s="229"/>
      <c r="QDR304" s="230"/>
      <c r="QDS304" s="230"/>
      <c r="QDT304" s="291"/>
      <c r="QDU304" s="228"/>
      <c r="QDV304" s="229"/>
      <c r="QDW304" s="230"/>
      <c r="QDX304" s="230"/>
      <c r="QDY304" s="291"/>
      <c r="QDZ304" s="228"/>
      <c r="QEA304" s="229"/>
      <c r="QEB304" s="230"/>
      <c r="QEC304" s="230"/>
      <c r="QED304" s="291"/>
      <c r="QEE304" s="228"/>
      <c r="QEF304" s="229"/>
      <c r="QEG304" s="230"/>
      <c r="QEH304" s="230"/>
      <c r="QEI304" s="291"/>
      <c r="QEJ304" s="228"/>
      <c r="QEK304" s="229"/>
      <c r="QEL304" s="230"/>
      <c r="QEM304" s="230"/>
      <c r="QEN304" s="291"/>
      <c r="QEO304" s="228"/>
      <c r="QEP304" s="229"/>
      <c r="QEQ304" s="230"/>
      <c r="QER304" s="230"/>
      <c r="QES304" s="291"/>
      <c r="QET304" s="228"/>
      <c r="QEU304" s="229"/>
      <c r="QEV304" s="230"/>
      <c r="QEW304" s="230"/>
      <c r="QEX304" s="291"/>
      <c r="QEY304" s="228"/>
      <c r="QEZ304" s="229"/>
      <c r="QFA304" s="230"/>
      <c r="QFB304" s="230"/>
      <c r="QFC304" s="291"/>
      <c r="QFD304" s="228"/>
      <c r="QFE304" s="229"/>
      <c r="QFF304" s="230"/>
      <c r="QFG304" s="230"/>
      <c r="QFH304" s="291"/>
      <c r="QFI304" s="228"/>
      <c r="QFJ304" s="229"/>
      <c r="QFK304" s="230"/>
      <c r="QFL304" s="230"/>
      <c r="QFM304" s="291"/>
      <c r="QFN304" s="228"/>
      <c r="QFO304" s="229"/>
      <c r="QFP304" s="230"/>
      <c r="QFQ304" s="230"/>
      <c r="QFR304" s="291"/>
      <c r="QFS304" s="228"/>
      <c r="QFT304" s="229"/>
      <c r="QFU304" s="230"/>
      <c r="QFV304" s="230"/>
      <c r="QFW304" s="291"/>
      <c r="QFX304" s="228"/>
      <c r="QFY304" s="229"/>
      <c r="QFZ304" s="230"/>
      <c r="QGA304" s="230"/>
      <c r="QGB304" s="291"/>
      <c r="QGC304" s="228"/>
      <c r="QGD304" s="229"/>
      <c r="QGE304" s="230"/>
      <c r="QGF304" s="230"/>
      <c r="QGG304" s="291"/>
      <c r="QGH304" s="228"/>
      <c r="QGI304" s="229"/>
      <c r="QGJ304" s="230"/>
      <c r="QGK304" s="230"/>
      <c r="QGL304" s="291"/>
      <c r="QGM304" s="228"/>
      <c r="QGN304" s="229"/>
      <c r="QGO304" s="230"/>
      <c r="QGP304" s="230"/>
      <c r="QGQ304" s="291"/>
      <c r="QGR304" s="228"/>
      <c r="QGS304" s="229"/>
      <c r="QGT304" s="230"/>
      <c r="QGU304" s="230"/>
      <c r="QGV304" s="291"/>
      <c r="QGW304" s="228"/>
      <c r="QGX304" s="229"/>
      <c r="QGY304" s="230"/>
      <c r="QGZ304" s="230"/>
      <c r="QHA304" s="291"/>
      <c r="QHB304" s="228"/>
      <c r="QHC304" s="229"/>
      <c r="QHD304" s="230"/>
      <c r="QHE304" s="230"/>
      <c r="QHF304" s="291"/>
      <c r="QHG304" s="228"/>
      <c r="QHH304" s="229"/>
      <c r="QHI304" s="230"/>
      <c r="QHJ304" s="230"/>
      <c r="QHK304" s="291"/>
      <c r="QHL304" s="228"/>
      <c r="QHM304" s="229"/>
      <c r="QHN304" s="230"/>
      <c r="QHO304" s="230"/>
      <c r="QHP304" s="291"/>
      <c r="QHQ304" s="228"/>
      <c r="QHR304" s="229"/>
      <c r="QHS304" s="230"/>
      <c r="QHT304" s="230"/>
      <c r="QHU304" s="291"/>
      <c r="QHV304" s="228"/>
      <c r="QHW304" s="229"/>
      <c r="QHX304" s="230"/>
      <c r="QHY304" s="230"/>
      <c r="QHZ304" s="291"/>
      <c r="QIA304" s="228"/>
      <c r="QIB304" s="229"/>
      <c r="QIC304" s="230"/>
      <c r="QID304" s="230"/>
      <c r="QIE304" s="291"/>
      <c r="QIF304" s="228"/>
      <c r="QIG304" s="229"/>
      <c r="QIH304" s="230"/>
      <c r="QII304" s="230"/>
      <c r="QIJ304" s="291"/>
      <c r="QIK304" s="228"/>
      <c r="QIL304" s="229"/>
      <c r="QIM304" s="230"/>
      <c r="QIN304" s="230"/>
      <c r="QIO304" s="291"/>
      <c r="QIP304" s="228"/>
      <c r="QIQ304" s="229"/>
      <c r="QIR304" s="230"/>
      <c r="QIS304" s="230"/>
      <c r="QIT304" s="291"/>
      <c r="QIU304" s="228"/>
      <c r="QIV304" s="229"/>
      <c r="QIW304" s="230"/>
      <c r="QIX304" s="230"/>
      <c r="QIY304" s="291"/>
      <c r="QIZ304" s="228"/>
      <c r="QJA304" s="229"/>
      <c r="QJB304" s="230"/>
      <c r="QJC304" s="230"/>
      <c r="QJD304" s="291"/>
      <c r="QJE304" s="228"/>
      <c r="QJF304" s="229"/>
      <c r="QJG304" s="230"/>
      <c r="QJH304" s="230"/>
      <c r="QJI304" s="291"/>
      <c r="QJJ304" s="228"/>
      <c r="QJK304" s="229"/>
      <c r="QJL304" s="230"/>
      <c r="QJM304" s="230"/>
      <c r="QJN304" s="291"/>
      <c r="QJO304" s="228"/>
      <c r="QJP304" s="229"/>
      <c r="QJQ304" s="230"/>
      <c r="QJR304" s="230"/>
      <c r="QJS304" s="291"/>
      <c r="QJT304" s="228"/>
      <c r="QJU304" s="229"/>
      <c r="QJV304" s="230"/>
      <c r="QJW304" s="230"/>
      <c r="QJX304" s="291"/>
      <c r="QJY304" s="228"/>
      <c r="QJZ304" s="229"/>
      <c r="QKA304" s="230"/>
      <c r="QKB304" s="230"/>
      <c r="QKC304" s="291"/>
      <c r="QKD304" s="228"/>
      <c r="QKE304" s="229"/>
      <c r="QKF304" s="230"/>
      <c r="QKG304" s="230"/>
      <c r="QKH304" s="291"/>
      <c r="QKI304" s="228"/>
      <c r="QKJ304" s="229"/>
      <c r="QKK304" s="230"/>
      <c r="QKL304" s="230"/>
      <c r="QKM304" s="291"/>
      <c r="QKN304" s="228"/>
      <c r="QKO304" s="229"/>
      <c r="QKP304" s="230"/>
      <c r="QKQ304" s="230"/>
      <c r="QKR304" s="291"/>
      <c r="QKS304" s="228"/>
      <c r="QKT304" s="229"/>
      <c r="QKU304" s="230"/>
      <c r="QKV304" s="230"/>
      <c r="QKW304" s="291"/>
      <c r="QKX304" s="228"/>
      <c r="QKY304" s="229"/>
      <c r="QKZ304" s="230"/>
      <c r="QLA304" s="230"/>
      <c r="QLB304" s="291"/>
      <c r="QLC304" s="228"/>
      <c r="QLD304" s="229"/>
      <c r="QLE304" s="230"/>
      <c r="QLF304" s="230"/>
      <c r="QLG304" s="291"/>
      <c r="QLH304" s="228"/>
      <c r="QLI304" s="229"/>
      <c r="QLJ304" s="230"/>
      <c r="QLK304" s="230"/>
      <c r="QLL304" s="291"/>
      <c r="QLM304" s="228"/>
      <c r="QLN304" s="229"/>
      <c r="QLO304" s="230"/>
      <c r="QLP304" s="230"/>
      <c r="QLQ304" s="291"/>
      <c r="QLR304" s="228"/>
      <c r="QLS304" s="229"/>
      <c r="QLT304" s="230"/>
      <c r="QLU304" s="230"/>
      <c r="QLV304" s="291"/>
      <c r="QLW304" s="228"/>
      <c r="QLX304" s="229"/>
      <c r="QLY304" s="230"/>
      <c r="QLZ304" s="230"/>
      <c r="QMA304" s="291"/>
      <c r="QMB304" s="228"/>
      <c r="QMC304" s="229"/>
      <c r="QMD304" s="230"/>
      <c r="QME304" s="230"/>
      <c r="QMF304" s="291"/>
      <c r="QMG304" s="228"/>
      <c r="QMH304" s="229"/>
      <c r="QMI304" s="230"/>
      <c r="QMJ304" s="230"/>
      <c r="QMK304" s="291"/>
      <c r="QML304" s="228"/>
      <c r="QMM304" s="229"/>
      <c r="QMN304" s="230"/>
      <c r="QMO304" s="230"/>
      <c r="QMP304" s="291"/>
      <c r="QMQ304" s="228"/>
      <c r="QMR304" s="229"/>
      <c r="QMS304" s="230"/>
      <c r="QMT304" s="230"/>
      <c r="QMU304" s="291"/>
      <c r="QMV304" s="228"/>
      <c r="QMW304" s="229"/>
      <c r="QMX304" s="230"/>
      <c r="QMY304" s="230"/>
      <c r="QMZ304" s="291"/>
      <c r="QNA304" s="228"/>
      <c r="QNB304" s="229"/>
      <c r="QNC304" s="230"/>
      <c r="QND304" s="230"/>
      <c r="QNE304" s="291"/>
      <c r="QNF304" s="228"/>
      <c r="QNG304" s="229"/>
      <c r="QNH304" s="230"/>
      <c r="QNI304" s="230"/>
      <c r="QNJ304" s="291"/>
      <c r="QNK304" s="228"/>
      <c r="QNL304" s="229"/>
      <c r="QNM304" s="230"/>
      <c r="QNN304" s="230"/>
      <c r="QNO304" s="291"/>
      <c r="QNP304" s="228"/>
      <c r="QNQ304" s="229"/>
      <c r="QNR304" s="230"/>
      <c r="QNS304" s="230"/>
      <c r="QNT304" s="291"/>
      <c r="QNU304" s="228"/>
      <c r="QNV304" s="229"/>
      <c r="QNW304" s="230"/>
      <c r="QNX304" s="230"/>
      <c r="QNY304" s="291"/>
      <c r="QNZ304" s="228"/>
      <c r="QOA304" s="229"/>
      <c r="QOB304" s="230"/>
      <c r="QOC304" s="230"/>
      <c r="QOD304" s="291"/>
      <c r="QOE304" s="228"/>
      <c r="QOF304" s="229"/>
      <c r="QOG304" s="230"/>
      <c r="QOH304" s="230"/>
      <c r="QOI304" s="291"/>
      <c r="QOJ304" s="228"/>
      <c r="QOK304" s="229"/>
      <c r="QOL304" s="230"/>
      <c r="QOM304" s="230"/>
      <c r="QON304" s="291"/>
      <c r="QOO304" s="228"/>
      <c r="QOP304" s="229"/>
      <c r="QOQ304" s="230"/>
      <c r="QOR304" s="230"/>
      <c r="QOS304" s="291"/>
      <c r="QOT304" s="228"/>
      <c r="QOU304" s="229"/>
      <c r="QOV304" s="230"/>
      <c r="QOW304" s="230"/>
      <c r="QOX304" s="291"/>
      <c r="QOY304" s="228"/>
      <c r="QOZ304" s="229"/>
      <c r="QPA304" s="230"/>
      <c r="QPB304" s="230"/>
      <c r="QPC304" s="291"/>
      <c r="QPD304" s="228"/>
      <c r="QPE304" s="229"/>
      <c r="QPF304" s="230"/>
      <c r="QPG304" s="230"/>
      <c r="QPH304" s="291"/>
      <c r="QPI304" s="228"/>
      <c r="QPJ304" s="229"/>
      <c r="QPK304" s="230"/>
      <c r="QPL304" s="230"/>
      <c r="QPM304" s="291"/>
      <c r="QPN304" s="228"/>
      <c r="QPO304" s="229"/>
      <c r="QPP304" s="230"/>
      <c r="QPQ304" s="230"/>
      <c r="QPR304" s="291"/>
      <c r="QPS304" s="228"/>
      <c r="QPT304" s="229"/>
      <c r="QPU304" s="230"/>
      <c r="QPV304" s="230"/>
      <c r="QPW304" s="291"/>
      <c r="QPX304" s="228"/>
      <c r="QPY304" s="229"/>
      <c r="QPZ304" s="230"/>
      <c r="QQA304" s="230"/>
      <c r="QQB304" s="291"/>
      <c r="QQC304" s="228"/>
      <c r="QQD304" s="229"/>
      <c r="QQE304" s="230"/>
      <c r="QQF304" s="230"/>
      <c r="QQG304" s="291"/>
      <c r="QQH304" s="228"/>
      <c r="QQI304" s="229"/>
      <c r="QQJ304" s="230"/>
      <c r="QQK304" s="230"/>
      <c r="QQL304" s="291"/>
      <c r="QQM304" s="228"/>
      <c r="QQN304" s="229"/>
      <c r="QQO304" s="230"/>
      <c r="QQP304" s="230"/>
      <c r="QQQ304" s="291"/>
      <c r="QQR304" s="228"/>
      <c r="QQS304" s="229"/>
      <c r="QQT304" s="230"/>
      <c r="QQU304" s="230"/>
      <c r="QQV304" s="291"/>
      <c r="QQW304" s="228"/>
      <c r="QQX304" s="229"/>
      <c r="QQY304" s="230"/>
      <c r="QQZ304" s="230"/>
      <c r="QRA304" s="291"/>
      <c r="QRB304" s="228"/>
      <c r="QRC304" s="229"/>
      <c r="QRD304" s="230"/>
      <c r="QRE304" s="230"/>
      <c r="QRF304" s="291"/>
      <c r="QRG304" s="228"/>
      <c r="QRH304" s="229"/>
      <c r="QRI304" s="230"/>
      <c r="QRJ304" s="230"/>
      <c r="QRK304" s="291"/>
      <c r="QRL304" s="228"/>
      <c r="QRM304" s="229"/>
      <c r="QRN304" s="230"/>
      <c r="QRO304" s="230"/>
      <c r="QRP304" s="291"/>
      <c r="QRQ304" s="228"/>
      <c r="QRR304" s="229"/>
      <c r="QRS304" s="230"/>
      <c r="QRT304" s="230"/>
      <c r="QRU304" s="291"/>
      <c r="QRV304" s="228"/>
      <c r="QRW304" s="229"/>
      <c r="QRX304" s="230"/>
      <c r="QRY304" s="230"/>
      <c r="QRZ304" s="291"/>
      <c r="QSA304" s="228"/>
      <c r="QSB304" s="229"/>
      <c r="QSC304" s="230"/>
      <c r="QSD304" s="230"/>
      <c r="QSE304" s="291"/>
      <c r="QSF304" s="228"/>
      <c r="QSG304" s="229"/>
      <c r="QSH304" s="230"/>
      <c r="QSI304" s="230"/>
      <c r="QSJ304" s="291"/>
      <c r="QSK304" s="228"/>
      <c r="QSL304" s="229"/>
      <c r="QSM304" s="230"/>
      <c r="QSN304" s="230"/>
      <c r="QSO304" s="291"/>
      <c r="QSP304" s="228"/>
      <c r="QSQ304" s="229"/>
      <c r="QSR304" s="230"/>
      <c r="QSS304" s="230"/>
      <c r="QST304" s="291"/>
      <c r="QSU304" s="228"/>
      <c r="QSV304" s="229"/>
      <c r="QSW304" s="230"/>
      <c r="QSX304" s="230"/>
      <c r="QSY304" s="291"/>
      <c r="QSZ304" s="228"/>
      <c r="QTA304" s="229"/>
      <c r="QTB304" s="230"/>
      <c r="QTC304" s="230"/>
      <c r="QTD304" s="291"/>
      <c r="QTE304" s="228"/>
      <c r="QTF304" s="229"/>
      <c r="QTG304" s="230"/>
      <c r="QTH304" s="230"/>
      <c r="QTI304" s="291"/>
      <c r="QTJ304" s="228"/>
      <c r="QTK304" s="229"/>
      <c r="QTL304" s="230"/>
      <c r="QTM304" s="230"/>
      <c r="QTN304" s="291"/>
      <c r="QTO304" s="228"/>
      <c r="QTP304" s="229"/>
      <c r="QTQ304" s="230"/>
      <c r="QTR304" s="230"/>
      <c r="QTS304" s="291"/>
      <c r="QTT304" s="228"/>
      <c r="QTU304" s="229"/>
      <c r="QTV304" s="230"/>
      <c r="QTW304" s="230"/>
      <c r="QTX304" s="291"/>
      <c r="QTY304" s="228"/>
      <c r="QTZ304" s="229"/>
      <c r="QUA304" s="230"/>
      <c r="QUB304" s="230"/>
      <c r="QUC304" s="291"/>
      <c r="QUD304" s="228"/>
      <c r="QUE304" s="229"/>
      <c r="QUF304" s="230"/>
      <c r="QUG304" s="230"/>
      <c r="QUH304" s="291"/>
      <c r="QUI304" s="228"/>
      <c r="QUJ304" s="229"/>
      <c r="QUK304" s="230"/>
      <c r="QUL304" s="230"/>
      <c r="QUM304" s="291"/>
      <c r="QUN304" s="228"/>
      <c r="QUO304" s="229"/>
      <c r="QUP304" s="230"/>
      <c r="QUQ304" s="230"/>
      <c r="QUR304" s="291"/>
      <c r="QUS304" s="228"/>
      <c r="QUT304" s="229"/>
      <c r="QUU304" s="230"/>
      <c r="QUV304" s="230"/>
      <c r="QUW304" s="291"/>
      <c r="QUX304" s="228"/>
      <c r="QUY304" s="229"/>
      <c r="QUZ304" s="230"/>
      <c r="QVA304" s="230"/>
      <c r="QVB304" s="291"/>
      <c r="QVC304" s="228"/>
      <c r="QVD304" s="229"/>
      <c r="QVE304" s="230"/>
      <c r="QVF304" s="230"/>
      <c r="QVG304" s="291"/>
      <c r="QVH304" s="228"/>
      <c r="QVI304" s="229"/>
      <c r="QVJ304" s="230"/>
      <c r="QVK304" s="230"/>
      <c r="QVL304" s="291"/>
      <c r="QVM304" s="228"/>
      <c r="QVN304" s="229"/>
      <c r="QVO304" s="230"/>
      <c r="QVP304" s="230"/>
      <c r="QVQ304" s="291"/>
      <c r="QVR304" s="228"/>
      <c r="QVS304" s="229"/>
      <c r="QVT304" s="230"/>
      <c r="QVU304" s="230"/>
      <c r="QVV304" s="291"/>
      <c r="QVW304" s="228"/>
      <c r="QVX304" s="229"/>
      <c r="QVY304" s="230"/>
      <c r="QVZ304" s="230"/>
      <c r="QWA304" s="291"/>
      <c r="QWB304" s="228"/>
      <c r="QWC304" s="229"/>
      <c r="QWD304" s="230"/>
      <c r="QWE304" s="230"/>
      <c r="QWF304" s="291"/>
      <c r="QWG304" s="228"/>
      <c r="QWH304" s="229"/>
      <c r="QWI304" s="230"/>
      <c r="QWJ304" s="230"/>
      <c r="QWK304" s="291"/>
      <c r="QWL304" s="228"/>
      <c r="QWM304" s="229"/>
      <c r="QWN304" s="230"/>
      <c r="QWO304" s="230"/>
      <c r="QWP304" s="291"/>
      <c r="QWQ304" s="228"/>
      <c r="QWR304" s="229"/>
      <c r="QWS304" s="230"/>
      <c r="QWT304" s="230"/>
      <c r="QWU304" s="291"/>
      <c r="QWV304" s="228"/>
      <c r="QWW304" s="229"/>
      <c r="QWX304" s="230"/>
      <c r="QWY304" s="230"/>
      <c r="QWZ304" s="291"/>
      <c r="QXA304" s="228"/>
      <c r="QXB304" s="229"/>
      <c r="QXC304" s="230"/>
      <c r="QXD304" s="230"/>
      <c r="QXE304" s="291"/>
      <c r="QXF304" s="228"/>
      <c r="QXG304" s="229"/>
      <c r="QXH304" s="230"/>
      <c r="QXI304" s="230"/>
      <c r="QXJ304" s="291"/>
      <c r="QXK304" s="228"/>
      <c r="QXL304" s="229"/>
      <c r="QXM304" s="230"/>
      <c r="QXN304" s="230"/>
      <c r="QXO304" s="291"/>
      <c r="QXP304" s="228"/>
      <c r="QXQ304" s="229"/>
      <c r="QXR304" s="230"/>
      <c r="QXS304" s="230"/>
      <c r="QXT304" s="291"/>
      <c r="QXU304" s="228"/>
      <c r="QXV304" s="229"/>
      <c r="QXW304" s="230"/>
      <c r="QXX304" s="230"/>
      <c r="QXY304" s="291"/>
      <c r="QXZ304" s="228"/>
      <c r="QYA304" s="229"/>
      <c r="QYB304" s="230"/>
      <c r="QYC304" s="230"/>
      <c r="QYD304" s="291"/>
      <c r="QYE304" s="228"/>
      <c r="QYF304" s="229"/>
      <c r="QYG304" s="230"/>
      <c r="QYH304" s="230"/>
      <c r="QYI304" s="291"/>
      <c r="QYJ304" s="228"/>
      <c r="QYK304" s="229"/>
      <c r="QYL304" s="230"/>
      <c r="QYM304" s="230"/>
      <c r="QYN304" s="291"/>
      <c r="QYO304" s="228"/>
      <c r="QYP304" s="229"/>
      <c r="QYQ304" s="230"/>
      <c r="QYR304" s="230"/>
      <c r="QYS304" s="291"/>
      <c r="QYT304" s="228"/>
      <c r="QYU304" s="229"/>
      <c r="QYV304" s="230"/>
      <c r="QYW304" s="230"/>
      <c r="QYX304" s="291"/>
      <c r="QYY304" s="228"/>
      <c r="QYZ304" s="229"/>
      <c r="QZA304" s="230"/>
      <c r="QZB304" s="230"/>
      <c r="QZC304" s="291"/>
      <c r="QZD304" s="228"/>
      <c r="QZE304" s="229"/>
      <c r="QZF304" s="230"/>
      <c r="QZG304" s="230"/>
      <c r="QZH304" s="291"/>
      <c r="QZI304" s="228"/>
      <c r="QZJ304" s="229"/>
      <c r="QZK304" s="230"/>
      <c r="QZL304" s="230"/>
      <c r="QZM304" s="291"/>
      <c r="QZN304" s="228"/>
      <c r="QZO304" s="229"/>
      <c r="QZP304" s="230"/>
      <c r="QZQ304" s="230"/>
      <c r="QZR304" s="291"/>
      <c r="QZS304" s="228"/>
      <c r="QZT304" s="229"/>
      <c r="QZU304" s="230"/>
      <c r="QZV304" s="230"/>
      <c r="QZW304" s="291"/>
      <c r="QZX304" s="228"/>
      <c r="QZY304" s="229"/>
      <c r="QZZ304" s="230"/>
      <c r="RAA304" s="230"/>
      <c r="RAB304" s="291"/>
      <c r="RAC304" s="228"/>
      <c r="RAD304" s="229"/>
      <c r="RAE304" s="230"/>
      <c r="RAF304" s="230"/>
      <c r="RAG304" s="291"/>
      <c r="RAH304" s="228"/>
      <c r="RAI304" s="229"/>
      <c r="RAJ304" s="230"/>
      <c r="RAK304" s="230"/>
      <c r="RAL304" s="291"/>
      <c r="RAM304" s="228"/>
      <c r="RAN304" s="229"/>
      <c r="RAO304" s="230"/>
      <c r="RAP304" s="230"/>
      <c r="RAQ304" s="291"/>
      <c r="RAR304" s="228"/>
      <c r="RAS304" s="229"/>
      <c r="RAT304" s="230"/>
      <c r="RAU304" s="230"/>
      <c r="RAV304" s="291"/>
      <c r="RAW304" s="228"/>
      <c r="RAX304" s="229"/>
      <c r="RAY304" s="230"/>
      <c r="RAZ304" s="230"/>
      <c r="RBA304" s="291"/>
      <c r="RBB304" s="228"/>
      <c r="RBC304" s="229"/>
      <c r="RBD304" s="230"/>
      <c r="RBE304" s="230"/>
      <c r="RBF304" s="291"/>
      <c r="RBG304" s="228"/>
      <c r="RBH304" s="229"/>
      <c r="RBI304" s="230"/>
      <c r="RBJ304" s="230"/>
      <c r="RBK304" s="291"/>
      <c r="RBL304" s="228"/>
      <c r="RBM304" s="229"/>
      <c r="RBN304" s="230"/>
      <c r="RBO304" s="230"/>
      <c r="RBP304" s="291"/>
      <c r="RBQ304" s="228"/>
      <c r="RBR304" s="229"/>
      <c r="RBS304" s="230"/>
      <c r="RBT304" s="230"/>
      <c r="RBU304" s="291"/>
      <c r="RBV304" s="228"/>
      <c r="RBW304" s="229"/>
      <c r="RBX304" s="230"/>
      <c r="RBY304" s="230"/>
      <c r="RBZ304" s="291"/>
      <c r="RCA304" s="228"/>
      <c r="RCB304" s="229"/>
      <c r="RCC304" s="230"/>
      <c r="RCD304" s="230"/>
      <c r="RCE304" s="291"/>
      <c r="RCF304" s="228"/>
      <c r="RCG304" s="229"/>
      <c r="RCH304" s="230"/>
      <c r="RCI304" s="230"/>
      <c r="RCJ304" s="291"/>
      <c r="RCK304" s="228"/>
      <c r="RCL304" s="229"/>
      <c r="RCM304" s="230"/>
      <c r="RCN304" s="230"/>
      <c r="RCO304" s="291"/>
      <c r="RCP304" s="228"/>
      <c r="RCQ304" s="229"/>
      <c r="RCR304" s="230"/>
      <c r="RCS304" s="230"/>
      <c r="RCT304" s="291"/>
      <c r="RCU304" s="228"/>
      <c r="RCV304" s="229"/>
      <c r="RCW304" s="230"/>
      <c r="RCX304" s="230"/>
      <c r="RCY304" s="291"/>
      <c r="RCZ304" s="228"/>
      <c r="RDA304" s="229"/>
      <c r="RDB304" s="230"/>
      <c r="RDC304" s="230"/>
      <c r="RDD304" s="291"/>
      <c r="RDE304" s="228"/>
      <c r="RDF304" s="229"/>
      <c r="RDG304" s="230"/>
      <c r="RDH304" s="230"/>
      <c r="RDI304" s="291"/>
      <c r="RDJ304" s="228"/>
      <c r="RDK304" s="229"/>
      <c r="RDL304" s="230"/>
      <c r="RDM304" s="230"/>
      <c r="RDN304" s="291"/>
      <c r="RDO304" s="228"/>
      <c r="RDP304" s="229"/>
      <c r="RDQ304" s="230"/>
      <c r="RDR304" s="230"/>
      <c r="RDS304" s="291"/>
      <c r="RDT304" s="228"/>
      <c r="RDU304" s="229"/>
      <c r="RDV304" s="230"/>
      <c r="RDW304" s="230"/>
      <c r="RDX304" s="291"/>
      <c r="RDY304" s="228"/>
      <c r="RDZ304" s="229"/>
      <c r="REA304" s="230"/>
      <c r="REB304" s="230"/>
      <c r="REC304" s="291"/>
      <c r="RED304" s="228"/>
      <c r="REE304" s="229"/>
      <c r="REF304" s="230"/>
      <c r="REG304" s="230"/>
      <c r="REH304" s="291"/>
      <c r="REI304" s="228"/>
      <c r="REJ304" s="229"/>
      <c r="REK304" s="230"/>
      <c r="REL304" s="230"/>
      <c r="REM304" s="291"/>
      <c r="REN304" s="228"/>
      <c r="REO304" s="229"/>
      <c r="REP304" s="230"/>
      <c r="REQ304" s="230"/>
      <c r="RER304" s="291"/>
      <c r="RES304" s="228"/>
      <c r="RET304" s="229"/>
      <c r="REU304" s="230"/>
      <c r="REV304" s="230"/>
      <c r="REW304" s="291"/>
      <c r="REX304" s="228"/>
      <c r="REY304" s="229"/>
      <c r="REZ304" s="230"/>
      <c r="RFA304" s="230"/>
      <c r="RFB304" s="291"/>
      <c r="RFC304" s="228"/>
      <c r="RFD304" s="229"/>
      <c r="RFE304" s="230"/>
      <c r="RFF304" s="230"/>
      <c r="RFG304" s="291"/>
      <c r="RFH304" s="228"/>
      <c r="RFI304" s="229"/>
      <c r="RFJ304" s="230"/>
      <c r="RFK304" s="230"/>
      <c r="RFL304" s="291"/>
      <c r="RFM304" s="228"/>
      <c r="RFN304" s="229"/>
      <c r="RFO304" s="230"/>
      <c r="RFP304" s="230"/>
      <c r="RFQ304" s="291"/>
      <c r="RFR304" s="228"/>
      <c r="RFS304" s="229"/>
      <c r="RFT304" s="230"/>
      <c r="RFU304" s="230"/>
      <c r="RFV304" s="291"/>
      <c r="RFW304" s="228"/>
      <c r="RFX304" s="229"/>
      <c r="RFY304" s="230"/>
      <c r="RFZ304" s="230"/>
      <c r="RGA304" s="291"/>
      <c r="RGB304" s="228"/>
      <c r="RGC304" s="229"/>
      <c r="RGD304" s="230"/>
      <c r="RGE304" s="230"/>
      <c r="RGF304" s="291"/>
      <c r="RGG304" s="228"/>
      <c r="RGH304" s="229"/>
      <c r="RGI304" s="230"/>
      <c r="RGJ304" s="230"/>
      <c r="RGK304" s="291"/>
      <c r="RGL304" s="228"/>
      <c r="RGM304" s="229"/>
      <c r="RGN304" s="230"/>
      <c r="RGO304" s="230"/>
      <c r="RGP304" s="291"/>
      <c r="RGQ304" s="228"/>
      <c r="RGR304" s="229"/>
      <c r="RGS304" s="230"/>
      <c r="RGT304" s="230"/>
      <c r="RGU304" s="291"/>
      <c r="RGV304" s="228"/>
      <c r="RGW304" s="229"/>
      <c r="RGX304" s="230"/>
      <c r="RGY304" s="230"/>
      <c r="RGZ304" s="291"/>
      <c r="RHA304" s="228"/>
      <c r="RHB304" s="229"/>
      <c r="RHC304" s="230"/>
      <c r="RHD304" s="230"/>
      <c r="RHE304" s="291"/>
      <c r="RHF304" s="228"/>
      <c r="RHG304" s="229"/>
      <c r="RHH304" s="230"/>
      <c r="RHI304" s="230"/>
      <c r="RHJ304" s="291"/>
      <c r="RHK304" s="228"/>
      <c r="RHL304" s="229"/>
      <c r="RHM304" s="230"/>
      <c r="RHN304" s="230"/>
      <c r="RHO304" s="291"/>
      <c r="RHP304" s="228"/>
      <c r="RHQ304" s="229"/>
      <c r="RHR304" s="230"/>
      <c r="RHS304" s="230"/>
      <c r="RHT304" s="291"/>
      <c r="RHU304" s="228"/>
      <c r="RHV304" s="229"/>
      <c r="RHW304" s="230"/>
      <c r="RHX304" s="230"/>
      <c r="RHY304" s="291"/>
      <c r="RHZ304" s="228"/>
      <c r="RIA304" s="229"/>
      <c r="RIB304" s="230"/>
      <c r="RIC304" s="230"/>
      <c r="RID304" s="291"/>
      <c r="RIE304" s="228"/>
      <c r="RIF304" s="229"/>
      <c r="RIG304" s="230"/>
      <c r="RIH304" s="230"/>
      <c r="RII304" s="291"/>
      <c r="RIJ304" s="228"/>
      <c r="RIK304" s="229"/>
      <c r="RIL304" s="230"/>
      <c r="RIM304" s="230"/>
      <c r="RIN304" s="291"/>
      <c r="RIO304" s="228"/>
      <c r="RIP304" s="229"/>
      <c r="RIQ304" s="230"/>
      <c r="RIR304" s="230"/>
      <c r="RIS304" s="291"/>
      <c r="RIT304" s="228"/>
      <c r="RIU304" s="229"/>
      <c r="RIV304" s="230"/>
      <c r="RIW304" s="230"/>
      <c r="RIX304" s="291"/>
      <c r="RIY304" s="228"/>
      <c r="RIZ304" s="229"/>
      <c r="RJA304" s="230"/>
      <c r="RJB304" s="230"/>
      <c r="RJC304" s="291"/>
      <c r="RJD304" s="228"/>
      <c r="RJE304" s="229"/>
      <c r="RJF304" s="230"/>
      <c r="RJG304" s="230"/>
      <c r="RJH304" s="291"/>
      <c r="RJI304" s="228"/>
      <c r="RJJ304" s="229"/>
      <c r="RJK304" s="230"/>
      <c r="RJL304" s="230"/>
      <c r="RJM304" s="291"/>
      <c r="RJN304" s="228"/>
      <c r="RJO304" s="229"/>
      <c r="RJP304" s="230"/>
      <c r="RJQ304" s="230"/>
      <c r="RJR304" s="291"/>
      <c r="RJS304" s="228"/>
      <c r="RJT304" s="229"/>
      <c r="RJU304" s="230"/>
      <c r="RJV304" s="230"/>
      <c r="RJW304" s="291"/>
      <c r="RJX304" s="228"/>
      <c r="RJY304" s="229"/>
      <c r="RJZ304" s="230"/>
      <c r="RKA304" s="230"/>
      <c r="RKB304" s="291"/>
      <c r="RKC304" s="228"/>
      <c r="RKD304" s="229"/>
      <c r="RKE304" s="230"/>
      <c r="RKF304" s="230"/>
      <c r="RKG304" s="291"/>
      <c r="RKH304" s="228"/>
      <c r="RKI304" s="229"/>
      <c r="RKJ304" s="230"/>
      <c r="RKK304" s="230"/>
      <c r="RKL304" s="291"/>
      <c r="RKM304" s="228"/>
      <c r="RKN304" s="229"/>
      <c r="RKO304" s="230"/>
      <c r="RKP304" s="230"/>
      <c r="RKQ304" s="291"/>
      <c r="RKR304" s="228"/>
      <c r="RKS304" s="229"/>
      <c r="RKT304" s="230"/>
      <c r="RKU304" s="230"/>
      <c r="RKV304" s="291"/>
      <c r="RKW304" s="228"/>
      <c r="RKX304" s="229"/>
      <c r="RKY304" s="230"/>
      <c r="RKZ304" s="230"/>
      <c r="RLA304" s="291"/>
      <c r="RLB304" s="228"/>
      <c r="RLC304" s="229"/>
      <c r="RLD304" s="230"/>
      <c r="RLE304" s="230"/>
      <c r="RLF304" s="291"/>
      <c r="RLG304" s="228"/>
      <c r="RLH304" s="229"/>
      <c r="RLI304" s="230"/>
      <c r="RLJ304" s="230"/>
      <c r="RLK304" s="291"/>
      <c r="RLL304" s="228"/>
      <c r="RLM304" s="229"/>
      <c r="RLN304" s="230"/>
      <c r="RLO304" s="230"/>
      <c r="RLP304" s="291"/>
      <c r="RLQ304" s="228"/>
      <c r="RLR304" s="229"/>
      <c r="RLS304" s="230"/>
      <c r="RLT304" s="230"/>
      <c r="RLU304" s="291"/>
      <c r="RLV304" s="228"/>
      <c r="RLW304" s="229"/>
      <c r="RLX304" s="230"/>
      <c r="RLY304" s="230"/>
      <c r="RLZ304" s="291"/>
      <c r="RMA304" s="228"/>
      <c r="RMB304" s="229"/>
      <c r="RMC304" s="230"/>
      <c r="RMD304" s="230"/>
      <c r="RME304" s="291"/>
      <c r="RMF304" s="228"/>
      <c r="RMG304" s="229"/>
      <c r="RMH304" s="230"/>
      <c r="RMI304" s="230"/>
      <c r="RMJ304" s="291"/>
      <c r="RMK304" s="228"/>
      <c r="RML304" s="229"/>
      <c r="RMM304" s="230"/>
      <c r="RMN304" s="230"/>
      <c r="RMO304" s="291"/>
      <c r="RMP304" s="228"/>
      <c r="RMQ304" s="229"/>
      <c r="RMR304" s="230"/>
      <c r="RMS304" s="230"/>
      <c r="RMT304" s="291"/>
      <c r="RMU304" s="228"/>
      <c r="RMV304" s="229"/>
      <c r="RMW304" s="230"/>
      <c r="RMX304" s="230"/>
      <c r="RMY304" s="291"/>
      <c r="RMZ304" s="228"/>
      <c r="RNA304" s="229"/>
      <c r="RNB304" s="230"/>
      <c r="RNC304" s="230"/>
      <c r="RND304" s="291"/>
      <c r="RNE304" s="228"/>
      <c r="RNF304" s="229"/>
      <c r="RNG304" s="230"/>
      <c r="RNH304" s="230"/>
      <c r="RNI304" s="291"/>
      <c r="RNJ304" s="228"/>
      <c r="RNK304" s="229"/>
      <c r="RNL304" s="230"/>
      <c r="RNM304" s="230"/>
      <c r="RNN304" s="291"/>
      <c r="RNO304" s="228"/>
      <c r="RNP304" s="229"/>
      <c r="RNQ304" s="230"/>
      <c r="RNR304" s="230"/>
      <c r="RNS304" s="291"/>
      <c r="RNT304" s="228"/>
      <c r="RNU304" s="229"/>
      <c r="RNV304" s="230"/>
      <c r="RNW304" s="230"/>
      <c r="RNX304" s="291"/>
      <c r="RNY304" s="228"/>
      <c r="RNZ304" s="229"/>
      <c r="ROA304" s="230"/>
      <c r="ROB304" s="230"/>
      <c r="ROC304" s="291"/>
      <c r="ROD304" s="228"/>
      <c r="ROE304" s="229"/>
      <c r="ROF304" s="230"/>
      <c r="ROG304" s="230"/>
      <c r="ROH304" s="291"/>
      <c r="ROI304" s="228"/>
      <c r="ROJ304" s="229"/>
      <c r="ROK304" s="230"/>
      <c r="ROL304" s="230"/>
      <c r="ROM304" s="291"/>
      <c r="RON304" s="228"/>
      <c r="ROO304" s="229"/>
      <c r="ROP304" s="230"/>
      <c r="ROQ304" s="230"/>
      <c r="ROR304" s="291"/>
      <c r="ROS304" s="228"/>
      <c r="ROT304" s="229"/>
      <c r="ROU304" s="230"/>
      <c r="ROV304" s="230"/>
      <c r="ROW304" s="291"/>
      <c r="ROX304" s="228"/>
      <c r="ROY304" s="229"/>
      <c r="ROZ304" s="230"/>
      <c r="RPA304" s="230"/>
      <c r="RPB304" s="291"/>
      <c r="RPC304" s="228"/>
      <c r="RPD304" s="229"/>
      <c r="RPE304" s="230"/>
      <c r="RPF304" s="230"/>
      <c r="RPG304" s="291"/>
      <c r="RPH304" s="228"/>
      <c r="RPI304" s="229"/>
      <c r="RPJ304" s="230"/>
      <c r="RPK304" s="230"/>
      <c r="RPL304" s="291"/>
      <c r="RPM304" s="228"/>
      <c r="RPN304" s="229"/>
      <c r="RPO304" s="230"/>
      <c r="RPP304" s="230"/>
      <c r="RPQ304" s="291"/>
      <c r="RPR304" s="228"/>
      <c r="RPS304" s="229"/>
      <c r="RPT304" s="230"/>
      <c r="RPU304" s="230"/>
      <c r="RPV304" s="291"/>
      <c r="RPW304" s="228"/>
      <c r="RPX304" s="229"/>
      <c r="RPY304" s="230"/>
      <c r="RPZ304" s="230"/>
      <c r="RQA304" s="291"/>
      <c r="RQB304" s="228"/>
      <c r="RQC304" s="229"/>
      <c r="RQD304" s="230"/>
      <c r="RQE304" s="230"/>
      <c r="RQF304" s="291"/>
      <c r="RQG304" s="228"/>
      <c r="RQH304" s="229"/>
      <c r="RQI304" s="230"/>
      <c r="RQJ304" s="230"/>
      <c r="RQK304" s="291"/>
      <c r="RQL304" s="228"/>
      <c r="RQM304" s="229"/>
      <c r="RQN304" s="230"/>
      <c r="RQO304" s="230"/>
      <c r="RQP304" s="291"/>
      <c r="RQQ304" s="228"/>
      <c r="RQR304" s="229"/>
      <c r="RQS304" s="230"/>
      <c r="RQT304" s="230"/>
      <c r="RQU304" s="291"/>
      <c r="RQV304" s="228"/>
      <c r="RQW304" s="229"/>
      <c r="RQX304" s="230"/>
      <c r="RQY304" s="230"/>
      <c r="RQZ304" s="291"/>
      <c r="RRA304" s="228"/>
      <c r="RRB304" s="229"/>
      <c r="RRC304" s="230"/>
      <c r="RRD304" s="230"/>
      <c r="RRE304" s="291"/>
      <c r="RRF304" s="228"/>
      <c r="RRG304" s="229"/>
      <c r="RRH304" s="230"/>
      <c r="RRI304" s="230"/>
      <c r="RRJ304" s="291"/>
      <c r="RRK304" s="228"/>
      <c r="RRL304" s="229"/>
      <c r="RRM304" s="230"/>
      <c r="RRN304" s="230"/>
      <c r="RRO304" s="291"/>
      <c r="RRP304" s="228"/>
      <c r="RRQ304" s="229"/>
      <c r="RRR304" s="230"/>
      <c r="RRS304" s="230"/>
      <c r="RRT304" s="291"/>
      <c r="RRU304" s="228"/>
      <c r="RRV304" s="229"/>
      <c r="RRW304" s="230"/>
      <c r="RRX304" s="230"/>
      <c r="RRY304" s="291"/>
      <c r="RRZ304" s="228"/>
      <c r="RSA304" s="229"/>
      <c r="RSB304" s="230"/>
      <c r="RSC304" s="230"/>
      <c r="RSD304" s="291"/>
      <c r="RSE304" s="228"/>
      <c r="RSF304" s="229"/>
      <c r="RSG304" s="230"/>
      <c r="RSH304" s="230"/>
      <c r="RSI304" s="291"/>
      <c r="RSJ304" s="228"/>
      <c r="RSK304" s="229"/>
      <c r="RSL304" s="230"/>
      <c r="RSM304" s="230"/>
      <c r="RSN304" s="291"/>
      <c r="RSO304" s="228"/>
      <c r="RSP304" s="229"/>
      <c r="RSQ304" s="230"/>
      <c r="RSR304" s="230"/>
      <c r="RSS304" s="291"/>
      <c r="RST304" s="228"/>
      <c r="RSU304" s="229"/>
      <c r="RSV304" s="230"/>
      <c r="RSW304" s="230"/>
      <c r="RSX304" s="291"/>
      <c r="RSY304" s="228"/>
      <c r="RSZ304" s="229"/>
      <c r="RTA304" s="230"/>
      <c r="RTB304" s="230"/>
      <c r="RTC304" s="291"/>
      <c r="RTD304" s="228"/>
      <c r="RTE304" s="229"/>
      <c r="RTF304" s="230"/>
      <c r="RTG304" s="230"/>
      <c r="RTH304" s="291"/>
      <c r="RTI304" s="228"/>
      <c r="RTJ304" s="229"/>
      <c r="RTK304" s="230"/>
      <c r="RTL304" s="230"/>
      <c r="RTM304" s="291"/>
      <c r="RTN304" s="228"/>
      <c r="RTO304" s="229"/>
      <c r="RTP304" s="230"/>
      <c r="RTQ304" s="230"/>
      <c r="RTR304" s="291"/>
      <c r="RTS304" s="228"/>
      <c r="RTT304" s="229"/>
      <c r="RTU304" s="230"/>
      <c r="RTV304" s="230"/>
      <c r="RTW304" s="291"/>
      <c r="RTX304" s="228"/>
      <c r="RTY304" s="229"/>
      <c r="RTZ304" s="230"/>
      <c r="RUA304" s="230"/>
      <c r="RUB304" s="291"/>
      <c r="RUC304" s="228"/>
      <c r="RUD304" s="229"/>
      <c r="RUE304" s="230"/>
      <c r="RUF304" s="230"/>
      <c r="RUG304" s="291"/>
      <c r="RUH304" s="228"/>
      <c r="RUI304" s="229"/>
      <c r="RUJ304" s="230"/>
      <c r="RUK304" s="230"/>
      <c r="RUL304" s="291"/>
      <c r="RUM304" s="228"/>
      <c r="RUN304" s="229"/>
      <c r="RUO304" s="230"/>
      <c r="RUP304" s="230"/>
      <c r="RUQ304" s="291"/>
      <c r="RUR304" s="228"/>
      <c r="RUS304" s="229"/>
      <c r="RUT304" s="230"/>
      <c r="RUU304" s="230"/>
      <c r="RUV304" s="291"/>
      <c r="RUW304" s="228"/>
      <c r="RUX304" s="229"/>
      <c r="RUY304" s="230"/>
      <c r="RUZ304" s="230"/>
      <c r="RVA304" s="291"/>
      <c r="RVB304" s="228"/>
      <c r="RVC304" s="229"/>
      <c r="RVD304" s="230"/>
      <c r="RVE304" s="230"/>
      <c r="RVF304" s="291"/>
      <c r="RVG304" s="228"/>
      <c r="RVH304" s="229"/>
      <c r="RVI304" s="230"/>
      <c r="RVJ304" s="230"/>
      <c r="RVK304" s="291"/>
      <c r="RVL304" s="228"/>
      <c r="RVM304" s="229"/>
      <c r="RVN304" s="230"/>
      <c r="RVO304" s="230"/>
      <c r="RVP304" s="291"/>
      <c r="RVQ304" s="228"/>
      <c r="RVR304" s="229"/>
      <c r="RVS304" s="230"/>
      <c r="RVT304" s="230"/>
      <c r="RVU304" s="291"/>
      <c r="RVV304" s="228"/>
      <c r="RVW304" s="229"/>
      <c r="RVX304" s="230"/>
      <c r="RVY304" s="230"/>
      <c r="RVZ304" s="291"/>
      <c r="RWA304" s="228"/>
      <c r="RWB304" s="229"/>
      <c r="RWC304" s="230"/>
      <c r="RWD304" s="230"/>
      <c r="RWE304" s="291"/>
      <c r="RWF304" s="228"/>
      <c r="RWG304" s="229"/>
      <c r="RWH304" s="230"/>
      <c r="RWI304" s="230"/>
      <c r="RWJ304" s="291"/>
      <c r="RWK304" s="228"/>
      <c r="RWL304" s="229"/>
      <c r="RWM304" s="230"/>
      <c r="RWN304" s="230"/>
      <c r="RWO304" s="291"/>
      <c r="RWP304" s="228"/>
      <c r="RWQ304" s="229"/>
      <c r="RWR304" s="230"/>
      <c r="RWS304" s="230"/>
      <c r="RWT304" s="291"/>
      <c r="RWU304" s="228"/>
      <c r="RWV304" s="229"/>
      <c r="RWW304" s="230"/>
      <c r="RWX304" s="230"/>
      <c r="RWY304" s="291"/>
      <c r="RWZ304" s="228"/>
      <c r="RXA304" s="229"/>
      <c r="RXB304" s="230"/>
      <c r="RXC304" s="230"/>
      <c r="RXD304" s="291"/>
      <c r="RXE304" s="228"/>
      <c r="RXF304" s="229"/>
      <c r="RXG304" s="230"/>
      <c r="RXH304" s="230"/>
      <c r="RXI304" s="291"/>
      <c r="RXJ304" s="228"/>
      <c r="RXK304" s="229"/>
      <c r="RXL304" s="230"/>
      <c r="RXM304" s="230"/>
      <c r="RXN304" s="291"/>
      <c r="RXO304" s="228"/>
      <c r="RXP304" s="229"/>
      <c r="RXQ304" s="230"/>
      <c r="RXR304" s="230"/>
      <c r="RXS304" s="291"/>
      <c r="RXT304" s="228"/>
      <c r="RXU304" s="229"/>
      <c r="RXV304" s="230"/>
      <c r="RXW304" s="230"/>
      <c r="RXX304" s="291"/>
      <c r="RXY304" s="228"/>
      <c r="RXZ304" s="229"/>
      <c r="RYA304" s="230"/>
      <c r="RYB304" s="230"/>
      <c r="RYC304" s="291"/>
      <c r="RYD304" s="228"/>
      <c r="RYE304" s="229"/>
      <c r="RYF304" s="230"/>
      <c r="RYG304" s="230"/>
      <c r="RYH304" s="291"/>
      <c r="RYI304" s="228"/>
      <c r="RYJ304" s="229"/>
      <c r="RYK304" s="230"/>
      <c r="RYL304" s="230"/>
      <c r="RYM304" s="291"/>
      <c r="RYN304" s="228"/>
      <c r="RYO304" s="229"/>
      <c r="RYP304" s="230"/>
      <c r="RYQ304" s="230"/>
      <c r="RYR304" s="291"/>
      <c r="RYS304" s="228"/>
      <c r="RYT304" s="229"/>
      <c r="RYU304" s="230"/>
      <c r="RYV304" s="230"/>
      <c r="RYW304" s="291"/>
      <c r="RYX304" s="228"/>
      <c r="RYY304" s="229"/>
      <c r="RYZ304" s="230"/>
      <c r="RZA304" s="230"/>
      <c r="RZB304" s="291"/>
      <c r="RZC304" s="228"/>
      <c r="RZD304" s="229"/>
      <c r="RZE304" s="230"/>
      <c r="RZF304" s="230"/>
      <c r="RZG304" s="291"/>
      <c r="RZH304" s="228"/>
      <c r="RZI304" s="229"/>
      <c r="RZJ304" s="230"/>
      <c r="RZK304" s="230"/>
      <c r="RZL304" s="291"/>
      <c r="RZM304" s="228"/>
      <c r="RZN304" s="229"/>
      <c r="RZO304" s="230"/>
      <c r="RZP304" s="230"/>
      <c r="RZQ304" s="291"/>
      <c r="RZR304" s="228"/>
      <c r="RZS304" s="229"/>
      <c r="RZT304" s="230"/>
      <c r="RZU304" s="230"/>
      <c r="RZV304" s="291"/>
      <c r="RZW304" s="228"/>
      <c r="RZX304" s="229"/>
      <c r="RZY304" s="230"/>
      <c r="RZZ304" s="230"/>
      <c r="SAA304" s="291"/>
      <c r="SAB304" s="228"/>
      <c r="SAC304" s="229"/>
      <c r="SAD304" s="230"/>
      <c r="SAE304" s="230"/>
      <c r="SAF304" s="291"/>
      <c r="SAG304" s="228"/>
      <c r="SAH304" s="229"/>
      <c r="SAI304" s="230"/>
      <c r="SAJ304" s="230"/>
      <c r="SAK304" s="291"/>
      <c r="SAL304" s="228"/>
      <c r="SAM304" s="229"/>
      <c r="SAN304" s="230"/>
      <c r="SAO304" s="230"/>
      <c r="SAP304" s="291"/>
      <c r="SAQ304" s="228"/>
      <c r="SAR304" s="229"/>
      <c r="SAS304" s="230"/>
      <c r="SAT304" s="230"/>
      <c r="SAU304" s="291"/>
      <c r="SAV304" s="228"/>
      <c r="SAW304" s="229"/>
      <c r="SAX304" s="230"/>
      <c r="SAY304" s="230"/>
      <c r="SAZ304" s="291"/>
      <c r="SBA304" s="228"/>
      <c r="SBB304" s="229"/>
      <c r="SBC304" s="230"/>
      <c r="SBD304" s="230"/>
      <c r="SBE304" s="291"/>
      <c r="SBF304" s="228"/>
      <c r="SBG304" s="229"/>
      <c r="SBH304" s="230"/>
      <c r="SBI304" s="230"/>
      <c r="SBJ304" s="291"/>
      <c r="SBK304" s="228"/>
      <c r="SBL304" s="229"/>
      <c r="SBM304" s="230"/>
      <c r="SBN304" s="230"/>
      <c r="SBO304" s="291"/>
      <c r="SBP304" s="228"/>
      <c r="SBQ304" s="229"/>
      <c r="SBR304" s="230"/>
      <c r="SBS304" s="230"/>
      <c r="SBT304" s="291"/>
      <c r="SBU304" s="228"/>
      <c r="SBV304" s="229"/>
      <c r="SBW304" s="230"/>
      <c r="SBX304" s="230"/>
      <c r="SBY304" s="291"/>
      <c r="SBZ304" s="228"/>
      <c r="SCA304" s="229"/>
      <c r="SCB304" s="230"/>
      <c r="SCC304" s="230"/>
      <c r="SCD304" s="291"/>
      <c r="SCE304" s="228"/>
      <c r="SCF304" s="229"/>
      <c r="SCG304" s="230"/>
      <c r="SCH304" s="230"/>
      <c r="SCI304" s="291"/>
      <c r="SCJ304" s="228"/>
      <c r="SCK304" s="229"/>
      <c r="SCL304" s="230"/>
      <c r="SCM304" s="230"/>
      <c r="SCN304" s="291"/>
      <c r="SCO304" s="228"/>
      <c r="SCP304" s="229"/>
      <c r="SCQ304" s="230"/>
      <c r="SCR304" s="230"/>
      <c r="SCS304" s="291"/>
      <c r="SCT304" s="228"/>
      <c r="SCU304" s="229"/>
      <c r="SCV304" s="230"/>
      <c r="SCW304" s="230"/>
      <c r="SCX304" s="291"/>
      <c r="SCY304" s="228"/>
      <c r="SCZ304" s="229"/>
      <c r="SDA304" s="230"/>
      <c r="SDB304" s="230"/>
      <c r="SDC304" s="291"/>
      <c r="SDD304" s="228"/>
      <c r="SDE304" s="229"/>
      <c r="SDF304" s="230"/>
      <c r="SDG304" s="230"/>
      <c r="SDH304" s="291"/>
      <c r="SDI304" s="228"/>
      <c r="SDJ304" s="229"/>
      <c r="SDK304" s="230"/>
      <c r="SDL304" s="230"/>
      <c r="SDM304" s="291"/>
      <c r="SDN304" s="228"/>
      <c r="SDO304" s="229"/>
      <c r="SDP304" s="230"/>
      <c r="SDQ304" s="230"/>
      <c r="SDR304" s="291"/>
      <c r="SDS304" s="228"/>
      <c r="SDT304" s="229"/>
      <c r="SDU304" s="230"/>
      <c r="SDV304" s="230"/>
      <c r="SDW304" s="291"/>
      <c r="SDX304" s="228"/>
      <c r="SDY304" s="229"/>
      <c r="SDZ304" s="230"/>
      <c r="SEA304" s="230"/>
      <c r="SEB304" s="291"/>
      <c r="SEC304" s="228"/>
      <c r="SED304" s="229"/>
      <c r="SEE304" s="230"/>
      <c r="SEF304" s="230"/>
      <c r="SEG304" s="291"/>
      <c r="SEH304" s="228"/>
      <c r="SEI304" s="229"/>
      <c r="SEJ304" s="230"/>
      <c r="SEK304" s="230"/>
      <c r="SEL304" s="291"/>
      <c r="SEM304" s="228"/>
      <c r="SEN304" s="229"/>
      <c r="SEO304" s="230"/>
      <c r="SEP304" s="230"/>
      <c r="SEQ304" s="291"/>
      <c r="SER304" s="228"/>
      <c r="SES304" s="229"/>
      <c r="SET304" s="230"/>
      <c r="SEU304" s="230"/>
      <c r="SEV304" s="291"/>
      <c r="SEW304" s="228"/>
      <c r="SEX304" s="229"/>
      <c r="SEY304" s="230"/>
      <c r="SEZ304" s="230"/>
      <c r="SFA304" s="291"/>
      <c r="SFB304" s="228"/>
      <c r="SFC304" s="229"/>
      <c r="SFD304" s="230"/>
      <c r="SFE304" s="230"/>
      <c r="SFF304" s="291"/>
      <c r="SFG304" s="228"/>
      <c r="SFH304" s="229"/>
      <c r="SFI304" s="230"/>
      <c r="SFJ304" s="230"/>
      <c r="SFK304" s="291"/>
      <c r="SFL304" s="228"/>
      <c r="SFM304" s="229"/>
      <c r="SFN304" s="230"/>
      <c r="SFO304" s="230"/>
      <c r="SFP304" s="291"/>
      <c r="SFQ304" s="228"/>
      <c r="SFR304" s="229"/>
      <c r="SFS304" s="230"/>
      <c r="SFT304" s="230"/>
      <c r="SFU304" s="291"/>
      <c r="SFV304" s="228"/>
      <c r="SFW304" s="229"/>
      <c r="SFX304" s="230"/>
      <c r="SFY304" s="230"/>
      <c r="SFZ304" s="291"/>
      <c r="SGA304" s="228"/>
      <c r="SGB304" s="229"/>
      <c r="SGC304" s="230"/>
      <c r="SGD304" s="230"/>
      <c r="SGE304" s="291"/>
      <c r="SGF304" s="228"/>
      <c r="SGG304" s="229"/>
      <c r="SGH304" s="230"/>
      <c r="SGI304" s="230"/>
      <c r="SGJ304" s="291"/>
      <c r="SGK304" s="228"/>
      <c r="SGL304" s="229"/>
      <c r="SGM304" s="230"/>
      <c r="SGN304" s="230"/>
      <c r="SGO304" s="291"/>
      <c r="SGP304" s="228"/>
      <c r="SGQ304" s="229"/>
      <c r="SGR304" s="230"/>
      <c r="SGS304" s="230"/>
      <c r="SGT304" s="291"/>
      <c r="SGU304" s="228"/>
      <c r="SGV304" s="229"/>
      <c r="SGW304" s="230"/>
      <c r="SGX304" s="230"/>
      <c r="SGY304" s="291"/>
      <c r="SGZ304" s="228"/>
      <c r="SHA304" s="229"/>
      <c r="SHB304" s="230"/>
      <c r="SHC304" s="230"/>
      <c r="SHD304" s="291"/>
      <c r="SHE304" s="228"/>
      <c r="SHF304" s="229"/>
      <c r="SHG304" s="230"/>
      <c r="SHH304" s="230"/>
      <c r="SHI304" s="291"/>
      <c r="SHJ304" s="228"/>
      <c r="SHK304" s="229"/>
      <c r="SHL304" s="230"/>
      <c r="SHM304" s="230"/>
      <c r="SHN304" s="291"/>
      <c r="SHO304" s="228"/>
      <c r="SHP304" s="229"/>
      <c r="SHQ304" s="230"/>
      <c r="SHR304" s="230"/>
      <c r="SHS304" s="291"/>
      <c r="SHT304" s="228"/>
      <c r="SHU304" s="229"/>
      <c r="SHV304" s="230"/>
      <c r="SHW304" s="230"/>
      <c r="SHX304" s="291"/>
      <c r="SHY304" s="228"/>
      <c r="SHZ304" s="229"/>
      <c r="SIA304" s="230"/>
      <c r="SIB304" s="230"/>
      <c r="SIC304" s="291"/>
      <c r="SID304" s="228"/>
      <c r="SIE304" s="229"/>
      <c r="SIF304" s="230"/>
      <c r="SIG304" s="230"/>
      <c r="SIH304" s="291"/>
      <c r="SII304" s="228"/>
      <c r="SIJ304" s="229"/>
      <c r="SIK304" s="230"/>
      <c r="SIL304" s="230"/>
      <c r="SIM304" s="291"/>
      <c r="SIN304" s="228"/>
      <c r="SIO304" s="229"/>
      <c r="SIP304" s="230"/>
      <c r="SIQ304" s="230"/>
      <c r="SIR304" s="291"/>
      <c r="SIS304" s="228"/>
      <c r="SIT304" s="229"/>
      <c r="SIU304" s="230"/>
      <c r="SIV304" s="230"/>
      <c r="SIW304" s="291"/>
      <c r="SIX304" s="228"/>
      <c r="SIY304" s="229"/>
      <c r="SIZ304" s="230"/>
      <c r="SJA304" s="230"/>
      <c r="SJB304" s="291"/>
      <c r="SJC304" s="228"/>
      <c r="SJD304" s="229"/>
      <c r="SJE304" s="230"/>
      <c r="SJF304" s="230"/>
      <c r="SJG304" s="291"/>
      <c r="SJH304" s="228"/>
      <c r="SJI304" s="229"/>
      <c r="SJJ304" s="230"/>
      <c r="SJK304" s="230"/>
      <c r="SJL304" s="291"/>
      <c r="SJM304" s="228"/>
      <c r="SJN304" s="229"/>
      <c r="SJO304" s="230"/>
      <c r="SJP304" s="230"/>
      <c r="SJQ304" s="291"/>
      <c r="SJR304" s="228"/>
      <c r="SJS304" s="229"/>
      <c r="SJT304" s="230"/>
      <c r="SJU304" s="230"/>
      <c r="SJV304" s="291"/>
      <c r="SJW304" s="228"/>
      <c r="SJX304" s="229"/>
      <c r="SJY304" s="230"/>
      <c r="SJZ304" s="230"/>
      <c r="SKA304" s="291"/>
      <c r="SKB304" s="228"/>
      <c r="SKC304" s="229"/>
      <c r="SKD304" s="230"/>
      <c r="SKE304" s="230"/>
      <c r="SKF304" s="291"/>
      <c r="SKG304" s="228"/>
      <c r="SKH304" s="229"/>
      <c r="SKI304" s="230"/>
      <c r="SKJ304" s="230"/>
      <c r="SKK304" s="291"/>
      <c r="SKL304" s="228"/>
      <c r="SKM304" s="229"/>
      <c r="SKN304" s="230"/>
      <c r="SKO304" s="230"/>
      <c r="SKP304" s="291"/>
      <c r="SKQ304" s="228"/>
      <c r="SKR304" s="229"/>
      <c r="SKS304" s="230"/>
      <c r="SKT304" s="230"/>
      <c r="SKU304" s="291"/>
      <c r="SKV304" s="228"/>
      <c r="SKW304" s="229"/>
      <c r="SKX304" s="230"/>
      <c r="SKY304" s="230"/>
      <c r="SKZ304" s="291"/>
      <c r="SLA304" s="228"/>
      <c r="SLB304" s="229"/>
      <c r="SLC304" s="230"/>
      <c r="SLD304" s="230"/>
      <c r="SLE304" s="291"/>
      <c r="SLF304" s="228"/>
      <c r="SLG304" s="229"/>
      <c r="SLH304" s="230"/>
      <c r="SLI304" s="230"/>
      <c r="SLJ304" s="291"/>
      <c r="SLK304" s="228"/>
      <c r="SLL304" s="229"/>
      <c r="SLM304" s="230"/>
      <c r="SLN304" s="230"/>
      <c r="SLO304" s="291"/>
      <c r="SLP304" s="228"/>
      <c r="SLQ304" s="229"/>
      <c r="SLR304" s="230"/>
      <c r="SLS304" s="230"/>
      <c r="SLT304" s="291"/>
      <c r="SLU304" s="228"/>
      <c r="SLV304" s="229"/>
      <c r="SLW304" s="230"/>
      <c r="SLX304" s="230"/>
      <c r="SLY304" s="291"/>
      <c r="SLZ304" s="228"/>
      <c r="SMA304" s="229"/>
      <c r="SMB304" s="230"/>
      <c r="SMC304" s="230"/>
      <c r="SMD304" s="291"/>
      <c r="SME304" s="228"/>
      <c r="SMF304" s="229"/>
      <c r="SMG304" s="230"/>
      <c r="SMH304" s="230"/>
      <c r="SMI304" s="291"/>
      <c r="SMJ304" s="228"/>
      <c r="SMK304" s="229"/>
      <c r="SML304" s="230"/>
      <c r="SMM304" s="230"/>
      <c r="SMN304" s="291"/>
      <c r="SMO304" s="228"/>
      <c r="SMP304" s="229"/>
      <c r="SMQ304" s="230"/>
      <c r="SMR304" s="230"/>
      <c r="SMS304" s="291"/>
      <c r="SMT304" s="228"/>
      <c r="SMU304" s="229"/>
      <c r="SMV304" s="230"/>
      <c r="SMW304" s="230"/>
      <c r="SMX304" s="291"/>
      <c r="SMY304" s="228"/>
      <c r="SMZ304" s="229"/>
      <c r="SNA304" s="230"/>
      <c r="SNB304" s="230"/>
      <c r="SNC304" s="291"/>
      <c r="SND304" s="228"/>
      <c r="SNE304" s="229"/>
      <c r="SNF304" s="230"/>
      <c r="SNG304" s="230"/>
      <c r="SNH304" s="291"/>
      <c r="SNI304" s="228"/>
      <c r="SNJ304" s="229"/>
      <c r="SNK304" s="230"/>
      <c r="SNL304" s="230"/>
      <c r="SNM304" s="291"/>
      <c r="SNN304" s="228"/>
      <c r="SNO304" s="229"/>
      <c r="SNP304" s="230"/>
      <c r="SNQ304" s="230"/>
      <c r="SNR304" s="291"/>
      <c r="SNS304" s="228"/>
      <c r="SNT304" s="229"/>
      <c r="SNU304" s="230"/>
      <c r="SNV304" s="230"/>
      <c r="SNW304" s="291"/>
      <c r="SNX304" s="228"/>
      <c r="SNY304" s="229"/>
      <c r="SNZ304" s="230"/>
      <c r="SOA304" s="230"/>
      <c r="SOB304" s="291"/>
      <c r="SOC304" s="228"/>
      <c r="SOD304" s="229"/>
      <c r="SOE304" s="230"/>
      <c r="SOF304" s="230"/>
      <c r="SOG304" s="291"/>
      <c r="SOH304" s="228"/>
      <c r="SOI304" s="229"/>
      <c r="SOJ304" s="230"/>
      <c r="SOK304" s="230"/>
      <c r="SOL304" s="291"/>
      <c r="SOM304" s="228"/>
      <c r="SON304" s="229"/>
      <c r="SOO304" s="230"/>
      <c r="SOP304" s="230"/>
      <c r="SOQ304" s="291"/>
      <c r="SOR304" s="228"/>
      <c r="SOS304" s="229"/>
      <c r="SOT304" s="230"/>
      <c r="SOU304" s="230"/>
      <c r="SOV304" s="291"/>
      <c r="SOW304" s="228"/>
      <c r="SOX304" s="229"/>
      <c r="SOY304" s="230"/>
      <c r="SOZ304" s="230"/>
      <c r="SPA304" s="291"/>
      <c r="SPB304" s="228"/>
      <c r="SPC304" s="229"/>
      <c r="SPD304" s="230"/>
      <c r="SPE304" s="230"/>
      <c r="SPF304" s="291"/>
      <c r="SPG304" s="228"/>
      <c r="SPH304" s="229"/>
      <c r="SPI304" s="230"/>
      <c r="SPJ304" s="230"/>
      <c r="SPK304" s="291"/>
      <c r="SPL304" s="228"/>
      <c r="SPM304" s="229"/>
      <c r="SPN304" s="230"/>
      <c r="SPO304" s="230"/>
      <c r="SPP304" s="291"/>
      <c r="SPQ304" s="228"/>
      <c r="SPR304" s="229"/>
      <c r="SPS304" s="230"/>
      <c r="SPT304" s="230"/>
      <c r="SPU304" s="291"/>
      <c r="SPV304" s="228"/>
      <c r="SPW304" s="229"/>
      <c r="SPX304" s="230"/>
      <c r="SPY304" s="230"/>
      <c r="SPZ304" s="291"/>
      <c r="SQA304" s="228"/>
      <c r="SQB304" s="229"/>
      <c r="SQC304" s="230"/>
      <c r="SQD304" s="230"/>
      <c r="SQE304" s="291"/>
      <c r="SQF304" s="228"/>
      <c r="SQG304" s="229"/>
      <c r="SQH304" s="230"/>
      <c r="SQI304" s="230"/>
      <c r="SQJ304" s="291"/>
      <c r="SQK304" s="228"/>
      <c r="SQL304" s="229"/>
      <c r="SQM304" s="230"/>
      <c r="SQN304" s="230"/>
      <c r="SQO304" s="291"/>
      <c r="SQP304" s="228"/>
      <c r="SQQ304" s="229"/>
      <c r="SQR304" s="230"/>
      <c r="SQS304" s="230"/>
      <c r="SQT304" s="291"/>
      <c r="SQU304" s="228"/>
      <c r="SQV304" s="229"/>
      <c r="SQW304" s="230"/>
      <c r="SQX304" s="230"/>
      <c r="SQY304" s="291"/>
      <c r="SQZ304" s="228"/>
      <c r="SRA304" s="229"/>
      <c r="SRB304" s="230"/>
      <c r="SRC304" s="230"/>
      <c r="SRD304" s="291"/>
      <c r="SRE304" s="228"/>
      <c r="SRF304" s="229"/>
      <c r="SRG304" s="230"/>
      <c r="SRH304" s="230"/>
      <c r="SRI304" s="291"/>
      <c r="SRJ304" s="228"/>
      <c r="SRK304" s="229"/>
      <c r="SRL304" s="230"/>
      <c r="SRM304" s="230"/>
      <c r="SRN304" s="291"/>
      <c r="SRO304" s="228"/>
      <c r="SRP304" s="229"/>
      <c r="SRQ304" s="230"/>
      <c r="SRR304" s="230"/>
      <c r="SRS304" s="291"/>
      <c r="SRT304" s="228"/>
      <c r="SRU304" s="229"/>
      <c r="SRV304" s="230"/>
      <c r="SRW304" s="230"/>
      <c r="SRX304" s="291"/>
      <c r="SRY304" s="228"/>
      <c r="SRZ304" s="229"/>
      <c r="SSA304" s="230"/>
      <c r="SSB304" s="230"/>
      <c r="SSC304" s="291"/>
      <c r="SSD304" s="228"/>
      <c r="SSE304" s="229"/>
      <c r="SSF304" s="230"/>
      <c r="SSG304" s="230"/>
      <c r="SSH304" s="291"/>
      <c r="SSI304" s="228"/>
      <c r="SSJ304" s="229"/>
      <c r="SSK304" s="230"/>
      <c r="SSL304" s="230"/>
      <c r="SSM304" s="291"/>
      <c r="SSN304" s="228"/>
      <c r="SSO304" s="229"/>
      <c r="SSP304" s="230"/>
      <c r="SSQ304" s="230"/>
      <c r="SSR304" s="291"/>
      <c r="SSS304" s="228"/>
      <c r="SST304" s="229"/>
      <c r="SSU304" s="230"/>
      <c r="SSV304" s="230"/>
      <c r="SSW304" s="291"/>
      <c r="SSX304" s="228"/>
      <c r="SSY304" s="229"/>
      <c r="SSZ304" s="230"/>
      <c r="STA304" s="230"/>
      <c r="STB304" s="291"/>
      <c r="STC304" s="228"/>
      <c r="STD304" s="229"/>
      <c r="STE304" s="230"/>
      <c r="STF304" s="230"/>
      <c r="STG304" s="291"/>
      <c r="STH304" s="228"/>
      <c r="STI304" s="229"/>
      <c r="STJ304" s="230"/>
      <c r="STK304" s="230"/>
      <c r="STL304" s="291"/>
      <c r="STM304" s="228"/>
      <c r="STN304" s="229"/>
      <c r="STO304" s="230"/>
      <c r="STP304" s="230"/>
      <c r="STQ304" s="291"/>
      <c r="STR304" s="228"/>
      <c r="STS304" s="229"/>
      <c r="STT304" s="230"/>
      <c r="STU304" s="230"/>
      <c r="STV304" s="291"/>
      <c r="STW304" s="228"/>
      <c r="STX304" s="229"/>
      <c r="STY304" s="230"/>
      <c r="STZ304" s="230"/>
      <c r="SUA304" s="291"/>
      <c r="SUB304" s="228"/>
      <c r="SUC304" s="229"/>
      <c r="SUD304" s="230"/>
      <c r="SUE304" s="230"/>
      <c r="SUF304" s="291"/>
      <c r="SUG304" s="228"/>
      <c r="SUH304" s="229"/>
      <c r="SUI304" s="230"/>
      <c r="SUJ304" s="230"/>
      <c r="SUK304" s="291"/>
      <c r="SUL304" s="228"/>
      <c r="SUM304" s="229"/>
      <c r="SUN304" s="230"/>
      <c r="SUO304" s="230"/>
      <c r="SUP304" s="291"/>
      <c r="SUQ304" s="228"/>
      <c r="SUR304" s="229"/>
      <c r="SUS304" s="230"/>
      <c r="SUT304" s="230"/>
      <c r="SUU304" s="291"/>
      <c r="SUV304" s="228"/>
      <c r="SUW304" s="229"/>
      <c r="SUX304" s="230"/>
      <c r="SUY304" s="230"/>
      <c r="SUZ304" s="291"/>
      <c r="SVA304" s="228"/>
      <c r="SVB304" s="229"/>
      <c r="SVC304" s="230"/>
      <c r="SVD304" s="230"/>
      <c r="SVE304" s="291"/>
      <c r="SVF304" s="228"/>
      <c r="SVG304" s="229"/>
      <c r="SVH304" s="230"/>
      <c r="SVI304" s="230"/>
      <c r="SVJ304" s="291"/>
      <c r="SVK304" s="228"/>
      <c r="SVL304" s="229"/>
      <c r="SVM304" s="230"/>
      <c r="SVN304" s="230"/>
      <c r="SVO304" s="291"/>
      <c r="SVP304" s="228"/>
      <c r="SVQ304" s="229"/>
      <c r="SVR304" s="230"/>
      <c r="SVS304" s="230"/>
      <c r="SVT304" s="291"/>
      <c r="SVU304" s="228"/>
      <c r="SVV304" s="229"/>
      <c r="SVW304" s="230"/>
      <c r="SVX304" s="230"/>
      <c r="SVY304" s="291"/>
      <c r="SVZ304" s="228"/>
      <c r="SWA304" s="229"/>
      <c r="SWB304" s="230"/>
      <c r="SWC304" s="230"/>
      <c r="SWD304" s="291"/>
      <c r="SWE304" s="228"/>
      <c r="SWF304" s="229"/>
      <c r="SWG304" s="230"/>
      <c r="SWH304" s="230"/>
      <c r="SWI304" s="291"/>
      <c r="SWJ304" s="228"/>
      <c r="SWK304" s="229"/>
      <c r="SWL304" s="230"/>
      <c r="SWM304" s="230"/>
      <c r="SWN304" s="291"/>
      <c r="SWO304" s="228"/>
      <c r="SWP304" s="229"/>
      <c r="SWQ304" s="230"/>
      <c r="SWR304" s="230"/>
      <c r="SWS304" s="291"/>
      <c r="SWT304" s="228"/>
      <c r="SWU304" s="229"/>
      <c r="SWV304" s="230"/>
      <c r="SWW304" s="230"/>
      <c r="SWX304" s="291"/>
      <c r="SWY304" s="228"/>
      <c r="SWZ304" s="229"/>
      <c r="SXA304" s="230"/>
      <c r="SXB304" s="230"/>
      <c r="SXC304" s="291"/>
      <c r="SXD304" s="228"/>
      <c r="SXE304" s="229"/>
      <c r="SXF304" s="230"/>
      <c r="SXG304" s="230"/>
      <c r="SXH304" s="291"/>
      <c r="SXI304" s="228"/>
      <c r="SXJ304" s="229"/>
      <c r="SXK304" s="230"/>
      <c r="SXL304" s="230"/>
      <c r="SXM304" s="291"/>
      <c r="SXN304" s="228"/>
      <c r="SXO304" s="229"/>
      <c r="SXP304" s="230"/>
      <c r="SXQ304" s="230"/>
      <c r="SXR304" s="291"/>
      <c r="SXS304" s="228"/>
      <c r="SXT304" s="229"/>
      <c r="SXU304" s="230"/>
      <c r="SXV304" s="230"/>
      <c r="SXW304" s="291"/>
      <c r="SXX304" s="228"/>
      <c r="SXY304" s="229"/>
      <c r="SXZ304" s="230"/>
      <c r="SYA304" s="230"/>
      <c r="SYB304" s="291"/>
      <c r="SYC304" s="228"/>
      <c r="SYD304" s="229"/>
      <c r="SYE304" s="230"/>
      <c r="SYF304" s="230"/>
      <c r="SYG304" s="291"/>
      <c r="SYH304" s="228"/>
      <c r="SYI304" s="229"/>
      <c r="SYJ304" s="230"/>
      <c r="SYK304" s="230"/>
      <c r="SYL304" s="291"/>
      <c r="SYM304" s="228"/>
      <c r="SYN304" s="229"/>
      <c r="SYO304" s="230"/>
      <c r="SYP304" s="230"/>
      <c r="SYQ304" s="291"/>
      <c r="SYR304" s="228"/>
      <c r="SYS304" s="229"/>
      <c r="SYT304" s="230"/>
      <c r="SYU304" s="230"/>
      <c r="SYV304" s="291"/>
      <c r="SYW304" s="228"/>
      <c r="SYX304" s="229"/>
      <c r="SYY304" s="230"/>
      <c r="SYZ304" s="230"/>
      <c r="SZA304" s="291"/>
      <c r="SZB304" s="228"/>
      <c r="SZC304" s="229"/>
      <c r="SZD304" s="230"/>
      <c r="SZE304" s="230"/>
      <c r="SZF304" s="291"/>
      <c r="SZG304" s="228"/>
      <c r="SZH304" s="229"/>
      <c r="SZI304" s="230"/>
      <c r="SZJ304" s="230"/>
      <c r="SZK304" s="291"/>
      <c r="SZL304" s="228"/>
      <c r="SZM304" s="229"/>
      <c r="SZN304" s="230"/>
      <c r="SZO304" s="230"/>
      <c r="SZP304" s="291"/>
      <c r="SZQ304" s="228"/>
      <c r="SZR304" s="229"/>
      <c r="SZS304" s="230"/>
      <c r="SZT304" s="230"/>
      <c r="SZU304" s="291"/>
      <c r="SZV304" s="228"/>
      <c r="SZW304" s="229"/>
      <c r="SZX304" s="230"/>
      <c r="SZY304" s="230"/>
      <c r="SZZ304" s="291"/>
      <c r="TAA304" s="228"/>
      <c r="TAB304" s="229"/>
      <c r="TAC304" s="230"/>
      <c r="TAD304" s="230"/>
      <c r="TAE304" s="291"/>
      <c r="TAF304" s="228"/>
      <c r="TAG304" s="229"/>
      <c r="TAH304" s="230"/>
      <c r="TAI304" s="230"/>
      <c r="TAJ304" s="291"/>
      <c r="TAK304" s="228"/>
      <c r="TAL304" s="229"/>
      <c r="TAM304" s="230"/>
      <c r="TAN304" s="230"/>
      <c r="TAO304" s="291"/>
      <c r="TAP304" s="228"/>
      <c r="TAQ304" s="229"/>
      <c r="TAR304" s="230"/>
      <c r="TAS304" s="230"/>
      <c r="TAT304" s="291"/>
      <c r="TAU304" s="228"/>
      <c r="TAV304" s="229"/>
      <c r="TAW304" s="230"/>
      <c r="TAX304" s="230"/>
      <c r="TAY304" s="291"/>
      <c r="TAZ304" s="228"/>
      <c r="TBA304" s="229"/>
      <c r="TBB304" s="230"/>
      <c r="TBC304" s="230"/>
      <c r="TBD304" s="291"/>
      <c r="TBE304" s="228"/>
      <c r="TBF304" s="229"/>
      <c r="TBG304" s="230"/>
      <c r="TBH304" s="230"/>
      <c r="TBI304" s="291"/>
      <c r="TBJ304" s="228"/>
      <c r="TBK304" s="229"/>
      <c r="TBL304" s="230"/>
      <c r="TBM304" s="230"/>
      <c r="TBN304" s="291"/>
      <c r="TBO304" s="228"/>
      <c r="TBP304" s="229"/>
      <c r="TBQ304" s="230"/>
      <c r="TBR304" s="230"/>
      <c r="TBS304" s="291"/>
      <c r="TBT304" s="228"/>
      <c r="TBU304" s="229"/>
      <c r="TBV304" s="230"/>
      <c r="TBW304" s="230"/>
      <c r="TBX304" s="291"/>
      <c r="TBY304" s="228"/>
      <c r="TBZ304" s="229"/>
      <c r="TCA304" s="230"/>
      <c r="TCB304" s="230"/>
      <c r="TCC304" s="291"/>
      <c r="TCD304" s="228"/>
      <c r="TCE304" s="229"/>
      <c r="TCF304" s="230"/>
      <c r="TCG304" s="230"/>
      <c r="TCH304" s="291"/>
      <c r="TCI304" s="228"/>
      <c r="TCJ304" s="229"/>
      <c r="TCK304" s="230"/>
      <c r="TCL304" s="230"/>
      <c r="TCM304" s="291"/>
      <c r="TCN304" s="228"/>
      <c r="TCO304" s="229"/>
      <c r="TCP304" s="230"/>
      <c r="TCQ304" s="230"/>
      <c r="TCR304" s="291"/>
      <c r="TCS304" s="228"/>
      <c r="TCT304" s="229"/>
      <c r="TCU304" s="230"/>
      <c r="TCV304" s="230"/>
      <c r="TCW304" s="291"/>
      <c r="TCX304" s="228"/>
      <c r="TCY304" s="229"/>
      <c r="TCZ304" s="230"/>
      <c r="TDA304" s="230"/>
      <c r="TDB304" s="291"/>
      <c r="TDC304" s="228"/>
      <c r="TDD304" s="229"/>
      <c r="TDE304" s="230"/>
      <c r="TDF304" s="230"/>
      <c r="TDG304" s="291"/>
      <c r="TDH304" s="228"/>
      <c r="TDI304" s="229"/>
      <c r="TDJ304" s="230"/>
      <c r="TDK304" s="230"/>
      <c r="TDL304" s="291"/>
      <c r="TDM304" s="228"/>
      <c r="TDN304" s="229"/>
      <c r="TDO304" s="230"/>
      <c r="TDP304" s="230"/>
      <c r="TDQ304" s="291"/>
      <c r="TDR304" s="228"/>
      <c r="TDS304" s="229"/>
      <c r="TDT304" s="230"/>
      <c r="TDU304" s="230"/>
      <c r="TDV304" s="291"/>
      <c r="TDW304" s="228"/>
      <c r="TDX304" s="229"/>
      <c r="TDY304" s="230"/>
      <c r="TDZ304" s="230"/>
      <c r="TEA304" s="291"/>
      <c r="TEB304" s="228"/>
      <c r="TEC304" s="229"/>
      <c r="TED304" s="230"/>
      <c r="TEE304" s="230"/>
      <c r="TEF304" s="291"/>
      <c r="TEG304" s="228"/>
      <c r="TEH304" s="229"/>
      <c r="TEI304" s="230"/>
      <c r="TEJ304" s="230"/>
      <c r="TEK304" s="291"/>
      <c r="TEL304" s="228"/>
      <c r="TEM304" s="229"/>
      <c r="TEN304" s="230"/>
      <c r="TEO304" s="230"/>
      <c r="TEP304" s="291"/>
      <c r="TEQ304" s="228"/>
      <c r="TER304" s="229"/>
      <c r="TES304" s="230"/>
      <c r="TET304" s="230"/>
      <c r="TEU304" s="291"/>
      <c r="TEV304" s="228"/>
      <c r="TEW304" s="229"/>
      <c r="TEX304" s="230"/>
      <c r="TEY304" s="230"/>
      <c r="TEZ304" s="291"/>
      <c r="TFA304" s="228"/>
      <c r="TFB304" s="229"/>
      <c r="TFC304" s="230"/>
      <c r="TFD304" s="230"/>
      <c r="TFE304" s="291"/>
      <c r="TFF304" s="228"/>
      <c r="TFG304" s="229"/>
      <c r="TFH304" s="230"/>
      <c r="TFI304" s="230"/>
      <c r="TFJ304" s="291"/>
      <c r="TFK304" s="228"/>
      <c r="TFL304" s="229"/>
      <c r="TFM304" s="230"/>
      <c r="TFN304" s="230"/>
      <c r="TFO304" s="291"/>
      <c r="TFP304" s="228"/>
      <c r="TFQ304" s="229"/>
      <c r="TFR304" s="230"/>
      <c r="TFS304" s="230"/>
      <c r="TFT304" s="291"/>
      <c r="TFU304" s="228"/>
      <c r="TFV304" s="229"/>
      <c r="TFW304" s="230"/>
      <c r="TFX304" s="230"/>
      <c r="TFY304" s="291"/>
      <c r="TFZ304" s="228"/>
      <c r="TGA304" s="229"/>
      <c r="TGB304" s="230"/>
      <c r="TGC304" s="230"/>
      <c r="TGD304" s="291"/>
      <c r="TGE304" s="228"/>
      <c r="TGF304" s="229"/>
      <c r="TGG304" s="230"/>
      <c r="TGH304" s="230"/>
      <c r="TGI304" s="291"/>
      <c r="TGJ304" s="228"/>
      <c r="TGK304" s="229"/>
      <c r="TGL304" s="230"/>
      <c r="TGM304" s="230"/>
      <c r="TGN304" s="291"/>
      <c r="TGO304" s="228"/>
      <c r="TGP304" s="229"/>
      <c r="TGQ304" s="230"/>
      <c r="TGR304" s="230"/>
      <c r="TGS304" s="291"/>
      <c r="TGT304" s="228"/>
      <c r="TGU304" s="229"/>
      <c r="TGV304" s="230"/>
      <c r="TGW304" s="230"/>
      <c r="TGX304" s="291"/>
      <c r="TGY304" s="228"/>
      <c r="TGZ304" s="229"/>
      <c r="THA304" s="230"/>
      <c r="THB304" s="230"/>
      <c r="THC304" s="291"/>
      <c r="THD304" s="228"/>
      <c r="THE304" s="229"/>
      <c r="THF304" s="230"/>
      <c r="THG304" s="230"/>
      <c r="THH304" s="291"/>
      <c r="THI304" s="228"/>
      <c r="THJ304" s="229"/>
      <c r="THK304" s="230"/>
      <c r="THL304" s="230"/>
      <c r="THM304" s="291"/>
      <c r="THN304" s="228"/>
      <c r="THO304" s="229"/>
      <c r="THP304" s="230"/>
      <c r="THQ304" s="230"/>
      <c r="THR304" s="291"/>
      <c r="THS304" s="228"/>
      <c r="THT304" s="229"/>
      <c r="THU304" s="230"/>
      <c r="THV304" s="230"/>
      <c r="THW304" s="291"/>
      <c r="THX304" s="228"/>
      <c r="THY304" s="229"/>
      <c r="THZ304" s="230"/>
      <c r="TIA304" s="230"/>
      <c r="TIB304" s="291"/>
      <c r="TIC304" s="228"/>
      <c r="TID304" s="229"/>
      <c r="TIE304" s="230"/>
      <c r="TIF304" s="230"/>
      <c r="TIG304" s="291"/>
      <c r="TIH304" s="228"/>
      <c r="TII304" s="229"/>
      <c r="TIJ304" s="230"/>
      <c r="TIK304" s="230"/>
      <c r="TIL304" s="291"/>
      <c r="TIM304" s="228"/>
      <c r="TIN304" s="229"/>
      <c r="TIO304" s="230"/>
      <c r="TIP304" s="230"/>
      <c r="TIQ304" s="291"/>
      <c r="TIR304" s="228"/>
      <c r="TIS304" s="229"/>
      <c r="TIT304" s="230"/>
      <c r="TIU304" s="230"/>
      <c r="TIV304" s="291"/>
      <c r="TIW304" s="228"/>
      <c r="TIX304" s="229"/>
      <c r="TIY304" s="230"/>
      <c r="TIZ304" s="230"/>
      <c r="TJA304" s="291"/>
      <c r="TJB304" s="228"/>
      <c r="TJC304" s="229"/>
      <c r="TJD304" s="230"/>
      <c r="TJE304" s="230"/>
      <c r="TJF304" s="291"/>
      <c r="TJG304" s="228"/>
      <c r="TJH304" s="229"/>
      <c r="TJI304" s="230"/>
      <c r="TJJ304" s="230"/>
      <c r="TJK304" s="291"/>
      <c r="TJL304" s="228"/>
      <c r="TJM304" s="229"/>
      <c r="TJN304" s="230"/>
      <c r="TJO304" s="230"/>
      <c r="TJP304" s="291"/>
      <c r="TJQ304" s="228"/>
      <c r="TJR304" s="229"/>
      <c r="TJS304" s="230"/>
      <c r="TJT304" s="230"/>
      <c r="TJU304" s="291"/>
      <c r="TJV304" s="228"/>
      <c r="TJW304" s="229"/>
      <c r="TJX304" s="230"/>
      <c r="TJY304" s="230"/>
      <c r="TJZ304" s="291"/>
      <c r="TKA304" s="228"/>
      <c r="TKB304" s="229"/>
      <c r="TKC304" s="230"/>
      <c r="TKD304" s="230"/>
      <c r="TKE304" s="291"/>
      <c r="TKF304" s="228"/>
      <c r="TKG304" s="229"/>
      <c r="TKH304" s="230"/>
      <c r="TKI304" s="230"/>
      <c r="TKJ304" s="291"/>
      <c r="TKK304" s="228"/>
      <c r="TKL304" s="229"/>
      <c r="TKM304" s="230"/>
      <c r="TKN304" s="230"/>
      <c r="TKO304" s="291"/>
      <c r="TKP304" s="228"/>
      <c r="TKQ304" s="229"/>
      <c r="TKR304" s="230"/>
      <c r="TKS304" s="230"/>
      <c r="TKT304" s="291"/>
      <c r="TKU304" s="228"/>
      <c r="TKV304" s="229"/>
      <c r="TKW304" s="230"/>
      <c r="TKX304" s="230"/>
      <c r="TKY304" s="291"/>
      <c r="TKZ304" s="228"/>
      <c r="TLA304" s="229"/>
      <c r="TLB304" s="230"/>
      <c r="TLC304" s="230"/>
      <c r="TLD304" s="291"/>
      <c r="TLE304" s="228"/>
      <c r="TLF304" s="229"/>
      <c r="TLG304" s="230"/>
      <c r="TLH304" s="230"/>
      <c r="TLI304" s="291"/>
      <c r="TLJ304" s="228"/>
      <c r="TLK304" s="229"/>
      <c r="TLL304" s="230"/>
      <c r="TLM304" s="230"/>
      <c r="TLN304" s="291"/>
      <c r="TLO304" s="228"/>
      <c r="TLP304" s="229"/>
      <c r="TLQ304" s="230"/>
      <c r="TLR304" s="230"/>
      <c r="TLS304" s="291"/>
      <c r="TLT304" s="228"/>
      <c r="TLU304" s="229"/>
      <c r="TLV304" s="230"/>
      <c r="TLW304" s="230"/>
      <c r="TLX304" s="291"/>
      <c r="TLY304" s="228"/>
      <c r="TLZ304" s="229"/>
      <c r="TMA304" s="230"/>
      <c r="TMB304" s="230"/>
      <c r="TMC304" s="291"/>
      <c r="TMD304" s="228"/>
      <c r="TME304" s="229"/>
      <c r="TMF304" s="230"/>
      <c r="TMG304" s="230"/>
      <c r="TMH304" s="291"/>
      <c r="TMI304" s="228"/>
      <c r="TMJ304" s="229"/>
      <c r="TMK304" s="230"/>
      <c r="TML304" s="230"/>
      <c r="TMM304" s="291"/>
      <c r="TMN304" s="228"/>
      <c r="TMO304" s="229"/>
      <c r="TMP304" s="230"/>
      <c r="TMQ304" s="230"/>
      <c r="TMR304" s="291"/>
      <c r="TMS304" s="228"/>
      <c r="TMT304" s="229"/>
      <c r="TMU304" s="230"/>
      <c r="TMV304" s="230"/>
      <c r="TMW304" s="291"/>
      <c r="TMX304" s="228"/>
      <c r="TMY304" s="229"/>
      <c r="TMZ304" s="230"/>
      <c r="TNA304" s="230"/>
      <c r="TNB304" s="291"/>
      <c r="TNC304" s="228"/>
      <c r="TND304" s="229"/>
      <c r="TNE304" s="230"/>
      <c r="TNF304" s="230"/>
      <c r="TNG304" s="291"/>
      <c r="TNH304" s="228"/>
      <c r="TNI304" s="229"/>
      <c r="TNJ304" s="230"/>
      <c r="TNK304" s="230"/>
      <c r="TNL304" s="291"/>
      <c r="TNM304" s="228"/>
      <c r="TNN304" s="229"/>
      <c r="TNO304" s="230"/>
      <c r="TNP304" s="230"/>
      <c r="TNQ304" s="291"/>
      <c r="TNR304" s="228"/>
      <c r="TNS304" s="229"/>
      <c r="TNT304" s="230"/>
      <c r="TNU304" s="230"/>
      <c r="TNV304" s="291"/>
      <c r="TNW304" s="228"/>
      <c r="TNX304" s="229"/>
      <c r="TNY304" s="230"/>
      <c r="TNZ304" s="230"/>
      <c r="TOA304" s="291"/>
      <c r="TOB304" s="228"/>
      <c r="TOC304" s="229"/>
      <c r="TOD304" s="230"/>
      <c r="TOE304" s="230"/>
      <c r="TOF304" s="291"/>
      <c r="TOG304" s="228"/>
      <c r="TOH304" s="229"/>
      <c r="TOI304" s="230"/>
      <c r="TOJ304" s="230"/>
      <c r="TOK304" s="291"/>
      <c r="TOL304" s="228"/>
      <c r="TOM304" s="229"/>
      <c r="TON304" s="230"/>
      <c r="TOO304" s="230"/>
      <c r="TOP304" s="291"/>
      <c r="TOQ304" s="228"/>
      <c r="TOR304" s="229"/>
      <c r="TOS304" s="230"/>
      <c r="TOT304" s="230"/>
      <c r="TOU304" s="291"/>
      <c r="TOV304" s="228"/>
      <c r="TOW304" s="229"/>
      <c r="TOX304" s="230"/>
      <c r="TOY304" s="230"/>
      <c r="TOZ304" s="291"/>
      <c r="TPA304" s="228"/>
      <c r="TPB304" s="229"/>
      <c r="TPC304" s="230"/>
      <c r="TPD304" s="230"/>
      <c r="TPE304" s="291"/>
      <c r="TPF304" s="228"/>
      <c r="TPG304" s="229"/>
      <c r="TPH304" s="230"/>
      <c r="TPI304" s="230"/>
      <c r="TPJ304" s="291"/>
      <c r="TPK304" s="228"/>
      <c r="TPL304" s="229"/>
      <c r="TPM304" s="230"/>
      <c r="TPN304" s="230"/>
      <c r="TPO304" s="291"/>
      <c r="TPP304" s="228"/>
      <c r="TPQ304" s="229"/>
      <c r="TPR304" s="230"/>
      <c r="TPS304" s="230"/>
      <c r="TPT304" s="291"/>
      <c r="TPU304" s="228"/>
      <c r="TPV304" s="229"/>
      <c r="TPW304" s="230"/>
      <c r="TPX304" s="230"/>
      <c r="TPY304" s="291"/>
      <c r="TPZ304" s="228"/>
      <c r="TQA304" s="229"/>
      <c r="TQB304" s="230"/>
      <c r="TQC304" s="230"/>
      <c r="TQD304" s="291"/>
      <c r="TQE304" s="228"/>
      <c r="TQF304" s="229"/>
      <c r="TQG304" s="230"/>
      <c r="TQH304" s="230"/>
      <c r="TQI304" s="291"/>
      <c r="TQJ304" s="228"/>
      <c r="TQK304" s="229"/>
      <c r="TQL304" s="230"/>
      <c r="TQM304" s="230"/>
      <c r="TQN304" s="291"/>
      <c r="TQO304" s="228"/>
      <c r="TQP304" s="229"/>
      <c r="TQQ304" s="230"/>
      <c r="TQR304" s="230"/>
      <c r="TQS304" s="291"/>
      <c r="TQT304" s="228"/>
      <c r="TQU304" s="229"/>
      <c r="TQV304" s="230"/>
      <c r="TQW304" s="230"/>
      <c r="TQX304" s="291"/>
      <c r="TQY304" s="228"/>
      <c r="TQZ304" s="229"/>
      <c r="TRA304" s="230"/>
      <c r="TRB304" s="230"/>
      <c r="TRC304" s="291"/>
      <c r="TRD304" s="228"/>
      <c r="TRE304" s="229"/>
      <c r="TRF304" s="230"/>
      <c r="TRG304" s="230"/>
      <c r="TRH304" s="291"/>
      <c r="TRI304" s="228"/>
      <c r="TRJ304" s="229"/>
      <c r="TRK304" s="230"/>
      <c r="TRL304" s="230"/>
      <c r="TRM304" s="291"/>
      <c r="TRN304" s="228"/>
      <c r="TRO304" s="229"/>
      <c r="TRP304" s="230"/>
      <c r="TRQ304" s="230"/>
      <c r="TRR304" s="291"/>
      <c r="TRS304" s="228"/>
      <c r="TRT304" s="229"/>
      <c r="TRU304" s="230"/>
      <c r="TRV304" s="230"/>
      <c r="TRW304" s="291"/>
      <c r="TRX304" s="228"/>
      <c r="TRY304" s="229"/>
      <c r="TRZ304" s="230"/>
      <c r="TSA304" s="230"/>
      <c r="TSB304" s="291"/>
      <c r="TSC304" s="228"/>
      <c r="TSD304" s="229"/>
      <c r="TSE304" s="230"/>
      <c r="TSF304" s="230"/>
      <c r="TSG304" s="291"/>
      <c r="TSH304" s="228"/>
      <c r="TSI304" s="229"/>
      <c r="TSJ304" s="230"/>
      <c r="TSK304" s="230"/>
      <c r="TSL304" s="291"/>
      <c r="TSM304" s="228"/>
      <c r="TSN304" s="229"/>
      <c r="TSO304" s="230"/>
      <c r="TSP304" s="230"/>
      <c r="TSQ304" s="291"/>
      <c r="TSR304" s="228"/>
      <c r="TSS304" s="229"/>
      <c r="TST304" s="230"/>
      <c r="TSU304" s="230"/>
      <c r="TSV304" s="291"/>
      <c r="TSW304" s="228"/>
      <c r="TSX304" s="229"/>
      <c r="TSY304" s="230"/>
      <c r="TSZ304" s="230"/>
      <c r="TTA304" s="291"/>
      <c r="TTB304" s="228"/>
      <c r="TTC304" s="229"/>
      <c r="TTD304" s="230"/>
      <c r="TTE304" s="230"/>
      <c r="TTF304" s="291"/>
      <c r="TTG304" s="228"/>
      <c r="TTH304" s="229"/>
      <c r="TTI304" s="230"/>
      <c r="TTJ304" s="230"/>
      <c r="TTK304" s="291"/>
      <c r="TTL304" s="228"/>
      <c r="TTM304" s="229"/>
      <c r="TTN304" s="230"/>
      <c r="TTO304" s="230"/>
      <c r="TTP304" s="291"/>
      <c r="TTQ304" s="228"/>
      <c r="TTR304" s="229"/>
      <c r="TTS304" s="230"/>
      <c r="TTT304" s="230"/>
      <c r="TTU304" s="291"/>
      <c r="TTV304" s="228"/>
      <c r="TTW304" s="229"/>
      <c r="TTX304" s="230"/>
      <c r="TTY304" s="230"/>
      <c r="TTZ304" s="291"/>
      <c r="TUA304" s="228"/>
      <c r="TUB304" s="229"/>
      <c r="TUC304" s="230"/>
      <c r="TUD304" s="230"/>
      <c r="TUE304" s="291"/>
      <c r="TUF304" s="228"/>
      <c r="TUG304" s="229"/>
      <c r="TUH304" s="230"/>
      <c r="TUI304" s="230"/>
      <c r="TUJ304" s="291"/>
      <c r="TUK304" s="228"/>
      <c r="TUL304" s="229"/>
      <c r="TUM304" s="230"/>
      <c r="TUN304" s="230"/>
      <c r="TUO304" s="291"/>
      <c r="TUP304" s="228"/>
      <c r="TUQ304" s="229"/>
      <c r="TUR304" s="230"/>
      <c r="TUS304" s="230"/>
      <c r="TUT304" s="291"/>
      <c r="TUU304" s="228"/>
      <c r="TUV304" s="229"/>
      <c r="TUW304" s="230"/>
      <c r="TUX304" s="230"/>
      <c r="TUY304" s="291"/>
      <c r="TUZ304" s="228"/>
      <c r="TVA304" s="229"/>
      <c r="TVB304" s="230"/>
      <c r="TVC304" s="230"/>
      <c r="TVD304" s="291"/>
      <c r="TVE304" s="228"/>
      <c r="TVF304" s="229"/>
      <c r="TVG304" s="230"/>
      <c r="TVH304" s="230"/>
      <c r="TVI304" s="291"/>
      <c r="TVJ304" s="228"/>
      <c r="TVK304" s="229"/>
      <c r="TVL304" s="230"/>
      <c r="TVM304" s="230"/>
      <c r="TVN304" s="291"/>
      <c r="TVO304" s="228"/>
      <c r="TVP304" s="229"/>
      <c r="TVQ304" s="230"/>
      <c r="TVR304" s="230"/>
      <c r="TVS304" s="291"/>
      <c r="TVT304" s="228"/>
      <c r="TVU304" s="229"/>
      <c r="TVV304" s="230"/>
      <c r="TVW304" s="230"/>
      <c r="TVX304" s="291"/>
      <c r="TVY304" s="228"/>
      <c r="TVZ304" s="229"/>
      <c r="TWA304" s="230"/>
      <c r="TWB304" s="230"/>
      <c r="TWC304" s="291"/>
      <c r="TWD304" s="228"/>
      <c r="TWE304" s="229"/>
      <c r="TWF304" s="230"/>
      <c r="TWG304" s="230"/>
      <c r="TWH304" s="291"/>
      <c r="TWI304" s="228"/>
      <c r="TWJ304" s="229"/>
      <c r="TWK304" s="230"/>
      <c r="TWL304" s="230"/>
      <c r="TWM304" s="291"/>
      <c r="TWN304" s="228"/>
      <c r="TWO304" s="229"/>
      <c r="TWP304" s="230"/>
      <c r="TWQ304" s="230"/>
      <c r="TWR304" s="291"/>
      <c r="TWS304" s="228"/>
      <c r="TWT304" s="229"/>
      <c r="TWU304" s="230"/>
      <c r="TWV304" s="230"/>
      <c r="TWW304" s="291"/>
      <c r="TWX304" s="228"/>
      <c r="TWY304" s="229"/>
      <c r="TWZ304" s="230"/>
      <c r="TXA304" s="230"/>
      <c r="TXB304" s="291"/>
      <c r="TXC304" s="228"/>
      <c r="TXD304" s="229"/>
      <c r="TXE304" s="230"/>
      <c r="TXF304" s="230"/>
      <c r="TXG304" s="291"/>
      <c r="TXH304" s="228"/>
      <c r="TXI304" s="229"/>
      <c r="TXJ304" s="230"/>
      <c r="TXK304" s="230"/>
      <c r="TXL304" s="291"/>
      <c r="TXM304" s="228"/>
      <c r="TXN304" s="229"/>
      <c r="TXO304" s="230"/>
      <c r="TXP304" s="230"/>
      <c r="TXQ304" s="291"/>
      <c r="TXR304" s="228"/>
      <c r="TXS304" s="229"/>
      <c r="TXT304" s="230"/>
      <c r="TXU304" s="230"/>
      <c r="TXV304" s="291"/>
      <c r="TXW304" s="228"/>
      <c r="TXX304" s="229"/>
      <c r="TXY304" s="230"/>
      <c r="TXZ304" s="230"/>
      <c r="TYA304" s="291"/>
      <c r="TYB304" s="228"/>
      <c r="TYC304" s="229"/>
      <c r="TYD304" s="230"/>
      <c r="TYE304" s="230"/>
      <c r="TYF304" s="291"/>
      <c r="TYG304" s="228"/>
      <c r="TYH304" s="229"/>
      <c r="TYI304" s="230"/>
      <c r="TYJ304" s="230"/>
      <c r="TYK304" s="291"/>
      <c r="TYL304" s="228"/>
      <c r="TYM304" s="229"/>
      <c r="TYN304" s="230"/>
      <c r="TYO304" s="230"/>
      <c r="TYP304" s="291"/>
      <c r="TYQ304" s="228"/>
      <c r="TYR304" s="229"/>
      <c r="TYS304" s="230"/>
      <c r="TYT304" s="230"/>
      <c r="TYU304" s="291"/>
      <c r="TYV304" s="228"/>
      <c r="TYW304" s="229"/>
      <c r="TYX304" s="230"/>
      <c r="TYY304" s="230"/>
      <c r="TYZ304" s="291"/>
      <c r="TZA304" s="228"/>
      <c r="TZB304" s="229"/>
      <c r="TZC304" s="230"/>
      <c r="TZD304" s="230"/>
      <c r="TZE304" s="291"/>
      <c r="TZF304" s="228"/>
      <c r="TZG304" s="229"/>
      <c r="TZH304" s="230"/>
      <c r="TZI304" s="230"/>
      <c r="TZJ304" s="291"/>
      <c r="TZK304" s="228"/>
      <c r="TZL304" s="229"/>
      <c r="TZM304" s="230"/>
      <c r="TZN304" s="230"/>
      <c r="TZO304" s="291"/>
      <c r="TZP304" s="228"/>
      <c r="TZQ304" s="229"/>
      <c r="TZR304" s="230"/>
      <c r="TZS304" s="230"/>
      <c r="TZT304" s="291"/>
      <c r="TZU304" s="228"/>
      <c r="TZV304" s="229"/>
      <c r="TZW304" s="230"/>
      <c r="TZX304" s="230"/>
      <c r="TZY304" s="291"/>
      <c r="TZZ304" s="228"/>
      <c r="UAA304" s="229"/>
      <c r="UAB304" s="230"/>
      <c r="UAC304" s="230"/>
      <c r="UAD304" s="291"/>
      <c r="UAE304" s="228"/>
      <c r="UAF304" s="229"/>
      <c r="UAG304" s="230"/>
      <c r="UAH304" s="230"/>
      <c r="UAI304" s="291"/>
      <c r="UAJ304" s="228"/>
      <c r="UAK304" s="229"/>
      <c r="UAL304" s="230"/>
      <c r="UAM304" s="230"/>
      <c r="UAN304" s="291"/>
      <c r="UAO304" s="228"/>
      <c r="UAP304" s="229"/>
      <c r="UAQ304" s="230"/>
      <c r="UAR304" s="230"/>
      <c r="UAS304" s="291"/>
      <c r="UAT304" s="228"/>
      <c r="UAU304" s="229"/>
      <c r="UAV304" s="230"/>
      <c r="UAW304" s="230"/>
      <c r="UAX304" s="291"/>
      <c r="UAY304" s="228"/>
      <c r="UAZ304" s="229"/>
      <c r="UBA304" s="230"/>
      <c r="UBB304" s="230"/>
      <c r="UBC304" s="291"/>
      <c r="UBD304" s="228"/>
      <c r="UBE304" s="229"/>
      <c r="UBF304" s="230"/>
      <c r="UBG304" s="230"/>
      <c r="UBH304" s="291"/>
      <c r="UBI304" s="228"/>
      <c r="UBJ304" s="229"/>
      <c r="UBK304" s="230"/>
      <c r="UBL304" s="230"/>
      <c r="UBM304" s="291"/>
      <c r="UBN304" s="228"/>
      <c r="UBO304" s="229"/>
      <c r="UBP304" s="230"/>
      <c r="UBQ304" s="230"/>
      <c r="UBR304" s="291"/>
      <c r="UBS304" s="228"/>
      <c r="UBT304" s="229"/>
      <c r="UBU304" s="230"/>
      <c r="UBV304" s="230"/>
      <c r="UBW304" s="291"/>
      <c r="UBX304" s="228"/>
      <c r="UBY304" s="229"/>
      <c r="UBZ304" s="230"/>
      <c r="UCA304" s="230"/>
      <c r="UCB304" s="291"/>
      <c r="UCC304" s="228"/>
      <c r="UCD304" s="229"/>
      <c r="UCE304" s="230"/>
      <c r="UCF304" s="230"/>
      <c r="UCG304" s="291"/>
      <c r="UCH304" s="228"/>
      <c r="UCI304" s="229"/>
      <c r="UCJ304" s="230"/>
      <c r="UCK304" s="230"/>
      <c r="UCL304" s="291"/>
      <c r="UCM304" s="228"/>
      <c r="UCN304" s="229"/>
      <c r="UCO304" s="230"/>
      <c r="UCP304" s="230"/>
      <c r="UCQ304" s="291"/>
      <c r="UCR304" s="228"/>
      <c r="UCS304" s="229"/>
      <c r="UCT304" s="230"/>
      <c r="UCU304" s="230"/>
      <c r="UCV304" s="291"/>
      <c r="UCW304" s="228"/>
      <c r="UCX304" s="229"/>
      <c r="UCY304" s="230"/>
      <c r="UCZ304" s="230"/>
      <c r="UDA304" s="291"/>
      <c r="UDB304" s="228"/>
      <c r="UDC304" s="229"/>
      <c r="UDD304" s="230"/>
      <c r="UDE304" s="230"/>
      <c r="UDF304" s="291"/>
      <c r="UDG304" s="228"/>
      <c r="UDH304" s="229"/>
      <c r="UDI304" s="230"/>
      <c r="UDJ304" s="230"/>
      <c r="UDK304" s="291"/>
      <c r="UDL304" s="228"/>
      <c r="UDM304" s="229"/>
      <c r="UDN304" s="230"/>
      <c r="UDO304" s="230"/>
      <c r="UDP304" s="291"/>
      <c r="UDQ304" s="228"/>
      <c r="UDR304" s="229"/>
      <c r="UDS304" s="230"/>
      <c r="UDT304" s="230"/>
      <c r="UDU304" s="291"/>
      <c r="UDV304" s="228"/>
      <c r="UDW304" s="229"/>
      <c r="UDX304" s="230"/>
      <c r="UDY304" s="230"/>
      <c r="UDZ304" s="291"/>
      <c r="UEA304" s="228"/>
      <c r="UEB304" s="229"/>
      <c r="UEC304" s="230"/>
      <c r="UED304" s="230"/>
      <c r="UEE304" s="291"/>
      <c r="UEF304" s="228"/>
      <c r="UEG304" s="229"/>
      <c r="UEH304" s="230"/>
      <c r="UEI304" s="230"/>
      <c r="UEJ304" s="291"/>
      <c r="UEK304" s="228"/>
      <c r="UEL304" s="229"/>
      <c r="UEM304" s="230"/>
      <c r="UEN304" s="230"/>
      <c r="UEO304" s="291"/>
      <c r="UEP304" s="228"/>
      <c r="UEQ304" s="229"/>
      <c r="UER304" s="230"/>
      <c r="UES304" s="230"/>
      <c r="UET304" s="291"/>
      <c r="UEU304" s="228"/>
      <c r="UEV304" s="229"/>
      <c r="UEW304" s="230"/>
      <c r="UEX304" s="230"/>
      <c r="UEY304" s="291"/>
      <c r="UEZ304" s="228"/>
      <c r="UFA304" s="229"/>
      <c r="UFB304" s="230"/>
      <c r="UFC304" s="230"/>
      <c r="UFD304" s="291"/>
      <c r="UFE304" s="228"/>
      <c r="UFF304" s="229"/>
      <c r="UFG304" s="230"/>
      <c r="UFH304" s="230"/>
      <c r="UFI304" s="291"/>
      <c r="UFJ304" s="228"/>
      <c r="UFK304" s="229"/>
      <c r="UFL304" s="230"/>
      <c r="UFM304" s="230"/>
      <c r="UFN304" s="291"/>
      <c r="UFO304" s="228"/>
      <c r="UFP304" s="229"/>
      <c r="UFQ304" s="230"/>
      <c r="UFR304" s="230"/>
      <c r="UFS304" s="291"/>
      <c r="UFT304" s="228"/>
      <c r="UFU304" s="229"/>
      <c r="UFV304" s="230"/>
      <c r="UFW304" s="230"/>
      <c r="UFX304" s="291"/>
      <c r="UFY304" s="228"/>
      <c r="UFZ304" s="229"/>
      <c r="UGA304" s="230"/>
      <c r="UGB304" s="230"/>
      <c r="UGC304" s="291"/>
      <c r="UGD304" s="228"/>
      <c r="UGE304" s="229"/>
      <c r="UGF304" s="230"/>
      <c r="UGG304" s="230"/>
      <c r="UGH304" s="291"/>
      <c r="UGI304" s="228"/>
      <c r="UGJ304" s="229"/>
      <c r="UGK304" s="230"/>
      <c r="UGL304" s="230"/>
      <c r="UGM304" s="291"/>
      <c r="UGN304" s="228"/>
      <c r="UGO304" s="229"/>
      <c r="UGP304" s="230"/>
      <c r="UGQ304" s="230"/>
      <c r="UGR304" s="291"/>
      <c r="UGS304" s="228"/>
      <c r="UGT304" s="229"/>
      <c r="UGU304" s="230"/>
      <c r="UGV304" s="230"/>
      <c r="UGW304" s="291"/>
      <c r="UGX304" s="228"/>
      <c r="UGY304" s="229"/>
      <c r="UGZ304" s="230"/>
      <c r="UHA304" s="230"/>
      <c r="UHB304" s="291"/>
      <c r="UHC304" s="228"/>
      <c r="UHD304" s="229"/>
      <c r="UHE304" s="230"/>
      <c r="UHF304" s="230"/>
      <c r="UHG304" s="291"/>
      <c r="UHH304" s="228"/>
      <c r="UHI304" s="229"/>
      <c r="UHJ304" s="230"/>
      <c r="UHK304" s="230"/>
      <c r="UHL304" s="291"/>
      <c r="UHM304" s="228"/>
      <c r="UHN304" s="229"/>
      <c r="UHO304" s="230"/>
      <c r="UHP304" s="230"/>
      <c r="UHQ304" s="291"/>
      <c r="UHR304" s="228"/>
      <c r="UHS304" s="229"/>
      <c r="UHT304" s="230"/>
      <c r="UHU304" s="230"/>
      <c r="UHV304" s="291"/>
      <c r="UHW304" s="228"/>
      <c r="UHX304" s="229"/>
      <c r="UHY304" s="230"/>
      <c r="UHZ304" s="230"/>
      <c r="UIA304" s="291"/>
      <c r="UIB304" s="228"/>
      <c r="UIC304" s="229"/>
      <c r="UID304" s="230"/>
      <c r="UIE304" s="230"/>
      <c r="UIF304" s="291"/>
      <c r="UIG304" s="228"/>
      <c r="UIH304" s="229"/>
      <c r="UII304" s="230"/>
      <c r="UIJ304" s="230"/>
      <c r="UIK304" s="291"/>
      <c r="UIL304" s="228"/>
      <c r="UIM304" s="229"/>
      <c r="UIN304" s="230"/>
      <c r="UIO304" s="230"/>
      <c r="UIP304" s="291"/>
      <c r="UIQ304" s="228"/>
      <c r="UIR304" s="229"/>
      <c r="UIS304" s="230"/>
      <c r="UIT304" s="230"/>
      <c r="UIU304" s="291"/>
      <c r="UIV304" s="228"/>
      <c r="UIW304" s="229"/>
      <c r="UIX304" s="230"/>
      <c r="UIY304" s="230"/>
      <c r="UIZ304" s="291"/>
      <c r="UJA304" s="228"/>
      <c r="UJB304" s="229"/>
      <c r="UJC304" s="230"/>
      <c r="UJD304" s="230"/>
      <c r="UJE304" s="291"/>
      <c r="UJF304" s="228"/>
      <c r="UJG304" s="229"/>
      <c r="UJH304" s="230"/>
      <c r="UJI304" s="230"/>
      <c r="UJJ304" s="291"/>
      <c r="UJK304" s="228"/>
      <c r="UJL304" s="229"/>
      <c r="UJM304" s="230"/>
      <c r="UJN304" s="230"/>
      <c r="UJO304" s="291"/>
      <c r="UJP304" s="228"/>
      <c r="UJQ304" s="229"/>
      <c r="UJR304" s="230"/>
      <c r="UJS304" s="230"/>
      <c r="UJT304" s="291"/>
      <c r="UJU304" s="228"/>
      <c r="UJV304" s="229"/>
      <c r="UJW304" s="230"/>
      <c r="UJX304" s="230"/>
      <c r="UJY304" s="291"/>
      <c r="UJZ304" s="228"/>
      <c r="UKA304" s="229"/>
      <c r="UKB304" s="230"/>
      <c r="UKC304" s="230"/>
      <c r="UKD304" s="291"/>
      <c r="UKE304" s="228"/>
      <c r="UKF304" s="229"/>
      <c r="UKG304" s="230"/>
      <c r="UKH304" s="230"/>
      <c r="UKI304" s="291"/>
      <c r="UKJ304" s="228"/>
      <c r="UKK304" s="229"/>
      <c r="UKL304" s="230"/>
      <c r="UKM304" s="230"/>
      <c r="UKN304" s="291"/>
      <c r="UKO304" s="228"/>
      <c r="UKP304" s="229"/>
      <c r="UKQ304" s="230"/>
      <c r="UKR304" s="230"/>
      <c r="UKS304" s="291"/>
      <c r="UKT304" s="228"/>
      <c r="UKU304" s="229"/>
      <c r="UKV304" s="230"/>
      <c r="UKW304" s="230"/>
      <c r="UKX304" s="291"/>
      <c r="UKY304" s="228"/>
      <c r="UKZ304" s="229"/>
      <c r="ULA304" s="230"/>
      <c r="ULB304" s="230"/>
      <c r="ULC304" s="291"/>
      <c r="ULD304" s="228"/>
      <c r="ULE304" s="229"/>
      <c r="ULF304" s="230"/>
      <c r="ULG304" s="230"/>
      <c r="ULH304" s="291"/>
      <c r="ULI304" s="228"/>
      <c r="ULJ304" s="229"/>
      <c r="ULK304" s="230"/>
      <c r="ULL304" s="230"/>
      <c r="ULM304" s="291"/>
      <c r="ULN304" s="228"/>
      <c r="ULO304" s="229"/>
      <c r="ULP304" s="230"/>
      <c r="ULQ304" s="230"/>
      <c r="ULR304" s="291"/>
      <c r="ULS304" s="228"/>
      <c r="ULT304" s="229"/>
      <c r="ULU304" s="230"/>
      <c r="ULV304" s="230"/>
      <c r="ULW304" s="291"/>
      <c r="ULX304" s="228"/>
      <c r="ULY304" s="229"/>
      <c r="ULZ304" s="230"/>
      <c r="UMA304" s="230"/>
      <c r="UMB304" s="291"/>
      <c r="UMC304" s="228"/>
      <c r="UMD304" s="229"/>
      <c r="UME304" s="230"/>
      <c r="UMF304" s="230"/>
      <c r="UMG304" s="291"/>
      <c r="UMH304" s="228"/>
      <c r="UMI304" s="229"/>
      <c r="UMJ304" s="230"/>
      <c r="UMK304" s="230"/>
      <c r="UML304" s="291"/>
      <c r="UMM304" s="228"/>
      <c r="UMN304" s="229"/>
      <c r="UMO304" s="230"/>
      <c r="UMP304" s="230"/>
      <c r="UMQ304" s="291"/>
      <c r="UMR304" s="228"/>
      <c r="UMS304" s="229"/>
      <c r="UMT304" s="230"/>
      <c r="UMU304" s="230"/>
      <c r="UMV304" s="291"/>
      <c r="UMW304" s="228"/>
      <c r="UMX304" s="229"/>
      <c r="UMY304" s="230"/>
      <c r="UMZ304" s="230"/>
      <c r="UNA304" s="291"/>
      <c r="UNB304" s="228"/>
      <c r="UNC304" s="229"/>
      <c r="UND304" s="230"/>
      <c r="UNE304" s="230"/>
      <c r="UNF304" s="291"/>
      <c r="UNG304" s="228"/>
      <c r="UNH304" s="229"/>
      <c r="UNI304" s="230"/>
      <c r="UNJ304" s="230"/>
      <c r="UNK304" s="291"/>
      <c r="UNL304" s="228"/>
      <c r="UNM304" s="229"/>
      <c r="UNN304" s="230"/>
      <c r="UNO304" s="230"/>
      <c r="UNP304" s="291"/>
      <c r="UNQ304" s="228"/>
      <c r="UNR304" s="229"/>
      <c r="UNS304" s="230"/>
      <c r="UNT304" s="230"/>
      <c r="UNU304" s="291"/>
      <c r="UNV304" s="228"/>
      <c r="UNW304" s="229"/>
      <c r="UNX304" s="230"/>
      <c r="UNY304" s="230"/>
      <c r="UNZ304" s="291"/>
      <c r="UOA304" s="228"/>
      <c r="UOB304" s="229"/>
      <c r="UOC304" s="230"/>
      <c r="UOD304" s="230"/>
      <c r="UOE304" s="291"/>
      <c r="UOF304" s="228"/>
      <c r="UOG304" s="229"/>
      <c r="UOH304" s="230"/>
      <c r="UOI304" s="230"/>
      <c r="UOJ304" s="291"/>
      <c r="UOK304" s="228"/>
      <c r="UOL304" s="229"/>
      <c r="UOM304" s="230"/>
      <c r="UON304" s="230"/>
      <c r="UOO304" s="291"/>
      <c r="UOP304" s="228"/>
      <c r="UOQ304" s="229"/>
      <c r="UOR304" s="230"/>
      <c r="UOS304" s="230"/>
      <c r="UOT304" s="291"/>
      <c r="UOU304" s="228"/>
      <c r="UOV304" s="229"/>
      <c r="UOW304" s="230"/>
      <c r="UOX304" s="230"/>
      <c r="UOY304" s="291"/>
      <c r="UOZ304" s="228"/>
      <c r="UPA304" s="229"/>
      <c r="UPB304" s="230"/>
      <c r="UPC304" s="230"/>
      <c r="UPD304" s="291"/>
      <c r="UPE304" s="228"/>
      <c r="UPF304" s="229"/>
      <c r="UPG304" s="230"/>
      <c r="UPH304" s="230"/>
      <c r="UPI304" s="291"/>
      <c r="UPJ304" s="228"/>
      <c r="UPK304" s="229"/>
      <c r="UPL304" s="230"/>
      <c r="UPM304" s="230"/>
      <c r="UPN304" s="291"/>
      <c r="UPO304" s="228"/>
      <c r="UPP304" s="229"/>
      <c r="UPQ304" s="230"/>
      <c r="UPR304" s="230"/>
      <c r="UPS304" s="291"/>
      <c r="UPT304" s="228"/>
      <c r="UPU304" s="229"/>
      <c r="UPV304" s="230"/>
      <c r="UPW304" s="230"/>
      <c r="UPX304" s="291"/>
      <c r="UPY304" s="228"/>
      <c r="UPZ304" s="229"/>
      <c r="UQA304" s="230"/>
      <c r="UQB304" s="230"/>
      <c r="UQC304" s="291"/>
      <c r="UQD304" s="228"/>
      <c r="UQE304" s="229"/>
      <c r="UQF304" s="230"/>
      <c r="UQG304" s="230"/>
      <c r="UQH304" s="291"/>
      <c r="UQI304" s="228"/>
      <c r="UQJ304" s="229"/>
      <c r="UQK304" s="230"/>
      <c r="UQL304" s="230"/>
      <c r="UQM304" s="291"/>
      <c r="UQN304" s="228"/>
      <c r="UQO304" s="229"/>
      <c r="UQP304" s="230"/>
      <c r="UQQ304" s="230"/>
      <c r="UQR304" s="291"/>
      <c r="UQS304" s="228"/>
      <c r="UQT304" s="229"/>
      <c r="UQU304" s="230"/>
      <c r="UQV304" s="230"/>
      <c r="UQW304" s="291"/>
      <c r="UQX304" s="228"/>
      <c r="UQY304" s="229"/>
      <c r="UQZ304" s="230"/>
      <c r="URA304" s="230"/>
      <c r="URB304" s="291"/>
      <c r="URC304" s="228"/>
      <c r="URD304" s="229"/>
      <c r="URE304" s="230"/>
      <c r="URF304" s="230"/>
      <c r="URG304" s="291"/>
      <c r="URH304" s="228"/>
      <c r="URI304" s="229"/>
      <c r="URJ304" s="230"/>
      <c r="URK304" s="230"/>
      <c r="URL304" s="291"/>
      <c r="URM304" s="228"/>
      <c r="URN304" s="229"/>
      <c r="URO304" s="230"/>
      <c r="URP304" s="230"/>
      <c r="URQ304" s="291"/>
      <c r="URR304" s="228"/>
      <c r="URS304" s="229"/>
      <c r="URT304" s="230"/>
      <c r="URU304" s="230"/>
      <c r="URV304" s="291"/>
      <c r="URW304" s="228"/>
      <c r="URX304" s="229"/>
      <c r="URY304" s="230"/>
      <c r="URZ304" s="230"/>
      <c r="USA304" s="291"/>
      <c r="USB304" s="228"/>
      <c r="USC304" s="229"/>
      <c r="USD304" s="230"/>
      <c r="USE304" s="230"/>
      <c r="USF304" s="291"/>
      <c r="USG304" s="228"/>
      <c r="USH304" s="229"/>
      <c r="USI304" s="230"/>
      <c r="USJ304" s="230"/>
      <c r="USK304" s="291"/>
      <c r="USL304" s="228"/>
      <c r="USM304" s="229"/>
      <c r="USN304" s="230"/>
      <c r="USO304" s="230"/>
      <c r="USP304" s="291"/>
      <c r="USQ304" s="228"/>
      <c r="USR304" s="229"/>
      <c r="USS304" s="230"/>
      <c r="UST304" s="230"/>
      <c r="USU304" s="291"/>
      <c r="USV304" s="228"/>
      <c r="USW304" s="229"/>
      <c r="USX304" s="230"/>
      <c r="USY304" s="230"/>
      <c r="USZ304" s="291"/>
      <c r="UTA304" s="228"/>
      <c r="UTB304" s="229"/>
      <c r="UTC304" s="230"/>
      <c r="UTD304" s="230"/>
      <c r="UTE304" s="291"/>
      <c r="UTF304" s="228"/>
      <c r="UTG304" s="229"/>
      <c r="UTH304" s="230"/>
      <c r="UTI304" s="230"/>
      <c r="UTJ304" s="291"/>
      <c r="UTK304" s="228"/>
      <c r="UTL304" s="229"/>
      <c r="UTM304" s="230"/>
      <c r="UTN304" s="230"/>
      <c r="UTO304" s="291"/>
      <c r="UTP304" s="228"/>
      <c r="UTQ304" s="229"/>
      <c r="UTR304" s="230"/>
      <c r="UTS304" s="230"/>
      <c r="UTT304" s="291"/>
      <c r="UTU304" s="228"/>
      <c r="UTV304" s="229"/>
      <c r="UTW304" s="230"/>
      <c r="UTX304" s="230"/>
      <c r="UTY304" s="291"/>
      <c r="UTZ304" s="228"/>
      <c r="UUA304" s="229"/>
      <c r="UUB304" s="230"/>
      <c r="UUC304" s="230"/>
      <c r="UUD304" s="291"/>
      <c r="UUE304" s="228"/>
      <c r="UUF304" s="229"/>
      <c r="UUG304" s="230"/>
      <c r="UUH304" s="230"/>
      <c r="UUI304" s="291"/>
      <c r="UUJ304" s="228"/>
      <c r="UUK304" s="229"/>
      <c r="UUL304" s="230"/>
      <c r="UUM304" s="230"/>
      <c r="UUN304" s="291"/>
      <c r="UUO304" s="228"/>
      <c r="UUP304" s="229"/>
      <c r="UUQ304" s="230"/>
      <c r="UUR304" s="230"/>
      <c r="UUS304" s="291"/>
      <c r="UUT304" s="228"/>
      <c r="UUU304" s="229"/>
      <c r="UUV304" s="230"/>
      <c r="UUW304" s="230"/>
      <c r="UUX304" s="291"/>
      <c r="UUY304" s="228"/>
      <c r="UUZ304" s="229"/>
      <c r="UVA304" s="230"/>
      <c r="UVB304" s="230"/>
      <c r="UVC304" s="291"/>
      <c r="UVD304" s="228"/>
      <c r="UVE304" s="229"/>
      <c r="UVF304" s="230"/>
      <c r="UVG304" s="230"/>
      <c r="UVH304" s="291"/>
      <c r="UVI304" s="228"/>
      <c r="UVJ304" s="229"/>
      <c r="UVK304" s="230"/>
      <c r="UVL304" s="230"/>
      <c r="UVM304" s="291"/>
      <c r="UVN304" s="228"/>
      <c r="UVO304" s="229"/>
      <c r="UVP304" s="230"/>
      <c r="UVQ304" s="230"/>
      <c r="UVR304" s="291"/>
      <c r="UVS304" s="228"/>
      <c r="UVT304" s="229"/>
      <c r="UVU304" s="230"/>
      <c r="UVV304" s="230"/>
      <c r="UVW304" s="291"/>
      <c r="UVX304" s="228"/>
      <c r="UVY304" s="229"/>
      <c r="UVZ304" s="230"/>
      <c r="UWA304" s="230"/>
      <c r="UWB304" s="291"/>
      <c r="UWC304" s="228"/>
      <c r="UWD304" s="229"/>
      <c r="UWE304" s="230"/>
      <c r="UWF304" s="230"/>
      <c r="UWG304" s="291"/>
      <c r="UWH304" s="228"/>
      <c r="UWI304" s="229"/>
      <c r="UWJ304" s="230"/>
      <c r="UWK304" s="230"/>
      <c r="UWL304" s="291"/>
      <c r="UWM304" s="228"/>
      <c r="UWN304" s="229"/>
      <c r="UWO304" s="230"/>
      <c r="UWP304" s="230"/>
      <c r="UWQ304" s="291"/>
      <c r="UWR304" s="228"/>
      <c r="UWS304" s="229"/>
      <c r="UWT304" s="230"/>
      <c r="UWU304" s="230"/>
      <c r="UWV304" s="291"/>
      <c r="UWW304" s="228"/>
      <c r="UWX304" s="229"/>
      <c r="UWY304" s="230"/>
      <c r="UWZ304" s="230"/>
      <c r="UXA304" s="291"/>
      <c r="UXB304" s="228"/>
      <c r="UXC304" s="229"/>
      <c r="UXD304" s="230"/>
      <c r="UXE304" s="230"/>
      <c r="UXF304" s="291"/>
      <c r="UXG304" s="228"/>
      <c r="UXH304" s="229"/>
      <c r="UXI304" s="230"/>
      <c r="UXJ304" s="230"/>
      <c r="UXK304" s="291"/>
      <c r="UXL304" s="228"/>
      <c r="UXM304" s="229"/>
      <c r="UXN304" s="230"/>
      <c r="UXO304" s="230"/>
      <c r="UXP304" s="291"/>
      <c r="UXQ304" s="228"/>
      <c r="UXR304" s="229"/>
      <c r="UXS304" s="230"/>
      <c r="UXT304" s="230"/>
      <c r="UXU304" s="291"/>
      <c r="UXV304" s="228"/>
      <c r="UXW304" s="229"/>
      <c r="UXX304" s="230"/>
      <c r="UXY304" s="230"/>
      <c r="UXZ304" s="291"/>
      <c r="UYA304" s="228"/>
      <c r="UYB304" s="229"/>
      <c r="UYC304" s="230"/>
      <c r="UYD304" s="230"/>
      <c r="UYE304" s="291"/>
      <c r="UYF304" s="228"/>
      <c r="UYG304" s="229"/>
      <c r="UYH304" s="230"/>
      <c r="UYI304" s="230"/>
      <c r="UYJ304" s="291"/>
      <c r="UYK304" s="228"/>
      <c r="UYL304" s="229"/>
      <c r="UYM304" s="230"/>
      <c r="UYN304" s="230"/>
      <c r="UYO304" s="291"/>
      <c r="UYP304" s="228"/>
      <c r="UYQ304" s="229"/>
      <c r="UYR304" s="230"/>
      <c r="UYS304" s="230"/>
      <c r="UYT304" s="291"/>
      <c r="UYU304" s="228"/>
      <c r="UYV304" s="229"/>
      <c r="UYW304" s="230"/>
      <c r="UYX304" s="230"/>
      <c r="UYY304" s="291"/>
      <c r="UYZ304" s="228"/>
      <c r="UZA304" s="229"/>
      <c r="UZB304" s="230"/>
      <c r="UZC304" s="230"/>
      <c r="UZD304" s="291"/>
      <c r="UZE304" s="228"/>
      <c r="UZF304" s="229"/>
      <c r="UZG304" s="230"/>
      <c r="UZH304" s="230"/>
      <c r="UZI304" s="291"/>
      <c r="UZJ304" s="228"/>
      <c r="UZK304" s="229"/>
      <c r="UZL304" s="230"/>
      <c r="UZM304" s="230"/>
      <c r="UZN304" s="291"/>
      <c r="UZO304" s="228"/>
      <c r="UZP304" s="229"/>
      <c r="UZQ304" s="230"/>
      <c r="UZR304" s="230"/>
      <c r="UZS304" s="291"/>
      <c r="UZT304" s="228"/>
      <c r="UZU304" s="229"/>
      <c r="UZV304" s="230"/>
      <c r="UZW304" s="230"/>
      <c r="UZX304" s="291"/>
      <c r="UZY304" s="228"/>
      <c r="UZZ304" s="229"/>
      <c r="VAA304" s="230"/>
      <c r="VAB304" s="230"/>
      <c r="VAC304" s="291"/>
      <c r="VAD304" s="228"/>
      <c r="VAE304" s="229"/>
      <c r="VAF304" s="230"/>
      <c r="VAG304" s="230"/>
      <c r="VAH304" s="291"/>
      <c r="VAI304" s="228"/>
      <c r="VAJ304" s="229"/>
      <c r="VAK304" s="230"/>
      <c r="VAL304" s="230"/>
      <c r="VAM304" s="291"/>
      <c r="VAN304" s="228"/>
      <c r="VAO304" s="229"/>
      <c r="VAP304" s="230"/>
      <c r="VAQ304" s="230"/>
      <c r="VAR304" s="291"/>
      <c r="VAS304" s="228"/>
      <c r="VAT304" s="229"/>
      <c r="VAU304" s="230"/>
      <c r="VAV304" s="230"/>
      <c r="VAW304" s="291"/>
      <c r="VAX304" s="228"/>
      <c r="VAY304" s="229"/>
      <c r="VAZ304" s="230"/>
      <c r="VBA304" s="230"/>
      <c r="VBB304" s="291"/>
      <c r="VBC304" s="228"/>
      <c r="VBD304" s="229"/>
      <c r="VBE304" s="230"/>
      <c r="VBF304" s="230"/>
      <c r="VBG304" s="291"/>
      <c r="VBH304" s="228"/>
      <c r="VBI304" s="229"/>
      <c r="VBJ304" s="230"/>
      <c r="VBK304" s="230"/>
      <c r="VBL304" s="291"/>
      <c r="VBM304" s="228"/>
      <c r="VBN304" s="229"/>
      <c r="VBO304" s="230"/>
      <c r="VBP304" s="230"/>
      <c r="VBQ304" s="291"/>
      <c r="VBR304" s="228"/>
      <c r="VBS304" s="229"/>
      <c r="VBT304" s="230"/>
      <c r="VBU304" s="230"/>
      <c r="VBV304" s="291"/>
      <c r="VBW304" s="228"/>
      <c r="VBX304" s="229"/>
      <c r="VBY304" s="230"/>
      <c r="VBZ304" s="230"/>
      <c r="VCA304" s="291"/>
      <c r="VCB304" s="228"/>
      <c r="VCC304" s="229"/>
      <c r="VCD304" s="230"/>
      <c r="VCE304" s="230"/>
      <c r="VCF304" s="291"/>
      <c r="VCG304" s="228"/>
      <c r="VCH304" s="229"/>
      <c r="VCI304" s="230"/>
      <c r="VCJ304" s="230"/>
      <c r="VCK304" s="291"/>
      <c r="VCL304" s="228"/>
      <c r="VCM304" s="229"/>
      <c r="VCN304" s="230"/>
      <c r="VCO304" s="230"/>
      <c r="VCP304" s="291"/>
      <c r="VCQ304" s="228"/>
      <c r="VCR304" s="229"/>
      <c r="VCS304" s="230"/>
      <c r="VCT304" s="230"/>
      <c r="VCU304" s="291"/>
      <c r="VCV304" s="228"/>
      <c r="VCW304" s="229"/>
      <c r="VCX304" s="230"/>
      <c r="VCY304" s="230"/>
      <c r="VCZ304" s="291"/>
      <c r="VDA304" s="228"/>
      <c r="VDB304" s="229"/>
      <c r="VDC304" s="230"/>
      <c r="VDD304" s="230"/>
      <c r="VDE304" s="291"/>
      <c r="VDF304" s="228"/>
      <c r="VDG304" s="229"/>
      <c r="VDH304" s="230"/>
      <c r="VDI304" s="230"/>
      <c r="VDJ304" s="291"/>
      <c r="VDK304" s="228"/>
      <c r="VDL304" s="229"/>
      <c r="VDM304" s="230"/>
      <c r="VDN304" s="230"/>
      <c r="VDO304" s="291"/>
      <c r="VDP304" s="228"/>
      <c r="VDQ304" s="229"/>
      <c r="VDR304" s="230"/>
      <c r="VDS304" s="230"/>
      <c r="VDT304" s="291"/>
      <c r="VDU304" s="228"/>
      <c r="VDV304" s="229"/>
      <c r="VDW304" s="230"/>
      <c r="VDX304" s="230"/>
      <c r="VDY304" s="291"/>
      <c r="VDZ304" s="228"/>
      <c r="VEA304" s="229"/>
      <c r="VEB304" s="230"/>
      <c r="VEC304" s="230"/>
      <c r="VED304" s="291"/>
      <c r="VEE304" s="228"/>
      <c r="VEF304" s="229"/>
      <c r="VEG304" s="230"/>
      <c r="VEH304" s="230"/>
      <c r="VEI304" s="291"/>
      <c r="VEJ304" s="228"/>
      <c r="VEK304" s="229"/>
      <c r="VEL304" s="230"/>
      <c r="VEM304" s="230"/>
      <c r="VEN304" s="291"/>
      <c r="VEO304" s="228"/>
      <c r="VEP304" s="229"/>
      <c r="VEQ304" s="230"/>
      <c r="VER304" s="230"/>
      <c r="VES304" s="291"/>
      <c r="VET304" s="228"/>
      <c r="VEU304" s="229"/>
      <c r="VEV304" s="230"/>
      <c r="VEW304" s="230"/>
      <c r="VEX304" s="291"/>
      <c r="VEY304" s="228"/>
      <c r="VEZ304" s="229"/>
      <c r="VFA304" s="230"/>
      <c r="VFB304" s="230"/>
      <c r="VFC304" s="291"/>
      <c r="VFD304" s="228"/>
      <c r="VFE304" s="229"/>
      <c r="VFF304" s="230"/>
      <c r="VFG304" s="230"/>
      <c r="VFH304" s="291"/>
      <c r="VFI304" s="228"/>
      <c r="VFJ304" s="229"/>
      <c r="VFK304" s="230"/>
      <c r="VFL304" s="230"/>
      <c r="VFM304" s="291"/>
      <c r="VFN304" s="228"/>
      <c r="VFO304" s="229"/>
      <c r="VFP304" s="230"/>
      <c r="VFQ304" s="230"/>
      <c r="VFR304" s="291"/>
      <c r="VFS304" s="228"/>
      <c r="VFT304" s="229"/>
      <c r="VFU304" s="230"/>
      <c r="VFV304" s="230"/>
      <c r="VFW304" s="291"/>
      <c r="VFX304" s="228"/>
      <c r="VFY304" s="229"/>
      <c r="VFZ304" s="230"/>
      <c r="VGA304" s="230"/>
      <c r="VGB304" s="291"/>
      <c r="VGC304" s="228"/>
      <c r="VGD304" s="229"/>
      <c r="VGE304" s="230"/>
      <c r="VGF304" s="230"/>
      <c r="VGG304" s="291"/>
      <c r="VGH304" s="228"/>
      <c r="VGI304" s="229"/>
      <c r="VGJ304" s="230"/>
      <c r="VGK304" s="230"/>
      <c r="VGL304" s="291"/>
      <c r="VGM304" s="228"/>
      <c r="VGN304" s="229"/>
      <c r="VGO304" s="230"/>
      <c r="VGP304" s="230"/>
      <c r="VGQ304" s="291"/>
      <c r="VGR304" s="228"/>
      <c r="VGS304" s="229"/>
      <c r="VGT304" s="230"/>
      <c r="VGU304" s="230"/>
      <c r="VGV304" s="291"/>
      <c r="VGW304" s="228"/>
      <c r="VGX304" s="229"/>
      <c r="VGY304" s="230"/>
      <c r="VGZ304" s="230"/>
      <c r="VHA304" s="291"/>
      <c r="VHB304" s="228"/>
      <c r="VHC304" s="229"/>
      <c r="VHD304" s="230"/>
      <c r="VHE304" s="230"/>
      <c r="VHF304" s="291"/>
      <c r="VHG304" s="228"/>
      <c r="VHH304" s="229"/>
      <c r="VHI304" s="230"/>
      <c r="VHJ304" s="230"/>
      <c r="VHK304" s="291"/>
      <c r="VHL304" s="228"/>
      <c r="VHM304" s="229"/>
      <c r="VHN304" s="230"/>
      <c r="VHO304" s="230"/>
      <c r="VHP304" s="291"/>
      <c r="VHQ304" s="228"/>
      <c r="VHR304" s="229"/>
      <c r="VHS304" s="230"/>
      <c r="VHT304" s="230"/>
      <c r="VHU304" s="291"/>
      <c r="VHV304" s="228"/>
      <c r="VHW304" s="229"/>
      <c r="VHX304" s="230"/>
      <c r="VHY304" s="230"/>
      <c r="VHZ304" s="291"/>
      <c r="VIA304" s="228"/>
      <c r="VIB304" s="229"/>
      <c r="VIC304" s="230"/>
      <c r="VID304" s="230"/>
      <c r="VIE304" s="291"/>
      <c r="VIF304" s="228"/>
      <c r="VIG304" s="229"/>
      <c r="VIH304" s="230"/>
      <c r="VII304" s="230"/>
      <c r="VIJ304" s="291"/>
      <c r="VIK304" s="228"/>
      <c r="VIL304" s="229"/>
      <c r="VIM304" s="230"/>
      <c r="VIN304" s="230"/>
      <c r="VIO304" s="291"/>
      <c r="VIP304" s="228"/>
      <c r="VIQ304" s="229"/>
      <c r="VIR304" s="230"/>
      <c r="VIS304" s="230"/>
      <c r="VIT304" s="291"/>
      <c r="VIU304" s="228"/>
      <c r="VIV304" s="229"/>
      <c r="VIW304" s="230"/>
      <c r="VIX304" s="230"/>
      <c r="VIY304" s="291"/>
      <c r="VIZ304" s="228"/>
      <c r="VJA304" s="229"/>
      <c r="VJB304" s="230"/>
      <c r="VJC304" s="230"/>
      <c r="VJD304" s="291"/>
      <c r="VJE304" s="228"/>
      <c r="VJF304" s="229"/>
      <c r="VJG304" s="230"/>
      <c r="VJH304" s="230"/>
      <c r="VJI304" s="291"/>
      <c r="VJJ304" s="228"/>
      <c r="VJK304" s="229"/>
      <c r="VJL304" s="230"/>
      <c r="VJM304" s="230"/>
      <c r="VJN304" s="291"/>
      <c r="VJO304" s="228"/>
      <c r="VJP304" s="229"/>
      <c r="VJQ304" s="230"/>
      <c r="VJR304" s="230"/>
      <c r="VJS304" s="291"/>
      <c r="VJT304" s="228"/>
      <c r="VJU304" s="229"/>
      <c r="VJV304" s="230"/>
      <c r="VJW304" s="230"/>
      <c r="VJX304" s="291"/>
      <c r="VJY304" s="228"/>
      <c r="VJZ304" s="229"/>
      <c r="VKA304" s="230"/>
      <c r="VKB304" s="230"/>
      <c r="VKC304" s="291"/>
      <c r="VKD304" s="228"/>
      <c r="VKE304" s="229"/>
      <c r="VKF304" s="230"/>
      <c r="VKG304" s="230"/>
      <c r="VKH304" s="291"/>
      <c r="VKI304" s="228"/>
      <c r="VKJ304" s="229"/>
      <c r="VKK304" s="230"/>
      <c r="VKL304" s="230"/>
      <c r="VKM304" s="291"/>
      <c r="VKN304" s="228"/>
      <c r="VKO304" s="229"/>
      <c r="VKP304" s="230"/>
      <c r="VKQ304" s="230"/>
      <c r="VKR304" s="291"/>
      <c r="VKS304" s="228"/>
      <c r="VKT304" s="229"/>
      <c r="VKU304" s="230"/>
      <c r="VKV304" s="230"/>
      <c r="VKW304" s="291"/>
      <c r="VKX304" s="228"/>
      <c r="VKY304" s="229"/>
      <c r="VKZ304" s="230"/>
      <c r="VLA304" s="230"/>
      <c r="VLB304" s="291"/>
      <c r="VLC304" s="228"/>
      <c r="VLD304" s="229"/>
      <c r="VLE304" s="230"/>
      <c r="VLF304" s="230"/>
      <c r="VLG304" s="291"/>
      <c r="VLH304" s="228"/>
      <c r="VLI304" s="229"/>
      <c r="VLJ304" s="230"/>
      <c r="VLK304" s="230"/>
      <c r="VLL304" s="291"/>
      <c r="VLM304" s="228"/>
      <c r="VLN304" s="229"/>
      <c r="VLO304" s="230"/>
      <c r="VLP304" s="230"/>
      <c r="VLQ304" s="291"/>
      <c r="VLR304" s="228"/>
      <c r="VLS304" s="229"/>
      <c r="VLT304" s="230"/>
      <c r="VLU304" s="230"/>
      <c r="VLV304" s="291"/>
      <c r="VLW304" s="228"/>
      <c r="VLX304" s="229"/>
      <c r="VLY304" s="230"/>
      <c r="VLZ304" s="230"/>
      <c r="VMA304" s="291"/>
      <c r="VMB304" s="228"/>
      <c r="VMC304" s="229"/>
      <c r="VMD304" s="230"/>
      <c r="VME304" s="230"/>
      <c r="VMF304" s="291"/>
      <c r="VMG304" s="228"/>
      <c r="VMH304" s="229"/>
      <c r="VMI304" s="230"/>
      <c r="VMJ304" s="230"/>
      <c r="VMK304" s="291"/>
      <c r="VML304" s="228"/>
      <c r="VMM304" s="229"/>
      <c r="VMN304" s="230"/>
      <c r="VMO304" s="230"/>
      <c r="VMP304" s="291"/>
      <c r="VMQ304" s="228"/>
      <c r="VMR304" s="229"/>
      <c r="VMS304" s="230"/>
      <c r="VMT304" s="230"/>
      <c r="VMU304" s="291"/>
      <c r="VMV304" s="228"/>
      <c r="VMW304" s="229"/>
      <c r="VMX304" s="230"/>
      <c r="VMY304" s="230"/>
      <c r="VMZ304" s="291"/>
      <c r="VNA304" s="228"/>
      <c r="VNB304" s="229"/>
      <c r="VNC304" s="230"/>
      <c r="VND304" s="230"/>
      <c r="VNE304" s="291"/>
      <c r="VNF304" s="228"/>
      <c r="VNG304" s="229"/>
      <c r="VNH304" s="230"/>
      <c r="VNI304" s="230"/>
      <c r="VNJ304" s="291"/>
      <c r="VNK304" s="228"/>
      <c r="VNL304" s="229"/>
      <c r="VNM304" s="230"/>
      <c r="VNN304" s="230"/>
      <c r="VNO304" s="291"/>
      <c r="VNP304" s="228"/>
      <c r="VNQ304" s="229"/>
      <c r="VNR304" s="230"/>
      <c r="VNS304" s="230"/>
      <c r="VNT304" s="291"/>
      <c r="VNU304" s="228"/>
      <c r="VNV304" s="229"/>
      <c r="VNW304" s="230"/>
      <c r="VNX304" s="230"/>
      <c r="VNY304" s="291"/>
      <c r="VNZ304" s="228"/>
      <c r="VOA304" s="229"/>
      <c r="VOB304" s="230"/>
      <c r="VOC304" s="230"/>
      <c r="VOD304" s="291"/>
      <c r="VOE304" s="228"/>
      <c r="VOF304" s="229"/>
      <c r="VOG304" s="230"/>
      <c r="VOH304" s="230"/>
      <c r="VOI304" s="291"/>
      <c r="VOJ304" s="228"/>
      <c r="VOK304" s="229"/>
      <c r="VOL304" s="230"/>
      <c r="VOM304" s="230"/>
      <c r="VON304" s="291"/>
      <c r="VOO304" s="228"/>
      <c r="VOP304" s="229"/>
      <c r="VOQ304" s="230"/>
      <c r="VOR304" s="230"/>
      <c r="VOS304" s="291"/>
      <c r="VOT304" s="228"/>
      <c r="VOU304" s="229"/>
      <c r="VOV304" s="230"/>
      <c r="VOW304" s="230"/>
      <c r="VOX304" s="291"/>
      <c r="VOY304" s="228"/>
      <c r="VOZ304" s="229"/>
      <c r="VPA304" s="230"/>
      <c r="VPB304" s="230"/>
      <c r="VPC304" s="291"/>
      <c r="VPD304" s="228"/>
      <c r="VPE304" s="229"/>
      <c r="VPF304" s="230"/>
      <c r="VPG304" s="230"/>
      <c r="VPH304" s="291"/>
      <c r="VPI304" s="228"/>
      <c r="VPJ304" s="229"/>
      <c r="VPK304" s="230"/>
      <c r="VPL304" s="230"/>
      <c r="VPM304" s="291"/>
      <c r="VPN304" s="228"/>
      <c r="VPO304" s="229"/>
      <c r="VPP304" s="230"/>
      <c r="VPQ304" s="230"/>
      <c r="VPR304" s="291"/>
      <c r="VPS304" s="228"/>
      <c r="VPT304" s="229"/>
      <c r="VPU304" s="230"/>
      <c r="VPV304" s="230"/>
      <c r="VPW304" s="291"/>
      <c r="VPX304" s="228"/>
      <c r="VPY304" s="229"/>
      <c r="VPZ304" s="230"/>
      <c r="VQA304" s="230"/>
      <c r="VQB304" s="291"/>
      <c r="VQC304" s="228"/>
      <c r="VQD304" s="229"/>
      <c r="VQE304" s="230"/>
      <c r="VQF304" s="230"/>
      <c r="VQG304" s="291"/>
      <c r="VQH304" s="228"/>
      <c r="VQI304" s="229"/>
      <c r="VQJ304" s="230"/>
      <c r="VQK304" s="230"/>
      <c r="VQL304" s="291"/>
      <c r="VQM304" s="228"/>
      <c r="VQN304" s="229"/>
      <c r="VQO304" s="230"/>
      <c r="VQP304" s="230"/>
      <c r="VQQ304" s="291"/>
      <c r="VQR304" s="228"/>
      <c r="VQS304" s="229"/>
      <c r="VQT304" s="230"/>
      <c r="VQU304" s="230"/>
      <c r="VQV304" s="291"/>
      <c r="VQW304" s="228"/>
      <c r="VQX304" s="229"/>
      <c r="VQY304" s="230"/>
      <c r="VQZ304" s="230"/>
      <c r="VRA304" s="291"/>
      <c r="VRB304" s="228"/>
      <c r="VRC304" s="229"/>
      <c r="VRD304" s="230"/>
      <c r="VRE304" s="230"/>
      <c r="VRF304" s="291"/>
      <c r="VRG304" s="228"/>
      <c r="VRH304" s="229"/>
      <c r="VRI304" s="230"/>
      <c r="VRJ304" s="230"/>
      <c r="VRK304" s="291"/>
      <c r="VRL304" s="228"/>
      <c r="VRM304" s="229"/>
      <c r="VRN304" s="230"/>
      <c r="VRO304" s="230"/>
      <c r="VRP304" s="291"/>
      <c r="VRQ304" s="228"/>
      <c r="VRR304" s="229"/>
      <c r="VRS304" s="230"/>
      <c r="VRT304" s="230"/>
      <c r="VRU304" s="291"/>
      <c r="VRV304" s="228"/>
      <c r="VRW304" s="229"/>
      <c r="VRX304" s="230"/>
      <c r="VRY304" s="230"/>
      <c r="VRZ304" s="291"/>
      <c r="VSA304" s="228"/>
      <c r="VSB304" s="229"/>
      <c r="VSC304" s="230"/>
      <c r="VSD304" s="230"/>
      <c r="VSE304" s="291"/>
      <c r="VSF304" s="228"/>
      <c r="VSG304" s="229"/>
      <c r="VSH304" s="230"/>
      <c r="VSI304" s="230"/>
      <c r="VSJ304" s="291"/>
      <c r="VSK304" s="228"/>
      <c r="VSL304" s="229"/>
      <c r="VSM304" s="230"/>
      <c r="VSN304" s="230"/>
      <c r="VSO304" s="291"/>
      <c r="VSP304" s="228"/>
      <c r="VSQ304" s="229"/>
      <c r="VSR304" s="230"/>
      <c r="VSS304" s="230"/>
      <c r="VST304" s="291"/>
      <c r="VSU304" s="228"/>
      <c r="VSV304" s="229"/>
      <c r="VSW304" s="230"/>
      <c r="VSX304" s="230"/>
      <c r="VSY304" s="291"/>
      <c r="VSZ304" s="228"/>
      <c r="VTA304" s="229"/>
      <c r="VTB304" s="230"/>
      <c r="VTC304" s="230"/>
      <c r="VTD304" s="291"/>
      <c r="VTE304" s="228"/>
      <c r="VTF304" s="229"/>
      <c r="VTG304" s="230"/>
      <c r="VTH304" s="230"/>
      <c r="VTI304" s="291"/>
      <c r="VTJ304" s="228"/>
      <c r="VTK304" s="229"/>
      <c r="VTL304" s="230"/>
      <c r="VTM304" s="230"/>
      <c r="VTN304" s="291"/>
      <c r="VTO304" s="228"/>
      <c r="VTP304" s="229"/>
      <c r="VTQ304" s="230"/>
      <c r="VTR304" s="230"/>
      <c r="VTS304" s="291"/>
      <c r="VTT304" s="228"/>
      <c r="VTU304" s="229"/>
      <c r="VTV304" s="230"/>
      <c r="VTW304" s="230"/>
      <c r="VTX304" s="291"/>
      <c r="VTY304" s="228"/>
      <c r="VTZ304" s="229"/>
      <c r="VUA304" s="230"/>
      <c r="VUB304" s="230"/>
      <c r="VUC304" s="291"/>
      <c r="VUD304" s="228"/>
      <c r="VUE304" s="229"/>
      <c r="VUF304" s="230"/>
      <c r="VUG304" s="230"/>
      <c r="VUH304" s="291"/>
      <c r="VUI304" s="228"/>
      <c r="VUJ304" s="229"/>
      <c r="VUK304" s="230"/>
      <c r="VUL304" s="230"/>
      <c r="VUM304" s="291"/>
      <c r="VUN304" s="228"/>
      <c r="VUO304" s="229"/>
      <c r="VUP304" s="230"/>
      <c r="VUQ304" s="230"/>
      <c r="VUR304" s="291"/>
      <c r="VUS304" s="228"/>
      <c r="VUT304" s="229"/>
      <c r="VUU304" s="230"/>
      <c r="VUV304" s="230"/>
      <c r="VUW304" s="291"/>
      <c r="VUX304" s="228"/>
      <c r="VUY304" s="229"/>
      <c r="VUZ304" s="230"/>
      <c r="VVA304" s="230"/>
      <c r="VVB304" s="291"/>
      <c r="VVC304" s="228"/>
      <c r="VVD304" s="229"/>
      <c r="VVE304" s="230"/>
      <c r="VVF304" s="230"/>
      <c r="VVG304" s="291"/>
      <c r="VVH304" s="228"/>
      <c r="VVI304" s="229"/>
      <c r="VVJ304" s="230"/>
      <c r="VVK304" s="230"/>
      <c r="VVL304" s="291"/>
      <c r="VVM304" s="228"/>
      <c r="VVN304" s="229"/>
      <c r="VVO304" s="230"/>
      <c r="VVP304" s="230"/>
      <c r="VVQ304" s="291"/>
      <c r="VVR304" s="228"/>
      <c r="VVS304" s="229"/>
      <c r="VVT304" s="230"/>
      <c r="VVU304" s="230"/>
      <c r="VVV304" s="291"/>
      <c r="VVW304" s="228"/>
      <c r="VVX304" s="229"/>
      <c r="VVY304" s="230"/>
      <c r="VVZ304" s="230"/>
      <c r="VWA304" s="291"/>
      <c r="VWB304" s="228"/>
      <c r="VWC304" s="229"/>
      <c r="VWD304" s="230"/>
      <c r="VWE304" s="230"/>
      <c r="VWF304" s="291"/>
      <c r="VWG304" s="228"/>
      <c r="VWH304" s="229"/>
      <c r="VWI304" s="230"/>
      <c r="VWJ304" s="230"/>
      <c r="VWK304" s="291"/>
      <c r="VWL304" s="228"/>
      <c r="VWM304" s="229"/>
      <c r="VWN304" s="230"/>
      <c r="VWO304" s="230"/>
      <c r="VWP304" s="291"/>
      <c r="VWQ304" s="228"/>
      <c r="VWR304" s="229"/>
      <c r="VWS304" s="230"/>
      <c r="VWT304" s="230"/>
      <c r="VWU304" s="291"/>
      <c r="VWV304" s="228"/>
      <c r="VWW304" s="229"/>
      <c r="VWX304" s="230"/>
      <c r="VWY304" s="230"/>
      <c r="VWZ304" s="291"/>
      <c r="VXA304" s="228"/>
      <c r="VXB304" s="229"/>
      <c r="VXC304" s="230"/>
      <c r="VXD304" s="230"/>
      <c r="VXE304" s="291"/>
      <c r="VXF304" s="228"/>
      <c r="VXG304" s="229"/>
      <c r="VXH304" s="230"/>
      <c r="VXI304" s="230"/>
      <c r="VXJ304" s="291"/>
      <c r="VXK304" s="228"/>
      <c r="VXL304" s="229"/>
      <c r="VXM304" s="230"/>
      <c r="VXN304" s="230"/>
      <c r="VXO304" s="291"/>
      <c r="VXP304" s="228"/>
      <c r="VXQ304" s="229"/>
      <c r="VXR304" s="230"/>
      <c r="VXS304" s="230"/>
      <c r="VXT304" s="291"/>
      <c r="VXU304" s="228"/>
      <c r="VXV304" s="229"/>
      <c r="VXW304" s="230"/>
      <c r="VXX304" s="230"/>
      <c r="VXY304" s="291"/>
      <c r="VXZ304" s="228"/>
      <c r="VYA304" s="229"/>
      <c r="VYB304" s="230"/>
      <c r="VYC304" s="230"/>
      <c r="VYD304" s="291"/>
      <c r="VYE304" s="228"/>
      <c r="VYF304" s="229"/>
      <c r="VYG304" s="230"/>
      <c r="VYH304" s="230"/>
      <c r="VYI304" s="291"/>
      <c r="VYJ304" s="228"/>
      <c r="VYK304" s="229"/>
      <c r="VYL304" s="230"/>
      <c r="VYM304" s="230"/>
      <c r="VYN304" s="291"/>
      <c r="VYO304" s="228"/>
      <c r="VYP304" s="229"/>
      <c r="VYQ304" s="230"/>
      <c r="VYR304" s="230"/>
      <c r="VYS304" s="291"/>
      <c r="VYT304" s="228"/>
      <c r="VYU304" s="229"/>
      <c r="VYV304" s="230"/>
      <c r="VYW304" s="230"/>
      <c r="VYX304" s="291"/>
      <c r="VYY304" s="228"/>
      <c r="VYZ304" s="229"/>
      <c r="VZA304" s="230"/>
      <c r="VZB304" s="230"/>
      <c r="VZC304" s="291"/>
      <c r="VZD304" s="228"/>
      <c r="VZE304" s="229"/>
      <c r="VZF304" s="230"/>
      <c r="VZG304" s="230"/>
      <c r="VZH304" s="291"/>
      <c r="VZI304" s="228"/>
      <c r="VZJ304" s="229"/>
      <c r="VZK304" s="230"/>
      <c r="VZL304" s="230"/>
      <c r="VZM304" s="291"/>
      <c r="VZN304" s="228"/>
      <c r="VZO304" s="229"/>
      <c r="VZP304" s="230"/>
      <c r="VZQ304" s="230"/>
      <c r="VZR304" s="291"/>
      <c r="VZS304" s="228"/>
      <c r="VZT304" s="229"/>
      <c r="VZU304" s="230"/>
      <c r="VZV304" s="230"/>
      <c r="VZW304" s="291"/>
      <c r="VZX304" s="228"/>
      <c r="VZY304" s="229"/>
      <c r="VZZ304" s="230"/>
      <c r="WAA304" s="230"/>
      <c r="WAB304" s="291"/>
      <c r="WAC304" s="228"/>
      <c r="WAD304" s="229"/>
      <c r="WAE304" s="230"/>
      <c r="WAF304" s="230"/>
      <c r="WAG304" s="291"/>
      <c r="WAH304" s="228"/>
      <c r="WAI304" s="229"/>
      <c r="WAJ304" s="230"/>
      <c r="WAK304" s="230"/>
      <c r="WAL304" s="291"/>
      <c r="WAM304" s="228"/>
      <c r="WAN304" s="229"/>
      <c r="WAO304" s="230"/>
      <c r="WAP304" s="230"/>
      <c r="WAQ304" s="291"/>
      <c r="WAR304" s="228"/>
      <c r="WAS304" s="229"/>
      <c r="WAT304" s="230"/>
      <c r="WAU304" s="230"/>
      <c r="WAV304" s="291"/>
      <c r="WAW304" s="228"/>
      <c r="WAX304" s="229"/>
      <c r="WAY304" s="230"/>
      <c r="WAZ304" s="230"/>
      <c r="WBA304" s="291"/>
      <c r="WBB304" s="228"/>
      <c r="WBC304" s="229"/>
      <c r="WBD304" s="230"/>
      <c r="WBE304" s="230"/>
      <c r="WBF304" s="291"/>
      <c r="WBG304" s="228"/>
      <c r="WBH304" s="229"/>
      <c r="WBI304" s="230"/>
      <c r="WBJ304" s="230"/>
      <c r="WBK304" s="291"/>
      <c r="WBL304" s="228"/>
      <c r="WBM304" s="229"/>
      <c r="WBN304" s="230"/>
      <c r="WBO304" s="230"/>
      <c r="WBP304" s="291"/>
      <c r="WBQ304" s="228"/>
      <c r="WBR304" s="229"/>
      <c r="WBS304" s="230"/>
      <c r="WBT304" s="230"/>
      <c r="WBU304" s="291"/>
      <c r="WBV304" s="228"/>
      <c r="WBW304" s="229"/>
      <c r="WBX304" s="230"/>
      <c r="WBY304" s="230"/>
      <c r="WBZ304" s="291"/>
      <c r="WCA304" s="228"/>
      <c r="WCB304" s="229"/>
      <c r="WCC304" s="230"/>
      <c r="WCD304" s="230"/>
      <c r="WCE304" s="291"/>
      <c r="WCF304" s="228"/>
      <c r="WCG304" s="229"/>
      <c r="WCH304" s="230"/>
      <c r="WCI304" s="230"/>
      <c r="WCJ304" s="291"/>
      <c r="WCK304" s="228"/>
      <c r="WCL304" s="229"/>
      <c r="WCM304" s="230"/>
      <c r="WCN304" s="230"/>
      <c r="WCO304" s="291"/>
      <c r="WCP304" s="228"/>
      <c r="WCQ304" s="229"/>
      <c r="WCR304" s="230"/>
      <c r="WCS304" s="230"/>
      <c r="WCT304" s="291"/>
      <c r="WCU304" s="228"/>
      <c r="WCV304" s="229"/>
      <c r="WCW304" s="230"/>
      <c r="WCX304" s="230"/>
      <c r="WCY304" s="291"/>
      <c r="WCZ304" s="228"/>
      <c r="WDA304" s="229"/>
      <c r="WDB304" s="230"/>
      <c r="WDC304" s="230"/>
      <c r="WDD304" s="291"/>
      <c r="WDE304" s="228"/>
      <c r="WDF304" s="229"/>
      <c r="WDG304" s="230"/>
      <c r="WDH304" s="230"/>
      <c r="WDI304" s="291"/>
      <c r="WDJ304" s="228"/>
      <c r="WDK304" s="229"/>
      <c r="WDL304" s="230"/>
      <c r="WDM304" s="230"/>
      <c r="WDN304" s="291"/>
      <c r="WDO304" s="228"/>
      <c r="WDP304" s="229"/>
      <c r="WDQ304" s="230"/>
      <c r="WDR304" s="230"/>
      <c r="WDS304" s="291"/>
      <c r="WDT304" s="228"/>
      <c r="WDU304" s="229"/>
      <c r="WDV304" s="230"/>
      <c r="WDW304" s="230"/>
      <c r="WDX304" s="291"/>
      <c r="WDY304" s="228"/>
      <c r="WDZ304" s="229"/>
      <c r="WEA304" s="230"/>
      <c r="WEB304" s="230"/>
      <c r="WEC304" s="291"/>
      <c r="WED304" s="228"/>
      <c r="WEE304" s="229"/>
      <c r="WEF304" s="230"/>
      <c r="WEG304" s="230"/>
      <c r="WEH304" s="291"/>
      <c r="WEI304" s="228"/>
      <c r="WEJ304" s="229"/>
      <c r="WEK304" s="230"/>
      <c r="WEL304" s="230"/>
      <c r="WEM304" s="291"/>
      <c r="WEN304" s="228"/>
      <c r="WEO304" s="229"/>
      <c r="WEP304" s="230"/>
      <c r="WEQ304" s="230"/>
      <c r="WER304" s="291"/>
      <c r="WES304" s="228"/>
      <c r="WET304" s="229"/>
      <c r="WEU304" s="230"/>
      <c r="WEV304" s="230"/>
      <c r="WEW304" s="291"/>
      <c r="WEX304" s="228"/>
      <c r="WEY304" s="229"/>
      <c r="WEZ304" s="230"/>
      <c r="WFA304" s="230"/>
      <c r="WFB304" s="291"/>
      <c r="WFC304" s="228"/>
      <c r="WFD304" s="229"/>
      <c r="WFE304" s="230"/>
      <c r="WFF304" s="230"/>
      <c r="WFG304" s="291"/>
      <c r="WFH304" s="228"/>
      <c r="WFI304" s="229"/>
      <c r="WFJ304" s="230"/>
      <c r="WFK304" s="230"/>
      <c r="WFL304" s="291"/>
      <c r="WFM304" s="228"/>
      <c r="WFN304" s="229"/>
      <c r="WFO304" s="230"/>
      <c r="WFP304" s="230"/>
      <c r="WFQ304" s="291"/>
      <c r="WFR304" s="228"/>
      <c r="WFS304" s="229"/>
      <c r="WFT304" s="230"/>
      <c r="WFU304" s="230"/>
      <c r="WFV304" s="291"/>
      <c r="WFW304" s="228"/>
      <c r="WFX304" s="229"/>
      <c r="WFY304" s="230"/>
      <c r="WFZ304" s="230"/>
      <c r="WGA304" s="291"/>
      <c r="WGB304" s="228"/>
      <c r="WGC304" s="229"/>
      <c r="WGD304" s="230"/>
      <c r="WGE304" s="230"/>
      <c r="WGF304" s="291"/>
      <c r="WGG304" s="228"/>
      <c r="WGH304" s="229"/>
      <c r="WGI304" s="230"/>
      <c r="WGJ304" s="230"/>
      <c r="WGK304" s="291"/>
      <c r="WGL304" s="228"/>
      <c r="WGM304" s="229"/>
      <c r="WGN304" s="230"/>
      <c r="WGO304" s="230"/>
      <c r="WGP304" s="291"/>
      <c r="WGQ304" s="228"/>
      <c r="WGR304" s="229"/>
      <c r="WGS304" s="230"/>
      <c r="WGT304" s="230"/>
      <c r="WGU304" s="291"/>
      <c r="WGV304" s="228"/>
      <c r="WGW304" s="229"/>
      <c r="WGX304" s="230"/>
      <c r="WGY304" s="230"/>
      <c r="WGZ304" s="291"/>
      <c r="WHA304" s="228"/>
      <c r="WHB304" s="229"/>
      <c r="WHC304" s="230"/>
      <c r="WHD304" s="230"/>
      <c r="WHE304" s="291"/>
      <c r="WHF304" s="228"/>
      <c r="WHG304" s="229"/>
      <c r="WHH304" s="230"/>
      <c r="WHI304" s="230"/>
      <c r="WHJ304" s="291"/>
      <c r="WHK304" s="228"/>
      <c r="WHL304" s="229"/>
      <c r="WHM304" s="230"/>
      <c r="WHN304" s="230"/>
      <c r="WHO304" s="291"/>
      <c r="WHP304" s="228"/>
      <c r="WHQ304" s="229"/>
      <c r="WHR304" s="230"/>
      <c r="WHS304" s="230"/>
      <c r="WHT304" s="291"/>
      <c r="WHU304" s="228"/>
      <c r="WHV304" s="229"/>
      <c r="WHW304" s="230"/>
      <c r="WHX304" s="230"/>
      <c r="WHY304" s="291"/>
      <c r="WHZ304" s="228"/>
      <c r="WIA304" s="229"/>
      <c r="WIB304" s="230"/>
      <c r="WIC304" s="230"/>
      <c r="WID304" s="291"/>
      <c r="WIE304" s="228"/>
      <c r="WIF304" s="229"/>
      <c r="WIG304" s="230"/>
      <c r="WIH304" s="230"/>
      <c r="WII304" s="291"/>
      <c r="WIJ304" s="228"/>
      <c r="WIK304" s="229"/>
      <c r="WIL304" s="230"/>
      <c r="WIM304" s="230"/>
      <c r="WIN304" s="291"/>
      <c r="WIO304" s="228"/>
      <c r="WIP304" s="229"/>
      <c r="WIQ304" s="230"/>
      <c r="WIR304" s="230"/>
      <c r="WIS304" s="291"/>
      <c r="WIT304" s="228"/>
      <c r="WIU304" s="229"/>
      <c r="WIV304" s="230"/>
      <c r="WIW304" s="230"/>
      <c r="WIX304" s="291"/>
      <c r="WIY304" s="228"/>
      <c r="WIZ304" s="229"/>
      <c r="WJA304" s="230"/>
      <c r="WJB304" s="230"/>
      <c r="WJC304" s="291"/>
      <c r="WJD304" s="228"/>
      <c r="WJE304" s="229"/>
      <c r="WJF304" s="230"/>
      <c r="WJG304" s="230"/>
      <c r="WJH304" s="291"/>
      <c r="WJI304" s="228"/>
      <c r="WJJ304" s="229"/>
      <c r="WJK304" s="230"/>
      <c r="WJL304" s="230"/>
      <c r="WJM304" s="291"/>
      <c r="WJN304" s="228"/>
      <c r="WJO304" s="229"/>
      <c r="WJP304" s="230"/>
      <c r="WJQ304" s="230"/>
      <c r="WJR304" s="291"/>
      <c r="WJS304" s="228"/>
      <c r="WJT304" s="229"/>
      <c r="WJU304" s="230"/>
      <c r="WJV304" s="230"/>
      <c r="WJW304" s="291"/>
      <c r="WJX304" s="228"/>
      <c r="WJY304" s="229"/>
      <c r="WJZ304" s="230"/>
      <c r="WKA304" s="230"/>
      <c r="WKB304" s="291"/>
      <c r="WKC304" s="228"/>
      <c r="WKD304" s="229"/>
      <c r="WKE304" s="230"/>
      <c r="WKF304" s="230"/>
      <c r="WKG304" s="291"/>
      <c r="WKH304" s="228"/>
      <c r="WKI304" s="229"/>
      <c r="WKJ304" s="230"/>
      <c r="WKK304" s="230"/>
      <c r="WKL304" s="291"/>
      <c r="WKM304" s="228"/>
      <c r="WKN304" s="229"/>
      <c r="WKO304" s="230"/>
      <c r="WKP304" s="230"/>
      <c r="WKQ304" s="291"/>
      <c r="WKR304" s="228"/>
      <c r="WKS304" s="229"/>
      <c r="WKT304" s="230"/>
      <c r="WKU304" s="230"/>
      <c r="WKV304" s="291"/>
      <c r="WKW304" s="228"/>
      <c r="WKX304" s="229"/>
      <c r="WKY304" s="230"/>
      <c r="WKZ304" s="230"/>
      <c r="WLA304" s="291"/>
      <c r="WLB304" s="228"/>
      <c r="WLC304" s="229"/>
      <c r="WLD304" s="230"/>
      <c r="WLE304" s="230"/>
      <c r="WLF304" s="291"/>
      <c r="WLG304" s="228"/>
      <c r="WLH304" s="229"/>
      <c r="WLI304" s="230"/>
      <c r="WLJ304" s="230"/>
      <c r="WLK304" s="291"/>
      <c r="WLL304" s="228"/>
      <c r="WLM304" s="229"/>
      <c r="WLN304" s="230"/>
      <c r="WLO304" s="230"/>
      <c r="WLP304" s="291"/>
      <c r="WLQ304" s="228"/>
      <c r="WLR304" s="229"/>
      <c r="WLS304" s="230"/>
      <c r="WLT304" s="230"/>
      <c r="WLU304" s="291"/>
      <c r="WLV304" s="228"/>
      <c r="WLW304" s="229"/>
      <c r="WLX304" s="230"/>
      <c r="WLY304" s="230"/>
      <c r="WLZ304" s="291"/>
      <c r="WMA304" s="228"/>
      <c r="WMB304" s="229"/>
      <c r="WMC304" s="230"/>
      <c r="WMD304" s="230"/>
      <c r="WME304" s="291"/>
      <c r="WMF304" s="228"/>
      <c r="WMG304" s="229"/>
      <c r="WMH304" s="230"/>
      <c r="WMI304" s="230"/>
      <c r="WMJ304" s="291"/>
      <c r="WMK304" s="228"/>
      <c r="WML304" s="229"/>
      <c r="WMM304" s="230"/>
      <c r="WMN304" s="230"/>
      <c r="WMO304" s="291"/>
      <c r="WMP304" s="228"/>
      <c r="WMQ304" s="229"/>
      <c r="WMR304" s="230"/>
      <c r="WMS304" s="230"/>
      <c r="WMT304" s="291"/>
      <c r="WMU304" s="228"/>
      <c r="WMV304" s="229"/>
      <c r="WMW304" s="230"/>
      <c r="WMX304" s="230"/>
      <c r="WMY304" s="291"/>
      <c r="WMZ304" s="228"/>
      <c r="WNA304" s="229"/>
      <c r="WNB304" s="230"/>
      <c r="WNC304" s="230"/>
      <c r="WND304" s="291"/>
      <c r="WNE304" s="228"/>
      <c r="WNF304" s="229"/>
      <c r="WNG304" s="230"/>
      <c r="WNH304" s="230"/>
      <c r="WNI304" s="291"/>
      <c r="WNJ304" s="228"/>
      <c r="WNK304" s="229"/>
      <c r="WNL304" s="230"/>
      <c r="WNM304" s="230"/>
      <c r="WNN304" s="291"/>
      <c r="WNO304" s="228"/>
      <c r="WNP304" s="229"/>
      <c r="WNQ304" s="230"/>
      <c r="WNR304" s="230"/>
      <c r="WNS304" s="291"/>
      <c r="WNT304" s="228"/>
      <c r="WNU304" s="229"/>
      <c r="WNV304" s="230"/>
      <c r="WNW304" s="230"/>
      <c r="WNX304" s="291"/>
      <c r="WNY304" s="228"/>
      <c r="WNZ304" s="229"/>
      <c r="WOA304" s="230"/>
      <c r="WOB304" s="230"/>
      <c r="WOC304" s="291"/>
      <c r="WOD304" s="228"/>
      <c r="WOE304" s="229"/>
      <c r="WOF304" s="230"/>
      <c r="WOG304" s="230"/>
      <c r="WOH304" s="291"/>
      <c r="WOI304" s="228"/>
      <c r="WOJ304" s="229"/>
      <c r="WOK304" s="230"/>
      <c r="WOL304" s="230"/>
      <c r="WOM304" s="291"/>
      <c r="WON304" s="228"/>
      <c r="WOO304" s="229"/>
      <c r="WOP304" s="230"/>
      <c r="WOQ304" s="230"/>
      <c r="WOR304" s="291"/>
      <c r="WOS304" s="228"/>
      <c r="WOT304" s="229"/>
      <c r="WOU304" s="230"/>
      <c r="WOV304" s="230"/>
      <c r="WOW304" s="291"/>
      <c r="WOX304" s="228"/>
      <c r="WOY304" s="229"/>
      <c r="WOZ304" s="230"/>
      <c r="WPA304" s="230"/>
      <c r="WPB304" s="291"/>
      <c r="WPC304" s="228"/>
      <c r="WPD304" s="229"/>
      <c r="WPE304" s="230"/>
      <c r="WPF304" s="230"/>
      <c r="WPG304" s="291"/>
      <c r="WPH304" s="228"/>
      <c r="WPI304" s="229"/>
      <c r="WPJ304" s="230"/>
      <c r="WPK304" s="230"/>
      <c r="WPL304" s="291"/>
      <c r="WPM304" s="228"/>
      <c r="WPN304" s="229"/>
      <c r="WPO304" s="230"/>
      <c r="WPP304" s="230"/>
      <c r="WPQ304" s="291"/>
      <c r="WPR304" s="228"/>
      <c r="WPS304" s="229"/>
      <c r="WPT304" s="230"/>
      <c r="WPU304" s="230"/>
      <c r="WPV304" s="291"/>
      <c r="WPW304" s="228"/>
      <c r="WPX304" s="229"/>
      <c r="WPY304" s="230"/>
      <c r="WPZ304" s="230"/>
      <c r="WQA304" s="291"/>
      <c r="WQB304" s="228"/>
      <c r="WQC304" s="229"/>
      <c r="WQD304" s="230"/>
      <c r="WQE304" s="230"/>
      <c r="WQF304" s="291"/>
      <c r="WQG304" s="228"/>
      <c r="WQH304" s="229"/>
      <c r="WQI304" s="230"/>
      <c r="WQJ304" s="230"/>
      <c r="WQK304" s="291"/>
      <c r="WQL304" s="228"/>
      <c r="WQM304" s="229"/>
      <c r="WQN304" s="230"/>
      <c r="WQO304" s="230"/>
      <c r="WQP304" s="291"/>
      <c r="WQQ304" s="228"/>
      <c r="WQR304" s="229"/>
      <c r="WQS304" s="230"/>
      <c r="WQT304" s="230"/>
      <c r="WQU304" s="291"/>
      <c r="WQV304" s="228"/>
      <c r="WQW304" s="229"/>
      <c r="WQX304" s="230"/>
      <c r="WQY304" s="230"/>
      <c r="WQZ304" s="291"/>
      <c r="WRA304" s="228"/>
      <c r="WRB304" s="229"/>
      <c r="WRC304" s="230"/>
      <c r="WRD304" s="230"/>
      <c r="WRE304" s="291"/>
      <c r="WRF304" s="228"/>
      <c r="WRG304" s="229"/>
      <c r="WRH304" s="230"/>
      <c r="WRI304" s="230"/>
      <c r="WRJ304" s="291"/>
      <c r="WRK304" s="228"/>
      <c r="WRL304" s="229"/>
      <c r="WRM304" s="230"/>
      <c r="WRN304" s="230"/>
      <c r="WRO304" s="291"/>
      <c r="WRP304" s="228"/>
      <c r="WRQ304" s="229"/>
      <c r="WRR304" s="230"/>
      <c r="WRS304" s="230"/>
      <c r="WRT304" s="291"/>
      <c r="WRU304" s="228"/>
      <c r="WRV304" s="229"/>
      <c r="WRW304" s="230"/>
      <c r="WRX304" s="230"/>
      <c r="WRY304" s="291"/>
      <c r="WRZ304" s="228"/>
      <c r="WSA304" s="229"/>
      <c r="WSB304" s="230"/>
      <c r="WSC304" s="230"/>
      <c r="WSD304" s="291"/>
      <c r="WSE304" s="228"/>
      <c r="WSF304" s="229"/>
      <c r="WSG304" s="230"/>
      <c r="WSH304" s="230"/>
      <c r="WSI304" s="291"/>
      <c r="WSJ304" s="228"/>
      <c r="WSK304" s="229"/>
      <c r="WSL304" s="230"/>
      <c r="WSM304" s="230"/>
      <c r="WSN304" s="291"/>
      <c r="WSO304" s="228"/>
      <c r="WSP304" s="229"/>
      <c r="WSQ304" s="230"/>
      <c r="WSR304" s="230"/>
      <c r="WSS304" s="291"/>
      <c r="WST304" s="228"/>
      <c r="WSU304" s="229"/>
      <c r="WSV304" s="230"/>
      <c r="WSW304" s="230"/>
      <c r="WSX304" s="291"/>
      <c r="WSY304" s="228"/>
      <c r="WSZ304" s="229"/>
      <c r="WTA304" s="230"/>
      <c r="WTB304" s="230"/>
      <c r="WTC304" s="291"/>
      <c r="WTD304" s="228"/>
      <c r="WTE304" s="229"/>
      <c r="WTF304" s="230"/>
      <c r="WTG304" s="230"/>
      <c r="WTH304" s="291"/>
      <c r="WTI304" s="228"/>
      <c r="WTJ304" s="229"/>
      <c r="WTK304" s="230"/>
      <c r="WTL304" s="230"/>
      <c r="WTM304" s="291"/>
      <c r="WTN304" s="228"/>
      <c r="WTO304" s="229"/>
      <c r="WTP304" s="230"/>
      <c r="WTQ304" s="230"/>
      <c r="WTR304" s="291"/>
      <c r="WTS304" s="228"/>
      <c r="WTT304" s="229"/>
      <c r="WTU304" s="230"/>
      <c r="WTV304" s="230"/>
      <c r="WTW304" s="291"/>
      <c r="WTX304" s="228"/>
      <c r="WTY304" s="229"/>
      <c r="WTZ304" s="230"/>
      <c r="WUA304" s="230"/>
      <c r="WUB304" s="291"/>
      <c r="WUC304" s="228"/>
      <c r="WUD304" s="229"/>
      <c r="WUE304" s="230"/>
      <c r="WUF304" s="230"/>
      <c r="WUG304" s="291"/>
      <c r="WUH304" s="228"/>
      <c r="WUI304" s="229"/>
      <c r="WUJ304" s="230"/>
      <c r="WUK304" s="230"/>
      <c r="WUL304" s="291"/>
      <c r="WUM304" s="228"/>
      <c r="WUN304" s="229"/>
      <c r="WUO304" s="230"/>
      <c r="WUP304" s="230"/>
      <c r="WUQ304" s="291"/>
      <c r="WUR304" s="228"/>
      <c r="WUS304" s="229"/>
      <c r="WUT304" s="230"/>
      <c r="WUU304" s="230"/>
      <c r="WUV304" s="291"/>
      <c r="WUW304" s="228"/>
      <c r="WUX304" s="229"/>
      <c r="WUY304" s="230"/>
      <c r="WUZ304" s="230"/>
      <c r="WVA304" s="291"/>
      <c r="WVB304" s="228"/>
      <c r="WVC304" s="229"/>
      <c r="WVD304" s="230"/>
      <c r="WVE304" s="230"/>
      <c r="WVF304" s="291"/>
      <c r="WVG304" s="228"/>
      <c r="WVH304" s="229"/>
      <c r="WVI304" s="230"/>
      <c r="WVJ304" s="230"/>
      <c r="WVK304" s="291"/>
      <c r="WVL304" s="228"/>
      <c r="WVM304" s="229"/>
      <c r="WVN304" s="230"/>
      <c r="WVO304" s="230"/>
      <c r="WVP304" s="291"/>
      <c r="WVQ304" s="228"/>
      <c r="WVR304" s="229"/>
      <c r="WVS304" s="230"/>
      <c r="WVT304" s="230"/>
      <c r="WVU304" s="291"/>
      <c r="WVV304" s="228"/>
      <c r="WVW304" s="229"/>
      <c r="WVX304" s="230"/>
      <c r="WVY304" s="230"/>
      <c r="WVZ304" s="291"/>
      <c r="WWA304" s="228"/>
      <c r="WWB304" s="229"/>
      <c r="WWC304" s="230"/>
      <c r="WWD304" s="230"/>
      <c r="WWE304" s="291"/>
      <c r="WWF304" s="228"/>
      <c r="WWG304" s="229"/>
      <c r="WWH304" s="230"/>
      <c r="WWI304" s="230"/>
      <c r="WWJ304" s="291"/>
      <c r="WWK304" s="228"/>
      <c r="WWL304" s="229"/>
      <c r="WWM304" s="230"/>
      <c r="WWN304" s="230"/>
      <c r="WWO304" s="291"/>
      <c r="WWP304" s="228"/>
      <c r="WWQ304" s="229"/>
      <c r="WWR304" s="230"/>
      <c r="WWS304" s="230"/>
      <c r="WWT304" s="291"/>
      <c r="WWU304" s="228"/>
      <c r="WWV304" s="229"/>
      <c r="WWW304" s="230"/>
      <c r="WWX304" s="230"/>
      <c r="WWY304" s="291"/>
      <c r="WWZ304" s="228"/>
      <c r="WXA304" s="229"/>
      <c r="WXB304" s="230"/>
      <c r="WXC304" s="230"/>
      <c r="WXD304" s="291"/>
      <c r="WXE304" s="228"/>
      <c r="WXF304" s="229"/>
      <c r="WXG304" s="230"/>
      <c r="WXH304" s="230"/>
      <c r="WXI304" s="291"/>
      <c r="WXJ304" s="228"/>
      <c r="WXK304" s="229"/>
      <c r="WXL304" s="230"/>
      <c r="WXM304" s="230"/>
      <c r="WXN304" s="291"/>
      <c r="WXO304" s="228"/>
      <c r="WXP304" s="229"/>
      <c r="WXQ304" s="230"/>
      <c r="WXR304" s="230"/>
      <c r="WXS304" s="291"/>
      <c r="WXT304" s="228"/>
      <c r="WXU304" s="229"/>
      <c r="WXV304" s="230"/>
      <c r="WXW304" s="230"/>
      <c r="WXX304" s="291"/>
      <c r="WXY304" s="228"/>
      <c r="WXZ304" s="229"/>
      <c r="WYA304" s="230"/>
      <c r="WYB304" s="230"/>
      <c r="WYC304" s="291"/>
      <c r="WYD304" s="228"/>
      <c r="WYE304" s="229"/>
      <c r="WYF304" s="230"/>
      <c r="WYG304" s="230"/>
      <c r="WYH304" s="291"/>
      <c r="WYI304" s="228"/>
      <c r="WYJ304" s="229"/>
      <c r="WYK304" s="230"/>
      <c r="WYL304" s="230"/>
      <c r="WYM304" s="291"/>
      <c r="WYN304" s="228"/>
      <c r="WYO304" s="229"/>
      <c r="WYP304" s="230"/>
      <c r="WYQ304" s="230"/>
      <c r="WYR304" s="291"/>
      <c r="WYS304" s="228"/>
      <c r="WYT304" s="229"/>
      <c r="WYU304" s="230"/>
      <c r="WYV304" s="230"/>
      <c r="WYW304" s="291"/>
      <c r="WYX304" s="228"/>
      <c r="WYY304" s="229"/>
      <c r="WYZ304" s="230"/>
      <c r="WZA304" s="230"/>
      <c r="WZB304" s="291"/>
      <c r="WZC304" s="228"/>
      <c r="WZD304" s="229"/>
      <c r="WZE304" s="230"/>
      <c r="WZF304" s="230"/>
      <c r="WZG304" s="291"/>
      <c r="WZH304" s="228"/>
      <c r="WZI304" s="229"/>
      <c r="WZJ304" s="230"/>
      <c r="WZK304" s="230"/>
      <c r="WZL304" s="291"/>
      <c r="WZM304" s="228"/>
      <c r="WZN304" s="229"/>
      <c r="WZO304" s="230"/>
      <c r="WZP304" s="230"/>
      <c r="WZQ304" s="291"/>
      <c r="WZR304" s="228"/>
      <c r="WZS304" s="229"/>
      <c r="WZT304" s="230"/>
      <c r="WZU304" s="230"/>
      <c r="WZV304" s="291"/>
      <c r="WZW304" s="228"/>
      <c r="WZX304" s="229"/>
      <c r="WZY304" s="230"/>
      <c r="WZZ304" s="230"/>
      <c r="XAA304" s="291"/>
      <c r="XAB304" s="228"/>
      <c r="XAC304" s="229"/>
      <c r="XAD304" s="230"/>
      <c r="XAE304" s="230"/>
      <c r="XAF304" s="291"/>
      <c r="XAG304" s="228"/>
      <c r="XAH304" s="229"/>
      <c r="XAI304" s="230"/>
      <c r="XAJ304" s="230"/>
      <c r="XAK304" s="291"/>
      <c r="XAL304" s="228"/>
      <c r="XAM304" s="229"/>
      <c r="XAN304" s="230"/>
      <c r="XAO304" s="230"/>
      <c r="XAP304" s="291"/>
      <c r="XAQ304" s="228"/>
      <c r="XAR304" s="229"/>
      <c r="XAS304" s="230"/>
      <c r="XAT304" s="230"/>
      <c r="XAU304" s="291"/>
      <c r="XAV304" s="228"/>
      <c r="XAW304" s="229"/>
      <c r="XAX304" s="230"/>
      <c r="XAY304" s="230"/>
      <c r="XAZ304" s="291"/>
      <c r="XBA304" s="228"/>
      <c r="XBB304" s="229"/>
      <c r="XBC304" s="230"/>
      <c r="XBD304" s="230"/>
      <c r="XBE304" s="291"/>
      <c r="XBF304" s="228"/>
      <c r="XBG304" s="229"/>
      <c r="XBH304" s="230"/>
      <c r="XBI304" s="230"/>
      <c r="XBJ304" s="291"/>
      <c r="XBK304" s="228"/>
      <c r="XBL304" s="229"/>
      <c r="XBM304" s="230"/>
      <c r="XBN304" s="230"/>
      <c r="XBO304" s="291"/>
      <c r="XBP304" s="228"/>
      <c r="XBQ304" s="229"/>
      <c r="XBR304" s="230"/>
      <c r="XBS304" s="230"/>
      <c r="XBT304" s="291"/>
      <c r="XBU304" s="228"/>
      <c r="XBV304" s="229"/>
      <c r="XBW304" s="230"/>
      <c r="XBX304" s="230"/>
      <c r="XBY304" s="291"/>
      <c r="XBZ304" s="228"/>
      <c r="XCA304" s="229"/>
      <c r="XCB304" s="230"/>
      <c r="XCC304" s="230"/>
      <c r="XCD304" s="291"/>
      <c r="XCE304" s="228"/>
      <c r="XCF304" s="229"/>
      <c r="XCG304" s="230"/>
      <c r="XCH304" s="230"/>
      <c r="XCI304" s="291"/>
      <c r="XCJ304" s="228"/>
      <c r="XCK304" s="229"/>
      <c r="XCL304" s="230"/>
      <c r="XCM304" s="230"/>
      <c r="XCN304" s="291"/>
      <c r="XCO304" s="228"/>
      <c r="XCP304" s="229"/>
      <c r="XCQ304" s="230"/>
      <c r="XCR304" s="230"/>
      <c r="XCS304" s="291"/>
      <c r="XCT304" s="228"/>
      <c r="XCU304" s="229"/>
      <c r="XCV304" s="230"/>
      <c r="XCW304" s="230"/>
      <c r="XCX304" s="291"/>
      <c r="XCY304" s="228"/>
      <c r="XCZ304" s="229"/>
      <c r="XDA304" s="230"/>
      <c r="XDB304" s="230"/>
      <c r="XDC304" s="291"/>
      <c r="XDD304" s="228"/>
      <c r="XDE304" s="229"/>
      <c r="XDF304" s="230"/>
      <c r="XDG304" s="230"/>
      <c r="XDH304" s="291"/>
      <c r="XDI304" s="228"/>
      <c r="XDJ304" s="229"/>
      <c r="XDK304" s="230"/>
      <c r="XDL304" s="230"/>
      <c r="XDM304" s="291"/>
      <c r="XDN304" s="228"/>
      <c r="XDO304" s="229"/>
      <c r="XDP304" s="230"/>
      <c r="XDQ304" s="230"/>
      <c r="XDR304" s="291"/>
      <c r="XDS304" s="228"/>
      <c r="XDT304" s="229"/>
      <c r="XDU304" s="230"/>
      <c r="XDV304" s="230"/>
      <c r="XDW304" s="291"/>
      <c r="XDX304" s="228"/>
      <c r="XDY304" s="229"/>
      <c r="XDZ304" s="230"/>
      <c r="XEA304" s="230"/>
      <c r="XEB304" s="291"/>
      <c r="XEC304" s="228"/>
      <c r="XED304" s="229"/>
      <c r="XEE304" s="230"/>
      <c r="XEF304" s="230"/>
      <c r="XEG304" s="291"/>
      <c r="XEH304" s="228"/>
      <c r="XEI304" s="229"/>
      <c r="XEJ304" s="230"/>
      <c r="XEK304" s="230"/>
      <c r="XEL304" s="291"/>
      <c r="XEM304" s="228"/>
      <c r="XEN304" s="229"/>
      <c r="XEO304" s="230"/>
      <c r="XEP304" s="230"/>
      <c r="XEQ304" s="291"/>
      <c r="XER304" s="228"/>
      <c r="XES304" s="229"/>
      <c r="XET304" s="230"/>
      <c r="XEU304" s="230"/>
    </row>
    <row r="305" spans="1:16375">
      <c r="A305" s="345" t="s">
        <v>413</v>
      </c>
      <c r="B305" s="346" t="s">
        <v>414</v>
      </c>
      <c r="C305" s="347">
        <v>229941.88999999996</v>
      </c>
      <c r="D305" s="347">
        <v>11654954.613000004</v>
      </c>
      <c r="E305" s="364" t="s">
        <v>7946</v>
      </c>
      <c r="F305" s="256">
        <v>325</v>
      </c>
      <c r="G305" s="279"/>
      <c r="H305" s="280"/>
      <c r="I305" s="281"/>
      <c r="J305" s="281"/>
      <c r="K305" s="293"/>
      <c r="L305" s="279"/>
      <c r="M305" s="280"/>
      <c r="N305" s="281"/>
      <c r="O305" s="281"/>
      <c r="P305" s="293"/>
      <c r="Q305" s="279"/>
      <c r="R305" s="280"/>
      <c r="S305" s="281"/>
      <c r="T305" s="281"/>
      <c r="U305" s="293"/>
      <c r="V305" s="279"/>
      <c r="W305" s="280"/>
      <c r="X305" s="281"/>
      <c r="Y305" s="281"/>
      <c r="Z305" s="293"/>
      <c r="AA305" s="279"/>
      <c r="AB305" s="280"/>
      <c r="AC305" s="281"/>
      <c r="AD305" s="281"/>
      <c r="AE305" s="293"/>
      <c r="AF305" s="279"/>
      <c r="AG305" s="280"/>
      <c r="AH305" s="281"/>
      <c r="AI305" s="281"/>
      <c r="AJ305" s="293"/>
      <c r="AK305" s="279"/>
      <c r="AL305" s="280"/>
      <c r="AM305" s="281"/>
      <c r="AN305" s="281"/>
      <c r="AO305" s="293"/>
      <c r="AP305" s="279"/>
      <c r="AQ305" s="280"/>
      <c r="AR305" s="281"/>
      <c r="AS305" s="281"/>
      <c r="AT305" s="293"/>
      <c r="AU305" s="279"/>
      <c r="AV305" s="280"/>
      <c r="AW305" s="281"/>
      <c r="AX305" s="281"/>
      <c r="AY305" s="293"/>
      <c r="AZ305" s="279"/>
      <c r="BA305" s="280"/>
      <c r="BB305" s="281"/>
      <c r="BC305" s="281"/>
      <c r="BD305" s="293"/>
      <c r="BE305" s="279"/>
      <c r="BF305" s="280"/>
      <c r="BG305" s="281"/>
      <c r="BH305" s="281"/>
      <c r="BI305" s="293"/>
      <c r="BJ305" s="279"/>
      <c r="BK305" s="280"/>
      <c r="BL305" s="281"/>
      <c r="BM305" s="281"/>
      <c r="BN305" s="293"/>
      <c r="BO305" s="279"/>
      <c r="BP305" s="280"/>
      <c r="BQ305" s="281"/>
      <c r="BR305" s="281"/>
      <c r="BS305" s="293"/>
      <c r="BT305" s="279"/>
      <c r="BU305" s="280"/>
      <c r="BV305" s="281"/>
      <c r="BW305" s="281"/>
      <c r="BX305" s="293"/>
      <c r="BY305" s="279"/>
      <c r="BZ305" s="280"/>
      <c r="CA305" s="281"/>
      <c r="CB305" s="281"/>
      <c r="CC305" s="293"/>
      <c r="CD305" s="279"/>
      <c r="CE305" s="280"/>
      <c r="CF305" s="281"/>
      <c r="CG305" s="281"/>
      <c r="CH305" s="293"/>
      <c r="CI305" s="279"/>
      <c r="CJ305" s="280"/>
      <c r="CK305" s="281"/>
      <c r="CL305" s="281"/>
      <c r="CM305" s="293"/>
      <c r="CN305" s="279"/>
      <c r="CO305" s="280"/>
      <c r="CP305" s="281"/>
      <c r="CQ305" s="281"/>
      <c r="CR305" s="293"/>
      <c r="CS305" s="279"/>
      <c r="CT305" s="280"/>
      <c r="CU305" s="281"/>
      <c r="CV305" s="281"/>
      <c r="CW305" s="293"/>
      <c r="CX305" s="279"/>
      <c r="CY305" s="280"/>
      <c r="CZ305" s="281"/>
      <c r="DA305" s="281"/>
      <c r="DB305" s="293"/>
      <c r="DC305" s="279"/>
      <c r="DD305" s="280"/>
      <c r="DE305" s="281"/>
      <c r="DF305" s="281"/>
      <c r="DG305" s="293"/>
      <c r="DH305" s="279"/>
      <c r="DI305" s="280"/>
      <c r="DJ305" s="281"/>
      <c r="DK305" s="281"/>
      <c r="DL305" s="293"/>
      <c r="DM305" s="279"/>
      <c r="DN305" s="280"/>
      <c r="DO305" s="281"/>
      <c r="DP305" s="281"/>
      <c r="DQ305" s="293"/>
      <c r="DR305" s="279"/>
      <c r="DS305" s="280"/>
      <c r="DT305" s="281"/>
      <c r="DU305" s="281"/>
      <c r="DV305" s="293"/>
      <c r="DW305" s="279"/>
      <c r="DX305" s="280"/>
      <c r="DY305" s="281"/>
      <c r="DZ305" s="281"/>
      <c r="EA305" s="293"/>
      <c r="EB305" s="279"/>
      <c r="EC305" s="280"/>
      <c r="ED305" s="281"/>
      <c r="EE305" s="281"/>
      <c r="EF305" s="293"/>
      <c r="EG305" s="279"/>
      <c r="EH305" s="280"/>
      <c r="EI305" s="281"/>
      <c r="EJ305" s="281"/>
      <c r="EK305" s="293"/>
      <c r="EL305" s="279"/>
      <c r="EM305" s="280"/>
      <c r="EN305" s="281"/>
      <c r="EO305" s="281"/>
      <c r="EP305" s="293"/>
      <c r="EQ305" s="279"/>
      <c r="ER305" s="280"/>
      <c r="ES305" s="281"/>
      <c r="ET305" s="281"/>
      <c r="EU305" s="293"/>
      <c r="EV305" s="279"/>
      <c r="EW305" s="280"/>
      <c r="EX305" s="281"/>
      <c r="EY305" s="281"/>
      <c r="EZ305" s="293"/>
      <c r="FA305" s="279"/>
      <c r="FB305" s="280"/>
      <c r="FC305" s="281"/>
      <c r="FD305" s="281"/>
      <c r="FE305" s="293"/>
      <c r="FF305" s="279"/>
      <c r="FG305" s="280"/>
      <c r="FH305" s="281"/>
      <c r="FI305" s="281"/>
      <c r="FJ305" s="293"/>
      <c r="FK305" s="279"/>
      <c r="FL305" s="280"/>
      <c r="FM305" s="281"/>
      <c r="FN305" s="281"/>
      <c r="FO305" s="293"/>
      <c r="FP305" s="279"/>
      <c r="FQ305" s="280"/>
      <c r="FR305" s="281"/>
      <c r="FS305" s="281"/>
      <c r="FT305" s="293"/>
      <c r="FU305" s="279"/>
      <c r="FV305" s="280"/>
      <c r="FW305" s="281"/>
      <c r="FX305" s="281"/>
      <c r="FY305" s="293"/>
      <c r="FZ305" s="279"/>
      <c r="GA305" s="280"/>
      <c r="GB305" s="281"/>
      <c r="GC305" s="281"/>
      <c r="GD305" s="293"/>
      <c r="GE305" s="279"/>
      <c r="GF305" s="280"/>
      <c r="GG305" s="281"/>
      <c r="GH305" s="281"/>
      <c r="GI305" s="293"/>
      <c r="GJ305" s="279"/>
      <c r="GK305" s="280"/>
      <c r="GL305" s="281"/>
      <c r="GM305" s="281"/>
      <c r="GN305" s="293"/>
      <c r="GO305" s="279"/>
      <c r="GP305" s="280"/>
      <c r="GQ305" s="281"/>
      <c r="GR305" s="281"/>
      <c r="GS305" s="293"/>
      <c r="GT305" s="279"/>
      <c r="GU305" s="280"/>
      <c r="GV305" s="281"/>
      <c r="GW305" s="281"/>
      <c r="GX305" s="293"/>
      <c r="GY305" s="279"/>
      <c r="GZ305" s="280"/>
      <c r="HA305" s="281"/>
      <c r="HB305" s="281"/>
      <c r="HC305" s="293"/>
      <c r="HD305" s="279"/>
      <c r="HE305" s="280"/>
      <c r="HF305" s="281"/>
      <c r="HG305" s="281"/>
      <c r="HH305" s="293"/>
      <c r="HI305" s="279"/>
      <c r="HJ305" s="280"/>
      <c r="HK305" s="281"/>
      <c r="HL305" s="281"/>
      <c r="HM305" s="293"/>
      <c r="HN305" s="279"/>
      <c r="HO305" s="280"/>
      <c r="HP305" s="281"/>
      <c r="HQ305" s="281"/>
      <c r="HR305" s="293"/>
      <c r="HS305" s="279"/>
      <c r="HT305" s="280"/>
      <c r="HU305" s="281"/>
      <c r="HV305" s="281"/>
      <c r="HW305" s="293"/>
      <c r="HX305" s="279"/>
      <c r="HY305" s="280"/>
      <c r="HZ305" s="281"/>
      <c r="IA305" s="281"/>
      <c r="IB305" s="293"/>
      <c r="IC305" s="279"/>
      <c r="ID305" s="280"/>
      <c r="IE305" s="281"/>
      <c r="IF305" s="281"/>
      <c r="IG305" s="293"/>
      <c r="IH305" s="279"/>
      <c r="II305" s="280"/>
      <c r="IJ305" s="281"/>
      <c r="IK305" s="281"/>
      <c r="IL305" s="293"/>
      <c r="IM305" s="279"/>
      <c r="IN305" s="280"/>
      <c r="IO305" s="281"/>
      <c r="IP305" s="281"/>
      <c r="IQ305" s="293"/>
      <c r="IR305" s="279"/>
      <c r="IS305" s="280"/>
      <c r="IT305" s="281"/>
      <c r="IU305" s="281"/>
      <c r="IV305" s="293"/>
      <c r="IW305" s="279"/>
      <c r="IX305" s="280"/>
      <c r="IY305" s="281"/>
      <c r="IZ305" s="281"/>
      <c r="JA305" s="293"/>
      <c r="JB305" s="279"/>
      <c r="JC305" s="280"/>
      <c r="JD305" s="281"/>
      <c r="JE305" s="281"/>
      <c r="JF305" s="293"/>
      <c r="JG305" s="279"/>
      <c r="JH305" s="280"/>
      <c r="JI305" s="281"/>
      <c r="JJ305" s="281"/>
      <c r="JK305" s="293"/>
      <c r="JL305" s="279"/>
      <c r="JM305" s="280"/>
      <c r="JN305" s="281"/>
      <c r="JO305" s="281"/>
      <c r="JP305" s="293"/>
      <c r="JQ305" s="279"/>
      <c r="JR305" s="280"/>
      <c r="JS305" s="281"/>
      <c r="JT305" s="281"/>
      <c r="JU305" s="293"/>
      <c r="JV305" s="279"/>
      <c r="JW305" s="280"/>
      <c r="JX305" s="281"/>
      <c r="JY305" s="281"/>
      <c r="JZ305" s="293"/>
      <c r="KA305" s="279"/>
      <c r="KB305" s="280"/>
      <c r="KC305" s="281"/>
      <c r="KD305" s="281"/>
      <c r="KE305" s="293"/>
      <c r="KF305" s="279"/>
      <c r="KG305" s="280"/>
      <c r="KH305" s="281"/>
      <c r="KI305" s="281"/>
      <c r="KJ305" s="293"/>
      <c r="KK305" s="279"/>
      <c r="KL305" s="280"/>
      <c r="KM305" s="281"/>
      <c r="KN305" s="281"/>
      <c r="KO305" s="293"/>
      <c r="KP305" s="279"/>
      <c r="KQ305" s="280"/>
      <c r="KR305" s="281"/>
      <c r="KS305" s="281"/>
      <c r="KT305" s="293"/>
      <c r="KU305" s="279"/>
      <c r="KV305" s="280"/>
      <c r="KW305" s="281"/>
      <c r="KX305" s="281"/>
      <c r="KY305" s="293"/>
      <c r="KZ305" s="279"/>
      <c r="LA305" s="280"/>
      <c r="LB305" s="281"/>
      <c r="LC305" s="281"/>
      <c r="LD305" s="293"/>
      <c r="LE305" s="279"/>
      <c r="LF305" s="280"/>
      <c r="LG305" s="281"/>
      <c r="LH305" s="281"/>
      <c r="LI305" s="293"/>
      <c r="LJ305" s="279"/>
      <c r="LK305" s="280"/>
      <c r="LL305" s="281"/>
      <c r="LM305" s="281"/>
      <c r="LN305" s="293"/>
      <c r="LO305" s="279"/>
      <c r="LP305" s="280"/>
      <c r="LQ305" s="281"/>
      <c r="LR305" s="281"/>
      <c r="LS305" s="293"/>
      <c r="LT305" s="279"/>
      <c r="LU305" s="280"/>
      <c r="LV305" s="281"/>
      <c r="LW305" s="281"/>
      <c r="LX305" s="293"/>
      <c r="LY305" s="279"/>
      <c r="LZ305" s="280"/>
      <c r="MA305" s="281"/>
      <c r="MB305" s="281"/>
      <c r="MC305" s="293"/>
      <c r="MD305" s="279"/>
      <c r="ME305" s="280"/>
      <c r="MF305" s="281"/>
      <c r="MG305" s="281"/>
      <c r="MH305" s="293"/>
      <c r="MI305" s="279"/>
      <c r="MJ305" s="280"/>
      <c r="MK305" s="281"/>
      <c r="ML305" s="281"/>
      <c r="MM305" s="293"/>
      <c r="MN305" s="279"/>
      <c r="MO305" s="280"/>
      <c r="MP305" s="281"/>
      <c r="MQ305" s="281"/>
      <c r="MR305" s="293"/>
      <c r="MS305" s="279"/>
      <c r="MT305" s="280"/>
      <c r="MU305" s="281"/>
      <c r="MV305" s="281"/>
      <c r="MW305" s="293"/>
      <c r="MX305" s="279"/>
      <c r="MY305" s="280"/>
      <c r="MZ305" s="281"/>
      <c r="NA305" s="281"/>
      <c r="NB305" s="293"/>
      <c r="NC305" s="279"/>
      <c r="ND305" s="280"/>
      <c r="NE305" s="281"/>
      <c r="NF305" s="281"/>
      <c r="NG305" s="293"/>
      <c r="NH305" s="279"/>
      <c r="NI305" s="280"/>
      <c r="NJ305" s="281"/>
      <c r="NK305" s="281"/>
      <c r="NL305" s="293"/>
      <c r="NM305" s="279"/>
      <c r="NN305" s="280"/>
      <c r="NO305" s="281"/>
      <c r="NP305" s="281"/>
      <c r="NQ305" s="293"/>
      <c r="NR305" s="279"/>
      <c r="NS305" s="280"/>
      <c r="NT305" s="281"/>
      <c r="NU305" s="281"/>
      <c r="NV305" s="293"/>
      <c r="NW305" s="279"/>
      <c r="NX305" s="280"/>
      <c r="NY305" s="281"/>
      <c r="NZ305" s="281"/>
      <c r="OA305" s="293"/>
      <c r="OB305" s="279"/>
      <c r="OC305" s="280"/>
      <c r="OD305" s="281"/>
      <c r="OE305" s="281"/>
      <c r="OF305" s="293"/>
      <c r="OG305" s="279"/>
      <c r="OH305" s="280"/>
      <c r="OI305" s="281"/>
      <c r="OJ305" s="281"/>
      <c r="OK305" s="293"/>
      <c r="OL305" s="279"/>
      <c r="OM305" s="280"/>
      <c r="ON305" s="281"/>
      <c r="OO305" s="281"/>
      <c r="OP305" s="293"/>
      <c r="OQ305" s="279"/>
      <c r="OR305" s="280"/>
      <c r="OS305" s="281"/>
      <c r="OT305" s="281"/>
      <c r="OU305" s="293"/>
      <c r="OV305" s="279"/>
      <c r="OW305" s="280"/>
      <c r="OX305" s="281"/>
      <c r="OY305" s="281"/>
      <c r="OZ305" s="293"/>
      <c r="PA305" s="279"/>
      <c r="PB305" s="280"/>
      <c r="PC305" s="281"/>
      <c r="PD305" s="281"/>
      <c r="PE305" s="293"/>
      <c r="PF305" s="279"/>
      <c r="PG305" s="280"/>
      <c r="PH305" s="281"/>
      <c r="PI305" s="281"/>
      <c r="PJ305" s="293"/>
      <c r="PK305" s="279"/>
      <c r="PL305" s="280"/>
      <c r="PM305" s="281"/>
      <c r="PN305" s="281"/>
      <c r="PO305" s="293"/>
      <c r="PP305" s="279"/>
      <c r="PQ305" s="280"/>
      <c r="PR305" s="281"/>
      <c r="PS305" s="281"/>
      <c r="PT305" s="293"/>
      <c r="PU305" s="279"/>
      <c r="PV305" s="280"/>
      <c r="PW305" s="281"/>
      <c r="PX305" s="281"/>
      <c r="PY305" s="293"/>
      <c r="PZ305" s="279"/>
      <c r="QA305" s="280"/>
      <c r="QB305" s="281"/>
      <c r="QC305" s="281"/>
      <c r="QD305" s="293"/>
      <c r="QE305" s="279"/>
      <c r="QF305" s="280"/>
      <c r="QG305" s="281"/>
      <c r="QH305" s="281"/>
      <c r="QI305" s="293"/>
      <c r="QJ305" s="279"/>
      <c r="QK305" s="280"/>
      <c r="QL305" s="281"/>
      <c r="QM305" s="281"/>
      <c r="QN305" s="293"/>
      <c r="QO305" s="279"/>
      <c r="QP305" s="280"/>
      <c r="QQ305" s="281"/>
      <c r="QR305" s="281"/>
      <c r="QS305" s="293"/>
      <c r="QT305" s="279"/>
      <c r="QU305" s="280"/>
      <c r="QV305" s="281"/>
      <c r="QW305" s="281"/>
      <c r="QX305" s="293"/>
      <c r="QY305" s="279"/>
      <c r="QZ305" s="280"/>
      <c r="RA305" s="281"/>
      <c r="RB305" s="281"/>
      <c r="RC305" s="293"/>
      <c r="RD305" s="279"/>
      <c r="RE305" s="280"/>
      <c r="RF305" s="281"/>
      <c r="RG305" s="281"/>
      <c r="RH305" s="293"/>
      <c r="RI305" s="279"/>
      <c r="RJ305" s="280"/>
      <c r="RK305" s="281"/>
      <c r="RL305" s="281"/>
      <c r="RM305" s="293"/>
      <c r="RN305" s="279"/>
      <c r="RO305" s="280"/>
      <c r="RP305" s="281"/>
      <c r="RQ305" s="281"/>
      <c r="RR305" s="293"/>
      <c r="RS305" s="279"/>
      <c r="RT305" s="280"/>
      <c r="RU305" s="281"/>
      <c r="RV305" s="281"/>
      <c r="RW305" s="293"/>
      <c r="RX305" s="279"/>
      <c r="RY305" s="280"/>
      <c r="RZ305" s="281"/>
      <c r="SA305" s="281"/>
      <c r="SB305" s="293"/>
      <c r="SC305" s="279"/>
      <c r="SD305" s="280"/>
      <c r="SE305" s="281"/>
      <c r="SF305" s="281"/>
      <c r="SG305" s="293"/>
      <c r="SH305" s="279"/>
      <c r="SI305" s="280"/>
      <c r="SJ305" s="281"/>
      <c r="SK305" s="281"/>
      <c r="SL305" s="293"/>
      <c r="SM305" s="279"/>
      <c r="SN305" s="280"/>
      <c r="SO305" s="281"/>
      <c r="SP305" s="281"/>
      <c r="SQ305" s="293"/>
      <c r="SR305" s="279"/>
      <c r="SS305" s="280"/>
      <c r="ST305" s="281"/>
      <c r="SU305" s="281"/>
      <c r="SV305" s="293"/>
      <c r="SW305" s="279"/>
      <c r="SX305" s="280"/>
      <c r="SY305" s="281"/>
      <c r="SZ305" s="281"/>
      <c r="TA305" s="293"/>
      <c r="TB305" s="279"/>
      <c r="TC305" s="280"/>
      <c r="TD305" s="281"/>
      <c r="TE305" s="281"/>
      <c r="TF305" s="293"/>
      <c r="TG305" s="279"/>
      <c r="TH305" s="280"/>
      <c r="TI305" s="281"/>
      <c r="TJ305" s="281"/>
      <c r="TK305" s="293"/>
      <c r="TL305" s="279"/>
      <c r="TM305" s="280"/>
      <c r="TN305" s="281"/>
      <c r="TO305" s="281"/>
      <c r="TP305" s="293"/>
      <c r="TQ305" s="279"/>
      <c r="TR305" s="280"/>
      <c r="TS305" s="281"/>
      <c r="TT305" s="281"/>
      <c r="TU305" s="293"/>
      <c r="TV305" s="279"/>
      <c r="TW305" s="280"/>
      <c r="TX305" s="281"/>
      <c r="TY305" s="281"/>
      <c r="TZ305" s="293"/>
      <c r="UA305" s="279"/>
      <c r="UB305" s="280"/>
      <c r="UC305" s="281"/>
      <c r="UD305" s="281"/>
      <c r="UE305" s="293"/>
      <c r="UF305" s="279"/>
      <c r="UG305" s="280"/>
      <c r="UH305" s="281"/>
      <c r="UI305" s="281"/>
      <c r="UJ305" s="293"/>
      <c r="UK305" s="279"/>
      <c r="UL305" s="280"/>
      <c r="UM305" s="281"/>
      <c r="UN305" s="281"/>
      <c r="UO305" s="293"/>
      <c r="UP305" s="279"/>
      <c r="UQ305" s="280"/>
      <c r="UR305" s="281"/>
      <c r="US305" s="281"/>
      <c r="UT305" s="293"/>
      <c r="UU305" s="279"/>
      <c r="UV305" s="280"/>
      <c r="UW305" s="281"/>
      <c r="UX305" s="281"/>
      <c r="UY305" s="293"/>
      <c r="UZ305" s="279"/>
      <c r="VA305" s="280"/>
      <c r="VB305" s="281"/>
      <c r="VC305" s="281"/>
      <c r="VD305" s="293"/>
      <c r="VE305" s="279"/>
      <c r="VF305" s="280"/>
      <c r="VG305" s="281"/>
      <c r="VH305" s="281"/>
      <c r="VI305" s="293"/>
      <c r="VJ305" s="279"/>
      <c r="VK305" s="280"/>
      <c r="VL305" s="281"/>
      <c r="VM305" s="281"/>
      <c r="VN305" s="293"/>
      <c r="VO305" s="279"/>
      <c r="VP305" s="280"/>
      <c r="VQ305" s="281"/>
      <c r="VR305" s="281"/>
      <c r="VS305" s="293"/>
      <c r="VT305" s="279"/>
      <c r="VU305" s="280"/>
      <c r="VV305" s="281"/>
      <c r="VW305" s="281"/>
      <c r="VX305" s="293"/>
      <c r="VY305" s="279"/>
      <c r="VZ305" s="280"/>
      <c r="WA305" s="281"/>
      <c r="WB305" s="281"/>
      <c r="WC305" s="293"/>
      <c r="WD305" s="279"/>
      <c r="WE305" s="280"/>
      <c r="WF305" s="281"/>
      <c r="WG305" s="281"/>
      <c r="WH305" s="293"/>
      <c r="WI305" s="279"/>
      <c r="WJ305" s="280"/>
      <c r="WK305" s="281"/>
      <c r="WL305" s="281"/>
      <c r="WM305" s="293"/>
      <c r="WN305" s="279"/>
      <c r="WO305" s="280"/>
      <c r="WP305" s="281"/>
      <c r="WQ305" s="281"/>
      <c r="WR305" s="293"/>
      <c r="WS305" s="279"/>
      <c r="WT305" s="280"/>
      <c r="WU305" s="281"/>
      <c r="WV305" s="281"/>
      <c r="WW305" s="293"/>
      <c r="WX305" s="279"/>
      <c r="WY305" s="280"/>
      <c r="WZ305" s="281"/>
      <c r="XA305" s="281"/>
      <c r="XB305" s="293"/>
      <c r="XC305" s="279"/>
      <c r="XD305" s="280"/>
      <c r="XE305" s="281"/>
      <c r="XF305" s="281"/>
      <c r="XG305" s="293"/>
      <c r="XH305" s="279"/>
      <c r="XI305" s="280"/>
      <c r="XJ305" s="281"/>
      <c r="XK305" s="281"/>
      <c r="XL305" s="293"/>
      <c r="XM305" s="279"/>
      <c r="XN305" s="280"/>
      <c r="XO305" s="281"/>
      <c r="XP305" s="281"/>
      <c r="XQ305" s="293"/>
      <c r="XR305" s="279"/>
      <c r="XS305" s="280"/>
      <c r="XT305" s="281"/>
      <c r="XU305" s="281"/>
      <c r="XV305" s="293"/>
      <c r="XW305" s="279"/>
      <c r="XX305" s="280"/>
      <c r="XY305" s="281"/>
      <c r="XZ305" s="281"/>
      <c r="YA305" s="293"/>
      <c r="YB305" s="279"/>
      <c r="YC305" s="280"/>
      <c r="YD305" s="281"/>
      <c r="YE305" s="281"/>
      <c r="YF305" s="293"/>
      <c r="YG305" s="279"/>
      <c r="YH305" s="280"/>
      <c r="YI305" s="281"/>
      <c r="YJ305" s="281"/>
      <c r="YK305" s="293"/>
      <c r="YL305" s="279"/>
      <c r="YM305" s="280"/>
      <c r="YN305" s="281"/>
      <c r="YO305" s="281"/>
      <c r="YP305" s="293"/>
      <c r="YQ305" s="279"/>
      <c r="YR305" s="280"/>
      <c r="YS305" s="281"/>
      <c r="YT305" s="281"/>
      <c r="YU305" s="293"/>
      <c r="YV305" s="279"/>
      <c r="YW305" s="280"/>
      <c r="YX305" s="281"/>
      <c r="YY305" s="281"/>
      <c r="YZ305" s="293"/>
      <c r="ZA305" s="279"/>
      <c r="ZB305" s="280"/>
      <c r="ZC305" s="281"/>
      <c r="ZD305" s="281"/>
      <c r="ZE305" s="293"/>
      <c r="ZF305" s="279"/>
      <c r="ZG305" s="280"/>
      <c r="ZH305" s="281"/>
      <c r="ZI305" s="281"/>
      <c r="ZJ305" s="293"/>
      <c r="ZK305" s="279"/>
      <c r="ZL305" s="280"/>
      <c r="ZM305" s="281"/>
      <c r="ZN305" s="281"/>
      <c r="ZO305" s="293"/>
      <c r="ZP305" s="279"/>
      <c r="ZQ305" s="280"/>
      <c r="ZR305" s="281"/>
      <c r="ZS305" s="281"/>
      <c r="ZT305" s="293"/>
      <c r="ZU305" s="279"/>
      <c r="ZV305" s="280"/>
      <c r="ZW305" s="281"/>
      <c r="ZX305" s="281"/>
      <c r="ZY305" s="293"/>
      <c r="ZZ305" s="279"/>
      <c r="AAA305" s="280"/>
      <c r="AAB305" s="281"/>
      <c r="AAC305" s="281"/>
      <c r="AAD305" s="293"/>
      <c r="AAE305" s="279"/>
      <c r="AAF305" s="280"/>
      <c r="AAG305" s="281"/>
      <c r="AAH305" s="281"/>
      <c r="AAI305" s="293"/>
      <c r="AAJ305" s="279"/>
      <c r="AAK305" s="280"/>
      <c r="AAL305" s="281"/>
      <c r="AAM305" s="281"/>
      <c r="AAN305" s="293"/>
      <c r="AAO305" s="279"/>
      <c r="AAP305" s="280"/>
      <c r="AAQ305" s="281"/>
      <c r="AAR305" s="281"/>
      <c r="AAS305" s="293"/>
      <c r="AAT305" s="279"/>
      <c r="AAU305" s="280"/>
      <c r="AAV305" s="281"/>
      <c r="AAW305" s="281"/>
      <c r="AAX305" s="293"/>
      <c r="AAY305" s="279"/>
      <c r="AAZ305" s="280"/>
      <c r="ABA305" s="281"/>
      <c r="ABB305" s="281"/>
      <c r="ABC305" s="293"/>
      <c r="ABD305" s="279"/>
      <c r="ABE305" s="280"/>
      <c r="ABF305" s="281"/>
      <c r="ABG305" s="281"/>
      <c r="ABH305" s="293"/>
      <c r="ABI305" s="279"/>
      <c r="ABJ305" s="280"/>
      <c r="ABK305" s="281"/>
      <c r="ABL305" s="281"/>
      <c r="ABM305" s="293"/>
      <c r="ABN305" s="279"/>
      <c r="ABO305" s="280"/>
      <c r="ABP305" s="281"/>
      <c r="ABQ305" s="281"/>
      <c r="ABR305" s="293"/>
      <c r="ABS305" s="279"/>
      <c r="ABT305" s="280"/>
      <c r="ABU305" s="281"/>
      <c r="ABV305" s="281"/>
      <c r="ABW305" s="293"/>
      <c r="ABX305" s="279"/>
      <c r="ABY305" s="280"/>
      <c r="ABZ305" s="281"/>
      <c r="ACA305" s="281"/>
      <c r="ACB305" s="293"/>
      <c r="ACC305" s="279"/>
      <c r="ACD305" s="280"/>
      <c r="ACE305" s="281"/>
      <c r="ACF305" s="281"/>
      <c r="ACG305" s="293"/>
      <c r="ACH305" s="279"/>
      <c r="ACI305" s="280"/>
      <c r="ACJ305" s="281"/>
      <c r="ACK305" s="281"/>
      <c r="ACL305" s="293"/>
      <c r="ACM305" s="279"/>
      <c r="ACN305" s="280"/>
      <c r="ACO305" s="281"/>
      <c r="ACP305" s="281"/>
      <c r="ACQ305" s="293"/>
      <c r="ACR305" s="279"/>
      <c r="ACS305" s="280"/>
      <c r="ACT305" s="281"/>
      <c r="ACU305" s="281"/>
      <c r="ACV305" s="293"/>
      <c r="ACW305" s="279"/>
      <c r="ACX305" s="280"/>
      <c r="ACY305" s="281"/>
      <c r="ACZ305" s="281"/>
      <c r="ADA305" s="293"/>
      <c r="ADB305" s="279"/>
      <c r="ADC305" s="280"/>
      <c r="ADD305" s="281"/>
      <c r="ADE305" s="281"/>
      <c r="ADF305" s="293"/>
      <c r="ADG305" s="279"/>
      <c r="ADH305" s="280"/>
      <c r="ADI305" s="281"/>
      <c r="ADJ305" s="281"/>
      <c r="ADK305" s="293"/>
      <c r="ADL305" s="279"/>
      <c r="ADM305" s="280"/>
      <c r="ADN305" s="281"/>
      <c r="ADO305" s="281"/>
      <c r="ADP305" s="293"/>
      <c r="ADQ305" s="279"/>
      <c r="ADR305" s="280"/>
      <c r="ADS305" s="281"/>
      <c r="ADT305" s="281"/>
      <c r="ADU305" s="293"/>
      <c r="ADV305" s="279"/>
      <c r="ADW305" s="280"/>
      <c r="ADX305" s="281"/>
      <c r="ADY305" s="281"/>
      <c r="ADZ305" s="293"/>
      <c r="AEA305" s="279"/>
      <c r="AEB305" s="280"/>
      <c r="AEC305" s="281"/>
      <c r="AED305" s="281"/>
      <c r="AEE305" s="293"/>
      <c r="AEF305" s="279"/>
      <c r="AEG305" s="280"/>
      <c r="AEH305" s="281"/>
      <c r="AEI305" s="281"/>
      <c r="AEJ305" s="293"/>
      <c r="AEK305" s="279"/>
      <c r="AEL305" s="280"/>
      <c r="AEM305" s="281"/>
      <c r="AEN305" s="281"/>
      <c r="AEO305" s="293"/>
      <c r="AEP305" s="279"/>
      <c r="AEQ305" s="280"/>
      <c r="AER305" s="281"/>
      <c r="AES305" s="281"/>
      <c r="AET305" s="293"/>
      <c r="AEU305" s="279"/>
      <c r="AEV305" s="280"/>
      <c r="AEW305" s="281"/>
      <c r="AEX305" s="281"/>
      <c r="AEY305" s="293"/>
      <c r="AEZ305" s="279"/>
      <c r="AFA305" s="280"/>
      <c r="AFB305" s="281"/>
      <c r="AFC305" s="281"/>
      <c r="AFD305" s="293"/>
      <c r="AFE305" s="279"/>
      <c r="AFF305" s="280"/>
      <c r="AFG305" s="281"/>
      <c r="AFH305" s="281"/>
      <c r="AFI305" s="293"/>
      <c r="AFJ305" s="279"/>
      <c r="AFK305" s="280"/>
      <c r="AFL305" s="281"/>
      <c r="AFM305" s="281"/>
      <c r="AFN305" s="293"/>
      <c r="AFO305" s="279"/>
      <c r="AFP305" s="280"/>
      <c r="AFQ305" s="281"/>
      <c r="AFR305" s="281"/>
      <c r="AFS305" s="293"/>
      <c r="AFT305" s="279"/>
      <c r="AFU305" s="280"/>
      <c r="AFV305" s="281"/>
      <c r="AFW305" s="281"/>
      <c r="AFX305" s="293"/>
      <c r="AFY305" s="279"/>
      <c r="AFZ305" s="280"/>
      <c r="AGA305" s="281"/>
      <c r="AGB305" s="281"/>
      <c r="AGC305" s="293"/>
      <c r="AGD305" s="279"/>
      <c r="AGE305" s="280"/>
      <c r="AGF305" s="281"/>
      <c r="AGG305" s="281"/>
      <c r="AGH305" s="293"/>
      <c r="AGI305" s="279"/>
      <c r="AGJ305" s="280"/>
      <c r="AGK305" s="281"/>
      <c r="AGL305" s="281"/>
      <c r="AGM305" s="293"/>
      <c r="AGN305" s="279"/>
      <c r="AGO305" s="280"/>
      <c r="AGP305" s="281"/>
      <c r="AGQ305" s="281"/>
      <c r="AGR305" s="293"/>
      <c r="AGS305" s="279"/>
      <c r="AGT305" s="280"/>
      <c r="AGU305" s="281"/>
      <c r="AGV305" s="281"/>
      <c r="AGW305" s="293"/>
      <c r="AGX305" s="279"/>
      <c r="AGY305" s="280"/>
      <c r="AGZ305" s="281"/>
      <c r="AHA305" s="281"/>
      <c r="AHB305" s="293"/>
      <c r="AHC305" s="279"/>
      <c r="AHD305" s="280"/>
      <c r="AHE305" s="281"/>
      <c r="AHF305" s="281"/>
      <c r="AHG305" s="293"/>
      <c r="AHH305" s="279"/>
      <c r="AHI305" s="280"/>
      <c r="AHJ305" s="281"/>
      <c r="AHK305" s="281"/>
      <c r="AHL305" s="293"/>
      <c r="AHM305" s="279"/>
      <c r="AHN305" s="280"/>
      <c r="AHO305" s="281"/>
      <c r="AHP305" s="281"/>
      <c r="AHQ305" s="293"/>
      <c r="AHR305" s="279"/>
      <c r="AHS305" s="280"/>
      <c r="AHT305" s="281"/>
      <c r="AHU305" s="281"/>
      <c r="AHV305" s="293"/>
      <c r="AHW305" s="279"/>
      <c r="AHX305" s="280"/>
      <c r="AHY305" s="281"/>
      <c r="AHZ305" s="281"/>
      <c r="AIA305" s="293"/>
      <c r="AIB305" s="279"/>
      <c r="AIC305" s="280"/>
      <c r="AID305" s="281"/>
      <c r="AIE305" s="281"/>
      <c r="AIF305" s="293"/>
      <c r="AIG305" s="279"/>
      <c r="AIH305" s="280"/>
      <c r="AII305" s="281"/>
      <c r="AIJ305" s="281"/>
      <c r="AIK305" s="293"/>
      <c r="AIL305" s="279"/>
      <c r="AIM305" s="280"/>
      <c r="AIN305" s="281"/>
      <c r="AIO305" s="281"/>
      <c r="AIP305" s="293"/>
      <c r="AIQ305" s="279"/>
      <c r="AIR305" s="280"/>
      <c r="AIS305" s="281"/>
      <c r="AIT305" s="281"/>
      <c r="AIU305" s="293"/>
      <c r="AIV305" s="279"/>
      <c r="AIW305" s="280"/>
      <c r="AIX305" s="281"/>
      <c r="AIY305" s="281"/>
      <c r="AIZ305" s="293"/>
      <c r="AJA305" s="279"/>
      <c r="AJB305" s="280"/>
      <c r="AJC305" s="281"/>
      <c r="AJD305" s="281"/>
      <c r="AJE305" s="293"/>
      <c r="AJF305" s="279"/>
      <c r="AJG305" s="280"/>
      <c r="AJH305" s="281"/>
      <c r="AJI305" s="281"/>
      <c r="AJJ305" s="293"/>
      <c r="AJK305" s="279"/>
      <c r="AJL305" s="280"/>
      <c r="AJM305" s="281"/>
      <c r="AJN305" s="281"/>
      <c r="AJO305" s="293"/>
      <c r="AJP305" s="279"/>
      <c r="AJQ305" s="280"/>
      <c r="AJR305" s="281"/>
      <c r="AJS305" s="281"/>
      <c r="AJT305" s="293"/>
      <c r="AJU305" s="279"/>
      <c r="AJV305" s="280"/>
      <c r="AJW305" s="281"/>
      <c r="AJX305" s="281"/>
      <c r="AJY305" s="293"/>
      <c r="AJZ305" s="279"/>
      <c r="AKA305" s="280"/>
      <c r="AKB305" s="281"/>
      <c r="AKC305" s="281"/>
      <c r="AKD305" s="293"/>
      <c r="AKE305" s="279"/>
      <c r="AKF305" s="280"/>
      <c r="AKG305" s="281"/>
      <c r="AKH305" s="281"/>
      <c r="AKI305" s="293"/>
      <c r="AKJ305" s="279"/>
      <c r="AKK305" s="280"/>
      <c r="AKL305" s="281"/>
      <c r="AKM305" s="281"/>
      <c r="AKN305" s="293"/>
      <c r="AKO305" s="279"/>
      <c r="AKP305" s="280"/>
      <c r="AKQ305" s="281"/>
      <c r="AKR305" s="281"/>
      <c r="AKS305" s="293"/>
      <c r="AKT305" s="279"/>
      <c r="AKU305" s="280"/>
      <c r="AKV305" s="281"/>
      <c r="AKW305" s="281"/>
      <c r="AKX305" s="293"/>
      <c r="AKY305" s="279"/>
      <c r="AKZ305" s="280"/>
      <c r="ALA305" s="281"/>
      <c r="ALB305" s="281"/>
      <c r="ALC305" s="293"/>
      <c r="ALD305" s="279"/>
      <c r="ALE305" s="280"/>
      <c r="ALF305" s="281"/>
      <c r="ALG305" s="281"/>
      <c r="ALH305" s="293"/>
      <c r="ALI305" s="279"/>
      <c r="ALJ305" s="280"/>
      <c r="ALK305" s="281"/>
      <c r="ALL305" s="281"/>
      <c r="ALM305" s="293"/>
      <c r="ALN305" s="279"/>
      <c r="ALO305" s="280"/>
      <c r="ALP305" s="281"/>
      <c r="ALQ305" s="281"/>
      <c r="ALR305" s="293"/>
      <c r="ALS305" s="279"/>
      <c r="ALT305" s="280"/>
      <c r="ALU305" s="281"/>
      <c r="ALV305" s="281"/>
      <c r="ALW305" s="293"/>
      <c r="ALX305" s="279"/>
      <c r="ALY305" s="280"/>
      <c r="ALZ305" s="281"/>
      <c r="AMA305" s="281"/>
      <c r="AMB305" s="293"/>
      <c r="AMC305" s="279"/>
      <c r="AMD305" s="280"/>
      <c r="AME305" s="281"/>
      <c r="AMF305" s="281"/>
      <c r="AMG305" s="293"/>
      <c r="AMH305" s="279"/>
      <c r="AMI305" s="280"/>
      <c r="AMJ305" s="281"/>
      <c r="AMK305" s="281"/>
      <c r="AML305" s="293"/>
      <c r="AMM305" s="279"/>
      <c r="AMN305" s="280"/>
      <c r="AMO305" s="281"/>
      <c r="AMP305" s="281"/>
      <c r="AMQ305" s="293"/>
      <c r="AMR305" s="279"/>
      <c r="AMS305" s="280"/>
      <c r="AMT305" s="281"/>
      <c r="AMU305" s="281"/>
      <c r="AMV305" s="293"/>
      <c r="AMW305" s="279"/>
      <c r="AMX305" s="280"/>
      <c r="AMY305" s="281"/>
      <c r="AMZ305" s="281"/>
      <c r="ANA305" s="293"/>
      <c r="ANB305" s="279"/>
      <c r="ANC305" s="280"/>
      <c r="AND305" s="281"/>
      <c r="ANE305" s="281"/>
      <c r="ANF305" s="293"/>
      <c r="ANG305" s="279"/>
      <c r="ANH305" s="280"/>
      <c r="ANI305" s="281"/>
      <c r="ANJ305" s="281"/>
      <c r="ANK305" s="293"/>
      <c r="ANL305" s="279"/>
      <c r="ANM305" s="280"/>
      <c r="ANN305" s="281"/>
      <c r="ANO305" s="281"/>
      <c r="ANP305" s="293"/>
      <c r="ANQ305" s="279"/>
      <c r="ANR305" s="280"/>
      <c r="ANS305" s="281"/>
      <c r="ANT305" s="281"/>
      <c r="ANU305" s="293"/>
      <c r="ANV305" s="279"/>
      <c r="ANW305" s="280"/>
      <c r="ANX305" s="281"/>
      <c r="ANY305" s="281"/>
      <c r="ANZ305" s="293"/>
      <c r="AOA305" s="279"/>
      <c r="AOB305" s="280"/>
      <c r="AOC305" s="281"/>
      <c r="AOD305" s="281"/>
      <c r="AOE305" s="293"/>
      <c r="AOF305" s="279"/>
      <c r="AOG305" s="280"/>
      <c r="AOH305" s="281"/>
      <c r="AOI305" s="281"/>
      <c r="AOJ305" s="293"/>
      <c r="AOK305" s="279"/>
      <c r="AOL305" s="280"/>
      <c r="AOM305" s="281"/>
      <c r="AON305" s="281"/>
      <c r="AOO305" s="293"/>
      <c r="AOP305" s="279"/>
      <c r="AOQ305" s="280"/>
      <c r="AOR305" s="281"/>
      <c r="AOS305" s="281"/>
      <c r="AOT305" s="293"/>
      <c r="AOU305" s="279"/>
      <c r="AOV305" s="280"/>
      <c r="AOW305" s="281"/>
      <c r="AOX305" s="281"/>
      <c r="AOY305" s="293"/>
      <c r="AOZ305" s="279"/>
      <c r="APA305" s="280"/>
      <c r="APB305" s="281"/>
      <c r="APC305" s="281"/>
      <c r="APD305" s="293"/>
      <c r="APE305" s="279"/>
      <c r="APF305" s="280"/>
      <c r="APG305" s="281"/>
      <c r="APH305" s="281"/>
      <c r="API305" s="293"/>
      <c r="APJ305" s="279"/>
      <c r="APK305" s="280"/>
      <c r="APL305" s="281"/>
      <c r="APM305" s="281"/>
      <c r="APN305" s="293"/>
      <c r="APO305" s="279"/>
      <c r="APP305" s="280"/>
      <c r="APQ305" s="281"/>
      <c r="APR305" s="281"/>
      <c r="APS305" s="293"/>
      <c r="APT305" s="279"/>
      <c r="APU305" s="280"/>
      <c r="APV305" s="281"/>
      <c r="APW305" s="281"/>
      <c r="APX305" s="293"/>
      <c r="APY305" s="279"/>
      <c r="APZ305" s="280"/>
      <c r="AQA305" s="281"/>
      <c r="AQB305" s="281"/>
      <c r="AQC305" s="293"/>
      <c r="AQD305" s="279"/>
      <c r="AQE305" s="280"/>
      <c r="AQF305" s="281"/>
      <c r="AQG305" s="281"/>
      <c r="AQH305" s="293"/>
      <c r="AQI305" s="279"/>
      <c r="AQJ305" s="280"/>
      <c r="AQK305" s="281"/>
      <c r="AQL305" s="281"/>
      <c r="AQM305" s="293"/>
      <c r="AQN305" s="279"/>
      <c r="AQO305" s="280"/>
      <c r="AQP305" s="281"/>
      <c r="AQQ305" s="281"/>
      <c r="AQR305" s="293"/>
      <c r="AQS305" s="279"/>
      <c r="AQT305" s="280"/>
      <c r="AQU305" s="281"/>
      <c r="AQV305" s="281"/>
      <c r="AQW305" s="293"/>
      <c r="AQX305" s="279"/>
      <c r="AQY305" s="280"/>
      <c r="AQZ305" s="281"/>
      <c r="ARA305" s="281"/>
      <c r="ARB305" s="293"/>
      <c r="ARC305" s="279"/>
      <c r="ARD305" s="280"/>
      <c r="ARE305" s="281"/>
      <c r="ARF305" s="281"/>
      <c r="ARG305" s="293"/>
      <c r="ARH305" s="279"/>
      <c r="ARI305" s="280"/>
      <c r="ARJ305" s="281"/>
      <c r="ARK305" s="281"/>
      <c r="ARL305" s="293"/>
      <c r="ARM305" s="279"/>
      <c r="ARN305" s="280"/>
      <c r="ARO305" s="281"/>
      <c r="ARP305" s="281"/>
      <c r="ARQ305" s="293"/>
      <c r="ARR305" s="279"/>
      <c r="ARS305" s="280"/>
      <c r="ART305" s="281"/>
      <c r="ARU305" s="281"/>
      <c r="ARV305" s="293"/>
      <c r="ARW305" s="279"/>
      <c r="ARX305" s="280"/>
      <c r="ARY305" s="281"/>
      <c r="ARZ305" s="281"/>
      <c r="ASA305" s="293"/>
      <c r="ASB305" s="279"/>
      <c r="ASC305" s="280"/>
      <c r="ASD305" s="281"/>
      <c r="ASE305" s="281"/>
      <c r="ASF305" s="293"/>
      <c r="ASG305" s="279"/>
      <c r="ASH305" s="280"/>
      <c r="ASI305" s="281"/>
      <c r="ASJ305" s="281"/>
      <c r="ASK305" s="293"/>
      <c r="ASL305" s="279"/>
      <c r="ASM305" s="280"/>
      <c r="ASN305" s="281"/>
      <c r="ASO305" s="281"/>
      <c r="ASP305" s="293"/>
      <c r="ASQ305" s="279"/>
      <c r="ASR305" s="280"/>
      <c r="ASS305" s="281"/>
      <c r="AST305" s="281"/>
      <c r="ASU305" s="293"/>
      <c r="ASV305" s="279"/>
      <c r="ASW305" s="280"/>
      <c r="ASX305" s="281"/>
      <c r="ASY305" s="281"/>
      <c r="ASZ305" s="293"/>
      <c r="ATA305" s="279"/>
      <c r="ATB305" s="280"/>
      <c r="ATC305" s="281"/>
      <c r="ATD305" s="281"/>
      <c r="ATE305" s="293"/>
      <c r="ATF305" s="279"/>
      <c r="ATG305" s="280"/>
      <c r="ATH305" s="281"/>
      <c r="ATI305" s="281"/>
      <c r="ATJ305" s="293"/>
      <c r="ATK305" s="279"/>
      <c r="ATL305" s="280"/>
      <c r="ATM305" s="281"/>
      <c r="ATN305" s="281"/>
      <c r="ATO305" s="293"/>
      <c r="ATP305" s="279"/>
      <c r="ATQ305" s="280"/>
      <c r="ATR305" s="281"/>
      <c r="ATS305" s="281"/>
      <c r="ATT305" s="293"/>
      <c r="ATU305" s="279"/>
      <c r="ATV305" s="280"/>
      <c r="ATW305" s="281"/>
      <c r="ATX305" s="281"/>
      <c r="ATY305" s="293"/>
      <c r="ATZ305" s="279"/>
      <c r="AUA305" s="280"/>
      <c r="AUB305" s="281"/>
      <c r="AUC305" s="281"/>
      <c r="AUD305" s="293"/>
      <c r="AUE305" s="279"/>
      <c r="AUF305" s="280"/>
      <c r="AUG305" s="281"/>
      <c r="AUH305" s="281"/>
      <c r="AUI305" s="293"/>
      <c r="AUJ305" s="279"/>
      <c r="AUK305" s="280"/>
      <c r="AUL305" s="281"/>
      <c r="AUM305" s="281"/>
      <c r="AUN305" s="293"/>
      <c r="AUO305" s="279"/>
      <c r="AUP305" s="280"/>
      <c r="AUQ305" s="281"/>
      <c r="AUR305" s="281"/>
      <c r="AUS305" s="293"/>
      <c r="AUT305" s="279"/>
      <c r="AUU305" s="280"/>
      <c r="AUV305" s="281"/>
      <c r="AUW305" s="281"/>
      <c r="AUX305" s="293"/>
      <c r="AUY305" s="279"/>
      <c r="AUZ305" s="280"/>
      <c r="AVA305" s="281"/>
      <c r="AVB305" s="281"/>
      <c r="AVC305" s="293"/>
      <c r="AVD305" s="279"/>
      <c r="AVE305" s="280"/>
      <c r="AVF305" s="281"/>
      <c r="AVG305" s="281"/>
      <c r="AVH305" s="293"/>
      <c r="AVI305" s="279"/>
      <c r="AVJ305" s="280"/>
      <c r="AVK305" s="281"/>
      <c r="AVL305" s="281"/>
      <c r="AVM305" s="295"/>
      <c r="AVN305" s="268"/>
      <c r="AVO305" s="269"/>
      <c r="AVP305" s="270"/>
      <c r="AVQ305" s="270"/>
      <c r="AVR305" s="292"/>
      <c r="AVS305" s="268"/>
      <c r="AVT305" s="269"/>
      <c r="AVU305" s="270"/>
      <c r="AVV305" s="270"/>
      <c r="AVW305" s="292"/>
      <c r="AVX305" s="268"/>
      <c r="AVY305" s="269"/>
      <c r="AVZ305" s="270"/>
      <c r="AWA305" s="270"/>
      <c r="AWB305" s="292"/>
      <c r="AWC305" s="268"/>
      <c r="AWD305" s="269"/>
      <c r="AWE305" s="270"/>
      <c r="AWF305" s="270"/>
      <c r="AWG305" s="292"/>
      <c r="AWH305" s="268"/>
      <c r="AWI305" s="269"/>
      <c r="AWJ305" s="270"/>
      <c r="AWK305" s="270"/>
      <c r="AWL305" s="292"/>
      <c r="AWM305" s="268"/>
      <c r="AWN305" s="269"/>
      <c r="AWO305" s="270"/>
      <c r="AWP305" s="270"/>
      <c r="AWQ305" s="292"/>
      <c r="AWR305" s="268"/>
      <c r="AWS305" s="269"/>
      <c r="AWT305" s="270"/>
      <c r="AWU305" s="270"/>
      <c r="AWV305" s="292"/>
      <c r="AWW305" s="268"/>
      <c r="AWX305" s="269"/>
      <c r="AWY305" s="270"/>
      <c r="AWZ305" s="270"/>
      <c r="AXA305" s="292"/>
      <c r="AXB305" s="268"/>
      <c r="AXC305" s="269"/>
      <c r="AXD305" s="270"/>
      <c r="AXE305" s="270"/>
      <c r="AXF305" s="292"/>
      <c r="AXG305" s="268"/>
      <c r="AXH305" s="269"/>
      <c r="AXI305" s="270"/>
      <c r="AXJ305" s="270"/>
      <c r="AXK305" s="292"/>
      <c r="AXL305" s="268"/>
      <c r="AXM305" s="269"/>
      <c r="AXN305" s="270"/>
      <c r="AXO305" s="270"/>
      <c r="AXP305" s="292"/>
      <c r="AXQ305" s="268"/>
      <c r="AXR305" s="269"/>
      <c r="AXS305" s="270"/>
      <c r="AXT305" s="270"/>
      <c r="AXU305" s="292"/>
      <c r="AXV305" s="268"/>
      <c r="AXW305" s="269"/>
      <c r="AXX305" s="270"/>
      <c r="AXY305" s="270"/>
      <c r="AXZ305" s="292"/>
      <c r="AYA305" s="268"/>
      <c r="AYB305" s="269"/>
      <c r="AYC305" s="270"/>
      <c r="AYD305" s="270"/>
      <c r="AYE305" s="292"/>
      <c r="AYF305" s="268"/>
      <c r="AYG305" s="269"/>
      <c r="AYH305" s="270"/>
      <c r="AYI305" s="270"/>
      <c r="AYJ305" s="292"/>
      <c r="AYK305" s="268"/>
      <c r="AYL305" s="269"/>
      <c r="AYM305" s="270"/>
      <c r="AYN305" s="270"/>
      <c r="AYO305" s="292"/>
      <c r="AYP305" s="268"/>
      <c r="AYQ305" s="269"/>
      <c r="AYR305" s="270"/>
      <c r="AYS305" s="270"/>
      <c r="AYT305" s="292"/>
      <c r="AYU305" s="268"/>
      <c r="AYV305" s="269"/>
      <c r="AYW305" s="270"/>
      <c r="AYX305" s="270"/>
      <c r="AYY305" s="292"/>
      <c r="AYZ305" s="268"/>
      <c r="AZA305" s="269"/>
      <c r="AZB305" s="270"/>
      <c r="AZC305" s="270"/>
      <c r="AZD305" s="292"/>
      <c r="AZE305" s="268"/>
      <c r="AZF305" s="269"/>
      <c r="AZG305" s="270"/>
      <c r="AZH305" s="270"/>
      <c r="AZI305" s="292"/>
      <c r="AZJ305" s="268"/>
      <c r="AZK305" s="269"/>
      <c r="AZL305" s="270"/>
      <c r="AZM305" s="270"/>
      <c r="AZN305" s="292"/>
      <c r="AZO305" s="268"/>
      <c r="AZP305" s="269"/>
      <c r="AZQ305" s="270"/>
      <c r="AZR305" s="270"/>
      <c r="AZS305" s="292"/>
      <c r="AZT305" s="268"/>
      <c r="AZU305" s="269"/>
      <c r="AZV305" s="270"/>
      <c r="AZW305" s="270"/>
      <c r="AZX305" s="292"/>
      <c r="AZY305" s="268"/>
      <c r="AZZ305" s="269"/>
      <c r="BAA305" s="270"/>
      <c r="BAB305" s="270"/>
      <c r="BAC305" s="292"/>
      <c r="BAD305" s="268"/>
      <c r="BAE305" s="269"/>
      <c r="BAF305" s="270"/>
      <c r="BAG305" s="270"/>
      <c r="BAH305" s="292"/>
      <c r="BAI305" s="268"/>
      <c r="BAJ305" s="269"/>
      <c r="BAK305" s="270"/>
      <c r="BAL305" s="270"/>
      <c r="BAM305" s="292"/>
      <c r="BAN305" s="268"/>
      <c r="BAO305" s="269"/>
      <c r="BAP305" s="270"/>
      <c r="BAQ305" s="270"/>
      <c r="BAR305" s="292"/>
      <c r="BAS305" s="268"/>
      <c r="BAT305" s="269"/>
      <c r="BAU305" s="270"/>
      <c r="BAV305" s="270"/>
      <c r="BAW305" s="292"/>
      <c r="BAX305" s="268"/>
      <c r="BAY305" s="269"/>
      <c r="BAZ305" s="270"/>
      <c r="BBA305" s="270"/>
      <c r="BBB305" s="292"/>
      <c r="BBC305" s="268"/>
      <c r="BBD305" s="269"/>
      <c r="BBE305" s="270"/>
      <c r="BBF305" s="270"/>
      <c r="BBG305" s="292"/>
      <c r="BBH305" s="268"/>
      <c r="BBI305" s="269"/>
      <c r="BBJ305" s="270"/>
      <c r="BBK305" s="270"/>
      <c r="BBL305" s="292"/>
      <c r="BBM305" s="268"/>
      <c r="BBN305" s="269"/>
      <c r="BBO305" s="270"/>
      <c r="BBP305" s="270"/>
      <c r="BBQ305" s="292"/>
      <c r="BBR305" s="268"/>
      <c r="BBS305" s="269"/>
      <c r="BBT305" s="270"/>
      <c r="BBU305" s="270"/>
      <c r="BBV305" s="292"/>
      <c r="BBW305" s="268"/>
      <c r="BBX305" s="269"/>
      <c r="BBY305" s="270"/>
      <c r="BBZ305" s="270"/>
      <c r="BCA305" s="292"/>
      <c r="BCB305" s="268"/>
      <c r="BCC305" s="269"/>
      <c r="BCD305" s="270"/>
      <c r="BCE305" s="270"/>
      <c r="BCF305" s="292"/>
      <c r="BCG305" s="268"/>
      <c r="BCH305" s="269"/>
      <c r="BCI305" s="270"/>
      <c r="BCJ305" s="270"/>
      <c r="BCK305" s="292"/>
      <c r="BCL305" s="268"/>
      <c r="BCM305" s="269"/>
      <c r="BCN305" s="270"/>
      <c r="BCO305" s="270"/>
      <c r="BCP305" s="292"/>
      <c r="BCQ305" s="268"/>
      <c r="BCR305" s="269"/>
      <c r="BCS305" s="270"/>
      <c r="BCT305" s="270"/>
      <c r="BCU305" s="292"/>
      <c r="BCV305" s="268"/>
      <c r="BCW305" s="269"/>
      <c r="BCX305" s="270"/>
      <c r="BCY305" s="270"/>
      <c r="BCZ305" s="292"/>
      <c r="BDA305" s="268"/>
      <c r="BDB305" s="269"/>
      <c r="BDC305" s="270"/>
      <c r="BDD305" s="270"/>
      <c r="BDE305" s="292"/>
      <c r="BDF305" s="268"/>
      <c r="BDG305" s="269"/>
      <c r="BDH305" s="270"/>
      <c r="BDI305" s="270"/>
      <c r="BDJ305" s="292"/>
      <c r="BDK305" s="268"/>
      <c r="BDL305" s="269"/>
      <c r="BDM305" s="270"/>
      <c r="BDN305" s="270"/>
      <c r="BDO305" s="292"/>
      <c r="BDP305" s="268"/>
      <c r="BDQ305" s="269"/>
      <c r="BDR305" s="270"/>
      <c r="BDS305" s="270"/>
      <c r="BDT305" s="292"/>
      <c r="BDU305" s="268"/>
      <c r="BDV305" s="269"/>
      <c r="BDW305" s="270"/>
      <c r="BDX305" s="270"/>
      <c r="BDY305" s="292"/>
      <c r="BDZ305" s="268"/>
      <c r="BEA305" s="269"/>
      <c r="BEB305" s="270"/>
      <c r="BEC305" s="270"/>
      <c r="BED305" s="292"/>
      <c r="BEE305" s="268"/>
      <c r="BEF305" s="269"/>
      <c r="BEG305" s="270"/>
      <c r="BEH305" s="270"/>
      <c r="BEI305" s="292"/>
      <c r="BEJ305" s="268"/>
      <c r="BEK305" s="269"/>
      <c r="BEL305" s="270"/>
      <c r="BEM305" s="270"/>
      <c r="BEN305" s="292"/>
      <c r="BEO305" s="268"/>
      <c r="BEP305" s="269"/>
      <c r="BEQ305" s="270"/>
      <c r="BER305" s="270"/>
      <c r="BES305" s="292"/>
      <c r="BET305" s="268"/>
      <c r="BEU305" s="269"/>
      <c r="BEV305" s="270"/>
      <c r="BEW305" s="270"/>
      <c r="BEX305" s="292"/>
      <c r="BEY305" s="268"/>
      <c r="BEZ305" s="269"/>
      <c r="BFA305" s="270"/>
      <c r="BFB305" s="270"/>
      <c r="BFC305" s="292"/>
      <c r="BFD305" s="268"/>
      <c r="BFE305" s="269"/>
      <c r="BFF305" s="270"/>
      <c r="BFG305" s="270"/>
      <c r="BFH305" s="292"/>
      <c r="BFI305" s="268"/>
      <c r="BFJ305" s="269"/>
      <c r="BFK305" s="270"/>
      <c r="BFL305" s="270"/>
      <c r="BFM305" s="292"/>
      <c r="BFN305" s="268"/>
      <c r="BFO305" s="269"/>
      <c r="BFP305" s="270"/>
      <c r="BFQ305" s="270"/>
      <c r="BFR305" s="292"/>
      <c r="BFS305" s="268"/>
      <c r="BFT305" s="269"/>
      <c r="BFU305" s="270"/>
      <c r="BFV305" s="270"/>
      <c r="BFW305" s="292"/>
      <c r="BFX305" s="268"/>
      <c r="BFY305" s="269"/>
      <c r="BFZ305" s="270"/>
      <c r="BGA305" s="270"/>
      <c r="BGB305" s="292"/>
      <c r="BGC305" s="268"/>
      <c r="BGD305" s="269"/>
      <c r="BGE305" s="270"/>
      <c r="BGF305" s="270"/>
      <c r="BGG305" s="292"/>
      <c r="BGH305" s="268"/>
      <c r="BGI305" s="269"/>
      <c r="BGJ305" s="270"/>
      <c r="BGK305" s="270"/>
      <c r="BGL305" s="292"/>
      <c r="BGM305" s="268"/>
      <c r="BGN305" s="269"/>
      <c r="BGO305" s="270"/>
      <c r="BGP305" s="270"/>
      <c r="BGQ305" s="292"/>
      <c r="BGR305" s="268"/>
      <c r="BGS305" s="269"/>
      <c r="BGT305" s="270"/>
      <c r="BGU305" s="270"/>
      <c r="BGV305" s="292"/>
      <c r="BGW305" s="268"/>
      <c r="BGX305" s="269"/>
      <c r="BGY305" s="270"/>
      <c r="BGZ305" s="270"/>
      <c r="BHA305" s="292"/>
      <c r="BHB305" s="268"/>
      <c r="BHC305" s="269"/>
      <c r="BHD305" s="270"/>
      <c r="BHE305" s="270"/>
      <c r="BHF305" s="292"/>
      <c r="BHG305" s="268"/>
      <c r="BHH305" s="269"/>
      <c r="BHI305" s="270"/>
      <c r="BHJ305" s="270"/>
      <c r="BHK305" s="292"/>
      <c r="BHL305" s="268"/>
      <c r="BHM305" s="269"/>
      <c r="BHN305" s="270"/>
      <c r="BHO305" s="270"/>
      <c r="BHP305" s="292"/>
      <c r="BHQ305" s="268"/>
      <c r="BHR305" s="269"/>
      <c r="BHS305" s="270"/>
      <c r="BHT305" s="270"/>
      <c r="BHU305" s="292"/>
      <c r="BHV305" s="268"/>
      <c r="BHW305" s="269"/>
      <c r="BHX305" s="270"/>
      <c r="BHY305" s="270"/>
      <c r="BHZ305" s="292"/>
      <c r="BIA305" s="268"/>
      <c r="BIB305" s="269"/>
      <c r="BIC305" s="270"/>
      <c r="BID305" s="270"/>
      <c r="BIE305" s="292"/>
      <c r="BIF305" s="268"/>
      <c r="BIG305" s="269"/>
      <c r="BIH305" s="270"/>
      <c r="BII305" s="270"/>
      <c r="BIJ305" s="292"/>
      <c r="BIK305" s="268"/>
      <c r="BIL305" s="269"/>
      <c r="BIM305" s="270"/>
      <c r="BIN305" s="270"/>
      <c r="BIO305" s="292"/>
      <c r="BIP305" s="268"/>
      <c r="BIQ305" s="269"/>
      <c r="BIR305" s="270"/>
      <c r="BIS305" s="270"/>
      <c r="BIT305" s="292"/>
      <c r="BIU305" s="268"/>
      <c r="BIV305" s="269"/>
      <c r="BIW305" s="270"/>
      <c r="BIX305" s="270"/>
      <c r="BIY305" s="292"/>
      <c r="BIZ305" s="268"/>
      <c r="BJA305" s="269"/>
      <c r="BJB305" s="270"/>
      <c r="BJC305" s="270"/>
      <c r="BJD305" s="292"/>
      <c r="BJE305" s="268"/>
      <c r="BJF305" s="269"/>
      <c r="BJG305" s="270"/>
      <c r="BJH305" s="270"/>
      <c r="BJI305" s="292"/>
      <c r="BJJ305" s="268"/>
      <c r="BJK305" s="269"/>
      <c r="BJL305" s="270"/>
      <c r="BJM305" s="270"/>
      <c r="BJN305" s="292"/>
      <c r="BJO305" s="268"/>
      <c r="BJP305" s="269"/>
      <c r="BJQ305" s="270"/>
      <c r="BJR305" s="270"/>
      <c r="BJS305" s="292"/>
      <c r="BJT305" s="268"/>
      <c r="BJU305" s="269"/>
      <c r="BJV305" s="270"/>
      <c r="BJW305" s="270"/>
      <c r="BJX305" s="292"/>
      <c r="BJY305" s="268"/>
      <c r="BJZ305" s="269"/>
      <c r="BKA305" s="270"/>
      <c r="BKB305" s="270"/>
      <c r="BKC305" s="292"/>
      <c r="BKD305" s="268"/>
      <c r="BKE305" s="269"/>
      <c r="BKF305" s="270"/>
      <c r="BKG305" s="270"/>
      <c r="BKH305" s="292"/>
      <c r="BKI305" s="268"/>
      <c r="BKJ305" s="269"/>
      <c r="BKK305" s="270"/>
      <c r="BKL305" s="270"/>
      <c r="BKM305" s="292"/>
      <c r="BKN305" s="268"/>
      <c r="BKO305" s="269"/>
      <c r="BKP305" s="270"/>
      <c r="BKQ305" s="270"/>
      <c r="BKR305" s="292"/>
      <c r="BKS305" s="268"/>
      <c r="BKT305" s="269"/>
      <c r="BKU305" s="270"/>
      <c r="BKV305" s="270"/>
      <c r="BKW305" s="292"/>
      <c r="BKX305" s="268"/>
      <c r="BKY305" s="269"/>
      <c r="BKZ305" s="270"/>
      <c r="BLA305" s="270"/>
      <c r="BLB305" s="292"/>
      <c r="BLC305" s="268"/>
      <c r="BLD305" s="269"/>
      <c r="BLE305" s="270"/>
      <c r="BLF305" s="270"/>
      <c r="BLG305" s="292"/>
      <c r="BLH305" s="268"/>
      <c r="BLI305" s="269"/>
      <c r="BLJ305" s="270"/>
      <c r="BLK305" s="270"/>
      <c r="BLL305" s="292"/>
      <c r="BLM305" s="268"/>
      <c r="BLN305" s="269"/>
      <c r="BLO305" s="270"/>
      <c r="BLP305" s="270"/>
      <c r="BLQ305" s="292"/>
      <c r="BLR305" s="268"/>
      <c r="BLS305" s="269"/>
      <c r="BLT305" s="270"/>
      <c r="BLU305" s="270"/>
      <c r="BLV305" s="292"/>
      <c r="BLW305" s="268"/>
      <c r="BLX305" s="269"/>
      <c r="BLY305" s="270"/>
      <c r="BLZ305" s="270"/>
      <c r="BMA305" s="292"/>
      <c r="BMB305" s="268"/>
      <c r="BMC305" s="269"/>
      <c r="BMD305" s="270"/>
      <c r="BME305" s="270"/>
      <c r="BMF305" s="292"/>
      <c r="BMG305" s="268"/>
      <c r="BMH305" s="269"/>
      <c r="BMI305" s="270"/>
      <c r="BMJ305" s="270"/>
      <c r="BMK305" s="292"/>
      <c r="BML305" s="268"/>
      <c r="BMM305" s="269"/>
      <c r="BMN305" s="270"/>
      <c r="BMO305" s="270"/>
      <c r="BMP305" s="292"/>
      <c r="BMQ305" s="268"/>
      <c r="BMR305" s="269"/>
      <c r="BMS305" s="270"/>
      <c r="BMT305" s="270"/>
      <c r="BMU305" s="292"/>
      <c r="BMV305" s="268"/>
      <c r="BMW305" s="269"/>
      <c r="BMX305" s="270"/>
      <c r="BMY305" s="270"/>
      <c r="BMZ305" s="292"/>
      <c r="BNA305" s="268"/>
      <c r="BNB305" s="269"/>
      <c r="BNC305" s="270"/>
      <c r="BND305" s="270"/>
      <c r="BNE305" s="292"/>
      <c r="BNF305" s="268"/>
      <c r="BNG305" s="269"/>
      <c r="BNH305" s="270"/>
      <c r="BNI305" s="270"/>
      <c r="BNJ305" s="292"/>
      <c r="BNK305" s="268"/>
      <c r="BNL305" s="269"/>
      <c r="BNM305" s="270"/>
      <c r="BNN305" s="270"/>
      <c r="BNO305" s="292"/>
      <c r="BNP305" s="268"/>
      <c r="BNQ305" s="269"/>
      <c r="BNR305" s="270"/>
      <c r="BNS305" s="270"/>
      <c r="BNT305" s="292"/>
      <c r="BNU305" s="268"/>
      <c r="BNV305" s="269"/>
      <c r="BNW305" s="270"/>
      <c r="BNX305" s="270"/>
      <c r="BNY305" s="292"/>
      <c r="BNZ305" s="268"/>
      <c r="BOA305" s="269"/>
      <c r="BOB305" s="270"/>
      <c r="BOC305" s="270"/>
      <c r="BOD305" s="292"/>
      <c r="BOE305" s="268"/>
      <c r="BOF305" s="269"/>
      <c r="BOG305" s="270"/>
      <c r="BOH305" s="270"/>
      <c r="BOI305" s="292"/>
      <c r="BOJ305" s="268"/>
      <c r="BOK305" s="269"/>
      <c r="BOL305" s="270"/>
      <c r="BOM305" s="270"/>
      <c r="BON305" s="292"/>
      <c r="BOO305" s="268"/>
      <c r="BOP305" s="269"/>
      <c r="BOQ305" s="270"/>
      <c r="BOR305" s="270"/>
      <c r="BOS305" s="292"/>
      <c r="BOT305" s="268"/>
      <c r="BOU305" s="269"/>
      <c r="BOV305" s="270"/>
      <c r="BOW305" s="270"/>
      <c r="BOX305" s="292"/>
      <c r="BOY305" s="268"/>
      <c r="BOZ305" s="269"/>
      <c r="BPA305" s="270"/>
      <c r="BPB305" s="270"/>
      <c r="BPC305" s="292"/>
      <c r="BPD305" s="268"/>
      <c r="BPE305" s="269"/>
      <c r="BPF305" s="270"/>
      <c r="BPG305" s="270"/>
      <c r="BPH305" s="292"/>
      <c r="BPI305" s="268"/>
      <c r="BPJ305" s="269"/>
      <c r="BPK305" s="270"/>
      <c r="BPL305" s="270"/>
      <c r="BPM305" s="292"/>
      <c r="BPN305" s="268"/>
      <c r="BPO305" s="269"/>
      <c r="BPP305" s="270"/>
      <c r="BPQ305" s="270"/>
      <c r="BPR305" s="292"/>
      <c r="BPS305" s="268"/>
      <c r="BPT305" s="269"/>
      <c r="BPU305" s="270"/>
      <c r="BPV305" s="270"/>
      <c r="BPW305" s="292"/>
      <c r="BPX305" s="268"/>
      <c r="BPY305" s="269"/>
      <c r="BPZ305" s="270"/>
      <c r="BQA305" s="270"/>
      <c r="BQB305" s="292"/>
      <c r="BQC305" s="268"/>
      <c r="BQD305" s="269"/>
      <c r="BQE305" s="270"/>
      <c r="BQF305" s="270"/>
      <c r="BQG305" s="292"/>
      <c r="BQH305" s="268"/>
      <c r="BQI305" s="269"/>
      <c r="BQJ305" s="270"/>
      <c r="BQK305" s="270"/>
      <c r="BQL305" s="292"/>
      <c r="BQM305" s="268"/>
      <c r="BQN305" s="269"/>
      <c r="BQO305" s="270"/>
      <c r="BQP305" s="270"/>
      <c r="BQQ305" s="292"/>
      <c r="BQR305" s="268"/>
      <c r="BQS305" s="269"/>
      <c r="BQT305" s="270"/>
      <c r="BQU305" s="270"/>
      <c r="BQV305" s="292"/>
      <c r="BQW305" s="268"/>
      <c r="BQX305" s="269"/>
      <c r="BQY305" s="270"/>
      <c r="BQZ305" s="270"/>
      <c r="BRA305" s="292"/>
      <c r="BRB305" s="268"/>
      <c r="BRC305" s="269"/>
      <c r="BRD305" s="270"/>
      <c r="BRE305" s="270"/>
      <c r="BRF305" s="292"/>
      <c r="BRG305" s="268"/>
      <c r="BRH305" s="269"/>
      <c r="BRI305" s="270"/>
      <c r="BRJ305" s="270"/>
      <c r="BRK305" s="292"/>
      <c r="BRL305" s="268"/>
      <c r="BRM305" s="269"/>
      <c r="BRN305" s="270"/>
      <c r="BRO305" s="270"/>
      <c r="BRP305" s="292"/>
      <c r="BRQ305" s="268"/>
      <c r="BRR305" s="269"/>
      <c r="BRS305" s="270"/>
      <c r="BRT305" s="270"/>
      <c r="BRU305" s="292"/>
      <c r="BRV305" s="268"/>
      <c r="BRW305" s="269"/>
      <c r="BRX305" s="270"/>
      <c r="BRY305" s="270"/>
      <c r="BRZ305" s="292"/>
      <c r="BSA305" s="268"/>
      <c r="BSB305" s="269"/>
      <c r="BSC305" s="270"/>
      <c r="BSD305" s="270"/>
      <c r="BSE305" s="292"/>
      <c r="BSF305" s="268"/>
      <c r="BSG305" s="269"/>
      <c r="BSH305" s="270"/>
      <c r="BSI305" s="270"/>
      <c r="BSJ305" s="292"/>
      <c r="BSK305" s="268"/>
      <c r="BSL305" s="269"/>
      <c r="BSM305" s="270"/>
      <c r="BSN305" s="270"/>
      <c r="BSO305" s="292"/>
      <c r="BSP305" s="268"/>
      <c r="BSQ305" s="269"/>
      <c r="BSR305" s="270"/>
      <c r="BSS305" s="270"/>
      <c r="BST305" s="292"/>
      <c r="BSU305" s="268"/>
      <c r="BSV305" s="269"/>
      <c r="BSW305" s="270"/>
      <c r="BSX305" s="270"/>
      <c r="BSY305" s="292"/>
      <c r="BSZ305" s="268"/>
      <c r="BTA305" s="269"/>
      <c r="BTB305" s="270"/>
      <c r="BTC305" s="270"/>
      <c r="BTD305" s="292"/>
      <c r="BTE305" s="268"/>
      <c r="BTF305" s="269"/>
      <c r="BTG305" s="270"/>
      <c r="BTH305" s="270"/>
      <c r="BTI305" s="292"/>
      <c r="BTJ305" s="268"/>
      <c r="BTK305" s="269"/>
      <c r="BTL305" s="270"/>
      <c r="BTM305" s="270"/>
      <c r="BTN305" s="292"/>
      <c r="BTO305" s="268"/>
      <c r="BTP305" s="269"/>
      <c r="BTQ305" s="270"/>
      <c r="BTR305" s="270"/>
      <c r="BTS305" s="292"/>
      <c r="BTT305" s="268"/>
      <c r="BTU305" s="269"/>
      <c r="BTV305" s="270"/>
      <c r="BTW305" s="270"/>
      <c r="BTX305" s="292"/>
      <c r="BTY305" s="268"/>
      <c r="BTZ305" s="269"/>
      <c r="BUA305" s="270"/>
      <c r="BUB305" s="270"/>
      <c r="BUC305" s="292"/>
      <c r="BUD305" s="268"/>
      <c r="BUE305" s="269"/>
      <c r="BUF305" s="270"/>
      <c r="BUG305" s="270"/>
      <c r="BUH305" s="292"/>
      <c r="BUI305" s="268"/>
      <c r="BUJ305" s="269"/>
      <c r="BUK305" s="270"/>
      <c r="BUL305" s="270"/>
      <c r="BUM305" s="292"/>
      <c r="BUN305" s="268"/>
      <c r="BUO305" s="269"/>
      <c r="BUP305" s="270"/>
      <c r="BUQ305" s="270"/>
      <c r="BUR305" s="292"/>
      <c r="BUS305" s="268"/>
      <c r="BUT305" s="269"/>
      <c r="BUU305" s="270"/>
      <c r="BUV305" s="270"/>
      <c r="BUW305" s="292"/>
      <c r="BUX305" s="268"/>
      <c r="BUY305" s="269"/>
      <c r="BUZ305" s="270"/>
      <c r="BVA305" s="270"/>
      <c r="BVB305" s="292"/>
      <c r="BVC305" s="268"/>
      <c r="BVD305" s="269"/>
      <c r="BVE305" s="270"/>
      <c r="BVF305" s="270"/>
      <c r="BVG305" s="292"/>
      <c r="BVH305" s="268"/>
      <c r="BVI305" s="269"/>
      <c r="BVJ305" s="270"/>
      <c r="BVK305" s="270"/>
      <c r="BVL305" s="292"/>
      <c r="BVM305" s="268"/>
      <c r="BVN305" s="269"/>
      <c r="BVO305" s="270"/>
      <c r="BVP305" s="270"/>
      <c r="BVQ305" s="292"/>
      <c r="BVR305" s="268"/>
      <c r="BVS305" s="269"/>
      <c r="BVT305" s="270"/>
      <c r="BVU305" s="270"/>
      <c r="BVV305" s="292"/>
      <c r="BVW305" s="268"/>
      <c r="BVX305" s="269"/>
      <c r="BVY305" s="270"/>
      <c r="BVZ305" s="270"/>
      <c r="BWA305" s="292"/>
      <c r="BWB305" s="268"/>
      <c r="BWC305" s="269"/>
      <c r="BWD305" s="270"/>
      <c r="BWE305" s="270"/>
      <c r="BWF305" s="292"/>
      <c r="BWG305" s="268"/>
      <c r="BWH305" s="269"/>
      <c r="BWI305" s="270"/>
      <c r="BWJ305" s="270"/>
      <c r="BWK305" s="292"/>
      <c r="BWL305" s="268"/>
      <c r="BWM305" s="269"/>
      <c r="BWN305" s="270"/>
      <c r="BWO305" s="270"/>
      <c r="BWP305" s="292"/>
      <c r="BWQ305" s="268"/>
      <c r="BWR305" s="269"/>
      <c r="BWS305" s="270"/>
      <c r="BWT305" s="270"/>
      <c r="BWU305" s="292"/>
      <c r="BWV305" s="268"/>
      <c r="BWW305" s="269"/>
      <c r="BWX305" s="270"/>
      <c r="BWY305" s="270"/>
      <c r="BWZ305" s="292"/>
      <c r="BXA305" s="268"/>
      <c r="BXB305" s="269"/>
      <c r="BXC305" s="270"/>
      <c r="BXD305" s="270"/>
      <c r="BXE305" s="292"/>
      <c r="BXF305" s="268"/>
      <c r="BXG305" s="269"/>
      <c r="BXH305" s="270"/>
      <c r="BXI305" s="270"/>
      <c r="BXJ305" s="292"/>
      <c r="BXK305" s="268"/>
      <c r="BXL305" s="269"/>
      <c r="BXM305" s="270"/>
      <c r="BXN305" s="270"/>
      <c r="BXO305" s="292"/>
      <c r="BXP305" s="268"/>
      <c r="BXQ305" s="269"/>
      <c r="BXR305" s="270"/>
      <c r="BXS305" s="270"/>
      <c r="BXT305" s="292"/>
      <c r="BXU305" s="268"/>
      <c r="BXV305" s="269"/>
      <c r="BXW305" s="270"/>
      <c r="BXX305" s="270"/>
      <c r="BXY305" s="292"/>
      <c r="BXZ305" s="268"/>
      <c r="BYA305" s="269"/>
      <c r="BYB305" s="270"/>
      <c r="BYC305" s="270"/>
      <c r="BYD305" s="292"/>
      <c r="BYE305" s="268"/>
      <c r="BYF305" s="269"/>
      <c r="BYG305" s="270"/>
      <c r="BYH305" s="270"/>
      <c r="BYI305" s="292"/>
      <c r="BYJ305" s="268"/>
      <c r="BYK305" s="269"/>
      <c r="BYL305" s="270"/>
      <c r="BYM305" s="270"/>
      <c r="BYN305" s="292"/>
      <c r="BYO305" s="268"/>
      <c r="BYP305" s="269"/>
      <c r="BYQ305" s="270"/>
      <c r="BYR305" s="270"/>
      <c r="BYS305" s="292"/>
      <c r="BYT305" s="268"/>
      <c r="BYU305" s="269"/>
      <c r="BYV305" s="270"/>
      <c r="BYW305" s="270"/>
      <c r="BYX305" s="292"/>
      <c r="BYY305" s="268"/>
      <c r="BYZ305" s="269"/>
      <c r="BZA305" s="270"/>
      <c r="BZB305" s="270"/>
      <c r="BZC305" s="292"/>
      <c r="BZD305" s="268"/>
      <c r="BZE305" s="269"/>
      <c r="BZF305" s="270"/>
      <c r="BZG305" s="270"/>
      <c r="BZH305" s="292"/>
      <c r="BZI305" s="268"/>
      <c r="BZJ305" s="269"/>
      <c r="BZK305" s="270"/>
      <c r="BZL305" s="270"/>
      <c r="BZM305" s="292"/>
      <c r="BZN305" s="268"/>
      <c r="BZO305" s="269"/>
      <c r="BZP305" s="270"/>
      <c r="BZQ305" s="270"/>
      <c r="BZR305" s="292"/>
      <c r="BZS305" s="268"/>
      <c r="BZT305" s="269"/>
      <c r="BZU305" s="270"/>
      <c r="BZV305" s="270"/>
      <c r="BZW305" s="292"/>
      <c r="BZX305" s="268"/>
      <c r="BZY305" s="269"/>
      <c r="BZZ305" s="270"/>
      <c r="CAA305" s="270"/>
      <c r="CAB305" s="292"/>
      <c r="CAC305" s="268"/>
      <c r="CAD305" s="269"/>
      <c r="CAE305" s="270"/>
      <c r="CAF305" s="270"/>
      <c r="CAG305" s="292"/>
      <c r="CAH305" s="268"/>
      <c r="CAI305" s="269"/>
      <c r="CAJ305" s="270"/>
      <c r="CAK305" s="270"/>
      <c r="CAL305" s="292"/>
      <c r="CAM305" s="268"/>
      <c r="CAN305" s="269"/>
      <c r="CAO305" s="270"/>
      <c r="CAP305" s="270"/>
      <c r="CAQ305" s="292"/>
      <c r="CAR305" s="268"/>
      <c r="CAS305" s="269"/>
      <c r="CAT305" s="270"/>
      <c r="CAU305" s="270"/>
      <c r="CAV305" s="292"/>
      <c r="CAW305" s="268"/>
      <c r="CAX305" s="269"/>
      <c r="CAY305" s="270"/>
      <c r="CAZ305" s="270"/>
      <c r="CBA305" s="292"/>
      <c r="CBB305" s="268"/>
      <c r="CBC305" s="269"/>
      <c r="CBD305" s="270"/>
      <c r="CBE305" s="270"/>
      <c r="CBF305" s="292"/>
      <c r="CBG305" s="268"/>
      <c r="CBH305" s="269"/>
      <c r="CBI305" s="270"/>
      <c r="CBJ305" s="270"/>
      <c r="CBK305" s="292"/>
      <c r="CBL305" s="268"/>
      <c r="CBM305" s="269"/>
      <c r="CBN305" s="270"/>
      <c r="CBO305" s="270"/>
      <c r="CBP305" s="292"/>
      <c r="CBQ305" s="268"/>
      <c r="CBR305" s="269"/>
      <c r="CBS305" s="270"/>
      <c r="CBT305" s="270"/>
      <c r="CBU305" s="292"/>
      <c r="CBV305" s="268"/>
      <c r="CBW305" s="269"/>
      <c r="CBX305" s="270"/>
      <c r="CBY305" s="270"/>
      <c r="CBZ305" s="292"/>
      <c r="CCA305" s="268"/>
      <c r="CCB305" s="269"/>
      <c r="CCC305" s="270"/>
      <c r="CCD305" s="270"/>
      <c r="CCE305" s="292"/>
      <c r="CCF305" s="268"/>
      <c r="CCG305" s="269"/>
      <c r="CCH305" s="270"/>
      <c r="CCI305" s="270"/>
      <c r="CCJ305" s="292"/>
      <c r="CCK305" s="268"/>
      <c r="CCL305" s="269"/>
      <c r="CCM305" s="270"/>
      <c r="CCN305" s="270"/>
      <c r="CCO305" s="292"/>
      <c r="CCP305" s="268"/>
      <c r="CCQ305" s="269"/>
      <c r="CCR305" s="270"/>
      <c r="CCS305" s="270"/>
      <c r="CCT305" s="292"/>
      <c r="CCU305" s="268"/>
      <c r="CCV305" s="269"/>
      <c r="CCW305" s="270"/>
      <c r="CCX305" s="270"/>
      <c r="CCY305" s="292"/>
      <c r="CCZ305" s="268"/>
      <c r="CDA305" s="269"/>
      <c r="CDB305" s="270"/>
      <c r="CDC305" s="270"/>
      <c r="CDD305" s="292"/>
      <c r="CDE305" s="268"/>
      <c r="CDF305" s="269"/>
      <c r="CDG305" s="270"/>
      <c r="CDH305" s="270"/>
      <c r="CDI305" s="292"/>
      <c r="CDJ305" s="268"/>
      <c r="CDK305" s="269"/>
      <c r="CDL305" s="270"/>
      <c r="CDM305" s="270"/>
      <c r="CDN305" s="292"/>
      <c r="CDO305" s="268"/>
      <c r="CDP305" s="269"/>
      <c r="CDQ305" s="270"/>
      <c r="CDR305" s="270"/>
      <c r="CDS305" s="292"/>
      <c r="CDT305" s="268"/>
      <c r="CDU305" s="269"/>
      <c r="CDV305" s="270"/>
      <c r="CDW305" s="270"/>
      <c r="CDX305" s="292"/>
      <c r="CDY305" s="268"/>
      <c r="CDZ305" s="269"/>
      <c r="CEA305" s="270"/>
      <c r="CEB305" s="270"/>
      <c r="CEC305" s="292"/>
      <c r="CED305" s="268"/>
      <c r="CEE305" s="269"/>
      <c r="CEF305" s="270"/>
      <c r="CEG305" s="270"/>
      <c r="CEH305" s="292"/>
      <c r="CEI305" s="268"/>
      <c r="CEJ305" s="269"/>
      <c r="CEK305" s="270"/>
      <c r="CEL305" s="270"/>
      <c r="CEM305" s="292"/>
      <c r="CEN305" s="268"/>
      <c r="CEO305" s="269"/>
      <c r="CEP305" s="270"/>
      <c r="CEQ305" s="270"/>
      <c r="CER305" s="292"/>
      <c r="CES305" s="268"/>
      <c r="CET305" s="269"/>
      <c r="CEU305" s="270"/>
      <c r="CEV305" s="270"/>
      <c r="CEW305" s="292"/>
      <c r="CEX305" s="268"/>
      <c r="CEY305" s="269"/>
      <c r="CEZ305" s="270"/>
      <c r="CFA305" s="270"/>
      <c r="CFB305" s="292"/>
      <c r="CFC305" s="268"/>
      <c r="CFD305" s="269"/>
      <c r="CFE305" s="270"/>
      <c r="CFF305" s="270"/>
      <c r="CFG305" s="292"/>
      <c r="CFH305" s="268"/>
      <c r="CFI305" s="269"/>
      <c r="CFJ305" s="270"/>
      <c r="CFK305" s="270"/>
      <c r="CFL305" s="292"/>
      <c r="CFM305" s="268"/>
      <c r="CFN305" s="269"/>
      <c r="CFO305" s="270"/>
      <c r="CFP305" s="270"/>
      <c r="CFQ305" s="292"/>
      <c r="CFR305" s="268"/>
      <c r="CFS305" s="269"/>
      <c r="CFT305" s="270"/>
      <c r="CFU305" s="270"/>
      <c r="CFV305" s="292"/>
      <c r="CFW305" s="268"/>
      <c r="CFX305" s="269"/>
      <c r="CFY305" s="270"/>
      <c r="CFZ305" s="270"/>
      <c r="CGA305" s="292"/>
      <c r="CGB305" s="268"/>
      <c r="CGC305" s="269"/>
      <c r="CGD305" s="270"/>
      <c r="CGE305" s="270"/>
      <c r="CGF305" s="292"/>
      <c r="CGG305" s="268"/>
      <c r="CGH305" s="269"/>
      <c r="CGI305" s="270"/>
      <c r="CGJ305" s="270"/>
      <c r="CGK305" s="292"/>
      <c r="CGL305" s="268"/>
      <c r="CGM305" s="269"/>
      <c r="CGN305" s="270"/>
      <c r="CGO305" s="270"/>
      <c r="CGP305" s="292"/>
      <c r="CGQ305" s="268"/>
      <c r="CGR305" s="269"/>
      <c r="CGS305" s="270"/>
      <c r="CGT305" s="270"/>
      <c r="CGU305" s="292"/>
      <c r="CGV305" s="268"/>
      <c r="CGW305" s="269"/>
      <c r="CGX305" s="270"/>
      <c r="CGY305" s="270"/>
      <c r="CGZ305" s="292"/>
      <c r="CHA305" s="268"/>
      <c r="CHB305" s="269"/>
      <c r="CHC305" s="270"/>
      <c r="CHD305" s="270"/>
      <c r="CHE305" s="292"/>
      <c r="CHF305" s="268"/>
      <c r="CHG305" s="269"/>
      <c r="CHH305" s="270"/>
      <c r="CHI305" s="270"/>
      <c r="CHJ305" s="292"/>
      <c r="CHK305" s="268"/>
      <c r="CHL305" s="269"/>
      <c r="CHM305" s="270"/>
      <c r="CHN305" s="270"/>
      <c r="CHO305" s="292"/>
      <c r="CHP305" s="268"/>
      <c r="CHQ305" s="269"/>
      <c r="CHR305" s="270"/>
      <c r="CHS305" s="270"/>
      <c r="CHT305" s="292"/>
      <c r="CHU305" s="268"/>
      <c r="CHV305" s="269"/>
      <c r="CHW305" s="270"/>
      <c r="CHX305" s="270"/>
      <c r="CHY305" s="292"/>
      <c r="CHZ305" s="268"/>
      <c r="CIA305" s="269"/>
      <c r="CIB305" s="270"/>
      <c r="CIC305" s="270"/>
      <c r="CID305" s="292"/>
      <c r="CIE305" s="268"/>
      <c r="CIF305" s="269"/>
      <c r="CIG305" s="270"/>
      <c r="CIH305" s="270"/>
      <c r="CII305" s="292"/>
      <c r="CIJ305" s="268"/>
      <c r="CIK305" s="269"/>
      <c r="CIL305" s="270"/>
      <c r="CIM305" s="270"/>
      <c r="CIN305" s="292"/>
      <c r="CIO305" s="268"/>
      <c r="CIP305" s="269"/>
      <c r="CIQ305" s="270"/>
      <c r="CIR305" s="270"/>
      <c r="CIS305" s="292"/>
      <c r="CIT305" s="268"/>
      <c r="CIU305" s="269"/>
      <c r="CIV305" s="270"/>
      <c r="CIW305" s="270"/>
      <c r="CIX305" s="292"/>
      <c r="CIY305" s="268"/>
      <c r="CIZ305" s="269"/>
      <c r="CJA305" s="270"/>
      <c r="CJB305" s="270"/>
      <c r="CJC305" s="292"/>
      <c r="CJD305" s="268"/>
      <c r="CJE305" s="269"/>
      <c r="CJF305" s="270"/>
      <c r="CJG305" s="270"/>
      <c r="CJH305" s="292"/>
      <c r="CJI305" s="268"/>
      <c r="CJJ305" s="269"/>
      <c r="CJK305" s="270"/>
      <c r="CJL305" s="270"/>
      <c r="CJM305" s="292"/>
      <c r="CJN305" s="268"/>
      <c r="CJO305" s="269"/>
      <c r="CJP305" s="270"/>
      <c r="CJQ305" s="270"/>
      <c r="CJR305" s="292"/>
      <c r="CJS305" s="268"/>
      <c r="CJT305" s="269"/>
      <c r="CJU305" s="270"/>
      <c r="CJV305" s="270"/>
      <c r="CJW305" s="292"/>
      <c r="CJX305" s="268"/>
      <c r="CJY305" s="269"/>
      <c r="CJZ305" s="270"/>
      <c r="CKA305" s="270"/>
      <c r="CKB305" s="292"/>
      <c r="CKC305" s="268"/>
      <c r="CKD305" s="269"/>
      <c r="CKE305" s="270"/>
      <c r="CKF305" s="270"/>
      <c r="CKG305" s="292"/>
      <c r="CKH305" s="268"/>
      <c r="CKI305" s="269"/>
      <c r="CKJ305" s="270"/>
      <c r="CKK305" s="270"/>
      <c r="CKL305" s="292"/>
      <c r="CKM305" s="268"/>
      <c r="CKN305" s="269"/>
      <c r="CKO305" s="270"/>
      <c r="CKP305" s="270"/>
      <c r="CKQ305" s="292"/>
      <c r="CKR305" s="268"/>
      <c r="CKS305" s="269"/>
      <c r="CKT305" s="270"/>
      <c r="CKU305" s="270"/>
      <c r="CKV305" s="292"/>
      <c r="CKW305" s="268"/>
      <c r="CKX305" s="269"/>
      <c r="CKY305" s="270"/>
      <c r="CKZ305" s="270"/>
      <c r="CLA305" s="292"/>
      <c r="CLB305" s="268"/>
      <c r="CLC305" s="269"/>
      <c r="CLD305" s="270"/>
      <c r="CLE305" s="270"/>
      <c r="CLF305" s="292"/>
      <c r="CLG305" s="268"/>
      <c r="CLH305" s="269"/>
      <c r="CLI305" s="270"/>
      <c r="CLJ305" s="270"/>
      <c r="CLK305" s="292"/>
      <c r="CLL305" s="268"/>
      <c r="CLM305" s="269"/>
      <c r="CLN305" s="270"/>
      <c r="CLO305" s="270"/>
      <c r="CLP305" s="292"/>
      <c r="CLQ305" s="268"/>
      <c r="CLR305" s="269"/>
      <c r="CLS305" s="270"/>
      <c r="CLT305" s="270"/>
      <c r="CLU305" s="292"/>
      <c r="CLV305" s="268"/>
      <c r="CLW305" s="269"/>
      <c r="CLX305" s="270"/>
      <c r="CLY305" s="270"/>
      <c r="CLZ305" s="292"/>
      <c r="CMA305" s="268"/>
      <c r="CMB305" s="269"/>
      <c r="CMC305" s="270"/>
      <c r="CMD305" s="270"/>
      <c r="CME305" s="292"/>
      <c r="CMF305" s="268"/>
      <c r="CMG305" s="269"/>
      <c r="CMH305" s="270"/>
      <c r="CMI305" s="270"/>
      <c r="CMJ305" s="292"/>
      <c r="CMK305" s="268"/>
      <c r="CML305" s="269"/>
      <c r="CMM305" s="270"/>
      <c r="CMN305" s="270"/>
      <c r="CMO305" s="292"/>
      <c r="CMP305" s="268"/>
      <c r="CMQ305" s="269"/>
      <c r="CMR305" s="270"/>
      <c r="CMS305" s="270"/>
      <c r="CMT305" s="292"/>
      <c r="CMU305" s="268"/>
      <c r="CMV305" s="269"/>
      <c r="CMW305" s="270"/>
      <c r="CMX305" s="270"/>
      <c r="CMY305" s="292"/>
      <c r="CMZ305" s="268"/>
      <c r="CNA305" s="269"/>
      <c r="CNB305" s="270"/>
      <c r="CNC305" s="270"/>
      <c r="CND305" s="292"/>
      <c r="CNE305" s="268"/>
      <c r="CNF305" s="269"/>
      <c r="CNG305" s="270"/>
      <c r="CNH305" s="270"/>
      <c r="CNI305" s="292"/>
      <c r="CNJ305" s="268"/>
      <c r="CNK305" s="269"/>
      <c r="CNL305" s="270"/>
      <c r="CNM305" s="270"/>
      <c r="CNN305" s="292"/>
      <c r="CNO305" s="268"/>
      <c r="CNP305" s="269"/>
      <c r="CNQ305" s="270"/>
      <c r="CNR305" s="270"/>
      <c r="CNS305" s="292"/>
      <c r="CNT305" s="268"/>
      <c r="CNU305" s="269"/>
      <c r="CNV305" s="270"/>
      <c r="CNW305" s="270"/>
      <c r="CNX305" s="292"/>
      <c r="CNY305" s="268"/>
      <c r="CNZ305" s="269"/>
      <c r="COA305" s="270"/>
      <c r="COB305" s="270"/>
      <c r="COC305" s="292"/>
      <c r="COD305" s="268"/>
      <c r="COE305" s="269"/>
      <c r="COF305" s="270"/>
      <c r="COG305" s="270"/>
      <c r="COH305" s="292"/>
      <c r="COI305" s="268"/>
      <c r="COJ305" s="269"/>
      <c r="COK305" s="270"/>
      <c r="COL305" s="270"/>
      <c r="COM305" s="292"/>
      <c r="CON305" s="268"/>
      <c r="COO305" s="269"/>
      <c r="COP305" s="270"/>
      <c r="COQ305" s="270"/>
      <c r="COR305" s="292"/>
      <c r="COS305" s="268"/>
      <c r="COT305" s="269"/>
      <c r="COU305" s="270"/>
      <c r="COV305" s="270"/>
      <c r="COW305" s="292"/>
      <c r="COX305" s="268"/>
      <c r="COY305" s="269"/>
      <c r="COZ305" s="270"/>
      <c r="CPA305" s="270"/>
      <c r="CPB305" s="292"/>
      <c r="CPC305" s="268"/>
      <c r="CPD305" s="269"/>
      <c r="CPE305" s="270"/>
      <c r="CPF305" s="270"/>
      <c r="CPG305" s="292"/>
      <c r="CPH305" s="268"/>
      <c r="CPI305" s="269"/>
      <c r="CPJ305" s="270"/>
      <c r="CPK305" s="270"/>
      <c r="CPL305" s="292"/>
      <c r="CPM305" s="268"/>
      <c r="CPN305" s="269"/>
      <c r="CPO305" s="270"/>
      <c r="CPP305" s="270"/>
      <c r="CPQ305" s="292"/>
      <c r="CPR305" s="268"/>
      <c r="CPS305" s="269"/>
      <c r="CPT305" s="270"/>
      <c r="CPU305" s="270"/>
      <c r="CPV305" s="292"/>
      <c r="CPW305" s="268"/>
      <c r="CPX305" s="269"/>
      <c r="CPY305" s="270"/>
      <c r="CPZ305" s="270"/>
      <c r="CQA305" s="292"/>
      <c r="CQB305" s="268"/>
      <c r="CQC305" s="269"/>
      <c r="CQD305" s="270"/>
      <c r="CQE305" s="270"/>
      <c r="CQF305" s="292"/>
      <c r="CQG305" s="268"/>
      <c r="CQH305" s="269"/>
      <c r="CQI305" s="270"/>
      <c r="CQJ305" s="270"/>
      <c r="CQK305" s="292"/>
      <c r="CQL305" s="268"/>
      <c r="CQM305" s="269"/>
      <c r="CQN305" s="270"/>
      <c r="CQO305" s="270"/>
      <c r="CQP305" s="292"/>
      <c r="CQQ305" s="268"/>
      <c r="CQR305" s="269"/>
      <c r="CQS305" s="270"/>
      <c r="CQT305" s="270"/>
      <c r="CQU305" s="292"/>
      <c r="CQV305" s="268"/>
      <c r="CQW305" s="269"/>
      <c r="CQX305" s="270"/>
      <c r="CQY305" s="270"/>
      <c r="CQZ305" s="292"/>
      <c r="CRA305" s="268"/>
      <c r="CRB305" s="269"/>
      <c r="CRC305" s="270"/>
      <c r="CRD305" s="270"/>
      <c r="CRE305" s="292"/>
      <c r="CRF305" s="268"/>
      <c r="CRG305" s="269"/>
      <c r="CRH305" s="270"/>
      <c r="CRI305" s="270"/>
      <c r="CRJ305" s="292"/>
      <c r="CRK305" s="268"/>
      <c r="CRL305" s="269"/>
      <c r="CRM305" s="270"/>
      <c r="CRN305" s="270"/>
      <c r="CRO305" s="292"/>
      <c r="CRP305" s="268"/>
      <c r="CRQ305" s="269"/>
      <c r="CRR305" s="270"/>
      <c r="CRS305" s="270"/>
      <c r="CRT305" s="292"/>
      <c r="CRU305" s="268"/>
      <c r="CRV305" s="269"/>
      <c r="CRW305" s="270"/>
      <c r="CRX305" s="270"/>
      <c r="CRY305" s="292"/>
      <c r="CRZ305" s="268"/>
      <c r="CSA305" s="269"/>
      <c r="CSB305" s="270"/>
      <c r="CSC305" s="270"/>
      <c r="CSD305" s="292"/>
      <c r="CSE305" s="268"/>
      <c r="CSF305" s="269"/>
      <c r="CSG305" s="270"/>
      <c r="CSH305" s="270"/>
      <c r="CSI305" s="292"/>
      <c r="CSJ305" s="268"/>
      <c r="CSK305" s="269"/>
      <c r="CSL305" s="270"/>
      <c r="CSM305" s="270"/>
      <c r="CSN305" s="292"/>
      <c r="CSO305" s="268"/>
      <c r="CSP305" s="269"/>
      <c r="CSQ305" s="270"/>
      <c r="CSR305" s="270"/>
      <c r="CSS305" s="292"/>
      <c r="CST305" s="268"/>
      <c r="CSU305" s="269"/>
      <c r="CSV305" s="270"/>
      <c r="CSW305" s="270"/>
      <c r="CSX305" s="292"/>
      <c r="CSY305" s="268"/>
      <c r="CSZ305" s="269"/>
      <c r="CTA305" s="270"/>
      <c r="CTB305" s="270"/>
      <c r="CTC305" s="292"/>
      <c r="CTD305" s="268"/>
      <c r="CTE305" s="269"/>
      <c r="CTF305" s="270"/>
      <c r="CTG305" s="270"/>
      <c r="CTH305" s="292"/>
      <c r="CTI305" s="268"/>
      <c r="CTJ305" s="269"/>
      <c r="CTK305" s="270"/>
      <c r="CTL305" s="270"/>
      <c r="CTM305" s="292"/>
      <c r="CTN305" s="268"/>
      <c r="CTO305" s="269"/>
      <c r="CTP305" s="270"/>
      <c r="CTQ305" s="270"/>
      <c r="CTR305" s="292"/>
      <c r="CTS305" s="268"/>
      <c r="CTT305" s="269"/>
      <c r="CTU305" s="270"/>
      <c r="CTV305" s="270"/>
      <c r="CTW305" s="292"/>
      <c r="CTX305" s="268"/>
      <c r="CTY305" s="269"/>
      <c r="CTZ305" s="270"/>
      <c r="CUA305" s="270"/>
      <c r="CUB305" s="292"/>
      <c r="CUC305" s="268"/>
      <c r="CUD305" s="269"/>
      <c r="CUE305" s="270"/>
      <c r="CUF305" s="270"/>
      <c r="CUG305" s="292"/>
      <c r="CUH305" s="268"/>
      <c r="CUI305" s="269"/>
      <c r="CUJ305" s="270"/>
      <c r="CUK305" s="270"/>
      <c r="CUL305" s="292"/>
      <c r="CUM305" s="268"/>
      <c r="CUN305" s="269"/>
      <c r="CUO305" s="270"/>
      <c r="CUP305" s="270"/>
      <c r="CUQ305" s="292"/>
      <c r="CUR305" s="268"/>
      <c r="CUS305" s="269"/>
      <c r="CUT305" s="270"/>
      <c r="CUU305" s="270"/>
      <c r="CUV305" s="292"/>
      <c r="CUW305" s="268"/>
      <c r="CUX305" s="269"/>
      <c r="CUY305" s="270"/>
      <c r="CUZ305" s="270"/>
      <c r="CVA305" s="292"/>
      <c r="CVB305" s="268"/>
      <c r="CVC305" s="269"/>
      <c r="CVD305" s="270"/>
      <c r="CVE305" s="270"/>
      <c r="CVF305" s="292"/>
      <c r="CVG305" s="268"/>
      <c r="CVH305" s="269"/>
      <c r="CVI305" s="270"/>
      <c r="CVJ305" s="270"/>
      <c r="CVK305" s="292"/>
      <c r="CVL305" s="268"/>
      <c r="CVM305" s="269"/>
      <c r="CVN305" s="270"/>
      <c r="CVO305" s="270"/>
      <c r="CVP305" s="292"/>
      <c r="CVQ305" s="268"/>
      <c r="CVR305" s="269"/>
      <c r="CVS305" s="270"/>
      <c r="CVT305" s="270"/>
      <c r="CVU305" s="292"/>
      <c r="CVV305" s="268"/>
      <c r="CVW305" s="269"/>
      <c r="CVX305" s="270"/>
      <c r="CVY305" s="270"/>
      <c r="CVZ305" s="292"/>
      <c r="CWA305" s="268"/>
      <c r="CWB305" s="269"/>
      <c r="CWC305" s="270"/>
      <c r="CWD305" s="270"/>
      <c r="CWE305" s="292"/>
      <c r="CWF305" s="268"/>
      <c r="CWG305" s="269"/>
      <c r="CWH305" s="270"/>
      <c r="CWI305" s="270"/>
      <c r="CWJ305" s="292"/>
      <c r="CWK305" s="268"/>
      <c r="CWL305" s="269"/>
      <c r="CWM305" s="270"/>
      <c r="CWN305" s="270"/>
      <c r="CWO305" s="292"/>
      <c r="CWP305" s="268"/>
      <c r="CWQ305" s="269"/>
      <c r="CWR305" s="270"/>
      <c r="CWS305" s="270"/>
      <c r="CWT305" s="292"/>
      <c r="CWU305" s="268"/>
      <c r="CWV305" s="269"/>
      <c r="CWW305" s="270"/>
      <c r="CWX305" s="270"/>
      <c r="CWY305" s="292"/>
      <c r="CWZ305" s="268"/>
      <c r="CXA305" s="269"/>
      <c r="CXB305" s="270"/>
      <c r="CXC305" s="270"/>
      <c r="CXD305" s="292"/>
      <c r="CXE305" s="268"/>
      <c r="CXF305" s="269"/>
      <c r="CXG305" s="270"/>
      <c r="CXH305" s="270"/>
      <c r="CXI305" s="292"/>
      <c r="CXJ305" s="268"/>
      <c r="CXK305" s="269"/>
      <c r="CXL305" s="270"/>
      <c r="CXM305" s="270"/>
      <c r="CXN305" s="292"/>
      <c r="CXO305" s="268"/>
      <c r="CXP305" s="269"/>
      <c r="CXQ305" s="270"/>
      <c r="CXR305" s="270"/>
      <c r="CXS305" s="292"/>
      <c r="CXT305" s="268"/>
      <c r="CXU305" s="269"/>
      <c r="CXV305" s="270"/>
      <c r="CXW305" s="270"/>
      <c r="CXX305" s="292"/>
      <c r="CXY305" s="268"/>
      <c r="CXZ305" s="269"/>
      <c r="CYA305" s="270"/>
      <c r="CYB305" s="270"/>
      <c r="CYC305" s="292"/>
      <c r="CYD305" s="268"/>
      <c r="CYE305" s="269"/>
      <c r="CYF305" s="270"/>
      <c r="CYG305" s="270"/>
      <c r="CYH305" s="292"/>
      <c r="CYI305" s="268"/>
      <c r="CYJ305" s="269"/>
      <c r="CYK305" s="270"/>
      <c r="CYL305" s="270"/>
      <c r="CYM305" s="292"/>
      <c r="CYN305" s="268"/>
      <c r="CYO305" s="269"/>
      <c r="CYP305" s="270"/>
      <c r="CYQ305" s="270"/>
      <c r="CYR305" s="292"/>
      <c r="CYS305" s="268"/>
      <c r="CYT305" s="269"/>
      <c r="CYU305" s="270"/>
      <c r="CYV305" s="270"/>
      <c r="CYW305" s="292"/>
      <c r="CYX305" s="268"/>
      <c r="CYY305" s="269"/>
      <c r="CYZ305" s="270"/>
      <c r="CZA305" s="270"/>
      <c r="CZB305" s="292"/>
      <c r="CZC305" s="268"/>
      <c r="CZD305" s="269"/>
      <c r="CZE305" s="270"/>
      <c r="CZF305" s="270"/>
      <c r="CZG305" s="292"/>
      <c r="CZH305" s="268"/>
      <c r="CZI305" s="269"/>
      <c r="CZJ305" s="270"/>
      <c r="CZK305" s="270"/>
      <c r="CZL305" s="292"/>
      <c r="CZM305" s="268"/>
      <c r="CZN305" s="269"/>
      <c r="CZO305" s="270"/>
      <c r="CZP305" s="270"/>
      <c r="CZQ305" s="292"/>
      <c r="CZR305" s="268"/>
      <c r="CZS305" s="269"/>
      <c r="CZT305" s="270"/>
      <c r="CZU305" s="270"/>
      <c r="CZV305" s="292"/>
      <c r="CZW305" s="268"/>
      <c r="CZX305" s="269"/>
      <c r="CZY305" s="270"/>
      <c r="CZZ305" s="270"/>
      <c r="DAA305" s="292"/>
      <c r="DAB305" s="268"/>
      <c r="DAC305" s="269"/>
      <c r="DAD305" s="270"/>
      <c r="DAE305" s="270"/>
      <c r="DAF305" s="292"/>
      <c r="DAG305" s="268"/>
      <c r="DAH305" s="269"/>
      <c r="DAI305" s="270"/>
      <c r="DAJ305" s="270"/>
      <c r="DAK305" s="292"/>
      <c r="DAL305" s="268"/>
      <c r="DAM305" s="269"/>
      <c r="DAN305" s="270"/>
      <c r="DAO305" s="270"/>
      <c r="DAP305" s="292"/>
      <c r="DAQ305" s="268"/>
      <c r="DAR305" s="269"/>
      <c r="DAS305" s="270"/>
      <c r="DAT305" s="270"/>
      <c r="DAU305" s="292"/>
      <c r="DAV305" s="268"/>
      <c r="DAW305" s="269"/>
      <c r="DAX305" s="270"/>
      <c r="DAY305" s="270"/>
      <c r="DAZ305" s="292"/>
      <c r="DBA305" s="268"/>
      <c r="DBB305" s="269"/>
      <c r="DBC305" s="270"/>
      <c r="DBD305" s="270"/>
      <c r="DBE305" s="292"/>
      <c r="DBF305" s="268"/>
      <c r="DBG305" s="269"/>
      <c r="DBH305" s="270"/>
      <c r="DBI305" s="270"/>
      <c r="DBJ305" s="292"/>
      <c r="DBK305" s="268"/>
      <c r="DBL305" s="269"/>
      <c r="DBM305" s="270"/>
      <c r="DBN305" s="270"/>
      <c r="DBO305" s="292"/>
      <c r="DBP305" s="268"/>
      <c r="DBQ305" s="269"/>
      <c r="DBR305" s="270"/>
      <c r="DBS305" s="270"/>
      <c r="DBT305" s="292"/>
      <c r="DBU305" s="268"/>
      <c r="DBV305" s="269"/>
      <c r="DBW305" s="270"/>
      <c r="DBX305" s="270"/>
      <c r="DBY305" s="292"/>
      <c r="DBZ305" s="268"/>
      <c r="DCA305" s="269"/>
      <c r="DCB305" s="270"/>
      <c r="DCC305" s="270"/>
      <c r="DCD305" s="292"/>
      <c r="DCE305" s="268"/>
      <c r="DCF305" s="269"/>
      <c r="DCG305" s="270"/>
      <c r="DCH305" s="270"/>
      <c r="DCI305" s="292"/>
      <c r="DCJ305" s="268"/>
      <c r="DCK305" s="269"/>
      <c r="DCL305" s="270"/>
      <c r="DCM305" s="270"/>
      <c r="DCN305" s="292"/>
      <c r="DCO305" s="268"/>
      <c r="DCP305" s="269"/>
      <c r="DCQ305" s="270"/>
      <c r="DCR305" s="270"/>
      <c r="DCS305" s="292"/>
      <c r="DCT305" s="268"/>
      <c r="DCU305" s="269"/>
      <c r="DCV305" s="270"/>
      <c r="DCW305" s="270"/>
      <c r="DCX305" s="292"/>
      <c r="DCY305" s="268"/>
      <c r="DCZ305" s="269"/>
      <c r="DDA305" s="270"/>
      <c r="DDB305" s="270"/>
      <c r="DDC305" s="292"/>
      <c r="DDD305" s="268"/>
      <c r="DDE305" s="269"/>
      <c r="DDF305" s="270"/>
      <c r="DDG305" s="270"/>
      <c r="DDH305" s="292"/>
      <c r="DDI305" s="268"/>
      <c r="DDJ305" s="269"/>
      <c r="DDK305" s="270"/>
      <c r="DDL305" s="270"/>
      <c r="DDM305" s="292"/>
      <c r="DDN305" s="268"/>
      <c r="DDO305" s="269"/>
      <c r="DDP305" s="270"/>
      <c r="DDQ305" s="270"/>
      <c r="DDR305" s="292"/>
      <c r="DDS305" s="268"/>
      <c r="DDT305" s="269"/>
      <c r="DDU305" s="270"/>
      <c r="DDV305" s="270"/>
      <c r="DDW305" s="292"/>
      <c r="DDX305" s="268"/>
      <c r="DDY305" s="269"/>
      <c r="DDZ305" s="270"/>
      <c r="DEA305" s="270"/>
      <c r="DEB305" s="292"/>
      <c r="DEC305" s="268"/>
      <c r="DED305" s="269"/>
      <c r="DEE305" s="270"/>
      <c r="DEF305" s="270"/>
      <c r="DEG305" s="292"/>
      <c r="DEH305" s="268"/>
      <c r="DEI305" s="269"/>
      <c r="DEJ305" s="270"/>
      <c r="DEK305" s="270"/>
      <c r="DEL305" s="292"/>
      <c r="DEM305" s="268"/>
      <c r="DEN305" s="269"/>
      <c r="DEO305" s="270"/>
      <c r="DEP305" s="270"/>
      <c r="DEQ305" s="292"/>
      <c r="DER305" s="268"/>
      <c r="DES305" s="269"/>
      <c r="DET305" s="270"/>
      <c r="DEU305" s="270"/>
      <c r="DEV305" s="292"/>
      <c r="DEW305" s="268"/>
      <c r="DEX305" s="269"/>
      <c r="DEY305" s="270"/>
      <c r="DEZ305" s="270"/>
      <c r="DFA305" s="292"/>
      <c r="DFB305" s="268"/>
      <c r="DFC305" s="269"/>
      <c r="DFD305" s="270"/>
      <c r="DFE305" s="270"/>
      <c r="DFF305" s="292"/>
      <c r="DFG305" s="268"/>
      <c r="DFH305" s="269"/>
      <c r="DFI305" s="270"/>
      <c r="DFJ305" s="270"/>
      <c r="DFK305" s="292"/>
      <c r="DFL305" s="268"/>
      <c r="DFM305" s="269"/>
      <c r="DFN305" s="270"/>
      <c r="DFO305" s="270"/>
      <c r="DFP305" s="292"/>
      <c r="DFQ305" s="268"/>
      <c r="DFR305" s="269"/>
      <c r="DFS305" s="270"/>
      <c r="DFT305" s="270"/>
      <c r="DFU305" s="292"/>
      <c r="DFV305" s="268"/>
      <c r="DFW305" s="269"/>
      <c r="DFX305" s="270"/>
      <c r="DFY305" s="270"/>
      <c r="DFZ305" s="292"/>
      <c r="DGA305" s="268"/>
      <c r="DGB305" s="269"/>
      <c r="DGC305" s="270"/>
      <c r="DGD305" s="270"/>
      <c r="DGE305" s="292"/>
      <c r="DGF305" s="268"/>
      <c r="DGG305" s="269"/>
      <c r="DGH305" s="270"/>
      <c r="DGI305" s="270"/>
      <c r="DGJ305" s="292"/>
      <c r="DGK305" s="268"/>
      <c r="DGL305" s="269"/>
      <c r="DGM305" s="270"/>
      <c r="DGN305" s="270"/>
      <c r="DGO305" s="292"/>
      <c r="DGP305" s="268"/>
      <c r="DGQ305" s="269"/>
      <c r="DGR305" s="270"/>
      <c r="DGS305" s="270"/>
      <c r="DGT305" s="292"/>
      <c r="DGU305" s="268"/>
      <c r="DGV305" s="269"/>
      <c r="DGW305" s="270"/>
      <c r="DGX305" s="270"/>
      <c r="DGY305" s="292"/>
      <c r="DGZ305" s="268"/>
      <c r="DHA305" s="269"/>
      <c r="DHB305" s="270"/>
      <c r="DHC305" s="270"/>
      <c r="DHD305" s="292"/>
      <c r="DHE305" s="268"/>
      <c r="DHF305" s="269"/>
      <c r="DHG305" s="270"/>
      <c r="DHH305" s="270"/>
      <c r="DHI305" s="292"/>
      <c r="DHJ305" s="268"/>
      <c r="DHK305" s="269"/>
      <c r="DHL305" s="270"/>
      <c r="DHM305" s="270"/>
      <c r="DHN305" s="292"/>
      <c r="DHO305" s="268"/>
      <c r="DHP305" s="269"/>
      <c r="DHQ305" s="270"/>
      <c r="DHR305" s="270"/>
      <c r="DHS305" s="292"/>
      <c r="DHT305" s="268"/>
      <c r="DHU305" s="269"/>
      <c r="DHV305" s="270"/>
      <c r="DHW305" s="270"/>
      <c r="DHX305" s="292"/>
      <c r="DHY305" s="268"/>
      <c r="DHZ305" s="269"/>
      <c r="DIA305" s="270"/>
      <c r="DIB305" s="270"/>
      <c r="DIC305" s="292"/>
      <c r="DID305" s="268"/>
      <c r="DIE305" s="269"/>
      <c r="DIF305" s="270"/>
      <c r="DIG305" s="270"/>
      <c r="DIH305" s="292"/>
      <c r="DII305" s="268"/>
      <c r="DIJ305" s="269"/>
      <c r="DIK305" s="270"/>
      <c r="DIL305" s="270"/>
      <c r="DIM305" s="292"/>
      <c r="DIN305" s="268"/>
      <c r="DIO305" s="269"/>
      <c r="DIP305" s="270"/>
      <c r="DIQ305" s="270"/>
      <c r="DIR305" s="292"/>
      <c r="DIS305" s="268"/>
      <c r="DIT305" s="269"/>
      <c r="DIU305" s="270"/>
      <c r="DIV305" s="270"/>
      <c r="DIW305" s="292"/>
      <c r="DIX305" s="268"/>
      <c r="DIY305" s="269"/>
      <c r="DIZ305" s="270"/>
      <c r="DJA305" s="270"/>
      <c r="DJB305" s="292"/>
      <c r="DJC305" s="268"/>
      <c r="DJD305" s="269"/>
      <c r="DJE305" s="270"/>
      <c r="DJF305" s="270"/>
      <c r="DJG305" s="292"/>
      <c r="DJH305" s="268"/>
      <c r="DJI305" s="269"/>
      <c r="DJJ305" s="270"/>
      <c r="DJK305" s="270"/>
      <c r="DJL305" s="292"/>
      <c r="DJM305" s="268"/>
      <c r="DJN305" s="269"/>
      <c r="DJO305" s="270"/>
      <c r="DJP305" s="270"/>
      <c r="DJQ305" s="292"/>
      <c r="DJR305" s="268"/>
      <c r="DJS305" s="269"/>
      <c r="DJT305" s="270"/>
      <c r="DJU305" s="270"/>
      <c r="DJV305" s="292"/>
      <c r="DJW305" s="268"/>
      <c r="DJX305" s="269"/>
      <c r="DJY305" s="270"/>
      <c r="DJZ305" s="270"/>
      <c r="DKA305" s="292"/>
      <c r="DKB305" s="268"/>
      <c r="DKC305" s="269"/>
      <c r="DKD305" s="270"/>
      <c r="DKE305" s="270"/>
      <c r="DKF305" s="292"/>
      <c r="DKG305" s="268"/>
      <c r="DKH305" s="269"/>
      <c r="DKI305" s="270"/>
      <c r="DKJ305" s="270"/>
      <c r="DKK305" s="292"/>
      <c r="DKL305" s="268"/>
      <c r="DKM305" s="269"/>
      <c r="DKN305" s="270"/>
      <c r="DKO305" s="270"/>
      <c r="DKP305" s="292"/>
      <c r="DKQ305" s="268"/>
      <c r="DKR305" s="269"/>
      <c r="DKS305" s="270"/>
      <c r="DKT305" s="270"/>
      <c r="DKU305" s="292"/>
      <c r="DKV305" s="268"/>
      <c r="DKW305" s="269"/>
      <c r="DKX305" s="270"/>
      <c r="DKY305" s="270"/>
      <c r="DKZ305" s="292"/>
      <c r="DLA305" s="268"/>
      <c r="DLB305" s="269"/>
      <c r="DLC305" s="270"/>
      <c r="DLD305" s="270"/>
      <c r="DLE305" s="292"/>
      <c r="DLF305" s="268"/>
      <c r="DLG305" s="269"/>
      <c r="DLH305" s="270"/>
      <c r="DLI305" s="270"/>
      <c r="DLJ305" s="292"/>
      <c r="DLK305" s="268"/>
      <c r="DLL305" s="269"/>
      <c r="DLM305" s="270"/>
      <c r="DLN305" s="270"/>
      <c r="DLO305" s="292"/>
      <c r="DLP305" s="268"/>
      <c r="DLQ305" s="269"/>
      <c r="DLR305" s="270"/>
      <c r="DLS305" s="270"/>
      <c r="DLT305" s="292"/>
      <c r="DLU305" s="268"/>
      <c r="DLV305" s="269"/>
      <c r="DLW305" s="270"/>
      <c r="DLX305" s="270"/>
      <c r="DLY305" s="292"/>
      <c r="DLZ305" s="268"/>
      <c r="DMA305" s="269"/>
      <c r="DMB305" s="270"/>
      <c r="DMC305" s="270"/>
      <c r="DMD305" s="292"/>
      <c r="DME305" s="268"/>
      <c r="DMF305" s="269"/>
      <c r="DMG305" s="270"/>
      <c r="DMH305" s="270"/>
      <c r="DMI305" s="292"/>
      <c r="DMJ305" s="268"/>
      <c r="DMK305" s="269"/>
      <c r="DML305" s="270"/>
      <c r="DMM305" s="270"/>
      <c r="DMN305" s="292"/>
      <c r="DMO305" s="268"/>
      <c r="DMP305" s="269"/>
      <c r="DMQ305" s="270"/>
      <c r="DMR305" s="270"/>
      <c r="DMS305" s="292"/>
      <c r="DMT305" s="268"/>
      <c r="DMU305" s="269"/>
      <c r="DMV305" s="270"/>
      <c r="DMW305" s="270"/>
      <c r="DMX305" s="292"/>
      <c r="DMY305" s="268"/>
      <c r="DMZ305" s="269"/>
      <c r="DNA305" s="270"/>
      <c r="DNB305" s="270"/>
      <c r="DNC305" s="292"/>
      <c r="DND305" s="268"/>
      <c r="DNE305" s="269"/>
      <c r="DNF305" s="270"/>
      <c r="DNG305" s="270"/>
      <c r="DNH305" s="292"/>
      <c r="DNI305" s="268"/>
      <c r="DNJ305" s="269"/>
      <c r="DNK305" s="270"/>
      <c r="DNL305" s="270"/>
      <c r="DNM305" s="292"/>
      <c r="DNN305" s="268"/>
      <c r="DNO305" s="269"/>
      <c r="DNP305" s="270"/>
      <c r="DNQ305" s="270"/>
      <c r="DNR305" s="292"/>
      <c r="DNS305" s="268"/>
      <c r="DNT305" s="269"/>
      <c r="DNU305" s="270"/>
      <c r="DNV305" s="270"/>
      <c r="DNW305" s="292"/>
      <c r="DNX305" s="268"/>
      <c r="DNY305" s="269"/>
      <c r="DNZ305" s="270"/>
      <c r="DOA305" s="270"/>
      <c r="DOB305" s="292"/>
      <c r="DOC305" s="268"/>
      <c r="DOD305" s="269"/>
      <c r="DOE305" s="270"/>
      <c r="DOF305" s="270"/>
      <c r="DOG305" s="292"/>
      <c r="DOH305" s="268"/>
      <c r="DOI305" s="269"/>
      <c r="DOJ305" s="270"/>
      <c r="DOK305" s="270"/>
      <c r="DOL305" s="292"/>
      <c r="DOM305" s="268"/>
      <c r="DON305" s="269"/>
      <c r="DOO305" s="270"/>
      <c r="DOP305" s="270"/>
      <c r="DOQ305" s="292"/>
      <c r="DOR305" s="268"/>
      <c r="DOS305" s="269"/>
      <c r="DOT305" s="270"/>
      <c r="DOU305" s="270"/>
      <c r="DOV305" s="292"/>
      <c r="DOW305" s="268"/>
      <c r="DOX305" s="269"/>
      <c r="DOY305" s="270"/>
      <c r="DOZ305" s="270"/>
      <c r="DPA305" s="292"/>
      <c r="DPB305" s="268"/>
      <c r="DPC305" s="269"/>
      <c r="DPD305" s="270"/>
      <c r="DPE305" s="270"/>
      <c r="DPF305" s="292"/>
      <c r="DPG305" s="268"/>
      <c r="DPH305" s="269"/>
      <c r="DPI305" s="270"/>
      <c r="DPJ305" s="270"/>
      <c r="DPK305" s="292"/>
      <c r="DPL305" s="268"/>
      <c r="DPM305" s="269"/>
      <c r="DPN305" s="270"/>
      <c r="DPO305" s="270"/>
      <c r="DPP305" s="292"/>
      <c r="DPQ305" s="268"/>
      <c r="DPR305" s="269"/>
      <c r="DPS305" s="270"/>
      <c r="DPT305" s="270"/>
      <c r="DPU305" s="292"/>
      <c r="DPV305" s="268"/>
      <c r="DPW305" s="269"/>
      <c r="DPX305" s="270"/>
      <c r="DPY305" s="270"/>
      <c r="DPZ305" s="292"/>
      <c r="DQA305" s="268"/>
      <c r="DQB305" s="269"/>
      <c r="DQC305" s="270"/>
      <c r="DQD305" s="270"/>
      <c r="DQE305" s="292"/>
      <c r="DQF305" s="268"/>
      <c r="DQG305" s="269"/>
      <c r="DQH305" s="270"/>
      <c r="DQI305" s="270"/>
      <c r="DQJ305" s="292"/>
      <c r="DQK305" s="268"/>
      <c r="DQL305" s="269"/>
      <c r="DQM305" s="270"/>
      <c r="DQN305" s="270"/>
      <c r="DQO305" s="292"/>
      <c r="DQP305" s="268"/>
      <c r="DQQ305" s="269"/>
      <c r="DQR305" s="270"/>
      <c r="DQS305" s="270"/>
      <c r="DQT305" s="292"/>
      <c r="DQU305" s="268"/>
      <c r="DQV305" s="269"/>
      <c r="DQW305" s="270"/>
      <c r="DQX305" s="270"/>
      <c r="DQY305" s="292"/>
      <c r="DQZ305" s="268"/>
      <c r="DRA305" s="269"/>
      <c r="DRB305" s="270"/>
      <c r="DRC305" s="270"/>
      <c r="DRD305" s="292"/>
      <c r="DRE305" s="268"/>
      <c r="DRF305" s="269"/>
      <c r="DRG305" s="270"/>
      <c r="DRH305" s="270"/>
      <c r="DRI305" s="292"/>
      <c r="DRJ305" s="268"/>
      <c r="DRK305" s="269"/>
      <c r="DRL305" s="270"/>
      <c r="DRM305" s="270"/>
      <c r="DRN305" s="292"/>
      <c r="DRO305" s="268"/>
      <c r="DRP305" s="269"/>
      <c r="DRQ305" s="270"/>
      <c r="DRR305" s="270"/>
      <c r="DRS305" s="292"/>
      <c r="DRT305" s="268"/>
      <c r="DRU305" s="269"/>
      <c r="DRV305" s="270"/>
      <c r="DRW305" s="270"/>
      <c r="DRX305" s="292"/>
      <c r="DRY305" s="268"/>
      <c r="DRZ305" s="269"/>
      <c r="DSA305" s="270"/>
      <c r="DSB305" s="270"/>
      <c r="DSC305" s="292"/>
      <c r="DSD305" s="268"/>
      <c r="DSE305" s="269"/>
      <c r="DSF305" s="270"/>
      <c r="DSG305" s="270"/>
      <c r="DSH305" s="292"/>
      <c r="DSI305" s="268"/>
      <c r="DSJ305" s="269"/>
      <c r="DSK305" s="270"/>
      <c r="DSL305" s="270"/>
      <c r="DSM305" s="292"/>
      <c r="DSN305" s="268"/>
      <c r="DSO305" s="269"/>
      <c r="DSP305" s="270"/>
      <c r="DSQ305" s="270"/>
      <c r="DSR305" s="292"/>
      <c r="DSS305" s="268"/>
      <c r="DST305" s="269"/>
      <c r="DSU305" s="270"/>
      <c r="DSV305" s="270"/>
      <c r="DSW305" s="292"/>
      <c r="DSX305" s="268"/>
      <c r="DSY305" s="269"/>
      <c r="DSZ305" s="270"/>
      <c r="DTA305" s="270"/>
      <c r="DTB305" s="292"/>
      <c r="DTC305" s="268"/>
      <c r="DTD305" s="269"/>
      <c r="DTE305" s="270"/>
      <c r="DTF305" s="270"/>
      <c r="DTG305" s="292"/>
      <c r="DTH305" s="268"/>
      <c r="DTI305" s="269"/>
      <c r="DTJ305" s="270"/>
      <c r="DTK305" s="270"/>
      <c r="DTL305" s="292"/>
      <c r="DTM305" s="268"/>
      <c r="DTN305" s="269"/>
      <c r="DTO305" s="270"/>
      <c r="DTP305" s="270"/>
      <c r="DTQ305" s="292"/>
      <c r="DTR305" s="268"/>
      <c r="DTS305" s="269"/>
      <c r="DTT305" s="270"/>
      <c r="DTU305" s="270"/>
      <c r="DTV305" s="292"/>
      <c r="DTW305" s="268"/>
      <c r="DTX305" s="269"/>
      <c r="DTY305" s="270"/>
      <c r="DTZ305" s="270"/>
      <c r="DUA305" s="292"/>
      <c r="DUB305" s="268"/>
      <c r="DUC305" s="269"/>
      <c r="DUD305" s="270"/>
      <c r="DUE305" s="270"/>
      <c r="DUF305" s="292"/>
      <c r="DUG305" s="268"/>
      <c r="DUH305" s="269"/>
      <c r="DUI305" s="270"/>
      <c r="DUJ305" s="270"/>
      <c r="DUK305" s="292"/>
      <c r="DUL305" s="268"/>
      <c r="DUM305" s="269"/>
      <c r="DUN305" s="270"/>
      <c r="DUO305" s="270"/>
      <c r="DUP305" s="292"/>
      <c r="DUQ305" s="268"/>
      <c r="DUR305" s="269"/>
      <c r="DUS305" s="270"/>
      <c r="DUT305" s="270"/>
      <c r="DUU305" s="292"/>
      <c r="DUV305" s="268"/>
      <c r="DUW305" s="269"/>
      <c r="DUX305" s="270"/>
      <c r="DUY305" s="270"/>
      <c r="DUZ305" s="292"/>
      <c r="DVA305" s="268"/>
      <c r="DVB305" s="269"/>
      <c r="DVC305" s="270"/>
      <c r="DVD305" s="270"/>
      <c r="DVE305" s="292"/>
      <c r="DVF305" s="268"/>
      <c r="DVG305" s="269"/>
      <c r="DVH305" s="270"/>
      <c r="DVI305" s="270"/>
      <c r="DVJ305" s="292"/>
      <c r="DVK305" s="268"/>
      <c r="DVL305" s="269"/>
      <c r="DVM305" s="270"/>
      <c r="DVN305" s="270"/>
      <c r="DVO305" s="292"/>
      <c r="DVP305" s="268"/>
      <c r="DVQ305" s="269"/>
      <c r="DVR305" s="270"/>
      <c r="DVS305" s="270"/>
      <c r="DVT305" s="292"/>
      <c r="DVU305" s="268"/>
      <c r="DVV305" s="269"/>
      <c r="DVW305" s="270"/>
      <c r="DVX305" s="270"/>
      <c r="DVY305" s="292"/>
      <c r="DVZ305" s="268"/>
      <c r="DWA305" s="269"/>
      <c r="DWB305" s="270"/>
      <c r="DWC305" s="270"/>
      <c r="DWD305" s="292"/>
      <c r="DWE305" s="268"/>
      <c r="DWF305" s="269"/>
      <c r="DWG305" s="270"/>
      <c r="DWH305" s="270"/>
      <c r="DWI305" s="292"/>
      <c r="DWJ305" s="268"/>
      <c r="DWK305" s="269"/>
      <c r="DWL305" s="270"/>
      <c r="DWM305" s="270"/>
      <c r="DWN305" s="292"/>
      <c r="DWO305" s="268"/>
      <c r="DWP305" s="269"/>
      <c r="DWQ305" s="270"/>
      <c r="DWR305" s="270"/>
      <c r="DWS305" s="292"/>
      <c r="DWT305" s="268"/>
      <c r="DWU305" s="269"/>
      <c r="DWV305" s="270"/>
      <c r="DWW305" s="270"/>
      <c r="DWX305" s="292"/>
      <c r="DWY305" s="268"/>
      <c r="DWZ305" s="269"/>
      <c r="DXA305" s="270"/>
      <c r="DXB305" s="270"/>
      <c r="DXC305" s="292"/>
      <c r="DXD305" s="268"/>
      <c r="DXE305" s="269"/>
      <c r="DXF305" s="270"/>
      <c r="DXG305" s="270"/>
      <c r="DXH305" s="292"/>
      <c r="DXI305" s="268"/>
      <c r="DXJ305" s="269"/>
      <c r="DXK305" s="270"/>
      <c r="DXL305" s="270"/>
      <c r="DXM305" s="292"/>
      <c r="DXN305" s="268"/>
      <c r="DXO305" s="269"/>
      <c r="DXP305" s="270"/>
      <c r="DXQ305" s="270"/>
      <c r="DXR305" s="292"/>
      <c r="DXS305" s="268"/>
      <c r="DXT305" s="269"/>
      <c r="DXU305" s="270"/>
      <c r="DXV305" s="270"/>
      <c r="DXW305" s="292"/>
      <c r="DXX305" s="268"/>
      <c r="DXY305" s="269"/>
      <c r="DXZ305" s="270"/>
      <c r="DYA305" s="270"/>
      <c r="DYB305" s="292"/>
      <c r="DYC305" s="268"/>
      <c r="DYD305" s="269"/>
      <c r="DYE305" s="270"/>
      <c r="DYF305" s="270"/>
      <c r="DYG305" s="292"/>
      <c r="DYH305" s="268"/>
      <c r="DYI305" s="269"/>
      <c r="DYJ305" s="270"/>
      <c r="DYK305" s="270"/>
      <c r="DYL305" s="292"/>
      <c r="DYM305" s="268"/>
      <c r="DYN305" s="269"/>
      <c r="DYO305" s="270"/>
      <c r="DYP305" s="270"/>
      <c r="DYQ305" s="292"/>
      <c r="DYR305" s="268"/>
      <c r="DYS305" s="269"/>
      <c r="DYT305" s="270"/>
      <c r="DYU305" s="270"/>
      <c r="DYV305" s="292"/>
      <c r="DYW305" s="268"/>
      <c r="DYX305" s="269"/>
      <c r="DYY305" s="270"/>
      <c r="DYZ305" s="270"/>
      <c r="DZA305" s="292"/>
      <c r="DZB305" s="268"/>
      <c r="DZC305" s="269"/>
      <c r="DZD305" s="270"/>
      <c r="DZE305" s="270"/>
      <c r="DZF305" s="292"/>
      <c r="DZG305" s="268"/>
      <c r="DZH305" s="269"/>
      <c r="DZI305" s="270"/>
      <c r="DZJ305" s="270"/>
      <c r="DZK305" s="292"/>
      <c r="DZL305" s="268"/>
      <c r="DZM305" s="269"/>
      <c r="DZN305" s="270"/>
      <c r="DZO305" s="270"/>
      <c r="DZP305" s="292"/>
      <c r="DZQ305" s="268"/>
      <c r="DZR305" s="269"/>
      <c r="DZS305" s="270"/>
      <c r="DZT305" s="270"/>
      <c r="DZU305" s="292"/>
      <c r="DZV305" s="268"/>
      <c r="DZW305" s="269"/>
      <c r="DZX305" s="270"/>
      <c r="DZY305" s="270"/>
      <c r="DZZ305" s="292"/>
      <c r="EAA305" s="268"/>
      <c r="EAB305" s="269"/>
      <c r="EAC305" s="270"/>
      <c r="EAD305" s="270"/>
      <c r="EAE305" s="292"/>
      <c r="EAF305" s="268"/>
      <c r="EAG305" s="269"/>
      <c r="EAH305" s="270"/>
      <c r="EAI305" s="270"/>
      <c r="EAJ305" s="292"/>
      <c r="EAK305" s="268"/>
      <c r="EAL305" s="269"/>
      <c r="EAM305" s="270"/>
      <c r="EAN305" s="270"/>
      <c r="EAO305" s="292"/>
      <c r="EAP305" s="268"/>
      <c r="EAQ305" s="269"/>
      <c r="EAR305" s="270"/>
      <c r="EAS305" s="270"/>
      <c r="EAT305" s="292"/>
      <c r="EAU305" s="268"/>
      <c r="EAV305" s="269"/>
      <c r="EAW305" s="270"/>
      <c r="EAX305" s="270"/>
      <c r="EAY305" s="292"/>
      <c r="EAZ305" s="268"/>
      <c r="EBA305" s="269"/>
      <c r="EBB305" s="270"/>
      <c r="EBC305" s="270"/>
      <c r="EBD305" s="292"/>
      <c r="EBE305" s="268"/>
      <c r="EBF305" s="269"/>
      <c r="EBG305" s="270"/>
      <c r="EBH305" s="270"/>
      <c r="EBI305" s="292"/>
      <c r="EBJ305" s="268"/>
      <c r="EBK305" s="269"/>
      <c r="EBL305" s="270"/>
      <c r="EBM305" s="270"/>
      <c r="EBN305" s="292"/>
      <c r="EBO305" s="268"/>
      <c r="EBP305" s="269"/>
      <c r="EBQ305" s="270"/>
      <c r="EBR305" s="270"/>
      <c r="EBS305" s="292"/>
      <c r="EBT305" s="268"/>
      <c r="EBU305" s="269"/>
      <c r="EBV305" s="270"/>
      <c r="EBW305" s="270"/>
      <c r="EBX305" s="292"/>
      <c r="EBY305" s="268"/>
      <c r="EBZ305" s="269"/>
      <c r="ECA305" s="270"/>
      <c r="ECB305" s="270"/>
      <c r="ECC305" s="292"/>
      <c r="ECD305" s="268"/>
      <c r="ECE305" s="269"/>
      <c r="ECF305" s="270"/>
      <c r="ECG305" s="270"/>
      <c r="ECH305" s="292"/>
      <c r="ECI305" s="268"/>
      <c r="ECJ305" s="269"/>
      <c r="ECK305" s="270"/>
      <c r="ECL305" s="270"/>
      <c r="ECM305" s="292"/>
      <c r="ECN305" s="268"/>
      <c r="ECO305" s="269"/>
      <c r="ECP305" s="270"/>
      <c r="ECQ305" s="270"/>
      <c r="ECR305" s="292"/>
      <c r="ECS305" s="268"/>
      <c r="ECT305" s="269"/>
      <c r="ECU305" s="270"/>
      <c r="ECV305" s="270"/>
      <c r="ECW305" s="292"/>
      <c r="ECX305" s="268"/>
      <c r="ECY305" s="269"/>
      <c r="ECZ305" s="270"/>
      <c r="EDA305" s="270"/>
      <c r="EDB305" s="292"/>
      <c r="EDC305" s="268"/>
      <c r="EDD305" s="269"/>
      <c r="EDE305" s="270"/>
      <c r="EDF305" s="270"/>
      <c r="EDG305" s="292"/>
      <c r="EDH305" s="268"/>
      <c r="EDI305" s="269"/>
      <c r="EDJ305" s="270"/>
      <c r="EDK305" s="270"/>
      <c r="EDL305" s="292"/>
      <c r="EDM305" s="268"/>
      <c r="EDN305" s="269"/>
      <c r="EDO305" s="270"/>
      <c r="EDP305" s="270"/>
      <c r="EDQ305" s="292"/>
      <c r="EDR305" s="268"/>
      <c r="EDS305" s="269"/>
      <c r="EDT305" s="270"/>
      <c r="EDU305" s="270"/>
      <c r="EDV305" s="292"/>
      <c r="EDW305" s="268"/>
      <c r="EDX305" s="269"/>
      <c r="EDY305" s="270"/>
      <c r="EDZ305" s="270"/>
      <c r="EEA305" s="292"/>
      <c r="EEB305" s="268"/>
      <c r="EEC305" s="269"/>
      <c r="EED305" s="270"/>
      <c r="EEE305" s="270"/>
      <c r="EEF305" s="292"/>
      <c r="EEG305" s="268"/>
      <c r="EEH305" s="269"/>
      <c r="EEI305" s="270"/>
      <c r="EEJ305" s="270"/>
      <c r="EEK305" s="292"/>
      <c r="EEL305" s="268"/>
      <c r="EEM305" s="269"/>
      <c r="EEN305" s="270"/>
      <c r="EEO305" s="270"/>
      <c r="EEP305" s="292"/>
      <c r="EEQ305" s="268"/>
      <c r="EER305" s="269"/>
      <c r="EES305" s="270"/>
      <c r="EET305" s="270"/>
      <c r="EEU305" s="292"/>
      <c r="EEV305" s="268"/>
      <c r="EEW305" s="269"/>
      <c r="EEX305" s="270"/>
      <c r="EEY305" s="270"/>
      <c r="EEZ305" s="292"/>
      <c r="EFA305" s="268"/>
      <c r="EFB305" s="269"/>
      <c r="EFC305" s="270"/>
      <c r="EFD305" s="270"/>
      <c r="EFE305" s="292"/>
      <c r="EFF305" s="268"/>
      <c r="EFG305" s="269"/>
      <c r="EFH305" s="270"/>
      <c r="EFI305" s="270"/>
      <c r="EFJ305" s="292"/>
      <c r="EFK305" s="268"/>
      <c r="EFL305" s="269"/>
      <c r="EFM305" s="270"/>
      <c r="EFN305" s="270"/>
      <c r="EFO305" s="292"/>
      <c r="EFP305" s="268"/>
      <c r="EFQ305" s="269"/>
      <c r="EFR305" s="270"/>
      <c r="EFS305" s="270"/>
      <c r="EFT305" s="292"/>
      <c r="EFU305" s="268"/>
      <c r="EFV305" s="269"/>
      <c r="EFW305" s="270"/>
      <c r="EFX305" s="270"/>
      <c r="EFY305" s="292"/>
      <c r="EFZ305" s="268"/>
      <c r="EGA305" s="269"/>
      <c r="EGB305" s="270"/>
      <c r="EGC305" s="270"/>
      <c r="EGD305" s="292"/>
      <c r="EGE305" s="268"/>
      <c r="EGF305" s="269"/>
      <c r="EGG305" s="270"/>
      <c r="EGH305" s="270"/>
      <c r="EGI305" s="292"/>
      <c r="EGJ305" s="268"/>
      <c r="EGK305" s="269"/>
      <c r="EGL305" s="270"/>
      <c r="EGM305" s="270"/>
      <c r="EGN305" s="292"/>
      <c r="EGO305" s="268"/>
      <c r="EGP305" s="269"/>
      <c r="EGQ305" s="270"/>
      <c r="EGR305" s="270"/>
      <c r="EGS305" s="292"/>
      <c r="EGT305" s="268"/>
      <c r="EGU305" s="269"/>
      <c r="EGV305" s="270"/>
      <c r="EGW305" s="270"/>
      <c r="EGX305" s="292"/>
      <c r="EGY305" s="268"/>
      <c r="EGZ305" s="269"/>
      <c r="EHA305" s="270"/>
      <c r="EHB305" s="270"/>
      <c r="EHC305" s="292"/>
      <c r="EHD305" s="268"/>
      <c r="EHE305" s="269"/>
      <c r="EHF305" s="270"/>
      <c r="EHG305" s="270"/>
      <c r="EHH305" s="292"/>
      <c r="EHI305" s="268"/>
      <c r="EHJ305" s="269"/>
      <c r="EHK305" s="270"/>
      <c r="EHL305" s="270"/>
      <c r="EHM305" s="292"/>
      <c r="EHN305" s="268"/>
      <c r="EHO305" s="269"/>
      <c r="EHP305" s="270"/>
      <c r="EHQ305" s="270"/>
      <c r="EHR305" s="292"/>
      <c r="EHS305" s="268"/>
      <c r="EHT305" s="269"/>
      <c r="EHU305" s="270"/>
      <c r="EHV305" s="270"/>
      <c r="EHW305" s="292"/>
      <c r="EHX305" s="268"/>
      <c r="EHY305" s="269"/>
      <c r="EHZ305" s="270"/>
      <c r="EIA305" s="270"/>
      <c r="EIB305" s="292"/>
      <c r="EIC305" s="268"/>
      <c r="EID305" s="269"/>
      <c r="EIE305" s="270"/>
      <c r="EIF305" s="270"/>
      <c r="EIG305" s="292"/>
      <c r="EIH305" s="268"/>
      <c r="EII305" s="269"/>
      <c r="EIJ305" s="270"/>
      <c r="EIK305" s="270"/>
      <c r="EIL305" s="292"/>
      <c r="EIM305" s="268"/>
      <c r="EIN305" s="269"/>
      <c r="EIO305" s="270"/>
      <c r="EIP305" s="270"/>
      <c r="EIQ305" s="292"/>
      <c r="EIR305" s="268"/>
      <c r="EIS305" s="269"/>
      <c r="EIT305" s="270"/>
      <c r="EIU305" s="270"/>
      <c r="EIV305" s="292"/>
      <c r="EIW305" s="268"/>
      <c r="EIX305" s="269"/>
      <c r="EIY305" s="270"/>
      <c r="EIZ305" s="270"/>
      <c r="EJA305" s="292"/>
      <c r="EJB305" s="268"/>
      <c r="EJC305" s="269"/>
      <c r="EJD305" s="270"/>
      <c r="EJE305" s="270"/>
      <c r="EJF305" s="292"/>
      <c r="EJG305" s="268"/>
      <c r="EJH305" s="269"/>
      <c r="EJI305" s="270"/>
      <c r="EJJ305" s="270"/>
      <c r="EJK305" s="292"/>
      <c r="EJL305" s="268"/>
      <c r="EJM305" s="269"/>
      <c r="EJN305" s="270"/>
      <c r="EJO305" s="270"/>
      <c r="EJP305" s="292"/>
      <c r="EJQ305" s="268"/>
      <c r="EJR305" s="269"/>
      <c r="EJS305" s="270"/>
      <c r="EJT305" s="270"/>
      <c r="EJU305" s="292"/>
      <c r="EJV305" s="268"/>
      <c r="EJW305" s="269"/>
      <c r="EJX305" s="270"/>
      <c r="EJY305" s="270"/>
      <c r="EJZ305" s="292"/>
      <c r="EKA305" s="268"/>
      <c r="EKB305" s="269"/>
      <c r="EKC305" s="270"/>
      <c r="EKD305" s="270"/>
      <c r="EKE305" s="292"/>
      <c r="EKF305" s="268"/>
      <c r="EKG305" s="269"/>
      <c r="EKH305" s="270"/>
      <c r="EKI305" s="270"/>
      <c r="EKJ305" s="292"/>
      <c r="EKK305" s="268"/>
      <c r="EKL305" s="269"/>
      <c r="EKM305" s="270"/>
      <c r="EKN305" s="270"/>
      <c r="EKO305" s="292"/>
      <c r="EKP305" s="268"/>
      <c r="EKQ305" s="269"/>
      <c r="EKR305" s="270"/>
      <c r="EKS305" s="270"/>
      <c r="EKT305" s="292"/>
      <c r="EKU305" s="268"/>
      <c r="EKV305" s="269"/>
      <c r="EKW305" s="270"/>
      <c r="EKX305" s="270"/>
      <c r="EKY305" s="292"/>
      <c r="EKZ305" s="268"/>
      <c r="ELA305" s="269"/>
      <c r="ELB305" s="270"/>
      <c r="ELC305" s="270"/>
      <c r="ELD305" s="292"/>
      <c r="ELE305" s="268"/>
      <c r="ELF305" s="269"/>
      <c r="ELG305" s="270"/>
      <c r="ELH305" s="270"/>
      <c r="ELI305" s="292"/>
      <c r="ELJ305" s="268"/>
      <c r="ELK305" s="269"/>
      <c r="ELL305" s="270"/>
      <c r="ELM305" s="270"/>
      <c r="ELN305" s="292"/>
      <c r="ELO305" s="268"/>
      <c r="ELP305" s="269"/>
      <c r="ELQ305" s="270"/>
      <c r="ELR305" s="270"/>
      <c r="ELS305" s="292"/>
      <c r="ELT305" s="268"/>
      <c r="ELU305" s="269"/>
      <c r="ELV305" s="270"/>
      <c r="ELW305" s="270"/>
      <c r="ELX305" s="292"/>
      <c r="ELY305" s="268"/>
      <c r="ELZ305" s="269"/>
      <c r="EMA305" s="270"/>
      <c r="EMB305" s="270"/>
      <c r="EMC305" s="292"/>
      <c r="EMD305" s="268"/>
      <c r="EME305" s="269"/>
      <c r="EMF305" s="270"/>
      <c r="EMG305" s="270"/>
      <c r="EMH305" s="292"/>
      <c r="EMI305" s="268"/>
      <c r="EMJ305" s="269"/>
      <c r="EMK305" s="270"/>
      <c r="EML305" s="270"/>
      <c r="EMM305" s="292"/>
      <c r="EMN305" s="268"/>
      <c r="EMO305" s="269"/>
      <c r="EMP305" s="270"/>
      <c r="EMQ305" s="270"/>
      <c r="EMR305" s="292"/>
      <c r="EMS305" s="268"/>
      <c r="EMT305" s="269"/>
      <c r="EMU305" s="270"/>
      <c r="EMV305" s="270"/>
      <c r="EMW305" s="292"/>
      <c r="EMX305" s="268"/>
      <c r="EMY305" s="269"/>
      <c r="EMZ305" s="270"/>
      <c r="ENA305" s="270"/>
      <c r="ENB305" s="292"/>
      <c r="ENC305" s="268"/>
      <c r="END305" s="269"/>
      <c r="ENE305" s="270"/>
      <c r="ENF305" s="270"/>
      <c r="ENG305" s="292"/>
      <c r="ENH305" s="268"/>
      <c r="ENI305" s="269"/>
      <c r="ENJ305" s="270"/>
      <c r="ENK305" s="270"/>
      <c r="ENL305" s="292"/>
      <c r="ENM305" s="268"/>
      <c r="ENN305" s="269"/>
      <c r="ENO305" s="270"/>
      <c r="ENP305" s="270"/>
      <c r="ENQ305" s="292"/>
      <c r="ENR305" s="268"/>
      <c r="ENS305" s="269"/>
      <c r="ENT305" s="270"/>
      <c r="ENU305" s="270"/>
      <c r="ENV305" s="292"/>
      <c r="ENW305" s="268"/>
      <c r="ENX305" s="269"/>
      <c r="ENY305" s="270"/>
      <c r="ENZ305" s="270"/>
      <c r="EOA305" s="292"/>
      <c r="EOB305" s="268"/>
      <c r="EOC305" s="269"/>
      <c r="EOD305" s="270"/>
      <c r="EOE305" s="270"/>
      <c r="EOF305" s="292"/>
      <c r="EOG305" s="268"/>
      <c r="EOH305" s="269"/>
      <c r="EOI305" s="270"/>
      <c r="EOJ305" s="270"/>
      <c r="EOK305" s="292"/>
      <c r="EOL305" s="268"/>
      <c r="EOM305" s="269"/>
      <c r="EON305" s="270"/>
      <c r="EOO305" s="270"/>
      <c r="EOP305" s="292"/>
      <c r="EOQ305" s="268"/>
      <c r="EOR305" s="269"/>
      <c r="EOS305" s="270"/>
      <c r="EOT305" s="270"/>
      <c r="EOU305" s="292"/>
      <c r="EOV305" s="268"/>
      <c r="EOW305" s="269"/>
      <c r="EOX305" s="270"/>
      <c r="EOY305" s="270"/>
      <c r="EOZ305" s="292"/>
      <c r="EPA305" s="268"/>
      <c r="EPB305" s="269"/>
      <c r="EPC305" s="270"/>
      <c r="EPD305" s="270"/>
      <c r="EPE305" s="292"/>
      <c r="EPF305" s="268"/>
      <c r="EPG305" s="269"/>
      <c r="EPH305" s="270"/>
      <c r="EPI305" s="270"/>
      <c r="EPJ305" s="292"/>
      <c r="EPK305" s="268"/>
      <c r="EPL305" s="269"/>
      <c r="EPM305" s="270"/>
      <c r="EPN305" s="270"/>
      <c r="EPO305" s="292"/>
      <c r="EPP305" s="268"/>
      <c r="EPQ305" s="269"/>
      <c r="EPR305" s="270"/>
      <c r="EPS305" s="270"/>
      <c r="EPT305" s="292"/>
      <c r="EPU305" s="268"/>
      <c r="EPV305" s="269"/>
      <c r="EPW305" s="270"/>
      <c r="EPX305" s="270"/>
      <c r="EPY305" s="292"/>
      <c r="EPZ305" s="268"/>
      <c r="EQA305" s="269"/>
      <c r="EQB305" s="270"/>
      <c r="EQC305" s="270"/>
      <c r="EQD305" s="292"/>
      <c r="EQE305" s="268"/>
      <c r="EQF305" s="269"/>
      <c r="EQG305" s="270"/>
      <c r="EQH305" s="270"/>
      <c r="EQI305" s="292"/>
      <c r="EQJ305" s="268"/>
      <c r="EQK305" s="269"/>
      <c r="EQL305" s="270"/>
      <c r="EQM305" s="270"/>
      <c r="EQN305" s="292"/>
      <c r="EQO305" s="268"/>
      <c r="EQP305" s="269"/>
      <c r="EQQ305" s="270"/>
      <c r="EQR305" s="270"/>
      <c r="EQS305" s="292"/>
      <c r="EQT305" s="268"/>
      <c r="EQU305" s="269"/>
      <c r="EQV305" s="270"/>
      <c r="EQW305" s="270"/>
      <c r="EQX305" s="292"/>
      <c r="EQY305" s="268"/>
      <c r="EQZ305" s="269"/>
      <c r="ERA305" s="270"/>
      <c r="ERB305" s="270"/>
      <c r="ERC305" s="292"/>
      <c r="ERD305" s="268"/>
      <c r="ERE305" s="269"/>
      <c r="ERF305" s="270"/>
      <c r="ERG305" s="270"/>
      <c r="ERH305" s="292"/>
      <c r="ERI305" s="268"/>
      <c r="ERJ305" s="269"/>
      <c r="ERK305" s="270"/>
      <c r="ERL305" s="270"/>
      <c r="ERM305" s="292"/>
      <c r="ERN305" s="268"/>
      <c r="ERO305" s="269"/>
      <c r="ERP305" s="270"/>
      <c r="ERQ305" s="270"/>
      <c r="ERR305" s="292"/>
      <c r="ERS305" s="268"/>
      <c r="ERT305" s="269"/>
      <c r="ERU305" s="270"/>
      <c r="ERV305" s="270"/>
      <c r="ERW305" s="292"/>
      <c r="ERX305" s="268"/>
      <c r="ERY305" s="269"/>
      <c r="ERZ305" s="270"/>
      <c r="ESA305" s="270"/>
      <c r="ESB305" s="292"/>
      <c r="ESC305" s="268"/>
      <c r="ESD305" s="269"/>
      <c r="ESE305" s="270"/>
      <c r="ESF305" s="270"/>
      <c r="ESG305" s="292"/>
      <c r="ESH305" s="268"/>
      <c r="ESI305" s="269"/>
      <c r="ESJ305" s="270"/>
      <c r="ESK305" s="270"/>
      <c r="ESL305" s="292"/>
      <c r="ESM305" s="268"/>
      <c r="ESN305" s="269"/>
      <c r="ESO305" s="270"/>
      <c r="ESP305" s="270"/>
      <c r="ESQ305" s="292"/>
      <c r="ESR305" s="268"/>
      <c r="ESS305" s="269"/>
      <c r="EST305" s="270"/>
      <c r="ESU305" s="270"/>
      <c r="ESV305" s="292"/>
      <c r="ESW305" s="268"/>
      <c r="ESX305" s="269"/>
      <c r="ESY305" s="270"/>
      <c r="ESZ305" s="270"/>
      <c r="ETA305" s="292"/>
      <c r="ETB305" s="268"/>
      <c r="ETC305" s="269"/>
      <c r="ETD305" s="270"/>
      <c r="ETE305" s="270"/>
      <c r="ETF305" s="292"/>
      <c r="ETG305" s="268"/>
      <c r="ETH305" s="269"/>
      <c r="ETI305" s="270"/>
      <c r="ETJ305" s="270"/>
      <c r="ETK305" s="292"/>
      <c r="ETL305" s="268"/>
      <c r="ETM305" s="269"/>
      <c r="ETN305" s="270"/>
      <c r="ETO305" s="270"/>
      <c r="ETP305" s="292"/>
      <c r="ETQ305" s="268"/>
      <c r="ETR305" s="269"/>
      <c r="ETS305" s="270"/>
      <c r="ETT305" s="270"/>
      <c r="ETU305" s="292"/>
      <c r="ETV305" s="268"/>
      <c r="ETW305" s="269"/>
      <c r="ETX305" s="270"/>
      <c r="ETY305" s="270"/>
      <c r="ETZ305" s="292"/>
      <c r="EUA305" s="268"/>
      <c r="EUB305" s="269"/>
      <c r="EUC305" s="270"/>
      <c r="EUD305" s="270"/>
      <c r="EUE305" s="292"/>
      <c r="EUF305" s="268"/>
      <c r="EUG305" s="269"/>
      <c r="EUH305" s="270"/>
      <c r="EUI305" s="270"/>
      <c r="EUJ305" s="292"/>
      <c r="EUK305" s="268"/>
      <c r="EUL305" s="269"/>
      <c r="EUM305" s="270"/>
      <c r="EUN305" s="270"/>
      <c r="EUO305" s="292"/>
      <c r="EUP305" s="268"/>
      <c r="EUQ305" s="269"/>
      <c r="EUR305" s="270"/>
      <c r="EUS305" s="270"/>
      <c r="EUT305" s="292"/>
      <c r="EUU305" s="268"/>
      <c r="EUV305" s="269"/>
      <c r="EUW305" s="270"/>
      <c r="EUX305" s="270"/>
      <c r="EUY305" s="292"/>
      <c r="EUZ305" s="268"/>
      <c r="EVA305" s="269"/>
      <c r="EVB305" s="270"/>
      <c r="EVC305" s="270"/>
      <c r="EVD305" s="292"/>
      <c r="EVE305" s="268"/>
      <c r="EVF305" s="269"/>
      <c r="EVG305" s="270"/>
      <c r="EVH305" s="270"/>
      <c r="EVI305" s="292"/>
      <c r="EVJ305" s="268"/>
      <c r="EVK305" s="269"/>
      <c r="EVL305" s="270"/>
      <c r="EVM305" s="270"/>
      <c r="EVN305" s="292"/>
      <c r="EVO305" s="268"/>
      <c r="EVP305" s="269"/>
      <c r="EVQ305" s="270"/>
      <c r="EVR305" s="270"/>
      <c r="EVS305" s="292"/>
      <c r="EVT305" s="268"/>
      <c r="EVU305" s="269"/>
      <c r="EVV305" s="270"/>
      <c r="EVW305" s="270"/>
      <c r="EVX305" s="292"/>
      <c r="EVY305" s="268"/>
      <c r="EVZ305" s="269"/>
      <c r="EWA305" s="270"/>
      <c r="EWB305" s="270"/>
      <c r="EWC305" s="292"/>
      <c r="EWD305" s="268"/>
      <c r="EWE305" s="269"/>
      <c r="EWF305" s="270"/>
      <c r="EWG305" s="270"/>
      <c r="EWH305" s="292"/>
      <c r="EWI305" s="268"/>
      <c r="EWJ305" s="269"/>
      <c r="EWK305" s="270"/>
      <c r="EWL305" s="270"/>
      <c r="EWM305" s="292"/>
      <c r="EWN305" s="268"/>
      <c r="EWO305" s="269"/>
      <c r="EWP305" s="270"/>
      <c r="EWQ305" s="270"/>
      <c r="EWR305" s="292"/>
      <c r="EWS305" s="268"/>
      <c r="EWT305" s="269"/>
      <c r="EWU305" s="270"/>
      <c r="EWV305" s="270"/>
      <c r="EWW305" s="292"/>
      <c r="EWX305" s="268"/>
      <c r="EWY305" s="269"/>
      <c r="EWZ305" s="270"/>
      <c r="EXA305" s="270"/>
      <c r="EXB305" s="292"/>
      <c r="EXC305" s="268"/>
      <c r="EXD305" s="269"/>
      <c r="EXE305" s="270"/>
      <c r="EXF305" s="270"/>
      <c r="EXG305" s="292"/>
      <c r="EXH305" s="268"/>
      <c r="EXI305" s="269"/>
      <c r="EXJ305" s="270"/>
      <c r="EXK305" s="270"/>
      <c r="EXL305" s="292"/>
      <c r="EXM305" s="268"/>
      <c r="EXN305" s="269"/>
      <c r="EXO305" s="270"/>
      <c r="EXP305" s="270"/>
      <c r="EXQ305" s="292"/>
      <c r="EXR305" s="268"/>
      <c r="EXS305" s="269"/>
      <c r="EXT305" s="270"/>
      <c r="EXU305" s="270"/>
      <c r="EXV305" s="292"/>
      <c r="EXW305" s="268"/>
      <c r="EXX305" s="269"/>
      <c r="EXY305" s="270"/>
      <c r="EXZ305" s="270"/>
      <c r="EYA305" s="292"/>
      <c r="EYB305" s="268"/>
      <c r="EYC305" s="269"/>
      <c r="EYD305" s="270"/>
      <c r="EYE305" s="270"/>
      <c r="EYF305" s="292"/>
      <c r="EYG305" s="268"/>
      <c r="EYH305" s="269"/>
      <c r="EYI305" s="270"/>
      <c r="EYJ305" s="270"/>
      <c r="EYK305" s="292"/>
      <c r="EYL305" s="268"/>
      <c r="EYM305" s="269"/>
      <c r="EYN305" s="270"/>
      <c r="EYO305" s="270"/>
      <c r="EYP305" s="292"/>
      <c r="EYQ305" s="268"/>
      <c r="EYR305" s="269"/>
      <c r="EYS305" s="270"/>
      <c r="EYT305" s="270"/>
      <c r="EYU305" s="292"/>
      <c r="EYV305" s="268"/>
      <c r="EYW305" s="269"/>
      <c r="EYX305" s="270"/>
      <c r="EYY305" s="270"/>
      <c r="EYZ305" s="292"/>
      <c r="EZA305" s="268"/>
      <c r="EZB305" s="269"/>
      <c r="EZC305" s="270"/>
      <c r="EZD305" s="270"/>
      <c r="EZE305" s="292"/>
      <c r="EZF305" s="268"/>
      <c r="EZG305" s="269"/>
      <c r="EZH305" s="270"/>
      <c r="EZI305" s="270"/>
      <c r="EZJ305" s="292"/>
      <c r="EZK305" s="268"/>
      <c r="EZL305" s="269"/>
      <c r="EZM305" s="270"/>
      <c r="EZN305" s="270"/>
      <c r="EZO305" s="292"/>
      <c r="EZP305" s="268"/>
      <c r="EZQ305" s="269"/>
      <c r="EZR305" s="270"/>
      <c r="EZS305" s="270"/>
      <c r="EZT305" s="292"/>
      <c r="EZU305" s="268"/>
      <c r="EZV305" s="269"/>
      <c r="EZW305" s="270"/>
      <c r="EZX305" s="270"/>
      <c r="EZY305" s="292"/>
      <c r="EZZ305" s="268"/>
      <c r="FAA305" s="269"/>
      <c r="FAB305" s="270"/>
      <c r="FAC305" s="270"/>
      <c r="FAD305" s="292"/>
      <c r="FAE305" s="268"/>
      <c r="FAF305" s="269"/>
      <c r="FAG305" s="270"/>
      <c r="FAH305" s="270"/>
      <c r="FAI305" s="292"/>
      <c r="FAJ305" s="268"/>
      <c r="FAK305" s="269"/>
      <c r="FAL305" s="270"/>
      <c r="FAM305" s="270"/>
      <c r="FAN305" s="292"/>
      <c r="FAO305" s="268"/>
      <c r="FAP305" s="269"/>
      <c r="FAQ305" s="270"/>
      <c r="FAR305" s="270"/>
      <c r="FAS305" s="292"/>
      <c r="FAT305" s="268"/>
      <c r="FAU305" s="269"/>
      <c r="FAV305" s="270"/>
      <c r="FAW305" s="270"/>
      <c r="FAX305" s="292"/>
      <c r="FAY305" s="268"/>
      <c r="FAZ305" s="269"/>
      <c r="FBA305" s="270"/>
      <c r="FBB305" s="270"/>
      <c r="FBC305" s="292"/>
      <c r="FBD305" s="268"/>
      <c r="FBE305" s="269"/>
      <c r="FBF305" s="270"/>
      <c r="FBG305" s="270"/>
      <c r="FBH305" s="292"/>
      <c r="FBI305" s="268"/>
      <c r="FBJ305" s="269"/>
      <c r="FBK305" s="270"/>
      <c r="FBL305" s="270"/>
      <c r="FBM305" s="292"/>
      <c r="FBN305" s="268"/>
      <c r="FBO305" s="269"/>
      <c r="FBP305" s="270"/>
      <c r="FBQ305" s="270"/>
      <c r="FBR305" s="292"/>
      <c r="FBS305" s="268"/>
      <c r="FBT305" s="269"/>
      <c r="FBU305" s="270"/>
      <c r="FBV305" s="270"/>
      <c r="FBW305" s="292"/>
      <c r="FBX305" s="268"/>
      <c r="FBY305" s="269"/>
      <c r="FBZ305" s="270"/>
      <c r="FCA305" s="270"/>
      <c r="FCB305" s="292"/>
      <c r="FCC305" s="268"/>
      <c r="FCD305" s="269"/>
      <c r="FCE305" s="270"/>
      <c r="FCF305" s="270"/>
      <c r="FCG305" s="292"/>
      <c r="FCH305" s="268"/>
      <c r="FCI305" s="269"/>
      <c r="FCJ305" s="270"/>
      <c r="FCK305" s="270"/>
      <c r="FCL305" s="292"/>
      <c r="FCM305" s="268"/>
      <c r="FCN305" s="269"/>
      <c r="FCO305" s="270"/>
      <c r="FCP305" s="270"/>
      <c r="FCQ305" s="292"/>
      <c r="FCR305" s="268"/>
      <c r="FCS305" s="269"/>
      <c r="FCT305" s="270"/>
      <c r="FCU305" s="270"/>
      <c r="FCV305" s="292"/>
      <c r="FCW305" s="268"/>
      <c r="FCX305" s="269"/>
      <c r="FCY305" s="270"/>
      <c r="FCZ305" s="270"/>
      <c r="FDA305" s="292"/>
      <c r="FDB305" s="268"/>
      <c r="FDC305" s="269"/>
      <c r="FDD305" s="270"/>
      <c r="FDE305" s="270"/>
      <c r="FDF305" s="292"/>
      <c r="FDG305" s="268"/>
      <c r="FDH305" s="269"/>
      <c r="FDI305" s="270"/>
      <c r="FDJ305" s="270"/>
      <c r="FDK305" s="292"/>
      <c r="FDL305" s="268"/>
      <c r="FDM305" s="269"/>
      <c r="FDN305" s="270"/>
      <c r="FDO305" s="270"/>
      <c r="FDP305" s="292"/>
      <c r="FDQ305" s="268"/>
      <c r="FDR305" s="269"/>
      <c r="FDS305" s="270"/>
      <c r="FDT305" s="270"/>
      <c r="FDU305" s="292"/>
      <c r="FDV305" s="268"/>
      <c r="FDW305" s="269"/>
      <c r="FDX305" s="270"/>
      <c r="FDY305" s="270"/>
      <c r="FDZ305" s="292"/>
      <c r="FEA305" s="268"/>
      <c r="FEB305" s="269"/>
      <c r="FEC305" s="270"/>
      <c r="FED305" s="270"/>
      <c r="FEE305" s="292"/>
      <c r="FEF305" s="268"/>
      <c r="FEG305" s="269"/>
      <c r="FEH305" s="270"/>
      <c r="FEI305" s="270"/>
      <c r="FEJ305" s="292"/>
      <c r="FEK305" s="268"/>
      <c r="FEL305" s="269"/>
      <c r="FEM305" s="270"/>
      <c r="FEN305" s="270"/>
      <c r="FEO305" s="292"/>
      <c r="FEP305" s="268"/>
      <c r="FEQ305" s="269"/>
      <c r="FER305" s="270"/>
      <c r="FES305" s="270"/>
      <c r="FET305" s="292"/>
      <c r="FEU305" s="268"/>
      <c r="FEV305" s="269"/>
      <c r="FEW305" s="270"/>
      <c r="FEX305" s="270"/>
      <c r="FEY305" s="292"/>
      <c r="FEZ305" s="268"/>
      <c r="FFA305" s="269"/>
      <c r="FFB305" s="270"/>
      <c r="FFC305" s="270"/>
      <c r="FFD305" s="292"/>
      <c r="FFE305" s="268"/>
      <c r="FFF305" s="269"/>
      <c r="FFG305" s="270"/>
      <c r="FFH305" s="270"/>
      <c r="FFI305" s="292"/>
      <c r="FFJ305" s="268"/>
      <c r="FFK305" s="269"/>
      <c r="FFL305" s="270"/>
      <c r="FFM305" s="270"/>
      <c r="FFN305" s="292"/>
      <c r="FFO305" s="268"/>
      <c r="FFP305" s="269"/>
      <c r="FFQ305" s="270"/>
      <c r="FFR305" s="270"/>
      <c r="FFS305" s="292"/>
      <c r="FFT305" s="268"/>
      <c r="FFU305" s="269"/>
      <c r="FFV305" s="270"/>
      <c r="FFW305" s="270"/>
      <c r="FFX305" s="292"/>
      <c r="FFY305" s="268"/>
      <c r="FFZ305" s="269"/>
      <c r="FGA305" s="270"/>
      <c r="FGB305" s="270"/>
      <c r="FGC305" s="292"/>
      <c r="FGD305" s="268"/>
      <c r="FGE305" s="269"/>
      <c r="FGF305" s="270"/>
      <c r="FGG305" s="270"/>
      <c r="FGH305" s="292"/>
      <c r="FGI305" s="268"/>
      <c r="FGJ305" s="269"/>
      <c r="FGK305" s="270"/>
      <c r="FGL305" s="270"/>
      <c r="FGM305" s="292"/>
      <c r="FGN305" s="268"/>
      <c r="FGO305" s="269"/>
      <c r="FGP305" s="270"/>
      <c r="FGQ305" s="270"/>
      <c r="FGR305" s="292"/>
      <c r="FGS305" s="268"/>
      <c r="FGT305" s="269"/>
      <c r="FGU305" s="270"/>
      <c r="FGV305" s="270"/>
      <c r="FGW305" s="292"/>
      <c r="FGX305" s="268"/>
      <c r="FGY305" s="269"/>
      <c r="FGZ305" s="270"/>
      <c r="FHA305" s="270"/>
      <c r="FHB305" s="292"/>
      <c r="FHC305" s="268"/>
      <c r="FHD305" s="269"/>
      <c r="FHE305" s="270"/>
      <c r="FHF305" s="270"/>
      <c r="FHG305" s="292"/>
      <c r="FHH305" s="268"/>
      <c r="FHI305" s="269"/>
      <c r="FHJ305" s="270"/>
      <c r="FHK305" s="270"/>
      <c r="FHL305" s="292"/>
      <c r="FHM305" s="268"/>
      <c r="FHN305" s="269"/>
      <c r="FHO305" s="270"/>
      <c r="FHP305" s="270"/>
      <c r="FHQ305" s="292"/>
      <c r="FHR305" s="268"/>
      <c r="FHS305" s="269"/>
      <c r="FHT305" s="270"/>
      <c r="FHU305" s="270"/>
      <c r="FHV305" s="292"/>
      <c r="FHW305" s="268"/>
      <c r="FHX305" s="269"/>
      <c r="FHY305" s="270"/>
      <c r="FHZ305" s="270"/>
      <c r="FIA305" s="292"/>
      <c r="FIB305" s="268"/>
      <c r="FIC305" s="269"/>
      <c r="FID305" s="270"/>
      <c r="FIE305" s="270"/>
      <c r="FIF305" s="292"/>
      <c r="FIG305" s="268"/>
      <c r="FIH305" s="269"/>
      <c r="FII305" s="270"/>
      <c r="FIJ305" s="270"/>
      <c r="FIK305" s="292"/>
      <c r="FIL305" s="268"/>
      <c r="FIM305" s="269"/>
      <c r="FIN305" s="270"/>
      <c r="FIO305" s="270"/>
      <c r="FIP305" s="292"/>
      <c r="FIQ305" s="268"/>
      <c r="FIR305" s="269"/>
      <c r="FIS305" s="270"/>
      <c r="FIT305" s="270"/>
      <c r="FIU305" s="292"/>
      <c r="FIV305" s="268"/>
      <c r="FIW305" s="269"/>
      <c r="FIX305" s="270"/>
      <c r="FIY305" s="270"/>
      <c r="FIZ305" s="292"/>
      <c r="FJA305" s="268"/>
      <c r="FJB305" s="269"/>
      <c r="FJC305" s="270"/>
      <c r="FJD305" s="270"/>
      <c r="FJE305" s="292"/>
      <c r="FJF305" s="268"/>
      <c r="FJG305" s="269"/>
      <c r="FJH305" s="270"/>
      <c r="FJI305" s="270"/>
      <c r="FJJ305" s="292"/>
      <c r="FJK305" s="268"/>
      <c r="FJL305" s="269"/>
      <c r="FJM305" s="270"/>
      <c r="FJN305" s="270"/>
      <c r="FJO305" s="292"/>
      <c r="FJP305" s="268"/>
      <c r="FJQ305" s="269"/>
      <c r="FJR305" s="270"/>
      <c r="FJS305" s="270"/>
      <c r="FJT305" s="292"/>
      <c r="FJU305" s="268"/>
      <c r="FJV305" s="269"/>
      <c r="FJW305" s="270"/>
      <c r="FJX305" s="270"/>
      <c r="FJY305" s="292"/>
      <c r="FJZ305" s="268"/>
      <c r="FKA305" s="269"/>
      <c r="FKB305" s="270"/>
      <c r="FKC305" s="270"/>
      <c r="FKD305" s="292"/>
      <c r="FKE305" s="268"/>
      <c r="FKF305" s="269"/>
      <c r="FKG305" s="270"/>
      <c r="FKH305" s="270"/>
      <c r="FKI305" s="292"/>
      <c r="FKJ305" s="268"/>
      <c r="FKK305" s="269"/>
      <c r="FKL305" s="270"/>
      <c r="FKM305" s="270"/>
      <c r="FKN305" s="292"/>
      <c r="FKO305" s="268"/>
      <c r="FKP305" s="269"/>
      <c r="FKQ305" s="270"/>
      <c r="FKR305" s="270"/>
      <c r="FKS305" s="292"/>
      <c r="FKT305" s="268"/>
      <c r="FKU305" s="269"/>
      <c r="FKV305" s="270"/>
      <c r="FKW305" s="270"/>
      <c r="FKX305" s="292"/>
      <c r="FKY305" s="268"/>
      <c r="FKZ305" s="269"/>
      <c r="FLA305" s="270"/>
      <c r="FLB305" s="270"/>
      <c r="FLC305" s="292"/>
      <c r="FLD305" s="268"/>
      <c r="FLE305" s="269"/>
      <c r="FLF305" s="270"/>
      <c r="FLG305" s="270"/>
      <c r="FLH305" s="292"/>
      <c r="FLI305" s="268"/>
      <c r="FLJ305" s="269"/>
      <c r="FLK305" s="270"/>
      <c r="FLL305" s="270"/>
      <c r="FLM305" s="292"/>
      <c r="FLN305" s="268"/>
      <c r="FLO305" s="269"/>
      <c r="FLP305" s="270"/>
      <c r="FLQ305" s="270"/>
      <c r="FLR305" s="292"/>
      <c r="FLS305" s="268"/>
      <c r="FLT305" s="269"/>
      <c r="FLU305" s="270"/>
      <c r="FLV305" s="270"/>
      <c r="FLW305" s="292"/>
      <c r="FLX305" s="268"/>
      <c r="FLY305" s="269"/>
      <c r="FLZ305" s="270"/>
      <c r="FMA305" s="270"/>
      <c r="FMB305" s="292"/>
      <c r="FMC305" s="268"/>
      <c r="FMD305" s="269"/>
      <c r="FME305" s="270"/>
      <c r="FMF305" s="270"/>
      <c r="FMG305" s="292"/>
      <c r="FMH305" s="268"/>
      <c r="FMI305" s="269"/>
      <c r="FMJ305" s="270"/>
      <c r="FMK305" s="270"/>
      <c r="FML305" s="292"/>
      <c r="FMM305" s="268"/>
      <c r="FMN305" s="269"/>
      <c r="FMO305" s="270"/>
      <c r="FMP305" s="270"/>
      <c r="FMQ305" s="292"/>
      <c r="FMR305" s="268"/>
      <c r="FMS305" s="269"/>
      <c r="FMT305" s="270"/>
      <c r="FMU305" s="270"/>
      <c r="FMV305" s="292"/>
      <c r="FMW305" s="268"/>
      <c r="FMX305" s="269"/>
      <c r="FMY305" s="270"/>
      <c r="FMZ305" s="270"/>
      <c r="FNA305" s="292"/>
      <c r="FNB305" s="268"/>
      <c r="FNC305" s="269"/>
      <c r="FND305" s="270"/>
      <c r="FNE305" s="270"/>
      <c r="FNF305" s="292"/>
      <c r="FNG305" s="268"/>
      <c r="FNH305" s="269"/>
      <c r="FNI305" s="270"/>
      <c r="FNJ305" s="270"/>
      <c r="FNK305" s="292"/>
      <c r="FNL305" s="268"/>
      <c r="FNM305" s="269"/>
      <c r="FNN305" s="270"/>
      <c r="FNO305" s="270"/>
      <c r="FNP305" s="292"/>
      <c r="FNQ305" s="268"/>
      <c r="FNR305" s="269"/>
      <c r="FNS305" s="270"/>
      <c r="FNT305" s="270"/>
      <c r="FNU305" s="292"/>
      <c r="FNV305" s="268"/>
      <c r="FNW305" s="269"/>
      <c r="FNX305" s="270"/>
      <c r="FNY305" s="270"/>
      <c r="FNZ305" s="292"/>
      <c r="FOA305" s="268"/>
      <c r="FOB305" s="269"/>
      <c r="FOC305" s="270"/>
      <c r="FOD305" s="270"/>
      <c r="FOE305" s="292"/>
      <c r="FOF305" s="268"/>
      <c r="FOG305" s="269"/>
      <c r="FOH305" s="270"/>
      <c r="FOI305" s="270"/>
      <c r="FOJ305" s="292"/>
      <c r="FOK305" s="268"/>
      <c r="FOL305" s="269"/>
      <c r="FOM305" s="270"/>
      <c r="FON305" s="270"/>
      <c r="FOO305" s="292"/>
      <c r="FOP305" s="268"/>
      <c r="FOQ305" s="269"/>
      <c r="FOR305" s="270"/>
      <c r="FOS305" s="270"/>
      <c r="FOT305" s="292"/>
      <c r="FOU305" s="268"/>
      <c r="FOV305" s="269"/>
      <c r="FOW305" s="270"/>
      <c r="FOX305" s="270"/>
      <c r="FOY305" s="292"/>
      <c r="FOZ305" s="268"/>
      <c r="FPA305" s="269"/>
      <c r="FPB305" s="270"/>
      <c r="FPC305" s="270"/>
      <c r="FPD305" s="292"/>
      <c r="FPE305" s="268"/>
      <c r="FPF305" s="269"/>
      <c r="FPG305" s="270"/>
      <c r="FPH305" s="270"/>
      <c r="FPI305" s="292"/>
      <c r="FPJ305" s="268"/>
      <c r="FPK305" s="269"/>
      <c r="FPL305" s="270"/>
      <c r="FPM305" s="270"/>
      <c r="FPN305" s="292"/>
      <c r="FPO305" s="268"/>
      <c r="FPP305" s="269"/>
      <c r="FPQ305" s="270"/>
      <c r="FPR305" s="270"/>
      <c r="FPS305" s="292"/>
      <c r="FPT305" s="268"/>
      <c r="FPU305" s="269"/>
      <c r="FPV305" s="270"/>
      <c r="FPW305" s="270"/>
      <c r="FPX305" s="292"/>
      <c r="FPY305" s="268"/>
      <c r="FPZ305" s="269"/>
      <c r="FQA305" s="270"/>
      <c r="FQB305" s="270"/>
      <c r="FQC305" s="292"/>
      <c r="FQD305" s="268"/>
      <c r="FQE305" s="269"/>
      <c r="FQF305" s="270"/>
      <c r="FQG305" s="270"/>
      <c r="FQH305" s="292"/>
      <c r="FQI305" s="268"/>
      <c r="FQJ305" s="269"/>
      <c r="FQK305" s="270"/>
      <c r="FQL305" s="270"/>
      <c r="FQM305" s="292"/>
      <c r="FQN305" s="268"/>
      <c r="FQO305" s="269"/>
      <c r="FQP305" s="270"/>
      <c r="FQQ305" s="270"/>
      <c r="FQR305" s="292"/>
      <c r="FQS305" s="268"/>
      <c r="FQT305" s="269"/>
      <c r="FQU305" s="270"/>
      <c r="FQV305" s="270"/>
      <c r="FQW305" s="292"/>
      <c r="FQX305" s="268"/>
      <c r="FQY305" s="269"/>
      <c r="FQZ305" s="270"/>
      <c r="FRA305" s="270"/>
      <c r="FRB305" s="292"/>
      <c r="FRC305" s="268"/>
      <c r="FRD305" s="269"/>
      <c r="FRE305" s="270"/>
      <c r="FRF305" s="270"/>
      <c r="FRG305" s="292"/>
      <c r="FRH305" s="268"/>
      <c r="FRI305" s="269"/>
      <c r="FRJ305" s="270"/>
      <c r="FRK305" s="270"/>
      <c r="FRL305" s="292"/>
      <c r="FRM305" s="268"/>
      <c r="FRN305" s="269"/>
      <c r="FRO305" s="270"/>
      <c r="FRP305" s="270"/>
      <c r="FRQ305" s="292"/>
      <c r="FRR305" s="268"/>
      <c r="FRS305" s="269"/>
      <c r="FRT305" s="270"/>
      <c r="FRU305" s="270"/>
      <c r="FRV305" s="292"/>
      <c r="FRW305" s="268"/>
      <c r="FRX305" s="269"/>
      <c r="FRY305" s="270"/>
      <c r="FRZ305" s="270"/>
      <c r="FSA305" s="292"/>
      <c r="FSB305" s="268"/>
      <c r="FSC305" s="269"/>
      <c r="FSD305" s="270"/>
      <c r="FSE305" s="270"/>
      <c r="FSF305" s="292"/>
      <c r="FSG305" s="268"/>
      <c r="FSH305" s="269"/>
      <c r="FSI305" s="270"/>
      <c r="FSJ305" s="270"/>
      <c r="FSK305" s="292"/>
      <c r="FSL305" s="268"/>
      <c r="FSM305" s="269"/>
      <c r="FSN305" s="270"/>
      <c r="FSO305" s="270"/>
      <c r="FSP305" s="292"/>
      <c r="FSQ305" s="268"/>
      <c r="FSR305" s="269"/>
      <c r="FSS305" s="270"/>
      <c r="FST305" s="270"/>
      <c r="FSU305" s="292"/>
      <c r="FSV305" s="268"/>
      <c r="FSW305" s="269"/>
      <c r="FSX305" s="270"/>
      <c r="FSY305" s="270"/>
      <c r="FSZ305" s="292"/>
      <c r="FTA305" s="268"/>
      <c r="FTB305" s="269"/>
      <c r="FTC305" s="270"/>
      <c r="FTD305" s="270"/>
      <c r="FTE305" s="292"/>
      <c r="FTF305" s="268"/>
      <c r="FTG305" s="269"/>
      <c r="FTH305" s="270"/>
      <c r="FTI305" s="270"/>
      <c r="FTJ305" s="292"/>
      <c r="FTK305" s="268"/>
      <c r="FTL305" s="269"/>
      <c r="FTM305" s="270"/>
      <c r="FTN305" s="270"/>
      <c r="FTO305" s="292"/>
      <c r="FTP305" s="268"/>
      <c r="FTQ305" s="269"/>
      <c r="FTR305" s="270"/>
      <c r="FTS305" s="270"/>
      <c r="FTT305" s="292"/>
      <c r="FTU305" s="268"/>
      <c r="FTV305" s="269"/>
      <c r="FTW305" s="270"/>
      <c r="FTX305" s="270"/>
      <c r="FTY305" s="292"/>
      <c r="FTZ305" s="268"/>
      <c r="FUA305" s="269"/>
      <c r="FUB305" s="270"/>
      <c r="FUC305" s="270"/>
      <c r="FUD305" s="292"/>
      <c r="FUE305" s="268"/>
      <c r="FUF305" s="269"/>
      <c r="FUG305" s="270"/>
      <c r="FUH305" s="270"/>
      <c r="FUI305" s="292"/>
      <c r="FUJ305" s="268"/>
      <c r="FUK305" s="269"/>
      <c r="FUL305" s="270"/>
      <c r="FUM305" s="270"/>
      <c r="FUN305" s="292"/>
      <c r="FUO305" s="268"/>
      <c r="FUP305" s="269"/>
      <c r="FUQ305" s="270"/>
      <c r="FUR305" s="270"/>
      <c r="FUS305" s="292"/>
      <c r="FUT305" s="268"/>
      <c r="FUU305" s="269"/>
      <c r="FUV305" s="270"/>
      <c r="FUW305" s="270"/>
      <c r="FUX305" s="292"/>
      <c r="FUY305" s="268"/>
      <c r="FUZ305" s="269"/>
      <c r="FVA305" s="270"/>
      <c r="FVB305" s="270"/>
      <c r="FVC305" s="292"/>
      <c r="FVD305" s="268"/>
      <c r="FVE305" s="269"/>
      <c r="FVF305" s="270"/>
      <c r="FVG305" s="270"/>
      <c r="FVH305" s="292"/>
      <c r="FVI305" s="268"/>
      <c r="FVJ305" s="269"/>
      <c r="FVK305" s="270"/>
      <c r="FVL305" s="270"/>
      <c r="FVM305" s="292"/>
      <c r="FVN305" s="268"/>
      <c r="FVO305" s="269"/>
      <c r="FVP305" s="270"/>
      <c r="FVQ305" s="270"/>
      <c r="FVR305" s="292"/>
      <c r="FVS305" s="268"/>
      <c r="FVT305" s="269"/>
      <c r="FVU305" s="270"/>
      <c r="FVV305" s="270"/>
      <c r="FVW305" s="292"/>
      <c r="FVX305" s="268"/>
      <c r="FVY305" s="269"/>
      <c r="FVZ305" s="270"/>
      <c r="FWA305" s="270"/>
      <c r="FWB305" s="292"/>
      <c r="FWC305" s="268"/>
      <c r="FWD305" s="269"/>
      <c r="FWE305" s="270"/>
      <c r="FWF305" s="270"/>
      <c r="FWG305" s="292"/>
      <c r="FWH305" s="268"/>
      <c r="FWI305" s="269"/>
      <c r="FWJ305" s="270"/>
      <c r="FWK305" s="270"/>
      <c r="FWL305" s="292"/>
      <c r="FWM305" s="268"/>
      <c r="FWN305" s="269"/>
      <c r="FWO305" s="270"/>
      <c r="FWP305" s="270"/>
      <c r="FWQ305" s="292"/>
      <c r="FWR305" s="268"/>
      <c r="FWS305" s="269"/>
      <c r="FWT305" s="270"/>
      <c r="FWU305" s="270"/>
      <c r="FWV305" s="292"/>
      <c r="FWW305" s="268"/>
      <c r="FWX305" s="269"/>
      <c r="FWY305" s="270"/>
      <c r="FWZ305" s="270"/>
      <c r="FXA305" s="292"/>
      <c r="FXB305" s="268"/>
      <c r="FXC305" s="269"/>
      <c r="FXD305" s="270"/>
      <c r="FXE305" s="270"/>
      <c r="FXF305" s="292"/>
      <c r="FXG305" s="268"/>
      <c r="FXH305" s="269"/>
      <c r="FXI305" s="270"/>
      <c r="FXJ305" s="270"/>
      <c r="FXK305" s="292"/>
      <c r="FXL305" s="268"/>
      <c r="FXM305" s="269"/>
      <c r="FXN305" s="270"/>
      <c r="FXO305" s="270"/>
      <c r="FXP305" s="292"/>
      <c r="FXQ305" s="268"/>
      <c r="FXR305" s="269"/>
      <c r="FXS305" s="270"/>
      <c r="FXT305" s="270"/>
      <c r="FXU305" s="292"/>
      <c r="FXV305" s="268"/>
      <c r="FXW305" s="269"/>
      <c r="FXX305" s="270"/>
      <c r="FXY305" s="270"/>
      <c r="FXZ305" s="292"/>
      <c r="FYA305" s="268"/>
      <c r="FYB305" s="269"/>
      <c r="FYC305" s="270"/>
      <c r="FYD305" s="270"/>
      <c r="FYE305" s="292"/>
      <c r="FYF305" s="268"/>
      <c r="FYG305" s="269"/>
      <c r="FYH305" s="270"/>
      <c r="FYI305" s="270"/>
      <c r="FYJ305" s="292"/>
      <c r="FYK305" s="268"/>
      <c r="FYL305" s="269"/>
      <c r="FYM305" s="270"/>
      <c r="FYN305" s="270"/>
      <c r="FYO305" s="292"/>
      <c r="FYP305" s="268"/>
      <c r="FYQ305" s="269"/>
      <c r="FYR305" s="270"/>
      <c r="FYS305" s="270"/>
      <c r="FYT305" s="292"/>
      <c r="FYU305" s="268"/>
      <c r="FYV305" s="269"/>
      <c r="FYW305" s="270"/>
      <c r="FYX305" s="270"/>
      <c r="FYY305" s="292"/>
      <c r="FYZ305" s="268"/>
      <c r="FZA305" s="269"/>
      <c r="FZB305" s="270"/>
      <c r="FZC305" s="270"/>
      <c r="FZD305" s="292"/>
      <c r="FZE305" s="268"/>
      <c r="FZF305" s="269"/>
      <c r="FZG305" s="270"/>
      <c r="FZH305" s="270"/>
      <c r="FZI305" s="292"/>
      <c r="FZJ305" s="268"/>
      <c r="FZK305" s="269"/>
      <c r="FZL305" s="270"/>
      <c r="FZM305" s="270"/>
      <c r="FZN305" s="292"/>
      <c r="FZO305" s="268"/>
      <c r="FZP305" s="269"/>
      <c r="FZQ305" s="270"/>
      <c r="FZR305" s="270"/>
      <c r="FZS305" s="292"/>
      <c r="FZT305" s="268"/>
      <c r="FZU305" s="269"/>
      <c r="FZV305" s="270"/>
      <c r="FZW305" s="270"/>
      <c r="FZX305" s="292"/>
      <c r="FZY305" s="268"/>
      <c r="FZZ305" s="269"/>
      <c r="GAA305" s="270"/>
      <c r="GAB305" s="270"/>
      <c r="GAC305" s="292"/>
      <c r="GAD305" s="268"/>
      <c r="GAE305" s="269"/>
      <c r="GAF305" s="270"/>
      <c r="GAG305" s="270"/>
      <c r="GAH305" s="292"/>
      <c r="GAI305" s="268"/>
      <c r="GAJ305" s="269"/>
      <c r="GAK305" s="270"/>
      <c r="GAL305" s="270"/>
      <c r="GAM305" s="292"/>
      <c r="GAN305" s="268"/>
      <c r="GAO305" s="269"/>
      <c r="GAP305" s="270"/>
      <c r="GAQ305" s="270"/>
      <c r="GAR305" s="292"/>
      <c r="GAS305" s="268"/>
      <c r="GAT305" s="269"/>
      <c r="GAU305" s="270"/>
      <c r="GAV305" s="270"/>
      <c r="GAW305" s="292"/>
      <c r="GAX305" s="268"/>
      <c r="GAY305" s="269"/>
      <c r="GAZ305" s="270"/>
      <c r="GBA305" s="270"/>
      <c r="GBB305" s="292"/>
      <c r="GBC305" s="268"/>
      <c r="GBD305" s="269"/>
      <c r="GBE305" s="270"/>
      <c r="GBF305" s="270"/>
      <c r="GBG305" s="292"/>
      <c r="GBH305" s="268"/>
      <c r="GBI305" s="269"/>
      <c r="GBJ305" s="270"/>
      <c r="GBK305" s="270"/>
      <c r="GBL305" s="292"/>
      <c r="GBM305" s="268"/>
      <c r="GBN305" s="269"/>
      <c r="GBO305" s="270"/>
      <c r="GBP305" s="270"/>
      <c r="GBQ305" s="292"/>
      <c r="GBR305" s="268"/>
      <c r="GBS305" s="269"/>
      <c r="GBT305" s="270"/>
      <c r="GBU305" s="270"/>
      <c r="GBV305" s="292"/>
      <c r="GBW305" s="268"/>
      <c r="GBX305" s="269"/>
      <c r="GBY305" s="270"/>
      <c r="GBZ305" s="270"/>
      <c r="GCA305" s="292"/>
      <c r="GCB305" s="268"/>
      <c r="GCC305" s="269"/>
      <c r="GCD305" s="270"/>
      <c r="GCE305" s="270"/>
      <c r="GCF305" s="292"/>
      <c r="GCG305" s="268"/>
      <c r="GCH305" s="269"/>
      <c r="GCI305" s="270"/>
      <c r="GCJ305" s="270"/>
      <c r="GCK305" s="292"/>
      <c r="GCL305" s="268"/>
      <c r="GCM305" s="269"/>
      <c r="GCN305" s="270"/>
      <c r="GCO305" s="270"/>
      <c r="GCP305" s="292"/>
      <c r="GCQ305" s="268"/>
      <c r="GCR305" s="269"/>
      <c r="GCS305" s="270"/>
      <c r="GCT305" s="270"/>
      <c r="GCU305" s="292"/>
      <c r="GCV305" s="268"/>
      <c r="GCW305" s="269"/>
      <c r="GCX305" s="270"/>
      <c r="GCY305" s="270"/>
      <c r="GCZ305" s="292"/>
      <c r="GDA305" s="268"/>
      <c r="GDB305" s="269"/>
      <c r="GDC305" s="270"/>
      <c r="GDD305" s="270"/>
      <c r="GDE305" s="292"/>
      <c r="GDF305" s="268"/>
      <c r="GDG305" s="269"/>
      <c r="GDH305" s="270"/>
      <c r="GDI305" s="270"/>
      <c r="GDJ305" s="292"/>
      <c r="GDK305" s="268"/>
      <c r="GDL305" s="269"/>
      <c r="GDM305" s="270"/>
      <c r="GDN305" s="270"/>
      <c r="GDO305" s="292"/>
      <c r="GDP305" s="268"/>
      <c r="GDQ305" s="269"/>
      <c r="GDR305" s="270"/>
      <c r="GDS305" s="270"/>
      <c r="GDT305" s="292"/>
      <c r="GDU305" s="268"/>
      <c r="GDV305" s="269"/>
      <c r="GDW305" s="270"/>
      <c r="GDX305" s="270"/>
      <c r="GDY305" s="292"/>
      <c r="GDZ305" s="268"/>
      <c r="GEA305" s="269"/>
      <c r="GEB305" s="270"/>
      <c r="GEC305" s="270"/>
      <c r="GED305" s="292"/>
      <c r="GEE305" s="268"/>
      <c r="GEF305" s="269"/>
      <c r="GEG305" s="270"/>
      <c r="GEH305" s="270"/>
      <c r="GEI305" s="292"/>
      <c r="GEJ305" s="268"/>
      <c r="GEK305" s="269"/>
      <c r="GEL305" s="270"/>
      <c r="GEM305" s="270"/>
      <c r="GEN305" s="292"/>
      <c r="GEO305" s="268"/>
      <c r="GEP305" s="269"/>
      <c r="GEQ305" s="270"/>
      <c r="GER305" s="270"/>
      <c r="GES305" s="292"/>
      <c r="GET305" s="268"/>
      <c r="GEU305" s="269"/>
      <c r="GEV305" s="270"/>
      <c r="GEW305" s="270"/>
      <c r="GEX305" s="292"/>
      <c r="GEY305" s="268"/>
      <c r="GEZ305" s="269"/>
      <c r="GFA305" s="270"/>
      <c r="GFB305" s="270"/>
      <c r="GFC305" s="292"/>
      <c r="GFD305" s="268"/>
      <c r="GFE305" s="269"/>
      <c r="GFF305" s="270"/>
      <c r="GFG305" s="270"/>
      <c r="GFH305" s="292"/>
      <c r="GFI305" s="268"/>
      <c r="GFJ305" s="269"/>
      <c r="GFK305" s="270"/>
      <c r="GFL305" s="270"/>
      <c r="GFM305" s="292"/>
      <c r="GFN305" s="268"/>
      <c r="GFO305" s="269"/>
      <c r="GFP305" s="270"/>
      <c r="GFQ305" s="270"/>
      <c r="GFR305" s="292"/>
      <c r="GFS305" s="268"/>
      <c r="GFT305" s="269"/>
      <c r="GFU305" s="270"/>
      <c r="GFV305" s="270"/>
      <c r="GFW305" s="292"/>
      <c r="GFX305" s="268"/>
      <c r="GFY305" s="269"/>
      <c r="GFZ305" s="270"/>
      <c r="GGA305" s="270"/>
      <c r="GGB305" s="292"/>
      <c r="GGC305" s="268"/>
      <c r="GGD305" s="269"/>
      <c r="GGE305" s="270"/>
      <c r="GGF305" s="270"/>
      <c r="GGG305" s="292"/>
      <c r="GGH305" s="268"/>
      <c r="GGI305" s="269"/>
      <c r="GGJ305" s="270"/>
      <c r="GGK305" s="270"/>
      <c r="GGL305" s="292"/>
      <c r="GGM305" s="268"/>
      <c r="GGN305" s="269"/>
      <c r="GGO305" s="270"/>
      <c r="GGP305" s="270"/>
      <c r="GGQ305" s="292"/>
      <c r="GGR305" s="268"/>
      <c r="GGS305" s="269"/>
      <c r="GGT305" s="270"/>
      <c r="GGU305" s="270"/>
      <c r="GGV305" s="292"/>
      <c r="GGW305" s="268"/>
      <c r="GGX305" s="269"/>
      <c r="GGY305" s="270"/>
      <c r="GGZ305" s="270"/>
      <c r="GHA305" s="292"/>
      <c r="GHB305" s="268"/>
      <c r="GHC305" s="269"/>
      <c r="GHD305" s="270"/>
      <c r="GHE305" s="270"/>
      <c r="GHF305" s="292"/>
      <c r="GHG305" s="268"/>
      <c r="GHH305" s="269"/>
      <c r="GHI305" s="270"/>
      <c r="GHJ305" s="270"/>
      <c r="GHK305" s="292"/>
      <c r="GHL305" s="268"/>
      <c r="GHM305" s="269"/>
      <c r="GHN305" s="270"/>
      <c r="GHO305" s="270"/>
      <c r="GHP305" s="292"/>
      <c r="GHQ305" s="268"/>
      <c r="GHR305" s="269"/>
      <c r="GHS305" s="270"/>
      <c r="GHT305" s="270"/>
      <c r="GHU305" s="292"/>
      <c r="GHV305" s="268"/>
      <c r="GHW305" s="269"/>
      <c r="GHX305" s="270"/>
      <c r="GHY305" s="270"/>
      <c r="GHZ305" s="292"/>
      <c r="GIA305" s="268"/>
      <c r="GIB305" s="269"/>
      <c r="GIC305" s="270"/>
      <c r="GID305" s="270"/>
      <c r="GIE305" s="292"/>
      <c r="GIF305" s="268"/>
      <c r="GIG305" s="269"/>
      <c r="GIH305" s="270"/>
      <c r="GII305" s="270"/>
      <c r="GIJ305" s="292"/>
      <c r="GIK305" s="268"/>
      <c r="GIL305" s="269"/>
      <c r="GIM305" s="270"/>
      <c r="GIN305" s="270"/>
      <c r="GIO305" s="292"/>
      <c r="GIP305" s="268"/>
      <c r="GIQ305" s="269"/>
      <c r="GIR305" s="270"/>
      <c r="GIS305" s="270"/>
      <c r="GIT305" s="292"/>
      <c r="GIU305" s="268"/>
      <c r="GIV305" s="269"/>
      <c r="GIW305" s="270"/>
      <c r="GIX305" s="270"/>
      <c r="GIY305" s="292"/>
      <c r="GIZ305" s="268"/>
      <c r="GJA305" s="269"/>
      <c r="GJB305" s="270"/>
      <c r="GJC305" s="270"/>
      <c r="GJD305" s="292"/>
      <c r="GJE305" s="268"/>
      <c r="GJF305" s="269"/>
      <c r="GJG305" s="270"/>
      <c r="GJH305" s="270"/>
      <c r="GJI305" s="292"/>
      <c r="GJJ305" s="268"/>
      <c r="GJK305" s="269"/>
      <c r="GJL305" s="270"/>
      <c r="GJM305" s="270"/>
      <c r="GJN305" s="292"/>
      <c r="GJO305" s="268"/>
      <c r="GJP305" s="269"/>
      <c r="GJQ305" s="270"/>
      <c r="GJR305" s="270"/>
      <c r="GJS305" s="292"/>
      <c r="GJT305" s="268"/>
      <c r="GJU305" s="269"/>
      <c r="GJV305" s="270"/>
      <c r="GJW305" s="270"/>
      <c r="GJX305" s="292"/>
      <c r="GJY305" s="268"/>
      <c r="GJZ305" s="269"/>
      <c r="GKA305" s="270"/>
      <c r="GKB305" s="270"/>
      <c r="GKC305" s="292"/>
      <c r="GKD305" s="268"/>
      <c r="GKE305" s="269"/>
      <c r="GKF305" s="270"/>
      <c r="GKG305" s="270"/>
      <c r="GKH305" s="292"/>
      <c r="GKI305" s="268"/>
      <c r="GKJ305" s="269"/>
      <c r="GKK305" s="270"/>
      <c r="GKL305" s="270"/>
      <c r="GKM305" s="292"/>
      <c r="GKN305" s="268"/>
      <c r="GKO305" s="269"/>
      <c r="GKP305" s="270"/>
      <c r="GKQ305" s="270"/>
      <c r="GKR305" s="292"/>
      <c r="GKS305" s="268"/>
      <c r="GKT305" s="269"/>
      <c r="GKU305" s="270"/>
      <c r="GKV305" s="270"/>
      <c r="GKW305" s="292"/>
      <c r="GKX305" s="268"/>
      <c r="GKY305" s="269"/>
      <c r="GKZ305" s="270"/>
      <c r="GLA305" s="270"/>
      <c r="GLB305" s="292"/>
      <c r="GLC305" s="268"/>
      <c r="GLD305" s="269"/>
      <c r="GLE305" s="270"/>
      <c r="GLF305" s="270"/>
      <c r="GLG305" s="292"/>
      <c r="GLH305" s="268"/>
      <c r="GLI305" s="269"/>
      <c r="GLJ305" s="270"/>
      <c r="GLK305" s="270"/>
      <c r="GLL305" s="292"/>
      <c r="GLM305" s="268"/>
      <c r="GLN305" s="269"/>
      <c r="GLO305" s="270"/>
      <c r="GLP305" s="270"/>
      <c r="GLQ305" s="292"/>
      <c r="GLR305" s="268"/>
      <c r="GLS305" s="269"/>
      <c r="GLT305" s="270"/>
      <c r="GLU305" s="270"/>
      <c r="GLV305" s="292"/>
      <c r="GLW305" s="268"/>
      <c r="GLX305" s="269"/>
      <c r="GLY305" s="270"/>
      <c r="GLZ305" s="270"/>
      <c r="GMA305" s="292"/>
      <c r="GMB305" s="268"/>
      <c r="GMC305" s="269"/>
      <c r="GMD305" s="270"/>
      <c r="GME305" s="270"/>
      <c r="GMF305" s="292"/>
      <c r="GMG305" s="268"/>
      <c r="GMH305" s="269"/>
      <c r="GMI305" s="270"/>
      <c r="GMJ305" s="270"/>
      <c r="GMK305" s="292"/>
      <c r="GML305" s="268"/>
      <c r="GMM305" s="269"/>
      <c r="GMN305" s="270"/>
      <c r="GMO305" s="270"/>
      <c r="GMP305" s="292"/>
      <c r="GMQ305" s="268"/>
      <c r="GMR305" s="269"/>
      <c r="GMS305" s="270"/>
      <c r="GMT305" s="270"/>
      <c r="GMU305" s="292"/>
      <c r="GMV305" s="268"/>
      <c r="GMW305" s="269"/>
      <c r="GMX305" s="270"/>
      <c r="GMY305" s="270"/>
      <c r="GMZ305" s="292"/>
      <c r="GNA305" s="268"/>
      <c r="GNB305" s="269"/>
      <c r="GNC305" s="270"/>
      <c r="GND305" s="270"/>
      <c r="GNE305" s="292"/>
      <c r="GNF305" s="268"/>
      <c r="GNG305" s="269"/>
      <c r="GNH305" s="270"/>
      <c r="GNI305" s="270"/>
      <c r="GNJ305" s="292"/>
      <c r="GNK305" s="268"/>
      <c r="GNL305" s="269"/>
      <c r="GNM305" s="270"/>
      <c r="GNN305" s="270"/>
      <c r="GNO305" s="292"/>
      <c r="GNP305" s="268"/>
      <c r="GNQ305" s="269"/>
      <c r="GNR305" s="270"/>
      <c r="GNS305" s="270"/>
      <c r="GNT305" s="292"/>
      <c r="GNU305" s="268"/>
      <c r="GNV305" s="269"/>
      <c r="GNW305" s="270"/>
      <c r="GNX305" s="270"/>
      <c r="GNY305" s="292"/>
      <c r="GNZ305" s="268"/>
      <c r="GOA305" s="269"/>
      <c r="GOB305" s="270"/>
      <c r="GOC305" s="270"/>
      <c r="GOD305" s="292"/>
      <c r="GOE305" s="268"/>
      <c r="GOF305" s="269"/>
      <c r="GOG305" s="270"/>
      <c r="GOH305" s="270"/>
      <c r="GOI305" s="292"/>
      <c r="GOJ305" s="268"/>
      <c r="GOK305" s="269"/>
      <c r="GOL305" s="270"/>
      <c r="GOM305" s="270"/>
      <c r="GON305" s="292"/>
      <c r="GOO305" s="268"/>
      <c r="GOP305" s="269"/>
      <c r="GOQ305" s="270"/>
      <c r="GOR305" s="270"/>
      <c r="GOS305" s="292"/>
      <c r="GOT305" s="268"/>
      <c r="GOU305" s="269"/>
      <c r="GOV305" s="270"/>
      <c r="GOW305" s="270"/>
      <c r="GOX305" s="292"/>
      <c r="GOY305" s="268"/>
      <c r="GOZ305" s="269"/>
      <c r="GPA305" s="270"/>
      <c r="GPB305" s="270"/>
      <c r="GPC305" s="292"/>
      <c r="GPD305" s="268"/>
      <c r="GPE305" s="269"/>
      <c r="GPF305" s="270"/>
      <c r="GPG305" s="270"/>
      <c r="GPH305" s="292"/>
      <c r="GPI305" s="268"/>
      <c r="GPJ305" s="269"/>
      <c r="GPK305" s="270"/>
      <c r="GPL305" s="270"/>
      <c r="GPM305" s="292"/>
      <c r="GPN305" s="268"/>
      <c r="GPO305" s="269"/>
      <c r="GPP305" s="270"/>
      <c r="GPQ305" s="270"/>
      <c r="GPR305" s="292"/>
      <c r="GPS305" s="268"/>
      <c r="GPT305" s="269"/>
      <c r="GPU305" s="270"/>
      <c r="GPV305" s="270"/>
      <c r="GPW305" s="292"/>
      <c r="GPX305" s="268"/>
      <c r="GPY305" s="269"/>
      <c r="GPZ305" s="270"/>
      <c r="GQA305" s="270"/>
      <c r="GQB305" s="292"/>
      <c r="GQC305" s="268"/>
      <c r="GQD305" s="269"/>
      <c r="GQE305" s="270"/>
      <c r="GQF305" s="270"/>
      <c r="GQG305" s="292"/>
      <c r="GQH305" s="268"/>
      <c r="GQI305" s="269"/>
      <c r="GQJ305" s="270"/>
      <c r="GQK305" s="270"/>
      <c r="GQL305" s="292"/>
      <c r="GQM305" s="268"/>
      <c r="GQN305" s="269"/>
      <c r="GQO305" s="270"/>
      <c r="GQP305" s="270"/>
      <c r="GQQ305" s="292"/>
      <c r="GQR305" s="268"/>
      <c r="GQS305" s="269"/>
      <c r="GQT305" s="270"/>
      <c r="GQU305" s="270"/>
      <c r="GQV305" s="292"/>
      <c r="GQW305" s="268"/>
      <c r="GQX305" s="269"/>
      <c r="GQY305" s="270"/>
      <c r="GQZ305" s="270"/>
      <c r="GRA305" s="292"/>
      <c r="GRB305" s="268"/>
      <c r="GRC305" s="269"/>
      <c r="GRD305" s="270"/>
      <c r="GRE305" s="270"/>
      <c r="GRF305" s="292"/>
      <c r="GRG305" s="268"/>
      <c r="GRH305" s="269"/>
      <c r="GRI305" s="270"/>
      <c r="GRJ305" s="270"/>
      <c r="GRK305" s="292"/>
      <c r="GRL305" s="268"/>
      <c r="GRM305" s="269"/>
      <c r="GRN305" s="270"/>
      <c r="GRO305" s="270"/>
      <c r="GRP305" s="292"/>
      <c r="GRQ305" s="268"/>
      <c r="GRR305" s="269"/>
      <c r="GRS305" s="270"/>
      <c r="GRT305" s="270"/>
      <c r="GRU305" s="292"/>
      <c r="GRV305" s="268"/>
      <c r="GRW305" s="269"/>
      <c r="GRX305" s="270"/>
      <c r="GRY305" s="270"/>
      <c r="GRZ305" s="292"/>
      <c r="GSA305" s="268"/>
      <c r="GSB305" s="269"/>
      <c r="GSC305" s="270"/>
      <c r="GSD305" s="270"/>
      <c r="GSE305" s="292"/>
      <c r="GSF305" s="268"/>
      <c r="GSG305" s="269"/>
      <c r="GSH305" s="270"/>
      <c r="GSI305" s="270"/>
      <c r="GSJ305" s="292"/>
      <c r="GSK305" s="268"/>
      <c r="GSL305" s="269"/>
      <c r="GSM305" s="270"/>
      <c r="GSN305" s="270"/>
      <c r="GSO305" s="292"/>
      <c r="GSP305" s="268"/>
      <c r="GSQ305" s="269"/>
      <c r="GSR305" s="270"/>
      <c r="GSS305" s="270"/>
      <c r="GST305" s="292"/>
      <c r="GSU305" s="268"/>
      <c r="GSV305" s="269"/>
      <c r="GSW305" s="270"/>
      <c r="GSX305" s="270"/>
      <c r="GSY305" s="292"/>
      <c r="GSZ305" s="268"/>
      <c r="GTA305" s="269"/>
      <c r="GTB305" s="270"/>
      <c r="GTC305" s="270"/>
      <c r="GTD305" s="292"/>
      <c r="GTE305" s="268"/>
      <c r="GTF305" s="269"/>
      <c r="GTG305" s="270"/>
      <c r="GTH305" s="270"/>
      <c r="GTI305" s="292"/>
      <c r="GTJ305" s="268"/>
      <c r="GTK305" s="269"/>
      <c r="GTL305" s="270"/>
      <c r="GTM305" s="270"/>
      <c r="GTN305" s="292"/>
      <c r="GTO305" s="268"/>
      <c r="GTP305" s="269"/>
      <c r="GTQ305" s="270"/>
      <c r="GTR305" s="270"/>
      <c r="GTS305" s="292"/>
      <c r="GTT305" s="268"/>
      <c r="GTU305" s="269"/>
      <c r="GTV305" s="270"/>
      <c r="GTW305" s="270"/>
      <c r="GTX305" s="292"/>
      <c r="GTY305" s="268"/>
      <c r="GTZ305" s="269"/>
      <c r="GUA305" s="270"/>
      <c r="GUB305" s="270"/>
      <c r="GUC305" s="292"/>
      <c r="GUD305" s="268"/>
      <c r="GUE305" s="269"/>
      <c r="GUF305" s="270"/>
      <c r="GUG305" s="270"/>
      <c r="GUH305" s="292"/>
      <c r="GUI305" s="268"/>
      <c r="GUJ305" s="269"/>
      <c r="GUK305" s="270"/>
      <c r="GUL305" s="270"/>
      <c r="GUM305" s="292"/>
      <c r="GUN305" s="268"/>
      <c r="GUO305" s="269"/>
      <c r="GUP305" s="270"/>
      <c r="GUQ305" s="270"/>
      <c r="GUR305" s="292"/>
      <c r="GUS305" s="268"/>
      <c r="GUT305" s="269"/>
      <c r="GUU305" s="270"/>
      <c r="GUV305" s="270"/>
      <c r="GUW305" s="292"/>
      <c r="GUX305" s="268"/>
      <c r="GUY305" s="269"/>
      <c r="GUZ305" s="270"/>
      <c r="GVA305" s="270"/>
      <c r="GVB305" s="292"/>
      <c r="GVC305" s="268"/>
      <c r="GVD305" s="269"/>
      <c r="GVE305" s="270"/>
      <c r="GVF305" s="270"/>
      <c r="GVG305" s="292"/>
      <c r="GVH305" s="268"/>
      <c r="GVI305" s="269"/>
      <c r="GVJ305" s="270"/>
      <c r="GVK305" s="270"/>
      <c r="GVL305" s="292"/>
      <c r="GVM305" s="268"/>
      <c r="GVN305" s="269"/>
      <c r="GVO305" s="270"/>
      <c r="GVP305" s="270"/>
      <c r="GVQ305" s="292"/>
      <c r="GVR305" s="268"/>
      <c r="GVS305" s="269"/>
      <c r="GVT305" s="270"/>
      <c r="GVU305" s="270"/>
      <c r="GVV305" s="292"/>
      <c r="GVW305" s="268"/>
      <c r="GVX305" s="269"/>
      <c r="GVY305" s="270"/>
      <c r="GVZ305" s="270"/>
      <c r="GWA305" s="292"/>
      <c r="GWB305" s="268"/>
      <c r="GWC305" s="269"/>
      <c r="GWD305" s="270"/>
      <c r="GWE305" s="270"/>
      <c r="GWF305" s="292"/>
      <c r="GWG305" s="268"/>
      <c r="GWH305" s="269"/>
      <c r="GWI305" s="270"/>
      <c r="GWJ305" s="270"/>
      <c r="GWK305" s="292"/>
      <c r="GWL305" s="268"/>
      <c r="GWM305" s="269"/>
      <c r="GWN305" s="270"/>
      <c r="GWO305" s="270"/>
      <c r="GWP305" s="292"/>
      <c r="GWQ305" s="268"/>
      <c r="GWR305" s="269"/>
      <c r="GWS305" s="270"/>
      <c r="GWT305" s="270"/>
      <c r="GWU305" s="292"/>
      <c r="GWV305" s="268"/>
      <c r="GWW305" s="269"/>
      <c r="GWX305" s="270"/>
      <c r="GWY305" s="270"/>
      <c r="GWZ305" s="292"/>
      <c r="GXA305" s="268"/>
      <c r="GXB305" s="269"/>
      <c r="GXC305" s="270"/>
      <c r="GXD305" s="270"/>
      <c r="GXE305" s="292"/>
      <c r="GXF305" s="268"/>
      <c r="GXG305" s="269"/>
      <c r="GXH305" s="270"/>
      <c r="GXI305" s="270"/>
      <c r="GXJ305" s="292"/>
      <c r="GXK305" s="268"/>
      <c r="GXL305" s="269"/>
      <c r="GXM305" s="270"/>
      <c r="GXN305" s="270"/>
      <c r="GXO305" s="292"/>
      <c r="GXP305" s="268"/>
      <c r="GXQ305" s="269"/>
      <c r="GXR305" s="270"/>
      <c r="GXS305" s="270"/>
      <c r="GXT305" s="292"/>
      <c r="GXU305" s="268"/>
      <c r="GXV305" s="269"/>
      <c r="GXW305" s="270"/>
      <c r="GXX305" s="270"/>
      <c r="GXY305" s="292"/>
      <c r="GXZ305" s="268"/>
      <c r="GYA305" s="269"/>
      <c r="GYB305" s="270"/>
      <c r="GYC305" s="270"/>
      <c r="GYD305" s="292"/>
      <c r="GYE305" s="268"/>
      <c r="GYF305" s="269"/>
      <c r="GYG305" s="270"/>
      <c r="GYH305" s="270"/>
      <c r="GYI305" s="292"/>
      <c r="GYJ305" s="268"/>
      <c r="GYK305" s="269"/>
      <c r="GYL305" s="270"/>
      <c r="GYM305" s="270"/>
      <c r="GYN305" s="292"/>
      <c r="GYO305" s="268"/>
      <c r="GYP305" s="269"/>
      <c r="GYQ305" s="270"/>
      <c r="GYR305" s="270"/>
      <c r="GYS305" s="292"/>
      <c r="GYT305" s="268"/>
      <c r="GYU305" s="269"/>
      <c r="GYV305" s="270"/>
      <c r="GYW305" s="270"/>
      <c r="GYX305" s="292"/>
      <c r="GYY305" s="268"/>
      <c r="GYZ305" s="269"/>
      <c r="GZA305" s="270"/>
      <c r="GZB305" s="270"/>
      <c r="GZC305" s="292"/>
      <c r="GZD305" s="268"/>
      <c r="GZE305" s="269"/>
      <c r="GZF305" s="270"/>
      <c r="GZG305" s="270"/>
      <c r="GZH305" s="292"/>
      <c r="GZI305" s="268"/>
      <c r="GZJ305" s="269"/>
      <c r="GZK305" s="270"/>
      <c r="GZL305" s="270"/>
      <c r="GZM305" s="292"/>
      <c r="GZN305" s="268"/>
      <c r="GZO305" s="269"/>
      <c r="GZP305" s="270"/>
      <c r="GZQ305" s="270"/>
      <c r="GZR305" s="292"/>
      <c r="GZS305" s="268"/>
      <c r="GZT305" s="269"/>
      <c r="GZU305" s="270"/>
      <c r="GZV305" s="270"/>
      <c r="GZW305" s="292"/>
      <c r="GZX305" s="268"/>
      <c r="GZY305" s="269"/>
      <c r="GZZ305" s="270"/>
      <c r="HAA305" s="270"/>
      <c r="HAB305" s="292"/>
      <c r="HAC305" s="268"/>
      <c r="HAD305" s="269"/>
      <c r="HAE305" s="270"/>
      <c r="HAF305" s="270"/>
      <c r="HAG305" s="292"/>
      <c r="HAH305" s="268"/>
      <c r="HAI305" s="269"/>
      <c r="HAJ305" s="270"/>
      <c r="HAK305" s="270"/>
      <c r="HAL305" s="292"/>
      <c r="HAM305" s="268"/>
      <c r="HAN305" s="269"/>
      <c r="HAO305" s="270"/>
      <c r="HAP305" s="270"/>
      <c r="HAQ305" s="292"/>
      <c r="HAR305" s="268"/>
      <c r="HAS305" s="269"/>
      <c r="HAT305" s="270"/>
      <c r="HAU305" s="270"/>
      <c r="HAV305" s="292"/>
      <c r="HAW305" s="268"/>
      <c r="HAX305" s="269"/>
      <c r="HAY305" s="270"/>
      <c r="HAZ305" s="270"/>
      <c r="HBA305" s="292"/>
      <c r="HBB305" s="268"/>
      <c r="HBC305" s="269"/>
      <c r="HBD305" s="270"/>
      <c r="HBE305" s="270"/>
      <c r="HBF305" s="292"/>
      <c r="HBG305" s="268"/>
      <c r="HBH305" s="269"/>
      <c r="HBI305" s="270"/>
      <c r="HBJ305" s="270"/>
      <c r="HBK305" s="292"/>
      <c r="HBL305" s="268"/>
      <c r="HBM305" s="269"/>
      <c r="HBN305" s="270"/>
      <c r="HBO305" s="270"/>
      <c r="HBP305" s="292"/>
      <c r="HBQ305" s="268"/>
      <c r="HBR305" s="269"/>
      <c r="HBS305" s="270"/>
      <c r="HBT305" s="270"/>
      <c r="HBU305" s="292"/>
      <c r="HBV305" s="268"/>
      <c r="HBW305" s="269"/>
      <c r="HBX305" s="270"/>
      <c r="HBY305" s="270"/>
      <c r="HBZ305" s="292"/>
      <c r="HCA305" s="268"/>
      <c r="HCB305" s="269"/>
      <c r="HCC305" s="270"/>
      <c r="HCD305" s="270"/>
      <c r="HCE305" s="292"/>
      <c r="HCF305" s="268"/>
      <c r="HCG305" s="269"/>
      <c r="HCH305" s="270"/>
      <c r="HCI305" s="270"/>
      <c r="HCJ305" s="292"/>
      <c r="HCK305" s="268"/>
      <c r="HCL305" s="269"/>
      <c r="HCM305" s="270"/>
      <c r="HCN305" s="270"/>
      <c r="HCO305" s="292"/>
      <c r="HCP305" s="268"/>
      <c r="HCQ305" s="269"/>
      <c r="HCR305" s="270"/>
      <c r="HCS305" s="270"/>
      <c r="HCT305" s="292"/>
      <c r="HCU305" s="268"/>
      <c r="HCV305" s="269"/>
      <c r="HCW305" s="270"/>
      <c r="HCX305" s="270"/>
      <c r="HCY305" s="292"/>
      <c r="HCZ305" s="268"/>
      <c r="HDA305" s="269"/>
      <c r="HDB305" s="270"/>
      <c r="HDC305" s="270"/>
      <c r="HDD305" s="292"/>
      <c r="HDE305" s="268"/>
      <c r="HDF305" s="269"/>
      <c r="HDG305" s="270"/>
      <c r="HDH305" s="270"/>
      <c r="HDI305" s="292"/>
      <c r="HDJ305" s="268"/>
      <c r="HDK305" s="269"/>
      <c r="HDL305" s="270"/>
      <c r="HDM305" s="270"/>
      <c r="HDN305" s="292"/>
      <c r="HDO305" s="268"/>
      <c r="HDP305" s="269"/>
      <c r="HDQ305" s="270"/>
      <c r="HDR305" s="270"/>
      <c r="HDS305" s="292"/>
      <c r="HDT305" s="268"/>
      <c r="HDU305" s="269"/>
      <c r="HDV305" s="270"/>
      <c r="HDW305" s="270"/>
      <c r="HDX305" s="292"/>
      <c r="HDY305" s="268"/>
      <c r="HDZ305" s="269"/>
      <c r="HEA305" s="270"/>
      <c r="HEB305" s="270"/>
      <c r="HEC305" s="292"/>
      <c r="HED305" s="268"/>
      <c r="HEE305" s="269"/>
      <c r="HEF305" s="270"/>
      <c r="HEG305" s="270"/>
      <c r="HEH305" s="292"/>
      <c r="HEI305" s="268"/>
      <c r="HEJ305" s="269"/>
      <c r="HEK305" s="270"/>
      <c r="HEL305" s="270"/>
      <c r="HEM305" s="292"/>
      <c r="HEN305" s="268"/>
      <c r="HEO305" s="269"/>
      <c r="HEP305" s="270"/>
      <c r="HEQ305" s="270"/>
      <c r="HER305" s="292"/>
      <c r="HES305" s="268"/>
      <c r="HET305" s="269"/>
      <c r="HEU305" s="270"/>
      <c r="HEV305" s="270"/>
      <c r="HEW305" s="292"/>
      <c r="HEX305" s="268"/>
      <c r="HEY305" s="269"/>
      <c r="HEZ305" s="270"/>
      <c r="HFA305" s="270"/>
      <c r="HFB305" s="292"/>
      <c r="HFC305" s="268"/>
      <c r="HFD305" s="269"/>
      <c r="HFE305" s="270"/>
      <c r="HFF305" s="270"/>
      <c r="HFG305" s="292"/>
      <c r="HFH305" s="268"/>
      <c r="HFI305" s="269"/>
      <c r="HFJ305" s="270"/>
      <c r="HFK305" s="270"/>
      <c r="HFL305" s="292"/>
      <c r="HFM305" s="268"/>
      <c r="HFN305" s="269"/>
      <c r="HFO305" s="270"/>
      <c r="HFP305" s="270"/>
      <c r="HFQ305" s="292"/>
      <c r="HFR305" s="268"/>
      <c r="HFS305" s="269"/>
      <c r="HFT305" s="270"/>
      <c r="HFU305" s="270"/>
      <c r="HFV305" s="292"/>
      <c r="HFW305" s="268"/>
      <c r="HFX305" s="269"/>
      <c r="HFY305" s="270"/>
      <c r="HFZ305" s="270"/>
      <c r="HGA305" s="292"/>
      <c r="HGB305" s="268"/>
      <c r="HGC305" s="269"/>
      <c r="HGD305" s="270"/>
      <c r="HGE305" s="270"/>
      <c r="HGF305" s="292"/>
      <c r="HGG305" s="268"/>
      <c r="HGH305" s="269"/>
      <c r="HGI305" s="270"/>
      <c r="HGJ305" s="270"/>
      <c r="HGK305" s="292"/>
      <c r="HGL305" s="268"/>
      <c r="HGM305" s="269"/>
      <c r="HGN305" s="270"/>
      <c r="HGO305" s="270"/>
      <c r="HGP305" s="292"/>
      <c r="HGQ305" s="268"/>
      <c r="HGR305" s="269"/>
      <c r="HGS305" s="270"/>
      <c r="HGT305" s="270"/>
      <c r="HGU305" s="292"/>
      <c r="HGV305" s="268"/>
      <c r="HGW305" s="269"/>
      <c r="HGX305" s="270"/>
      <c r="HGY305" s="270"/>
      <c r="HGZ305" s="292"/>
      <c r="HHA305" s="268"/>
      <c r="HHB305" s="269"/>
      <c r="HHC305" s="270"/>
      <c r="HHD305" s="270"/>
      <c r="HHE305" s="292"/>
      <c r="HHF305" s="268"/>
      <c r="HHG305" s="269"/>
      <c r="HHH305" s="270"/>
      <c r="HHI305" s="270"/>
      <c r="HHJ305" s="292"/>
      <c r="HHK305" s="268"/>
      <c r="HHL305" s="269"/>
      <c r="HHM305" s="270"/>
      <c r="HHN305" s="270"/>
      <c r="HHO305" s="292"/>
      <c r="HHP305" s="268"/>
      <c r="HHQ305" s="269"/>
      <c r="HHR305" s="270"/>
      <c r="HHS305" s="270"/>
      <c r="HHT305" s="292"/>
      <c r="HHU305" s="268"/>
      <c r="HHV305" s="269"/>
      <c r="HHW305" s="270"/>
      <c r="HHX305" s="270"/>
      <c r="HHY305" s="292"/>
      <c r="HHZ305" s="268"/>
      <c r="HIA305" s="269"/>
      <c r="HIB305" s="270"/>
      <c r="HIC305" s="270"/>
      <c r="HID305" s="292"/>
      <c r="HIE305" s="268"/>
      <c r="HIF305" s="269"/>
      <c r="HIG305" s="270"/>
      <c r="HIH305" s="270"/>
      <c r="HII305" s="292"/>
      <c r="HIJ305" s="268"/>
      <c r="HIK305" s="269"/>
      <c r="HIL305" s="270"/>
      <c r="HIM305" s="270"/>
      <c r="HIN305" s="292"/>
      <c r="HIO305" s="268"/>
      <c r="HIP305" s="269"/>
      <c r="HIQ305" s="270"/>
      <c r="HIR305" s="270"/>
      <c r="HIS305" s="292"/>
      <c r="HIT305" s="268"/>
      <c r="HIU305" s="269"/>
      <c r="HIV305" s="270"/>
      <c r="HIW305" s="270"/>
      <c r="HIX305" s="292"/>
      <c r="HIY305" s="268"/>
      <c r="HIZ305" s="269"/>
      <c r="HJA305" s="270"/>
      <c r="HJB305" s="270"/>
      <c r="HJC305" s="292"/>
      <c r="HJD305" s="268"/>
      <c r="HJE305" s="269"/>
      <c r="HJF305" s="270"/>
      <c r="HJG305" s="270"/>
      <c r="HJH305" s="292"/>
      <c r="HJI305" s="268"/>
      <c r="HJJ305" s="269"/>
      <c r="HJK305" s="270"/>
      <c r="HJL305" s="270"/>
      <c r="HJM305" s="292"/>
      <c r="HJN305" s="268"/>
      <c r="HJO305" s="269"/>
      <c r="HJP305" s="270"/>
      <c r="HJQ305" s="270"/>
      <c r="HJR305" s="292"/>
      <c r="HJS305" s="268"/>
      <c r="HJT305" s="269"/>
      <c r="HJU305" s="270"/>
      <c r="HJV305" s="270"/>
      <c r="HJW305" s="292"/>
      <c r="HJX305" s="268"/>
      <c r="HJY305" s="269"/>
      <c r="HJZ305" s="270"/>
      <c r="HKA305" s="270"/>
      <c r="HKB305" s="292"/>
      <c r="HKC305" s="268"/>
      <c r="HKD305" s="269"/>
      <c r="HKE305" s="270"/>
      <c r="HKF305" s="270"/>
      <c r="HKG305" s="292"/>
      <c r="HKH305" s="268"/>
      <c r="HKI305" s="269"/>
      <c r="HKJ305" s="270"/>
      <c r="HKK305" s="270"/>
      <c r="HKL305" s="292"/>
      <c r="HKM305" s="268"/>
      <c r="HKN305" s="269"/>
      <c r="HKO305" s="270"/>
      <c r="HKP305" s="270"/>
      <c r="HKQ305" s="292"/>
      <c r="HKR305" s="268"/>
      <c r="HKS305" s="269"/>
      <c r="HKT305" s="270"/>
      <c r="HKU305" s="270"/>
      <c r="HKV305" s="292"/>
      <c r="HKW305" s="268"/>
      <c r="HKX305" s="269"/>
      <c r="HKY305" s="270"/>
      <c r="HKZ305" s="270"/>
      <c r="HLA305" s="292"/>
      <c r="HLB305" s="268"/>
      <c r="HLC305" s="269"/>
      <c r="HLD305" s="270"/>
      <c r="HLE305" s="270"/>
      <c r="HLF305" s="292"/>
      <c r="HLG305" s="268"/>
      <c r="HLH305" s="269"/>
      <c r="HLI305" s="270"/>
      <c r="HLJ305" s="270"/>
      <c r="HLK305" s="292"/>
      <c r="HLL305" s="268"/>
      <c r="HLM305" s="269"/>
      <c r="HLN305" s="270"/>
      <c r="HLO305" s="270"/>
      <c r="HLP305" s="292"/>
      <c r="HLQ305" s="268"/>
      <c r="HLR305" s="269"/>
      <c r="HLS305" s="270"/>
      <c r="HLT305" s="270"/>
      <c r="HLU305" s="292"/>
      <c r="HLV305" s="268"/>
      <c r="HLW305" s="269"/>
      <c r="HLX305" s="270"/>
      <c r="HLY305" s="270"/>
      <c r="HLZ305" s="292"/>
      <c r="HMA305" s="268"/>
      <c r="HMB305" s="269"/>
      <c r="HMC305" s="270"/>
      <c r="HMD305" s="270"/>
      <c r="HME305" s="292"/>
      <c r="HMF305" s="268"/>
      <c r="HMG305" s="269"/>
      <c r="HMH305" s="270"/>
      <c r="HMI305" s="270"/>
      <c r="HMJ305" s="292"/>
      <c r="HMK305" s="268"/>
      <c r="HML305" s="269"/>
      <c r="HMM305" s="270"/>
      <c r="HMN305" s="270"/>
      <c r="HMO305" s="292"/>
      <c r="HMP305" s="268"/>
      <c r="HMQ305" s="269"/>
      <c r="HMR305" s="270"/>
      <c r="HMS305" s="270"/>
      <c r="HMT305" s="292"/>
      <c r="HMU305" s="268"/>
      <c r="HMV305" s="269"/>
      <c r="HMW305" s="270"/>
      <c r="HMX305" s="270"/>
      <c r="HMY305" s="292"/>
      <c r="HMZ305" s="268"/>
      <c r="HNA305" s="269"/>
      <c r="HNB305" s="270"/>
      <c r="HNC305" s="270"/>
      <c r="HND305" s="292"/>
      <c r="HNE305" s="268"/>
      <c r="HNF305" s="269"/>
      <c r="HNG305" s="270"/>
      <c r="HNH305" s="270"/>
      <c r="HNI305" s="292"/>
      <c r="HNJ305" s="268"/>
      <c r="HNK305" s="269"/>
      <c r="HNL305" s="270"/>
      <c r="HNM305" s="270"/>
      <c r="HNN305" s="292"/>
      <c r="HNO305" s="268"/>
      <c r="HNP305" s="269"/>
      <c r="HNQ305" s="270"/>
      <c r="HNR305" s="270"/>
      <c r="HNS305" s="292"/>
      <c r="HNT305" s="268"/>
      <c r="HNU305" s="269"/>
      <c r="HNV305" s="270"/>
      <c r="HNW305" s="270"/>
      <c r="HNX305" s="292"/>
      <c r="HNY305" s="268"/>
      <c r="HNZ305" s="269"/>
      <c r="HOA305" s="270"/>
      <c r="HOB305" s="270"/>
      <c r="HOC305" s="292"/>
      <c r="HOD305" s="268"/>
      <c r="HOE305" s="269"/>
      <c r="HOF305" s="270"/>
      <c r="HOG305" s="270"/>
      <c r="HOH305" s="292"/>
      <c r="HOI305" s="268"/>
      <c r="HOJ305" s="269"/>
      <c r="HOK305" s="270"/>
      <c r="HOL305" s="270"/>
      <c r="HOM305" s="292"/>
      <c r="HON305" s="268"/>
      <c r="HOO305" s="269"/>
      <c r="HOP305" s="270"/>
      <c r="HOQ305" s="270"/>
      <c r="HOR305" s="292"/>
      <c r="HOS305" s="268"/>
      <c r="HOT305" s="269"/>
      <c r="HOU305" s="270"/>
      <c r="HOV305" s="270"/>
      <c r="HOW305" s="292"/>
      <c r="HOX305" s="268"/>
      <c r="HOY305" s="269"/>
      <c r="HOZ305" s="270"/>
      <c r="HPA305" s="270"/>
      <c r="HPB305" s="292"/>
      <c r="HPC305" s="268"/>
      <c r="HPD305" s="269"/>
      <c r="HPE305" s="270"/>
      <c r="HPF305" s="270"/>
      <c r="HPG305" s="292"/>
      <c r="HPH305" s="268"/>
      <c r="HPI305" s="269"/>
      <c r="HPJ305" s="270"/>
      <c r="HPK305" s="270"/>
      <c r="HPL305" s="292"/>
      <c r="HPM305" s="268"/>
      <c r="HPN305" s="269"/>
      <c r="HPO305" s="270"/>
      <c r="HPP305" s="270"/>
      <c r="HPQ305" s="292"/>
      <c r="HPR305" s="268"/>
      <c r="HPS305" s="269"/>
      <c r="HPT305" s="270"/>
      <c r="HPU305" s="270"/>
      <c r="HPV305" s="292"/>
      <c r="HPW305" s="268"/>
      <c r="HPX305" s="269"/>
      <c r="HPY305" s="270"/>
      <c r="HPZ305" s="270"/>
      <c r="HQA305" s="292"/>
      <c r="HQB305" s="268"/>
      <c r="HQC305" s="269"/>
      <c r="HQD305" s="270"/>
      <c r="HQE305" s="270"/>
      <c r="HQF305" s="292"/>
      <c r="HQG305" s="268"/>
      <c r="HQH305" s="269"/>
      <c r="HQI305" s="270"/>
      <c r="HQJ305" s="270"/>
      <c r="HQK305" s="292"/>
      <c r="HQL305" s="268"/>
      <c r="HQM305" s="269"/>
      <c r="HQN305" s="270"/>
      <c r="HQO305" s="270"/>
      <c r="HQP305" s="292"/>
      <c r="HQQ305" s="268"/>
      <c r="HQR305" s="269"/>
      <c r="HQS305" s="270"/>
      <c r="HQT305" s="270"/>
      <c r="HQU305" s="292"/>
      <c r="HQV305" s="268"/>
      <c r="HQW305" s="269"/>
      <c r="HQX305" s="270"/>
      <c r="HQY305" s="270"/>
      <c r="HQZ305" s="292"/>
      <c r="HRA305" s="268"/>
      <c r="HRB305" s="269"/>
      <c r="HRC305" s="270"/>
      <c r="HRD305" s="270"/>
      <c r="HRE305" s="292"/>
      <c r="HRF305" s="268"/>
      <c r="HRG305" s="269"/>
      <c r="HRH305" s="270"/>
      <c r="HRI305" s="270"/>
      <c r="HRJ305" s="292"/>
      <c r="HRK305" s="268"/>
      <c r="HRL305" s="269"/>
      <c r="HRM305" s="270"/>
      <c r="HRN305" s="270"/>
      <c r="HRO305" s="292"/>
      <c r="HRP305" s="268"/>
      <c r="HRQ305" s="269"/>
      <c r="HRR305" s="270"/>
      <c r="HRS305" s="270"/>
      <c r="HRT305" s="292"/>
      <c r="HRU305" s="268"/>
      <c r="HRV305" s="269"/>
      <c r="HRW305" s="270"/>
      <c r="HRX305" s="270"/>
      <c r="HRY305" s="292"/>
      <c r="HRZ305" s="268"/>
      <c r="HSA305" s="269"/>
      <c r="HSB305" s="270"/>
      <c r="HSC305" s="270"/>
      <c r="HSD305" s="292"/>
      <c r="HSE305" s="268"/>
      <c r="HSF305" s="269"/>
      <c r="HSG305" s="270"/>
      <c r="HSH305" s="270"/>
      <c r="HSI305" s="292"/>
      <c r="HSJ305" s="268"/>
      <c r="HSK305" s="269"/>
      <c r="HSL305" s="270"/>
      <c r="HSM305" s="270"/>
      <c r="HSN305" s="292"/>
      <c r="HSO305" s="268"/>
      <c r="HSP305" s="269"/>
      <c r="HSQ305" s="270"/>
      <c r="HSR305" s="270"/>
      <c r="HSS305" s="292"/>
      <c r="HST305" s="268"/>
      <c r="HSU305" s="269"/>
      <c r="HSV305" s="270"/>
      <c r="HSW305" s="270"/>
      <c r="HSX305" s="292"/>
      <c r="HSY305" s="268"/>
      <c r="HSZ305" s="269"/>
      <c r="HTA305" s="270"/>
      <c r="HTB305" s="270"/>
      <c r="HTC305" s="292"/>
      <c r="HTD305" s="268"/>
      <c r="HTE305" s="269"/>
      <c r="HTF305" s="270"/>
      <c r="HTG305" s="270"/>
      <c r="HTH305" s="292"/>
      <c r="HTI305" s="268"/>
      <c r="HTJ305" s="269"/>
      <c r="HTK305" s="270"/>
      <c r="HTL305" s="270"/>
      <c r="HTM305" s="292"/>
      <c r="HTN305" s="268"/>
      <c r="HTO305" s="269"/>
      <c r="HTP305" s="270"/>
      <c r="HTQ305" s="270"/>
      <c r="HTR305" s="292"/>
      <c r="HTS305" s="268"/>
      <c r="HTT305" s="269"/>
      <c r="HTU305" s="270"/>
      <c r="HTV305" s="270"/>
      <c r="HTW305" s="292"/>
      <c r="HTX305" s="268"/>
      <c r="HTY305" s="269"/>
      <c r="HTZ305" s="270"/>
      <c r="HUA305" s="270"/>
      <c r="HUB305" s="292"/>
      <c r="HUC305" s="268"/>
      <c r="HUD305" s="269"/>
      <c r="HUE305" s="270"/>
      <c r="HUF305" s="270"/>
      <c r="HUG305" s="292"/>
      <c r="HUH305" s="268"/>
      <c r="HUI305" s="269"/>
      <c r="HUJ305" s="270"/>
      <c r="HUK305" s="270"/>
      <c r="HUL305" s="292"/>
      <c r="HUM305" s="268"/>
      <c r="HUN305" s="269"/>
      <c r="HUO305" s="270"/>
      <c r="HUP305" s="270"/>
      <c r="HUQ305" s="292"/>
      <c r="HUR305" s="268"/>
      <c r="HUS305" s="269"/>
      <c r="HUT305" s="270"/>
      <c r="HUU305" s="270"/>
      <c r="HUV305" s="292"/>
      <c r="HUW305" s="268"/>
      <c r="HUX305" s="269"/>
      <c r="HUY305" s="270"/>
      <c r="HUZ305" s="270"/>
      <c r="HVA305" s="292"/>
      <c r="HVB305" s="268"/>
      <c r="HVC305" s="269"/>
      <c r="HVD305" s="270"/>
      <c r="HVE305" s="270"/>
      <c r="HVF305" s="292"/>
      <c r="HVG305" s="268"/>
      <c r="HVH305" s="269"/>
      <c r="HVI305" s="270"/>
      <c r="HVJ305" s="270"/>
      <c r="HVK305" s="292"/>
      <c r="HVL305" s="268"/>
      <c r="HVM305" s="269"/>
      <c r="HVN305" s="270"/>
      <c r="HVO305" s="270"/>
      <c r="HVP305" s="292"/>
      <c r="HVQ305" s="268"/>
      <c r="HVR305" s="269"/>
      <c r="HVS305" s="270"/>
      <c r="HVT305" s="270"/>
      <c r="HVU305" s="292"/>
      <c r="HVV305" s="268"/>
      <c r="HVW305" s="269"/>
      <c r="HVX305" s="270"/>
      <c r="HVY305" s="270"/>
      <c r="HVZ305" s="292"/>
      <c r="HWA305" s="268"/>
      <c r="HWB305" s="269"/>
      <c r="HWC305" s="270"/>
      <c r="HWD305" s="270"/>
      <c r="HWE305" s="292"/>
      <c r="HWF305" s="268"/>
      <c r="HWG305" s="269"/>
      <c r="HWH305" s="270"/>
      <c r="HWI305" s="270"/>
      <c r="HWJ305" s="292"/>
      <c r="HWK305" s="268"/>
      <c r="HWL305" s="269"/>
      <c r="HWM305" s="270"/>
      <c r="HWN305" s="270"/>
      <c r="HWO305" s="292"/>
      <c r="HWP305" s="268"/>
      <c r="HWQ305" s="269"/>
      <c r="HWR305" s="270"/>
      <c r="HWS305" s="270"/>
      <c r="HWT305" s="292"/>
      <c r="HWU305" s="268"/>
      <c r="HWV305" s="269"/>
      <c r="HWW305" s="270"/>
      <c r="HWX305" s="270"/>
      <c r="HWY305" s="292"/>
      <c r="HWZ305" s="268"/>
      <c r="HXA305" s="269"/>
      <c r="HXB305" s="270"/>
      <c r="HXC305" s="270"/>
      <c r="HXD305" s="292"/>
      <c r="HXE305" s="268"/>
      <c r="HXF305" s="269"/>
      <c r="HXG305" s="270"/>
      <c r="HXH305" s="270"/>
      <c r="HXI305" s="292"/>
      <c r="HXJ305" s="268"/>
      <c r="HXK305" s="269"/>
      <c r="HXL305" s="270"/>
      <c r="HXM305" s="270"/>
      <c r="HXN305" s="292"/>
      <c r="HXO305" s="268"/>
      <c r="HXP305" s="269"/>
      <c r="HXQ305" s="270"/>
      <c r="HXR305" s="270"/>
      <c r="HXS305" s="292"/>
      <c r="HXT305" s="268"/>
      <c r="HXU305" s="269"/>
      <c r="HXV305" s="270"/>
      <c r="HXW305" s="270"/>
      <c r="HXX305" s="292"/>
      <c r="HXY305" s="268"/>
      <c r="HXZ305" s="269"/>
      <c r="HYA305" s="270"/>
      <c r="HYB305" s="270"/>
      <c r="HYC305" s="292"/>
      <c r="HYD305" s="268"/>
      <c r="HYE305" s="269"/>
      <c r="HYF305" s="270"/>
      <c r="HYG305" s="270"/>
      <c r="HYH305" s="292"/>
      <c r="HYI305" s="268"/>
      <c r="HYJ305" s="269"/>
      <c r="HYK305" s="270"/>
      <c r="HYL305" s="270"/>
      <c r="HYM305" s="292"/>
      <c r="HYN305" s="268"/>
      <c r="HYO305" s="269"/>
      <c r="HYP305" s="270"/>
      <c r="HYQ305" s="270"/>
      <c r="HYR305" s="292"/>
      <c r="HYS305" s="268"/>
      <c r="HYT305" s="269"/>
      <c r="HYU305" s="270"/>
      <c r="HYV305" s="270"/>
      <c r="HYW305" s="292"/>
      <c r="HYX305" s="268"/>
      <c r="HYY305" s="269"/>
      <c r="HYZ305" s="270"/>
      <c r="HZA305" s="270"/>
      <c r="HZB305" s="292"/>
      <c r="HZC305" s="268"/>
      <c r="HZD305" s="269"/>
      <c r="HZE305" s="270"/>
      <c r="HZF305" s="270"/>
      <c r="HZG305" s="292"/>
      <c r="HZH305" s="268"/>
      <c r="HZI305" s="269"/>
      <c r="HZJ305" s="270"/>
      <c r="HZK305" s="270"/>
      <c r="HZL305" s="292"/>
      <c r="HZM305" s="268"/>
      <c r="HZN305" s="269"/>
      <c r="HZO305" s="270"/>
      <c r="HZP305" s="270"/>
      <c r="HZQ305" s="292"/>
      <c r="HZR305" s="268"/>
      <c r="HZS305" s="269"/>
      <c r="HZT305" s="270"/>
      <c r="HZU305" s="270"/>
      <c r="HZV305" s="292"/>
      <c r="HZW305" s="268"/>
      <c r="HZX305" s="269"/>
      <c r="HZY305" s="270"/>
      <c r="HZZ305" s="270"/>
      <c r="IAA305" s="292"/>
      <c r="IAB305" s="268"/>
      <c r="IAC305" s="269"/>
      <c r="IAD305" s="270"/>
      <c r="IAE305" s="270"/>
      <c r="IAF305" s="292"/>
      <c r="IAG305" s="268"/>
      <c r="IAH305" s="269"/>
      <c r="IAI305" s="270"/>
      <c r="IAJ305" s="270"/>
      <c r="IAK305" s="292"/>
      <c r="IAL305" s="268"/>
      <c r="IAM305" s="269"/>
      <c r="IAN305" s="270"/>
      <c r="IAO305" s="270"/>
      <c r="IAP305" s="292"/>
      <c r="IAQ305" s="268"/>
      <c r="IAR305" s="269"/>
      <c r="IAS305" s="270"/>
      <c r="IAT305" s="270"/>
      <c r="IAU305" s="292"/>
      <c r="IAV305" s="268"/>
      <c r="IAW305" s="269"/>
      <c r="IAX305" s="270"/>
      <c r="IAY305" s="270"/>
      <c r="IAZ305" s="292"/>
      <c r="IBA305" s="268"/>
      <c r="IBB305" s="269"/>
      <c r="IBC305" s="270"/>
      <c r="IBD305" s="270"/>
      <c r="IBE305" s="292"/>
      <c r="IBF305" s="268"/>
      <c r="IBG305" s="269"/>
      <c r="IBH305" s="270"/>
      <c r="IBI305" s="270"/>
      <c r="IBJ305" s="292"/>
      <c r="IBK305" s="268"/>
      <c r="IBL305" s="269"/>
      <c r="IBM305" s="270"/>
      <c r="IBN305" s="270"/>
      <c r="IBO305" s="292"/>
      <c r="IBP305" s="268"/>
      <c r="IBQ305" s="269"/>
      <c r="IBR305" s="270"/>
      <c r="IBS305" s="270"/>
      <c r="IBT305" s="292"/>
      <c r="IBU305" s="268"/>
      <c r="IBV305" s="269"/>
      <c r="IBW305" s="270"/>
      <c r="IBX305" s="270"/>
      <c r="IBY305" s="292"/>
      <c r="IBZ305" s="268"/>
      <c r="ICA305" s="269"/>
      <c r="ICB305" s="270"/>
      <c r="ICC305" s="270"/>
      <c r="ICD305" s="292"/>
      <c r="ICE305" s="268"/>
      <c r="ICF305" s="269"/>
      <c r="ICG305" s="270"/>
      <c r="ICH305" s="270"/>
      <c r="ICI305" s="292"/>
      <c r="ICJ305" s="268"/>
      <c r="ICK305" s="269"/>
      <c r="ICL305" s="270"/>
      <c r="ICM305" s="270"/>
      <c r="ICN305" s="292"/>
      <c r="ICO305" s="268"/>
      <c r="ICP305" s="269"/>
      <c r="ICQ305" s="270"/>
      <c r="ICR305" s="270"/>
      <c r="ICS305" s="292"/>
      <c r="ICT305" s="268"/>
      <c r="ICU305" s="269"/>
      <c r="ICV305" s="270"/>
      <c r="ICW305" s="270"/>
      <c r="ICX305" s="292"/>
      <c r="ICY305" s="268"/>
      <c r="ICZ305" s="269"/>
      <c r="IDA305" s="270"/>
      <c r="IDB305" s="270"/>
      <c r="IDC305" s="292"/>
      <c r="IDD305" s="268"/>
      <c r="IDE305" s="269"/>
      <c r="IDF305" s="270"/>
      <c r="IDG305" s="270"/>
      <c r="IDH305" s="292"/>
      <c r="IDI305" s="268"/>
      <c r="IDJ305" s="269"/>
      <c r="IDK305" s="270"/>
      <c r="IDL305" s="270"/>
      <c r="IDM305" s="292"/>
      <c r="IDN305" s="268"/>
      <c r="IDO305" s="269"/>
      <c r="IDP305" s="270"/>
      <c r="IDQ305" s="270"/>
      <c r="IDR305" s="292"/>
      <c r="IDS305" s="268"/>
      <c r="IDT305" s="269"/>
      <c r="IDU305" s="270"/>
      <c r="IDV305" s="270"/>
      <c r="IDW305" s="292"/>
      <c r="IDX305" s="268"/>
      <c r="IDY305" s="269"/>
      <c r="IDZ305" s="270"/>
      <c r="IEA305" s="270"/>
      <c r="IEB305" s="292"/>
      <c r="IEC305" s="268"/>
      <c r="IED305" s="269"/>
      <c r="IEE305" s="270"/>
      <c r="IEF305" s="270"/>
      <c r="IEG305" s="292"/>
      <c r="IEH305" s="268"/>
      <c r="IEI305" s="269"/>
      <c r="IEJ305" s="270"/>
      <c r="IEK305" s="270"/>
      <c r="IEL305" s="292"/>
      <c r="IEM305" s="268"/>
      <c r="IEN305" s="269"/>
      <c r="IEO305" s="270"/>
      <c r="IEP305" s="270"/>
      <c r="IEQ305" s="292"/>
      <c r="IER305" s="268"/>
      <c r="IES305" s="269"/>
      <c r="IET305" s="270"/>
      <c r="IEU305" s="270"/>
      <c r="IEV305" s="292"/>
      <c r="IEW305" s="268"/>
      <c r="IEX305" s="269"/>
      <c r="IEY305" s="270"/>
      <c r="IEZ305" s="270"/>
      <c r="IFA305" s="292"/>
      <c r="IFB305" s="268"/>
      <c r="IFC305" s="269"/>
      <c r="IFD305" s="270"/>
      <c r="IFE305" s="270"/>
      <c r="IFF305" s="292"/>
      <c r="IFG305" s="268"/>
      <c r="IFH305" s="269"/>
      <c r="IFI305" s="270"/>
      <c r="IFJ305" s="270"/>
      <c r="IFK305" s="292"/>
      <c r="IFL305" s="268"/>
      <c r="IFM305" s="269"/>
      <c r="IFN305" s="270"/>
      <c r="IFO305" s="270"/>
      <c r="IFP305" s="292"/>
      <c r="IFQ305" s="268"/>
      <c r="IFR305" s="269"/>
      <c r="IFS305" s="270"/>
      <c r="IFT305" s="270"/>
      <c r="IFU305" s="292"/>
      <c r="IFV305" s="268"/>
      <c r="IFW305" s="269"/>
      <c r="IFX305" s="270"/>
      <c r="IFY305" s="270"/>
      <c r="IFZ305" s="292"/>
      <c r="IGA305" s="268"/>
      <c r="IGB305" s="269"/>
      <c r="IGC305" s="270"/>
      <c r="IGD305" s="270"/>
      <c r="IGE305" s="292"/>
      <c r="IGF305" s="268"/>
      <c r="IGG305" s="269"/>
      <c r="IGH305" s="270"/>
      <c r="IGI305" s="270"/>
      <c r="IGJ305" s="292"/>
      <c r="IGK305" s="268"/>
      <c r="IGL305" s="269"/>
      <c r="IGM305" s="270"/>
      <c r="IGN305" s="270"/>
      <c r="IGO305" s="292"/>
      <c r="IGP305" s="268"/>
      <c r="IGQ305" s="269"/>
      <c r="IGR305" s="270"/>
      <c r="IGS305" s="270"/>
      <c r="IGT305" s="292"/>
      <c r="IGU305" s="268"/>
      <c r="IGV305" s="269"/>
      <c r="IGW305" s="270"/>
      <c r="IGX305" s="270"/>
      <c r="IGY305" s="292"/>
      <c r="IGZ305" s="268"/>
      <c r="IHA305" s="269"/>
      <c r="IHB305" s="270"/>
      <c r="IHC305" s="270"/>
      <c r="IHD305" s="292"/>
      <c r="IHE305" s="268"/>
      <c r="IHF305" s="269"/>
      <c r="IHG305" s="270"/>
      <c r="IHH305" s="270"/>
      <c r="IHI305" s="292"/>
      <c r="IHJ305" s="268"/>
      <c r="IHK305" s="269"/>
      <c r="IHL305" s="270"/>
      <c r="IHM305" s="270"/>
      <c r="IHN305" s="292"/>
      <c r="IHO305" s="268"/>
      <c r="IHP305" s="269"/>
      <c r="IHQ305" s="270"/>
      <c r="IHR305" s="270"/>
      <c r="IHS305" s="292"/>
      <c r="IHT305" s="268"/>
      <c r="IHU305" s="269"/>
      <c r="IHV305" s="270"/>
      <c r="IHW305" s="270"/>
      <c r="IHX305" s="292"/>
      <c r="IHY305" s="268"/>
      <c r="IHZ305" s="269"/>
      <c r="IIA305" s="270"/>
      <c r="IIB305" s="270"/>
      <c r="IIC305" s="292"/>
      <c r="IID305" s="268"/>
      <c r="IIE305" s="269"/>
      <c r="IIF305" s="270"/>
      <c r="IIG305" s="270"/>
      <c r="IIH305" s="292"/>
      <c r="III305" s="268"/>
      <c r="IIJ305" s="269"/>
      <c r="IIK305" s="270"/>
      <c r="IIL305" s="270"/>
      <c r="IIM305" s="292"/>
      <c r="IIN305" s="268"/>
      <c r="IIO305" s="269"/>
      <c r="IIP305" s="270"/>
      <c r="IIQ305" s="270"/>
      <c r="IIR305" s="292"/>
      <c r="IIS305" s="268"/>
      <c r="IIT305" s="269"/>
      <c r="IIU305" s="270"/>
      <c r="IIV305" s="270"/>
      <c r="IIW305" s="292"/>
      <c r="IIX305" s="268"/>
      <c r="IIY305" s="269"/>
      <c r="IIZ305" s="270"/>
      <c r="IJA305" s="270"/>
      <c r="IJB305" s="292"/>
      <c r="IJC305" s="268"/>
      <c r="IJD305" s="269"/>
      <c r="IJE305" s="270"/>
      <c r="IJF305" s="270"/>
      <c r="IJG305" s="292"/>
      <c r="IJH305" s="268"/>
      <c r="IJI305" s="269"/>
      <c r="IJJ305" s="270"/>
      <c r="IJK305" s="270"/>
      <c r="IJL305" s="292"/>
      <c r="IJM305" s="268"/>
      <c r="IJN305" s="269"/>
      <c r="IJO305" s="270"/>
      <c r="IJP305" s="270"/>
      <c r="IJQ305" s="292"/>
      <c r="IJR305" s="268"/>
      <c r="IJS305" s="269"/>
      <c r="IJT305" s="270"/>
      <c r="IJU305" s="270"/>
      <c r="IJV305" s="292"/>
      <c r="IJW305" s="268"/>
      <c r="IJX305" s="269"/>
      <c r="IJY305" s="270"/>
      <c r="IJZ305" s="270"/>
      <c r="IKA305" s="292"/>
      <c r="IKB305" s="268"/>
      <c r="IKC305" s="269"/>
      <c r="IKD305" s="270"/>
      <c r="IKE305" s="270"/>
      <c r="IKF305" s="292"/>
      <c r="IKG305" s="268"/>
      <c r="IKH305" s="269"/>
      <c r="IKI305" s="270"/>
      <c r="IKJ305" s="270"/>
      <c r="IKK305" s="292"/>
      <c r="IKL305" s="268"/>
      <c r="IKM305" s="269"/>
      <c r="IKN305" s="270"/>
      <c r="IKO305" s="270"/>
      <c r="IKP305" s="292"/>
      <c r="IKQ305" s="268"/>
      <c r="IKR305" s="269"/>
      <c r="IKS305" s="270"/>
      <c r="IKT305" s="270"/>
      <c r="IKU305" s="292"/>
      <c r="IKV305" s="268"/>
      <c r="IKW305" s="269"/>
      <c r="IKX305" s="270"/>
      <c r="IKY305" s="270"/>
      <c r="IKZ305" s="292"/>
      <c r="ILA305" s="268"/>
      <c r="ILB305" s="269"/>
      <c r="ILC305" s="270"/>
      <c r="ILD305" s="270"/>
      <c r="ILE305" s="292"/>
      <c r="ILF305" s="268"/>
      <c r="ILG305" s="269"/>
      <c r="ILH305" s="270"/>
      <c r="ILI305" s="270"/>
      <c r="ILJ305" s="292"/>
      <c r="ILK305" s="268"/>
      <c r="ILL305" s="269"/>
      <c r="ILM305" s="270"/>
      <c r="ILN305" s="270"/>
      <c r="ILO305" s="292"/>
      <c r="ILP305" s="268"/>
      <c r="ILQ305" s="269"/>
      <c r="ILR305" s="270"/>
      <c r="ILS305" s="270"/>
      <c r="ILT305" s="292"/>
      <c r="ILU305" s="268"/>
      <c r="ILV305" s="269"/>
      <c r="ILW305" s="270"/>
      <c r="ILX305" s="270"/>
      <c r="ILY305" s="292"/>
      <c r="ILZ305" s="268"/>
      <c r="IMA305" s="269"/>
      <c r="IMB305" s="270"/>
      <c r="IMC305" s="270"/>
      <c r="IMD305" s="292"/>
      <c r="IME305" s="268"/>
      <c r="IMF305" s="269"/>
      <c r="IMG305" s="270"/>
      <c r="IMH305" s="270"/>
      <c r="IMI305" s="292"/>
      <c r="IMJ305" s="268"/>
      <c r="IMK305" s="269"/>
      <c r="IML305" s="270"/>
      <c r="IMM305" s="270"/>
      <c r="IMN305" s="292"/>
      <c r="IMO305" s="268"/>
      <c r="IMP305" s="269"/>
      <c r="IMQ305" s="270"/>
      <c r="IMR305" s="270"/>
      <c r="IMS305" s="292"/>
      <c r="IMT305" s="268"/>
      <c r="IMU305" s="269"/>
      <c r="IMV305" s="270"/>
      <c r="IMW305" s="270"/>
      <c r="IMX305" s="292"/>
      <c r="IMY305" s="268"/>
      <c r="IMZ305" s="269"/>
      <c r="INA305" s="270"/>
      <c r="INB305" s="270"/>
      <c r="INC305" s="292"/>
      <c r="IND305" s="268"/>
      <c r="INE305" s="269"/>
      <c r="INF305" s="270"/>
      <c r="ING305" s="270"/>
      <c r="INH305" s="292"/>
      <c r="INI305" s="268"/>
      <c r="INJ305" s="269"/>
      <c r="INK305" s="270"/>
      <c r="INL305" s="270"/>
      <c r="INM305" s="292"/>
      <c r="INN305" s="268"/>
      <c r="INO305" s="269"/>
      <c r="INP305" s="270"/>
      <c r="INQ305" s="270"/>
      <c r="INR305" s="292"/>
      <c r="INS305" s="268"/>
      <c r="INT305" s="269"/>
      <c r="INU305" s="270"/>
      <c r="INV305" s="270"/>
      <c r="INW305" s="292"/>
      <c r="INX305" s="268"/>
      <c r="INY305" s="269"/>
      <c r="INZ305" s="270"/>
      <c r="IOA305" s="270"/>
      <c r="IOB305" s="292"/>
      <c r="IOC305" s="268"/>
      <c r="IOD305" s="269"/>
      <c r="IOE305" s="270"/>
      <c r="IOF305" s="270"/>
      <c r="IOG305" s="292"/>
      <c r="IOH305" s="268"/>
      <c r="IOI305" s="269"/>
      <c r="IOJ305" s="270"/>
      <c r="IOK305" s="270"/>
      <c r="IOL305" s="292"/>
      <c r="IOM305" s="268"/>
      <c r="ION305" s="269"/>
      <c r="IOO305" s="270"/>
      <c r="IOP305" s="270"/>
      <c r="IOQ305" s="292"/>
      <c r="IOR305" s="268"/>
      <c r="IOS305" s="269"/>
      <c r="IOT305" s="270"/>
      <c r="IOU305" s="270"/>
      <c r="IOV305" s="292"/>
      <c r="IOW305" s="268"/>
      <c r="IOX305" s="269"/>
      <c r="IOY305" s="270"/>
      <c r="IOZ305" s="270"/>
      <c r="IPA305" s="292"/>
      <c r="IPB305" s="268"/>
      <c r="IPC305" s="269"/>
      <c r="IPD305" s="270"/>
      <c r="IPE305" s="270"/>
      <c r="IPF305" s="292"/>
      <c r="IPG305" s="268"/>
      <c r="IPH305" s="269"/>
      <c r="IPI305" s="270"/>
      <c r="IPJ305" s="270"/>
      <c r="IPK305" s="292"/>
      <c r="IPL305" s="268"/>
      <c r="IPM305" s="269"/>
      <c r="IPN305" s="270"/>
      <c r="IPO305" s="270"/>
      <c r="IPP305" s="292"/>
      <c r="IPQ305" s="268"/>
      <c r="IPR305" s="269"/>
      <c r="IPS305" s="270"/>
      <c r="IPT305" s="270"/>
      <c r="IPU305" s="292"/>
      <c r="IPV305" s="268"/>
      <c r="IPW305" s="269"/>
      <c r="IPX305" s="270"/>
      <c r="IPY305" s="270"/>
      <c r="IPZ305" s="292"/>
      <c r="IQA305" s="268"/>
      <c r="IQB305" s="269"/>
      <c r="IQC305" s="270"/>
      <c r="IQD305" s="270"/>
      <c r="IQE305" s="292"/>
      <c r="IQF305" s="268"/>
      <c r="IQG305" s="269"/>
      <c r="IQH305" s="270"/>
      <c r="IQI305" s="270"/>
      <c r="IQJ305" s="292"/>
      <c r="IQK305" s="268"/>
      <c r="IQL305" s="269"/>
      <c r="IQM305" s="270"/>
      <c r="IQN305" s="270"/>
      <c r="IQO305" s="292"/>
      <c r="IQP305" s="268"/>
      <c r="IQQ305" s="269"/>
      <c r="IQR305" s="270"/>
      <c r="IQS305" s="270"/>
      <c r="IQT305" s="292"/>
      <c r="IQU305" s="268"/>
      <c r="IQV305" s="269"/>
      <c r="IQW305" s="270"/>
      <c r="IQX305" s="270"/>
      <c r="IQY305" s="292"/>
      <c r="IQZ305" s="268"/>
      <c r="IRA305" s="269"/>
      <c r="IRB305" s="270"/>
      <c r="IRC305" s="270"/>
      <c r="IRD305" s="292"/>
      <c r="IRE305" s="268"/>
      <c r="IRF305" s="269"/>
      <c r="IRG305" s="270"/>
      <c r="IRH305" s="270"/>
      <c r="IRI305" s="292"/>
      <c r="IRJ305" s="268"/>
      <c r="IRK305" s="269"/>
      <c r="IRL305" s="270"/>
      <c r="IRM305" s="270"/>
      <c r="IRN305" s="292"/>
      <c r="IRO305" s="268"/>
      <c r="IRP305" s="269"/>
      <c r="IRQ305" s="270"/>
      <c r="IRR305" s="270"/>
      <c r="IRS305" s="292"/>
      <c r="IRT305" s="268"/>
      <c r="IRU305" s="269"/>
      <c r="IRV305" s="270"/>
      <c r="IRW305" s="270"/>
      <c r="IRX305" s="292"/>
      <c r="IRY305" s="268"/>
      <c r="IRZ305" s="269"/>
      <c r="ISA305" s="270"/>
      <c r="ISB305" s="270"/>
      <c r="ISC305" s="292"/>
      <c r="ISD305" s="268"/>
      <c r="ISE305" s="269"/>
      <c r="ISF305" s="270"/>
      <c r="ISG305" s="270"/>
      <c r="ISH305" s="292"/>
      <c r="ISI305" s="268"/>
      <c r="ISJ305" s="269"/>
      <c r="ISK305" s="270"/>
      <c r="ISL305" s="270"/>
      <c r="ISM305" s="292"/>
      <c r="ISN305" s="268"/>
      <c r="ISO305" s="269"/>
      <c r="ISP305" s="270"/>
      <c r="ISQ305" s="270"/>
      <c r="ISR305" s="292"/>
      <c r="ISS305" s="268"/>
      <c r="IST305" s="269"/>
      <c r="ISU305" s="270"/>
      <c r="ISV305" s="270"/>
      <c r="ISW305" s="292"/>
      <c r="ISX305" s="268"/>
      <c r="ISY305" s="269"/>
      <c r="ISZ305" s="270"/>
      <c r="ITA305" s="270"/>
      <c r="ITB305" s="292"/>
      <c r="ITC305" s="268"/>
      <c r="ITD305" s="269"/>
      <c r="ITE305" s="270"/>
      <c r="ITF305" s="270"/>
      <c r="ITG305" s="292"/>
      <c r="ITH305" s="268"/>
      <c r="ITI305" s="269"/>
      <c r="ITJ305" s="270"/>
      <c r="ITK305" s="270"/>
      <c r="ITL305" s="292"/>
      <c r="ITM305" s="268"/>
      <c r="ITN305" s="269"/>
      <c r="ITO305" s="270"/>
      <c r="ITP305" s="270"/>
      <c r="ITQ305" s="292"/>
      <c r="ITR305" s="268"/>
      <c r="ITS305" s="269"/>
      <c r="ITT305" s="270"/>
      <c r="ITU305" s="270"/>
      <c r="ITV305" s="292"/>
      <c r="ITW305" s="268"/>
      <c r="ITX305" s="269"/>
      <c r="ITY305" s="270"/>
      <c r="ITZ305" s="270"/>
      <c r="IUA305" s="292"/>
      <c r="IUB305" s="268"/>
      <c r="IUC305" s="269"/>
      <c r="IUD305" s="270"/>
      <c r="IUE305" s="270"/>
      <c r="IUF305" s="292"/>
      <c r="IUG305" s="268"/>
      <c r="IUH305" s="269"/>
      <c r="IUI305" s="270"/>
      <c r="IUJ305" s="270"/>
      <c r="IUK305" s="292"/>
      <c r="IUL305" s="268"/>
      <c r="IUM305" s="269"/>
      <c r="IUN305" s="270"/>
      <c r="IUO305" s="270"/>
      <c r="IUP305" s="292"/>
      <c r="IUQ305" s="268"/>
      <c r="IUR305" s="269"/>
      <c r="IUS305" s="270"/>
      <c r="IUT305" s="270"/>
      <c r="IUU305" s="292"/>
      <c r="IUV305" s="268"/>
      <c r="IUW305" s="269"/>
      <c r="IUX305" s="270"/>
      <c r="IUY305" s="270"/>
      <c r="IUZ305" s="292"/>
      <c r="IVA305" s="268"/>
      <c r="IVB305" s="269"/>
      <c r="IVC305" s="270"/>
      <c r="IVD305" s="270"/>
      <c r="IVE305" s="292"/>
      <c r="IVF305" s="268"/>
      <c r="IVG305" s="269"/>
      <c r="IVH305" s="270"/>
      <c r="IVI305" s="270"/>
      <c r="IVJ305" s="292"/>
      <c r="IVK305" s="268"/>
      <c r="IVL305" s="269"/>
      <c r="IVM305" s="270"/>
      <c r="IVN305" s="270"/>
      <c r="IVO305" s="292"/>
      <c r="IVP305" s="268"/>
      <c r="IVQ305" s="269"/>
      <c r="IVR305" s="270"/>
      <c r="IVS305" s="270"/>
      <c r="IVT305" s="292"/>
      <c r="IVU305" s="268"/>
      <c r="IVV305" s="269"/>
      <c r="IVW305" s="270"/>
      <c r="IVX305" s="270"/>
      <c r="IVY305" s="292"/>
      <c r="IVZ305" s="268"/>
      <c r="IWA305" s="269"/>
      <c r="IWB305" s="270"/>
      <c r="IWC305" s="270"/>
      <c r="IWD305" s="292"/>
      <c r="IWE305" s="268"/>
      <c r="IWF305" s="269"/>
      <c r="IWG305" s="270"/>
      <c r="IWH305" s="270"/>
      <c r="IWI305" s="292"/>
      <c r="IWJ305" s="268"/>
      <c r="IWK305" s="269"/>
      <c r="IWL305" s="270"/>
      <c r="IWM305" s="270"/>
      <c r="IWN305" s="292"/>
      <c r="IWO305" s="268"/>
      <c r="IWP305" s="269"/>
      <c r="IWQ305" s="270"/>
      <c r="IWR305" s="270"/>
      <c r="IWS305" s="292"/>
      <c r="IWT305" s="268"/>
      <c r="IWU305" s="269"/>
      <c r="IWV305" s="270"/>
      <c r="IWW305" s="270"/>
      <c r="IWX305" s="292"/>
      <c r="IWY305" s="268"/>
      <c r="IWZ305" s="269"/>
      <c r="IXA305" s="270"/>
      <c r="IXB305" s="270"/>
      <c r="IXC305" s="292"/>
      <c r="IXD305" s="268"/>
      <c r="IXE305" s="269"/>
      <c r="IXF305" s="270"/>
      <c r="IXG305" s="270"/>
      <c r="IXH305" s="292"/>
      <c r="IXI305" s="268"/>
      <c r="IXJ305" s="269"/>
      <c r="IXK305" s="270"/>
      <c r="IXL305" s="270"/>
      <c r="IXM305" s="292"/>
      <c r="IXN305" s="268"/>
      <c r="IXO305" s="269"/>
      <c r="IXP305" s="270"/>
      <c r="IXQ305" s="270"/>
      <c r="IXR305" s="292"/>
      <c r="IXS305" s="268"/>
      <c r="IXT305" s="269"/>
      <c r="IXU305" s="270"/>
      <c r="IXV305" s="270"/>
      <c r="IXW305" s="292"/>
      <c r="IXX305" s="268"/>
      <c r="IXY305" s="269"/>
      <c r="IXZ305" s="270"/>
      <c r="IYA305" s="270"/>
      <c r="IYB305" s="292"/>
      <c r="IYC305" s="268"/>
      <c r="IYD305" s="269"/>
      <c r="IYE305" s="270"/>
      <c r="IYF305" s="270"/>
      <c r="IYG305" s="292"/>
      <c r="IYH305" s="268"/>
      <c r="IYI305" s="269"/>
      <c r="IYJ305" s="270"/>
      <c r="IYK305" s="270"/>
      <c r="IYL305" s="292"/>
      <c r="IYM305" s="268"/>
      <c r="IYN305" s="269"/>
      <c r="IYO305" s="270"/>
      <c r="IYP305" s="270"/>
      <c r="IYQ305" s="292"/>
      <c r="IYR305" s="268"/>
      <c r="IYS305" s="269"/>
      <c r="IYT305" s="270"/>
      <c r="IYU305" s="270"/>
      <c r="IYV305" s="292"/>
      <c r="IYW305" s="268"/>
      <c r="IYX305" s="269"/>
      <c r="IYY305" s="270"/>
      <c r="IYZ305" s="270"/>
      <c r="IZA305" s="292"/>
      <c r="IZB305" s="268"/>
      <c r="IZC305" s="269"/>
      <c r="IZD305" s="270"/>
      <c r="IZE305" s="270"/>
      <c r="IZF305" s="292"/>
      <c r="IZG305" s="268"/>
      <c r="IZH305" s="269"/>
      <c r="IZI305" s="270"/>
      <c r="IZJ305" s="270"/>
      <c r="IZK305" s="292"/>
      <c r="IZL305" s="268"/>
      <c r="IZM305" s="269"/>
      <c r="IZN305" s="270"/>
      <c r="IZO305" s="270"/>
      <c r="IZP305" s="292"/>
      <c r="IZQ305" s="268"/>
      <c r="IZR305" s="269"/>
      <c r="IZS305" s="270"/>
      <c r="IZT305" s="270"/>
      <c r="IZU305" s="292"/>
      <c r="IZV305" s="268"/>
      <c r="IZW305" s="269"/>
      <c r="IZX305" s="270"/>
      <c r="IZY305" s="270"/>
      <c r="IZZ305" s="292"/>
      <c r="JAA305" s="268"/>
      <c r="JAB305" s="269"/>
      <c r="JAC305" s="270"/>
      <c r="JAD305" s="270"/>
      <c r="JAE305" s="292"/>
      <c r="JAF305" s="268"/>
      <c r="JAG305" s="269"/>
      <c r="JAH305" s="270"/>
      <c r="JAI305" s="270"/>
      <c r="JAJ305" s="292"/>
      <c r="JAK305" s="268"/>
      <c r="JAL305" s="269"/>
      <c r="JAM305" s="270"/>
      <c r="JAN305" s="270"/>
      <c r="JAO305" s="292"/>
      <c r="JAP305" s="268"/>
      <c r="JAQ305" s="269"/>
      <c r="JAR305" s="270"/>
      <c r="JAS305" s="270"/>
      <c r="JAT305" s="292"/>
      <c r="JAU305" s="268"/>
      <c r="JAV305" s="269"/>
      <c r="JAW305" s="270"/>
      <c r="JAX305" s="270"/>
      <c r="JAY305" s="292"/>
      <c r="JAZ305" s="268"/>
      <c r="JBA305" s="269"/>
      <c r="JBB305" s="270"/>
      <c r="JBC305" s="270"/>
      <c r="JBD305" s="292"/>
      <c r="JBE305" s="268"/>
      <c r="JBF305" s="269"/>
      <c r="JBG305" s="270"/>
      <c r="JBH305" s="270"/>
      <c r="JBI305" s="292"/>
      <c r="JBJ305" s="268"/>
      <c r="JBK305" s="269"/>
      <c r="JBL305" s="270"/>
      <c r="JBM305" s="270"/>
      <c r="JBN305" s="292"/>
      <c r="JBO305" s="268"/>
      <c r="JBP305" s="269"/>
      <c r="JBQ305" s="270"/>
      <c r="JBR305" s="270"/>
      <c r="JBS305" s="292"/>
      <c r="JBT305" s="268"/>
      <c r="JBU305" s="269"/>
      <c r="JBV305" s="270"/>
      <c r="JBW305" s="270"/>
      <c r="JBX305" s="292"/>
      <c r="JBY305" s="268"/>
      <c r="JBZ305" s="269"/>
      <c r="JCA305" s="270"/>
      <c r="JCB305" s="270"/>
      <c r="JCC305" s="292"/>
      <c r="JCD305" s="268"/>
      <c r="JCE305" s="269"/>
      <c r="JCF305" s="270"/>
      <c r="JCG305" s="270"/>
      <c r="JCH305" s="292"/>
      <c r="JCI305" s="268"/>
      <c r="JCJ305" s="269"/>
      <c r="JCK305" s="270"/>
      <c r="JCL305" s="270"/>
      <c r="JCM305" s="292"/>
      <c r="JCN305" s="268"/>
      <c r="JCO305" s="269"/>
      <c r="JCP305" s="270"/>
      <c r="JCQ305" s="270"/>
      <c r="JCR305" s="292"/>
      <c r="JCS305" s="268"/>
      <c r="JCT305" s="269"/>
      <c r="JCU305" s="270"/>
      <c r="JCV305" s="270"/>
      <c r="JCW305" s="292"/>
      <c r="JCX305" s="268"/>
      <c r="JCY305" s="269"/>
      <c r="JCZ305" s="270"/>
      <c r="JDA305" s="270"/>
      <c r="JDB305" s="292"/>
      <c r="JDC305" s="268"/>
      <c r="JDD305" s="269"/>
      <c r="JDE305" s="270"/>
      <c r="JDF305" s="270"/>
      <c r="JDG305" s="292"/>
      <c r="JDH305" s="268"/>
      <c r="JDI305" s="269"/>
      <c r="JDJ305" s="270"/>
      <c r="JDK305" s="270"/>
      <c r="JDL305" s="292"/>
      <c r="JDM305" s="268"/>
      <c r="JDN305" s="269"/>
      <c r="JDO305" s="270"/>
      <c r="JDP305" s="270"/>
      <c r="JDQ305" s="292"/>
      <c r="JDR305" s="268"/>
      <c r="JDS305" s="269"/>
      <c r="JDT305" s="270"/>
      <c r="JDU305" s="270"/>
      <c r="JDV305" s="292"/>
      <c r="JDW305" s="268"/>
      <c r="JDX305" s="269"/>
      <c r="JDY305" s="270"/>
      <c r="JDZ305" s="270"/>
      <c r="JEA305" s="292"/>
      <c r="JEB305" s="268"/>
      <c r="JEC305" s="269"/>
      <c r="JED305" s="270"/>
      <c r="JEE305" s="270"/>
      <c r="JEF305" s="292"/>
      <c r="JEG305" s="268"/>
      <c r="JEH305" s="269"/>
      <c r="JEI305" s="270"/>
      <c r="JEJ305" s="270"/>
      <c r="JEK305" s="292"/>
      <c r="JEL305" s="268"/>
      <c r="JEM305" s="269"/>
      <c r="JEN305" s="270"/>
      <c r="JEO305" s="270"/>
      <c r="JEP305" s="292"/>
      <c r="JEQ305" s="268"/>
      <c r="JER305" s="269"/>
      <c r="JES305" s="270"/>
      <c r="JET305" s="270"/>
      <c r="JEU305" s="292"/>
      <c r="JEV305" s="268"/>
      <c r="JEW305" s="269"/>
      <c r="JEX305" s="270"/>
      <c r="JEY305" s="270"/>
      <c r="JEZ305" s="292"/>
      <c r="JFA305" s="268"/>
      <c r="JFB305" s="269"/>
      <c r="JFC305" s="270"/>
      <c r="JFD305" s="270"/>
      <c r="JFE305" s="292"/>
      <c r="JFF305" s="268"/>
      <c r="JFG305" s="269"/>
      <c r="JFH305" s="270"/>
      <c r="JFI305" s="270"/>
      <c r="JFJ305" s="292"/>
      <c r="JFK305" s="268"/>
      <c r="JFL305" s="269"/>
      <c r="JFM305" s="270"/>
      <c r="JFN305" s="270"/>
      <c r="JFO305" s="292"/>
      <c r="JFP305" s="268"/>
      <c r="JFQ305" s="269"/>
      <c r="JFR305" s="270"/>
      <c r="JFS305" s="270"/>
      <c r="JFT305" s="292"/>
      <c r="JFU305" s="268"/>
      <c r="JFV305" s="269"/>
      <c r="JFW305" s="270"/>
      <c r="JFX305" s="270"/>
      <c r="JFY305" s="292"/>
      <c r="JFZ305" s="268"/>
      <c r="JGA305" s="269"/>
      <c r="JGB305" s="270"/>
      <c r="JGC305" s="270"/>
      <c r="JGD305" s="292"/>
      <c r="JGE305" s="268"/>
      <c r="JGF305" s="269"/>
      <c r="JGG305" s="270"/>
      <c r="JGH305" s="270"/>
      <c r="JGI305" s="292"/>
      <c r="JGJ305" s="268"/>
      <c r="JGK305" s="269"/>
      <c r="JGL305" s="270"/>
      <c r="JGM305" s="270"/>
      <c r="JGN305" s="292"/>
      <c r="JGO305" s="268"/>
      <c r="JGP305" s="269"/>
      <c r="JGQ305" s="270"/>
      <c r="JGR305" s="270"/>
      <c r="JGS305" s="292"/>
      <c r="JGT305" s="268"/>
      <c r="JGU305" s="269"/>
      <c r="JGV305" s="270"/>
      <c r="JGW305" s="270"/>
      <c r="JGX305" s="292"/>
      <c r="JGY305" s="268"/>
      <c r="JGZ305" s="269"/>
      <c r="JHA305" s="270"/>
      <c r="JHB305" s="270"/>
      <c r="JHC305" s="292"/>
      <c r="JHD305" s="268"/>
      <c r="JHE305" s="269"/>
      <c r="JHF305" s="270"/>
      <c r="JHG305" s="270"/>
      <c r="JHH305" s="292"/>
      <c r="JHI305" s="268"/>
      <c r="JHJ305" s="269"/>
      <c r="JHK305" s="270"/>
      <c r="JHL305" s="270"/>
      <c r="JHM305" s="292"/>
      <c r="JHN305" s="268"/>
      <c r="JHO305" s="269"/>
      <c r="JHP305" s="270"/>
      <c r="JHQ305" s="270"/>
      <c r="JHR305" s="292"/>
      <c r="JHS305" s="268"/>
      <c r="JHT305" s="269"/>
      <c r="JHU305" s="270"/>
      <c r="JHV305" s="270"/>
      <c r="JHW305" s="292"/>
      <c r="JHX305" s="268"/>
      <c r="JHY305" s="269"/>
      <c r="JHZ305" s="270"/>
      <c r="JIA305" s="270"/>
      <c r="JIB305" s="292"/>
      <c r="JIC305" s="268"/>
      <c r="JID305" s="269"/>
      <c r="JIE305" s="270"/>
      <c r="JIF305" s="270"/>
      <c r="JIG305" s="292"/>
      <c r="JIH305" s="268"/>
      <c r="JII305" s="269"/>
      <c r="JIJ305" s="270"/>
      <c r="JIK305" s="270"/>
      <c r="JIL305" s="292"/>
      <c r="JIM305" s="268"/>
      <c r="JIN305" s="269"/>
      <c r="JIO305" s="270"/>
      <c r="JIP305" s="270"/>
      <c r="JIQ305" s="292"/>
      <c r="JIR305" s="268"/>
      <c r="JIS305" s="269"/>
      <c r="JIT305" s="270"/>
      <c r="JIU305" s="270"/>
      <c r="JIV305" s="292"/>
      <c r="JIW305" s="268"/>
      <c r="JIX305" s="269"/>
      <c r="JIY305" s="270"/>
      <c r="JIZ305" s="270"/>
      <c r="JJA305" s="292"/>
      <c r="JJB305" s="268"/>
      <c r="JJC305" s="269"/>
      <c r="JJD305" s="270"/>
      <c r="JJE305" s="270"/>
      <c r="JJF305" s="292"/>
      <c r="JJG305" s="268"/>
      <c r="JJH305" s="269"/>
      <c r="JJI305" s="270"/>
      <c r="JJJ305" s="270"/>
      <c r="JJK305" s="292"/>
      <c r="JJL305" s="268"/>
      <c r="JJM305" s="269"/>
      <c r="JJN305" s="270"/>
      <c r="JJO305" s="270"/>
      <c r="JJP305" s="292"/>
      <c r="JJQ305" s="268"/>
      <c r="JJR305" s="269"/>
      <c r="JJS305" s="270"/>
      <c r="JJT305" s="270"/>
      <c r="JJU305" s="292"/>
      <c r="JJV305" s="268"/>
      <c r="JJW305" s="269"/>
      <c r="JJX305" s="270"/>
      <c r="JJY305" s="270"/>
      <c r="JJZ305" s="292"/>
      <c r="JKA305" s="268"/>
      <c r="JKB305" s="269"/>
      <c r="JKC305" s="270"/>
      <c r="JKD305" s="270"/>
      <c r="JKE305" s="292"/>
      <c r="JKF305" s="268"/>
      <c r="JKG305" s="269"/>
      <c r="JKH305" s="270"/>
      <c r="JKI305" s="270"/>
      <c r="JKJ305" s="292"/>
      <c r="JKK305" s="268"/>
      <c r="JKL305" s="269"/>
      <c r="JKM305" s="270"/>
      <c r="JKN305" s="270"/>
      <c r="JKO305" s="292"/>
      <c r="JKP305" s="268"/>
      <c r="JKQ305" s="269"/>
      <c r="JKR305" s="270"/>
      <c r="JKS305" s="270"/>
      <c r="JKT305" s="292"/>
      <c r="JKU305" s="268"/>
      <c r="JKV305" s="269"/>
      <c r="JKW305" s="270"/>
      <c r="JKX305" s="270"/>
      <c r="JKY305" s="292"/>
      <c r="JKZ305" s="268"/>
      <c r="JLA305" s="269"/>
      <c r="JLB305" s="270"/>
      <c r="JLC305" s="270"/>
      <c r="JLD305" s="292"/>
      <c r="JLE305" s="268"/>
      <c r="JLF305" s="269"/>
      <c r="JLG305" s="270"/>
      <c r="JLH305" s="270"/>
      <c r="JLI305" s="292"/>
      <c r="JLJ305" s="268"/>
      <c r="JLK305" s="269"/>
      <c r="JLL305" s="270"/>
      <c r="JLM305" s="270"/>
      <c r="JLN305" s="292"/>
      <c r="JLO305" s="268"/>
      <c r="JLP305" s="269"/>
      <c r="JLQ305" s="270"/>
      <c r="JLR305" s="270"/>
      <c r="JLS305" s="292"/>
      <c r="JLT305" s="268"/>
      <c r="JLU305" s="269"/>
      <c r="JLV305" s="270"/>
      <c r="JLW305" s="270"/>
      <c r="JLX305" s="292"/>
      <c r="JLY305" s="268"/>
      <c r="JLZ305" s="269"/>
      <c r="JMA305" s="270"/>
      <c r="JMB305" s="270"/>
      <c r="JMC305" s="292"/>
      <c r="JMD305" s="268"/>
      <c r="JME305" s="269"/>
      <c r="JMF305" s="270"/>
      <c r="JMG305" s="270"/>
      <c r="JMH305" s="292"/>
      <c r="JMI305" s="268"/>
      <c r="JMJ305" s="269"/>
      <c r="JMK305" s="270"/>
      <c r="JML305" s="270"/>
      <c r="JMM305" s="292"/>
      <c r="JMN305" s="268"/>
      <c r="JMO305" s="269"/>
      <c r="JMP305" s="270"/>
      <c r="JMQ305" s="270"/>
      <c r="JMR305" s="292"/>
      <c r="JMS305" s="268"/>
      <c r="JMT305" s="269"/>
      <c r="JMU305" s="270"/>
      <c r="JMV305" s="270"/>
      <c r="JMW305" s="292"/>
      <c r="JMX305" s="268"/>
      <c r="JMY305" s="269"/>
      <c r="JMZ305" s="270"/>
      <c r="JNA305" s="270"/>
      <c r="JNB305" s="292"/>
      <c r="JNC305" s="268"/>
      <c r="JND305" s="269"/>
      <c r="JNE305" s="270"/>
      <c r="JNF305" s="270"/>
      <c r="JNG305" s="292"/>
      <c r="JNH305" s="268"/>
      <c r="JNI305" s="269"/>
      <c r="JNJ305" s="270"/>
      <c r="JNK305" s="270"/>
      <c r="JNL305" s="292"/>
      <c r="JNM305" s="268"/>
      <c r="JNN305" s="269"/>
      <c r="JNO305" s="270"/>
      <c r="JNP305" s="270"/>
      <c r="JNQ305" s="292"/>
      <c r="JNR305" s="268"/>
      <c r="JNS305" s="269"/>
      <c r="JNT305" s="270"/>
      <c r="JNU305" s="270"/>
      <c r="JNV305" s="292"/>
      <c r="JNW305" s="268"/>
      <c r="JNX305" s="269"/>
      <c r="JNY305" s="270"/>
      <c r="JNZ305" s="270"/>
      <c r="JOA305" s="292"/>
      <c r="JOB305" s="268"/>
      <c r="JOC305" s="269"/>
      <c r="JOD305" s="270"/>
      <c r="JOE305" s="270"/>
      <c r="JOF305" s="292"/>
      <c r="JOG305" s="268"/>
      <c r="JOH305" s="269"/>
      <c r="JOI305" s="270"/>
      <c r="JOJ305" s="270"/>
      <c r="JOK305" s="292"/>
      <c r="JOL305" s="268"/>
      <c r="JOM305" s="269"/>
      <c r="JON305" s="270"/>
      <c r="JOO305" s="270"/>
      <c r="JOP305" s="292"/>
      <c r="JOQ305" s="268"/>
      <c r="JOR305" s="269"/>
      <c r="JOS305" s="270"/>
      <c r="JOT305" s="270"/>
      <c r="JOU305" s="292"/>
      <c r="JOV305" s="268"/>
      <c r="JOW305" s="269"/>
      <c r="JOX305" s="270"/>
      <c r="JOY305" s="270"/>
      <c r="JOZ305" s="292"/>
      <c r="JPA305" s="268"/>
      <c r="JPB305" s="269"/>
      <c r="JPC305" s="270"/>
      <c r="JPD305" s="270"/>
      <c r="JPE305" s="292"/>
      <c r="JPF305" s="268"/>
      <c r="JPG305" s="269"/>
      <c r="JPH305" s="270"/>
      <c r="JPI305" s="270"/>
      <c r="JPJ305" s="292"/>
      <c r="JPK305" s="268"/>
      <c r="JPL305" s="269"/>
      <c r="JPM305" s="270"/>
      <c r="JPN305" s="270"/>
      <c r="JPO305" s="292"/>
      <c r="JPP305" s="268"/>
      <c r="JPQ305" s="269"/>
      <c r="JPR305" s="270"/>
      <c r="JPS305" s="270"/>
      <c r="JPT305" s="292"/>
      <c r="JPU305" s="268"/>
      <c r="JPV305" s="269"/>
      <c r="JPW305" s="270"/>
      <c r="JPX305" s="270"/>
      <c r="JPY305" s="292"/>
      <c r="JPZ305" s="268"/>
      <c r="JQA305" s="269"/>
      <c r="JQB305" s="270"/>
      <c r="JQC305" s="270"/>
      <c r="JQD305" s="292"/>
      <c r="JQE305" s="268"/>
      <c r="JQF305" s="269"/>
      <c r="JQG305" s="270"/>
      <c r="JQH305" s="270"/>
      <c r="JQI305" s="292"/>
      <c r="JQJ305" s="268"/>
      <c r="JQK305" s="269"/>
      <c r="JQL305" s="270"/>
      <c r="JQM305" s="270"/>
      <c r="JQN305" s="292"/>
      <c r="JQO305" s="268"/>
      <c r="JQP305" s="269"/>
      <c r="JQQ305" s="270"/>
      <c r="JQR305" s="270"/>
      <c r="JQS305" s="292"/>
      <c r="JQT305" s="268"/>
      <c r="JQU305" s="269"/>
      <c r="JQV305" s="270"/>
      <c r="JQW305" s="270"/>
      <c r="JQX305" s="292"/>
      <c r="JQY305" s="268"/>
      <c r="JQZ305" s="269"/>
      <c r="JRA305" s="270"/>
      <c r="JRB305" s="270"/>
      <c r="JRC305" s="292"/>
      <c r="JRD305" s="268"/>
      <c r="JRE305" s="269"/>
      <c r="JRF305" s="270"/>
      <c r="JRG305" s="270"/>
      <c r="JRH305" s="292"/>
      <c r="JRI305" s="268"/>
      <c r="JRJ305" s="269"/>
      <c r="JRK305" s="270"/>
      <c r="JRL305" s="270"/>
      <c r="JRM305" s="292"/>
      <c r="JRN305" s="268"/>
      <c r="JRO305" s="269"/>
      <c r="JRP305" s="270"/>
      <c r="JRQ305" s="270"/>
      <c r="JRR305" s="292"/>
      <c r="JRS305" s="268"/>
      <c r="JRT305" s="269"/>
      <c r="JRU305" s="270"/>
      <c r="JRV305" s="270"/>
      <c r="JRW305" s="292"/>
      <c r="JRX305" s="268"/>
      <c r="JRY305" s="269"/>
      <c r="JRZ305" s="270"/>
      <c r="JSA305" s="270"/>
      <c r="JSB305" s="292"/>
      <c r="JSC305" s="268"/>
      <c r="JSD305" s="269"/>
      <c r="JSE305" s="270"/>
      <c r="JSF305" s="270"/>
      <c r="JSG305" s="292"/>
      <c r="JSH305" s="268"/>
      <c r="JSI305" s="269"/>
      <c r="JSJ305" s="270"/>
      <c r="JSK305" s="270"/>
      <c r="JSL305" s="292"/>
      <c r="JSM305" s="268"/>
      <c r="JSN305" s="269"/>
      <c r="JSO305" s="270"/>
      <c r="JSP305" s="270"/>
      <c r="JSQ305" s="292"/>
      <c r="JSR305" s="268"/>
      <c r="JSS305" s="269"/>
      <c r="JST305" s="270"/>
      <c r="JSU305" s="270"/>
      <c r="JSV305" s="292"/>
      <c r="JSW305" s="268"/>
      <c r="JSX305" s="269"/>
      <c r="JSY305" s="270"/>
      <c r="JSZ305" s="270"/>
      <c r="JTA305" s="292"/>
      <c r="JTB305" s="268"/>
      <c r="JTC305" s="269"/>
      <c r="JTD305" s="270"/>
      <c r="JTE305" s="270"/>
      <c r="JTF305" s="292"/>
      <c r="JTG305" s="268"/>
      <c r="JTH305" s="269"/>
      <c r="JTI305" s="270"/>
      <c r="JTJ305" s="270"/>
      <c r="JTK305" s="292"/>
      <c r="JTL305" s="268"/>
      <c r="JTM305" s="269"/>
      <c r="JTN305" s="270"/>
      <c r="JTO305" s="270"/>
      <c r="JTP305" s="292"/>
      <c r="JTQ305" s="268"/>
      <c r="JTR305" s="269"/>
      <c r="JTS305" s="270"/>
      <c r="JTT305" s="270"/>
      <c r="JTU305" s="292"/>
      <c r="JTV305" s="268"/>
      <c r="JTW305" s="269"/>
      <c r="JTX305" s="270"/>
      <c r="JTY305" s="270"/>
      <c r="JTZ305" s="292"/>
      <c r="JUA305" s="268"/>
      <c r="JUB305" s="269"/>
      <c r="JUC305" s="270"/>
      <c r="JUD305" s="270"/>
      <c r="JUE305" s="292"/>
      <c r="JUF305" s="268"/>
      <c r="JUG305" s="269"/>
      <c r="JUH305" s="270"/>
      <c r="JUI305" s="270"/>
      <c r="JUJ305" s="292"/>
      <c r="JUK305" s="268"/>
      <c r="JUL305" s="269"/>
      <c r="JUM305" s="270"/>
      <c r="JUN305" s="270"/>
      <c r="JUO305" s="292"/>
      <c r="JUP305" s="268"/>
      <c r="JUQ305" s="269"/>
      <c r="JUR305" s="270"/>
      <c r="JUS305" s="270"/>
      <c r="JUT305" s="292"/>
      <c r="JUU305" s="268"/>
      <c r="JUV305" s="269"/>
      <c r="JUW305" s="270"/>
      <c r="JUX305" s="270"/>
      <c r="JUY305" s="292"/>
      <c r="JUZ305" s="268"/>
      <c r="JVA305" s="269"/>
      <c r="JVB305" s="270"/>
      <c r="JVC305" s="270"/>
      <c r="JVD305" s="292"/>
      <c r="JVE305" s="268"/>
      <c r="JVF305" s="269"/>
      <c r="JVG305" s="270"/>
      <c r="JVH305" s="270"/>
      <c r="JVI305" s="292"/>
      <c r="JVJ305" s="268"/>
      <c r="JVK305" s="269"/>
      <c r="JVL305" s="270"/>
      <c r="JVM305" s="270"/>
      <c r="JVN305" s="292"/>
      <c r="JVO305" s="268"/>
      <c r="JVP305" s="269"/>
      <c r="JVQ305" s="270"/>
      <c r="JVR305" s="270"/>
      <c r="JVS305" s="292"/>
      <c r="JVT305" s="268"/>
      <c r="JVU305" s="269"/>
      <c r="JVV305" s="270"/>
      <c r="JVW305" s="270"/>
      <c r="JVX305" s="292"/>
      <c r="JVY305" s="268"/>
      <c r="JVZ305" s="269"/>
      <c r="JWA305" s="270"/>
      <c r="JWB305" s="270"/>
      <c r="JWC305" s="292"/>
      <c r="JWD305" s="268"/>
      <c r="JWE305" s="269"/>
      <c r="JWF305" s="270"/>
      <c r="JWG305" s="270"/>
      <c r="JWH305" s="292"/>
      <c r="JWI305" s="268"/>
      <c r="JWJ305" s="269"/>
      <c r="JWK305" s="270"/>
      <c r="JWL305" s="270"/>
      <c r="JWM305" s="292"/>
      <c r="JWN305" s="268"/>
      <c r="JWO305" s="269"/>
      <c r="JWP305" s="270"/>
      <c r="JWQ305" s="270"/>
      <c r="JWR305" s="292"/>
      <c r="JWS305" s="268"/>
      <c r="JWT305" s="269"/>
      <c r="JWU305" s="270"/>
      <c r="JWV305" s="270"/>
      <c r="JWW305" s="292"/>
      <c r="JWX305" s="268"/>
      <c r="JWY305" s="269"/>
      <c r="JWZ305" s="270"/>
      <c r="JXA305" s="270"/>
      <c r="JXB305" s="292"/>
      <c r="JXC305" s="268"/>
      <c r="JXD305" s="269"/>
      <c r="JXE305" s="270"/>
      <c r="JXF305" s="270"/>
      <c r="JXG305" s="292"/>
      <c r="JXH305" s="268"/>
      <c r="JXI305" s="269"/>
      <c r="JXJ305" s="270"/>
      <c r="JXK305" s="270"/>
      <c r="JXL305" s="292"/>
      <c r="JXM305" s="268"/>
      <c r="JXN305" s="269"/>
      <c r="JXO305" s="270"/>
      <c r="JXP305" s="270"/>
      <c r="JXQ305" s="292"/>
      <c r="JXR305" s="268"/>
      <c r="JXS305" s="269"/>
      <c r="JXT305" s="270"/>
      <c r="JXU305" s="270"/>
      <c r="JXV305" s="292"/>
      <c r="JXW305" s="268"/>
      <c r="JXX305" s="269"/>
      <c r="JXY305" s="270"/>
      <c r="JXZ305" s="270"/>
      <c r="JYA305" s="292"/>
      <c r="JYB305" s="268"/>
      <c r="JYC305" s="269"/>
      <c r="JYD305" s="270"/>
      <c r="JYE305" s="270"/>
      <c r="JYF305" s="292"/>
      <c r="JYG305" s="268"/>
      <c r="JYH305" s="269"/>
      <c r="JYI305" s="270"/>
      <c r="JYJ305" s="270"/>
      <c r="JYK305" s="292"/>
      <c r="JYL305" s="268"/>
      <c r="JYM305" s="269"/>
      <c r="JYN305" s="270"/>
      <c r="JYO305" s="270"/>
      <c r="JYP305" s="292"/>
      <c r="JYQ305" s="268"/>
      <c r="JYR305" s="269"/>
      <c r="JYS305" s="270"/>
      <c r="JYT305" s="270"/>
      <c r="JYU305" s="292"/>
      <c r="JYV305" s="268"/>
      <c r="JYW305" s="269"/>
      <c r="JYX305" s="270"/>
      <c r="JYY305" s="270"/>
      <c r="JYZ305" s="292"/>
      <c r="JZA305" s="268"/>
      <c r="JZB305" s="269"/>
      <c r="JZC305" s="270"/>
      <c r="JZD305" s="270"/>
      <c r="JZE305" s="292"/>
      <c r="JZF305" s="268"/>
      <c r="JZG305" s="269"/>
      <c r="JZH305" s="270"/>
      <c r="JZI305" s="270"/>
      <c r="JZJ305" s="292"/>
      <c r="JZK305" s="268"/>
      <c r="JZL305" s="269"/>
      <c r="JZM305" s="270"/>
      <c r="JZN305" s="270"/>
      <c r="JZO305" s="292"/>
      <c r="JZP305" s="268"/>
      <c r="JZQ305" s="269"/>
      <c r="JZR305" s="270"/>
      <c r="JZS305" s="270"/>
      <c r="JZT305" s="292"/>
      <c r="JZU305" s="268"/>
      <c r="JZV305" s="269"/>
      <c r="JZW305" s="270"/>
      <c r="JZX305" s="270"/>
      <c r="JZY305" s="292"/>
      <c r="JZZ305" s="268"/>
      <c r="KAA305" s="269"/>
      <c r="KAB305" s="270"/>
      <c r="KAC305" s="270"/>
      <c r="KAD305" s="292"/>
      <c r="KAE305" s="268"/>
      <c r="KAF305" s="269"/>
      <c r="KAG305" s="270"/>
      <c r="KAH305" s="270"/>
      <c r="KAI305" s="292"/>
      <c r="KAJ305" s="268"/>
      <c r="KAK305" s="269"/>
      <c r="KAL305" s="270"/>
      <c r="KAM305" s="270"/>
      <c r="KAN305" s="292"/>
      <c r="KAO305" s="268"/>
      <c r="KAP305" s="269"/>
      <c r="KAQ305" s="270"/>
      <c r="KAR305" s="270"/>
      <c r="KAS305" s="292"/>
      <c r="KAT305" s="268"/>
      <c r="KAU305" s="269"/>
      <c r="KAV305" s="270"/>
      <c r="KAW305" s="270"/>
      <c r="KAX305" s="292"/>
      <c r="KAY305" s="268"/>
      <c r="KAZ305" s="269"/>
      <c r="KBA305" s="270"/>
      <c r="KBB305" s="270"/>
      <c r="KBC305" s="292"/>
      <c r="KBD305" s="268"/>
      <c r="KBE305" s="269"/>
      <c r="KBF305" s="270"/>
      <c r="KBG305" s="270"/>
      <c r="KBH305" s="292"/>
      <c r="KBI305" s="268"/>
      <c r="KBJ305" s="269"/>
      <c r="KBK305" s="270"/>
      <c r="KBL305" s="270"/>
      <c r="KBM305" s="292"/>
      <c r="KBN305" s="268"/>
      <c r="KBO305" s="269"/>
      <c r="KBP305" s="270"/>
      <c r="KBQ305" s="270"/>
      <c r="KBR305" s="292"/>
      <c r="KBS305" s="268"/>
      <c r="KBT305" s="269"/>
      <c r="KBU305" s="270"/>
      <c r="KBV305" s="270"/>
      <c r="KBW305" s="292"/>
      <c r="KBX305" s="268"/>
      <c r="KBY305" s="269"/>
      <c r="KBZ305" s="270"/>
      <c r="KCA305" s="270"/>
      <c r="KCB305" s="292"/>
      <c r="KCC305" s="268"/>
      <c r="KCD305" s="269"/>
      <c r="KCE305" s="270"/>
      <c r="KCF305" s="270"/>
      <c r="KCG305" s="292"/>
      <c r="KCH305" s="268"/>
      <c r="KCI305" s="269"/>
      <c r="KCJ305" s="270"/>
      <c r="KCK305" s="270"/>
      <c r="KCL305" s="292"/>
      <c r="KCM305" s="268"/>
      <c r="KCN305" s="269"/>
      <c r="KCO305" s="270"/>
      <c r="KCP305" s="270"/>
      <c r="KCQ305" s="292"/>
      <c r="KCR305" s="268"/>
      <c r="KCS305" s="269"/>
      <c r="KCT305" s="270"/>
      <c r="KCU305" s="270"/>
      <c r="KCV305" s="292"/>
      <c r="KCW305" s="268"/>
      <c r="KCX305" s="269"/>
      <c r="KCY305" s="270"/>
      <c r="KCZ305" s="270"/>
      <c r="KDA305" s="292"/>
      <c r="KDB305" s="268"/>
      <c r="KDC305" s="269"/>
      <c r="KDD305" s="270"/>
      <c r="KDE305" s="270"/>
      <c r="KDF305" s="292"/>
      <c r="KDG305" s="268"/>
      <c r="KDH305" s="269"/>
      <c r="KDI305" s="270"/>
      <c r="KDJ305" s="270"/>
      <c r="KDK305" s="292"/>
      <c r="KDL305" s="268"/>
      <c r="KDM305" s="269"/>
      <c r="KDN305" s="270"/>
      <c r="KDO305" s="270"/>
      <c r="KDP305" s="292"/>
      <c r="KDQ305" s="268"/>
      <c r="KDR305" s="269"/>
      <c r="KDS305" s="270"/>
      <c r="KDT305" s="270"/>
      <c r="KDU305" s="292"/>
      <c r="KDV305" s="268"/>
      <c r="KDW305" s="269"/>
      <c r="KDX305" s="270"/>
      <c r="KDY305" s="270"/>
      <c r="KDZ305" s="292"/>
      <c r="KEA305" s="268"/>
      <c r="KEB305" s="269"/>
      <c r="KEC305" s="270"/>
      <c r="KED305" s="270"/>
      <c r="KEE305" s="292"/>
      <c r="KEF305" s="268"/>
      <c r="KEG305" s="269"/>
      <c r="KEH305" s="270"/>
      <c r="KEI305" s="270"/>
      <c r="KEJ305" s="292"/>
      <c r="KEK305" s="268"/>
      <c r="KEL305" s="269"/>
      <c r="KEM305" s="270"/>
      <c r="KEN305" s="270"/>
      <c r="KEO305" s="292"/>
      <c r="KEP305" s="268"/>
      <c r="KEQ305" s="269"/>
      <c r="KER305" s="270"/>
      <c r="KES305" s="270"/>
      <c r="KET305" s="292"/>
      <c r="KEU305" s="268"/>
      <c r="KEV305" s="269"/>
      <c r="KEW305" s="270"/>
      <c r="KEX305" s="270"/>
      <c r="KEY305" s="292"/>
      <c r="KEZ305" s="268"/>
      <c r="KFA305" s="269"/>
      <c r="KFB305" s="270"/>
      <c r="KFC305" s="270"/>
      <c r="KFD305" s="292"/>
      <c r="KFE305" s="268"/>
      <c r="KFF305" s="269"/>
      <c r="KFG305" s="270"/>
      <c r="KFH305" s="270"/>
      <c r="KFI305" s="292"/>
      <c r="KFJ305" s="268"/>
      <c r="KFK305" s="269"/>
      <c r="KFL305" s="270"/>
      <c r="KFM305" s="270"/>
      <c r="KFN305" s="292"/>
      <c r="KFO305" s="268"/>
      <c r="KFP305" s="269"/>
      <c r="KFQ305" s="270"/>
      <c r="KFR305" s="270"/>
      <c r="KFS305" s="292"/>
      <c r="KFT305" s="268"/>
      <c r="KFU305" s="269"/>
      <c r="KFV305" s="270"/>
      <c r="KFW305" s="270"/>
      <c r="KFX305" s="292"/>
      <c r="KFY305" s="268"/>
      <c r="KFZ305" s="269"/>
      <c r="KGA305" s="270"/>
      <c r="KGB305" s="270"/>
      <c r="KGC305" s="292"/>
      <c r="KGD305" s="268"/>
      <c r="KGE305" s="269"/>
      <c r="KGF305" s="270"/>
      <c r="KGG305" s="270"/>
      <c r="KGH305" s="292"/>
      <c r="KGI305" s="268"/>
      <c r="KGJ305" s="269"/>
      <c r="KGK305" s="270"/>
      <c r="KGL305" s="270"/>
      <c r="KGM305" s="292"/>
      <c r="KGN305" s="268"/>
      <c r="KGO305" s="269"/>
      <c r="KGP305" s="270"/>
      <c r="KGQ305" s="270"/>
      <c r="KGR305" s="292"/>
      <c r="KGS305" s="268"/>
      <c r="KGT305" s="269"/>
      <c r="KGU305" s="270"/>
      <c r="KGV305" s="270"/>
      <c r="KGW305" s="292"/>
      <c r="KGX305" s="268"/>
      <c r="KGY305" s="269"/>
      <c r="KGZ305" s="270"/>
      <c r="KHA305" s="270"/>
      <c r="KHB305" s="292"/>
      <c r="KHC305" s="268"/>
      <c r="KHD305" s="269"/>
      <c r="KHE305" s="270"/>
      <c r="KHF305" s="270"/>
      <c r="KHG305" s="292"/>
      <c r="KHH305" s="268"/>
      <c r="KHI305" s="269"/>
      <c r="KHJ305" s="270"/>
      <c r="KHK305" s="270"/>
      <c r="KHL305" s="292"/>
      <c r="KHM305" s="268"/>
      <c r="KHN305" s="269"/>
      <c r="KHO305" s="270"/>
      <c r="KHP305" s="270"/>
      <c r="KHQ305" s="292"/>
      <c r="KHR305" s="268"/>
      <c r="KHS305" s="269"/>
      <c r="KHT305" s="270"/>
      <c r="KHU305" s="270"/>
      <c r="KHV305" s="292"/>
      <c r="KHW305" s="268"/>
      <c r="KHX305" s="269"/>
      <c r="KHY305" s="270"/>
      <c r="KHZ305" s="270"/>
      <c r="KIA305" s="292"/>
      <c r="KIB305" s="268"/>
      <c r="KIC305" s="269"/>
      <c r="KID305" s="270"/>
      <c r="KIE305" s="270"/>
      <c r="KIF305" s="292"/>
      <c r="KIG305" s="268"/>
      <c r="KIH305" s="269"/>
      <c r="KII305" s="270"/>
      <c r="KIJ305" s="270"/>
      <c r="KIK305" s="292"/>
      <c r="KIL305" s="268"/>
      <c r="KIM305" s="269"/>
      <c r="KIN305" s="270"/>
      <c r="KIO305" s="270"/>
      <c r="KIP305" s="292"/>
      <c r="KIQ305" s="268"/>
      <c r="KIR305" s="269"/>
      <c r="KIS305" s="270"/>
      <c r="KIT305" s="270"/>
      <c r="KIU305" s="292"/>
      <c r="KIV305" s="268"/>
      <c r="KIW305" s="269"/>
      <c r="KIX305" s="270"/>
      <c r="KIY305" s="270"/>
      <c r="KIZ305" s="292"/>
      <c r="KJA305" s="268"/>
      <c r="KJB305" s="269"/>
      <c r="KJC305" s="270"/>
      <c r="KJD305" s="270"/>
      <c r="KJE305" s="292"/>
      <c r="KJF305" s="268"/>
      <c r="KJG305" s="269"/>
      <c r="KJH305" s="270"/>
      <c r="KJI305" s="270"/>
      <c r="KJJ305" s="292"/>
      <c r="KJK305" s="268"/>
      <c r="KJL305" s="269"/>
      <c r="KJM305" s="270"/>
      <c r="KJN305" s="270"/>
      <c r="KJO305" s="292"/>
      <c r="KJP305" s="268"/>
      <c r="KJQ305" s="269"/>
      <c r="KJR305" s="270"/>
      <c r="KJS305" s="270"/>
      <c r="KJT305" s="292"/>
      <c r="KJU305" s="268"/>
      <c r="KJV305" s="269"/>
      <c r="KJW305" s="270"/>
      <c r="KJX305" s="270"/>
      <c r="KJY305" s="292"/>
      <c r="KJZ305" s="268"/>
      <c r="KKA305" s="269"/>
      <c r="KKB305" s="270"/>
      <c r="KKC305" s="270"/>
      <c r="KKD305" s="292"/>
      <c r="KKE305" s="268"/>
      <c r="KKF305" s="269"/>
      <c r="KKG305" s="270"/>
      <c r="KKH305" s="270"/>
      <c r="KKI305" s="292"/>
      <c r="KKJ305" s="268"/>
      <c r="KKK305" s="269"/>
      <c r="KKL305" s="270"/>
      <c r="KKM305" s="270"/>
      <c r="KKN305" s="292"/>
      <c r="KKO305" s="268"/>
      <c r="KKP305" s="269"/>
      <c r="KKQ305" s="270"/>
      <c r="KKR305" s="270"/>
      <c r="KKS305" s="292"/>
      <c r="KKT305" s="268"/>
      <c r="KKU305" s="269"/>
      <c r="KKV305" s="270"/>
      <c r="KKW305" s="270"/>
      <c r="KKX305" s="292"/>
      <c r="KKY305" s="268"/>
      <c r="KKZ305" s="269"/>
      <c r="KLA305" s="270"/>
      <c r="KLB305" s="270"/>
      <c r="KLC305" s="292"/>
      <c r="KLD305" s="268"/>
      <c r="KLE305" s="269"/>
      <c r="KLF305" s="270"/>
      <c r="KLG305" s="270"/>
      <c r="KLH305" s="292"/>
      <c r="KLI305" s="268"/>
      <c r="KLJ305" s="269"/>
      <c r="KLK305" s="270"/>
      <c r="KLL305" s="270"/>
      <c r="KLM305" s="292"/>
      <c r="KLN305" s="268"/>
      <c r="KLO305" s="269"/>
      <c r="KLP305" s="270"/>
      <c r="KLQ305" s="270"/>
      <c r="KLR305" s="292"/>
      <c r="KLS305" s="268"/>
      <c r="KLT305" s="269"/>
      <c r="KLU305" s="270"/>
      <c r="KLV305" s="270"/>
      <c r="KLW305" s="292"/>
      <c r="KLX305" s="268"/>
      <c r="KLY305" s="269"/>
      <c r="KLZ305" s="270"/>
      <c r="KMA305" s="270"/>
      <c r="KMB305" s="292"/>
      <c r="KMC305" s="268"/>
      <c r="KMD305" s="269"/>
      <c r="KME305" s="270"/>
      <c r="KMF305" s="270"/>
      <c r="KMG305" s="292"/>
      <c r="KMH305" s="268"/>
      <c r="KMI305" s="269"/>
      <c r="KMJ305" s="270"/>
      <c r="KMK305" s="270"/>
      <c r="KML305" s="292"/>
      <c r="KMM305" s="268"/>
      <c r="KMN305" s="269"/>
      <c r="KMO305" s="270"/>
      <c r="KMP305" s="270"/>
      <c r="KMQ305" s="292"/>
      <c r="KMR305" s="268"/>
      <c r="KMS305" s="269"/>
      <c r="KMT305" s="270"/>
      <c r="KMU305" s="270"/>
      <c r="KMV305" s="292"/>
      <c r="KMW305" s="268"/>
      <c r="KMX305" s="269"/>
      <c r="KMY305" s="270"/>
      <c r="KMZ305" s="270"/>
      <c r="KNA305" s="292"/>
      <c r="KNB305" s="268"/>
      <c r="KNC305" s="269"/>
      <c r="KND305" s="270"/>
      <c r="KNE305" s="270"/>
      <c r="KNF305" s="292"/>
      <c r="KNG305" s="268"/>
      <c r="KNH305" s="269"/>
      <c r="KNI305" s="270"/>
      <c r="KNJ305" s="270"/>
      <c r="KNK305" s="292"/>
      <c r="KNL305" s="268"/>
      <c r="KNM305" s="269"/>
      <c r="KNN305" s="270"/>
      <c r="KNO305" s="270"/>
      <c r="KNP305" s="292"/>
      <c r="KNQ305" s="268"/>
      <c r="KNR305" s="269"/>
      <c r="KNS305" s="270"/>
      <c r="KNT305" s="270"/>
      <c r="KNU305" s="292"/>
      <c r="KNV305" s="268"/>
      <c r="KNW305" s="269"/>
      <c r="KNX305" s="270"/>
      <c r="KNY305" s="270"/>
      <c r="KNZ305" s="292"/>
      <c r="KOA305" s="268"/>
      <c r="KOB305" s="269"/>
      <c r="KOC305" s="270"/>
      <c r="KOD305" s="270"/>
      <c r="KOE305" s="292"/>
      <c r="KOF305" s="268"/>
      <c r="KOG305" s="269"/>
      <c r="KOH305" s="270"/>
      <c r="KOI305" s="270"/>
      <c r="KOJ305" s="292"/>
      <c r="KOK305" s="268"/>
      <c r="KOL305" s="269"/>
      <c r="KOM305" s="270"/>
      <c r="KON305" s="270"/>
      <c r="KOO305" s="292"/>
      <c r="KOP305" s="268"/>
      <c r="KOQ305" s="269"/>
      <c r="KOR305" s="270"/>
      <c r="KOS305" s="270"/>
      <c r="KOT305" s="292"/>
      <c r="KOU305" s="268"/>
      <c r="KOV305" s="269"/>
      <c r="KOW305" s="270"/>
      <c r="KOX305" s="270"/>
      <c r="KOY305" s="292"/>
      <c r="KOZ305" s="268"/>
      <c r="KPA305" s="269"/>
      <c r="KPB305" s="270"/>
      <c r="KPC305" s="270"/>
      <c r="KPD305" s="292"/>
      <c r="KPE305" s="268"/>
      <c r="KPF305" s="269"/>
      <c r="KPG305" s="270"/>
      <c r="KPH305" s="270"/>
      <c r="KPI305" s="292"/>
      <c r="KPJ305" s="268"/>
      <c r="KPK305" s="269"/>
      <c r="KPL305" s="270"/>
      <c r="KPM305" s="270"/>
      <c r="KPN305" s="292"/>
      <c r="KPO305" s="268"/>
      <c r="KPP305" s="269"/>
      <c r="KPQ305" s="270"/>
      <c r="KPR305" s="270"/>
      <c r="KPS305" s="292"/>
      <c r="KPT305" s="268"/>
      <c r="KPU305" s="269"/>
      <c r="KPV305" s="270"/>
      <c r="KPW305" s="270"/>
      <c r="KPX305" s="292"/>
      <c r="KPY305" s="268"/>
      <c r="KPZ305" s="269"/>
      <c r="KQA305" s="270"/>
      <c r="KQB305" s="270"/>
      <c r="KQC305" s="292"/>
      <c r="KQD305" s="268"/>
      <c r="KQE305" s="269"/>
      <c r="KQF305" s="270"/>
      <c r="KQG305" s="270"/>
      <c r="KQH305" s="292"/>
      <c r="KQI305" s="268"/>
      <c r="KQJ305" s="269"/>
      <c r="KQK305" s="270"/>
      <c r="KQL305" s="270"/>
      <c r="KQM305" s="292"/>
      <c r="KQN305" s="268"/>
      <c r="KQO305" s="269"/>
      <c r="KQP305" s="270"/>
      <c r="KQQ305" s="270"/>
      <c r="KQR305" s="292"/>
      <c r="KQS305" s="268"/>
      <c r="KQT305" s="269"/>
      <c r="KQU305" s="270"/>
      <c r="KQV305" s="270"/>
      <c r="KQW305" s="292"/>
      <c r="KQX305" s="268"/>
      <c r="KQY305" s="269"/>
      <c r="KQZ305" s="270"/>
      <c r="KRA305" s="270"/>
      <c r="KRB305" s="292"/>
      <c r="KRC305" s="268"/>
      <c r="KRD305" s="269"/>
      <c r="KRE305" s="270"/>
      <c r="KRF305" s="270"/>
      <c r="KRG305" s="292"/>
      <c r="KRH305" s="268"/>
      <c r="KRI305" s="269"/>
      <c r="KRJ305" s="270"/>
      <c r="KRK305" s="270"/>
      <c r="KRL305" s="292"/>
      <c r="KRM305" s="268"/>
      <c r="KRN305" s="269"/>
      <c r="KRO305" s="270"/>
      <c r="KRP305" s="270"/>
      <c r="KRQ305" s="292"/>
      <c r="KRR305" s="268"/>
      <c r="KRS305" s="269"/>
      <c r="KRT305" s="270"/>
      <c r="KRU305" s="270"/>
      <c r="KRV305" s="292"/>
      <c r="KRW305" s="268"/>
      <c r="KRX305" s="269"/>
      <c r="KRY305" s="270"/>
      <c r="KRZ305" s="270"/>
      <c r="KSA305" s="292"/>
      <c r="KSB305" s="268"/>
      <c r="KSC305" s="269"/>
      <c r="KSD305" s="270"/>
      <c r="KSE305" s="270"/>
      <c r="KSF305" s="292"/>
      <c r="KSG305" s="268"/>
      <c r="KSH305" s="269"/>
      <c r="KSI305" s="270"/>
      <c r="KSJ305" s="270"/>
      <c r="KSK305" s="292"/>
      <c r="KSL305" s="268"/>
      <c r="KSM305" s="269"/>
      <c r="KSN305" s="270"/>
      <c r="KSO305" s="270"/>
      <c r="KSP305" s="292"/>
      <c r="KSQ305" s="268"/>
      <c r="KSR305" s="269"/>
      <c r="KSS305" s="270"/>
      <c r="KST305" s="270"/>
      <c r="KSU305" s="292"/>
      <c r="KSV305" s="268"/>
      <c r="KSW305" s="269"/>
      <c r="KSX305" s="270"/>
      <c r="KSY305" s="270"/>
      <c r="KSZ305" s="292"/>
      <c r="KTA305" s="268"/>
      <c r="KTB305" s="269"/>
      <c r="KTC305" s="270"/>
      <c r="KTD305" s="270"/>
      <c r="KTE305" s="292"/>
      <c r="KTF305" s="268"/>
      <c r="KTG305" s="269"/>
      <c r="KTH305" s="270"/>
      <c r="KTI305" s="270"/>
      <c r="KTJ305" s="292"/>
      <c r="KTK305" s="268"/>
      <c r="KTL305" s="269"/>
      <c r="KTM305" s="270"/>
      <c r="KTN305" s="270"/>
      <c r="KTO305" s="292"/>
      <c r="KTP305" s="268"/>
      <c r="KTQ305" s="269"/>
      <c r="KTR305" s="270"/>
      <c r="KTS305" s="270"/>
      <c r="KTT305" s="292"/>
      <c r="KTU305" s="268"/>
      <c r="KTV305" s="269"/>
      <c r="KTW305" s="270"/>
      <c r="KTX305" s="270"/>
      <c r="KTY305" s="292"/>
      <c r="KTZ305" s="268"/>
      <c r="KUA305" s="269"/>
      <c r="KUB305" s="270"/>
      <c r="KUC305" s="270"/>
      <c r="KUD305" s="292"/>
      <c r="KUE305" s="268"/>
      <c r="KUF305" s="269"/>
      <c r="KUG305" s="270"/>
      <c r="KUH305" s="270"/>
      <c r="KUI305" s="292"/>
      <c r="KUJ305" s="268"/>
      <c r="KUK305" s="269"/>
      <c r="KUL305" s="270"/>
      <c r="KUM305" s="270"/>
      <c r="KUN305" s="292"/>
      <c r="KUO305" s="268"/>
      <c r="KUP305" s="269"/>
      <c r="KUQ305" s="270"/>
      <c r="KUR305" s="270"/>
      <c r="KUS305" s="292"/>
      <c r="KUT305" s="268"/>
      <c r="KUU305" s="269"/>
      <c r="KUV305" s="270"/>
      <c r="KUW305" s="270"/>
      <c r="KUX305" s="292"/>
      <c r="KUY305" s="268"/>
      <c r="KUZ305" s="269"/>
      <c r="KVA305" s="270"/>
      <c r="KVB305" s="270"/>
      <c r="KVC305" s="292"/>
      <c r="KVD305" s="268"/>
      <c r="KVE305" s="269"/>
      <c r="KVF305" s="270"/>
      <c r="KVG305" s="270"/>
      <c r="KVH305" s="292"/>
      <c r="KVI305" s="268"/>
      <c r="KVJ305" s="269"/>
      <c r="KVK305" s="270"/>
      <c r="KVL305" s="270"/>
      <c r="KVM305" s="292"/>
      <c r="KVN305" s="268"/>
      <c r="KVO305" s="269"/>
      <c r="KVP305" s="270"/>
      <c r="KVQ305" s="270"/>
      <c r="KVR305" s="292"/>
      <c r="KVS305" s="268"/>
      <c r="KVT305" s="269"/>
      <c r="KVU305" s="270"/>
      <c r="KVV305" s="270"/>
      <c r="KVW305" s="292"/>
      <c r="KVX305" s="268"/>
      <c r="KVY305" s="269"/>
      <c r="KVZ305" s="270"/>
      <c r="KWA305" s="270"/>
      <c r="KWB305" s="292"/>
      <c r="KWC305" s="268"/>
      <c r="KWD305" s="269"/>
      <c r="KWE305" s="270"/>
      <c r="KWF305" s="270"/>
      <c r="KWG305" s="292"/>
      <c r="KWH305" s="268"/>
      <c r="KWI305" s="269"/>
      <c r="KWJ305" s="270"/>
      <c r="KWK305" s="270"/>
      <c r="KWL305" s="292"/>
      <c r="KWM305" s="268"/>
      <c r="KWN305" s="269"/>
      <c r="KWO305" s="270"/>
      <c r="KWP305" s="270"/>
      <c r="KWQ305" s="292"/>
      <c r="KWR305" s="268"/>
      <c r="KWS305" s="269"/>
      <c r="KWT305" s="270"/>
      <c r="KWU305" s="270"/>
      <c r="KWV305" s="292"/>
      <c r="KWW305" s="268"/>
      <c r="KWX305" s="269"/>
      <c r="KWY305" s="270"/>
      <c r="KWZ305" s="270"/>
      <c r="KXA305" s="292"/>
      <c r="KXB305" s="268"/>
      <c r="KXC305" s="269"/>
      <c r="KXD305" s="270"/>
      <c r="KXE305" s="270"/>
      <c r="KXF305" s="292"/>
      <c r="KXG305" s="268"/>
      <c r="KXH305" s="269"/>
      <c r="KXI305" s="270"/>
      <c r="KXJ305" s="270"/>
      <c r="KXK305" s="292"/>
      <c r="KXL305" s="268"/>
      <c r="KXM305" s="269"/>
      <c r="KXN305" s="270"/>
      <c r="KXO305" s="270"/>
      <c r="KXP305" s="292"/>
      <c r="KXQ305" s="268"/>
      <c r="KXR305" s="269"/>
      <c r="KXS305" s="270"/>
      <c r="KXT305" s="270"/>
      <c r="KXU305" s="292"/>
      <c r="KXV305" s="268"/>
      <c r="KXW305" s="269"/>
      <c r="KXX305" s="270"/>
      <c r="KXY305" s="270"/>
      <c r="KXZ305" s="292"/>
      <c r="KYA305" s="268"/>
      <c r="KYB305" s="269"/>
      <c r="KYC305" s="270"/>
      <c r="KYD305" s="270"/>
      <c r="KYE305" s="292"/>
      <c r="KYF305" s="268"/>
      <c r="KYG305" s="269"/>
      <c r="KYH305" s="270"/>
      <c r="KYI305" s="270"/>
      <c r="KYJ305" s="292"/>
      <c r="KYK305" s="268"/>
      <c r="KYL305" s="269"/>
      <c r="KYM305" s="270"/>
      <c r="KYN305" s="270"/>
      <c r="KYO305" s="292"/>
      <c r="KYP305" s="268"/>
      <c r="KYQ305" s="269"/>
      <c r="KYR305" s="270"/>
      <c r="KYS305" s="270"/>
      <c r="KYT305" s="292"/>
      <c r="KYU305" s="268"/>
      <c r="KYV305" s="269"/>
      <c r="KYW305" s="270"/>
      <c r="KYX305" s="270"/>
      <c r="KYY305" s="292"/>
      <c r="KYZ305" s="268"/>
      <c r="KZA305" s="269"/>
      <c r="KZB305" s="270"/>
      <c r="KZC305" s="270"/>
      <c r="KZD305" s="292"/>
      <c r="KZE305" s="268"/>
      <c r="KZF305" s="269"/>
      <c r="KZG305" s="270"/>
      <c r="KZH305" s="270"/>
      <c r="KZI305" s="292"/>
      <c r="KZJ305" s="268"/>
      <c r="KZK305" s="269"/>
      <c r="KZL305" s="270"/>
      <c r="KZM305" s="270"/>
      <c r="KZN305" s="292"/>
      <c r="KZO305" s="268"/>
      <c r="KZP305" s="269"/>
      <c r="KZQ305" s="270"/>
      <c r="KZR305" s="270"/>
      <c r="KZS305" s="292"/>
      <c r="KZT305" s="268"/>
      <c r="KZU305" s="269"/>
      <c r="KZV305" s="270"/>
      <c r="KZW305" s="270"/>
      <c r="KZX305" s="292"/>
      <c r="KZY305" s="268"/>
      <c r="KZZ305" s="269"/>
      <c r="LAA305" s="270"/>
      <c r="LAB305" s="270"/>
      <c r="LAC305" s="292"/>
      <c r="LAD305" s="268"/>
      <c r="LAE305" s="269"/>
      <c r="LAF305" s="270"/>
      <c r="LAG305" s="270"/>
      <c r="LAH305" s="292"/>
      <c r="LAI305" s="268"/>
      <c r="LAJ305" s="269"/>
      <c r="LAK305" s="270"/>
      <c r="LAL305" s="270"/>
      <c r="LAM305" s="292"/>
      <c r="LAN305" s="268"/>
      <c r="LAO305" s="269"/>
      <c r="LAP305" s="270"/>
      <c r="LAQ305" s="270"/>
      <c r="LAR305" s="292"/>
      <c r="LAS305" s="268"/>
      <c r="LAT305" s="269"/>
      <c r="LAU305" s="270"/>
      <c r="LAV305" s="270"/>
      <c r="LAW305" s="292"/>
      <c r="LAX305" s="268"/>
      <c r="LAY305" s="269"/>
      <c r="LAZ305" s="270"/>
      <c r="LBA305" s="270"/>
      <c r="LBB305" s="292"/>
      <c r="LBC305" s="268"/>
      <c r="LBD305" s="269"/>
      <c r="LBE305" s="270"/>
      <c r="LBF305" s="270"/>
      <c r="LBG305" s="292"/>
      <c r="LBH305" s="268"/>
      <c r="LBI305" s="269"/>
      <c r="LBJ305" s="270"/>
      <c r="LBK305" s="270"/>
      <c r="LBL305" s="292"/>
      <c r="LBM305" s="268"/>
      <c r="LBN305" s="269"/>
      <c r="LBO305" s="270"/>
      <c r="LBP305" s="270"/>
      <c r="LBQ305" s="292"/>
      <c r="LBR305" s="268"/>
      <c r="LBS305" s="269"/>
      <c r="LBT305" s="270"/>
      <c r="LBU305" s="270"/>
      <c r="LBV305" s="292"/>
      <c r="LBW305" s="268"/>
      <c r="LBX305" s="269"/>
      <c r="LBY305" s="270"/>
      <c r="LBZ305" s="270"/>
      <c r="LCA305" s="292"/>
      <c r="LCB305" s="268"/>
      <c r="LCC305" s="269"/>
      <c r="LCD305" s="270"/>
      <c r="LCE305" s="270"/>
      <c r="LCF305" s="292"/>
      <c r="LCG305" s="268"/>
      <c r="LCH305" s="269"/>
      <c r="LCI305" s="270"/>
      <c r="LCJ305" s="270"/>
      <c r="LCK305" s="292"/>
      <c r="LCL305" s="268"/>
      <c r="LCM305" s="269"/>
      <c r="LCN305" s="270"/>
      <c r="LCO305" s="270"/>
      <c r="LCP305" s="292"/>
      <c r="LCQ305" s="268"/>
      <c r="LCR305" s="269"/>
      <c r="LCS305" s="270"/>
      <c r="LCT305" s="270"/>
      <c r="LCU305" s="292"/>
      <c r="LCV305" s="268"/>
      <c r="LCW305" s="269"/>
      <c r="LCX305" s="270"/>
      <c r="LCY305" s="270"/>
      <c r="LCZ305" s="292"/>
      <c r="LDA305" s="268"/>
      <c r="LDB305" s="269"/>
      <c r="LDC305" s="270"/>
      <c r="LDD305" s="270"/>
      <c r="LDE305" s="292"/>
      <c r="LDF305" s="268"/>
      <c r="LDG305" s="269"/>
      <c r="LDH305" s="270"/>
      <c r="LDI305" s="270"/>
      <c r="LDJ305" s="292"/>
      <c r="LDK305" s="268"/>
      <c r="LDL305" s="269"/>
      <c r="LDM305" s="270"/>
      <c r="LDN305" s="270"/>
      <c r="LDO305" s="292"/>
      <c r="LDP305" s="268"/>
      <c r="LDQ305" s="269"/>
      <c r="LDR305" s="270"/>
      <c r="LDS305" s="270"/>
      <c r="LDT305" s="292"/>
      <c r="LDU305" s="268"/>
      <c r="LDV305" s="269"/>
      <c r="LDW305" s="270"/>
      <c r="LDX305" s="270"/>
      <c r="LDY305" s="292"/>
      <c r="LDZ305" s="268"/>
      <c r="LEA305" s="269"/>
      <c r="LEB305" s="270"/>
      <c r="LEC305" s="270"/>
      <c r="LED305" s="292"/>
      <c r="LEE305" s="268"/>
      <c r="LEF305" s="269"/>
      <c r="LEG305" s="270"/>
      <c r="LEH305" s="270"/>
      <c r="LEI305" s="292"/>
      <c r="LEJ305" s="268"/>
      <c r="LEK305" s="269"/>
      <c r="LEL305" s="270"/>
      <c r="LEM305" s="270"/>
      <c r="LEN305" s="292"/>
      <c r="LEO305" s="268"/>
      <c r="LEP305" s="269"/>
      <c r="LEQ305" s="270"/>
      <c r="LER305" s="270"/>
      <c r="LES305" s="292"/>
      <c r="LET305" s="268"/>
      <c r="LEU305" s="269"/>
      <c r="LEV305" s="270"/>
      <c r="LEW305" s="270"/>
      <c r="LEX305" s="292"/>
      <c r="LEY305" s="268"/>
      <c r="LEZ305" s="269"/>
      <c r="LFA305" s="270"/>
      <c r="LFB305" s="270"/>
      <c r="LFC305" s="292"/>
      <c r="LFD305" s="268"/>
      <c r="LFE305" s="269"/>
      <c r="LFF305" s="270"/>
      <c r="LFG305" s="270"/>
      <c r="LFH305" s="292"/>
      <c r="LFI305" s="268"/>
      <c r="LFJ305" s="269"/>
      <c r="LFK305" s="270"/>
      <c r="LFL305" s="270"/>
      <c r="LFM305" s="292"/>
      <c r="LFN305" s="268"/>
      <c r="LFO305" s="269"/>
      <c r="LFP305" s="270"/>
      <c r="LFQ305" s="270"/>
      <c r="LFR305" s="292"/>
      <c r="LFS305" s="268"/>
      <c r="LFT305" s="269"/>
      <c r="LFU305" s="270"/>
      <c r="LFV305" s="270"/>
      <c r="LFW305" s="292"/>
      <c r="LFX305" s="268"/>
      <c r="LFY305" s="269"/>
      <c r="LFZ305" s="270"/>
      <c r="LGA305" s="270"/>
      <c r="LGB305" s="292"/>
      <c r="LGC305" s="268"/>
      <c r="LGD305" s="269"/>
      <c r="LGE305" s="270"/>
      <c r="LGF305" s="270"/>
      <c r="LGG305" s="292"/>
      <c r="LGH305" s="268"/>
      <c r="LGI305" s="269"/>
      <c r="LGJ305" s="270"/>
      <c r="LGK305" s="270"/>
      <c r="LGL305" s="292"/>
      <c r="LGM305" s="268"/>
      <c r="LGN305" s="269"/>
      <c r="LGO305" s="270"/>
      <c r="LGP305" s="270"/>
      <c r="LGQ305" s="292"/>
      <c r="LGR305" s="268"/>
      <c r="LGS305" s="269"/>
      <c r="LGT305" s="270"/>
      <c r="LGU305" s="270"/>
      <c r="LGV305" s="292"/>
      <c r="LGW305" s="268"/>
      <c r="LGX305" s="269"/>
      <c r="LGY305" s="270"/>
      <c r="LGZ305" s="270"/>
      <c r="LHA305" s="292"/>
      <c r="LHB305" s="268"/>
      <c r="LHC305" s="269"/>
      <c r="LHD305" s="270"/>
      <c r="LHE305" s="270"/>
      <c r="LHF305" s="292"/>
      <c r="LHG305" s="268"/>
      <c r="LHH305" s="269"/>
      <c r="LHI305" s="270"/>
      <c r="LHJ305" s="270"/>
      <c r="LHK305" s="292"/>
      <c r="LHL305" s="268"/>
      <c r="LHM305" s="269"/>
      <c r="LHN305" s="270"/>
      <c r="LHO305" s="270"/>
      <c r="LHP305" s="292"/>
      <c r="LHQ305" s="268"/>
      <c r="LHR305" s="269"/>
      <c r="LHS305" s="270"/>
      <c r="LHT305" s="270"/>
      <c r="LHU305" s="292"/>
      <c r="LHV305" s="268"/>
      <c r="LHW305" s="269"/>
      <c r="LHX305" s="270"/>
      <c r="LHY305" s="270"/>
      <c r="LHZ305" s="292"/>
      <c r="LIA305" s="268"/>
      <c r="LIB305" s="269"/>
      <c r="LIC305" s="270"/>
      <c r="LID305" s="270"/>
      <c r="LIE305" s="292"/>
      <c r="LIF305" s="268"/>
      <c r="LIG305" s="269"/>
      <c r="LIH305" s="270"/>
      <c r="LII305" s="270"/>
      <c r="LIJ305" s="292"/>
      <c r="LIK305" s="268"/>
      <c r="LIL305" s="269"/>
      <c r="LIM305" s="270"/>
      <c r="LIN305" s="270"/>
      <c r="LIO305" s="292"/>
      <c r="LIP305" s="268"/>
      <c r="LIQ305" s="269"/>
      <c r="LIR305" s="270"/>
      <c r="LIS305" s="270"/>
      <c r="LIT305" s="292"/>
      <c r="LIU305" s="268"/>
      <c r="LIV305" s="269"/>
      <c r="LIW305" s="270"/>
      <c r="LIX305" s="270"/>
      <c r="LIY305" s="292"/>
      <c r="LIZ305" s="268"/>
      <c r="LJA305" s="269"/>
      <c r="LJB305" s="270"/>
      <c r="LJC305" s="270"/>
      <c r="LJD305" s="292"/>
      <c r="LJE305" s="268"/>
      <c r="LJF305" s="269"/>
      <c r="LJG305" s="270"/>
      <c r="LJH305" s="270"/>
      <c r="LJI305" s="292"/>
      <c r="LJJ305" s="268"/>
      <c r="LJK305" s="269"/>
      <c r="LJL305" s="270"/>
      <c r="LJM305" s="270"/>
      <c r="LJN305" s="292"/>
      <c r="LJO305" s="268"/>
      <c r="LJP305" s="269"/>
      <c r="LJQ305" s="270"/>
      <c r="LJR305" s="270"/>
      <c r="LJS305" s="292"/>
      <c r="LJT305" s="268"/>
      <c r="LJU305" s="269"/>
      <c r="LJV305" s="270"/>
      <c r="LJW305" s="270"/>
      <c r="LJX305" s="292"/>
      <c r="LJY305" s="268"/>
      <c r="LJZ305" s="269"/>
      <c r="LKA305" s="270"/>
      <c r="LKB305" s="270"/>
      <c r="LKC305" s="292"/>
      <c r="LKD305" s="268"/>
      <c r="LKE305" s="269"/>
      <c r="LKF305" s="270"/>
      <c r="LKG305" s="270"/>
      <c r="LKH305" s="292"/>
      <c r="LKI305" s="268"/>
      <c r="LKJ305" s="269"/>
      <c r="LKK305" s="270"/>
      <c r="LKL305" s="270"/>
      <c r="LKM305" s="292"/>
      <c r="LKN305" s="268"/>
      <c r="LKO305" s="269"/>
      <c r="LKP305" s="270"/>
      <c r="LKQ305" s="270"/>
      <c r="LKR305" s="292"/>
      <c r="LKS305" s="268"/>
      <c r="LKT305" s="269"/>
      <c r="LKU305" s="270"/>
      <c r="LKV305" s="270"/>
      <c r="LKW305" s="292"/>
      <c r="LKX305" s="268"/>
      <c r="LKY305" s="269"/>
      <c r="LKZ305" s="270"/>
      <c r="LLA305" s="270"/>
      <c r="LLB305" s="292"/>
      <c r="LLC305" s="268"/>
      <c r="LLD305" s="269"/>
      <c r="LLE305" s="270"/>
      <c r="LLF305" s="270"/>
      <c r="LLG305" s="292"/>
      <c r="LLH305" s="268"/>
      <c r="LLI305" s="269"/>
      <c r="LLJ305" s="270"/>
      <c r="LLK305" s="270"/>
      <c r="LLL305" s="292"/>
      <c r="LLM305" s="268"/>
      <c r="LLN305" s="269"/>
      <c r="LLO305" s="270"/>
      <c r="LLP305" s="270"/>
      <c r="LLQ305" s="292"/>
      <c r="LLR305" s="268"/>
      <c r="LLS305" s="269"/>
      <c r="LLT305" s="270"/>
      <c r="LLU305" s="270"/>
      <c r="LLV305" s="292"/>
      <c r="LLW305" s="268"/>
      <c r="LLX305" s="269"/>
      <c r="LLY305" s="270"/>
      <c r="LLZ305" s="270"/>
      <c r="LMA305" s="292"/>
      <c r="LMB305" s="268"/>
      <c r="LMC305" s="269"/>
      <c r="LMD305" s="270"/>
      <c r="LME305" s="270"/>
      <c r="LMF305" s="292"/>
      <c r="LMG305" s="268"/>
      <c r="LMH305" s="269"/>
      <c r="LMI305" s="270"/>
      <c r="LMJ305" s="270"/>
      <c r="LMK305" s="292"/>
      <c r="LML305" s="268"/>
      <c r="LMM305" s="269"/>
      <c r="LMN305" s="270"/>
      <c r="LMO305" s="270"/>
      <c r="LMP305" s="292"/>
      <c r="LMQ305" s="268"/>
      <c r="LMR305" s="269"/>
      <c r="LMS305" s="270"/>
      <c r="LMT305" s="270"/>
      <c r="LMU305" s="292"/>
      <c r="LMV305" s="268"/>
      <c r="LMW305" s="269"/>
      <c r="LMX305" s="270"/>
      <c r="LMY305" s="270"/>
      <c r="LMZ305" s="292"/>
      <c r="LNA305" s="268"/>
      <c r="LNB305" s="269"/>
      <c r="LNC305" s="270"/>
      <c r="LND305" s="270"/>
      <c r="LNE305" s="292"/>
      <c r="LNF305" s="268"/>
      <c r="LNG305" s="269"/>
      <c r="LNH305" s="270"/>
      <c r="LNI305" s="270"/>
      <c r="LNJ305" s="292"/>
      <c r="LNK305" s="268"/>
      <c r="LNL305" s="269"/>
      <c r="LNM305" s="270"/>
      <c r="LNN305" s="270"/>
      <c r="LNO305" s="292"/>
      <c r="LNP305" s="268"/>
      <c r="LNQ305" s="269"/>
      <c r="LNR305" s="270"/>
      <c r="LNS305" s="270"/>
      <c r="LNT305" s="292"/>
      <c r="LNU305" s="268"/>
      <c r="LNV305" s="269"/>
      <c r="LNW305" s="270"/>
      <c r="LNX305" s="270"/>
      <c r="LNY305" s="292"/>
      <c r="LNZ305" s="268"/>
      <c r="LOA305" s="269"/>
      <c r="LOB305" s="270"/>
      <c r="LOC305" s="270"/>
      <c r="LOD305" s="292"/>
      <c r="LOE305" s="268"/>
      <c r="LOF305" s="269"/>
      <c r="LOG305" s="270"/>
      <c r="LOH305" s="270"/>
      <c r="LOI305" s="292"/>
      <c r="LOJ305" s="268"/>
      <c r="LOK305" s="269"/>
      <c r="LOL305" s="270"/>
      <c r="LOM305" s="270"/>
      <c r="LON305" s="292"/>
      <c r="LOO305" s="268"/>
      <c r="LOP305" s="269"/>
      <c r="LOQ305" s="270"/>
      <c r="LOR305" s="270"/>
      <c r="LOS305" s="292"/>
      <c r="LOT305" s="268"/>
      <c r="LOU305" s="269"/>
      <c r="LOV305" s="270"/>
      <c r="LOW305" s="270"/>
      <c r="LOX305" s="292"/>
      <c r="LOY305" s="268"/>
      <c r="LOZ305" s="269"/>
      <c r="LPA305" s="270"/>
      <c r="LPB305" s="270"/>
      <c r="LPC305" s="292"/>
      <c r="LPD305" s="268"/>
      <c r="LPE305" s="269"/>
      <c r="LPF305" s="270"/>
      <c r="LPG305" s="270"/>
      <c r="LPH305" s="292"/>
      <c r="LPI305" s="268"/>
      <c r="LPJ305" s="269"/>
      <c r="LPK305" s="270"/>
      <c r="LPL305" s="270"/>
      <c r="LPM305" s="292"/>
      <c r="LPN305" s="268"/>
      <c r="LPO305" s="269"/>
      <c r="LPP305" s="270"/>
      <c r="LPQ305" s="270"/>
      <c r="LPR305" s="292"/>
      <c r="LPS305" s="268"/>
      <c r="LPT305" s="269"/>
      <c r="LPU305" s="270"/>
      <c r="LPV305" s="270"/>
      <c r="LPW305" s="292"/>
      <c r="LPX305" s="268"/>
      <c r="LPY305" s="269"/>
      <c r="LPZ305" s="270"/>
      <c r="LQA305" s="270"/>
      <c r="LQB305" s="292"/>
      <c r="LQC305" s="268"/>
      <c r="LQD305" s="269"/>
      <c r="LQE305" s="270"/>
      <c r="LQF305" s="270"/>
      <c r="LQG305" s="292"/>
      <c r="LQH305" s="268"/>
      <c r="LQI305" s="269"/>
      <c r="LQJ305" s="270"/>
      <c r="LQK305" s="270"/>
      <c r="LQL305" s="292"/>
      <c r="LQM305" s="268"/>
      <c r="LQN305" s="269"/>
      <c r="LQO305" s="270"/>
      <c r="LQP305" s="270"/>
      <c r="LQQ305" s="292"/>
      <c r="LQR305" s="268"/>
      <c r="LQS305" s="269"/>
      <c r="LQT305" s="270"/>
      <c r="LQU305" s="270"/>
      <c r="LQV305" s="292"/>
      <c r="LQW305" s="268"/>
      <c r="LQX305" s="269"/>
      <c r="LQY305" s="270"/>
      <c r="LQZ305" s="270"/>
      <c r="LRA305" s="292"/>
      <c r="LRB305" s="268"/>
      <c r="LRC305" s="269"/>
      <c r="LRD305" s="270"/>
      <c r="LRE305" s="270"/>
      <c r="LRF305" s="292"/>
      <c r="LRG305" s="268"/>
      <c r="LRH305" s="269"/>
      <c r="LRI305" s="270"/>
      <c r="LRJ305" s="270"/>
      <c r="LRK305" s="292"/>
      <c r="LRL305" s="268"/>
      <c r="LRM305" s="269"/>
      <c r="LRN305" s="270"/>
      <c r="LRO305" s="270"/>
      <c r="LRP305" s="292"/>
      <c r="LRQ305" s="268"/>
      <c r="LRR305" s="269"/>
      <c r="LRS305" s="270"/>
      <c r="LRT305" s="270"/>
      <c r="LRU305" s="292"/>
      <c r="LRV305" s="268"/>
      <c r="LRW305" s="269"/>
      <c r="LRX305" s="270"/>
      <c r="LRY305" s="270"/>
      <c r="LRZ305" s="292"/>
      <c r="LSA305" s="268"/>
      <c r="LSB305" s="269"/>
      <c r="LSC305" s="270"/>
      <c r="LSD305" s="270"/>
      <c r="LSE305" s="292"/>
      <c r="LSF305" s="268"/>
      <c r="LSG305" s="269"/>
      <c r="LSH305" s="270"/>
      <c r="LSI305" s="270"/>
      <c r="LSJ305" s="292"/>
      <c r="LSK305" s="268"/>
      <c r="LSL305" s="269"/>
      <c r="LSM305" s="270"/>
      <c r="LSN305" s="270"/>
      <c r="LSO305" s="292"/>
      <c r="LSP305" s="268"/>
      <c r="LSQ305" s="269"/>
      <c r="LSR305" s="270"/>
      <c r="LSS305" s="270"/>
      <c r="LST305" s="292"/>
      <c r="LSU305" s="268"/>
      <c r="LSV305" s="269"/>
      <c r="LSW305" s="270"/>
      <c r="LSX305" s="270"/>
      <c r="LSY305" s="292"/>
      <c r="LSZ305" s="268"/>
      <c r="LTA305" s="269"/>
      <c r="LTB305" s="270"/>
      <c r="LTC305" s="270"/>
      <c r="LTD305" s="292"/>
      <c r="LTE305" s="268"/>
      <c r="LTF305" s="269"/>
      <c r="LTG305" s="270"/>
      <c r="LTH305" s="270"/>
      <c r="LTI305" s="292"/>
      <c r="LTJ305" s="268"/>
      <c r="LTK305" s="269"/>
      <c r="LTL305" s="270"/>
      <c r="LTM305" s="270"/>
      <c r="LTN305" s="292"/>
      <c r="LTO305" s="268"/>
      <c r="LTP305" s="269"/>
      <c r="LTQ305" s="270"/>
      <c r="LTR305" s="270"/>
      <c r="LTS305" s="292"/>
      <c r="LTT305" s="268"/>
      <c r="LTU305" s="269"/>
      <c r="LTV305" s="270"/>
      <c r="LTW305" s="270"/>
      <c r="LTX305" s="292"/>
      <c r="LTY305" s="268"/>
      <c r="LTZ305" s="269"/>
      <c r="LUA305" s="270"/>
      <c r="LUB305" s="270"/>
      <c r="LUC305" s="292"/>
      <c r="LUD305" s="268"/>
      <c r="LUE305" s="269"/>
      <c r="LUF305" s="270"/>
      <c r="LUG305" s="270"/>
      <c r="LUH305" s="292"/>
      <c r="LUI305" s="268"/>
      <c r="LUJ305" s="269"/>
      <c r="LUK305" s="270"/>
      <c r="LUL305" s="270"/>
      <c r="LUM305" s="292"/>
      <c r="LUN305" s="268"/>
      <c r="LUO305" s="269"/>
      <c r="LUP305" s="270"/>
      <c r="LUQ305" s="270"/>
      <c r="LUR305" s="292"/>
      <c r="LUS305" s="268"/>
      <c r="LUT305" s="269"/>
      <c r="LUU305" s="270"/>
      <c r="LUV305" s="270"/>
      <c r="LUW305" s="292"/>
      <c r="LUX305" s="268"/>
      <c r="LUY305" s="269"/>
      <c r="LUZ305" s="270"/>
      <c r="LVA305" s="270"/>
      <c r="LVB305" s="292"/>
      <c r="LVC305" s="268"/>
      <c r="LVD305" s="269"/>
      <c r="LVE305" s="270"/>
      <c r="LVF305" s="270"/>
      <c r="LVG305" s="292"/>
      <c r="LVH305" s="268"/>
      <c r="LVI305" s="269"/>
      <c r="LVJ305" s="270"/>
      <c r="LVK305" s="270"/>
      <c r="LVL305" s="292"/>
      <c r="LVM305" s="268"/>
      <c r="LVN305" s="269"/>
      <c r="LVO305" s="270"/>
      <c r="LVP305" s="270"/>
      <c r="LVQ305" s="292"/>
      <c r="LVR305" s="268"/>
      <c r="LVS305" s="269"/>
      <c r="LVT305" s="270"/>
      <c r="LVU305" s="270"/>
      <c r="LVV305" s="292"/>
      <c r="LVW305" s="268"/>
      <c r="LVX305" s="269"/>
      <c r="LVY305" s="270"/>
      <c r="LVZ305" s="270"/>
      <c r="LWA305" s="292"/>
      <c r="LWB305" s="268"/>
      <c r="LWC305" s="269"/>
      <c r="LWD305" s="270"/>
      <c r="LWE305" s="270"/>
      <c r="LWF305" s="292"/>
      <c r="LWG305" s="268"/>
      <c r="LWH305" s="269"/>
      <c r="LWI305" s="270"/>
      <c r="LWJ305" s="270"/>
      <c r="LWK305" s="292"/>
      <c r="LWL305" s="268"/>
      <c r="LWM305" s="269"/>
      <c r="LWN305" s="270"/>
      <c r="LWO305" s="270"/>
      <c r="LWP305" s="292"/>
      <c r="LWQ305" s="268"/>
      <c r="LWR305" s="269"/>
      <c r="LWS305" s="270"/>
      <c r="LWT305" s="270"/>
      <c r="LWU305" s="292"/>
      <c r="LWV305" s="268"/>
      <c r="LWW305" s="269"/>
      <c r="LWX305" s="270"/>
      <c r="LWY305" s="270"/>
      <c r="LWZ305" s="292"/>
      <c r="LXA305" s="268"/>
      <c r="LXB305" s="269"/>
      <c r="LXC305" s="270"/>
      <c r="LXD305" s="270"/>
      <c r="LXE305" s="292"/>
      <c r="LXF305" s="268"/>
      <c r="LXG305" s="269"/>
      <c r="LXH305" s="270"/>
      <c r="LXI305" s="270"/>
      <c r="LXJ305" s="292"/>
      <c r="LXK305" s="268"/>
      <c r="LXL305" s="269"/>
      <c r="LXM305" s="270"/>
      <c r="LXN305" s="270"/>
      <c r="LXO305" s="292"/>
      <c r="LXP305" s="268"/>
      <c r="LXQ305" s="269"/>
      <c r="LXR305" s="270"/>
      <c r="LXS305" s="270"/>
      <c r="LXT305" s="292"/>
      <c r="LXU305" s="268"/>
      <c r="LXV305" s="269"/>
      <c r="LXW305" s="270"/>
      <c r="LXX305" s="270"/>
      <c r="LXY305" s="292"/>
      <c r="LXZ305" s="268"/>
      <c r="LYA305" s="269"/>
      <c r="LYB305" s="270"/>
      <c r="LYC305" s="270"/>
      <c r="LYD305" s="292"/>
      <c r="LYE305" s="268"/>
      <c r="LYF305" s="269"/>
      <c r="LYG305" s="270"/>
      <c r="LYH305" s="270"/>
      <c r="LYI305" s="292"/>
      <c r="LYJ305" s="268"/>
      <c r="LYK305" s="269"/>
      <c r="LYL305" s="270"/>
      <c r="LYM305" s="270"/>
      <c r="LYN305" s="292"/>
      <c r="LYO305" s="268"/>
      <c r="LYP305" s="269"/>
      <c r="LYQ305" s="270"/>
      <c r="LYR305" s="270"/>
      <c r="LYS305" s="292"/>
      <c r="LYT305" s="268"/>
      <c r="LYU305" s="269"/>
      <c r="LYV305" s="270"/>
      <c r="LYW305" s="270"/>
      <c r="LYX305" s="292"/>
      <c r="LYY305" s="268"/>
      <c r="LYZ305" s="269"/>
      <c r="LZA305" s="270"/>
      <c r="LZB305" s="270"/>
      <c r="LZC305" s="292"/>
      <c r="LZD305" s="268"/>
      <c r="LZE305" s="269"/>
      <c r="LZF305" s="270"/>
      <c r="LZG305" s="270"/>
      <c r="LZH305" s="292"/>
      <c r="LZI305" s="268"/>
      <c r="LZJ305" s="269"/>
      <c r="LZK305" s="270"/>
      <c r="LZL305" s="270"/>
      <c r="LZM305" s="292"/>
      <c r="LZN305" s="268"/>
      <c r="LZO305" s="269"/>
      <c r="LZP305" s="270"/>
      <c r="LZQ305" s="270"/>
      <c r="LZR305" s="292"/>
      <c r="LZS305" s="268"/>
      <c r="LZT305" s="269"/>
      <c r="LZU305" s="270"/>
      <c r="LZV305" s="270"/>
      <c r="LZW305" s="292"/>
      <c r="LZX305" s="268"/>
      <c r="LZY305" s="269"/>
      <c r="LZZ305" s="270"/>
      <c r="MAA305" s="270"/>
      <c r="MAB305" s="292"/>
      <c r="MAC305" s="268"/>
      <c r="MAD305" s="269"/>
      <c r="MAE305" s="270"/>
      <c r="MAF305" s="270"/>
      <c r="MAG305" s="292"/>
      <c r="MAH305" s="268"/>
      <c r="MAI305" s="269"/>
      <c r="MAJ305" s="270"/>
      <c r="MAK305" s="270"/>
      <c r="MAL305" s="292"/>
      <c r="MAM305" s="268"/>
      <c r="MAN305" s="269"/>
      <c r="MAO305" s="270"/>
      <c r="MAP305" s="270"/>
      <c r="MAQ305" s="292"/>
      <c r="MAR305" s="268"/>
      <c r="MAS305" s="269"/>
      <c r="MAT305" s="270"/>
      <c r="MAU305" s="270"/>
      <c r="MAV305" s="292"/>
      <c r="MAW305" s="268"/>
      <c r="MAX305" s="269"/>
      <c r="MAY305" s="270"/>
      <c r="MAZ305" s="270"/>
      <c r="MBA305" s="292"/>
      <c r="MBB305" s="268"/>
      <c r="MBC305" s="269"/>
      <c r="MBD305" s="270"/>
      <c r="MBE305" s="270"/>
      <c r="MBF305" s="292"/>
      <c r="MBG305" s="268"/>
      <c r="MBH305" s="269"/>
      <c r="MBI305" s="270"/>
      <c r="MBJ305" s="270"/>
      <c r="MBK305" s="292"/>
      <c r="MBL305" s="268"/>
      <c r="MBM305" s="269"/>
      <c r="MBN305" s="270"/>
      <c r="MBO305" s="270"/>
      <c r="MBP305" s="292"/>
      <c r="MBQ305" s="268"/>
      <c r="MBR305" s="269"/>
      <c r="MBS305" s="270"/>
      <c r="MBT305" s="270"/>
      <c r="MBU305" s="292"/>
      <c r="MBV305" s="268"/>
      <c r="MBW305" s="269"/>
      <c r="MBX305" s="270"/>
      <c r="MBY305" s="270"/>
      <c r="MBZ305" s="292"/>
      <c r="MCA305" s="268"/>
      <c r="MCB305" s="269"/>
      <c r="MCC305" s="270"/>
      <c r="MCD305" s="270"/>
      <c r="MCE305" s="292"/>
      <c r="MCF305" s="268"/>
      <c r="MCG305" s="269"/>
      <c r="MCH305" s="270"/>
      <c r="MCI305" s="270"/>
      <c r="MCJ305" s="292"/>
      <c r="MCK305" s="268"/>
      <c r="MCL305" s="269"/>
      <c r="MCM305" s="270"/>
      <c r="MCN305" s="270"/>
      <c r="MCO305" s="292"/>
      <c r="MCP305" s="268"/>
      <c r="MCQ305" s="269"/>
      <c r="MCR305" s="270"/>
      <c r="MCS305" s="270"/>
      <c r="MCT305" s="292"/>
      <c r="MCU305" s="268"/>
      <c r="MCV305" s="269"/>
      <c r="MCW305" s="270"/>
      <c r="MCX305" s="270"/>
      <c r="MCY305" s="292"/>
      <c r="MCZ305" s="268"/>
      <c r="MDA305" s="269"/>
      <c r="MDB305" s="270"/>
      <c r="MDC305" s="270"/>
      <c r="MDD305" s="292"/>
      <c r="MDE305" s="268"/>
      <c r="MDF305" s="269"/>
      <c r="MDG305" s="270"/>
      <c r="MDH305" s="270"/>
      <c r="MDI305" s="292"/>
      <c r="MDJ305" s="268"/>
      <c r="MDK305" s="269"/>
      <c r="MDL305" s="270"/>
      <c r="MDM305" s="270"/>
      <c r="MDN305" s="292"/>
      <c r="MDO305" s="268"/>
      <c r="MDP305" s="269"/>
      <c r="MDQ305" s="270"/>
      <c r="MDR305" s="270"/>
      <c r="MDS305" s="292"/>
      <c r="MDT305" s="268"/>
      <c r="MDU305" s="269"/>
      <c r="MDV305" s="270"/>
      <c r="MDW305" s="270"/>
      <c r="MDX305" s="292"/>
      <c r="MDY305" s="268"/>
      <c r="MDZ305" s="269"/>
      <c r="MEA305" s="270"/>
      <c r="MEB305" s="270"/>
      <c r="MEC305" s="292"/>
      <c r="MED305" s="268"/>
      <c r="MEE305" s="269"/>
      <c r="MEF305" s="270"/>
      <c r="MEG305" s="270"/>
      <c r="MEH305" s="292"/>
      <c r="MEI305" s="268"/>
      <c r="MEJ305" s="269"/>
      <c r="MEK305" s="270"/>
      <c r="MEL305" s="270"/>
      <c r="MEM305" s="292"/>
      <c r="MEN305" s="268"/>
      <c r="MEO305" s="269"/>
      <c r="MEP305" s="270"/>
      <c r="MEQ305" s="270"/>
      <c r="MER305" s="292"/>
      <c r="MES305" s="268"/>
      <c r="MET305" s="269"/>
      <c r="MEU305" s="270"/>
      <c r="MEV305" s="270"/>
      <c r="MEW305" s="292"/>
      <c r="MEX305" s="268"/>
      <c r="MEY305" s="269"/>
      <c r="MEZ305" s="270"/>
      <c r="MFA305" s="270"/>
      <c r="MFB305" s="292"/>
      <c r="MFC305" s="268"/>
      <c r="MFD305" s="269"/>
      <c r="MFE305" s="270"/>
      <c r="MFF305" s="270"/>
      <c r="MFG305" s="292"/>
      <c r="MFH305" s="268"/>
      <c r="MFI305" s="269"/>
      <c r="MFJ305" s="270"/>
      <c r="MFK305" s="270"/>
      <c r="MFL305" s="292"/>
      <c r="MFM305" s="268"/>
      <c r="MFN305" s="269"/>
      <c r="MFO305" s="270"/>
      <c r="MFP305" s="270"/>
      <c r="MFQ305" s="292"/>
      <c r="MFR305" s="268"/>
      <c r="MFS305" s="269"/>
      <c r="MFT305" s="270"/>
      <c r="MFU305" s="270"/>
      <c r="MFV305" s="292"/>
      <c r="MFW305" s="268"/>
      <c r="MFX305" s="269"/>
      <c r="MFY305" s="270"/>
      <c r="MFZ305" s="270"/>
      <c r="MGA305" s="292"/>
      <c r="MGB305" s="268"/>
      <c r="MGC305" s="269"/>
      <c r="MGD305" s="270"/>
      <c r="MGE305" s="270"/>
      <c r="MGF305" s="292"/>
      <c r="MGG305" s="268"/>
      <c r="MGH305" s="269"/>
      <c r="MGI305" s="270"/>
      <c r="MGJ305" s="270"/>
      <c r="MGK305" s="292"/>
      <c r="MGL305" s="268"/>
      <c r="MGM305" s="269"/>
      <c r="MGN305" s="270"/>
      <c r="MGO305" s="270"/>
      <c r="MGP305" s="292"/>
      <c r="MGQ305" s="268"/>
      <c r="MGR305" s="269"/>
      <c r="MGS305" s="270"/>
      <c r="MGT305" s="270"/>
      <c r="MGU305" s="292"/>
      <c r="MGV305" s="268"/>
      <c r="MGW305" s="269"/>
      <c r="MGX305" s="270"/>
      <c r="MGY305" s="270"/>
      <c r="MGZ305" s="292"/>
      <c r="MHA305" s="268"/>
      <c r="MHB305" s="269"/>
      <c r="MHC305" s="270"/>
      <c r="MHD305" s="270"/>
      <c r="MHE305" s="292"/>
      <c r="MHF305" s="268"/>
      <c r="MHG305" s="269"/>
      <c r="MHH305" s="270"/>
      <c r="MHI305" s="270"/>
      <c r="MHJ305" s="292"/>
      <c r="MHK305" s="268"/>
      <c r="MHL305" s="269"/>
      <c r="MHM305" s="270"/>
      <c r="MHN305" s="270"/>
      <c r="MHO305" s="292"/>
      <c r="MHP305" s="268"/>
      <c r="MHQ305" s="269"/>
      <c r="MHR305" s="270"/>
      <c r="MHS305" s="270"/>
      <c r="MHT305" s="292"/>
      <c r="MHU305" s="268"/>
      <c r="MHV305" s="269"/>
      <c r="MHW305" s="270"/>
      <c r="MHX305" s="270"/>
      <c r="MHY305" s="292"/>
      <c r="MHZ305" s="268"/>
      <c r="MIA305" s="269"/>
      <c r="MIB305" s="270"/>
      <c r="MIC305" s="270"/>
      <c r="MID305" s="292"/>
      <c r="MIE305" s="268"/>
      <c r="MIF305" s="269"/>
      <c r="MIG305" s="270"/>
      <c r="MIH305" s="270"/>
      <c r="MII305" s="292"/>
      <c r="MIJ305" s="268"/>
      <c r="MIK305" s="269"/>
      <c r="MIL305" s="270"/>
      <c r="MIM305" s="270"/>
      <c r="MIN305" s="292"/>
      <c r="MIO305" s="268"/>
      <c r="MIP305" s="269"/>
      <c r="MIQ305" s="270"/>
      <c r="MIR305" s="270"/>
      <c r="MIS305" s="292"/>
      <c r="MIT305" s="268"/>
      <c r="MIU305" s="269"/>
      <c r="MIV305" s="270"/>
      <c r="MIW305" s="270"/>
      <c r="MIX305" s="292"/>
      <c r="MIY305" s="268"/>
      <c r="MIZ305" s="269"/>
      <c r="MJA305" s="270"/>
      <c r="MJB305" s="270"/>
      <c r="MJC305" s="292"/>
      <c r="MJD305" s="268"/>
      <c r="MJE305" s="269"/>
      <c r="MJF305" s="270"/>
      <c r="MJG305" s="270"/>
      <c r="MJH305" s="292"/>
      <c r="MJI305" s="268"/>
      <c r="MJJ305" s="269"/>
      <c r="MJK305" s="270"/>
      <c r="MJL305" s="270"/>
      <c r="MJM305" s="292"/>
      <c r="MJN305" s="268"/>
      <c r="MJO305" s="269"/>
      <c r="MJP305" s="270"/>
      <c r="MJQ305" s="270"/>
      <c r="MJR305" s="292"/>
      <c r="MJS305" s="268"/>
      <c r="MJT305" s="269"/>
      <c r="MJU305" s="270"/>
      <c r="MJV305" s="270"/>
      <c r="MJW305" s="292"/>
      <c r="MJX305" s="268"/>
      <c r="MJY305" s="269"/>
      <c r="MJZ305" s="270"/>
      <c r="MKA305" s="270"/>
      <c r="MKB305" s="292"/>
      <c r="MKC305" s="268"/>
      <c r="MKD305" s="269"/>
      <c r="MKE305" s="270"/>
      <c r="MKF305" s="270"/>
      <c r="MKG305" s="292"/>
      <c r="MKH305" s="268"/>
      <c r="MKI305" s="269"/>
      <c r="MKJ305" s="270"/>
      <c r="MKK305" s="270"/>
      <c r="MKL305" s="292"/>
      <c r="MKM305" s="268"/>
      <c r="MKN305" s="269"/>
      <c r="MKO305" s="270"/>
      <c r="MKP305" s="270"/>
      <c r="MKQ305" s="292"/>
      <c r="MKR305" s="268"/>
      <c r="MKS305" s="269"/>
      <c r="MKT305" s="270"/>
      <c r="MKU305" s="270"/>
      <c r="MKV305" s="292"/>
      <c r="MKW305" s="268"/>
      <c r="MKX305" s="269"/>
      <c r="MKY305" s="270"/>
      <c r="MKZ305" s="270"/>
      <c r="MLA305" s="292"/>
      <c r="MLB305" s="268"/>
      <c r="MLC305" s="269"/>
      <c r="MLD305" s="270"/>
      <c r="MLE305" s="270"/>
      <c r="MLF305" s="292"/>
      <c r="MLG305" s="268"/>
      <c r="MLH305" s="269"/>
      <c r="MLI305" s="270"/>
      <c r="MLJ305" s="270"/>
      <c r="MLK305" s="292"/>
      <c r="MLL305" s="268"/>
      <c r="MLM305" s="269"/>
      <c r="MLN305" s="270"/>
      <c r="MLO305" s="270"/>
      <c r="MLP305" s="292"/>
      <c r="MLQ305" s="268"/>
      <c r="MLR305" s="269"/>
      <c r="MLS305" s="270"/>
      <c r="MLT305" s="270"/>
      <c r="MLU305" s="292"/>
      <c r="MLV305" s="268"/>
      <c r="MLW305" s="269"/>
      <c r="MLX305" s="270"/>
      <c r="MLY305" s="270"/>
      <c r="MLZ305" s="292"/>
      <c r="MMA305" s="268"/>
      <c r="MMB305" s="269"/>
      <c r="MMC305" s="270"/>
      <c r="MMD305" s="270"/>
      <c r="MME305" s="292"/>
      <c r="MMF305" s="268"/>
      <c r="MMG305" s="269"/>
      <c r="MMH305" s="270"/>
      <c r="MMI305" s="270"/>
      <c r="MMJ305" s="292"/>
      <c r="MMK305" s="268"/>
      <c r="MML305" s="269"/>
      <c r="MMM305" s="270"/>
      <c r="MMN305" s="270"/>
      <c r="MMO305" s="292"/>
      <c r="MMP305" s="268"/>
      <c r="MMQ305" s="269"/>
      <c r="MMR305" s="270"/>
      <c r="MMS305" s="270"/>
      <c r="MMT305" s="292"/>
      <c r="MMU305" s="268"/>
      <c r="MMV305" s="269"/>
      <c r="MMW305" s="270"/>
      <c r="MMX305" s="270"/>
      <c r="MMY305" s="292"/>
      <c r="MMZ305" s="268"/>
      <c r="MNA305" s="269"/>
      <c r="MNB305" s="270"/>
      <c r="MNC305" s="270"/>
      <c r="MND305" s="292"/>
      <c r="MNE305" s="268"/>
      <c r="MNF305" s="269"/>
      <c r="MNG305" s="270"/>
      <c r="MNH305" s="270"/>
      <c r="MNI305" s="292"/>
      <c r="MNJ305" s="268"/>
      <c r="MNK305" s="269"/>
      <c r="MNL305" s="270"/>
      <c r="MNM305" s="270"/>
      <c r="MNN305" s="292"/>
      <c r="MNO305" s="268"/>
      <c r="MNP305" s="269"/>
      <c r="MNQ305" s="270"/>
      <c r="MNR305" s="270"/>
      <c r="MNS305" s="292"/>
      <c r="MNT305" s="268"/>
      <c r="MNU305" s="269"/>
      <c r="MNV305" s="270"/>
      <c r="MNW305" s="270"/>
      <c r="MNX305" s="292"/>
      <c r="MNY305" s="268"/>
      <c r="MNZ305" s="269"/>
      <c r="MOA305" s="270"/>
      <c r="MOB305" s="270"/>
      <c r="MOC305" s="292"/>
      <c r="MOD305" s="268"/>
      <c r="MOE305" s="269"/>
      <c r="MOF305" s="270"/>
      <c r="MOG305" s="270"/>
      <c r="MOH305" s="292"/>
      <c r="MOI305" s="268"/>
      <c r="MOJ305" s="269"/>
      <c r="MOK305" s="270"/>
      <c r="MOL305" s="270"/>
      <c r="MOM305" s="292"/>
      <c r="MON305" s="268"/>
      <c r="MOO305" s="269"/>
      <c r="MOP305" s="270"/>
      <c r="MOQ305" s="270"/>
      <c r="MOR305" s="292"/>
      <c r="MOS305" s="268"/>
      <c r="MOT305" s="269"/>
      <c r="MOU305" s="270"/>
      <c r="MOV305" s="270"/>
      <c r="MOW305" s="292"/>
      <c r="MOX305" s="268"/>
      <c r="MOY305" s="269"/>
      <c r="MOZ305" s="270"/>
      <c r="MPA305" s="270"/>
      <c r="MPB305" s="292"/>
      <c r="MPC305" s="268"/>
      <c r="MPD305" s="269"/>
      <c r="MPE305" s="270"/>
      <c r="MPF305" s="270"/>
      <c r="MPG305" s="292"/>
      <c r="MPH305" s="268"/>
      <c r="MPI305" s="269"/>
      <c r="MPJ305" s="270"/>
      <c r="MPK305" s="270"/>
      <c r="MPL305" s="292"/>
      <c r="MPM305" s="268"/>
      <c r="MPN305" s="269"/>
      <c r="MPO305" s="270"/>
      <c r="MPP305" s="270"/>
      <c r="MPQ305" s="292"/>
      <c r="MPR305" s="268"/>
      <c r="MPS305" s="269"/>
      <c r="MPT305" s="270"/>
      <c r="MPU305" s="270"/>
      <c r="MPV305" s="292"/>
      <c r="MPW305" s="268"/>
      <c r="MPX305" s="269"/>
      <c r="MPY305" s="270"/>
      <c r="MPZ305" s="270"/>
      <c r="MQA305" s="292"/>
      <c r="MQB305" s="268"/>
      <c r="MQC305" s="269"/>
      <c r="MQD305" s="270"/>
      <c r="MQE305" s="270"/>
      <c r="MQF305" s="292"/>
      <c r="MQG305" s="268"/>
      <c r="MQH305" s="269"/>
      <c r="MQI305" s="270"/>
      <c r="MQJ305" s="270"/>
      <c r="MQK305" s="292"/>
      <c r="MQL305" s="268"/>
      <c r="MQM305" s="269"/>
      <c r="MQN305" s="270"/>
      <c r="MQO305" s="270"/>
      <c r="MQP305" s="292"/>
      <c r="MQQ305" s="268"/>
      <c r="MQR305" s="269"/>
      <c r="MQS305" s="270"/>
      <c r="MQT305" s="270"/>
      <c r="MQU305" s="292"/>
      <c r="MQV305" s="268"/>
      <c r="MQW305" s="269"/>
      <c r="MQX305" s="270"/>
      <c r="MQY305" s="270"/>
      <c r="MQZ305" s="292"/>
      <c r="MRA305" s="268"/>
      <c r="MRB305" s="269"/>
      <c r="MRC305" s="270"/>
      <c r="MRD305" s="270"/>
      <c r="MRE305" s="292"/>
      <c r="MRF305" s="268"/>
      <c r="MRG305" s="269"/>
      <c r="MRH305" s="270"/>
      <c r="MRI305" s="270"/>
      <c r="MRJ305" s="292"/>
      <c r="MRK305" s="268"/>
      <c r="MRL305" s="269"/>
      <c r="MRM305" s="270"/>
      <c r="MRN305" s="270"/>
      <c r="MRO305" s="292"/>
      <c r="MRP305" s="268"/>
      <c r="MRQ305" s="269"/>
      <c r="MRR305" s="270"/>
      <c r="MRS305" s="270"/>
      <c r="MRT305" s="292"/>
      <c r="MRU305" s="268"/>
      <c r="MRV305" s="269"/>
      <c r="MRW305" s="270"/>
      <c r="MRX305" s="270"/>
      <c r="MRY305" s="292"/>
      <c r="MRZ305" s="268"/>
      <c r="MSA305" s="269"/>
      <c r="MSB305" s="270"/>
      <c r="MSC305" s="270"/>
      <c r="MSD305" s="292"/>
      <c r="MSE305" s="268"/>
      <c r="MSF305" s="269"/>
      <c r="MSG305" s="270"/>
      <c r="MSH305" s="270"/>
      <c r="MSI305" s="292"/>
      <c r="MSJ305" s="268"/>
      <c r="MSK305" s="269"/>
      <c r="MSL305" s="270"/>
      <c r="MSM305" s="270"/>
      <c r="MSN305" s="292"/>
      <c r="MSO305" s="268"/>
      <c r="MSP305" s="269"/>
      <c r="MSQ305" s="270"/>
      <c r="MSR305" s="270"/>
      <c r="MSS305" s="292"/>
      <c r="MST305" s="268"/>
      <c r="MSU305" s="269"/>
      <c r="MSV305" s="270"/>
      <c r="MSW305" s="270"/>
      <c r="MSX305" s="292"/>
      <c r="MSY305" s="268"/>
      <c r="MSZ305" s="269"/>
      <c r="MTA305" s="270"/>
      <c r="MTB305" s="270"/>
      <c r="MTC305" s="292"/>
      <c r="MTD305" s="268"/>
      <c r="MTE305" s="269"/>
      <c r="MTF305" s="270"/>
      <c r="MTG305" s="270"/>
      <c r="MTH305" s="292"/>
      <c r="MTI305" s="268"/>
      <c r="MTJ305" s="269"/>
      <c r="MTK305" s="270"/>
      <c r="MTL305" s="270"/>
      <c r="MTM305" s="292"/>
      <c r="MTN305" s="268"/>
      <c r="MTO305" s="269"/>
      <c r="MTP305" s="270"/>
      <c r="MTQ305" s="270"/>
      <c r="MTR305" s="292"/>
      <c r="MTS305" s="268"/>
      <c r="MTT305" s="269"/>
      <c r="MTU305" s="270"/>
      <c r="MTV305" s="270"/>
      <c r="MTW305" s="292"/>
      <c r="MTX305" s="268"/>
      <c r="MTY305" s="269"/>
      <c r="MTZ305" s="270"/>
      <c r="MUA305" s="270"/>
      <c r="MUB305" s="292"/>
      <c r="MUC305" s="268"/>
      <c r="MUD305" s="269"/>
      <c r="MUE305" s="270"/>
      <c r="MUF305" s="270"/>
      <c r="MUG305" s="292"/>
      <c r="MUH305" s="268"/>
      <c r="MUI305" s="269"/>
      <c r="MUJ305" s="270"/>
      <c r="MUK305" s="270"/>
      <c r="MUL305" s="292"/>
      <c r="MUM305" s="268"/>
      <c r="MUN305" s="269"/>
      <c r="MUO305" s="270"/>
      <c r="MUP305" s="270"/>
      <c r="MUQ305" s="292"/>
      <c r="MUR305" s="268"/>
      <c r="MUS305" s="269"/>
      <c r="MUT305" s="270"/>
      <c r="MUU305" s="270"/>
      <c r="MUV305" s="292"/>
      <c r="MUW305" s="268"/>
      <c r="MUX305" s="269"/>
      <c r="MUY305" s="270"/>
      <c r="MUZ305" s="270"/>
      <c r="MVA305" s="292"/>
      <c r="MVB305" s="268"/>
      <c r="MVC305" s="269"/>
      <c r="MVD305" s="270"/>
      <c r="MVE305" s="270"/>
      <c r="MVF305" s="292"/>
      <c r="MVG305" s="268"/>
      <c r="MVH305" s="269"/>
      <c r="MVI305" s="270"/>
      <c r="MVJ305" s="270"/>
      <c r="MVK305" s="292"/>
      <c r="MVL305" s="268"/>
      <c r="MVM305" s="269"/>
      <c r="MVN305" s="270"/>
      <c r="MVO305" s="270"/>
      <c r="MVP305" s="292"/>
      <c r="MVQ305" s="268"/>
      <c r="MVR305" s="269"/>
      <c r="MVS305" s="270"/>
      <c r="MVT305" s="270"/>
      <c r="MVU305" s="292"/>
      <c r="MVV305" s="268"/>
      <c r="MVW305" s="269"/>
      <c r="MVX305" s="270"/>
      <c r="MVY305" s="270"/>
      <c r="MVZ305" s="292"/>
      <c r="MWA305" s="268"/>
      <c r="MWB305" s="269"/>
      <c r="MWC305" s="270"/>
      <c r="MWD305" s="270"/>
      <c r="MWE305" s="292"/>
      <c r="MWF305" s="268"/>
      <c r="MWG305" s="269"/>
      <c r="MWH305" s="270"/>
      <c r="MWI305" s="270"/>
      <c r="MWJ305" s="292"/>
      <c r="MWK305" s="268"/>
      <c r="MWL305" s="269"/>
      <c r="MWM305" s="270"/>
      <c r="MWN305" s="270"/>
      <c r="MWO305" s="292"/>
      <c r="MWP305" s="268"/>
      <c r="MWQ305" s="269"/>
      <c r="MWR305" s="270"/>
      <c r="MWS305" s="270"/>
      <c r="MWT305" s="292"/>
      <c r="MWU305" s="268"/>
      <c r="MWV305" s="269"/>
      <c r="MWW305" s="270"/>
      <c r="MWX305" s="270"/>
      <c r="MWY305" s="292"/>
      <c r="MWZ305" s="268"/>
      <c r="MXA305" s="269"/>
      <c r="MXB305" s="270"/>
      <c r="MXC305" s="270"/>
      <c r="MXD305" s="292"/>
      <c r="MXE305" s="268"/>
      <c r="MXF305" s="269"/>
      <c r="MXG305" s="270"/>
      <c r="MXH305" s="270"/>
      <c r="MXI305" s="292"/>
      <c r="MXJ305" s="268"/>
      <c r="MXK305" s="269"/>
      <c r="MXL305" s="270"/>
      <c r="MXM305" s="270"/>
      <c r="MXN305" s="292"/>
      <c r="MXO305" s="268"/>
      <c r="MXP305" s="269"/>
      <c r="MXQ305" s="270"/>
      <c r="MXR305" s="270"/>
      <c r="MXS305" s="292"/>
      <c r="MXT305" s="268"/>
      <c r="MXU305" s="269"/>
      <c r="MXV305" s="270"/>
      <c r="MXW305" s="270"/>
      <c r="MXX305" s="292"/>
      <c r="MXY305" s="268"/>
      <c r="MXZ305" s="269"/>
      <c r="MYA305" s="270"/>
      <c r="MYB305" s="270"/>
      <c r="MYC305" s="292"/>
      <c r="MYD305" s="268"/>
      <c r="MYE305" s="269"/>
      <c r="MYF305" s="270"/>
      <c r="MYG305" s="270"/>
      <c r="MYH305" s="292"/>
      <c r="MYI305" s="268"/>
      <c r="MYJ305" s="269"/>
      <c r="MYK305" s="270"/>
      <c r="MYL305" s="270"/>
      <c r="MYM305" s="292"/>
      <c r="MYN305" s="268"/>
      <c r="MYO305" s="269"/>
      <c r="MYP305" s="270"/>
      <c r="MYQ305" s="270"/>
      <c r="MYR305" s="292"/>
      <c r="MYS305" s="268"/>
      <c r="MYT305" s="269"/>
      <c r="MYU305" s="270"/>
      <c r="MYV305" s="270"/>
      <c r="MYW305" s="292"/>
      <c r="MYX305" s="268"/>
      <c r="MYY305" s="269"/>
      <c r="MYZ305" s="270"/>
      <c r="MZA305" s="270"/>
      <c r="MZB305" s="292"/>
      <c r="MZC305" s="268"/>
      <c r="MZD305" s="269"/>
      <c r="MZE305" s="270"/>
      <c r="MZF305" s="270"/>
      <c r="MZG305" s="292"/>
      <c r="MZH305" s="268"/>
      <c r="MZI305" s="269"/>
      <c r="MZJ305" s="270"/>
      <c r="MZK305" s="270"/>
      <c r="MZL305" s="292"/>
      <c r="MZM305" s="268"/>
      <c r="MZN305" s="269"/>
      <c r="MZO305" s="270"/>
      <c r="MZP305" s="270"/>
      <c r="MZQ305" s="292"/>
      <c r="MZR305" s="268"/>
      <c r="MZS305" s="269"/>
      <c r="MZT305" s="270"/>
      <c r="MZU305" s="270"/>
      <c r="MZV305" s="292"/>
      <c r="MZW305" s="268"/>
      <c r="MZX305" s="269"/>
      <c r="MZY305" s="270"/>
      <c r="MZZ305" s="270"/>
      <c r="NAA305" s="292"/>
      <c r="NAB305" s="268"/>
      <c r="NAC305" s="269"/>
      <c r="NAD305" s="270"/>
      <c r="NAE305" s="270"/>
      <c r="NAF305" s="292"/>
      <c r="NAG305" s="268"/>
      <c r="NAH305" s="269"/>
      <c r="NAI305" s="270"/>
      <c r="NAJ305" s="270"/>
      <c r="NAK305" s="292"/>
      <c r="NAL305" s="268"/>
      <c r="NAM305" s="269"/>
      <c r="NAN305" s="270"/>
      <c r="NAO305" s="270"/>
      <c r="NAP305" s="292"/>
      <c r="NAQ305" s="268"/>
      <c r="NAR305" s="269"/>
      <c r="NAS305" s="270"/>
      <c r="NAT305" s="270"/>
      <c r="NAU305" s="292"/>
      <c r="NAV305" s="268"/>
      <c r="NAW305" s="269"/>
      <c r="NAX305" s="270"/>
      <c r="NAY305" s="270"/>
      <c r="NAZ305" s="292"/>
      <c r="NBA305" s="268"/>
      <c r="NBB305" s="269"/>
      <c r="NBC305" s="270"/>
      <c r="NBD305" s="270"/>
      <c r="NBE305" s="292"/>
      <c r="NBF305" s="268"/>
      <c r="NBG305" s="269"/>
      <c r="NBH305" s="270"/>
      <c r="NBI305" s="270"/>
      <c r="NBJ305" s="292"/>
      <c r="NBK305" s="268"/>
      <c r="NBL305" s="269"/>
      <c r="NBM305" s="270"/>
      <c r="NBN305" s="270"/>
      <c r="NBO305" s="292"/>
      <c r="NBP305" s="268"/>
      <c r="NBQ305" s="269"/>
      <c r="NBR305" s="270"/>
      <c r="NBS305" s="270"/>
      <c r="NBT305" s="292"/>
      <c r="NBU305" s="268"/>
      <c r="NBV305" s="269"/>
      <c r="NBW305" s="270"/>
      <c r="NBX305" s="270"/>
      <c r="NBY305" s="292"/>
      <c r="NBZ305" s="268"/>
      <c r="NCA305" s="269"/>
      <c r="NCB305" s="270"/>
      <c r="NCC305" s="270"/>
      <c r="NCD305" s="292"/>
      <c r="NCE305" s="268"/>
      <c r="NCF305" s="269"/>
      <c r="NCG305" s="270"/>
      <c r="NCH305" s="270"/>
      <c r="NCI305" s="292"/>
      <c r="NCJ305" s="268"/>
      <c r="NCK305" s="269"/>
      <c r="NCL305" s="270"/>
      <c r="NCM305" s="270"/>
      <c r="NCN305" s="292"/>
      <c r="NCO305" s="268"/>
      <c r="NCP305" s="269"/>
      <c r="NCQ305" s="270"/>
      <c r="NCR305" s="270"/>
      <c r="NCS305" s="292"/>
      <c r="NCT305" s="268"/>
      <c r="NCU305" s="269"/>
      <c r="NCV305" s="270"/>
      <c r="NCW305" s="270"/>
      <c r="NCX305" s="292"/>
      <c r="NCY305" s="268"/>
      <c r="NCZ305" s="269"/>
      <c r="NDA305" s="270"/>
      <c r="NDB305" s="270"/>
      <c r="NDC305" s="292"/>
      <c r="NDD305" s="268"/>
      <c r="NDE305" s="269"/>
      <c r="NDF305" s="270"/>
      <c r="NDG305" s="270"/>
      <c r="NDH305" s="292"/>
      <c r="NDI305" s="268"/>
      <c r="NDJ305" s="269"/>
      <c r="NDK305" s="270"/>
      <c r="NDL305" s="270"/>
      <c r="NDM305" s="292"/>
      <c r="NDN305" s="268"/>
      <c r="NDO305" s="269"/>
      <c r="NDP305" s="270"/>
      <c r="NDQ305" s="270"/>
      <c r="NDR305" s="292"/>
      <c r="NDS305" s="268"/>
      <c r="NDT305" s="269"/>
      <c r="NDU305" s="270"/>
      <c r="NDV305" s="270"/>
      <c r="NDW305" s="292"/>
      <c r="NDX305" s="268"/>
      <c r="NDY305" s="269"/>
      <c r="NDZ305" s="270"/>
      <c r="NEA305" s="270"/>
      <c r="NEB305" s="292"/>
      <c r="NEC305" s="268"/>
      <c r="NED305" s="269"/>
      <c r="NEE305" s="270"/>
      <c r="NEF305" s="270"/>
      <c r="NEG305" s="292"/>
      <c r="NEH305" s="268"/>
      <c r="NEI305" s="269"/>
      <c r="NEJ305" s="270"/>
      <c r="NEK305" s="270"/>
      <c r="NEL305" s="292"/>
      <c r="NEM305" s="268"/>
      <c r="NEN305" s="269"/>
      <c r="NEO305" s="270"/>
      <c r="NEP305" s="270"/>
      <c r="NEQ305" s="292"/>
      <c r="NER305" s="268"/>
      <c r="NES305" s="269"/>
      <c r="NET305" s="270"/>
      <c r="NEU305" s="270"/>
      <c r="NEV305" s="292"/>
      <c r="NEW305" s="268"/>
      <c r="NEX305" s="269"/>
      <c r="NEY305" s="270"/>
      <c r="NEZ305" s="270"/>
      <c r="NFA305" s="292"/>
      <c r="NFB305" s="268"/>
      <c r="NFC305" s="269"/>
      <c r="NFD305" s="270"/>
      <c r="NFE305" s="270"/>
      <c r="NFF305" s="292"/>
      <c r="NFG305" s="268"/>
      <c r="NFH305" s="269"/>
      <c r="NFI305" s="270"/>
      <c r="NFJ305" s="270"/>
      <c r="NFK305" s="292"/>
      <c r="NFL305" s="268"/>
      <c r="NFM305" s="269"/>
      <c r="NFN305" s="270"/>
      <c r="NFO305" s="270"/>
      <c r="NFP305" s="292"/>
      <c r="NFQ305" s="268"/>
      <c r="NFR305" s="269"/>
      <c r="NFS305" s="270"/>
      <c r="NFT305" s="270"/>
      <c r="NFU305" s="292"/>
      <c r="NFV305" s="268"/>
      <c r="NFW305" s="269"/>
      <c r="NFX305" s="270"/>
      <c r="NFY305" s="270"/>
      <c r="NFZ305" s="292"/>
      <c r="NGA305" s="268"/>
      <c r="NGB305" s="269"/>
      <c r="NGC305" s="270"/>
      <c r="NGD305" s="270"/>
      <c r="NGE305" s="292"/>
      <c r="NGF305" s="268"/>
      <c r="NGG305" s="269"/>
      <c r="NGH305" s="270"/>
      <c r="NGI305" s="270"/>
      <c r="NGJ305" s="292"/>
      <c r="NGK305" s="268"/>
      <c r="NGL305" s="269"/>
      <c r="NGM305" s="270"/>
      <c r="NGN305" s="270"/>
      <c r="NGO305" s="292"/>
      <c r="NGP305" s="268"/>
      <c r="NGQ305" s="269"/>
      <c r="NGR305" s="270"/>
      <c r="NGS305" s="270"/>
      <c r="NGT305" s="292"/>
      <c r="NGU305" s="268"/>
      <c r="NGV305" s="269"/>
      <c r="NGW305" s="270"/>
      <c r="NGX305" s="270"/>
      <c r="NGY305" s="292"/>
      <c r="NGZ305" s="268"/>
      <c r="NHA305" s="269"/>
      <c r="NHB305" s="270"/>
      <c r="NHC305" s="270"/>
      <c r="NHD305" s="292"/>
      <c r="NHE305" s="268"/>
      <c r="NHF305" s="269"/>
      <c r="NHG305" s="270"/>
      <c r="NHH305" s="270"/>
      <c r="NHI305" s="292"/>
      <c r="NHJ305" s="268"/>
      <c r="NHK305" s="269"/>
      <c r="NHL305" s="270"/>
      <c r="NHM305" s="270"/>
      <c r="NHN305" s="292"/>
      <c r="NHO305" s="268"/>
      <c r="NHP305" s="269"/>
      <c r="NHQ305" s="270"/>
      <c r="NHR305" s="270"/>
      <c r="NHS305" s="292"/>
      <c r="NHT305" s="268"/>
      <c r="NHU305" s="269"/>
      <c r="NHV305" s="270"/>
      <c r="NHW305" s="270"/>
      <c r="NHX305" s="292"/>
      <c r="NHY305" s="268"/>
      <c r="NHZ305" s="269"/>
      <c r="NIA305" s="270"/>
      <c r="NIB305" s="270"/>
      <c r="NIC305" s="292"/>
      <c r="NID305" s="268"/>
      <c r="NIE305" s="269"/>
      <c r="NIF305" s="270"/>
      <c r="NIG305" s="270"/>
      <c r="NIH305" s="292"/>
      <c r="NII305" s="268"/>
      <c r="NIJ305" s="269"/>
      <c r="NIK305" s="270"/>
      <c r="NIL305" s="270"/>
      <c r="NIM305" s="292"/>
      <c r="NIN305" s="268"/>
      <c r="NIO305" s="269"/>
      <c r="NIP305" s="270"/>
      <c r="NIQ305" s="270"/>
      <c r="NIR305" s="292"/>
      <c r="NIS305" s="268"/>
      <c r="NIT305" s="269"/>
      <c r="NIU305" s="270"/>
      <c r="NIV305" s="270"/>
      <c r="NIW305" s="292"/>
      <c r="NIX305" s="268"/>
      <c r="NIY305" s="269"/>
      <c r="NIZ305" s="270"/>
      <c r="NJA305" s="270"/>
      <c r="NJB305" s="292"/>
      <c r="NJC305" s="268"/>
      <c r="NJD305" s="269"/>
      <c r="NJE305" s="270"/>
      <c r="NJF305" s="270"/>
      <c r="NJG305" s="292"/>
      <c r="NJH305" s="268"/>
      <c r="NJI305" s="269"/>
      <c r="NJJ305" s="270"/>
      <c r="NJK305" s="270"/>
      <c r="NJL305" s="292"/>
      <c r="NJM305" s="268"/>
      <c r="NJN305" s="269"/>
      <c r="NJO305" s="270"/>
      <c r="NJP305" s="270"/>
      <c r="NJQ305" s="292"/>
      <c r="NJR305" s="268"/>
      <c r="NJS305" s="269"/>
      <c r="NJT305" s="270"/>
      <c r="NJU305" s="270"/>
      <c r="NJV305" s="292"/>
      <c r="NJW305" s="268"/>
      <c r="NJX305" s="269"/>
      <c r="NJY305" s="270"/>
      <c r="NJZ305" s="270"/>
      <c r="NKA305" s="292"/>
      <c r="NKB305" s="268"/>
      <c r="NKC305" s="269"/>
      <c r="NKD305" s="270"/>
      <c r="NKE305" s="270"/>
      <c r="NKF305" s="292"/>
      <c r="NKG305" s="268"/>
      <c r="NKH305" s="269"/>
      <c r="NKI305" s="270"/>
      <c r="NKJ305" s="270"/>
      <c r="NKK305" s="292"/>
      <c r="NKL305" s="268"/>
      <c r="NKM305" s="269"/>
      <c r="NKN305" s="270"/>
      <c r="NKO305" s="270"/>
      <c r="NKP305" s="292"/>
      <c r="NKQ305" s="268"/>
      <c r="NKR305" s="269"/>
      <c r="NKS305" s="270"/>
      <c r="NKT305" s="270"/>
      <c r="NKU305" s="292"/>
      <c r="NKV305" s="268"/>
      <c r="NKW305" s="269"/>
      <c r="NKX305" s="270"/>
      <c r="NKY305" s="270"/>
      <c r="NKZ305" s="292"/>
      <c r="NLA305" s="268"/>
      <c r="NLB305" s="269"/>
      <c r="NLC305" s="270"/>
      <c r="NLD305" s="270"/>
      <c r="NLE305" s="292"/>
      <c r="NLF305" s="268"/>
      <c r="NLG305" s="269"/>
      <c r="NLH305" s="270"/>
      <c r="NLI305" s="270"/>
      <c r="NLJ305" s="292"/>
      <c r="NLK305" s="268"/>
      <c r="NLL305" s="269"/>
      <c r="NLM305" s="270"/>
      <c r="NLN305" s="270"/>
      <c r="NLO305" s="292"/>
      <c r="NLP305" s="268"/>
      <c r="NLQ305" s="269"/>
      <c r="NLR305" s="270"/>
      <c r="NLS305" s="270"/>
      <c r="NLT305" s="292"/>
      <c r="NLU305" s="268"/>
      <c r="NLV305" s="269"/>
      <c r="NLW305" s="270"/>
      <c r="NLX305" s="270"/>
      <c r="NLY305" s="292"/>
      <c r="NLZ305" s="268"/>
      <c r="NMA305" s="269"/>
      <c r="NMB305" s="270"/>
      <c r="NMC305" s="270"/>
      <c r="NMD305" s="292"/>
      <c r="NME305" s="268"/>
      <c r="NMF305" s="269"/>
      <c r="NMG305" s="270"/>
      <c r="NMH305" s="270"/>
      <c r="NMI305" s="292"/>
      <c r="NMJ305" s="268"/>
      <c r="NMK305" s="269"/>
      <c r="NML305" s="270"/>
      <c r="NMM305" s="270"/>
      <c r="NMN305" s="292"/>
      <c r="NMO305" s="268"/>
      <c r="NMP305" s="269"/>
      <c r="NMQ305" s="270"/>
      <c r="NMR305" s="270"/>
      <c r="NMS305" s="292"/>
      <c r="NMT305" s="268"/>
      <c r="NMU305" s="269"/>
      <c r="NMV305" s="270"/>
      <c r="NMW305" s="270"/>
      <c r="NMX305" s="292"/>
      <c r="NMY305" s="268"/>
      <c r="NMZ305" s="269"/>
      <c r="NNA305" s="270"/>
      <c r="NNB305" s="270"/>
      <c r="NNC305" s="292"/>
      <c r="NND305" s="268"/>
      <c r="NNE305" s="269"/>
      <c r="NNF305" s="270"/>
      <c r="NNG305" s="270"/>
      <c r="NNH305" s="292"/>
      <c r="NNI305" s="268"/>
      <c r="NNJ305" s="269"/>
      <c r="NNK305" s="270"/>
      <c r="NNL305" s="270"/>
      <c r="NNM305" s="292"/>
      <c r="NNN305" s="268"/>
      <c r="NNO305" s="269"/>
      <c r="NNP305" s="270"/>
      <c r="NNQ305" s="270"/>
      <c r="NNR305" s="292"/>
      <c r="NNS305" s="268"/>
      <c r="NNT305" s="269"/>
      <c r="NNU305" s="270"/>
      <c r="NNV305" s="270"/>
      <c r="NNW305" s="292"/>
      <c r="NNX305" s="268"/>
      <c r="NNY305" s="269"/>
      <c r="NNZ305" s="270"/>
      <c r="NOA305" s="270"/>
      <c r="NOB305" s="292"/>
      <c r="NOC305" s="268"/>
      <c r="NOD305" s="269"/>
      <c r="NOE305" s="270"/>
      <c r="NOF305" s="270"/>
      <c r="NOG305" s="292"/>
      <c r="NOH305" s="268"/>
      <c r="NOI305" s="269"/>
      <c r="NOJ305" s="270"/>
      <c r="NOK305" s="270"/>
      <c r="NOL305" s="292"/>
      <c r="NOM305" s="268"/>
      <c r="NON305" s="269"/>
      <c r="NOO305" s="270"/>
      <c r="NOP305" s="270"/>
      <c r="NOQ305" s="292"/>
      <c r="NOR305" s="268"/>
      <c r="NOS305" s="269"/>
      <c r="NOT305" s="270"/>
      <c r="NOU305" s="270"/>
      <c r="NOV305" s="292"/>
      <c r="NOW305" s="268"/>
      <c r="NOX305" s="269"/>
      <c r="NOY305" s="270"/>
      <c r="NOZ305" s="270"/>
      <c r="NPA305" s="292"/>
      <c r="NPB305" s="268"/>
      <c r="NPC305" s="269"/>
      <c r="NPD305" s="270"/>
      <c r="NPE305" s="270"/>
      <c r="NPF305" s="292"/>
      <c r="NPG305" s="268"/>
      <c r="NPH305" s="269"/>
      <c r="NPI305" s="270"/>
      <c r="NPJ305" s="270"/>
      <c r="NPK305" s="292"/>
      <c r="NPL305" s="268"/>
      <c r="NPM305" s="269"/>
      <c r="NPN305" s="270"/>
      <c r="NPO305" s="270"/>
      <c r="NPP305" s="292"/>
      <c r="NPQ305" s="268"/>
      <c r="NPR305" s="269"/>
      <c r="NPS305" s="270"/>
      <c r="NPT305" s="270"/>
      <c r="NPU305" s="292"/>
      <c r="NPV305" s="268"/>
      <c r="NPW305" s="269"/>
      <c r="NPX305" s="270"/>
      <c r="NPY305" s="270"/>
      <c r="NPZ305" s="292"/>
      <c r="NQA305" s="268"/>
      <c r="NQB305" s="269"/>
      <c r="NQC305" s="270"/>
      <c r="NQD305" s="270"/>
      <c r="NQE305" s="292"/>
      <c r="NQF305" s="268"/>
      <c r="NQG305" s="269"/>
      <c r="NQH305" s="270"/>
      <c r="NQI305" s="270"/>
      <c r="NQJ305" s="292"/>
      <c r="NQK305" s="268"/>
      <c r="NQL305" s="269"/>
      <c r="NQM305" s="270"/>
      <c r="NQN305" s="270"/>
      <c r="NQO305" s="292"/>
      <c r="NQP305" s="268"/>
      <c r="NQQ305" s="269"/>
      <c r="NQR305" s="270"/>
      <c r="NQS305" s="270"/>
      <c r="NQT305" s="292"/>
      <c r="NQU305" s="268"/>
      <c r="NQV305" s="269"/>
      <c r="NQW305" s="270"/>
      <c r="NQX305" s="270"/>
      <c r="NQY305" s="292"/>
      <c r="NQZ305" s="268"/>
      <c r="NRA305" s="269"/>
      <c r="NRB305" s="270"/>
      <c r="NRC305" s="270"/>
      <c r="NRD305" s="292"/>
      <c r="NRE305" s="268"/>
      <c r="NRF305" s="269"/>
      <c r="NRG305" s="270"/>
      <c r="NRH305" s="270"/>
      <c r="NRI305" s="292"/>
      <c r="NRJ305" s="268"/>
      <c r="NRK305" s="269"/>
      <c r="NRL305" s="270"/>
      <c r="NRM305" s="270"/>
      <c r="NRN305" s="292"/>
      <c r="NRO305" s="268"/>
      <c r="NRP305" s="269"/>
      <c r="NRQ305" s="270"/>
      <c r="NRR305" s="270"/>
      <c r="NRS305" s="292"/>
      <c r="NRT305" s="268"/>
      <c r="NRU305" s="269"/>
      <c r="NRV305" s="270"/>
      <c r="NRW305" s="270"/>
      <c r="NRX305" s="292"/>
      <c r="NRY305" s="268"/>
      <c r="NRZ305" s="269"/>
      <c r="NSA305" s="270"/>
      <c r="NSB305" s="270"/>
      <c r="NSC305" s="292"/>
      <c r="NSD305" s="268"/>
      <c r="NSE305" s="269"/>
      <c r="NSF305" s="270"/>
      <c r="NSG305" s="270"/>
      <c r="NSH305" s="292"/>
      <c r="NSI305" s="268"/>
      <c r="NSJ305" s="269"/>
      <c r="NSK305" s="270"/>
      <c r="NSL305" s="270"/>
      <c r="NSM305" s="292"/>
      <c r="NSN305" s="268"/>
      <c r="NSO305" s="269"/>
      <c r="NSP305" s="270"/>
      <c r="NSQ305" s="270"/>
      <c r="NSR305" s="292"/>
      <c r="NSS305" s="268"/>
      <c r="NST305" s="269"/>
      <c r="NSU305" s="270"/>
      <c r="NSV305" s="270"/>
      <c r="NSW305" s="292"/>
      <c r="NSX305" s="268"/>
      <c r="NSY305" s="269"/>
      <c r="NSZ305" s="270"/>
      <c r="NTA305" s="270"/>
      <c r="NTB305" s="292"/>
      <c r="NTC305" s="268"/>
      <c r="NTD305" s="269"/>
      <c r="NTE305" s="270"/>
      <c r="NTF305" s="270"/>
      <c r="NTG305" s="292"/>
      <c r="NTH305" s="268"/>
      <c r="NTI305" s="269"/>
      <c r="NTJ305" s="270"/>
      <c r="NTK305" s="270"/>
      <c r="NTL305" s="292"/>
      <c r="NTM305" s="268"/>
      <c r="NTN305" s="269"/>
      <c r="NTO305" s="270"/>
      <c r="NTP305" s="270"/>
      <c r="NTQ305" s="292"/>
      <c r="NTR305" s="268"/>
      <c r="NTS305" s="269"/>
      <c r="NTT305" s="270"/>
      <c r="NTU305" s="270"/>
      <c r="NTV305" s="292"/>
      <c r="NTW305" s="268"/>
      <c r="NTX305" s="269"/>
      <c r="NTY305" s="270"/>
      <c r="NTZ305" s="270"/>
      <c r="NUA305" s="292"/>
      <c r="NUB305" s="268"/>
      <c r="NUC305" s="269"/>
      <c r="NUD305" s="270"/>
      <c r="NUE305" s="270"/>
      <c r="NUF305" s="292"/>
      <c r="NUG305" s="268"/>
      <c r="NUH305" s="269"/>
      <c r="NUI305" s="270"/>
      <c r="NUJ305" s="270"/>
      <c r="NUK305" s="292"/>
      <c r="NUL305" s="268"/>
      <c r="NUM305" s="269"/>
      <c r="NUN305" s="270"/>
      <c r="NUO305" s="270"/>
      <c r="NUP305" s="292"/>
      <c r="NUQ305" s="268"/>
      <c r="NUR305" s="269"/>
      <c r="NUS305" s="270"/>
      <c r="NUT305" s="270"/>
      <c r="NUU305" s="292"/>
      <c r="NUV305" s="268"/>
      <c r="NUW305" s="269"/>
      <c r="NUX305" s="270"/>
      <c r="NUY305" s="270"/>
      <c r="NUZ305" s="292"/>
      <c r="NVA305" s="268"/>
      <c r="NVB305" s="269"/>
      <c r="NVC305" s="270"/>
      <c r="NVD305" s="270"/>
      <c r="NVE305" s="292"/>
      <c r="NVF305" s="268"/>
      <c r="NVG305" s="269"/>
      <c r="NVH305" s="270"/>
      <c r="NVI305" s="270"/>
      <c r="NVJ305" s="292"/>
      <c r="NVK305" s="268"/>
      <c r="NVL305" s="269"/>
      <c r="NVM305" s="270"/>
      <c r="NVN305" s="270"/>
      <c r="NVO305" s="292"/>
      <c r="NVP305" s="268"/>
      <c r="NVQ305" s="269"/>
      <c r="NVR305" s="270"/>
      <c r="NVS305" s="270"/>
      <c r="NVT305" s="292"/>
      <c r="NVU305" s="268"/>
      <c r="NVV305" s="269"/>
      <c r="NVW305" s="270"/>
      <c r="NVX305" s="270"/>
      <c r="NVY305" s="292"/>
      <c r="NVZ305" s="268"/>
      <c r="NWA305" s="269"/>
      <c r="NWB305" s="270"/>
      <c r="NWC305" s="270"/>
      <c r="NWD305" s="292"/>
      <c r="NWE305" s="268"/>
      <c r="NWF305" s="269"/>
      <c r="NWG305" s="270"/>
      <c r="NWH305" s="270"/>
      <c r="NWI305" s="292"/>
      <c r="NWJ305" s="268"/>
      <c r="NWK305" s="269"/>
      <c r="NWL305" s="270"/>
      <c r="NWM305" s="270"/>
      <c r="NWN305" s="292"/>
      <c r="NWO305" s="268"/>
      <c r="NWP305" s="269"/>
      <c r="NWQ305" s="270"/>
      <c r="NWR305" s="270"/>
      <c r="NWS305" s="292"/>
      <c r="NWT305" s="268"/>
      <c r="NWU305" s="269"/>
      <c r="NWV305" s="270"/>
      <c r="NWW305" s="270"/>
      <c r="NWX305" s="292"/>
      <c r="NWY305" s="268"/>
      <c r="NWZ305" s="269"/>
      <c r="NXA305" s="270"/>
      <c r="NXB305" s="270"/>
      <c r="NXC305" s="292"/>
      <c r="NXD305" s="268"/>
      <c r="NXE305" s="269"/>
      <c r="NXF305" s="270"/>
      <c r="NXG305" s="270"/>
      <c r="NXH305" s="292"/>
      <c r="NXI305" s="268"/>
      <c r="NXJ305" s="269"/>
      <c r="NXK305" s="270"/>
      <c r="NXL305" s="270"/>
      <c r="NXM305" s="292"/>
      <c r="NXN305" s="268"/>
      <c r="NXO305" s="269"/>
      <c r="NXP305" s="270"/>
      <c r="NXQ305" s="270"/>
      <c r="NXR305" s="292"/>
      <c r="NXS305" s="268"/>
      <c r="NXT305" s="269"/>
      <c r="NXU305" s="270"/>
      <c r="NXV305" s="270"/>
      <c r="NXW305" s="292"/>
      <c r="NXX305" s="268"/>
      <c r="NXY305" s="269"/>
      <c r="NXZ305" s="270"/>
      <c r="NYA305" s="270"/>
      <c r="NYB305" s="292"/>
      <c r="NYC305" s="268"/>
      <c r="NYD305" s="269"/>
      <c r="NYE305" s="270"/>
      <c r="NYF305" s="270"/>
      <c r="NYG305" s="292"/>
      <c r="NYH305" s="268"/>
      <c r="NYI305" s="269"/>
      <c r="NYJ305" s="270"/>
      <c r="NYK305" s="270"/>
      <c r="NYL305" s="292"/>
      <c r="NYM305" s="268"/>
      <c r="NYN305" s="269"/>
      <c r="NYO305" s="270"/>
      <c r="NYP305" s="270"/>
      <c r="NYQ305" s="292"/>
      <c r="NYR305" s="268"/>
      <c r="NYS305" s="269"/>
      <c r="NYT305" s="270"/>
      <c r="NYU305" s="270"/>
      <c r="NYV305" s="292"/>
      <c r="NYW305" s="268"/>
      <c r="NYX305" s="269"/>
      <c r="NYY305" s="270"/>
      <c r="NYZ305" s="270"/>
      <c r="NZA305" s="292"/>
      <c r="NZB305" s="268"/>
      <c r="NZC305" s="269"/>
      <c r="NZD305" s="270"/>
      <c r="NZE305" s="270"/>
      <c r="NZF305" s="292"/>
      <c r="NZG305" s="268"/>
      <c r="NZH305" s="269"/>
      <c r="NZI305" s="270"/>
      <c r="NZJ305" s="270"/>
      <c r="NZK305" s="292"/>
      <c r="NZL305" s="268"/>
      <c r="NZM305" s="269"/>
      <c r="NZN305" s="270"/>
      <c r="NZO305" s="270"/>
      <c r="NZP305" s="292"/>
      <c r="NZQ305" s="268"/>
      <c r="NZR305" s="269"/>
      <c r="NZS305" s="270"/>
      <c r="NZT305" s="270"/>
      <c r="NZU305" s="292"/>
      <c r="NZV305" s="268"/>
      <c r="NZW305" s="269"/>
      <c r="NZX305" s="270"/>
      <c r="NZY305" s="270"/>
      <c r="NZZ305" s="292"/>
      <c r="OAA305" s="268"/>
      <c r="OAB305" s="269"/>
      <c r="OAC305" s="270"/>
      <c r="OAD305" s="270"/>
      <c r="OAE305" s="292"/>
      <c r="OAF305" s="268"/>
      <c r="OAG305" s="269"/>
      <c r="OAH305" s="270"/>
      <c r="OAI305" s="270"/>
      <c r="OAJ305" s="292"/>
      <c r="OAK305" s="268"/>
      <c r="OAL305" s="269"/>
      <c r="OAM305" s="270"/>
      <c r="OAN305" s="270"/>
      <c r="OAO305" s="292"/>
      <c r="OAP305" s="268"/>
      <c r="OAQ305" s="269"/>
      <c r="OAR305" s="270"/>
      <c r="OAS305" s="270"/>
      <c r="OAT305" s="292"/>
      <c r="OAU305" s="268"/>
      <c r="OAV305" s="269"/>
      <c r="OAW305" s="270"/>
      <c r="OAX305" s="270"/>
      <c r="OAY305" s="292"/>
      <c r="OAZ305" s="268"/>
      <c r="OBA305" s="269"/>
      <c r="OBB305" s="270"/>
      <c r="OBC305" s="270"/>
      <c r="OBD305" s="292"/>
      <c r="OBE305" s="268"/>
      <c r="OBF305" s="269"/>
      <c r="OBG305" s="270"/>
      <c r="OBH305" s="270"/>
      <c r="OBI305" s="292"/>
      <c r="OBJ305" s="268"/>
      <c r="OBK305" s="269"/>
      <c r="OBL305" s="270"/>
      <c r="OBM305" s="270"/>
      <c r="OBN305" s="292"/>
      <c r="OBO305" s="268"/>
      <c r="OBP305" s="269"/>
      <c r="OBQ305" s="270"/>
      <c r="OBR305" s="270"/>
      <c r="OBS305" s="292"/>
      <c r="OBT305" s="268"/>
      <c r="OBU305" s="269"/>
      <c r="OBV305" s="270"/>
      <c r="OBW305" s="270"/>
      <c r="OBX305" s="292"/>
      <c r="OBY305" s="268"/>
      <c r="OBZ305" s="269"/>
      <c r="OCA305" s="270"/>
      <c r="OCB305" s="270"/>
      <c r="OCC305" s="292"/>
      <c r="OCD305" s="268"/>
      <c r="OCE305" s="269"/>
      <c r="OCF305" s="270"/>
      <c r="OCG305" s="270"/>
      <c r="OCH305" s="292"/>
      <c r="OCI305" s="268"/>
      <c r="OCJ305" s="269"/>
      <c r="OCK305" s="270"/>
      <c r="OCL305" s="270"/>
      <c r="OCM305" s="292"/>
      <c r="OCN305" s="268"/>
      <c r="OCO305" s="269"/>
      <c r="OCP305" s="270"/>
      <c r="OCQ305" s="270"/>
      <c r="OCR305" s="292"/>
      <c r="OCS305" s="268"/>
      <c r="OCT305" s="269"/>
      <c r="OCU305" s="270"/>
      <c r="OCV305" s="270"/>
      <c r="OCW305" s="292"/>
      <c r="OCX305" s="268"/>
      <c r="OCY305" s="269"/>
      <c r="OCZ305" s="270"/>
      <c r="ODA305" s="270"/>
      <c r="ODB305" s="292"/>
      <c r="ODC305" s="268"/>
      <c r="ODD305" s="269"/>
      <c r="ODE305" s="270"/>
      <c r="ODF305" s="270"/>
      <c r="ODG305" s="292"/>
      <c r="ODH305" s="268"/>
      <c r="ODI305" s="269"/>
      <c r="ODJ305" s="270"/>
      <c r="ODK305" s="270"/>
      <c r="ODL305" s="292"/>
      <c r="ODM305" s="268"/>
      <c r="ODN305" s="269"/>
      <c r="ODO305" s="270"/>
      <c r="ODP305" s="270"/>
      <c r="ODQ305" s="292"/>
      <c r="ODR305" s="268"/>
      <c r="ODS305" s="269"/>
      <c r="ODT305" s="270"/>
      <c r="ODU305" s="270"/>
      <c r="ODV305" s="292"/>
      <c r="ODW305" s="268"/>
      <c r="ODX305" s="269"/>
      <c r="ODY305" s="270"/>
      <c r="ODZ305" s="270"/>
      <c r="OEA305" s="292"/>
      <c r="OEB305" s="268"/>
      <c r="OEC305" s="269"/>
      <c r="OED305" s="270"/>
      <c r="OEE305" s="270"/>
      <c r="OEF305" s="292"/>
      <c r="OEG305" s="268"/>
      <c r="OEH305" s="269"/>
      <c r="OEI305" s="270"/>
      <c r="OEJ305" s="270"/>
      <c r="OEK305" s="292"/>
      <c r="OEL305" s="268"/>
      <c r="OEM305" s="269"/>
      <c r="OEN305" s="270"/>
      <c r="OEO305" s="270"/>
      <c r="OEP305" s="292"/>
      <c r="OEQ305" s="268"/>
      <c r="OER305" s="269"/>
      <c r="OES305" s="270"/>
      <c r="OET305" s="270"/>
      <c r="OEU305" s="292"/>
      <c r="OEV305" s="268"/>
      <c r="OEW305" s="269"/>
      <c r="OEX305" s="270"/>
      <c r="OEY305" s="270"/>
      <c r="OEZ305" s="292"/>
      <c r="OFA305" s="268"/>
      <c r="OFB305" s="269"/>
      <c r="OFC305" s="270"/>
      <c r="OFD305" s="270"/>
      <c r="OFE305" s="292"/>
      <c r="OFF305" s="268"/>
      <c r="OFG305" s="269"/>
      <c r="OFH305" s="270"/>
      <c r="OFI305" s="270"/>
      <c r="OFJ305" s="292"/>
      <c r="OFK305" s="268"/>
      <c r="OFL305" s="269"/>
      <c r="OFM305" s="270"/>
      <c r="OFN305" s="270"/>
      <c r="OFO305" s="292"/>
      <c r="OFP305" s="268"/>
      <c r="OFQ305" s="269"/>
      <c r="OFR305" s="270"/>
      <c r="OFS305" s="270"/>
      <c r="OFT305" s="292"/>
      <c r="OFU305" s="268"/>
      <c r="OFV305" s="269"/>
      <c r="OFW305" s="270"/>
      <c r="OFX305" s="270"/>
      <c r="OFY305" s="292"/>
      <c r="OFZ305" s="268"/>
      <c r="OGA305" s="269"/>
      <c r="OGB305" s="270"/>
      <c r="OGC305" s="270"/>
      <c r="OGD305" s="292"/>
      <c r="OGE305" s="268"/>
      <c r="OGF305" s="269"/>
      <c r="OGG305" s="270"/>
      <c r="OGH305" s="270"/>
      <c r="OGI305" s="292"/>
      <c r="OGJ305" s="268"/>
      <c r="OGK305" s="269"/>
      <c r="OGL305" s="270"/>
      <c r="OGM305" s="270"/>
      <c r="OGN305" s="292"/>
      <c r="OGO305" s="268"/>
      <c r="OGP305" s="269"/>
      <c r="OGQ305" s="270"/>
      <c r="OGR305" s="270"/>
      <c r="OGS305" s="292"/>
      <c r="OGT305" s="268"/>
      <c r="OGU305" s="269"/>
      <c r="OGV305" s="270"/>
      <c r="OGW305" s="270"/>
      <c r="OGX305" s="292"/>
      <c r="OGY305" s="268"/>
      <c r="OGZ305" s="269"/>
      <c r="OHA305" s="270"/>
      <c r="OHB305" s="270"/>
      <c r="OHC305" s="292"/>
      <c r="OHD305" s="268"/>
      <c r="OHE305" s="269"/>
      <c r="OHF305" s="270"/>
      <c r="OHG305" s="270"/>
      <c r="OHH305" s="292"/>
      <c r="OHI305" s="268"/>
      <c r="OHJ305" s="269"/>
      <c r="OHK305" s="270"/>
      <c r="OHL305" s="270"/>
      <c r="OHM305" s="292"/>
      <c r="OHN305" s="268"/>
      <c r="OHO305" s="269"/>
      <c r="OHP305" s="270"/>
      <c r="OHQ305" s="270"/>
      <c r="OHR305" s="292"/>
      <c r="OHS305" s="268"/>
      <c r="OHT305" s="269"/>
      <c r="OHU305" s="270"/>
      <c r="OHV305" s="270"/>
      <c r="OHW305" s="292"/>
      <c r="OHX305" s="268"/>
      <c r="OHY305" s="269"/>
      <c r="OHZ305" s="270"/>
      <c r="OIA305" s="270"/>
      <c r="OIB305" s="292"/>
      <c r="OIC305" s="268"/>
      <c r="OID305" s="269"/>
      <c r="OIE305" s="270"/>
      <c r="OIF305" s="270"/>
      <c r="OIG305" s="292"/>
      <c r="OIH305" s="268"/>
      <c r="OII305" s="269"/>
      <c r="OIJ305" s="270"/>
      <c r="OIK305" s="270"/>
      <c r="OIL305" s="292"/>
      <c r="OIM305" s="268"/>
      <c r="OIN305" s="269"/>
      <c r="OIO305" s="270"/>
      <c r="OIP305" s="270"/>
      <c r="OIQ305" s="292"/>
      <c r="OIR305" s="268"/>
      <c r="OIS305" s="269"/>
      <c r="OIT305" s="270"/>
      <c r="OIU305" s="270"/>
      <c r="OIV305" s="292"/>
      <c r="OIW305" s="268"/>
      <c r="OIX305" s="269"/>
      <c r="OIY305" s="270"/>
      <c r="OIZ305" s="270"/>
      <c r="OJA305" s="292"/>
      <c r="OJB305" s="268"/>
      <c r="OJC305" s="269"/>
      <c r="OJD305" s="270"/>
      <c r="OJE305" s="270"/>
      <c r="OJF305" s="292"/>
      <c r="OJG305" s="268"/>
      <c r="OJH305" s="269"/>
      <c r="OJI305" s="270"/>
      <c r="OJJ305" s="270"/>
      <c r="OJK305" s="292"/>
      <c r="OJL305" s="268"/>
      <c r="OJM305" s="269"/>
      <c r="OJN305" s="270"/>
      <c r="OJO305" s="270"/>
      <c r="OJP305" s="292"/>
      <c r="OJQ305" s="268"/>
      <c r="OJR305" s="269"/>
      <c r="OJS305" s="270"/>
      <c r="OJT305" s="270"/>
      <c r="OJU305" s="292"/>
      <c r="OJV305" s="268"/>
      <c r="OJW305" s="269"/>
      <c r="OJX305" s="270"/>
      <c r="OJY305" s="270"/>
      <c r="OJZ305" s="292"/>
      <c r="OKA305" s="268"/>
      <c r="OKB305" s="269"/>
      <c r="OKC305" s="270"/>
      <c r="OKD305" s="270"/>
      <c r="OKE305" s="292"/>
      <c r="OKF305" s="268"/>
      <c r="OKG305" s="269"/>
      <c r="OKH305" s="270"/>
      <c r="OKI305" s="270"/>
      <c r="OKJ305" s="292"/>
      <c r="OKK305" s="268"/>
      <c r="OKL305" s="269"/>
      <c r="OKM305" s="270"/>
      <c r="OKN305" s="270"/>
      <c r="OKO305" s="292"/>
      <c r="OKP305" s="268"/>
      <c r="OKQ305" s="269"/>
      <c r="OKR305" s="270"/>
      <c r="OKS305" s="270"/>
      <c r="OKT305" s="292"/>
      <c r="OKU305" s="268"/>
      <c r="OKV305" s="269"/>
      <c r="OKW305" s="270"/>
      <c r="OKX305" s="270"/>
      <c r="OKY305" s="292"/>
      <c r="OKZ305" s="268"/>
      <c r="OLA305" s="269"/>
      <c r="OLB305" s="270"/>
      <c r="OLC305" s="270"/>
      <c r="OLD305" s="292"/>
      <c r="OLE305" s="268"/>
      <c r="OLF305" s="269"/>
      <c r="OLG305" s="270"/>
      <c r="OLH305" s="270"/>
      <c r="OLI305" s="292"/>
      <c r="OLJ305" s="268"/>
      <c r="OLK305" s="269"/>
      <c r="OLL305" s="270"/>
      <c r="OLM305" s="270"/>
      <c r="OLN305" s="292"/>
      <c r="OLO305" s="268"/>
      <c r="OLP305" s="269"/>
      <c r="OLQ305" s="270"/>
      <c r="OLR305" s="270"/>
      <c r="OLS305" s="292"/>
      <c r="OLT305" s="268"/>
      <c r="OLU305" s="269"/>
      <c r="OLV305" s="270"/>
      <c r="OLW305" s="270"/>
      <c r="OLX305" s="292"/>
      <c r="OLY305" s="268"/>
      <c r="OLZ305" s="269"/>
      <c r="OMA305" s="270"/>
      <c r="OMB305" s="270"/>
      <c r="OMC305" s="292"/>
      <c r="OMD305" s="268"/>
      <c r="OME305" s="269"/>
      <c r="OMF305" s="270"/>
      <c r="OMG305" s="270"/>
      <c r="OMH305" s="292"/>
      <c r="OMI305" s="268"/>
      <c r="OMJ305" s="269"/>
      <c r="OMK305" s="270"/>
      <c r="OML305" s="270"/>
      <c r="OMM305" s="292"/>
      <c r="OMN305" s="268"/>
      <c r="OMO305" s="269"/>
      <c r="OMP305" s="270"/>
      <c r="OMQ305" s="270"/>
      <c r="OMR305" s="292"/>
      <c r="OMS305" s="268"/>
      <c r="OMT305" s="269"/>
      <c r="OMU305" s="270"/>
      <c r="OMV305" s="270"/>
      <c r="OMW305" s="292"/>
      <c r="OMX305" s="268"/>
      <c r="OMY305" s="269"/>
      <c r="OMZ305" s="270"/>
      <c r="ONA305" s="270"/>
      <c r="ONB305" s="292"/>
      <c r="ONC305" s="268"/>
      <c r="OND305" s="269"/>
      <c r="ONE305" s="270"/>
      <c r="ONF305" s="270"/>
      <c r="ONG305" s="292"/>
      <c r="ONH305" s="268"/>
      <c r="ONI305" s="269"/>
      <c r="ONJ305" s="270"/>
      <c r="ONK305" s="270"/>
      <c r="ONL305" s="292"/>
      <c r="ONM305" s="268"/>
      <c r="ONN305" s="269"/>
      <c r="ONO305" s="270"/>
      <c r="ONP305" s="270"/>
      <c r="ONQ305" s="292"/>
      <c r="ONR305" s="268"/>
      <c r="ONS305" s="269"/>
      <c r="ONT305" s="270"/>
      <c r="ONU305" s="270"/>
      <c r="ONV305" s="292"/>
      <c r="ONW305" s="268"/>
      <c r="ONX305" s="269"/>
      <c r="ONY305" s="270"/>
      <c r="ONZ305" s="270"/>
      <c r="OOA305" s="292"/>
      <c r="OOB305" s="268"/>
      <c r="OOC305" s="269"/>
      <c r="OOD305" s="270"/>
      <c r="OOE305" s="270"/>
      <c r="OOF305" s="292"/>
      <c r="OOG305" s="268"/>
      <c r="OOH305" s="269"/>
      <c r="OOI305" s="270"/>
      <c r="OOJ305" s="270"/>
      <c r="OOK305" s="292"/>
      <c r="OOL305" s="268"/>
      <c r="OOM305" s="269"/>
      <c r="OON305" s="270"/>
      <c r="OOO305" s="270"/>
      <c r="OOP305" s="292"/>
      <c r="OOQ305" s="268"/>
      <c r="OOR305" s="269"/>
      <c r="OOS305" s="270"/>
      <c r="OOT305" s="270"/>
      <c r="OOU305" s="292"/>
      <c r="OOV305" s="268"/>
      <c r="OOW305" s="269"/>
      <c r="OOX305" s="270"/>
      <c r="OOY305" s="270"/>
      <c r="OOZ305" s="292"/>
      <c r="OPA305" s="268"/>
      <c r="OPB305" s="269"/>
      <c r="OPC305" s="270"/>
      <c r="OPD305" s="270"/>
      <c r="OPE305" s="292"/>
      <c r="OPF305" s="268"/>
      <c r="OPG305" s="269"/>
      <c r="OPH305" s="270"/>
      <c r="OPI305" s="270"/>
      <c r="OPJ305" s="292"/>
      <c r="OPK305" s="268"/>
      <c r="OPL305" s="269"/>
      <c r="OPM305" s="270"/>
      <c r="OPN305" s="270"/>
      <c r="OPO305" s="292"/>
      <c r="OPP305" s="268"/>
      <c r="OPQ305" s="269"/>
      <c r="OPR305" s="270"/>
      <c r="OPS305" s="270"/>
      <c r="OPT305" s="292"/>
      <c r="OPU305" s="268"/>
      <c r="OPV305" s="269"/>
      <c r="OPW305" s="270"/>
      <c r="OPX305" s="270"/>
      <c r="OPY305" s="292"/>
      <c r="OPZ305" s="268"/>
      <c r="OQA305" s="269"/>
      <c r="OQB305" s="270"/>
      <c r="OQC305" s="270"/>
      <c r="OQD305" s="292"/>
      <c r="OQE305" s="268"/>
      <c r="OQF305" s="269"/>
      <c r="OQG305" s="270"/>
      <c r="OQH305" s="270"/>
      <c r="OQI305" s="292"/>
      <c r="OQJ305" s="268"/>
      <c r="OQK305" s="269"/>
      <c r="OQL305" s="270"/>
      <c r="OQM305" s="270"/>
      <c r="OQN305" s="292"/>
      <c r="OQO305" s="268"/>
      <c r="OQP305" s="269"/>
      <c r="OQQ305" s="270"/>
      <c r="OQR305" s="270"/>
      <c r="OQS305" s="292"/>
      <c r="OQT305" s="268"/>
      <c r="OQU305" s="269"/>
      <c r="OQV305" s="270"/>
      <c r="OQW305" s="270"/>
      <c r="OQX305" s="292"/>
      <c r="OQY305" s="268"/>
      <c r="OQZ305" s="269"/>
      <c r="ORA305" s="270"/>
      <c r="ORB305" s="270"/>
      <c r="ORC305" s="292"/>
      <c r="ORD305" s="268"/>
      <c r="ORE305" s="269"/>
      <c r="ORF305" s="270"/>
      <c r="ORG305" s="270"/>
      <c r="ORH305" s="292"/>
      <c r="ORI305" s="268"/>
      <c r="ORJ305" s="269"/>
      <c r="ORK305" s="270"/>
      <c r="ORL305" s="270"/>
      <c r="ORM305" s="292"/>
      <c r="ORN305" s="268"/>
      <c r="ORO305" s="269"/>
      <c r="ORP305" s="270"/>
      <c r="ORQ305" s="270"/>
      <c r="ORR305" s="292"/>
      <c r="ORS305" s="268"/>
      <c r="ORT305" s="269"/>
      <c r="ORU305" s="270"/>
      <c r="ORV305" s="270"/>
      <c r="ORW305" s="292"/>
      <c r="ORX305" s="268"/>
      <c r="ORY305" s="269"/>
      <c r="ORZ305" s="270"/>
      <c r="OSA305" s="270"/>
      <c r="OSB305" s="292"/>
      <c r="OSC305" s="268"/>
      <c r="OSD305" s="269"/>
      <c r="OSE305" s="270"/>
      <c r="OSF305" s="270"/>
      <c r="OSG305" s="292"/>
      <c r="OSH305" s="268"/>
      <c r="OSI305" s="269"/>
      <c r="OSJ305" s="270"/>
      <c r="OSK305" s="270"/>
      <c r="OSL305" s="292"/>
      <c r="OSM305" s="268"/>
      <c r="OSN305" s="269"/>
      <c r="OSO305" s="270"/>
      <c r="OSP305" s="270"/>
      <c r="OSQ305" s="292"/>
      <c r="OSR305" s="268"/>
      <c r="OSS305" s="269"/>
      <c r="OST305" s="270"/>
      <c r="OSU305" s="270"/>
      <c r="OSV305" s="292"/>
      <c r="OSW305" s="268"/>
      <c r="OSX305" s="269"/>
      <c r="OSY305" s="270"/>
      <c r="OSZ305" s="270"/>
      <c r="OTA305" s="292"/>
      <c r="OTB305" s="268"/>
      <c r="OTC305" s="269"/>
      <c r="OTD305" s="270"/>
      <c r="OTE305" s="270"/>
      <c r="OTF305" s="292"/>
      <c r="OTG305" s="268"/>
      <c r="OTH305" s="269"/>
      <c r="OTI305" s="270"/>
      <c r="OTJ305" s="270"/>
      <c r="OTK305" s="292"/>
      <c r="OTL305" s="268"/>
      <c r="OTM305" s="269"/>
      <c r="OTN305" s="270"/>
      <c r="OTO305" s="270"/>
      <c r="OTP305" s="292"/>
      <c r="OTQ305" s="268"/>
      <c r="OTR305" s="269"/>
      <c r="OTS305" s="270"/>
      <c r="OTT305" s="270"/>
      <c r="OTU305" s="292"/>
      <c r="OTV305" s="268"/>
      <c r="OTW305" s="269"/>
      <c r="OTX305" s="270"/>
      <c r="OTY305" s="270"/>
      <c r="OTZ305" s="292"/>
      <c r="OUA305" s="268"/>
      <c r="OUB305" s="269"/>
      <c r="OUC305" s="270"/>
      <c r="OUD305" s="270"/>
      <c r="OUE305" s="292"/>
      <c r="OUF305" s="268"/>
      <c r="OUG305" s="269"/>
      <c r="OUH305" s="270"/>
      <c r="OUI305" s="270"/>
      <c r="OUJ305" s="292"/>
      <c r="OUK305" s="268"/>
      <c r="OUL305" s="269"/>
      <c r="OUM305" s="270"/>
      <c r="OUN305" s="270"/>
      <c r="OUO305" s="292"/>
      <c r="OUP305" s="268"/>
      <c r="OUQ305" s="269"/>
      <c r="OUR305" s="270"/>
      <c r="OUS305" s="270"/>
      <c r="OUT305" s="292"/>
      <c r="OUU305" s="268"/>
      <c r="OUV305" s="269"/>
      <c r="OUW305" s="270"/>
      <c r="OUX305" s="270"/>
      <c r="OUY305" s="292"/>
      <c r="OUZ305" s="268"/>
      <c r="OVA305" s="269"/>
      <c r="OVB305" s="270"/>
      <c r="OVC305" s="270"/>
      <c r="OVD305" s="292"/>
      <c r="OVE305" s="268"/>
      <c r="OVF305" s="269"/>
      <c r="OVG305" s="270"/>
      <c r="OVH305" s="270"/>
      <c r="OVI305" s="292"/>
      <c r="OVJ305" s="268"/>
      <c r="OVK305" s="269"/>
      <c r="OVL305" s="270"/>
      <c r="OVM305" s="270"/>
      <c r="OVN305" s="292"/>
      <c r="OVO305" s="268"/>
      <c r="OVP305" s="269"/>
      <c r="OVQ305" s="270"/>
      <c r="OVR305" s="270"/>
      <c r="OVS305" s="292"/>
      <c r="OVT305" s="268"/>
      <c r="OVU305" s="269"/>
      <c r="OVV305" s="270"/>
      <c r="OVW305" s="270"/>
      <c r="OVX305" s="292"/>
      <c r="OVY305" s="268"/>
      <c r="OVZ305" s="269"/>
      <c r="OWA305" s="270"/>
      <c r="OWB305" s="270"/>
      <c r="OWC305" s="292"/>
      <c r="OWD305" s="268"/>
      <c r="OWE305" s="269"/>
      <c r="OWF305" s="270"/>
      <c r="OWG305" s="270"/>
      <c r="OWH305" s="292"/>
      <c r="OWI305" s="268"/>
      <c r="OWJ305" s="269"/>
      <c r="OWK305" s="270"/>
      <c r="OWL305" s="270"/>
      <c r="OWM305" s="292"/>
      <c r="OWN305" s="268"/>
      <c r="OWO305" s="269"/>
      <c r="OWP305" s="270"/>
      <c r="OWQ305" s="270"/>
      <c r="OWR305" s="292"/>
      <c r="OWS305" s="268"/>
      <c r="OWT305" s="269"/>
      <c r="OWU305" s="270"/>
      <c r="OWV305" s="270"/>
      <c r="OWW305" s="292"/>
      <c r="OWX305" s="268"/>
      <c r="OWY305" s="269"/>
      <c r="OWZ305" s="270"/>
      <c r="OXA305" s="270"/>
      <c r="OXB305" s="292"/>
      <c r="OXC305" s="268"/>
      <c r="OXD305" s="269"/>
      <c r="OXE305" s="270"/>
      <c r="OXF305" s="270"/>
      <c r="OXG305" s="292"/>
      <c r="OXH305" s="268"/>
      <c r="OXI305" s="269"/>
      <c r="OXJ305" s="270"/>
      <c r="OXK305" s="270"/>
      <c r="OXL305" s="292"/>
      <c r="OXM305" s="268"/>
      <c r="OXN305" s="269"/>
      <c r="OXO305" s="270"/>
      <c r="OXP305" s="270"/>
      <c r="OXQ305" s="292"/>
      <c r="OXR305" s="268"/>
      <c r="OXS305" s="269"/>
      <c r="OXT305" s="270"/>
      <c r="OXU305" s="270"/>
      <c r="OXV305" s="292"/>
      <c r="OXW305" s="268"/>
      <c r="OXX305" s="269"/>
      <c r="OXY305" s="270"/>
      <c r="OXZ305" s="270"/>
      <c r="OYA305" s="292"/>
      <c r="OYB305" s="268"/>
      <c r="OYC305" s="269"/>
      <c r="OYD305" s="270"/>
      <c r="OYE305" s="270"/>
      <c r="OYF305" s="292"/>
      <c r="OYG305" s="268"/>
      <c r="OYH305" s="269"/>
      <c r="OYI305" s="270"/>
      <c r="OYJ305" s="270"/>
      <c r="OYK305" s="292"/>
      <c r="OYL305" s="268"/>
      <c r="OYM305" s="269"/>
      <c r="OYN305" s="270"/>
      <c r="OYO305" s="270"/>
      <c r="OYP305" s="292"/>
      <c r="OYQ305" s="268"/>
      <c r="OYR305" s="269"/>
      <c r="OYS305" s="270"/>
      <c r="OYT305" s="270"/>
      <c r="OYU305" s="292"/>
      <c r="OYV305" s="268"/>
      <c r="OYW305" s="269"/>
      <c r="OYX305" s="270"/>
      <c r="OYY305" s="270"/>
      <c r="OYZ305" s="292"/>
      <c r="OZA305" s="268"/>
      <c r="OZB305" s="269"/>
      <c r="OZC305" s="270"/>
      <c r="OZD305" s="270"/>
      <c r="OZE305" s="292"/>
      <c r="OZF305" s="268"/>
      <c r="OZG305" s="269"/>
      <c r="OZH305" s="270"/>
      <c r="OZI305" s="270"/>
      <c r="OZJ305" s="292"/>
      <c r="OZK305" s="268"/>
      <c r="OZL305" s="269"/>
      <c r="OZM305" s="270"/>
      <c r="OZN305" s="270"/>
      <c r="OZO305" s="292"/>
      <c r="OZP305" s="268"/>
      <c r="OZQ305" s="269"/>
      <c r="OZR305" s="270"/>
      <c r="OZS305" s="270"/>
      <c r="OZT305" s="292"/>
      <c r="OZU305" s="268"/>
      <c r="OZV305" s="269"/>
      <c r="OZW305" s="270"/>
      <c r="OZX305" s="270"/>
      <c r="OZY305" s="292"/>
      <c r="OZZ305" s="268"/>
      <c r="PAA305" s="269"/>
      <c r="PAB305" s="270"/>
      <c r="PAC305" s="270"/>
      <c r="PAD305" s="292"/>
      <c r="PAE305" s="268"/>
      <c r="PAF305" s="269"/>
      <c r="PAG305" s="270"/>
      <c r="PAH305" s="270"/>
      <c r="PAI305" s="292"/>
      <c r="PAJ305" s="268"/>
      <c r="PAK305" s="269"/>
      <c r="PAL305" s="270"/>
      <c r="PAM305" s="270"/>
      <c r="PAN305" s="292"/>
      <c r="PAO305" s="268"/>
      <c r="PAP305" s="269"/>
      <c r="PAQ305" s="270"/>
      <c r="PAR305" s="270"/>
      <c r="PAS305" s="292"/>
      <c r="PAT305" s="268"/>
      <c r="PAU305" s="269"/>
      <c r="PAV305" s="270"/>
      <c r="PAW305" s="270"/>
      <c r="PAX305" s="292"/>
      <c r="PAY305" s="268"/>
      <c r="PAZ305" s="269"/>
      <c r="PBA305" s="270"/>
      <c r="PBB305" s="270"/>
      <c r="PBC305" s="292"/>
      <c r="PBD305" s="268"/>
      <c r="PBE305" s="269"/>
      <c r="PBF305" s="270"/>
      <c r="PBG305" s="270"/>
      <c r="PBH305" s="292"/>
      <c r="PBI305" s="268"/>
      <c r="PBJ305" s="269"/>
      <c r="PBK305" s="270"/>
      <c r="PBL305" s="270"/>
      <c r="PBM305" s="292"/>
      <c r="PBN305" s="268"/>
      <c r="PBO305" s="269"/>
      <c r="PBP305" s="270"/>
      <c r="PBQ305" s="270"/>
      <c r="PBR305" s="292"/>
      <c r="PBS305" s="268"/>
      <c r="PBT305" s="269"/>
      <c r="PBU305" s="270"/>
      <c r="PBV305" s="270"/>
      <c r="PBW305" s="292"/>
      <c r="PBX305" s="268"/>
      <c r="PBY305" s="269"/>
      <c r="PBZ305" s="270"/>
      <c r="PCA305" s="270"/>
      <c r="PCB305" s="292"/>
      <c r="PCC305" s="268"/>
      <c r="PCD305" s="269"/>
      <c r="PCE305" s="270"/>
      <c r="PCF305" s="270"/>
      <c r="PCG305" s="292"/>
      <c r="PCH305" s="268"/>
      <c r="PCI305" s="269"/>
      <c r="PCJ305" s="270"/>
      <c r="PCK305" s="270"/>
      <c r="PCL305" s="292"/>
      <c r="PCM305" s="268"/>
      <c r="PCN305" s="269"/>
      <c r="PCO305" s="270"/>
      <c r="PCP305" s="270"/>
      <c r="PCQ305" s="292"/>
      <c r="PCR305" s="268"/>
      <c r="PCS305" s="269"/>
      <c r="PCT305" s="270"/>
      <c r="PCU305" s="270"/>
      <c r="PCV305" s="292"/>
      <c r="PCW305" s="268"/>
      <c r="PCX305" s="269"/>
      <c r="PCY305" s="270"/>
      <c r="PCZ305" s="270"/>
      <c r="PDA305" s="292"/>
      <c r="PDB305" s="268"/>
      <c r="PDC305" s="269"/>
      <c r="PDD305" s="270"/>
      <c r="PDE305" s="270"/>
      <c r="PDF305" s="292"/>
      <c r="PDG305" s="268"/>
      <c r="PDH305" s="269"/>
      <c r="PDI305" s="270"/>
      <c r="PDJ305" s="270"/>
      <c r="PDK305" s="292"/>
      <c r="PDL305" s="268"/>
      <c r="PDM305" s="269"/>
      <c r="PDN305" s="270"/>
      <c r="PDO305" s="270"/>
      <c r="PDP305" s="292"/>
      <c r="PDQ305" s="268"/>
      <c r="PDR305" s="269"/>
      <c r="PDS305" s="270"/>
      <c r="PDT305" s="270"/>
      <c r="PDU305" s="292"/>
      <c r="PDV305" s="268"/>
      <c r="PDW305" s="269"/>
      <c r="PDX305" s="270"/>
      <c r="PDY305" s="270"/>
      <c r="PDZ305" s="292"/>
      <c r="PEA305" s="268"/>
      <c r="PEB305" s="269"/>
      <c r="PEC305" s="270"/>
      <c r="PED305" s="270"/>
      <c r="PEE305" s="292"/>
      <c r="PEF305" s="268"/>
      <c r="PEG305" s="269"/>
      <c r="PEH305" s="270"/>
      <c r="PEI305" s="270"/>
      <c r="PEJ305" s="292"/>
      <c r="PEK305" s="268"/>
      <c r="PEL305" s="269"/>
      <c r="PEM305" s="270"/>
      <c r="PEN305" s="270"/>
      <c r="PEO305" s="292"/>
      <c r="PEP305" s="268"/>
      <c r="PEQ305" s="269"/>
      <c r="PER305" s="270"/>
      <c r="PES305" s="270"/>
      <c r="PET305" s="292"/>
      <c r="PEU305" s="268"/>
      <c r="PEV305" s="269"/>
      <c r="PEW305" s="270"/>
      <c r="PEX305" s="270"/>
      <c r="PEY305" s="292"/>
      <c r="PEZ305" s="268"/>
      <c r="PFA305" s="269"/>
      <c r="PFB305" s="270"/>
      <c r="PFC305" s="270"/>
      <c r="PFD305" s="292"/>
      <c r="PFE305" s="268"/>
      <c r="PFF305" s="269"/>
      <c r="PFG305" s="270"/>
      <c r="PFH305" s="270"/>
      <c r="PFI305" s="292"/>
      <c r="PFJ305" s="268"/>
      <c r="PFK305" s="269"/>
      <c r="PFL305" s="270"/>
      <c r="PFM305" s="270"/>
      <c r="PFN305" s="292"/>
      <c r="PFO305" s="268"/>
      <c r="PFP305" s="269"/>
      <c r="PFQ305" s="270"/>
      <c r="PFR305" s="270"/>
      <c r="PFS305" s="292"/>
      <c r="PFT305" s="268"/>
      <c r="PFU305" s="269"/>
      <c r="PFV305" s="270"/>
      <c r="PFW305" s="270"/>
      <c r="PFX305" s="292"/>
      <c r="PFY305" s="268"/>
      <c r="PFZ305" s="269"/>
      <c r="PGA305" s="270"/>
      <c r="PGB305" s="270"/>
      <c r="PGC305" s="292"/>
      <c r="PGD305" s="268"/>
      <c r="PGE305" s="269"/>
      <c r="PGF305" s="270"/>
      <c r="PGG305" s="270"/>
      <c r="PGH305" s="292"/>
      <c r="PGI305" s="268"/>
      <c r="PGJ305" s="269"/>
      <c r="PGK305" s="270"/>
      <c r="PGL305" s="270"/>
      <c r="PGM305" s="292"/>
      <c r="PGN305" s="268"/>
      <c r="PGO305" s="269"/>
      <c r="PGP305" s="270"/>
      <c r="PGQ305" s="270"/>
      <c r="PGR305" s="292"/>
      <c r="PGS305" s="268"/>
      <c r="PGT305" s="269"/>
      <c r="PGU305" s="270"/>
      <c r="PGV305" s="270"/>
      <c r="PGW305" s="292"/>
      <c r="PGX305" s="268"/>
      <c r="PGY305" s="269"/>
      <c r="PGZ305" s="270"/>
      <c r="PHA305" s="270"/>
      <c r="PHB305" s="292"/>
      <c r="PHC305" s="268"/>
      <c r="PHD305" s="269"/>
      <c r="PHE305" s="270"/>
      <c r="PHF305" s="270"/>
      <c r="PHG305" s="292"/>
      <c r="PHH305" s="268"/>
      <c r="PHI305" s="269"/>
      <c r="PHJ305" s="270"/>
      <c r="PHK305" s="270"/>
      <c r="PHL305" s="292"/>
      <c r="PHM305" s="268"/>
      <c r="PHN305" s="269"/>
      <c r="PHO305" s="270"/>
      <c r="PHP305" s="270"/>
      <c r="PHQ305" s="292"/>
      <c r="PHR305" s="268"/>
      <c r="PHS305" s="269"/>
      <c r="PHT305" s="270"/>
      <c r="PHU305" s="270"/>
      <c r="PHV305" s="292"/>
      <c r="PHW305" s="268"/>
      <c r="PHX305" s="269"/>
      <c r="PHY305" s="270"/>
      <c r="PHZ305" s="270"/>
      <c r="PIA305" s="292"/>
      <c r="PIB305" s="268"/>
      <c r="PIC305" s="269"/>
      <c r="PID305" s="270"/>
      <c r="PIE305" s="270"/>
      <c r="PIF305" s="292"/>
      <c r="PIG305" s="268"/>
      <c r="PIH305" s="269"/>
      <c r="PII305" s="270"/>
      <c r="PIJ305" s="270"/>
      <c r="PIK305" s="292"/>
      <c r="PIL305" s="268"/>
      <c r="PIM305" s="269"/>
      <c r="PIN305" s="270"/>
      <c r="PIO305" s="270"/>
      <c r="PIP305" s="292"/>
      <c r="PIQ305" s="268"/>
      <c r="PIR305" s="269"/>
      <c r="PIS305" s="270"/>
      <c r="PIT305" s="270"/>
      <c r="PIU305" s="292"/>
      <c r="PIV305" s="268"/>
      <c r="PIW305" s="269"/>
      <c r="PIX305" s="270"/>
      <c r="PIY305" s="270"/>
      <c r="PIZ305" s="292"/>
      <c r="PJA305" s="268"/>
      <c r="PJB305" s="269"/>
      <c r="PJC305" s="270"/>
      <c r="PJD305" s="270"/>
      <c r="PJE305" s="292"/>
      <c r="PJF305" s="268"/>
      <c r="PJG305" s="269"/>
      <c r="PJH305" s="270"/>
      <c r="PJI305" s="270"/>
      <c r="PJJ305" s="292"/>
      <c r="PJK305" s="268"/>
      <c r="PJL305" s="269"/>
      <c r="PJM305" s="270"/>
      <c r="PJN305" s="270"/>
      <c r="PJO305" s="292"/>
      <c r="PJP305" s="268"/>
      <c r="PJQ305" s="269"/>
      <c r="PJR305" s="270"/>
      <c r="PJS305" s="270"/>
      <c r="PJT305" s="292"/>
      <c r="PJU305" s="268"/>
      <c r="PJV305" s="269"/>
      <c r="PJW305" s="270"/>
      <c r="PJX305" s="270"/>
      <c r="PJY305" s="292"/>
      <c r="PJZ305" s="268"/>
      <c r="PKA305" s="269"/>
      <c r="PKB305" s="270"/>
      <c r="PKC305" s="270"/>
      <c r="PKD305" s="292"/>
      <c r="PKE305" s="268"/>
      <c r="PKF305" s="269"/>
      <c r="PKG305" s="270"/>
      <c r="PKH305" s="270"/>
      <c r="PKI305" s="292"/>
      <c r="PKJ305" s="268"/>
      <c r="PKK305" s="269"/>
      <c r="PKL305" s="270"/>
      <c r="PKM305" s="270"/>
      <c r="PKN305" s="292"/>
      <c r="PKO305" s="268"/>
      <c r="PKP305" s="269"/>
      <c r="PKQ305" s="270"/>
      <c r="PKR305" s="270"/>
      <c r="PKS305" s="292"/>
      <c r="PKT305" s="268"/>
      <c r="PKU305" s="269"/>
      <c r="PKV305" s="270"/>
      <c r="PKW305" s="270"/>
      <c r="PKX305" s="292"/>
      <c r="PKY305" s="268"/>
      <c r="PKZ305" s="269"/>
      <c r="PLA305" s="270"/>
      <c r="PLB305" s="270"/>
      <c r="PLC305" s="292"/>
      <c r="PLD305" s="268"/>
      <c r="PLE305" s="269"/>
      <c r="PLF305" s="270"/>
      <c r="PLG305" s="270"/>
      <c r="PLH305" s="292"/>
      <c r="PLI305" s="268"/>
      <c r="PLJ305" s="269"/>
      <c r="PLK305" s="270"/>
      <c r="PLL305" s="270"/>
      <c r="PLM305" s="292"/>
      <c r="PLN305" s="268"/>
      <c r="PLO305" s="269"/>
      <c r="PLP305" s="270"/>
      <c r="PLQ305" s="270"/>
      <c r="PLR305" s="292"/>
      <c r="PLS305" s="268"/>
      <c r="PLT305" s="269"/>
      <c r="PLU305" s="270"/>
      <c r="PLV305" s="270"/>
      <c r="PLW305" s="292"/>
      <c r="PLX305" s="268"/>
      <c r="PLY305" s="269"/>
      <c r="PLZ305" s="270"/>
      <c r="PMA305" s="270"/>
      <c r="PMB305" s="292"/>
      <c r="PMC305" s="268"/>
      <c r="PMD305" s="269"/>
      <c r="PME305" s="270"/>
      <c r="PMF305" s="270"/>
      <c r="PMG305" s="292"/>
      <c r="PMH305" s="268"/>
      <c r="PMI305" s="269"/>
      <c r="PMJ305" s="270"/>
      <c r="PMK305" s="270"/>
      <c r="PML305" s="292"/>
      <c r="PMM305" s="268"/>
      <c r="PMN305" s="269"/>
      <c r="PMO305" s="270"/>
      <c r="PMP305" s="270"/>
      <c r="PMQ305" s="292"/>
      <c r="PMR305" s="268"/>
      <c r="PMS305" s="269"/>
      <c r="PMT305" s="270"/>
      <c r="PMU305" s="270"/>
      <c r="PMV305" s="292"/>
      <c r="PMW305" s="268"/>
      <c r="PMX305" s="269"/>
      <c r="PMY305" s="270"/>
      <c r="PMZ305" s="270"/>
      <c r="PNA305" s="292"/>
      <c r="PNB305" s="268"/>
      <c r="PNC305" s="269"/>
      <c r="PND305" s="270"/>
      <c r="PNE305" s="270"/>
      <c r="PNF305" s="292"/>
      <c r="PNG305" s="268"/>
      <c r="PNH305" s="269"/>
      <c r="PNI305" s="270"/>
      <c r="PNJ305" s="270"/>
      <c r="PNK305" s="292"/>
      <c r="PNL305" s="268"/>
      <c r="PNM305" s="269"/>
      <c r="PNN305" s="270"/>
      <c r="PNO305" s="270"/>
      <c r="PNP305" s="292"/>
      <c r="PNQ305" s="268"/>
      <c r="PNR305" s="269"/>
      <c r="PNS305" s="270"/>
      <c r="PNT305" s="270"/>
      <c r="PNU305" s="292"/>
      <c r="PNV305" s="268"/>
      <c r="PNW305" s="269"/>
      <c r="PNX305" s="270"/>
      <c r="PNY305" s="270"/>
      <c r="PNZ305" s="292"/>
      <c r="POA305" s="268"/>
      <c r="POB305" s="269"/>
      <c r="POC305" s="270"/>
      <c r="POD305" s="270"/>
      <c r="POE305" s="292"/>
      <c r="POF305" s="268"/>
      <c r="POG305" s="269"/>
      <c r="POH305" s="270"/>
      <c r="POI305" s="270"/>
      <c r="POJ305" s="292"/>
      <c r="POK305" s="268"/>
      <c r="POL305" s="269"/>
      <c r="POM305" s="270"/>
      <c r="PON305" s="270"/>
      <c r="POO305" s="292"/>
      <c r="POP305" s="268"/>
      <c r="POQ305" s="269"/>
      <c r="POR305" s="270"/>
      <c r="POS305" s="270"/>
      <c r="POT305" s="292"/>
      <c r="POU305" s="268"/>
      <c r="POV305" s="269"/>
      <c r="POW305" s="270"/>
      <c r="POX305" s="270"/>
      <c r="POY305" s="292"/>
      <c r="POZ305" s="268"/>
      <c r="PPA305" s="269"/>
      <c r="PPB305" s="270"/>
      <c r="PPC305" s="270"/>
      <c r="PPD305" s="292"/>
      <c r="PPE305" s="268"/>
      <c r="PPF305" s="269"/>
      <c r="PPG305" s="270"/>
      <c r="PPH305" s="270"/>
      <c r="PPI305" s="292"/>
      <c r="PPJ305" s="268"/>
      <c r="PPK305" s="269"/>
      <c r="PPL305" s="270"/>
      <c r="PPM305" s="270"/>
      <c r="PPN305" s="292"/>
      <c r="PPO305" s="268"/>
      <c r="PPP305" s="269"/>
      <c r="PPQ305" s="270"/>
      <c r="PPR305" s="270"/>
      <c r="PPS305" s="292"/>
      <c r="PPT305" s="268"/>
      <c r="PPU305" s="269"/>
      <c r="PPV305" s="270"/>
      <c r="PPW305" s="270"/>
      <c r="PPX305" s="292"/>
      <c r="PPY305" s="268"/>
      <c r="PPZ305" s="269"/>
      <c r="PQA305" s="270"/>
      <c r="PQB305" s="270"/>
      <c r="PQC305" s="292"/>
      <c r="PQD305" s="268"/>
      <c r="PQE305" s="269"/>
      <c r="PQF305" s="270"/>
      <c r="PQG305" s="270"/>
      <c r="PQH305" s="292"/>
      <c r="PQI305" s="268"/>
      <c r="PQJ305" s="269"/>
      <c r="PQK305" s="270"/>
      <c r="PQL305" s="270"/>
      <c r="PQM305" s="292"/>
      <c r="PQN305" s="268"/>
      <c r="PQO305" s="269"/>
      <c r="PQP305" s="270"/>
      <c r="PQQ305" s="270"/>
      <c r="PQR305" s="292"/>
      <c r="PQS305" s="268"/>
      <c r="PQT305" s="269"/>
      <c r="PQU305" s="270"/>
      <c r="PQV305" s="270"/>
      <c r="PQW305" s="292"/>
      <c r="PQX305" s="268"/>
      <c r="PQY305" s="269"/>
      <c r="PQZ305" s="270"/>
      <c r="PRA305" s="270"/>
      <c r="PRB305" s="292"/>
      <c r="PRC305" s="268"/>
      <c r="PRD305" s="269"/>
      <c r="PRE305" s="270"/>
      <c r="PRF305" s="270"/>
      <c r="PRG305" s="292"/>
      <c r="PRH305" s="268"/>
      <c r="PRI305" s="269"/>
      <c r="PRJ305" s="270"/>
      <c r="PRK305" s="270"/>
      <c r="PRL305" s="292"/>
      <c r="PRM305" s="268"/>
      <c r="PRN305" s="269"/>
      <c r="PRO305" s="270"/>
      <c r="PRP305" s="270"/>
      <c r="PRQ305" s="292"/>
      <c r="PRR305" s="268"/>
      <c r="PRS305" s="269"/>
      <c r="PRT305" s="270"/>
      <c r="PRU305" s="270"/>
      <c r="PRV305" s="292"/>
      <c r="PRW305" s="268"/>
      <c r="PRX305" s="269"/>
      <c r="PRY305" s="270"/>
      <c r="PRZ305" s="270"/>
      <c r="PSA305" s="292"/>
      <c r="PSB305" s="268"/>
      <c r="PSC305" s="269"/>
      <c r="PSD305" s="270"/>
      <c r="PSE305" s="270"/>
      <c r="PSF305" s="292"/>
      <c r="PSG305" s="268"/>
      <c r="PSH305" s="269"/>
      <c r="PSI305" s="270"/>
      <c r="PSJ305" s="270"/>
      <c r="PSK305" s="292"/>
      <c r="PSL305" s="268"/>
      <c r="PSM305" s="269"/>
      <c r="PSN305" s="270"/>
      <c r="PSO305" s="270"/>
      <c r="PSP305" s="292"/>
      <c r="PSQ305" s="268"/>
      <c r="PSR305" s="269"/>
      <c r="PSS305" s="270"/>
      <c r="PST305" s="270"/>
      <c r="PSU305" s="292"/>
      <c r="PSV305" s="268"/>
      <c r="PSW305" s="269"/>
      <c r="PSX305" s="270"/>
      <c r="PSY305" s="270"/>
      <c r="PSZ305" s="292"/>
      <c r="PTA305" s="268"/>
      <c r="PTB305" s="269"/>
      <c r="PTC305" s="270"/>
      <c r="PTD305" s="270"/>
      <c r="PTE305" s="292"/>
      <c r="PTF305" s="268"/>
      <c r="PTG305" s="269"/>
      <c r="PTH305" s="270"/>
      <c r="PTI305" s="270"/>
      <c r="PTJ305" s="292"/>
      <c r="PTK305" s="268"/>
      <c r="PTL305" s="269"/>
      <c r="PTM305" s="270"/>
      <c r="PTN305" s="270"/>
      <c r="PTO305" s="292"/>
      <c r="PTP305" s="268"/>
      <c r="PTQ305" s="269"/>
      <c r="PTR305" s="270"/>
      <c r="PTS305" s="270"/>
      <c r="PTT305" s="292"/>
      <c r="PTU305" s="268"/>
      <c r="PTV305" s="269"/>
      <c r="PTW305" s="270"/>
      <c r="PTX305" s="270"/>
      <c r="PTY305" s="292"/>
      <c r="PTZ305" s="268"/>
      <c r="PUA305" s="269"/>
      <c r="PUB305" s="270"/>
      <c r="PUC305" s="270"/>
      <c r="PUD305" s="292"/>
      <c r="PUE305" s="268"/>
      <c r="PUF305" s="269"/>
      <c r="PUG305" s="270"/>
      <c r="PUH305" s="270"/>
      <c r="PUI305" s="292"/>
      <c r="PUJ305" s="268"/>
      <c r="PUK305" s="269"/>
      <c r="PUL305" s="270"/>
      <c r="PUM305" s="270"/>
      <c r="PUN305" s="292"/>
      <c r="PUO305" s="268"/>
      <c r="PUP305" s="269"/>
      <c r="PUQ305" s="270"/>
      <c r="PUR305" s="270"/>
      <c r="PUS305" s="292"/>
      <c r="PUT305" s="268"/>
      <c r="PUU305" s="269"/>
      <c r="PUV305" s="270"/>
      <c r="PUW305" s="270"/>
      <c r="PUX305" s="292"/>
      <c r="PUY305" s="268"/>
      <c r="PUZ305" s="269"/>
      <c r="PVA305" s="270"/>
      <c r="PVB305" s="270"/>
      <c r="PVC305" s="292"/>
      <c r="PVD305" s="268"/>
      <c r="PVE305" s="269"/>
      <c r="PVF305" s="270"/>
      <c r="PVG305" s="270"/>
      <c r="PVH305" s="292"/>
      <c r="PVI305" s="268"/>
      <c r="PVJ305" s="269"/>
      <c r="PVK305" s="270"/>
      <c r="PVL305" s="270"/>
      <c r="PVM305" s="292"/>
      <c r="PVN305" s="268"/>
      <c r="PVO305" s="269"/>
      <c r="PVP305" s="270"/>
      <c r="PVQ305" s="270"/>
      <c r="PVR305" s="292"/>
      <c r="PVS305" s="268"/>
      <c r="PVT305" s="269"/>
      <c r="PVU305" s="270"/>
      <c r="PVV305" s="270"/>
      <c r="PVW305" s="292"/>
      <c r="PVX305" s="268"/>
      <c r="PVY305" s="269"/>
      <c r="PVZ305" s="270"/>
      <c r="PWA305" s="270"/>
      <c r="PWB305" s="292"/>
      <c r="PWC305" s="268"/>
      <c r="PWD305" s="269"/>
      <c r="PWE305" s="270"/>
      <c r="PWF305" s="270"/>
      <c r="PWG305" s="292"/>
      <c r="PWH305" s="268"/>
      <c r="PWI305" s="269"/>
      <c r="PWJ305" s="270"/>
      <c r="PWK305" s="270"/>
      <c r="PWL305" s="292"/>
      <c r="PWM305" s="268"/>
      <c r="PWN305" s="269"/>
      <c r="PWO305" s="270"/>
      <c r="PWP305" s="270"/>
      <c r="PWQ305" s="292"/>
      <c r="PWR305" s="268"/>
      <c r="PWS305" s="269"/>
      <c r="PWT305" s="270"/>
      <c r="PWU305" s="270"/>
      <c r="PWV305" s="292"/>
      <c r="PWW305" s="268"/>
      <c r="PWX305" s="269"/>
      <c r="PWY305" s="270"/>
      <c r="PWZ305" s="270"/>
      <c r="PXA305" s="292"/>
      <c r="PXB305" s="268"/>
      <c r="PXC305" s="269"/>
      <c r="PXD305" s="270"/>
      <c r="PXE305" s="270"/>
      <c r="PXF305" s="292"/>
      <c r="PXG305" s="268"/>
      <c r="PXH305" s="269"/>
      <c r="PXI305" s="270"/>
      <c r="PXJ305" s="270"/>
      <c r="PXK305" s="292"/>
      <c r="PXL305" s="268"/>
      <c r="PXM305" s="269"/>
      <c r="PXN305" s="270"/>
      <c r="PXO305" s="270"/>
      <c r="PXP305" s="292"/>
      <c r="PXQ305" s="268"/>
      <c r="PXR305" s="269"/>
      <c r="PXS305" s="270"/>
      <c r="PXT305" s="270"/>
      <c r="PXU305" s="292"/>
      <c r="PXV305" s="268"/>
      <c r="PXW305" s="269"/>
      <c r="PXX305" s="270"/>
      <c r="PXY305" s="270"/>
      <c r="PXZ305" s="292"/>
      <c r="PYA305" s="268"/>
      <c r="PYB305" s="269"/>
      <c r="PYC305" s="270"/>
      <c r="PYD305" s="270"/>
      <c r="PYE305" s="292"/>
      <c r="PYF305" s="268"/>
      <c r="PYG305" s="269"/>
      <c r="PYH305" s="270"/>
      <c r="PYI305" s="270"/>
      <c r="PYJ305" s="292"/>
      <c r="PYK305" s="268"/>
      <c r="PYL305" s="269"/>
      <c r="PYM305" s="270"/>
      <c r="PYN305" s="270"/>
      <c r="PYO305" s="292"/>
      <c r="PYP305" s="268"/>
      <c r="PYQ305" s="269"/>
      <c r="PYR305" s="270"/>
      <c r="PYS305" s="270"/>
      <c r="PYT305" s="292"/>
      <c r="PYU305" s="268"/>
      <c r="PYV305" s="269"/>
      <c r="PYW305" s="270"/>
      <c r="PYX305" s="270"/>
      <c r="PYY305" s="292"/>
      <c r="PYZ305" s="268"/>
      <c r="PZA305" s="269"/>
      <c r="PZB305" s="270"/>
      <c r="PZC305" s="270"/>
      <c r="PZD305" s="292"/>
      <c r="PZE305" s="268"/>
      <c r="PZF305" s="269"/>
      <c r="PZG305" s="270"/>
      <c r="PZH305" s="270"/>
      <c r="PZI305" s="292"/>
      <c r="PZJ305" s="268"/>
      <c r="PZK305" s="269"/>
      <c r="PZL305" s="270"/>
      <c r="PZM305" s="270"/>
      <c r="PZN305" s="292"/>
      <c r="PZO305" s="268"/>
      <c r="PZP305" s="269"/>
      <c r="PZQ305" s="270"/>
      <c r="PZR305" s="270"/>
      <c r="PZS305" s="292"/>
      <c r="PZT305" s="268"/>
      <c r="PZU305" s="269"/>
      <c r="PZV305" s="270"/>
      <c r="PZW305" s="270"/>
      <c r="PZX305" s="292"/>
      <c r="PZY305" s="268"/>
      <c r="PZZ305" s="269"/>
      <c r="QAA305" s="270"/>
      <c r="QAB305" s="270"/>
      <c r="QAC305" s="292"/>
      <c r="QAD305" s="268"/>
      <c r="QAE305" s="269"/>
      <c r="QAF305" s="270"/>
      <c r="QAG305" s="270"/>
      <c r="QAH305" s="292"/>
      <c r="QAI305" s="268"/>
      <c r="QAJ305" s="269"/>
      <c r="QAK305" s="270"/>
      <c r="QAL305" s="270"/>
      <c r="QAM305" s="292"/>
      <c r="QAN305" s="268"/>
      <c r="QAO305" s="269"/>
      <c r="QAP305" s="270"/>
      <c r="QAQ305" s="270"/>
      <c r="QAR305" s="292"/>
      <c r="QAS305" s="268"/>
      <c r="QAT305" s="269"/>
      <c r="QAU305" s="270"/>
      <c r="QAV305" s="270"/>
      <c r="QAW305" s="292"/>
      <c r="QAX305" s="268"/>
      <c r="QAY305" s="269"/>
      <c r="QAZ305" s="270"/>
      <c r="QBA305" s="270"/>
      <c r="QBB305" s="292"/>
      <c r="QBC305" s="268"/>
      <c r="QBD305" s="269"/>
      <c r="QBE305" s="270"/>
      <c r="QBF305" s="270"/>
      <c r="QBG305" s="292"/>
      <c r="QBH305" s="268"/>
      <c r="QBI305" s="269"/>
      <c r="QBJ305" s="270"/>
      <c r="QBK305" s="270"/>
      <c r="QBL305" s="292"/>
      <c r="QBM305" s="268"/>
      <c r="QBN305" s="269"/>
      <c r="QBO305" s="270"/>
      <c r="QBP305" s="270"/>
      <c r="QBQ305" s="292"/>
      <c r="QBR305" s="268"/>
      <c r="QBS305" s="269"/>
      <c r="QBT305" s="270"/>
      <c r="QBU305" s="270"/>
      <c r="QBV305" s="292"/>
      <c r="QBW305" s="268"/>
      <c r="QBX305" s="269"/>
      <c r="QBY305" s="270"/>
      <c r="QBZ305" s="270"/>
      <c r="QCA305" s="292"/>
      <c r="QCB305" s="268"/>
      <c r="QCC305" s="269"/>
      <c r="QCD305" s="270"/>
      <c r="QCE305" s="270"/>
      <c r="QCF305" s="292"/>
      <c r="QCG305" s="268"/>
      <c r="QCH305" s="269"/>
      <c r="QCI305" s="270"/>
      <c r="QCJ305" s="270"/>
      <c r="QCK305" s="292"/>
      <c r="QCL305" s="268"/>
      <c r="QCM305" s="269"/>
      <c r="QCN305" s="270"/>
      <c r="QCO305" s="270"/>
      <c r="QCP305" s="292"/>
      <c r="QCQ305" s="268"/>
      <c r="QCR305" s="269"/>
      <c r="QCS305" s="270"/>
      <c r="QCT305" s="270"/>
      <c r="QCU305" s="292"/>
      <c r="QCV305" s="268"/>
      <c r="QCW305" s="269"/>
      <c r="QCX305" s="270"/>
      <c r="QCY305" s="270"/>
      <c r="QCZ305" s="292"/>
      <c r="QDA305" s="268"/>
      <c r="QDB305" s="269"/>
      <c r="QDC305" s="270"/>
      <c r="QDD305" s="270"/>
      <c r="QDE305" s="292"/>
      <c r="QDF305" s="268"/>
      <c r="QDG305" s="269"/>
      <c r="QDH305" s="270"/>
      <c r="QDI305" s="270"/>
      <c r="QDJ305" s="292"/>
      <c r="QDK305" s="268"/>
      <c r="QDL305" s="269"/>
      <c r="QDM305" s="270"/>
      <c r="QDN305" s="270"/>
      <c r="QDO305" s="292"/>
      <c r="QDP305" s="268"/>
      <c r="QDQ305" s="269"/>
      <c r="QDR305" s="270"/>
      <c r="QDS305" s="270"/>
      <c r="QDT305" s="292"/>
      <c r="QDU305" s="268"/>
      <c r="QDV305" s="269"/>
      <c r="QDW305" s="270"/>
      <c r="QDX305" s="270"/>
      <c r="QDY305" s="292"/>
      <c r="QDZ305" s="268"/>
      <c r="QEA305" s="269"/>
      <c r="QEB305" s="270"/>
      <c r="QEC305" s="270"/>
      <c r="QED305" s="292"/>
      <c r="QEE305" s="268"/>
      <c r="QEF305" s="269"/>
      <c r="QEG305" s="270"/>
      <c r="QEH305" s="270"/>
      <c r="QEI305" s="292"/>
      <c r="QEJ305" s="268"/>
      <c r="QEK305" s="269"/>
      <c r="QEL305" s="270"/>
      <c r="QEM305" s="270"/>
      <c r="QEN305" s="292"/>
      <c r="QEO305" s="268"/>
      <c r="QEP305" s="269"/>
      <c r="QEQ305" s="270"/>
      <c r="QER305" s="270"/>
      <c r="QES305" s="292"/>
      <c r="QET305" s="268"/>
      <c r="QEU305" s="269"/>
      <c r="QEV305" s="270"/>
      <c r="QEW305" s="270"/>
      <c r="QEX305" s="292"/>
      <c r="QEY305" s="268"/>
      <c r="QEZ305" s="269"/>
      <c r="QFA305" s="270"/>
      <c r="QFB305" s="270"/>
      <c r="QFC305" s="292"/>
      <c r="QFD305" s="268"/>
      <c r="QFE305" s="269"/>
      <c r="QFF305" s="270"/>
      <c r="QFG305" s="270"/>
      <c r="QFH305" s="292"/>
      <c r="QFI305" s="268"/>
      <c r="QFJ305" s="269"/>
      <c r="QFK305" s="270"/>
      <c r="QFL305" s="270"/>
      <c r="QFM305" s="292"/>
      <c r="QFN305" s="268"/>
      <c r="QFO305" s="269"/>
      <c r="QFP305" s="270"/>
      <c r="QFQ305" s="270"/>
      <c r="QFR305" s="292"/>
      <c r="QFS305" s="268"/>
      <c r="QFT305" s="269"/>
      <c r="QFU305" s="270"/>
      <c r="QFV305" s="270"/>
      <c r="QFW305" s="292"/>
      <c r="QFX305" s="268"/>
      <c r="QFY305" s="269"/>
      <c r="QFZ305" s="270"/>
      <c r="QGA305" s="270"/>
      <c r="QGB305" s="292"/>
      <c r="QGC305" s="268"/>
      <c r="QGD305" s="269"/>
      <c r="QGE305" s="270"/>
      <c r="QGF305" s="270"/>
      <c r="QGG305" s="292"/>
      <c r="QGH305" s="268"/>
      <c r="QGI305" s="269"/>
      <c r="QGJ305" s="270"/>
      <c r="QGK305" s="270"/>
      <c r="QGL305" s="292"/>
      <c r="QGM305" s="268"/>
      <c r="QGN305" s="269"/>
      <c r="QGO305" s="270"/>
      <c r="QGP305" s="270"/>
      <c r="QGQ305" s="292"/>
      <c r="QGR305" s="268"/>
      <c r="QGS305" s="269"/>
      <c r="QGT305" s="270"/>
      <c r="QGU305" s="270"/>
      <c r="QGV305" s="292"/>
      <c r="QGW305" s="268"/>
      <c r="QGX305" s="269"/>
      <c r="QGY305" s="270"/>
      <c r="QGZ305" s="270"/>
      <c r="QHA305" s="292"/>
      <c r="QHB305" s="268"/>
      <c r="QHC305" s="269"/>
      <c r="QHD305" s="270"/>
      <c r="QHE305" s="270"/>
      <c r="QHF305" s="292"/>
      <c r="QHG305" s="268"/>
      <c r="QHH305" s="269"/>
      <c r="QHI305" s="270"/>
      <c r="QHJ305" s="270"/>
      <c r="QHK305" s="292"/>
      <c r="QHL305" s="268"/>
      <c r="QHM305" s="269"/>
      <c r="QHN305" s="270"/>
      <c r="QHO305" s="270"/>
      <c r="QHP305" s="292"/>
      <c r="QHQ305" s="268"/>
      <c r="QHR305" s="269"/>
      <c r="QHS305" s="270"/>
      <c r="QHT305" s="270"/>
      <c r="QHU305" s="292"/>
      <c r="QHV305" s="268"/>
      <c r="QHW305" s="269"/>
      <c r="QHX305" s="270"/>
      <c r="QHY305" s="270"/>
      <c r="QHZ305" s="292"/>
      <c r="QIA305" s="268"/>
      <c r="QIB305" s="269"/>
      <c r="QIC305" s="270"/>
      <c r="QID305" s="270"/>
      <c r="QIE305" s="292"/>
      <c r="QIF305" s="268"/>
      <c r="QIG305" s="269"/>
      <c r="QIH305" s="270"/>
      <c r="QII305" s="270"/>
      <c r="QIJ305" s="292"/>
      <c r="QIK305" s="268"/>
      <c r="QIL305" s="269"/>
      <c r="QIM305" s="270"/>
      <c r="QIN305" s="270"/>
      <c r="QIO305" s="292"/>
      <c r="QIP305" s="268"/>
      <c r="QIQ305" s="269"/>
      <c r="QIR305" s="270"/>
      <c r="QIS305" s="270"/>
      <c r="QIT305" s="292"/>
      <c r="QIU305" s="268"/>
      <c r="QIV305" s="269"/>
      <c r="QIW305" s="270"/>
      <c r="QIX305" s="270"/>
      <c r="QIY305" s="292"/>
      <c r="QIZ305" s="268"/>
      <c r="QJA305" s="269"/>
      <c r="QJB305" s="270"/>
      <c r="QJC305" s="270"/>
      <c r="QJD305" s="292"/>
      <c r="QJE305" s="268"/>
      <c r="QJF305" s="269"/>
      <c r="QJG305" s="270"/>
      <c r="QJH305" s="270"/>
      <c r="QJI305" s="292"/>
      <c r="QJJ305" s="268"/>
      <c r="QJK305" s="269"/>
      <c r="QJL305" s="270"/>
      <c r="QJM305" s="270"/>
      <c r="QJN305" s="292"/>
      <c r="QJO305" s="268"/>
      <c r="QJP305" s="269"/>
      <c r="QJQ305" s="270"/>
      <c r="QJR305" s="270"/>
      <c r="QJS305" s="292"/>
      <c r="QJT305" s="268"/>
      <c r="QJU305" s="269"/>
      <c r="QJV305" s="270"/>
      <c r="QJW305" s="270"/>
      <c r="QJX305" s="292"/>
      <c r="QJY305" s="268"/>
      <c r="QJZ305" s="269"/>
      <c r="QKA305" s="270"/>
      <c r="QKB305" s="270"/>
      <c r="QKC305" s="292"/>
      <c r="QKD305" s="268"/>
      <c r="QKE305" s="269"/>
      <c r="QKF305" s="270"/>
      <c r="QKG305" s="270"/>
      <c r="QKH305" s="292"/>
      <c r="QKI305" s="268"/>
      <c r="QKJ305" s="269"/>
      <c r="QKK305" s="270"/>
      <c r="QKL305" s="270"/>
      <c r="QKM305" s="292"/>
      <c r="QKN305" s="268"/>
      <c r="QKO305" s="269"/>
      <c r="QKP305" s="270"/>
      <c r="QKQ305" s="270"/>
      <c r="QKR305" s="292"/>
      <c r="QKS305" s="268"/>
      <c r="QKT305" s="269"/>
      <c r="QKU305" s="270"/>
      <c r="QKV305" s="270"/>
      <c r="QKW305" s="292"/>
      <c r="QKX305" s="268"/>
      <c r="QKY305" s="269"/>
      <c r="QKZ305" s="270"/>
      <c r="QLA305" s="270"/>
      <c r="QLB305" s="292"/>
      <c r="QLC305" s="268"/>
      <c r="QLD305" s="269"/>
      <c r="QLE305" s="270"/>
      <c r="QLF305" s="270"/>
      <c r="QLG305" s="292"/>
      <c r="QLH305" s="268"/>
      <c r="QLI305" s="269"/>
      <c r="QLJ305" s="270"/>
      <c r="QLK305" s="270"/>
      <c r="QLL305" s="292"/>
      <c r="QLM305" s="268"/>
      <c r="QLN305" s="269"/>
      <c r="QLO305" s="270"/>
      <c r="QLP305" s="270"/>
      <c r="QLQ305" s="292"/>
      <c r="QLR305" s="268"/>
      <c r="QLS305" s="269"/>
      <c r="QLT305" s="270"/>
      <c r="QLU305" s="270"/>
      <c r="QLV305" s="292"/>
      <c r="QLW305" s="268"/>
      <c r="QLX305" s="269"/>
      <c r="QLY305" s="270"/>
      <c r="QLZ305" s="270"/>
      <c r="QMA305" s="292"/>
      <c r="QMB305" s="268"/>
      <c r="QMC305" s="269"/>
      <c r="QMD305" s="270"/>
      <c r="QME305" s="270"/>
      <c r="QMF305" s="292"/>
      <c r="QMG305" s="268"/>
      <c r="QMH305" s="269"/>
      <c r="QMI305" s="270"/>
      <c r="QMJ305" s="270"/>
      <c r="QMK305" s="292"/>
      <c r="QML305" s="268"/>
      <c r="QMM305" s="269"/>
      <c r="QMN305" s="270"/>
      <c r="QMO305" s="270"/>
      <c r="QMP305" s="292"/>
      <c r="QMQ305" s="268"/>
      <c r="QMR305" s="269"/>
      <c r="QMS305" s="270"/>
      <c r="QMT305" s="270"/>
      <c r="QMU305" s="292"/>
      <c r="QMV305" s="268"/>
      <c r="QMW305" s="269"/>
      <c r="QMX305" s="270"/>
      <c r="QMY305" s="270"/>
      <c r="QMZ305" s="292"/>
      <c r="QNA305" s="268"/>
      <c r="QNB305" s="269"/>
      <c r="QNC305" s="270"/>
      <c r="QND305" s="270"/>
      <c r="QNE305" s="292"/>
      <c r="QNF305" s="268"/>
      <c r="QNG305" s="269"/>
      <c r="QNH305" s="270"/>
      <c r="QNI305" s="270"/>
      <c r="QNJ305" s="292"/>
      <c r="QNK305" s="268"/>
      <c r="QNL305" s="269"/>
      <c r="QNM305" s="270"/>
      <c r="QNN305" s="270"/>
      <c r="QNO305" s="292"/>
      <c r="QNP305" s="268"/>
      <c r="QNQ305" s="269"/>
      <c r="QNR305" s="270"/>
      <c r="QNS305" s="270"/>
      <c r="QNT305" s="292"/>
      <c r="QNU305" s="268"/>
      <c r="QNV305" s="269"/>
      <c r="QNW305" s="270"/>
      <c r="QNX305" s="270"/>
      <c r="QNY305" s="292"/>
      <c r="QNZ305" s="268"/>
      <c r="QOA305" s="269"/>
      <c r="QOB305" s="270"/>
      <c r="QOC305" s="270"/>
      <c r="QOD305" s="292"/>
      <c r="QOE305" s="268"/>
      <c r="QOF305" s="269"/>
      <c r="QOG305" s="270"/>
      <c r="QOH305" s="270"/>
      <c r="QOI305" s="292"/>
      <c r="QOJ305" s="268"/>
      <c r="QOK305" s="269"/>
      <c r="QOL305" s="270"/>
      <c r="QOM305" s="270"/>
      <c r="QON305" s="292"/>
      <c r="QOO305" s="268"/>
      <c r="QOP305" s="269"/>
      <c r="QOQ305" s="270"/>
      <c r="QOR305" s="270"/>
      <c r="QOS305" s="292"/>
      <c r="QOT305" s="268"/>
      <c r="QOU305" s="269"/>
      <c r="QOV305" s="270"/>
      <c r="QOW305" s="270"/>
      <c r="QOX305" s="292"/>
      <c r="QOY305" s="268"/>
      <c r="QOZ305" s="269"/>
      <c r="QPA305" s="270"/>
      <c r="QPB305" s="270"/>
      <c r="QPC305" s="292"/>
      <c r="QPD305" s="268"/>
      <c r="QPE305" s="269"/>
      <c r="QPF305" s="270"/>
      <c r="QPG305" s="270"/>
      <c r="QPH305" s="292"/>
      <c r="QPI305" s="268"/>
      <c r="QPJ305" s="269"/>
      <c r="QPK305" s="270"/>
      <c r="QPL305" s="270"/>
      <c r="QPM305" s="292"/>
      <c r="QPN305" s="268"/>
      <c r="QPO305" s="269"/>
      <c r="QPP305" s="270"/>
      <c r="QPQ305" s="270"/>
      <c r="QPR305" s="292"/>
      <c r="QPS305" s="268"/>
      <c r="QPT305" s="269"/>
      <c r="QPU305" s="270"/>
      <c r="QPV305" s="270"/>
      <c r="QPW305" s="292"/>
      <c r="QPX305" s="268"/>
      <c r="QPY305" s="269"/>
      <c r="QPZ305" s="270"/>
      <c r="QQA305" s="270"/>
      <c r="QQB305" s="292"/>
      <c r="QQC305" s="268"/>
      <c r="QQD305" s="269"/>
      <c r="QQE305" s="270"/>
      <c r="QQF305" s="270"/>
      <c r="QQG305" s="292"/>
      <c r="QQH305" s="268"/>
      <c r="QQI305" s="269"/>
      <c r="QQJ305" s="270"/>
      <c r="QQK305" s="270"/>
      <c r="QQL305" s="292"/>
      <c r="QQM305" s="268"/>
      <c r="QQN305" s="269"/>
      <c r="QQO305" s="270"/>
      <c r="QQP305" s="270"/>
      <c r="QQQ305" s="292"/>
      <c r="QQR305" s="268"/>
      <c r="QQS305" s="269"/>
      <c r="QQT305" s="270"/>
      <c r="QQU305" s="270"/>
      <c r="QQV305" s="292"/>
      <c r="QQW305" s="268"/>
      <c r="QQX305" s="269"/>
      <c r="QQY305" s="270"/>
      <c r="QQZ305" s="270"/>
      <c r="QRA305" s="292"/>
      <c r="QRB305" s="268"/>
      <c r="QRC305" s="269"/>
      <c r="QRD305" s="270"/>
      <c r="QRE305" s="270"/>
      <c r="QRF305" s="292"/>
      <c r="QRG305" s="268"/>
      <c r="QRH305" s="269"/>
      <c r="QRI305" s="270"/>
      <c r="QRJ305" s="270"/>
      <c r="QRK305" s="292"/>
      <c r="QRL305" s="268"/>
      <c r="QRM305" s="269"/>
      <c r="QRN305" s="270"/>
      <c r="QRO305" s="270"/>
      <c r="QRP305" s="292"/>
      <c r="QRQ305" s="268"/>
      <c r="QRR305" s="269"/>
      <c r="QRS305" s="270"/>
      <c r="QRT305" s="270"/>
      <c r="QRU305" s="292"/>
      <c r="QRV305" s="268"/>
      <c r="QRW305" s="269"/>
      <c r="QRX305" s="270"/>
      <c r="QRY305" s="270"/>
      <c r="QRZ305" s="292"/>
      <c r="QSA305" s="268"/>
      <c r="QSB305" s="269"/>
      <c r="QSC305" s="270"/>
      <c r="QSD305" s="270"/>
      <c r="QSE305" s="292"/>
      <c r="QSF305" s="268"/>
      <c r="QSG305" s="269"/>
      <c r="QSH305" s="270"/>
      <c r="QSI305" s="270"/>
      <c r="QSJ305" s="292"/>
      <c r="QSK305" s="268"/>
      <c r="QSL305" s="269"/>
      <c r="QSM305" s="270"/>
      <c r="QSN305" s="270"/>
      <c r="QSO305" s="292"/>
      <c r="QSP305" s="268"/>
      <c r="QSQ305" s="269"/>
      <c r="QSR305" s="270"/>
      <c r="QSS305" s="270"/>
      <c r="QST305" s="292"/>
      <c r="QSU305" s="268"/>
      <c r="QSV305" s="269"/>
      <c r="QSW305" s="270"/>
      <c r="QSX305" s="270"/>
      <c r="QSY305" s="292"/>
      <c r="QSZ305" s="268"/>
      <c r="QTA305" s="269"/>
      <c r="QTB305" s="270"/>
      <c r="QTC305" s="270"/>
      <c r="QTD305" s="292"/>
      <c r="QTE305" s="268"/>
      <c r="QTF305" s="269"/>
      <c r="QTG305" s="270"/>
      <c r="QTH305" s="270"/>
      <c r="QTI305" s="292"/>
      <c r="QTJ305" s="268"/>
      <c r="QTK305" s="269"/>
      <c r="QTL305" s="270"/>
      <c r="QTM305" s="270"/>
      <c r="QTN305" s="292"/>
      <c r="QTO305" s="268"/>
      <c r="QTP305" s="269"/>
      <c r="QTQ305" s="270"/>
      <c r="QTR305" s="270"/>
      <c r="QTS305" s="292"/>
      <c r="QTT305" s="268"/>
      <c r="QTU305" s="269"/>
      <c r="QTV305" s="270"/>
      <c r="QTW305" s="270"/>
      <c r="QTX305" s="292"/>
      <c r="QTY305" s="268"/>
      <c r="QTZ305" s="269"/>
      <c r="QUA305" s="270"/>
      <c r="QUB305" s="270"/>
      <c r="QUC305" s="292"/>
      <c r="QUD305" s="268"/>
      <c r="QUE305" s="269"/>
      <c r="QUF305" s="270"/>
      <c r="QUG305" s="270"/>
      <c r="QUH305" s="292"/>
      <c r="QUI305" s="268"/>
      <c r="QUJ305" s="269"/>
      <c r="QUK305" s="270"/>
      <c r="QUL305" s="270"/>
      <c r="QUM305" s="292"/>
      <c r="QUN305" s="268"/>
      <c r="QUO305" s="269"/>
      <c r="QUP305" s="270"/>
      <c r="QUQ305" s="270"/>
      <c r="QUR305" s="292"/>
      <c r="QUS305" s="268"/>
      <c r="QUT305" s="269"/>
      <c r="QUU305" s="270"/>
      <c r="QUV305" s="270"/>
      <c r="QUW305" s="292"/>
      <c r="QUX305" s="268"/>
      <c r="QUY305" s="269"/>
      <c r="QUZ305" s="270"/>
      <c r="QVA305" s="270"/>
      <c r="QVB305" s="292"/>
      <c r="QVC305" s="268"/>
      <c r="QVD305" s="269"/>
      <c r="QVE305" s="270"/>
      <c r="QVF305" s="270"/>
      <c r="QVG305" s="292"/>
      <c r="QVH305" s="268"/>
      <c r="QVI305" s="269"/>
      <c r="QVJ305" s="270"/>
      <c r="QVK305" s="270"/>
      <c r="QVL305" s="292"/>
      <c r="QVM305" s="268"/>
      <c r="QVN305" s="269"/>
      <c r="QVO305" s="270"/>
      <c r="QVP305" s="270"/>
      <c r="QVQ305" s="292"/>
      <c r="QVR305" s="268"/>
      <c r="QVS305" s="269"/>
      <c r="QVT305" s="270"/>
      <c r="QVU305" s="270"/>
      <c r="QVV305" s="292"/>
      <c r="QVW305" s="268"/>
      <c r="QVX305" s="269"/>
      <c r="QVY305" s="270"/>
      <c r="QVZ305" s="270"/>
      <c r="QWA305" s="292"/>
      <c r="QWB305" s="268"/>
      <c r="QWC305" s="269"/>
      <c r="QWD305" s="270"/>
      <c r="QWE305" s="270"/>
      <c r="QWF305" s="292"/>
      <c r="QWG305" s="268"/>
      <c r="QWH305" s="269"/>
      <c r="QWI305" s="270"/>
      <c r="QWJ305" s="270"/>
      <c r="QWK305" s="292"/>
      <c r="QWL305" s="268"/>
      <c r="QWM305" s="269"/>
      <c r="QWN305" s="270"/>
      <c r="QWO305" s="270"/>
      <c r="QWP305" s="292"/>
      <c r="QWQ305" s="268"/>
      <c r="QWR305" s="269"/>
      <c r="QWS305" s="270"/>
      <c r="QWT305" s="270"/>
      <c r="QWU305" s="292"/>
      <c r="QWV305" s="268"/>
      <c r="QWW305" s="269"/>
      <c r="QWX305" s="270"/>
      <c r="QWY305" s="270"/>
      <c r="QWZ305" s="292"/>
      <c r="QXA305" s="268"/>
      <c r="QXB305" s="269"/>
      <c r="QXC305" s="270"/>
      <c r="QXD305" s="270"/>
      <c r="QXE305" s="292"/>
      <c r="QXF305" s="268"/>
      <c r="QXG305" s="269"/>
      <c r="QXH305" s="270"/>
      <c r="QXI305" s="270"/>
      <c r="QXJ305" s="292"/>
      <c r="QXK305" s="268"/>
      <c r="QXL305" s="269"/>
      <c r="QXM305" s="270"/>
      <c r="QXN305" s="270"/>
      <c r="QXO305" s="292"/>
      <c r="QXP305" s="268"/>
      <c r="QXQ305" s="269"/>
      <c r="QXR305" s="270"/>
      <c r="QXS305" s="270"/>
      <c r="QXT305" s="292"/>
      <c r="QXU305" s="268"/>
      <c r="QXV305" s="269"/>
      <c r="QXW305" s="270"/>
      <c r="QXX305" s="270"/>
      <c r="QXY305" s="292"/>
      <c r="QXZ305" s="268"/>
      <c r="QYA305" s="269"/>
      <c r="QYB305" s="270"/>
      <c r="QYC305" s="270"/>
      <c r="QYD305" s="292"/>
      <c r="QYE305" s="268"/>
      <c r="QYF305" s="269"/>
      <c r="QYG305" s="270"/>
      <c r="QYH305" s="270"/>
      <c r="QYI305" s="292"/>
      <c r="QYJ305" s="268"/>
      <c r="QYK305" s="269"/>
      <c r="QYL305" s="270"/>
      <c r="QYM305" s="270"/>
      <c r="QYN305" s="292"/>
      <c r="QYO305" s="268"/>
      <c r="QYP305" s="269"/>
      <c r="QYQ305" s="270"/>
      <c r="QYR305" s="270"/>
      <c r="QYS305" s="292"/>
      <c r="QYT305" s="268"/>
      <c r="QYU305" s="269"/>
      <c r="QYV305" s="270"/>
      <c r="QYW305" s="270"/>
      <c r="QYX305" s="292"/>
      <c r="QYY305" s="268"/>
      <c r="QYZ305" s="269"/>
      <c r="QZA305" s="270"/>
      <c r="QZB305" s="270"/>
      <c r="QZC305" s="292"/>
      <c r="QZD305" s="268"/>
      <c r="QZE305" s="269"/>
      <c r="QZF305" s="270"/>
      <c r="QZG305" s="270"/>
      <c r="QZH305" s="292"/>
      <c r="QZI305" s="268"/>
      <c r="QZJ305" s="269"/>
      <c r="QZK305" s="270"/>
      <c r="QZL305" s="270"/>
      <c r="QZM305" s="292"/>
      <c r="QZN305" s="268"/>
      <c r="QZO305" s="269"/>
      <c r="QZP305" s="270"/>
      <c r="QZQ305" s="270"/>
      <c r="QZR305" s="292"/>
      <c r="QZS305" s="268"/>
      <c r="QZT305" s="269"/>
      <c r="QZU305" s="270"/>
      <c r="QZV305" s="270"/>
      <c r="QZW305" s="292"/>
      <c r="QZX305" s="268"/>
      <c r="QZY305" s="269"/>
      <c r="QZZ305" s="270"/>
      <c r="RAA305" s="270"/>
      <c r="RAB305" s="292"/>
      <c r="RAC305" s="268"/>
      <c r="RAD305" s="269"/>
      <c r="RAE305" s="270"/>
      <c r="RAF305" s="270"/>
      <c r="RAG305" s="292"/>
      <c r="RAH305" s="268"/>
      <c r="RAI305" s="269"/>
      <c r="RAJ305" s="270"/>
      <c r="RAK305" s="270"/>
      <c r="RAL305" s="292"/>
      <c r="RAM305" s="268"/>
      <c r="RAN305" s="269"/>
      <c r="RAO305" s="270"/>
      <c r="RAP305" s="270"/>
      <c r="RAQ305" s="292"/>
      <c r="RAR305" s="268"/>
      <c r="RAS305" s="269"/>
      <c r="RAT305" s="270"/>
      <c r="RAU305" s="270"/>
      <c r="RAV305" s="292"/>
      <c r="RAW305" s="268"/>
      <c r="RAX305" s="269"/>
      <c r="RAY305" s="270"/>
      <c r="RAZ305" s="270"/>
      <c r="RBA305" s="292"/>
      <c r="RBB305" s="268"/>
      <c r="RBC305" s="269"/>
      <c r="RBD305" s="270"/>
      <c r="RBE305" s="270"/>
      <c r="RBF305" s="292"/>
      <c r="RBG305" s="268"/>
      <c r="RBH305" s="269"/>
      <c r="RBI305" s="270"/>
      <c r="RBJ305" s="270"/>
      <c r="RBK305" s="292"/>
      <c r="RBL305" s="268"/>
      <c r="RBM305" s="269"/>
      <c r="RBN305" s="270"/>
      <c r="RBO305" s="270"/>
      <c r="RBP305" s="292"/>
      <c r="RBQ305" s="268"/>
      <c r="RBR305" s="269"/>
      <c r="RBS305" s="270"/>
      <c r="RBT305" s="270"/>
      <c r="RBU305" s="292"/>
      <c r="RBV305" s="268"/>
      <c r="RBW305" s="269"/>
      <c r="RBX305" s="270"/>
      <c r="RBY305" s="270"/>
      <c r="RBZ305" s="292"/>
      <c r="RCA305" s="268"/>
      <c r="RCB305" s="269"/>
      <c r="RCC305" s="270"/>
      <c r="RCD305" s="270"/>
      <c r="RCE305" s="292"/>
      <c r="RCF305" s="268"/>
      <c r="RCG305" s="269"/>
      <c r="RCH305" s="270"/>
      <c r="RCI305" s="270"/>
      <c r="RCJ305" s="292"/>
      <c r="RCK305" s="268"/>
      <c r="RCL305" s="269"/>
      <c r="RCM305" s="270"/>
      <c r="RCN305" s="270"/>
      <c r="RCO305" s="292"/>
      <c r="RCP305" s="268"/>
      <c r="RCQ305" s="269"/>
      <c r="RCR305" s="270"/>
      <c r="RCS305" s="270"/>
      <c r="RCT305" s="292"/>
      <c r="RCU305" s="268"/>
      <c r="RCV305" s="269"/>
      <c r="RCW305" s="270"/>
      <c r="RCX305" s="270"/>
      <c r="RCY305" s="292"/>
      <c r="RCZ305" s="268"/>
      <c r="RDA305" s="269"/>
      <c r="RDB305" s="270"/>
      <c r="RDC305" s="270"/>
      <c r="RDD305" s="292"/>
      <c r="RDE305" s="268"/>
      <c r="RDF305" s="269"/>
      <c r="RDG305" s="270"/>
      <c r="RDH305" s="270"/>
      <c r="RDI305" s="292"/>
      <c r="RDJ305" s="268"/>
      <c r="RDK305" s="269"/>
      <c r="RDL305" s="270"/>
      <c r="RDM305" s="270"/>
      <c r="RDN305" s="292"/>
      <c r="RDO305" s="268"/>
      <c r="RDP305" s="269"/>
      <c r="RDQ305" s="270"/>
      <c r="RDR305" s="270"/>
      <c r="RDS305" s="292"/>
      <c r="RDT305" s="268"/>
      <c r="RDU305" s="269"/>
      <c r="RDV305" s="270"/>
      <c r="RDW305" s="270"/>
      <c r="RDX305" s="292"/>
      <c r="RDY305" s="268"/>
      <c r="RDZ305" s="269"/>
      <c r="REA305" s="270"/>
      <c r="REB305" s="270"/>
      <c r="REC305" s="292"/>
      <c r="RED305" s="268"/>
      <c r="REE305" s="269"/>
      <c r="REF305" s="270"/>
      <c r="REG305" s="270"/>
      <c r="REH305" s="292"/>
      <c r="REI305" s="268"/>
      <c r="REJ305" s="269"/>
      <c r="REK305" s="270"/>
      <c r="REL305" s="270"/>
      <c r="REM305" s="292"/>
      <c r="REN305" s="268"/>
      <c r="REO305" s="269"/>
      <c r="REP305" s="270"/>
      <c r="REQ305" s="270"/>
      <c r="RER305" s="292"/>
      <c r="RES305" s="268"/>
      <c r="RET305" s="269"/>
      <c r="REU305" s="270"/>
      <c r="REV305" s="270"/>
      <c r="REW305" s="292"/>
      <c r="REX305" s="268"/>
      <c r="REY305" s="269"/>
      <c r="REZ305" s="270"/>
      <c r="RFA305" s="270"/>
      <c r="RFB305" s="292"/>
      <c r="RFC305" s="268"/>
      <c r="RFD305" s="269"/>
      <c r="RFE305" s="270"/>
      <c r="RFF305" s="270"/>
      <c r="RFG305" s="292"/>
      <c r="RFH305" s="268"/>
      <c r="RFI305" s="269"/>
      <c r="RFJ305" s="270"/>
      <c r="RFK305" s="270"/>
      <c r="RFL305" s="292"/>
      <c r="RFM305" s="268"/>
      <c r="RFN305" s="269"/>
      <c r="RFO305" s="270"/>
      <c r="RFP305" s="270"/>
      <c r="RFQ305" s="292"/>
      <c r="RFR305" s="268"/>
      <c r="RFS305" s="269"/>
      <c r="RFT305" s="270"/>
      <c r="RFU305" s="270"/>
      <c r="RFV305" s="292"/>
      <c r="RFW305" s="268"/>
      <c r="RFX305" s="269"/>
      <c r="RFY305" s="270"/>
      <c r="RFZ305" s="270"/>
      <c r="RGA305" s="292"/>
      <c r="RGB305" s="268"/>
      <c r="RGC305" s="269"/>
      <c r="RGD305" s="270"/>
      <c r="RGE305" s="270"/>
      <c r="RGF305" s="292"/>
      <c r="RGG305" s="268"/>
      <c r="RGH305" s="269"/>
      <c r="RGI305" s="270"/>
      <c r="RGJ305" s="270"/>
      <c r="RGK305" s="292"/>
      <c r="RGL305" s="268"/>
      <c r="RGM305" s="269"/>
      <c r="RGN305" s="270"/>
      <c r="RGO305" s="270"/>
      <c r="RGP305" s="292"/>
      <c r="RGQ305" s="268"/>
      <c r="RGR305" s="269"/>
      <c r="RGS305" s="270"/>
      <c r="RGT305" s="270"/>
      <c r="RGU305" s="292"/>
      <c r="RGV305" s="268"/>
      <c r="RGW305" s="269"/>
      <c r="RGX305" s="270"/>
      <c r="RGY305" s="270"/>
      <c r="RGZ305" s="292"/>
      <c r="RHA305" s="268"/>
      <c r="RHB305" s="269"/>
      <c r="RHC305" s="270"/>
      <c r="RHD305" s="270"/>
      <c r="RHE305" s="292"/>
      <c r="RHF305" s="268"/>
      <c r="RHG305" s="269"/>
      <c r="RHH305" s="270"/>
      <c r="RHI305" s="270"/>
      <c r="RHJ305" s="292"/>
      <c r="RHK305" s="268"/>
      <c r="RHL305" s="269"/>
      <c r="RHM305" s="270"/>
      <c r="RHN305" s="270"/>
      <c r="RHO305" s="292"/>
      <c r="RHP305" s="268"/>
      <c r="RHQ305" s="269"/>
      <c r="RHR305" s="270"/>
      <c r="RHS305" s="270"/>
      <c r="RHT305" s="292"/>
      <c r="RHU305" s="268"/>
      <c r="RHV305" s="269"/>
      <c r="RHW305" s="270"/>
      <c r="RHX305" s="270"/>
      <c r="RHY305" s="292"/>
      <c r="RHZ305" s="268"/>
      <c r="RIA305" s="269"/>
      <c r="RIB305" s="270"/>
      <c r="RIC305" s="270"/>
      <c r="RID305" s="292"/>
      <c r="RIE305" s="268"/>
      <c r="RIF305" s="269"/>
      <c r="RIG305" s="270"/>
      <c r="RIH305" s="270"/>
      <c r="RII305" s="292"/>
      <c r="RIJ305" s="268"/>
      <c r="RIK305" s="269"/>
      <c r="RIL305" s="270"/>
      <c r="RIM305" s="270"/>
      <c r="RIN305" s="292"/>
      <c r="RIO305" s="268"/>
      <c r="RIP305" s="269"/>
      <c r="RIQ305" s="270"/>
      <c r="RIR305" s="270"/>
      <c r="RIS305" s="292"/>
      <c r="RIT305" s="268"/>
      <c r="RIU305" s="269"/>
      <c r="RIV305" s="270"/>
      <c r="RIW305" s="270"/>
      <c r="RIX305" s="292"/>
      <c r="RIY305" s="268"/>
      <c r="RIZ305" s="269"/>
      <c r="RJA305" s="270"/>
      <c r="RJB305" s="270"/>
      <c r="RJC305" s="292"/>
      <c r="RJD305" s="268"/>
      <c r="RJE305" s="269"/>
      <c r="RJF305" s="270"/>
      <c r="RJG305" s="270"/>
      <c r="RJH305" s="292"/>
      <c r="RJI305" s="268"/>
      <c r="RJJ305" s="269"/>
      <c r="RJK305" s="270"/>
      <c r="RJL305" s="270"/>
      <c r="RJM305" s="292"/>
      <c r="RJN305" s="268"/>
      <c r="RJO305" s="269"/>
      <c r="RJP305" s="270"/>
      <c r="RJQ305" s="270"/>
      <c r="RJR305" s="292"/>
      <c r="RJS305" s="268"/>
      <c r="RJT305" s="269"/>
      <c r="RJU305" s="270"/>
      <c r="RJV305" s="270"/>
      <c r="RJW305" s="292"/>
      <c r="RJX305" s="268"/>
      <c r="RJY305" s="269"/>
      <c r="RJZ305" s="270"/>
      <c r="RKA305" s="270"/>
      <c r="RKB305" s="292"/>
      <c r="RKC305" s="268"/>
      <c r="RKD305" s="269"/>
      <c r="RKE305" s="270"/>
      <c r="RKF305" s="270"/>
      <c r="RKG305" s="292"/>
      <c r="RKH305" s="268"/>
      <c r="RKI305" s="269"/>
      <c r="RKJ305" s="270"/>
      <c r="RKK305" s="270"/>
      <c r="RKL305" s="292"/>
      <c r="RKM305" s="268"/>
      <c r="RKN305" s="269"/>
      <c r="RKO305" s="270"/>
      <c r="RKP305" s="270"/>
      <c r="RKQ305" s="292"/>
      <c r="RKR305" s="268"/>
      <c r="RKS305" s="269"/>
      <c r="RKT305" s="270"/>
      <c r="RKU305" s="270"/>
      <c r="RKV305" s="292"/>
      <c r="RKW305" s="268"/>
      <c r="RKX305" s="269"/>
      <c r="RKY305" s="270"/>
      <c r="RKZ305" s="270"/>
      <c r="RLA305" s="292"/>
      <c r="RLB305" s="268"/>
      <c r="RLC305" s="269"/>
      <c r="RLD305" s="270"/>
      <c r="RLE305" s="270"/>
      <c r="RLF305" s="292"/>
      <c r="RLG305" s="268"/>
      <c r="RLH305" s="269"/>
      <c r="RLI305" s="270"/>
      <c r="RLJ305" s="270"/>
      <c r="RLK305" s="292"/>
      <c r="RLL305" s="268"/>
      <c r="RLM305" s="269"/>
      <c r="RLN305" s="270"/>
      <c r="RLO305" s="270"/>
      <c r="RLP305" s="292"/>
      <c r="RLQ305" s="268"/>
      <c r="RLR305" s="269"/>
      <c r="RLS305" s="270"/>
      <c r="RLT305" s="270"/>
      <c r="RLU305" s="292"/>
      <c r="RLV305" s="268"/>
      <c r="RLW305" s="269"/>
      <c r="RLX305" s="270"/>
      <c r="RLY305" s="270"/>
      <c r="RLZ305" s="292"/>
      <c r="RMA305" s="268"/>
      <c r="RMB305" s="269"/>
      <c r="RMC305" s="270"/>
      <c r="RMD305" s="270"/>
      <c r="RME305" s="292"/>
      <c r="RMF305" s="268"/>
      <c r="RMG305" s="269"/>
      <c r="RMH305" s="270"/>
      <c r="RMI305" s="270"/>
      <c r="RMJ305" s="292"/>
      <c r="RMK305" s="268"/>
      <c r="RML305" s="269"/>
      <c r="RMM305" s="270"/>
      <c r="RMN305" s="270"/>
      <c r="RMO305" s="292"/>
      <c r="RMP305" s="268"/>
      <c r="RMQ305" s="269"/>
      <c r="RMR305" s="270"/>
      <c r="RMS305" s="270"/>
      <c r="RMT305" s="292"/>
      <c r="RMU305" s="268"/>
      <c r="RMV305" s="269"/>
      <c r="RMW305" s="270"/>
      <c r="RMX305" s="270"/>
      <c r="RMY305" s="292"/>
      <c r="RMZ305" s="268"/>
      <c r="RNA305" s="269"/>
      <c r="RNB305" s="270"/>
      <c r="RNC305" s="270"/>
      <c r="RND305" s="292"/>
      <c r="RNE305" s="268"/>
      <c r="RNF305" s="269"/>
      <c r="RNG305" s="270"/>
      <c r="RNH305" s="270"/>
      <c r="RNI305" s="292"/>
      <c r="RNJ305" s="268"/>
      <c r="RNK305" s="269"/>
      <c r="RNL305" s="270"/>
      <c r="RNM305" s="270"/>
      <c r="RNN305" s="292"/>
      <c r="RNO305" s="268"/>
      <c r="RNP305" s="269"/>
      <c r="RNQ305" s="270"/>
      <c r="RNR305" s="270"/>
      <c r="RNS305" s="292"/>
      <c r="RNT305" s="268"/>
      <c r="RNU305" s="269"/>
      <c r="RNV305" s="270"/>
      <c r="RNW305" s="270"/>
      <c r="RNX305" s="292"/>
      <c r="RNY305" s="268"/>
      <c r="RNZ305" s="269"/>
      <c r="ROA305" s="270"/>
      <c r="ROB305" s="270"/>
      <c r="ROC305" s="292"/>
      <c r="ROD305" s="268"/>
      <c r="ROE305" s="269"/>
      <c r="ROF305" s="270"/>
      <c r="ROG305" s="270"/>
      <c r="ROH305" s="292"/>
      <c r="ROI305" s="268"/>
      <c r="ROJ305" s="269"/>
      <c r="ROK305" s="270"/>
      <c r="ROL305" s="270"/>
      <c r="ROM305" s="292"/>
      <c r="RON305" s="268"/>
      <c r="ROO305" s="269"/>
      <c r="ROP305" s="270"/>
      <c r="ROQ305" s="270"/>
      <c r="ROR305" s="292"/>
      <c r="ROS305" s="268"/>
      <c r="ROT305" s="269"/>
      <c r="ROU305" s="270"/>
      <c r="ROV305" s="270"/>
      <c r="ROW305" s="292"/>
      <c r="ROX305" s="268"/>
      <c r="ROY305" s="269"/>
      <c r="ROZ305" s="270"/>
      <c r="RPA305" s="270"/>
      <c r="RPB305" s="292"/>
      <c r="RPC305" s="268"/>
      <c r="RPD305" s="269"/>
      <c r="RPE305" s="270"/>
      <c r="RPF305" s="270"/>
      <c r="RPG305" s="292"/>
      <c r="RPH305" s="268"/>
      <c r="RPI305" s="269"/>
      <c r="RPJ305" s="270"/>
      <c r="RPK305" s="270"/>
      <c r="RPL305" s="292"/>
      <c r="RPM305" s="268"/>
      <c r="RPN305" s="269"/>
      <c r="RPO305" s="270"/>
      <c r="RPP305" s="270"/>
      <c r="RPQ305" s="292"/>
      <c r="RPR305" s="268"/>
      <c r="RPS305" s="269"/>
      <c r="RPT305" s="270"/>
      <c r="RPU305" s="270"/>
      <c r="RPV305" s="292"/>
      <c r="RPW305" s="268"/>
      <c r="RPX305" s="269"/>
      <c r="RPY305" s="270"/>
      <c r="RPZ305" s="270"/>
      <c r="RQA305" s="292"/>
      <c r="RQB305" s="268"/>
      <c r="RQC305" s="269"/>
      <c r="RQD305" s="270"/>
      <c r="RQE305" s="270"/>
      <c r="RQF305" s="292"/>
      <c r="RQG305" s="268"/>
      <c r="RQH305" s="269"/>
      <c r="RQI305" s="270"/>
      <c r="RQJ305" s="270"/>
      <c r="RQK305" s="292"/>
      <c r="RQL305" s="268"/>
      <c r="RQM305" s="269"/>
      <c r="RQN305" s="270"/>
      <c r="RQO305" s="270"/>
      <c r="RQP305" s="292"/>
      <c r="RQQ305" s="268"/>
      <c r="RQR305" s="269"/>
      <c r="RQS305" s="270"/>
      <c r="RQT305" s="270"/>
      <c r="RQU305" s="292"/>
      <c r="RQV305" s="268"/>
      <c r="RQW305" s="269"/>
      <c r="RQX305" s="270"/>
      <c r="RQY305" s="270"/>
      <c r="RQZ305" s="292"/>
      <c r="RRA305" s="268"/>
      <c r="RRB305" s="269"/>
      <c r="RRC305" s="270"/>
      <c r="RRD305" s="270"/>
      <c r="RRE305" s="292"/>
      <c r="RRF305" s="268"/>
      <c r="RRG305" s="269"/>
      <c r="RRH305" s="270"/>
      <c r="RRI305" s="270"/>
      <c r="RRJ305" s="292"/>
      <c r="RRK305" s="268"/>
      <c r="RRL305" s="269"/>
      <c r="RRM305" s="270"/>
      <c r="RRN305" s="270"/>
      <c r="RRO305" s="292"/>
      <c r="RRP305" s="268"/>
      <c r="RRQ305" s="269"/>
      <c r="RRR305" s="270"/>
      <c r="RRS305" s="270"/>
      <c r="RRT305" s="292"/>
      <c r="RRU305" s="268"/>
      <c r="RRV305" s="269"/>
      <c r="RRW305" s="270"/>
      <c r="RRX305" s="270"/>
      <c r="RRY305" s="292"/>
      <c r="RRZ305" s="268"/>
      <c r="RSA305" s="269"/>
      <c r="RSB305" s="270"/>
      <c r="RSC305" s="270"/>
      <c r="RSD305" s="292"/>
      <c r="RSE305" s="268"/>
      <c r="RSF305" s="269"/>
      <c r="RSG305" s="270"/>
      <c r="RSH305" s="270"/>
      <c r="RSI305" s="292"/>
      <c r="RSJ305" s="268"/>
      <c r="RSK305" s="269"/>
      <c r="RSL305" s="270"/>
      <c r="RSM305" s="270"/>
      <c r="RSN305" s="292"/>
      <c r="RSO305" s="268"/>
      <c r="RSP305" s="269"/>
      <c r="RSQ305" s="270"/>
      <c r="RSR305" s="270"/>
      <c r="RSS305" s="292"/>
      <c r="RST305" s="268"/>
      <c r="RSU305" s="269"/>
      <c r="RSV305" s="270"/>
      <c r="RSW305" s="270"/>
      <c r="RSX305" s="292"/>
      <c r="RSY305" s="268"/>
      <c r="RSZ305" s="269"/>
      <c r="RTA305" s="270"/>
      <c r="RTB305" s="270"/>
      <c r="RTC305" s="292"/>
      <c r="RTD305" s="268"/>
      <c r="RTE305" s="269"/>
      <c r="RTF305" s="270"/>
      <c r="RTG305" s="270"/>
      <c r="RTH305" s="292"/>
      <c r="RTI305" s="268"/>
      <c r="RTJ305" s="269"/>
      <c r="RTK305" s="270"/>
      <c r="RTL305" s="270"/>
      <c r="RTM305" s="292"/>
      <c r="RTN305" s="268"/>
      <c r="RTO305" s="269"/>
      <c r="RTP305" s="270"/>
      <c r="RTQ305" s="270"/>
      <c r="RTR305" s="292"/>
      <c r="RTS305" s="268"/>
      <c r="RTT305" s="269"/>
      <c r="RTU305" s="270"/>
      <c r="RTV305" s="270"/>
      <c r="RTW305" s="292"/>
      <c r="RTX305" s="268"/>
      <c r="RTY305" s="269"/>
      <c r="RTZ305" s="270"/>
      <c r="RUA305" s="270"/>
      <c r="RUB305" s="292"/>
      <c r="RUC305" s="268"/>
      <c r="RUD305" s="269"/>
      <c r="RUE305" s="270"/>
      <c r="RUF305" s="270"/>
      <c r="RUG305" s="292"/>
      <c r="RUH305" s="268"/>
      <c r="RUI305" s="269"/>
      <c r="RUJ305" s="270"/>
      <c r="RUK305" s="270"/>
      <c r="RUL305" s="292"/>
      <c r="RUM305" s="268"/>
      <c r="RUN305" s="269"/>
      <c r="RUO305" s="270"/>
      <c r="RUP305" s="270"/>
      <c r="RUQ305" s="292"/>
      <c r="RUR305" s="268"/>
      <c r="RUS305" s="269"/>
      <c r="RUT305" s="270"/>
      <c r="RUU305" s="270"/>
      <c r="RUV305" s="292"/>
      <c r="RUW305" s="268"/>
      <c r="RUX305" s="269"/>
      <c r="RUY305" s="270"/>
      <c r="RUZ305" s="270"/>
      <c r="RVA305" s="292"/>
      <c r="RVB305" s="268"/>
      <c r="RVC305" s="269"/>
      <c r="RVD305" s="270"/>
      <c r="RVE305" s="270"/>
      <c r="RVF305" s="292"/>
      <c r="RVG305" s="268"/>
      <c r="RVH305" s="269"/>
      <c r="RVI305" s="270"/>
      <c r="RVJ305" s="270"/>
      <c r="RVK305" s="292"/>
      <c r="RVL305" s="268"/>
      <c r="RVM305" s="269"/>
      <c r="RVN305" s="270"/>
      <c r="RVO305" s="270"/>
      <c r="RVP305" s="292"/>
      <c r="RVQ305" s="268"/>
      <c r="RVR305" s="269"/>
      <c r="RVS305" s="270"/>
      <c r="RVT305" s="270"/>
      <c r="RVU305" s="292"/>
      <c r="RVV305" s="268"/>
      <c r="RVW305" s="269"/>
      <c r="RVX305" s="270"/>
      <c r="RVY305" s="270"/>
      <c r="RVZ305" s="292"/>
      <c r="RWA305" s="268"/>
      <c r="RWB305" s="269"/>
      <c r="RWC305" s="270"/>
      <c r="RWD305" s="270"/>
      <c r="RWE305" s="292"/>
      <c r="RWF305" s="268"/>
      <c r="RWG305" s="269"/>
      <c r="RWH305" s="270"/>
      <c r="RWI305" s="270"/>
      <c r="RWJ305" s="292"/>
      <c r="RWK305" s="268"/>
      <c r="RWL305" s="269"/>
      <c r="RWM305" s="270"/>
      <c r="RWN305" s="270"/>
      <c r="RWO305" s="292"/>
      <c r="RWP305" s="268"/>
      <c r="RWQ305" s="269"/>
      <c r="RWR305" s="270"/>
      <c r="RWS305" s="270"/>
      <c r="RWT305" s="292"/>
      <c r="RWU305" s="268"/>
      <c r="RWV305" s="269"/>
      <c r="RWW305" s="270"/>
      <c r="RWX305" s="270"/>
      <c r="RWY305" s="292"/>
      <c r="RWZ305" s="268"/>
      <c r="RXA305" s="269"/>
      <c r="RXB305" s="270"/>
      <c r="RXC305" s="270"/>
      <c r="RXD305" s="292"/>
      <c r="RXE305" s="268"/>
      <c r="RXF305" s="269"/>
      <c r="RXG305" s="270"/>
      <c r="RXH305" s="270"/>
      <c r="RXI305" s="292"/>
      <c r="RXJ305" s="268"/>
      <c r="RXK305" s="269"/>
      <c r="RXL305" s="270"/>
      <c r="RXM305" s="270"/>
      <c r="RXN305" s="292"/>
      <c r="RXO305" s="268"/>
      <c r="RXP305" s="269"/>
      <c r="RXQ305" s="270"/>
      <c r="RXR305" s="270"/>
      <c r="RXS305" s="292"/>
      <c r="RXT305" s="268"/>
      <c r="RXU305" s="269"/>
      <c r="RXV305" s="270"/>
      <c r="RXW305" s="270"/>
      <c r="RXX305" s="292"/>
      <c r="RXY305" s="268"/>
      <c r="RXZ305" s="269"/>
      <c r="RYA305" s="270"/>
      <c r="RYB305" s="270"/>
      <c r="RYC305" s="292"/>
      <c r="RYD305" s="268"/>
      <c r="RYE305" s="269"/>
      <c r="RYF305" s="270"/>
      <c r="RYG305" s="270"/>
      <c r="RYH305" s="292"/>
      <c r="RYI305" s="268"/>
      <c r="RYJ305" s="269"/>
      <c r="RYK305" s="270"/>
      <c r="RYL305" s="270"/>
      <c r="RYM305" s="292"/>
      <c r="RYN305" s="268"/>
      <c r="RYO305" s="269"/>
      <c r="RYP305" s="270"/>
      <c r="RYQ305" s="270"/>
      <c r="RYR305" s="292"/>
      <c r="RYS305" s="268"/>
      <c r="RYT305" s="269"/>
      <c r="RYU305" s="270"/>
      <c r="RYV305" s="270"/>
      <c r="RYW305" s="292"/>
      <c r="RYX305" s="268"/>
      <c r="RYY305" s="269"/>
      <c r="RYZ305" s="270"/>
      <c r="RZA305" s="270"/>
      <c r="RZB305" s="292"/>
      <c r="RZC305" s="268"/>
      <c r="RZD305" s="269"/>
      <c r="RZE305" s="270"/>
      <c r="RZF305" s="270"/>
      <c r="RZG305" s="292"/>
      <c r="RZH305" s="268"/>
      <c r="RZI305" s="269"/>
      <c r="RZJ305" s="270"/>
      <c r="RZK305" s="270"/>
      <c r="RZL305" s="292"/>
      <c r="RZM305" s="268"/>
      <c r="RZN305" s="269"/>
      <c r="RZO305" s="270"/>
      <c r="RZP305" s="270"/>
      <c r="RZQ305" s="292"/>
      <c r="RZR305" s="268"/>
      <c r="RZS305" s="269"/>
      <c r="RZT305" s="270"/>
      <c r="RZU305" s="270"/>
      <c r="RZV305" s="292"/>
      <c r="RZW305" s="268"/>
      <c r="RZX305" s="269"/>
      <c r="RZY305" s="270"/>
      <c r="RZZ305" s="270"/>
      <c r="SAA305" s="292"/>
      <c r="SAB305" s="268"/>
      <c r="SAC305" s="269"/>
      <c r="SAD305" s="270"/>
      <c r="SAE305" s="270"/>
      <c r="SAF305" s="292"/>
      <c r="SAG305" s="268"/>
      <c r="SAH305" s="269"/>
      <c r="SAI305" s="270"/>
      <c r="SAJ305" s="270"/>
      <c r="SAK305" s="292"/>
      <c r="SAL305" s="268"/>
      <c r="SAM305" s="269"/>
      <c r="SAN305" s="270"/>
      <c r="SAO305" s="270"/>
      <c r="SAP305" s="292"/>
      <c r="SAQ305" s="268"/>
      <c r="SAR305" s="269"/>
      <c r="SAS305" s="270"/>
      <c r="SAT305" s="270"/>
      <c r="SAU305" s="292"/>
      <c r="SAV305" s="268"/>
      <c r="SAW305" s="269"/>
      <c r="SAX305" s="270"/>
      <c r="SAY305" s="270"/>
      <c r="SAZ305" s="292"/>
      <c r="SBA305" s="268"/>
      <c r="SBB305" s="269"/>
      <c r="SBC305" s="270"/>
      <c r="SBD305" s="270"/>
      <c r="SBE305" s="292"/>
      <c r="SBF305" s="268"/>
      <c r="SBG305" s="269"/>
      <c r="SBH305" s="270"/>
      <c r="SBI305" s="270"/>
      <c r="SBJ305" s="292"/>
      <c r="SBK305" s="268"/>
      <c r="SBL305" s="269"/>
      <c r="SBM305" s="270"/>
      <c r="SBN305" s="270"/>
      <c r="SBO305" s="292"/>
      <c r="SBP305" s="268"/>
      <c r="SBQ305" s="269"/>
      <c r="SBR305" s="270"/>
      <c r="SBS305" s="270"/>
      <c r="SBT305" s="292"/>
      <c r="SBU305" s="268"/>
      <c r="SBV305" s="269"/>
      <c r="SBW305" s="270"/>
      <c r="SBX305" s="270"/>
      <c r="SBY305" s="292"/>
      <c r="SBZ305" s="268"/>
      <c r="SCA305" s="269"/>
      <c r="SCB305" s="270"/>
      <c r="SCC305" s="270"/>
      <c r="SCD305" s="292"/>
      <c r="SCE305" s="268"/>
      <c r="SCF305" s="269"/>
      <c r="SCG305" s="270"/>
      <c r="SCH305" s="270"/>
      <c r="SCI305" s="292"/>
      <c r="SCJ305" s="268"/>
      <c r="SCK305" s="269"/>
      <c r="SCL305" s="270"/>
      <c r="SCM305" s="270"/>
      <c r="SCN305" s="292"/>
      <c r="SCO305" s="268"/>
      <c r="SCP305" s="269"/>
      <c r="SCQ305" s="270"/>
      <c r="SCR305" s="270"/>
      <c r="SCS305" s="292"/>
      <c r="SCT305" s="268"/>
      <c r="SCU305" s="269"/>
      <c r="SCV305" s="270"/>
      <c r="SCW305" s="270"/>
      <c r="SCX305" s="292"/>
      <c r="SCY305" s="268"/>
      <c r="SCZ305" s="269"/>
      <c r="SDA305" s="270"/>
      <c r="SDB305" s="270"/>
      <c r="SDC305" s="292"/>
      <c r="SDD305" s="268"/>
      <c r="SDE305" s="269"/>
      <c r="SDF305" s="270"/>
      <c r="SDG305" s="270"/>
      <c r="SDH305" s="292"/>
      <c r="SDI305" s="268"/>
      <c r="SDJ305" s="269"/>
      <c r="SDK305" s="270"/>
      <c r="SDL305" s="270"/>
      <c r="SDM305" s="292"/>
      <c r="SDN305" s="268"/>
      <c r="SDO305" s="269"/>
      <c r="SDP305" s="270"/>
      <c r="SDQ305" s="270"/>
      <c r="SDR305" s="292"/>
      <c r="SDS305" s="268"/>
      <c r="SDT305" s="269"/>
      <c r="SDU305" s="270"/>
      <c r="SDV305" s="270"/>
      <c r="SDW305" s="292"/>
      <c r="SDX305" s="268"/>
      <c r="SDY305" s="269"/>
      <c r="SDZ305" s="270"/>
      <c r="SEA305" s="270"/>
      <c r="SEB305" s="292"/>
      <c r="SEC305" s="268"/>
      <c r="SED305" s="269"/>
      <c r="SEE305" s="270"/>
      <c r="SEF305" s="270"/>
      <c r="SEG305" s="292"/>
      <c r="SEH305" s="268"/>
      <c r="SEI305" s="269"/>
      <c r="SEJ305" s="270"/>
      <c r="SEK305" s="270"/>
      <c r="SEL305" s="292"/>
      <c r="SEM305" s="268"/>
      <c r="SEN305" s="269"/>
      <c r="SEO305" s="270"/>
      <c r="SEP305" s="270"/>
      <c r="SEQ305" s="292"/>
      <c r="SER305" s="268"/>
      <c r="SES305" s="269"/>
      <c r="SET305" s="270"/>
      <c r="SEU305" s="270"/>
      <c r="SEV305" s="292"/>
      <c r="SEW305" s="268"/>
      <c r="SEX305" s="269"/>
      <c r="SEY305" s="270"/>
      <c r="SEZ305" s="270"/>
      <c r="SFA305" s="292"/>
      <c r="SFB305" s="268"/>
      <c r="SFC305" s="269"/>
      <c r="SFD305" s="270"/>
      <c r="SFE305" s="270"/>
      <c r="SFF305" s="292"/>
      <c r="SFG305" s="268"/>
      <c r="SFH305" s="269"/>
      <c r="SFI305" s="270"/>
      <c r="SFJ305" s="270"/>
      <c r="SFK305" s="292"/>
      <c r="SFL305" s="268"/>
      <c r="SFM305" s="269"/>
      <c r="SFN305" s="270"/>
      <c r="SFO305" s="270"/>
      <c r="SFP305" s="292"/>
      <c r="SFQ305" s="268"/>
      <c r="SFR305" s="269"/>
      <c r="SFS305" s="270"/>
      <c r="SFT305" s="270"/>
      <c r="SFU305" s="292"/>
      <c r="SFV305" s="268"/>
      <c r="SFW305" s="269"/>
      <c r="SFX305" s="270"/>
      <c r="SFY305" s="270"/>
      <c r="SFZ305" s="292"/>
      <c r="SGA305" s="268"/>
      <c r="SGB305" s="269"/>
      <c r="SGC305" s="270"/>
      <c r="SGD305" s="270"/>
      <c r="SGE305" s="292"/>
      <c r="SGF305" s="268"/>
      <c r="SGG305" s="269"/>
      <c r="SGH305" s="270"/>
      <c r="SGI305" s="270"/>
      <c r="SGJ305" s="292"/>
      <c r="SGK305" s="268"/>
      <c r="SGL305" s="269"/>
      <c r="SGM305" s="270"/>
      <c r="SGN305" s="270"/>
      <c r="SGO305" s="292"/>
      <c r="SGP305" s="268"/>
      <c r="SGQ305" s="269"/>
      <c r="SGR305" s="270"/>
      <c r="SGS305" s="270"/>
      <c r="SGT305" s="292"/>
      <c r="SGU305" s="268"/>
      <c r="SGV305" s="269"/>
      <c r="SGW305" s="270"/>
      <c r="SGX305" s="270"/>
      <c r="SGY305" s="292"/>
      <c r="SGZ305" s="268"/>
      <c r="SHA305" s="269"/>
      <c r="SHB305" s="270"/>
      <c r="SHC305" s="270"/>
      <c r="SHD305" s="292"/>
      <c r="SHE305" s="268"/>
      <c r="SHF305" s="269"/>
      <c r="SHG305" s="270"/>
      <c r="SHH305" s="270"/>
      <c r="SHI305" s="292"/>
      <c r="SHJ305" s="268"/>
      <c r="SHK305" s="269"/>
      <c r="SHL305" s="270"/>
      <c r="SHM305" s="270"/>
      <c r="SHN305" s="292"/>
      <c r="SHO305" s="268"/>
      <c r="SHP305" s="269"/>
      <c r="SHQ305" s="270"/>
      <c r="SHR305" s="270"/>
      <c r="SHS305" s="292"/>
      <c r="SHT305" s="268"/>
      <c r="SHU305" s="269"/>
      <c r="SHV305" s="270"/>
      <c r="SHW305" s="270"/>
      <c r="SHX305" s="292"/>
      <c r="SHY305" s="268"/>
      <c r="SHZ305" s="269"/>
      <c r="SIA305" s="270"/>
      <c r="SIB305" s="270"/>
      <c r="SIC305" s="292"/>
      <c r="SID305" s="268"/>
      <c r="SIE305" s="269"/>
      <c r="SIF305" s="270"/>
      <c r="SIG305" s="270"/>
      <c r="SIH305" s="292"/>
      <c r="SII305" s="268"/>
      <c r="SIJ305" s="269"/>
      <c r="SIK305" s="270"/>
      <c r="SIL305" s="270"/>
      <c r="SIM305" s="292"/>
      <c r="SIN305" s="268"/>
      <c r="SIO305" s="269"/>
      <c r="SIP305" s="270"/>
      <c r="SIQ305" s="270"/>
      <c r="SIR305" s="292"/>
      <c r="SIS305" s="268"/>
      <c r="SIT305" s="269"/>
      <c r="SIU305" s="270"/>
      <c r="SIV305" s="270"/>
      <c r="SIW305" s="292"/>
      <c r="SIX305" s="268"/>
      <c r="SIY305" s="269"/>
      <c r="SIZ305" s="270"/>
      <c r="SJA305" s="270"/>
      <c r="SJB305" s="292"/>
      <c r="SJC305" s="268"/>
      <c r="SJD305" s="269"/>
      <c r="SJE305" s="270"/>
      <c r="SJF305" s="270"/>
      <c r="SJG305" s="292"/>
      <c r="SJH305" s="268"/>
      <c r="SJI305" s="269"/>
      <c r="SJJ305" s="270"/>
      <c r="SJK305" s="270"/>
      <c r="SJL305" s="292"/>
      <c r="SJM305" s="268"/>
      <c r="SJN305" s="269"/>
      <c r="SJO305" s="270"/>
      <c r="SJP305" s="270"/>
      <c r="SJQ305" s="292"/>
      <c r="SJR305" s="268"/>
      <c r="SJS305" s="269"/>
      <c r="SJT305" s="270"/>
      <c r="SJU305" s="270"/>
      <c r="SJV305" s="292"/>
      <c r="SJW305" s="268"/>
      <c r="SJX305" s="269"/>
      <c r="SJY305" s="270"/>
      <c r="SJZ305" s="270"/>
      <c r="SKA305" s="292"/>
      <c r="SKB305" s="268"/>
      <c r="SKC305" s="269"/>
      <c r="SKD305" s="270"/>
      <c r="SKE305" s="270"/>
      <c r="SKF305" s="292"/>
      <c r="SKG305" s="268"/>
      <c r="SKH305" s="269"/>
      <c r="SKI305" s="270"/>
      <c r="SKJ305" s="270"/>
      <c r="SKK305" s="292"/>
      <c r="SKL305" s="268"/>
      <c r="SKM305" s="269"/>
      <c r="SKN305" s="270"/>
      <c r="SKO305" s="270"/>
      <c r="SKP305" s="292"/>
      <c r="SKQ305" s="268"/>
      <c r="SKR305" s="269"/>
      <c r="SKS305" s="270"/>
      <c r="SKT305" s="270"/>
      <c r="SKU305" s="292"/>
      <c r="SKV305" s="268"/>
      <c r="SKW305" s="269"/>
      <c r="SKX305" s="270"/>
      <c r="SKY305" s="270"/>
      <c r="SKZ305" s="292"/>
      <c r="SLA305" s="268"/>
      <c r="SLB305" s="269"/>
      <c r="SLC305" s="270"/>
      <c r="SLD305" s="270"/>
      <c r="SLE305" s="292"/>
      <c r="SLF305" s="268"/>
      <c r="SLG305" s="269"/>
      <c r="SLH305" s="270"/>
      <c r="SLI305" s="270"/>
      <c r="SLJ305" s="292"/>
      <c r="SLK305" s="268"/>
      <c r="SLL305" s="269"/>
      <c r="SLM305" s="270"/>
      <c r="SLN305" s="270"/>
      <c r="SLO305" s="292"/>
      <c r="SLP305" s="268"/>
      <c r="SLQ305" s="269"/>
      <c r="SLR305" s="270"/>
      <c r="SLS305" s="270"/>
      <c r="SLT305" s="292"/>
      <c r="SLU305" s="268"/>
      <c r="SLV305" s="269"/>
      <c r="SLW305" s="270"/>
      <c r="SLX305" s="270"/>
      <c r="SLY305" s="292"/>
      <c r="SLZ305" s="268"/>
      <c r="SMA305" s="269"/>
      <c r="SMB305" s="270"/>
      <c r="SMC305" s="270"/>
      <c r="SMD305" s="292"/>
      <c r="SME305" s="268"/>
      <c r="SMF305" s="269"/>
      <c r="SMG305" s="270"/>
      <c r="SMH305" s="270"/>
      <c r="SMI305" s="292"/>
      <c r="SMJ305" s="268"/>
      <c r="SMK305" s="269"/>
      <c r="SML305" s="270"/>
      <c r="SMM305" s="270"/>
      <c r="SMN305" s="292"/>
      <c r="SMO305" s="268"/>
      <c r="SMP305" s="269"/>
      <c r="SMQ305" s="270"/>
      <c r="SMR305" s="270"/>
      <c r="SMS305" s="292"/>
      <c r="SMT305" s="268"/>
      <c r="SMU305" s="269"/>
      <c r="SMV305" s="270"/>
      <c r="SMW305" s="270"/>
      <c r="SMX305" s="292"/>
      <c r="SMY305" s="268"/>
      <c r="SMZ305" s="269"/>
      <c r="SNA305" s="270"/>
      <c r="SNB305" s="270"/>
      <c r="SNC305" s="292"/>
      <c r="SND305" s="268"/>
      <c r="SNE305" s="269"/>
      <c r="SNF305" s="270"/>
      <c r="SNG305" s="270"/>
      <c r="SNH305" s="292"/>
      <c r="SNI305" s="268"/>
      <c r="SNJ305" s="269"/>
      <c r="SNK305" s="270"/>
      <c r="SNL305" s="270"/>
      <c r="SNM305" s="292"/>
      <c r="SNN305" s="268"/>
      <c r="SNO305" s="269"/>
      <c r="SNP305" s="270"/>
      <c r="SNQ305" s="270"/>
      <c r="SNR305" s="292"/>
      <c r="SNS305" s="268"/>
      <c r="SNT305" s="269"/>
      <c r="SNU305" s="270"/>
      <c r="SNV305" s="270"/>
      <c r="SNW305" s="292"/>
      <c r="SNX305" s="268"/>
      <c r="SNY305" s="269"/>
      <c r="SNZ305" s="270"/>
      <c r="SOA305" s="270"/>
      <c r="SOB305" s="292"/>
      <c r="SOC305" s="268"/>
      <c r="SOD305" s="269"/>
      <c r="SOE305" s="270"/>
      <c r="SOF305" s="270"/>
      <c r="SOG305" s="292"/>
      <c r="SOH305" s="268"/>
      <c r="SOI305" s="269"/>
      <c r="SOJ305" s="270"/>
      <c r="SOK305" s="270"/>
      <c r="SOL305" s="292"/>
      <c r="SOM305" s="268"/>
      <c r="SON305" s="269"/>
      <c r="SOO305" s="270"/>
      <c r="SOP305" s="270"/>
      <c r="SOQ305" s="292"/>
      <c r="SOR305" s="268"/>
      <c r="SOS305" s="269"/>
      <c r="SOT305" s="270"/>
      <c r="SOU305" s="270"/>
      <c r="SOV305" s="292"/>
      <c r="SOW305" s="268"/>
      <c r="SOX305" s="269"/>
      <c r="SOY305" s="270"/>
      <c r="SOZ305" s="270"/>
      <c r="SPA305" s="292"/>
      <c r="SPB305" s="268"/>
      <c r="SPC305" s="269"/>
      <c r="SPD305" s="270"/>
      <c r="SPE305" s="270"/>
      <c r="SPF305" s="292"/>
      <c r="SPG305" s="268"/>
      <c r="SPH305" s="269"/>
      <c r="SPI305" s="270"/>
      <c r="SPJ305" s="270"/>
      <c r="SPK305" s="292"/>
      <c r="SPL305" s="268"/>
      <c r="SPM305" s="269"/>
      <c r="SPN305" s="270"/>
      <c r="SPO305" s="270"/>
      <c r="SPP305" s="292"/>
      <c r="SPQ305" s="268"/>
      <c r="SPR305" s="269"/>
      <c r="SPS305" s="270"/>
      <c r="SPT305" s="270"/>
      <c r="SPU305" s="292"/>
      <c r="SPV305" s="268"/>
      <c r="SPW305" s="269"/>
      <c r="SPX305" s="270"/>
      <c r="SPY305" s="270"/>
      <c r="SPZ305" s="292"/>
      <c r="SQA305" s="268"/>
      <c r="SQB305" s="269"/>
      <c r="SQC305" s="270"/>
      <c r="SQD305" s="270"/>
      <c r="SQE305" s="292"/>
      <c r="SQF305" s="268"/>
      <c r="SQG305" s="269"/>
      <c r="SQH305" s="270"/>
      <c r="SQI305" s="270"/>
      <c r="SQJ305" s="292"/>
      <c r="SQK305" s="268"/>
      <c r="SQL305" s="269"/>
      <c r="SQM305" s="270"/>
      <c r="SQN305" s="270"/>
      <c r="SQO305" s="292"/>
      <c r="SQP305" s="268"/>
      <c r="SQQ305" s="269"/>
      <c r="SQR305" s="270"/>
      <c r="SQS305" s="270"/>
      <c r="SQT305" s="292"/>
      <c r="SQU305" s="268"/>
      <c r="SQV305" s="269"/>
      <c r="SQW305" s="270"/>
      <c r="SQX305" s="270"/>
      <c r="SQY305" s="292"/>
      <c r="SQZ305" s="268"/>
      <c r="SRA305" s="269"/>
      <c r="SRB305" s="270"/>
      <c r="SRC305" s="270"/>
      <c r="SRD305" s="292"/>
      <c r="SRE305" s="268"/>
      <c r="SRF305" s="269"/>
      <c r="SRG305" s="270"/>
      <c r="SRH305" s="270"/>
      <c r="SRI305" s="292"/>
      <c r="SRJ305" s="268"/>
      <c r="SRK305" s="269"/>
      <c r="SRL305" s="270"/>
      <c r="SRM305" s="270"/>
      <c r="SRN305" s="292"/>
      <c r="SRO305" s="268"/>
      <c r="SRP305" s="269"/>
      <c r="SRQ305" s="270"/>
      <c r="SRR305" s="270"/>
      <c r="SRS305" s="292"/>
      <c r="SRT305" s="268"/>
      <c r="SRU305" s="269"/>
      <c r="SRV305" s="270"/>
      <c r="SRW305" s="270"/>
      <c r="SRX305" s="292"/>
      <c r="SRY305" s="268"/>
      <c r="SRZ305" s="269"/>
      <c r="SSA305" s="270"/>
      <c r="SSB305" s="270"/>
      <c r="SSC305" s="292"/>
      <c r="SSD305" s="268"/>
      <c r="SSE305" s="269"/>
      <c r="SSF305" s="270"/>
      <c r="SSG305" s="270"/>
      <c r="SSH305" s="292"/>
      <c r="SSI305" s="268"/>
      <c r="SSJ305" s="269"/>
      <c r="SSK305" s="270"/>
      <c r="SSL305" s="270"/>
      <c r="SSM305" s="292"/>
      <c r="SSN305" s="268"/>
      <c r="SSO305" s="269"/>
      <c r="SSP305" s="270"/>
      <c r="SSQ305" s="270"/>
      <c r="SSR305" s="292"/>
      <c r="SSS305" s="268"/>
      <c r="SST305" s="269"/>
      <c r="SSU305" s="270"/>
      <c r="SSV305" s="270"/>
      <c r="SSW305" s="292"/>
      <c r="SSX305" s="268"/>
      <c r="SSY305" s="269"/>
      <c r="SSZ305" s="270"/>
      <c r="STA305" s="270"/>
      <c r="STB305" s="292"/>
      <c r="STC305" s="268"/>
      <c r="STD305" s="269"/>
      <c r="STE305" s="270"/>
      <c r="STF305" s="270"/>
      <c r="STG305" s="292"/>
      <c r="STH305" s="268"/>
      <c r="STI305" s="269"/>
      <c r="STJ305" s="270"/>
      <c r="STK305" s="270"/>
      <c r="STL305" s="292"/>
      <c r="STM305" s="268"/>
      <c r="STN305" s="269"/>
      <c r="STO305" s="270"/>
      <c r="STP305" s="270"/>
      <c r="STQ305" s="292"/>
      <c r="STR305" s="268"/>
      <c r="STS305" s="269"/>
      <c r="STT305" s="270"/>
      <c r="STU305" s="270"/>
      <c r="STV305" s="292"/>
      <c r="STW305" s="268"/>
      <c r="STX305" s="269"/>
      <c r="STY305" s="270"/>
      <c r="STZ305" s="270"/>
      <c r="SUA305" s="292"/>
      <c r="SUB305" s="268"/>
      <c r="SUC305" s="269"/>
      <c r="SUD305" s="270"/>
      <c r="SUE305" s="270"/>
      <c r="SUF305" s="292"/>
      <c r="SUG305" s="268"/>
      <c r="SUH305" s="269"/>
      <c r="SUI305" s="270"/>
      <c r="SUJ305" s="270"/>
      <c r="SUK305" s="292"/>
      <c r="SUL305" s="268"/>
      <c r="SUM305" s="269"/>
      <c r="SUN305" s="270"/>
      <c r="SUO305" s="270"/>
      <c r="SUP305" s="292"/>
      <c r="SUQ305" s="268"/>
      <c r="SUR305" s="269"/>
      <c r="SUS305" s="270"/>
      <c r="SUT305" s="270"/>
      <c r="SUU305" s="292"/>
      <c r="SUV305" s="268"/>
      <c r="SUW305" s="269"/>
      <c r="SUX305" s="270"/>
      <c r="SUY305" s="270"/>
      <c r="SUZ305" s="292"/>
      <c r="SVA305" s="268"/>
      <c r="SVB305" s="269"/>
      <c r="SVC305" s="270"/>
      <c r="SVD305" s="270"/>
      <c r="SVE305" s="292"/>
      <c r="SVF305" s="268"/>
      <c r="SVG305" s="269"/>
      <c r="SVH305" s="270"/>
      <c r="SVI305" s="270"/>
      <c r="SVJ305" s="292"/>
      <c r="SVK305" s="268"/>
      <c r="SVL305" s="269"/>
      <c r="SVM305" s="270"/>
      <c r="SVN305" s="270"/>
      <c r="SVO305" s="292"/>
      <c r="SVP305" s="268"/>
      <c r="SVQ305" s="269"/>
      <c r="SVR305" s="270"/>
      <c r="SVS305" s="270"/>
      <c r="SVT305" s="292"/>
      <c r="SVU305" s="268"/>
      <c r="SVV305" s="269"/>
      <c r="SVW305" s="270"/>
      <c r="SVX305" s="270"/>
      <c r="SVY305" s="292"/>
      <c r="SVZ305" s="268"/>
      <c r="SWA305" s="269"/>
      <c r="SWB305" s="270"/>
      <c r="SWC305" s="270"/>
      <c r="SWD305" s="292"/>
      <c r="SWE305" s="268"/>
      <c r="SWF305" s="269"/>
      <c r="SWG305" s="270"/>
      <c r="SWH305" s="270"/>
      <c r="SWI305" s="292"/>
      <c r="SWJ305" s="268"/>
      <c r="SWK305" s="269"/>
      <c r="SWL305" s="270"/>
      <c r="SWM305" s="270"/>
      <c r="SWN305" s="292"/>
      <c r="SWO305" s="268"/>
      <c r="SWP305" s="269"/>
      <c r="SWQ305" s="270"/>
      <c r="SWR305" s="270"/>
      <c r="SWS305" s="292"/>
      <c r="SWT305" s="268"/>
      <c r="SWU305" s="269"/>
      <c r="SWV305" s="270"/>
      <c r="SWW305" s="270"/>
      <c r="SWX305" s="292"/>
      <c r="SWY305" s="268"/>
      <c r="SWZ305" s="269"/>
      <c r="SXA305" s="270"/>
      <c r="SXB305" s="270"/>
      <c r="SXC305" s="292"/>
      <c r="SXD305" s="268"/>
      <c r="SXE305" s="269"/>
      <c r="SXF305" s="270"/>
      <c r="SXG305" s="270"/>
      <c r="SXH305" s="292"/>
      <c r="SXI305" s="268"/>
      <c r="SXJ305" s="269"/>
      <c r="SXK305" s="270"/>
      <c r="SXL305" s="270"/>
      <c r="SXM305" s="292"/>
      <c r="SXN305" s="268"/>
      <c r="SXO305" s="269"/>
      <c r="SXP305" s="270"/>
      <c r="SXQ305" s="270"/>
      <c r="SXR305" s="292"/>
      <c r="SXS305" s="268"/>
      <c r="SXT305" s="269"/>
      <c r="SXU305" s="270"/>
      <c r="SXV305" s="270"/>
      <c r="SXW305" s="292"/>
      <c r="SXX305" s="268"/>
      <c r="SXY305" s="269"/>
      <c r="SXZ305" s="270"/>
      <c r="SYA305" s="270"/>
      <c r="SYB305" s="292"/>
      <c r="SYC305" s="268"/>
      <c r="SYD305" s="269"/>
      <c r="SYE305" s="270"/>
      <c r="SYF305" s="270"/>
      <c r="SYG305" s="292"/>
      <c r="SYH305" s="268"/>
      <c r="SYI305" s="269"/>
      <c r="SYJ305" s="270"/>
      <c r="SYK305" s="270"/>
      <c r="SYL305" s="292"/>
      <c r="SYM305" s="268"/>
      <c r="SYN305" s="269"/>
      <c r="SYO305" s="270"/>
      <c r="SYP305" s="270"/>
      <c r="SYQ305" s="292"/>
      <c r="SYR305" s="268"/>
      <c r="SYS305" s="269"/>
      <c r="SYT305" s="270"/>
      <c r="SYU305" s="270"/>
      <c r="SYV305" s="292"/>
      <c r="SYW305" s="268"/>
      <c r="SYX305" s="269"/>
      <c r="SYY305" s="270"/>
      <c r="SYZ305" s="270"/>
      <c r="SZA305" s="292"/>
      <c r="SZB305" s="268"/>
      <c r="SZC305" s="269"/>
      <c r="SZD305" s="270"/>
      <c r="SZE305" s="270"/>
      <c r="SZF305" s="292"/>
      <c r="SZG305" s="268"/>
      <c r="SZH305" s="269"/>
      <c r="SZI305" s="270"/>
      <c r="SZJ305" s="270"/>
      <c r="SZK305" s="292"/>
      <c r="SZL305" s="268"/>
      <c r="SZM305" s="269"/>
      <c r="SZN305" s="270"/>
      <c r="SZO305" s="270"/>
      <c r="SZP305" s="292"/>
      <c r="SZQ305" s="268"/>
      <c r="SZR305" s="269"/>
      <c r="SZS305" s="270"/>
      <c r="SZT305" s="270"/>
      <c r="SZU305" s="292"/>
      <c r="SZV305" s="268"/>
      <c r="SZW305" s="269"/>
      <c r="SZX305" s="270"/>
      <c r="SZY305" s="270"/>
      <c r="SZZ305" s="292"/>
      <c r="TAA305" s="268"/>
      <c r="TAB305" s="269"/>
      <c r="TAC305" s="270"/>
      <c r="TAD305" s="270"/>
      <c r="TAE305" s="292"/>
      <c r="TAF305" s="268"/>
      <c r="TAG305" s="269"/>
      <c r="TAH305" s="270"/>
      <c r="TAI305" s="270"/>
      <c r="TAJ305" s="292"/>
      <c r="TAK305" s="268"/>
      <c r="TAL305" s="269"/>
      <c r="TAM305" s="270"/>
      <c r="TAN305" s="270"/>
      <c r="TAO305" s="292"/>
      <c r="TAP305" s="268"/>
      <c r="TAQ305" s="269"/>
      <c r="TAR305" s="270"/>
      <c r="TAS305" s="270"/>
      <c r="TAT305" s="292"/>
      <c r="TAU305" s="268"/>
      <c r="TAV305" s="269"/>
      <c r="TAW305" s="270"/>
      <c r="TAX305" s="270"/>
      <c r="TAY305" s="292"/>
      <c r="TAZ305" s="268"/>
      <c r="TBA305" s="269"/>
      <c r="TBB305" s="270"/>
      <c r="TBC305" s="270"/>
      <c r="TBD305" s="292"/>
      <c r="TBE305" s="268"/>
      <c r="TBF305" s="269"/>
      <c r="TBG305" s="270"/>
      <c r="TBH305" s="270"/>
      <c r="TBI305" s="292"/>
      <c r="TBJ305" s="268"/>
      <c r="TBK305" s="269"/>
      <c r="TBL305" s="270"/>
      <c r="TBM305" s="270"/>
      <c r="TBN305" s="292"/>
      <c r="TBO305" s="268"/>
      <c r="TBP305" s="269"/>
      <c r="TBQ305" s="270"/>
      <c r="TBR305" s="270"/>
      <c r="TBS305" s="292"/>
      <c r="TBT305" s="268"/>
      <c r="TBU305" s="269"/>
      <c r="TBV305" s="270"/>
      <c r="TBW305" s="270"/>
      <c r="TBX305" s="292"/>
      <c r="TBY305" s="268"/>
      <c r="TBZ305" s="269"/>
      <c r="TCA305" s="270"/>
      <c r="TCB305" s="270"/>
      <c r="TCC305" s="292"/>
      <c r="TCD305" s="268"/>
      <c r="TCE305" s="269"/>
      <c r="TCF305" s="270"/>
      <c r="TCG305" s="270"/>
      <c r="TCH305" s="292"/>
      <c r="TCI305" s="268"/>
      <c r="TCJ305" s="269"/>
      <c r="TCK305" s="270"/>
      <c r="TCL305" s="270"/>
      <c r="TCM305" s="292"/>
      <c r="TCN305" s="268"/>
      <c r="TCO305" s="269"/>
      <c r="TCP305" s="270"/>
      <c r="TCQ305" s="270"/>
      <c r="TCR305" s="292"/>
      <c r="TCS305" s="268"/>
      <c r="TCT305" s="269"/>
      <c r="TCU305" s="270"/>
      <c r="TCV305" s="270"/>
      <c r="TCW305" s="292"/>
      <c r="TCX305" s="268"/>
      <c r="TCY305" s="269"/>
      <c r="TCZ305" s="270"/>
      <c r="TDA305" s="270"/>
      <c r="TDB305" s="292"/>
      <c r="TDC305" s="268"/>
      <c r="TDD305" s="269"/>
      <c r="TDE305" s="270"/>
      <c r="TDF305" s="270"/>
      <c r="TDG305" s="292"/>
      <c r="TDH305" s="268"/>
      <c r="TDI305" s="269"/>
      <c r="TDJ305" s="270"/>
      <c r="TDK305" s="270"/>
      <c r="TDL305" s="292"/>
      <c r="TDM305" s="268"/>
      <c r="TDN305" s="269"/>
      <c r="TDO305" s="270"/>
      <c r="TDP305" s="270"/>
      <c r="TDQ305" s="292"/>
      <c r="TDR305" s="268"/>
      <c r="TDS305" s="269"/>
      <c r="TDT305" s="270"/>
      <c r="TDU305" s="270"/>
      <c r="TDV305" s="292"/>
      <c r="TDW305" s="268"/>
      <c r="TDX305" s="269"/>
      <c r="TDY305" s="270"/>
      <c r="TDZ305" s="270"/>
      <c r="TEA305" s="292"/>
      <c r="TEB305" s="268"/>
      <c r="TEC305" s="269"/>
      <c r="TED305" s="270"/>
      <c r="TEE305" s="270"/>
      <c r="TEF305" s="292"/>
      <c r="TEG305" s="268"/>
      <c r="TEH305" s="269"/>
      <c r="TEI305" s="270"/>
      <c r="TEJ305" s="270"/>
      <c r="TEK305" s="292"/>
      <c r="TEL305" s="268"/>
      <c r="TEM305" s="269"/>
      <c r="TEN305" s="270"/>
      <c r="TEO305" s="270"/>
      <c r="TEP305" s="292"/>
      <c r="TEQ305" s="268"/>
      <c r="TER305" s="269"/>
      <c r="TES305" s="270"/>
      <c r="TET305" s="270"/>
      <c r="TEU305" s="292"/>
      <c r="TEV305" s="268"/>
      <c r="TEW305" s="269"/>
      <c r="TEX305" s="270"/>
      <c r="TEY305" s="270"/>
      <c r="TEZ305" s="292"/>
      <c r="TFA305" s="268"/>
      <c r="TFB305" s="269"/>
      <c r="TFC305" s="270"/>
      <c r="TFD305" s="270"/>
      <c r="TFE305" s="292"/>
      <c r="TFF305" s="268"/>
      <c r="TFG305" s="269"/>
      <c r="TFH305" s="270"/>
      <c r="TFI305" s="270"/>
      <c r="TFJ305" s="292"/>
      <c r="TFK305" s="268"/>
      <c r="TFL305" s="269"/>
      <c r="TFM305" s="270"/>
      <c r="TFN305" s="270"/>
      <c r="TFO305" s="292"/>
      <c r="TFP305" s="268"/>
      <c r="TFQ305" s="269"/>
      <c r="TFR305" s="270"/>
      <c r="TFS305" s="270"/>
      <c r="TFT305" s="292"/>
      <c r="TFU305" s="268"/>
      <c r="TFV305" s="269"/>
      <c r="TFW305" s="270"/>
      <c r="TFX305" s="270"/>
      <c r="TFY305" s="292"/>
      <c r="TFZ305" s="268"/>
      <c r="TGA305" s="269"/>
      <c r="TGB305" s="270"/>
      <c r="TGC305" s="270"/>
      <c r="TGD305" s="292"/>
      <c r="TGE305" s="268"/>
      <c r="TGF305" s="269"/>
      <c r="TGG305" s="270"/>
      <c r="TGH305" s="270"/>
      <c r="TGI305" s="292"/>
      <c r="TGJ305" s="268"/>
      <c r="TGK305" s="269"/>
      <c r="TGL305" s="270"/>
      <c r="TGM305" s="270"/>
      <c r="TGN305" s="292"/>
      <c r="TGO305" s="268"/>
      <c r="TGP305" s="269"/>
      <c r="TGQ305" s="270"/>
      <c r="TGR305" s="270"/>
      <c r="TGS305" s="292"/>
      <c r="TGT305" s="268"/>
      <c r="TGU305" s="269"/>
      <c r="TGV305" s="270"/>
      <c r="TGW305" s="270"/>
      <c r="TGX305" s="292"/>
      <c r="TGY305" s="268"/>
      <c r="TGZ305" s="269"/>
      <c r="THA305" s="270"/>
      <c r="THB305" s="270"/>
      <c r="THC305" s="292"/>
      <c r="THD305" s="268"/>
      <c r="THE305" s="269"/>
      <c r="THF305" s="270"/>
      <c r="THG305" s="270"/>
      <c r="THH305" s="292"/>
      <c r="THI305" s="268"/>
      <c r="THJ305" s="269"/>
      <c r="THK305" s="270"/>
      <c r="THL305" s="270"/>
      <c r="THM305" s="292"/>
      <c r="THN305" s="268"/>
      <c r="THO305" s="269"/>
      <c r="THP305" s="270"/>
      <c r="THQ305" s="270"/>
      <c r="THR305" s="292"/>
      <c r="THS305" s="268"/>
      <c r="THT305" s="269"/>
      <c r="THU305" s="270"/>
      <c r="THV305" s="270"/>
      <c r="THW305" s="292"/>
      <c r="THX305" s="268"/>
      <c r="THY305" s="269"/>
      <c r="THZ305" s="270"/>
      <c r="TIA305" s="270"/>
      <c r="TIB305" s="292"/>
      <c r="TIC305" s="268"/>
      <c r="TID305" s="269"/>
      <c r="TIE305" s="270"/>
      <c r="TIF305" s="270"/>
      <c r="TIG305" s="292"/>
      <c r="TIH305" s="268"/>
      <c r="TII305" s="269"/>
      <c r="TIJ305" s="270"/>
      <c r="TIK305" s="270"/>
      <c r="TIL305" s="292"/>
      <c r="TIM305" s="268"/>
      <c r="TIN305" s="269"/>
      <c r="TIO305" s="270"/>
      <c r="TIP305" s="270"/>
      <c r="TIQ305" s="292"/>
      <c r="TIR305" s="268"/>
      <c r="TIS305" s="269"/>
      <c r="TIT305" s="270"/>
      <c r="TIU305" s="270"/>
      <c r="TIV305" s="292"/>
      <c r="TIW305" s="268"/>
      <c r="TIX305" s="269"/>
      <c r="TIY305" s="270"/>
      <c r="TIZ305" s="270"/>
      <c r="TJA305" s="292"/>
      <c r="TJB305" s="268"/>
      <c r="TJC305" s="269"/>
      <c r="TJD305" s="270"/>
      <c r="TJE305" s="270"/>
      <c r="TJF305" s="292"/>
      <c r="TJG305" s="268"/>
      <c r="TJH305" s="269"/>
      <c r="TJI305" s="270"/>
      <c r="TJJ305" s="270"/>
      <c r="TJK305" s="292"/>
      <c r="TJL305" s="268"/>
      <c r="TJM305" s="269"/>
      <c r="TJN305" s="270"/>
      <c r="TJO305" s="270"/>
      <c r="TJP305" s="292"/>
      <c r="TJQ305" s="268"/>
      <c r="TJR305" s="269"/>
      <c r="TJS305" s="270"/>
      <c r="TJT305" s="270"/>
      <c r="TJU305" s="292"/>
      <c r="TJV305" s="268"/>
      <c r="TJW305" s="269"/>
      <c r="TJX305" s="270"/>
      <c r="TJY305" s="270"/>
      <c r="TJZ305" s="292"/>
      <c r="TKA305" s="268"/>
      <c r="TKB305" s="269"/>
      <c r="TKC305" s="270"/>
      <c r="TKD305" s="270"/>
      <c r="TKE305" s="292"/>
      <c r="TKF305" s="268"/>
      <c r="TKG305" s="269"/>
      <c r="TKH305" s="270"/>
      <c r="TKI305" s="270"/>
      <c r="TKJ305" s="292"/>
      <c r="TKK305" s="268"/>
      <c r="TKL305" s="269"/>
      <c r="TKM305" s="270"/>
      <c r="TKN305" s="270"/>
      <c r="TKO305" s="292"/>
      <c r="TKP305" s="268"/>
      <c r="TKQ305" s="269"/>
      <c r="TKR305" s="270"/>
      <c r="TKS305" s="270"/>
      <c r="TKT305" s="292"/>
      <c r="TKU305" s="268"/>
      <c r="TKV305" s="269"/>
      <c r="TKW305" s="270"/>
      <c r="TKX305" s="270"/>
      <c r="TKY305" s="292"/>
      <c r="TKZ305" s="268"/>
      <c r="TLA305" s="269"/>
      <c r="TLB305" s="270"/>
      <c r="TLC305" s="270"/>
      <c r="TLD305" s="292"/>
      <c r="TLE305" s="268"/>
      <c r="TLF305" s="269"/>
      <c r="TLG305" s="270"/>
      <c r="TLH305" s="270"/>
      <c r="TLI305" s="292"/>
      <c r="TLJ305" s="268"/>
      <c r="TLK305" s="269"/>
      <c r="TLL305" s="270"/>
      <c r="TLM305" s="270"/>
      <c r="TLN305" s="292"/>
      <c r="TLO305" s="268"/>
      <c r="TLP305" s="269"/>
      <c r="TLQ305" s="270"/>
      <c r="TLR305" s="270"/>
      <c r="TLS305" s="292"/>
      <c r="TLT305" s="268"/>
      <c r="TLU305" s="269"/>
      <c r="TLV305" s="270"/>
      <c r="TLW305" s="270"/>
      <c r="TLX305" s="292"/>
      <c r="TLY305" s="268"/>
      <c r="TLZ305" s="269"/>
      <c r="TMA305" s="270"/>
      <c r="TMB305" s="270"/>
      <c r="TMC305" s="292"/>
      <c r="TMD305" s="268"/>
      <c r="TME305" s="269"/>
      <c r="TMF305" s="270"/>
      <c r="TMG305" s="270"/>
      <c r="TMH305" s="292"/>
      <c r="TMI305" s="268"/>
      <c r="TMJ305" s="269"/>
      <c r="TMK305" s="270"/>
      <c r="TML305" s="270"/>
      <c r="TMM305" s="292"/>
      <c r="TMN305" s="268"/>
      <c r="TMO305" s="269"/>
      <c r="TMP305" s="270"/>
      <c r="TMQ305" s="270"/>
      <c r="TMR305" s="292"/>
      <c r="TMS305" s="268"/>
      <c r="TMT305" s="269"/>
      <c r="TMU305" s="270"/>
      <c r="TMV305" s="270"/>
      <c r="TMW305" s="292"/>
      <c r="TMX305" s="268"/>
      <c r="TMY305" s="269"/>
      <c r="TMZ305" s="270"/>
      <c r="TNA305" s="270"/>
      <c r="TNB305" s="292"/>
      <c r="TNC305" s="268"/>
      <c r="TND305" s="269"/>
      <c r="TNE305" s="270"/>
      <c r="TNF305" s="270"/>
      <c r="TNG305" s="292"/>
      <c r="TNH305" s="268"/>
      <c r="TNI305" s="269"/>
      <c r="TNJ305" s="270"/>
      <c r="TNK305" s="270"/>
      <c r="TNL305" s="292"/>
      <c r="TNM305" s="268"/>
      <c r="TNN305" s="269"/>
      <c r="TNO305" s="270"/>
      <c r="TNP305" s="270"/>
      <c r="TNQ305" s="292"/>
      <c r="TNR305" s="268"/>
      <c r="TNS305" s="269"/>
      <c r="TNT305" s="270"/>
      <c r="TNU305" s="270"/>
      <c r="TNV305" s="292"/>
      <c r="TNW305" s="268"/>
      <c r="TNX305" s="269"/>
      <c r="TNY305" s="270"/>
      <c r="TNZ305" s="270"/>
      <c r="TOA305" s="292"/>
      <c r="TOB305" s="268"/>
      <c r="TOC305" s="269"/>
      <c r="TOD305" s="270"/>
      <c r="TOE305" s="270"/>
      <c r="TOF305" s="292"/>
      <c r="TOG305" s="268"/>
      <c r="TOH305" s="269"/>
      <c r="TOI305" s="270"/>
      <c r="TOJ305" s="270"/>
      <c r="TOK305" s="292"/>
      <c r="TOL305" s="268"/>
      <c r="TOM305" s="269"/>
      <c r="TON305" s="270"/>
      <c r="TOO305" s="270"/>
      <c r="TOP305" s="292"/>
      <c r="TOQ305" s="268"/>
      <c r="TOR305" s="269"/>
      <c r="TOS305" s="270"/>
      <c r="TOT305" s="270"/>
      <c r="TOU305" s="292"/>
      <c r="TOV305" s="268"/>
      <c r="TOW305" s="269"/>
      <c r="TOX305" s="270"/>
      <c r="TOY305" s="270"/>
      <c r="TOZ305" s="292"/>
      <c r="TPA305" s="268"/>
      <c r="TPB305" s="269"/>
      <c r="TPC305" s="270"/>
      <c r="TPD305" s="270"/>
      <c r="TPE305" s="292"/>
      <c r="TPF305" s="268"/>
      <c r="TPG305" s="269"/>
      <c r="TPH305" s="270"/>
      <c r="TPI305" s="270"/>
      <c r="TPJ305" s="292"/>
      <c r="TPK305" s="268"/>
      <c r="TPL305" s="269"/>
      <c r="TPM305" s="270"/>
      <c r="TPN305" s="270"/>
      <c r="TPO305" s="292"/>
      <c r="TPP305" s="268"/>
      <c r="TPQ305" s="269"/>
      <c r="TPR305" s="270"/>
      <c r="TPS305" s="270"/>
      <c r="TPT305" s="292"/>
      <c r="TPU305" s="268"/>
      <c r="TPV305" s="269"/>
      <c r="TPW305" s="270"/>
      <c r="TPX305" s="270"/>
      <c r="TPY305" s="292"/>
      <c r="TPZ305" s="268"/>
      <c r="TQA305" s="269"/>
      <c r="TQB305" s="270"/>
      <c r="TQC305" s="270"/>
      <c r="TQD305" s="292"/>
      <c r="TQE305" s="268"/>
      <c r="TQF305" s="269"/>
      <c r="TQG305" s="270"/>
      <c r="TQH305" s="270"/>
      <c r="TQI305" s="292"/>
      <c r="TQJ305" s="268"/>
      <c r="TQK305" s="269"/>
      <c r="TQL305" s="270"/>
      <c r="TQM305" s="270"/>
      <c r="TQN305" s="292"/>
      <c r="TQO305" s="268"/>
      <c r="TQP305" s="269"/>
      <c r="TQQ305" s="270"/>
      <c r="TQR305" s="270"/>
      <c r="TQS305" s="292"/>
      <c r="TQT305" s="268"/>
      <c r="TQU305" s="269"/>
      <c r="TQV305" s="270"/>
      <c r="TQW305" s="270"/>
      <c r="TQX305" s="292"/>
      <c r="TQY305" s="268"/>
      <c r="TQZ305" s="269"/>
      <c r="TRA305" s="270"/>
      <c r="TRB305" s="270"/>
      <c r="TRC305" s="292"/>
      <c r="TRD305" s="268"/>
      <c r="TRE305" s="269"/>
      <c r="TRF305" s="270"/>
      <c r="TRG305" s="270"/>
      <c r="TRH305" s="292"/>
      <c r="TRI305" s="268"/>
      <c r="TRJ305" s="269"/>
      <c r="TRK305" s="270"/>
      <c r="TRL305" s="270"/>
      <c r="TRM305" s="292"/>
      <c r="TRN305" s="268"/>
      <c r="TRO305" s="269"/>
      <c r="TRP305" s="270"/>
      <c r="TRQ305" s="270"/>
      <c r="TRR305" s="292"/>
      <c r="TRS305" s="268"/>
      <c r="TRT305" s="269"/>
      <c r="TRU305" s="270"/>
      <c r="TRV305" s="270"/>
      <c r="TRW305" s="292"/>
      <c r="TRX305" s="268"/>
      <c r="TRY305" s="269"/>
      <c r="TRZ305" s="270"/>
      <c r="TSA305" s="270"/>
      <c r="TSB305" s="292"/>
      <c r="TSC305" s="268"/>
      <c r="TSD305" s="269"/>
      <c r="TSE305" s="270"/>
      <c r="TSF305" s="270"/>
      <c r="TSG305" s="292"/>
      <c r="TSH305" s="268"/>
      <c r="TSI305" s="269"/>
      <c r="TSJ305" s="270"/>
      <c r="TSK305" s="270"/>
      <c r="TSL305" s="292"/>
      <c r="TSM305" s="268"/>
      <c r="TSN305" s="269"/>
      <c r="TSO305" s="270"/>
      <c r="TSP305" s="270"/>
      <c r="TSQ305" s="292"/>
      <c r="TSR305" s="268"/>
      <c r="TSS305" s="269"/>
      <c r="TST305" s="270"/>
      <c r="TSU305" s="270"/>
      <c r="TSV305" s="292"/>
      <c r="TSW305" s="268"/>
      <c r="TSX305" s="269"/>
      <c r="TSY305" s="270"/>
      <c r="TSZ305" s="270"/>
      <c r="TTA305" s="292"/>
      <c r="TTB305" s="268"/>
      <c r="TTC305" s="269"/>
      <c r="TTD305" s="270"/>
      <c r="TTE305" s="270"/>
      <c r="TTF305" s="292"/>
      <c r="TTG305" s="268"/>
      <c r="TTH305" s="269"/>
      <c r="TTI305" s="270"/>
      <c r="TTJ305" s="270"/>
      <c r="TTK305" s="292"/>
      <c r="TTL305" s="268"/>
      <c r="TTM305" s="269"/>
      <c r="TTN305" s="270"/>
      <c r="TTO305" s="270"/>
      <c r="TTP305" s="292"/>
      <c r="TTQ305" s="268"/>
      <c r="TTR305" s="269"/>
      <c r="TTS305" s="270"/>
      <c r="TTT305" s="270"/>
      <c r="TTU305" s="292"/>
      <c r="TTV305" s="268"/>
      <c r="TTW305" s="269"/>
      <c r="TTX305" s="270"/>
      <c r="TTY305" s="270"/>
      <c r="TTZ305" s="292"/>
      <c r="TUA305" s="268"/>
      <c r="TUB305" s="269"/>
      <c r="TUC305" s="270"/>
      <c r="TUD305" s="270"/>
      <c r="TUE305" s="292"/>
      <c r="TUF305" s="268"/>
      <c r="TUG305" s="269"/>
      <c r="TUH305" s="270"/>
      <c r="TUI305" s="270"/>
      <c r="TUJ305" s="292"/>
      <c r="TUK305" s="268"/>
      <c r="TUL305" s="269"/>
      <c r="TUM305" s="270"/>
      <c r="TUN305" s="270"/>
      <c r="TUO305" s="292"/>
      <c r="TUP305" s="268"/>
      <c r="TUQ305" s="269"/>
      <c r="TUR305" s="270"/>
      <c r="TUS305" s="270"/>
      <c r="TUT305" s="292"/>
      <c r="TUU305" s="268"/>
      <c r="TUV305" s="269"/>
      <c r="TUW305" s="270"/>
      <c r="TUX305" s="270"/>
      <c r="TUY305" s="292"/>
      <c r="TUZ305" s="268"/>
      <c r="TVA305" s="269"/>
      <c r="TVB305" s="270"/>
      <c r="TVC305" s="270"/>
      <c r="TVD305" s="292"/>
      <c r="TVE305" s="268"/>
      <c r="TVF305" s="269"/>
      <c r="TVG305" s="270"/>
      <c r="TVH305" s="270"/>
      <c r="TVI305" s="292"/>
      <c r="TVJ305" s="268"/>
      <c r="TVK305" s="269"/>
      <c r="TVL305" s="270"/>
      <c r="TVM305" s="270"/>
      <c r="TVN305" s="292"/>
      <c r="TVO305" s="268"/>
      <c r="TVP305" s="269"/>
      <c r="TVQ305" s="270"/>
      <c r="TVR305" s="270"/>
      <c r="TVS305" s="292"/>
      <c r="TVT305" s="268"/>
      <c r="TVU305" s="269"/>
      <c r="TVV305" s="270"/>
      <c r="TVW305" s="270"/>
      <c r="TVX305" s="292"/>
      <c r="TVY305" s="268"/>
      <c r="TVZ305" s="269"/>
      <c r="TWA305" s="270"/>
      <c r="TWB305" s="270"/>
      <c r="TWC305" s="292"/>
      <c r="TWD305" s="268"/>
      <c r="TWE305" s="269"/>
      <c r="TWF305" s="270"/>
      <c r="TWG305" s="270"/>
      <c r="TWH305" s="292"/>
      <c r="TWI305" s="268"/>
      <c r="TWJ305" s="269"/>
      <c r="TWK305" s="270"/>
      <c r="TWL305" s="270"/>
      <c r="TWM305" s="292"/>
      <c r="TWN305" s="268"/>
      <c r="TWO305" s="269"/>
      <c r="TWP305" s="270"/>
      <c r="TWQ305" s="270"/>
      <c r="TWR305" s="292"/>
      <c r="TWS305" s="268"/>
      <c r="TWT305" s="269"/>
      <c r="TWU305" s="270"/>
      <c r="TWV305" s="270"/>
      <c r="TWW305" s="292"/>
      <c r="TWX305" s="268"/>
      <c r="TWY305" s="269"/>
      <c r="TWZ305" s="270"/>
      <c r="TXA305" s="270"/>
      <c r="TXB305" s="292"/>
      <c r="TXC305" s="268"/>
      <c r="TXD305" s="269"/>
      <c r="TXE305" s="270"/>
      <c r="TXF305" s="270"/>
      <c r="TXG305" s="292"/>
      <c r="TXH305" s="268"/>
      <c r="TXI305" s="269"/>
      <c r="TXJ305" s="270"/>
      <c r="TXK305" s="270"/>
      <c r="TXL305" s="292"/>
      <c r="TXM305" s="268"/>
      <c r="TXN305" s="269"/>
      <c r="TXO305" s="270"/>
      <c r="TXP305" s="270"/>
      <c r="TXQ305" s="292"/>
      <c r="TXR305" s="268"/>
      <c r="TXS305" s="269"/>
      <c r="TXT305" s="270"/>
      <c r="TXU305" s="270"/>
      <c r="TXV305" s="292"/>
      <c r="TXW305" s="268"/>
      <c r="TXX305" s="269"/>
      <c r="TXY305" s="270"/>
      <c r="TXZ305" s="270"/>
      <c r="TYA305" s="292"/>
      <c r="TYB305" s="268"/>
      <c r="TYC305" s="269"/>
      <c r="TYD305" s="270"/>
      <c r="TYE305" s="270"/>
      <c r="TYF305" s="292"/>
      <c r="TYG305" s="268"/>
      <c r="TYH305" s="269"/>
      <c r="TYI305" s="270"/>
      <c r="TYJ305" s="270"/>
      <c r="TYK305" s="292"/>
      <c r="TYL305" s="268"/>
      <c r="TYM305" s="269"/>
      <c r="TYN305" s="270"/>
      <c r="TYO305" s="270"/>
      <c r="TYP305" s="292"/>
      <c r="TYQ305" s="268"/>
      <c r="TYR305" s="269"/>
      <c r="TYS305" s="270"/>
      <c r="TYT305" s="270"/>
      <c r="TYU305" s="292"/>
      <c r="TYV305" s="268"/>
      <c r="TYW305" s="269"/>
      <c r="TYX305" s="270"/>
      <c r="TYY305" s="270"/>
      <c r="TYZ305" s="292"/>
      <c r="TZA305" s="268"/>
      <c r="TZB305" s="269"/>
      <c r="TZC305" s="270"/>
      <c r="TZD305" s="270"/>
      <c r="TZE305" s="292"/>
      <c r="TZF305" s="268"/>
      <c r="TZG305" s="269"/>
      <c r="TZH305" s="270"/>
      <c r="TZI305" s="270"/>
      <c r="TZJ305" s="292"/>
      <c r="TZK305" s="268"/>
      <c r="TZL305" s="269"/>
      <c r="TZM305" s="270"/>
      <c r="TZN305" s="270"/>
      <c r="TZO305" s="292"/>
      <c r="TZP305" s="268"/>
      <c r="TZQ305" s="269"/>
      <c r="TZR305" s="270"/>
      <c r="TZS305" s="270"/>
      <c r="TZT305" s="292"/>
      <c r="TZU305" s="268"/>
      <c r="TZV305" s="269"/>
      <c r="TZW305" s="270"/>
      <c r="TZX305" s="270"/>
      <c r="TZY305" s="292"/>
      <c r="TZZ305" s="268"/>
      <c r="UAA305" s="269"/>
      <c r="UAB305" s="270"/>
      <c r="UAC305" s="270"/>
      <c r="UAD305" s="292"/>
      <c r="UAE305" s="268"/>
      <c r="UAF305" s="269"/>
      <c r="UAG305" s="270"/>
      <c r="UAH305" s="270"/>
      <c r="UAI305" s="292"/>
      <c r="UAJ305" s="268"/>
      <c r="UAK305" s="269"/>
      <c r="UAL305" s="270"/>
      <c r="UAM305" s="270"/>
      <c r="UAN305" s="292"/>
      <c r="UAO305" s="268"/>
      <c r="UAP305" s="269"/>
      <c r="UAQ305" s="270"/>
      <c r="UAR305" s="270"/>
      <c r="UAS305" s="292"/>
      <c r="UAT305" s="268"/>
      <c r="UAU305" s="269"/>
      <c r="UAV305" s="270"/>
      <c r="UAW305" s="270"/>
      <c r="UAX305" s="292"/>
      <c r="UAY305" s="268"/>
      <c r="UAZ305" s="269"/>
      <c r="UBA305" s="270"/>
      <c r="UBB305" s="270"/>
      <c r="UBC305" s="292"/>
      <c r="UBD305" s="268"/>
      <c r="UBE305" s="269"/>
      <c r="UBF305" s="270"/>
      <c r="UBG305" s="270"/>
      <c r="UBH305" s="292"/>
      <c r="UBI305" s="268"/>
      <c r="UBJ305" s="269"/>
      <c r="UBK305" s="270"/>
      <c r="UBL305" s="270"/>
      <c r="UBM305" s="292"/>
      <c r="UBN305" s="268"/>
      <c r="UBO305" s="269"/>
      <c r="UBP305" s="270"/>
      <c r="UBQ305" s="270"/>
      <c r="UBR305" s="292"/>
      <c r="UBS305" s="268"/>
      <c r="UBT305" s="269"/>
      <c r="UBU305" s="270"/>
      <c r="UBV305" s="270"/>
      <c r="UBW305" s="292"/>
      <c r="UBX305" s="268"/>
      <c r="UBY305" s="269"/>
      <c r="UBZ305" s="270"/>
      <c r="UCA305" s="270"/>
      <c r="UCB305" s="292"/>
      <c r="UCC305" s="268"/>
      <c r="UCD305" s="269"/>
      <c r="UCE305" s="270"/>
      <c r="UCF305" s="270"/>
      <c r="UCG305" s="292"/>
      <c r="UCH305" s="268"/>
      <c r="UCI305" s="269"/>
      <c r="UCJ305" s="270"/>
      <c r="UCK305" s="270"/>
      <c r="UCL305" s="292"/>
      <c r="UCM305" s="268"/>
      <c r="UCN305" s="269"/>
      <c r="UCO305" s="270"/>
      <c r="UCP305" s="270"/>
      <c r="UCQ305" s="292"/>
      <c r="UCR305" s="268"/>
      <c r="UCS305" s="269"/>
      <c r="UCT305" s="270"/>
      <c r="UCU305" s="270"/>
      <c r="UCV305" s="292"/>
      <c r="UCW305" s="268"/>
      <c r="UCX305" s="269"/>
      <c r="UCY305" s="270"/>
      <c r="UCZ305" s="270"/>
      <c r="UDA305" s="292"/>
      <c r="UDB305" s="268"/>
      <c r="UDC305" s="269"/>
      <c r="UDD305" s="270"/>
      <c r="UDE305" s="270"/>
      <c r="UDF305" s="292"/>
      <c r="UDG305" s="268"/>
      <c r="UDH305" s="269"/>
      <c r="UDI305" s="270"/>
      <c r="UDJ305" s="270"/>
      <c r="UDK305" s="292"/>
      <c r="UDL305" s="268"/>
      <c r="UDM305" s="269"/>
      <c r="UDN305" s="270"/>
      <c r="UDO305" s="270"/>
      <c r="UDP305" s="292"/>
      <c r="UDQ305" s="268"/>
      <c r="UDR305" s="269"/>
      <c r="UDS305" s="270"/>
      <c r="UDT305" s="270"/>
      <c r="UDU305" s="292"/>
      <c r="UDV305" s="268"/>
      <c r="UDW305" s="269"/>
      <c r="UDX305" s="270"/>
      <c r="UDY305" s="270"/>
      <c r="UDZ305" s="292"/>
      <c r="UEA305" s="268"/>
      <c r="UEB305" s="269"/>
      <c r="UEC305" s="270"/>
      <c r="UED305" s="270"/>
      <c r="UEE305" s="292"/>
      <c r="UEF305" s="268"/>
      <c r="UEG305" s="269"/>
      <c r="UEH305" s="270"/>
      <c r="UEI305" s="270"/>
      <c r="UEJ305" s="292"/>
      <c r="UEK305" s="268"/>
      <c r="UEL305" s="269"/>
      <c r="UEM305" s="270"/>
      <c r="UEN305" s="270"/>
      <c r="UEO305" s="292"/>
      <c r="UEP305" s="268"/>
      <c r="UEQ305" s="269"/>
      <c r="UER305" s="270"/>
      <c r="UES305" s="270"/>
      <c r="UET305" s="292"/>
      <c r="UEU305" s="268"/>
      <c r="UEV305" s="269"/>
      <c r="UEW305" s="270"/>
      <c r="UEX305" s="270"/>
      <c r="UEY305" s="292"/>
      <c r="UEZ305" s="268"/>
      <c r="UFA305" s="269"/>
      <c r="UFB305" s="270"/>
      <c r="UFC305" s="270"/>
      <c r="UFD305" s="292"/>
      <c r="UFE305" s="268"/>
      <c r="UFF305" s="269"/>
      <c r="UFG305" s="270"/>
      <c r="UFH305" s="270"/>
      <c r="UFI305" s="292"/>
      <c r="UFJ305" s="268"/>
      <c r="UFK305" s="269"/>
      <c r="UFL305" s="270"/>
      <c r="UFM305" s="270"/>
      <c r="UFN305" s="292"/>
      <c r="UFO305" s="268"/>
      <c r="UFP305" s="269"/>
      <c r="UFQ305" s="270"/>
      <c r="UFR305" s="270"/>
      <c r="UFS305" s="292"/>
      <c r="UFT305" s="268"/>
      <c r="UFU305" s="269"/>
      <c r="UFV305" s="270"/>
      <c r="UFW305" s="270"/>
      <c r="UFX305" s="292"/>
      <c r="UFY305" s="268"/>
      <c r="UFZ305" s="269"/>
      <c r="UGA305" s="270"/>
      <c r="UGB305" s="270"/>
      <c r="UGC305" s="292"/>
      <c r="UGD305" s="268"/>
      <c r="UGE305" s="269"/>
      <c r="UGF305" s="270"/>
      <c r="UGG305" s="270"/>
      <c r="UGH305" s="292"/>
      <c r="UGI305" s="268"/>
      <c r="UGJ305" s="269"/>
      <c r="UGK305" s="270"/>
      <c r="UGL305" s="270"/>
      <c r="UGM305" s="292"/>
      <c r="UGN305" s="268"/>
      <c r="UGO305" s="269"/>
      <c r="UGP305" s="270"/>
      <c r="UGQ305" s="270"/>
      <c r="UGR305" s="292"/>
      <c r="UGS305" s="268"/>
      <c r="UGT305" s="269"/>
      <c r="UGU305" s="270"/>
      <c r="UGV305" s="270"/>
      <c r="UGW305" s="292"/>
      <c r="UGX305" s="268"/>
      <c r="UGY305" s="269"/>
      <c r="UGZ305" s="270"/>
      <c r="UHA305" s="270"/>
      <c r="UHB305" s="292"/>
      <c r="UHC305" s="268"/>
      <c r="UHD305" s="269"/>
      <c r="UHE305" s="270"/>
      <c r="UHF305" s="270"/>
      <c r="UHG305" s="292"/>
      <c r="UHH305" s="268"/>
      <c r="UHI305" s="269"/>
      <c r="UHJ305" s="270"/>
      <c r="UHK305" s="270"/>
      <c r="UHL305" s="292"/>
      <c r="UHM305" s="268"/>
      <c r="UHN305" s="269"/>
      <c r="UHO305" s="270"/>
      <c r="UHP305" s="270"/>
      <c r="UHQ305" s="292"/>
      <c r="UHR305" s="268"/>
      <c r="UHS305" s="269"/>
      <c r="UHT305" s="270"/>
      <c r="UHU305" s="270"/>
      <c r="UHV305" s="292"/>
      <c r="UHW305" s="268"/>
      <c r="UHX305" s="269"/>
      <c r="UHY305" s="270"/>
      <c r="UHZ305" s="270"/>
      <c r="UIA305" s="292"/>
      <c r="UIB305" s="268"/>
      <c r="UIC305" s="269"/>
      <c r="UID305" s="270"/>
      <c r="UIE305" s="270"/>
      <c r="UIF305" s="292"/>
      <c r="UIG305" s="268"/>
      <c r="UIH305" s="269"/>
      <c r="UII305" s="270"/>
      <c r="UIJ305" s="270"/>
      <c r="UIK305" s="292"/>
      <c r="UIL305" s="268"/>
      <c r="UIM305" s="269"/>
      <c r="UIN305" s="270"/>
      <c r="UIO305" s="270"/>
      <c r="UIP305" s="292"/>
      <c r="UIQ305" s="268"/>
      <c r="UIR305" s="269"/>
      <c r="UIS305" s="270"/>
      <c r="UIT305" s="270"/>
      <c r="UIU305" s="292"/>
      <c r="UIV305" s="268"/>
      <c r="UIW305" s="269"/>
      <c r="UIX305" s="270"/>
      <c r="UIY305" s="270"/>
      <c r="UIZ305" s="292"/>
      <c r="UJA305" s="268"/>
      <c r="UJB305" s="269"/>
      <c r="UJC305" s="270"/>
      <c r="UJD305" s="270"/>
      <c r="UJE305" s="292"/>
      <c r="UJF305" s="268"/>
      <c r="UJG305" s="269"/>
      <c r="UJH305" s="270"/>
      <c r="UJI305" s="270"/>
      <c r="UJJ305" s="292"/>
      <c r="UJK305" s="268"/>
      <c r="UJL305" s="269"/>
      <c r="UJM305" s="270"/>
      <c r="UJN305" s="270"/>
      <c r="UJO305" s="292"/>
      <c r="UJP305" s="268"/>
      <c r="UJQ305" s="269"/>
      <c r="UJR305" s="270"/>
      <c r="UJS305" s="270"/>
      <c r="UJT305" s="292"/>
      <c r="UJU305" s="268"/>
      <c r="UJV305" s="269"/>
      <c r="UJW305" s="270"/>
      <c r="UJX305" s="270"/>
      <c r="UJY305" s="292"/>
      <c r="UJZ305" s="268"/>
      <c r="UKA305" s="269"/>
      <c r="UKB305" s="270"/>
      <c r="UKC305" s="270"/>
      <c r="UKD305" s="292"/>
      <c r="UKE305" s="268"/>
      <c r="UKF305" s="269"/>
      <c r="UKG305" s="270"/>
      <c r="UKH305" s="270"/>
      <c r="UKI305" s="292"/>
      <c r="UKJ305" s="268"/>
      <c r="UKK305" s="269"/>
      <c r="UKL305" s="270"/>
      <c r="UKM305" s="270"/>
      <c r="UKN305" s="292"/>
      <c r="UKO305" s="268"/>
      <c r="UKP305" s="269"/>
      <c r="UKQ305" s="270"/>
      <c r="UKR305" s="270"/>
      <c r="UKS305" s="292"/>
      <c r="UKT305" s="268"/>
      <c r="UKU305" s="269"/>
      <c r="UKV305" s="270"/>
      <c r="UKW305" s="270"/>
      <c r="UKX305" s="292"/>
      <c r="UKY305" s="268"/>
      <c r="UKZ305" s="269"/>
      <c r="ULA305" s="270"/>
      <c r="ULB305" s="270"/>
      <c r="ULC305" s="292"/>
      <c r="ULD305" s="268"/>
      <c r="ULE305" s="269"/>
      <c r="ULF305" s="270"/>
      <c r="ULG305" s="270"/>
      <c r="ULH305" s="292"/>
      <c r="ULI305" s="268"/>
      <c r="ULJ305" s="269"/>
      <c r="ULK305" s="270"/>
      <c r="ULL305" s="270"/>
      <c r="ULM305" s="292"/>
      <c r="ULN305" s="268"/>
      <c r="ULO305" s="269"/>
      <c r="ULP305" s="270"/>
      <c r="ULQ305" s="270"/>
      <c r="ULR305" s="292"/>
      <c r="ULS305" s="268"/>
      <c r="ULT305" s="269"/>
      <c r="ULU305" s="270"/>
      <c r="ULV305" s="270"/>
      <c r="ULW305" s="292"/>
      <c r="ULX305" s="268"/>
      <c r="ULY305" s="269"/>
      <c r="ULZ305" s="270"/>
      <c r="UMA305" s="270"/>
      <c r="UMB305" s="292"/>
      <c r="UMC305" s="268"/>
      <c r="UMD305" s="269"/>
      <c r="UME305" s="270"/>
      <c r="UMF305" s="270"/>
      <c r="UMG305" s="292"/>
      <c r="UMH305" s="268"/>
      <c r="UMI305" s="269"/>
      <c r="UMJ305" s="270"/>
      <c r="UMK305" s="270"/>
      <c r="UML305" s="292"/>
      <c r="UMM305" s="268"/>
      <c r="UMN305" s="269"/>
      <c r="UMO305" s="270"/>
      <c r="UMP305" s="270"/>
      <c r="UMQ305" s="292"/>
      <c r="UMR305" s="268"/>
      <c r="UMS305" s="269"/>
      <c r="UMT305" s="270"/>
      <c r="UMU305" s="270"/>
      <c r="UMV305" s="292"/>
      <c r="UMW305" s="268"/>
      <c r="UMX305" s="269"/>
      <c r="UMY305" s="270"/>
      <c r="UMZ305" s="270"/>
      <c r="UNA305" s="292"/>
      <c r="UNB305" s="268"/>
      <c r="UNC305" s="269"/>
      <c r="UND305" s="270"/>
      <c r="UNE305" s="270"/>
      <c r="UNF305" s="292"/>
      <c r="UNG305" s="268"/>
      <c r="UNH305" s="269"/>
      <c r="UNI305" s="270"/>
      <c r="UNJ305" s="270"/>
      <c r="UNK305" s="292"/>
      <c r="UNL305" s="268"/>
      <c r="UNM305" s="269"/>
      <c r="UNN305" s="270"/>
      <c r="UNO305" s="270"/>
      <c r="UNP305" s="292"/>
      <c r="UNQ305" s="268"/>
      <c r="UNR305" s="269"/>
      <c r="UNS305" s="270"/>
      <c r="UNT305" s="270"/>
      <c r="UNU305" s="292"/>
      <c r="UNV305" s="268"/>
      <c r="UNW305" s="269"/>
      <c r="UNX305" s="270"/>
      <c r="UNY305" s="270"/>
      <c r="UNZ305" s="292"/>
      <c r="UOA305" s="268"/>
      <c r="UOB305" s="269"/>
      <c r="UOC305" s="270"/>
      <c r="UOD305" s="270"/>
      <c r="UOE305" s="292"/>
      <c r="UOF305" s="268"/>
      <c r="UOG305" s="269"/>
      <c r="UOH305" s="270"/>
      <c r="UOI305" s="270"/>
      <c r="UOJ305" s="292"/>
      <c r="UOK305" s="268"/>
      <c r="UOL305" s="269"/>
      <c r="UOM305" s="270"/>
      <c r="UON305" s="270"/>
      <c r="UOO305" s="292"/>
      <c r="UOP305" s="268"/>
      <c r="UOQ305" s="269"/>
      <c r="UOR305" s="270"/>
      <c r="UOS305" s="270"/>
      <c r="UOT305" s="292"/>
      <c r="UOU305" s="268"/>
      <c r="UOV305" s="269"/>
      <c r="UOW305" s="270"/>
      <c r="UOX305" s="270"/>
      <c r="UOY305" s="292"/>
      <c r="UOZ305" s="268"/>
      <c r="UPA305" s="269"/>
      <c r="UPB305" s="270"/>
      <c r="UPC305" s="270"/>
      <c r="UPD305" s="292"/>
      <c r="UPE305" s="268"/>
      <c r="UPF305" s="269"/>
      <c r="UPG305" s="270"/>
      <c r="UPH305" s="270"/>
      <c r="UPI305" s="292"/>
      <c r="UPJ305" s="268"/>
      <c r="UPK305" s="269"/>
      <c r="UPL305" s="270"/>
      <c r="UPM305" s="270"/>
      <c r="UPN305" s="292"/>
      <c r="UPO305" s="268"/>
      <c r="UPP305" s="269"/>
      <c r="UPQ305" s="270"/>
      <c r="UPR305" s="270"/>
      <c r="UPS305" s="292"/>
      <c r="UPT305" s="268"/>
      <c r="UPU305" s="269"/>
      <c r="UPV305" s="270"/>
      <c r="UPW305" s="270"/>
      <c r="UPX305" s="292"/>
      <c r="UPY305" s="268"/>
      <c r="UPZ305" s="269"/>
      <c r="UQA305" s="270"/>
      <c r="UQB305" s="270"/>
      <c r="UQC305" s="292"/>
      <c r="UQD305" s="268"/>
      <c r="UQE305" s="269"/>
      <c r="UQF305" s="270"/>
      <c r="UQG305" s="270"/>
      <c r="UQH305" s="292"/>
      <c r="UQI305" s="268"/>
      <c r="UQJ305" s="269"/>
      <c r="UQK305" s="270"/>
      <c r="UQL305" s="270"/>
      <c r="UQM305" s="292"/>
      <c r="UQN305" s="268"/>
      <c r="UQO305" s="269"/>
      <c r="UQP305" s="270"/>
      <c r="UQQ305" s="270"/>
      <c r="UQR305" s="292"/>
      <c r="UQS305" s="268"/>
      <c r="UQT305" s="269"/>
      <c r="UQU305" s="270"/>
      <c r="UQV305" s="270"/>
      <c r="UQW305" s="292"/>
      <c r="UQX305" s="268"/>
      <c r="UQY305" s="269"/>
      <c r="UQZ305" s="270"/>
      <c r="URA305" s="270"/>
      <c r="URB305" s="292"/>
      <c r="URC305" s="268"/>
      <c r="URD305" s="269"/>
      <c r="URE305" s="270"/>
      <c r="URF305" s="270"/>
      <c r="URG305" s="292"/>
      <c r="URH305" s="268"/>
      <c r="URI305" s="269"/>
      <c r="URJ305" s="270"/>
      <c r="URK305" s="270"/>
      <c r="URL305" s="292"/>
      <c r="URM305" s="268"/>
      <c r="URN305" s="269"/>
      <c r="URO305" s="270"/>
      <c r="URP305" s="270"/>
      <c r="URQ305" s="292"/>
      <c r="URR305" s="268"/>
      <c r="URS305" s="269"/>
      <c r="URT305" s="270"/>
      <c r="URU305" s="270"/>
      <c r="URV305" s="292"/>
      <c r="URW305" s="268"/>
      <c r="URX305" s="269"/>
      <c r="URY305" s="270"/>
      <c r="URZ305" s="270"/>
      <c r="USA305" s="292"/>
      <c r="USB305" s="268"/>
      <c r="USC305" s="269"/>
      <c r="USD305" s="270"/>
      <c r="USE305" s="270"/>
      <c r="USF305" s="292"/>
      <c r="USG305" s="268"/>
      <c r="USH305" s="269"/>
      <c r="USI305" s="270"/>
      <c r="USJ305" s="270"/>
      <c r="USK305" s="292"/>
      <c r="USL305" s="268"/>
      <c r="USM305" s="269"/>
      <c r="USN305" s="270"/>
      <c r="USO305" s="270"/>
      <c r="USP305" s="292"/>
      <c r="USQ305" s="268"/>
      <c r="USR305" s="269"/>
      <c r="USS305" s="270"/>
      <c r="UST305" s="270"/>
      <c r="USU305" s="292"/>
      <c r="USV305" s="268"/>
      <c r="USW305" s="269"/>
      <c r="USX305" s="270"/>
      <c r="USY305" s="270"/>
      <c r="USZ305" s="292"/>
      <c r="UTA305" s="268"/>
      <c r="UTB305" s="269"/>
      <c r="UTC305" s="270"/>
      <c r="UTD305" s="270"/>
      <c r="UTE305" s="292"/>
      <c r="UTF305" s="268"/>
      <c r="UTG305" s="269"/>
      <c r="UTH305" s="270"/>
      <c r="UTI305" s="270"/>
      <c r="UTJ305" s="292"/>
      <c r="UTK305" s="268"/>
      <c r="UTL305" s="269"/>
      <c r="UTM305" s="270"/>
      <c r="UTN305" s="270"/>
      <c r="UTO305" s="292"/>
      <c r="UTP305" s="268"/>
      <c r="UTQ305" s="269"/>
      <c r="UTR305" s="270"/>
      <c r="UTS305" s="270"/>
      <c r="UTT305" s="292"/>
      <c r="UTU305" s="268"/>
      <c r="UTV305" s="269"/>
      <c r="UTW305" s="270"/>
      <c r="UTX305" s="270"/>
      <c r="UTY305" s="292"/>
      <c r="UTZ305" s="268"/>
      <c r="UUA305" s="269"/>
      <c r="UUB305" s="270"/>
      <c r="UUC305" s="270"/>
      <c r="UUD305" s="292"/>
      <c r="UUE305" s="268"/>
      <c r="UUF305" s="269"/>
      <c r="UUG305" s="270"/>
      <c r="UUH305" s="270"/>
      <c r="UUI305" s="292"/>
      <c r="UUJ305" s="268"/>
      <c r="UUK305" s="269"/>
      <c r="UUL305" s="270"/>
      <c r="UUM305" s="270"/>
      <c r="UUN305" s="292"/>
      <c r="UUO305" s="268"/>
      <c r="UUP305" s="269"/>
      <c r="UUQ305" s="270"/>
      <c r="UUR305" s="270"/>
      <c r="UUS305" s="292"/>
      <c r="UUT305" s="268"/>
      <c r="UUU305" s="269"/>
      <c r="UUV305" s="270"/>
      <c r="UUW305" s="270"/>
      <c r="UUX305" s="292"/>
      <c r="UUY305" s="268"/>
      <c r="UUZ305" s="269"/>
      <c r="UVA305" s="270"/>
      <c r="UVB305" s="270"/>
      <c r="UVC305" s="292"/>
      <c r="UVD305" s="268"/>
      <c r="UVE305" s="269"/>
      <c r="UVF305" s="270"/>
      <c r="UVG305" s="270"/>
      <c r="UVH305" s="292"/>
      <c r="UVI305" s="268"/>
      <c r="UVJ305" s="269"/>
      <c r="UVK305" s="270"/>
      <c r="UVL305" s="270"/>
      <c r="UVM305" s="292"/>
      <c r="UVN305" s="268"/>
      <c r="UVO305" s="269"/>
      <c r="UVP305" s="270"/>
      <c r="UVQ305" s="270"/>
      <c r="UVR305" s="292"/>
      <c r="UVS305" s="268"/>
      <c r="UVT305" s="269"/>
      <c r="UVU305" s="270"/>
      <c r="UVV305" s="270"/>
      <c r="UVW305" s="292"/>
      <c r="UVX305" s="268"/>
      <c r="UVY305" s="269"/>
      <c r="UVZ305" s="270"/>
      <c r="UWA305" s="270"/>
      <c r="UWB305" s="292"/>
      <c r="UWC305" s="268"/>
      <c r="UWD305" s="269"/>
      <c r="UWE305" s="270"/>
      <c r="UWF305" s="270"/>
      <c r="UWG305" s="292"/>
      <c r="UWH305" s="268"/>
      <c r="UWI305" s="269"/>
      <c r="UWJ305" s="270"/>
      <c r="UWK305" s="270"/>
      <c r="UWL305" s="292"/>
      <c r="UWM305" s="268"/>
      <c r="UWN305" s="269"/>
      <c r="UWO305" s="270"/>
      <c r="UWP305" s="270"/>
      <c r="UWQ305" s="292"/>
      <c r="UWR305" s="268"/>
      <c r="UWS305" s="269"/>
      <c r="UWT305" s="270"/>
      <c r="UWU305" s="270"/>
      <c r="UWV305" s="292"/>
      <c r="UWW305" s="268"/>
      <c r="UWX305" s="269"/>
      <c r="UWY305" s="270"/>
      <c r="UWZ305" s="270"/>
      <c r="UXA305" s="292"/>
      <c r="UXB305" s="268"/>
      <c r="UXC305" s="269"/>
      <c r="UXD305" s="270"/>
      <c r="UXE305" s="270"/>
      <c r="UXF305" s="292"/>
      <c r="UXG305" s="268"/>
      <c r="UXH305" s="269"/>
      <c r="UXI305" s="270"/>
      <c r="UXJ305" s="270"/>
      <c r="UXK305" s="292"/>
      <c r="UXL305" s="268"/>
      <c r="UXM305" s="269"/>
      <c r="UXN305" s="270"/>
      <c r="UXO305" s="270"/>
      <c r="UXP305" s="292"/>
      <c r="UXQ305" s="268"/>
      <c r="UXR305" s="269"/>
      <c r="UXS305" s="270"/>
      <c r="UXT305" s="270"/>
      <c r="UXU305" s="292"/>
      <c r="UXV305" s="268"/>
      <c r="UXW305" s="269"/>
      <c r="UXX305" s="270"/>
      <c r="UXY305" s="270"/>
      <c r="UXZ305" s="292"/>
      <c r="UYA305" s="268"/>
      <c r="UYB305" s="269"/>
      <c r="UYC305" s="270"/>
      <c r="UYD305" s="270"/>
      <c r="UYE305" s="292"/>
      <c r="UYF305" s="268"/>
      <c r="UYG305" s="269"/>
      <c r="UYH305" s="270"/>
      <c r="UYI305" s="270"/>
      <c r="UYJ305" s="292"/>
      <c r="UYK305" s="268"/>
      <c r="UYL305" s="269"/>
      <c r="UYM305" s="270"/>
      <c r="UYN305" s="270"/>
      <c r="UYO305" s="292"/>
      <c r="UYP305" s="268"/>
      <c r="UYQ305" s="269"/>
      <c r="UYR305" s="270"/>
      <c r="UYS305" s="270"/>
      <c r="UYT305" s="292"/>
      <c r="UYU305" s="268"/>
      <c r="UYV305" s="269"/>
      <c r="UYW305" s="270"/>
      <c r="UYX305" s="270"/>
      <c r="UYY305" s="292"/>
      <c r="UYZ305" s="268"/>
      <c r="UZA305" s="269"/>
      <c r="UZB305" s="270"/>
      <c r="UZC305" s="270"/>
      <c r="UZD305" s="292"/>
      <c r="UZE305" s="268"/>
      <c r="UZF305" s="269"/>
      <c r="UZG305" s="270"/>
      <c r="UZH305" s="270"/>
      <c r="UZI305" s="292"/>
      <c r="UZJ305" s="268"/>
      <c r="UZK305" s="269"/>
      <c r="UZL305" s="270"/>
      <c r="UZM305" s="270"/>
      <c r="UZN305" s="292"/>
      <c r="UZO305" s="268"/>
      <c r="UZP305" s="269"/>
      <c r="UZQ305" s="270"/>
      <c r="UZR305" s="270"/>
      <c r="UZS305" s="292"/>
      <c r="UZT305" s="268"/>
      <c r="UZU305" s="269"/>
      <c r="UZV305" s="270"/>
      <c r="UZW305" s="270"/>
      <c r="UZX305" s="292"/>
      <c r="UZY305" s="268"/>
      <c r="UZZ305" s="269"/>
      <c r="VAA305" s="270"/>
      <c r="VAB305" s="270"/>
      <c r="VAC305" s="292"/>
      <c r="VAD305" s="268"/>
      <c r="VAE305" s="269"/>
      <c r="VAF305" s="270"/>
      <c r="VAG305" s="270"/>
      <c r="VAH305" s="292"/>
      <c r="VAI305" s="268"/>
      <c r="VAJ305" s="269"/>
      <c r="VAK305" s="270"/>
      <c r="VAL305" s="270"/>
      <c r="VAM305" s="292"/>
      <c r="VAN305" s="268"/>
      <c r="VAO305" s="269"/>
      <c r="VAP305" s="270"/>
      <c r="VAQ305" s="270"/>
      <c r="VAR305" s="292"/>
      <c r="VAS305" s="268"/>
      <c r="VAT305" s="269"/>
      <c r="VAU305" s="270"/>
      <c r="VAV305" s="270"/>
      <c r="VAW305" s="292"/>
      <c r="VAX305" s="268"/>
      <c r="VAY305" s="269"/>
      <c r="VAZ305" s="270"/>
      <c r="VBA305" s="270"/>
      <c r="VBB305" s="292"/>
      <c r="VBC305" s="268"/>
      <c r="VBD305" s="269"/>
      <c r="VBE305" s="270"/>
      <c r="VBF305" s="270"/>
      <c r="VBG305" s="292"/>
      <c r="VBH305" s="268"/>
      <c r="VBI305" s="269"/>
      <c r="VBJ305" s="270"/>
      <c r="VBK305" s="270"/>
      <c r="VBL305" s="292"/>
      <c r="VBM305" s="268"/>
      <c r="VBN305" s="269"/>
      <c r="VBO305" s="270"/>
      <c r="VBP305" s="270"/>
      <c r="VBQ305" s="292"/>
      <c r="VBR305" s="268"/>
      <c r="VBS305" s="269"/>
      <c r="VBT305" s="270"/>
      <c r="VBU305" s="270"/>
      <c r="VBV305" s="292"/>
      <c r="VBW305" s="268"/>
      <c r="VBX305" s="269"/>
      <c r="VBY305" s="270"/>
      <c r="VBZ305" s="270"/>
      <c r="VCA305" s="292"/>
      <c r="VCB305" s="268"/>
      <c r="VCC305" s="269"/>
      <c r="VCD305" s="270"/>
      <c r="VCE305" s="270"/>
      <c r="VCF305" s="292"/>
      <c r="VCG305" s="268"/>
      <c r="VCH305" s="269"/>
      <c r="VCI305" s="270"/>
      <c r="VCJ305" s="270"/>
      <c r="VCK305" s="292"/>
      <c r="VCL305" s="268"/>
      <c r="VCM305" s="269"/>
      <c r="VCN305" s="270"/>
      <c r="VCO305" s="270"/>
      <c r="VCP305" s="292"/>
      <c r="VCQ305" s="268"/>
      <c r="VCR305" s="269"/>
      <c r="VCS305" s="270"/>
      <c r="VCT305" s="270"/>
      <c r="VCU305" s="292"/>
      <c r="VCV305" s="268"/>
      <c r="VCW305" s="269"/>
      <c r="VCX305" s="270"/>
      <c r="VCY305" s="270"/>
      <c r="VCZ305" s="292"/>
      <c r="VDA305" s="268"/>
      <c r="VDB305" s="269"/>
      <c r="VDC305" s="270"/>
      <c r="VDD305" s="270"/>
      <c r="VDE305" s="292"/>
      <c r="VDF305" s="268"/>
      <c r="VDG305" s="269"/>
      <c r="VDH305" s="270"/>
      <c r="VDI305" s="270"/>
      <c r="VDJ305" s="292"/>
      <c r="VDK305" s="268"/>
      <c r="VDL305" s="269"/>
      <c r="VDM305" s="270"/>
      <c r="VDN305" s="270"/>
      <c r="VDO305" s="292"/>
      <c r="VDP305" s="268"/>
      <c r="VDQ305" s="269"/>
      <c r="VDR305" s="270"/>
      <c r="VDS305" s="270"/>
      <c r="VDT305" s="292"/>
      <c r="VDU305" s="268"/>
      <c r="VDV305" s="269"/>
      <c r="VDW305" s="270"/>
      <c r="VDX305" s="270"/>
      <c r="VDY305" s="292"/>
      <c r="VDZ305" s="268"/>
      <c r="VEA305" s="269"/>
      <c r="VEB305" s="270"/>
      <c r="VEC305" s="270"/>
      <c r="VED305" s="292"/>
      <c r="VEE305" s="268"/>
      <c r="VEF305" s="269"/>
      <c r="VEG305" s="270"/>
      <c r="VEH305" s="270"/>
      <c r="VEI305" s="292"/>
      <c r="VEJ305" s="268"/>
      <c r="VEK305" s="269"/>
      <c r="VEL305" s="270"/>
      <c r="VEM305" s="270"/>
      <c r="VEN305" s="292"/>
      <c r="VEO305" s="268"/>
      <c r="VEP305" s="269"/>
      <c r="VEQ305" s="270"/>
      <c r="VER305" s="270"/>
      <c r="VES305" s="292"/>
      <c r="VET305" s="268"/>
      <c r="VEU305" s="269"/>
      <c r="VEV305" s="270"/>
      <c r="VEW305" s="270"/>
      <c r="VEX305" s="292"/>
      <c r="VEY305" s="268"/>
      <c r="VEZ305" s="269"/>
      <c r="VFA305" s="270"/>
      <c r="VFB305" s="270"/>
      <c r="VFC305" s="292"/>
      <c r="VFD305" s="268"/>
      <c r="VFE305" s="269"/>
      <c r="VFF305" s="270"/>
      <c r="VFG305" s="270"/>
      <c r="VFH305" s="292"/>
      <c r="VFI305" s="268"/>
      <c r="VFJ305" s="269"/>
      <c r="VFK305" s="270"/>
      <c r="VFL305" s="270"/>
      <c r="VFM305" s="292"/>
      <c r="VFN305" s="268"/>
      <c r="VFO305" s="269"/>
      <c r="VFP305" s="270"/>
      <c r="VFQ305" s="270"/>
      <c r="VFR305" s="292"/>
      <c r="VFS305" s="268"/>
      <c r="VFT305" s="269"/>
      <c r="VFU305" s="270"/>
      <c r="VFV305" s="270"/>
      <c r="VFW305" s="292"/>
      <c r="VFX305" s="268"/>
      <c r="VFY305" s="269"/>
      <c r="VFZ305" s="270"/>
      <c r="VGA305" s="270"/>
      <c r="VGB305" s="292"/>
      <c r="VGC305" s="268"/>
      <c r="VGD305" s="269"/>
      <c r="VGE305" s="270"/>
      <c r="VGF305" s="270"/>
      <c r="VGG305" s="292"/>
      <c r="VGH305" s="268"/>
      <c r="VGI305" s="269"/>
      <c r="VGJ305" s="270"/>
      <c r="VGK305" s="270"/>
      <c r="VGL305" s="292"/>
      <c r="VGM305" s="268"/>
      <c r="VGN305" s="269"/>
      <c r="VGO305" s="270"/>
      <c r="VGP305" s="270"/>
      <c r="VGQ305" s="292"/>
      <c r="VGR305" s="268"/>
      <c r="VGS305" s="269"/>
      <c r="VGT305" s="270"/>
      <c r="VGU305" s="270"/>
      <c r="VGV305" s="292"/>
      <c r="VGW305" s="268"/>
      <c r="VGX305" s="269"/>
      <c r="VGY305" s="270"/>
      <c r="VGZ305" s="270"/>
      <c r="VHA305" s="292"/>
      <c r="VHB305" s="268"/>
      <c r="VHC305" s="269"/>
      <c r="VHD305" s="270"/>
      <c r="VHE305" s="270"/>
      <c r="VHF305" s="292"/>
      <c r="VHG305" s="268"/>
      <c r="VHH305" s="269"/>
      <c r="VHI305" s="270"/>
      <c r="VHJ305" s="270"/>
      <c r="VHK305" s="292"/>
      <c r="VHL305" s="268"/>
      <c r="VHM305" s="269"/>
      <c r="VHN305" s="270"/>
      <c r="VHO305" s="270"/>
      <c r="VHP305" s="292"/>
      <c r="VHQ305" s="268"/>
      <c r="VHR305" s="269"/>
      <c r="VHS305" s="270"/>
      <c r="VHT305" s="270"/>
      <c r="VHU305" s="292"/>
      <c r="VHV305" s="268"/>
      <c r="VHW305" s="269"/>
      <c r="VHX305" s="270"/>
      <c r="VHY305" s="270"/>
      <c r="VHZ305" s="292"/>
      <c r="VIA305" s="268"/>
      <c r="VIB305" s="269"/>
      <c r="VIC305" s="270"/>
      <c r="VID305" s="270"/>
      <c r="VIE305" s="292"/>
      <c r="VIF305" s="268"/>
      <c r="VIG305" s="269"/>
      <c r="VIH305" s="270"/>
      <c r="VII305" s="270"/>
      <c r="VIJ305" s="292"/>
      <c r="VIK305" s="268"/>
      <c r="VIL305" s="269"/>
      <c r="VIM305" s="270"/>
      <c r="VIN305" s="270"/>
      <c r="VIO305" s="292"/>
      <c r="VIP305" s="268"/>
      <c r="VIQ305" s="269"/>
      <c r="VIR305" s="270"/>
      <c r="VIS305" s="270"/>
      <c r="VIT305" s="292"/>
      <c r="VIU305" s="268"/>
      <c r="VIV305" s="269"/>
      <c r="VIW305" s="270"/>
      <c r="VIX305" s="270"/>
      <c r="VIY305" s="292"/>
      <c r="VIZ305" s="268"/>
      <c r="VJA305" s="269"/>
      <c r="VJB305" s="270"/>
      <c r="VJC305" s="270"/>
      <c r="VJD305" s="292"/>
      <c r="VJE305" s="268"/>
      <c r="VJF305" s="269"/>
      <c r="VJG305" s="270"/>
      <c r="VJH305" s="270"/>
      <c r="VJI305" s="292"/>
      <c r="VJJ305" s="268"/>
      <c r="VJK305" s="269"/>
      <c r="VJL305" s="270"/>
      <c r="VJM305" s="270"/>
      <c r="VJN305" s="292"/>
      <c r="VJO305" s="268"/>
      <c r="VJP305" s="269"/>
      <c r="VJQ305" s="270"/>
      <c r="VJR305" s="270"/>
      <c r="VJS305" s="292"/>
      <c r="VJT305" s="268"/>
      <c r="VJU305" s="269"/>
      <c r="VJV305" s="270"/>
      <c r="VJW305" s="270"/>
      <c r="VJX305" s="292"/>
      <c r="VJY305" s="268"/>
      <c r="VJZ305" s="269"/>
      <c r="VKA305" s="270"/>
      <c r="VKB305" s="270"/>
      <c r="VKC305" s="292"/>
      <c r="VKD305" s="268"/>
      <c r="VKE305" s="269"/>
      <c r="VKF305" s="270"/>
      <c r="VKG305" s="270"/>
      <c r="VKH305" s="292"/>
      <c r="VKI305" s="268"/>
      <c r="VKJ305" s="269"/>
      <c r="VKK305" s="270"/>
      <c r="VKL305" s="270"/>
      <c r="VKM305" s="292"/>
      <c r="VKN305" s="268"/>
      <c r="VKO305" s="269"/>
      <c r="VKP305" s="270"/>
      <c r="VKQ305" s="270"/>
      <c r="VKR305" s="292"/>
      <c r="VKS305" s="268"/>
      <c r="VKT305" s="269"/>
      <c r="VKU305" s="270"/>
      <c r="VKV305" s="270"/>
      <c r="VKW305" s="292"/>
      <c r="VKX305" s="268"/>
      <c r="VKY305" s="269"/>
      <c r="VKZ305" s="270"/>
      <c r="VLA305" s="270"/>
      <c r="VLB305" s="292"/>
      <c r="VLC305" s="268"/>
      <c r="VLD305" s="269"/>
      <c r="VLE305" s="270"/>
      <c r="VLF305" s="270"/>
      <c r="VLG305" s="292"/>
      <c r="VLH305" s="268"/>
      <c r="VLI305" s="269"/>
      <c r="VLJ305" s="270"/>
      <c r="VLK305" s="270"/>
      <c r="VLL305" s="292"/>
      <c r="VLM305" s="268"/>
      <c r="VLN305" s="269"/>
      <c r="VLO305" s="270"/>
      <c r="VLP305" s="270"/>
      <c r="VLQ305" s="292"/>
      <c r="VLR305" s="268"/>
      <c r="VLS305" s="269"/>
      <c r="VLT305" s="270"/>
      <c r="VLU305" s="270"/>
      <c r="VLV305" s="292"/>
      <c r="VLW305" s="268"/>
      <c r="VLX305" s="269"/>
      <c r="VLY305" s="270"/>
      <c r="VLZ305" s="270"/>
      <c r="VMA305" s="292"/>
      <c r="VMB305" s="268"/>
      <c r="VMC305" s="269"/>
      <c r="VMD305" s="270"/>
      <c r="VME305" s="270"/>
      <c r="VMF305" s="292"/>
      <c r="VMG305" s="268"/>
      <c r="VMH305" s="269"/>
      <c r="VMI305" s="270"/>
      <c r="VMJ305" s="270"/>
      <c r="VMK305" s="292"/>
      <c r="VML305" s="268"/>
      <c r="VMM305" s="269"/>
      <c r="VMN305" s="270"/>
      <c r="VMO305" s="270"/>
      <c r="VMP305" s="292"/>
      <c r="VMQ305" s="268"/>
      <c r="VMR305" s="269"/>
      <c r="VMS305" s="270"/>
      <c r="VMT305" s="270"/>
      <c r="VMU305" s="292"/>
      <c r="VMV305" s="268"/>
      <c r="VMW305" s="269"/>
      <c r="VMX305" s="270"/>
      <c r="VMY305" s="270"/>
      <c r="VMZ305" s="292"/>
      <c r="VNA305" s="268"/>
      <c r="VNB305" s="269"/>
      <c r="VNC305" s="270"/>
      <c r="VND305" s="270"/>
      <c r="VNE305" s="292"/>
      <c r="VNF305" s="268"/>
      <c r="VNG305" s="269"/>
      <c r="VNH305" s="270"/>
      <c r="VNI305" s="270"/>
      <c r="VNJ305" s="292"/>
      <c r="VNK305" s="268"/>
      <c r="VNL305" s="269"/>
      <c r="VNM305" s="270"/>
      <c r="VNN305" s="270"/>
      <c r="VNO305" s="292"/>
      <c r="VNP305" s="268"/>
      <c r="VNQ305" s="269"/>
      <c r="VNR305" s="270"/>
      <c r="VNS305" s="270"/>
      <c r="VNT305" s="292"/>
      <c r="VNU305" s="268"/>
      <c r="VNV305" s="269"/>
      <c r="VNW305" s="270"/>
      <c r="VNX305" s="270"/>
      <c r="VNY305" s="292"/>
      <c r="VNZ305" s="268"/>
      <c r="VOA305" s="269"/>
      <c r="VOB305" s="270"/>
      <c r="VOC305" s="270"/>
      <c r="VOD305" s="292"/>
      <c r="VOE305" s="268"/>
      <c r="VOF305" s="269"/>
      <c r="VOG305" s="270"/>
      <c r="VOH305" s="270"/>
      <c r="VOI305" s="292"/>
      <c r="VOJ305" s="268"/>
      <c r="VOK305" s="269"/>
      <c r="VOL305" s="270"/>
      <c r="VOM305" s="270"/>
      <c r="VON305" s="292"/>
      <c r="VOO305" s="268"/>
      <c r="VOP305" s="269"/>
      <c r="VOQ305" s="270"/>
      <c r="VOR305" s="270"/>
      <c r="VOS305" s="292"/>
      <c r="VOT305" s="268"/>
      <c r="VOU305" s="269"/>
      <c r="VOV305" s="270"/>
      <c r="VOW305" s="270"/>
      <c r="VOX305" s="292"/>
      <c r="VOY305" s="268"/>
      <c r="VOZ305" s="269"/>
      <c r="VPA305" s="270"/>
      <c r="VPB305" s="270"/>
      <c r="VPC305" s="292"/>
      <c r="VPD305" s="268"/>
      <c r="VPE305" s="269"/>
      <c r="VPF305" s="270"/>
      <c r="VPG305" s="270"/>
      <c r="VPH305" s="292"/>
      <c r="VPI305" s="268"/>
      <c r="VPJ305" s="269"/>
      <c r="VPK305" s="270"/>
      <c r="VPL305" s="270"/>
      <c r="VPM305" s="292"/>
      <c r="VPN305" s="268"/>
      <c r="VPO305" s="269"/>
      <c r="VPP305" s="270"/>
      <c r="VPQ305" s="270"/>
      <c r="VPR305" s="292"/>
      <c r="VPS305" s="268"/>
      <c r="VPT305" s="269"/>
      <c r="VPU305" s="270"/>
      <c r="VPV305" s="270"/>
      <c r="VPW305" s="292"/>
      <c r="VPX305" s="268"/>
      <c r="VPY305" s="269"/>
      <c r="VPZ305" s="270"/>
      <c r="VQA305" s="270"/>
      <c r="VQB305" s="292"/>
      <c r="VQC305" s="268"/>
      <c r="VQD305" s="269"/>
      <c r="VQE305" s="270"/>
      <c r="VQF305" s="270"/>
      <c r="VQG305" s="292"/>
      <c r="VQH305" s="268"/>
      <c r="VQI305" s="269"/>
      <c r="VQJ305" s="270"/>
      <c r="VQK305" s="270"/>
      <c r="VQL305" s="292"/>
      <c r="VQM305" s="268"/>
      <c r="VQN305" s="269"/>
      <c r="VQO305" s="270"/>
      <c r="VQP305" s="270"/>
      <c r="VQQ305" s="292"/>
      <c r="VQR305" s="268"/>
      <c r="VQS305" s="269"/>
      <c r="VQT305" s="270"/>
      <c r="VQU305" s="270"/>
      <c r="VQV305" s="292"/>
      <c r="VQW305" s="268"/>
      <c r="VQX305" s="269"/>
      <c r="VQY305" s="270"/>
      <c r="VQZ305" s="270"/>
      <c r="VRA305" s="292"/>
      <c r="VRB305" s="268"/>
      <c r="VRC305" s="269"/>
      <c r="VRD305" s="270"/>
      <c r="VRE305" s="270"/>
      <c r="VRF305" s="292"/>
      <c r="VRG305" s="268"/>
      <c r="VRH305" s="269"/>
      <c r="VRI305" s="270"/>
      <c r="VRJ305" s="270"/>
      <c r="VRK305" s="292"/>
      <c r="VRL305" s="268"/>
      <c r="VRM305" s="269"/>
      <c r="VRN305" s="270"/>
      <c r="VRO305" s="270"/>
      <c r="VRP305" s="292"/>
      <c r="VRQ305" s="268"/>
      <c r="VRR305" s="269"/>
      <c r="VRS305" s="270"/>
      <c r="VRT305" s="270"/>
      <c r="VRU305" s="292"/>
      <c r="VRV305" s="268"/>
      <c r="VRW305" s="269"/>
      <c r="VRX305" s="270"/>
      <c r="VRY305" s="270"/>
      <c r="VRZ305" s="292"/>
      <c r="VSA305" s="268"/>
      <c r="VSB305" s="269"/>
      <c r="VSC305" s="270"/>
      <c r="VSD305" s="270"/>
      <c r="VSE305" s="292"/>
      <c r="VSF305" s="268"/>
      <c r="VSG305" s="269"/>
      <c r="VSH305" s="270"/>
      <c r="VSI305" s="270"/>
      <c r="VSJ305" s="292"/>
      <c r="VSK305" s="268"/>
      <c r="VSL305" s="269"/>
      <c r="VSM305" s="270"/>
      <c r="VSN305" s="270"/>
      <c r="VSO305" s="292"/>
      <c r="VSP305" s="268"/>
      <c r="VSQ305" s="269"/>
      <c r="VSR305" s="270"/>
      <c r="VSS305" s="270"/>
      <c r="VST305" s="292"/>
      <c r="VSU305" s="268"/>
      <c r="VSV305" s="269"/>
      <c r="VSW305" s="270"/>
      <c r="VSX305" s="270"/>
      <c r="VSY305" s="292"/>
      <c r="VSZ305" s="268"/>
      <c r="VTA305" s="269"/>
      <c r="VTB305" s="270"/>
      <c r="VTC305" s="270"/>
      <c r="VTD305" s="292"/>
      <c r="VTE305" s="268"/>
      <c r="VTF305" s="269"/>
      <c r="VTG305" s="270"/>
      <c r="VTH305" s="270"/>
      <c r="VTI305" s="292"/>
      <c r="VTJ305" s="268"/>
      <c r="VTK305" s="269"/>
      <c r="VTL305" s="270"/>
      <c r="VTM305" s="270"/>
      <c r="VTN305" s="292"/>
      <c r="VTO305" s="268"/>
      <c r="VTP305" s="269"/>
      <c r="VTQ305" s="270"/>
      <c r="VTR305" s="270"/>
      <c r="VTS305" s="292"/>
      <c r="VTT305" s="268"/>
      <c r="VTU305" s="269"/>
      <c r="VTV305" s="270"/>
      <c r="VTW305" s="270"/>
      <c r="VTX305" s="292"/>
      <c r="VTY305" s="268"/>
      <c r="VTZ305" s="269"/>
      <c r="VUA305" s="270"/>
      <c r="VUB305" s="270"/>
      <c r="VUC305" s="292"/>
      <c r="VUD305" s="268"/>
      <c r="VUE305" s="269"/>
      <c r="VUF305" s="270"/>
      <c r="VUG305" s="270"/>
      <c r="VUH305" s="292"/>
      <c r="VUI305" s="268"/>
      <c r="VUJ305" s="269"/>
      <c r="VUK305" s="270"/>
      <c r="VUL305" s="270"/>
      <c r="VUM305" s="292"/>
      <c r="VUN305" s="268"/>
      <c r="VUO305" s="269"/>
      <c r="VUP305" s="270"/>
      <c r="VUQ305" s="270"/>
      <c r="VUR305" s="292"/>
      <c r="VUS305" s="268"/>
      <c r="VUT305" s="269"/>
      <c r="VUU305" s="270"/>
      <c r="VUV305" s="270"/>
      <c r="VUW305" s="292"/>
      <c r="VUX305" s="268"/>
      <c r="VUY305" s="269"/>
      <c r="VUZ305" s="270"/>
      <c r="VVA305" s="270"/>
      <c r="VVB305" s="292"/>
      <c r="VVC305" s="268"/>
      <c r="VVD305" s="269"/>
      <c r="VVE305" s="270"/>
      <c r="VVF305" s="270"/>
      <c r="VVG305" s="292"/>
      <c r="VVH305" s="268"/>
      <c r="VVI305" s="269"/>
      <c r="VVJ305" s="270"/>
      <c r="VVK305" s="270"/>
      <c r="VVL305" s="292"/>
      <c r="VVM305" s="268"/>
      <c r="VVN305" s="269"/>
      <c r="VVO305" s="270"/>
      <c r="VVP305" s="270"/>
      <c r="VVQ305" s="292"/>
      <c r="VVR305" s="268"/>
      <c r="VVS305" s="269"/>
      <c r="VVT305" s="270"/>
      <c r="VVU305" s="270"/>
      <c r="VVV305" s="292"/>
      <c r="VVW305" s="268"/>
      <c r="VVX305" s="269"/>
      <c r="VVY305" s="270"/>
      <c r="VVZ305" s="270"/>
      <c r="VWA305" s="292"/>
      <c r="VWB305" s="268"/>
      <c r="VWC305" s="269"/>
      <c r="VWD305" s="270"/>
      <c r="VWE305" s="270"/>
      <c r="VWF305" s="292"/>
      <c r="VWG305" s="268"/>
      <c r="VWH305" s="269"/>
      <c r="VWI305" s="270"/>
      <c r="VWJ305" s="270"/>
      <c r="VWK305" s="292"/>
      <c r="VWL305" s="268"/>
      <c r="VWM305" s="269"/>
      <c r="VWN305" s="270"/>
      <c r="VWO305" s="270"/>
      <c r="VWP305" s="292"/>
      <c r="VWQ305" s="268"/>
      <c r="VWR305" s="269"/>
      <c r="VWS305" s="270"/>
      <c r="VWT305" s="270"/>
      <c r="VWU305" s="292"/>
      <c r="VWV305" s="268"/>
      <c r="VWW305" s="269"/>
      <c r="VWX305" s="270"/>
      <c r="VWY305" s="270"/>
      <c r="VWZ305" s="292"/>
      <c r="VXA305" s="268"/>
      <c r="VXB305" s="269"/>
      <c r="VXC305" s="270"/>
      <c r="VXD305" s="270"/>
      <c r="VXE305" s="292"/>
      <c r="VXF305" s="268"/>
      <c r="VXG305" s="269"/>
      <c r="VXH305" s="270"/>
      <c r="VXI305" s="270"/>
      <c r="VXJ305" s="292"/>
      <c r="VXK305" s="268"/>
      <c r="VXL305" s="269"/>
      <c r="VXM305" s="270"/>
      <c r="VXN305" s="270"/>
      <c r="VXO305" s="292"/>
      <c r="VXP305" s="268"/>
      <c r="VXQ305" s="269"/>
      <c r="VXR305" s="270"/>
      <c r="VXS305" s="270"/>
      <c r="VXT305" s="292"/>
      <c r="VXU305" s="268"/>
      <c r="VXV305" s="269"/>
      <c r="VXW305" s="270"/>
      <c r="VXX305" s="270"/>
      <c r="VXY305" s="292"/>
      <c r="VXZ305" s="268"/>
      <c r="VYA305" s="269"/>
      <c r="VYB305" s="270"/>
      <c r="VYC305" s="270"/>
      <c r="VYD305" s="292"/>
      <c r="VYE305" s="268"/>
      <c r="VYF305" s="269"/>
      <c r="VYG305" s="270"/>
      <c r="VYH305" s="270"/>
      <c r="VYI305" s="292"/>
      <c r="VYJ305" s="268"/>
      <c r="VYK305" s="269"/>
      <c r="VYL305" s="270"/>
      <c r="VYM305" s="270"/>
      <c r="VYN305" s="292"/>
      <c r="VYO305" s="268"/>
      <c r="VYP305" s="269"/>
      <c r="VYQ305" s="270"/>
      <c r="VYR305" s="270"/>
      <c r="VYS305" s="292"/>
      <c r="VYT305" s="268"/>
      <c r="VYU305" s="269"/>
      <c r="VYV305" s="270"/>
      <c r="VYW305" s="270"/>
      <c r="VYX305" s="292"/>
      <c r="VYY305" s="268"/>
      <c r="VYZ305" s="269"/>
      <c r="VZA305" s="270"/>
      <c r="VZB305" s="270"/>
      <c r="VZC305" s="292"/>
      <c r="VZD305" s="268"/>
      <c r="VZE305" s="269"/>
      <c r="VZF305" s="270"/>
      <c r="VZG305" s="270"/>
      <c r="VZH305" s="292"/>
      <c r="VZI305" s="268"/>
      <c r="VZJ305" s="269"/>
      <c r="VZK305" s="270"/>
      <c r="VZL305" s="270"/>
      <c r="VZM305" s="292"/>
      <c r="VZN305" s="268"/>
      <c r="VZO305" s="269"/>
      <c r="VZP305" s="270"/>
      <c r="VZQ305" s="270"/>
      <c r="VZR305" s="292"/>
      <c r="VZS305" s="268"/>
      <c r="VZT305" s="269"/>
      <c r="VZU305" s="270"/>
      <c r="VZV305" s="270"/>
      <c r="VZW305" s="292"/>
      <c r="VZX305" s="268"/>
      <c r="VZY305" s="269"/>
      <c r="VZZ305" s="270"/>
      <c r="WAA305" s="270"/>
      <c r="WAB305" s="292"/>
      <c r="WAC305" s="268"/>
      <c r="WAD305" s="269"/>
      <c r="WAE305" s="270"/>
      <c r="WAF305" s="270"/>
      <c r="WAG305" s="292"/>
      <c r="WAH305" s="268"/>
      <c r="WAI305" s="269"/>
      <c r="WAJ305" s="270"/>
      <c r="WAK305" s="270"/>
      <c r="WAL305" s="292"/>
      <c r="WAM305" s="268"/>
      <c r="WAN305" s="269"/>
      <c r="WAO305" s="270"/>
      <c r="WAP305" s="270"/>
      <c r="WAQ305" s="292"/>
      <c r="WAR305" s="268"/>
      <c r="WAS305" s="269"/>
      <c r="WAT305" s="270"/>
      <c r="WAU305" s="270"/>
      <c r="WAV305" s="292"/>
      <c r="WAW305" s="268"/>
      <c r="WAX305" s="269"/>
      <c r="WAY305" s="270"/>
      <c r="WAZ305" s="270"/>
      <c r="WBA305" s="292"/>
      <c r="WBB305" s="268"/>
      <c r="WBC305" s="269"/>
      <c r="WBD305" s="270"/>
      <c r="WBE305" s="270"/>
      <c r="WBF305" s="292"/>
      <c r="WBG305" s="268"/>
      <c r="WBH305" s="269"/>
      <c r="WBI305" s="270"/>
      <c r="WBJ305" s="270"/>
      <c r="WBK305" s="292"/>
      <c r="WBL305" s="268"/>
      <c r="WBM305" s="269"/>
      <c r="WBN305" s="270"/>
      <c r="WBO305" s="270"/>
      <c r="WBP305" s="292"/>
      <c r="WBQ305" s="268"/>
      <c r="WBR305" s="269"/>
      <c r="WBS305" s="270"/>
      <c r="WBT305" s="270"/>
      <c r="WBU305" s="292"/>
      <c r="WBV305" s="268"/>
      <c r="WBW305" s="269"/>
      <c r="WBX305" s="270"/>
      <c r="WBY305" s="270"/>
      <c r="WBZ305" s="292"/>
      <c r="WCA305" s="268"/>
      <c r="WCB305" s="269"/>
      <c r="WCC305" s="270"/>
      <c r="WCD305" s="270"/>
      <c r="WCE305" s="292"/>
      <c r="WCF305" s="268"/>
      <c r="WCG305" s="269"/>
      <c r="WCH305" s="270"/>
      <c r="WCI305" s="270"/>
      <c r="WCJ305" s="292"/>
      <c r="WCK305" s="268"/>
      <c r="WCL305" s="269"/>
      <c r="WCM305" s="270"/>
      <c r="WCN305" s="270"/>
      <c r="WCO305" s="292"/>
      <c r="WCP305" s="268"/>
      <c r="WCQ305" s="269"/>
      <c r="WCR305" s="270"/>
      <c r="WCS305" s="270"/>
      <c r="WCT305" s="292"/>
      <c r="WCU305" s="268"/>
      <c r="WCV305" s="269"/>
      <c r="WCW305" s="270"/>
      <c r="WCX305" s="270"/>
      <c r="WCY305" s="292"/>
      <c r="WCZ305" s="268"/>
      <c r="WDA305" s="269"/>
      <c r="WDB305" s="270"/>
      <c r="WDC305" s="270"/>
      <c r="WDD305" s="292"/>
      <c r="WDE305" s="268"/>
      <c r="WDF305" s="269"/>
      <c r="WDG305" s="270"/>
      <c r="WDH305" s="270"/>
      <c r="WDI305" s="292"/>
      <c r="WDJ305" s="268"/>
      <c r="WDK305" s="269"/>
      <c r="WDL305" s="270"/>
      <c r="WDM305" s="270"/>
      <c r="WDN305" s="292"/>
      <c r="WDO305" s="268"/>
      <c r="WDP305" s="269"/>
      <c r="WDQ305" s="270"/>
      <c r="WDR305" s="270"/>
      <c r="WDS305" s="292"/>
      <c r="WDT305" s="268"/>
      <c r="WDU305" s="269"/>
      <c r="WDV305" s="270"/>
      <c r="WDW305" s="270"/>
      <c r="WDX305" s="292"/>
      <c r="WDY305" s="268"/>
      <c r="WDZ305" s="269"/>
      <c r="WEA305" s="270"/>
      <c r="WEB305" s="270"/>
      <c r="WEC305" s="292"/>
      <c r="WED305" s="268"/>
      <c r="WEE305" s="269"/>
      <c r="WEF305" s="270"/>
      <c r="WEG305" s="270"/>
      <c r="WEH305" s="292"/>
      <c r="WEI305" s="268"/>
      <c r="WEJ305" s="269"/>
      <c r="WEK305" s="270"/>
      <c r="WEL305" s="270"/>
      <c r="WEM305" s="292"/>
      <c r="WEN305" s="268"/>
      <c r="WEO305" s="269"/>
      <c r="WEP305" s="270"/>
      <c r="WEQ305" s="270"/>
      <c r="WER305" s="292"/>
      <c r="WES305" s="268"/>
      <c r="WET305" s="269"/>
      <c r="WEU305" s="270"/>
      <c r="WEV305" s="270"/>
      <c r="WEW305" s="292"/>
      <c r="WEX305" s="268"/>
      <c r="WEY305" s="269"/>
      <c r="WEZ305" s="270"/>
      <c r="WFA305" s="270"/>
      <c r="WFB305" s="292"/>
      <c r="WFC305" s="268"/>
      <c r="WFD305" s="269"/>
      <c r="WFE305" s="270"/>
      <c r="WFF305" s="270"/>
      <c r="WFG305" s="292"/>
      <c r="WFH305" s="268"/>
      <c r="WFI305" s="269"/>
      <c r="WFJ305" s="270"/>
      <c r="WFK305" s="270"/>
      <c r="WFL305" s="292"/>
      <c r="WFM305" s="268"/>
      <c r="WFN305" s="269"/>
      <c r="WFO305" s="270"/>
      <c r="WFP305" s="270"/>
      <c r="WFQ305" s="292"/>
      <c r="WFR305" s="268"/>
      <c r="WFS305" s="269"/>
      <c r="WFT305" s="270"/>
      <c r="WFU305" s="270"/>
      <c r="WFV305" s="292"/>
      <c r="WFW305" s="268"/>
      <c r="WFX305" s="269"/>
      <c r="WFY305" s="270"/>
      <c r="WFZ305" s="270"/>
      <c r="WGA305" s="292"/>
      <c r="WGB305" s="268"/>
      <c r="WGC305" s="269"/>
      <c r="WGD305" s="270"/>
      <c r="WGE305" s="270"/>
      <c r="WGF305" s="292"/>
      <c r="WGG305" s="268"/>
      <c r="WGH305" s="269"/>
      <c r="WGI305" s="270"/>
      <c r="WGJ305" s="270"/>
      <c r="WGK305" s="292"/>
      <c r="WGL305" s="268"/>
      <c r="WGM305" s="269"/>
      <c r="WGN305" s="270"/>
      <c r="WGO305" s="270"/>
      <c r="WGP305" s="292"/>
      <c r="WGQ305" s="268"/>
      <c r="WGR305" s="269"/>
      <c r="WGS305" s="270"/>
      <c r="WGT305" s="270"/>
      <c r="WGU305" s="292"/>
      <c r="WGV305" s="268"/>
      <c r="WGW305" s="269"/>
      <c r="WGX305" s="270"/>
      <c r="WGY305" s="270"/>
      <c r="WGZ305" s="292"/>
      <c r="WHA305" s="268"/>
      <c r="WHB305" s="269"/>
      <c r="WHC305" s="270"/>
      <c r="WHD305" s="270"/>
      <c r="WHE305" s="292"/>
      <c r="WHF305" s="268"/>
      <c r="WHG305" s="269"/>
      <c r="WHH305" s="270"/>
      <c r="WHI305" s="270"/>
      <c r="WHJ305" s="292"/>
      <c r="WHK305" s="268"/>
      <c r="WHL305" s="269"/>
      <c r="WHM305" s="270"/>
      <c r="WHN305" s="270"/>
      <c r="WHO305" s="292"/>
      <c r="WHP305" s="268"/>
      <c r="WHQ305" s="269"/>
      <c r="WHR305" s="270"/>
      <c r="WHS305" s="270"/>
      <c r="WHT305" s="292"/>
      <c r="WHU305" s="268"/>
      <c r="WHV305" s="269"/>
      <c r="WHW305" s="270"/>
      <c r="WHX305" s="270"/>
      <c r="WHY305" s="292"/>
      <c r="WHZ305" s="268"/>
      <c r="WIA305" s="269"/>
      <c r="WIB305" s="270"/>
      <c r="WIC305" s="270"/>
      <c r="WID305" s="292"/>
      <c r="WIE305" s="268"/>
      <c r="WIF305" s="269"/>
      <c r="WIG305" s="270"/>
      <c r="WIH305" s="270"/>
      <c r="WII305" s="292"/>
      <c r="WIJ305" s="268"/>
      <c r="WIK305" s="269"/>
      <c r="WIL305" s="270"/>
      <c r="WIM305" s="270"/>
      <c r="WIN305" s="292"/>
      <c r="WIO305" s="268"/>
      <c r="WIP305" s="269"/>
      <c r="WIQ305" s="270"/>
      <c r="WIR305" s="270"/>
      <c r="WIS305" s="292"/>
      <c r="WIT305" s="268"/>
      <c r="WIU305" s="269"/>
      <c r="WIV305" s="270"/>
      <c r="WIW305" s="270"/>
      <c r="WIX305" s="292"/>
      <c r="WIY305" s="268"/>
      <c r="WIZ305" s="269"/>
      <c r="WJA305" s="270"/>
      <c r="WJB305" s="270"/>
      <c r="WJC305" s="292"/>
      <c r="WJD305" s="268"/>
      <c r="WJE305" s="269"/>
      <c r="WJF305" s="270"/>
      <c r="WJG305" s="270"/>
      <c r="WJH305" s="292"/>
      <c r="WJI305" s="268"/>
      <c r="WJJ305" s="269"/>
      <c r="WJK305" s="270"/>
      <c r="WJL305" s="270"/>
      <c r="WJM305" s="292"/>
      <c r="WJN305" s="268"/>
      <c r="WJO305" s="269"/>
      <c r="WJP305" s="270"/>
      <c r="WJQ305" s="270"/>
      <c r="WJR305" s="292"/>
      <c r="WJS305" s="268"/>
      <c r="WJT305" s="269"/>
      <c r="WJU305" s="270"/>
      <c r="WJV305" s="270"/>
      <c r="WJW305" s="292"/>
      <c r="WJX305" s="268"/>
      <c r="WJY305" s="269"/>
      <c r="WJZ305" s="270"/>
      <c r="WKA305" s="270"/>
      <c r="WKB305" s="292"/>
      <c r="WKC305" s="268"/>
      <c r="WKD305" s="269"/>
      <c r="WKE305" s="270"/>
      <c r="WKF305" s="270"/>
      <c r="WKG305" s="292"/>
      <c r="WKH305" s="268"/>
      <c r="WKI305" s="269"/>
      <c r="WKJ305" s="270"/>
      <c r="WKK305" s="270"/>
      <c r="WKL305" s="292"/>
      <c r="WKM305" s="268"/>
      <c r="WKN305" s="269"/>
      <c r="WKO305" s="270"/>
      <c r="WKP305" s="270"/>
      <c r="WKQ305" s="292"/>
      <c r="WKR305" s="268"/>
      <c r="WKS305" s="269"/>
      <c r="WKT305" s="270"/>
      <c r="WKU305" s="270"/>
      <c r="WKV305" s="292"/>
      <c r="WKW305" s="268"/>
      <c r="WKX305" s="269"/>
      <c r="WKY305" s="270"/>
      <c r="WKZ305" s="270"/>
      <c r="WLA305" s="292"/>
      <c r="WLB305" s="268"/>
      <c r="WLC305" s="269"/>
      <c r="WLD305" s="270"/>
      <c r="WLE305" s="270"/>
      <c r="WLF305" s="292"/>
      <c r="WLG305" s="268"/>
      <c r="WLH305" s="269"/>
      <c r="WLI305" s="270"/>
      <c r="WLJ305" s="270"/>
      <c r="WLK305" s="292"/>
      <c r="WLL305" s="268"/>
      <c r="WLM305" s="269"/>
      <c r="WLN305" s="270"/>
      <c r="WLO305" s="270"/>
      <c r="WLP305" s="292"/>
      <c r="WLQ305" s="268"/>
      <c r="WLR305" s="269"/>
      <c r="WLS305" s="270"/>
      <c r="WLT305" s="270"/>
      <c r="WLU305" s="292"/>
      <c r="WLV305" s="268"/>
      <c r="WLW305" s="269"/>
      <c r="WLX305" s="270"/>
      <c r="WLY305" s="270"/>
      <c r="WLZ305" s="292"/>
      <c r="WMA305" s="268"/>
      <c r="WMB305" s="269"/>
      <c r="WMC305" s="270"/>
      <c r="WMD305" s="270"/>
      <c r="WME305" s="292"/>
      <c r="WMF305" s="268"/>
      <c r="WMG305" s="269"/>
      <c r="WMH305" s="270"/>
      <c r="WMI305" s="270"/>
      <c r="WMJ305" s="292"/>
      <c r="WMK305" s="268"/>
      <c r="WML305" s="269"/>
      <c r="WMM305" s="270"/>
      <c r="WMN305" s="270"/>
      <c r="WMO305" s="292"/>
      <c r="WMP305" s="268"/>
      <c r="WMQ305" s="269"/>
      <c r="WMR305" s="270"/>
      <c r="WMS305" s="270"/>
      <c r="WMT305" s="292"/>
      <c r="WMU305" s="268"/>
      <c r="WMV305" s="269"/>
      <c r="WMW305" s="270"/>
      <c r="WMX305" s="270"/>
      <c r="WMY305" s="292"/>
      <c r="WMZ305" s="268"/>
      <c r="WNA305" s="269"/>
      <c r="WNB305" s="270"/>
      <c r="WNC305" s="270"/>
      <c r="WND305" s="292"/>
      <c r="WNE305" s="268"/>
      <c r="WNF305" s="269"/>
      <c r="WNG305" s="270"/>
      <c r="WNH305" s="270"/>
      <c r="WNI305" s="292"/>
      <c r="WNJ305" s="268"/>
      <c r="WNK305" s="269"/>
      <c r="WNL305" s="270"/>
      <c r="WNM305" s="270"/>
      <c r="WNN305" s="292"/>
      <c r="WNO305" s="268"/>
      <c r="WNP305" s="269"/>
      <c r="WNQ305" s="270"/>
      <c r="WNR305" s="270"/>
      <c r="WNS305" s="292"/>
      <c r="WNT305" s="268"/>
      <c r="WNU305" s="269"/>
      <c r="WNV305" s="270"/>
      <c r="WNW305" s="270"/>
      <c r="WNX305" s="292"/>
      <c r="WNY305" s="268"/>
      <c r="WNZ305" s="269"/>
      <c r="WOA305" s="270"/>
      <c r="WOB305" s="270"/>
      <c r="WOC305" s="292"/>
      <c r="WOD305" s="268"/>
      <c r="WOE305" s="269"/>
      <c r="WOF305" s="270"/>
      <c r="WOG305" s="270"/>
      <c r="WOH305" s="292"/>
      <c r="WOI305" s="268"/>
      <c r="WOJ305" s="269"/>
      <c r="WOK305" s="270"/>
      <c r="WOL305" s="270"/>
      <c r="WOM305" s="292"/>
      <c r="WON305" s="268"/>
      <c r="WOO305" s="269"/>
      <c r="WOP305" s="270"/>
      <c r="WOQ305" s="270"/>
      <c r="WOR305" s="292"/>
      <c r="WOS305" s="268"/>
      <c r="WOT305" s="269"/>
      <c r="WOU305" s="270"/>
      <c r="WOV305" s="270"/>
      <c r="WOW305" s="292"/>
      <c r="WOX305" s="268"/>
      <c r="WOY305" s="269"/>
      <c r="WOZ305" s="270"/>
      <c r="WPA305" s="270"/>
      <c r="WPB305" s="292"/>
      <c r="WPC305" s="268"/>
      <c r="WPD305" s="269"/>
      <c r="WPE305" s="270"/>
      <c r="WPF305" s="270"/>
      <c r="WPG305" s="292"/>
      <c r="WPH305" s="268"/>
      <c r="WPI305" s="269"/>
      <c r="WPJ305" s="270"/>
      <c r="WPK305" s="270"/>
      <c r="WPL305" s="292"/>
      <c r="WPM305" s="268"/>
      <c r="WPN305" s="269"/>
      <c r="WPO305" s="270"/>
      <c r="WPP305" s="270"/>
      <c r="WPQ305" s="292"/>
      <c r="WPR305" s="268"/>
      <c r="WPS305" s="269"/>
      <c r="WPT305" s="270"/>
      <c r="WPU305" s="270"/>
      <c r="WPV305" s="292"/>
      <c r="WPW305" s="268"/>
      <c r="WPX305" s="269"/>
      <c r="WPY305" s="270"/>
      <c r="WPZ305" s="270"/>
      <c r="WQA305" s="292"/>
      <c r="WQB305" s="268"/>
      <c r="WQC305" s="269"/>
      <c r="WQD305" s="270"/>
      <c r="WQE305" s="270"/>
      <c r="WQF305" s="292"/>
      <c r="WQG305" s="268"/>
      <c r="WQH305" s="269"/>
      <c r="WQI305" s="270"/>
      <c r="WQJ305" s="270"/>
      <c r="WQK305" s="292"/>
      <c r="WQL305" s="268"/>
      <c r="WQM305" s="269"/>
      <c r="WQN305" s="270"/>
      <c r="WQO305" s="270"/>
      <c r="WQP305" s="292"/>
      <c r="WQQ305" s="268"/>
      <c r="WQR305" s="269"/>
      <c r="WQS305" s="270"/>
      <c r="WQT305" s="270"/>
      <c r="WQU305" s="292"/>
      <c r="WQV305" s="268"/>
      <c r="WQW305" s="269"/>
      <c r="WQX305" s="270"/>
      <c r="WQY305" s="270"/>
      <c r="WQZ305" s="292"/>
      <c r="WRA305" s="268"/>
      <c r="WRB305" s="269"/>
      <c r="WRC305" s="270"/>
      <c r="WRD305" s="270"/>
      <c r="WRE305" s="292"/>
      <c r="WRF305" s="268"/>
      <c r="WRG305" s="269"/>
      <c r="WRH305" s="270"/>
      <c r="WRI305" s="270"/>
      <c r="WRJ305" s="292"/>
      <c r="WRK305" s="268"/>
      <c r="WRL305" s="269"/>
      <c r="WRM305" s="270"/>
      <c r="WRN305" s="270"/>
      <c r="WRO305" s="292"/>
      <c r="WRP305" s="268"/>
      <c r="WRQ305" s="269"/>
      <c r="WRR305" s="270"/>
      <c r="WRS305" s="270"/>
      <c r="WRT305" s="292"/>
      <c r="WRU305" s="268"/>
      <c r="WRV305" s="269"/>
      <c r="WRW305" s="270"/>
      <c r="WRX305" s="270"/>
      <c r="WRY305" s="292"/>
      <c r="WRZ305" s="268"/>
      <c r="WSA305" s="269"/>
      <c r="WSB305" s="270"/>
      <c r="WSC305" s="270"/>
      <c r="WSD305" s="292"/>
      <c r="WSE305" s="268"/>
      <c r="WSF305" s="269"/>
      <c r="WSG305" s="270"/>
      <c r="WSH305" s="270"/>
      <c r="WSI305" s="292"/>
      <c r="WSJ305" s="268"/>
      <c r="WSK305" s="269"/>
      <c r="WSL305" s="270"/>
      <c r="WSM305" s="270"/>
      <c r="WSN305" s="292"/>
      <c r="WSO305" s="268"/>
      <c r="WSP305" s="269"/>
      <c r="WSQ305" s="270"/>
      <c r="WSR305" s="270"/>
      <c r="WSS305" s="292"/>
      <c r="WST305" s="268"/>
      <c r="WSU305" s="269"/>
      <c r="WSV305" s="270"/>
      <c r="WSW305" s="270"/>
      <c r="WSX305" s="292"/>
      <c r="WSY305" s="268"/>
      <c r="WSZ305" s="269"/>
      <c r="WTA305" s="270"/>
      <c r="WTB305" s="270"/>
      <c r="WTC305" s="292"/>
      <c r="WTD305" s="268"/>
      <c r="WTE305" s="269"/>
      <c r="WTF305" s="270"/>
      <c r="WTG305" s="270"/>
      <c r="WTH305" s="292"/>
      <c r="WTI305" s="268"/>
      <c r="WTJ305" s="269"/>
      <c r="WTK305" s="270"/>
      <c r="WTL305" s="270"/>
      <c r="WTM305" s="292"/>
      <c r="WTN305" s="268"/>
      <c r="WTO305" s="269"/>
      <c r="WTP305" s="270"/>
      <c r="WTQ305" s="270"/>
      <c r="WTR305" s="292"/>
      <c r="WTS305" s="268"/>
      <c r="WTT305" s="269"/>
      <c r="WTU305" s="270"/>
      <c r="WTV305" s="270"/>
      <c r="WTW305" s="292"/>
      <c r="WTX305" s="268"/>
      <c r="WTY305" s="269"/>
      <c r="WTZ305" s="270"/>
      <c r="WUA305" s="270"/>
      <c r="WUB305" s="292"/>
      <c r="WUC305" s="268"/>
      <c r="WUD305" s="269"/>
      <c r="WUE305" s="270"/>
      <c r="WUF305" s="270"/>
      <c r="WUG305" s="292"/>
      <c r="WUH305" s="268"/>
      <c r="WUI305" s="269"/>
      <c r="WUJ305" s="270"/>
      <c r="WUK305" s="270"/>
      <c r="WUL305" s="292"/>
      <c r="WUM305" s="268"/>
      <c r="WUN305" s="269"/>
      <c r="WUO305" s="270"/>
      <c r="WUP305" s="270"/>
      <c r="WUQ305" s="292"/>
      <c r="WUR305" s="268"/>
      <c r="WUS305" s="269"/>
      <c r="WUT305" s="270"/>
      <c r="WUU305" s="270"/>
      <c r="WUV305" s="292"/>
      <c r="WUW305" s="268"/>
      <c r="WUX305" s="269"/>
      <c r="WUY305" s="270"/>
      <c r="WUZ305" s="270"/>
      <c r="WVA305" s="292"/>
      <c r="WVB305" s="268"/>
      <c r="WVC305" s="269"/>
      <c r="WVD305" s="270"/>
      <c r="WVE305" s="270"/>
      <c r="WVF305" s="292"/>
      <c r="WVG305" s="268"/>
      <c r="WVH305" s="269"/>
      <c r="WVI305" s="270"/>
      <c r="WVJ305" s="270"/>
      <c r="WVK305" s="292"/>
      <c r="WVL305" s="268"/>
      <c r="WVM305" s="269"/>
      <c r="WVN305" s="270"/>
      <c r="WVO305" s="270"/>
      <c r="WVP305" s="292"/>
      <c r="WVQ305" s="268"/>
      <c r="WVR305" s="269"/>
      <c r="WVS305" s="270"/>
      <c r="WVT305" s="270"/>
      <c r="WVU305" s="292"/>
      <c r="WVV305" s="268"/>
      <c r="WVW305" s="269"/>
      <c r="WVX305" s="270"/>
      <c r="WVY305" s="270"/>
      <c r="WVZ305" s="292"/>
      <c r="WWA305" s="268"/>
      <c r="WWB305" s="269"/>
      <c r="WWC305" s="270"/>
      <c r="WWD305" s="270"/>
      <c r="WWE305" s="292"/>
      <c r="WWF305" s="268"/>
      <c r="WWG305" s="269"/>
      <c r="WWH305" s="270"/>
      <c r="WWI305" s="270"/>
      <c r="WWJ305" s="292"/>
      <c r="WWK305" s="268"/>
      <c r="WWL305" s="269"/>
      <c r="WWM305" s="270"/>
      <c r="WWN305" s="270"/>
      <c r="WWO305" s="292"/>
      <c r="WWP305" s="268"/>
      <c r="WWQ305" s="269"/>
      <c r="WWR305" s="270"/>
      <c r="WWS305" s="270"/>
      <c r="WWT305" s="292"/>
      <c r="WWU305" s="268"/>
      <c r="WWV305" s="269"/>
      <c r="WWW305" s="270"/>
      <c r="WWX305" s="270"/>
      <c r="WWY305" s="292"/>
      <c r="WWZ305" s="268"/>
      <c r="WXA305" s="269"/>
      <c r="WXB305" s="270"/>
      <c r="WXC305" s="270"/>
      <c r="WXD305" s="292"/>
      <c r="WXE305" s="268"/>
      <c r="WXF305" s="269"/>
      <c r="WXG305" s="270"/>
      <c r="WXH305" s="270"/>
      <c r="WXI305" s="292"/>
      <c r="WXJ305" s="268"/>
      <c r="WXK305" s="269"/>
      <c r="WXL305" s="270"/>
      <c r="WXM305" s="270"/>
      <c r="WXN305" s="292"/>
      <c r="WXO305" s="268"/>
      <c r="WXP305" s="269"/>
      <c r="WXQ305" s="270"/>
      <c r="WXR305" s="270"/>
      <c r="WXS305" s="292"/>
      <c r="WXT305" s="268"/>
      <c r="WXU305" s="269"/>
      <c r="WXV305" s="270"/>
      <c r="WXW305" s="270"/>
      <c r="WXX305" s="292"/>
      <c r="WXY305" s="268"/>
      <c r="WXZ305" s="269"/>
      <c r="WYA305" s="270"/>
      <c r="WYB305" s="270"/>
      <c r="WYC305" s="292"/>
      <c r="WYD305" s="268"/>
      <c r="WYE305" s="269"/>
      <c r="WYF305" s="270"/>
      <c r="WYG305" s="270"/>
      <c r="WYH305" s="292"/>
      <c r="WYI305" s="268"/>
      <c r="WYJ305" s="269"/>
      <c r="WYK305" s="270"/>
      <c r="WYL305" s="270"/>
      <c r="WYM305" s="292"/>
      <c r="WYN305" s="268"/>
      <c r="WYO305" s="269"/>
      <c r="WYP305" s="270"/>
      <c r="WYQ305" s="270"/>
      <c r="WYR305" s="292"/>
      <c r="WYS305" s="268"/>
      <c r="WYT305" s="269"/>
      <c r="WYU305" s="270"/>
      <c r="WYV305" s="270"/>
      <c r="WYW305" s="292"/>
      <c r="WYX305" s="268"/>
      <c r="WYY305" s="269"/>
      <c r="WYZ305" s="270"/>
      <c r="WZA305" s="270"/>
      <c r="WZB305" s="292"/>
      <c r="WZC305" s="268"/>
      <c r="WZD305" s="269"/>
      <c r="WZE305" s="270"/>
      <c r="WZF305" s="270"/>
      <c r="WZG305" s="292"/>
      <c r="WZH305" s="268"/>
      <c r="WZI305" s="269"/>
      <c r="WZJ305" s="270"/>
      <c r="WZK305" s="270"/>
      <c r="WZL305" s="292"/>
      <c r="WZM305" s="268"/>
      <c r="WZN305" s="269"/>
      <c r="WZO305" s="270"/>
      <c r="WZP305" s="270"/>
      <c r="WZQ305" s="292"/>
      <c r="WZR305" s="268"/>
      <c r="WZS305" s="269"/>
      <c r="WZT305" s="270"/>
      <c r="WZU305" s="270"/>
      <c r="WZV305" s="292"/>
      <c r="WZW305" s="268"/>
      <c r="WZX305" s="269"/>
      <c r="WZY305" s="270"/>
      <c r="WZZ305" s="270"/>
      <c r="XAA305" s="292"/>
      <c r="XAB305" s="268"/>
      <c r="XAC305" s="269"/>
      <c r="XAD305" s="270"/>
      <c r="XAE305" s="270"/>
      <c r="XAF305" s="292"/>
      <c r="XAG305" s="268"/>
      <c r="XAH305" s="269"/>
      <c r="XAI305" s="270"/>
      <c r="XAJ305" s="270"/>
      <c r="XAK305" s="292"/>
      <c r="XAL305" s="268"/>
      <c r="XAM305" s="269"/>
      <c r="XAN305" s="270"/>
      <c r="XAO305" s="270"/>
      <c r="XAP305" s="292"/>
      <c r="XAQ305" s="268"/>
      <c r="XAR305" s="269"/>
      <c r="XAS305" s="270"/>
      <c r="XAT305" s="270"/>
      <c r="XAU305" s="292"/>
      <c r="XAV305" s="268"/>
      <c r="XAW305" s="269"/>
      <c r="XAX305" s="270"/>
      <c r="XAY305" s="270"/>
      <c r="XAZ305" s="292"/>
      <c r="XBA305" s="268"/>
      <c r="XBB305" s="269"/>
      <c r="XBC305" s="270"/>
      <c r="XBD305" s="270"/>
      <c r="XBE305" s="292"/>
      <c r="XBF305" s="268"/>
      <c r="XBG305" s="269"/>
      <c r="XBH305" s="270"/>
      <c r="XBI305" s="270"/>
      <c r="XBJ305" s="292"/>
      <c r="XBK305" s="268"/>
      <c r="XBL305" s="269"/>
      <c r="XBM305" s="270"/>
      <c r="XBN305" s="270"/>
      <c r="XBO305" s="292"/>
      <c r="XBP305" s="268"/>
      <c r="XBQ305" s="269"/>
      <c r="XBR305" s="270"/>
      <c r="XBS305" s="270"/>
      <c r="XBT305" s="292"/>
      <c r="XBU305" s="268"/>
      <c r="XBV305" s="269"/>
      <c r="XBW305" s="270"/>
      <c r="XBX305" s="270"/>
      <c r="XBY305" s="292"/>
      <c r="XBZ305" s="268"/>
      <c r="XCA305" s="269"/>
      <c r="XCB305" s="270"/>
      <c r="XCC305" s="270"/>
      <c r="XCD305" s="292"/>
      <c r="XCE305" s="268"/>
      <c r="XCF305" s="269"/>
      <c r="XCG305" s="270"/>
      <c r="XCH305" s="270"/>
      <c r="XCI305" s="292"/>
      <c r="XCJ305" s="268"/>
      <c r="XCK305" s="269"/>
      <c r="XCL305" s="270"/>
      <c r="XCM305" s="270"/>
      <c r="XCN305" s="292"/>
      <c r="XCO305" s="268"/>
      <c r="XCP305" s="269"/>
      <c r="XCQ305" s="270"/>
      <c r="XCR305" s="270"/>
      <c r="XCS305" s="292"/>
      <c r="XCT305" s="268"/>
      <c r="XCU305" s="269"/>
      <c r="XCV305" s="270"/>
      <c r="XCW305" s="270"/>
      <c r="XCX305" s="292"/>
      <c r="XCY305" s="268"/>
      <c r="XCZ305" s="269"/>
      <c r="XDA305" s="270"/>
      <c r="XDB305" s="270"/>
      <c r="XDC305" s="292"/>
      <c r="XDD305" s="268"/>
      <c r="XDE305" s="269"/>
      <c r="XDF305" s="270"/>
      <c r="XDG305" s="270"/>
      <c r="XDH305" s="292"/>
      <c r="XDI305" s="268"/>
      <c r="XDJ305" s="269"/>
      <c r="XDK305" s="270"/>
      <c r="XDL305" s="270"/>
      <c r="XDM305" s="292"/>
      <c r="XDN305" s="268"/>
      <c r="XDO305" s="269"/>
      <c r="XDP305" s="270"/>
      <c r="XDQ305" s="270"/>
      <c r="XDR305" s="292"/>
      <c r="XDS305" s="268"/>
      <c r="XDT305" s="269"/>
      <c r="XDU305" s="270"/>
      <c r="XDV305" s="270"/>
      <c r="XDW305" s="292"/>
      <c r="XDX305" s="268"/>
      <c r="XDY305" s="269"/>
      <c r="XDZ305" s="270"/>
      <c r="XEA305" s="270"/>
      <c r="XEB305" s="292"/>
      <c r="XEC305" s="268"/>
      <c r="XED305" s="269"/>
      <c r="XEE305" s="270"/>
      <c r="XEF305" s="270"/>
      <c r="XEG305" s="292"/>
      <c r="XEH305" s="268"/>
      <c r="XEI305" s="269"/>
      <c r="XEJ305" s="270"/>
      <c r="XEK305" s="270"/>
      <c r="XEL305" s="292"/>
      <c r="XEM305" s="268"/>
      <c r="XEN305" s="269"/>
      <c r="XEO305" s="270"/>
      <c r="XEP305" s="270"/>
      <c r="XEQ305" s="292"/>
      <c r="XER305" s="268"/>
      <c r="XES305" s="269"/>
      <c r="XET305" s="270"/>
      <c r="XEU305" s="270"/>
    </row>
    <row r="306" spans="1:16375" ht="15">
      <c r="A306" s="342" t="s">
        <v>415</v>
      </c>
      <c r="B306" s="343" t="s">
        <v>416</v>
      </c>
      <c r="C306" s="344">
        <v>225559.2</v>
      </c>
      <c r="D306" s="344">
        <v>1549061.2279999997</v>
      </c>
      <c r="E306" s="363" t="s">
        <v>7947</v>
      </c>
      <c r="F306" s="331">
        <v>326</v>
      </c>
    </row>
    <row r="307" spans="1:16375">
      <c r="A307" s="345" t="s">
        <v>417</v>
      </c>
      <c r="B307" s="346" t="s">
        <v>418</v>
      </c>
      <c r="C307" s="347">
        <v>49124.630000000005</v>
      </c>
      <c r="D307" s="347">
        <v>1730922.6450000005</v>
      </c>
      <c r="E307" s="364" t="s">
        <v>7948</v>
      </c>
      <c r="F307" s="256">
        <v>327</v>
      </c>
    </row>
    <row r="308" spans="1:16375" ht="15">
      <c r="A308" s="342" t="s">
        <v>419</v>
      </c>
      <c r="B308" s="343" t="s">
        <v>9733</v>
      </c>
      <c r="C308" s="344">
        <v>378362.36999999994</v>
      </c>
      <c r="D308" s="344">
        <v>2923975.8019999997</v>
      </c>
      <c r="E308" s="363" t="s">
        <v>420</v>
      </c>
      <c r="F308" s="331">
        <v>328</v>
      </c>
    </row>
    <row r="309" spans="1:16375">
      <c r="A309" s="345" t="s">
        <v>7291</v>
      </c>
      <c r="B309" s="346" t="s">
        <v>9734</v>
      </c>
      <c r="C309" s="347">
        <v>29534.66</v>
      </c>
      <c r="D309" s="347">
        <v>347546.636</v>
      </c>
      <c r="E309" s="364" t="s">
        <v>7292</v>
      </c>
      <c r="F309" s="256">
        <v>329</v>
      </c>
    </row>
    <row r="310" spans="1:16375" ht="15">
      <c r="A310" s="342" t="s">
        <v>421</v>
      </c>
      <c r="B310" s="343" t="s">
        <v>9735</v>
      </c>
      <c r="C310" s="344">
        <v>23755.599999999999</v>
      </c>
      <c r="D310" s="344">
        <v>428132.60200000001</v>
      </c>
      <c r="E310" s="363" t="s">
        <v>10432</v>
      </c>
      <c r="F310" s="331">
        <v>330</v>
      </c>
    </row>
    <row r="311" spans="1:16375">
      <c r="A311" s="345" t="s">
        <v>422</v>
      </c>
      <c r="B311" s="346" t="s">
        <v>9736</v>
      </c>
      <c r="C311" s="347">
        <v>1559695.83</v>
      </c>
      <c r="D311" s="347">
        <v>6303804.2650000006</v>
      </c>
      <c r="E311" s="364" t="s">
        <v>6862</v>
      </c>
      <c r="F311" s="256">
        <v>331</v>
      </c>
    </row>
    <row r="312" spans="1:16375" customFormat="1" ht="15">
      <c r="A312" s="342" t="s">
        <v>423</v>
      </c>
      <c r="B312" s="343" t="s">
        <v>9737</v>
      </c>
      <c r="C312" s="344">
        <v>4758.5099999999993</v>
      </c>
      <c r="D312" s="344">
        <v>91748.882999999987</v>
      </c>
      <c r="E312" s="363" t="s">
        <v>6861</v>
      </c>
      <c r="F312" s="331">
        <v>332</v>
      </c>
    </row>
    <row r="313" spans="1:16375">
      <c r="A313" s="345" t="s">
        <v>424</v>
      </c>
      <c r="B313" s="346" t="s">
        <v>9738</v>
      </c>
      <c r="C313" s="347">
        <v>620658.8600000001</v>
      </c>
      <c r="D313" s="347">
        <v>3063658.2680000002</v>
      </c>
      <c r="E313" s="364" t="s">
        <v>425</v>
      </c>
      <c r="F313" s="256">
        <v>333</v>
      </c>
    </row>
    <row r="314" spans="1:16375" ht="15">
      <c r="A314" s="342" t="s">
        <v>426</v>
      </c>
      <c r="B314" s="343" t="s">
        <v>428</v>
      </c>
      <c r="C314" s="344">
        <v>157974.97</v>
      </c>
      <c r="D314" s="344">
        <v>903088.41300000029</v>
      </c>
      <c r="E314" s="363" t="s">
        <v>427</v>
      </c>
      <c r="F314" s="331">
        <v>334</v>
      </c>
    </row>
    <row r="315" spans="1:16375">
      <c r="A315" s="345" t="s">
        <v>429</v>
      </c>
      <c r="B315" s="346" t="s">
        <v>9739</v>
      </c>
      <c r="C315" s="347">
        <v>130027.33</v>
      </c>
      <c r="D315" s="347">
        <v>1480448.952</v>
      </c>
      <c r="E315" s="364" t="s">
        <v>6860</v>
      </c>
      <c r="F315" s="256">
        <v>335</v>
      </c>
    </row>
    <row r="316" spans="1:16375" ht="24">
      <c r="A316" s="342" t="s">
        <v>430</v>
      </c>
      <c r="B316" s="343" t="s">
        <v>9740</v>
      </c>
      <c r="C316" s="344">
        <v>36909.73000000001</v>
      </c>
      <c r="D316" s="344">
        <v>854222.99000000011</v>
      </c>
      <c r="E316" s="363" t="s">
        <v>7949</v>
      </c>
      <c r="F316" s="331">
        <v>336</v>
      </c>
    </row>
    <row r="317" spans="1:16375">
      <c r="A317" s="345" t="s">
        <v>431</v>
      </c>
      <c r="B317" s="346" t="s">
        <v>433</v>
      </c>
      <c r="C317" s="347">
        <v>161365.79999999996</v>
      </c>
      <c r="D317" s="347">
        <v>1734088.6049999995</v>
      </c>
      <c r="E317" s="364" t="s">
        <v>432</v>
      </c>
      <c r="F317" s="256">
        <v>337</v>
      </c>
    </row>
    <row r="318" spans="1:16375" ht="15">
      <c r="A318" s="342" t="s">
        <v>12967</v>
      </c>
      <c r="B318" s="343" t="s">
        <v>12968</v>
      </c>
      <c r="C318" s="344">
        <v>11398.619999999999</v>
      </c>
      <c r="D318" s="344">
        <v>69641.733999999997</v>
      </c>
      <c r="E318" s="363" t="s">
        <v>12969</v>
      </c>
      <c r="F318" s="331">
        <v>338</v>
      </c>
    </row>
    <row r="319" spans="1:16375">
      <c r="A319" s="345" t="s">
        <v>434</v>
      </c>
      <c r="B319" s="346" t="s">
        <v>436</v>
      </c>
      <c r="C319" s="347">
        <v>43747.6</v>
      </c>
      <c r="D319" s="347">
        <v>761558.68900000001</v>
      </c>
      <c r="E319" s="364" t="s">
        <v>435</v>
      </c>
      <c r="F319" s="256">
        <v>339</v>
      </c>
    </row>
    <row r="320" spans="1:16375" ht="15">
      <c r="A320" s="342" t="s">
        <v>437</v>
      </c>
      <c r="B320" s="343" t="s">
        <v>439</v>
      </c>
      <c r="C320" s="344">
        <v>12698.44</v>
      </c>
      <c r="D320" s="344">
        <v>196852.4090000001</v>
      </c>
      <c r="E320" s="363" t="s">
        <v>438</v>
      </c>
      <c r="F320" s="331">
        <v>340</v>
      </c>
    </row>
    <row r="321" spans="1:16375">
      <c r="A321" s="345" t="s">
        <v>440</v>
      </c>
      <c r="B321" s="346" t="s">
        <v>9741</v>
      </c>
      <c r="C321" s="347">
        <v>115832.19999999998</v>
      </c>
      <c r="D321" s="347">
        <v>763948.74799999979</v>
      </c>
      <c r="E321" s="364" t="s">
        <v>6859</v>
      </c>
      <c r="F321" s="256">
        <v>341</v>
      </c>
    </row>
    <row r="322" spans="1:16375" ht="15">
      <c r="A322" s="342" t="s">
        <v>10201</v>
      </c>
      <c r="B322" s="343" t="s">
        <v>428</v>
      </c>
      <c r="C322" s="344">
        <v>11103.47</v>
      </c>
      <c r="D322" s="344">
        <v>458259.65299999987</v>
      </c>
      <c r="E322" s="363" t="s">
        <v>10202</v>
      </c>
      <c r="F322" s="331">
        <v>342</v>
      </c>
    </row>
    <row r="323" spans="1:16375">
      <c r="A323" s="345" t="s">
        <v>441</v>
      </c>
      <c r="B323" s="346" t="s">
        <v>442</v>
      </c>
      <c r="C323" s="347">
        <v>17991.459999999995</v>
      </c>
      <c r="D323" s="347">
        <v>333219.34599999996</v>
      </c>
      <c r="E323" s="364" t="s">
        <v>7950</v>
      </c>
      <c r="F323" s="256">
        <v>343</v>
      </c>
    </row>
    <row r="324" spans="1:16375" customFormat="1" ht="15">
      <c r="A324" s="342" t="s">
        <v>443</v>
      </c>
      <c r="B324" s="343" t="s">
        <v>445</v>
      </c>
      <c r="C324" s="344">
        <v>333033.59000000003</v>
      </c>
      <c r="D324" s="344">
        <v>6857457.7439999972</v>
      </c>
      <c r="E324" s="363" t="s">
        <v>444</v>
      </c>
      <c r="F324" s="331">
        <v>344</v>
      </c>
    </row>
    <row r="325" spans="1:16375">
      <c r="A325" s="345" t="s">
        <v>446</v>
      </c>
      <c r="B325" s="346" t="s">
        <v>448</v>
      </c>
      <c r="C325" s="347">
        <v>36063.87000000001</v>
      </c>
      <c r="D325" s="347">
        <v>1658841.2320000003</v>
      </c>
      <c r="E325" s="364" t="s">
        <v>447</v>
      </c>
      <c r="F325" s="256">
        <v>345</v>
      </c>
    </row>
    <row r="326" spans="1:16375" ht="15">
      <c r="A326" s="342" t="s">
        <v>449</v>
      </c>
      <c r="B326" s="343" t="s">
        <v>450</v>
      </c>
      <c r="C326" s="344">
        <v>347641.65999999986</v>
      </c>
      <c r="D326" s="344">
        <v>22276908.387999997</v>
      </c>
      <c r="E326" s="363" t="s">
        <v>7951</v>
      </c>
      <c r="F326" s="331">
        <v>346</v>
      </c>
    </row>
    <row r="327" spans="1:16375">
      <c r="A327" s="345" t="s">
        <v>451</v>
      </c>
      <c r="B327" s="346" t="s">
        <v>452</v>
      </c>
      <c r="C327" s="347">
        <v>56046.029999999984</v>
      </c>
      <c r="D327" s="347">
        <v>972220.82199999969</v>
      </c>
      <c r="E327" s="364" t="s">
        <v>7952</v>
      </c>
      <c r="F327" s="256">
        <v>347</v>
      </c>
    </row>
    <row r="328" spans="1:16375" customFormat="1" ht="15">
      <c r="A328" s="342" t="s">
        <v>453</v>
      </c>
      <c r="B328" s="343" t="s">
        <v>454</v>
      </c>
      <c r="C328" s="344">
        <v>7406.09</v>
      </c>
      <c r="D328" s="344">
        <v>424224.73299999995</v>
      </c>
      <c r="E328" s="363" t="s">
        <v>7953</v>
      </c>
      <c r="F328" s="331">
        <v>348</v>
      </c>
    </row>
    <row r="329" spans="1:16375">
      <c r="A329" s="345" t="s">
        <v>455</v>
      </c>
      <c r="B329" s="346" t="s">
        <v>456</v>
      </c>
      <c r="C329" s="347">
        <v>48117.109999999964</v>
      </c>
      <c r="D329" s="347">
        <v>2979874.6479999991</v>
      </c>
      <c r="E329" s="364" t="s">
        <v>7954</v>
      </c>
      <c r="F329" s="256">
        <v>349</v>
      </c>
    </row>
    <row r="330" spans="1:16375" ht="15">
      <c r="A330" s="342" t="s">
        <v>6939</v>
      </c>
      <c r="B330" s="343" t="s">
        <v>6940</v>
      </c>
      <c r="C330" s="344">
        <v>13160.88</v>
      </c>
      <c r="D330" s="344">
        <v>1079260.8359999997</v>
      </c>
      <c r="E330" s="363" t="s">
        <v>6941</v>
      </c>
      <c r="F330" s="331">
        <v>350</v>
      </c>
      <c r="G330" s="259"/>
      <c r="H330" s="260"/>
      <c r="I330" s="261"/>
      <c r="J330" s="261"/>
      <c r="K330" s="262"/>
      <c r="L330" s="259"/>
      <c r="M330" s="260"/>
      <c r="N330" s="261"/>
      <c r="O330" s="261"/>
      <c r="P330" s="262"/>
      <c r="Q330" s="259"/>
      <c r="R330" s="260"/>
      <c r="S330" s="261"/>
      <c r="T330" s="261"/>
      <c r="U330" s="262"/>
      <c r="V330" s="259"/>
      <c r="W330" s="260"/>
      <c r="X330" s="261"/>
      <c r="Y330" s="261"/>
      <c r="Z330" s="262"/>
      <c r="AA330" s="259"/>
      <c r="AB330" s="260"/>
      <c r="AC330" s="261"/>
      <c r="AD330" s="261"/>
      <c r="AE330" s="262"/>
      <c r="AF330" s="259"/>
      <c r="AG330" s="260"/>
      <c r="AH330" s="261"/>
      <c r="AI330" s="261"/>
      <c r="AJ330" s="262"/>
      <c r="AK330" s="259"/>
      <c r="AL330" s="260"/>
      <c r="AM330" s="261"/>
      <c r="AN330" s="261"/>
      <c r="AO330" s="262"/>
      <c r="AP330" s="259"/>
      <c r="AQ330" s="260"/>
      <c r="AR330" s="261"/>
      <c r="AS330" s="261"/>
      <c r="AT330" s="262"/>
      <c r="AU330" s="259"/>
      <c r="AV330" s="260"/>
      <c r="AW330" s="261"/>
      <c r="AX330" s="261"/>
      <c r="AY330" s="262"/>
      <c r="AZ330" s="259"/>
      <c r="BA330" s="260"/>
      <c r="BB330" s="261"/>
      <c r="BC330" s="261"/>
      <c r="BD330" s="262"/>
      <c r="BE330" s="259"/>
      <c r="BF330" s="260"/>
      <c r="BG330" s="261"/>
      <c r="BH330" s="261"/>
      <c r="BI330" s="262"/>
      <c r="BJ330" s="259"/>
      <c r="BK330" s="260"/>
      <c r="BL330" s="261"/>
      <c r="BM330" s="261"/>
      <c r="BN330" s="262"/>
      <c r="BO330" s="259"/>
      <c r="BP330" s="260"/>
      <c r="BQ330" s="261"/>
      <c r="BR330" s="261"/>
      <c r="BS330" s="262"/>
      <c r="BT330" s="259"/>
      <c r="BU330" s="260"/>
      <c r="BV330" s="261"/>
      <c r="BW330" s="261"/>
      <c r="BX330" s="262"/>
      <c r="BY330" s="259"/>
      <c r="BZ330" s="260"/>
      <c r="CA330" s="261"/>
      <c r="CB330" s="261"/>
      <c r="CC330" s="262"/>
      <c r="CD330" s="259"/>
      <c r="CE330" s="260"/>
      <c r="CF330" s="261"/>
      <c r="CG330" s="261"/>
      <c r="CH330" s="262"/>
      <c r="CI330" s="259"/>
      <c r="CJ330" s="260"/>
      <c r="CK330" s="261"/>
      <c r="CL330" s="261"/>
      <c r="CM330" s="262"/>
      <c r="CN330" s="259"/>
      <c r="CO330" s="260"/>
      <c r="CP330" s="261"/>
      <c r="CQ330" s="261"/>
      <c r="CR330" s="262"/>
      <c r="CS330" s="259"/>
      <c r="CT330" s="260"/>
      <c r="CU330" s="261"/>
      <c r="CV330" s="261"/>
      <c r="CW330" s="262"/>
      <c r="CX330" s="259"/>
      <c r="CY330" s="260"/>
      <c r="CZ330" s="261"/>
      <c r="DA330" s="261"/>
      <c r="DB330" s="262"/>
      <c r="DC330" s="259"/>
      <c r="DD330" s="260"/>
      <c r="DE330" s="261"/>
      <c r="DF330" s="261"/>
      <c r="DG330" s="262"/>
      <c r="DH330" s="259"/>
      <c r="DI330" s="260"/>
      <c r="DJ330" s="261"/>
      <c r="DK330" s="261"/>
      <c r="DL330" s="262"/>
      <c r="DM330" s="259"/>
      <c r="DN330" s="260"/>
      <c r="DO330" s="261"/>
      <c r="DP330" s="261"/>
      <c r="DQ330" s="262"/>
      <c r="DR330" s="259"/>
      <c r="DS330" s="260"/>
      <c r="DT330" s="261"/>
      <c r="DU330" s="261"/>
      <c r="DV330" s="262"/>
      <c r="DW330" s="259"/>
      <c r="DX330" s="260"/>
      <c r="DY330" s="261"/>
      <c r="DZ330" s="261"/>
      <c r="EA330" s="262"/>
      <c r="EB330" s="259"/>
      <c r="EC330" s="260"/>
      <c r="ED330" s="261"/>
      <c r="EE330" s="261"/>
      <c r="EF330" s="262"/>
      <c r="EG330" s="259"/>
      <c r="EH330" s="260"/>
      <c r="EI330" s="261"/>
      <c r="EJ330" s="261"/>
      <c r="EK330" s="262"/>
      <c r="EL330" s="259"/>
      <c r="EM330" s="260"/>
      <c r="EN330" s="261"/>
      <c r="EO330" s="261"/>
      <c r="EP330" s="262"/>
      <c r="EQ330" s="259"/>
      <c r="ER330" s="260"/>
      <c r="ES330" s="261"/>
      <c r="ET330" s="261"/>
      <c r="EU330" s="262"/>
      <c r="EV330" s="259"/>
      <c r="EW330" s="260"/>
      <c r="EX330" s="261"/>
      <c r="EY330" s="261"/>
      <c r="EZ330" s="262"/>
      <c r="FA330" s="259"/>
      <c r="FB330" s="260"/>
      <c r="FC330" s="261"/>
      <c r="FD330" s="261"/>
      <c r="FE330" s="262"/>
      <c r="FF330" s="259"/>
      <c r="FG330" s="260"/>
      <c r="FH330" s="261"/>
      <c r="FI330" s="261"/>
      <c r="FJ330" s="262"/>
      <c r="FK330" s="259"/>
      <c r="FL330" s="260"/>
      <c r="FM330" s="261"/>
      <c r="FN330" s="261"/>
      <c r="FO330" s="262"/>
      <c r="FP330" s="259"/>
      <c r="FQ330" s="260"/>
      <c r="FR330" s="261"/>
      <c r="FS330" s="261"/>
      <c r="FT330" s="262"/>
      <c r="FU330" s="259"/>
      <c r="FV330" s="260"/>
      <c r="FW330" s="261"/>
      <c r="FX330" s="261"/>
      <c r="FY330" s="262"/>
      <c r="FZ330" s="259"/>
      <c r="GA330" s="260"/>
      <c r="GB330" s="261"/>
      <c r="GC330" s="261"/>
      <c r="GD330" s="262"/>
      <c r="GE330" s="259"/>
      <c r="GF330" s="260"/>
      <c r="GG330" s="261"/>
      <c r="GH330" s="261"/>
      <c r="GI330" s="262"/>
      <c r="GJ330" s="259"/>
      <c r="GK330" s="260"/>
      <c r="GL330" s="261"/>
      <c r="GM330" s="261"/>
      <c r="GN330" s="262"/>
      <c r="GO330" s="259"/>
      <c r="GP330" s="260"/>
      <c r="GQ330" s="261"/>
      <c r="GR330" s="261"/>
      <c r="GS330" s="262"/>
      <c r="GT330" s="259"/>
      <c r="GU330" s="260"/>
      <c r="GV330" s="261"/>
      <c r="GW330" s="261"/>
      <c r="GX330" s="262"/>
      <c r="GY330" s="259"/>
      <c r="GZ330" s="260"/>
      <c r="HA330" s="261"/>
      <c r="HB330" s="261"/>
      <c r="HC330" s="262"/>
      <c r="HD330" s="259"/>
      <c r="HE330" s="260"/>
      <c r="HF330" s="261"/>
      <c r="HG330" s="261"/>
      <c r="HH330" s="262"/>
      <c r="HI330" s="259"/>
      <c r="HJ330" s="260"/>
      <c r="HK330" s="261"/>
      <c r="HL330" s="261"/>
      <c r="HM330" s="262"/>
      <c r="HN330" s="259"/>
      <c r="HO330" s="260"/>
      <c r="HP330" s="261"/>
      <c r="HQ330" s="261"/>
      <c r="HR330" s="262"/>
      <c r="HS330" s="259"/>
      <c r="HT330" s="260"/>
      <c r="HU330" s="261"/>
      <c r="HV330" s="261"/>
      <c r="HW330" s="262"/>
      <c r="HX330" s="259"/>
      <c r="HY330" s="260"/>
      <c r="HZ330" s="261"/>
      <c r="IA330" s="261"/>
      <c r="IB330" s="262"/>
      <c r="IC330" s="259"/>
      <c r="ID330" s="260"/>
      <c r="IE330" s="261"/>
      <c r="IF330" s="261"/>
      <c r="IG330" s="262"/>
      <c r="IH330" s="259"/>
      <c r="II330" s="260"/>
      <c r="IJ330" s="261"/>
      <c r="IK330" s="261"/>
      <c r="IL330" s="262"/>
      <c r="IM330" s="259"/>
      <c r="IN330" s="260"/>
      <c r="IO330" s="261"/>
      <c r="IP330" s="261"/>
      <c r="IQ330" s="262"/>
      <c r="IR330" s="259"/>
      <c r="IS330" s="260"/>
      <c r="IT330" s="261"/>
      <c r="IU330" s="261"/>
      <c r="IV330" s="262"/>
      <c r="IW330" s="259"/>
      <c r="IX330" s="260"/>
      <c r="IY330" s="261"/>
      <c r="IZ330" s="261"/>
      <c r="JA330" s="262"/>
      <c r="JB330" s="259"/>
      <c r="JC330" s="260"/>
      <c r="JD330" s="261"/>
      <c r="JE330" s="261"/>
      <c r="JF330" s="262"/>
      <c r="JG330" s="259"/>
      <c r="JH330" s="260"/>
      <c r="JI330" s="261"/>
      <c r="JJ330" s="261"/>
      <c r="JK330" s="262"/>
      <c r="JL330" s="259"/>
      <c r="JM330" s="260"/>
      <c r="JN330" s="261"/>
      <c r="JO330" s="261"/>
      <c r="JP330" s="262"/>
      <c r="JQ330" s="259"/>
      <c r="JR330" s="260"/>
      <c r="JS330" s="261"/>
      <c r="JT330" s="261"/>
      <c r="JU330" s="262"/>
      <c r="JV330" s="259"/>
      <c r="JW330" s="260"/>
      <c r="JX330" s="261"/>
      <c r="JY330" s="261"/>
      <c r="JZ330" s="262"/>
      <c r="KA330" s="259"/>
      <c r="KB330" s="260"/>
      <c r="KC330" s="261"/>
      <c r="KD330" s="261"/>
      <c r="KE330" s="262"/>
      <c r="KF330" s="259"/>
      <c r="KG330" s="260"/>
      <c r="KH330" s="261"/>
      <c r="KI330" s="261"/>
      <c r="KJ330" s="262"/>
      <c r="KK330" s="259"/>
      <c r="KL330" s="260"/>
      <c r="KM330" s="261"/>
      <c r="KN330" s="261"/>
      <c r="KO330" s="262"/>
      <c r="KP330" s="259"/>
      <c r="KQ330" s="260"/>
      <c r="KR330" s="261"/>
      <c r="KS330" s="261"/>
      <c r="KT330" s="262"/>
      <c r="KU330" s="259"/>
      <c r="KV330" s="260"/>
      <c r="KW330" s="261"/>
      <c r="KX330" s="261"/>
      <c r="KY330" s="262"/>
      <c r="KZ330" s="259"/>
      <c r="LA330" s="260"/>
      <c r="LB330" s="261"/>
      <c r="LC330" s="261"/>
      <c r="LD330" s="262"/>
      <c r="LE330" s="259"/>
      <c r="LF330" s="260"/>
      <c r="LG330" s="261"/>
      <c r="LH330" s="261"/>
      <c r="LI330" s="262"/>
      <c r="LJ330" s="259"/>
      <c r="LK330" s="260"/>
      <c r="LL330" s="261"/>
      <c r="LM330" s="261"/>
      <c r="LN330" s="262"/>
      <c r="LO330" s="259"/>
      <c r="LP330" s="260"/>
      <c r="LQ330" s="261"/>
      <c r="LR330" s="261"/>
      <c r="LS330" s="262"/>
      <c r="LT330" s="259"/>
      <c r="LU330" s="260"/>
      <c r="LV330" s="261"/>
      <c r="LW330" s="261"/>
      <c r="LX330" s="262"/>
      <c r="LY330" s="259"/>
      <c r="LZ330" s="260"/>
      <c r="MA330" s="261"/>
      <c r="MB330" s="261"/>
      <c r="MC330" s="262"/>
      <c r="MD330" s="259"/>
      <c r="ME330" s="260"/>
      <c r="MF330" s="261"/>
      <c r="MG330" s="261"/>
      <c r="MH330" s="262"/>
      <c r="MI330" s="259"/>
      <c r="MJ330" s="260"/>
      <c r="MK330" s="261"/>
      <c r="ML330" s="261"/>
      <c r="MM330" s="262"/>
      <c r="MN330" s="259"/>
      <c r="MO330" s="260"/>
      <c r="MP330" s="261"/>
      <c r="MQ330" s="261"/>
      <c r="MR330" s="262"/>
      <c r="MS330" s="259"/>
      <c r="MT330" s="260"/>
      <c r="MU330" s="261"/>
      <c r="MV330" s="261"/>
      <c r="MW330" s="262"/>
      <c r="MX330" s="259"/>
      <c r="MY330" s="260"/>
      <c r="MZ330" s="261"/>
      <c r="NA330" s="261"/>
      <c r="NB330" s="262"/>
      <c r="NC330" s="259"/>
      <c r="ND330" s="260"/>
      <c r="NE330" s="261"/>
      <c r="NF330" s="261"/>
      <c r="NG330" s="262"/>
      <c r="NH330" s="259"/>
      <c r="NI330" s="260"/>
      <c r="NJ330" s="261"/>
      <c r="NK330" s="261"/>
      <c r="NL330" s="262"/>
      <c r="NM330" s="259"/>
      <c r="NN330" s="260"/>
      <c r="NO330" s="261"/>
      <c r="NP330" s="261"/>
      <c r="NQ330" s="262"/>
      <c r="NR330" s="259"/>
      <c r="NS330" s="260"/>
      <c r="NT330" s="261"/>
      <c r="NU330" s="261"/>
      <c r="NV330" s="262"/>
      <c r="NW330" s="259"/>
      <c r="NX330" s="260"/>
      <c r="NY330" s="261"/>
      <c r="NZ330" s="261"/>
      <c r="OA330" s="262"/>
      <c r="OB330" s="259"/>
      <c r="OC330" s="260"/>
      <c r="OD330" s="261"/>
      <c r="OE330" s="261"/>
      <c r="OF330" s="262"/>
      <c r="OG330" s="259"/>
      <c r="OH330" s="260"/>
      <c r="OI330" s="261"/>
      <c r="OJ330" s="261"/>
      <c r="OK330" s="262"/>
      <c r="OL330" s="259"/>
      <c r="OM330" s="260"/>
      <c r="ON330" s="261"/>
      <c r="OO330" s="261"/>
      <c r="OP330" s="262"/>
      <c r="OQ330" s="259"/>
      <c r="OR330" s="260"/>
      <c r="OS330" s="261"/>
      <c r="OT330" s="261"/>
      <c r="OU330" s="262"/>
      <c r="OV330" s="259"/>
      <c r="OW330" s="260"/>
      <c r="OX330" s="261"/>
      <c r="OY330" s="261"/>
      <c r="OZ330" s="262"/>
      <c r="PA330" s="259"/>
      <c r="PB330" s="260"/>
      <c r="PC330" s="261"/>
      <c r="PD330" s="261"/>
      <c r="PE330" s="262"/>
      <c r="PF330" s="259"/>
      <c r="PG330" s="260"/>
      <c r="PH330" s="261"/>
      <c r="PI330" s="261"/>
      <c r="PJ330" s="262"/>
      <c r="PK330" s="259"/>
      <c r="PL330" s="260"/>
      <c r="PM330" s="261"/>
      <c r="PN330" s="261"/>
      <c r="PO330" s="262"/>
      <c r="PP330" s="259"/>
      <c r="PQ330" s="260"/>
      <c r="PR330" s="261"/>
      <c r="PS330" s="261"/>
      <c r="PT330" s="262"/>
      <c r="PU330" s="259"/>
      <c r="PV330" s="260"/>
      <c r="PW330" s="261"/>
      <c r="PX330" s="261"/>
      <c r="PY330" s="262"/>
      <c r="PZ330" s="259"/>
      <c r="QA330" s="260"/>
      <c r="QB330" s="261"/>
      <c r="QC330" s="261"/>
      <c r="QD330" s="262"/>
      <c r="QE330" s="259"/>
      <c r="QF330" s="260"/>
      <c r="QG330" s="261"/>
      <c r="QH330" s="261"/>
      <c r="QI330" s="262"/>
      <c r="QJ330" s="259"/>
      <c r="QK330" s="260"/>
      <c r="QL330" s="261"/>
      <c r="QM330" s="261"/>
      <c r="QN330" s="262"/>
      <c r="QO330" s="259"/>
      <c r="QP330" s="260"/>
      <c r="QQ330" s="261"/>
      <c r="QR330" s="261"/>
      <c r="QS330" s="262"/>
      <c r="QT330" s="259"/>
      <c r="QU330" s="260"/>
      <c r="QV330" s="261"/>
      <c r="QW330" s="261"/>
      <c r="QX330" s="262"/>
      <c r="QY330" s="259"/>
      <c r="QZ330" s="260"/>
      <c r="RA330" s="261"/>
      <c r="RB330" s="261"/>
      <c r="RC330" s="262"/>
      <c r="RD330" s="259"/>
      <c r="RE330" s="260"/>
      <c r="RF330" s="261"/>
      <c r="RG330" s="261"/>
      <c r="RH330" s="262"/>
      <c r="RI330" s="259"/>
      <c r="RJ330" s="260"/>
      <c r="RK330" s="261"/>
      <c r="RL330" s="261"/>
      <c r="RM330" s="262"/>
      <c r="RN330" s="259"/>
      <c r="RO330" s="260"/>
      <c r="RP330" s="261"/>
      <c r="RQ330" s="261"/>
      <c r="RR330" s="262"/>
      <c r="RS330" s="259"/>
      <c r="RT330" s="260"/>
      <c r="RU330" s="261"/>
      <c r="RV330" s="261"/>
      <c r="RW330" s="262"/>
      <c r="RX330" s="259"/>
      <c r="RY330" s="260"/>
      <c r="RZ330" s="261"/>
      <c r="SA330" s="261"/>
      <c r="SB330" s="262"/>
      <c r="SC330" s="259"/>
      <c r="SD330" s="260"/>
      <c r="SE330" s="261"/>
      <c r="SF330" s="261"/>
      <c r="SG330" s="262"/>
      <c r="SH330" s="259"/>
      <c r="SI330" s="260"/>
      <c r="SJ330" s="261"/>
      <c r="SK330" s="261"/>
      <c r="SL330" s="262"/>
      <c r="SM330" s="259"/>
      <c r="SN330" s="260"/>
      <c r="SO330" s="261"/>
      <c r="SP330" s="261"/>
      <c r="SQ330" s="262"/>
      <c r="SR330" s="259"/>
      <c r="SS330" s="260"/>
      <c r="ST330" s="261"/>
      <c r="SU330" s="261"/>
      <c r="SV330" s="262"/>
      <c r="SW330" s="259"/>
      <c r="SX330" s="260"/>
      <c r="SY330" s="261"/>
      <c r="SZ330" s="261"/>
      <c r="TA330" s="262"/>
      <c r="TB330" s="259"/>
      <c r="TC330" s="260"/>
      <c r="TD330" s="261"/>
      <c r="TE330" s="261"/>
      <c r="TF330" s="262"/>
      <c r="TG330" s="259"/>
      <c r="TH330" s="260"/>
      <c r="TI330" s="261"/>
      <c r="TJ330" s="261"/>
      <c r="TK330" s="262"/>
      <c r="TL330" s="259"/>
      <c r="TM330" s="260"/>
      <c r="TN330" s="261"/>
      <c r="TO330" s="261"/>
      <c r="TP330" s="262"/>
      <c r="TQ330" s="259"/>
      <c r="TR330" s="260"/>
      <c r="TS330" s="261"/>
      <c r="TT330" s="261"/>
      <c r="TU330" s="262"/>
      <c r="TV330" s="259"/>
      <c r="TW330" s="260"/>
      <c r="TX330" s="261"/>
      <c r="TY330" s="261"/>
      <c r="TZ330" s="262"/>
      <c r="UA330" s="259"/>
      <c r="UB330" s="260"/>
      <c r="UC330" s="261"/>
      <c r="UD330" s="261"/>
      <c r="UE330" s="262"/>
      <c r="UF330" s="259"/>
      <c r="UG330" s="260"/>
      <c r="UH330" s="261"/>
      <c r="UI330" s="261"/>
      <c r="UJ330" s="262"/>
      <c r="UK330" s="259"/>
      <c r="UL330" s="260"/>
      <c r="UM330" s="261"/>
      <c r="UN330" s="261"/>
      <c r="UO330" s="262"/>
      <c r="UP330" s="259"/>
      <c r="UQ330" s="260"/>
      <c r="UR330" s="261"/>
      <c r="US330" s="261"/>
      <c r="UT330" s="262"/>
      <c r="UU330" s="259"/>
      <c r="UV330" s="260"/>
      <c r="UW330" s="261"/>
      <c r="UX330" s="261"/>
      <c r="UY330" s="262"/>
      <c r="UZ330" s="259"/>
      <c r="VA330" s="260"/>
      <c r="VB330" s="261"/>
      <c r="VC330" s="261"/>
      <c r="VD330" s="262"/>
      <c r="VE330" s="259"/>
      <c r="VF330" s="260"/>
      <c r="VG330" s="261"/>
      <c r="VH330" s="261"/>
      <c r="VI330" s="262"/>
      <c r="VJ330" s="259"/>
      <c r="VK330" s="260"/>
      <c r="VL330" s="261"/>
      <c r="VM330" s="261"/>
      <c r="VN330" s="262"/>
      <c r="VO330" s="259"/>
      <c r="VP330" s="260"/>
      <c r="VQ330" s="261"/>
      <c r="VR330" s="261"/>
      <c r="VS330" s="262"/>
      <c r="VT330" s="259"/>
      <c r="VU330" s="260"/>
      <c r="VV330" s="261"/>
      <c r="VW330" s="261"/>
      <c r="VX330" s="262"/>
      <c r="VY330" s="259"/>
      <c r="VZ330" s="260"/>
      <c r="WA330" s="261"/>
      <c r="WB330" s="261"/>
      <c r="WC330" s="262"/>
      <c r="WD330" s="259"/>
      <c r="WE330" s="260"/>
      <c r="WF330" s="261"/>
      <c r="WG330" s="261"/>
      <c r="WH330" s="262"/>
      <c r="WI330" s="259"/>
      <c r="WJ330" s="260"/>
      <c r="WK330" s="261"/>
      <c r="WL330" s="261"/>
      <c r="WM330" s="262"/>
      <c r="WN330" s="259"/>
      <c r="WO330" s="260"/>
      <c r="WP330" s="261"/>
      <c r="WQ330" s="261"/>
      <c r="WR330" s="262"/>
      <c r="WS330" s="259"/>
      <c r="WT330" s="260"/>
      <c r="WU330" s="261"/>
      <c r="WV330" s="261"/>
      <c r="WW330" s="262"/>
      <c r="WX330" s="259"/>
      <c r="WY330" s="260"/>
      <c r="WZ330" s="261"/>
      <c r="XA330" s="261"/>
      <c r="XB330" s="262"/>
      <c r="XC330" s="259"/>
      <c r="XD330" s="260"/>
      <c r="XE330" s="261"/>
      <c r="XF330" s="261"/>
      <c r="XG330" s="262"/>
      <c r="XH330" s="259"/>
      <c r="XI330" s="260"/>
      <c r="XJ330" s="261"/>
      <c r="XK330" s="261"/>
      <c r="XL330" s="262"/>
      <c r="XM330" s="259"/>
      <c r="XN330" s="260"/>
      <c r="XO330" s="261"/>
      <c r="XP330" s="261"/>
      <c r="XQ330" s="262"/>
      <c r="XR330" s="259"/>
      <c r="XS330" s="260"/>
      <c r="XT330" s="261"/>
      <c r="XU330" s="261"/>
      <c r="XV330" s="262"/>
      <c r="XW330" s="259"/>
      <c r="XX330" s="260"/>
      <c r="XY330" s="261"/>
      <c r="XZ330" s="261"/>
      <c r="YA330" s="262"/>
      <c r="YB330" s="259"/>
      <c r="YC330" s="260"/>
      <c r="YD330" s="261"/>
      <c r="YE330" s="261"/>
      <c r="YF330" s="262"/>
      <c r="YG330" s="259"/>
      <c r="YH330" s="260"/>
      <c r="YI330" s="261"/>
      <c r="YJ330" s="261"/>
      <c r="YK330" s="262"/>
      <c r="YL330" s="259"/>
      <c r="YM330" s="260"/>
      <c r="YN330" s="261"/>
      <c r="YO330" s="261"/>
      <c r="YP330" s="262"/>
      <c r="YQ330" s="259"/>
      <c r="YR330" s="260"/>
      <c r="YS330" s="261"/>
      <c r="YT330" s="261"/>
      <c r="YU330" s="262"/>
      <c r="YV330" s="259"/>
      <c r="YW330" s="260"/>
      <c r="YX330" s="261"/>
      <c r="YY330" s="261"/>
      <c r="YZ330" s="262"/>
      <c r="ZA330" s="259"/>
      <c r="ZB330" s="260"/>
      <c r="ZC330" s="261"/>
      <c r="ZD330" s="261"/>
      <c r="ZE330" s="262"/>
      <c r="ZF330" s="259"/>
      <c r="ZG330" s="260"/>
      <c r="ZH330" s="261"/>
      <c r="ZI330" s="261"/>
      <c r="ZJ330" s="262"/>
      <c r="ZK330" s="259"/>
      <c r="ZL330" s="260"/>
      <c r="ZM330" s="261"/>
      <c r="ZN330" s="261"/>
      <c r="ZO330" s="262"/>
      <c r="ZP330" s="259"/>
      <c r="ZQ330" s="260"/>
      <c r="ZR330" s="261"/>
      <c r="ZS330" s="261"/>
      <c r="ZT330" s="262"/>
      <c r="ZU330" s="259"/>
      <c r="ZV330" s="260"/>
      <c r="ZW330" s="261"/>
      <c r="ZX330" s="261"/>
      <c r="ZY330" s="262"/>
      <c r="ZZ330" s="259"/>
      <c r="AAA330" s="260"/>
      <c r="AAB330" s="261"/>
      <c r="AAC330" s="261"/>
      <c r="AAD330" s="262"/>
      <c r="AAE330" s="259"/>
      <c r="AAF330" s="260"/>
      <c r="AAG330" s="261"/>
      <c r="AAH330" s="261"/>
      <c r="AAI330" s="262"/>
      <c r="AAJ330" s="259"/>
      <c r="AAK330" s="260"/>
      <c r="AAL330" s="261"/>
      <c r="AAM330" s="261"/>
      <c r="AAN330" s="262"/>
      <c r="AAO330" s="259"/>
      <c r="AAP330" s="260"/>
      <c r="AAQ330" s="261"/>
      <c r="AAR330" s="261"/>
      <c r="AAS330" s="262"/>
      <c r="AAT330" s="259"/>
      <c r="AAU330" s="260"/>
      <c r="AAV330" s="261"/>
      <c r="AAW330" s="261"/>
      <c r="AAX330" s="262"/>
      <c r="AAY330" s="259"/>
      <c r="AAZ330" s="260"/>
      <c r="ABA330" s="261"/>
      <c r="ABB330" s="261"/>
      <c r="ABC330" s="262"/>
      <c r="ABD330" s="259"/>
      <c r="ABE330" s="260"/>
      <c r="ABF330" s="261"/>
      <c r="ABG330" s="261"/>
      <c r="ABH330" s="262"/>
      <c r="ABI330" s="259"/>
      <c r="ABJ330" s="260"/>
      <c r="ABK330" s="261"/>
      <c r="ABL330" s="261"/>
      <c r="ABM330" s="262"/>
      <c r="ABN330" s="259"/>
      <c r="ABO330" s="260"/>
      <c r="ABP330" s="261"/>
      <c r="ABQ330" s="261"/>
      <c r="ABR330" s="262"/>
      <c r="ABS330" s="259"/>
      <c r="ABT330" s="260"/>
      <c r="ABU330" s="261"/>
      <c r="ABV330" s="261"/>
      <c r="ABW330" s="262"/>
      <c r="ABX330" s="259"/>
      <c r="ABY330" s="260"/>
      <c r="ABZ330" s="261"/>
      <c r="ACA330" s="261"/>
      <c r="ACB330" s="262"/>
      <c r="ACC330" s="259"/>
      <c r="ACD330" s="260"/>
      <c r="ACE330" s="261"/>
      <c r="ACF330" s="261"/>
      <c r="ACG330" s="262"/>
      <c r="ACH330" s="259"/>
      <c r="ACI330" s="260"/>
      <c r="ACJ330" s="261"/>
      <c r="ACK330" s="261"/>
      <c r="ACL330" s="262"/>
      <c r="ACM330" s="259"/>
      <c r="ACN330" s="260"/>
      <c r="ACO330" s="261"/>
      <c r="ACP330" s="261"/>
      <c r="ACQ330" s="262"/>
      <c r="ACR330" s="259"/>
      <c r="ACS330" s="260"/>
      <c r="ACT330" s="261"/>
      <c r="ACU330" s="261"/>
      <c r="ACV330" s="262"/>
      <c r="ACW330" s="259"/>
      <c r="ACX330" s="260"/>
      <c r="ACY330" s="261"/>
      <c r="ACZ330" s="261"/>
      <c r="ADA330" s="262"/>
      <c r="ADB330" s="259"/>
      <c r="ADC330" s="260"/>
      <c r="ADD330" s="261"/>
      <c r="ADE330" s="261"/>
      <c r="ADF330" s="262"/>
      <c r="ADG330" s="259"/>
      <c r="ADH330" s="260"/>
      <c r="ADI330" s="261"/>
      <c r="ADJ330" s="261"/>
      <c r="ADK330" s="262"/>
      <c r="ADL330" s="259"/>
      <c r="ADM330" s="260"/>
      <c r="ADN330" s="261"/>
      <c r="ADO330" s="261"/>
      <c r="ADP330" s="262"/>
      <c r="ADQ330" s="259"/>
      <c r="ADR330" s="260"/>
      <c r="ADS330" s="261"/>
      <c r="ADT330" s="261"/>
      <c r="ADU330" s="262"/>
      <c r="ADV330" s="259"/>
      <c r="ADW330" s="260"/>
      <c r="ADX330" s="261"/>
      <c r="ADY330" s="261"/>
      <c r="ADZ330" s="262"/>
      <c r="AEA330" s="259"/>
      <c r="AEB330" s="260"/>
      <c r="AEC330" s="261"/>
      <c r="AED330" s="261"/>
      <c r="AEE330" s="262"/>
      <c r="AEF330" s="259"/>
      <c r="AEG330" s="260"/>
      <c r="AEH330" s="261"/>
      <c r="AEI330" s="261"/>
      <c r="AEJ330" s="262"/>
      <c r="AEK330" s="259"/>
      <c r="AEL330" s="260"/>
      <c r="AEM330" s="261"/>
      <c r="AEN330" s="261"/>
      <c r="AEO330" s="262"/>
      <c r="AEP330" s="259"/>
      <c r="AEQ330" s="260"/>
      <c r="AER330" s="261"/>
      <c r="AES330" s="261"/>
      <c r="AET330" s="262"/>
      <c r="AEU330" s="259"/>
      <c r="AEV330" s="260"/>
      <c r="AEW330" s="261"/>
      <c r="AEX330" s="261"/>
      <c r="AEY330" s="262"/>
      <c r="AEZ330" s="259"/>
      <c r="AFA330" s="260"/>
      <c r="AFB330" s="261"/>
      <c r="AFC330" s="261"/>
      <c r="AFD330" s="262"/>
      <c r="AFE330" s="259"/>
      <c r="AFF330" s="260"/>
      <c r="AFG330" s="261"/>
      <c r="AFH330" s="261"/>
      <c r="AFI330" s="262"/>
      <c r="AFJ330" s="259"/>
      <c r="AFK330" s="260"/>
      <c r="AFL330" s="261"/>
      <c r="AFM330" s="261"/>
      <c r="AFN330" s="262"/>
      <c r="AFO330" s="259"/>
      <c r="AFP330" s="260"/>
      <c r="AFQ330" s="261"/>
      <c r="AFR330" s="261"/>
      <c r="AFS330" s="262"/>
      <c r="AFT330" s="259"/>
      <c r="AFU330" s="260"/>
      <c r="AFV330" s="261"/>
      <c r="AFW330" s="261"/>
      <c r="AFX330" s="262"/>
      <c r="AFY330" s="259"/>
      <c r="AFZ330" s="260"/>
      <c r="AGA330" s="261"/>
      <c r="AGB330" s="261"/>
      <c r="AGC330" s="262"/>
      <c r="AGD330" s="259"/>
      <c r="AGE330" s="260"/>
      <c r="AGF330" s="261"/>
      <c r="AGG330" s="261"/>
      <c r="AGH330" s="262"/>
      <c r="AGI330" s="259"/>
      <c r="AGJ330" s="260"/>
      <c r="AGK330" s="261"/>
      <c r="AGL330" s="261"/>
      <c r="AGM330" s="262"/>
      <c r="AGN330" s="259"/>
      <c r="AGO330" s="260"/>
      <c r="AGP330" s="261"/>
      <c r="AGQ330" s="261"/>
      <c r="AGR330" s="262"/>
      <c r="AGS330" s="259"/>
      <c r="AGT330" s="260"/>
      <c r="AGU330" s="261"/>
      <c r="AGV330" s="261"/>
      <c r="AGW330" s="262"/>
      <c r="AGX330" s="259"/>
      <c r="AGY330" s="260"/>
      <c r="AGZ330" s="261"/>
      <c r="AHA330" s="261"/>
      <c r="AHB330" s="262"/>
      <c r="AHC330" s="259"/>
      <c r="AHD330" s="260"/>
      <c r="AHE330" s="261"/>
      <c r="AHF330" s="261"/>
      <c r="AHG330" s="262"/>
      <c r="AHH330" s="259"/>
      <c r="AHI330" s="260"/>
      <c r="AHJ330" s="261"/>
      <c r="AHK330" s="261"/>
      <c r="AHL330" s="262"/>
      <c r="AHM330" s="259"/>
      <c r="AHN330" s="260"/>
      <c r="AHO330" s="261"/>
      <c r="AHP330" s="261"/>
      <c r="AHQ330" s="262"/>
      <c r="AHR330" s="259"/>
      <c r="AHS330" s="260"/>
      <c r="AHT330" s="261"/>
      <c r="AHU330" s="261"/>
      <c r="AHV330" s="262"/>
      <c r="AHW330" s="259"/>
      <c r="AHX330" s="260"/>
      <c r="AHY330" s="261"/>
      <c r="AHZ330" s="261"/>
      <c r="AIA330" s="262"/>
      <c r="AIB330" s="259"/>
      <c r="AIC330" s="260"/>
      <c r="AID330" s="261"/>
      <c r="AIE330" s="261"/>
      <c r="AIF330" s="262"/>
      <c r="AIG330" s="259"/>
      <c r="AIH330" s="260"/>
      <c r="AII330" s="261"/>
      <c r="AIJ330" s="261"/>
      <c r="AIK330" s="262"/>
      <c r="AIL330" s="259"/>
      <c r="AIM330" s="260"/>
      <c r="AIN330" s="261"/>
      <c r="AIO330" s="261"/>
      <c r="AIP330" s="262"/>
      <c r="AIQ330" s="259"/>
      <c r="AIR330" s="260"/>
      <c r="AIS330" s="261"/>
      <c r="AIT330" s="261"/>
      <c r="AIU330" s="262"/>
      <c r="AIV330" s="259"/>
      <c r="AIW330" s="260"/>
      <c r="AIX330" s="261"/>
      <c r="AIY330" s="261"/>
      <c r="AIZ330" s="262"/>
      <c r="AJA330" s="259"/>
      <c r="AJB330" s="260"/>
      <c r="AJC330" s="261"/>
      <c r="AJD330" s="261"/>
      <c r="AJE330" s="262"/>
      <c r="AJF330" s="259"/>
      <c r="AJG330" s="260"/>
      <c r="AJH330" s="261"/>
      <c r="AJI330" s="261"/>
      <c r="AJJ330" s="262"/>
      <c r="AJK330" s="259"/>
      <c r="AJL330" s="260"/>
      <c r="AJM330" s="261"/>
      <c r="AJN330" s="261"/>
      <c r="AJO330" s="262"/>
      <c r="AJP330" s="259"/>
      <c r="AJQ330" s="260"/>
      <c r="AJR330" s="261"/>
      <c r="AJS330" s="261"/>
      <c r="AJT330" s="262"/>
      <c r="AJU330" s="259"/>
      <c r="AJV330" s="260"/>
      <c r="AJW330" s="261"/>
      <c r="AJX330" s="261"/>
      <c r="AJY330" s="262"/>
      <c r="AJZ330" s="259"/>
      <c r="AKA330" s="260"/>
      <c r="AKB330" s="261"/>
      <c r="AKC330" s="261"/>
      <c r="AKD330" s="262"/>
      <c r="AKE330" s="259"/>
      <c r="AKF330" s="260"/>
      <c r="AKG330" s="261"/>
      <c r="AKH330" s="261"/>
      <c r="AKI330" s="262"/>
      <c r="AKJ330" s="259"/>
      <c r="AKK330" s="260"/>
      <c r="AKL330" s="261"/>
      <c r="AKM330" s="261"/>
      <c r="AKN330" s="262"/>
      <c r="AKO330" s="259"/>
      <c r="AKP330" s="260"/>
      <c r="AKQ330" s="261"/>
      <c r="AKR330" s="261"/>
      <c r="AKS330" s="262"/>
      <c r="AKT330" s="259"/>
      <c r="AKU330" s="260"/>
      <c r="AKV330" s="261"/>
      <c r="AKW330" s="261"/>
      <c r="AKX330" s="262"/>
      <c r="AKY330" s="259"/>
      <c r="AKZ330" s="260"/>
      <c r="ALA330" s="261"/>
      <c r="ALB330" s="261"/>
      <c r="ALC330" s="262"/>
      <c r="ALD330" s="259"/>
      <c r="ALE330" s="260"/>
      <c r="ALF330" s="261"/>
      <c r="ALG330" s="261"/>
      <c r="ALH330" s="262"/>
      <c r="ALI330" s="259"/>
      <c r="ALJ330" s="260"/>
      <c r="ALK330" s="261"/>
      <c r="ALL330" s="261"/>
      <c r="ALM330" s="262"/>
      <c r="ALN330" s="259"/>
      <c r="ALO330" s="260"/>
      <c r="ALP330" s="261"/>
      <c r="ALQ330" s="261"/>
      <c r="ALR330" s="262"/>
      <c r="ALS330" s="259"/>
      <c r="ALT330" s="260"/>
      <c r="ALU330" s="261"/>
      <c r="ALV330" s="261"/>
      <c r="ALW330" s="262"/>
      <c r="ALX330" s="259"/>
      <c r="ALY330" s="260"/>
      <c r="ALZ330" s="261"/>
      <c r="AMA330" s="261"/>
      <c r="AMB330" s="262"/>
      <c r="AMC330" s="259"/>
      <c r="AMD330" s="260"/>
      <c r="AME330" s="261"/>
      <c r="AMF330" s="261"/>
      <c r="AMG330" s="262"/>
      <c r="AMH330" s="259"/>
      <c r="AMI330" s="260"/>
      <c r="AMJ330" s="261"/>
      <c r="AMK330" s="261"/>
      <c r="AML330" s="262"/>
      <c r="AMM330" s="259"/>
      <c r="AMN330" s="260"/>
      <c r="AMO330" s="261"/>
      <c r="AMP330" s="261"/>
      <c r="AMQ330" s="262"/>
      <c r="AMR330" s="259"/>
      <c r="AMS330" s="260"/>
      <c r="AMT330" s="261"/>
      <c r="AMU330" s="261"/>
      <c r="AMV330" s="262"/>
      <c r="AMW330" s="259"/>
      <c r="AMX330" s="260"/>
      <c r="AMY330" s="261"/>
      <c r="AMZ330" s="261"/>
      <c r="ANA330" s="262"/>
      <c r="ANB330" s="259"/>
      <c r="ANC330" s="260"/>
      <c r="AND330" s="261"/>
      <c r="ANE330" s="261"/>
      <c r="ANF330" s="262"/>
      <c r="ANG330" s="259"/>
      <c r="ANH330" s="260"/>
      <c r="ANI330" s="261"/>
      <c r="ANJ330" s="261"/>
      <c r="ANK330" s="262"/>
      <c r="ANL330" s="259"/>
      <c r="ANM330" s="260"/>
      <c r="ANN330" s="261"/>
      <c r="ANO330" s="261"/>
      <c r="ANP330" s="262"/>
      <c r="ANQ330" s="259"/>
      <c r="ANR330" s="260"/>
      <c r="ANS330" s="261"/>
      <c r="ANT330" s="261"/>
      <c r="ANU330" s="262"/>
      <c r="ANV330" s="259"/>
      <c r="ANW330" s="260"/>
      <c r="ANX330" s="261"/>
      <c r="ANY330" s="261"/>
      <c r="ANZ330" s="262"/>
      <c r="AOA330" s="259"/>
      <c r="AOB330" s="260"/>
      <c r="AOC330" s="261"/>
      <c r="AOD330" s="261"/>
      <c r="AOE330" s="262"/>
      <c r="AOF330" s="259"/>
      <c r="AOG330" s="260"/>
      <c r="AOH330" s="261"/>
      <c r="AOI330" s="261"/>
      <c r="AOJ330" s="262"/>
      <c r="AOK330" s="259"/>
      <c r="AOL330" s="260"/>
      <c r="AOM330" s="261"/>
      <c r="AON330" s="261"/>
      <c r="AOO330" s="262"/>
      <c r="AOP330" s="259"/>
      <c r="AOQ330" s="260"/>
      <c r="AOR330" s="261"/>
      <c r="AOS330" s="261"/>
      <c r="AOT330" s="262"/>
      <c r="AOU330" s="259"/>
      <c r="AOV330" s="260"/>
      <c r="AOW330" s="261"/>
      <c r="AOX330" s="261"/>
      <c r="AOY330" s="262"/>
      <c r="AOZ330" s="259"/>
      <c r="APA330" s="260"/>
      <c r="APB330" s="261"/>
      <c r="APC330" s="261"/>
      <c r="APD330" s="262"/>
      <c r="APE330" s="259"/>
      <c r="APF330" s="260"/>
      <c r="APG330" s="261"/>
      <c r="APH330" s="261"/>
      <c r="API330" s="262"/>
      <c r="APJ330" s="259"/>
      <c r="APK330" s="260"/>
      <c r="APL330" s="261"/>
      <c r="APM330" s="261"/>
      <c r="APN330" s="262"/>
      <c r="APO330" s="259"/>
      <c r="APP330" s="260"/>
      <c r="APQ330" s="261"/>
      <c r="APR330" s="261"/>
      <c r="APS330" s="262"/>
      <c r="APT330" s="259"/>
      <c r="APU330" s="260"/>
      <c r="APV330" s="261"/>
      <c r="APW330" s="261"/>
      <c r="APX330" s="262"/>
      <c r="APY330" s="259"/>
      <c r="APZ330" s="260"/>
      <c r="AQA330" s="261"/>
      <c r="AQB330" s="261"/>
      <c r="AQC330" s="262"/>
      <c r="AQD330" s="259"/>
      <c r="AQE330" s="260"/>
      <c r="AQF330" s="261"/>
      <c r="AQG330" s="261"/>
      <c r="AQH330" s="262"/>
      <c r="AQI330" s="259"/>
      <c r="AQJ330" s="260"/>
      <c r="AQK330" s="261"/>
      <c r="AQL330" s="261"/>
      <c r="AQM330" s="262"/>
      <c r="AQN330" s="259"/>
      <c r="AQO330" s="260"/>
      <c r="AQP330" s="261"/>
      <c r="AQQ330" s="261"/>
      <c r="AQR330" s="262"/>
      <c r="AQS330" s="259"/>
      <c r="AQT330" s="260"/>
      <c r="AQU330" s="261"/>
      <c r="AQV330" s="261"/>
      <c r="AQW330" s="262"/>
      <c r="AQX330" s="259"/>
      <c r="AQY330" s="260"/>
      <c r="AQZ330" s="261"/>
      <c r="ARA330" s="261"/>
      <c r="ARB330" s="262"/>
      <c r="ARC330" s="259"/>
      <c r="ARD330" s="260"/>
      <c r="ARE330" s="261"/>
      <c r="ARF330" s="261"/>
      <c r="ARG330" s="262"/>
      <c r="ARH330" s="259"/>
      <c r="ARI330" s="260"/>
      <c r="ARJ330" s="261"/>
      <c r="ARK330" s="261"/>
      <c r="ARL330" s="262"/>
      <c r="ARM330" s="259"/>
      <c r="ARN330" s="260"/>
      <c r="ARO330" s="261"/>
      <c r="ARP330" s="261"/>
      <c r="ARQ330" s="262"/>
      <c r="ARR330" s="259"/>
      <c r="ARS330" s="260"/>
      <c r="ART330" s="261"/>
      <c r="ARU330" s="261"/>
      <c r="ARV330" s="262"/>
      <c r="ARW330" s="259"/>
      <c r="ARX330" s="260"/>
      <c r="ARY330" s="261"/>
      <c r="ARZ330" s="261"/>
      <c r="ASA330" s="262"/>
      <c r="ASB330" s="259"/>
      <c r="ASC330" s="260"/>
      <c r="ASD330" s="261"/>
      <c r="ASE330" s="261"/>
      <c r="ASF330" s="262"/>
      <c r="ASG330" s="259"/>
      <c r="ASH330" s="260"/>
      <c r="ASI330" s="261"/>
      <c r="ASJ330" s="261"/>
      <c r="ASK330" s="262"/>
      <c r="ASL330" s="259"/>
      <c r="ASM330" s="260"/>
      <c r="ASN330" s="261"/>
      <c r="ASO330" s="261"/>
      <c r="ASP330" s="262"/>
      <c r="ASQ330" s="259"/>
      <c r="ASR330" s="260"/>
      <c r="ASS330" s="261"/>
      <c r="AST330" s="261"/>
      <c r="ASU330" s="262"/>
      <c r="ASV330" s="259"/>
      <c r="ASW330" s="260"/>
      <c r="ASX330" s="261"/>
      <c r="ASY330" s="261"/>
      <c r="ASZ330" s="262"/>
      <c r="ATA330" s="259"/>
      <c r="ATB330" s="260"/>
      <c r="ATC330" s="261"/>
      <c r="ATD330" s="261"/>
      <c r="ATE330" s="262"/>
      <c r="ATF330" s="259"/>
      <c r="ATG330" s="260"/>
      <c r="ATH330" s="261"/>
      <c r="ATI330" s="261"/>
      <c r="ATJ330" s="262"/>
      <c r="ATK330" s="259"/>
      <c r="ATL330" s="260"/>
      <c r="ATM330" s="261"/>
      <c r="ATN330" s="261"/>
      <c r="ATO330" s="262"/>
      <c r="ATP330" s="259"/>
      <c r="ATQ330" s="260"/>
      <c r="ATR330" s="261"/>
      <c r="ATS330" s="261"/>
      <c r="ATT330" s="262"/>
      <c r="ATU330" s="259"/>
      <c r="ATV330" s="260"/>
      <c r="ATW330" s="261"/>
      <c r="ATX330" s="261"/>
      <c r="ATY330" s="262"/>
      <c r="ATZ330" s="259"/>
      <c r="AUA330" s="260"/>
      <c r="AUB330" s="261"/>
      <c r="AUC330" s="261"/>
      <c r="AUD330" s="262"/>
      <c r="AUE330" s="259"/>
      <c r="AUF330" s="260"/>
      <c r="AUG330" s="261"/>
      <c r="AUH330" s="261"/>
      <c r="AUI330" s="262"/>
      <c r="AUJ330" s="259"/>
      <c r="AUK330" s="260"/>
      <c r="AUL330" s="261"/>
      <c r="AUM330" s="261"/>
      <c r="AUN330" s="262"/>
      <c r="AUO330" s="259"/>
      <c r="AUP330" s="260"/>
      <c r="AUQ330" s="261"/>
      <c r="AUR330" s="261"/>
      <c r="AUS330" s="262"/>
      <c r="AUT330" s="259"/>
      <c r="AUU330" s="260"/>
      <c r="AUV330" s="261"/>
      <c r="AUW330" s="261"/>
      <c r="AUX330" s="262"/>
      <c r="AUY330" s="259"/>
      <c r="AUZ330" s="260"/>
      <c r="AVA330" s="261"/>
      <c r="AVB330" s="261"/>
      <c r="AVC330" s="262"/>
      <c r="AVD330" s="259"/>
      <c r="AVE330" s="260"/>
      <c r="AVF330" s="261"/>
      <c r="AVG330" s="261"/>
      <c r="AVH330" s="262"/>
      <c r="AVI330" s="259"/>
      <c r="AVJ330" s="260"/>
      <c r="AVK330" s="261"/>
      <c r="AVL330" s="261"/>
      <c r="AVM330" s="294"/>
      <c r="AVN330" s="228"/>
      <c r="AVO330" s="229"/>
      <c r="AVP330" s="230"/>
      <c r="AVQ330" s="230"/>
      <c r="AVR330" s="291"/>
      <c r="AVS330" s="228"/>
      <c r="AVT330" s="229"/>
      <c r="AVU330" s="230"/>
      <c r="AVV330" s="230"/>
      <c r="AVW330" s="291"/>
      <c r="AVX330" s="228"/>
      <c r="AVY330" s="229"/>
      <c r="AVZ330" s="230"/>
      <c r="AWA330" s="230"/>
      <c r="AWB330" s="291"/>
      <c r="AWC330" s="228"/>
      <c r="AWD330" s="229"/>
      <c r="AWE330" s="230"/>
      <c r="AWF330" s="230"/>
      <c r="AWG330" s="291"/>
      <c r="AWH330" s="228"/>
      <c r="AWI330" s="229"/>
      <c r="AWJ330" s="230"/>
      <c r="AWK330" s="230"/>
      <c r="AWL330" s="291"/>
      <c r="AWM330" s="228"/>
      <c r="AWN330" s="229"/>
      <c r="AWO330" s="230"/>
      <c r="AWP330" s="230"/>
      <c r="AWQ330" s="291"/>
      <c r="AWR330" s="228"/>
      <c r="AWS330" s="229"/>
      <c r="AWT330" s="230"/>
      <c r="AWU330" s="230"/>
      <c r="AWV330" s="291"/>
      <c r="AWW330" s="228"/>
      <c r="AWX330" s="229"/>
      <c r="AWY330" s="230"/>
      <c r="AWZ330" s="230"/>
      <c r="AXA330" s="291"/>
      <c r="AXB330" s="228"/>
      <c r="AXC330" s="229"/>
      <c r="AXD330" s="230"/>
      <c r="AXE330" s="230"/>
      <c r="AXF330" s="291"/>
      <c r="AXG330" s="228"/>
      <c r="AXH330" s="229"/>
      <c r="AXI330" s="230"/>
      <c r="AXJ330" s="230"/>
      <c r="AXK330" s="291"/>
      <c r="AXL330" s="228"/>
      <c r="AXM330" s="229"/>
      <c r="AXN330" s="230"/>
      <c r="AXO330" s="230"/>
      <c r="AXP330" s="291"/>
      <c r="AXQ330" s="228"/>
      <c r="AXR330" s="229"/>
      <c r="AXS330" s="230"/>
      <c r="AXT330" s="230"/>
      <c r="AXU330" s="291"/>
      <c r="AXV330" s="228"/>
      <c r="AXW330" s="229"/>
      <c r="AXX330" s="230"/>
      <c r="AXY330" s="230"/>
      <c r="AXZ330" s="291"/>
      <c r="AYA330" s="228"/>
      <c r="AYB330" s="229"/>
      <c r="AYC330" s="230"/>
      <c r="AYD330" s="230"/>
      <c r="AYE330" s="291"/>
      <c r="AYF330" s="228"/>
      <c r="AYG330" s="229"/>
      <c r="AYH330" s="230"/>
      <c r="AYI330" s="230"/>
      <c r="AYJ330" s="291"/>
      <c r="AYK330" s="228"/>
      <c r="AYL330" s="229"/>
      <c r="AYM330" s="230"/>
      <c r="AYN330" s="230"/>
      <c r="AYO330" s="291"/>
      <c r="AYP330" s="228"/>
      <c r="AYQ330" s="229"/>
      <c r="AYR330" s="230"/>
      <c r="AYS330" s="230"/>
      <c r="AYT330" s="291"/>
      <c r="AYU330" s="228"/>
      <c r="AYV330" s="229"/>
      <c r="AYW330" s="230"/>
      <c r="AYX330" s="230"/>
      <c r="AYY330" s="291"/>
      <c r="AYZ330" s="228"/>
      <c r="AZA330" s="229"/>
      <c r="AZB330" s="230"/>
      <c r="AZC330" s="230"/>
      <c r="AZD330" s="291"/>
      <c r="AZE330" s="228"/>
      <c r="AZF330" s="229"/>
      <c r="AZG330" s="230"/>
      <c r="AZH330" s="230"/>
      <c r="AZI330" s="291"/>
      <c r="AZJ330" s="228"/>
      <c r="AZK330" s="229"/>
      <c r="AZL330" s="230"/>
      <c r="AZM330" s="230"/>
      <c r="AZN330" s="291"/>
      <c r="AZO330" s="228"/>
      <c r="AZP330" s="229"/>
      <c r="AZQ330" s="230"/>
      <c r="AZR330" s="230"/>
      <c r="AZS330" s="291"/>
      <c r="AZT330" s="228"/>
      <c r="AZU330" s="229"/>
      <c r="AZV330" s="230"/>
      <c r="AZW330" s="230"/>
      <c r="AZX330" s="291"/>
      <c r="AZY330" s="228"/>
      <c r="AZZ330" s="229"/>
      <c r="BAA330" s="230"/>
      <c r="BAB330" s="230"/>
      <c r="BAC330" s="291"/>
      <c r="BAD330" s="228"/>
      <c r="BAE330" s="229"/>
      <c r="BAF330" s="230"/>
      <c r="BAG330" s="230"/>
      <c r="BAH330" s="291"/>
      <c r="BAI330" s="228"/>
      <c r="BAJ330" s="229"/>
      <c r="BAK330" s="230"/>
      <c r="BAL330" s="230"/>
      <c r="BAM330" s="291"/>
      <c r="BAN330" s="228"/>
      <c r="BAO330" s="229"/>
      <c r="BAP330" s="230"/>
      <c r="BAQ330" s="230"/>
      <c r="BAR330" s="291"/>
      <c r="BAS330" s="228"/>
      <c r="BAT330" s="229"/>
      <c r="BAU330" s="230"/>
      <c r="BAV330" s="230"/>
      <c r="BAW330" s="291"/>
      <c r="BAX330" s="228"/>
      <c r="BAY330" s="229"/>
      <c r="BAZ330" s="230"/>
      <c r="BBA330" s="230"/>
      <c r="BBB330" s="291"/>
      <c r="BBC330" s="228"/>
      <c r="BBD330" s="229"/>
      <c r="BBE330" s="230"/>
      <c r="BBF330" s="230"/>
      <c r="BBG330" s="291"/>
      <c r="BBH330" s="228"/>
      <c r="BBI330" s="229"/>
      <c r="BBJ330" s="230"/>
      <c r="BBK330" s="230"/>
      <c r="BBL330" s="291"/>
      <c r="BBM330" s="228"/>
      <c r="BBN330" s="229"/>
      <c r="BBO330" s="230"/>
      <c r="BBP330" s="230"/>
      <c r="BBQ330" s="291"/>
      <c r="BBR330" s="228"/>
      <c r="BBS330" s="229"/>
      <c r="BBT330" s="230"/>
      <c r="BBU330" s="230"/>
      <c r="BBV330" s="291"/>
      <c r="BBW330" s="228"/>
      <c r="BBX330" s="229"/>
      <c r="BBY330" s="230"/>
      <c r="BBZ330" s="230"/>
      <c r="BCA330" s="291"/>
      <c r="BCB330" s="228"/>
      <c r="BCC330" s="229"/>
      <c r="BCD330" s="230"/>
      <c r="BCE330" s="230"/>
      <c r="BCF330" s="291"/>
      <c r="BCG330" s="228"/>
      <c r="BCH330" s="229"/>
      <c r="BCI330" s="230"/>
      <c r="BCJ330" s="230"/>
      <c r="BCK330" s="291"/>
      <c r="BCL330" s="228"/>
      <c r="BCM330" s="229"/>
      <c r="BCN330" s="230"/>
      <c r="BCO330" s="230"/>
      <c r="BCP330" s="291"/>
      <c r="BCQ330" s="228"/>
      <c r="BCR330" s="229"/>
      <c r="BCS330" s="230"/>
      <c r="BCT330" s="230"/>
      <c r="BCU330" s="291"/>
      <c r="BCV330" s="228"/>
      <c r="BCW330" s="229"/>
      <c r="BCX330" s="230"/>
      <c r="BCY330" s="230"/>
      <c r="BCZ330" s="291"/>
      <c r="BDA330" s="228"/>
      <c r="BDB330" s="229"/>
      <c r="BDC330" s="230"/>
      <c r="BDD330" s="230"/>
      <c r="BDE330" s="291"/>
      <c r="BDF330" s="228"/>
      <c r="BDG330" s="229"/>
      <c r="BDH330" s="230"/>
      <c r="BDI330" s="230"/>
      <c r="BDJ330" s="291"/>
      <c r="BDK330" s="228"/>
      <c r="BDL330" s="229"/>
      <c r="BDM330" s="230"/>
      <c r="BDN330" s="230"/>
      <c r="BDO330" s="291"/>
      <c r="BDP330" s="228"/>
      <c r="BDQ330" s="229"/>
      <c r="BDR330" s="230"/>
      <c r="BDS330" s="230"/>
      <c r="BDT330" s="291"/>
      <c r="BDU330" s="228"/>
      <c r="BDV330" s="229"/>
      <c r="BDW330" s="230"/>
      <c r="BDX330" s="230"/>
      <c r="BDY330" s="291"/>
      <c r="BDZ330" s="228"/>
      <c r="BEA330" s="229"/>
      <c r="BEB330" s="230"/>
      <c r="BEC330" s="230"/>
      <c r="BED330" s="291"/>
      <c r="BEE330" s="228"/>
      <c r="BEF330" s="229"/>
      <c r="BEG330" s="230"/>
      <c r="BEH330" s="230"/>
      <c r="BEI330" s="291"/>
      <c r="BEJ330" s="228"/>
      <c r="BEK330" s="229"/>
      <c r="BEL330" s="230"/>
      <c r="BEM330" s="230"/>
      <c r="BEN330" s="291"/>
      <c r="BEO330" s="228"/>
      <c r="BEP330" s="229"/>
      <c r="BEQ330" s="230"/>
      <c r="BER330" s="230"/>
      <c r="BES330" s="291"/>
      <c r="BET330" s="228"/>
      <c r="BEU330" s="229"/>
      <c r="BEV330" s="230"/>
      <c r="BEW330" s="230"/>
      <c r="BEX330" s="291"/>
      <c r="BEY330" s="228"/>
      <c r="BEZ330" s="229"/>
      <c r="BFA330" s="230"/>
      <c r="BFB330" s="230"/>
      <c r="BFC330" s="291"/>
      <c r="BFD330" s="228"/>
      <c r="BFE330" s="229"/>
      <c r="BFF330" s="230"/>
      <c r="BFG330" s="230"/>
      <c r="BFH330" s="291"/>
      <c r="BFI330" s="228"/>
      <c r="BFJ330" s="229"/>
      <c r="BFK330" s="230"/>
      <c r="BFL330" s="230"/>
      <c r="BFM330" s="291"/>
      <c r="BFN330" s="228"/>
      <c r="BFO330" s="229"/>
      <c r="BFP330" s="230"/>
      <c r="BFQ330" s="230"/>
      <c r="BFR330" s="291"/>
      <c r="BFS330" s="228"/>
      <c r="BFT330" s="229"/>
      <c r="BFU330" s="230"/>
      <c r="BFV330" s="230"/>
      <c r="BFW330" s="291"/>
      <c r="BFX330" s="228"/>
      <c r="BFY330" s="229"/>
      <c r="BFZ330" s="230"/>
      <c r="BGA330" s="230"/>
      <c r="BGB330" s="291"/>
      <c r="BGC330" s="228"/>
      <c r="BGD330" s="229"/>
      <c r="BGE330" s="230"/>
      <c r="BGF330" s="230"/>
      <c r="BGG330" s="291"/>
      <c r="BGH330" s="228"/>
      <c r="BGI330" s="229"/>
      <c r="BGJ330" s="230"/>
      <c r="BGK330" s="230"/>
      <c r="BGL330" s="291"/>
      <c r="BGM330" s="228"/>
      <c r="BGN330" s="229"/>
      <c r="BGO330" s="230"/>
      <c r="BGP330" s="230"/>
      <c r="BGQ330" s="291"/>
      <c r="BGR330" s="228"/>
      <c r="BGS330" s="229"/>
      <c r="BGT330" s="230"/>
      <c r="BGU330" s="230"/>
      <c r="BGV330" s="291"/>
      <c r="BGW330" s="228"/>
      <c r="BGX330" s="229"/>
      <c r="BGY330" s="230"/>
      <c r="BGZ330" s="230"/>
      <c r="BHA330" s="291"/>
      <c r="BHB330" s="228"/>
      <c r="BHC330" s="229"/>
      <c r="BHD330" s="230"/>
      <c r="BHE330" s="230"/>
      <c r="BHF330" s="291"/>
      <c r="BHG330" s="228"/>
      <c r="BHH330" s="229"/>
      <c r="BHI330" s="230"/>
      <c r="BHJ330" s="230"/>
      <c r="BHK330" s="291"/>
      <c r="BHL330" s="228"/>
      <c r="BHM330" s="229"/>
      <c r="BHN330" s="230"/>
      <c r="BHO330" s="230"/>
      <c r="BHP330" s="291"/>
      <c r="BHQ330" s="228"/>
      <c r="BHR330" s="229"/>
      <c r="BHS330" s="230"/>
      <c r="BHT330" s="230"/>
      <c r="BHU330" s="291"/>
      <c r="BHV330" s="228"/>
      <c r="BHW330" s="229"/>
      <c r="BHX330" s="230"/>
      <c r="BHY330" s="230"/>
      <c r="BHZ330" s="291"/>
      <c r="BIA330" s="228"/>
      <c r="BIB330" s="229"/>
      <c r="BIC330" s="230"/>
      <c r="BID330" s="230"/>
      <c r="BIE330" s="291"/>
      <c r="BIF330" s="228"/>
      <c r="BIG330" s="229"/>
      <c r="BIH330" s="230"/>
      <c r="BII330" s="230"/>
      <c r="BIJ330" s="291"/>
      <c r="BIK330" s="228"/>
      <c r="BIL330" s="229"/>
      <c r="BIM330" s="230"/>
      <c r="BIN330" s="230"/>
      <c r="BIO330" s="291"/>
      <c r="BIP330" s="228"/>
      <c r="BIQ330" s="229"/>
      <c r="BIR330" s="230"/>
      <c r="BIS330" s="230"/>
      <c r="BIT330" s="291"/>
      <c r="BIU330" s="228"/>
      <c r="BIV330" s="229"/>
      <c r="BIW330" s="230"/>
      <c r="BIX330" s="230"/>
      <c r="BIY330" s="291"/>
      <c r="BIZ330" s="228"/>
      <c r="BJA330" s="229"/>
      <c r="BJB330" s="230"/>
      <c r="BJC330" s="230"/>
      <c r="BJD330" s="291"/>
      <c r="BJE330" s="228"/>
      <c r="BJF330" s="229"/>
      <c r="BJG330" s="230"/>
      <c r="BJH330" s="230"/>
      <c r="BJI330" s="291"/>
      <c r="BJJ330" s="228"/>
      <c r="BJK330" s="229"/>
      <c r="BJL330" s="230"/>
      <c r="BJM330" s="230"/>
      <c r="BJN330" s="291"/>
      <c r="BJO330" s="228"/>
      <c r="BJP330" s="229"/>
      <c r="BJQ330" s="230"/>
      <c r="BJR330" s="230"/>
      <c r="BJS330" s="291"/>
      <c r="BJT330" s="228"/>
      <c r="BJU330" s="229"/>
      <c r="BJV330" s="230"/>
      <c r="BJW330" s="230"/>
      <c r="BJX330" s="291"/>
      <c r="BJY330" s="228"/>
      <c r="BJZ330" s="229"/>
      <c r="BKA330" s="230"/>
      <c r="BKB330" s="230"/>
      <c r="BKC330" s="291"/>
      <c r="BKD330" s="228"/>
      <c r="BKE330" s="229"/>
      <c r="BKF330" s="230"/>
      <c r="BKG330" s="230"/>
      <c r="BKH330" s="291"/>
      <c r="BKI330" s="228"/>
      <c r="BKJ330" s="229"/>
      <c r="BKK330" s="230"/>
      <c r="BKL330" s="230"/>
      <c r="BKM330" s="291"/>
      <c r="BKN330" s="228"/>
      <c r="BKO330" s="229"/>
      <c r="BKP330" s="230"/>
      <c r="BKQ330" s="230"/>
      <c r="BKR330" s="291"/>
      <c r="BKS330" s="228"/>
      <c r="BKT330" s="229"/>
      <c r="BKU330" s="230"/>
      <c r="BKV330" s="230"/>
      <c r="BKW330" s="291"/>
      <c r="BKX330" s="228"/>
      <c r="BKY330" s="229"/>
      <c r="BKZ330" s="230"/>
      <c r="BLA330" s="230"/>
      <c r="BLB330" s="291"/>
      <c r="BLC330" s="228"/>
      <c r="BLD330" s="229"/>
      <c r="BLE330" s="230"/>
      <c r="BLF330" s="230"/>
      <c r="BLG330" s="291"/>
      <c r="BLH330" s="228"/>
      <c r="BLI330" s="229"/>
      <c r="BLJ330" s="230"/>
      <c r="BLK330" s="230"/>
      <c r="BLL330" s="291"/>
      <c r="BLM330" s="228"/>
      <c r="BLN330" s="229"/>
      <c r="BLO330" s="230"/>
      <c r="BLP330" s="230"/>
      <c r="BLQ330" s="291"/>
      <c r="BLR330" s="228"/>
      <c r="BLS330" s="229"/>
      <c r="BLT330" s="230"/>
      <c r="BLU330" s="230"/>
      <c r="BLV330" s="291"/>
      <c r="BLW330" s="228"/>
      <c r="BLX330" s="229"/>
      <c r="BLY330" s="230"/>
      <c r="BLZ330" s="230"/>
      <c r="BMA330" s="291"/>
      <c r="BMB330" s="228"/>
      <c r="BMC330" s="229"/>
      <c r="BMD330" s="230"/>
      <c r="BME330" s="230"/>
      <c r="BMF330" s="291"/>
      <c r="BMG330" s="228"/>
      <c r="BMH330" s="229"/>
      <c r="BMI330" s="230"/>
      <c r="BMJ330" s="230"/>
      <c r="BMK330" s="291"/>
      <c r="BML330" s="228"/>
      <c r="BMM330" s="229"/>
      <c r="BMN330" s="230"/>
      <c r="BMO330" s="230"/>
      <c r="BMP330" s="291"/>
      <c r="BMQ330" s="228"/>
      <c r="BMR330" s="229"/>
      <c r="BMS330" s="230"/>
      <c r="BMT330" s="230"/>
      <c r="BMU330" s="291"/>
      <c r="BMV330" s="228"/>
      <c r="BMW330" s="229"/>
      <c r="BMX330" s="230"/>
      <c r="BMY330" s="230"/>
      <c r="BMZ330" s="291"/>
      <c r="BNA330" s="228"/>
      <c r="BNB330" s="229"/>
      <c r="BNC330" s="230"/>
      <c r="BND330" s="230"/>
      <c r="BNE330" s="291"/>
      <c r="BNF330" s="228"/>
      <c r="BNG330" s="229"/>
      <c r="BNH330" s="230"/>
      <c r="BNI330" s="230"/>
      <c r="BNJ330" s="291"/>
      <c r="BNK330" s="228"/>
      <c r="BNL330" s="229"/>
      <c r="BNM330" s="230"/>
      <c r="BNN330" s="230"/>
      <c r="BNO330" s="291"/>
      <c r="BNP330" s="228"/>
      <c r="BNQ330" s="229"/>
      <c r="BNR330" s="230"/>
      <c r="BNS330" s="230"/>
      <c r="BNT330" s="291"/>
      <c r="BNU330" s="228"/>
      <c r="BNV330" s="229"/>
      <c r="BNW330" s="230"/>
      <c r="BNX330" s="230"/>
      <c r="BNY330" s="291"/>
      <c r="BNZ330" s="228"/>
      <c r="BOA330" s="229"/>
      <c r="BOB330" s="230"/>
      <c r="BOC330" s="230"/>
      <c r="BOD330" s="291"/>
      <c r="BOE330" s="228"/>
      <c r="BOF330" s="229"/>
      <c r="BOG330" s="230"/>
      <c r="BOH330" s="230"/>
      <c r="BOI330" s="291"/>
      <c r="BOJ330" s="228"/>
      <c r="BOK330" s="229"/>
      <c r="BOL330" s="230"/>
      <c r="BOM330" s="230"/>
      <c r="BON330" s="291"/>
      <c r="BOO330" s="228"/>
      <c r="BOP330" s="229"/>
      <c r="BOQ330" s="230"/>
      <c r="BOR330" s="230"/>
      <c r="BOS330" s="291"/>
      <c r="BOT330" s="228"/>
      <c r="BOU330" s="229"/>
      <c r="BOV330" s="230"/>
      <c r="BOW330" s="230"/>
      <c r="BOX330" s="291"/>
      <c r="BOY330" s="228"/>
      <c r="BOZ330" s="229"/>
      <c r="BPA330" s="230"/>
      <c r="BPB330" s="230"/>
      <c r="BPC330" s="291"/>
      <c r="BPD330" s="228"/>
      <c r="BPE330" s="229"/>
      <c r="BPF330" s="230"/>
      <c r="BPG330" s="230"/>
      <c r="BPH330" s="291"/>
      <c r="BPI330" s="228"/>
      <c r="BPJ330" s="229"/>
      <c r="BPK330" s="230"/>
      <c r="BPL330" s="230"/>
      <c r="BPM330" s="291"/>
      <c r="BPN330" s="228"/>
      <c r="BPO330" s="229"/>
      <c r="BPP330" s="230"/>
      <c r="BPQ330" s="230"/>
      <c r="BPR330" s="291"/>
      <c r="BPS330" s="228"/>
      <c r="BPT330" s="229"/>
      <c r="BPU330" s="230"/>
      <c r="BPV330" s="230"/>
      <c r="BPW330" s="291"/>
      <c r="BPX330" s="228"/>
      <c r="BPY330" s="229"/>
      <c r="BPZ330" s="230"/>
      <c r="BQA330" s="230"/>
      <c r="BQB330" s="291"/>
      <c r="BQC330" s="228"/>
      <c r="BQD330" s="229"/>
      <c r="BQE330" s="230"/>
      <c r="BQF330" s="230"/>
      <c r="BQG330" s="291"/>
      <c r="BQH330" s="228"/>
      <c r="BQI330" s="229"/>
      <c r="BQJ330" s="230"/>
      <c r="BQK330" s="230"/>
      <c r="BQL330" s="291"/>
      <c r="BQM330" s="228"/>
      <c r="BQN330" s="229"/>
      <c r="BQO330" s="230"/>
      <c r="BQP330" s="230"/>
      <c r="BQQ330" s="291"/>
      <c r="BQR330" s="228"/>
      <c r="BQS330" s="229"/>
      <c r="BQT330" s="230"/>
      <c r="BQU330" s="230"/>
      <c r="BQV330" s="291"/>
      <c r="BQW330" s="228"/>
      <c r="BQX330" s="229"/>
      <c r="BQY330" s="230"/>
      <c r="BQZ330" s="230"/>
      <c r="BRA330" s="291"/>
      <c r="BRB330" s="228"/>
      <c r="BRC330" s="229"/>
      <c r="BRD330" s="230"/>
      <c r="BRE330" s="230"/>
      <c r="BRF330" s="291"/>
      <c r="BRG330" s="228"/>
      <c r="BRH330" s="229"/>
      <c r="BRI330" s="230"/>
      <c r="BRJ330" s="230"/>
      <c r="BRK330" s="291"/>
      <c r="BRL330" s="228"/>
      <c r="BRM330" s="229"/>
      <c r="BRN330" s="230"/>
      <c r="BRO330" s="230"/>
      <c r="BRP330" s="291"/>
      <c r="BRQ330" s="228"/>
      <c r="BRR330" s="229"/>
      <c r="BRS330" s="230"/>
      <c r="BRT330" s="230"/>
      <c r="BRU330" s="291"/>
      <c r="BRV330" s="228"/>
      <c r="BRW330" s="229"/>
      <c r="BRX330" s="230"/>
      <c r="BRY330" s="230"/>
      <c r="BRZ330" s="291"/>
      <c r="BSA330" s="228"/>
      <c r="BSB330" s="229"/>
      <c r="BSC330" s="230"/>
      <c r="BSD330" s="230"/>
      <c r="BSE330" s="291"/>
      <c r="BSF330" s="228"/>
      <c r="BSG330" s="229"/>
      <c r="BSH330" s="230"/>
      <c r="BSI330" s="230"/>
      <c r="BSJ330" s="291"/>
      <c r="BSK330" s="228"/>
      <c r="BSL330" s="229"/>
      <c r="BSM330" s="230"/>
      <c r="BSN330" s="230"/>
      <c r="BSO330" s="291"/>
      <c r="BSP330" s="228"/>
      <c r="BSQ330" s="229"/>
      <c r="BSR330" s="230"/>
      <c r="BSS330" s="230"/>
      <c r="BST330" s="291"/>
      <c r="BSU330" s="228"/>
      <c r="BSV330" s="229"/>
      <c r="BSW330" s="230"/>
      <c r="BSX330" s="230"/>
      <c r="BSY330" s="291"/>
      <c r="BSZ330" s="228"/>
      <c r="BTA330" s="229"/>
      <c r="BTB330" s="230"/>
      <c r="BTC330" s="230"/>
      <c r="BTD330" s="291"/>
      <c r="BTE330" s="228"/>
      <c r="BTF330" s="229"/>
      <c r="BTG330" s="230"/>
      <c r="BTH330" s="230"/>
      <c r="BTI330" s="291"/>
      <c r="BTJ330" s="228"/>
      <c r="BTK330" s="229"/>
      <c r="BTL330" s="230"/>
      <c r="BTM330" s="230"/>
      <c r="BTN330" s="291"/>
      <c r="BTO330" s="228"/>
      <c r="BTP330" s="229"/>
      <c r="BTQ330" s="230"/>
      <c r="BTR330" s="230"/>
      <c r="BTS330" s="291"/>
      <c r="BTT330" s="228"/>
      <c r="BTU330" s="229"/>
      <c r="BTV330" s="230"/>
      <c r="BTW330" s="230"/>
      <c r="BTX330" s="291"/>
      <c r="BTY330" s="228"/>
      <c r="BTZ330" s="229"/>
      <c r="BUA330" s="230"/>
      <c r="BUB330" s="230"/>
      <c r="BUC330" s="291"/>
      <c r="BUD330" s="228"/>
      <c r="BUE330" s="229"/>
      <c r="BUF330" s="230"/>
      <c r="BUG330" s="230"/>
      <c r="BUH330" s="291"/>
      <c r="BUI330" s="228"/>
      <c r="BUJ330" s="229"/>
      <c r="BUK330" s="230"/>
      <c r="BUL330" s="230"/>
      <c r="BUM330" s="291"/>
      <c r="BUN330" s="228"/>
      <c r="BUO330" s="229"/>
      <c r="BUP330" s="230"/>
      <c r="BUQ330" s="230"/>
      <c r="BUR330" s="291"/>
      <c r="BUS330" s="228"/>
      <c r="BUT330" s="229"/>
      <c r="BUU330" s="230"/>
      <c r="BUV330" s="230"/>
      <c r="BUW330" s="291"/>
      <c r="BUX330" s="228"/>
      <c r="BUY330" s="229"/>
      <c r="BUZ330" s="230"/>
      <c r="BVA330" s="230"/>
      <c r="BVB330" s="291"/>
      <c r="BVC330" s="228"/>
      <c r="BVD330" s="229"/>
      <c r="BVE330" s="230"/>
      <c r="BVF330" s="230"/>
      <c r="BVG330" s="291"/>
      <c r="BVH330" s="228"/>
      <c r="BVI330" s="229"/>
      <c r="BVJ330" s="230"/>
      <c r="BVK330" s="230"/>
      <c r="BVL330" s="291"/>
      <c r="BVM330" s="228"/>
      <c r="BVN330" s="229"/>
      <c r="BVO330" s="230"/>
      <c r="BVP330" s="230"/>
      <c r="BVQ330" s="291"/>
      <c r="BVR330" s="228"/>
      <c r="BVS330" s="229"/>
      <c r="BVT330" s="230"/>
      <c r="BVU330" s="230"/>
      <c r="BVV330" s="291"/>
      <c r="BVW330" s="228"/>
      <c r="BVX330" s="229"/>
      <c r="BVY330" s="230"/>
      <c r="BVZ330" s="230"/>
      <c r="BWA330" s="291"/>
      <c r="BWB330" s="228"/>
      <c r="BWC330" s="229"/>
      <c r="BWD330" s="230"/>
      <c r="BWE330" s="230"/>
      <c r="BWF330" s="291"/>
      <c r="BWG330" s="228"/>
      <c r="BWH330" s="229"/>
      <c r="BWI330" s="230"/>
      <c r="BWJ330" s="230"/>
      <c r="BWK330" s="291"/>
      <c r="BWL330" s="228"/>
      <c r="BWM330" s="229"/>
      <c r="BWN330" s="230"/>
      <c r="BWO330" s="230"/>
      <c r="BWP330" s="291"/>
      <c r="BWQ330" s="228"/>
      <c r="BWR330" s="229"/>
      <c r="BWS330" s="230"/>
      <c r="BWT330" s="230"/>
      <c r="BWU330" s="291"/>
      <c r="BWV330" s="228"/>
      <c r="BWW330" s="229"/>
      <c r="BWX330" s="230"/>
      <c r="BWY330" s="230"/>
      <c r="BWZ330" s="291"/>
      <c r="BXA330" s="228"/>
      <c r="BXB330" s="229"/>
      <c r="BXC330" s="230"/>
      <c r="BXD330" s="230"/>
      <c r="BXE330" s="291"/>
      <c r="BXF330" s="228"/>
      <c r="BXG330" s="229"/>
      <c r="BXH330" s="230"/>
      <c r="BXI330" s="230"/>
      <c r="BXJ330" s="291"/>
      <c r="BXK330" s="228"/>
      <c r="BXL330" s="229"/>
      <c r="BXM330" s="230"/>
      <c r="BXN330" s="230"/>
      <c r="BXO330" s="291"/>
      <c r="BXP330" s="228"/>
      <c r="BXQ330" s="229"/>
      <c r="BXR330" s="230"/>
      <c r="BXS330" s="230"/>
      <c r="BXT330" s="291"/>
      <c r="BXU330" s="228"/>
      <c r="BXV330" s="229"/>
      <c r="BXW330" s="230"/>
      <c r="BXX330" s="230"/>
      <c r="BXY330" s="291"/>
      <c r="BXZ330" s="228"/>
      <c r="BYA330" s="229"/>
      <c r="BYB330" s="230"/>
      <c r="BYC330" s="230"/>
      <c r="BYD330" s="291"/>
      <c r="BYE330" s="228"/>
      <c r="BYF330" s="229"/>
      <c r="BYG330" s="230"/>
      <c r="BYH330" s="230"/>
      <c r="BYI330" s="291"/>
      <c r="BYJ330" s="228"/>
      <c r="BYK330" s="229"/>
      <c r="BYL330" s="230"/>
      <c r="BYM330" s="230"/>
      <c r="BYN330" s="291"/>
      <c r="BYO330" s="228"/>
      <c r="BYP330" s="229"/>
      <c r="BYQ330" s="230"/>
      <c r="BYR330" s="230"/>
      <c r="BYS330" s="291"/>
      <c r="BYT330" s="228"/>
      <c r="BYU330" s="229"/>
      <c r="BYV330" s="230"/>
      <c r="BYW330" s="230"/>
      <c r="BYX330" s="291"/>
      <c r="BYY330" s="228"/>
      <c r="BYZ330" s="229"/>
      <c r="BZA330" s="230"/>
      <c r="BZB330" s="230"/>
      <c r="BZC330" s="291"/>
      <c r="BZD330" s="228"/>
      <c r="BZE330" s="229"/>
      <c r="BZF330" s="230"/>
      <c r="BZG330" s="230"/>
      <c r="BZH330" s="291"/>
      <c r="BZI330" s="228"/>
      <c r="BZJ330" s="229"/>
      <c r="BZK330" s="230"/>
      <c r="BZL330" s="230"/>
      <c r="BZM330" s="291"/>
      <c r="BZN330" s="228"/>
      <c r="BZO330" s="229"/>
      <c r="BZP330" s="230"/>
      <c r="BZQ330" s="230"/>
      <c r="BZR330" s="291"/>
      <c r="BZS330" s="228"/>
      <c r="BZT330" s="229"/>
      <c r="BZU330" s="230"/>
      <c r="BZV330" s="230"/>
      <c r="BZW330" s="291"/>
      <c r="BZX330" s="228"/>
      <c r="BZY330" s="229"/>
      <c r="BZZ330" s="230"/>
      <c r="CAA330" s="230"/>
      <c r="CAB330" s="291"/>
      <c r="CAC330" s="228"/>
      <c r="CAD330" s="229"/>
      <c r="CAE330" s="230"/>
      <c r="CAF330" s="230"/>
      <c r="CAG330" s="291"/>
      <c r="CAH330" s="228"/>
      <c r="CAI330" s="229"/>
      <c r="CAJ330" s="230"/>
      <c r="CAK330" s="230"/>
      <c r="CAL330" s="291"/>
      <c r="CAM330" s="228"/>
      <c r="CAN330" s="229"/>
      <c r="CAO330" s="230"/>
      <c r="CAP330" s="230"/>
      <c r="CAQ330" s="291"/>
      <c r="CAR330" s="228"/>
      <c r="CAS330" s="229"/>
      <c r="CAT330" s="230"/>
      <c r="CAU330" s="230"/>
      <c r="CAV330" s="291"/>
      <c r="CAW330" s="228"/>
      <c r="CAX330" s="229"/>
      <c r="CAY330" s="230"/>
      <c r="CAZ330" s="230"/>
      <c r="CBA330" s="291"/>
      <c r="CBB330" s="228"/>
      <c r="CBC330" s="229"/>
      <c r="CBD330" s="230"/>
      <c r="CBE330" s="230"/>
      <c r="CBF330" s="291"/>
      <c r="CBG330" s="228"/>
      <c r="CBH330" s="229"/>
      <c r="CBI330" s="230"/>
      <c r="CBJ330" s="230"/>
      <c r="CBK330" s="291"/>
      <c r="CBL330" s="228"/>
      <c r="CBM330" s="229"/>
      <c r="CBN330" s="230"/>
      <c r="CBO330" s="230"/>
      <c r="CBP330" s="291"/>
      <c r="CBQ330" s="228"/>
      <c r="CBR330" s="229"/>
      <c r="CBS330" s="230"/>
      <c r="CBT330" s="230"/>
      <c r="CBU330" s="291"/>
      <c r="CBV330" s="228"/>
      <c r="CBW330" s="229"/>
      <c r="CBX330" s="230"/>
      <c r="CBY330" s="230"/>
      <c r="CBZ330" s="291"/>
      <c r="CCA330" s="228"/>
      <c r="CCB330" s="229"/>
      <c r="CCC330" s="230"/>
      <c r="CCD330" s="230"/>
      <c r="CCE330" s="291"/>
      <c r="CCF330" s="228"/>
      <c r="CCG330" s="229"/>
      <c r="CCH330" s="230"/>
      <c r="CCI330" s="230"/>
      <c r="CCJ330" s="291"/>
      <c r="CCK330" s="228"/>
      <c r="CCL330" s="229"/>
      <c r="CCM330" s="230"/>
      <c r="CCN330" s="230"/>
      <c r="CCO330" s="291"/>
      <c r="CCP330" s="228"/>
      <c r="CCQ330" s="229"/>
      <c r="CCR330" s="230"/>
      <c r="CCS330" s="230"/>
      <c r="CCT330" s="291"/>
      <c r="CCU330" s="228"/>
      <c r="CCV330" s="229"/>
      <c r="CCW330" s="230"/>
      <c r="CCX330" s="230"/>
      <c r="CCY330" s="291"/>
      <c r="CCZ330" s="228"/>
      <c r="CDA330" s="229"/>
      <c r="CDB330" s="230"/>
      <c r="CDC330" s="230"/>
      <c r="CDD330" s="291"/>
      <c r="CDE330" s="228"/>
      <c r="CDF330" s="229"/>
      <c r="CDG330" s="230"/>
      <c r="CDH330" s="230"/>
      <c r="CDI330" s="291"/>
      <c r="CDJ330" s="228"/>
      <c r="CDK330" s="229"/>
      <c r="CDL330" s="230"/>
      <c r="CDM330" s="230"/>
      <c r="CDN330" s="291"/>
      <c r="CDO330" s="228"/>
      <c r="CDP330" s="229"/>
      <c r="CDQ330" s="230"/>
      <c r="CDR330" s="230"/>
      <c r="CDS330" s="291"/>
      <c r="CDT330" s="228"/>
      <c r="CDU330" s="229"/>
      <c r="CDV330" s="230"/>
      <c r="CDW330" s="230"/>
      <c r="CDX330" s="291"/>
      <c r="CDY330" s="228"/>
      <c r="CDZ330" s="229"/>
      <c r="CEA330" s="230"/>
      <c r="CEB330" s="230"/>
      <c r="CEC330" s="291"/>
      <c r="CED330" s="228"/>
      <c r="CEE330" s="229"/>
      <c r="CEF330" s="230"/>
      <c r="CEG330" s="230"/>
      <c r="CEH330" s="291"/>
      <c r="CEI330" s="228"/>
      <c r="CEJ330" s="229"/>
      <c r="CEK330" s="230"/>
      <c r="CEL330" s="230"/>
      <c r="CEM330" s="291"/>
      <c r="CEN330" s="228"/>
      <c r="CEO330" s="229"/>
      <c r="CEP330" s="230"/>
      <c r="CEQ330" s="230"/>
      <c r="CER330" s="291"/>
      <c r="CES330" s="228"/>
      <c r="CET330" s="229"/>
      <c r="CEU330" s="230"/>
      <c r="CEV330" s="230"/>
      <c r="CEW330" s="291"/>
      <c r="CEX330" s="228"/>
      <c r="CEY330" s="229"/>
      <c r="CEZ330" s="230"/>
      <c r="CFA330" s="230"/>
      <c r="CFB330" s="291"/>
      <c r="CFC330" s="228"/>
      <c r="CFD330" s="229"/>
      <c r="CFE330" s="230"/>
      <c r="CFF330" s="230"/>
      <c r="CFG330" s="291"/>
      <c r="CFH330" s="228"/>
      <c r="CFI330" s="229"/>
      <c r="CFJ330" s="230"/>
      <c r="CFK330" s="230"/>
      <c r="CFL330" s="291"/>
      <c r="CFM330" s="228"/>
      <c r="CFN330" s="229"/>
      <c r="CFO330" s="230"/>
      <c r="CFP330" s="230"/>
      <c r="CFQ330" s="291"/>
      <c r="CFR330" s="228"/>
      <c r="CFS330" s="229"/>
      <c r="CFT330" s="230"/>
      <c r="CFU330" s="230"/>
      <c r="CFV330" s="291"/>
      <c r="CFW330" s="228"/>
      <c r="CFX330" s="229"/>
      <c r="CFY330" s="230"/>
      <c r="CFZ330" s="230"/>
      <c r="CGA330" s="291"/>
      <c r="CGB330" s="228"/>
      <c r="CGC330" s="229"/>
      <c r="CGD330" s="230"/>
      <c r="CGE330" s="230"/>
      <c r="CGF330" s="291"/>
      <c r="CGG330" s="228"/>
      <c r="CGH330" s="229"/>
      <c r="CGI330" s="230"/>
      <c r="CGJ330" s="230"/>
      <c r="CGK330" s="291"/>
      <c r="CGL330" s="228"/>
      <c r="CGM330" s="229"/>
      <c r="CGN330" s="230"/>
      <c r="CGO330" s="230"/>
      <c r="CGP330" s="291"/>
      <c r="CGQ330" s="228"/>
      <c r="CGR330" s="229"/>
      <c r="CGS330" s="230"/>
      <c r="CGT330" s="230"/>
      <c r="CGU330" s="291"/>
      <c r="CGV330" s="228"/>
      <c r="CGW330" s="229"/>
      <c r="CGX330" s="230"/>
      <c r="CGY330" s="230"/>
      <c r="CGZ330" s="291"/>
      <c r="CHA330" s="228"/>
      <c r="CHB330" s="229"/>
      <c r="CHC330" s="230"/>
      <c r="CHD330" s="230"/>
      <c r="CHE330" s="291"/>
      <c r="CHF330" s="228"/>
      <c r="CHG330" s="229"/>
      <c r="CHH330" s="230"/>
      <c r="CHI330" s="230"/>
      <c r="CHJ330" s="291"/>
      <c r="CHK330" s="228"/>
      <c r="CHL330" s="229"/>
      <c r="CHM330" s="230"/>
      <c r="CHN330" s="230"/>
      <c r="CHO330" s="291"/>
      <c r="CHP330" s="228"/>
      <c r="CHQ330" s="229"/>
      <c r="CHR330" s="230"/>
      <c r="CHS330" s="230"/>
      <c r="CHT330" s="291"/>
      <c r="CHU330" s="228"/>
      <c r="CHV330" s="229"/>
      <c r="CHW330" s="230"/>
      <c r="CHX330" s="230"/>
      <c r="CHY330" s="291"/>
      <c r="CHZ330" s="228"/>
      <c r="CIA330" s="229"/>
      <c r="CIB330" s="230"/>
      <c r="CIC330" s="230"/>
      <c r="CID330" s="291"/>
      <c r="CIE330" s="228"/>
      <c r="CIF330" s="229"/>
      <c r="CIG330" s="230"/>
      <c r="CIH330" s="230"/>
      <c r="CII330" s="291"/>
      <c r="CIJ330" s="228"/>
      <c r="CIK330" s="229"/>
      <c r="CIL330" s="230"/>
      <c r="CIM330" s="230"/>
      <c r="CIN330" s="291"/>
      <c r="CIO330" s="228"/>
      <c r="CIP330" s="229"/>
      <c r="CIQ330" s="230"/>
      <c r="CIR330" s="230"/>
      <c r="CIS330" s="291"/>
      <c r="CIT330" s="228"/>
      <c r="CIU330" s="229"/>
      <c r="CIV330" s="230"/>
      <c r="CIW330" s="230"/>
      <c r="CIX330" s="291"/>
      <c r="CIY330" s="228"/>
      <c r="CIZ330" s="229"/>
      <c r="CJA330" s="230"/>
      <c r="CJB330" s="230"/>
      <c r="CJC330" s="291"/>
      <c r="CJD330" s="228"/>
      <c r="CJE330" s="229"/>
      <c r="CJF330" s="230"/>
      <c r="CJG330" s="230"/>
      <c r="CJH330" s="291"/>
      <c r="CJI330" s="228"/>
      <c r="CJJ330" s="229"/>
      <c r="CJK330" s="230"/>
      <c r="CJL330" s="230"/>
      <c r="CJM330" s="291"/>
      <c r="CJN330" s="228"/>
      <c r="CJO330" s="229"/>
      <c r="CJP330" s="230"/>
      <c r="CJQ330" s="230"/>
      <c r="CJR330" s="291"/>
      <c r="CJS330" s="228"/>
      <c r="CJT330" s="229"/>
      <c r="CJU330" s="230"/>
      <c r="CJV330" s="230"/>
      <c r="CJW330" s="291"/>
      <c r="CJX330" s="228"/>
      <c r="CJY330" s="229"/>
      <c r="CJZ330" s="230"/>
      <c r="CKA330" s="230"/>
      <c r="CKB330" s="291"/>
      <c r="CKC330" s="228"/>
      <c r="CKD330" s="229"/>
      <c r="CKE330" s="230"/>
      <c r="CKF330" s="230"/>
      <c r="CKG330" s="291"/>
      <c r="CKH330" s="228"/>
      <c r="CKI330" s="229"/>
      <c r="CKJ330" s="230"/>
      <c r="CKK330" s="230"/>
      <c r="CKL330" s="291"/>
      <c r="CKM330" s="228"/>
      <c r="CKN330" s="229"/>
      <c r="CKO330" s="230"/>
      <c r="CKP330" s="230"/>
      <c r="CKQ330" s="291"/>
      <c r="CKR330" s="228"/>
      <c r="CKS330" s="229"/>
      <c r="CKT330" s="230"/>
      <c r="CKU330" s="230"/>
      <c r="CKV330" s="291"/>
      <c r="CKW330" s="228"/>
      <c r="CKX330" s="229"/>
      <c r="CKY330" s="230"/>
      <c r="CKZ330" s="230"/>
      <c r="CLA330" s="291"/>
      <c r="CLB330" s="228"/>
      <c r="CLC330" s="229"/>
      <c r="CLD330" s="230"/>
      <c r="CLE330" s="230"/>
      <c r="CLF330" s="291"/>
      <c r="CLG330" s="228"/>
      <c r="CLH330" s="229"/>
      <c r="CLI330" s="230"/>
      <c r="CLJ330" s="230"/>
      <c r="CLK330" s="291"/>
      <c r="CLL330" s="228"/>
      <c r="CLM330" s="229"/>
      <c r="CLN330" s="230"/>
      <c r="CLO330" s="230"/>
      <c r="CLP330" s="291"/>
      <c r="CLQ330" s="228"/>
      <c r="CLR330" s="229"/>
      <c r="CLS330" s="230"/>
      <c r="CLT330" s="230"/>
      <c r="CLU330" s="291"/>
      <c r="CLV330" s="228"/>
      <c r="CLW330" s="229"/>
      <c r="CLX330" s="230"/>
      <c r="CLY330" s="230"/>
      <c r="CLZ330" s="291"/>
      <c r="CMA330" s="228"/>
      <c r="CMB330" s="229"/>
      <c r="CMC330" s="230"/>
      <c r="CMD330" s="230"/>
      <c r="CME330" s="291"/>
      <c r="CMF330" s="228"/>
      <c r="CMG330" s="229"/>
      <c r="CMH330" s="230"/>
      <c r="CMI330" s="230"/>
      <c r="CMJ330" s="291"/>
      <c r="CMK330" s="228"/>
      <c r="CML330" s="229"/>
      <c r="CMM330" s="230"/>
      <c r="CMN330" s="230"/>
      <c r="CMO330" s="291"/>
      <c r="CMP330" s="228"/>
      <c r="CMQ330" s="229"/>
      <c r="CMR330" s="230"/>
      <c r="CMS330" s="230"/>
      <c r="CMT330" s="291"/>
      <c r="CMU330" s="228"/>
      <c r="CMV330" s="229"/>
      <c r="CMW330" s="230"/>
      <c r="CMX330" s="230"/>
      <c r="CMY330" s="291"/>
      <c r="CMZ330" s="228"/>
      <c r="CNA330" s="229"/>
      <c r="CNB330" s="230"/>
      <c r="CNC330" s="230"/>
      <c r="CND330" s="291"/>
      <c r="CNE330" s="228"/>
      <c r="CNF330" s="229"/>
      <c r="CNG330" s="230"/>
      <c r="CNH330" s="230"/>
      <c r="CNI330" s="291"/>
      <c r="CNJ330" s="228"/>
      <c r="CNK330" s="229"/>
      <c r="CNL330" s="230"/>
      <c r="CNM330" s="230"/>
      <c r="CNN330" s="291"/>
      <c r="CNO330" s="228"/>
      <c r="CNP330" s="229"/>
      <c r="CNQ330" s="230"/>
      <c r="CNR330" s="230"/>
      <c r="CNS330" s="291"/>
      <c r="CNT330" s="228"/>
      <c r="CNU330" s="229"/>
      <c r="CNV330" s="230"/>
      <c r="CNW330" s="230"/>
      <c r="CNX330" s="291"/>
      <c r="CNY330" s="228"/>
      <c r="CNZ330" s="229"/>
      <c r="COA330" s="230"/>
      <c r="COB330" s="230"/>
      <c r="COC330" s="291"/>
      <c r="COD330" s="228"/>
      <c r="COE330" s="229"/>
      <c r="COF330" s="230"/>
      <c r="COG330" s="230"/>
      <c r="COH330" s="291"/>
      <c r="COI330" s="228"/>
      <c r="COJ330" s="229"/>
      <c r="COK330" s="230"/>
      <c r="COL330" s="230"/>
      <c r="COM330" s="291"/>
      <c r="CON330" s="228"/>
      <c r="COO330" s="229"/>
      <c r="COP330" s="230"/>
      <c r="COQ330" s="230"/>
      <c r="COR330" s="291"/>
      <c r="COS330" s="228"/>
      <c r="COT330" s="229"/>
      <c r="COU330" s="230"/>
      <c r="COV330" s="230"/>
      <c r="COW330" s="291"/>
      <c r="COX330" s="228"/>
      <c r="COY330" s="229"/>
      <c r="COZ330" s="230"/>
      <c r="CPA330" s="230"/>
      <c r="CPB330" s="291"/>
      <c r="CPC330" s="228"/>
      <c r="CPD330" s="229"/>
      <c r="CPE330" s="230"/>
      <c r="CPF330" s="230"/>
      <c r="CPG330" s="291"/>
      <c r="CPH330" s="228"/>
      <c r="CPI330" s="229"/>
      <c r="CPJ330" s="230"/>
      <c r="CPK330" s="230"/>
      <c r="CPL330" s="291"/>
      <c r="CPM330" s="228"/>
      <c r="CPN330" s="229"/>
      <c r="CPO330" s="230"/>
      <c r="CPP330" s="230"/>
      <c r="CPQ330" s="291"/>
      <c r="CPR330" s="228"/>
      <c r="CPS330" s="229"/>
      <c r="CPT330" s="230"/>
      <c r="CPU330" s="230"/>
      <c r="CPV330" s="291"/>
      <c r="CPW330" s="228"/>
      <c r="CPX330" s="229"/>
      <c r="CPY330" s="230"/>
      <c r="CPZ330" s="230"/>
      <c r="CQA330" s="291"/>
      <c r="CQB330" s="228"/>
      <c r="CQC330" s="229"/>
      <c r="CQD330" s="230"/>
      <c r="CQE330" s="230"/>
      <c r="CQF330" s="291"/>
      <c r="CQG330" s="228"/>
      <c r="CQH330" s="229"/>
      <c r="CQI330" s="230"/>
      <c r="CQJ330" s="230"/>
      <c r="CQK330" s="291"/>
      <c r="CQL330" s="228"/>
      <c r="CQM330" s="229"/>
      <c r="CQN330" s="230"/>
      <c r="CQO330" s="230"/>
      <c r="CQP330" s="291"/>
      <c r="CQQ330" s="228"/>
      <c r="CQR330" s="229"/>
      <c r="CQS330" s="230"/>
      <c r="CQT330" s="230"/>
      <c r="CQU330" s="291"/>
      <c r="CQV330" s="228"/>
      <c r="CQW330" s="229"/>
      <c r="CQX330" s="230"/>
      <c r="CQY330" s="230"/>
      <c r="CQZ330" s="291"/>
      <c r="CRA330" s="228"/>
      <c r="CRB330" s="229"/>
      <c r="CRC330" s="230"/>
      <c r="CRD330" s="230"/>
      <c r="CRE330" s="291"/>
      <c r="CRF330" s="228"/>
      <c r="CRG330" s="229"/>
      <c r="CRH330" s="230"/>
      <c r="CRI330" s="230"/>
      <c r="CRJ330" s="291"/>
      <c r="CRK330" s="228"/>
      <c r="CRL330" s="229"/>
      <c r="CRM330" s="230"/>
      <c r="CRN330" s="230"/>
      <c r="CRO330" s="291"/>
      <c r="CRP330" s="228"/>
      <c r="CRQ330" s="229"/>
      <c r="CRR330" s="230"/>
      <c r="CRS330" s="230"/>
      <c r="CRT330" s="291"/>
      <c r="CRU330" s="228"/>
      <c r="CRV330" s="229"/>
      <c r="CRW330" s="230"/>
      <c r="CRX330" s="230"/>
      <c r="CRY330" s="291"/>
      <c r="CRZ330" s="228"/>
      <c r="CSA330" s="229"/>
      <c r="CSB330" s="230"/>
      <c r="CSC330" s="230"/>
      <c r="CSD330" s="291"/>
      <c r="CSE330" s="228"/>
      <c r="CSF330" s="229"/>
      <c r="CSG330" s="230"/>
      <c r="CSH330" s="230"/>
      <c r="CSI330" s="291"/>
      <c r="CSJ330" s="228"/>
      <c r="CSK330" s="229"/>
      <c r="CSL330" s="230"/>
      <c r="CSM330" s="230"/>
      <c r="CSN330" s="291"/>
      <c r="CSO330" s="228"/>
      <c r="CSP330" s="229"/>
      <c r="CSQ330" s="230"/>
      <c r="CSR330" s="230"/>
      <c r="CSS330" s="291"/>
      <c r="CST330" s="228"/>
      <c r="CSU330" s="229"/>
      <c r="CSV330" s="230"/>
      <c r="CSW330" s="230"/>
      <c r="CSX330" s="291"/>
      <c r="CSY330" s="228"/>
      <c r="CSZ330" s="229"/>
      <c r="CTA330" s="230"/>
      <c r="CTB330" s="230"/>
      <c r="CTC330" s="291"/>
      <c r="CTD330" s="228"/>
      <c r="CTE330" s="229"/>
      <c r="CTF330" s="230"/>
      <c r="CTG330" s="230"/>
      <c r="CTH330" s="291"/>
      <c r="CTI330" s="228"/>
      <c r="CTJ330" s="229"/>
      <c r="CTK330" s="230"/>
      <c r="CTL330" s="230"/>
      <c r="CTM330" s="291"/>
      <c r="CTN330" s="228"/>
      <c r="CTO330" s="229"/>
      <c r="CTP330" s="230"/>
      <c r="CTQ330" s="230"/>
      <c r="CTR330" s="291"/>
      <c r="CTS330" s="228"/>
      <c r="CTT330" s="229"/>
      <c r="CTU330" s="230"/>
      <c r="CTV330" s="230"/>
      <c r="CTW330" s="291"/>
      <c r="CTX330" s="228"/>
      <c r="CTY330" s="229"/>
      <c r="CTZ330" s="230"/>
      <c r="CUA330" s="230"/>
      <c r="CUB330" s="291"/>
      <c r="CUC330" s="228"/>
      <c r="CUD330" s="229"/>
      <c r="CUE330" s="230"/>
      <c r="CUF330" s="230"/>
      <c r="CUG330" s="291"/>
      <c r="CUH330" s="228"/>
      <c r="CUI330" s="229"/>
      <c r="CUJ330" s="230"/>
      <c r="CUK330" s="230"/>
      <c r="CUL330" s="291"/>
      <c r="CUM330" s="228"/>
      <c r="CUN330" s="229"/>
      <c r="CUO330" s="230"/>
      <c r="CUP330" s="230"/>
      <c r="CUQ330" s="291"/>
      <c r="CUR330" s="228"/>
      <c r="CUS330" s="229"/>
      <c r="CUT330" s="230"/>
      <c r="CUU330" s="230"/>
      <c r="CUV330" s="291"/>
      <c r="CUW330" s="228"/>
      <c r="CUX330" s="229"/>
      <c r="CUY330" s="230"/>
      <c r="CUZ330" s="230"/>
      <c r="CVA330" s="291"/>
      <c r="CVB330" s="228"/>
      <c r="CVC330" s="229"/>
      <c r="CVD330" s="230"/>
      <c r="CVE330" s="230"/>
      <c r="CVF330" s="291"/>
      <c r="CVG330" s="228"/>
      <c r="CVH330" s="229"/>
      <c r="CVI330" s="230"/>
      <c r="CVJ330" s="230"/>
      <c r="CVK330" s="291"/>
      <c r="CVL330" s="228"/>
      <c r="CVM330" s="229"/>
      <c r="CVN330" s="230"/>
      <c r="CVO330" s="230"/>
      <c r="CVP330" s="291"/>
      <c r="CVQ330" s="228"/>
      <c r="CVR330" s="229"/>
      <c r="CVS330" s="230"/>
      <c r="CVT330" s="230"/>
      <c r="CVU330" s="291"/>
      <c r="CVV330" s="228"/>
      <c r="CVW330" s="229"/>
      <c r="CVX330" s="230"/>
      <c r="CVY330" s="230"/>
      <c r="CVZ330" s="291"/>
      <c r="CWA330" s="228"/>
      <c r="CWB330" s="229"/>
      <c r="CWC330" s="230"/>
      <c r="CWD330" s="230"/>
      <c r="CWE330" s="291"/>
      <c r="CWF330" s="228"/>
      <c r="CWG330" s="229"/>
      <c r="CWH330" s="230"/>
      <c r="CWI330" s="230"/>
      <c r="CWJ330" s="291"/>
      <c r="CWK330" s="228"/>
      <c r="CWL330" s="229"/>
      <c r="CWM330" s="230"/>
      <c r="CWN330" s="230"/>
      <c r="CWO330" s="291"/>
      <c r="CWP330" s="228"/>
      <c r="CWQ330" s="229"/>
      <c r="CWR330" s="230"/>
      <c r="CWS330" s="230"/>
      <c r="CWT330" s="291"/>
      <c r="CWU330" s="228"/>
      <c r="CWV330" s="229"/>
      <c r="CWW330" s="230"/>
      <c r="CWX330" s="230"/>
      <c r="CWY330" s="291"/>
      <c r="CWZ330" s="228"/>
      <c r="CXA330" s="229"/>
      <c r="CXB330" s="230"/>
      <c r="CXC330" s="230"/>
      <c r="CXD330" s="291"/>
      <c r="CXE330" s="228"/>
      <c r="CXF330" s="229"/>
      <c r="CXG330" s="230"/>
      <c r="CXH330" s="230"/>
      <c r="CXI330" s="291"/>
      <c r="CXJ330" s="228"/>
      <c r="CXK330" s="229"/>
      <c r="CXL330" s="230"/>
      <c r="CXM330" s="230"/>
      <c r="CXN330" s="291"/>
      <c r="CXO330" s="228"/>
      <c r="CXP330" s="229"/>
      <c r="CXQ330" s="230"/>
      <c r="CXR330" s="230"/>
      <c r="CXS330" s="291"/>
      <c r="CXT330" s="228"/>
      <c r="CXU330" s="229"/>
      <c r="CXV330" s="230"/>
      <c r="CXW330" s="230"/>
      <c r="CXX330" s="291"/>
      <c r="CXY330" s="228"/>
      <c r="CXZ330" s="229"/>
      <c r="CYA330" s="230"/>
      <c r="CYB330" s="230"/>
      <c r="CYC330" s="291"/>
      <c r="CYD330" s="228"/>
      <c r="CYE330" s="229"/>
      <c r="CYF330" s="230"/>
      <c r="CYG330" s="230"/>
      <c r="CYH330" s="291"/>
      <c r="CYI330" s="228"/>
      <c r="CYJ330" s="229"/>
      <c r="CYK330" s="230"/>
      <c r="CYL330" s="230"/>
      <c r="CYM330" s="291"/>
      <c r="CYN330" s="228"/>
      <c r="CYO330" s="229"/>
      <c r="CYP330" s="230"/>
      <c r="CYQ330" s="230"/>
      <c r="CYR330" s="291"/>
      <c r="CYS330" s="228"/>
      <c r="CYT330" s="229"/>
      <c r="CYU330" s="230"/>
      <c r="CYV330" s="230"/>
      <c r="CYW330" s="291"/>
      <c r="CYX330" s="228"/>
      <c r="CYY330" s="229"/>
      <c r="CYZ330" s="230"/>
      <c r="CZA330" s="230"/>
      <c r="CZB330" s="291"/>
      <c r="CZC330" s="228"/>
      <c r="CZD330" s="229"/>
      <c r="CZE330" s="230"/>
      <c r="CZF330" s="230"/>
      <c r="CZG330" s="291"/>
      <c r="CZH330" s="228"/>
      <c r="CZI330" s="229"/>
      <c r="CZJ330" s="230"/>
      <c r="CZK330" s="230"/>
      <c r="CZL330" s="291"/>
      <c r="CZM330" s="228"/>
      <c r="CZN330" s="229"/>
      <c r="CZO330" s="230"/>
      <c r="CZP330" s="230"/>
      <c r="CZQ330" s="291"/>
      <c r="CZR330" s="228"/>
      <c r="CZS330" s="229"/>
      <c r="CZT330" s="230"/>
      <c r="CZU330" s="230"/>
      <c r="CZV330" s="291"/>
      <c r="CZW330" s="228"/>
      <c r="CZX330" s="229"/>
      <c r="CZY330" s="230"/>
      <c r="CZZ330" s="230"/>
      <c r="DAA330" s="291"/>
      <c r="DAB330" s="228"/>
      <c r="DAC330" s="229"/>
      <c r="DAD330" s="230"/>
      <c r="DAE330" s="230"/>
      <c r="DAF330" s="291"/>
      <c r="DAG330" s="228"/>
      <c r="DAH330" s="229"/>
      <c r="DAI330" s="230"/>
      <c r="DAJ330" s="230"/>
      <c r="DAK330" s="291"/>
      <c r="DAL330" s="228"/>
      <c r="DAM330" s="229"/>
      <c r="DAN330" s="230"/>
      <c r="DAO330" s="230"/>
      <c r="DAP330" s="291"/>
      <c r="DAQ330" s="228"/>
      <c r="DAR330" s="229"/>
      <c r="DAS330" s="230"/>
      <c r="DAT330" s="230"/>
      <c r="DAU330" s="291"/>
      <c r="DAV330" s="228"/>
      <c r="DAW330" s="229"/>
      <c r="DAX330" s="230"/>
      <c r="DAY330" s="230"/>
      <c r="DAZ330" s="291"/>
      <c r="DBA330" s="228"/>
      <c r="DBB330" s="229"/>
      <c r="DBC330" s="230"/>
      <c r="DBD330" s="230"/>
      <c r="DBE330" s="291"/>
      <c r="DBF330" s="228"/>
      <c r="DBG330" s="229"/>
      <c r="DBH330" s="230"/>
      <c r="DBI330" s="230"/>
      <c r="DBJ330" s="291"/>
      <c r="DBK330" s="228"/>
      <c r="DBL330" s="229"/>
      <c r="DBM330" s="230"/>
      <c r="DBN330" s="230"/>
      <c r="DBO330" s="291"/>
      <c r="DBP330" s="228"/>
      <c r="DBQ330" s="229"/>
      <c r="DBR330" s="230"/>
      <c r="DBS330" s="230"/>
      <c r="DBT330" s="291"/>
      <c r="DBU330" s="228"/>
      <c r="DBV330" s="229"/>
      <c r="DBW330" s="230"/>
      <c r="DBX330" s="230"/>
      <c r="DBY330" s="291"/>
      <c r="DBZ330" s="228"/>
      <c r="DCA330" s="229"/>
      <c r="DCB330" s="230"/>
      <c r="DCC330" s="230"/>
      <c r="DCD330" s="291"/>
      <c r="DCE330" s="228"/>
      <c r="DCF330" s="229"/>
      <c r="DCG330" s="230"/>
      <c r="DCH330" s="230"/>
      <c r="DCI330" s="291"/>
      <c r="DCJ330" s="228"/>
      <c r="DCK330" s="229"/>
      <c r="DCL330" s="230"/>
      <c r="DCM330" s="230"/>
      <c r="DCN330" s="291"/>
      <c r="DCO330" s="228"/>
      <c r="DCP330" s="229"/>
      <c r="DCQ330" s="230"/>
      <c r="DCR330" s="230"/>
      <c r="DCS330" s="291"/>
      <c r="DCT330" s="228"/>
      <c r="DCU330" s="229"/>
      <c r="DCV330" s="230"/>
      <c r="DCW330" s="230"/>
      <c r="DCX330" s="291"/>
      <c r="DCY330" s="228"/>
      <c r="DCZ330" s="229"/>
      <c r="DDA330" s="230"/>
      <c r="DDB330" s="230"/>
      <c r="DDC330" s="291"/>
      <c r="DDD330" s="228"/>
      <c r="DDE330" s="229"/>
      <c r="DDF330" s="230"/>
      <c r="DDG330" s="230"/>
      <c r="DDH330" s="291"/>
      <c r="DDI330" s="228"/>
      <c r="DDJ330" s="229"/>
      <c r="DDK330" s="230"/>
      <c r="DDL330" s="230"/>
      <c r="DDM330" s="291"/>
      <c r="DDN330" s="228"/>
      <c r="DDO330" s="229"/>
      <c r="DDP330" s="230"/>
      <c r="DDQ330" s="230"/>
      <c r="DDR330" s="291"/>
      <c r="DDS330" s="228"/>
      <c r="DDT330" s="229"/>
      <c r="DDU330" s="230"/>
      <c r="DDV330" s="230"/>
      <c r="DDW330" s="291"/>
      <c r="DDX330" s="228"/>
      <c r="DDY330" s="229"/>
      <c r="DDZ330" s="230"/>
      <c r="DEA330" s="230"/>
      <c r="DEB330" s="291"/>
      <c r="DEC330" s="228"/>
      <c r="DED330" s="229"/>
      <c r="DEE330" s="230"/>
      <c r="DEF330" s="230"/>
      <c r="DEG330" s="291"/>
      <c r="DEH330" s="228"/>
      <c r="DEI330" s="229"/>
      <c r="DEJ330" s="230"/>
      <c r="DEK330" s="230"/>
      <c r="DEL330" s="291"/>
      <c r="DEM330" s="228"/>
      <c r="DEN330" s="229"/>
      <c r="DEO330" s="230"/>
      <c r="DEP330" s="230"/>
      <c r="DEQ330" s="291"/>
      <c r="DER330" s="228"/>
      <c r="DES330" s="229"/>
      <c r="DET330" s="230"/>
      <c r="DEU330" s="230"/>
      <c r="DEV330" s="291"/>
      <c r="DEW330" s="228"/>
      <c r="DEX330" s="229"/>
      <c r="DEY330" s="230"/>
      <c r="DEZ330" s="230"/>
      <c r="DFA330" s="291"/>
      <c r="DFB330" s="228"/>
      <c r="DFC330" s="229"/>
      <c r="DFD330" s="230"/>
      <c r="DFE330" s="230"/>
      <c r="DFF330" s="291"/>
      <c r="DFG330" s="228"/>
      <c r="DFH330" s="229"/>
      <c r="DFI330" s="230"/>
      <c r="DFJ330" s="230"/>
      <c r="DFK330" s="291"/>
      <c r="DFL330" s="228"/>
      <c r="DFM330" s="229"/>
      <c r="DFN330" s="230"/>
      <c r="DFO330" s="230"/>
      <c r="DFP330" s="291"/>
      <c r="DFQ330" s="228"/>
      <c r="DFR330" s="229"/>
      <c r="DFS330" s="230"/>
      <c r="DFT330" s="230"/>
      <c r="DFU330" s="291"/>
      <c r="DFV330" s="228"/>
      <c r="DFW330" s="229"/>
      <c r="DFX330" s="230"/>
      <c r="DFY330" s="230"/>
      <c r="DFZ330" s="291"/>
      <c r="DGA330" s="228"/>
      <c r="DGB330" s="229"/>
      <c r="DGC330" s="230"/>
      <c r="DGD330" s="230"/>
      <c r="DGE330" s="291"/>
      <c r="DGF330" s="228"/>
      <c r="DGG330" s="229"/>
      <c r="DGH330" s="230"/>
      <c r="DGI330" s="230"/>
      <c r="DGJ330" s="291"/>
      <c r="DGK330" s="228"/>
      <c r="DGL330" s="229"/>
      <c r="DGM330" s="230"/>
      <c r="DGN330" s="230"/>
      <c r="DGO330" s="291"/>
      <c r="DGP330" s="228"/>
      <c r="DGQ330" s="229"/>
      <c r="DGR330" s="230"/>
      <c r="DGS330" s="230"/>
      <c r="DGT330" s="291"/>
      <c r="DGU330" s="228"/>
      <c r="DGV330" s="229"/>
      <c r="DGW330" s="230"/>
      <c r="DGX330" s="230"/>
      <c r="DGY330" s="291"/>
      <c r="DGZ330" s="228"/>
      <c r="DHA330" s="229"/>
      <c r="DHB330" s="230"/>
      <c r="DHC330" s="230"/>
      <c r="DHD330" s="291"/>
      <c r="DHE330" s="228"/>
      <c r="DHF330" s="229"/>
      <c r="DHG330" s="230"/>
      <c r="DHH330" s="230"/>
      <c r="DHI330" s="291"/>
      <c r="DHJ330" s="228"/>
      <c r="DHK330" s="229"/>
      <c r="DHL330" s="230"/>
      <c r="DHM330" s="230"/>
      <c r="DHN330" s="291"/>
      <c r="DHO330" s="228"/>
      <c r="DHP330" s="229"/>
      <c r="DHQ330" s="230"/>
      <c r="DHR330" s="230"/>
      <c r="DHS330" s="291"/>
      <c r="DHT330" s="228"/>
      <c r="DHU330" s="229"/>
      <c r="DHV330" s="230"/>
      <c r="DHW330" s="230"/>
      <c r="DHX330" s="291"/>
      <c r="DHY330" s="228"/>
      <c r="DHZ330" s="229"/>
      <c r="DIA330" s="230"/>
      <c r="DIB330" s="230"/>
      <c r="DIC330" s="291"/>
      <c r="DID330" s="228"/>
      <c r="DIE330" s="229"/>
      <c r="DIF330" s="230"/>
      <c r="DIG330" s="230"/>
      <c r="DIH330" s="291"/>
      <c r="DII330" s="228"/>
      <c r="DIJ330" s="229"/>
      <c r="DIK330" s="230"/>
      <c r="DIL330" s="230"/>
      <c r="DIM330" s="291"/>
      <c r="DIN330" s="228"/>
      <c r="DIO330" s="229"/>
      <c r="DIP330" s="230"/>
      <c r="DIQ330" s="230"/>
      <c r="DIR330" s="291"/>
      <c r="DIS330" s="228"/>
      <c r="DIT330" s="229"/>
      <c r="DIU330" s="230"/>
      <c r="DIV330" s="230"/>
      <c r="DIW330" s="291"/>
      <c r="DIX330" s="228"/>
      <c r="DIY330" s="229"/>
      <c r="DIZ330" s="230"/>
      <c r="DJA330" s="230"/>
      <c r="DJB330" s="291"/>
      <c r="DJC330" s="228"/>
      <c r="DJD330" s="229"/>
      <c r="DJE330" s="230"/>
      <c r="DJF330" s="230"/>
      <c r="DJG330" s="291"/>
      <c r="DJH330" s="228"/>
      <c r="DJI330" s="229"/>
      <c r="DJJ330" s="230"/>
      <c r="DJK330" s="230"/>
      <c r="DJL330" s="291"/>
      <c r="DJM330" s="228"/>
      <c r="DJN330" s="229"/>
      <c r="DJO330" s="230"/>
      <c r="DJP330" s="230"/>
      <c r="DJQ330" s="291"/>
      <c r="DJR330" s="228"/>
      <c r="DJS330" s="229"/>
      <c r="DJT330" s="230"/>
      <c r="DJU330" s="230"/>
      <c r="DJV330" s="291"/>
      <c r="DJW330" s="228"/>
      <c r="DJX330" s="229"/>
      <c r="DJY330" s="230"/>
      <c r="DJZ330" s="230"/>
      <c r="DKA330" s="291"/>
      <c r="DKB330" s="228"/>
      <c r="DKC330" s="229"/>
      <c r="DKD330" s="230"/>
      <c r="DKE330" s="230"/>
      <c r="DKF330" s="291"/>
      <c r="DKG330" s="228"/>
      <c r="DKH330" s="229"/>
      <c r="DKI330" s="230"/>
      <c r="DKJ330" s="230"/>
      <c r="DKK330" s="291"/>
      <c r="DKL330" s="228"/>
      <c r="DKM330" s="229"/>
      <c r="DKN330" s="230"/>
      <c r="DKO330" s="230"/>
      <c r="DKP330" s="291"/>
      <c r="DKQ330" s="228"/>
      <c r="DKR330" s="229"/>
      <c r="DKS330" s="230"/>
      <c r="DKT330" s="230"/>
      <c r="DKU330" s="291"/>
      <c r="DKV330" s="228"/>
      <c r="DKW330" s="229"/>
      <c r="DKX330" s="230"/>
      <c r="DKY330" s="230"/>
      <c r="DKZ330" s="291"/>
      <c r="DLA330" s="228"/>
      <c r="DLB330" s="229"/>
      <c r="DLC330" s="230"/>
      <c r="DLD330" s="230"/>
      <c r="DLE330" s="291"/>
      <c r="DLF330" s="228"/>
      <c r="DLG330" s="229"/>
      <c r="DLH330" s="230"/>
      <c r="DLI330" s="230"/>
      <c r="DLJ330" s="291"/>
      <c r="DLK330" s="228"/>
      <c r="DLL330" s="229"/>
      <c r="DLM330" s="230"/>
      <c r="DLN330" s="230"/>
      <c r="DLO330" s="291"/>
      <c r="DLP330" s="228"/>
      <c r="DLQ330" s="229"/>
      <c r="DLR330" s="230"/>
      <c r="DLS330" s="230"/>
      <c r="DLT330" s="291"/>
      <c r="DLU330" s="228"/>
      <c r="DLV330" s="229"/>
      <c r="DLW330" s="230"/>
      <c r="DLX330" s="230"/>
      <c r="DLY330" s="291"/>
      <c r="DLZ330" s="228"/>
      <c r="DMA330" s="229"/>
      <c r="DMB330" s="230"/>
      <c r="DMC330" s="230"/>
      <c r="DMD330" s="291"/>
      <c r="DME330" s="228"/>
      <c r="DMF330" s="229"/>
      <c r="DMG330" s="230"/>
      <c r="DMH330" s="230"/>
      <c r="DMI330" s="291"/>
      <c r="DMJ330" s="228"/>
      <c r="DMK330" s="229"/>
      <c r="DML330" s="230"/>
      <c r="DMM330" s="230"/>
      <c r="DMN330" s="291"/>
      <c r="DMO330" s="228"/>
      <c r="DMP330" s="229"/>
      <c r="DMQ330" s="230"/>
      <c r="DMR330" s="230"/>
      <c r="DMS330" s="291"/>
      <c r="DMT330" s="228"/>
      <c r="DMU330" s="229"/>
      <c r="DMV330" s="230"/>
      <c r="DMW330" s="230"/>
      <c r="DMX330" s="291"/>
      <c r="DMY330" s="228"/>
      <c r="DMZ330" s="229"/>
      <c r="DNA330" s="230"/>
      <c r="DNB330" s="230"/>
      <c r="DNC330" s="291"/>
      <c r="DND330" s="228"/>
      <c r="DNE330" s="229"/>
      <c r="DNF330" s="230"/>
      <c r="DNG330" s="230"/>
      <c r="DNH330" s="291"/>
      <c r="DNI330" s="228"/>
      <c r="DNJ330" s="229"/>
      <c r="DNK330" s="230"/>
      <c r="DNL330" s="230"/>
      <c r="DNM330" s="291"/>
      <c r="DNN330" s="228"/>
      <c r="DNO330" s="229"/>
      <c r="DNP330" s="230"/>
      <c r="DNQ330" s="230"/>
      <c r="DNR330" s="291"/>
      <c r="DNS330" s="228"/>
      <c r="DNT330" s="229"/>
      <c r="DNU330" s="230"/>
      <c r="DNV330" s="230"/>
      <c r="DNW330" s="291"/>
      <c r="DNX330" s="228"/>
      <c r="DNY330" s="229"/>
      <c r="DNZ330" s="230"/>
      <c r="DOA330" s="230"/>
      <c r="DOB330" s="291"/>
      <c r="DOC330" s="228"/>
      <c r="DOD330" s="229"/>
      <c r="DOE330" s="230"/>
      <c r="DOF330" s="230"/>
      <c r="DOG330" s="291"/>
      <c r="DOH330" s="228"/>
      <c r="DOI330" s="229"/>
      <c r="DOJ330" s="230"/>
      <c r="DOK330" s="230"/>
      <c r="DOL330" s="291"/>
      <c r="DOM330" s="228"/>
      <c r="DON330" s="229"/>
      <c r="DOO330" s="230"/>
      <c r="DOP330" s="230"/>
      <c r="DOQ330" s="291"/>
      <c r="DOR330" s="228"/>
      <c r="DOS330" s="229"/>
      <c r="DOT330" s="230"/>
      <c r="DOU330" s="230"/>
      <c r="DOV330" s="291"/>
      <c r="DOW330" s="228"/>
      <c r="DOX330" s="229"/>
      <c r="DOY330" s="230"/>
      <c r="DOZ330" s="230"/>
      <c r="DPA330" s="291"/>
      <c r="DPB330" s="228"/>
      <c r="DPC330" s="229"/>
      <c r="DPD330" s="230"/>
      <c r="DPE330" s="230"/>
      <c r="DPF330" s="291"/>
      <c r="DPG330" s="228"/>
      <c r="DPH330" s="229"/>
      <c r="DPI330" s="230"/>
      <c r="DPJ330" s="230"/>
      <c r="DPK330" s="291"/>
      <c r="DPL330" s="228"/>
      <c r="DPM330" s="229"/>
      <c r="DPN330" s="230"/>
      <c r="DPO330" s="230"/>
      <c r="DPP330" s="291"/>
      <c r="DPQ330" s="228"/>
      <c r="DPR330" s="229"/>
      <c r="DPS330" s="230"/>
      <c r="DPT330" s="230"/>
      <c r="DPU330" s="291"/>
      <c r="DPV330" s="228"/>
      <c r="DPW330" s="229"/>
      <c r="DPX330" s="230"/>
      <c r="DPY330" s="230"/>
      <c r="DPZ330" s="291"/>
      <c r="DQA330" s="228"/>
      <c r="DQB330" s="229"/>
      <c r="DQC330" s="230"/>
      <c r="DQD330" s="230"/>
      <c r="DQE330" s="291"/>
      <c r="DQF330" s="228"/>
      <c r="DQG330" s="229"/>
      <c r="DQH330" s="230"/>
      <c r="DQI330" s="230"/>
      <c r="DQJ330" s="291"/>
      <c r="DQK330" s="228"/>
      <c r="DQL330" s="229"/>
      <c r="DQM330" s="230"/>
      <c r="DQN330" s="230"/>
      <c r="DQO330" s="291"/>
      <c r="DQP330" s="228"/>
      <c r="DQQ330" s="229"/>
      <c r="DQR330" s="230"/>
      <c r="DQS330" s="230"/>
      <c r="DQT330" s="291"/>
      <c r="DQU330" s="228"/>
      <c r="DQV330" s="229"/>
      <c r="DQW330" s="230"/>
      <c r="DQX330" s="230"/>
      <c r="DQY330" s="291"/>
      <c r="DQZ330" s="228"/>
      <c r="DRA330" s="229"/>
      <c r="DRB330" s="230"/>
      <c r="DRC330" s="230"/>
      <c r="DRD330" s="291"/>
      <c r="DRE330" s="228"/>
      <c r="DRF330" s="229"/>
      <c r="DRG330" s="230"/>
      <c r="DRH330" s="230"/>
      <c r="DRI330" s="291"/>
      <c r="DRJ330" s="228"/>
      <c r="DRK330" s="229"/>
      <c r="DRL330" s="230"/>
      <c r="DRM330" s="230"/>
      <c r="DRN330" s="291"/>
      <c r="DRO330" s="228"/>
      <c r="DRP330" s="229"/>
      <c r="DRQ330" s="230"/>
      <c r="DRR330" s="230"/>
      <c r="DRS330" s="291"/>
      <c r="DRT330" s="228"/>
      <c r="DRU330" s="229"/>
      <c r="DRV330" s="230"/>
      <c r="DRW330" s="230"/>
      <c r="DRX330" s="291"/>
      <c r="DRY330" s="228"/>
      <c r="DRZ330" s="229"/>
      <c r="DSA330" s="230"/>
      <c r="DSB330" s="230"/>
      <c r="DSC330" s="291"/>
      <c r="DSD330" s="228"/>
      <c r="DSE330" s="229"/>
      <c r="DSF330" s="230"/>
      <c r="DSG330" s="230"/>
      <c r="DSH330" s="291"/>
      <c r="DSI330" s="228"/>
      <c r="DSJ330" s="229"/>
      <c r="DSK330" s="230"/>
      <c r="DSL330" s="230"/>
      <c r="DSM330" s="291"/>
      <c r="DSN330" s="228"/>
      <c r="DSO330" s="229"/>
      <c r="DSP330" s="230"/>
      <c r="DSQ330" s="230"/>
      <c r="DSR330" s="291"/>
      <c r="DSS330" s="228"/>
      <c r="DST330" s="229"/>
      <c r="DSU330" s="230"/>
      <c r="DSV330" s="230"/>
      <c r="DSW330" s="291"/>
      <c r="DSX330" s="228"/>
      <c r="DSY330" s="229"/>
      <c r="DSZ330" s="230"/>
      <c r="DTA330" s="230"/>
      <c r="DTB330" s="291"/>
      <c r="DTC330" s="228"/>
      <c r="DTD330" s="229"/>
      <c r="DTE330" s="230"/>
      <c r="DTF330" s="230"/>
      <c r="DTG330" s="291"/>
      <c r="DTH330" s="228"/>
      <c r="DTI330" s="229"/>
      <c r="DTJ330" s="230"/>
      <c r="DTK330" s="230"/>
      <c r="DTL330" s="291"/>
      <c r="DTM330" s="228"/>
      <c r="DTN330" s="229"/>
      <c r="DTO330" s="230"/>
      <c r="DTP330" s="230"/>
      <c r="DTQ330" s="291"/>
      <c r="DTR330" s="228"/>
      <c r="DTS330" s="229"/>
      <c r="DTT330" s="230"/>
      <c r="DTU330" s="230"/>
      <c r="DTV330" s="291"/>
      <c r="DTW330" s="228"/>
      <c r="DTX330" s="229"/>
      <c r="DTY330" s="230"/>
      <c r="DTZ330" s="230"/>
      <c r="DUA330" s="291"/>
      <c r="DUB330" s="228"/>
      <c r="DUC330" s="229"/>
      <c r="DUD330" s="230"/>
      <c r="DUE330" s="230"/>
      <c r="DUF330" s="291"/>
      <c r="DUG330" s="228"/>
      <c r="DUH330" s="229"/>
      <c r="DUI330" s="230"/>
      <c r="DUJ330" s="230"/>
      <c r="DUK330" s="291"/>
      <c r="DUL330" s="228"/>
      <c r="DUM330" s="229"/>
      <c r="DUN330" s="230"/>
      <c r="DUO330" s="230"/>
      <c r="DUP330" s="291"/>
      <c r="DUQ330" s="228"/>
      <c r="DUR330" s="229"/>
      <c r="DUS330" s="230"/>
      <c r="DUT330" s="230"/>
      <c r="DUU330" s="291"/>
      <c r="DUV330" s="228"/>
      <c r="DUW330" s="229"/>
      <c r="DUX330" s="230"/>
      <c r="DUY330" s="230"/>
      <c r="DUZ330" s="291"/>
      <c r="DVA330" s="228"/>
      <c r="DVB330" s="229"/>
      <c r="DVC330" s="230"/>
      <c r="DVD330" s="230"/>
      <c r="DVE330" s="291"/>
      <c r="DVF330" s="228"/>
      <c r="DVG330" s="229"/>
      <c r="DVH330" s="230"/>
      <c r="DVI330" s="230"/>
      <c r="DVJ330" s="291"/>
      <c r="DVK330" s="228"/>
      <c r="DVL330" s="229"/>
      <c r="DVM330" s="230"/>
      <c r="DVN330" s="230"/>
      <c r="DVO330" s="291"/>
      <c r="DVP330" s="228"/>
      <c r="DVQ330" s="229"/>
      <c r="DVR330" s="230"/>
      <c r="DVS330" s="230"/>
      <c r="DVT330" s="291"/>
      <c r="DVU330" s="228"/>
      <c r="DVV330" s="229"/>
      <c r="DVW330" s="230"/>
      <c r="DVX330" s="230"/>
      <c r="DVY330" s="291"/>
      <c r="DVZ330" s="228"/>
      <c r="DWA330" s="229"/>
      <c r="DWB330" s="230"/>
      <c r="DWC330" s="230"/>
      <c r="DWD330" s="291"/>
      <c r="DWE330" s="228"/>
      <c r="DWF330" s="229"/>
      <c r="DWG330" s="230"/>
      <c r="DWH330" s="230"/>
      <c r="DWI330" s="291"/>
      <c r="DWJ330" s="228"/>
      <c r="DWK330" s="229"/>
      <c r="DWL330" s="230"/>
      <c r="DWM330" s="230"/>
      <c r="DWN330" s="291"/>
      <c r="DWO330" s="228"/>
      <c r="DWP330" s="229"/>
      <c r="DWQ330" s="230"/>
      <c r="DWR330" s="230"/>
      <c r="DWS330" s="291"/>
      <c r="DWT330" s="228"/>
      <c r="DWU330" s="229"/>
      <c r="DWV330" s="230"/>
      <c r="DWW330" s="230"/>
      <c r="DWX330" s="291"/>
      <c r="DWY330" s="228"/>
      <c r="DWZ330" s="229"/>
      <c r="DXA330" s="230"/>
      <c r="DXB330" s="230"/>
      <c r="DXC330" s="291"/>
      <c r="DXD330" s="228"/>
      <c r="DXE330" s="229"/>
      <c r="DXF330" s="230"/>
      <c r="DXG330" s="230"/>
      <c r="DXH330" s="291"/>
      <c r="DXI330" s="228"/>
      <c r="DXJ330" s="229"/>
      <c r="DXK330" s="230"/>
      <c r="DXL330" s="230"/>
      <c r="DXM330" s="291"/>
      <c r="DXN330" s="228"/>
      <c r="DXO330" s="229"/>
      <c r="DXP330" s="230"/>
      <c r="DXQ330" s="230"/>
      <c r="DXR330" s="291"/>
      <c r="DXS330" s="228"/>
      <c r="DXT330" s="229"/>
      <c r="DXU330" s="230"/>
      <c r="DXV330" s="230"/>
      <c r="DXW330" s="291"/>
      <c r="DXX330" s="228"/>
      <c r="DXY330" s="229"/>
      <c r="DXZ330" s="230"/>
      <c r="DYA330" s="230"/>
      <c r="DYB330" s="291"/>
      <c r="DYC330" s="228"/>
      <c r="DYD330" s="229"/>
      <c r="DYE330" s="230"/>
      <c r="DYF330" s="230"/>
      <c r="DYG330" s="291"/>
      <c r="DYH330" s="228"/>
      <c r="DYI330" s="229"/>
      <c r="DYJ330" s="230"/>
      <c r="DYK330" s="230"/>
      <c r="DYL330" s="291"/>
      <c r="DYM330" s="228"/>
      <c r="DYN330" s="229"/>
      <c r="DYO330" s="230"/>
      <c r="DYP330" s="230"/>
      <c r="DYQ330" s="291"/>
      <c r="DYR330" s="228"/>
      <c r="DYS330" s="229"/>
      <c r="DYT330" s="230"/>
      <c r="DYU330" s="230"/>
      <c r="DYV330" s="291"/>
      <c r="DYW330" s="228"/>
      <c r="DYX330" s="229"/>
      <c r="DYY330" s="230"/>
      <c r="DYZ330" s="230"/>
      <c r="DZA330" s="291"/>
      <c r="DZB330" s="228"/>
      <c r="DZC330" s="229"/>
      <c r="DZD330" s="230"/>
      <c r="DZE330" s="230"/>
      <c r="DZF330" s="291"/>
      <c r="DZG330" s="228"/>
      <c r="DZH330" s="229"/>
      <c r="DZI330" s="230"/>
      <c r="DZJ330" s="230"/>
      <c r="DZK330" s="291"/>
      <c r="DZL330" s="228"/>
      <c r="DZM330" s="229"/>
      <c r="DZN330" s="230"/>
      <c r="DZO330" s="230"/>
      <c r="DZP330" s="291"/>
      <c r="DZQ330" s="228"/>
      <c r="DZR330" s="229"/>
      <c r="DZS330" s="230"/>
      <c r="DZT330" s="230"/>
      <c r="DZU330" s="291"/>
      <c r="DZV330" s="228"/>
      <c r="DZW330" s="229"/>
      <c r="DZX330" s="230"/>
      <c r="DZY330" s="230"/>
      <c r="DZZ330" s="291"/>
      <c r="EAA330" s="228"/>
      <c r="EAB330" s="229"/>
      <c r="EAC330" s="230"/>
      <c r="EAD330" s="230"/>
      <c r="EAE330" s="291"/>
      <c r="EAF330" s="228"/>
      <c r="EAG330" s="229"/>
      <c r="EAH330" s="230"/>
      <c r="EAI330" s="230"/>
      <c r="EAJ330" s="291"/>
      <c r="EAK330" s="228"/>
      <c r="EAL330" s="229"/>
      <c r="EAM330" s="230"/>
      <c r="EAN330" s="230"/>
      <c r="EAO330" s="291"/>
      <c r="EAP330" s="228"/>
      <c r="EAQ330" s="229"/>
      <c r="EAR330" s="230"/>
      <c r="EAS330" s="230"/>
      <c r="EAT330" s="291"/>
      <c r="EAU330" s="228"/>
      <c r="EAV330" s="229"/>
      <c r="EAW330" s="230"/>
      <c r="EAX330" s="230"/>
      <c r="EAY330" s="291"/>
      <c r="EAZ330" s="228"/>
      <c r="EBA330" s="229"/>
      <c r="EBB330" s="230"/>
      <c r="EBC330" s="230"/>
      <c r="EBD330" s="291"/>
      <c r="EBE330" s="228"/>
      <c r="EBF330" s="229"/>
      <c r="EBG330" s="230"/>
      <c r="EBH330" s="230"/>
      <c r="EBI330" s="291"/>
      <c r="EBJ330" s="228"/>
      <c r="EBK330" s="229"/>
      <c r="EBL330" s="230"/>
      <c r="EBM330" s="230"/>
      <c r="EBN330" s="291"/>
      <c r="EBO330" s="228"/>
      <c r="EBP330" s="229"/>
      <c r="EBQ330" s="230"/>
      <c r="EBR330" s="230"/>
      <c r="EBS330" s="291"/>
      <c r="EBT330" s="228"/>
      <c r="EBU330" s="229"/>
      <c r="EBV330" s="230"/>
      <c r="EBW330" s="230"/>
      <c r="EBX330" s="291"/>
      <c r="EBY330" s="228"/>
      <c r="EBZ330" s="229"/>
      <c r="ECA330" s="230"/>
      <c r="ECB330" s="230"/>
      <c r="ECC330" s="291"/>
      <c r="ECD330" s="228"/>
      <c r="ECE330" s="229"/>
      <c r="ECF330" s="230"/>
      <c r="ECG330" s="230"/>
      <c r="ECH330" s="291"/>
      <c r="ECI330" s="228"/>
      <c r="ECJ330" s="229"/>
      <c r="ECK330" s="230"/>
      <c r="ECL330" s="230"/>
      <c r="ECM330" s="291"/>
      <c r="ECN330" s="228"/>
      <c r="ECO330" s="229"/>
      <c r="ECP330" s="230"/>
      <c r="ECQ330" s="230"/>
      <c r="ECR330" s="291"/>
      <c r="ECS330" s="228"/>
      <c r="ECT330" s="229"/>
      <c r="ECU330" s="230"/>
      <c r="ECV330" s="230"/>
      <c r="ECW330" s="291"/>
      <c r="ECX330" s="228"/>
      <c r="ECY330" s="229"/>
      <c r="ECZ330" s="230"/>
      <c r="EDA330" s="230"/>
      <c r="EDB330" s="291"/>
      <c r="EDC330" s="228"/>
      <c r="EDD330" s="229"/>
      <c r="EDE330" s="230"/>
      <c r="EDF330" s="230"/>
      <c r="EDG330" s="291"/>
      <c r="EDH330" s="228"/>
      <c r="EDI330" s="229"/>
      <c r="EDJ330" s="230"/>
      <c r="EDK330" s="230"/>
      <c r="EDL330" s="291"/>
      <c r="EDM330" s="228"/>
      <c r="EDN330" s="229"/>
      <c r="EDO330" s="230"/>
      <c r="EDP330" s="230"/>
      <c r="EDQ330" s="291"/>
      <c r="EDR330" s="228"/>
      <c r="EDS330" s="229"/>
      <c r="EDT330" s="230"/>
      <c r="EDU330" s="230"/>
      <c r="EDV330" s="291"/>
      <c r="EDW330" s="228"/>
      <c r="EDX330" s="229"/>
      <c r="EDY330" s="230"/>
      <c r="EDZ330" s="230"/>
      <c r="EEA330" s="291"/>
      <c r="EEB330" s="228"/>
      <c r="EEC330" s="229"/>
      <c r="EED330" s="230"/>
      <c r="EEE330" s="230"/>
      <c r="EEF330" s="291"/>
      <c r="EEG330" s="228"/>
      <c r="EEH330" s="229"/>
      <c r="EEI330" s="230"/>
      <c r="EEJ330" s="230"/>
      <c r="EEK330" s="291"/>
      <c r="EEL330" s="228"/>
      <c r="EEM330" s="229"/>
      <c r="EEN330" s="230"/>
      <c r="EEO330" s="230"/>
      <c r="EEP330" s="291"/>
      <c r="EEQ330" s="228"/>
      <c r="EER330" s="229"/>
      <c r="EES330" s="230"/>
      <c r="EET330" s="230"/>
      <c r="EEU330" s="291"/>
      <c r="EEV330" s="228"/>
      <c r="EEW330" s="229"/>
      <c r="EEX330" s="230"/>
      <c r="EEY330" s="230"/>
      <c r="EEZ330" s="291"/>
      <c r="EFA330" s="228"/>
      <c r="EFB330" s="229"/>
      <c r="EFC330" s="230"/>
      <c r="EFD330" s="230"/>
      <c r="EFE330" s="291"/>
      <c r="EFF330" s="228"/>
      <c r="EFG330" s="229"/>
      <c r="EFH330" s="230"/>
      <c r="EFI330" s="230"/>
      <c r="EFJ330" s="291"/>
      <c r="EFK330" s="228"/>
      <c r="EFL330" s="229"/>
      <c r="EFM330" s="230"/>
      <c r="EFN330" s="230"/>
      <c r="EFO330" s="291"/>
      <c r="EFP330" s="228"/>
      <c r="EFQ330" s="229"/>
      <c r="EFR330" s="230"/>
      <c r="EFS330" s="230"/>
      <c r="EFT330" s="291"/>
      <c r="EFU330" s="228"/>
      <c r="EFV330" s="229"/>
      <c r="EFW330" s="230"/>
      <c r="EFX330" s="230"/>
      <c r="EFY330" s="291"/>
      <c r="EFZ330" s="228"/>
      <c r="EGA330" s="229"/>
      <c r="EGB330" s="230"/>
      <c r="EGC330" s="230"/>
      <c r="EGD330" s="291"/>
      <c r="EGE330" s="228"/>
      <c r="EGF330" s="229"/>
      <c r="EGG330" s="230"/>
      <c r="EGH330" s="230"/>
      <c r="EGI330" s="291"/>
      <c r="EGJ330" s="228"/>
      <c r="EGK330" s="229"/>
      <c r="EGL330" s="230"/>
      <c r="EGM330" s="230"/>
      <c r="EGN330" s="291"/>
      <c r="EGO330" s="228"/>
      <c r="EGP330" s="229"/>
      <c r="EGQ330" s="230"/>
      <c r="EGR330" s="230"/>
      <c r="EGS330" s="291"/>
      <c r="EGT330" s="228"/>
      <c r="EGU330" s="229"/>
      <c r="EGV330" s="230"/>
      <c r="EGW330" s="230"/>
      <c r="EGX330" s="291"/>
      <c r="EGY330" s="228"/>
      <c r="EGZ330" s="229"/>
      <c r="EHA330" s="230"/>
      <c r="EHB330" s="230"/>
      <c r="EHC330" s="291"/>
      <c r="EHD330" s="228"/>
      <c r="EHE330" s="229"/>
      <c r="EHF330" s="230"/>
      <c r="EHG330" s="230"/>
      <c r="EHH330" s="291"/>
      <c r="EHI330" s="228"/>
      <c r="EHJ330" s="229"/>
      <c r="EHK330" s="230"/>
      <c r="EHL330" s="230"/>
      <c r="EHM330" s="291"/>
      <c r="EHN330" s="228"/>
      <c r="EHO330" s="229"/>
      <c r="EHP330" s="230"/>
      <c r="EHQ330" s="230"/>
      <c r="EHR330" s="291"/>
      <c r="EHS330" s="228"/>
      <c r="EHT330" s="229"/>
      <c r="EHU330" s="230"/>
      <c r="EHV330" s="230"/>
      <c r="EHW330" s="291"/>
      <c r="EHX330" s="228"/>
      <c r="EHY330" s="229"/>
      <c r="EHZ330" s="230"/>
      <c r="EIA330" s="230"/>
      <c r="EIB330" s="291"/>
      <c r="EIC330" s="228"/>
      <c r="EID330" s="229"/>
      <c r="EIE330" s="230"/>
      <c r="EIF330" s="230"/>
      <c r="EIG330" s="291"/>
      <c r="EIH330" s="228"/>
      <c r="EII330" s="229"/>
      <c r="EIJ330" s="230"/>
      <c r="EIK330" s="230"/>
      <c r="EIL330" s="291"/>
      <c r="EIM330" s="228"/>
      <c r="EIN330" s="229"/>
      <c r="EIO330" s="230"/>
      <c r="EIP330" s="230"/>
      <c r="EIQ330" s="291"/>
      <c r="EIR330" s="228"/>
      <c r="EIS330" s="229"/>
      <c r="EIT330" s="230"/>
      <c r="EIU330" s="230"/>
      <c r="EIV330" s="291"/>
      <c r="EIW330" s="228"/>
      <c r="EIX330" s="229"/>
      <c r="EIY330" s="230"/>
      <c r="EIZ330" s="230"/>
      <c r="EJA330" s="291"/>
      <c r="EJB330" s="228"/>
      <c r="EJC330" s="229"/>
      <c r="EJD330" s="230"/>
      <c r="EJE330" s="230"/>
      <c r="EJF330" s="291"/>
      <c r="EJG330" s="228"/>
      <c r="EJH330" s="229"/>
      <c r="EJI330" s="230"/>
      <c r="EJJ330" s="230"/>
      <c r="EJK330" s="291"/>
      <c r="EJL330" s="228"/>
      <c r="EJM330" s="229"/>
      <c r="EJN330" s="230"/>
      <c r="EJO330" s="230"/>
      <c r="EJP330" s="291"/>
      <c r="EJQ330" s="228"/>
      <c r="EJR330" s="229"/>
      <c r="EJS330" s="230"/>
      <c r="EJT330" s="230"/>
      <c r="EJU330" s="291"/>
      <c r="EJV330" s="228"/>
      <c r="EJW330" s="229"/>
      <c r="EJX330" s="230"/>
      <c r="EJY330" s="230"/>
      <c r="EJZ330" s="291"/>
      <c r="EKA330" s="228"/>
      <c r="EKB330" s="229"/>
      <c r="EKC330" s="230"/>
      <c r="EKD330" s="230"/>
      <c r="EKE330" s="291"/>
      <c r="EKF330" s="228"/>
      <c r="EKG330" s="229"/>
      <c r="EKH330" s="230"/>
      <c r="EKI330" s="230"/>
      <c r="EKJ330" s="291"/>
      <c r="EKK330" s="228"/>
      <c r="EKL330" s="229"/>
      <c r="EKM330" s="230"/>
      <c r="EKN330" s="230"/>
      <c r="EKO330" s="291"/>
      <c r="EKP330" s="228"/>
      <c r="EKQ330" s="229"/>
      <c r="EKR330" s="230"/>
      <c r="EKS330" s="230"/>
      <c r="EKT330" s="291"/>
      <c r="EKU330" s="228"/>
      <c r="EKV330" s="229"/>
      <c r="EKW330" s="230"/>
      <c r="EKX330" s="230"/>
      <c r="EKY330" s="291"/>
      <c r="EKZ330" s="228"/>
      <c r="ELA330" s="229"/>
      <c r="ELB330" s="230"/>
      <c r="ELC330" s="230"/>
      <c r="ELD330" s="291"/>
      <c r="ELE330" s="228"/>
      <c r="ELF330" s="229"/>
      <c r="ELG330" s="230"/>
      <c r="ELH330" s="230"/>
      <c r="ELI330" s="291"/>
      <c r="ELJ330" s="228"/>
      <c r="ELK330" s="229"/>
      <c r="ELL330" s="230"/>
      <c r="ELM330" s="230"/>
      <c r="ELN330" s="291"/>
      <c r="ELO330" s="228"/>
      <c r="ELP330" s="229"/>
      <c r="ELQ330" s="230"/>
      <c r="ELR330" s="230"/>
      <c r="ELS330" s="291"/>
      <c r="ELT330" s="228"/>
      <c r="ELU330" s="229"/>
      <c r="ELV330" s="230"/>
      <c r="ELW330" s="230"/>
      <c r="ELX330" s="291"/>
      <c r="ELY330" s="228"/>
      <c r="ELZ330" s="229"/>
      <c r="EMA330" s="230"/>
      <c r="EMB330" s="230"/>
      <c r="EMC330" s="291"/>
      <c r="EMD330" s="228"/>
      <c r="EME330" s="229"/>
      <c r="EMF330" s="230"/>
      <c r="EMG330" s="230"/>
      <c r="EMH330" s="291"/>
      <c r="EMI330" s="228"/>
      <c r="EMJ330" s="229"/>
      <c r="EMK330" s="230"/>
      <c r="EML330" s="230"/>
      <c r="EMM330" s="291"/>
      <c r="EMN330" s="228"/>
      <c r="EMO330" s="229"/>
      <c r="EMP330" s="230"/>
      <c r="EMQ330" s="230"/>
      <c r="EMR330" s="291"/>
      <c r="EMS330" s="228"/>
      <c r="EMT330" s="229"/>
      <c r="EMU330" s="230"/>
      <c r="EMV330" s="230"/>
      <c r="EMW330" s="291"/>
      <c r="EMX330" s="228"/>
      <c r="EMY330" s="229"/>
      <c r="EMZ330" s="230"/>
      <c r="ENA330" s="230"/>
      <c r="ENB330" s="291"/>
      <c r="ENC330" s="228"/>
      <c r="END330" s="229"/>
      <c r="ENE330" s="230"/>
      <c r="ENF330" s="230"/>
      <c r="ENG330" s="291"/>
      <c r="ENH330" s="228"/>
      <c r="ENI330" s="229"/>
      <c r="ENJ330" s="230"/>
      <c r="ENK330" s="230"/>
      <c r="ENL330" s="291"/>
      <c r="ENM330" s="228"/>
      <c r="ENN330" s="229"/>
      <c r="ENO330" s="230"/>
      <c r="ENP330" s="230"/>
      <c r="ENQ330" s="291"/>
      <c r="ENR330" s="228"/>
      <c r="ENS330" s="229"/>
      <c r="ENT330" s="230"/>
      <c r="ENU330" s="230"/>
      <c r="ENV330" s="291"/>
      <c r="ENW330" s="228"/>
      <c r="ENX330" s="229"/>
      <c r="ENY330" s="230"/>
      <c r="ENZ330" s="230"/>
      <c r="EOA330" s="291"/>
      <c r="EOB330" s="228"/>
      <c r="EOC330" s="229"/>
      <c r="EOD330" s="230"/>
      <c r="EOE330" s="230"/>
      <c r="EOF330" s="291"/>
      <c r="EOG330" s="228"/>
      <c r="EOH330" s="229"/>
      <c r="EOI330" s="230"/>
      <c r="EOJ330" s="230"/>
      <c r="EOK330" s="291"/>
      <c r="EOL330" s="228"/>
      <c r="EOM330" s="229"/>
      <c r="EON330" s="230"/>
      <c r="EOO330" s="230"/>
      <c r="EOP330" s="291"/>
      <c r="EOQ330" s="228"/>
      <c r="EOR330" s="229"/>
      <c r="EOS330" s="230"/>
      <c r="EOT330" s="230"/>
      <c r="EOU330" s="291"/>
      <c r="EOV330" s="228"/>
      <c r="EOW330" s="229"/>
      <c r="EOX330" s="230"/>
      <c r="EOY330" s="230"/>
      <c r="EOZ330" s="291"/>
      <c r="EPA330" s="228"/>
      <c r="EPB330" s="229"/>
      <c r="EPC330" s="230"/>
      <c r="EPD330" s="230"/>
      <c r="EPE330" s="291"/>
      <c r="EPF330" s="228"/>
      <c r="EPG330" s="229"/>
      <c r="EPH330" s="230"/>
      <c r="EPI330" s="230"/>
      <c r="EPJ330" s="291"/>
      <c r="EPK330" s="228"/>
      <c r="EPL330" s="229"/>
      <c r="EPM330" s="230"/>
      <c r="EPN330" s="230"/>
      <c r="EPO330" s="291"/>
      <c r="EPP330" s="228"/>
      <c r="EPQ330" s="229"/>
      <c r="EPR330" s="230"/>
      <c r="EPS330" s="230"/>
      <c r="EPT330" s="291"/>
      <c r="EPU330" s="228"/>
      <c r="EPV330" s="229"/>
      <c r="EPW330" s="230"/>
      <c r="EPX330" s="230"/>
      <c r="EPY330" s="291"/>
      <c r="EPZ330" s="228"/>
      <c r="EQA330" s="229"/>
      <c r="EQB330" s="230"/>
      <c r="EQC330" s="230"/>
      <c r="EQD330" s="291"/>
      <c r="EQE330" s="228"/>
      <c r="EQF330" s="229"/>
      <c r="EQG330" s="230"/>
      <c r="EQH330" s="230"/>
      <c r="EQI330" s="291"/>
      <c r="EQJ330" s="228"/>
      <c r="EQK330" s="229"/>
      <c r="EQL330" s="230"/>
      <c r="EQM330" s="230"/>
      <c r="EQN330" s="291"/>
      <c r="EQO330" s="228"/>
      <c r="EQP330" s="229"/>
      <c r="EQQ330" s="230"/>
      <c r="EQR330" s="230"/>
      <c r="EQS330" s="291"/>
      <c r="EQT330" s="228"/>
      <c r="EQU330" s="229"/>
      <c r="EQV330" s="230"/>
      <c r="EQW330" s="230"/>
      <c r="EQX330" s="291"/>
      <c r="EQY330" s="228"/>
      <c r="EQZ330" s="229"/>
      <c r="ERA330" s="230"/>
      <c r="ERB330" s="230"/>
      <c r="ERC330" s="291"/>
      <c r="ERD330" s="228"/>
      <c r="ERE330" s="229"/>
      <c r="ERF330" s="230"/>
      <c r="ERG330" s="230"/>
      <c r="ERH330" s="291"/>
      <c r="ERI330" s="228"/>
      <c r="ERJ330" s="229"/>
      <c r="ERK330" s="230"/>
      <c r="ERL330" s="230"/>
      <c r="ERM330" s="291"/>
      <c r="ERN330" s="228"/>
      <c r="ERO330" s="229"/>
      <c r="ERP330" s="230"/>
      <c r="ERQ330" s="230"/>
      <c r="ERR330" s="291"/>
      <c r="ERS330" s="228"/>
      <c r="ERT330" s="229"/>
      <c r="ERU330" s="230"/>
      <c r="ERV330" s="230"/>
      <c r="ERW330" s="291"/>
      <c r="ERX330" s="228"/>
      <c r="ERY330" s="229"/>
      <c r="ERZ330" s="230"/>
      <c r="ESA330" s="230"/>
      <c r="ESB330" s="291"/>
      <c r="ESC330" s="228"/>
      <c r="ESD330" s="229"/>
      <c r="ESE330" s="230"/>
      <c r="ESF330" s="230"/>
      <c r="ESG330" s="291"/>
      <c r="ESH330" s="228"/>
      <c r="ESI330" s="229"/>
      <c r="ESJ330" s="230"/>
      <c r="ESK330" s="230"/>
      <c r="ESL330" s="291"/>
      <c r="ESM330" s="228"/>
      <c r="ESN330" s="229"/>
      <c r="ESO330" s="230"/>
      <c r="ESP330" s="230"/>
      <c r="ESQ330" s="291"/>
      <c r="ESR330" s="228"/>
      <c r="ESS330" s="229"/>
      <c r="EST330" s="230"/>
      <c r="ESU330" s="230"/>
      <c r="ESV330" s="291"/>
      <c r="ESW330" s="228"/>
      <c r="ESX330" s="229"/>
      <c r="ESY330" s="230"/>
      <c r="ESZ330" s="230"/>
      <c r="ETA330" s="291"/>
      <c r="ETB330" s="228"/>
      <c r="ETC330" s="229"/>
      <c r="ETD330" s="230"/>
      <c r="ETE330" s="230"/>
      <c r="ETF330" s="291"/>
      <c r="ETG330" s="228"/>
      <c r="ETH330" s="229"/>
      <c r="ETI330" s="230"/>
      <c r="ETJ330" s="230"/>
      <c r="ETK330" s="291"/>
      <c r="ETL330" s="228"/>
      <c r="ETM330" s="229"/>
      <c r="ETN330" s="230"/>
      <c r="ETO330" s="230"/>
      <c r="ETP330" s="291"/>
      <c r="ETQ330" s="228"/>
      <c r="ETR330" s="229"/>
      <c r="ETS330" s="230"/>
      <c r="ETT330" s="230"/>
      <c r="ETU330" s="291"/>
      <c r="ETV330" s="228"/>
      <c r="ETW330" s="229"/>
      <c r="ETX330" s="230"/>
      <c r="ETY330" s="230"/>
      <c r="ETZ330" s="291"/>
      <c r="EUA330" s="228"/>
      <c r="EUB330" s="229"/>
      <c r="EUC330" s="230"/>
      <c r="EUD330" s="230"/>
      <c r="EUE330" s="291"/>
      <c r="EUF330" s="228"/>
      <c r="EUG330" s="229"/>
      <c r="EUH330" s="230"/>
      <c r="EUI330" s="230"/>
      <c r="EUJ330" s="291"/>
      <c r="EUK330" s="228"/>
      <c r="EUL330" s="229"/>
      <c r="EUM330" s="230"/>
      <c r="EUN330" s="230"/>
      <c r="EUO330" s="291"/>
      <c r="EUP330" s="228"/>
      <c r="EUQ330" s="229"/>
      <c r="EUR330" s="230"/>
      <c r="EUS330" s="230"/>
      <c r="EUT330" s="291"/>
      <c r="EUU330" s="228"/>
      <c r="EUV330" s="229"/>
      <c r="EUW330" s="230"/>
      <c r="EUX330" s="230"/>
      <c r="EUY330" s="291"/>
      <c r="EUZ330" s="228"/>
      <c r="EVA330" s="229"/>
      <c r="EVB330" s="230"/>
      <c r="EVC330" s="230"/>
      <c r="EVD330" s="291"/>
      <c r="EVE330" s="228"/>
      <c r="EVF330" s="229"/>
      <c r="EVG330" s="230"/>
      <c r="EVH330" s="230"/>
      <c r="EVI330" s="291"/>
      <c r="EVJ330" s="228"/>
      <c r="EVK330" s="229"/>
      <c r="EVL330" s="230"/>
      <c r="EVM330" s="230"/>
      <c r="EVN330" s="291"/>
      <c r="EVO330" s="228"/>
      <c r="EVP330" s="229"/>
      <c r="EVQ330" s="230"/>
      <c r="EVR330" s="230"/>
      <c r="EVS330" s="291"/>
      <c r="EVT330" s="228"/>
      <c r="EVU330" s="229"/>
      <c r="EVV330" s="230"/>
      <c r="EVW330" s="230"/>
      <c r="EVX330" s="291"/>
      <c r="EVY330" s="228"/>
      <c r="EVZ330" s="229"/>
      <c r="EWA330" s="230"/>
      <c r="EWB330" s="230"/>
      <c r="EWC330" s="291"/>
      <c r="EWD330" s="228"/>
      <c r="EWE330" s="229"/>
      <c r="EWF330" s="230"/>
      <c r="EWG330" s="230"/>
      <c r="EWH330" s="291"/>
      <c r="EWI330" s="228"/>
      <c r="EWJ330" s="229"/>
      <c r="EWK330" s="230"/>
      <c r="EWL330" s="230"/>
      <c r="EWM330" s="291"/>
      <c r="EWN330" s="228"/>
      <c r="EWO330" s="229"/>
      <c r="EWP330" s="230"/>
      <c r="EWQ330" s="230"/>
      <c r="EWR330" s="291"/>
      <c r="EWS330" s="228"/>
      <c r="EWT330" s="229"/>
      <c r="EWU330" s="230"/>
      <c r="EWV330" s="230"/>
      <c r="EWW330" s="291"/>
      <c r="EWX330" s="228"/>
      <c r="EWY330" s="229"/>
      <c r="EWZ330" s="230"/>
      <c r="EXA330" s="230"/>
      <c r="EXB330" s="291"/>
      <c r="EXC330" s="228"/>
      <c r="EXD330" s="229"/>
      <c r="EXE330" s="230"/>
      <c r="EXF330" s="230"/>
      <c r="EXG330" s="291"/>
      <c r="EXH330" s="228"/>
      <c r="EXI330" s="229"/>
      <c r="EXJ330" s="230"/>
      <c r="EXK330" s="230"/>
      <c r="EXL330" s="291"/>
      <c r="EXM330" s="228"/>
      <c r="EXN330" s="229"/>
      <c r="EXO330" s="230"/>
      <c r="EXP330" s="230"/>
      <c r="EXQ330" s="291"/>
      <c r="EXR330" s="228"/>
      <c r="EXS330" s="229"/>
      <c r="EXT330" s="230"/>
      <c r="EXU330" s="230"/>
      <c r="EXV330" s="291"/>
      <c r="EXW330" s="228"/>
      <c r="EXX330" s="229"/>
      <c r="EXY330" s="230"/>
      <c r="EXZ330" s="230"/>
      <c r="EYA330" s="291"/>
      <c r="EYB330" s="228"/>
      <c r="EYC330" s="229"/>
      <c r="EYD330" s="230"/>
      <c r="EYE330" s="230"/>
      <c r="EYF330" s="291"/>
      <c r="EYG330" s="228"/>
      <c r="EYH330" s="229"/>
      <c r="EYI330" s="230"/>
      <c r="EYJ330" s="230"/>
      <c r="EYK330" s="291"/>
      <c r="EYL330" s="228"/>
      <c r="EYM330" s="229"/>
      <c r="EYN330" s="230"/>
      <c r="EYO330" s="230"/>
      <c r="EYP330" s="291"/>
      <c r="EYQ330" s="228"/>
      <c r="EYR330" s="229"/>
      <c r="EYS330" s="230"/>
      <c r="EYT330" s="230"/>
      <c r="EYU330" s="291"/>
      <c r="EYV330" s="228"/>
      <c r="EYW330" s="229"/>
      <c r="EYX330" s="230"/>
      <c r="EYY330" s="230"/>
      <c r="EYZ330" s="291"/>
      <c r="EZA330" s="228"/>
      <c r="EZB330" s="229"/>
      <c r="EZC330" s="230"/>
      <c r="EZD330" s="230"/>
      <c r="EZE330" s="291"/>
      <c r="EZF330" s="228"/>
      <c r="EZG330" s="229"/>
      <c r="EZH330" s="230"/>
      <c r="EZI330" s="230"/>
      <c r="EZJ330" s="291"/>
      <c r="EZK330" s="228"/>
      <c r="EZL330" s="229"/>
      <c r="EZM330" s="230"/>
      <c r="EZN330" s="230"/>
      <c r="EZO330" s="291"/>
      <c r="EZP330" s="228"/>
      <c r="EZQ330" s="229"/>
      <c r="EZR330" s="230"/>
      <c r="EZS330" s="230"/>
      <c r="EZT330" s="291"/>
      <c r="EZU330" s="228"/>
      <c r="EZV330" s="229"/>
      <c r="EZW330" s="230"/>
      <c r="EZX330" s="230"/>
      <c r="EZY330" s="291"/>
      <c r="EZZ330" s="228"/>
      <c r="FAA330" s="229"/>
      <c r="FAB330" s="230"/>
      <c r="FAC330" s="230"/>
      <c r="FAD330" s="291"/>
      <c r="FAE330" s="228"/>
      <c r="FAF330" s="229"/>
      <c r="FAG330" s="230"/>
      <c r="FAH330" s="230"/>
      <c r="FAI330" s="291"/>
      <c r="FAJ330" s="228"/>
      <c r="FAK330" s="229"/>
      <c r="FAL330" s="230"/>
      <c r="FAM330" s="230"/>
      <c r="FAN330" s="291"/>
      <c r="FAO330" s="228"/>
      <c r="FAP330" s="229"/>
      <c r="FAQ330" s="230"/>
      <c r="FAR330" s="230"/>
      <c r="FAS330" s="291"/>
      <c r="FAT330" s="228"/>
      <c r="FAU330" s="229"/>
      <c r="FAV330" s="230"/>
      <c r="FAW330" s="230"/>
      <c r="FAX330" s="291"/>
      <c r="FAY330" s="228"/>
      <c r="FAZ330" s="229"/>
      <c r="FBA330" s="230"/>
      <c r="FBB330" s="230"/>
      <c r="FBC330" s="291"/>
      <c r="FBD330" s="228"/>
      <c r="FBE330" s="229"/>
      <c r="FBF330" s="230"/>
      <c r="FBG330" s="230"/>
      <c r="FBH330" s="291"/>
      <c r="FBI330" s="228"/>
      <c r="FBJ330" s="229"/>
      <c r="FBK330" s="230"/>
      <c r="FBL330" s="230"/>
      <c r="FBM330" s="291"/>
      <c r="FBN330" s="228"/>
      <c r="FBO330" s="229"/>
      <c r="FBP330" s="230"/>
      <c r="FBQ330" s="230"/>
      <c r="FBR330" s="291"/>
      <c r="FBS330" s="228"/>
      <c r="FBT330" s="229"/>
      <c r="FBU330" s="230"/>
      <c r="FBV330" s="230"/>
      <c r="FBW330" s="291"/>
      <c r="FBX330" s="228"/>
      <c r="FBY330" s="229"/>
      <c r="FBZ330" s="230"/>
      <c r="FCA330" s="230"/>
      <c r="FCB330" s="291"/>
      <c r="FCC330" s="228"/>
      <c r="FCD330" s="229"/>
      <c r="FCE330" s="230"/>
      <c r="FCF330" s="230"/>
      <c r="FCG330" s="291"/>
      <c r="FCH330" s="228"/>
      <c r="FCI330" s="229"/>
      <c r="FCJ330" s="230"/>
      <c r="FCK330" s="230"/>
      <c r="FCL330" s="291"/>
      <c r="FCM330" s="228"/>
      <c r="FCN330" s="229"/>
      <c r="FCO330" s="230"/>
      <c r="FCP330" s="230"/>
      <c r="FCQ330" s="291"/>
      <c r="FCR330" s="228"/>
      <c r="FCS330" s="229"/>
      <c r="FCT330" s="230"/>
      <c r="FCU330" s="230"/>
      <c r="FCV330" s="291"/>
      <c r="FCW330" s="228"/>
      <c r="FCX330" s="229"/>
      <c r="FCY330" s="230"/>
      <c r="FCZ330" s="230"/>
      <c r="FDA330" s="291"/>
      <c r="FDB330" s="228"/>
      <c r="FDC330" s="229"/>
      <c r="FDD330" s="230"/>
      <c r="FDE330" s="230"/>
      <c r="FDF330" s="291"/>
      <c r="FDG330" s="228"/>
      <c r="FDH330" s="229"/>
      <c r="FDI330" s="230"/>
      <c r="FDJ330" s="230"/>
      <c r="FDK330" s="291"/>
      <c r="FDL330" s="228"/>
      <c r="FDM330" s="229"/>
      <c r="FDN330" s="230"/>
      <c r="FDO330" s="230"/>
      <c r="FDP330" s="291"/>
      <c r="FDQ330" s="228"/>
      <c r="FDR330" s="229"/>
      <c r="FDS330" s="230"/>
      <c r="FDT330" s="230"/>
      <c r="FDU330" s="291"/>
      <c r="FDV330" s="228"/>
      <c r="FDW330" s="229"/>
      <c r="FDX330" s="230"/>
      <c r="FDY330" s="230"/>
      <c r="FDZ330" s="291"/>
      <c r="FEA330" s="228"/>
      <c r="FEB330" s="229"/>
      <c r="FEC330" s="230"/>
      <c r="FED330" s="230"/>
      <c r="FEE330" s="291"/>
      <c r="FEF330" s="228"/>
      <c r="FEG330" s="229"/>
      <c r="FEH330" s="230"/>
      <c r="FEI330" s="230"/>
      <c r="FEJ330" s="291"/>
      <c r="FEK330" s="228"/>
      <c r="FEL330" s="229"/>
      <c r="FEM330" s="230"/>
      <c r="FEN330" s="230"/>
      <c r="FEO330" s="291"/>
      <c r="FEP330" s="228"/>
      <c r="FEQ330" s="229"/>
      <c r="FER330" s="230"/>
      <c r="FES330" s="230"/>
      <c r="FET330" s="291"/>
      <c r="FEU330" s="228"/>
      <c r="FEV330" s="229"/>
      <c r="FEW330" s="230"/>
      <c r="FEX330" s="230"/>
      <c r="FEY330" s="291"/>
      <c r="FEZ330" s="228"/>
      <c r="FFA330" s="229"/>
      <c r="FFB330" s="230"/>
      <c r="FFC330" s="230"/>
      <c r="FFD330" s="291"/>
      <c r="FFE330" s="228"/>
      <c r="FFF330" s="229"/>
      <c r="FFG330" s="230"/>
      <c r="FFH330" s="230"/>
      <c r="FFI330" s="291"/>
      <c r="FFJ330" s="228"/>
      <c r="FFK330" s="229"/>
      <c r="FFL330" s="230"/>
      <c r="FFM330" s="230"/>
      <c r="FFN330" s="291"/>
      <c r="FFO330" s="228"/>
      <c r="FFP330" s="229"/>
      <c r="FFQ330" s="230"/>
      <c r="FFR330" s="230"/>
      <c r="FFS330" s="291"/>
      <c r="FFT330" s="228"/>
      <c r="FFU330" s="229"/>
      <c r="FFV330" s="230"/>
      <c r="FFW330" s="230"/>
      <c r="FFX330" s="291"/>
      <c r="FFY330" s="228"/>
      <c r="FFZ330" s="229"/>
      <c r="FGA330" s="230"/>
      <c r="FGB330" s="230"/>
      <c r="FGC330" s="291"/>
      <c r="FGD330" s="228"/>
      <c r="FGE330" s="229"/>
      <c r="FGF330" s="230"/>
      <c r="FGG330" s="230"/>
      <c r="FGH330" s="291"/>
      <c r="FGI330" s="228"/>
      <c r="FGJ330" s="229"/>
      <c r="FGK330" s="230"/>
      <c r="FGL330" s="230"/>
      <c r="FGM330" s="291"/>
      <c r="FGN330" s="228"/>
      <c r="FGO330" s="229"/>
      <c r="FGP330" s="230"/>
      <c r="FGQ330" s="230"/>
      <c r="FGR330" s="291"/>
      <c r="FGS330" s="228"/>
      <c r="FGT330" s="229"/>
      <c r="FGU330" s="230"/>
      <c r="FGV330" s="230"/>
      <c r="FGW330" s="291"/>
      <c r="FGX330" s="228"/>
      <c r="FGY330" s="229"/>
      <c r="FGZ330" s="230"/>
      <c r="FHA330" s="230"/>
      <c r="FHB330" s="291"/>
      <c r="FHC330" s="228"/>
      <c r="FHD330" s="229"/>
      <c r="FHE330" s="230"/>
      <c r="FHF330" s="230"/>
      <c r="FHG330" s="291"/>
      <c r="FHH330" s="228"/>
      <c r="FHI330" s="229"/>
      <c r="FHJ330" s="230"/>
      <c r="FHK330" s="230"/>
      <c r="FHL330" s="291"/>
      <c r="FHM330" s="228"/>
      <c r="FHN330" s="229"/>
      <c r="FHO330" s="230"/>
      <c r="FHP330" s="230"/>
      <c r="FHQ330" s="291"/>
      <c r="FHR330" s="228"/>
      <c r="FHS330" s="229"/>
      <c r="FHT330" s="230"/>
      <c r="FHU330" s="230"/>
      <c r="FHV330" s="291"/>
      <c r="FHW330" s="228"/>
      <c r="FHX330" s="229"/>
      <c r="FHY330" s="230"/>
      <c r="FHZ330" s="230"/>
      <c r="FIA330" s="291"/>
      <c r="FIB330" s="228"/>
      <c r="FIC330" s="229"/>
      <c r="FID330" s="230"/>
      <c r="FIE330" s="230"/>
      <c r="FIF330" s="291"/>
      <c r="FIG330" s="228"/>
      <c r="FIH330" s="229"/>
      <c r="FII330" s="230"/>
      <c r="FIJ330" s="230"/>
      <c r="FIK330" s="291"/>
      <c r="FIL330" s="228"/>
      <c r="FIM330" s="229"/>
      <c r="FIN330" s="230"/>
      <c r="FIO330" s="230"/>
      <c r="FIP330" s="291"/>
      <c r="FIQ330" s="228"/>
      <c r="FIR330" s="229"/>
      <c r="FIS330" s="230"/>
      <c r="FIT330" s="230"/>
      <c r="FIU330" s="291"/>
      <c r="FIV330" s="228"/>
      <c r="FIW330" s="229"/>
      <c r="FIX330" s="230"/>
      <c r="FIY330" s="230"/>
      <c r="FIZ330" s="291"/>
      <c r="FJA330" s="228"/>
      <c r="FJB330" s="229"/>
      <c r="FJC330" s="230"/>
      <c r="FJD330" s="230"/>
      <c r="FJE330" s="291"/>
      <c r="FJF330" s="228"/>
      <c r="FJG330" s="229"/>
      <c r="FJH330" s="230"/>
      <c r="FJI330" s="230"/>
      <c r="FJJ330" s="291"/>
      <c r="FJK330" s="228"/>
      <c r="FJL330" s="229"/>
      <c r="FJM330" s="230"/>
      <c r="FJN330" s="230"/>
      <c r="FJO330" s="291"/>
      <c r="FJP330" s="228"/>
      <c r="FJQ330" s="229"/>
      <c r="FJR330" s="230"/>
      <c r="FJS330" s="230"/>
      <c r="FJT330" s="291"/>
      <c r="FJU330" s="228"/>
      <c r="FJV330" s="229"/>
      <c r="FJW330" s="230"/>
      <c r="FJX330" s="230"/>
      <c r="FJY330" s="291"/>
      <c r="FJZ330" s="228"/>
      <c r="FKA330" s="229"/>
      <c r="FKB330" s="230"/>
      <c r="FKC330" s="230"/>
      <c r="FKD330" s="291"/>
      <c r="FKE330" s="228"/>
      <c r="FKF330" s="229"/>
      <c r="FKG330" s="230"/>
      <c r="FKH330" s="230"/>
      <c r="FKI330" s="291"/>
      <c r="FKJ330" s="228"/>
      <c r="FKK330" s="229"/>
      <c r="FKL330" s="230"/>
      <c r="FKM330" s="230"/>
      <c r="FKN330" s="291"/>
      <c r="FKO330" s="228"/>
      <c r="FKP330" s="229"/>
      <c r="FKQ330" s="230"/>
      <c r="FKR330" s="230"/>
      <c r="FKS330" s="291"/>
      <c r="FKT330" s="228"/>
      <c r="FKU330" s="229"/>
      <c r="FKV330" s="230"/>
      <c r="FKW330" s="230"/>
      <c r="FKX330" s="291"/>
      <c r="FKY330" s="228"/>
      <c r="FKZ330" s="229"/>
      <c r="FLA330" s="230"/>
      <c r="FLB330" s="230"/>
      <c r="FLC330" s="291"/>
      <c r="FLD330" s="228"/>
      <c r="FLE330" s="229"/>
      <c r="FLF330" s="230"/>
      <c r="FLG330" s="230"/>
      <c r="FLH330" s="291"/>
      <c r="FLI330" s="228"/>
      <c r="FLJ330" s="229"/>
      <c r="FLK330" s="230"/>
      <c r="FLL330" s="230"/>
      <c r="FLM330" s="291"/>
      <c r="FLN330" s="228"/>
      <c r="FLO330" s="229"/>
      <c r="FLP330" s="230"/>
      <c r="FLQ330" s="230"/>
      <c r="FLR330" s="291"/>
      <c r="FLS330" s="228"/>
      <c r="FLT330" s="229"/>
      <c r="FLU330" s="230"/>
      <c r="FLV330" s="230"/>
      <c r="FLW330" s="291"/>
      <c r="FLX330" s="228"/>
      <c r="FLY330" s="229"/>
      <c r="FLZ330" s="230"/>
      <c r="FMA330" s="230"/>
      <c r="FMB330" s="291"/>
      <c r="FMC330" s="228"/>
      <c r="FMD330" s="229"/>
      <c r="FME330" s="230"/>
      <c r="FMF330" s="230"/>
      <c r="FMG330" s="291"/>
      <c r="FMH330" s="228"/>
      <c r="FMI330" s="229"/>
      <c r="FMJ330" s="230"/>
      <c r="FMK330" s="230"/>
      <c r="FML330" s="291"/>
      <c r="FMM330" s="228"/>
      <c r="FMN330" s="229"/>
      <c r="FMO330" s="230"/>
      <c r="FMP330" s="230"/>
      <c r="FMQ330" s="291"/>
      <c r="FMR330" s="228"/>
      <c r="FMS330" s="229"/>
      <c r="FMT330" s="230"/>
      <c r="FMU330" s="230"/>
      <c r="FMV330" s="291"/>
      <c r="FMW330" s="228"/>
      <c r="FMX330" s="229"/>
      <c r="FMY330" s="230"/>
      <c r="FMZ330" s="230"/>
      <c r="FNA330" s="291"/>
      <c r="FNB330" s="228"/>
      <c r="FNC330" s="229"/>
      <c r="FND330" s="230"/>
      <c r="FNE330" s="230"/>
      <c r="FNF330" s="291"/>
      <c r="FNG330" s="228"/>
      <c r="FNH330" s="229"/>
      <c r="FNI330" s="230"/>
      <c r="FNJ330" s="230"/>
      <c r="FNK330" s="291"/>
      <c r="FNL330" s="228"/>
      <c r="FNM330" s="229"/>
      <c r="FNN330" s="230"/>
      <c r="FNO330" s="230"/>
      <c r="FNP330" s="291"/>
      <c r="FNQ330" s="228"/>
      <c r="FNR330" s="229"/>
      <c r="FNS330" s="230"/>
      <c r="FNT330" s="230"/>
      <c r="FNU330" s="291"/>
      <c r="FNV330" s="228"/>
      <c r="FNW330" s="229"/>
      <c r="FNX330" s="230"/>
      <c r="FNY330" s="230"/>
      <c r="FNZ330" s="291"/>
      <c r="FOA330" s="228"/>
      <c r="FOB330" s="229"/>
      <c r="FOC330" s="230"/>
      <c r="FOD330" s="230"/>
      <c r="FOE330" s="291"/>
      <c r="FOF330" s="228"/>
      <c r="FOG330" s="229"/>
      <c r="FOH330" s="230"/>
      <c r="FOI330" s="230"/>
      <c r="FOJ330" s="291"/>
      <c r="FOK330" s="228"/>
      <c r="FOL330" s="229"/>
      <c r="FOM330" s="230"/>
      <c r="FON330" s="230"/>
      <c r="FOO330" s="291"/>
      <c r="FOP330" s="228"/>
      <c r="FOQ330" s="229"/>
      <c r="FOR330" s="230"/>
      <c r="FOS330" s="230"/>
      <c r="FOT330" s="291"/>
      <c r="FOU330" s="228"/>
      <c r="FOV330" s="229"/>
      <c r="FOW330" s="230"/>
      <c r="FOX330" s="230"/>
      <c r="FOY330" s="291"/>
      <c r="FOZ330" s="228"/>
      <c r="FPA330" s="229"/>
      <c r="FPB330" s="230"/>
      <c r="FPC330" s="230"/>
      <c r="FPD330" s="291"/>
      <c r="FPE330" s="228"/>
      <c r="FPF330" s="229"/>
      <c r="FPG330" s="230"/>
      <c r="FPH330" s="230"/>
      <c r="FPI330" s="291"/>
      <c r="FPJ330" s="228"/>
      <c r="FPK330" s="229"/>
      <c r="FPL330" s="230"/>
      <c r="FPM330" s="230"/>
      <c r="FPN330" s="291"/>
      <c r="FPO330" s="228"/>
      <c r="FPP330" s="229"/>
      <c r="FPQ330" s="230"/>
      <c r="FPR330" s="230"/>
      <c r="FPS330" s="291"/>
      <c r="FPT330" s="228"/>
      <c r="FPU330" s="229"/>
      <c r="FPV330" s="230"/>
      <c r="FPW330" s="230"/>
      <c r="FPX330" s="291"/>
      <c r="FPY330" s="228"/>
      <c r="FPZ330" s="229"/>
      <c r="FQA330" s="230"/>
      <c r="FQB330" s="230"/>
      <c r="FQC330" s="291"/>
      <c r="FQD330" s="228"/>
      <c r="FQE330" s="229"/>
      <c r="FQF330" s="230"/>
      <c r="FQG330" s="230"/>
      <c r="FQH330" s="291"/>
      <c r="FQI330" s="228"/>
      <c r="FQJ330" s="229"/>
      <c r="FQK330" s="230"/>
      <c r="FQL330" s="230"/>
      <c r="FQM330" s="291"/>
      <c r="FQN330" s="228"/>
      <c r="FQO330" s="229"/>
      <c r="FQP330" s="230"/>
      <c r="FQQ330" s="230"/>
      <c r="FQR330" s="291"/>
      <c r="FQS330" s="228"/>
      <c r="FQT330" s="229"/>
      <c r="FQU330" s="230"/>
      <c r="FQV330" s="230"/>
      <c r="FQW330" s="291"/>
      <c r="FQX330" s="228"/>
      <c r="FQY330" s="229"/>
      <c r="FQZ330" s="230"/>
      <c r="FRA330" s="230"/>
      <c r="FRB330" s="291"/>
      <c r="FRC330" s="228"/>
      <c r="FRD330" s="229"/>
      <c r="FRE330" s="230"/>
      <c r="FRF330" s="230"/>
      <c r="FRG330" s="291"/>
      <c r="FRH330" s="228"/>
      <c r="FRI330" s="229"/>
      <c r="FRJ330" s="230"/>
      <c r="FRK330" s="230"/>
      <c r="FRL330" s="291"/>
      <c r="FRM330" s="228"/>
      <c r="FRN330" s="229"/>
      <c r="FRO330" s="230"/>
      <c r="FRP330" s="230"/>
      <c r="FRQ330" s="291"/>
      <c r="FRR330" s="228"/>
      <c r="FRS330" s="229"/>
      <c r="FRT330" s="230"/>
      <c r="FRU330" s="230"/>
      <c r="FRV330" s="291"/>
      <c r="FRW330" s="228"/>
      <c r="FRX330" s="229"/>
      <c r="FRY330" s="230"/>
      <c r="FRZ330" s="230"/>
      <c r="FSA330" s="291"/>
      <c r="FSB330" s="228"/>
      <c r="FSC330" s="229"/>
      <c r="FSD330" s="230"/>
      <c r="FSE330" s="230"/>
      <c r="FSF330" s="291"/>
      <c r="FSG330" s="228"/>
      <c r="FSH330" s="229"/>
      <c r="FSI330" s="230"/>
      <c r="FSJ330" s="230"/>
      <c r="FSK330" s="291"/>
      <c r="FSL330" s="228"/>
      <c r="FSM330" s="229"/>
      <c r="FSN330" s="230"/>
      <c r="FSO330" s="230"/>
      <c r="FSP330" s="291"/>
      <c r="FSQ330" s="228"/>
      <c r="FSR330" s="229"/>
      <c r="FSS330" s="230"/>
      <c r="FST330" s="230"/>
      <c r="FSU330" s="291"/>
      <c r="FSV330" s="228"/>
      <c r="FSW330" s="229"/>
      <c r="FSX330" s="230"/>
      <c r="FSY330" s="230"/>
      <c r="FSZ330" s="291"/>
      <c r="FTA330" s="228"/>
      <c r="FTB330" s="229"/>
      <c r="FTC330" s="230"/>
      <c r="FTD330" s="230"/>
      <c r="FTE330" s="291"/>
      <c r="FTF330" s="228"/>
      <c r="FTG330" s="229"/>
      <c r="FTH330" s="230"/>
      <c r="FTI330" s="230"/>
      <c r="FTJ330" s="291"/>
      <c r="FTK330" s="228"/>
      <c r="FTL330" s="229"/>
      <c r="FTM330" s="230"/>
      <c r="FTN330" s="230"/>
      <c r="FTO330" s="291"/>
      <c r="FTP330" s="228"/>
      <c r="FTQ330" s="229"/>
      <c r="FTR330" s="230"/>
      <c r="FTS330" s="230"/>
      <c r="FTT330" s="291"/>
      <c r="FTU330" s="228"/>
      <c r="FTV330" s="229"/>
      <c r="FTW330" s="230"/>
      <c r="FTX330" s="230"/>
      <c r="FTY330" s="291"/>
      <c r="FTZ330" s="228"/>
      <c r="FUA330" s="229"/>
      <c r="FUB330" s="230"/>
      <c r="FUC330" s="230"/>
      <c r="FUD330" s="291"/>
      <c r="FUE330" s="228"/>
      <c r="FUF330" s="229"/>
      <c r="FUG330" s="230"/>
      <c r="FUH330" s="230"/>
      <c r="FUI330" s="291"/>
      <c r="FUJ330" s="228"/>
      <c r="FUK330" s="229"/>
      <c r="FUL330" s="230"/>
      <c r="FUM330" s="230"/>
      <c r="FUN330" s="291"/>
      <c r="FUO330" s="228"/>
      <c r="FUP330" s="229"/>
      <c r="FUQ330" s="230"/>
      <c r="FUR330" s="230"/>
      <c r="FUS330" s="291"/>
      <c r="FUT330" s="228"/>
      <c r="FUU330" s="229"/>
      <c r="FUV330" s="230"/>
      <c r="FUW330" s="230"/>
      <c r="FUX330" s="291"/>
      <c r="FUY330" s="228"/>
      <c r="FUZ330" s="229"/>
      <c r="FVA330" s="230"/>
      <c r="FVB330" s="230"/>
      <c r="FVC330" s="291"/>
      <c r="FVD330" s="228"/>
      <c r="FVE330" s="229"/>
      <c r="FVF330" s="230"/>
      <c r="FVG330" s="230"/>
      <c r="FVH330" s="291"/>
      <c r="FVI330" s="228"/>
      <c r="FVJ330" s="229"/>
      <c r="FVK330" s="230"/>
      <c r="FVL330" s="230"/>
      <c r="FVM330" s="291"/>
      <c r="FVN330" s="228"/>
      <c r="FVO330" s="229"/>
      <c r="FVP330" s="230"/>
      <c r="FVQ330" s="230"/>
      <c r="FVR330" s="291"/>
      <c r="FVS330" s="228"/>
      <c r="FVT330" s="229"/>
      <c r="FVU330" s="230"/>
      <c r="FVV330" s="230"/>
      <c r="FVW330" s="291"/>
      <c r="FVX330" s="228"/>
      <c r="FVY330" s="229"/>
      <c r="FVZ330" s="230"/>
      <c r="FWA330" s="230"/>
      <c r="FWB330" s="291"/>
      <c r="FWC330" s="228"/>
      <c r="FWD330" s="229"/>
      <c r="FWE330" s="230"/>
      <c r="FWF330" s="230"/>
      <c r="FWG330" s="291"/>
      <c r="FWH330" s="228"/>
      <c r="FWI330" s="229"/>
      <c r="FWJ330" s="230"/>
      <c r="FWK330" s="230"/>
      <c r="FWL330" s="291"/>
      <c r="FWM330" s="228"/>
      <c r="FWN330" s="229"/>
      <c r="FWO330" s="230"/>
      <c r="FWP330" s="230"/>
      <c r="FWQ330" s="291"/>
      <c r="FWR330" s="228"/>
      <c r="FWS330" s="229"/>
      <c r="FWT330" s="230"/>
      <c r="FWU330" s="230"/>
      <c r="FWV330" s="291"/>
      <c r="FWW330" s="228"/>
      <c r="FWX330" s="229"/>
      <c r="FWY330" s="230"/>
      <c r="FWZ330" s="230"/>
      <c r="FXA330" s="291"/>
      <c r="FXB330" s="228"/>
      <c r="FXC330" s="229"/>
      <c r="FXD330" s="230"/>
      <c r="FXE330" s="230"/>
      <c r="FXF330" s="291"/>
      <c r="FXG330" s="228"/>
      <c r="FXH330" s="229"/>
      <c r="FXI330" s="230"/>
      <c r="FXJ330" s="230"/>
      <c r="FXK330" s="291"/>
      <c r="FXL330" s="228"/>
      <c r="FXM330" s="229"/>
      <c r="FXN330" s="230"/>
      <c r="FXO330" s="230"/>
      <c r="FXP330" s="291"/>
      <c r="FXQ330" s="228"/>
      <c r="FXR330" s="229"/>
      <c r="FXS330" s="230"/>
      <c r="FXT330" s="230"/>
      <c r="FXU330" s="291"/>
      <c r="FXV330" s="228"/>
      <c r="FXW330" s="229"/>
      <c r="FXX330" s="230"/>
      <c r="FXY330" s="230"/>
      <c r="FXZ330" s="291"/>
      <c r="FYA330" s="228"/>
      <c r="FYB330" s="229"/>
      <c r="FYC330" s="230"/>
      <c r="FYD330" s="230"/>
      <c r="FYE330" s="291"/>
      <c r="FYF330" s="228"/>
      <c r="FYG330" s="229"/>
      <c r="FYH330" s="230"/>
      <c r="FYI330" s="230"/>
      <c r="FYJ330" s="291"/>
      <c r="FYK330" s="228"/>
      <c r="FYL330" s="229"/>
      <c r="FYM330" s="230"/>
      <c r="FYN330" s="230"/>
      <c r="FYO330" s="291"/>
      <c r="FYP330" s="228"/>
      <c r="FYQ330" s="229"/>
      <c r="FYR330" s="230"/>
      <c r="FYS330" s="230"/>
      <c r="FYT330" s="291"/>
      <c r="FYU330" s="228"/>
      <c r="FYV330" s="229"/>
      <c r="FYW330" s="230"/>
      <c r="FYX330" s="230"/>
      <c r="FYY330" s="291"/>
      <c r="FYZ330" s="228"/>
      <c r="FZA330" s="229"/>
      <c r="FZB330" s="230"/>
      <c r="FZC330" s="230"/>
      <c r="FZD330" s="291"/>
      <c r="FZE330" s="228"/>
      <c r="FZF330" s="229"/>
      <c r="FZG330" s="230"/>
      <c r="FZH330" s="230"/>
      <c r="FZI330" s="291"/>
      <c r="FZJ330" s="228"/>
      <c r="FZK330" s="229"/>
      <c r="FZL330" s="230"/>
      <c r="FZM330" s="230"/>
      <c r="FZN330" s="291"/>
      <c r="FZO330" s="228"/>
      <c r="FZP330" s="229"/>
      <c r="FZQ330" s="230"/>
      <c r="FZR330" s="230"/>
      <c r="FZS330" s="291"/>
      <c r="FZT330" s="228"/>
      <c r="FZU330" s="229"/>
      <c r="FZV330" s="230"/>
      <c r="FZW330" s="230"/>
      <c r="FZX330" s="291"/>
      <c r="FZY330" s="228"/>
      <c r="FZZ330" s="229"/>
      <c r="GAA330" s="230"/>
      <c r="GAB330" s="230"/>
      <c r="GAC330" s="291"/>
      <c r="GAD330" s="228"/>
      <c r="GAE330" s="229"/>
      <c r="GAF330" s="230"/>
      <c r="GAG330" s="230"/>
      <c r="GAH330" s="291"/>
      <c r="GAI330" s="228"/>
      <c r="GAJ330" s="229"/>
      <c r="GAK330" s="230"/>
      <c r="GAL330" s="230"/>
      <c r="GAM330" s="291"/>
      <c r="GAN330" s="228"/>
      <c r="GAO330" s="229"/>
      <c r="GAP330" s="230"/>
      <c r="GAQ330" s="230"/>
      <c r="GAR330" s="291"/>
      <c r="GAS330" s="228"/>
      <c r="GAT330" s="229"/>
      <c r="GAU330" s="230"/>
      <c r="GAV330" s="230"/>
      <c r="GAW330" s="291"/>
      <c r="GAX330" s="228"/>
      <c r="GAY330" s="229"/>
      <c r="GAZ330" s="230"/>
      <c r="GBA330" s="230"/>
      <c r="GBB330" s="291"/>
      <c r="GBC330" s="228"/>
      <c r="GBD330" s="229"/>
      <c r="GBE330" s="230"/>
      <c r="GBF330" s="230"/>
      <c r="GBG330" s="291"/>
      <c r="GBH330" s="228"/>
      <c r="GBI330" s="229"/>
      <c r="GBJ330" s="230"/>
      <c r="GBK330" s="230"/>
      <c r="GBL330" s="291"/>
      <c r="GBM330" s="228"/>
      <c r="GBN330" s="229"/>
      <c r="GBO330" s="230"/>
      <c r="GBP330" s="230"/>
      <c r="GBQ330" s="291"/>
      <c r="GBR330" s="228"/>
      <c r="GBS330" s="229"/>
      <c r="GBT330" s="230"/>
      <c r="GBU330" s="230"/>
      <c r="GBV330" s="291"/>
      <c r="GBW330" s="228"/>
      <c r="GBX330" s="229"/>
      <c r="GBY330" s="230"/>
      <c r="GBZ330" s="230"/>
      <c r="GCA330" s="291"/>
      <c r="GCB330" s="228"/>
      <c r="GCC330" s="229"/>
      <c r="GCD330" s="230"/>
      <c r="GCE330" s="230"/>
      <c r="GCF330" s="291"/>
      <c r="GCG330" s="228"/>
      <c r="GCH330" s="229"/>
      <c r="GCI330" s="230"/>
      <c r="GCJ330" s="230"/>
      <c r="GCK330" s="291"/>
      <c r="GCL330" s="228"/>
      <c r="GCM330" s="229"/>
      <c r="GCN330" s="230"/>
      <c r="GCO330" s="230"/>
      <c r="GCP330" s="291"/>
      <c r="GCQ330" s="228"/>
      <c r="GCR330" s="229"/>
      <c r="GCS330" s="230"/>
      <c r="GCT330" s="230"/>
      <c r="GCU330" s="291"/>
      <c r="GCV330" s="228"/>
      <c r="GCW330" s="229"/>
      <c r="GCX330" s="230"/>
      <c r="GCY330" s="230"/>
      <c r="GCZ330" s="291"/>
      <c r="GDA330" s="228"/>
      <c r="GDB330" s="229"/>
      <c r="GDC330" s="230"/>
      <c r="GDD330" s="230"/>
      <c r="GDE330" s="291"/>
      <c r="GDF330" s="228"/>
      <c r="GDG330" s="229"/>
      <c r="GDH330" s="230"/>
      <c r="GDI330" s="230"/>
      <c r="GDJ330" s="291"/>
      <c r="GDK330" s="228"/>
      <c r="GDL330" s="229"/>
      <c r="GDM330" s="230"/>
      <c r="GDN330" s="230"/>
      <c r="GDO330" s="291"/>
      <c r="GDP330" s="228"/>
      <c r="GDQ330" s="229"/>
      <c r="GDR330" s="230"/>
      <c r="GDS330" s="230"/>
      <c r="GDT330" s="291"/>
      <c r="GDU330" s="228"/>
      <c r="GDV330" s="229"/>
      <c r="GDW330" s="230"/>
      <c r="GDX330" s="230"/>
      <c r="GDY330" s="291"/>
      <c r="GDZ330" s="228"/>
      <c r="GEA330" s="229"/>
      <c r="GEB330" s="230"/>
      <c r="GEC330" s="230"/>
      <c r="GED330" s="291"/>
      <c r="GEE330" s="228"/>
      <c r="GEF330" s="229"/>
      <c r="GEG330" s="230"/>
      <c r="GEH330" s="230"/>
      <c r="GEI330" s="291"/>
      <c r="GEJ330" s="228"/>
      <c r="GEK330" s="229"/>
      <c r="GEL330" s="230"/>
      <c r="GEM330" s="230"/>
      <c r="GEN330" s="291"/>
      <c r="GEO330" s="228"/>
      <c r="GEP330" s="229"/>
      <c r="GEQ330" s="230"/>
      <c r="GER330" s="230"/>
      <c r="GES330" s="291"/>
      <c r="GET330" s="228"/>
      <c r="GEU330" s="229"/>
      <c r="GEV330" s="230"/>
      <c r="GEW330" s="230"/>
      <c r="GEX330" s="291"/>
      <c r="GEY330" s="228"/>
      <c r="GEZ330" s="229"/>
      <c r="GFA330" s="230"/>
      <c r="GFB330" s="230"/>
      <c r="GFC330" s="291"/>
      <c r="GFD330" s="228"/>
      <c r="GFE330" s="229"/>
      <c r="GFF330" s="230"/>
      <c r="GFG330" s="230"/>
      <c r="GFH330" s="291"/>
      <c r="GFI330" s="228"/>
      <c r="GFJ330" s="229"/>
      <c r="GFK330" s="230"/>
      <c r="GFL330" s="230"/>
      <c r="GFM330" s="291"/>
      <c r="GFN330" s="228"/>
      <c r="GFO330" s="229"/>
      <c r="GFP330" s="230"/>
      <c r="GFQ330" s="230"/>
      <c r="GFR330" s="291"/>
      <c r="GFS330" s="228"/>
      <c r="GFT330" s="229"/>
      <c r="GFU330" s="230"/>
      <c r="GFV330" s="230"/>
      <c r="GFW330" s="291"/>
      <c r="GFX330" s="228"/>
      <c r="GFY330" s="229"/>
      <c r="GFZ330" s="230"/>
      <c r="GGA330" s="230"/>
      <c r="GGB330" s="291"/>
      <c r="GGC330" s="228"/>
      <c r="GGD330" s="229"/>
      <c r="GGE330" s="230"/>
      <c r="GGF330" s="230"/>
      <c r="GGG330" s="291"/>
      <c r="GGH330" s="228"/>
      <c r="GGI330" s="229"/>
      <c r="GGJ330" s="230"/>
      <c r="GGK330" s="230"/>
      <c r="GGL330" s="291"/>
      <c r="GGM330" s="228"/>
      <c r="GGN330" s="229"/>
      <c r="GGO330" s="230"/>
      <c r="GGP330" s="230"/>
      <c r="GGQ330" s="291"/>
      <c r="GGR330" s="228"/>
      <c r="GGS330" s="229"/>
      <c r="GGT330" s="230"/>
      <c r="GGU330" s="230"/>
      <c r="GGV330" s="291"/>
      <c r="GGW330" s="228"/>
      <c r="GGX330" s="229"/>
      <c r="GGY330" s="230"/>
      <c r="GGZ330" s="230"/>
      <c r="GHA330" s="291"/>
      <c r="GHB330" s="228"/>
      <c r="GHC330" s="229"/>
      <c r="GHD330" s="230"/>
      <c r="GHE330" s="230"/>
      <c r="GHF330" s="291"/>
      <c r="GHG330" s="228"/>
      <c r="GHH330" s="229"/>
      <c r="GHI330" s="230"/>
      <c r="GHJ330" s="230"/>
      <c r="GHK330" s="291"/>
      <c r="GHL330" s="228"/>
      <c r="GHM330" s="229"/>
      <c r="GHN330" s="230"/>
      <c r="GHO330" s="230"/>
      <c r="GHP330" s="291"/>
      <c r="GHQ330" s="228"/>
      <c r="GHR330" s="229"/>
      <c r="GHS330" s="230"/>
      <c r="GHT330" s="230"/>
      <c r="GHU330" s="291"/>
      <c r="GHV330" s="228"/>
      <c r="GHW330" s="229"/>
      <c r="GHX330" s="230"/>
      <c r="GHY330" s="230"/>
      <c r="GHZ330" s="291"/>
      <c r="GIA330" s="228"/>
      <c r="GIB330" s="229"/>
      <c r="GIC330" s="230"/>
      <c r="GID330" s="230"/>
      <c r="GIE330" s="291"/>
      <c r="GIF330" s="228"/>
      <c r="GIG330" s="229"/>
      <c r="GIH330" s="230"/>
      <c r="GII330" s="230"/>
      <c r="GIJ330" s="291"/>
      <c r="GIK330" s="228"/>
      <c r="GIL330" s="229"/>
      <c r="GIM330" s="230"/>
      <c r="GIN330" s="230"/>
      <c r="GIO330" s="291"/>
      <c r="GIP330" s="228"/>
      <c r="GIQ330" s="229"/>
      <c r="GIR330" s="230"/>
      <c r="GIS330" s="230"/>
      <c r="GIT330" s="291"/>
      <c r="GIU330" s="228"/>
      <c r="GIV330" s="229"/>
      <c r="GIW330" s="230"/>
      <c r="GIX330" s="230"/>
      <c r="GIY330" s="291"/>
      <c r="GIZ330" s="228"/>
      <c r="GJA330" s="229"/>
      <c r="GJB330" s="230"/>
      <c r="GJC330" s="230"/>
      <c r="GJD330" s="291"/>
      <c r="GJE330" s="228"/>
      <c r="GJF330" s="229"/>
      <c r="GJG330" s="230"/>
      <c r="GJH330" s="230"/>
      <c r="GJI330" s="291"/>
      <c r="GJJ330" s="228"/>
      <c r="GJK330" s="229"/>
      <c r="GJL330" s="230"/>
      <c r="GJM330" s="230"/>
      <c r="GJN330" s="291"/>
      <c r="GJO330" s="228"/>
      <c r="GJP330" s="229"/>
      <c r="GJQ330" s="230"/>
      <c r="GJR330" s="230"/>
      <c r="GJS330" s="291"/>
      <c r="GJT330" s="228"/>
      <c r="GJU330" s="229"/>
      <c r="GJV330" s="230"/>
      <c r="GJW330" s="230"/>
      <c r="GJX330" s="291"/>
      <c r="GJY330" s="228"/>
      <c r="GJZ330" s="229"/>
      <c r="GKA330" s="230"/>
      <c r="GKB330" s="230"/>
      <c r="GKC330" s="291"/>
      <c r="GKD330" s="228"/>
      <c r="GKE330" s="229"/>
      <c r="GKF330" s="230"/>
      <c r="GKG330" s="230"/>
      <c r="GKH330" s="291"/>
      <c r="GKI330" s="228"/>
      <c r="GKJ330" s="229"/>
      <c r="GKK330" s="230"/>
      <c r="GKL330" s="230"/>
      <c r="GKM330" s="291"/>
      <c r="GKN330" s="228"/>
      <c r="GKO330" s="229"/>
      <c r="GKP330" s="230"/>
      <c r="GKQ330" s="230"/>
      <c r="GKR330" s="291"/>
      <c r="GKS330" s="228"/>
      <c r="GKT330" s="229"/>
      <c r="GKU330" s="230"/>
      <c r="GKV330" s="230"/>
      <c r="GKW330" s="291"/>
      <c r="GKX330" s="228"/>
      <c r="GKY330" s="229"/>
      <c r="GKZ330" s="230"/>
      <c r="GLA330" s="230"/>
      <c r="GLB330" s="291"/>
      <c r="GLC330" s="228"/>
      <c r="GLD330" s="229"/>
      <c r="GLE330" s="230"/>
      <c r="GLF330" s="230"/>
      <c r="GLG330" s="291"/>
      <c r="GLH330" s="228"/>
      <c r="GLI330" s="229"/>
      <c r="GLJ330" s="230"/>
      <c r="GLK330" s="230"/>
      <c r="GLL330" s="291"/>
      <c r="GLM330" s="228"/>
      <c r="GLN330" s="229"/>
      <c r="GLO330" s="230"/>
      <c r="GLP330" s="230"/>
      <c r="GLQ330" s="291"/>
      <c r="GLR330" s="228"/>
      <c r="GLS330" s="229"/>
      <c r="GLT330" s="230"/>
      <c r="GLU330" s="230"/>
      <c r="GLV330" s="291"/>
      <c r="GLW330" s="228"/>
      <c r="GLX330" s="229"/>
      <c r="GLY330" s="230"/>
      <c r="GLZ330" s="230"/>
      <c r="GMA330" s="291"/>
      <c r="GMB330" s="228"/>
      <c r="GMC330" s="229"/>
      <c r="GMD330" s="230"/>
      <c r="GME330" s="230"/>
      <c r="GMF330" s="291"/>
      <c r="GMG330" s="228"/>
      <c r="GMH330" s="229"/>
      <c r="GMI330" s="230"/>
      <c r="GMJ330" s="230"/>
      <c r="GMK330" s="291"/>
      <c r="GML330" s="228"/>
      <c r="GMM330" s="229"/>
      <c r="GMN330" s="230"/>
      <c r="GMO330" s="230"/>
      <c r="GMP330" s="291"/>
      <c r="GMQ330" s="228"/>
      <c r="GMR330" s="229"/>
      <c r="GMS330" s="230"/>
      <c r="GMT330" s="230"/>
      <c r="GMU330" s="291"/>
      <c r="GMV330" s="228"/>
      <c r="GMW330" s="229"/>
      <c r="GMX330" s="230"/>
      <c r="GMY330" s="230"/>
      <c r="GMZ330" s="291"/>
      <c r="GNA330" s="228"/>
      <c r="GNB330" s="229"/>
      <c r="GNC330" s="230"/>
      <c r="GND330" s="230"/>
      <c r="GNE330" s="291"/>
      <c r="GNF330" s="228"/>
      <c r="GNG330" s="229"/>
      <c r="GNH330" s="230"/>
      <c r="GNI330" s="230"/>
      <c r="GNJ330" s="291"/>
      <c r="GNK330" s="228"/>
      <c r="GNL330" s="229"/>
      <c r="GNM330" s="230"/>
      <c r="GNN330" s="230"/>
      <c r="GNO330" s="291"/>
      <c r="GNP330" s="228"/>
      <c r="GNQ330" s="229"/>
      <c r="GNR330" s="230"/>
      <c r="GNS330" s="230"/>
      <c r="GNT330" s="291"/>
      <c r="GNU330" s="228"/>
      <c r="GNV330" s="229"/>
      <c r="GNW330" s="230"/>
      <c r="GNX330" s="230"/>
      <c r="GNY330" s="291"/>
      <c r="GNZ330" s="228"/>
      <c r="GOA330" s="229"/>
      <c r="GOB330" s="230"/>
      <c r="GOC330" s="230"/>
      <c r="GOD330" s="291"/>
      <c r="GOE330" s="228"/>
      <c r="GOF330" s="229"/>
      <c r="GOG330" s="230"/>
      <c r="GOH330" s="230"/>
      <c r="GOI330" s="291"/>
      <c r="GOJ330" s="228"/>
      <c r="GOK330" s="229"/>
      <c r="GOL330" s="230"/>
      <c r="GOM330" s="230"/>
      <c r="GON330" s="291"/>
      <c r="GOO330" s="228"/>
      <c r="GOP330" s="229"/>
      <c r="GOQ330" s="230"/>
      <c r="GOR330" s="230"/>
      <c r="GOS330" s="291"/>
      <c r="GOT330" s="228"/>
      <c r="GOU330" s="229"/>
      <c r="GOV330" s="230"/>
      <c r="GOW330" s="230"/>
      <c r="GOX330" s="291"/>
      <c r="GOY330" s="228"/>
      <c r="GOZ330" s="229"/>
      <c r="GPA330" s="230"/>
      <c r="GPB330" s="230"/>
      <c r="GPC330" s="291"/>
      <c r="GPD330" s="228"/>
      <c r="GPE330" s="229"/>
      <c r="GPF330" s="230"/>
      <c r="GPG330" s="230"/>
      <c r="GPH330" s="291"/>
      <c r="GPI330" s="228"/>
      <c r="GPJ330" s="229"/>
      <c r="GPK330" s="230"/>
      <c r="GPL330" s="230"/>
      <c r="GPM330" s="291"/>
      <c r="GPN330" s="228"/>
      <c r="GPO330" s="229"/>
      <c r="GPP330" s="230"/>
      <c r="GPQ330" s="230"/>
      <c r="GPR330" s="291"/>
      <c r="GPS330" s="228"/>
      <c r="GPT330" s="229"/>
      <c r="GPU330" s="230"/>
      <c r="GPV330" s="230"/>
      <c r="GPW330" s="291"/>
      <c r="GPX330" s="228"/>
      <c r="GPY330" s="229"/>
      <c r="GPZ330" s="230"/>
      <c r="GQA330" s="230"/>
      <c r="GQB330" s="291"/>
      <c r="GQC330" s="228"/>
      <c r="GQD330" s="229"/>
      <c r="GQE330" s="230"/>
      <c r="GQF330" s="230"/>
      <c r="GQG330" s="291"/>
      <c r="GQH330" s="228"/>
      <c r="GQI330" s="229"/>
      <c r="GQJ330" s="230"/>
      <c r="GQK330" s="230"/>
      <c r="GQL330" s="291"/>
      <c r="GQM330" s="228"/>
      <c r="GQN330" s="229"/>
      <c r="GQO330" s="230"/>
      <c r="GQP330" s="230"/>
      <c r="GQQ330" s="291"/>
      <c r="GQR330" s="228"/>
      <c r="GQS330" s="229"/>
      <c r="GQT330" s="230"/>
      <c r="GQU330" s="230"/>
      <c r="GQV330" s="291"/>
      <c r="GQW330" s="228"/>
      <c r="GQX330" s="229"/>
      <c r="GQY330" s="230"/>
      <c r="GQZ330" s="230"/>
      <c r="GRA330" s="291"/>
      <c r="GRB330" s="228"/>
      <c r="GRC330" s="229"/>
      <c r="GRD330" s="230"/>
      <c r="GRE330" s="230"/>
      <c r="GRF330" s="291"/>
      <c r="GRG330" s="228"/>
      <c r="GRH330" s="229"/>
      <c r="GRI330" s="230"/>
      <c r="GRJ330" s="230"/>
      <c r="GRK330" s="291"/>
      <c r="GRL330" s="228"/>
      <c r="GRM330" s="229"/>
      <c r="GRN330" s="230"/>
      <c r="GRO330" s="230"/>
      <c r="GRP330" s="291"/>
      <c r="GRQ330" s="228"/>
      <c r="GRR330" s="229"/>
      <c r="GRS330" s="230"/>
      <c r="GRT330" s="230"/>
      <c r="GRU330" s="291"/>
      <c r="GRV330" s="228"/>
      <c r="GRW330" s="229"/>
      <c r="GRX330" s="230"/>
      <c r="GRY330" s="230"/>
      <c r="GRZ330" s="291"/>
      <c r="GSA330" s="228"/>
      <c r="GSB330" s="229"/>
      <c r="GSC330" s="230"/>
      <c r="GSD330" s="230"/>
      <c r="GSE330" s="291"/>
      <c r="GSF330" s="228"/>
      <c r="GSG330" s="229"/>
      <c r="GSH330" s="230"/>
      <c r="GSI330" s="230"/>
      <c r="GSJ330" s="291"/>
      <c r="GSK330" s="228"/>
      <c r="GSL330" s="229"/>
      <c r="GSM330" s="230"/>
      <c r="GSN330" s="230"/>
      <c r="GSO330" s="291"/>
      <c r="GSP330" s="228"/>
      <c r="GSQ330" s="229"/>
      <c r="GSR330" s="230"/>
      <c r="GSS330" s="230"/>
      <c r="GST330" s="291"/>
      <c r="GSU330" s="228"/>
      <c r="GSV330" s="229"/>
      <c r="GSW330" s="230"/>
      <c r="GSX330" s="230"/>
      <c r="GSY330" s="291"/>
      <c r="GSZ330" s="228"/>
      <c r="GTA330" s="229"/>
      <c r="GTB330" s="230"/>
      <c r="GTC330" s="230"/>
      <c r="GTD330" s="291"/>
      <c r="GTE330" s="228"/>
      <c r="GTF330" s="229"/>
      <c r="GTG330" s="230"/>
      <c r="GTH330" s="230"/>
      <c r="GTI330" s="291"/>
      <c r="GTJ330" s="228"/>
      <c r="GTK330" s="229"/>
      <c r="GTL330" s="230"/>
      <c r="GTM330" s="230"/>
      <c r="GTN330" s="291"/>
      <c r="GTO330" s="228"/>
      <c r="GTP330" s="229"/>
      <c r="GTQ330" s="230"/>
      <c r="GTR330" s="230"/>
      <c r="GTS330" s="291"/>
      <c r="GTT330" s="228"/>
      <c r="GTU330" s="229"/>
      <c r="GTV330" s="230"/>
      <c r="GTW330" s="230"/>
      <c r="GTX330" s="291"/>
      <c r="GTY330" s="228"/>
      <c r="GTZ330" s="229"/>
      <c r="GUA330" s="230"/>
      <c r="GUB330" s="230"/>
      <c r="GUC330" s="291"/>
      <c r="GUD330" s="228"/>
      <c r="GUE330" s="229"/>
      <c r="GUF330" s="230"/>
      <c r="GUG330" s="230"/>
      <c r="GUH330" s="291"/>
      <c r="GUI330" s="228"/>
      <c r="GUJ330" s="229"/>
      <c r="GUK330" s="230"/>
      <c r="GUL330" s="230"/>
      <c r="GUM330" s="291"/>
      <c r="GUN330" s="228"/>
      <c r="GUO330" s="229"/>
      <c r="GUP330" s="230"/>
      <c r="GUQ330" s="230"/>
      <c r="GUR330" s="291"/>
      <c r="GUS330" s="228"/>
      <c r="GUT330" s="229"/>
      <c r="GUU330" s="230"/>
      <c r="GUV330" s="230"/>
      <c r="GUW330" s="291"/>
      <c r="GUX330" s="228"/>
      <c r="GUY330" s="229"/>
      <c r="GUZ330" s="230"/>
      <c r="GVA330" s="230"/>
      <c r="GVB330" s="291"/>
      <c r="GVC330" s="228"/>
      <c r="GVD330" s="229"/>
      <c r="GVE330" s="230"/>
      <c r="GVF330" s="230"/>
      <c r="GVG330" s="291"/>
      <c r="GVH330" s="228"/>
      <c r="GVI330" s="229"/>
      <c r="GVJ330" s="230"/>
      <c r="GVK330" s="230"/>
      <c r="GVL330" s="291"/>
      <c r="GVM330" s="228"/>
      <c r="GVN330" s="229"/>
      <c r="GVO330" s="230"/>
      <c r="GVP330" s="230"/>
      <c r="GVQ330" s="291"/>
      <c r="GVR330" s="228"/>
      <c r="GVS330" s="229"/>
      <c r="GVT330" s="230"/>
      <c r="GVU330" s="230"/>
      <c r="GVV330" s="291"/>
      <c r="GVW330" s="228"/>
      <c r="GVX330" s="229"/>
      <c r="GVY330" s="230"/>
      <c r="GVZ330" s="230"/>
      <c r="GWA330" s="291"/>
      <c r="GWB330" s="228"/>
      <c r="GWC330" s="229"/>
      <c r="GWD330" s="230"/>
      <c r="GWE330" s="230"/>
      <c r="GWF330" s="291"/>
      <c r="GWG330" s="228"/>
      <c r="GWH330" s="229"/>
      <c r="GWI330" s="230"/>
      <c r="GWJ330" s="230"/>
      <c r="GWK330" s="291"/>
      <c r="GWL330" s="228"/>
      <c r="GWM330" s="229"/>
      <c r="GWN330" s="230"/>
      <c r="GWO330" s="230"/>
      <c r="GWP330" s="291"/>
      <c r="GWQ330" s="228"/>
      <c r="GWR330" s="229"/>
      <c r="GWS330" s="230"/>
      <c r="GWT330" s="230"/>
      <c r="GWU330" s="291"/>
      <c r="GWV330" s="228"/>
      <c r="GWW330" s="229"/>
      <c r="GWX330" s="230"/>
      <c r="GWY330" s="230"/>
      <c r="GWZ330" s="291"/>
      <c r="GXA330" s="228"/>
      <c r="GXB330" s="229"/>
      <c r="GXC330" s="230"/>
      <c r="GXD330" s="230"/>
      <c r="GXE330" s="291"/>
      <c r="GXF330" s="228"/>
      <c r="GXG330" s="229"/>
      <c r="GXH330" s="230"/>
      <c r="GXI330" s="230"/>
      <c r="GXJ330" s="291"/>
      <c r="GXK330" s="228"/>
      <c r="GXL330" s="229"/>
      <c r="GXM330" s="230"/>
      <c r="GXN330" s="230"/>
      <c r="GXO330" s="291"/>
      <c r="GXP330" s="228"/>
      <c r="GXQ330" s="229"/>
      <c r="GXR330" s="230"/>
      <c r="GXS330" s="230"/>
      <c r="GXT330" s="291"/>
      <c r="GXU330" s="228"/>
      <c r="GXV330" s="229"/>
      <c r="GXW330" s="230"/>
      <c r="GXX330" s="230"/>
      <c r="GXY330" s="291"/>
      <c r="GXZ330" s="228"/>
      <c r="GYA330" s="229"/>
      <c r="GYB330" s="230"/>
      <c r="GYC330" s="230"/>
      <c r="GYD330" s="291"/>
      <c r="GYE330" s="228"/>
      <c r="GYF330" s="229"/>
      <c r="GYG330" s="230"/>
      <c r="GYH330" s="230"/>
      <c r="GYI330" s="291"/>
      <c r="GYJ330" s="228"/>
      <c r="GYK330" s="229"/>
      <c r="GYL330" s="230"/>
      <c r="GYM330" s="230"/>
      <c r="GYN330" s="291"/>
      <c r="GYO330" s="228"/>
      <c r="GYP330" s="229"/>
      <c r="GYQ330" s="230"/>
      <c r="GYR330" s="230"/>
      <c r="GYS330" s="291"/>
      <c r="GYT330" s="228"/>
      <c r="GYU330" s="229"/>
      <c r="GYV330" s="230"/>
      <c r="GYW330" s="230"/>
      <c r="GYX330" s="291"/>
      <c r="GYY330" s="228"/>
      <c r="GYZ330" s="229"/>
      <c r="GZA330" s="230"/>
      <c r="GZB330" s="230"/>
      <c r="GZC330" s="291"/>
      <c r="GZD330" s="228"/>
      <c r="GZE330" s="229"/>
      <c r="GZF330" s="230"/>
      <c r="GZG330" s="230"/>
      <c r="GZH330" s="291"/>
      <c r="GZI330" s="228"/>
      <c r="GZJ330" s="229"/>
      <c r="GZK330" s="230"/>
      <c r="GZL330" s="230"/>
      <c r="GZM330" s="291"/>
      <c r="GZN330" s="228"/>
      <c r="GZO330" s="229"/>
      <c r="GZP330" s="230"/>
      <c r="GZQ330" s="230"/>
      <c r="GZR330" s="291"/>
      <c r="GZS330" s="228"/>
      <c r="GZT330" s="229"/>
      <c r="GZU330" s="230"/>
      <c r="GZV330" s="230"/>
      <c r="GZW330" s="291"/>
      <c r="GZX330" s="228"/>
      <c r="GZY330" s="229"/>
      <c r="GZZ330" s="230"/>
      <c r="HAA330" s="230"/>
      <c r="HAB330" s="291"/>
      <c r="HAC330" s="228"/>
      <c r="HAD330" s="229"/>
      <c r="HAE330" s="230"/>
      <c r="HAF330" s="230"/>
      <c r="HAG330" s="291"/>
      <c r="HAH330" s="228"/>
      <c r="HAI330" s="229"/>
      <c r="HAJ330" s="230"/>
      <c r="HAK330" s="230"/>
      <c r="HAL330" s="291"/>
      <c r="HAM330" s="228"/>
      <c r="HAN330" s="229"/>
      <c r="HAO330" s="230"/>
      <c r="HAP330" s="230"/>
      <c r="HAQ330" s="291"/>
      <c r="HAR330" s="228"/>
      <c r="HAS330" s="229"/>
      <c r="HAT330" s="230"/>
      <c r="HAU330" s="230"/>
      <c r="HAV330" s="291"/>
      <c r="HAW330" s="228"/>
      <c r="HAX330" s="229"/>
      <c r="HAY330" s="230"/>
      <c r="HAZ330" s="230"/>
      <c r="HBA330" s="291"/>
      <c r="HBB330" s="228"/>
      <c r="HBC330" s="229"/>
      <c r="HBD330" s="230"/>
      <c r="HBE330" s="230"/>
      <c r="HBF330" s="291"/>
      <c r="HBG330" s="228"/>
      <c r="HBH330" s="229"/>
      <c r="HBI330" s="230"/>
      <c r="HBJ330" s="230"/>
      <c r="HBK330" s="291"/>
      <c r="HBL330" s="228"/>
      <c r="HBM330" s="229"/>
      <c r="HBN330" s="230"/>
      <c r="HBO330" s="230"/>
      <c r="HBP330" s="291"/>
      <c r="HBQ330" s="228"/>
      <c r="HBR330" s="229"/>
      <c r="HBS330" s="230"/>
      <c r="HBT330" s="230"/>
      <c r="HBU330" s="291"/>
      <c r="HBV330" s="228"/>
      <c r="HBW330" s="229"/>
      <c r="HBX330" s="230"/>
      <c r="HBY330" s="230"/>
      <c r="HBZ330" s="291"/>
      <c r="HCA330" s="228"/>
      <c r="HCB330" s="229"/>
      <c r="HCC330" s="230"/>
      <c r="HCD330" s="230"/>
      <c r="HCE330" s="291"/>
      <c r="HCF330" s="228"/>
      <c r="HCG330" s="229"/>
      <c r="HCH330" s="230"/>
      <c r="HCI330" s="230"/>
      <c r="HCJ330" s="291"/>
      <c r="HCK330" s="228"/>
      <c r="HCL330" s="229"/>
      <c r="HCM330" s="230"/>
      <c r="HCN330" s="230"/>
      <c r="HCO330" s="291"/>
      <c r="HCP330" s="228"/>
      <c r="HCQ330" s="229"/>
      <c r="HCR330" s="230"/>
      <c r="HCS330" s="230"/>
      <c r="HCT330" s="291"/>
      <c r="HCU330" s="228"/>
      <c r="HCV330" s="229"/>
      <c r="HCW330" s="230"/>
      <c r="HCX330" s="230"/>
      <c r="HCY330" s="291"/>
      <c r="HCZ330" s="228"/>
      <c r="HDA330" s="229"/>
      <c r="HDB330" s="230"/>
      <c r="HDC330" s="230"/>
      <c r="HDD330" s="291"/>
      <c r="HDE330" s="228"/>
      <c r="HDF330" s="229"/>
      <c r="HDG330" s="230"/>
      <c r="HDH330" s="230"/>
      <c r="HDI330" s="291"/>
      <c r="HDJ330" s="228"/>
      <c r="HDK330" s="229"/>
      <c r="HDL330" s="230"/>
      <c r="HDM330" s="230"/>
      <c r="HDN330" s="291"/>
      <c r="HDO330" s="228"/>
      <c r="HDP330" s="229"/>
      <c r="HDQ330" s="230"/>
      <c r="HDR330" s="230"/>
      <c r="HDS330" s="291"/>
      <c r="HDT330" s="228"/>
      <c r="HDU330" s="229"/>
      <c r="HDV330" s="230"/>
      <c r="HDW330" s="230"/>
      <c r="HDX330" s="291"/>
      <c r="HDY330" s="228"/>
      <c r="HDZ330" s="229"/>
      <c r="HEA330" s="230"/>
      <c r="HEB330" s="230"/>
      <c r="HEC330" s="291"/>
      <c r="HED330" s="228"/>
      <c r="HEE330" s="229"/>
      <c r="HEF330" s="230"/>
      <c r="HEG330" s="230"/>
      <c r="HEH330" s="291"/>
      <c r="HEI330" s="228"/>
      <c r="HEJ330" s="229"/>
      <c r="HEK330" s="230"/>
      <c r="HEL330" s="230"/>
      <c r="HEM330" s="291"/>
      <c r="HEN330" s="228"/>
      <c r="HEO330" s="229"/>
      <c r="HEP330" s="230"/>
      <c r="HEQ330" s="230"/>
      <c r="HER330" s="291"/>
      <c r="HES330" s="228"/>
      <c r="HET330" s="229"/>
      <c r="HEU330" s="230"/>
      <c r="HEV330" s="230"/>
      <c r="HEW330" s="291"/>
      <c r="HEX330" s="228"/>
      <c r="HEY330" s="229"/>
      <c r="HEZ330" s="230"/>
      <c r="HFA330" s="230"/>
      <c r="HFB330" s="291"/>
      <c r="HFC330" s="228"/>
      <c r="HFD330" s="229"/>
      <c r="HFE330" s="230"/>
      <c r="HFF330" s="230"/>
      <c r="HFG330" s="291"/>
      <c r="HFH330" s="228"/>
      <c r="HFI330" s="229"/>
      <c r="HFJ330" s="230"/>
      <c r="HFK330" s="230"/>
      <c r="HFL330" s="291"/>
      <c r="HFM330" s="228"/>
      <c r="HFN330" s="229"/>
      <c r="HFO330" s="230"/>
      <c r="HFP330" s="230"/>
      <c r="HFQ330" s="291"/>
      <c r="HFR330" s="228"/>
      <c r="HFS330" s="229"/>
      <c r="HFT330" s="230"/>
      <c r="HFU330" s="230"/>
      <c r="HFV330" s="291"/>
      <c r="HFW330" s="228"/>
      <c r="HFX330" s="229"/>
      <c r="HFY330" s="230"/>
      <c r="HFZ330" s="230"/>
      <c r="HGA330" s="291"/>
      <c r="HGB330" s="228"/>
      <c r="HGC330" s="229"/>
      <c r="HGD330" s="230"/>
      <c r="HGE330" s="230"/>
      <c r="HGF330" s="291"/>
      <c r="HGG330" s="228"/>
      <c r="HGH330" s="229"/>
      <c r="HGI330" s="230"/>
      <c r="HGJ330" s="230"/>
      <c r="HGK330" s="291"/>
      <c r="HGL330" s="228"/>
      <c r="HGM330" s="229"/>
      <c r="HGN330" s="230"/>
      <c r="HGO330" s="230"/>
      <c r="HGP330" s="291"/>
      <c r="HGQ330" s="228"/>
      <c r="HGR330" s="229"/>
      <c r="HGS330" s="230"/>
      <c r="HGT330" s="230"/>
      <c r="HGU330" s="291"/>
      <c r="HGV330" s="228"/>
      <c r="HGW330" s="229"/>
      <c r="HGX330" s="230"/>
      <c r="HGY330" s="230"/>
      <c r="HGZ330" s="291"/>
      <c r="HHA330" s="228"/>
      <c r="HHB330" s="229"/>
      <c r="HHC330" s="230"/>
      <c r="HHD330" s="230"/>
      <c r="HHE330" s="291"/>
      <c r="HHF330" s="228"/>
      <c r="HHG330" s="229"/>
      <c r="HHH330" s="230"/>
      <c r="HHI330" s="230"/>
      <c r="HHJ330" s="291"/>
      <c r="HHK330" s="228"/>
      <c r="HHL330" s="229"/>
      <c r="HHM330" s="230"/>
      <c r="HHN330" s="230"/>
      <c r="HHO330" s="291"/>
      <c r="HHP330" s="228"/>
      <c r="HHQ330" s="229"/>
      <c r="HHR330" s="230"/>
      <c r="HHS330" s="230"/>
      <c r="HHT330" s="291"/>
      <c r="HHU330" s="228"/>
      <c r="HHV330" s="229"/>
      <c r="HHW330" s="230"/>
      <c r="HHX330" s="230"/>
      <c r="HHY330" s="291"/>
      <c r="HHZ330" s="228"/>
      <c r="HIA330" s="229"/>
      <c r="HIB330" s="230"/>
      <c r="HIC330" s="230"/>
      <c r="HID330" s="291"/>
      <c r="HIE330" s="228"/>
      <c r="HIF330" s="229"/>
      <c r="HIG330" s="230"/>
      <c r="HIH330" s="230"/>
      <c r="HII330" s="291"/>
      <c r="HIJ330" s="228"/>
      <c r="HIK330" s="229"/>
      <c r="HIL330" s="230"/>
      <c r="HIM330" s="230"/>
      <c r="HIN330" s="291"/>
      <c r="HIO330" s="228"/>
      <c r="HIP330" s="229"/>
      <c r="HIQ330" s="230"/>
      <c r="HIR330" s="230"/>
      <c r="HIS330" s="291"/>
      <c r="HIT330" s="228"/>
      <c r="HIU330" s="229"/>
      <c r="HIV330" s="230"/>
      <c r="HIW330" s="230"/>
      <c r="HIX330" s="291"/>
      <c r="HIY330" s="228"/>
      <c r="HIZ330" s="229"/>
      <c r="HJA330" s="230"/>
      <c r="HJB330" s="230"/>
      <c r="HJC330" s="291"/>
      <c r="HJD330" s="228"/>
      <c r="HJE330" s="229"/>
      <c r="HJF330" s="230"/>
      <c r="HJG330" s="230"/>
      <c r="HJH330" s="291"/>
      <c r="HJI330" s="228"/>
      <c r="HJJ330" s="229"/>
      <c r="HJK330" s="230"/>
      <c r="HJL330" s="230"/>
      <c r="HJM330" s="291"/>
      <c r="HJN330" s="228"/>
      <c r="HJO330" s="229"/>
      <c r="HJP330" s="230"/>
      <c r="HJQ330" s="230"/>
      <c r="HJR330" s="291"/>
      <c r="HJS330" s="228"/>
      <c r="HJT330" s="229"/>
      <c r="HJU330" s="230"/>
      <c r="HJV330" s="230"/>
      <c r="HJW330" s="291"/>
      <c r="HJX330" s="228"/>
      <c r="HJY330" s="229"/>
      <c r="HJZ330" s="230"/>
      <c r="HKA330" s="230"/>
      <c r="HKB330" s="291"/>
      <c r="HKC330" s="228"/>
      <c r="HKD330" s="229"/>
      <c r="HKE330" s="230"/>
      <c r="HKF330" s="230"/>
      <c r="HKG330" s="291"/>
      <c r="HKH330" s="228"/>
      <c r="HKI330" s="229"/>
      <c r="HKJ330" s="230"/>
      <c r="HKK330" s="230"/>
      <c r="HKL330" s="291"/>
      <c r="HKM330" s="228"/>
      <c r="HKN330" s="229"/>
      <c r="HKO330" s="230"/>
      <c r="HKP330" s="230"/>
      <c r="HKQ330" s="291"/>
      <c r="HKR330" s="228"/>
      <c r="HKS330" s="229"/>
      <c r="HKT330" s="230"/>
      <c r="HKU330" s="230"/>
      <c r="HKV330" s="291"/>
      <c r="HKW330" s="228"/>
      <c r="HKX330" s="229"/>
      <c r="HKY330" s="230"/>
      <c r="HKZ330" s="230"/>
      <c r="HLA330" s="291"/>
      <c r="HLB330" s="228"/>
      <c r="HLC330" s="229"/>
      <c r="HLD330" s="230"/>
      <c r="HLE330" s="230"/>
      <c r="HLF330" s="291"/>
      <c r="HLG330" s="228"/>
      <c r="HLH330" s="229"/>
      <c r="HLI330" s="230"/>
      <c r="HLJ330" s="230"/>
      <c r="HLK330" s="291"/>
      <c r="HLL330" s="228"/>
      <c r="HLM330" s="229"/>
      <c r="HLN330" s="230"/>
      <c r="HLO330" s="230"/>
      <c r="HLP330" s="291"/>
      <c r="HLQ330" s="228"/>
      <c r="HLR330" s="229"/>
      <c r="HLS330" s="230"/>
      <c r="HLT330" s="230"/>
      <c r="HLU330" s="291"/>
      <c r="HLV330" s="228"/>
      <c r="HLW330" s="229"/>
      <c r="HLX330" s="230"/>
      <c r="HLY330" s="230"/>
      <c r="HLZ330" s="291"/>
      <c r="HMA330" s="228"/>
      <c r="HMB330" s="229"/>
      <c r="HMC330" s="230"/>
      <c r="HMD330" s="230"/>
      <c r="HME330" s="291"/>
      <c r="HMF330" s="228"/>
      <c r="HMG330" s="229"/>
      <c r="HMH330" s="230"/>
      <c r="HMI330" s="230"/>
      <c r="HMJ330" s="291"/>
      <c r="HMK330" s="228"/>
      <c r="HML330" s="229"/>
      <c r="HMM330" s="230"/>
      <c r="HMN330" s="230"/>
      <c r="HMO330" s="291"/>
      <c r="HMP330" s="228"/>
      <c r="HMQ330" s="229"/>
      <c r="HMR330" s="230"/>
      <c r="HMS330" s="230"/>
      <c r="HMT330" s="291"/>
      <c r="HMU330" s="228"/>
      <c r="HMV330" s="229"/>
      <c r="HMW330" s="230"/>
      <c r="HMX330" s="230"/>
      <c r="HMY330" s="291"/>
      <c r="HMZ330" s="228"/>
      <c r="HNA330" s="229"/>
      <c r="HNB330" s="230"/>
      <c r="HNC330" s="230"/>
      <c r="HND330" s="291"/>
      <c r="HNE330" s="228"/>
      <c r="HNF330" s="229"/>
      <c r="HNG330" s="230"/>
      <c r="HNH330" s="230"/>
      <c r="HNI330" s="291"/>
      <c r="HNJ330" s="228"/>
      <c r="HNK330" s="229"/>
      <c r="HNL330" s="230"/>
      <c r="HNM330" s="230"/>
      <c r="HNN330" s="291"/>
      <c r="HNO330" s="228"/>
      <c r="HNP330" s="229"/>
      <c r="HNQ330" s="230"/>
      <c r="HNR330" s="230"/>
      <c r="HNS330" s="291"/>
      <c r="HNT330" s="228"/>
      <c r="HNU330" s="229"/>
      <c r="HNV330" s="230"/>
      <c r="HNW330" s="230"/>
      <c r="HNX330" s="291"/>
      <c r="HNY330" s="228"/>
      <c r="HNZ330" s="229"/>
      <c r="HOA330" s="230"/>
      <c r="HOB330" s="230"/>
      <c r="HOC330" s="291"/>
      <c r="HOD330" s="228"/>
      <c r="HOE330" s="229"/>
      <c r="HOF330" s="230"/>
      <c r="HOG330" s="230"/>
      <c r="HOH330" s="291"/>
      <c r="HOI330" s="228"/>
      <c r="HOJ330" s="229"/>
      <c r="HOK330" s="230"/>
      <c r="HOL330" s="230"/>
      <c r="HOM330" s="291"/>
      <c r="HON330" s="228"/>
      <c r="HOO330" s="229"/>
      <c r="HOP330" s="230"/>
      <c r="HOQ330" s="230"/>
      <c r="HOR330" s="291"/>
      <c r="HOS330" s="228"/>
      <c r="HOT330" s="229"/>
      <c r="HOU330" s="230"/>
      <c r="HOV330" s="230"/>
      <c r="HOW330" s="291"/>
      <c r="HOX330" s="228"/>
      <c r="HOY330" s="229"/>
      <c r="HOZ330" s="230"/>
      <c r="HPA330" s="230"/>
      <c r="HPB330" s="291"/>
      <c r="HPC330" s="228"/>
      <c r="HPD330" s="229"/>
      <c r="HPE330" s="230"/>
      <c r="HPF330" s="230"/>
      <c r="HPG330" s="291"/>
      <c r="HPH330" s="228"/>
      <c r="HPI330" s="229"/>
      <c r="HPJ330" s="230"/>
      <c r="HPK330" s="230"/>
      <c r="HPL330" s="291"/>
      <c r="HPM330" s="228"/>
      <c r="HPN330" s="229"/>
      <c r="HPO330" s="230"/>
      <c r="HPP330" s="230"/>
      <c r="HPQ330" s="291"/>
      <c r="HPR330" s="228"/>
      <c r="HPS330" s="229"/>
      <c r="HPT330" s="230"/>
      <c r="HPU330" s="230"/>
      <c r="HPV330" s="291"/>
      <c r="HPW330" s="228"/>
      <c r="HPX330" s="229"/>
      <c r="HPY330" s="230"/>
      <c r="HPZ330" s="230"/>
      <c r="HQA330" s="291"/>
      <c r="HQB330" s="228"/>
      <c r="HQC330" s="229"/>
      <c r="HQD330" s="230"/>
      <c r="HQE330" s="230"/>
      <c r="HQF330" s="291"/>
      <c r="HQG330" s="228"/>
      <c r="HQH330" s="229"/>
      <c r="HQI330" s="230"/>
      <c r="HQJ330" s="230"/>
      <c r="HQK330" s="291"/>
      <c r="HQL330" s="228"/>
      <c r="HQM330" s="229"/>
      <c r="HQN330" s="230"/>
      <c r="HQO330" s="230"/>
      <c r="HQP330" s="291"/>
      <c r="HQQ330" s="228"/>
      <c r="HQR330" s="229"/>
      <c r="HQS330" s="230"/>
      <c r="HQT330" s="230"/>
      <c r="HQU330" s="291"/>
      <c r="HQV330" s="228"/>
      <c r="HQW330" s="229"/>
      <c r="HQX330" s="230"/>
      <c r="HQY330" s="230"/>
      <c r="HQZ330" s="291"/>
      <c r="HRA330" s="228"/>
      <c r="HRB330" s="229"/>
      <c r="HRC330" s="230"/>
      <c r="HRD330" s="230"/>
      <c r="HRE330" s="291"/>
      <c r="HRF330" s="228"/>
      <c r="HRG330" s="229"/>
      <c r="HRH330" s="230"/>
      <c r="HRI330" s="230"/>
      <c r="HRJ330" s="291"/>
      <c r="HRK330" s="228"/>
      <c r="HRL330" s="229"/>
      <c r="HRM330" s="230"/>
      <c r="HRN330" s="230"/>
      <c r="HRO330" s="291"/>
      <c r="HRP330" s="228"/>
      <c r="HRQ330" s="229"/>
      <c r="HRR330" s="230"/>
      <c r="HRS330" s="230"/>
      <c r="HRT330" s="291"/>
      <c r="HRU330" s="228"/>
      <c r="HRV330" s="229"/>
      <c r="HRW330" s="230"/>
      <c r="HRX330" s="230"/>
      <c r="HRY330" s="291"/>
      <c r="HRZ330" s="228"/>
      <c r="HSA330" s="229"/>
      <c r="HSB330" s="230"/>
      <c r="HSC330" s="230"/>
      <c r="HSD330" s="291"/>
      <c r="HSE330" s="228"/>
      <c r="HSF330" s="229"/>
      <c r="HSG330" s="230"/>
      <c r="HSH330" s="230"/>
      <c r="HSI330" s="291"/>
      <c r="HSJ330" s="228"/>
      <c r="HSK330" s="229"/>
      <c r="HSL330" s="230"/>
      <c r="HSM330" s="230"/>
      <c r="HSN330" s="291"/>
      <c r="HSO330" s="228"/>
      <c r="HSP330" s="229"/>
      <c r="HSQ330" s="230"/>
      <c r="HSR330" s="230"/>
      <c r="HSS330" s="291"/>
      <c r="HST330" s="228"/>
      <c r="HSU330" s="229"/>
      <c r="HSV330" s="230"/>
      <c r="HSW330" s="230"/>
      <c r="HSX330" s="291"/>
      <c r="HSY330" s="228"/>
      <c r="HSZ330" s="229"/>
      <c r="HTA330" s="230"/>
      <c r="HTB330" s="230"/>
      <c r="HTC330" s="291"/>
      <c r="HTD330" s="228"/>
      <c r="HTE330" s="229"/>
      <c r="HTF330" s="230"/>
      <c r="HTG330" s="230"/>
      <c r="HTH330" s="291"/>
      <c r="HTI330" s="228"/>
      <c r="HTJ330" s="229"/>
      <c r="HTK330" s="230"/>
      <c r="HTL330" s="230"/>
      <c r="HTM330" s="291"/>
      <c r="HTN330" s="228"/>
      <c r="HTO330" s="229"/>
      <c r="HTP330" s="230"/>
      <c r="HTQ330" s="230"/>
      <c r="HTR330" s="291"/>
      <c r="HTS330" s="228"/>
      <c r="HTT330" s="229"/>
      <c r="HTU330" s="230"/>
      <c r="HTV330" s="230"/>
      <c r="HTW330" s="291"/>
      <c r="HTX330" s="228"/>
      <c r="HTY330" s="229"/>
      <c r="HTZ330" s="230"/>
      <c r="HUA330" s="230"/>
      <c r="HUB330" s="291"/>
      <c r="HUC330" s="228"/>
      <c r="HUD330" s="229"/>
      <c r="HUE330" s="230"/>
      <c r="HUF330" s="230"/>
      <c r="HUG330" s="291"/>
      <c r="HUH330" s="228"/>
      <c r="HUI330" s="229"/>
      <c r="HUJ330" s="230"/>
      <c r="HUK330" s="230"/>
      <c r="HUL330" s="291"/>
      <c r="HUM330" s="228"/>
      <c r="HUN330" s="229"/>
      <c r="HUO330" s="230"/>
      <c r="HUP330" s="230"/>
      <c r="HUQ330" s="291"/>
      <c r="HUR330" s="228"/>
      <c r="HUS330" s="229"/>
      <c r="HUT330" s="230"/>
      <c r="HUU330" s="230"/>
      <c r="HUV330" s="291"/>
      <c r="HUW330" s="228"/>
      <c r="HUX330" s="229"/>
      <c r="HUY330" s="230"/>
      <c r="HUZ330" s="230"/>
      <c r="HVA330" s="291"/>
      <c r="HVB330" s="228"/>
      <c r="HVC330" s="229"/>
      <c r="HVD330" s="230"/>
      <c r="HVE330" s="230"/>
      <c r="HVF330" s="291"/>
      <c r="HVG330" s="228"/>
      <c r="HVH330" s="229"/>
      <c r="HVI330" s="230"/>
      <c r="HVJ330" s="230"/>
      <c r="HVK330" s="291"/>
      <c r="HVL330" s="228"/>
      <c r="HVM330" s="229"/>
      <c r="HVN330" s="230"/>
      <c r="HVO330" s="230"/>
      <c r="HVP330" s="291"/>
      <c r="HVQ330" s="228"/>
      <c r="HVR330" s="229"/>
      <c r="HVS330" s="230"/>
      <c r="HVT330" s="230"/>
      <c r="HVU330" s="291"/>
      <c r="HVV330" s="228"/>
      <c r="HVW330" s="229"/>
      <c r="HVX330" s="230"/>
      <c r="HVY330" s="230"/>
      <c r="HVZ330" s="291"/>
      <c r="HWA330" s="228"/>
      <c r="HWB330" s="229"/>
      <c r="HWC330" s="230"/>
      <c r="HWD330" s="230"/>
      <c r="HWE330" s="291"/>
      <c r="HWF330" s="228"/>
      <c r="HWG330" s="229"/>
      <c r="HWH330" s="230"/>
      <c r="HWI330" s="230"/>
      <c r="HWJ330" s="291"/>
      <c r="HWK330" s="228"/>
      <c r="HWL330" s="229"/>
      <c r="HWM330" s="230"/>
      <c r="HWN330" s="230"/>
      <c r="HWO330" s="291"/>
      <c r="HWP330" s="228"/>
      <c r="HWQ330" s="229"/>
      <c r="HWR330" s="230"/>
      <c r="HWS330" s="230"/>
      <c r="HWT330" s="291"/>
      <c r="HWU330" s="228"/>
      <c r="HWV330" s="229"/>
      <c r="HWW330" s="230"/>
      <c r="HWX330" s="230"/>
      <c r="HWY330" s="291"/>
      <c r="HWZ330" s="228"/>
      <c r="HXA330" s="229"/>
      <c r="HXB330" s="230"/>
      <c r="HXC330" s="230"/>
      <c r="HXD330" s="291"/>
      <c r="HXE330" s="228"/>
      <c r="HXF330" s="229"/>
      <c r="HXG330" s="230"/>
      <c r="HXH330" s="230"/>
      <c r="HXI330" s="291"/>
      <c r="HXJ330" s="228"/>
      <c r="HXK330" s="229"/>
      <c r="HXL330" s="230"/>
      <c r="HXM330" s="230"/>
      <c r="HXN330" s="291"/>
      <c r="HXO330" s="228"/>
      <c r="HXP330" s="229"/>
      <c r="HXQ330" s="230"/>
      <c r="HXR330" s="230"/>
      <c r="HXS330" s="291"/>
      <c r="HXT330" s="228"/>
      <c r="HXU330" s="229"/>
      <c r="HXV330" s="230"/>
      <c r="HXW330" s="230"/>
      <c r="HXX330" s="291"/>
      <c r="HXY330" s="228"/>
      <c r="HXZ330" s="229"/>
      <c r="HYA330" s="230"/>
      <c r="HYB330" s="230"/>
      <c r="HYC330" s="291"/>
      <c r="HYD330" s="228"/>
      <c r="HYE330" s="229"/>
      <c r="HYF330" s="230"/>
      <c r="HYG330" s="230"/>
      <c r="HYH330" s="291"/>
      <c r="HYI330" s="228"/>
      <c r="HYJ330" s="229"/>
      <c r="HYK330" s="230"/>
      <c r="HYL330" s="230"/>
      <c r="HYM330" s="291"/>
      <c r="HYN330" s="228"/>
      <c r="HYO330" s="229"/>
      <c r="HYP330" s="230"/>
      <c r="HYQ330" s="230"/>
      <c r="HYR330" s="291"/>
      <c r="HYS330" s="228"/>
      <c r="HYT330" s="229"/>
      <c r="HYU330" s="230"/>
      <c r="HYV330" s="230"/>
      <c r="HYW330" s="291"/>
      <c r="HYX330" s="228"/>
      <c r="HYY330" s="229"/>
      <c r="HYZ330" s="230"/>
      <c r="HZA330" s="230"/>
      <c r="HZB330" s="291"/>
      <c r="HZC330" s="228"/>
      <c r="HZD330" s="229"/>
      <c r="HZE330" s="230"/>
      <c r="HZF330" s="230"/>
      <c r="HZG330" s="291"/>
      <c r="HZH330" s="228"/>
      <c r="HZI330" s="229"/>
      <c r="HZJ330" s="230"/>
      <c r="HZK330" s="230"/>
      <c r="HZL330" s="291"/>
      <c r="HZM330" s="228"/>
      <c r="HZN330" s="229"/>
      <c r="HZO330" s="230"/>
      <c r="HZP330" s="230"/>
      <c r="HZQ330" s="291"/>
      <c r="HZR330" s="228"/>
      <c r="HZS330" s="229"/>
      <c r="HZT330" s="230"/>
      <c r="HZU330" s="230"/>
      <c r="HZV330" s="291"/>
      <c r="HZW330" s="228"/>
      <c r="HZX330" s="229"/>
      <c r="HZY330" s="230"/>
      <c r="HZZ330" s="230"/>
      <c r="IAA330" s="291"/>
      <c r="IAB330" s="228"/>
      <c r="IAC330" s="229"/>
      <c r="IAD330" s="230"/>
      <c r="IAE330" s="230"/>
      <c r="IAF330" s="291"/>
      <c r="IAG330" s="228"/>
      <c r="IAH330" s="229"/>
      <c r="IAI330" s="230"/>
      <c r="IAJ330" s="230"/>
      <c r="IAK330" s="291"/>
      <c r="IAL330" s="228"/>
      <c r="IAM330" s="229"/>
      <c r="IAN330" s="230"/>
      <c r="IAO330" s="230"/>
      <c r="IAP330" s="291"/>
      <c r="IAQ330" s="228"/>
      <c r="IAR330" s="229"/>
      <c r="IAS330" s="230"/>
      <c r="IAT330" s="230"/>
      <c r="IAU330" s="291"/>
      <c r="IAV330" s="228"/>
      <c r="IAW330" s="229"/>
      <c r="IAX330" s="230"/>
      <c r="IAY330" s="230"/>
      <c r="IAZ330" s="291"/>
      <c r="IBA330" s="228"/>
      <c r="IBB330" s="229"/>
      <c r="IBC330" s="230"/>
      <c r="IBD330" s="230"/>
      <c r="IBE330" s="291"/>
      <c r="IBF330" s="228"/>
      <c r="IBG330" s="229"/>
      <c r="IBH330" s="230"/>
      <c r="IBI330" s="230"/>
      <c r="IBJ330" s="291"/>
      <c r="IBK330" s="228"/>
      <c r="IBL330" s="229"/>
      <c r="IBM330" s="230"/>
      <c r="IBN330" s="230"/>
      <c r="IBO330" s="291"/>
      <c r="IBP330" s="228"/>
      <c r="IBQ330" s="229"/>
      <c r="IBR330" s="230"/>
      <c r="IBS330" s="230"/>
      <c r="IBT330" s="291"/>
      <c r="IBU330" s="228"/>
      <c r="IBV330" s="229"/>
      <c r="IBW330" s="230"/>
      <c r="IBX330" s="230"/>
      <c r="IBY330" s="291"/>
      <c r="IBZ330" s="228"/>
      <c r="ICA330" s="229"/>
      <c r="ICB330" s="230"/>
      <c r="ICC330" s="230"/>
      <c r="ICD330" s="291"/>
      <c r="ICE330" s="228"/>
      <c r="ICF330" s="229"/>
      <c r="ICG330" s="230"/>
      <c r="ICH330" s="230"/>
      <c r="ICI330" s="291"/>
      <c r="ICJ330" s="228"/>
      <c r="ICK330" s="229"/>
      <c r="ICL330" s="230"/>
      <c r="ICM330" s="230"/>
      <c r="ICN330" s="291"/>
      <c r="ICO330" s="228"/>
      <c r="ICP330" s="229"/>
      <c r="ICQ330" s="230"/>
      <c r="ICR330" s="230"/>
      <c r="ICS330" s="291"/>
      <c r="ICT330" s="228"/>
      <c r="ICU330" s="229"/>
      <c r="ICV330" s="230"/>
      <c r="ICW330" s="230"/>
      <c r="ICX330" s="291"/>
      <c r="ICY330" s="228"/>
      <c r="ICZ330" s="229"/>
      <c r="IDA330" s="230"/>
      <c r="IDB330" s="230"/>
      <c r="IDC330" s="291"/>
      <c r="IDD330" s="228"/>
      <c r="IDE330" s="229"/>
      <c r="IDF330" s="230"/>
      <c r="IDG330" s="230"/>
      <c r="IDH330" s="291"/>
      <c r="IDI330" s="228"/>
      <c r="IDJ330" s="229"/>
      <c r="IDK330" s="230"/>
      <c r="IDL330" s="230"/>
      <c r="IDM330" s="291"/>
      <c r="IDN330" s="228"/>
      <c r="IDO330" s="229"/>
      <c r="IDP330" s="230"/>
      <c r="IDQ330" s="230"/>
      <c r="IDR330" s="291"/>
      <c r="IDS330" s="228"/>
      <c r="IDT330" s="229"/>
      <c r="IDU330" s="230"/>
      <c r="IDV330" s="230"/>
      <c r="IDW330" s="291"/>
      <c r="IDX330" s="228"/>
      <c r="IDY330" s="229"/>
      <c r="IDZ330" s="230"/>
      <c r="IEA330" s="230"/>
      <c r="IEB330" s="291"/>
      <c r="IEC330" s="228"/>
      <c r="IED330" s="229"/>
      <c r="IEE330" s="230"/>
      <c r="IEF330" s="230"/>
      <c r="IEG330" s="291"/>
      <c r="IEH330" s="228"/>
      <c r="IEI330" s="229"/>
      <c r="IEJ330" s="230"/>
      <c r="IEK330" s="230"/>
      <c r="IEL330" s="291"/>
      <c r="IEM330" s="228"/>
      <c r="IEN330" s="229"/>
      <c r="IEO330" s="230"/>
      <c r="IEP330" s="230"/>
      <c r="IEQ330" s="291"/>
      <c r="IER330" s="228"/>
      <c r="IES330" s="229"/>
      <c r="IET330" s="230"/>
      <c r="IEU330" s="230"/>
      <c r="IEV330" s="291"/>
      <c r="IEW330" s="228"/>
      <c r="IEX330" s="229"/>
      <c r="IEY330" s="230"/>
      <c r="IEZ330" s="230"/>
      <c r="IFA330" s="291"/>
      <c r="IFB330" s="228"/>
      <c r="IFC330" s="229"/>
      <c r="IFD330" s="230"/>
      <c r="IFE330" s="230"/>
      <c r="IFF330" s="291"/>
      <c r="IFG330" s="228"/>
      <c r="IFH330" s="229"/>
      <c r="IFI330" s="230"/>
      <c r="IFJ330" s="230"/>
      <c r="IFK330" s="291"/>
      <c r="IFL330" s="228"/>
      <c r="IFM330" s="229"/>
      <c r="IFN330" s="230"/>
      <c r="IFO330" s="230"/>
      <c r="IFP330" s="291"/>
      <c r="IFQ330" s="228"/>
      <c r="IFR330" s="229"/>
      <c r="IFS330" s="230"/>
      <c r="IFT330" s="230"/>
      <c r="IFU330" s="291"/>
      <c r="IFV330" s="228"/>
      <c r="IFW330" s="229"/>
      <c r="IFX330" s="230"/>
      <c r="IFY330" s="230"/>
      <c r="IFZ330" s="291"/>
      <c r="IGA330" s="228"/>
      <c r="IGB330" s="229"/>
      <c r="IGC330" s="230"/>
      <c r="IGD330" s="230"/>
      <c r="IGE330" s="291"/>
      <c r="IGF330" s="228"/>
      <c r="IGG330" s="229"/>
      <c r="IGH330" s="230"/>
      <c r="IGI330" s="230"/>
      <c r="IGJ330" s="291"/>
      <c r="IGK330" s="228"/>
      <c r="IGL330" s="229"/>
      <c r="IGM330" s="230"/>
      <c r="IGN330" s="230"/>
      <c r="IGO330" s="291"/>
      <c r="IGP330" s="228"/>
      <c r="IGQ330" s="229"/>
      <c r="IGR330" s="230"/>
      <c r="IGS330" s="230"/>
      <c r="IGT330" s="291"/>
      <c r="IGU330" s="228"/>
      <c r="IGV330" s="229"/>
      <c r="IGW330" s="230"/>
      <c r="IGX330" s="230"/>
      <c r="IGY330" s="291"/>
      <c r="IGZ330" s="228"/>
      <c r="IHA330" s="229"/>
      <c r="IHB330" s="230"/>
      <c r="IHC330" s="230"/>
      <c r="IHD330" s="291"/>
      <c r="IHE330" s="228"/>
      <c r="IHF330" s="229"/>
      <c r="IHG330" s="230"/>
      <c r="IHH330" s="230"/>
      <c r="IHI330" s="291"/>
      <c r="IHJ330" s="228"/>
      <c r="IHK330" s="229"/>
      <c r="IHL330" s="230"/>
      <c r="IHM330" s="230"/>
      <c r="IHN330" s="291"/>
      <c r="IHO330" s="228"/>
      <c r="IHP330" s="229"/>
      <c r="IHQ330" s="230"/>
      <c r="IHR330" s="230"/>
      <c r="IHS330" s="291"/>
      <c r="IHT330" s="228"/>
      <c r="IHU330" s="229"/>
      <c r="IHV330" s="230"/>
      <c r="IHW330" s="230"/>
      <c r="IHX330" s="291"/>
      <c r="IHY330" s="228"/>
      <c r="IHZ330" s="229"/>
      <c r="IIA330" s="230"/>
      <c r="IIB330" s="230"/>
      <c r="IIC330" s="291"/>
      <c r="IID330" s="228"/>
      <c r="IIE330" s="229"/>
      <c r="IIF330" s="230"/>
      <c r="IIG330" s="230"/>
      <c r="IIH330" s="291"/>
      <c r="III330" s="228"/>
      <c r="IIJ330" s="229"/>
      <c r="IIK330" s="230"/>
      <c r="IIL330" s="230"/>
      <c r="IIM330" s="291"/>
      <c r="IIN330" s="228"/>
      <c r="IIO330" s="229"/>
      <c r="IIP330" s="230"/>
      <c r="IIQ330" s="230"/>
      <c r="IIR330" s="291"/>
      <c r="IIS330" s="228"/>
      <c r="IIT330" s="229"/>
      <c r="IIU330" s="230"/>
      <c r="IIV330" s="230"/>
      <c r="IIW330" s="291"/>
      <c r="IIX330" s="228"/>
      <c r="IIY330" s="229"/>
      <c r="IIZ330" s="230"/>
      <c r="IJA330" s="230"/>
      <c r="IJB330" s="291"/>
      <c r="IJC330" s="228"/>
      <c r="IJD330" s="229"/>
      <c r="IJE330" s="230"/>
      <c r="IJF330" s="230"/>
      <c r="IJG330" s="291"/>
      <c r="IJH330" s="228"/>
      <c r="IJI330" s="229"/>
      <c r="IJJ330" s="230"/>
      <c r="IJK330" s="230"/>
      <c r="IJL330" s="291"/>
      <c r="IJM330" s="228"/>
      <c r="IJN330" s="229"/>
      <c r="IJO330" s="230"/>
      <c r="IJP330" s="230"/>
      <c r="IJQ330" s="291"/>
      <c r="IJR330" s="228"/>
      <c r="IJS330" s="229"/>
      <c r="IJT330" s="230"/>
      <c r="IJU330" s="230"/>
      <c r="IJV330" s="291"/>
      <c r="IJW330" s="228"/>
      <c r="IJX330" s="229"/>
      <c r="IJY330" s="230"/>
      <c r="IJZ330" s="230"/>
      <c r="IKA330" s="291"/>
      <c r="IKB330" s="228"/>
      <c r="IKC330" s="229"/>
      <c r="IKD330" s="230"/>
      <c r="IKE330" s="230"/>
      <c r="IKF330" s="291"/>
      <c r="IKG330" s="228"/>
      <c r="IKH330" s="229"/>
      <c r="IKI330" s="230"/>
      <c r="IKJ330" s="230"/>
      <c r="IKK330" s="291"/>
      <c r="IKL330" s="228"/>
      <c r="IKM330" s="229"/>
      <c r="IKN330" s="230"/>
      <c r="IKO330" s="230"/>
      <c r="IKP330" s="291"/>
      <c r="IKQ330" s="228"/>
      <c r="IKR330" s="229"/>
      <c r="IKS330" s="230"/>
      <c r="IKT330" s="230"/>
      <c r="IKU330" s="291"/>
      <c r="IKV330" s="228"/>
      <c r="IKW330" s="229"/>
      <c r="IKX330" s="230"/>
      <c r="IKY330" s="230"/>
      <c r="IKZ330" s="291"/>
      <c r="ILA330" s="228"/>
      <c r="ILB330" s="229"/>
      <c r="ILC330" s="230"/>
      <c r="ILD330" s="230"/>
      <c r="ILE330" s="291"/>
      <c r="ILF330" s="228"/>
      <c r="ILG330" s="229"/>
      <c r="ILH330" s="230"/>
      <c r="ILI330" s="230"/>
      <c r="ILJ330" s="291"/>
      <c r="ILK330" s="228"/>
      <c r="ILL330" s="229"/>
      <c r="ILM330" s="230"/>
      <c r="ILN330" s="230"/>
      <c r="ILO330" s="291"/>
      <c r="ILP330" s="228"/>
      <c r="ILQ330" s="229"/>
      <c r="ILR330" s="230"/>
      <c r="ILS330" s="230"/>
      <c r="ILT330" s="291"/>
      <c r="ILU330" s="228"/>
      <c r="ILV330" s="229"/>
      <c r="ILW330" s="230"/>
      <c r="ILX330" s="230"/>
      <c r="ILY330" s="291"/>
      <c r="ILZ330" s="228"/>
      <c r="IMA330" s="229"/>
      <c r="IMB330" s="230"/>
      <c r="IMC330" s="230"/>
      <c r="IMD330" s="291"/>
      <c r="IME330" s="228"/>
      <c r="IMF330" s="229"/>
      <c r="IMG330" s="230"/>
      <c r="IMH330" s="230"/>
      <c r="IMI330" s="291"/>
      <c r="IMJ330" s="228"/>
      <c r="IMK330" s="229"/>
      <c r="IML330" s="230"/>
      <c r="IMM330" s="230"/>
      <c r="IMN330" s="291"/>
      <c r="IMO330" s="228"/>
      <c r="IMP330" s="229"/>
      <c r="IMQ330" s="230"/>
      <c r="IMR330" s="230"/>
      <c r="IMS330" s="291"/>
      <c r="IMT330" s="228"/>
      <c r="IMU330" s="229"/>
      <c r="IMV330" s="230"/>
      <c r="IMW330" s="230"/>
      <c r="IMX330" s="291"/>
      <c r="IMY330" s="228"/>
      <c r="IMZ330" s="229"/>
      <c r="INA330" s="230"/>
      <c r="INB330" s="230"/>
      <c r="INC330" s="291"/>
      <c r="IND330" s="228"/>
      <c r="INE330" s="229"/>
      <c r="INF330" s="230"/>
      <c r="ING330" s="230"/>
      <c r="INH330" s="291"/>
      <c r="INI330" s="228"/>
      <c r="INJ330" s="229"/>
      <c r="INK330" s="230"/>
      <c r="INL330" s="230"/>
      <c r="INM330" s="291"/>
      <c r="INN330" s="228"/>
      <c r="INO330" s="229"/>
      <c r="INP330" s="230"/>
      <c r="INQ330" s="230"/>
      <c r="INR330" s="291"/>
      <c r="INS330" s="228"/>
      <c r="INT330" s="229"/>
      <c r="INU330" s="230"/>
      <c r="INV330" s="230"/>
      <c r="INW330" s="291"/>
      <c r="INX330" s="228"/>
      <c r="INY330" s="229"/>
      <c r="INZ330" s="230"/>
      <c r="IOA330" s="230"/>
      <c r="IOB330" s="291"/>
      <c r="IOC330" s="228"/>
      <c r="IOD330" s="229"/>
      <c r="IOE330" s="230"/>
      <c r="IOF330" s="230"/>
      <c r="IOG330" s="291"/>
      <c r="IOH330" s="228"/>
      <c r="IOI330" s="229"/>
      <c r="IOJ330" s="230"/>
      <c r="IOK330" s="230"/>
      <c r="IOL330" s="291"/>
      <c r="IOM330" s="228"/>
      <c r="ION330" s="229"/>
      <c r="IOO330" s="230"/>
      <c r="IOP330" s="230"/>
      <c r="IOQ330" s="291"/>
      <c r="IOR330" s="228"/>
      <c r="IOS330" s="229"/>
      <c r="IOT330" s="230"/>
      <c r="IOU330" s="230"/>
      <c r="IOV330" s="291"/>
      <c r="IOW330" s="228"/>
      <c r="IOX330" s="229"/>
      <c r="IOY330" s="230"/>
      <c r="IOZ330" s="230"/>
      <c r="IPA330" s="291"/>
      <c r="IPB330" s="228"/>
      <c r="IPC330" s="229"/>
      <c r="IPD330" s="230"/>
      <c r="IPE330" s="230"/>
      <c r="IPF330" s="291"/>
      <c r="IPG330" s="228"/>
      <c r="IPH330" s="229"/>
      <c r="IPI330" s="230"/>
      <c r="IPJ330" s="230"/>
      <c r="IPK330" s="291"/>
      <c r="IPL330" s="228"/>
      <c r="IPM330" s="229"/>
      <c r="IPN330" s="230"/>
      <c r="IPO330" s="230"/>
      <c r="IPP330" s="291"/>
      <c r="IPQ330" s="228"/>
      <c r="IPR330" s="229"/>
      <c r="IPS330" s="230"/>
      <c r="IPT330" s="230"/>
      <c r="IPU330" s="291"/>
      <c r="IPV330" s="228"/>
      <c r="IPW330" s="229"/>
      <c r="IPX330" s="230"/>
      <c r="IPY330" s="230"/>
      <c r="IPZ330" s="291"/>
      <c r="IQA330" s="228"/>
      <c r="IQB330" s="229"/>
      <c r="IQC330" s="230"/>
      <c r="IQD330" s="230"/>
      <c r="IQE330" s="291"/>
      <c r="IQF330" s="228"/>
      <c r="IQG330" s="229"/>
      <c r="IQH330" s="230"/>
      <c r="IQI330" s="230"/>
      <c r="IQJ330" s="291"/>
      <c r="IQK330" s="228"/>
      <c r="IQL330" s="229"/>
      <c r="IQM330" s="230"/>
      <c r="IQN330" s="230"/>
      <c r="IQO330" s="291"/>
      <c r="IQP330" s="228"/>
      <c r="IQQ330" s="229"/>
      <c r="IQR330" s="230"/>
      <c r="IQS330" s="230"/>
      <c r="IQT330" s="291"/>
      <c r="IQU330" s="228"/>
      <c r="IQV330" s="229"/>
      <c r="IQW330" s="230"/>
      <c r="IQX330" s="230"/>
      <c r="IQY330" s="291"/>
      <c r="IQZ330" s="228"/>
      <c r="IRA330" s="229"/>
      <c r="IRB330" s="230"/>
      <c r="IRC330" s="230"/>
      <c r="IRD330" s="291"/>
      <c r="IRE330" s="228"/>
      <c r="IRF330" s="229"/>
      <c r="IRG330" s="230"/>
      <c r="IRH330" s="230"/>
      <c r="IRI330" s="291"/>
      <c r="IRJ330" s="228"/>
      <c r="IRK330" s="229"/>
      <c r="IRL330" s="230"/>
      <c r="IRM330" s="230"/>
      <c r="IRN330" s="291"/>
      <c r="IRO330" s="228"/>
      <c r="IRP330" s="229"/>
      <c r="IRQ330" s="230"/>
      <c r="IRR330" s="230"/>
      <c r="IRS330" s="291"/>
      <c r="IRT330" s="228"/>
      <c r="IRU330" s="229"/>
      <c r="IRV330" s="230"/>
      <c r="IRW330" s="230"/>
      <c r="IRX330" s="291"/>
      <c r="IRY330" s="228"/>
      <c r="IRZ330" s="229"/>
      <c r="ISA330" s="230"/>
      <c r="ISB330" s="230"/>
      <c r="ISC330" s="291"/>
      <c r="ISD330" s="228"/>
      <c r="ISE330" s="229"/>
      <c r="ISF330" s="230"/>
      <c r="ISG330" s="230"/>
      <c r="ISH330" s="291"/>
      <c r="ISI330" s="228"/>
      <c r="ISJ330" s="229"/>
      <c r="ISK330" s="230"/>
      <c r="ISL330" s="230"/>
      <c r="ISM330" s="291"/>
      <c r="ISN330" s="228"/>
      <c r="ISO330" s="229"/>
      <c r="ISP330" s="230"/>
      <c r="ISQ330" s="230"/>
      <c r="ISR330" s="291"/>
      <c r="ISS330" s="228"/>
      <c r="IST330" s="229"/>
      <c r="ISU330" s="230"/>
      <c r="ISV330" s="230"/>
      <c r="ISW330" s="291"/>
      <c r="ISX330" s="228"/>
      <c r="ISY330" s="229"/>
      <c r="ISZ330" s="230"/>
      <c r="ITA330" s="230"/>
      <c r="ITB330" s="291"/>
      <c r="ITC330" s="228"/>
      <c r="ITD330" s="229"/>
      <c r="ITE330" s="230"/>
      <c r="ITF330" s="230"/>
      <c r="ITG330" s="291"/>
      <c r="ITH330" s="228"/>
      <c r="ITI330" s="229"/>
      <c r="ITJ330" s="230"/>
      <c r="ITK330" s="230"/>
      <c r="ITL330" s="291"/>
      <c r="ITM330" s="228"/>
      <c r="ITN330" s="229"/>
      <c r="ITO330" s="230"/>
      <c r="ITP330" s="230"/>
      <c r="ITQ330" s="291"/>
      <c r="ITR330" s="228"/>
      <c r="ITS330" s="229"/>
      <c r="ITT330" s="230"/>
      <c r="ITU330" s="230"/>
      <c r="ITV330" s="291"/>
      <c r="ITW330" s="228"/>
      <c r="ITX330" s="229"/>
      <c r="ITY330" s="230"/>
      <c r="ITZ330" s="230"/>
      <c r="IUA330" s="291"/>
      <c r="IUB330" s="228"/>
      <c r="IUC330" s="229"/>
      <c r="IUD330" s="230"/>
      <c r="IUE330" s="230"/>
      <c r="IUF330" s="291"/>
      <c r="IUG330" s="228"/>
      <c r="IUH330" s="229"/>
      <c r="IUI330" s="230"/>
      <c r="IUJ330" s="230"/>
      <c r="IUK330" s="291"/>
      <c r="IUL330" s="228"/>
      <c r="IUM330" s="229"/>
      <c r="IUN330" s="230"/>
      <c r="IUO330" s="230"/>
      <c r="IUP330" s="291"/>
      <c r="IUQ330" s="228"/>
      <c r="IUR330" s="229"/>
      <c r="IUS330" s="230"/>
      <c r="IUT330" s="230"/>
      <c r="IUU330" s="291"/>
      <c r="IUV330" s="228"/>
      <c r="IUW330" s="229"/>
      <c r="IUX330" s="230"/>
      <c r="IUY330" s="230"/>
      <c r="IUZ330" s="291"/>
      <c r="IVA330" s="228"/>
      <c r="IVB330" s="229"/>
      <c r="IVC330" s="230"/>
      <c r="IVD330" s="230"/>
      <c r="IVE330" s="291"/>
      <c r="IVF330" s="228"/>
      <c r="IVG330" s="229"/>
      <c r="IVH330" s="230"/>
      <c r="IVI330" s="230"/>
      <c r="IVJ330" s="291"/>
      <c r="IVK330" s="228"/>
      <c r="IVL330" s="229"/>
      <c r="IVM330" s="230"/>
      <c r="IVN330" s="230"/>
      <c r="IVO330" s="291"/>
      <c r="IVP330" s="228"/>
      <c r="IVQ330" s="229"/>
      <c r="IVR330" s="230"/>
      <c r="IVS330" s="230"/>
      <c r="IVT330" s="291"/>
      <c r="IVU330" s="228"/>
      <c r="IVV330" s="229"/>
      <c r="IVW330" s="230"/>
      <c r="IVX330" s="230"/>
      <c r="IVY330" s="291"/>
      <c r="IVZ330" s="228"/>
      <c r="IWA330" s="229"/>
      <c r="IWB330" s="230"/>
      <c r="IWC330" s="230"/>
      <c r="IWD330" s="291"/>
      <c r="IWE330" s="228"/>
      <c r="IWF330" s="229"/>
      <c r="IWG330" s="230"/>
      <c r="IWH330" s="230"/>
      <c r="IWI330" s="291"/>
      <c r="IWJ330" s="228"/>
      <c r="IWK330" s="229"/>
      <c r="IWL330" s="230"/>
      <c r="IWM330" s="230"/>
      <c r="IWN330" s="291"/>
      <c r="IWO330" s="228"/>
      <c r="IWP330" s="229"/>
      <c r="IWQ330" s="230"/>
      <c r="IWR330" s="230"/>
      <c r="IWS330" s="291"/>
      <c r="IWT330" s="228"/>
      <c r="IWU330" s="229"/>
      <c r="IWV330" s="230"/>
      <c r="IWW330" s="230"/>
      <c r="IWX330" s="291"/>
      <c r="IWY330" s="228"/>
      <c r="IWZ330" s="229"/>
      <c r="IXA330" s="230"/>
      <c r="IXB330" s="230"/>
      <c r="IXC330" s="291"/>
      <c r="IXD330" s="228"/>
      <c r="IXE330" s="229"/>
      <c r="IXF330" s="230"/>
      <c r="IXG330" s="230"/>
      <c r="IXH330" s="291"/>
      <c r="IXI330" s="228"/>
      <c r="IXJ330" s="229"/>
      <c r="IXK330" s="230"/>
      <c r="IXL330" s="230"/>
      <c r="IXM330" s="291"/>
      <c r="IXN330" s="228"/>
      <c r="IXO330" s="229"/>
      <c r="IXP330" s="230"/>
      <c r="IXQ330" s="230"/>
      <c r="IXR330" s="291"/>
      <c r="IXS330" s="228"/>
      <c r="IXT330" s="229"/>
      <c r="IXU330" s="230"/>
      <c r="IXV330" s="230"/>
      <c r="IXW330" s="291"/>
      <c r="IXX330" s="228"/>
      <c r="IXY330" s="229"/>
      <c r="IXZ330" s="230"/>
      <c r="IYA330" s="230"/>
      <c r="IYB330" s="291"/>
      <c r="IYC330" s="228"/>
      <c r="IYD330" s="229"/>
      <c r="IYE330" s="230"/>
      <c r="IYF330" s="230"/>
      <c r="IYG330" s="291"/>
      <c r="IYH330" s="228"/>
      <c r="IYI330" s="229"/>
      <c r="IYJ330" s="230"/>
      <c r="IYK330" s="230"/>
      <c r="IYL330" s="291"/>
      <c r="IYM330" s="228"/>
      <c r="IYN330" s="229"/>
      <c r="IYO330" s="230"/>
      <c r="IYP330" s="230"/>
      <c r="IYQ330" s="291"/>
      <c r="IYR330" s="228"/>
      <c r="IYS330" s="229"/>
      <c r="IYT330" s="230"/>
      <c r="IYU330" s="230"/>
      <c r="IYV330" s="291"/>
      <c r="IYW330" s="228"/>
      <c r="IYX330" s="229"/>
      <c r="IYY330" s="230"/>
      <c r="IYZ330" s="230"/>
      <c r="IZA330" s="291"/>
      <c r="IZB330" s="228"/>
      <c r="IZC330" s="229"/>
      <c r="IZD330" s="230"/>
      <c r="IZE330" s="230"/>
      <c r="IZF330" s="291"/>
      <c r="IZG330" s="228"/>
      <c r="IZH330" s="229"/>
      <c r="IZI330" s="230"/>
      <c r="IZJ330" s="230"/>
      <c r="IZK330" s="291"/>
      <c r="IZL330" s="228"/>
      <c r="IZM330" s="229"/>
      <c r="IZN330" s="230"/>
      <c r="IZO330" s="230"/>
      <c r="IZP330" s="291"/>
      <c r="IZQ330" s="228"/>
      <c r="IZR330" s="229"/>
      <c r="IZS330" s="230"/>
      <c r="IZT330" s="230"/>
      <c r="IZU330" s="291"/>
      <c r="IZV330" s="228"/>
      <c r="IZW330" s="229"/>
      <c r="IZX330" s="230"/>
      <c r="IZY330" s="230"/>
      <c r="IZZ330" s="291"/>
      <c r="JAA330" s="228"/>
      <c r="JAB330" s="229"/>
      <c r="JAC330" s="230"/>
      <c r="JAD330" s="230"/>
      <c r="JAE330" s="291"/>
      <c r="JAF330" s="228"/>
      <c r="JAG330" s="229"/>
      <c r="JAH330" s="230"/>
      <c r="JAI330" s="230"/>
      <c r="JAJ330" s="291"/>
      <c r="JAK330" s="228"/>
      <c r="JAL330" s="229"/>
      <c r="JAM330" s="230"/>
      <c r="JAN330" s="230"/>
      <c r="JAO330" s="291"/>
      <c r="JAP330" s="228"/>
      <c r="JAQ330" s="229"/>
      <c r="JAR330" s="230"/>
      <c r="JAS330" s="230"/>
      <c r="JAT330" s="291"/>
      <c r="JAU330" s="228"/>
      <c r="JAV330" s="229"/>
      <c r="JAW330" s="230"/>
      <c r="JAX330" s="230"/>
      <c r="JAY330" s="291"/>
      <c r="JAZ330" s="228"/>
      <c r="JBA330" s="229"/>
      <c r="JBB330" s="230"/>
      <c r="JBC330" s="230"/>
      <c r="JBD330" s="291"/>
      <c r="JBE330" s="228"/>
      <c r="JBF330" s="229"/>
      <c r="JBG330" s="230"/>
      <c r="JBH330" s="230"/>
      <c r="JBI330" s="291"/>
      <c r="JBJ330" s="228"/>
      <c r="JBK330" s="229"/>
      <c r="JBL330" s="230"/>
      <c r="JBM330" s="230"/>
      <c r="JBN330" s="291"/>
      <c r="JBO330" s="228"/>
      <c r="JBP330" s="229"/>
      <c r="JBQ330" s="230"/>
      <c r="JBR330" s="230"/>
      <c r="JBS330" s="291"/>
      <c r="JBT330" s="228"/>
      <c r="JBU330" s="229"/>
      <c r="JBV330" s="230"/>
      <c r="JBW330" s="230"/>
      <c r="JBX330" s="291"/>
      <c r="JBY330" s="228"/>
      <c r="JBZ330" s="229"/>
      <c r="JCA330" s="230"/>
      <c r="JCB330" s="230"/>
      <c r="JCC330" s="291"/>
      <c r="JCD330" s="228"/>
      <c r="JCE330" s="229"/>
      <c r="JCF330" s="230"/>
      <c r="JCG330" s="230"/>
      <c r="JCH330" s="291"/>
      <c r="JCI330" s="228"/>
      <c r="JCJ330" s="229"/>
      <c r="JCK330" s="230"/>
      <c r="JCL330" s="230"/>
      <c r="JCM330" s="291"/>
      <c r="JCN330" s="228"/>
      <c r="JCO330" s="229"/>
      <c r="JCP330" s="230"/>
      <c r="JCQ330" s="230"/>
      <c r="JCR330" s="291"/>
      <c r="JCS330" s="228"/>
      <c r="JCT330" s="229"/>
      <c r="JCU330" s="230"/>
      <c r="JCV330" s="230"/>
      <c r="JCW330" s="291"/>
      <c r="JCX330" s="228"/>
      <c r="JCY330" s="229"/>
      <c r="JCZ330" s="230"/>
      <c r="JDA330" s="230"/>
      <c r="JDB330" s="291"/>
      <c r="JDC330" s="228"/>
      <c r="JDD330" s="229"/>
      <c r="JDE330" s="230"/>
      <c r="JDF330" s="230"/>
      <c r="JDG330" s="291"/>
      <c r="JDH330" s="228"/>
      <c r="JDI330" s="229"/>
      <c r="JDJ330" s="230"/>
      <c r="JDK330" s="230"/>
      <c r="JDL330" s="291"/>
      <c r="JDM330" s="228"/>
      <c r="JDN330" s="229"/>
      <c r="JDO330" s="230"/>
      <c r="JDP330" s="230"/>
      <c r="JDQ330" s="291"/>
      <c r="JDR330" s="228"/>
      <c r="JDS330" s="229"/>
      <c r="JDT330" s="230"/>
      <c r="JDU330" s="230"/>
      <c r="JDV330" s="291"/>
      <c r="JDW330" s="228"/>
      <c r="JDX330" s="229"/>
      <c r="JDY330" s="230"/>
      <c r="JDZ330" s="230"/>
      <c r="JEA330" s="291"/>
      <c r="JEB330" s="228"/>
      <c r="JEC330" s="229"/>
      <c r="JED330" s="230"/>
      <c r="JEE330" s="230"/>
      <c r="JEF330" s="291"/>
      <c r="JEG330" s="228"/>
      <c r="JEH330" s="229"/>
      <c r="JEI330" s="230"/>
      <c r="JEJ330" s="230"/>
      <c r="JEK330" s="291"/>
      <c r="JEL330" s="228"/>
      <c r="JEM330" s="229"/>
      <c r="JEN330" s="230"/>
      <c r="JEO330" s="230"/>
      <c r="JEP330" s="291"/>
      <c r="JEQ330" s="228"/>
      <c r="JER330" s="229"/>
      <c r="JES330" s="230"/>
      <c r="JET330" s="230"/>
      <c r="JEU330" s="291"/>
      <c r="JEV330" s="228"/>
      <c r="JEW330" s="229"/>
      <c r="JEX330" s="230"/>
      <c r="JEY330" s="230"/>
      <c r="JEZ330" s="291"/>
      <c r="JFA330" s="228"/>
      <c r="JFB330" s="229"/>
      <c r="JFC330" s="230"/>
      <c r="JFD330" s="230"/>
      <c r="JFE330" s="291"/>
      <c r="JFF330" s="228"/>
      <c r="JFG330" s="229"/>
      <c r="JFH330" s="230"/>
      <c r="JFI330" s="230"/>
      <c r="JFJ330" s="291"/>
      <c r="JFK330" s="228"/>
      <c r="JFL330" s="229"/>
      <c r="JFM330" s="230"/>
      <c r="JFN330" s="230"/>
      <c r="JFO330" s="291"/>
      <c r="JFP330" s="228"/>
      <c r="JFQ330" s="229"/>
      <c r="JFR330" s="230"/>
      <c r="JFS330" s="230"/>
      <c r="JFT330" s="291"/>
      <c r="JFU330" s="228"/>
      <c r="JFV330" s="229"/>
      <c r="JFW330" s="230"/>
      <c r="JFX330" s="230"/>
      <c r="JFY330" s="291"/>
      <c r="JFZ330" s="228"/>
      <c r="JGA330" s="229"/>
      <c r="JGB330" s="230"/>
      <c r="JGC330" s="230"/>
      <c r="JGD330" s="291"/>
      <c r="JGE330" s="228"/>
      <c r="JGF330" s="229"/>
      <c r="JGG330" s="230"/>
      <c r="JGH330" s="230"/>
      <c r="JGI330" s="291"/>
      <c r="JGJ330" s="228"/>
      <c r="JGK330" s="229"/>
      <c r="JGL330" s="230"/>
      <c r="JGM330" s="230"/>
      <c r="JGN330" s="291"/>
      <c r="JGO330" s="228"/>
      <c r="JGP330" s="229"/>
      <c r="JGQ330" s="230"/>
      <c r="JGR330" s="230"/>
      <c r="JGS330" s="291"/>
      <c r="JGT330" s="228"/>
      <c r="JGU330" s="229"/>
      <c r="JGV330" s="230"/>
      <c r="JGW330" s="230"/>
      <c r="JGX330" s="291"/>
      <c r="JGY330" s="228"/>
      <c r="JGZ330" s="229"/>
      <c r="JHA330" s="230"/>
      <c r="JHB330" s="230"/>
      <c r="JHC330" s="291"/>
      <c r="JHD330" s="228"/>
      <c r="JHE330" s="229"/>
      <c r="JHF330" s="230"/>
      <c r="JHG330" s="230"/>
      <c r="JHH330" s="291"/>
      <c r="JHI330" s="228"/>
      <c r="JHJ330" s="229"/>
      <c r="JHK330" s="230"/>
      <c r="JHL330" s="230"/>
      <c r="JHM330" s="291"/>
      <c r="JHN330" s="228"/>
      <c r="JHO330" s="229"/>
      <c r="JHP330" s="230"/>
      <c r="JHQ330" s="230"/>
      <c r="JHR330" s="291"/>
      <c r="JHS330" s="228"/>
      <c r="JHT330" s="229"/>
      <c r="JHU330" s="230"/>
      <c r="JHV330" s="230"/>
      <c r="JHW330" s="291"/>
      <c r="JHX330" s="228"/>
      <c r="JHY330" s="229"/>
      <c r="JHZ330" s="230"/>
      <c r="JIA330" s="230"/>
      <c r="JIB330" s="291"/>
      <c r="JIC330" s="228"/>
      <c r="JID330" s="229"/>
      <c r="JIE330" s="230"/>
      <c r="JIF330" s="230"/>
      <c r="JIG330" s="291"/>
      <c r="JIH330" s="228"/>
      <c r="JII330" s="229"/>
      <c r="JIJ330" s="230"/>
      <c r="JIK330" s="230"/>
      <c r="JIL330" s="291"/>
      <c r="JIM330" s="228"/>
      <c r="JIN330" s="229"/>
      <c r="JIO330" s="230"/>
      <c r="JIP330" s="230"/>
      <c r="JIQ330" s="291"/>
      <c r="JIR330" s="228"/>
      <c r="JIS330" s="229"/>
      <c r="JIT330" s="230"/>
      <c r="JIU330" s="230"/>
      <c r="JIV330" s="291"/>
      <c r="JIW330" s="228"/>
      <c r="JIX330" s="229"/>
      <c r="JIY330" s="230"/>
      <c r="JIZ330" s="230"/>
      <c r="JJA330" s="291"/>
      <c r="JJB330" s="228"/>
      <c r="JJC330" s="229"/>
      <c r="JJD330" s="230"/>
      <c r="JJE330" s="230"/>
      <c r="JJF330" s="291"/>
      <c r="JJG330" s="228"/>
      <c r="JJH330" s="229"/>
      <c r="JJI330" s="230"/>
      <c r="JJJ330" s="230"/>
      <c r="JJK330" s="291"/>
      <c r="JJL330" s="228"/>
      <c r="JJM330" s="229"/>
      <c r="JJN330" s="230"/>
      <c r="JJO330" s="230"/>
      <c r="JJP330" s="291"/>
      <c r="JJQ330" s="228"/>
      <c r="JJR330" s="229"/>
      <c r="JJS330" s="230"/>
      <c r="JJT330" s="230"/>
      <c r="JJU330" s="291"/>
      <c r="JJV330" s="228"/>
      <c r="JJW330" s="229"/>
      <c r="JJX330" s="230"/>
      <c r="JJY330" s="230"/>
      <c r="JJZ330" s="291"/>
      <c r="JKA330" s="228"/>
      <c r="JKB330" s="229"/>
      <c r="JKC330" s="230"/>
      <c r="JKD330" s="230"/>
      <c r="JKE330" s="291"/>
      <c r="JKF330" s="228"/>
      <c r="JKG330" s="229"/>
      <c r="JKH330" s="230"/>
      <c r="JKI330" s="230"/>
      <c r="JKJ330" s="291"/>
      <c r="JKK330" s="228"/>
      <c r="JKL330" s="229"/>
      <c r="JKM330" s="230"/>
      <c r="JKN330" s="230"/>
      <c r="JKO330" s="291"/>
      <c r="JKP330" s="228"/>
      <c r="JKQ330" s="229"/>
      <c r="JKR330" s="230"/>
      <c r="JKS330" s="230"/>
      <c r="JKT330" s="291"/>
      <c r="JKU330" s="228"/>
      <c r="JKV330" s="229"/>
      <c r="JKW330" s="230"/>
      <c r="JKX330" s="230"/>
      <c r="JKY330" s="291"/>
      <c r="JKZ330" s="228"/>
      <c r="JLA330" s="229"/>
      <c r="JLB330" s="230"/>
      <c r="JLC330" s="230"/>
      <c r="JLD330" s="291"/>
      <c r="JLE330" s="228"/>
      <c r="JLF330" s="229"/>
      <c r="JLG330" s="230"/>
      <c r="JLH330" s="230"/>
      <c r="JLI330" s="291"/>
      <c r="JLJ330" s="228"/>
      <c r="JLK330" s="229"/>
      <c r="JLL330" s="230"/>
      <c r="JLM330" s="230"/>
      <c r="JLN330" s="291"/>
      <c r="JLO330" s="228"/>
      <c r="JLP330" s="229"/>
      <c r="JLQ330" s="230"/>
      <c r="JLR330" s="230"/>
      <c r="JLS330" s="291"/>
      <c r="JLT330" s="228"/>
      <c r="JLU330" s="229"/>
      <c r="JLV330" s="230"/>
      <c r="JLW330" s="230"/>
      <c r="JLX330" s="291"/>
      <c r="JLY330" s="228"/>
      <c r="JLZ330" s="229"/>
      <c r="JMA330" s="230"/>
      <c r="JMB330" s="230"/>
      <c r="JMC330" s="291"/>
      <c r="JMD330" s="228"/>
      <c r="JME330" s="229"/>
      <c r="JMF330" s="230"/>
      <c r="JMG330" s="230"/>
      <c r="JMH330" s="291"/>
      <c r="JMI330" s="228"/>
      <c r="JMJ330" s="229"/>
      <c r="JMK330" s="230"/>
      <c r="JML330" s="230"/>
      <c r="JMM330" s="291"/>
      <c r="JMN330" s="228"/>
      <c r="JMO330" s="229"/>
      <c r="JMP330" s="230"/>
      <c r="JMQ330" s="230"/>
      <c r="JMR330" s="291"/>
      <c r="JMS330" s="228"/>
      <c r="JMT330" s="229"/>
      <c r="JMU330" s="230"/>
      <c r="JMV330" s="230"/>
      <c r="JMW330" s="291"/>
      <c r="JMX330" s="228"/>
      <c r="JMY330" s="229"/>
      <c r="JMZ330" s="230"/>
      <c r="JNA330" s="230"/>
      <c r="JNB330" s="291"/>
      <c r="JNC330" s="228"/>
      <c r="JND330" s="229"/>
      <c r="JNE330" s="230"/>
      <c r="JNF330" s="230"/>
      <c r="JNG330" s="291"/>
      <c r="JNH330" s="228"/>
      <c r="JNI330" s="229"/>
      <c r="JNJ330" s="230"/>
      <c r="JNK330" s="230"/>
      <c r="JNL330" s="291"/>
      <c r="JNM330" s="228"/>
      <c r="JNN330" s="229"/>
      <c r="JNO330" s="230"/>
      <c r="JNP330" s="230"/>
      <c r="JNQ330" s="291"/>
      <c r="JNR330" s="228"/>
      <c r="JNS330" s="229"/>
      <c r="JNT330" s="230"/>
      <c r="JNU330" s="230"/>
      <c r="JNV330" s="291"/>
      <c r="JNW330" s="228"/>
      <c r="JNX330" s="229"/>
      <c r="JNY330" s="230"/>
      <c r="JNZ330" s="230"/>
      <c r="JOA330" s="291"/>
      <c r="JOB330" s="228"/>
      <c r="JOC330" s="229"/>
      <c r="JOD330" s="230"/>
      <c r="JOE330" s="230"/>
      <c r="JOF330" s="291"/>
      <c r="JOG330" s="228"/>
      <c r="JOH330" s="229"/>
      <c r="JOI330" s="230"/>
      <c r="JOJ330" s="230"/>
      <c r="JOK330" s="291"/>
      <c r="JOL330" s="228"/>
      <c r="JOM330" s="229"/>
      <c r="JON330" s="230"/>
      <c r="JOO330" s="230"/>
      <c r="JOP330" s="291"/>
      <c r="JOQ330" s="228"/>
      <c r="JOR330" s="229"/>
      <c r="JOS330" s="230"/>
      <c r="JOT330" s="230"/>
      <c r="JOU330" s="291"/>
      <c r="JOV330" s="228"/>
      <c r="JOW330" s="229"/>
      <c r="JOX330" s="230"/>
      <c r="JOY330" s="230"/>
      <c r="JOZ330" s="291"/>
      <c r="JPA330" s="228"/>
      <c r="JPB330" s="229"/>
      <c r="JPC330" s="230"/>
      <c r="JPD330" s="230"/>
      <c r="JPE330" s="291"/>
      <c r="JPF330" s="228"/>
      <c r="JPG330" s="229"/>
      <c r="JPH330" s="230"/>
      <c r="JPI330" s="230"/>
      <c r="JPJ330" s="291"/>
      <c r="JPK330" s="228"/>
      <c r="JPL330" s="229"/>
      <c r="JPM330" s="230"/>
      <c r="JPN330" s="230"/>
      <c r="JPO330" s="291"/>
      <c r="JPP330" s="228"/>
      <c r="JPQ330" s="229"/>
      <c r="JPR330" s="230"/>
      <c r="JPS330" s="230"/>
      <c r="JPT330" s="291"/>
      <c r="JPU330" s="228"/>
      <c r="JPV330" s="229"/>
      <c r="JPW330" s="230"/>
      <c r="JPX330" s="230"/>
      <c r="JPY330" s="291"/>
      <c r="JPZ330" s="228"/>
      <c r="JQA330" s="229"/>
      <c r="JQB330" s="230"/>
      <c r="JQC330" s="230"/>
      <c r="JQD330" s="291"/>
      <c r="JQE330" s="228"/>
      <c r="JQF330" s="229"/>
      <c r="JQG330" s="230"/>
      <c r="JQH330" s="230"/>
      <c r="JQI330" s="291"/>
      <c r="JQJ330" s="228"/>
      <c r="JQK330" s="229"/>
      <c r="JQL330" s="230"/>
      <c r="JQM330" s="230"/>
      <c r="JQN330" s="291"/>
      <c r="JQO330" s="228"/>
      <c r="JQP330" s="229"/>
      <c r="JQQ330" s="230"/>
      <c r="JQR330" s="230"/>
      <c r="JQS330" s="291"/>
      <c r="JQT330" s="228"/>
      <c r="JQU330" s="229"/>
      <c r="JQV330" s="230"/>
      <c r="JQW330" s="230"/>
      <c r="JQX330" s="291"/>
      <c r="JQY330" s="228"/>
      <c r="JQZ330" s="229"/>
      <c r="JRA330" s="230"/>
      <c r="JRB330" s="230"/>
      <c r="JRC330" s="291"/>
      <c r="JRD330" s="228"/>
      <c r="JRE330" s="229"/>
      <c r="JRF330" s="230"/>
      <c r="JRG330" s="230"/>
      <c r="JRH330" s="291"/>
      <c r="JRI330" s="228"/>
      <c r="JRJ330" s="229"/>
      <c r="JRK330" s="230"/>
      <c r="JRL330" s="230"/>
      <c r="JRM330" s="291"/>
      <c r="JRN330" s="228"/>
      <c r="JRO330" s="229"/>
      <c r="JRP330" s="230"/>
      <c r="JRQ330" s="230"/>
      <c r="JRR330" s="291"/>
      <c r="JRS330" s="228"/>
      <c r="JRT330" s="229"/>
      <c r="JRU330" s="230"/>
      <c r="JRV330" s="230"/>
      <c r="JRW330" s="291"/>
      <c r="JRX330" s="228"/>
      <c r="JRY330" s="229"/>
      <c r="JRZ330" s="230"/>
      <c r="JSA330" s="230"/>
      <c r="JSB330" s="291"/>
      <c r="JSC330" s="228"/>
      <c r="JSD330" s="229"/>
      <c r="JSE330" s="230"/>
      <c r="JSF330" s="230"/>
      <c r="JSG330" s="291"/>
      <c r="JSH330" s="228"/>
      <c r="JSI330" s="229"/>
      <c r="JSJ330" s="230"/>
      <c r="JSK330" s="230"/>
      <c r="JSL330" s="291"/>
      <c r="JSM330" s="228"/>
      <c r="JSN330" s="229"/>
      <c r="JSO330" s="230"/>
      <c r="JSP330" s="230"/>
      <c r="JSQ330" s="291"/>
      <c r="JSR330" s="228"/>
      <c r="JSS330" s="229"/>
      <c r="JST330" s="230"/>
      <c r="JSU330" s="230"/>
      <c r="JSV330" s="291"/>
      <c r="JSW330" s="228"/>
      <c r="JSX330" s="229"/>
      <c r="JSY330" s="230"/>
      <c r="JSZ330" s="230"/>
      <c r="JTA330" s="291"/>
      <c r="JTB330" s="228"/>
      <c r="JTC330" s="229"/>
      <c r="JTD330" s="230"/>
      <c r="JTE330" s="230"/>
      <c r="JTF330" s="291"/>
      <c r="JTG330" s="228"/>
      <c r="JTH330" s="229"/>
      <c r="JTI330" s="230"/>
      <c r="JTJ330" s="230"/>
      <c r="JTK330" s="291"/>
      <c r="JTL330" s="228"/>
      <c r="JTM330" s="229"/>
      <c r="JTN330" s="230"/>
      <c r="JTO330" s="230"/>
      <c r="JTP330" s="291"/>
      <c r="JTQ330" s="228"/>
      <c r="JTR330" s="229"/>
      <c r="JTS330" s="230"/>
      <c r="JTT330" s="230"/>
      <c r="JTU330" s="291"/>
      <c r="JTV330" s="228"/>
      <c r="JTW330" s="229"/>
      <c r="JTX330" s="230"/>
      <c r="JTY330" s="230"/>
      <c r="JTZ330" s="291"/>
      <c r="JUA330" s="228"/>
      <c r="JUB330" s="229"/>
      <c r="JUC330" s="230"/>
      <c r="JUD330" s="230"/>
      <c r="JUE330" s="291"/>
      <c r="JUF330" s="228"/>
      <c r="JUG330" s="229"/>
      <c r="JUH330" s="230"/>
      <c r="JUI330" s="230"/>
      <c r="JUJ330" s="291"/>
      <c r="JUK330" s="228"/>
      <c r="JUL330" s="229"/>
      <c r="JUM330" s="230"/>
      <c r="JUN330" s="230"/>
      <c r="JUO330" s="291"/>
      <c r="JUP330" s="228"/>
      <c r="JUQ330" s="229"/>
      <c r="JUR330" s="230"/>
      <c r="JUS330" s="230"/>
      <c r="JUT330" s="291"/>
      <c r="JUU330" s="228"/>
      <c r="JUV330" s="229"/>
      <c r="JUW330" s="230"/>
      <c r="JUX330" s="230"/>
      <c r="JUY330" s="291"/>
      <c r="JUZ330" s="228"/>
      <c r="JVA330" s="229"/>
      <c r="JVB330" s="230"/>
      <c r="JVC330" s="230"/>
      <c r="JVD330" s="291"/>
      <c r="JVE330" s="228"/>
      <c r="JVF330" s="229"/>
      <c r="JVG330" s="230"/>
      <c r="JVH330" s="230"/>
      <c r="JVI330" s="291"/>
      <c r="JVJ330" s="228"/>
      <c r="JVK330" s="229"/>
      <c r="JVL330" s="230"/>
      <c r="JVM330" s="230"/>
      <c r="JVN330" s="291"/>
      <c r="JVO330" s="228"/>
      <c r="JVP330" s="229"/>
      <c r="JVQ330" s="230"/>
      <c r="JVR330" s="230"/>
      <c r="JVS330" s="291"/>
      <c r="JVT330" s="228"/>
      <c r="JVU330" s="229"/>
      <c r="JVV330" s="230"/>
      <c r="JVW330" s="230"/>
      <c r="JVX330" s="291"/>
      <c r="JVY330" s="228"/>
      <c r="JVZ330" s="229"/>
      <c r="JWA330" s="230"/>
      <c r="JWB330" s="230"/>
      <c r="JWC330" s="291"/>
      <c r="JWD330" s="228"/>
      <c r="JWE330" s="229"/>
      <c r="JWF330" s="230"/>
      <c r="JWG330" s="230"/>
      <c r="JWH330" s="291"/>
      <c r="JWI330" s="228"/>
      <c r="JWJ330" s="229"/>
      <c r="JWK330" s="230"/>
      <c r="JWL330" s="230"/>
      <c r="JWM330" s="291"/>
      <c r="JWN330" s="228"/>
      <c r="JWO330" s="229"/>
      <c r="JWP330" s="230"/>
      <c r="JWQ330" s="230"/>
      <c r="JWR330" s="291"/>
      <c r="JWS330" s="228"/>
      <c r="JWT330" s="229"/>
      <c r="JWU330" s="230"/>
      <c r="JWV330" s="230"/>
      <c r="JWW330" s="291"/>
      <c r="JWX330" s="228"/>
      <c r="JWY330" s="229"/>
      <c r="JWZ330" s="230"/>
      <c r="JXA330" s="230"/>
      <c r="JXB330" s="291"/>
      <c r="JXC330" s="228"/>
      <c r="JXD330" s="229"/>
      <c r="JXE330" s="230"/>
      <c r="JXF330" s="230"/>
      <c r="JXG330" s="291"/>
      <c r="JXH330" s="228"/>
      <c r="JXI330" s="229"/>
      <c r="JXJ330" s="230"/>
      <c r="JXK330" s="230"/>
      <c r="JXL330" s="291"/>
      <c r="JXM330" s="228"/>
      <c r="JXN330" s="229"/>
      <c r="JXO330" s="230"/>
      <c r="JXP330" s="230"/>
      <c r="JXQ330" s="291"/>
      <c r="JXR330" s="228"/>
      <c r="JXS330" s="229"/>
      <c r="JXT330" s="230"/>
      <c r="JXU330" s="230"/>
      <c r="JXV330" s="291"/>
      <c r="JXW330" s="228"/>
      <c r="JXX330" s="229"/>
      <c r="JXY330" s="230"/>
      <c r="JXZ330" s="230"/>
      <c r="JYA330" s="291"/>
      <c r="JYB330" s="228"/>
      <c r="JYC330" s="229"/>
      <c r="JYD330" s="230"/>
      <c r="JYE330" s="230"/>
      <c r="JYF330" s="291"/>
      <c r="JYG330" s="228"/>
      <c r="JYH330" s="229"/>
      <c r="JYI330" s="230"/>
      <c r="JYJ330" s="230"/>
      <c r="JYK330" s="291"/>
      <c r="JYL330" s="228"/>
      <c r="JYM330" s="229"/>
      <c r="JYN330" s="230"/>
      <c r="JYO330" s="230"/>
      <c r="JYP330" s="291"/>
      <c r="JYQ330" s="228"/>
      <c r="JYR330" s="229"/>
      <c r="JYS330" s="230"/>
      <c r="JYT330" s="230"/>
      <c r="JYU330" s="291"/>
      <c r="JYV330" s="228"/>
      <c r="JYW330" s="229"/>
      <c r="JYX330" s="230"/>
      <c r="JYY330" s="230"/>
      <c r="JYZ330" s="291"/>
      <c r="JZA330" s="228"/>
      <c r="JZB330" s="229"/>
      <c r="JZC330" s="230"/>
      <c r="JZD330" s="230"/>
      <c r="JZE330" s="291"/>
      <c r="JZF330" s="228"/>
      <c r="JZG330" s="229"/>
      <c r="JZH330" s="230"/>
      <c r="JZI330" s="230"/>
      <c r="JZJ330" s="291"/>
      <c r="JZK330" s="228"/>
      <c r="JZL330" s="229"/>
      <c r="JZM330" s="230"/>
      <c r="JZN330" s="230"/>
      <c r="JZO330" s="291"/>
      <c r="JZP330" s="228"/>
      <c r="JZQ330" s="229"/>
      <c r="JZR330" s="230"/>
      <c r="JZS330" s="230"/>
      <c r="JZT330" s="291"/>
      <c r="JZU330" s="228"/>
      <c r="JZV330" s="229"/>
      <c r="JZW330" s="230"/>
      <c r="JZX330" s="230"/>
      <c r="JZY330" s="291"/>
      <c r="JZZ330" s="228"/>
      <c r="KAA330" s="229"/>
      <c r="KAB330" s="230"/>
      <c r="KAC330" s="230"/>
      <c r="KAD330" s="291"/>
      <c r="KAE330" s="228"/>
      <c r="KAF330" s="229"/>
      <c r="KAG330" s="230"/>
      <c r="KAH330" s="230"/>
      <c r="KAI330" s="291"/>
      <c r="KAJ330" s="228"/>
      <c r="KAK330" s="229"/>
      <c r="KAL330" s="230"/>
      <c r="KAM330" s="230"/>
      <c r="KAN330" s="291"/>
      <c r="KAO330" s="228"/>
      <c r="KAP330" s="229"/>
      <c r="KAQ330" s="230"/>
      <c r="KAR330" s="230"/>
      <c r="KAS330" s="291"/>
      <c r="KAT330" s="228"/>
      <c r="KAU330" s="229"/>
      <c r="KAV330" s="230"/>
      <c r="KAW330" s="230"/>
      <c r="KAX330" s="291"/>
      <c r="KAY330" s="228"/>
      <c r="KAZ330" s="229"/>
      <c r="KBA330" s="230"/>
      <c r="KBB330" s="230"/>
      <c r="KBC330" s="291"/>
      <c r="KBD330" s="228"/>
      <c r="KBE330" s="229"/>
      <c r="KBF330" s="230"/>
      <c r="KBG330" s="230"/>
      <c r="KBH330" s="291"/>
      <c r="KBI330" s="228"/>
      <c r="KBJ330" s="229"/>
      <c r="KBK330" s="230"/>
      <c r="KBL330" s="230"/>
      <c r="KBM330" s="291"/>
      <c r="KBN330" s="228"/>
      <c r="KBO330" s="229"/>
      <c r="KBP330" s="230"/>
      <c r="KBQ330" s="230"/>
      <c r="KBR330" s="291"/>
      <c r="KBS330" s="228"/>
      <c r="KBT330" s="229"/>
      <c r="KBU330" s="230"/>
      <c r="KBV330" s="230"/>
      <c r="KBW330" s="291"/>
      <c r="KBX330" s="228"/>
      <c r="KBY330" s="229"/>
      <c r="KBZ330" s="230"/>
      <c r="KCA330" s="230"/>
      <c r="KCB330" s="291"/>
      <c r="KCC330" s="228"/>
      <c r="KCD330" s="229"/>
      <c r="KCE330" s="230"/>
      <c r="KCF330" s="230"/>
      <c r="KCG330" s="291"/>
      <c r="KCH330" s="228"/>
      <c r="KCI330" s="229"/>
      <c r="KCJ330" s="230"/>
      <c r="KCK330" s="230"/>
      <c r="KCL330" s="291"/>
      <c r="KCM330" s="228"/>
      <c r="KCN330" s="229"/>
      <c r="KCO330" s="230"/>
      <c r="KCP330" s="230"/>
      <c r="KCQ330" s="291"/>
      <c r="KCR330" s="228"/>
      <c r="KCS330" s="229"/>
      <c r="KCT330" s="230"/>
      <c r="KCU330" s="230"/>
      <c r="KCV330" s="291"/>
      <c r="KCW330" s="228"/>
      <c r="KCX330" s="229"/>
      <c r="KCY330" s="230"/>
      <c r="KCZ330" s="230"/>
      <c r="KDA330" s="291"/>
      <c r="KDB330" s="228"/>
      <c r="KDC330" s="229"/>
      <c r="KDD330" s="230"/>
      <c r="KDE330" s="230"/>
      <c r="KDF330" s="291"/>
      <c r="KDG330" s="228"/>
      <c r="KDH330" s="229"/>
      <c r="KDI330" s="230"/>
      <c r="KDJ330" s="230"/>
      <c r="KDK330" s="291"/>
      <c r="KDL330" s="228"/>
      <c r="KDM330" s="229"/>
      <c r="KDN330" s="230"/>
      <c r="KDO330" s="230"/>
      <c r="KDP330" s="291"/>
      <c r="KDQ330" s="228"/>
      <c r="KDR330" s="229"/>
      <c r="KDS330" s="230"/>
      <c r="KDT330" s="230"/>
      <c r="KDU330" s="291"/>
      <c r="KDV330" s="228"/>
      <c r="KDW330" s="229"/>
      <c r="KDX330" s="230"/>
      <c r="KDY330" s="230"/>
      <c r="KDZ330" s="291"/>
      <c r="KEA330" s="228"/>
      <c r="KEB330" s="229"/>
      <c r="KEC330" s="230"/>
      <c r="KED330" s="230"/>
      <c r="KEE330" s="291"/>
      <c r="KEF330" s="228"/>
      <c r="KEG330" s="229"/>
      <c r="KEH330" s="230"/>
      <c r="KEI330" s="230"/>
      <c r="KEJ330" s="291"/>
      <c r="KEK330" s="228"/>
      <c r="KEL330" s="229"/>
      <c r="KEM330" s="230"/>
      <c r="KEN330" s="230"/>
      <c r="KEO330" s="291"/>
      <c r="KEP330" s="228"/>
      <c r="KEQ330" s="229"/>
      <c r="KER330" s="230"/>
      <c r="KES330" s="230"/>
      <c r="KET330" s="291"/>
      <c r="KEU330" s="228"/>
      <c r="KEV330" s="229"/>
      <c r="KEW330" s="230"/>
      <c r="KEX330" s="230"/>
      <c r="KEY330" s="291"/>
      <c r="KEZ330" s="228"/>
      <c r="KFA330" s="229"/>
      <c r="KFB330" s="230"/>
      <c r="KFC330" s="230"/>
      <c r="KFD330" s="291"/>
      <c r="KFE330" s="228"/>
      <c r="KFF330" s="229"/>
      <c r="KFG330" s="230"/>
      <c r="KFH330" s="230"/>
      <c r="KFI330" s="291"/>
      <c r="KFJ330" s="228"/>
      <c r="KFK330" s="229"/>
      <c r="KFL330" s="230"/>
      <c r="KFM330" s="230"/>
      <c r="KFN330" s="291"/>
      <c r="KFO330" s="228"/>
      <c r="KFP330" s="229"/>
      <c r="KFQ330" s="230"/>
      <c r="KFR330" s="230"/>
      <c r="KFS330" s="291"/>
      <c r="KFT330" s="228"/>
      <c r="KFU330" s="229"/>
      <c r="KFV330" s="230"/>
      <c r="KFW330" s="230"/>
      <c r="KFX330" s="291"/>
      <c r="KFY330" s="228"/>
      <c r="KFZ330" s="229"/>
      <c r="KGA330" s="230"/>
      <c r="KGB330" s="230"/>
      <c r="KGC330" s="291"/>
      <c r="KGD330" s="228"/>
      <c r="KGE330" s="229"/>
      <c r="KGF330" s="230"/>
      <c r="KGG330" s="230"/>
      <c r="KGH330" s="291"/>
      <c r="KGI330" s="228"/>
      <c r="KGJ330" s="229"/>
      <c r="KGK330" s="230"/>
      <c r="KGL330" s="230"/>
      <c r="KGM330" s="291"/>
      <c r="KGN330" s="228"/>
      <c r="KGO330" s="229"/>
      <c r="KGP330" s="230"/>
      <c r="KGQ330" s="230"/>
      <c r="KGR330" s="291"/>
      <c r="KGS330" s="228"/>
      <c r="KGT330" s="229"/>
      <c r="KGU330" s="230"/>
      <c r="KGV330" s="230"/>
      <c r="KGW330" s="291"/>
      <c r="KGX330" s="228"/>
      <c r="KGY330" s="229"/>
      <c r="KGZ330" s="230"/>
      <c r="KHA330" s="230"/>
      <c r="KHB330" s="291"/>
      <c r="KHC330" s="228"/>
      <c r="KHD330" s="229"/>
      <c r="KHE330" s="230"/>
      <c r="KHF330" s="230"/>
      <c r="KHG330" s="291"/>
      <c r="KHH330" s="228"/>
      <c r="KHI330" s="229"/>
      <c r="KHJ330" s="230"/>
      <c r="KHK330" s="230"/>
      <c r="KHL330" s="291"/>
      <c r="KHM330" s="228"/>
      <c r="KHN330" s="229"/>
      <c r="KHO330" s="230"/>
      <c r="KHP330" s="230"/>
      <c r="KHQ330" s="291"/>
      <c r="KHR330" s="228"/>
      <c r="KHS330" s="229"/>
      <c r="KHT330" s="230"/>
      <c r="KHU330" s="230"/>
      <c r="KHV330" s="291"/>
      <c r="KHW330" s="228"/>
      <c r="KHX330" s="229"/>
      <c r="KHY330" s="230"/>
      <c r="KHZ330" s="230"/>
      <c r="KIA330" s="291"/>
      <c r="KIB330" s="228"/>
      <c r="KIC330" s="229"/>
      <c r="KID330" s="230"/>
      <c r="KIE330" s="230"/>
      <c r="KIF330" s="291"/>
      <c r="KIG330" s="228"/>
      <c r="KIH330" s="229"/>
      <c r="KII330" s="230"/>
      <c r="KIJ330" s="230"/>
      <c r="KIK330" s="291"/>
      <c r="KIL330" s="228"/>
      <c r="KIM330" s="229"/>
      <c r="KIN330" s="230"/>
      <c r="KIO330" s="230"/>
      <c r="KIP330" s="291"/>
      <c r="KIQ330" s="228"/>
      <c r="KIR330" s="229"/>
      <c r="KIS330" s="230"/>
      <c r="KIT330" s="230"/>
      <c r="KIU330" s="291"/>
      <c r="KIV330" s="228"/>
      <c r="KIW330" s="229"/>
      <c r="KIX330" s="230"/>
      <c r="KIY330" s="230"/>
      <c r="KIZ330" s="291"/>
      <c r="KJA330" s="228"/>
      <c r="KJB330" s="229"/>
      <c r="KJC330" s="230"/>
      <c r="KJD330" s="230"/>
      <c r="KJE330" s="291"/>
      <c r="KJF330" s="228"/>
      <c r="KJG330" s="229"/>
      <c r="KJH330" s="230"/>
      <c r="KJI330" s="230"/>
      <c r="KJJ330" s="291"/>
      <c r="KJK330" s="228"/>
      <c r="KJL330" s="229"/>
      <c r="KJM330" s="230"/>
      <c r="KJN330" s="230"/>
      <c r="KJO330" s="291"/>
      <c r="KJP330" s="228"/>
      <c r="KJQ330" s="229"/>
      <c r="KJR330" s="230"/>
      <c r="KJS330" s="230"/>
      <c r="KJT330" s="291"/>
      <c r="KJU330" s="228"/>
      <c r="KJV330" s="229"/>
      <c r="KJW330" s="230"/>
      <c r="KJX330" s="230"/>
      <c r="KJY330" s="291"/>
      <c r="KJZ330" s="228"/>
      <c r="KKA330" s="229"/>
      <c r="KKB330" s="230"/>
      <c r="KKC330" s="230"/>
      <c r="KKD330" s="291"/>
      <c r="KKE330" s="228"/>
      <c r="KKF330" s="229"/>
      <c r="KKG330" s="230"/>
      <c r="KKH330" s="230"/>
      <c r="KKI330" s="291"/>
      <c r="KKJ330" s="228"/>
      <c r="KKK330" s="229"/>
      <c r="KKL330" s="230"/>
      <c r="KKM330" s="230"/>
      <c r="KKN330" s="291"/>
      <c r="KKO330" s="228"/>
      <c r="KKP330" s="229"/>
      <c r="KKQ330" s="230"/>
      <c r="KKR330" s="230"/>
      <c r="KKS330" s="291"/>
      <c r="KKT330" s="228"/>
      <c r="KKU330" s="229"/>
      <c r="KKV330" s="230"/>
      <c r="KKW330" s="230"/>
      <c r="KKX330" s="291"/>
      <c r="KKY330" s="228"/>
      <c r="KKZ330" s="229"/>
      <c r="KLA330" s="230"/>
      <c r="KLB330" s="230"/>
      <c r="KLC330" s="291"/>
      <c r="KLD330" s="228"/>
      <c r="KLE330" s="229"/>
      <c r="KLF330" s="230"/>
      <c r="KLG330" s="230"/>
      <c r="KLH330" s="291"/>
      <c r="KLI330" s="228"/>
      <c r="KLJ330" s="229"/>
      <c r="KLK330" s="230"/>
      <c r="KLL330" s="230"/>
      <c r="KLM330" s="291"/>
      <c r="KLN330" s="228"/>
      <c r="KLO330" s="229"/>
      <c r="KLP330" s="230"/>
      <c r="KLQ330" s="230"/>
      <c r="KLR330" s="291"/>
      <c r="KLS330" s="228"/>
      <c r="KLT330" s="229"/>
      <c r="KLU330" s="230"/>
      <c r="KLV330" s="230"/>
      <c r="KLW330" s="291"/>
      <c r="KLX330" s="228"/>
      <c r="KLY330" s="229"/>
      <c r="KLZ330" s="230"/>
      <c r="KMA330" s="230"/>
      <c r="KMB330" s="291"/>
      <c r="KMC330" s="228"/>
      <c r="KMD330" s="229"/>
      <c r="KME330" s="230"/>
      <c r="KMF330" s="230"/>
      <c r="KMG330" s="291"/>
      <c r="KMH330" s="228"/>
      <c r="KMI330" s="229"/>
      <c r="KMJ330" s="230"/>
      <c r="KMK330" s="230"/>
      <c r="KML330" s="291"/>
      <c r="KMM330" s="228"/>
      <c r="KMN330" s="229"/>
      <c r="KMO330" s="230"/>
      <c r="KMP330" s="230"/>
      <c r="KMQ330" s="291"/>
      <c r="KMR330" s="228"/>
      <c r="KMS330" s="229"/>
      <c r="KMT330" s="230"/>
      <c r="KMU330" s="230"/>
      <c r="KMV330" s="291"/>
      <c r="KMW330" s="228"/>
      <c r="KMX330" s="229"/>
      <c r="KMY330" s="230"/>
      <c r="KMZ330" s="230"/>
      <c r="KNA330" s="291"/>
      <c r="KNB330" s="228"/>
      <c r="KNC330" s="229"/>
      <c r="KND330" s="230"/>
      <c r="KNE330" s="230"/>
      <c r="KNF330" s="291"/>
      <c r="KNG330" s="228"/>
      <c r="KNH330" s="229"/>
      <c r="KNI330" s="230"/>
      <c r="KNJ330" s="230"/>
      <c r="KNK330" s="291"/>
      <c r="KNL330" s="228"/>
      <c r="KNM330" s="229"/>
      <c r="KNN330" s="230"/>
      <c r="KNO330" s="230"/>
      <c r="KNP330" s="291"/>
      <c r="KNQ330" s="228"/>
      <c r="KNR330" s="229"/>
      <c r="KNS330" s="230"/>
      <c r="KNT330" s="230"/>
      <c r="KNU330" s="291"/>
      <c r="KNV330" s="228"/>
      <c r="KNW330" s="229"/>
      <c r="KNX330" s="230"/>
      <c r="KNY330" s="230"/>
      <c r="KNZ330" s="291"/>
      <c r="KOA330" s="228"/>
      <c r="KOB330" s="229"/>
      <c r="KOC330" s="230"/>
      <c r="KOD330" s="230"/>
      <c r="KOE330" s="291"/>
      <c r="KOF330" s="228"/>
      <c r="KOG330" s="229"/>
      <c r="KOH330" s="230"/>
      <c r="KOI330" s="230"/>
      <c r="KOJ330" s="291"/>
      <c r="KOK330" s="228"/>
      <c r="KOL330" s="229"/>
      <c r="KOM330" s="230"/>
      <c r="KON330" s="230"/>
      <c r="KOO330" s="291"/>
      <c r="KOP330" s="228"/>
      <c r="KOQ330" s="229"/>
      <c r="KOR330" s="230"/>
      <c r="KOS330" s="230"/>
      <c r="KOT330" s="291"/>
      <c r="KOU330" s="228"/>
      <c r="KOV330" s="229"/>
      <c r="KOW330" s="230"/>
      <c r="KOX330" s="230"/>
      <c r="KOY330" s="291"/>
      <c r="KOZ330" s="228"/>
      <c r="KPA330" s="229"/>
      <c r="KPB330" s="230"/>
      <c r="KPC330" s="230"/>
      <c r="KPD330" s="291"/>
      <c r="KPE330" s="228"/>
      <c r="KPF330" s="229"/>
      <c r="KPG330" s="230"/>
      <c r="KPH330" s="230"/>
      <c r="KPI330" s="291"/>
      <c r="KPJ330" s="228"/>
      <c r="KPK330" s="229"/>
      <c r="KPL330" s="230"/>
      <c r="KPM330" s="230"/>
      <c r="KPN330" s="291"/>
      <c r="KPO330" s="228"/>
      <c r="KPP330" s="229"/>
      <c r="KPQ330" s="230"/>
      <c r="KPR330" s="230"/>
      <c r="KPS330" s="291"/>
      <c r="KPT330" s="228"/>
      <c r="KPU330" s="229"/>
      <c r="KPV330" s="230"/>
      <c r="KPW330" s="230"/>
      <c r="KPX330" s="291"/>
      <c r="KPY330" s="228"/>
      <c r="KPZ330" s="229"/>
      <c r="KQA330" s="230"/>
      <c r="KQB330" s="230"/>
      <c r="KQC330" s="291"/>
      <c r="KQD330" s="228"/>
      <c r="KQE330" s="229"/>
      <c r="KQF330" s="230"/>
      <c r="KQG330" s="230"/>
      <c r="KQH330" s="291"/>
      <c r="KQI330" s="228"/>
      <c r="KQJ330" s="229"/>
      <c r="KQK330" s="230"/>
      <c r="KQL330" s="230"/>
      <c r="KQM330" s="291"/>
      <c r="KQN330" s="228"/>
      <c r="KQO330" s="229"/>
      <c r="KQP330" s="230"/>
      <c r="KQQ330" s="230"/>
      <c r="KQR330" s="291"/>
      <c r="KQS330" s="228"/>
      <c r="KQT330" s="229"/>
      <c r="KQU330" s="230"/>
      <c r="KQV330" s="230"/>
      <c r="KQW330" s="291"/>
      <c r="KQX330" s="228"/>
      <c r="KQY330" s="229"/>
      <c r="KQZ330" s="230"/>
      <c r="KRA330" s="230"/>
      <c r="KRB330" s="291"/>
      <c r="KRC330" s="228"/>
      <c r="KRD330" s="229"/>
      <c r="KRE330" s="230"/>
      <c r="KRF330" s="230"/>
      <c r="KRG330" s="291"/>
      <c r="KRH330" s="228"/>
      <c r="KRI330" s="229"/>
      <c r="KRJ330" s="230"/>
      <c r="KRK330" s="230"/>
      <c r="KRL330" s="291"/>
      <c r="KRM330" s="228"/>
      <c r="KRN330" s="229"/>
      <c r="KRO330" s="230"/>
      <c r="KRP330" s="230"/>
      <c r="KRQ330" s="291"/>
      <c r="KRR330" s="228"/>
      <c r="KRS330" s="229"/>
      <c r="KRT330" s="230"/>
      <c r="KRU330" s="230"/>
      <c r="KRV330" s="291"/>
      <c r="KRW330" s="228"/>
      <c r="KRX330" s="229"/>
      <c r="KRY330" s="230"/>
      <c r="KRZ330" s="230"/>
      <c r="KSA330" s="291"/>
      <c r="KSB330" s="228"/>
      <c r="KSC330" s="229"/>
      <c r="KSD330" s="230"/>
      <c r="KSE330" s="230"/>
      <c r="KSF330" s="291"/>
      <c r="KSG330" s="228"/>
      <c r="KSH330" s="229"/>
      <c r="KSI330" s="230"/>
      <c r="KSJ330" s="230"/>
      <c r="KSK330" s="291"/>
      <c r="KSL330" s="228"/>
      <c r="KSM330" s="229"/>
      <c r="KSN330" s="230"/>
      <c r="KSO330" s="230"/>
      <c r="KSP330" s="291"/>
      <c r="KSQ330" s="228"/>
      <c r="KSR330" s="229"/>
      <c r="KSS330" s="230"/>
      <c r="KST330" s="230"/>
      <c r="KSU330" s="291"/>
      <c r="KSV330" s="228"/>
      <c r="KSW330" s="229"/>
      <c r="KSX330" s="230"/>
      <c r="KSY330" s="230"/>
      <c r="KSZ330" s="291"/>
      <c r="KTA330" s="228"/>
      <c r="KTB330" s="229"/>
      <c r="KTC330" s="230"/>
      <c r="KTD330" s="230"/>
      <c r="KTE330" s="291"/>
      <c r="KTF330" s="228"/>
      <c r="KTG330" s="229"/>
      <c r="KTH330" s="230"/>
      <c r="KTI330" s="230"/>
      <c r="KTJ330" s="291"/>
      <c r="KTK330" s="228"/>
      <c r="KTL330" s="229"/>
      <c r="KTM330" s="230"/>
      <c r="KTN330" s="230"/>
      <c r="KTO330" s="291"/>
      <c r="KTP330" s="228"/>
      <c r="KTQ330" s="229"/>
      <c r="KTR330" s="230"/>
      <c r="KTS330" s="230"/>
      <c r="KTT330" s="291"/>
      <c r="KTU330" s="228"/>
      <c r="KTV330" s="229"/>
      <c r="KTW330" s="230"/>
      <c r="KTX330" s="230"/>
      <c r="KTY330" s="291"/>
      <c r="KTZ330" s="228"/>
      <c r="KUA330" s="229"/>
      <c r="KUB330" s="230"/>
      <c r="KUC330" s="230"/>
      <c r="KUD330" s="291"/>
      <c r="KUE330" s="228"/>
      <c r="KUF330" s="229"/>
      <c r="KUG330" s="230"/>
      <c r="KUH330" s="230"/>
      <c r="KUI330" s="291"/>
      <c r="KUJ330" s="228"/>
      <c r="KUK330" s="229"/>
      <c r="KUL330" s="230"/>
      <c r="KUM330" s="230"/>
      <c r="KUN330" s="291"/>
      <c r="KUO330" s="228"/>
      <c r="KUP330" s="229"/>
      <c r="KUQ330" s="230"/>
      <c r="KUR330" s="230"/>
      <c r="KUS330" s="291"/>
      <c r="KUT330" s="228"/>
      <c r="KUU330" s="229"/>
      <c r="KUV330" s="230"/>
      <c r="KUW330" s="230"/>
      <c r="KUX330" s="291"/>
      <c r="KUY330" s="228"/>
      <c r="KUZ330" s="229"/>
      <c r="KVA330" s="230"/>
      <c r="KVB330" s="230"/>
      <c r="KVC330" s="291"/>
      <c r="KVD330" s="228"/>
      <c r="KVE330" s="229"/>
      <c r="KVF330" s="230"/>
      <c r="KVG330" s="230"/>
      <c r="KVH330" s="291"/>
      <c r="KVI330" s="228"/>
      <c r="KVJ330" s="229"/>
      <c r="KVK330" s="230"/>
      <c r="KVL330" s="230"/>
      <c r="KVM330" s="291"/>
      <c r="KVN330" s="228"/>
      <c r="KVO330" s="229"/>
      <c r="KVP330" s="230"/>
      <c r="KVQ330" s="230"/>
      <c r="KVR330" s="291"/>
      <c r="KVS330" s="228"/>
      <c r="KVT330" s="229"/>
      <c r="KVU330" s="230"/>
      <c r="KVV330" s="230"/>
      <c r="KVW330" s="291"/>
      <c r="KVX330" s="228"/>
      <c r="KVY330" s="229"/>
      <c r="KVZ330" s="230"/>
      <c r="KWA330" s="230"/>
      <c r="KWB330" s="291"/>
      <c r="KWC330" s="228"/>
      <c r="KWD330" s="229"/>
      <c r="KWE330" s="230"/>
      <c r="KWF330" s="230"/>
      <c r="KWG330" s="291"/>
      <c r="KWH330" s="228"/>
      <c r="KWI330" s="229"/>
      <c r="KWJ330" s="230"/>
      <c r="KWK330" s="230"/>
      <c r="KWL330" s="291"/>
      <c r="KWM330" s="228"/>
      <c r="KWN330" s="229"/>
      <c r="KWO330" s="230"/>
      <c r="KWP330" s="230"/>
      <c r="KWQ330" s="291"/>
      <c r="KWR330" s="228"/>
      <c r="KWS330" s="229"/>
      <c r="KWT330" s="230"/>
      <c r="KWU330" s="230"/>
      <c r="KWV330" s="291"/>
      <c r="KWW330" s="228"/>
      <c r="KWX330" s="229"/>
      <c r="KWY330" s="230"/>
      <c r="KWZ330" s="230"/>
      <c r="KXA330" s="291"/>
      <c r="KXB330" s="228"/>
      <c r="KXC330" s="229"/>
      <c r="KXD330" s="230"/>
      <c r="KXE330" s="230"/>
      <c r="KXF330" s="291"/>
      <c r="KXG330" s="228"/>
      <c r="KXH330" s="229"/>
      <c r="KXI330" s="230"/>
      <c r="KXJ330" s="230"/>
      <c r="KXK330" s="291"/>
      <c r="KXL330" s="228"/>
      <c r="KXM330" s="229"/>
      <c r="KXN330" s="230"/>
      <c r="KXO330" s="230"/>
      <c r="KXP330" s="291"/>
      <c r="KXQ330" s="228"/>
      <c r="KXR330" s="229"/>
      <c r="KXS330" s="230"/>
      <c r="KXT330" s="230"/>
      <c r="KXU330" s="291"/>
      <c r="KXV330" s="228"/>
      <c r="KXW330" s="229"/>
      <c r="KXX330" s="230"/>
      <c r="KXY330" s="230"/>
      <c r="KXZ330" s="291"/>
      <c r="KYA330" s="228"/>
      <c r="KYB330" s="229"/>
      <c r="KYC330" s="230"/>
      <c r="KYD330" s="230"/>
      <c r="KYE330" s="291"/>
      <c r="KYF330" s="228"/>
      <c r="KYG330" s="229"/>
      <c r="KYH330" s="230"/>
      <c r="KYI330" s="230"/>
      <c r="KYJ330" s="291"/>
      <c r="KYK330" s="228"/>
      <c r="KYL330" s="229"/>
      <c r="KYM330" s="230"/>
      <c r="KYN330" s="230"/>
      <c r="KYO330" s="291"/>
      <c r="KYP330" s="228"/>
      <c r="KYQ330" s="229"/>
      <c r="KYR330" s="230"/>
      <c r="KYS330" s="230"/>
      <c r="KYT330" s="291"/>
      <c r="KYU330" s="228"/>
      <c r="KYV330" s="229"/>
      <c r="KYW330" s="230"/>
      <c r="KYX330" s="230"/>
      <c r="KYY330" s="291"/>
      <c r="KYZ330" s="228"/>
      <c r="KZA330" s="229"/>
      <c r="KZB330" s="230"/>
      <c r="KZC330" s="230"/>
      <c r="KZD330" s="291"/>
      <c r="KZE330" s="228"/>
      <c r="KZF330" s="229"/>
      <c r="KZG330" s="230"/>
      <c r="KZH330" s="230"/>
      <c r="KZI330" s="291"/>
      <c r="KZJ330" s="228"/>
      <c r="KZK330" s="229"/>
      <c r="KZL330" s="230"/>
      <c r="KZM330" s="230"/>
      <c r="KZN330" s="291"/>
      <c r="KZO330" s="228"/>
      <c r="KZP330" s="229"/>
      <c r="KZQ330" s="230"/>
      <c r="KZR330" s="230"/>
      <c r="KZS330" s="291"/>
      <c r="KZT330" s="228"/>
      <c r="KZU330" s="229"/>
      <c r="KZV330" s="230"/>
      <c r="KZW330" s="230"/>
      <c r="KZX330" s="291"/>
      <c r="KZY330" s="228"/>
      <c r="KZZ330" s="229"/>
      <c r="LAA330" s="230"/>
      <c r="LAB330" s="230"/>
      <c r="LAC330" s="291"/>
      <c r="LAD330" s="228"/>
      <c r="LAE330" s="229"/>
      <c r="LAF330" s="230"/>
      <c r="LAG330" s="230"/>
      <c r="LAH330" s="291"/>
      <c r="LAI330" s="228"/>
      <c r="LAJ330" s="229"/>
      <c r="LAK330" s="230"/>
      <c r="LAL330" s="230"/>
      <c r="LAM330" s="291"/>
      <c r="LAN330" s="228"/>
      <c r="LAO330" s="229"/>
      <c r="LAP330" s="230"/>
      <c r="LAQ330" s="230"/>
      <c r="LAR330" s="291"/>
      <c r="LAS330" s="228"/>
      <c r="LAT330" s="229"/>
      <c r="LAU330" s="230"/>
      <c r="LAV330" s="230"/>
      <c r="LAW330" s="291"/>
      <c r="LAX330" s="228"/>
      <c r="LAY330" s="229"/>
      <c r="LAZ330" s="230"/>
      <c r="LBA330" s="230"/>
      <c r="LBB330" s="291"/>
      <c r="LBC330" s="228"/>
      <c r="LBD330" s="229"/>
      <c r="LBE330" s="230"/>
      <c r="LBF330" s="230"/>
      <c r="LBG330" s="291"/>
      <c r="LBH330" s="228"/>
      <c r="LBI330" s="229"/>
      <c r="LBJ330" s="230"/>
      <c r="LBK330" s="230"/>
      <c r="LBL330" s="291"/>
      <c r="LBM330" s="228"/>
      <c r="LBN330" s="229"/>
      <c r="LBO330" s="230"/>
      <c r="LBP330" s="230"/>
      <c r="LBQ330" s="291"/>
      <c r="LBR330" s="228"/>
      <c r="LBS330" s="229"/>
      <c r="LBT330" s="230"/>
      <c r="LBU330" s="230"/>
      <c r="LBV330" s="291"/>
      <c r="LBW330" s="228"/>
      <c r="LBX330" s="229"/>
      <c r="LBY330" s="230"/>
      <c r="LBZ330" s="230"/>
      <c r="LCA330" s="291"/>
      <c r="LCB330" s="228"/>
      <c r="LCC330" s="229"/>
      <c r="LCD330" s="230"/>
      <c r="LCE330" s="230"/>
      <c r="LCF330" s="291"/>
      <c r="LCG330" s="228"/>
      <c r="LCH330" s="229"/>
      <c r="LCI330" s="230"/>
      <c r="LCJ330" s="230"/>
      <c r="LCK330" s="291"/>
      <c r="LCL330" s="228"/>
      <c r="LCM330" s="229"/>
      <c r="LCN330" s="230"/>
      <c r="LCO330" s="230"/>
      <c r="LCP330" s="291"/>
      <c r="LCQ330" s="228"/>
      <c r="LCR330" s="229"/>
      <c r="LCS330" s="230"/>
      <c r="LCT330" s="230"/>
      <c r="LCU330" s="291"/>
      <c r="LCV330" s="228"/>
      <c r="LCW330" s="229"/>
      <c r="LCX330" s="230"/>
      <c r="LCY330" s="230"/>
      <c r="LCZ330" s="291"/>
      <c r="LDA330" s="228"/>
      <c r="LDB330" s="229"/>
      <c r="LDC330" s="230"/>
      <c r="LDD330" s="230"/>
      <c r="LDE330" s="291"/>
      <c r="LDF330" s="228"/>
      <c r="LDG330" s="229"/>
      <c r="LDH330" s="230"/>
      <c r="LDI330" s="230"/>
      <c r="LDJ330" s="291"/>
      <c r="LDK330" s="228"/>
      <c r="LDL330" s="229"/>
      <c r="LDM330" s="230"/>
      <c r="LDN330" s="230"/>
      <c r="LDO330" s="291"/>
      <c r="LDP330" s="228"/>
      <c r="LDQ330" s="229"/>
      <c r="LDR330" s="230"/>
      <c r="LDS330" s="230"/>
      <c r="LDT330" s="291"/>
      <c r="LDU330" s="228"/>
      <c r="LDV330" s="229"/>
      <c r="LDW330" s="230"/>
      <c r="LDX330" s="230"/>
      <c r="LDY330" s="291"/>
      <c r="LDZ330" s="228"/>
      <c r="LEA330" s="229"/>
      <c r="LEB330" s="230"/>
      <c r="LEC330" s="230"/>
      <c r="LED330" s="291"/>
      <c r="LEE330" s="228"/>
      <c r="LEF330" s="229"/>
      <c r="LEG330" s="230"/>
      <c r="LEH330" s="230"/>
      <c r="LEI330" s="291"/>
      <c r="LEJ330" s="228"/>
      <c r="LEK330" s="229"/>
      <c r="LEL330" s="230"/>
      <c r="LEM330" s="230"/>
      <c r="LEN330" s="291"/>
      <c r="LEO330" s="228"/>
      <c r="LEP330" s="229"/>
      <c r="LEQ330" s="230"/>
      <c r="LER330" s="230"/>
      <c r="LES330" s="291"/>
      <c r="LET330" s="228"/>
      <c r="LEU330" s="229"/>
      <c r="LEV330" s="230"/>
      <c r="LEW330" s="230"/>
      <c r="LEX330" s="291"/>
      <c r="LEY330" s="228"/>
      <c r="LEZ330" s="229"/>
      <c r="LFA330" s="230"/>
      <c r="LFB330" s="230"/>
      <c r="LFC330" s="291"/>
      <c r="LFD330" s="228"/>
      <c r="LFE330" s="229"/>
      <c r="LFF330" s="230"/>
      <c r="LFG330" s="230"/>
      <c r="LFH330" s="291"/>
      <c r="LFI330" s="228"/>
      <c r="LFJ330" s="229"/>
      <c r="LFK330" s="230"/>
      <c r="LFL330" s="230"/>
      <c r="LFM330" s="291"/>
      <c r="LFN330" s="228"/>
      <c r="LFO330" s="229"/>
      <c r="LFP330" s="230"/>
      <c r="LFQ330" s="230"/>
      <c r="LFR330" s="291"/>
      <c r="LFS330" s="228"/>
      <c r="LFT330" s="229"/>
      <c r="LFU330" s="230"/>
      <c r="LFV330" s="230"/>
      <c r="LFW330" s="291"/>
      <c r="LFX330" s="228"/>
      <c r="LFY330" s="229"/>
      <c r="LFZ330" s="230"/>
      <c r="LGA330" s="230"/>
      <c r="LGB330" s="291"/>
      <c r="LGC330" s="228"/>
      <c r="LGD330" s="229"/>
      <c r="LGE330" s="230"/>
      <c r="LGF330" s="230"/>
      <c r="LGG330" s="291"/>
      <c r="LGH330" s="228"/>
      <c r="LGI330" s="229"/>
      <c r="LGJ330" s="230"/>
      <c r="LGK330" s="230"/>
      <c r="LGL330" s="291"/>
      <c r="LGM330" s="228"/>
      <c r="LGN330" s="229"/>
      <c r="LGO330" s="230"/>
      <c r="LGP330" s="230"/>
      <c r="LGQ330" s="291"/>
      <c r="LGR330" s="228"/>
      <c r="LGS330" s="229"/>
      <c r="LGT330" s="230"/>
      <c r="LGU330" s="230"/>
      <c r="LGV330" s="291"/>
      <c r="LGW330" s="228"/>
      <c r="LGX330" s="229"/>
      <c r="LGY330" s="230"/>
      <c r="LGZ330" s="230"/>
      <c r="LHA330" s="291"/>
      <c r="LHB330" s="228"/>
      <c r="LHC330" s="229"/>
      <c r="LHD330" s="230"/>
      <c r="LHE330" s="230"/>
      <c r="LHF330" s="291"/>
      <c r="LHG330" s="228"/>
      <c r="LHH330" s="229"/>
      <c r="LHI330" s="230"/>
      <c r="LHJ330" s="230"/>
      <c r="LHK330" s="291"/>
      <c r="LHL330" s="228"/>
      <c r="LHM330" s="229"/>
      <c r="LHN330" s="230"/>
      <c r="LHO330" s="230"/>
      <c r="LHP330" s="291"/>
      <c r="LHQ330" s="228"/>
      <c r="LHR330" s="229"/>
      <c r="LHS330" s="230"/>
      <c r="LHT330" s="230"/>
      <c r="LHU330" s="291"/>
      <c r="LHV330" s="228"/>
      <c r="LHW330" s="229"/>
      <c r="LHX330" s="230"/>
      <c r="LHY330" s="230"/>
      <c r="LHZ330" s="291"/>
      <c r="LIA330" s="228"/>
      <c r="LIB330" s="229"/>
      <c r="LIC330" s="230"/>
      <c r="LID330" s="230"/>
      <c r="LIE330" s="291"/>
      <c r="LIF330" s="228"/>
      <c r="LIG330" s="229"/>
      <c r="LIH330" s="230"/>
      <c r="LII330" s="230"/>
      <c r="LIJ330" s="291"/>
      <c r="LIK330" s="228"/>
      <c r="LIL330" s="229"/>
      <c r="LIM330" s="230"/>
      <c r="LIN330" s="230"/>
      <c r="LIO330" s="291"/>
      <c r="LIP330" s="228"/>
      <c r="LIQ330" s="229"/>
      <c r="LIR330" s="230"/>
      <c r="LIS330" s="230"/>
      <c r="LIT330" s="291"/>
      <c r="LIU330" s="228"/>
      <c r="LIV330" s="229"/>
      <c r="LIW330" s="230"/>
      <c r="LIX330" s="230"/>
      <c r="LIY330" s="291"/>
      <c r="LIZ330" s="228"/>
      <c r="LJA330" s="229"/>
      <c r="LJB330" s="230"/>
      <c r="LJC330" s="230"/>
      <c r="LJD330" s="291"/>
      <c r="LJE330" s="228"/>
      <c r="LJF330" s="229"/>
      <c r="LJG330" s="230"/>
      <c r="LJH330" s="230"/>
      <c r="LJI330" s="291"/>
      <c r="LJJ330" s="228"/>
      <c r="LJK330" s="229"/>
      <c r="LJL330" s="230"/>
      <c r="LJM330" s="230"/>
      <c r="LJN330" s="291"/>
      <c r="LJO330" s="228"/>
      <c r="LJP330" s="229"/>
      <c r="LJQ330" s="230"/>
      <c r="LJR330" s="230"/>
      <c r="LJS330" s="291"/>
      <c r="LJT330" s="228"/>
      <c r="LJU330" s="229"/>
      <c r="LJV330" s="230"/>
      <c r="LJW330" s="230"/>
      <c r="LJX330" s="291"/>
      <c r="LJY330" s="228"/>
      <c r="LJZ330" s="229"/>
      <c r="LKA330" s="230"/>
      <c r="LKB330" s="230"/>
      <c r="LKC330" s="291"/>
      <c r="LKD330" s="228"/>
      <c r="LKE330" s="229"/>
      <c r="LKF330" s="230"/>
      <c r="LKG330" s="230"/>
      <c r="LKH330" s="291"/>
      <c r="LKI330" s="228"/>
      <c r="LKJ330" s="229"/>
      <c r="LKK330" s="230"/>
      <c r="LKL330" s="230"/>
      <c r="LKM330" s="291"/>
      <c r="LKN330" s="228"/>
      <c r="LKO330" s="229"/>
      <c r="LKP330" s="230"/>
      <c r="LKQ330" s="230"/>
      <c r="LKR330" s="291"/>
      <c r="LKS330" s="228"/>
      <c r="LKT330" s="229"/>
      <c r="LKU330" s="230"/>
      <c r="LKV330" s="230"/>
      <c r="LKW330" s="291"/>
      <c r="LKX330" s="228"/>
      <c r="LKY330" s="229"/>
      <c r="LKZ330" s="230"/>
      <c r="LLA330" s="230"/>
      <c r="LLB330" s="291"/>
      <c r="LLC330" s="228"/>
      <c r="LLD330" s="229"/>
      <c r="LLE330" s="230"/>
      <c r="LLF330" s="230"/>
      <c r="LLG330" s="291"/>
      <c r="LLH330" s="228"/>
      <c r="LLI330" s="229"/>
      <c r="LLJ330" s="230"/>
      <c r="LLK330" s="230"/>
      <c r="LLL330" s="291"/>
      <c r="LLM330" s="228"/>
      <c r="LLN330" s="229"/>
      <c r="LLO330" s="230"/>
      <c r="LLP330" s="230"/>
      <c r="LLQ330" s="291"/>
      <c r="LLR330" s="228"/>
      <c r="LLS330" s="229"/>
      <c r="LLT330" s="230"/>
      <c r="LLU330" s="230"/>
      <c r="LLV330" s="291"/>
      <c r="LLW330" s="228"/>
      <c r="LLX330" s="229"/>
      <c r="LLY330" s="230"/>
      <c r="LLZ330" s="230"/>
      <c r="LMA330" s="291"/>
      <c r="LMB330" s="228"/>
      <c r="LMC330" s="229"/>
      <c r="LMD330" s="230"/>
      <c r="LME330" s="230"/>
      <c r="LMF330" s="291"/>
      <c r="LMG330" s="228"/>
      <c r="LMH330" s="229"/>
      <c r="LMI330" s="230"/>
      <c r="LMJ330" s="230"/>
      <c r="LMK330" s="291"/>
      <c r="LML330" s="228"/>
      <c r="LMM330" s="229"/>
      <c r="LMN330" s="230"/>
      <c r="LMO330" s="230"/>
      <c r="LMP330" s="291"/>
      <c r="LMQ330" s="228"/>
      <c r="LMR330" s="229"/>
      <c r="LMS330" s="230"/>
      <c r="LMT330" s="230"/>
      <c r="LMU330" s="291"/>
      <c r="LMV330" s="228"/>
      <c r="LMW330" s="229"/>
      <c r="LMX330" s="230"/>
      <c r="LMY330" s="230"/>
      <c r="LMZ330" s="291"/>
      <c r="LNA330" s="228"/>
      <c r="LNB330" s="229"/>
      <c r="LNC330" s="230"/>
      <c r="LND330" s="230"/>
      <c r="LNE330" s="291"/>
      <c r="LNF330" s="228"/>
      <c r="LNG330" s="229"/>
      <c r="LNH330" s="230"/>
      <c r="LNI330" s="230"/>
      <c r="LNJ330" s="291"/>
      <c r="LNK330" s="228"/>
      <c r="LNL330" s="229"/>
      <c r="LNM330" s="230"/>
      <c r="LNN330" s="230"/>
      <c r="LNO330" s="291"/>
      <c r="LNP330" s="228"/>
      <c r="LNQ330" s="229"/>
      <c r="LNR330" s="230"/>
      <c r="LNS330" s="230"/>
      <c r="LNT330" s="291"/>
      <c r="LNU330" s="228"/>
      <c r="LNV330" s="229"/>
      <c r="LNW330" s="230"/>
      <c r="LNX330" s="230"/>
      <c r="LNY330" s="291"/>
      <c r="LNZ330" s="228"/>
      <c r="LOA330" s="229"/>
      <c r="LOB330" s="230"/>
      <c r="LOC330" s="230"/>
      <c r="LOD330" s="291"/>
      <c r="LOE330" s="228"/>
      <c r="LOF330" s="229"/>
      <c r="LOG330" s="230"/>
      <c r="LOH330" s="230"/>
      <c r="LOI330" s="291"/>
      <c r="LOJ330" s="228"/>
      <c r="LOK330" s="229"/>
      <c r="LOL330" s="230"/>
      <c r="LOM330" s="230"/>
      <c r="LON330" s="291"/>
      <c r="LOO330" s="228"/>
      <c r="LOP330" s="229"/>
      <c r="LOQ330" s="230"/>
      <c r="LOR330" s="230"/>
      <c r="LOS330" s="291"/>
      <c r="LOT330" s="228"/>
      <c r="LOU330" s="229"/>
      <c r="LOV330" s="230"/>
      <c r="LOW330" s="230"/>
      <c r="LOX330" s="291"/>
      <c r="LOY330" s="228"/>
      <c r="LOZ330" s="229"/>
      <c r="LPA330" s="230"/>
      <c r="LPB330" s="230"/>
      <c r="LPC330" s="291"/>
      <c r="LPD330" s="228"/>
      <c r="LPE330" s="229"/>
      <c r="LPF330" s="230"/>
      <c r="LPG330" s="230"/>
      <c r="LPH330" s="291"/>
      <c r="LPI330" s="228"/>
      <c r="LPJ330" s="229"/>
      <c r="LPK330" s="230"/>
      <c r="LPL330" s="230"/>
      <c r="LPM330" s="291"/>
      <c r="LPN330" s="228"/>
      <c r="LPO330" s="229"/>
      <c r="LPP330" s="230"/>
      <c r="LPQ330" s="230"/>
      <c r="LPR330" s="291"/>
      <c r="LPS330" s="228"/>
      <c r="LPT330" s="229"/>
      <c r="LPU330" s="230"/>
      <c r="LPV330" s="230"/>
      <c r="LPW330" s="291"/>
      <c r="LPX330" s="228"/>
      <c r="LPY330" s="229"/>
      <c r="LPZ330" s="230"/>
      <c r="LQA330" s="230"/>
      <c r="LQB330" s="291"/>
      <c r="LQC330" s="228"/>
      <c r="LQD330" s="229"/>
      <c r="LQE330" s="230"/>
      <c r="LQF330" s="230"/>
      <c r="LQG330" s="291"/>
      <c r="LQH330" s="228"/>
      <c r="LQI330" s="229"/>
      <c r="LQJ330" s="230"/>
      <c r="LQK330" s="230"/>
      <c r="LQL330" s="291"/>
      <c r="LQM330" s="228"/>
      <c r="LQN330" s="229"/>
      <c r="LQO330" s="230"/>
      <c r="LQP330" s="230"/>
      <c r="LQQ330" s="291"/>
      <c r="LQR330" s="228"/>
      <c r="LQS330" s="229"/>
      <c r="LQT330" s="230"/>
      <c r="LQU330" s="230"/>
      <c r="LQV330" s="291"/>
      <c r="LQW330" s="228"/>
      <c r="LQX330" s="229"/>
      <c r="LQY330" s="230"/>
      <c r="LQZ330" s="230"/>
      <c r="LRA330" s="291"/>
      <c r="LRB330" s="228"/>
      <c r="LRC330" s="229"/>
      <c r="LRD330" s="230"/>
      <c r="LRE330" s="230"/>
      <c r="LRF330" s="291"/>
      <c r="LRG330" s="228"/>
      <c r="LRH330" s="229"/>
      <c r="LRI330" s="230"/>
      <c r="LRJ330" s="230"/>
      <c r="LRK330" s="291"/>
      <c r="LRL330" s="228"/>
      <c r="LRM330" s="229"/>
      <c r="LRN330" s="230"/>
      <c r="LRO330" s="230"/>
      <c r="LRP330" s="291"/>
      <c r="LRQ330" s="228"/>
      <c r="LRR330" s="229"/>
      <c r="LRS330" s="230"/>
      <c r="LRT330" s="230"/>
      <c r="LRU330" s="291"/>
      <c r="LRV330" s="228"/>
      <c r="LRW330" s="229"/>
      <c r="LRX330" s="230"/>
      <c r="LRY330" s="230"/>
      <c r="LRZ330" s="291"/>
      <c r="LSA330" s="228"/>
      <c r="LSB330" s="229"/>
      <c r="LSC330" s="230"/>
      <c r="LSD330" s="230"/>
      <c r="LSE330" s="291"/>
      <c r="LSF330" s="228"/>
      <c r="LSG330" s="229"/>
      <c r="LSH330" s="230"/>
      <c r="LSI330" s="230"/>
      <c r="LSJ330" s="291"/>
      <c r="LSK330" s="228"/>
      <c r="LSL330" s="229"/>
      <c r="LSM330" s="230"/>
      <c r="LSN330" s="230"/>
      <c r="LSO330" s="291"/>
      <c r="LSP330" s="228"/>
      <c r="LSQ330" s="229"/>
      <c r="LSR330" s="230"/>
      <c r="LSS330" s="230"/>
      <c r="LST330" s="291"/>
      <c r="LSU330" s="228"/>
      <c r="LSV330" s="229"/>
      <c r="LSW330" s="230"/>
      <c r="LSX330" s="230"/>
      <c r="LSY330" s="291"/>
      <c r="LSZ330" s="228"/>
      <c r="LTA330" s="229"/>
      <c r="LTB330" s="230"/>
      <c r="LTC330" s="230"/>
      <c r="LTD330" s="291"/>
      <c r="LTE330" s="228"/>
      <c r="LTF330" s="229"/>
      <c r="LTG330" s="230"/>
      <c r="LTH330" s="230"/>
      <c r="LTI330" s="291"/>
      <c r="LTJ330" s="228"/>
      <c r="LTK330" s="229"/>
      <c r="LTL330" s="230"/>
      <c r="LTM330" s="230"/>
      <c r="LTN330" s="291"/>
      <c r="LTO330" s="228"/>
      <c r="LTP330" s="229"/>
      <c r="LTQ330" s="230"/>
      <c r="LTR330" s="230"/>
      <c r="LTS330" s="291"/>
      <c r="LTT330" s="228"/>
      <c r="LTU330" s="229"/>
      <c r="LTV330" s="230"/>
      <c r="LTW330" s="230"/>
      <c r="LTX330" s="291"/>
      <c r="LTY330" s="228"/>
      <c r="LTZ330" s="229"/>
      <c r="LUA330" s="230"/>
      <c r="LUB330" s="230"/>
      <c r="LUC330" s="291"/>
      <c r="LUD330" s="228"/>
      <c r="LUE330" s="229"/>
      <c r="LUF330" s="230"/>
      <c r="LUG330" s="230"/>
      <c r="LUH330" s="291"/>
      <c r="LUI330" s="228"/>
      <c r="LUJ330" s="229"/>
      <c r="LUK330" s="230"/>
      <c r="LUL330" s="230"/>
      <c r="LUM330" s="291"/>
      <c r="LUN330" s="228"/>
      <c r="LUO330" s="229"/>
      <c r="LUP330" s="230"/>
      <c r="LUQ330" s="230"/>
      <c r="LUR330" s="291"/>
      <c r="LUS330" s="228"/>
      <c r="LUT330" s="229"/>
      <c r="LUU330" s="230"/>
      <c r="LUV330" s="230"/>
      <c r="LUW330" s="291"/>
      <c r="LUX330" s="228"/>
      <c r="LUY330" s="229"/>
      <c r="LUZ330" s="230"/>
      <c r="LVA330" s="230"/>
      <c r="LVB330" s="291"/>
      <c r="LVC330" s="228"/>
      <c r="LVD330" s="229"/>
      <c r="LVE330" s="230"/>
      <c r="LVF330" s="230"/>
      <c r="LVG330" s="291"/>
      <c r="LVH330" s="228"/>
      <c r="LVI330" s="229"/>
      <c r="LVJ330" s="230"/>
      <c r="LVK330" s="230"/>
      <c r="LVL330" s="291"/>
      <c r="LVM330" s="228"/>
      <c r="LVN330" s="229"/>
      <c r="LVO330" s="230"/>
      <c r="LVP330" s="230"/>
      <c r="LVQ330" s="291"/>
      <c r="LVR330" s="228"/>
      <c r="LVS330" s="229"/>
      <c r="LVT330" s="230"/>
      <c r="LVU330" s="230"/>
      <c r="LVV330" s="291"/>
      <c r="LVW330" s="228"/>
      <c r="LVX330" s="229"/>
      <c r="LVY330" s="230"/>
      <c r="LVZ330" s="230"/>
      <c r="LWA330" s="291"/>
      <c r="LWB330" s="228"/>
      <c r="LWC330" s="229"/>
      <c r="LWD330" s="230"/>
      <c r="LWE330" s="230"/>
      <c r="LWF330" s="291"/>
      <c r="LWG330" s="228"/>
      <c r="LWH330" s="229"/>
      <c r="LWI330" s="230"/>
      <c r="LWJ330" s="230"/>
      <c r="LWK330" s="291"/>
      <c r="LWL330" s="228"/>
      <c r="LWM330" s="229"/>
      <c r="LWN330" s="230"/>
      <c r="LWO330" s="230"/>
      <c r="LWP330" s="291"/>
      <c r="LWQ330" s="228"/>
      <c r="LWR330" s="229"/>
      <c r="LWS330" s="230"/>
      <c r="LWT330" s="230"/>
      <c r="LWU330" s="291"/>
      <c r="LWV330" s="228"/>
      <c r="LWW330" s="229"/>
      <c r="LWX330" s="230"/>
      <c r="LWY330" s="230"/>
      <c r="LWZ330" s="291"/>
      <c r="LXA330" s="228"/>
      <c r="LXB330" s="229"/>
      <c r="LXC330" s="230"/>
      <c r="LXD330" s="230"/>
      <c r="LXE330" s="291"/>
      <c r="LXF330" s="228"/>
      <c r="LXG330" s="229"/>
      <c r="LXH330" s="230"/>
      <c r="LXI330" s="230"/>
      <c r="LXJ330" s="291"/>
      <c r="LXK330" s="228"/>
      <c r="LXL330" s="229"/>
      <c r="LXM330" s="230"/>
      <c r="LXN330" s="230"/>
      <c r="LXO330" s="291"/>
      <c r="LXP330" s="228"/>
      <c r="LXQ330" s="229"/>
      <c r="LXR330" s="230"/>
      <c r="LXS330" s="230"/>
      <c r="LXT330" s="291"/>
      <c r="LXU330" s="228"/>
      <c r="LXV330" s="229"/>
      <c r="LXW330" s="230"/>
      <c r="LXX330" s="230"/>
      <c r="LXY330" s="291"/>
      <c r="LXZ330" s="228"/>
      <c r="LYA330" s="229"/>
      <c r="LYB330" s="230"/>
      <c r="LYC330" s="230"/>
      <c r="LYD330" s="291"/>
      <c r="LYE330" s="228"/>
      <c r="LYF330" s="229"/>
      <c r="LYG330" s="230"/>
      <c r="LYH330" s="230"/>
      <c r="LYI330" s="291"/>
      <c r="LYJ330" s="228"/>
      <c r="LYK330" s="229"/>
      <c r="LYL330" s="230"/>
      <c r="LYM330" s="230"/>
      <c r="LYN330" s="291"/>
      <c r="LYO330" s="228"/>
      <c r="LYP330" s="229"/>
      <c r="LYQ330" s="230"/>
      <c r="LYR330" s="230"/>
      <c r="LYS330" s="291"/>
      <c r="LYT330" s="228"/>
      <c r="LYU330" s="229"/>
      <c r="LYV330" s="230"/>
      <c r="LYW330" s="230"/>
      <c r="LYX330" s="291"/>
      <c r="LYY330" s="228"/>
      <c r="LYZ330" s="229"/>
      <c r="LZA330" s="230"/>
      <c r="LZB330" s="230"/>
      <c r="LZC330" s="291"/>
      <c r="LZD330" s="228"/>
      <c r="LZE330" s="229"/>
      <c r="LZF330" s="230"/>
      <c r="LZG330" s="230"/>
      <c r="LZH330" s="291"/>
      <c r="LZI330" s="228"/>
      <c r="LZJ330" s="229"/>
      <c r="LZK330" s="230"/>
      <c r="LZL330" s="230"/>
      <c r="LZM330" s="291"/>
      <c r="LZN330" s="228"/>
      <c r="LZO330" s="229"/>
      <c r="LZP330" s="230"/>
      <c r="LZQ330" s="230"/>
      <c r="LZR330" s="291"/>
      <c r="LZS330" s="228"/>
      <c r="LZT330" s="229"/>
      <c r="LZU330" s="230"/>
      <c r="LZV330" s="230"/>
      <c r="LZW330" s="291"/>
      <c r="LZX330" s="228"/>
      <c r="LZY330" s="229"/>
      <c r="LZZ330" s="230"/>
      <c r="MAA330" s="230"/>
      <c r="MAB330" s="291"/>
      <c r="MAC330" s="228"/>
      <c r="MAD330" s="229"/>
      <c r="MAE330" s="230"/>
      <c r="MAF330" s="230"/>
      <c r="MAG330" s="291"/>
      <c r="MAH330" s="228"/>
      <c r="MAI330" s="229"/>
      <c r="MAJ330" s="230"/>
      <c r="MAK330" s="230"/>
      <c r="MAL330" s="291"/>
      <c r="MAM330" s="228"/>
      <c r="MAN330" s="229"/>
      <c r="MAO330" s="230"/>
      <c r="MAP330" s="230"/>
      <c r="MAQ330" s="291"/>
      <c r="MAR330" s="228"/>
      <c r="MAS330" s="229"/>
      <c r="MAT330" s="230"/>
      <c r="MAU330" s="230"/>
      <c r="MAV330" s="291"/>
      <c r="MAW330" s="228"/>
      <c r="MAX330" s="229"/>
      <c r="MAY330" s="230"/>
      <c r="MAZ330" s="230"/>
      <c r="MBA330" s="291"/>
      <c r="MBB330" s="228"/>
      <c r="MBC330" s="229"/>
      <c r="MBD330" s="230"/>
      <c r="MBE330" s="230"/>
      <c r="MBF330" s="291"/>
      <c r="MBG330" s="228"/>
      <c r="MBH330" s="229"/>
      <c r="MBI330" s="230"/>
      <c r="MBJ330" s="230"/>
      <c r="MBK330" s="291"/>
      <c r="MBL330" s="228"/>
      <c r="MBM330" s="229"/>
      <c r="MBN330" s="230"/>
      <c r="MBO330" s="230"/>
      <c r="MBP330" s="291"/>
      <c r="MBQ330" s="228"/>
      <c r="MBR330" s="229"/>
      <c r="MBS330" s="230"/>
      <c r="MBT330" s="230"/>
      <c r="MBU330" s="291"/>
      <c r="MBV330" s="228"/>
      <c r="MBW330" s="229"/>
      <c r="MBX330" s="230"/>
      <c r="MBY330" s="230"/>
      <c r="MBZ330" s="291"/>
      <c r="MCA330" s="228"/>
      <c r="MCB330" s="229"/>
      <c r="MCC330" s="230"/>
      <c r="MCD330" s="230"/>
      <c r="MCE330" s="291"/>
      <c r="MCF330" s="228"/>
      <c r="MCG330" s="229"/>
      <c r="MCH330" s="230"/>
      <c r="MCI330" s="230"/>
      <c r="MCJ330" s="291"/>
      <c r="MCK330" s="228"/>
      <c r="MCL330" s="229"/>
      <c r="MCM330" s="230"/>
      <c r="MCN330" s="230"/>
      <c r="MCO330" s="291"/>
      <c r="MCP330" s="228"/>
      <c r="MCQ330" s="229"/>
      <c r="MCR330" s="230"/>
      <c r="MCS330" s="230"/>
      <c r="MCT330" s="291"/>
      <c r="MCU330" s="228"/>
      <c r="MCV330" s="229"/>
      <c r="MCW330" s="230"/>
      <c r="MCX330" s="230"/>
      <c r="MCY330" s="291"/>
      <c r="MCZ330" s="228"/>
      <c r="MDA330" s="229"/>
      <c r="MDB330" s="230"/>
      <c r="MDC330" s="230"/>
      <c r="MDD330" s="291"/>
      <c r="MDE330" s="228"/>
      <c r="MDF330" s="229"/>
      <c r="MDG330" s="230"/>
      <c r="MDH330" s="230"/>
      <c r="MDI330" s="291"/>
      <c r="MDJ330" s="228"/>
      <c r="MDK330" s="229"/>
      <c r="MDL330" s="230"/>
      <c r="MDM330" s="230"/>
      <c r="MDN330" s="291"/>
      <c r="MDO330" s="228"/>
      <c r="MDP330" s="229"/>
      <c r="MDQ330" s="230"/>
      <c r="MDR330" s="230"/>
      <c r="MDS330" s="291"/>
      <c r="MDT330" s="228"/>
      <c r="MDU330" s="229"/>
      <c r="MDV330" s="230"/>
      <c r="MDW330" s="230"/>
      <c r="MDX330" s="291"/>
      <c r="MDY330" s="228"/>
      <c r="MDZ330" s="229"/>
      <c r="MEA330" s="230"/>
      <c r="MEB330" s="230"/>
      <c r="MEC330" s="291"/>
      <c r="MED330" s="228"/>
      <c r="MEE330" s="229"/>
      <c r="MEF330" s="230"/>
      <c r="MEG330" s="230"/>
      <c r="MEH330" s="291"/>
      <c r="MEI330" s="228"/>
      <c r="MEJ330" s="229"/>
      <c r="MEK330" s="230"/>
      <c r="MEL330" s="230"/>
      <c r="MEM330" s="291"/>
      <c r="MEN330" s="228"/>
      <c r="MEO330" s="229"/>
      <c r="MEP330" s="230"/>
      <c r="MEQ330" s="230"/>
      <c r="MER330" s="291"/>
      <c r="MES330" s="228"/>
      <c r="MET330" s="229"/>
      <c r="MEU330" s="230"/>
      <c r="MEV330" s="230"/>
      <c r="MEW330" s="291"/>
      <c r="MEX330" s="228"/>
      <c r="MEY330" s="229"/>
      <c r="MEZ330" s="230"/>
      <c r="MFA330" s="230"/>
      <c r="MFB330" s="291"/>
      <c r="MFC330" s="228"/>
      <c r="MFD330" s="229"/>
      <c r="MFE330" s="230"/>
      <c r="MFF330" s="230"/>
      <c r="MFG330" s="291"/>
      <c r="MFH330" s="228"/>
      <c r="MFI330" s="229"/>
      <c r="MFJ330" s="230"/>
      <c r="MFK330" s="230"/>
      <c r="MFL330" s="291"/>
      <c r="MFM330" s="228"/>
      <c r="MFN330" s="229"/>
      <c r="MFO330" s="230"/>
      <c r="MFP330" s="230"/>
      <c r="MFQ330" s="291"/>
      <c r="MFR330" s="228"/>
      <c r="MFS330" s="229"/>
      <c r="MFT330" s="230"/>
      <c r="MFU330" s="230"/>
      <c r="MFV330" s="291"/>
      <c r="MFW330" s="228"/>
      <c r="MFX330" s="229"/>
      <c r="MFY330" s="230"/>
      <c r="MFZ330" s="230"/>
      <c r="MGA330" s="291"/>
      <c r="MGB330" s="228"/>
      <c r="MGC330" s="229"/>
      <c r="MGD330" s="230"/>
      <c r="MGE330" s="230"/>
      <c r="MGF330" s="291"/>
      <c r="MGG330" s="228"/>
      <c r="MGH330" s="229"/>
      <c r="MGI330" s="230"/>
      <c r="MGJ330" s="230"/>
      <c r="MGK330" s="291"/>
      <c r="MGL330" s="228"/>
      <c r="MGM330" s="229"/>
      <c r="MGN330" s="230"/>
      <c r="MGO330" s="230"/>
      <c r="MGP330" s="291"/>
      <c r="MGQ330" s="228"/>
      <c r="MGR330" s="229"/>
      <c r="MGS330" s="230"/>
      <c r="MGT330" s="230"/>
      <c r="MGU330" s="291"/>
      <c r="MGV330" s="228"/>
      <c r="MGW330" s="229"/>
      <c r="MGX330" s="230"/>
      <c r="MGY330" s="230"/>
      <c r="MGZ330" s="291"/>
      <c r="MHA330" s="228"/>
      <c r="MHB330" s="229"/>
      <c r="MHC330" s="230"/>
      <c r="MHD330" s="230"/>
      <c r="MHE330" s="291"/>
      <c r="MHF330" s="228"/>
      <c r="MHG330" s="229"/>
      <c r="MHH330" s="230"/>
      <c r="MHI330" s="230"/>
      <c r="MHJ330" s="291"/>
      <c r="MHK330" s="228"/>
      <c r="MHL330" s="229"/>
      <c r="MHM330" s="230"/>
      <c r="MHN330" s="230"/>
      <c r="MHO330" s="291"/>
      <c r="MHP330" s="228"/>
      <c r="MHQ330" s="229"/>
      <c r="MHR330" s="230"/>
      <c r="MHS330" s="230"/>
      <c r="MHT330" s="291"/>
      <c r="MHU330" s="228"/>
      <c r="MHV330" s="229"/>
      <c r="MHW330" s="230"/>
      <c r="MHX330" s="230"/>
      <c r="MHY330" s="291"/>
      <c r="MHZ330" s="228"/>
      <c r="MIA330" s="229"/>
      <c r="MIB330" s="230"/>
      <c r="MIC330" s="230"/>
      <c r="MID330" s="291"/>
      <c r="MIE330" s="228"/>
      <c r="MIF330" s="229"/>
      <c r="MIG330" s="230"/>
      <c r="MIH330" s="230"/>
      <c r="MII330" s="291"/>
      <c r="MIJ330" s="228"/>
      <c r="MIK330" s="229"/>
      <c r="MIL330" s="230"/>
      <c r="MIM330" s="230"/>
      <c r="MIN330" s="291"/>
      <c r="MIO330" s="228"/>
      <c r="MIP330" s="229"/>
      <c r="MIQ330" s="230"/>
      <c r="MIR330" s="230"/>
      <c r="MIS330" s="291"/>
      <c r="MIT330" s="228"/>
      <c r="MIU330" s="229"/>
      <c r="MIV330" s="230"/>
      <c r="MIW330" s="230"/>
      <c r="MIX330" s="291"/>
      <c r="MIY330" s="228"/>
      <c r="MIZ330" s="229"/>
      <c r="MJA330" s="230"/>
      <c r="MJB330" s="230"/>
      <c r="MJC330" s="291"/>
      <c r="MJD330" s="228"/>
      <c r="MJE330" s="229"/>
      <c r="MJF330" s="230"/>
      <c r="MJG330" s="230"/>
      <c r="MJH330" s="291"/>
      <c r="MJI330" s="228"/>
      <c r="MJJ330" s="229"/>
      <c r="MJK330" s="230"/>
      <c r="MJL330" s="230"/>
      <c r="MJM330" s="291"/>
      <c r="MJN330" s="228"/>
      <c r="MJO330" s="229"/>
      <c r="MJP330" s="230"/>
      <c r="MJQ330" s="230"/>
      <c r="MJR330" s="291"/>
      <c r="MJS330" s="228"/>
      <c r="MJT330" s="229"/>
      <c r="MJU330" s="230"/>
      <c r="MJV330" s="230"/>
      <c r="MJW330" s="291"/>
      <c r="MJX330" s="228"/>
      <c r="MJY330" s="229"/>
      <c r="MJZ330" s="230"/>
      <c r="MKA330" s="230"/>
      <c r="MKB330" s="291"/>
      <c r="MKC330" s="228"/>
      <c r="MKD330" s="229"/>
      <c r="MKE330" s="230"/>
      <c r="MKF330" s="230"/>
      <c r="MKG330" s="291"/>
      <c r="MKH330" s="228"/>
      <c r="MKI330" s="229"/>
      <c r="MKJ330" s="230"/>
      <c r="MKK330" s="230"/>
      <c r="MKL330" s="291"/>
      <c r="MKM330" s="228"/>
      <c r="MKN330" s="229"/>
      <c r="MKO330" s="230"/>
      <c r="MKP330" s="230"/>
      <c r="MKQ330" s="291"/>
      <c r="MKR330" s="228"/>
      <c r="MKS330" s="229"/>
      <c r="MKT330" s="230"/>
      <c r="MKU330" s="230"/>
      <c r="MKV330" s="291"/>
      <c r="MKW330" s="228"/>
      <c r="MKX330" s="229"/>
      <c r="MKY330" s="230"/>
      <c r="MKZ330" s="230"/>
      <c r="MLA330" s="291"/>
      <c r="MLB330" s="228"/>
      <c r="MLC330" s="229"/>
      <c r="MLD330" s="230"/>
      <c r="MLE330" s="230"/>
      <c r="MLF330" s="291"/>
      <c r="MLG330" s="228"/>
      <c r="MLH330" s="229"/>
      <c r="MLI330" s="230"/>
      <c r="MLJ330" s="230"/>
      <c r="MLK330" s="291"/>
      <c r="MLL330" s="228"/>
      <c r="MLM330" s="229"/>
      <c r="MLN330" s="230"/>
      <c r="MLO330" s="230"/>
      <c r="MLP330" s="291"/>
      <c r="MLQ330" s="228"/>
      <c r="MLR330" s="229"/>
      <c r="MLS330" s="230"/>
      <c r="MLT330" s="230"/>
      <c r="MLU330" s="291"/>
      <c r="MLV330" s="228"/>
      <c r="MLW330" s="229"/>
      <c r="MLX330" s="230"/>
      <c r="MLY330" s="230"/>
      <c r="MLZ330" s="291"/>
      <c r="MMA330" s="228"/>
      <c r="MMB330" s="229"/>
      <c r="MMC330" s="230"/>
      <c r="MMD330" s="230"/>
      <c r="MME330" s="291"/>
      <c r="MMF330" s="228"/>
      <c r="MMG330" s="229"/>
      <c r="MMH330" s="230"/>
      <c r="MMI330" s="230"/>
      <c r="MMJ330" s="291"/>
      <c r="MMK330" s="228"/>
      <c r="MML330" s="229"/>
      <c r="MMM330" s="230"/>
      <c r="MMN330" s="230"/>
      <c r="MMO330" s="291"/>
      <c r="MMP330" s="228"/>
      <c r="MMQ330" s="229"/>
      <c r="MMR330" s="230"/>
      <c r="MMS330" s="230"/>
      <c r="MMT330" s="291"/>
      <c r="MMU330" s="228"/>
      <c r="MMV330" s="229"/>
      <c r="MMW330" s="230"/>
      <c r="MMX330" s="230"/>
      <c r="MMY330" s="291"/>
      <c r="MMZ330" s="228"/>
      <c r="MNA330" s="229"/>
      <c r="MNB330" s="230"/>
      <c r="MNC330" s="230"/>
      <c r="MND330" s="291"/>
      <c r="MNE330" s="228"/>
      <c r="MNF330" s="229"/>
      <c r="MNG330" s="230"/>
      <c r="MNH330" s="230"/>
      <c r="MNI330" s="291"/>
      <c r="MNJ330" s="228"/>
      <c r="MNK330" s="229"/>
      <c r="MNL330" s="230"/>
      <c r="MNM330" s="230"/>
      <c r="MNN330" s="291"/>
      <c r="MNO330" s="228"/>
      <c r="MNP330" s="229"/>
      <c r="MNQ330" s="230"/>
      <c r="MNR330" s="230"/>
      <c r="MNS330" s="291"/>
      <c r="MNT330" s="228"/>
      <c r="MNU330" s="229"/>
      <c r="MNV330" s="230"/>
      <c r="MNW330" s="230"/>
      <c r="MNX330" s="291"/>
      <c r="MNY330" s="228"/>
      <c r="MNZ330" s="229"/>
      <c r="MOA330" s="230"/>
      <c r="MOB330" s="230"/>
      <c r="MOC330" s="291"/>
      <c r="MOD330" s="228"/>
      <c r="MOE330" s="229"/>
      <c r="MOF330" s="230"/>
      <c r="MOG330" s="230"/>
      <c r="MOH330" s="291"/>
      <c r="MOI330" s="228"/>
      <c r="MOJ330" s="229"/>
      <c r="MOK330" s="230"/>
      <c r="MOL330" s="230"/>
      <c r="MOM330" s="291"/>
      <c r="MON330" s="228"/>
      <c r="MOO330" s="229"/>
      <c r="MOP330" s="230"/>
      <c r="MOQ330" s="230"/>
      <c r="MOR330" s="291"/>
      <c r="MOS330" s="228"/>
      <c r="MOT330" s="229"/>
      <c r="MOU330" s="230"/>
      <c r="MOV330" s="230"/>
      <c r="MOW330" s="291"/>
      <c r="MOX330" s="228"/>
      <c r="MOY330" s="229"/>
      <c r="MOZ330" s="230"/>
      <c r="MPA330" s="230"/>
      <c r="MPB330" s="291"/>
      <c r="MPC330" s="228"/>
      <c r="MPD330" s="229"/>
      <c r="MPE330" s="230"/>
      <c r="MPF330" s="230"/>
      <c r="MPG330" s="291"/>
      <c r="MPH330" s="228"/>
      <c r="MPI330" s="229"/>
      <c r="MPJ330" s="230"/>
      <c r="MPK330" s="230"/>
      <c r="MPL330" s="291"/>
      <c r="MPM330" s="228"/>
      <c r="MPN330" s="229"/>
      <c r="MPO330" s="230"/>
      <c r="MPP330" s="230"/>
      <c r="MPQ330" s="291"/>
      <c r="MPR330" s="228"/>
      <c r="MPS330" s="229"/>
      <c r="MPT330" s="230"/>
      <c r="MPU330" s="230"/>
      <c r="MPV330" s="291"/>
      <c r="MPW330" s="228"/>
      <c r="MPX330" s="229"/>
      <c r="MPY330" s="230"/>
      <c r="MPZ330" s="230"/>
      <c r="MQA330" s="291"/>
      <c r="MQB330" s="228"/>
      <c r="MQC330" s="229"/>
      <c r="MQD330" s="230"/>
      <c r="MQE330" s="230"/>
      <c r="MQF330" s="291"/>
      <c r="MQG330" s="228"/>
      <c r="MQH330" s="229"/>
      <c r="MQI330" s="230"/>
      <c r="MQJ330" s="230"/>
      <c r="MQK330" s="291"/>
      <c r="MQL330" s="228"/>
      <c r="MQM330" s="229"/>
      <c r="MQN330" s="230"/>
      <c r="MQO330" s="230"/>
      <c r="MQP330" s="291"/>
      <c r="MQQ330" s="228"/>
      <c r="MQR330" s="229"/>
      <c r="MQS330" s="230"/>
      <c r="MQT330" s="230"/>
      <c r="MQU330" s="291"/>
      <c r="MQV330" s="228"/>
      <c r="MQW330" s="229"/>
      <c r="MQX330" s="230"/>
      <c r="MQY330" s="230"/>
      <c r="MQZ330" s="291"/>
      <c r="MRA330" s="228"/>
      <c r="MRB330" s="229"/>
      <c r="MRC330" s="230"/>
      <c r="MRD330" s="230"/>
      <c r="MRE330" s="291"/>
      <c r="MRF330" s="228"/>
      <c r="MRG330" s="229"/>
      <c r="MRH330" s="230"/>
      <c r="MRI330" s="230"/>
      <c r="MRJ330" s="291"/>
      <c r="MRK330" s="228"/>
      <c r="MRL330" s="229"/>
      <c r="MRM330" s="230"/>
      <c r="MRN330" s="230"/>
      <c r="MRO330" s="291"/>
      <c r="MRP330" s="228"/>
      <c r="MRQ330" s="229"/>
      <c r="MRR330" s="230"/>
      <c r="MRS330" s="230"/>
      <c r="MRT330" s="291"/>
      <c r="MRU330" s="228"/>
      <c r="MRV330" s="229"/>
      <c r="MRW330" s="230"/>
      <c r="MRX330" s="230"/>
      <c r="MRY330" s="291"/>
      <c r="MRZ330" s="228"/>
      <c r="MSA330" s="229"/>
      <c r="MSB330" s="230"/>
      <c r="MSC330" s="230"/>
      <c r="MSD330" s="291"/>
      <c r="MSE330" s="228"/>
      <c r="MSF330" s="229"/>
      <c r="MSG330" s="230"/>
      <c r="MSH330" s="230"/>
      <c r="MSI330" s="291"/>
      <c r="MSJ330" s="228"/>
      <c r="MSK330" s="229"/>
      <c r="MSL330" s="230"/>
      <c r="MSM330" s="230"/>
      <c r="MSN330" s="291"/>
      <c r="MSO330" s="228"/>
      <c r="MSP330" s="229"/>
      <c r="MSQ330" s="230"/>
      <c r="MSR330" s="230"/>
      <c r="MSS330" s="291"/>
      <c r="MST330" s="228"/>
      <c r="MSU330" s="229"/>
      <c r="MSV330" s="230"/>
      <c r="MSW330" s="230"/>
      <c r="MSX330" s="291"/>
      <c r="MSY330" s="228"/>
      <c r="MSZ330" s="229"/>
      <c r="MTA330" s="230"/>
      <c r="MTB330" s="230"/>
      <c r="MTC330" s="291"/>
      <c r="MTD330" s="228"/>
      <c r="MTE330" s="229"/>
      <c r="MTF330" s="230"/>
      <c r="MTG330" s="230"/>
      <c r="MTH330" s="291"/>
      <c r="MTI330" s="228"/>
      <c r="MTJ330" s="229"/>
      <c r="MTK330" s="230"/>
      <c r="MTL330" s="230"/>
      <c r="MTM330" s="291"/>
      <c r="MTN330" s="228"/>
      <c r="MTO330" s="229"/>
      <c r="MTP330" s="230"/>
      <c r="MTQ330" s="230"/>
      <c r="MTR330" s="291"/>
      <c r="MTS330" s="228"/>
      <c r="MTT330" s="229"/>
      <c r="MTU330" s="230"/>
      <c r="MTV330" s="230"/>
      <c r="MTW330" s="291"/>
      <c r="MTX330" s="228"/>
      <c r="MTY330" s="229"/>
      <c r="MTZ330" s="230"/>
      <c r="MUA330" s="230"/>
      <c r="MUB330" s="291"/>
      <c r="MUC330" s="228"/>
      <c r="MUD330" s="229"/>
      <c r="MUE330" s="230"/>
      <c r="MUF330" s="230"/>
      <c r="MUG330" s="291"/>
      <c r="MUH330" s="228"/>
      <c r="MUI330" s="229"/>
      <c r="MUJ330" s="230"/>
      <c r="MUK330" s="230"/>
      <c r="MUL330" s="291"/>
      <c r="MUM330" s="228"/>
      <c r="MUN330" s="229"/>
      <c r="MUO330" s="230"/>
      <c r="MUP330" s="230"/>
      <c r="MUQ330" s="291"/>
      <c r="MUR330" s="228"/>
      <c r="MUS330" s="229"/>
      <c r="MUT330" s="230"/>
      <c r="MUU330" s="230"/>
      <c r="MUV330" s="291"/>
      <c r="MUW330" s="228"/>
      <c r="MUX330" s="229"/>
      <c r="MUY330" s="230"/>
      <c r="MUZ330" s="230"/>
      <c r="MVA330" s="291"/>
      <c r="MVB330" s="228"/>
      <c r="MVC330" s="229"/>
      <c r="MVD330" s="230"/>
      <c r="MVE330" s="230"/>
      <c r="MVF330" s="291"/>
      <c r="MVG330" s="228"/>
      <c r="MVH330" s="229"/>
      <c r="MVI330" s="230"/>
      <c r="MVJ330" s="230"/>
      <c r="MVK330" s="291"/>
      <c r="MVL330" s="228"/>
      <c r="MVM330" s="229"/>
      <c r="MVN330" s="230"/>
      <c r="MVO330" s="230"/>
      <c r="MVP330" s="291"/>
      <c r="MVQ330" s="228"/>
      <c r="MVR330" s="229"/>
      <c r="MVS330" s="230"/>
      <c r="MVT330" s="230"/>
      <c r="MVU330" s="291"/>
      <c r="MVV330" s="228"/>
      <c r="MVW330" s="229"/>
      <c r="MVX330" s="230"/>
      <c r="MVY330" s="230"/>
      <c r="MVZ330" s="291"/>
      <c r="MWA330" s="228"/>
      <c r="MWB330" s="229"/>
      <c r="MWC330" s="230"/>
      <c r="MWD330" s="230"/>
      <c r="MWE330" s="291"/>
      <c r="MWF330" s="228"/>
      <c r="MWG330" s="229"/>
      <c r="MWH330" s="230"/>
      <c r="MWI330" s="230"/>
      <c r="MWJ330" s="291"/>
      <c r="MWK330" s="228"/>
      <c r="MWL330" s="229"/>
      <c r="MWM330" s="230"/>
      <c r="MWN330" s="230"/>
      <c r="MWO330" s="291"/>
      <c r="MWP330" s="228"/>
      <c r="MWQ330" s="229"/>
      <c r="MWR330" s="230"/>
      <c r="MWS330" s="230"/>
      <c r="MWT330" s="291"/>
      <c r="MWU330" s="228"/>
      <c r="MWV330" s="229"/>
      <c r="MWW330" s="230"/>
      <c r="MWX330" s="230"/>
      <c r="MWY330" s="291"/>
      <c r="MWZ330" s="228"/>
      <c r="MXA330" s="229"/>
      <c r="MXB330" s="230"/>
      <c r="MXC330" s="230"/>
      <c r="MXD330" s="291"/>
      <c r="MXE330" s="228"/>
      <c r="MXF330" s="229"/>
      <c r="MXG330" s="230"/>
      <c r="MXH330" s="230"/>
      <c r="MXI330" s="291"/>
      <c r="MXJ330" s="228"/>
      <c r="MXK330" s="229"/>
      <c r="MXL330" s="230"/>
      <c r="MXM330" s="230"/>
      <c r="MXN330" s="291"/>
      <c r="MXO330" s="228"/>
      <c r="MXP330" s="229"/>
      <c r="MXQ330" s="230"/>
      <c r="MXR330" s="230"/>
      <c r="MXS330" s="291"/>
      <c r="MXT330" s="228"/>
      <c r="MXU330" s="229"/>
      <c r="MXV330" s="230"/>
      <c r="MXW330" s="230"/>
      <c r="MXX330" s="291"/>
      <c r="MXY330" s="228"/>
      <c r="MXZ330" s="229"/>
      <c r="MYA330" s="230"/>
      <c r="MYB330" s="230"/>
      <c r="MYC330" s="291"/>
      <c r="MYD330" s="228"/>
      <c r="MYE330" s="229"/>
      <c r="MYF330" s="230"/>
      <c r="MYG330" s="230"/>
      <c r="MYH330" s="291"/>
      <c r="MYI330" s="228"/>
      <c r="MYJ330" s="229"/>
      <c r="MYK330" s="230"/>
      <c r="MYL330" s="230"/>
      <c r="MYM330" s="291"/>
      <c r="MYN330" s="228"/>
      <c r="MYO330" s="229"/>
      <c r="MYP330" s="230"/>
      <c r="MYQ330" s="230"/>
      <c r="MYR330" s="291"/>
      <c r="MYS330" s="228"/>
      <c r="MYT330" s="229"/>
      <c r="MYU330" s="230"/>
      <c r="MYV330" s="230"/>
      <c r="MYW330" s="291"/>
      <c r="MYX330" s="228"/>
      <c r="MYY330" s="229"/>
      <c r="MYZ330" s="230"/>
      <c r="MZA330" s="230"/>
      <c r="MZB330" s="291"/>
      <c r="MZC330" s="228"/>
      <c r="MZD330" s="229"/>
      <c r="MZE330" s="230"/>
      <c r="MZF330" s="230"/>
      <c r="MZG330" s="291"/>
      <c r="MZH330" s="228"/>
      <c r="MZI330" s="229"/>
      <c r="MZJ330" s="230"/>
      <c r="MZK330" s="230"/>
      <c r="MZL330" s="291"/>
      <c r="MZM330" s="228"/>
      <c r="MZN330" s="229"/>
      <c r="MZO330" s="230"/>
      <c r="MZP330" s="230"/>
      <c r="MZQ330" s="291"/>
      <c r="MZR330" s="228"/>
      <c r="MZS330" s="229"/>
      <c r="MZT330" s="230"/>
      <c r="MZU330" s="230"/>
      <c r="MZV330" s="291"/>
      <c r="MZW330" s="228"/>
      <c r="MZX330" s="229"/>
      <c r="MZY330" s="230"/>
      <c r="MZZ330" s="230"/>
      <c r="NAA330" s="291"/>
      <c r="NAB330" s="228"/>
      <c r="NAC330" s="229"/>
      <c r="NAD330" s="230"/>
      <c r="NAE330" s="230"/>
      <c r="NAF330" s="291"/>
      <c r="NAG330" s="228"/>
      <c r="NAH330" s="229"/>
      <c r="NAI330" s="230"/>
      <c r="NAJ330" s="230"/>
      <c r="NAK330" s="291"/>
      <c r="NAL330" s="228"/>
      <c r="NAM330" s="229"/>
      <c r="NAN330" s="230"/>
      <c r="NAO330" s="230"/>
      <c r="NAP330" s="291"/>
      <c r="NAQ330" s="228"/>
      <c r="NAR330" s="229"/>
      <c r="NAS330" s="230"/>
      <c r="NAT330" s="230"/>
      <c r="NAU330" s="291"/>
      <c r="NAV330" s="228"/>
      <c r="NAW330" s="229"/>
      <c r="NAX330" s="230"/>
      <c r="NAY330" s="230"/>
      <c r="NAZ330" s="291"/>
      <c r="NBA330" s="228"/>
      <c r="NBB330" s="229"/>
      <c r="NBC330" s="230"/>
      <c r="NBD330" s="230"/>
      <c r="NBE330" s="291"/>
      <c r="NBF330" s="228"/>
      <c r="NBG330" s="229"/>
      <c r="NBH330" s="230"/>
      <c r="NBI330" s="230"/>
      <c r="NBJ330" s="291"/>
      <c r="NBK330" s="228"/>
      <c r="NBL330" s="229"/>
      <c r="NBM330" s="230"/>
      <c r="NBN330" s="230"/>
      <c r="NBO330" s="291"/>
      <c r="NBP330" s="228"/>
      <c r="NBQ330" s="229"/>
      <c r="NBR330" s="230"/>
      <c r="NBS330" s="230"/>
      <c r="NBT330" s="291"/>
      <c r="NBU330" s="228"/>
      <c r="NBV330" s="229"/>
      <c r="NBW330" s="230"/>
      <c r="NBX330" s="230"/>
      <c r="NBY330" s="291"/>
      <c r="NBZ330" s="228"/>
      <c r="NCA330" s="229"/>
      <c r="NCB330" s="230"/>
      <c r="NCC330" s="230"/>
      <c r="NCD330" s="291"/>
      <c r="NCE330" s="228"/>
      <c r="NCF330" s="229"/>
      <c r="NCG330" s="230"/>
      <c r="NCH330" s="230"/>
      <c r="NCI330" s="291"/>
      <c r="NCJ330" s="228"/>
      <c r="NCK330" s="229"/>
      <c r="NCL330" s="230"/>
      <c r="NCM330" s="230"/>
      <c r="NCN330" s="291"/>
      <c r="NCO330" s="228"/>
      <c r="NCP330" s="229"/>
      <c r="NCQ330" s="230"/>
      <c r="NCR330" s="230"/>
      <c r="NCS330" s="291"/>
      <c r="NCT330" s="228"/>
      <c r="NCU330" s="229"/>
      <c r="NCV330" s="230"/>
      <c r="NCW330" s="230"/>
      <c r="NCX330" s="291"/>
      <c r="NCY330" s="228"/>
      <c r="NCZ330" s="229"/>
      <c r="NDA330" s="230"/>
      <c r="NDB330" s="230"/>
      <c r="NDC330" s="291"/>
      <c r="NDD330" s="228"/>
      <c r="NDE330" s="229"/>
      <c r="NDF330" s="230"/>
      <c r="NDG330" s="230"/>
      <c r="NDH330" s="291"/>
      <c r="NDI330" s="228"/>
      <c r="NDJ330" s="229"/>
      <c r="NDK330" s="230"/>
      <c r="NDL330" s="230"/>
      <c r="NDM330" s="291"/>
      <c r="NDN330" s="228"/>
      <c r="NDO330" s="229"/>
      <c r="NDP330" s="230"/>
      <c r="NDQ330" s="230"/>
      <c r="NDR330" s="291"/>
      <c r="NDS330" s="228"/>
      <c r="NDT330" s="229"/>
      <c r="NDU330" s="230"/>
      <c r="NDV330" s="230"/>
      <c r="NDW330" s="291"/>
      <c r="NDX330" s="228"/>
      <c r="NDY330" s="229"/>
      <c r="NDZ330" s="230"/>
      <c r="NEA330" s="230"/>
      <c r="NEB330" s="291"/>
      <c r="NEC330" s="228"/>
      <c r="NED330" s="229"/>
      <c r="NEE330" s="230"/>
      <c r="NEF330" s="230"/>
      <c r="NEG330" s="291"/>
      <c r="NEH330" s="228"/>
      <c r="NEI330" s="229"/>
      <c r="NEJ330" s="230"/>
      <c r="NEK330" s="230"/>
      <c r="NEL330" s="291"/>
      <c r="NEM330" s="228"/>
      <c r="NEN330" s="229"/>
      <c r="NEO330" s="230"/>
      <c r="NEP330" s="230"/>
      <c r="NEQ330" s="291"/>
      <c r="NER330" s="228"/>
      <c r="NES330" s="229"/>
      <c r="NET330" s="230"/>
      <c r="NEU330" s="230"/>
      <c r="NEV330" s="291"/>
      <c r="NEW330" s="228"/>
      <c r="NEX330" s="229"/>
      <c r="NEY330" s="230"/>
      <c r="NEZ330" s="230"/>
      <c r="NFA330" s="291"/>
      <c r="NFB330" s="228"/>
      <c r="NFC330" s="229"/>
      <c r="NFD330" s="230"/>
      <c r="NFE330" s="230"/>
      <c r="NFF330" s="291"/>
      <c r="NFG330" s="228"/>
      <c r="NFH330" s="229"/>
      <c r="NFI330" s="230"/>
      <c r="NFJ330" s="230"/>
      <c r="NFK330" s="291"/>
      <c r="NFL330" s="228"/>
      <c r="NFM330" s="229"/>
      <c r="NFN330" s="230"/>
      <c r="NFO330" s="230"/>
      <c r="NFP330" s="291"/>
      <c r="NFQ330" s="228"/>
      <c r="NFR330" s="229"/>
      <c r="NFS330" s="230"/>
      <c r="NFT330" s="230"/>
      <c r="NFU330" s="291"/>
      <c r="NFV330" s="228"/>
      <c r="NFW330" s="229"/>
      <c r="NFX330" s="230"/>
      <c r="NFY330" s="230"/>
      <c r="NFZ330" s="291"/>
      <c r="NGA330" s="228"/>
      <c r="NGB330" s="229"/>
      <c r="NGC330" s="230"/>
      <c r="NGD330" s="230"/>
      <c r="NGE330" s="291"/>
      <c r="NGF330" s="228"/>
      <c r="NGG330" s="229"/>
      <c r="NGH330" s="230"/>
      <c r="NGI330" s="230"/>
      <c r="NGJ330" s="291"/>
      <c r="NGK330" s="228"/>
      <c r="NGL330" s="229"/>
      <c r="NGM330" s="230"/>
      <c r="NGN330" s="230"/>
      <c r="NGO330" s="291"/>
      <c r="NGP330" s="228"/>
      <c r="NGQ330" s="229"/>
      <c r="NGR330" s="230"/>
      <c r="NGS330" s="230"/>
      <c r="NGT330" s="291"/>
      <c r="NGU330" s="228"/>
      <c r="NGV330" s="229"/>
      <c r="NGW330" s="230"/>
      <c r="NGX330" s="230"/>
      <c r="NGY330" s="291"/>
      <c r="NGZ330" s="228"/>
      <c r="NHA330" s="229"/>
      <c r="NHB330" s="230"/>
      <c r="NHC330" s="230"/>
      <c r="NHD330" s="291"/>
      <c r="NHE330" s="228"/>
      <c r="NHF330" s="229"/>
      <c r="NHG330" s="230"/>
      <c r="NHH330" s="230"/>
      <c r="NHI330" s="291"/>
      <c r="NHJ330" s="228"/>
      <c r="NHK330" s="229"/>
      <c r="NHL330" s="230"/>
      <c r="NHM330" s="230"/>
      <c r="NHN330" s="291"/>
      <c r="NHO330" s="228"/>
      <c r="NHP330" s="229"/>
      <c r="NHQ330" s="230"/>
      <c r="NHR330" s="230"/>
      <c r="NHS330" s="291"/>
      <c r="NHT330" s="228"/>
      <c r="NHU330" s="229"/>
      <c r="NHV330" s="230"/>
      <c r="NHW330" s="230"/>
      <c r="NHX330" s="291"/>
      <c r="NHY330" s="228"/>
      <c r="NHZ330" s="229"/>
      <c r="NIA330" s="230"/>
      <c r="NIB330" s="230"/>
      <c r="NIC330" s="291"/>
      <c r="NID330" s="228"/>
      <c r="NIE330" s="229"/>
      <c r="NIF330" s="230"/>
      <c r="NIG330" s="230"/>
      <c r="NIH330" s="291"/>
      <c r="NII330" s="228"/>
      <c r="NIJ330" s="229"/>
      <c r="NIK330" s="230"/>
      <c r="NIL330" s="230"/>
      <c r="NIM330" s="291"/>
      <c r="NIN330" s="228"/>
      <c r="NIO330" s="229"/>
      <c r="NIP330" s="230"/>
      <c r="NIQ330" s="230"/>
      <c r="NIR330" s="291"/>
      <c r="NIS330" s="228"/>
      <c r="NIT330" s="229"/>
      <c r="NIU330" s="230"/>
      <c r="NIV330" s="230"/>
      <c r="NIW330" s="291"/>
      <c r="NIX330" s="228"/>
      <c r="NIY330" s="229"/>
      <c r="NIZ330" s="230"/>
      <c r="NJA330" s="230"/>
      <c r="NJB330" s="291"/>
      <c r="NJC330" s="228"/>
      <c r="NJD330" s="229"/>
      <c r="NJE330" s="230"/>
      <c r="NJF330" s="230"/>
      <c r="NJG330" s="291"/>
      <c r="NJH330" s="228"/>
      <c r="NJI330" s="229"/>
      <c r="NJJ330" s="230"/>
      <c r="NJK330" s="230"/>
      <c r="NJL330" s="291"/>
      <c r="NJM330" s="228"/>
      <c r="NJN330" s="229"/>
      <c r="NJO330" s="230"/>
      <c r="NJP330" s="230"/>
      <c r="NJQ330" s="291"/>
      <c r="NJR330" s="228"/>
      <c r="NJS330" s="229"/>
      <c r="NJT330" s="230"/>
      <c r="NJU330" s="230"/>
      <c r="NJV330" s="291"/>
      <c r="NJW330" s="228"/>
      <c r="NJX330" s="229"/>
      <c r="NJY330" s="230"/>
      <c r="NJZ330" s="230"/>
      <c r="NKA330" s="291"/>
      <c r="NKB330" s="228"/>
      <c r="NKC330" s="229"/>
      <c r="NKD330" s="230"/>
      <c r="NKE330" s="230"/>
      <c r="NKF330" s="291"/>
      <c r="NKG330" s="228"/>
      <c r="NKH330" s="229"/>
      <c r="NKI330" s="230"/>
      <c r="NKJ330" s="230"/>
      <c r="NKK330" s="291"/>
      <c r="NKL330" s="228"/>
      <c r="NKM330" s="229"/>
      <c r="NKN330" s="230"/>
      <c r="NKO330" s="230"/>
      <c r="NKP330" s="291"/>
      <c r="NKQ330" s="228"/>
      <c r="NKR330" s="229"/>
      <c r="NKS330" s="230"/>
      <c r="NKT330" s="230"/>
      <c r="NKU330" s="291"/>
      <c r="NKV330" s="228"/>
      <c r="NKW330" s="229"/>
      <c r="NKX330" s="230"/>
      <c r="NKY330" s="230"/>
      <c r="NKZ330" s="291"/>
      <c r="NLA330" s="228"/>
      <c r="NLB330" s="229"/>
      <c r="NLC330" s="230"/>
      <c r="NLD330" s="230"/>
      <c r="NLE330" s="291"/>
      <c r="NLF330" s="228"/>
      <c r="NLG330" s="229"/>
      <c r="NLH330" s="230"/>
      <c r="NLI330" s="230"/>
      <c r="NLJ330" s="291"/>
      <c r="NLK330" s="228"/>
      <c r="NLL330" s="229"/>
      <c r="NLM330" s="230"/>
      <c r="NLN330" s="230"/>
      <c r="NLO330" s="291"/>
      <c r="NLP330" s="228"/>
      <c r="NLQ330" s="229"/>
      <c r="NLR330" s="230"/>
      <c r="NLS330" s="230"/>
      <c r="NLT330" s="291"/>
      <c r="NLU330" s="228"/>
      <c r="NLV330" s="229"/>
      <c r="NLW330" s="230"/>
      <c r="NLX330" s="230"/>
      <c r="NLY330" s="291"/>
      <c r="NLZ330" s="228"/>
      <c r="NMA330" s="229"/>
      <c r="NMB330" s="230"/>
      <c r="NMC330" s="230"/>
      <c r="NMD330" s="291"/>
      <c r="NME330" s="228"/>
      <c r="NMF330" s="229"/>
      <c r="NMG330" s="230"/>
      <c r="NMH330" s="230"/>
      <c r="NMI330" s="291"/>
      <c r="NMJ330" s="228"/>
      <c r="NMK330" s="229"/>
      <c r="NML330" s="230"/>
      <c r="NMM330" s="230"/>
      <c r="NMN330" s="291"/>
      <c r="NMO330" s="228"/>
      <c r="NMP330" s="229"/>
      <c r="NMQ330" s="230"/>
      <c r="NMR330" s="230"/>
      <c r="NMS330" s="291"/>
      <c r="NMT330" s="228"/>
      <c r="NMU330" s="229"/>
      <c r="NMV330" s="230"/>
      <c r="NMW330" s="230"/>
      <c r="NMX330" s="291"/>
      <c r="NMY330" s="228"/>
      <c r="NMZ330" s="229"/>
      <c r="NNA330" s="230"/>
      <c r="NNB330" s="230"/>
      <c r="NNC330" s="291"/>
      <c r="NND330" s="228"/>
      <c r="NNE330" s="229"/>
      <c r="NNF330" s="230"/>
      <c r="NNG330" s="230"/>
      <c r="NNH330" s="291"/>
      <c r="NNI330" s="228"/>
      <c r="NNJ330" s="229"/>
      <c r="NNK330" s="230"/>
      <c r="NNL330" s="230"/>
      <c r="NNM330" s="291"/>
      <c r="NNN330" s="228"/>
      <c r="NNO330" s="229"/>
      <c r="NNP330" s="230"/>
      <c r="NNQ330" s="230"/>
      <c r="NNR330" s="291"/>
      <c r="NNS330" s="228"/>
      <c r="NNT330" s="229"/>
      <c r="NNU330" s="230"/>
      <c r="NNV330" s="230"/>
      <c r="NNW330" s="291"/>
      <c r="NNX330" s="228"/>
      <c r="NNY330" s="229"/>
      <c r="NNZ330" s="230"/>
      <c r="NOA330" s="230"/>
      <c r="NOB330" s="291"/>
      <c r="NOC330" s="228"/>
      <c r="NOD330" s="229"/>
      <c r="NOE330" s="230"/>
      <c r="NOF330" s="230"/>
      <c r="NOG330" s="291"/>
      <c r="NOH330" s="228"/>
      <c r="NOI330" s="229"/>
      <c r="NOJ330" s="230"/>
      <c r="NOK330" s="230"/>
      <c r="NOL330" s="291"/>
      <c r="NOM330" s="228"/>
      <c r="NON330" s="229"/>
      <c r="NOO330" s="230"/>
      <c r="NOP330" s="230"/>
      <c r="NOQ330" s="291"/>
      <c r="NOR330" s="228"/>
      <c r="NOS330" s="229"/>
      <c r="NOT330" s="230"/>
      <c r="NOU330" s="230"/>
      <c r="NOV330" s="291"/>
      <c r="NOW330" s="228"/>
      <c r="NOX330" s="229"/>
      <c r="NOY330" s="230"/>
      <c r="NOZ330" s="230"/>
      <c r="NPA330" s="291"/>
      <c r="NPB330" s="228"/>
      <c r="NPC330" s="229"/>
      <c r="NPD330" s="230"/>
      <c r="NPE330" s="230"/>
      <c r="NPF330" s="291"/>
      <c r="NPG330" s="228"/>
      <c r="NPH330" s="229"/>
      <c r="NPI330" s="230"/>
      <c r="NPJ330" s="230"/>
      <c r="NPK330" s="291"/>
      <c r="NPL330" s="228"/>
      <c r="NPM330" s="229"/>
      <c r="NPN330" s="230"/>
      <c r="NPO330" s="230"/>
      <c r="NPP330" s="291"/>
      <c r="NPQ330" s="228"/>
      <c r="NPR330" s="229"/>
      <c r="NPS330" s="230"/>
      <c r="NPT330" s="230"/>
      <c r="NPU330" s="291"/>
      <c r="NPV330" s="228"/>
      <c r="NPW330" s="229"/>
      <c r="NPX330" s="230"/>
      <c r="NPY330" s="230"/>
      <c r="NPZ330" s="291"/>
      <c r="NQA330" s="228"/>
      <c r="NQB330" s="229"/>
      <c r="NQC330" s="230"/>
      <c r="NQD330" s="230"/>
      <c r="NQE330" s="291"/>
      <c r="NQF330" s="228"/>
      <c r="NQG330" s="229"/>
      <c r="NQH330" s="230"/>
      <c r="NQI330" s="230"/>
      <c r="NQJ330" s="291"/>
      <c r="NQK330" s="228"/>
      <c r="NQL330" s="229"/>
      <c r="NQM330" s="230"/>
      <c r="NQN330" s="230"/>
      <c r="NQO330" s="291"/>
      <c r="NQP330" s="228"/>
      <c r="NQQ330" s="229"/>
      <c r="NQR330" s="230"/>
      <c r="NQS330" s="230"/>
      <c r="NQT330" s="291"/>
      <c r="NQU330" s="228"/>
      <c r="NQV330" s="229"/>
      <c r="NQW330" s="230"/>
      <c r="NQX330" s="230"/>
      <c r="NQY330" s="291"/>
      <c r="NQZ330" s="228"/>
      <c r="NRA330" s="229"/>
      <c r="NRB330" s="230"/>
      <c r="NRC330" s="230"/>
      <c r="NRD330" s="291"/>
      <c r="NRE330" s="228"/>
      <c r="NRF330" s="229"/>
      <c r="NRG330" s="230"/>
      <c r="NRH330" s="230"/>
      <c r="NRI330" s="291"/>
      <c r="NRJ330" s="228"/>
      <c r="NRK330" s="229"/>
      <c r="NRL330" s="230"/>
      <c r="NRM330" s="230"/>
      <c r="NRN330" s="291"/>
      <c r="NRO330" s="228"/>
      <c r="NRP330" s="229"/>
      <c r="NRQ330" s="230"/>
      <c r="NRR330" s="230"/>
      <c r="NRS330" s="291"/>
      <c r="NRT330" s="228"/>
      <c r="NRU330" s="229"/>
      <c r="NRV330" s="230"/>
      <c r="NRW330" s="230"/>
      <c r="NRX330" s="291"/>
      <c r="NRY330" s="228"/>
      <c r="NRZ330" s="229"/>
      <c r="NSA330" s="230"/>
      <c r="NSB330" s="230"/>
      <c r="NSC330" s="291"/>
      <c r="NSD330" s="228"/>
      <c r="NSE330" s="229"/>
      <c r="NSF330" s="230"/>
      <c r="NSG330" s="230"/>
      <c r="NSH330" s="291"/>
      <c r="NSI330" s="228"/>
      <c r="NSJ330" s="229"/>
      <c r="NSK330" s="230"/>
      <c r="NSL330" s="230"/>
      <c r="NSM330" s="291"/>
      <c r="NSN330" s="228"/>
      <c r="NSO330" s="229"/>
      <c r="NSP330" s="230"/>
      <c r="NSQ330" s="230"/>
      <c r="NSR330" s="291"/>
      <c r="NSS330" s="228"/>
      <c r="NST330" s="229"/>
      <c r="NSU330" s="230"/>
      <c r="NSV330" s="230"/>
      <c r="NSW330" s="291"/>
      <c r="NSX330" s="228"/>
      <c r="NSY330" s="229"/>
      <c r="NSZ330" s="230"/>
      <c r="NTA330" s="230"/>
      <c r="NTB330" s="291"/>
      <c r="NTC330" s="228"/>
      <c r="NTD330" s="229"/>
      <c r="NTE330" s="230"/>
      <c r="NTF330" s="230"/>
      <c r="NTG330" s="291"/>
      <c r="NTH330" s="228"/>
      <c r="NTI330" s="229"/>
      <c r="NTJ330" s="230"/>
      <c r="NTK330" s="230"/>
      <c r="NTL330" s="291"/>
      <c r="NTM330" s="228"/>
      <c r="NTN330" s="229"/>
      <c r="NTO330" s="230"/>
      <c r="NTP330" s="230"/>
      <c r="NTQ330" s="291"/>
      <c r="NTR330" s="228"/>
      <c r="NTS330" s="229"/>
      <c r="NTT330" s="230"/>
      <c r="NTU330" s="230"/>
      <c r="NTV330" s="291"/>
      <c r="NTW330" s="228"/>
      <c r="NTX330" s="229"/>
      <c r="NTY330" s="230"/>
      <c r="NTZ330" s="230"/>
      <c r="NUA330" s="291"/>
      <c r="NUB330" s="228"/>
      <c r="NUC330" s="229"/>
      <c r="NUD330" s="230"/>
      <c r="NUE330" s="230"/>
      <c r="NUF330" s="291"/>
      <c r="NUG330" s="228"/>
      <c r="NUH330" s="229"/>
      <c r="NUI330" s="230"/>
      <c r="NUJ330" s="230"/>
      <c r="NUK330" s="291"/>
      <c r="NUL330" s="228"/>
      <c r="NUM330" s="229"/>
      <c r="NUN330" s="230"/>
      <c r="NUO330" s="230"/>
      <c r="NUP330" s="291"/>
      <c r="NUQ330" s="228"/>
      <c r="NUR330" s="229"/>
      <c r="NUS330" s="230"/>
      <c r="NUT330" s="230"/>
      <c r="NUU330" s="291"/>
      <c r="NUV330" s="228"/>
      <c r="NUW330" s="229"/>
      <c r="NUX330" s="230"/>
      <c r="NUY330" s="230"/>
      <c r="NUZ330" s="291"/>
      <c r="NVA330" s="228"/>
      <c r="NVB330" s="229"/>
      <c r="NVC330" s="230"/>
      <c r="NVD330" s="230"/>
      <c r="NVE330" s="291"/>
      <c r="NVF330" s="228"/>
      <c r="NVG330" s="229"/>
      <c r="NVH330" s="230"/>
      <c r="NVI330" s="230"/>
      <c r="NVJ330" s="291"/>
      <c r="NVK330" s="228"/>
      <c r="NVL330" s="229"/>
      <c r="NVM330" s="230"/>
      <c r="NVN330" s="230"/>
      <c r="NVO330" s="291"/>
      <c r="NVP330" s="228"/>
      <c r="NVQ330" s="229"/>
      <c r="NVR330" s="230"/>
      <c r="NVS330" s="230"/>
      <c r="NVT330" s="291"/>
      <c r="NVU330" s="228"/>
      <c r="NVV330" s="229"/>
      <c r="NVW330" s="230"/>
      <c r="NVX330" s="230"/>
      <c r="NVY330" s="291"/>
      <c r="NVZ330" s="228"/>
      <c r="NWA330" s="229"/>
      <c r="NWB330" s="230"/>
      <c r="NWC330" s="230"/>
      <c r="NWD330" s="291"/>
      <c r="NWE330" s="228"/>
      <c r="NWF330" s="229"/>
      <c r="NWG330" s="230"/>
      <c r="NWH330" s="230"/>
      <c r="NWI330" s="291"/>
      <c r="NWJ330" s="228"/>
      <c r="NWK330" s="229"/>
      <c r="NWL330" s="230"/>
      <c r="NWM330" s="230"/>
      <c r="NWN330" s="291"/>
      <c r="NWO330" s="228"/>
      <c r="NWP330" s="229"/>
      <c r="NWQ330" s="230"/>
      <c r="NWR330" s="230"/>
      <c r="NWS330" s="291"/>
      <c r="NWT330" s="228"/>
      <c r="NWU330" s="229"/>
      <c r="NWV330" s="230"/>
      <c r="NWW330" s="230"/>
      <c r="NWX330" s="291"/>
      <c r="NWY330" s="228"/>
      <c r="NWZ330" s="229"/>
      <c r="NXA330" s="230"/>
      <c r="NXB330" s="230"/>
      <c r="NXC330" s="291"/>
      <c r="NXD330" s="228"/>
      <c r="NXE330" s="229"/>
      <c r="NXF330" s="230"/>
      <c r="NXG330" s="230"/>
      <c r="NXH330" s="291"/>
      <c r="NXI330" s="228"/>
      <c r="NXJ330" s="229"/>
      <c r="NXK330" s="230"/>
      <c r="NXL330" s="230"/>
      <c r="NXM330" s="291"/>
      <c r="NXN330" s="228"/>
      <c r="NXO330" s="229"/>
      <c r="NXP330" s="230"/>
      <c r="NXQ330" s="230"/>
      <c r="NXR330" s="291"/>
      <c r="NXS330" s="228"/>
      <c r="NXT330" s="229"/>
      <c r="NXU330" s="230"/>
      <c r="NXV330" s="230"/>
      <c r="NXW330" s="291"/>
      <c r="NXX330" s="228"/>
      <c r="NXY330" s="229"/>
      <c r="NXZ330" s="230"/>
      <c r="NYA330" s="230"/>
      <c r="NYB330" s="291"/>
      <c r="NYC330" s="228"/>
      <c r="NYD330" s="229"/>
      <c r="NYE330" s="230"/>
      <c r="NYF330" s="230"/>
      <c r="NYG330" s="291"/>
      <c r="NYH330" s="228"/>
      <c r="NYI330" s="229"/>
      <c r="NYJ330" s="230"/>
      <c r="NYK330" s="230"/>
      <c r="NYL330" s="291"/>
      <c r="NYM330" s="228"/>
      <c r="NYN330" s="229"/>
      <c r="NYO330" s="230"/>
      <c r="NYP330" s="230"/>
      <c r="NYQ330" s="291"/>
      <c r="NYR330" s="228"/>
      <c r="NYS330" s="229"/>
      <c r="NYT330" s="230"/>
      <c r="NYU330" s="230"/>
      <c r="NYV330" s="291"/>
      <c r="NYW330" s="228"/>
      <c r="NYX330" s="229"/>
      <c r="NYY330" s="230"/>
      <c r="NYZ330" s="230"/>
      <c r="NZA330" s="291"/>
      <c r="NZB330" s="228"/>
      <c r="NZC330" s="229"/>
      <c r="NZD330" s="230"/>
      <c r="NZE330" s="230"/>
      <c r="NZF330" s="291"/>
      <c r="NZG330" s="228"/>
      <c r="NZH330" s="229"/>
      <c r="NZI330" s="230"/>
      <c r="NZJ330" s="230"/>
      <c r="NZK330" s="291"/>
      <c r="NZL330" s="228"/>
      <c r="NZM330" s="229"/>
      <c r="NZN330" s="230"/>
      <c r="NZO330" s="230"/>
      <c r="NZP330" s="291"/>
      <c r="NZQ330" s="228"/>
      <c r="NZR330" s="229"/>
      <c r="NZS330" s="230"/>
      <c r="NZT330" s="230"/>
      <c r="NZU330" s="291"/>
      <c r="NZV330" s="228"/>
      <c r="NZW330" s="229"/>
      <c r="NZX330" s="230"/>
      <c r="NZY330" s="230"/>
      <c r="NZZ330" s="291"/>
      <c r="OAA330" s="228"/>
      <c r="OAB330" s="229"/>
      <c r="OAC330" s="230"/>
      <c r="OAD330" s="230"/>
      <c r="OAE330" s="291"/>
      <c r="OAF330" s="228"/>
      <c r="OAG330" s="229"/>
      <c r="OAH330" s="230"/>
      <c r="OAI330" s="230"/>
      <c r="OAJ330" s="291"/>
      <c r="OAK330" s="228"/>
      <c r="OAL330" s="229"/>
      <c r="OAM330" s="230"/>
      <c r="OAN330" s="230"/>
      <c r="OAO330" s="291"/>
      <c r="OAP330" s="228"/>
      <c r="OAQ330" s="229"/>
      <c r="OAR330" s="230"/>
      <c r="OAS330" s="230"/>
      <c r="OAT330" s="291"/>
      <c r="OAU330" s="228"/>
      <c r="OAV330" s="229"/>
      <c r="OAW330" s="230"/>
      <c r="OAX330" s="230"/>
      <c r="OAY330" s="291"/>
      <c r="OAZ330" s="228"/>
      <c r="OBA330" s="229"/>
      <c r="OBB330" s="230"/>
      <c r="OBC330" s="230"/>
      <c r="OBD330" s="291"/>
      <c r="OBE330" s="228"/>
      <c r="OBF330" s="229"/>
      <c r="OBG330" s="230"/>
      <c r="OBH330" s="230"/>
      <c r="OBI330" s="291"/>
      <c r="OBJ330" s="228"/>
      <c r="OBK330" s="229"/>
      <c r="OBL330" s="230"/>
      <c r="OBM330" s="230"/>
      <c r="OBN330" s="291"/>
      <c r="OBO330" s="228"/>
      <c r="OBP330" s="229"/>
      <c r="OBQ330" s="230"/>
      <c r="OBR330" s="230"/>
      <c r="OBS330" s="291"/>
      <c r="OBT330" s="228"/>
      <c r="OBU330" s="229"/>
      <c r="OBV330" s="230"/>
      <c r="OBW330" s="230"/>
      <c r="OBX330" s="291"/>
      <c r="OBY330" s="228"/>
      <c r="OBZ330" s="229"/>
      <c r="OCA330" s="230"/>
      <c r="OCB330" s="230"/>
      <c r="OCC330" s="291"/>
      <c r="OCD330" s="228"/>
      <c r="OCE330" s="229"/>
      <c r="OCF330" s="230"/>
      <c r="OCG330" s="230"/>
      <c r="OCH330" s="291"/>
      <c r="OCI330" s="228"/>
      <c r="OCJ330" s="229"/>
      <c r="OCK330" s="230"/>
      <c r="OCL330" s="230"/>
      <c r="OCM330" s="291"/>
      <c r="OCN330" s="228"/>
      <c r="OCO330" s="229"/>
      <c r="OCP330" s="230"/>
      <c r="OCQ330" s="230"/>
      <c r="OCR330" s="291"/>
      <c r="OCS330" s="228"/>
      <c r="OCT330" s="229"/>
      <c r="OCU330" s="230"/>
      <c r="OCV330" s="230"/>
      <c r="OCW330" s="291"/>
      <c r="OCX330" s="228"/>
      <c r="OCY330" s="229"/>
      <c r="OCZ330" s="230"/>
      <c r="ODA330" s="230"/>
      <c r="ODB330" s="291"/>
      <c r="ODC330" s="228"/>
      <c r="ODD330" s="229"/>
      <c r="ODE330" s="230"/>
      <c r="ODF330" s="230"/>
      <c r="ODG330" s="291"/>
      <c r="ODH330" s="228"/>
      <c r="ODI330" s="229"/>
      <c r="ODJ330" s="230"/>
      <c r="ODK330" s="230"/>
      <c r="ODL330" s="291"/>
      <c r="ODM330" s="228"/>
      <c r="ODN330" s="229"/>
      <c r="ODO330" s="230"/>
      <c r="ODP330" s="230"/>
      <c r="ODQ330" s="291"/>
      <c r="ODR330" s="228"/>
      <c r="ODS330" s="229"/>
      <c r="ODT330" s="230"/>
      <c r="ODU330" s="230"/>
      <c r="ODV330" s="291"/>
      <c r="ODW330" s="228"/>
      <c r="ODX330" s="229"/>
      <c r="ODY330" s="230"/>
      <c r="ODZ330" s="230"/>
      <c r="OEA330" s="291"/>
      <c r="OEB330" s="228"/>
      <c r="OEC330" s="229"/>
      <c r="OED330" s="230"/>
      <c r="OEE330" s="230"/>
      <c r="OEF330" s="291"/>
      <c r="OEG330" s="228"/>
      <c r="OEH330" s="229"/>
      <c r="OEI330" s="230"/>
      <c r="OEJ330" s="230"/>
      <c r="OEK330" s="291"/>
      <c r="OEL330" s="228"/>
      <c r="OEM330" s="229"/>
      <c r="OEN330" s="230"/>
      <c r="OEO330" s="230"/>
      <c r="OEP330" s="291"/>
      <c r="OEQ330" s="228"/>
      <c r="OER330" s="229"/>
      <c r="OES330" s="230"/>
      <c r="OET330" s="230"/>
      <c r="OEU330" s="291"/>
      <c r="OEV330" s="228"/>
      <c r="OEW330" s="229"/>
      <c r="OEX330" s="230"/>
      <c r="OEY330" s="230"/>
      <c r="OEZ330" s="291"/>
      <c r="OFA330" s="228"/>
      <c r="OFB330" s="229"/>
      <c r="OFC330" s="230"/>
      <c r="OFD330" s="230"/>
      <c r="OFE330" s="291"/>
      <c r="OFF330" s="228"/>
      <c r="OFG330" s="229"/>
      <c r="OFH330" s="230"/>
      <c r="OFI330" s="230"/>
      <c r="OFJ330" s="291"/>
      <c r="OFK330" s="228"/>
      <c r="OFL330" s="229"/>
      <c r="OFM330" s="230"/>
      <c r="OFN330" s="230"/>
      <c r="OFO330" s="291"/>
      <c r="OFP330" s="228"/>
      <c r="OFQ330" s="229"/>
      <c r="OFR330" s="230"/>
      <c r="OFS330" s="230"/>
      <c r="OFT330" s="291"/>
      <c r="OFU330" s="228"/>
      <c r="OFV330" s="229"/>
      <c r="OFW330" s="230"/>
      <c r="OFX330" s="230"/>
      <c r="OFY330" s="291"/>
      <c r="OFZ330" s="228"/>
      <c r="OGA330" s="229"/>
      <c r="OGB330" s="230"/>
      <c r="OGC330" s="230"/>
      <c r="OGD330" s="291"/>
      <c r="OGE330" s="228"/>
      <c r="OGF330" s="229"/>
      <c r="OGG330" s="230"/>
      <c r="OGH330" s="230"/>
      <c r="OGI330" s="291"/>
      <c r="OGJ330" s="228"/>
      <c r="OGK330" s="229"/>
      <c r="OGL330" s="230"/>
      <c r="OGM330" s="230"/>
      <c r="OGN330" s="291"/>
      <c r="OGO330" s="228"/>
      <c r="OGP330" s="229"/>
      <c r="OGQ330" s="230"/>
      <c r="OGR330" s="230"/>
      <c r="OGS330" s="291"/>
      <c r="OGT330" s="228"/>
      <c r="OGU330" s="229"/>
      <c r="OGV330" s="230"/>
      <c r="OGW330" s="230"/>
      <c r="OGX330" s="291"/>
      <c r="OGY330" s="228"/>
      <c r="OGZ330" s="229"/>
      <c r="OHA330" s="230"/>
      <c r="OHB330" s="230"/>
      <c r="OHC330" s="291"/>
      <c r="OHD330" s="228"/>
      <c r="OHE330" s="229"/>
      <c r="OHF330" s="230"/>
      <c r="OHG330" s="230"/>
      <c r="OHH330" s="291"/>
      <c r="OHI330" s="228"/>
      <c r="OHJ330" s="229"/>
      <c r="OHK330" s="230"/>
      <c r="OHL330" s="230"/>
      <c r="OHM330" s="291"/>
      <c r="OHN330" s="228"/>
      <c r="OHO330" s="229"/>
      <c r="OHP330" s="230"/>
      <c r="OHQ330" s="230"/>
      <c r="OHR330" s="291"/>
      <c r="OHS330" s="228"/>
      <c r="OHT330" s="229"/>
      <c r="OHU330" s="230"/>
      <c r="OHV330" s="230"/>
      <c r="OHW330" s="291"/>
      <c r="OHX330" s="228"/>
      <c r="OHY330" s="229"/>
      <c r="OHZ330" s="230"/>
      <c r="OIA330" s="230"/>
      <c r="OIB330" s="291"/>
      <c r="OIC330" s="228"/>
      <c r="OID330" s="229"/>
      <c r="OIE330" s="230"/>
      <c r="OIF330" s="230"/>
      <c r="OIG330" s="291"/>
      <c r="OIH330" s="228"/>
      <c r="OII330" s="229"/>
      <c r="OIJ330" s="230"/>
      <c r="OIK330" s="230"/>
      <c r="OIL330" s="291"/>
      <c r="OIM330" s="228"/>
      <c r="OIN330" s="229"/>
      <c r="OIO330" s="230"/>
      <c r="OIP330" s="230"/>
      <c r="OIQ330" s="291"/>
      <c r="OIR330" s="228"/>
      <c r="OIS330" s="229"/>
      <c r="OIT330" s="230"/>
      <c r="OIU330" s="230"/>
      <c r="OIV330" s="291"/>
      <c r="OIW330" s="228"/>
      <c r="OIX330" s="229"/>
      <c r="OIY330" s="230"/>
      <c r="OIZ330" s="230"/>
      <c r="OJA330" s="291"/>
      <c r="OJB330" s="228"/>
      <c r="OJC330" s="229"/>
      <c r="OJD330" s="230"/>
      <c r="OJE330" s="230"/>
      <c r="OJF330" s="291"/>
      <c r="OJG330" s="228"/>
      <c r="OJH330" s="229"/>
      <c r="OJI330" s="230"/>
      <c r="OJJ330" s="230"/>
      <c r="OJK330" s="291"/>
      <c r="OJL330" s="228"/>
      <c r="OJM330" s="229"/>
      <c r="OJN330" s="230"/>
      <c r="OJO330" s="230"/>
      <c r="OJP330" s="291"/>
      <c r="OJQ330" s="228"/>
      <c r="OJR330" s="229"/>
      <c r="OJS330" s="230"/>
      <c r="OJT330" s="230"/>
      <c r="OJU330" s="291"/>
      <c r="OJV330" s="228"/>
      <c r="OJW330" s="229"/>
      <c r="OJX330" s="230"/>
      <c r="OJY330" s="230"/>
      <c r="OJZ330" s="291"/>
      <c r="OKA330" s="228"/>
      <c r="OKB330" s="229"/>
      <c r="OKC330" s="230"/>
      <c r="OKD330" s="230"/>
      <c r="OKE330" s="291"/>
      <c r="OKF330" s="228"/>
      <c r="OKG330" s="229"/>
      <c r="OKH330" s="230"/>
      <c r="OKI330" s="230"/>
      <c r="OKJ330" s="291"/>
      <c r="OKK330" s="228"/>
      <c r="OKL330" s="229"/>
      <c r="OKM330" s="230"/>
      <c r="OKN330" s="230"/>
      <c r="OKO330" s="291"/>
      <c r="OKP330" s="228"/>
      <c r="OKQ330" s="229"/>
      <c r="OKR330" s="230"/>
      <c r="OKS330" s="230"/>
      <c r="OKT330" s="291"/>
      <c r="OKU330" s="228"/>
      <c r="OKV330" s="229"/>
      <c r="OKW330" s="230"/>
      <c r="OKX330" s="230"/>
      <c r="OKY330" s="291"/>
      <c r="OKZ330" s="228"/>
      <c r="OLA330" s="229"/>
      <c r="OLB330" s="230"/>
      <c r="OLC330" s="230"/>
      <c r="OLD330" s="291"/>
      <c r="OLE330" s="228"/>
      <c r="OLF330" s="229"/>
      <c r="OLG330" s="230"/>
      <c r="OLH330" s="230"/>
      <c r="OLI330" s="291"/>
      <c r="OLJ330" s="228"/>
      <c r="OLK330" s="229"/>
      <c r="OLL330" s="230"/>
      <c r="OLM330" s="230"/>
      <c r="OLN330" s="291"/>
      <c r="OLO330" s="228"/>
      <c r="OLP330" s="229"/>
      <c r="OLQ330" s="230"/>
      <c r="OLR330" s="230"/>
      <c r="OLS330" s="291"/>
      <c r="OLT330" s="228"/>
      <c r="OLU330" s="229"/>
      <c r="OLV330" s="230"/>
      <c r="OLW330" s="230"/>
      <c r="OLX330" s="291"/>
      <c r="OLY330" s="228"/>
      <c r="OLZ330" s="229"/>
      <c r="OMA330" s="230"/>
      <c r="OMB330" s="230"/>
      <c r="OMC330" s="291"/>
      <c r="OMD330" s="228"/>
      <c r="OME330" s="229"/>
      <c r="OMF330" s="230"/>
      <c r="OMG330" s="230"/>
      <c r="OMH330" s="291"/>
      <c r="OMI330" s="228"/>
      <c r="OMJ330" s="229"/>
      <c r="OMK330" s="230"/>
      <c r="OML330" s="230"/>
      <c r="OMM330" s="291"/>
      <c r="OMN330" s="228"/>
      <c r="OMO330" s="229"/>
      <c r="OMP330" s="230"/>
      <c r="OMQ330" s="230"/>
      <c r="OMR330" s="291"/>
      <c r="OMS330" s="228"/>
      <c r="OMT330" s="229"/>
      <c r="OMU330" s="230"/>
      <c r="OMV330" s="230"/>
      <c r="OMW330" s="291"/>
      <c r="OMX330" s="228"/>
      <c r="OMY330" s="229"/>
      <c r="OMZ330" s="230"/>
      <c r="ONA330" s="230"/>
      <c r="ONB330" s="291"/>
      <c r="ONC330" s="228"/>
      <c r="OND330" s="229"/>
      <c r="ONE330" s="230"/>
      <c r="ONF330" s="230"/>
      <c r="ONG330" s="291"/>
      <c r="ONH330" s="228"/>
      <c r="ONI330" s="229"/>
      <c r="ONJ330" s="230"/>
      <c r="ONK330" s="230"/>
      <c r="ONL330" s="291"/>
      <c r="ONM330" s="228"/>
      <c r="ONN330" s="229"/>
      <c r="ONO330" s="230"/>
      <c r="ONP330" s="230"/>
      <c r="ONQ330" s="291"/>
      <c r="ONR330" s="228"/>
      <c r="ONS330" s="229"/>
      <c r="ONT330" s="230"/>
      <c r="ONU330" s="230"/>
      <c r="ONV330" s="291"/>
      <c r="ONW330" s="228"/>
      <c r="ONX330" s="229"/>
      <c r="ONY330" s="230"/>
      <c r="ONZ330" s="230"/>
      <c r="OOA330" s="291"/>
      <c r="OOB330" s="228"/>
      <c r="OOC330" s="229"/>
      <c r="OOD330" s="230"/>
      <c r="OOE330" s="230"/>
      <c r="OOF330" s="291"/>
      <c r="OOG330" s="228"/>
      <c r="OOH330" s="229"/>
      <c r="OOI330" s="230"/>
      <c r="OOJ330" s="230"/>
      <c r="OOK330" s="291"/>
      <c r="OOL330" s="228"/>
      <c r="OOM330" s="229"/>
      <c r="OON330" s="230"/>
      <c r="OOO330" s="230"/>
      <c r="OOP330" s="291"/>
      <c r="OOQ330" s="228"/>
      <c r="OOR330" s="229"/>
      <c r="OOS330" s="230"/>
      <c r="OOT330" s="230"/>
      <c r="OOU330" s="291"/>
      <c r="OOV330" s="228"/>
      <c r="OOW330" s="229"/>
      <c r="OOX330" s="230"/>
      <c r="OOY330" s="230"/>
      <c r="OOZ330" s="291"/>
      <c r="OPA330" s="228"/>
      <c r="OPB330" s="229"/>
      <c r="OPC330" s="230"/>
      <c r="OPD330" s="230"/>
      <c r="OPE330" s="291"/>
      <c r="OPF330" s="228"/>
      <c r="OPG330" s="229"/>
      <c r="OPH330" s="230"/>
      <c r="OPI330" s="230"/>
      <c r="OPJ330" s="291"/>
      <c r="OPK330" s="228"/>
      <c r="OPL330" s="229"/>
      <c r="OPM330" s="230"/>
      <c r="OPN330" s="230"/>
      <c r="OPO330" s="291"/>
      <c r="OPP330" s="228"/>
      <c r="OPQ330" s="229"/>
      <c r="OPR330" s="230"/>
      <c r="OPS330" s="230"/>
      <c r="OPT330" s="291"/>
      <c r="OPU330" s="228"/>
      <c r="OPV330" s="229"/>
      <c r="OPW330" s="230"/>
      <c r="OPX330" s="230"/>
      <c r="OPY330" s="291"/>
      <c r="OPZ330" s="228"/>
      <c r="OQA330" s="229"/>
      <c r="OQB330" s="230"/>
      <c r="OQC330" s="230"/>
      <c r="OQD330" s="291"/>
      <c r="OQE330" s="228"/>
      <c r="OQF330" s="229"/>
      <c r="OQG330" s="230"/>
      <c r="OQH330" s="230"/>
      <c r="OQI330" s="291"/>
      <c r="OQJ330" s="228"/>
      <c r="OQK330" s="229"/>
      <c r="OQL330" s="230"/>
      <c r="OQM330" s="230"/>
      <c r="OQN330" s="291"/>
      <c r="OQO330" s="228"/>
      <c r="OQP330" s="229"/>
      <c r="OQQ330" s="230"/>
      <c r="OQR330" s="230"/>
      <c r="OQS330" s="291"/>
      <c r="OQT330" s="228"/>
      <c r="OQU330" s="229"/>
      <c r="OQV330" s="230"/>
      <c r="OQW330" s="230"/>
      <c r="OQX330" s="291"/>
      <c r="OQY330" s="228"/>
      <c r="OQZ330" s="229"/>
      <c r="ORA330" s="230"/>
      <c r="ORB330" s="230"/>
      <c r="ORC330" s="291"/>
      <c r="ORD330" s="228"/>
      <c r="ORE330" s="229"/>
      <c r="ORF330" s="230"/>
      <c r="ORG330" s="230"/>
      <c r="ORH330" s="291"/>
      <c r="ORI330" s="228"/>
      <c r="ORJ330" s="229"/>
      <c r="ORK330" s="230"/>
      <c r="ORL330" s="230"/>
      <c r="ORM330" s="291"/>
      <c r="ORN330" s="228"/>
      <c r="ORO330" s="229"/>
      <c r="ORP330" s="230"/>
      <c r="ORQ330" s="230"/>
      <c r="ORR330" s="291"/>
      <c r="ORS330" s="228"/>
      <c r="ORT330" s="229"/>
      <c r="ORU330" s="230"/>
      <c r="ORV330" s="230"/>
      <c r="ORW330" s="291"/>
      <c r="ORX330" s="228"/>
      <c r="ORY330" s="229"/>
      <c r="ORZ330" s="230"/>
      <c r="OSA330" s="230"/>
      <c r="OSB330" s="291"/>
      <c r="OSC330" s="228"/>
      <c r="OSD330" s="229"/>
      <c r="OSE330" s="230"/>
      <c r="OSF330" s="230"/>
      <c r="OSG330" s="291"/>
      <c r="OSH330" s="228"/>
      <c r="OSI330" s="229"/>
      <c r="OSJ330" s="230"/>
      <c r="OSK330" s="230"/>
      <c r="OSL330" s="291"/>
      <c r="OSM330" s="228"/>
      <c r="OSN330" s="229"/>
      <c r="OSO330" s="230"/>
      <c r="OSP330" s="230"/>
      <c r="OSQ330" s="291"/>
      <c r="OSR330" s="228"/>
      <c r="OSS330" s="229"/>
      <c r="OST330" s="230"/>
      <c r="OSU330" s="230"/>
      <c r="OSV330" s="291"/>
      <c r="OSW330" s="228"/>
      <c r="OSX330" s="229"/>
      <c r="OSY330" s="230"/>
      <c r="OSZ330" s="230"/>
      <c r="OTA330" s="291"/>
      <c r="OTB330" s="228"/>
      <c r="OTC330" s="229"/>
      <c r="OTD330" s="230"/>
      <c r="OTE330" s="230"/>
      <c r="OTF330" s="291"/>
      <c r="OTG330" s="228"/>
      <c r="OTH330" s="229"/>
      <c r="OTI330" s="230"/>
      <c r="OTJ330" s="230"/>
      <c r="OTK330" s="291"/>
      <c r="OTL330" s="228"/>
      <c r="OTM330" s="229"/>
      <c r="OTN330" s="230"/>
      <c r="OTO330" s="230"/>
      <c r="OTP330" s="291"/>
      <c r="OTQ330" s="228"/>
      <c r="OTR330" s="229"/>
      <c r="OTS330" s="230"/>
      <c r="OTT330" s="230"/>
      <c r="OTU330" s="291"/>
      <c r="OTV330" s="228"/>
      <c r="OTW330" s="229"/>
      <c r="OTX330" s="230"/>
      <c r="OTY330" s="230"/>
      <c r="OTZ330" s="291"/>
      <c r="OUA330" s="228"/>
      <c r="OUB330" s="229"/>
      <c r="OUC330" s="230"/>
      <c r="OUD330" s="230"/>
      <c r="OUE330" s="291"/>
      <c r="OUF330" s="228"/>
      <c r="OUG330" s="229"/>
      <c r="OUH330" s="230"/>
      <c r="OUI330" s="230"/>
      <c r="OUJ330" s="291"/>
      <c r="OUK330" s="228"/>
      <c r="OUL330" s="229"/>
      <c r="OUM330" s="230"/>
      <c r="OUN330" s="230"/>
      <c r="OUO330" s="291"/>
      <c r="OUP330" s="228"/>
      <c r="OUQ330" s="229"/>
      <c r="OUR330" s="230"/>
      <c r="OUS330" s="230"/>
      <c r="OUT330" s="291"/>
      <c r="OUU330" s="228"/>
      <c r="OUV330" s="229"/>
      <c r="OUW330" s="230"/>
      <c r="OUX330" s="230"/>
      <c r="OUY330" s="291"/>
      <c r="OUZ330" s="228"/>
      <c r="OVA330" s="229"/>
      <c r="OVB330" s="230"/>
      <c r="OVC330" s="230"/>
      <c r="OVD330" s="291"/>
      <c r="OVE330" s="228"/>
      <c r="OVF330" s="229"/>
      <c r="OVG330" s="230"/>
      <c r="OVH330" s="230"/>
      <c r="OVI330" s="291"/>
      <c r="OVJ330" s="228"/>
      <c r="OVK330" s="229"/>
      <c r="OVL330" s="230"/>
      <c r="OVM330" s="230"/>
      <c r="OVN330" s="291"/>
      <c r="OVO330" s="228"/>
      <c r="OVP330" s="229"/>
      <c r="OVQ330" s="230"/>
      <c r="OVR330" s="230"/>
      <c r="OVS330" s="291"/>
      <c r="OVT330" s="228"/>
      <c r="OVU330" s="229"/>
      <c r="OVV330" s="230"/>
      <c r="OVW330" s="230"/>
      <c r="OVX330" s="291"/>
      <c r="OVY330" s="228"/>
      <c r="OVZ330" s="229"/>
      <c r="OWA330" s="230"/>
      <c r="OWB330" s="230"/>
      <c r="OWC330" s="291"/>
      <c r="OWD330" s="228"/>
      <c r="OWE330" s="229"/>
      <c r="OWF330" s="230"/>
      <c r="OWG330" s="230"/>
      <c r="OWH330" s="291"/>
      <c r="OWI330" s="228"/>
      <c r="OWJ330" s="229"/>
      <c r="OWK330" s="230"/>
      <c r="OWL330" s="230"/>
      <c r="OWM330" s="291"/>
      <c r="OWN330" s="228"/>
      <c r="OWO330" s="229"/>
      <c r="OWP330" s="230"/>
      <c r="OWQ330" s="230"/>
      <c r="OWR330" s="291"/>
      <c r="OWS330" s="228"/>
      <c r="OWT330" s="229"/>
      <c r="OWU330" s="230"/>
      <c r="OWV330" s="230"/>
      <c r="OWW330" s="291"/>
      <c r="OWX330" s="228"/>
      <c r="OWY330" s="229"/>
      <c r="OWZ330" s="230"/>
      <c r="OXA330" s="230"/>
      <c r="OXB330" s="291"/>
      <c r="OXC330" s="228"/>
      <c r="OXD330" s="229"/>
      <c r="OXE330" s="230"/>
      <c r="OXF330" s="230"/>
      <c r="OXG330" s="291"/>
      <c r="OXH330" s="228"/>
      <c r="OXI330" s="229"/>
      <c r="OXJ330" s="230"/>
      <c r="OXK330" s="230"/>
      <c r="OXL330" s="291"/>
      <c r="OXM330" s="228"/>
      <c r="OXN330" s="229"/>
      <c r="OXO330" s="230"/>
      <c r="OXP330" s="230"/>
      <c r="OXQ330" s="291"/>
      <c r="OXR330" s="228"/>
      <c r="OXS330" s="229"/>
      <c r="OXT330" s="230"/>
      <c r="OXU330" s="230"/>
      <c r="OXV330" s="291"/>
      <c r="OXW330" s="228"/>
      <c r="OXX330" s="229"/>
      <c r="OXY330" s="230"/>
      <c r="OXZ330" s="230"/>
      <c r="OYA330" s="291"/>
      <c r="OYB330" s="228"/>
      <c r="OYC330" s="229"/>
      <c r="OYD330" s="230"/>
      <c r="OYE330" s="230"/>
      <c r="OYF330" s="291"/>
      <c r="OYG330" s="228"/>
      <c r="OYH330" s="229"/>
      <c r="OYI330" s="230"/>
      <c r="OYJ330" s="230"/>
      <c r="OYK330" s="291"/>
      <c r="OYL330" s="228"/>
      <c r="OYM330" s="229"/>
      <c r="OYN330" s="230"/>
      <c r="OYO330" s="230"/>
      <c r="OYP330" s="291"/>
      <c r="OYQ330" s="228"/>
      <c r="OYR330" s="229"/>
      <c r="OYS330" s="230"/>
      <c r="OYT330" s="230"/>
      <c r="OYU330" s="291"/>
      <c r="OYV330" s="228"/>
      <c r="OYW330" s="229"/>
      <c r="OYX330" s="230"/>
      <c r="OYY330" s="230"/>
      <c r="OYZ330" s="291"/>
      <c r="OZA330" s="228"/>
      <c r="OZB330" s="229"/>
      <c r="OZC330" s="230"/>
      <c r="OZD330" s="230"/>
      <c r="OZE330" s="291"/>
      <c r="OZF330" s="228"/>
      <c r="OZG330" s="229"/>
      <c r="OZH330" s="230"/>
      <c r="OZI330" s="230"/>
      <c r="OZJ330" s="291"/>
      <c r="OZK330" s="228"/>
      <c r="OZL330" s="229"/>
      <c r="OZM330" s="230"/>
      <c r="OZN330" s="230"/>
      <c r="OZO330" s="291"/>
      <c r="OZP330" s="228"/>
      <c r="OZQ330" s="229"/>
      <c r="OZR330" s="230"/>
      <c r="OZS330" s="230"/>
      <c r="OZT330" s="291"/>
      <c r="OZU330" s="228"/>
      <c r="OZV330" s="229"/>
      <c r="OZW330" s="230"/>
      <c r="OZX330" s="230"/>
      <c r="OZY330" s="291"/>
      <c r="OZZ330" s="228"/>
      <c r="PAA330" s="229"/>
      <c r="PAB330" s="230"/>
      <c r="PAC330" s="230"/>
      <c r="PAD330" s="291"/>
      <c r="PAE330" s="228"/>
      <c r="PAF330" s="229"/>
      <c r="PAG330" s="230"/>
      <c r="PAH330" s="230"/>
      <c r="PAI330" s="291"/>
      <c r="PAJ330" s="228"/>
      <c r="PAK330" s="229"/>
      <c r="PAL330" s="230"/>
      <c r="PAM330" s="230"/>
      <c r="PAN330" s="291"/>
      <c r="PAO330" s="228"/>
      <c r="PAP330" s="229"/>
      <c r="PAQ330" s="230"/>
      <c r="PAR330" s="230"/>
      <c r="PAS330" s="291"/>
      <c r="PAT330" s="228"/>
      <c r="PAU330" s="229"/>
      <c r="PAV330" s="230"/>
      <c r="PAW330" s="230"/>
      <c r="PAX330" s="291"/>
      <c r="PAY330" s="228"/>
      <c r="PAZ330" s="229"/>
      <c r="PBA330" s="230"/>
      <c r="PBB330" s="230"/>
      <c r="PBC330" s="291"/>
      <c r="PBD330" s="228"/>
      <c r="PBE330" s="229"/>
      <c r="PBF330" s="230"/>
      <c r="PBG330" s="230"/>
      <c r="PBH330" s="291"/>
      <c r="PBI330" s="228"/>
      <c r="PBJ330" s="229"/>
      <c r="PBK330" s="230"/>
      <c r="PBL330" s="230"/>
      <c r="PBM330" s="291"/>
      <c r="PBN330" s="228"/>
      <c r="PBO330" s="229"/>
      <c r="PBP330" s="230"/>
      <c r="PBQ330" s="230"/>
      <c r="PBR330" s="291"/>
      <c r="PBS330" s="228"/>
      <c r="PBT330" s="229"/>
      <c r="PBU330" s="230"/>
      <c r="PBV330" s="230"/>
      <c r="PBW330" s="291"/>
      <c r="PBX330" s="228"/>
      <c r="PBY330" s="229"/>
      <c r="PBZ330" s="230"/>
      <c r="PCA330" s="230"/>
      <c r="PCB330" s="291"/>
      <c r="PCC330" s="228"/>
      <c r="PCD330" s="229"/>
      <c r="PCE330" s="230"/>
      <c r="PCF330" s="230"/>
      <c r="PCG330" s="291"/>
      <c r="PCH330" s="228"/>
      <c r="PCI330" s="229"/>
      <c r="PCJ330" s="230"/>
      <c r="PCK330" s="230"/>
      <c r="PCL330" s="291"/>
      <c r="PCM330" s="228"/>
      <c r="PCN330" s="229"/>
      <c r="PCO330" s="230"/>
      <c r="PCP330" s="230"/>
      <c r="PCQ330" s="291"/>
      <c r="PCR330" s="228"/>
      <c r="PCS330" s="229"/>
      <c r="PCT330" s="230"/>
      <c r="PCU330" s="230"/>
      <c r="PCV330" s="291"/>
      <c r="PCW330" s="228"/>
      <c r="PCX330" s="229"/>
      <c r="PCY330" s="230"/>
      <c r="PCZ330" s="230"/>
      <c r="PDA330" s="291"/>
      <c r="PDB330" s="228"/>
      <c r="PDC330" s="229"/>
      <c r="PDD330" s="230"/>
      <c r="PDE330" s="230"/>
      <c r="PDF330" s="291"/>
      <c r="PDG330" s="228"/>
      <c r="PDH330" s="229"/>
      <c r="PDI330" s="230"/>
      <c r="PDJ330" s="230"/>
      <c r="PDK330" s="291"/>
      <c r="PDL330" s="228"/>
      <c r="PDM330" s="229"/>
      <c r="PDN330" s="230"/>
      <c r="PDO330" s="230"/>
      <c r="PDP330" s="291"/>
      <c r="PDQ330" s="228"/>
      <c r="PDR330" s="229"/>
      <c r="PDS330" s="230"/>
      <c r="PDT330" s="230"/>
      <c r="PDU330" s="291"/>
      <c r="PDV330" s="228"/>
      <c r="PDW330" s="229"/>
      <c r="PDX330" s="230"/>
      <c r="PDY330" s="230"/>
      <c r="PDZ330" s="291"/>
      <c r="PEA330" s="228"/>
      <c r="PEB330" s="229"/>
      <c r="PEC330" s="230"/>
      <c r="PED330" s="230"/>
      <c r="PEE330" s="291"/>
      <c r="PEF330" s="228"/>
      <c r="PEG330" s="229"/>
      <c r="PEH330" s="230"/>
      <c r="PEI330" s="230"/>
      <c r="PEJ330" s="291"/>
      <c r="PEK330" s="228"/>
      <c r="PEL330" s="229"/>
      <c r="PEM330" s="230"/>
      <c r="PEN330" s="230"/>
      <c r="PEO330" s="291"/>
      <c r="PEP330" s="228"/>
      <c r="PEQ330" s="229"/>
      <c r="PER330" s="230"/>
      <c r="PES330" s="230"/>
      <c r="PET330" s="291"/>
      <c r="PEU330" s="228"/>
      <c r="PEV330" s="229"/>
      <c r="PEW330" s="230"/>
      <c r="PEX330" s="230"/>
      <c r="PEY330" s="291"/>
      <c r="PEZ330" s="228"/>
      <c r="PFA330" s="229"/>
      <c r="PFB330" s="230"/>
      <c r="PFC330" s="230"/>
      <c r="PFD330" s="291"/>
      <c r="PFE330" s="228"/>
      <c r="PFF330" s="229"/>
      <c r="PFG330" s="230"/>
      <c r="PFH330" s="230"/>
      <c r="PFI330" s="291"/>
      <c r="PFJ330" s="228"/>
      <c r="PFK330" s="229"/>
      <c r="PFL330" s="230"/>
      <c r="PFM330" s="230"/>
      <c r="PFN330" s="291"/>
      <c r="PFO330" s="228"/>
      <c r="PFP330" s="229"/>
      <c r="PFQ330" s="230"/>
      <c r="PFR330" s="230"/>
      <c r="PFS330" s="291"/>
      <c r="PFT330" s="228"/>
      <c r="PFU330" s="229"/>
      <c r="PFV330" s="230"/>
      <c r="PFW330" s="230"/>
      <c r="PFX330" s="291"/>
      <c r="PFY330" s="228"/>
      <c r="PFZ330" s="229"/>
      <c r="PGA330" s="230"/>
      <c r="PGB330" s="230"/>
      <c r="PGC330" s="291"/>
      <c r="PGD330" s="228"/>
      <c r="PGE330" s="229"/>
      <c r="PGF330" s="230"/>
      <c r="PGG330" s="230"/>
      <c r="PGH330" s="291"/>
      <c r="PGI330" s="228"/>
      <c r="PGJ330" s="229"/>
      <c r="PGK330" s="230"/>
      <c r="PGL330" s="230"/>
      <c r="PGM330" s="291"/>
      <c r="PGN330" s="228"/>
      <c r="PGO330" s="229"/>
      <c r="PGP330" s="230"/>
      <c r="PGQ330" s="230"/>
      <c r="PGR330" s="291"/>
      <c r="PGS330" s="228"/>
      <c r="PGT330" s="229"/>
      <c r="PGU330" s="230"/>
      <c r="PGV330" s="230"/>
      <c r="PGW330" s="291"/>
      <c r="PGX330" s="228"/>
      <c r="PGY330" s="229"/>
      <c r="PGZ330" s="230"/>
      <c r="PHA330" s="230"/>
      <c r="PHB330" s="291"/>
      <c r="PHC330" s="228"/>
      <c r="PHD330" s="229"/>
      <c r="PHE330" s="230"/>
      <c r="PHF330" s="230"/>
      <c r="PHG330" s="291"/>
      <c r="PHH330" s="228"/>
      <c r="PHI330" s="229"/>
      <c r="PHJ330" s="230"/>
      <c r="PHK330" s="230"/>
      <c r="PHL330" s="291"/>
      <c r="PHM330" s="228"/>
      <c r="PHN330" s="229"/>
      <c r="PHO330" s="230"/>
      <c r="PHP330" s="230"/>
      <c r="PHQ330" s="291"/>
      <c r="PHR330" s="228"/>
      <c r="PHS330" s="229"/>
      <c r="PHT330" s="230"/>
      <c r="PHU330" s="230"/>
      <c r="PHV330" s="291"/>
      <c r="PHW330" s="228"/>
      <c r="PHX330" s="229"/>
      <c r="PHY330" s="230"/>
      <c r="PHZ330" s="230"/>
      <c r="PIA330" s="291"/>
      <c r="PIB330" s="228"/>
      <c r="PIC330" s="229"/>
      <c r="PID330" s="230"/>
      <c r="PIE330" s="230"/>
      <c r="PIF330" s="291"/>
      <c r="PIG330" s="228"/>
      <c r="PIH330" s="229"/>
      <c r="PII330" s="230"/>
      <c r="PIJ330" s="230"/>
      <c r="PIK330" s="291"/>
      <c r="PIL330" s="228"/>
      <c r="PIM330" s="229"/>
      <c r="PIN330" s="230"/>
      <c r="PIO330" s="230"/>
      <c r="PIP330" s="291"/>
      <c r="PIQ330" s="228"/>
      <c r="PIR330" s="229"/>
      <c r="PIS330" s="230"/>
      <c r="PIT330" s="230"/>
      <c r="PIU330" s="291"/>
      <c r="PIV330" s="228"/>
      <c r="PIW330" s="229"/>
      <c r="PIX330" s="230"/>
      <c r="PIY330" s="230"/>
      <c r="PIZ330" s="291"/>
      <c r="PJA330" s="228"/>
      <c r="PJB330" s="229"/>
      <c r="PJC330" s="230"/>
      <c r="PJD330" s="230"/>
      <c r="PJE330" s="291"/>
      <c r="PJF330" s="228"/>
      <c r="PJG330" s="229"/>
      <c r="PJH330" s="230"/>
      <c r="PJI330" s="230"/>
      <c r="PJJ330" s="291"/>
      <c r="PJK330" s="228"/>
      <c r="PJL330" s="229"/>
      <c r="PJM330" s="230"/>
      <c r="PJN330" s="230"/>
      <c r="PJO330" s="291"/>
      <c r="PJP330" s="228"/>
      <c r="PJQ330" s="229"/>
      <c r="PJR330" s="230"/>
      <c r="PJS330" s="230"/>
      <c r="PJT330" s="291"/>
      <c r="PJU330" s="228"/>
      <c r="PJV330" s="229"/>
      <c r="PJW330" s="230"/>
      <c r="PJX330" s="230"/>
      <c r="PJY330" s="291"/>
      <c r="PJZ330" s="228"/>
      <c r="PKA330" s="229"/>
      <c r="PKB330" s="230"/>
      <c r="PKC330" s="230"/>
      <c r="PKD330" s="291"/>
      <c r="PKE330" s="228"/>
      <c r="PKF330" s="229"/>
      <c r="PKG330" s="230"/>
      <c r="PKH330" s="230"/>
      <c r="PKI330" s="291"/>
      <c r="PKJ330" s="228"/>
      <c r="PKK330" s="229"/>
      <c r="PKL330" s="230"/>
      <c r="PKM330" s="230"/>
      <c r="PKN330" s="291"/>
      <c r="PKO330" s="228"/>
      <c r="PKP330" s="229"/>
      <c r="PKQ330" s="230"/>
      <c r="PKR330" s="230"/>
      <c r="PKS330" s="291"/>
      <c r="PKT330" s="228"/>
      <c r="PKU330" s="229"/>
      <c r="PKV330" s="230"/>
      <c r="PKW330" s="230"/>
      <c r="PKX330" s="291"/>
      <c r="PKY330" s="228"/>
      <c r="PKZ330" s="229"/>
      <c r="PLA330" s="230"/>
      <c r="PLB330" s="230"/>
      <c r="PLC330" s="291"/>
      <c r="PLD330" s="228"/>
      <c r="PLE330" s="229"/>
      <c r="PLF330" s="230"/>
      <c r="PLG330" s="230"/>
      <c r="PLH330" s="291"/>
      <c r="PLI330" s="228"/>
      <c r="PLJ330" s="229"/>
      <c r="PLK330" s="230"/>
      <c r="PLL330" s="230"/>
      <c r="PLM330" s="291"/>
      <c r="PLN330" s="228"/>
      <c r="PLO330" s="229"/>
      <c r="PLP330" s="230"/>
      <c r="PLQ330" s="230"/>
      <c r="PLR330" s="291"/>
      <c r="PLS330" s="228"/>
      <c r="PLT330" s="229"/>
      <c r="PLU330" s="230"/>
      <c r="PLV330" s="230"/>
      <c r="PLW330" s="291"/>
      <c r="PLX330" s="228"/>
      <c r="PLY330" s="229"/>
      <c r="PLZ330" s="230"/>
      <c r="PMA330" s="230"/>
      <c r="PMB330" s="291"/>
      <c r="PMC330" s="228"/>
      <c r="PMD330" s="229"/>
      <c r="PME330" s="230"/>
      <c r="PMF330" s="230"/>
      <c r="PMG330" s="291"/>
      <c r="PMH330" s="228"/>
      <c r="PMI330" s="229"/>
      <c r="PMJ330" s="230"/>
      <c r="PMK330" s="230"/>
      <c r="PML330" s="291"/>
      <c r="PMM330" s="228"/>
      <c r="PMN330" s="229"/>
      <c r="PMO330" s="230"/>
      <c r="PMP330" s="230"/>
      <c r="PMQ330" s="291"/>
      <c r="PMR330" s="228"/>
      <c r="PMS330" s="229"/>
      <c r="PMT330" s="230"/>
      <c r="PMU330" s="230"/>
      <c r="PMV330" s="291"/>
      <c r="PMW330" s="228"/>
      <c r="PMX330" s="229"/>
      <c r="PMY330" s="230"/>
      <c r="PMZ330" s="230"/>
      <c r="PNA330" s="291"/>
      <c r="PNB330" s="228"/>
      <c r="PNC330" s="229"/>
      <c r="PND330" s="230"/>
      <c r="PNE330" s="230"/>
      <c r="PNF330" s="291"/>
      <c r="PNG330" s="228"/>
      <c r="PNH330" s="229"/>
      <c r="PNI330" s="230"/>
      <c r="PNJ330" s="230"/>
      <c r="PNK330" s="291"/>
      <c r="PNL330" s="228"/>
      <c r="PNM330" s="229"/>
      <c r="PNN330" s="230"/>
      <c r="PNO330" s="230"/>
      <c r="PNP330" s="291"/>
      <c r="PNQ330" s="228"/>
      <c r="PNR330" s="229"/>
      <c r="PNS330" s="230"/>
      <c r="PNT330" s="230"/>
      <c r="PNU330" s="291"/>
      <c r="PNV330" s="228"/>
      <c r="PNW330" s="229"/>
      <c r="PNX330" s="230"/>
      <c r="PNY330" s="230"/>
      <c r="PNZ330" s="291"/>
      <c r="POA330" s="228"/>
      <c r="POB330" s="229"/>
      <c r="POC330" s="230"/>
      <c r="POD330" s="230"/>
      <c r="POE330" s="291"/>
      <c r="POF330" s="228"/>
      <c r="POG330" s="229"/>
      <c r="POH330" s="230"/>
      <c r="POI330" s="230"/>
      <c r="POJ330" s="291"/>
      <c r="POK330" s="228"/>
      <c r="POL330" s="229"/>
      <c r="POM330" s="230"/>
      <c r="PON330" s="230"/>
      <c r="POO330" s="291"/>
      <c r="POP330" s="228"/>
      <c r="POQ330" s="229"/>
      <c r="POR330" s="230"/>
      <c r="POS330" s="230"/>
      <c r="POT330" s="291"/>
      <c r="POU330" s="228"/>
      <c r="POV330" s="229"/>
      <c r="POW330" s="230"/>
      <c r="POX330" s="230"/>
      <c r="POY330" s="291"/>
      <c r="POZ330" s="228"/>
      <c r="PPA330" s="229"/>
      <c r="PPB330" s="230"/>
      <c r="PPC330" s="230"/>
      <c r="PPD330" s="291"/>
      <c r="PPE330" s="228"/>
      <c r="PPF330" s="229"/>
      <c r="PPG330" s="230"/>
      <c r="PPH330" s="230"/>
      <c r="PPI330" s="291"/>
      <c r="PPJ330" s="228"/>
      <c r="PPK330" s="229"/>
      <c r="PPL330" s="230"/>
      <c r="PPM330" s="230"/>
      <c r="PPN330" s="291"/>
      <c r="PPO330" s="228"/>
      <c r="PPP330" s="229"/>
      <c r="PPQ330" s="230"/>
      <c r="PPR330" s="230"/>
      <c r="PPS330" s="291"/>
      <c r="PPT330" s="228"/>
      <c r="PPU330" s="229"/>
      <c r="PPV330" s="230"/>
      <c r="PPW330" s="230"/>
      <c r="PPX330" s="291"/>
      <c r="PPY330" s="228"/>
      <c r="PPZ330" s="229"/>
      <c r="PQA330" s="230"/>
      <c r="PQB330" s="230"/>
      <c r="PQC330" s="291"/>
      <c r="PQD330" s="228"/>
      <c r="PQE330" s="229"/>
      <c r="PQF330" s="230"/>
      <c r="PQG330" s="230"/>
      <c r="PQH330" s="291"/>
      <c r="PQI330" s="228"/>
      <c r="PQJ330" s="229"/>
      <c r="PQK330" s="230"/>
      <c r="PQL330" s="230"/>
      <c r="PQM330" s="291"/>
      <c r="PQN330" s="228"/>
      <c r="PQO330" s="229"/>
      <c r="PQP330" s="230"/>
      <c r="PQQ330" s="230"/>
      <c r="PQR330" s="291"/>
      <c r="PQS330" s="228"/>
      <c r="PQT330" s="229"/>
      <c r="PQU330" s="230"/>
      <c r="PQV330" s="230"/>
      <c r="PQW330" s="291"/>
      <c r="PQX330" s="228"/>
      <c r="PQY330" s="229"/>
      <c r="PQZ330" s="230"/>
      <c r="PRA330" s="230"/>
      <c r="PRB330" s="291"/>
      <c r="PRC330" s="228"/>
      <c r="PRD330" s="229"/>
      <c r="PRE330" s="230"/>
      <c r="PRF330" s="230"/>
      <c r="PRG330" s="291"/>
      <c r="PRH330" s="228"/>
      <c r="PRI330" s="229"/>
      <c r="PRJ330" s="230"/>
      <c r="PRK330" s="230"/>
      <c r="PRL330" s="291"/>
      <c r="PRM330" s="228"/>
      <c r="PRN330" s="229"/>
      <c r="PRO330" s="230"/>
      <c r="PRP330" s="230"/>
      <c r="PRQ330" s="291"/>
      <c r="PRR330" s="228"/>
      <c r="PRS330" s="229"/>
      <c r="PRT330" s="230"/>
      <c r="PRU330" s="230"/>
      <c r="PRV330" s="291"/>
      <c r="PRW330" s="228"/>
      <c r="PRX330" s="229"/>
      <c r="PRY330" s="230"/>
      <c r="PRZ330" s="230"/>
      <c r="PSA330" s="291"/>
      <c r="PSB330" s="228"/>
      <c r="PSC330" s="229"/>
      <c r="PSD330" s="230"/>
      <c r="PSE330" s="230"/>
      <c r="PSF330" s="291"/>
      <c r="PSG330" s="228"/>
      <c r="PSH330" s="229"/>
      <c r="PSI330" s="230"/>
      <c r="PSJ330" s="230"/>
      <c r="PSK330" s="291"/>
      <c r="PSL330" s="228"/>
      <c r="PSM330" s="229"/>
      <c r="PSN330" s="230"/>
      <c r="PSO330" s="230"/>
      <c r="PSP330" s="291"/>
      <c r="PSQ330" s="228"/>
      <c r="PSR330" s="229"/>
      <c r="PSS330" s="230"/>
      <c r="PST330" s="230"/>
      <c r="PSU330" s="291"/>
      <c r="PSV330" s="228"/>
      <c r="PSW330" s="229"/>
      <c r="PSX330" s="230"/>
      <c r="PSY330" s="230"/>
      <c r="PSZ330" s="291"/>
      <c r="PTA330" s="228"/>
      <c r="PTB330" s="229"/>
      <c r="PTC330" s="230"/>
      <c r="PTD330" s="230"/>
      <c r="PTE330" s="291"/>
      <c r="PTF330" s="228"/>
      <c r="PTG330" s="229"/>
      <c r="PTH330" s="230"/>
      <c r="PTI330" s="230"/>
      <c r="PTJ330" s="291"/>
      <c r="PTK330" s="228"/>
      <c r="PTL330" s="229"/>
      <c r="PTM330" s="230"/>
      <c r="PTN330" s="230"/>
      <c r="PTO330" s="291"/>
      <c r="PTP330" s="228"/>
      <c r="PTQ330" s="229"/>
      <c r="PTR330" s="230"/>
      <c r="PTS330" s="230"/>
      <c r="PTT330" s="291"/>
      <c r="PTU330" s="228"/>
      <c r="PTV330" s="229"/>
      <c r="PTW330" s="230"/>
      <c r="PTX330" s="230"/>
      <c r="PTY330" s="291"/>
      <c r="PTZ330" s="228"/>
      <c r="PUA330" s="229"/>
      <c r="PUB330" s="230"/>
      <c r="PUC330" s="230"/>
      <c r="PUD330" s="291"/>
      <c r="PUE330" s="228"/>
      <c r="PUF330" s="229"/>
      <c r="PUG330" s="230"/>
      <c r="PUH330" s="230"/>
      <c r="PUI330" s="291"/>
      <c r="PUJ330" s="228"/>
      <c r="PUK330" s="229"/>
      <c r="PUL330" s="230"/>
      <c r="PUM330" s="230"/>
      <c r="PUN330" s="291"/>
      <c r="PUO330" s="228"/>
      <c r="PUP330" s="229"/>
      <c r="PUQ330" s="230"/>
      <c r="PUR330" s="230"/>
      <c r="PUS330" s="291"/>
      <c r="PUT330" s="228"/>
      <c r="PUU330" s="229"/>
      <c r="PUV330" s="230"/>
      <c r="PUW330" s="230"/>
      <c r="PUX330" s="291"/>
      <c r="PUY330" s="228"/>
      <c r="PUZ330" s="229"/>
      <c r="PVA330" s="230"/>
      <c r="PVB330" s="230"/>
      <c r="PVC330" s="291"/>
      <c r="PVD330" s="228"/>
      <c r="PVE330" s="229"/>
      <c r="PVF330" s="230"/>
      <c r="PVG330" s="230"/>
      <c r="PVH330" s="291"/>
      <c r="PVI330" s="228"/>
      <c r="PVJ330" s="229"/>
      <c r="PVK330" s="230"/>
      <c r="PVL330" s="230"/>
      <c r="PVM330" s="291"/>
      <c r="PVN330" s="228"/>
      <c r="PVO330" s="229"/>
      <c r="PVP330" s="230"/>
      <c r="PVQ330" s="230"/>
      <c r="PVR330" s="291"/>
      <c r="PVS330" s="228"/>
      <c r="PVT330" s="229"/>
      <c r="PVU330" s="230"/>
      <c r="PVV330" s="230"/>
      <c r="PVW330" s="291"/>
      <c r="PVX330" s="228"/>
      <c r="PVY330" s="229"/>
      <c r="PVZ330" s="230"/>
      <c r="PWA330" s="230"/>
      <c r="PWB330" s="291"/>
      <c r="PWC330" s="228"/>
      <c r="PWD330" s="229"/>
      <c r="PWE330" s="230"/>
      <c r="PWF330" s="230"/>
      <c r="PWG330" s="291"/>
      <c r="PWH330" s="228"/>
      <c r="PWI330" s="229"/>
      <c r="PWJ330" s="230"/>
      <c r="PWK330" s="230"/>
      <c r="PWL330" s="291"/>
      <c r="PWM330" s="228"/>
      <c r="PWN330" s="229"/>
      <c r="PWO330" s="230"/>
      <c r="PWP330" s="230"/>
      <c r="PWQ330" s="291"/>
      <c r="PWR330" s="228"/>
      <c r="PWS330" s="229"/>
      <c r="PWT330" s="230"/>
      <c r="PWU330" s="230"/>
      <c r="PWV330" s="291"/>
      <c r="PWW330" s="228"/>
      <c r="PWX330" s="229"/>
      <c r="PWY330" s="230"/>
      <c r="PWZ330" s="230"/>
      <c r="PXA330" s="291"/>
      <c r="PXB330" s="228"/>
      <c r="PXC330" s="229"/>
      <c r="PXD330" s="230"/>
      <c r="PXE330" s="230"/>
      <c r="PXF330" s="291"/>
      <c r="PXG330" s="228"/>
      <c r="PXH330" s="229"/>
      <c r="PXI330" s="230"/>
      <c r="PXJ330" s="230"/>
      <c r="PXK330" s="291"/>
      <c r="PXL330" s="228"/>
      <c r="PXM330" s="229"/>
      <c r="PXN330" s="230"/>
      <c r="PXO330" s="230"/>
      <c r="PXP330" s="291"/>
      <c r="PXQ330" s="228"/>
      <c r="PXR330" s="229"/>
      <c r="PXS330" s="230"/>
      <c r="PXT330" s="230"/>
      <c r="PXU330" s="291"/>
      <c r="PXV330" s="228"/>
      <c r="PXW330" s="229"/>
      <c r="PXX330" s="230"/>
      <c r="PXY330" s="230"/>
      <c r="PXZ330" s="291"/>
      <c r="PYA330" s="228"/>
      <c r="PYB330" s="229"/>
      <c r="PYC330" s="230"/>
      <c r="PYD330" s="230"/>
      <c r="PYE330" s="291"/>
      <c r="PYF330" s="228"/>
      <c r="PYG330" s="229"/>
      <c r="PYH330" s="230"/>
      <c r="PYI330" s="230"/>
      <c r="PYJ330" s="291"/>
      <c r="PYK330" s="228"/>
      <c r="PYL330" s="229"/>
      <c r="PYM330" s="230"/>
      <c r="PYN330" s="230"/>
      <c r="PYO330" s="291"/>
      <c r="PYP330" s="228"/>
      <c r="PYQ330" s="229"/>
      <c r="PYR330" s="230"/>
      <c r="PYS330" s="230"/>
      <c r="PYT330" s="291"/>
      <c r="PYU330" s="228"/>
      <c r="PYV330" s="229"/>
      <c r="PYW330" s="230"/>
      <c r="PYX330" s="230"/>
      <c r="PYY330" s="291"/>
      <c r="PYZ330" s="228"/>
      <c r="PZA330" s="229"/>
      <c r="PZB330" s="230"/>
      <c r="PZC330" s="230"/>
      <c r="PZD330" s="291"/>
      <c r="PZE330" s="228"/>
      <c r="PZF330" s="229"/>
      <c r="PZG330" s="230"/>
      <c r="PZH330" s="230"/>
      <c r="PZI330" s="291"/>
      <c r="PZJ330" s="228"/>
      <c r="PZK330" s="229"/>
      <c r="PZL330" s="230"/>
      <c r="PZM330" s="230"/>
      <c r="PZN330" s="291"/>
      <c r="PZO330" s="228"/>
      <c r="PZP330" s="229"/>
      <c r="PZQ330" s="230"/>
      <c r="PZR330" s="230"/>
      <c r="PZS330" s="291"/>
      <c r="PZT330" s="228"/>
      <c r="PZU330" s="229"/>
      <c r="PZV330" s="230"/>
      <c r="PZW330" s="230"/>
      <c r="PZX330" s="291"/>
      <c r="PZY330" s="228"/>
      <c r="PZZ330" s="229"/>
      <c r="QAA330" s="230"/>
      <c r="QAB330" s="230"/>
      <c r="QAC330" s="291"/>
      <c r="QAD330" s="228"/>
      <c r="QAE330" s="229"/>
      <c r="QAF330" s="230"/>
      <c r="QAG330" s="230"/>
      <c r="QAH330" s="291"/>
      <c r="QAI330" s="228"/>
      <c r="QAJ330" s="229"/>
      <c r="QAK330" s="230"/>
      <c r="QAL330" s="230"/>
      <c r="QAM330" s="291"/>
      <c r="QAN330" s="228"/>
      <c r="QAO330" s="229"/>
      <c r="QAP330" s="230"/>
      <c r="QAQ330" s="230"/>
      <c r="QAR330" s="291"/>
      <c r="QAS330" s="228"/>
      <c r="QAT330" s="229"/>
      <c r="QAU330" s="230"/>
      <c r="QAV330" s="230"/>
      <c r="QAW330" s="291"/>
      <c r="QAX330" s="228"/>
      <c r="QAY330" s="229"/>
      <c r="QAZ330" s="230"/>
      <c r="QBA330" s="230"/>
      <c r="QBB330" s="291"/>
      <c r="QBC330" s="228"/>
      <c r="QBD330" s="229"/>
      <c r="QBE330" s="230"/>
      <c r="QBF330" s="230"/>
      <c r="QBG330" s="291"/>
      <c r="QBH330" s="228"/>
      <c r="QBI330" s="229"/>
      <c r="QBJ330" s="230"/>
      <c r="QBK330" s="230"/>
      <c r="QBL330" s="291"/>
      <c r="QBM330" s="228"/>
      <c r="QBN330" s="229"/>
      <c r="QBO330" s="230"/>
      <c r="QBP330" s="230"/>
      <c r="QBQ330" s="291"/>
      <c r="QBR330" s="228"/>
      <c r="QBS330" s="229"/>
      <c r="QBT330" s="230"/>
      <c r="QBU330" s="230"/>
      <c r="QBV330" s="291"/>
      <c r="QBW330" s="228"/>
      <c r="QBX330" s="229"/>
      <c r="QBY330" s="230"/>
      <c r="QBZ330" s="230"/>
      <c r="QCA330" s="291"/>
      <c r="QCB330" s="228"/>
      <c r="QCC330" s="229"/>
      <c r="QCD330" s="230"/>
      <c r="QCE330" s="230"/>
      <c r="QCF330" s="291"/>
      <c r="QCG330" s="228"/>
      <c r="QCH330" s="229"/>
      <c r="QCI330" s="230"/>
      <c r="QCJ330" s="230"/>
      <c r="QCK330" s="291"/>
      <c r="QCL330" s="228"/>
      <c r="QCM330" s="229"/>
      <c r="QCN330" s="230"/>
      <c r="QCO330" s="230"/>
      <c r="QCP330" s="291"/>
      <c r="QCQ330" s="228"/>
      <c r="QCR330" s="229"/>
      <c r="QCS330" s="230"/>
      <c r="QCT330" s="230"/>
      <c r="QCU330" s="291"/>
      <c r="QCV330" s="228"/>
      <c r="QCW330" s="229"/>
      <c r="QCX330" s="230"/>
      <c r="QCY330" s="230"/>
      <c r="QCZ330" s="291"/>
      <c r="QDA330" s="228"/>
      <c r="QDB330" s="229"/>
      <c r="QDC330" s="230"/>
      <c r="QDD330" s="230"/>
      <c r="QDE330" s="291"/>
      <c r="QDF330" s="228"/>
      <c r="QDG330" s="229"/>
      <c r="QDH330" s="230"/>
      <c r="QDI330" s="230"/>
      <c r="QDJ330" s="291"/>
      <c r="QDK330" s="228"/>
      <c r="QDL330" s="229"/>
      <c r="QDM330" s="230"/>
      <c r="QDN330" s="230"/>
      <c r="QDO330" s="291"/>
      <c r="QDP330" s="228"/>
      <c r="QDQ330" s="229"/>
      <c r="QDR330" s="230"/>
      <c r="QDS330" s="230"/>
      <c r="QDT330" s="291"/>
      <c r="QDU330" s="228"/>
      <c r="QDV330" s="229"/>
      <c r="QDW330" s="230"/>
      <c r="QDX330" s="230"/>
      <c r="QDY330" s="291"/>
      <c r="QDZ330" s="228"/>
      <c r="QEA330" s="229"/>
      <c r="QEB330" s="230"/>
      <c r="QEC330" s="230"/>
      <c r="QED330" s="291"/>
      <c r="QEE330" s="228"/>
      <c r="QEF330" s="229"/>
      <c r="QEG330" s="230"/>
      <c r="QEH330" s="230"/>
      <c r="QEI330" s="291"/>
      <c r="QEJ330" s="228"/>
      <c r="QEK330" s="229"/>
      <c r="QEL330" s="230"/>
      <c r="QEM330" s="230"/>
      <c r="QEN330" s="291"/>
      <c r="QEO330" s="228"/>
      <c r="QEP330" s="229"/>
      <c r="QEQ330" s="230"/>
      <c r="QER330" s="230"/>
      <c r="QES330" s="291"/>
      <c r="QET330" s="228"/>
      <c r="QEU330" s="229"/>
      <c r="QEV330" s="230"/>
      <c r="QEW330" s="230"/>
      <c r="QEX330" s="291"/>
      <c r="QEY330" s="228"/>
      <c r="QEZ330" s="229"/>
      <c r="QFA330" s="230"/>
      <c r="QFB330" s="230"/>
      <c r="QFC330" s="291"/>
      <c r="QFD330" s="228"/>
      <c r="QFE330" s="229"/>
      <c r="QFF330" s="230"/>
      <c r="QFG330" s="230"/>
      <c r="QFH330" s="291"/>
      <c r="QFI330" s="228"/>
      <c r="QFJ330" s="229"/>
      <c r="QFK330" s="230"/>
      <c r="QFL330" s="230"/>
      <c r="QFM330" s="291"/>
      <c r="QFN330" s="228"/>
      <c r="QFO330" s="229"/>
      <c r="QFP330" s="230"/>
      <c r="QFQ330" s="230"/>
      <c r="QFR330" s="291"/>
      <c r="QFS330" s="228"/>
      <c r="QFT330" s="229"/>
      <c r="QFU330" s="230"/>
      <c r="QFV330" s="230"/>
      <c r="QFW330" s="291"/>
      <c r="QFX330" s="228"/>
      <c r="QFY330" s="229"/>
      <c r="QFZ330" s="230"/>
      <c r="QGA330" s="230"/>
      <c r="QGB330" s="291"/>
      <c r="QGC330" s="228"/>
      <c r="QGD330" s="229"/>
      <c r="QGE330" s="230"/>
      <c r="QGF330" s="230"/>
      <c r="QGG330" s="291"/>
      <c r="QGH330" s="228"/>
      <c r="QGI330" s="229"/>
      <c r="QGJ330" s="230"/>
      <c r="QGK330" s="230"/>
      <c r="QGL330" s="291"/>
      <c r="QGM330" s="228"/>
      <c r="QGN330" s="229"/>
      <c r="QGO330" s="230"/>
      <c r="QGP330" s="230"/>
      <c r="QGQ330" s="291"/>
      <c r="QGR330" s="228"/>
      <c r="QGS330" s="229"/>
      <c r="QGT330" s="230"/>
      <c r="QGU330" s="230"/>
      <c r="QGV330" s="291"/>
      <c r="QGW330" s="228"/>
      <c r="QGX330" s="229"/>
      <c r="QGY330" s="230"/>
      <c r="QGZ330" s="230"/>
      <c r="QHA330" s="291"/>
      <c r="QHB330" s="228"/>
      <c r="QHC330" s="229"/>
      <c r="QHD330" s="230"/>
      <c r="QHE330" s="230"/>
      <c r="QHF330" s="291"/>
      <c r="QHG330" s="228"/>
      <c r="QHH330" s="229"/>
      <c r="QHI330" s="230"/>
      <c r="QHJ330" s="230"/>
      <c r="QHK330" s="291"/>
      <c r="QHL330" s="228"/>
      <c r="QHM330" s="229"/>
      <c r="QHN330" s="230"/>
      <c r="QHO330" s="230"/>
      <c r="QHP330" s="291"/>
      <c r="QHQ330" s="228"/>
      <c r="QHR330" s="229"/>
      <c r="QHS330" s="230"/>
      <c r="QHT330" s="230"/>
      <c r="QHU330" s="291"/>
      <c r="QHV330" s="228"/>
      <c r="QHW330" s="229"/>
      <c r="QHX330" s="230"/>
      <c r="QHY330" s="230"/>
      <c r="QHZ330" s="291"/>
      <c r="QIA330" s="228"/>
      <c r="QIB330" s="229"/>
      <c r="QIC330" s="230"/>
      <c r="QID330" s="230"/>
      <c r="QIE330" s="291"/>
      <c r="QIF330" s="228"/>
      <c r="QIG330" s="229"/>
      <c r="QIH330" s="230"/>
      <c r="QII330" s="230"/>
      <c r="QIJ330" s="291"/>
      <c r="QIK330" s="228"/>
      <c r="QIL330" s="229"/>
      <c r="QIM330" s="230"/>
      <c r="QIN330" s="230"/>
      <c r="QIO330" s="291"/>
      <c r="QIP330" s="228"/>
      <c r="QIQ330" s="229"/>
      <c r="QIR330" s="230"/>
      <c r="QIS330" s="230"/>
      <c r="QIT330" s="291"/>
      <c r="QIU330" s="228"/>
      <c r="QIV330" s="229"/>
      <c r="QIW330" s="230"/>
      <c r="QIX330" s="230"/>
      <c r="QIY330" s="291"/>
      <c r="QIZ330" s="228"/>
      <c r="QJA330" s="229"/>
      <c r="QJB330" s="230"/>
      <c r="QJC330" s="230"/>
      <c r="QJD330" s="291"/>
      <c r="QJE330" s="228"/>
      <c r="QJF330" s="229"/>
      <c r="QJG330" s="230"/>
      <c r="QJH330" s="230"/>
      <c r="QJI330" s="291"/>
      <c r="QJJ330" s="228"/>
      <c r="QJK330" s="229"/>
      <c r="QJL330" s="230"/>
      <c r="QJM330" s="230"/>
      <c r="QJN330" s="291"/>
      <c r="QJO330" s="228"/>
      <c r="QJP330" s="229"/>
      <c r="QJQ330" s="230"/>
      <c r="QJR330" s="230"/>
      <c r="QJS330" s="291"/>
      <c r="QJT330" s="228"/>
      <c r="QJU330" s="229"/>
      <c r="QJV330" s="230"/>
      <c r="QJW330" s="230"/>
      <c r="QJX330" s="291"/>
      <c r="QJY330" s="228"/>
      <c r="QJZ330" s="229"/>
      <c r="QKA330" s="230"/>
      <c r="QKB330" s="230"/>
      <c r="QKC330" s="291"/>
      <c r="QKD330" s="228"/>
      <c r="QKE330" s="229"/>
      <c r="QKF330" s="230"/>
      <c r="QKG330" s="230"/>
      <c r="QKH330" s="291"/>
      <c r="QKI330" s="228"/>
      <c r="QKJ330" s="229"/>
      <c r="QKK330" s="230"/>
      <c r="QKL330" s="230"/>
      <c r="QKM330" s="291"/>
      <c r="QKN330" s="228"/>
      <c r="QKO330" s="229"/>
      <c r="QKP330" s="230"/>
      <c r="QKQ330" s="230"/>
      <c r="QKR330" s="291"/>
      <c r="QKS330" s="228"/>
      <c r="QKT330" s="229"/>
      <c r="QKU330" s="230"/>
      <c r="QKV330" s="230"/>
      <c r="QKW330" s="291"/>
      <c r="QKX330" s="228"/>
      <c r="QKY330" s="229"/>
      <c r="QKZ330" s="230"/>
      <c r="QLA330" s="230"/>
      <c r="QLB330" s="291"/>
      <c r="QLC330" s="228"/>
      <c r="QLD330" s="229"/>
      <c r="QLE330" s="230"/>
      <c r="QLF330" s="230"/>
      <c r="QLG330" s="291"/>
      <c r="QLH330" s="228"/>
      <c r="QLI330" s="229"/>
      <c r="QLJ330" s="230"/>
      <c r="QLK330" s="230"/>
      <c r="QLL330" s="291"/>
      <c r="QLM330" s="228"/>
      <c r="QLN330" s="229"/>
      <c r="QLO330" s="230"/>
      <c r="QLP330" s="230"/>
      <c r="QLQ330" s="291"/>
      <c r="QLR330" s="228"/>
      <c r="QLS330" s="229"/>
      <c r="QLT330" s="230"/>
      <c r="QLU330" s="230"/>
      <c r="QLV330" s="291"/>
      <c r="QLW330" s="228"/>
      <c r="QLX330" s="229"/>
      <c r="QLY330" s="230"/>
      <c r="QLZ330" s="230"/>
      <c r="QMA330" s="291"/>
      <c r="QMB330" s="228"/>
      <c r="QMC330" s="229"/>
      <c r="QMD330" s="230"/>
      <c r="QME330" s="230"/>
      <c r="QMF330" s="291"/>
      <c r="QMG330" s="228"/>
      <c r="QMH330" s="229"/>
      <c r="QMI330" s="230"/>
      <c r="QMJ330" s="230"/>
      <c r="QMK330" s="291"/>
      <c r="QML330" s="228"/>
      <c r="QMM330" s="229"/>
      <c r="QMN330" s="230"/>
      <c r="QMO330" s="230"/>
      <c r="QMP330" s="291"/>
      <c r="QMQ330" s="228"/>
      <c r="QMR330" s="229"/>
      <c r="QMS330" s="230"/>
      <c r="QMT330" s="230"/>
      <c r="QMU330" s="291"/>
      <c r="QMV330" s="228"/>
      <c r="QMW330" s="229"/>
      <c r="QMX330" s="230"/>
      <c r="QMY330" s="230"/>
      <c r="QMZ330" s="291"/>
      <c r="QNA330" s="228"/>
      <c r="QNB330" s="229"/>
      <c r="QNC330" s="230"/>
      <c r="QND330" s="230"/>
      <c r="QNE330" s="291"/>
      <c r="QNF330" s="228"/>
      <c r="QNG330" s="229"/>
      <c r="QNH330" s="230"/>
      <c r="QNI330" s="230"/>
      <c r="QNJ330" s="291"/>
      <c r="QNK330" s="228"/>
      <c r="QNL330" s="229"/>
      <c r="QNM330" s="230"/>
      <c r="QNN330" s="230"/>
      <c r="QNO330" s="291"/>
      <c r="QNP330" s="228"/>
      <c r="QNQ330" s="229"/>
      <c r="QNR330" s="230"/>
      <c r="QNS330" s="230"/>
      <c r="QNT330" s="291"/>
      <c r="QNU330" s="228"/>
      <c r="QNV330" s="229"/>
      <c r="QNW330" s="230"/>
      <c r="QNX330" s="230"/>
      <c r="QNY330" s="291"/>
      <c r="QNZ330" s="228"/>
      <c r="QOA330" s="229"/>
      <c r="QOB330" s="230"/>
      <c r="QOC330" s="230"/>
      <c r="QOD330" s="291"/>
      <c r="QOE330" s="228"/>
      <c r="QOF330" s="229"/>
      <c r="QOG330" s="230"/>
      <c r="QOH330" s="230"/>
      <c r="QOI330" s="291"/>
      <c r="QOJ330" s="228"/>
      <c r="QOK330" s="229"/>
      <c r="QOL330" s="230"/>
      <c r="QOM330" s="230"/>
      <c r="QON330" s="291"/>
      <c r="QOO330" s="228"/>
      <c r="QOP330" s="229"/>
      <c r="QOQ330" s="230"/>
      <c r="QOR330" s="230"/>
      <c r="QOS330" s="291"/>
      <c r="QOT330" s="228"/>
      <c r="QOU330" s="229"/>
      <c r="QOV330" s="230"/>
      <c r="QOW330" s="230"/>
      <c r="QOX330" s="291"/>
      <c r="QOY330" s="228"/>
      <c r="QOZ330" s="229"/>
      <c r="QPA330" s="230"/>
      <c r="QPB330" s="230"/>
      <c r="QPC330" s="291"/>
      <c r="QPD330" s="228"/>
      <c r="QPE330" s="229"/>
      <c r="QPF330" s="230"/>
      <c r="QPG330" s="230"/>
      <c r="QPH330" s="291"/>
      <c r="QPI330" s="228"/>
      <c r="QPJ330" s="229"/>
      <c r="QPK330" s="230"/>
      <c r="QPL330" s="230"/>
      <c r="QPM330" s="291"/>
      <c r="QPN330" s="228"/>
      <c r="QPO330" s="229"/>
      <c r="QPP330" s="230"/>
      <c r="QPQ330" s="230"/>
      <c r="QPR330" s="291"/>
      <c r="QPS330" s="228"/>
      <c r="QPT330" s="229"/>
      <c r="QPU330" s="230"/>
      <c r="QPV330" s="230"/>
      <c r="QPW330" s="291"/>
      <c r="QPX330" s="228"/>
      <c r="QPY330" s="229"/>
      <c r="QPZ330" s="230"/>
      <c r="QQA330" s="230"/>
      <c r="QQB330" s="291"/>
      <c r="QQC330" s="228"/>
      <c r="QQD330" s="229"/>
      <c r="QQE330" s="230"/>
      <c r="QQF330" s="230"/>
      <c r="QQG330" s="291"/>
      <c r="QQH330" s="228"/>
      <c r="QQI330" s="229"/>
      <c r="QQJ330" s="230"/>
      <c r="QQK330" s="230"/>
      <c r="QQL330" s="291"/>
      <c r="QQM330" s="228"/>
      <c r="QQN330" s="229"/>
      <c r="QQO330" s="230"/>
      <c r="QQP330" s="230"/>
      <c r="QQQ330" s="291"/>
      <c r="QQR330" s="228"/>
      <c r="QQS330" s="229"/>
      <c r="QQT330" s="230"/>
      <c r="QQU330" s="230"/>
      <c r="QQV330" s="291"/>
      <c r="QQW330" s="228"/>
      <c r="QQX330" s="229"/>
      <c r="QQY330" s="230"/>
      <c r="QQZ330" s="230"/>
      <c r="QRA330" s="291"/>
      <c r="QRB330" s="228"/>
      <c r="QRC330" s="229"/>
      <c r="QRD330" s="230"/>
      <c r="QRE330" s="230"/>
      <c r="QRF330" s="291"/>
      <c r="QRG330" s="228"/>
      <c r="QRH330" s="229"/>
      <c r="QRI330" s="230"/>
      <c r="QRJ330" s="230"/>
      <c r="QRK330" s="291"/>
      <c r="QRL330" s="228"/>
      <c r="QRM330" s="229"/>
      <c r="QRN330" s="230"/>
      <c r="QRO330" s="230"/>
      <c r="QRP330" s="291"/>
      <c r="QRQ330" s="228"/>
      <c r="QRR330" s="229"/>
      <c r="QRS330" s="230"/>
      <c r="QRT330" s="230"/>
      <c r="QRU330" s="291"/>
      <c r="QRV330" s="228"/>
      <c r="QRW330" s="229"/>
      <c r="QRX330" s="230"/>
      <c r="QRY330" s="230"/>
      <c r="QRZ330" s="291"/>
      <c r="QSA330" s="228"/>
      <c r="QSB330" s="229"/>
      <c r="QSC330" s="230"/>
      <c r="QSD330" s="230"/>
      <c r="QSE330" s="291"/>
      <c r="QSF330" s="228"/>
      <c r="QSG330" s="229"/>
      <c r="QSH330" s="230"/>
      <c r="QSI330" s="230"/>
      <c r="QSJ330" s="291"/>
      <c r="QSK330" s="228"/>
      <c r="QSL330" s="229"/>
      <c r="QSM330" s="230"/>
      <c r="QSN330" s="230"/>
      <c r="QSO330" s="291"/>
      <c r="QSP330" s="228"/>
      <c r="QSQ330" s="229"/>
      <c r="QSR330" s="230"/>
      <c r="QSS330" s="230"/>
      <c r="QST330" s="291"/>
      <c r="QSU330" s="228"/>
      <c r="QSV330" s="229"/>
      <c r="QSW330" s="230"/>
      <c r="QSX330" s="230"/>
      <c r="QSY330" s="291"/>
      <c r="QSZ330" s="228"/>
      <c r="QTA330" s="229"/>
      <c r="QTB330" s="230"/>
      <c r="QTC330" s="230"/>
      <c r="QTD330" s="291"/>
      <c r="QTE330" s="228"/>
      <c r="QTF330" s="229"/>
      <c r="QTG330" s="230"/>
      <c r="QTH330" s="230"/>
      <c r="QTI330" s="291"/>
      <c r="QTJ330" s="228"/>
      <c r="QTK330" s="229"/>
      <c r="QTL330" s="230"/>
      <c r="QTM330" s="230"/>
      <c r="QTN330" s="291"/>
      <c r="QTO330" s="228"/>
      <c r="QTP330" s="229"/>
      <c r="QTQ330" s="230"/>
      <c r="QTR330" s="230"/>
      <c r="QTS330" s="291"/>
      <c r="QTT330" s="228"/>
      <c r="QTU330" s="229"/>
      <c r="QTV330" s="230"/>
      <c r="QTW330" s="230"/>
      <c r="QTX330" s="291"/>
      <c r="QTY330" s="228"/>
      <c r="QTZ330" s="229"/>
      <c r="QUA330" s="230"/>
      <c r="QUB330" s="230"/>
      <c r="QUC330" s="291"/>
      <c r="QUD330" s="228"/>
      <c r="QUE330" s="229"/>
      <c r="QUF330" s="230"/>
      <c r="QUG330" s="230"/>
      <c r="QUH330" s="291"/>
      <c r="QUI330" s="228"/>
      <c r="QUJ330" s="229"/>
      <c r="QUK330" s="230"/>
      <c r="QUL330" s="230"/>
      <c r="QUM330" s="291"/>
      <c r="QUN330" s="228"/>
      <c r="QUO330" s="229"/>
      <c r="QUP330" s="230"/>
      <c r="QUQ330" s="230"/>
      <c r="QUR330" s="291"/>
      <c r="QUS330" s="228"/>
      <c r="QUT330" s="229"/>
      <c r="QUU330" s="230"/>
      <c r="QUV330" s="230"/>
      <c r="QUW330" s="291"/>
      <c r="QUX330" s="228"/>
      <c r="QUY330" s="229"/>
      <c r="QUZ330" s="230"/>
      <c r="QVA330" s="230"/>
      <c r="QVB330" s="291"/>
      <c r="QVC330" s="228"/>
      <c r="QVD330" s="229"/>
      <c r="QVE330" s="230"/>
      <c r="QVF330" s="230"/>
      <c r="QVG330" s="291"/>
      <c r="QVH330" s="228"/>
      <c r="QVI330" s="229"/>
      <c r="QVJ330" s="230"/>
      <c r="QVK330" s="230"/>
      <c r="QVL330" s="291"/>
      <c r="QVM330" s="228"/>
      <c r="QVN330" s="229"/>
      <c r="QVO330" s="230"/>
      <c r="QVP330" s="230"/>
      <c r="QVQ330" s="291"/>
      <c r="QVR330" s="228"/>
      <c r="QVS330" s="229"/>
      <c r="QVT330" s="230"/>
      <c r="QVU330" s="230"/>
      <c r="QVV330" s="291"/>
      <c r="QVW330" s="228"/>
      <c r="QVX330" s="229"/>
      <c r="QVY330" s="230"/>
      <c r="QVZ330" s="230"/>
      <c r="QWA330" s="291"/>
      <c r="QWB330" s="228"/>
      <c r="QWC330" s="229"/>
      <c r="QWD330" s="230"/>
      <c r="QWE330" s="230"/>
      <c r="QWF330" s="291"/>
      <c r="QWG330" s="228"/>
      <c r="QWH330" s="229"/>
      <c r="QWI330" s="230"/>
      <c r="QWJ330" s="230"/>
      <c r="QWK330" s="291"/>
      <c r="QWL330" s="228"/>
      <c r="QWM330" s="229"/>
      <c r="QWN330" s="230"/>
      <c r="QWO330" s="230"/>
      <c r="QWP330" s="291"/>
      <c r="QWQ330" s="228"/>
      <c r="QWR330" s="229"/>
      <c r="QWS330" s="230"/>
      <c r="QWT330" s="230"/>
      <c r="QWU330" s="291"/>
      <c r="QWV330" s="228"/>
      <c r="QWW330" s="229"/>
      <c r="QWX330" s="230"/>
      <c r="QWY330" s="230"/>
      <c r="QWZ330" s="291"/>
      <c r="QXA330" s="228"/>
      <c r="QXB330" s="229"/>
      <c r="QXC330" s="230"/>
      <c r="QXD330" s="230"/>
      <c r="QXE330" s="291"/>
      <c r="QXF330" s="228"/>
      <c r="QXG330" s="229"/>
      <c r="QXH330" s="230"/>
      <c r="QXI330" s="230"/>
      <c r="QXJ330" s="291"/>
      <c r="QXK330" s="228"/>
      <c r="QXL330" s="229"/>
      <c r="QXM330" s="230"/>
      <c r="QXN330" s="230"/>
      <c r="QXO330" s="291"/>
      <c r="QXP330" s="228"/>
      <c r="QXQ330" s="229"/>
      <c r="QXR330" s="230"/>
      <c r="QXS330" s="230"/>
      <c r="QXT330" s="291"/>
      <c r="QXU330" s="228"/>
      <c r="QXV330" s="229"/>
      <c r="QXW330" s="230"/>
      <c r="QXX330" s="230"/>
      <c r="QXY330" s="291"/>
      <c r="QXZ330" s="228"/>
      <c r="QYA330" s="229"/>
      <c r="QYB330" s="230"/>
      <c r="QYC330" s="230"/>
      <c r="QYD330" s="291"/>
      <c r="QYE330" s="228"/>
      <c r="QYF330" s="229"/>
      <c r="QYG330" s="230"/>
      <c r="QYH330" s="230"/>
      <c r="QYI330" s="291"/>
      <c r="QYJ330" s="228"/>
      <c r="QYK330" s="229"/>
      <c r="QYL330" s="230"/>
      <c r="QYM330" s="230"/>
      <c r="QYN330" s="291"/>
      <c r="QYO330" s="228"/>
      <c r="QYP330" s="229"/>
      <c r="QYQ330" s="230"/>
      <c r="QYR330" s="230"/>
      <c r="QYS330" s="291"/>
      <c r="QYT330" s="228"/>
      <c r="QYU330" s="229"/>
      <c r="QYV330" s="230"/>
      <c r="QYW330" s="230"/>
      <c r="QYX330" s="291"/>
      <c r="QYY330" s="228"/>
      <c r="QYZ330" s="229"/>
      <c r="QZA330" s="230"/>
      <c r="QZB330" s="230"/>
      <c r="QZC330" s="291"/>
      <c r="QZD330" s="228"/>
      <c r="QZE330" s="229"/>
      <c r="QZF330" s="230"/>
      <c r="QZG330" s="230"/>
      <c r="QZH330" s="291"/>
      <c r="QZI330" s="228"/>
      <c r="QZJ330" s="229"/>
      <c r="QZK330" s="230"/>
      <c r="QZL330" s="230"/>
      <c r="QZM330" s="291"/>
      <c r="QZN330" s="228"/>
      <c r="QZO330" s="229"/>
      <c r="QZP330" s="230"/>
      <c r="QZQ330" s="230"/>
      <c r="QZR330" s="291"/>
      <c r="QZS330" s="228"/>
      <c r="QZT330" s="229"/>
      <c r="QZU330" s="230"/>
      <c r="QZV330" s="230"/>
      <c r="QZW330" s="291"/>
      <c r="QZX330" s="228"/>
      <c r="QZY330" s="229"/>
      <c r="QZZ330" s="230"/>
      <c r="RAA330" s="230"/>
      <c r="RAB330" s="291"/>
      <c r="RAC330" s="228"/>
      <c r="RAD330" s="229"/>
      <c r="RAE330" s="230"/>
      <c r="RAF330" s="230"/>
      <c r="RAG330" s="291"/>
      <c r="RAH330" s="228"/>
      <c r="RAI330" s="229"/>
      <c r="RAJ330" s="230"/>
      <c r="RAK330" s="230"/>
      <c r="RAL330" s="291"/>
      <c r="RAM330" s="228"/>
      <c r="RAN330" s="229"/>
      <c r="RAO330" s="230"/>
      <c r="RAP330" s="230"/>
      <c r="RAQ330" s="291"/>
      <c r="RAR330" s="228"/>
      <c r="RAS330" s="229"/>
      <c r="RAT330" s="230"/>
      <c r="RAU330" s="230"/>
      <c r="RAV330" s="291"/>
      <c r="RAW330" s="228"/>
      <c r="RAX330" s="229"/>
      <c r="RAY330" s="230"/>
      <c r="RAZ330" s="230"/>
      <c r="RBA330" s="291"/>
      <c r="RBB330" s="228"/>
      <c r="RBC330" s="229"/>
      <c r="RBD330" s="230"/>
      <c r="RBE330" s="230"/>
      <c r="RBF330" s="291"/>
      <c r="RBG330" s="228"/>
      <c r="RBH330" s="229"/>
      <c r="RBI330" s="230"/>
      <c r="RBJ330" s="230"/>
      <c r="RBK330" s="291"/>
      <c r="RBL330" s="228"/>
      <c r="RBM330" s="229"/>
      <c r="RBN330" s="230"/>
      <c r="RBO330" s="230"/>
      <c r="RBP330" s="291"/>
      <c r="RBQ330" s="228"/>
      <c r="RBR330" s="229"/>
      <c r="RBS330" s="230"/>
      <c r="RBT330" s="230"/>
      <c r="RBU330" s="291"/>
      <c r="RBV330" s="228"/>
      <c r="RBW330" s="229"/>
      <c r="RBX330" s="230"/>
      <c r="RBY330" s="230"/>
      <c r="RBZ330" s="291"/>
      <c r="RCA330" s="228"/>
      <c r="RCB330" s="229"/>
      <c r="RCC330" s="230"/>
      <c r="RCD330" s="230"/>
      <c r="RCE330" s="291"/>
      <c r="RCF330" s="228"/>
      <c r="RCG330" s="229"/>
      <c r="RCH330" s="230"/>
      <c r="RCI330" s="230"/>
      <c r="RCJ330" s="291"/>
      <c r="RCK330" s="228"/>
      <c r="RCL330" s="229"/>
      <c r="RCM330" s="230"/>
      <c r="RCN330" s="230"/>
      <c r="RCO330" s="291"/>
      <c r="RCP330" s="228"/>
      <c r="RCQ330" s="229"/>
      <c r="RCR330" s="230"/>
      <c r="RCS330" s="230"/>
      <c r="RCT330" s="291"/>
      <c r="RCU330" s="228"/>
      <c r="RCV330" s="229"/>
      <c r="RCW330" s="230"/>
      <c r="RCX330" s="230"/>
      <c r="RCY330" s="291"/>
      <c r="RCZ330" s="228"/>
      <c r="RDA330" s="229"/>
      <c r="RDB330" s="230"/>
      <c r="RDC330" s="230"/>
      <c r="RDD330" s="291"/>
      <c r="RDE330" s="228"/>
      <c r="RDF330" s="229"/>
      <c r="RDG330" s="230"/>
      <c r="RDH330" s="230"/>
      <c r="RDI330" s="291"/>
      <c r="RDJ330" s="228"/>
      <c r="RDK330" s="229"/>
      <c r="RDL330" s="230"/>
      <c r="RDM330" s="230"/>
      <c r="RDN330" s="291"/>
      <c r="RDO330" s="228"/>
      <c r="RDP330" s="229"/>
      <c r="RDQ330" s="230"/>
      <c r="RDR330" s="230"/>
      <c r="RDS330" s="291"/>
      <c r="RDT330" s="228"/>
      <c r="RDU330" s="229"/>
      <c r="RDV330" s="230"/>
      <c r="RDW330" s="230"/>
      <c r="RDX330" s="291"/>
      <c r="RDY330" s="228"/>
      <c r="RDZ330" s="229"/>
      <c r="REA330" s="230"/>
      <c r="REB330" s="230"/>
      <c r="REC330" s="291"/>
      <c r="RED330" s="228"/>
      <c r="REE330" s="229"/>
      <c r="REF330" s="230"/>
      <c r="REG330" s="230"/>
      <c r="REH330" s="291"/>
      <c r="REI330" s="228"/>
      <c r="REJ330" s="229"/>
      <c r="REK330" s="230"/>
      <c r="REL330" s="230"/>
      <c r="REM330" s="291"/>
      <c r="REN330" s="228"/>
      <c r="REO330" s="229"/>
      <c r="REP330" s="230"/>
      <c r="REQ330" s="230"/>
      <c r="RER330" s="291"/>
      <c r="RES330" s="228"/>
      <c r="RET330" s="229"/>
      <c r="REU330" s="230"/>
      <c r="REV330" s="230"/>
      <c r="REW330" s="291"/>
      <c r="REX330" s="228"/>
      <c r="REY330" s="229"/>
      <c r="REZ330" s="230"/>
      <c r="RFA330" s="230"/>
      <c r="RFB330" s="291"/>
      <c r="RFC330" s="228"/>
      <c r="RFD330" s="229"/>
      <c r="RFE330" s="230"/>
      <c r="RFF330" s="230"/>
      <c r="RFG330" s="291"/>
      <c r="RFH330" s="228"/>
      <c r="RFI330" s="229"/>
      <c r="RFJ330" s="230"/>
      <c r="RFK330" s="230"/>
      <c r="RFL330" s="291"/>
      <c r="RFM330" s="228"/>
      <c r="RFN330" s="229"/>
      <c r="RFO330" s="230"/>
      <c r="RFP330" s="230"/>
      <c r="RFQ330" s="291"/>
      <c r="RFR330" s="228"/>
      <c r="RFS330" s="229"/>
      <c r="RFT330" s="230"/>
      <c r="RFU330" s="230"/>
      <c r="RFV330" s="291"/>
      <c r="RFW330" s="228"/>
      <c r="RFX330" s="229"/>
      <c r="RFY330" s="230"/>
      <c r="RFZ330" s="230"/>
      <c r="RGA330" s="291"/>
      <c r="RGB330" s="228"/>
      <c r="RGC330" s="229"/>
      <c r="RGD330" s="230"/>
      <c r="RGE330" s="230"/>
      <c r="RGF330" s="291"/>
      <c r="RGG330" s="228"/>
      <c r="RGH330" s="229"/>
      <c r="RGI330" s="230"/>
      <c r="RGJ330" s="230"/>
      <c r="RGK330" s="291"/>
      <c r="RGL330" s="228"/>
      <c r="RGM330" s="229"/>
      <c r="RGN330" s="230"/>
      <c r="RGO330" s="230"/>
      <c r="RGP330" s="291"/>
      <c r="RGQ330" s="228"/>
      <c r="RGR330" s="229"/>
      <c r="RGS330" s="230"/>
      <c r="RGT330" s="230"/>
      <c r="RGU330" s="291"/>
      <c r="RGV330" s="228"/>
      <c r="RGW330" s="229"/>
      <c r="RGX330" s="230"/>
      <c r="RGY330" s="230"/>
      <c r="RGZ330" s="291"/>
      <c r="RHA330" s="228"/>
      <c r="RHB330" s="229"/>
      <c r="RHC330" s="230"/>
      <c r="RHD330" s="230"/>
      <c r="RHE330" s="291"/>
      <c r="RHF330" s="228"/>
      <c r="RHG330" s="229"/>
      <c r="RHH330" s="230"/>
      <c r="RHI330" s="230"/>
      <c r="RHJ330" s="291"/>
      <c r="RHK330" s="228"/>
      <c r="RHL330" s="229"/>
      <c r="RHM330" s="230"/>
      <c r="RHN330" s="230"/>
      <c r="RHO330" s="291"/>
      <c r="RHP330" s="228"/>
      <c r="RHQ330" s="229"/>
      <c r="RHR330" s="230"/>
      <c r="RHS330" s="230"/>
      <c r="RHT330" s="291"/>
      <c r="RHU330" s="228"/>
      <c r="RHV330" s="229"/>
      <c r="RHW330" s="230"/>
      <c r="RHX330" s="230"/>
      <c r="RHY330" s="291"/>
      <c r="RHZ330" s="228"/>
      <c r="RIA330" s="229"/>
      <c r="RIB330" s="230"/>
      <c r="RIC330" s="230"/>
      <c r="RID330" s="291"/>
      <c r="RIE330" s="228"/>
      <c r="RIF330" s="229"/>
      <c r="RIG330" s="230"/>
      <c r="RIH330" s="230"/>
      <c r="RII330" s="291"/>
      <c r="RIJ330" s="228"/>
      <c r="RIK330" s="229"/>
      <c r="RIL330" s="230"/>
      <c r="RIM330" s="230"/>
      <c r="RIN330" s="291"/>
      <c r="RIO330" s="228"/>
      <c r="RIP330" s="229"/>
      <c r="RIQ330" s="230"/>
      <c r="RIR330" s="230"/>
      <c r="RIS330" s="291"/>
      <c r="RIT330" s="228"/>
      <c r="RIU330" s="229"/>
      <c r="RIV330" s="230"/>
      <c r="RIW330" s="230"/>
      <c r="RIX330" s="291"/>
      <c r="RIY330" s="228"/>
      <c r="RIZ330" s="229"/>
      <c r="RJA330" s="230"/>
      <c r="RJB330" s="230"/>
      <c r="RJC330" s="291"/>
      <c r="RJD330" s="228"/>
      <c r="RJE330" s="229"/>
      <c r="RJF330" s="230"/>
      <c r="RJG330" s="230"/>
      <c r="RJH330" s="291"/>
      <c r="RJI330" s="228"/>
      <c r="RJJ330" s="229"/>
      <c r="RJK330" s="230"/>
      <c r="RJL330" s="230"/>
      <c r="RJM330" s="291"/>
      <c r="RJN330" s="228"/>
      <c r="RJO330" s="229"/>
      <c r="RJP330" s="230"/>
      <c r="RJQ330" s="230"/>
      <c r="RJR330" s="291"/>
      <c r="RJS330" s="228"/>
      <c r="RJT330" s="229"/>
      <c r="RJU330" s="230"/>
      <c r="RJV330" s="230"/>
      <c r="RJW330" s="291"/>
      <c r="RJX330" s="228"/>
      <c r="RJY330" s="229"/>
      <c r="RJZ330" s="230"/>
      <c r="RKA330" s="230"/>
      <c r="RKB330" s="291"/>
      <c r="RKC330" s="228"/>
      <c r="RKD330" s="229"/>
      <c r="RKE330" s="230"/>
      <c r="RKF330" s="230"/>
      <c r="RKG330" s="291"/>
      <c r="RKH330" s="228"/>
      <c r="RKI330" s="229"/>
      <c r="RKJ330" s="230"/>
      <c r="RKK330" s="230"/>
      <c r="RKL330" s="291"/>
      <c r="RKM330" s="228"/>
      <c r="RKN330" s="229"/>
      <c r="RKO330" s="230"/>
      <c r="RKP330" s="230"/>
      <c r="RKQ330" s="291"/>
      <c r="RKR330" s="228"/>
      <c r="RKS330" s="229"/>
      <c r="RKT330" s="230"/>
      <c r="RKU330" s="230"/>
      <c r="RKV330" s="291"/>
      <c r="RKW330" s="228"/>
      <c r="RKX330" s="229"/>
      <c r="RKY330" s="230"/>
      <c r="RKZ330" s="230"/>
      <c r="RLA330" s="291"/>
      <c r="RLB330" s="228"/>
      <c r="RLC330" s="229"/>
      <c r="RLD330" s="230"/>
      <c r="RLE330" s="230"/>
      <c r="RLF330" s="291"/>
      <c r="RLG330" s="228"/>
      <c r="RLH330" s="229"/>
      <c r="RLI330" s="230"/>
      <c r="RLJ330" s="230"/>
      <c r="RLK330" s="291"/>
      <c r="RLL330" s="228"/>
      <c r="RLM330" s="229"/>
      <c r="RLN330" s="230"/>
      <c r="RLO330" s="230"/>
      <c r="RLP330" s="291"/>
      <c r="RLQ330" s="228"/>
      <c r="RLR330" s="229"/>
      <c r="RLS330" s="230"/>
      <c r="RLT330" s="230"/>
      <c r="RLU330" s="291"/>
      <c r="RLV330" s="228"/>
      <c r="RLW330" s="229"/>
      <c r="RLX330" s="230"/>
      <c r="RLY330" s="230"/>
      <c r="RLZ330" s="291"/>
      <c r="RMA330" s="228"/>
      <c r="RMB330" s="229"/>
      <c r="RMC330" s="230"/>
      <c r="RMD330" s="230"/>
      <c r="RME330" s="291"/>
      <c r="RMF330" s="228"/>
      <c r="RMG330" s="229"/>
      <c r="RMH330" s="230"/>
      <c r="RMI330" s="230"/>
      <c r="RMJ330" s="291"/>
      <c r="RMK330" s="228"/>
      <c r="RML330" s="229"/>
      <c r="RMM330" s="230"/>
      <c r="RMN330" s="230"/>
      <c r="RMO330" s="291"/>
      <c r="RMP330" s="228"/>
      <c r="RMQ330" s="229"/>
      <c r="RMR330" s="230"/>
      <c r="RMS330" s="230"/>
      <c r="RMT330" s="291"/>
      <c r="RMU330" s="228"/>
      <c r="RMV330" s="229"/>
      <c r="RMW330" s="230"/>
      <c r="RMX330" s="230"/>
      <c r="RMY330" s="291"/>
      <c r="RMZ330" s="228"/>
      <c r="RNA330" s="229"/>
      <c r="RNB330" s="230"/>
      <c r="RNC330" s="230"/>
      <c r="RND330" s="291"/>
      <c r="RNE330" s="228"/>
      <c r="RNF330" s="229"/>
      <c r="RNG330" s="230"/>
      <c r="RNH330" s="230"/>
      <c r="RNI330" s="291"/>
      <c r="RNJ330" s="228"/>
      <c r="RNK330" s="229"/>
      <c r="RNL330" s="230"/>
      <c r="RNM330" s="230"/>
      <c r="RNN330" s="291"/>
      <c r="RNO330" s="228"/>
      <c r="RNP330" s="229"/>
      <c r="RNQ330" s="230"/>
      <c r="RNR330" s="230"/>
      <c r="RNS330" s="291"/>
      <c r="RNT330" s="228"/>
      <c r="RNU330" s="229"/>
      <c r="RNV330" s="230"/>
      <c r="RNW330" s="230"/>
      <c r="RNX330" s="291"/>
      <c r="RNY330" s="228"/>
      <c r="RNZ330" s="229"/>
      <c r="ROA330" s="230"/>
      <c r="ROB330" s="230"/>
      <c r="ROC330" s="291"/>
      <c r="ROD330" s="228"/>
      <c r="ROE330" s="229"/>
      <c r="ROF330" s="230"/>
      <c r="ROG330" s="230"/>
      <c r="ROH330" s="291"/>
      <c r="ROI330" s="228"/>
      <c r="ROJ330" s="229"/>
      <c r="ROK330" s="230"/>
      <c r="ROL330" s="230"/>
      <c r="ROM330" s="291"/>
      <c r="RON330" s="228"/>
      <c r="ROO330" s="229"/>
      <c r="ROP330" s="230"/>
      <c r="ROQ330" s="230"/>
      <c r="ROR330" s="291"/>
      <c r="ROS330" s="228"/>
      <c r="ROT330" s="229"/>
      <c r="ROU330" s="230"/>
      <c r="ROV330" s="230"/>
      <c r="ROW330" s="291"/>
      <c r="ROX330" s="228"/>
      <c r="ROY330" s="229"/>
      <c r="ROZ330" s="230"/>
      <c r="RPA330" s="230"/>
      <c r="RPB330" s="291"/>
      <c r="RPC330" s="228"/>
      <c r="RPD330" s="229"/>
      <c r="RPE330" s="230"/>
      <c r="RPF330" s="230"/>
      <c r="RPG330" s="291"/>
      <c r="RPH330" s="228"/>
      <c r="RPI330" s="229"/>
      <c r="RPJ330" s="230"/>
      <c r="RPK330" s="230"/>
      <c r="RPL330" s="291"/>
      <c r="RPM330" s="228"/>
      <c r="RPN330" s="229"/>
      <c r="RPO330" s="230"/>
      <c r="RPP330" s="230"/>
      <c r="RPQ330" s="291"/>
      <c r="RPR330" s="228"/>
      <c r="RPS330" s="229"/>
      <c r="RPT330" s="230"/>
      <c r="RPU330" s="230"/>
      <c r="RPV330" s="291"/>
      <c r="RPW330" s="228"/>
      <c r="RPX330" s="229"/>
      <c r="RPY330" s="230"/>
      <c r="RPZ330" s="230"/>
      <c r="RQA330" s="291"/>
      <c r="RQB330" s="228"/>
      <c r="RQC330" s="229"/>
      <c r="RQD330" s="230"/>
      <c r="RQE330" s="230"/>
      <c r="RQF330" s="291"/>
      <c r="RQG330" s="228"/>
      <c r="RQH330" s="229"/>
      <c r="RQI330" s="230"/>
      <c r="RQJ330" s="230"/>
      <c r="RQK330" s="291"/>
      <c r="RQL330" s="228"/>
      <c r="RQM330" s="229"/>
      <c r="RQN330" s="230"/>
      <c r="RQO330" s="230"/>
      <c r="RQP330" s="291"/>
      <c r="RQQ330" s="228"/>
      <c r="RQR330" s="229"/>
      <c r="RQS330" s="230"/>
      <c r="RQT330" s="230"/>
      <c r="RQU330" s="291"/>
      <c r="RQV330" s="228"/>
      <c r="RQW330" s="229"/>
      <c r="RQX330" s="230"/>
      <c r="RQY330" s="230"/>
      <c r="RQZ330" s="291"/>
      <c r="RRA330" s="228"/>
      <c r="RRB330" s="229"/>
      <c r="RRC330" s="230"/>
      <c r="RRD330" s="230"/>
      <c r="RRE330" s="291"/>
      <c r="RRF330" s="228"/>
      <c r="RRG330" s="229"/>
      <c r="RRH330" s="230"/>
      <c r="RRI330" s="230"/>
      <c r="RRJ330" s="291"/>
      <c r="RRK330" s="228"/>
      <c r="RRL330" s="229"/>
      <c r="RRM330" s="230"/>
      <c r="RRN330" s="230"/>
      <c r="RRO330" s="291"/>
      <c r="RRP330" s="228"/>
      <c r="RRQ330" s="229"/>
      <c r="RRR330" s="230"/>
      <c r="RRS330" s="230"/>
      <c r="RRT330" s="291"/>
      <c r="RRU330" s="228"/>
      <c r="RRV330" s="229"/>
      <c r="RRW330" s="230"/>
      <c r="RRX330" s="230"/>
      <c r="RRY330" s="291"/>
      <c r="RRZ330" s="228"/>
      <c r="RSA330" s="229"/>
      <c r="RSB330" s="230"/>
      <c r="RSC330" s="230"/>
      <c r="RSD330" s="291"/>
      <c r="RSE330" s="228"/>
      <c r="RSF330" s="229"/>
      <c r="RSG330" s="230"/>
      <c r="RSH330" s="230"/>
      <c r="RSI330" s="291"/>
      <c r="RSJ330" s="228"/>
      <c r="RSK330" s="229"/>
      <c r="RSL330" s="230"/>
      <c r="RSM330" s="230"/>
      <c r="RSN330" s="291"/>
      <c r="RSO330" s="228"/>
      <c r="RSP330" s="229"/>
      <c r="RSQ330" s="230"/>
      <c r="RSR330" s="230"/>
      <c r="RSS330" s="291"/>
      <c r="RST330" s="228"/>
      <c r="RSU330" s="229"/>
      <c r="RSV330" s="230"/>
      <c r="RSW330" s="230"/>
      <c r="RSX330" s="291"/>
      <c r="RSY330" s="228"/>
      <c r="RSZ330" s="229"/>
      <c r="RTA330" s="230"/>
      <c r="RTB330" s="230"/>
      <c r="RTC330" s="291"/>
      <c r="RTD330" s="228"/>
      <c r="RTE330" s="229"/>
      <c r="RTF330" s="230"/>
      <c r="RTG330" s="230"/>
      <c r="RTH330" s="291"/>
      <c r="RTI330" s="228"/>
      <c r="RTJ330" s="229"/>
      <c r="RTK330" s="230"/>
      <c r="RTL330" s="230"/>
      <c r="RTM330" s="291"/>
      <c r="RTN330" s="228"/>
      <c r="RTO330" s="229"/>
      <c r="RTP330" s="230"/>
      <c r="RTQ330" s="230"/>
      <c r="RTR330" s="291"/>
      <c r="RTS330" s="228"/>
      <c r="RTT330" s="229"/>
      <c r="RTU330" s="230"/>
      <c r="RTV330" s="230"/>
      <c r="RTW330" s="291"/>
      <c r="RTX330" s="228"/>
      <c r="RTY330" s="229"/>
      <c r="RTZ330" s="230"/>
      <c r="RUA330" s="230"/>
      <c r="RUB330" s="291"/>
      <c r="RUC330" s="228"/>
      <c r="RUD330" s="229"/>
      <c r="RUE330" s="230"/>
      <c r="RUF330" s="230"/>
      <c r="RUG330" s="291"/>
      <c r="RUH330" s="228"/>
      <c r="RUI330" s="229"/>
      <c r="RUJ330" s="230"/>
      <c r="RUK330" s="230"/>
      <c r="RUL330" s="291"/>
      <c r="RUM330" s="228"/>
      <c r="RUN330" s="229"/>
      <c r="RUO330" s="230"/>
      <c r="RUP330" s="230"/>
      <c r="RUQ330" s="291"/>
      <c r="RUR330" s="228"/>
      <c r="RUS330" s="229"/>
      <c r="RUT330" s="230"/>
      <c r="RUU330" s="230"/>
      <c r="RUV330" s="291"/>
      <c r="RUW330" s="228"/>
      <c r="RUX330" s="229"/>
      <c r="RUY330" s="230"/>
      <c r="RUZ330" s="230"/>
      <c r="RVA330" s="291"/>
      <c r="RVB330" s="228"/>
      <c r="RVC330" s="229"/>
      <c r="RVD330" s="230"/>
      <c r="RVE330" s="230"/>
      <c r="RVF330" s="291"/>
      <c r="RVG330" s="228"/>
      <c r="RVH330" s="229"/>
      <c r="RVI330" s="230"/>
      <c r="RVJ330" s="230"/>
      <c r="RVK330" s="291"/>
      <c r="RVL330" s="228"/>
      <c r="RVM330" s="229"/>
      <c r="RVN330" s="230"/>
      <c r="RVO330" s="230"/>
      <c r="RVP330" s="291"/>
      <c r="RVQ330" s="228"/>
      <c r="RVR330" s="229"/>
      <c r="RVS330" s="230"/>
      <c r="RVT330" s="230"/>
      <c r="RVU330" s="291"/>
      <c r="RVV330" s="228"/>
      <c r="RVW330" s="229"/>
      <c r="RVX330" s="230"/>
      <c r="RVY330" s="230"/>
      <c r="RVZ330" s="291"/>
      <c r="RWA330" s="228"/>
      <c r="RWB330" s="229"/>
      <c r="RWC330" s="230"/>
      <c r="RWD330" s="230"/>
      <c r="RWE330" s="291"/>
      <c r="RWF330" s="228"/>
      <c r="RWG330" s="229"/>
      <c r="RWH330" s="230"/>
      <c r="RWI330" s="230"/>
      <c r="RWJ330" s="291"/>
      <c r="RWK330" s="228"/>
      <c r="RWL330" s="229"/>
      <c r="RWM330" s="230"/>
      <c r="RWN330" s="230"/>
      <c r="RWO330" s="291"/>
      <c r="RWP330" s="228"/>
      <c r="RWQ330" s="229"/>
      <c r="RWR330" s="230"/>
      <c r="RWS330" s="230"/>
      <c r="RWT330" s="291"/>
      <c r="RWU330" s="228"/>
      <c r="RWV330" s="229"/>
      <c r="RWW330" s="230"/>
      <c r="RWX330" s="230"/>
      <c r="RWY330" s="291"/>
      <c r="RWZ330" s="228"/>
      <c r="RXA330" s="229"/>
      <c r="RXB330" s="230"/>
      <c r="RXC330" s="230"/>
      <c r="RXD330" s="291"/>
      <c r="RXE330" s="228"/>
      <c r="RXF330" s="229"/>
      <c r="RXG330" s="230"/>
      <c r="RXH330" s="230"/>
      <c r="RXI330" s="291"/>
      <c r="RXJ330" s="228"/>
      <c r="RXK330" s="229"/>
      <c r="RXL330" s="230"/>
      <c r="RXM330" s="230"/>
      <c r="RXN330" s="291"/>
      <c r="RXO330" s="228"/>
      <c r="RXP330" s="229"/>
      <c r="RXQ330" s="230"/>
      <c r="RXR330" s="230"/>
      <c r="RXS330" s="291"/>
      <c r="RXT330" s="228"/>
      <c r="RXU330" s="229"/>
      <c r="RXV330" s="230"/>
      <c r="RXW330" s="230"/>
      <c r="RXX330" s="291"/>
      <c r="RXY330" s="228"/>
      <c r="RXZ330" s="229"/>
      <c r="RYA330" s="230"/>
      <c r="RYB330" s="230"/>
      <c r="RYC330" s="291"/>
      <c r="RYD330" s="228"/>
      <c r="RYE330" s="229"/>
      <c r="RYF330" s="230"/>
      <c r="RYG330" s="230"/>
      <c r="RYH330" s="291"/>
      <c r="RYI330" s="228"/>
      <c r="RYJ330" s="229"/>
      <c r="RYK330" s="230"/>
      <c r="RYL330" s="230"/>
      <c r="RYM330" s="291"/>
      <c r="RYN330" s="228"/>
      <c r="RYO330" s="229"/>
      <c r="RYP330" s="230"/>
      <c r="RYQ330" s="230"/>
      <c r="RYR330" s="291"/>
      <c r="RYS330" s="228"/>
      <c r="RYT330" s="229"/>
      <c r="RYU330" s="230"/>
      <c r="RYV330" s="230"/>
      <c r="RYW330" s="291"/>
      <c r="RYX330" s="228"/>
      <c r="RYY330" s="229"/>
      <c r="RYZ330" s="230"/>
      <c r="RZA330" s="230"/>
      <c r="RZB330" s="291"/>
      <c r="RZC330" s="228"/>
      <c r="RZD330" s="229"/>
      <c r="RZE330" s="230"/>
      <c r="RZF330" s="230"/>
      <c r="RZG330" s="291"/>
      <c r="RZH330" s="228"/>
      <c r="RZI330" s="229"/>
      <c r="RZJ330" s="230"/>
      <c r="RZK330" s="230"/>
      <c r="RZL330" s="291"/>
      <c r="RZM330" s="228"/>
      <c r="RZN330" s="229"/>
      <c r="RZO330" s="230"/>
      <c r="RZP330" s="230"/>
      <c r="RZQ330" s="291"/>
      <c r="RZR330" s="228"/>
      <c r="RZS330" s="229"/>
      <c r="RZT330" s="230"/>
      <c r="RZU330" s="230"/>
      <c r="RZV330" s="291"/>
      <c r="RZW330" s="228"/>
      <c r="RZX330" s="229"/>
      <c r="RZY330" s="230"/>
      <c r="RZZ330" s="230"/>
      <c r="SAA330" s="291"/>
      <c r="SAB330" s="228"/>
      <c r="SAC330" s="229"/>
      <c r="SAD330" s="230"/>
      <c r="SAE330" s="230"/>
      <c r="SAF330" s="291"/>
      <c r="SAG330" s="228"/>
      <c r="SAH330" s="229"/>
      <c r="SAI330" s="230"/>
      <c r="SAJ330" s="230"/>
      <c r="SAK330" s="291"/>
      <c r="SAL330" s="228"/>
      <c r="SAM330" s="229"/>
      <c r="SAN330" s="230"/>
      <c r="SAO330" s="230"/>
      <c r="SAP330" s="291"/>
      <c r="SAQ330" s="228"/>
      <c r="SAR330" s="229"/>
      <c r="SAS330" s="230"/>
      <c r="SAT330" s="230"/>
      <c r="SAU330" s="291"/>
      <c r="SAV330" s="228"/>
      <c r="SAW330" s="229"/>
      <c r="SAX330" s="230"/>
      <c r="SAY330" s="230"/>
      <c r="SAZ330" s="291"/>
      <c r="SBA330" s="228"/>
      <c r="SBB330" s="229"/>
      <c r="SBC330" s="230"/>
      <c r="SBD330" s="230"/>
      <c r="SBE330" s="291"/>
      <c r="SBF330" s="228"/>
      <c r="SBG330" s="229"/>
      <c r="SBH330" s="230"/>
      <c r="SBI330" s="230"/>
      <c r="SBJ330" s="291"/>
      <c r="SBK330" s="228"/>
      <c r="SBL330" s="229"/>
      <c r="SBM330" s="230"/>
      <c r="SBN330" s="230"/>
      <c r="SBO330" s="291"/>
      <c r="SBP330" s="228"/>
      <c r="SBQ330" s="229"/>
      <c r="SBR330" s="230"/>
      <c r="SBS330" s="230"/>
      <c r="SBT330" s="291"/>
      <c r="SBU330" s="228"/>
      <c r="SBV330" s="229"/>
      <c r="SBW330" s="230"/>
      <c r="SBX330" s="230"/>
      <c r="SBY330" s="291"/>
      <c r="SBZ330" s="228"/>
      <c r="SCA330" s="229"/>
      <c r="SCB330" s="230"/>
      <c r="SCC330" s="230"/>
      <c r="SCD330" s="291"/>
      <c r="SCE330" s="228"/>
      <c r="SCF330" s="229"/>
      <c r="SCG330" s="230"/>
      <c r="SCH330" s="230"/>
      <c r="SCI330" s="291"/>
      <c r="SCJ330" s="228"/>
      <c r="SCK330" s="229"/>
      <c r="SCL330" s="230"/>
      <c r="SCM330" s="230"/>
      <c r="SCN330" s="291"/>
      <c r="SCO330" s="228"/>
      <c r="SCP330" s="229"/>
      <c r="SCQ330" s="230"/>
      <c r="SCR330" s="230"/>
      <c r="SCS330" s="291"/>
      <c r="SCT330" s="228"/>
      <c r="SCU330" s="229"/>
      <c r="SCV330" s="230"/>
      <c r="SCW330" s="230"/>
      <c r="SCX330" s="291"/>
      <c r="SCY330" s="228"/>
      <c r="SCZ330" s="229"/>
      <c r="SDA330" s="230"/>
      <c r="SDB330" s="230"/>
      <c r="SDC330" s="291"/>
      <c r="SDD330" s="228"/>
      <c r="SDE330" s="229"/>
      <c r="SDF330" s="230"/>
      <c r="SDG330" s="230"/>
      <c r="SDH330" s="291"/>
      <c r="SDI330" s="228"/>
      <c r="SDJ330" s="229"/>
      <c r="SDK330" s="230"/>
      <c r="SDL330" s="230"/>
      <c r="SDM330" s="291"/>
      <c r="SDN330" s="228"/>
      <c r="SDO330" s="229"/>
      <c r="SDP330" s="230"/>
      <c r="SDQ330" s="230"/>
      <c r="SDR330" s="291"/>
      <c r="SDS330" s="228"/>
      <c r="SDT330" s="229"/>
      <c r="SDU330" s="230"/>
      <c r="SDV330" s="230"/>
      <c r="SDW330" s="291"/>
      <c r="SDX330" s="228"/>
      <c r="SDY330" s="229"/>
      <c r="SDZ330" s="230"/>
      <c r="SEA330" s="230"/>
      <c r="SEB330" s="291"/>
      <c r="SEC330" s="228"/>
      <c r="SED330" s="229"/>
      <c r="SEE330" s="230"/>
      <c r="SEF330" s="230"/>
      <c r="SEG330" s="291"/>
      <c r="SEH330" s="228"/>
      <c r="SEI330" s="229"/>
      <c r="SEJ330" s="230"/>
      <c r="SEK330" s="230"/>
      <c r="SEL330" s="291"/>
      <c r="SEM330" s="228"/>
      <c r="SEN330" s="229"/>
      <c r="SEO330" s="230"/>
      <c r="SEP330" s="230"/>
      <c r="SEQ330" s="291"/>
      <c r="SER330" s="228"/>
      <c r="SES330" s="229"/>
      <c r="SET330" s="230"/>
      <c r="SEU330" s="230"/>
      <c r="SEV330" s="291"/>
      <c r="SEW330" s="228"/>
      <c r="SEX330" s="229"/>
      <c r="SEY330" s="230"/>
      <c r="SEZ330" s="230"/>
      <c r="SFA330" s="291"/>
      <c r="SFB330" s="228"/>
      <c r="SFC330" s="229"/>
      <c r="SFD330" s="230"/>
      <c r="SFE330" s="230"/>
      <c r="SFF330" s="291"/>
      <c r="SFG330" s="228"/>
      <c r="SFH330" s="229"/>
      <c r="SFI330" s="230"/>
      <c r="SFJ330" s="230"/>
      <c r="SFK330" s="291"/>
      <c r="SFL330" s="228"/>
      <c r="SFM330" s="229"/>
      <c r="SFN330" s="230"/>
      <c r="SFO330" s="230"/>
      <c r="SFP330" s="291"/>
      <c r="SFQ330" s="228"/>
      <c r="SFR330" s="229"/>
      <c r="SFS330" s="230"/>
      <c r="SFT330" s="230"/>
      <c r="SFU330" s="291"/>
      <c r="SFV330" s="228"/>
      <c r="SFW330" s="229"/>
      <c r="SFX330" s="230"/>
      <c r="SFY330" s="230"/>
      <c r="SFZ330" s="291"/>
      <c r="SGA330" s="228"/>
      <c r="SGB330" s="229"/>
      <c r="SGC330" s="230"/>
      <c r="SGD330" s="230"/>
      <c r="SGE330" s="291"/>
      <c r="SGF330" s="228"/>
      <c r="SGG330" s="229"/>
      <c r="SGH330" s="230"/>
      <c r="SGI330" s="230"/>
      <c r="SGJ330" s="291"/>
      <c r="SGK330" s="228"/>
      <c r="SGL330" s="229"/>
      <c r="SGM330" s="230"/>
      <c r="SGN330" s="230"/>
      <c r="SGO330" s="291"/>
      <c r="SGP330" s="228"/>
      <c r="SGQ330" s="229"/>
      <c r="SGR330" s="230"/>
      <c r="SGS330" s="230"/>
      <c r="SGT330" s="291"/>
      <c r="SGU330" s="228"/>
      <c r="SGV330" s="229"/>
      <c r="SGW330" s="230"/>
      <c r="SGX330" s="230"/>
      <c r="SGY330" s="291"/>
      <c r="SGZ330" s="228"/>
      <c r="SHA330" s="229"/>
      <c r="SHB330" s="230"/>
      <c r="SHC330" s="230"/>
      <c r="SHD330" s="291"/>
      <c r="SHE330" s="228"/>
      <c r="SHF330" s="229"/>
      <c r="SHG330" s="230"/>
      <c r="SHH330" s="230"/>
      <c r="SHI330" s="291"/>
      <c r="SHJ330" s="228"/>
      <c r="SHK330" s="229"/>
      <c r="SHL330" s="230"/>
      <c r="SHM330" s="230"/>
      <c r="SHN330" s="291"/>
      <c r="SHO330" s="228"/>
      <c r="SHP330" s="229"/>
      <c r="SHQ330" s="230"/>
      <c r="SHR330" s="230"/>
      <c r="SHS330" s="291"/>
      <c r="SHT330" s="228"/>
      <c r="SHU330" s="229"/>
      <c r="SHV330" s="230"/>
      <c r="SHW330" s="230"/>
      <c r="SHX330" s="291"/>
      <c r="SHY330" s="228"/>
      <c r="SHZ330" s="229"/>
      <c r="SIA330" s="230"/>
      <c r="SIB330" s="230"/>
      <c r="SIC330" s="291"/>
      <c r="SID330" s="228"/>
      <c r="SIE330" s="229"/>
      <c r="SIF330" s="230"/>
      <c r="SIG330" s="230"/>
      <c r="SIH330" s="291"/>
      <c r="SII330" s="228"/>
      <c r="SIJ330" s="229"/>
      <c r="SIK330" s="230"/>
      <c r="SIL330" s="230"/>
      <c r="SIM330" s="291"/>
      <c r="SIN330" s="228"/>
      <c r="SIO330" s="229"/>
      <c r="SIP330" s="230"/>
      <c r="SIQ330" s="230"/>
      <c r="SIR330" s="291"/>
      <c r="SIS330" s="228"/>
      <c r="SIT330" s="229"/>
      <c r="SIU330" s="230"/>
      <c r="SIV330" s="230"/>
      <c r="SIW330" s="291"/>
      <c r="SIX330" s="228"/>
      <c r="SIY330" s="229"/>
      <c r="SIZ330" s="230"/>
      <c r="SJA330" s="230"/>
      <c r="SJB330" s="291"/>
      <c r="SJC330" s="228"/>
      <c r="SJD330" s="229"/>
      <c r="SJE330" s="230"/>
      <c r="SJF330" s="230"/>
      <c r="SJG330" s="291"/>
      <c r="SJH330" s="228"/>
      <c r="SJI330" s="229"/>
      <c r="SJJ330" s="230"/>
      <c r="SJK330" s="230"/>
      <c r="SJL330" s="291"/>
      <c r="SJM330" s="228"/>
      <c r="SJN330" s="229"/>
      <c r="SJO330" s="230"/>
      <c r="SJP330" s="230"/>
      <c r="SJQ330" s="291"/>
      <c r="SJR330" s="228"/>
      <c r="SJS330" s="229"/>
      <c r="SJT330" s="230"/>
      <c r="SJU330" s="230"/>
      <c r="SJV330" s="291"/>
      <c r="SJW330" s="228"/>
      <c r="SJX330" s="229"/>
      <c r="SJY330" s="230"/>
      <c r="SJZ330" s="230"/>
      <c r="SKA330" s="291"/>
      <c r="SKB330" s="228"/>
      <c r="SKC330" s="229"/>
      <c r="SKD330" s="230"/>
      <c r="SKE330" s="230"/>
      <c r="SKF330" s="291"/>
      <c r="SKG330" s="228"/>
      <c r="SKH330" s="229"/>
      <c r="SKI330" s="230"/>
      <c r="SKJ330" s="230"/>
      <c r="SKK330" s="291"/>
      <c r="SKL330" s="228"/>
      <c r="SKM330" s="229"/>
      <c r="SKN330" s="230"/>
      <c r="SKO330" s="230"/>
      <c r="SKP330" s="291"/>
      <c r="SKQ330" s="228"/>
      <c r="SKR330" s="229"/>
      <c r="SKS330" s="230"/>
      <c r="SKT330" s="230"/>
      <c r="SKU330" s="291"/>
      <c r="SKV330" s="228"/>
      <c r="SKW330" s="229"/>
      <c r="SKX330" s="230"/>
      <c r="SKY330" s="230"/>
      <c r="SKZ330" s="291"/>
      <c r="SLA330" s="228"/>
      <c r="SLB330" s="229"/>
      <c r="SLC330" s="230"/>
      <c r="SLD330" s="230"/>
      <c r="SLE330" s="291"/>
      <c r="SLF330" s="228"/>
      <c r="SLG330" s="229"/>
      <c r="SLH330" s="230"/>
      <c r="SLI330" s="230"/>
      <c r="SLJ330" s="291"/>
      <c r="SLK330" s="228"/>
      <c r="SLL330" s="229"/>
      <c r="SLM330" s="230"/>
      <c r="SLN330" s="230"/>
      <c r="SLO330" s="291"/>
      <c r="SLP330" s="228"/>
      <c r="SLQ330" s="229"/>
      <c r="SLR330" s="230"/>
      <c r="SLS330" s="230"/>
      <c r="SLT330" s="291"/>
      <c r="SLU330" s="228"/>
      <c r="SLV330" s="229"/>
      <c r="SLW330" s="230"/>
      <c r="SLX330" s="230"/>
      <c r="SLY330" s="291"/>
      <c r="SLZ330" s="228"/>
      <c r="SMA330" s="229"/>
      <c r="SMB330" s="230"/>
      <c r="SMC330" s="230"/>
      <c r="SMD330" s="291"/>
      <c r="SME330" s="228"/>
      <c r="SMF330" s="229"/>
      <c r="SMG330" s="230"/>
      <c r="SMH330" s="230"/>
      <c r="SMI330" s="291"/>
      <c r="SMJ330" s="228"/>
      <c r="SMK330" s="229"/>
      <c r="SML330" s="230"/>
      <c r="SMM330" s="230"/>
      <c r="SMN330" s="291"/>
      <c r="SMO330" s="228"/>
      <c r="SMP330" s="229"/>
      <c r="SMQ330" s="230"/>
      <c r="SMR330" s="230"/>
      <c r="SMS330" s="291"/>
      <c r="SMT330" s="228"/>
      <c r="SMU330" s="229"/>
      <c r="SMV330" s="230"/>
      <c r="SMW330" s="230"/>
      <c r="SMX330" s="291"/>
      <c r="SMY330" s="228"/>
      <c r="SMZ330" s="229"/>
      <c r="SNA330" s="230"/>
      <c r="SNB330" s="230"/>
      <c r="SNC330" s="291"/>
      <c r="SND330" s="228"/>
      <c r="SNE330" s="229"/>
      <c r="SNF330" s="230"/>
      <c r="SNG330" s="230"/>
      <c r="SNH330" s="291"/>
      <c r="SNI330" s="228"/>
      <c r="SNJ330" s="229"/>
      <c r="SNK330" s="230"/>
      <c r="SNL330" s="230"/>
      <c r="SNM330" s="291"/>
      <c r="SNN330" s="228"/>
      <c r="SNO330" s="229"/>
      <c r="SNP330" s="230"/>
      <c r="SNQ330" s="230"/>
      <c r="SNR330" s="291"/>
      <c r="SNS330" s="228"/>
      <c r="SNT330" s="229"/>
      <c r="SNU330" s="230"/>
      <c r="SNV330" s="230"/>
      <c r="SNW330" s="291"/>
      <c r="SNX330" s="228"/>
      <c r="SNY330" s="229"/>
      <c r="SNZ330" s="230"/>
      <c r="SOA330" s="230"/>
      <c r="SOB330" s="291"/>
      <c r="SOC330" s="228"/>
      <c r="SOD330" s="229"/>
      <c r="SOE330" s="230"/>
      <c r="SOF330" s="230"/>
      <c r="SOG330" s="291"/>
      <c r="SOH330" s="228"/>
      <c r="SOI330" s="229"/>
      <c r="SOJ330" s="230"/>
      <c r="SOK330" s="230"/>
      <c r="SOL330" s="291"/>
      <c r="SOM330" s="228"/>
      <c r="SON330" s="229"/>
      <c r="SOO330" s="230"/>
      <c r="SOP330" s="230"/>
      <c r="SOQ330" s="291"/>
      <c r="SOR330" s="228"/>
      <c r="SOS330" s="229"/>
      <c r="SOT330" s="230"/>
      <c r="SOU330" s="230"/>
      <c r="SOV330" s="291"/>
      <c r="SOW330" s="228"/>
      <c r="SOX330" s="229"/>
      <c r="SOY330" s="230"/>
      <c r="SOZ330" s="230"/>
      <c r="SPA330" s="291"/>
      <c r="SPB330" s="228"/>
      <c r="SPC330" s="229"/>
      <c r="SPD330" s="230"/>
      <c r="SPE330" s="230"/>
      <c r="SPF330" s="291"/>
      <c r="SPG330" s="228"/>
      <c r="SPH330" s="229"/>
      <c r="SPI330" s="230"/>
      <c r="SPJ330" s="230"/>
      <c r="SPK330" s="291"/>
      <c r="SPL330" s="228"/>
      <c r="SPM330" s="229"/>
      <c r="SPN330" s="230"/>
      <c r="SPO330" s="230"/>
      <c r="SPP330" s="291"/>
      <c r="SPQ330" s="228"/>
      <c r="SPR330" s="229"/>
      <c r="SPS330" s="230"/>
      <c r="SPT330" s="230"/>
      <c r="SPU330" s="291"/>
      <c r="SPV330" s="228"/>
      <c r="SPW330" s="229"/>
      <c r="SPX330" s="230"/>
      <c r="SPY330" s="230"/>
      <c r="SPZ330" s="291"/>
      <c r="SQA330" s="228"/>
      <c r="SQB330" s="229"/>
      <c r="SQC330" s="230"/>
      <c r="SQD330" s="230"/>
      <c r="SQE330" s="291"/>
      <c r="SQF330" s="228"/>
      <c r="SQG330" s="229"/>
      <c r="SQH330" s="230"/>
      <c r="SQI330" s="230"/>
      <c r="SQJ330" s="291"/>
      <c r="SQK330" s="228"/>
      <c r="SQL330" s="229"/>
      <c r="SQM330" s="230"/>
      <c r="SQN330" s="230"/>
      <c r="SQO330" s="291"/>
      <c r="SQP330" s="228"/>
      <c r="SQQ330" s="229"/>
      <c r="SQR330" s="230"/>
      <c r="SQS330" s="230"/>
      <c r="SQT330" s="291"/>
      <c r="SQU330" s="228"/>
      <c r="SQV330" s="229"/>
      <c r="SQW330" s="230"/>
      <c r="SQX330" s="230"/>
      <c r="SQY330" s="291"/>
      <c r="SQZ330" s="228"/>
      <c r="SRA330" s="229"/>
      <c r="SRB330" s="230"/>
      <c r="SRC330" s="230"/>
      <c r="SRD330" s="291"/>
      <c r="SRE330" s="228"/>
      <c r="SRF330" s="229"/>
      <c r="SRG330" s="230"/>
      <c r="SRH330" s="230"/>
      <c r="SRI330" s="291"/>
      <c r="SRJ330" s="228"/>
      <c r="SRK330" s="229"/>
      <c r="SRL330" s="230"/>
      <c r="SRM330" s="230"/>
      <c r="SRN330" s="291"/>
      <c r="SRO330" s="228"/>
      <c r="SRP330" s="229"/>
      <c r="SRQ330" s="230"/>
      <c r="SRR330" s="230"/>
      <c r="SRS330" s="291"/>
      <c r="SRT330" s="228"/>
      <c r="SRU330" s="229"/>
      <c r="SRV330" s="230"/>
      <c r="SRW330" s="230"/>
      <c r="SRX330" s="291"/>
      <c r="SRY330" s="228"/>
      <c r="SRZ330" s="229"/>
      <c r="SSA330" s="230"/>
      <c r="SSB330" s="230"/>
      <c r="SSC330" s="291"/>
      <c r="SSD330" s="228"/>
      <c r="SSE330" s="229"/>
      <c r="SSF330" s="230"/>
      <c r="SSG330" s="230"/>
      <c r="SSH330" s="291"/>
      <c r="SSI330" s="228"/>
      <c r="SSJ330" s="229"/>
      <c r="SSK330" s="230"/>
      <c r="SSL330" s="230"/>
      <c r="SSM330" s="291"/>
      <c r="SSN330" s="228"/>
      <c r="SSO330" s="229"/>
      <c r="SSP330" s="230"/>
      <c r="SSQ330" s="230"/>
      <c r="SSR330" s="291"/>
      <c r="SSS330" s="228"/>
      <c r="SST330" s="229"/>
      <c r="SSU330" s="230"/>
      <c r="SSV330" s="230"/>
      <c r="SSW330" s="291"/>
      <c r="SSX330" s="228"/>
      <c r="SSY330" s="229"/>
      <c r="SSZ330" s="230"/>
      <c r="STA330" s="230"/>
      <c r="STB330" s="291"/>
      <c r="STC330" s="228"/>
      <c r="STD330" s="229"/>
      <c r="STE330" s="230"/>
      <c r="STF330" s="230"/>
      <c r="STG330" s="291"/>
      <c r="STH330" s="228"/>
      <c r="STI330" s="229"/>
      <c r="STJ330" s="230"/>
      <c r="STK330" s="230"/>
      <c r="STL330" s="291"/>
      <c r="STM330" s="228"/>
      <c r="STN330" s="229"/>
      <c r="STO330" s="230"/>
      <c r="STP330" s="230"/>
      <c r="STQ330" s="291"/>
      <c r="STR330" s="228"/>
      <c r="STS330" s="229"/>
      <c r="STT330" s="230"/>
      <c r="STU330" s="230"/>
      <c r="STV330" s="291"/>
      <c r="STW330" s="228"/>
      <c r="STX330" s="229"/>
      <c r="STY330" s="230"/>
      <c r="STZ330" s="230"/>
      <c r="SUA330" s="291"/>
      <c r="SUB330" s="228"/>
      <c r="SUC330" s="229"/>
      <c r="SUD330" s="230"/>
      <c r="SUE330" s="230"/>
      <c r="SUF330" s="291"/>
      <c r="SUG330" s="228"/>
      <c r="SUH330" s="229"/>
      <c r="SUI330" s="230"/>
      <c r="SUJ330" s="230"/>
      <c r="SUK330" s="291"/>
      <c r="SUL330" s="228"/>
      <c r="SUM330" s="229"/>
      <c r="SUN330" s="230"/>
      <c r="SUO330" s="230"/>
      <c r="SUP330" s="291"/>
      <c r="SUQ330" s="228"/>
      <c r="SUR330" s="229"/>
      <c r="SUS330" s="230"/>
      <c r="SUT330" s="230"/>
      <c r="SUU330" s="291"/>
      <c r="SUV330" s="228"/>
      <c r="SUW330" s="229"/>
      <c r="SUX330" s="230"/>
      <c r="SUY330" s="230"/>
      <c r="SUZ330" s="291"/>
      <c r="SVA330" s="228"/>
      <c r="SVB330" s="229"/>
      <c r="SVC330" s="230"/>
      <c r="SVD330" s="230"/>
      <c r="SVE330" s="291"/>
      <c r="SVF330" s="228"/>
      <c r="SVG330" s="229"/>
      <c r="SVH330" s="230"/>
      <c r="SVI330" s="230"/>
      <c r="SVJ330" s="291"/>
      <c r="SVK330" s="228"/>
      <c r="SVL330" s="229"/>
      <c r="SVM330" s="230"/>
      <c r="SVN330" s="230"/>
      <c r="SVO330" s="291"/>
      <c r="SVP330" s="228"/>
      <c r="SVQ330" s="229"/>
      <c r="SVR330" s="230"/>
      <c r="SVS330" s="230"/>
      <c r="SVT330" s="291"/>
      <c r="SVU330" s="228"/>
      <c r="SVV330" s="229"/>
      <c r="SVW330" s="230"/>
      <c r="SVX330" s="230"/>
      <c r="SVY330" s="291"/>
      <c r="SVZ330" s="228"/>
      <c r="SWA330" s="229"/>
      <c r="SWB330" s="230"/>
      <c r="SWC330" s="230"/>
      <c r="SWD330" s="291"/>
      <c r="SWE330" s="228"/>
      <c r="SWF330" s="229"/>
      <c r="SWG330" s="230"/>
      <c r="SWH330" s="230"/>
      <c r="SWI330" s="291"/>
      <c r="SWJ330" s="228"/>
      <c r="SWK330" s="229"/>
      <c r="SWL330" s="230"/>
      <c r="SWM330" s="230"/>
      <c r="SWN330" s="291"/>
      <c r="SWO330" s="228"/>
      <c r="SWP330" s="229"/>
      <c r="SWQ330" s="230"/>
      <c r="SWR330" s="230"/>
      <c r="SWS330" s="291"/>
      <c r="SWT330" s="228"/>
      <c r="SWU330" s="229"/>
      <c r="SWV330" s="230"/>
      <c r="SWW330" s="230"/>
      <c r="SWX330" s="291"/>
      <c r="SWY330" s="228"/>
      <c r="SWZ330" s="229"/>
      <c r="SXA330" s="230"/>
      <c r="SXB330" s="230"/>
      <c r="SXC330" s="291"/>
      <c r="SXD330" s="228"/>
      <c r="SXE330" s="229"/>
      <c r="SXF330" s="230"/>
      <c r="SXG330" s="230"/>
      <c r="SXH330" s="291"/>
      <c r="SXI330" s="228"/>
      <c r="SXJ330" s="229"/>
      <c r="SXK330" s="230"/>
      <c r="SXL330" s="230"/>
      <c r="SXM330" s="291"/>
      <c r="SXN330" s="228"/>
      <c r="SXO330" s="229"/>
      <c r="SXP330" s="230"/>
      <c r="SXQ330" s="230"/>
      <c r="SXR330" s="291"/>
      <c r="SXS330" s="228"/>
      <c r="SXT330" s="229"/>
      <c r="SXU330" s="230"/>
      <c r="SXV330" s="230"/>
      <c r="SXW330" s="291"/>
      <c r="SXX330" s="228"/>
      <c r="SXY330" s="229"/>
      <c r="SXZ330" s="230"/>
      <c r="SYA330" s="230"/>
      <c r="SYB330" s="291"/>
      <c r="SYC330" s="228"/>
      <c r="SYD330" s="229"/>
      <c r="SYE330" s="230"/>
      <c r="SYF330" s="230"/>
      <c r="SYG330" s="291"/>
      <c r="SYH330" s="228"/>
      <c r="SYI330" s="229"/>
      <c r="SYJ330" s="230"/>
      <c r="SYK330" s="230"/>
      <c r="SYL330" s="291"/>
      <c r="SYM330" s="228"/>
      <c r="SYN330" s="229"/>
      <c r="SYO330" s="230"/>
      <c r="SYP330" s="230"/>
      <c r="SYQ330" s="291"/>
      <c r="SYR330" s="228"/>
      <c r="SYS330" s="229"/>
      <c r="SYT330" s="230"/>
      <c r="SYU330" s="230"/>
      <c r="SYV330" s="291"/>
      <c r="SYW330" s="228"/>
      <c r="SYX330" s="229"/>
      <c r="SYY330" s="230"/>
      <c r="SYZ330" s="230"/>
      <c r="SZA330" s="291"/>
      <c r="SZB330" s="228"/>
      <c r="SZC330" s="229"/>
      <c r="SZD330" s="230"/>
      <c r="SZE330" s="230"/>
      <c r="SZF330" s="291"/>
      <c r="SZG330" s="228"/>
      <c r="SZH330" s="229"/>
      <c r="SZI330" s="230"/>
      <c r="SZJ330" s="230"/>
      <c r="SZK330" s="291"/>
      <c r="SZL330" s="228"/>
      <c r="SZM330" s="229"/>
      <c r="SZN330" s="230"/>
      <c r="SZO330" s="230"/>
      <c r="SZP330" s="291"/>
      <c r="SZQ330" s="228"/>
      <c r="SZR330" s="229"/>
      <c r="SZS330" s="230"/>
      <c r="SZT330" s="230"/>
      <c r="SZU330" s="291"/>
      <c r="SZV330" s="228"/>
      <c r="SZW330" s="229"/>
      <c r="SZX330" s="230"/>
      <c r="SZY330" s="230"/>
      <c r="SZZ330" s="291"/>
      <c r="TAA330" s="228"/>
      <c r="TAB330" s="229"/>
      <c r="TAC330" s="230"/>
      <c r="TAD330" s="230"/>
      <c r="TAE330" s="291"/>
      <c r="TAF330" s="228"/>
      <c r="TAG330" s="229"/>
      <c r="TAH330" s="230"/>
      <c r="TAI330" s="230"/>
      <c r="TAJ330" s="291"/>
      <c r="TAK330" s="228"/>
      <c r="TAL330" s="229"/>
      <c r="TAM330" s="230"/>
      <c r="TAN330" s="230"/>
      <c r="TAO330" s="291"/>
      <c r="TAP330" s="228"/>
      <c r="TAQ330" s="229"/>
      <c r="TAR330" s="230"/>
      <c r="TAS330" s="230"/>
      <c r="TAT330" s="291"/>
      <c r="TAU330" s="228"/>
      <c r="TAV330" s="229"/>
      <c r="TAW330" s="230"/>
      <c r="TAX330" s="230"/>
      <c r="TAY330" s="291"/>
      <c r="TAZ330" s="228"/>
      <c r="TBA330" s="229"/>
      <c r="TBB330" s="230"/>
      <c r="TBC330" s="230"/>
      <c r="TBD330" s="291"/>
      <c r="TBE330" s="228"/>
      <c r="TBF330" s="229"/>
      <c r="TBG330" s="230"/>
      <c r="TBH330" s="230"/>
      <c r="TBI330" s="291"/>
      <c r="TBJ330" s="228"/>
      <c r="TBK330" s="229"/>
      <c r="TBL330" s="230"/>
      <c r="TBM330" s="230"/>
      <c r="TBN330" s="291"/>
      <c r="TBO330" s="228"/>
      <c r="TBP330" s="229"/>
      <c r="TBQ330" s="230"/>
      <c r="TBR330" s="230"/>
      <c r="TBS330" s="291"/>
      <c r="TBT330" s="228"/>
      <c r="TBU330" s="229"/>
      <c r="TBV330" s="230"/>
      <c r="TBW330" s="230"/>
      <c r="TBX330" s="291"/>
      <c r="TBY330" s="228"/>
      <c r="TBZ330" s="229"/>
      <c r="TCA330" s="230"/>
      <c r="TCB330" s="230"/>
      <c r="TCC330" s="291"/>
      <c r="TCD330" s="228"/>
      <c r="TCE330" s="229"/>
      <c r="TCF330" s="230"/>
      <c r="TCG330" s="230"/>
      <c r="TCH330" s="291"/>
      <c r="TCI330" s="228"/>
      <c r="TCJ330" s="229"/>
      <c r="TCK330" s="230"/>
      <c r="TCL330" s="230"/>
      <c r="TCM330" s="291"/>
      <c r="TCN330" s="228"/>
      <c r="TCO330" s="229"/>
      <c r="TCP330" s="230"/>
      <c r="TCQ330" s="230"/>
      <c r="TCR330" s="291"/>
      <c r="TCS330" s="228"/>
      <c r="TCT330" s="229"/>
      <c r="TCU330" s="230"/>
      <c r="TCV330" s="230"/>
      <c r="TCW330" s="291"/>
      <c r="TCX330" s="228"/>
      <c r="TCY330" s="229"/>
      <c r="TCZ330" s="230"/>
      <c r="TDA330" s="230"/>
      <c r="TDB330" s="291"/>
      <c r="TDC330" s="228"/>
      <c r="TDD330" s="229"/>
      <c r="TDE330" s="230"/>
      <c r="TDF330" s="230"/>
      <c r="TDG330" s="291"/>
      <c r="TDH330" s="228"/>
      <c r="TDI330" s="229"/>
      <c r="TDJ330" s="230"/>
      <c r="TDK330" s="230"/>
      <c r="TDL330" s="291"/>
      <c r="TDM330" s="228"/>
      <c r="TDN330" s="229"/>
      <c r="TDO330" s="230"/>
      <c r="TDP330" s="230"/>
      <c r="TDQ330" s="291"/>
      <c r="TDR330" s="228"/>
      <c r="TDS330" s="229"/>
      <c r="TDT330" s="230"/>
      <c r="TDU330" s="230"/>
      <c r="TDV330" s="291"/>
      <c r="TDW330" s="228"/>
      <c r="TDX330" s="229"/>
      <c r="TDY330" s="230"/>
      <c r="TDZ330" s="230"/>
      <c r="TEA330" s="291"/>
      <c r="TEB330" s="228"/>
      <c r="TEC330" s="229"/>
      <c r="TED330" s="230"/>
      <c r="TEE330" s="230"/>
      <c r="TEF330" s="291"/>
      <c r="TEG330" s="228"/>
      <c r="TEH330" s="229"/>
      <c r="TEI330" s="230"/>
      <c r="TEJ330" s="230"/>
      <c r="TEK330" s="291"/>
      <c r="TEL330" s="228"/>
      <c r="TEM330" s="229"/>
      <c r="TEN330" s="230"/>
      <c r="TEO330" s="230"/>
      <c r="TEP330" s="291"/>
      <c r="TEQ330" s="228"/>
      <c r="TER330" s="229"/>
      <c r="TES330" s="230"/>
      <c r="TET330" s="230"/>
      <c r="TEU330" s="291"/>
      <c r="TEV330" s="228"/>
      <c r="TEW330" s="229"/>
      <c r="TEX330" s="230"/>
      <c r="TEY330" s="230"/>
      <c r="TEZ330" s="291"/>
      <c r="TFA330" s="228"/>
      <c r="TFB330" s="229"/>
      <c r="TFC330" s="230"/>
      <c r="TFD330" s="230"/>
      <c r="TFE330" s="291"/>
      <c r="TFF330" s="228"/>
      <c r="TFG330" s="229"/>
      <c r="TFH330" s="230"/>
      <c r="TFI330" s="230"/>
      <c r="TFJ330" s="291"/>
      <c r="TFK330" s="228"/>
      <c r="TFL330" s="229"/>
      <c r="TFM330" s="230"/>
      <c r="TFN330" s="230"/>
      <c r="TFO330" s="291"/>
      <c r="TFP330" s="228"/>
      <c r="TFQ330" s="229"/>
      <c r="TFR330" s="230"/>
      <c r="TFS330" s="230"/>
      <c r="TFT330" s="291"/>
      <c r="TFU330" s="228"/>
      <c r="TFV330" s="229"/>
      <c r="TFW330" s="230"/>
      <c r="TFX330" s="230"/>
      <c r="TFY330" s="291"/>
      <c r="TFZ330" s="228"/>
      <c r="TGA330" s="229"/>
      <c r="TGB330" s="230"/>
      <c r="TGC330" s="230"/>
      <c r="TGD330" s="291"/>
      <c r="TGE330" s="228"/>
      <c r="TGF330" s="229"/>
      <c r="TGG330" s="230"/>
      <c r="TGH330" s="230"/>
      <c r="TGI330" s="291"/>
      <c r="TGJ330" s="228"/>
      <c r="TGK330" s="229"/>
      <c r="TGL330" s="230"/>
      <c r="TGM330" s="230"/>
      <c r="TGN330" s="291"/>
      <c r="TGO330" s="228"/>
      <c r="TGP330" s="229"/>
      <c r="TGQ330" s="230"/>
      <c r="TGR330" s="230"/>
      <c r="TGS330" s="291"/>
      <c r="TGT330" s="228"/>
      <c r="TGU330" s="229"/>
      <c r="TGV330" s="230"/>
      <c r="TGW330" s="230"/>
      <c r="TGX330" s="291"/>
      <c r="TGY330" s="228"/>
      <c r="TGZ330" s="229"/>
      <c r="THA330" s="230"/>
      <c r="THB330" s="230"/>
      <c r="THC330" s="291"/>
      <c r="THD330" s="228"/>
      <c r="THE330" s="229"/>
      <c r="THF330" s="230"/>
      <c r="THG330" s="230"/>
      <c r="THH330" s="291"/>
      <c r="THI330" s="228"/>
      <c r="THJ330" s="229"/>
      <c r="THK330" s="230"/>
      <c r="THL330" s="230"/>
      <c r="THM330" s="291"/>
      <c r="THN330" s="228"/>
      <c r="THO330" s="229"/>
      <c r="THP330" s="230"/>
      <c r="THQ330" s="230"/>
      <c r="THR330" s="291"/>
      <c r="THS330" s="228"/>
      <c r="THT330" s="229"/>
      <c r="THU330" s="230"/>
      <c r="THV330" s="230"/>
      <c r="THW330" s="291"/>
      <c r="THX330" s="228"/>
      <c r="THY330" s="229"/>
      <c r="THZ330" s="230"/>
      <c r="TIA330" s="230"/>
      <c r="TIB330" s="291"/>
      <c r="TIC330" s="228"/>
      <c r="TID330" s="229"/>
      <c r="TIE330" s="230"/>
      <c r="TIF330" s="230"/>
      <c r="TIG330" s="291"/>
      <c r="TIH330" s="228"/>
      <c r="TII330" s="229"/>
      <c r="TIJ330" s="230"/>
      <c r="TIK330" s="230"/>
      <c r="TIL330" s="291"/>
      <c r="TIM330" s="228"/>
      <c r="TIN330" s="229"/>
      <c r="TIO330" s="230"/>
      <c r="TIP330" s="230"/>
      <c r="TIQ330" s="291"/>
      <c r="TIR330" s="228"/>
      <c r="TIS330" s="229"/>
      <c r="TIT330" s="230"/>
      <c r="TIU330" s="230"/>
      <c r="TIV330" s="291"/>
      <c r="TIW330" s="228"/>
      <c r="TIX330" s="229"/>
      <c r="TIY330" s="230"/>
      <c r="TIZ330" s="230"/>
      <c r="TJA330" s="291"/>
      <c r="TJB330" s="228"/>
      <c r="TJC330" s="229"/>
      <c r="TJD330" s="230"/>
      <c r="TJE330" s="230"/>
      <c r="TJF330" s="291"/>
      <c r="TJG330" s="228"/>
      <c r="TJH330" s="229"/>
      <c r="TJI330" s="230"/>
      <c r="TJJ330" s="230"/>
      <c r="TJK330" s="291"/>
      <c r="TJL330" s="228"/>
      <c r="TJM330" s="229"/>
      <c r="TJN330" s="230"/>
      <c r="TJO330" s="230"/>
      <c r="TJP330" s="291"/>
      <c r="TJQ330" s="228"/>
      <c r="TJR330" s="229"/>
      <c r="TJS330" s="230"/>
      <c r="TJT330" s="230"/>
      <c r="TJU330" s="291"/>
      <c r="TJV330" s="228"/>
      <c r="TJW330" s="229"/>
      <c r="TJX330" s="230"/>
      <c r="TJY330" s="230"/>
      <c r="TJZ330" s="291"/>
      <c r="TKA330" s="228"/>
      <c r="TKB330" s="229"/>
      <c r="TKC330" s="230"/>
      <c r="TKD330" s="230"/>
      <c r="TKE330" s="291"/>
      <c r="TKF330" s="228"/>
      <c r="TKG330" s="229"/>
      <c r="TKH330" s="230"/>
      <c r="TKI330" s="230"/>
      <c r="TKJ330" s="291"/>
      <c r="TKK330" s="228"/>
      <c r="TKL330" s="229"/>
      <c r="TKM330" s="230"/>
      <c r="TKN330" s="230"/>
      <c r="TKO330" s="291"/>
      <c r="TKP330" s="228"/>
      <c r="TKQ330" s="229"/>
      <c r="TKR330" s="230"/>
      <c r="TKS330" s="230"/>
      <c r="TKT330" s="291"/>
      <c r="TKU330" s="228"/>
      <c r="TKV330" s="229"/>
      <c r="TKW330" s="230"/>
      <c r="TKX330" s="230"/>
      <c r="TKY330" s="291"/>
      <c r="TKZ330" s="228"/>
      <c r="TLA330" s="229"/>
      <c r="TLB330" s="230"/>
      <c r="TLC330" s="230"/>
      <c r="TLD330" s="291"/>
      <c r="TLE330" s="228"/>
      <c r="TLF330" s="229"/>
      <c r="TLG330" s="230"/>
      <c r="TLH330" s="230"/>
      <c r="TLI330" s="291"/>
      <c r="TLJ330" s="228"/>
      <c r="TLK330" s="229"/>
      <c r="TLL330" s="230"/>
      <c r="TLM330" s="230"/>
      <c r="TLN330" s="291"/>
      <c r="TLO330" s="228"/>
      <c r="TLP330" s="229"/>
      <c r="TLQ330" s="230"/>
      <c r="TLR330" s="230"/>
      <c r="TLS330" s="291"/>
      <c r="TLT330" s="228"/>
      <c r="TLU330" s="229"/>
      <c r="TLV330" s="230"/>
      <c r="TLW330" s="230"/>
      <c r="TLX330" s="291"/>
      <c r="TLY330" s="228"/>
      <c r="TLZ330" s="229"/>
      <c r="TMA330" s="230"/>
      <c r="TMB330" s="230"/>
      <c r="TMC330" s="291"/>
      <c r="TMD330" s="228"/>
      <c r="TME330" s="229"/>
      <c r="TMF330" s="230"/>
      <c r="TMG330" s="230"/>
      <c r="TMH330" s="291"/>
      <c r="TMI330" s="228"/>
      <c r="TMJ330" s="229"/>
      <c r="TMK330" s="230"/>
      <c r="TML330" s="230"/>
      <c r="TMM330" s="291"/>
      <c r="TMN330" s="228"/>
      <c r="TMO330" s="229"/>
      <c r="TMP330" s="230"/>
      <c r="TMQ330" s="230"/>
      <c r="TMR330" s="291"/>
      <c r="TMS330" s="228"/>
      <c r="TMT330" s="229"/>
      <c r="TMU330" s="230"/>
      <c r="TMV330" s="230"/>
      <c r="TMW330" s="291"/>
      <c r="TMX330" s="228"/>
      <c r="TMY330" s="229"/>
      <c r="TMZ330" s="230"/>
      <c r="TNA330" s="230"/>
      <c r="TNB330" s="291"/>
      <c r="TNC330" s="228"/>
      <c r="TND330" s="229"/>
      <c r="TNE330" s="230"/>
      <c r="TNF330" s="230"/>
      <c r="TNG330" s="291"/>
      <c r="TNH330" s="228"/>
      <c r="TNI330" s="229"/>
      <c r="TNJ330" s="230"/>
      <c r="TNK330" s="230"/>
      <c r="TNL330" s="291"/>
      <c r="TNM330" s="228"/>
      <c r="TNN330" s="229"/>
      <c r="TNO330" s="230"/>
      <c r="TNP330" s="230"/>
      <c r="TNQ330" s="291"/>
      <c r="TNR330" s="228"/>
      <c r="TNS330" s="229"/>
      <c r="TNT330" s="230"/>
      <c r="TNU330" s="230"/>
      <c r="TNV330" s="291"/>
      <c r="TNW330" s="228"/>
      <c r="TNX330" s="229"/>
      <c r="TNY330" s="230"/>
      <c r="TNZ330" s="230"/>
      <c r="TOA330" s="291"/>
      <c r="TOB330" s="228"/>
      <c r="TOC330" s="229"/>
      <c r="TOD330" s="230"/>
      <c r="TOE330" s="230"/>
      <c r="TOF330" s="291"/>
      <c r="TOG330" s="228"/>
      <c r="TOH330" s="229"/>
      <c r="TOI330" s="230"/>
      <c r="TOJ330" s="230"/>
      <c r="TOK330" s="291"/>
      <c r="TOL330" s="228"/>
      <c r="TOM330" s="229"/>
      <c r="TON330" s="230"/>
      <c r="TOO330" s="230"/>
      <c r="TOP330" s="291"/>
      <c r="TOQ330" s="228"/>
      <c r="TOR330" s="229"/>
      <c r="TOS330" s="230"/>
      <c r="TOT330" s="230"/>
      <c r="TOU330" s="291"/>
      <c r="TOV330" s="228"/>
      <c r="TOW330" s="229"/>
      <c r="TOX330" s="230"/>
      <c r="TOY330" s="230"/>
      <c r="TOZ330" s="291"/>
      <c r="TPA330" s="228"/>
      <c r="TPB330" s="229"/>
      <c r="TPC330" s="230"/>
      <c r="TPD330" s="230"/>
      <c r="TPE330" s="291"/>
      <c r="TPF330" s="228"/>
      <c r="TPG330" s="229"/>
      <c r="TPH330" s="230"/>
      <c r="TPI330" s="230"/>
      <c r="TPJ330" s="291"/>
      <c r="TPK330" s="228"/>
      <c r="TPL330" s="229"/>
      <c r="TPM330" s="230"/>
      <c r="TPN330" s="230"/>
      <c r="TPO330" s="291"/>
      <c r="TPP330" s="228"/>
      <c r="TPQ330" s="229"/>
      <c r="TPR330" s="230"/>
      <c r="TPS330" s="230"/>
      <c r="TPT330" s="291"/>
      <c r="TPU330" s="228"/>
      <c r="TPV330" s="229"/>
      <c r="TPW330" s="230"/>
      <c r="TPX330" s="230"/>
      <c r="TPY330" s="291"/>
      <c r="TPZ330" s="228"/>
      <c r="TQA330" s="229"/>
      <c r="TQB330" s="230"/>
      <c r="TQC330" s="230"/>
      <c r="TQD330" s="291"/>
      <c r="TQE330" s="228"/>
      <c r="TQF330" s="229"/>
      <c r="TQG330" s="230"/>
      <c r="TQH330" s="230"/>
      <c r="TQI330" s="291"/>
      <c r="TQJ330" s="228"/>
      <c r="TQK330" s="229"/>
      <c r="TQL330" s="230"/>
      <c r="TQM330" s="230"/>
      <c r="TQN330" s="291"/>
      <c r="TQO330" s="228"/>
      <c r="TQP330" s="229"/>
      <c r="TQQ330" s="230"/>
      <c r="TQR330" s="230"/>
      <c r="TQS330" s="291"/>
      <c r="TQT330" s="228"/>
      <c r="TQU330" s="229"/>
      <c r="TQV330" s="230"/>
      <c r="TQW330" s="230"/>
      <c r="TQX330" s="291"/>
      <c r="TQY330" s="228"/>
      <c r="TQZ330" s="229"/>
      <c r="TRA330" s="230"/>
      <c r="TRB330" s="230"/>
      <c r="TRC330" s="291"/>
      <c r="TRD330" s="228"/>
      <c r="TRE330" s="229"/>
      <c r="TRF330" s="230"/>
      <c r="TRG330" s="230"/>
      <c r="TRH330" s="291"/>
      <c r="TRI330" s="228"/>
      <c r="TRJ330" s="229"/>
      <c r="TRK330" s="230"/>
      <c r="TRL330" s="230"/>
      <c r="TRM330" s="291"/>
      <c r="TRN330" s="228"/>
      <c r="TRO330" s="229"/>
      <c r="TRP330" s="230"/>
      <c r="TRQ330" s="230"/>
      <c r="TRR330" s="291"/>
      <c r="TRS330" s="228"/>
      <c r="TRT330" s="229"/>
      <c r="TRU330" s="230"/>
      <c r="TRV330" s="230"/>
      <c r="TRW330" s="291"/>
      <c r="TRX330" s="228"/>
      <c r="TRY330" s="229"/>
      <c r="TRZ330" s="230"/>
      <c r="TSA330" s="230"/>
      <c r="TSB330" s="291"/>
      <c r="TSC330" s="228"/>
      <c r="TSD330" s="229"/>
      <c r="TSE330" s="230"/>
      <c r="TSF330" s="230"/>
      <c r="TSG330" s="291"/>
      <c r="TSH330" s="228"/>
      <c r="TSI330" s="229"/>
      <c r="TSJ330" s="230"/>
      <c r="TSK330" s="230"/>
      <c r="TSL330" s="291"/>
      <c r="TSM330" s="228"/>
      <c r="TSN330" s="229"/>
      <c r="TSO330" s="230"/>
      <c r="TSP330" s="230"/>
      <c r="TSQ330" s="291"/>
      <c r="TSR330" s="228"/>
      <c r="TSS330" s="229"/>
      <c r="TST330" s="230"/>
      <c r="TSU330" s="230"/>
      <c r="TSV330" s="291"/>
      <c r="TSW330" s="228"/>
      <c r="TSX330" s="229"/>
      <c r="TSY330" s="230"/>
      <c r="TSZ330" s="230"/>
      <c r="TTA330" s="291"/>
      <c r="TTB330" s="228"/>
      <c r="TTC330" s="229"/>
      <c r="TTD330" s="230"/>
      <c r="TTE330" s="230"/>
      <c r="TTF330" s="291"/>
      <c r="TTG330" s="228"/>
      <c r="TTH330" s="229"/>
      <c r="TTI330" s="230"/>
      <c r="TTJ330" s="230"/>
      <c r="TTK330" s="291"/>
      <c r="TTL330" s="228"/>
      <c r="TTM330" s="229"/>
      <c r="TTN330" s="230"/>
      <c r="TTO330" s="230"/>
      <c r="TTP330" s="291"/>
      <c r="TTQ330" s="228"/>
      <c r="TTR330" s="229"/>
      <c r="TTS330" s="230"/>
      <c r="TTT330" s="230"/>
      <c r="TTU330" s="291"/>
      <c r="TTV330" s="228"/>
      <c r="TTW330" s="229"/>
      <c r="TTX330" s="230"/>
      <c r="TTY330" s="230"/>
      <c r="TTZ330" s="291"/>
      <c r="TUA330" s="228"/>
      <c r="TUB330" s="229"/>
      <c r="TUC330" s="230"/>
      <c r="TUD330" s="230"/>
      <c r="TUE330" s="291"/>
      <c r="TUF330" s="228"/>
      <c r="TUG330" s="229"/>
      <c r="TUH330" s="230"/>
      <c r="TUI330" s="230"/>
      <c r="TUJ330" s="291"/>
      <c r="TUK330" s="228"/>
      <c r="TUL330" s="229"/>
      <c r="TUM330" s="230"/>
      <c r="TUN330" s="230"/>
      <c r="TUO330" s="291"/>
      <c r="TUP330" s="228"/>
      <c r="TUQ330" s="229"/>
      <c r="TUR330" s="230"/>
      <c r="TUS330" s="230"/>
      <c r="TUT330" s="291"/>
      <c r="TUU330" s="228"/>
      <c r="TUV330" s="229"/>
      <c r="TUW330" s="230"/>
      <c r="TUX330" s="230"/>
      <c r="TUY330" s="291"/>
      <c r="TUZ330" s="228"/>
      <c r="TVA330" s="229"/>
      <c r="TVB330" s="230"/>
      <c r="TVC330" s="230"/>
      <c r="TVD330" s="291"/>
      <c r="TVE330" s="228"/>
      <c r="TVF330" s="229"/>
      <c r="TVG330" s="230"/>
      <c r="TVH330" s="230"/>
      <c r="TVI330" s="291"/>
      <c r="TVJ330" s="228"/>
      <c r="TVK330" s="229"/>
      <c r="TVL330" s="230"/>
      <c r="TVM330" s="230"/>
      <c r="TVN330" s="291"/>
      <c r="TVO330" s="228"/>
      <c r="TVP330" s="229"/>
      <c r="TVQ330" s="230"/>
      <c r="TVR330" s="230"/>
      <c r="TVS330" s="291"/>
      <c r="TVT330" s="228"/>
      <c r="TVU330" s="229"/>
      <c r="TVV330" s="230"/>
      <c r="TVW330" s="230"/>
      <c r="TVX330" s="291"/>
      <c r="TVY330" s="228"/>
      <c r="TVZ330" s="229"/>
      <c r="TWA330" s="230"/>
      <c r="TWB330" s="230"/>
      <c r="TWC330" s="291"/>
      <c r="TWD330" s="228"/>
      <c r="TWE330" s="229"/>
      <c r="TWF330" s="230"/>
      <c r="TWG330" s="230"/>
      <c r="TWH330" s="291"/>
      <c r="TWI330" s="228"/>
      <c r="TWJ330" s="229"/>
      <c r="TWK330" s="230"/>
      <c r="TWL330" s="230"/>
      <c r="TWM330" s="291"/>
      <c r="TWN330" s="228"/>
      <c r="TWO330" s="229"/>
      <c r="TWP330" s="230"/>
      <c r="TWQ330" s="230"/>
      <c r="TWR330" s="291"/>
      <c r="TWS330" s="228"/>
      <c r="TWT330" s="229"/>
      <c r="TWU330" s="230"/>
      <c r="TWV330" s="230"/>
      <c r="TWW330" s="291"/>
      <c r="TWX330" s="228"/>
      <c r="TWY330" s="229"/>
      <c r="TWZ330" s="230"/>
      <c r="TXA330" s="230"/>
      <c r="TXB330" s="291"/>
      <c r="TXC330" s="228"/>
      <c r="TXD330" s="229"/>
      <c r="TXE330" s="230"/>
      <c r="TXF330" s="230"/>
      <c r="TXG330" s="291"/>
      <c r="TXH330" s="228"/>
      <c r="TXI330" s="229"/>
      <c r="TXJ330" s="230"/>
      <c r="TXK330" s="230"/>
      <c r="TXL330" s="291"/>
      <c r="TXM330" s="228"/>
      <c r="TXN330" s="229"/>
      <c r="TXO330" s="230"/>
      <c r="TXP330" s="230"/>
      <c r="TXQ330" s="291"/>
      <c r="TXR330" s="228"/>
      <c r="TXS330" s="229"/>
      <c r="TXT330" s="230"/>
      <c r="TXU330" s="230"/>
      <c r="TXV330" s="291"/>
      <c r="TXW330" s="228"/>
      <c r="TXX330" s="229"/>
      <c r="TXY330" s="230"/>
      <c r="TXZ330" s="230"/>
      <c r="TYA330" s="291"/>
      <c r="TYB330" s="228"/>
      <c r="TYC330" s="229"/>
      <c r="TYD330" s="230"/>
      <c r="TYE330" s="230"/>
      <c r="TYF330" s="291"/>
      <c r="TYG330" s="228"/>
      <c r="TYH330" s="229"/>
      <c r="TYI330" s="230"/>
      <c r="TYJ330" s="230"/>
      <c r="TYK330" s="291"/>
      <c r="TYL330" s="228"/>
      <c r="TYM330" s="229"/>
      <c r="TYN330" s="230"/>
      <c r="TYO330" s="230"/>
      <c r="TYP330" s="291"/>
      <c r="TYQ330" s="228"/>
      <c r="TYR330" s="229"/>
      <c r="TYS330" s="230"/>
      <c r="TYT330" s="230"/>
      <c r="TYU330" s="291"/>
      <c r="TYV330" s="228"/>
      <c r="TYW330" s="229"/>
      <c r="TYX330" s="230"/>
      <c r="TYY330" s="230"/>
      <c r="TYZ330" s="291"/>
      <c r="TZA330" s="228"/>
      <c r="TZB330" s="229"/>
      <c r="TZC330" s="230"/>
      <c r="TZD330" s="230"/>
      <c r="TZE330" s="291"/>
      <c r="TZF330" s="228"/>
      <c r="TZG330" s="229"/>
      <c r="TZH330" s="230"/>
      <c r="TZI330" s="230"/>
      <c r="TZJ330" s="291"/>
      <c r="TZK330" s="228"/>
      <c r="TZL330" s="229"/>
      <c r="TZM330" s="230"/>
      <c r="TZN330" s="230"/>
      <c r="TZO330" s="291"/>
      <c r="TZP330" s="228"/>
      <c r="TZQ330" s="229"/>
      <c r="TZR330" s="230"/>
      <c r="TZS330" s="230"/>
      <c r="TZT330" s="291"/>
      <c r="TZU330" s="228"/>
      <c r="TZV330" s="229"/>
      <c r="TZW330" s="230"/>
      <c r="TZX330" s="230"/>
      <c r="TZY330" s="291"/>
      <c r="TZZ330" s="228"/>
      <c r="UAA330" s="229"/>
      <c r="UAB330" s="230"/>
      <c r="UAC330" s="230"/>
      <c r="UAD330" s="291"/>
      <c r="UAE330" s="228"/>
      <c r="UAF330" s="229"/>
      <c r="UAG330" s="230"/>
      <c r="UAH330" s="230"/>
      <c r="UAI330" s="291"/>
      <c r="UAJ330" s="228"/>
      <c r="UAK330" s="229"/>
      <c r="UAL330" s="230"/>
      <c r="UAM330" s="230"/>
      <c r="UAN330" s="291"/>
      <c r="UAO330" s="228"/>
      <c r="UAP330" s="229"/>
      <c r="UAQ330" s="230"/>
      <c r="UAR330" s="230"/>
      <c r="UAS330" s="291"/>
      <c r="UAT330" s="228"/>
      <c r="UAU330" s="229"/>
      <c r="UAV330" s="230"/>
      <c r="UAW330" s="230"/>
      <c r="UAX330" s="291"/>
      <c r="UAY330" s="228"/>
      <c r="UAZ330" s="229"/>
      <c r="UBA330" s="230"/>
      <c r="UBB330" s="230"/>
      <c r="UBC330" s="291"/>
      <c r="UBD330" s="228"/>
      <c r="UBE330" s="229"/>
      <c r="UBF330" s="230"/>
      <c r="UBG330" s="230"/>
      <c r="UBH330" s="291"/>
      <c r="UBI330" s="228"/>
      <c r="UBJ330" s="229"/>
      <c r="UBK330" s="230"/>
      <c r="UBL330" s="230"/>
      <c r="UBM330" s="291"/>
      <c r="UBN330" s="228"/>
      <c r="UBO330" s="229"/>
      <c r="UBP330" s="230"/>
      <c r="UBQ330" s="230"/>
      <c r="UBR330" s="291"/>
      <c r="UBS330" s="228"/>
      <c r="UBT330" s="229"/>
      <c r="UBU330" s="230"/>
      <c r="UBV330" s="230"/>
      <c r="UBW330" s="291"/>
      <c r="UBX330" s="228"/>
      <c r="UBY330" s="229"/>
      <c r="UBZ330" s="230"/>
      <c r="UCA330" s="230"/>
      <c r="UCB330" s="291"/>
      <c r="UCC330" s="228"/>
      <c r="UCD330" s="229"/>
      <c r="UCE330" s="230"/>
      <c r="UCF330" s="230"/>
      <c r="UCG330" s="291"/>
      <c r="UCH330" s="228"/>
      <c r="UCI330" s="229"/>
      <c r="UCJ330" s="230"/>
      <c r="UCK330" s="230"/>
      <c r="UCL330" s="291"/>
      <c r="UCM330" s="228"/>
      <c r="UCN330" s="229"/>
      <c r="UCO330" s="230"/>
      <c r="UCP330" s="230"/>
      <c r="UCQ330" s="291"/>
      <c r="UCR330" s="228"/>
      <c r="UCS330" s="229"/>
      <c r="UCT330" s="230"/>
      <c r="UCU330" s="230"/>
      <c r="UCV330" s="291"/>
      <c r="UCW330" s="228"/>
      <c r="UCX330" s="229"/>
      <c r="UCY330" s="230"/>
      <c r="UCZ330" s="230"/>
      <c r="UDA330" s="291"/>
      <c r="UDB330" s="228"/>
      <c r="UDC330" s="229"/>
      <c r="UDD330" s="230"/>
      <c r="UDE330" s="230"/>
      <c r="UDF330" s="291"/>
      <c r="UDG330" s="228"/>
      <c r="UDH330" s="229"/>
      <c r="UDI330" s="230"/>
      <c r="UDJ330" s="230"/>
      <c r="UDK330" s="291"/>
      <c r="UDL330" s="228"/>
      <c r="UDM330" s="229"/>
      <c r="UDN330" s="230"/>
      <c r="UDO330" s="230"/>
      <c r="UDP330" s="291"/>
      <c r="UDQ330" s="228"/>
      <c r="UDR330" s="229"/>
      <c r="UDS330" s="230"/>
      <c r="UDT330" s="230"/>
      <c r="UDU330" s="291"/>
      <c r="UDV330" s="228"/>
      <c r="UDW330" s="229"/>
      <c r="UDX330" s="230"/>
      <c r="UDY330" s="230"/>
      <c r="UDZ330" s="291"/>
      <c r="UEA330" s="228"/>
      <c r="UEB330" s="229"/>
      <c r="UEC330" s="230"/>
      <c r="UED330" s="230"/>
      <c r="UEE330" s="291"/>
      <c r="UEF330" s="228"/>
      <c r="UEG330" s="229"/>
      <c r="UEH330" s="230"/>
      <c r="UEI330" s="230"/>
      <c r="UEJ330" s="291"/>
      <c r="UEK330" s="228"/>
      <c r="UEL330" s="229"/>
      <c r="UEM330" s="230"/>
      <c r="UEN330" s="230"/>
      <c r="UEO330" s="291"/>
      <c r="UEP330" s="228"/>
      <c r="UEQ330" s="229"/>
      <c r="UER330" s="230"/>
      <c r="UES330" s="230"/>
      <c r="UET330" s="291"/>
      <c r="UEU330" s="228"/>
      <c r="UEV330" s="229"/>
      <c r="UEW330" s="230"/>
      <c r="UEX330" s="230"/>
      <c r="UEY330" s="291"/>
      <c r="UEZ330" s="228"/>
      <c r="UFA330" s="229"/>
      <c r="UFB330" s="230"/>
      <c r="UFC330" s="230"/>
      <c r="UFD330" s="291"/>
      <c r="UFE330" s="228"/>
      <c r="UFF330" s="229"/>
      <c r="UFG330" s="230"/>
      <c r="UFH330" s="230"/>
      <c r="UFI330" s="291"/>
      <c r="UFJ330" s="228"/>
      <c r="UFK330" s="229"/>
      <c r="UFL330" s="230"/>
      <c r="UFM330" s="230"/>
      <c r="UFN330" s="291"/>
      <c r="UFO330" s="228"/>
      <c r="UFP330" s="229"/>
      <c r="UFQ330" s="230"/>
      <c r="UFR330" s="230"/>
      <c r="UFS330" s="291"/>
      <c r="UFT330" s="228"/>
      <c r="UFU330" s="229"/>
      <c r="UFV330" s="230"/>
      <c r="UFW330" s="230"/>
      <c r="UFX330" s="291"/>
      <c r="UFY330" s="228"/>
      <c r="UFZ330" s="229"/>
      <c r="UGA330" s="230"/>
      <c r="UGB330" s="230"/>
      <c r="UGC330" s="291"/>
      <c r="UGD330" s="228"/>
      <c r="UGE330" s="229"/>
      <c r="UGF330" s="230"/>
      <c r="UGG330" s="230"/>
      <c r="UGH330" s="291"/>
      <c r="UGI330" s="228"/>
      <c r="UGJ330" s="229"/>
      <c r="UGK330" s="230"/>
      <c r="UGL330" s="230"/>
      <c r="UGM330" s="291"/>
      <c r="UGN330" s="228"/>
      <c r="UGO330" s="229"/>
      <c r="UGP330" s="230"/>
      <c r="UGQ330" s="230"/>
      <c r="UGR330" s="291"/>
      <c r="UGS330" s="228"/>
      <c r="UGT330" s="229"/>
      <c r="UGU330" s="230"/>
      <c r="UGV330" s="230"/>
      <c r="UGW330" s="291"/>
      <c r="UGX330" s="228"/>
      <c r="UGY330" s="229"/>
      <c r="UGZ330" s="230"/>
      <c r="UHA330" s="230"/>
      <c r="UHB330" s="291"/>
      <c r="UHC330" s="228"/>
      <c r="UHD330" s="229"/>
      <c r="UHE330" s="230"/>
      <c r="UHF330" s="230"/>
      <c r="UHG330" s="291"/>
      <c r="UHH330" s="228"/>
      <c r="UHI330" s="229"/>
      <c r="UHJ330" s="230"/>
      <c r="UHK330" s="230"/>
      <c r="UHL330" s="291"/>
      <c r="UHM330" s="228"/>
      <c r="UHN330" s="229"/>
      <c r="UHO330" s="230"/>
      <c r="UHP330" s="230"/>
      <c r="UHQ330" s="291"/>
      <c r="UHR330" s="228"/>
      <c r="UHS330" s="229"/>
      <c r="UHT330" s="230"/>
      <c r="UHU330" s="230"/>
      <c r="UHV330" s="291"/>
      <c r="UHW330" s="228"/>
      <c r="UHX330" s="229"/>
      <c r="UHY330" s="230"/>
      <c r="UHZ330" s="230"/>
      <c r="UIA330" s="291"/>
      <c r="UIB330" s="228"/>
      <c r="UIC330" s="229"/>
      <c r="UID330" s="230"/>
      <c r="UIE330" s="230"/>
      <c r="UIF330" s="291"/>
      <c r="UIG330" s="228"/>
      <c r="UIH330" s="229"/>
      <c r="UII330" s="230"/>
      <c r="UIJ330" s="230"/>
      <c r="UIK330" s="291"/>
      <c r="UIL330" s="228"/>
      <c r="UIM330" s="229"/>
      <c r="UIN330" s="230"/>
      <c r="UIO330" s="230"/>
      <c r="UIP330" s="291"/>
      <c r="UIQ330" s="228"/>
      <c r="UIR330" s="229"/>
      <c r="UIS330" s="230"/>
      <c r="UIT330" s="230"/>
      <c r="UIU330" s="291"/>
      <c r="UIV330" s="228"/>
      <c r="UIW330" s="229"/>
      <c r="UIX330" s="230"/>
      <c r="UIY330" s="230"/>
      <c r="UIZ330" s="291"/>
      <c r="UJA330" s="228"/>
      <c r="UJB330" s="229"/>
      <c r="UJC330" s="230"/>
      <c r="UJD330" s="230"/>
      <c r="UJE330" s="291"/>
      <c r="UJF330" s="228"/>
      <c r="UJG330" s="229"/>
      <c r="UJH330" s="230"/>
      <c r="UJI330" s="230"/>
      <c r="UJJ330" s="291"/>
      <c r="UJK330" s="228"/>
      <c r="UJL330" s="229"/>
      <c r="UJM330" s="230"/>
      <c r="UJN330" s="230"/>
      <c r="UJO330" s="291"/>
      <c r="UJP330" s="228"/>
      <c r="UJQ330" s="229"/>
      <c r="UJR330" s="230"/>
      <c r="UJS330" s="230"/>
      <c r="UJT330" s="291"/>
      <c r="UJU330" s="228"/>
      <c r="UJV330" s="229"/>
      <c r="UJW330" s="230"/>
      <c r="UJX330" s="230"/>
      <c r="UJY330" s="291"/>
      <c r="UJZ330" s="228"/>
      <c r="UKA330" s="229"/>
      <c r="UKB330" s="230"/>
      <c r="UKC330" s="230"/>
      <c r="UKD330" s="291"/>
      <c r="UKE330" s="228"/>
      <c r="UKF330" s="229"/>
      <c r="UKG330" s="230"/>
      <c r="UKH330" s="230"/>
      <c r="UKI330" s="291"/>
      <c r="UKJ330" s="228"/>
      <c r="UKK330" s="229"/>
      <c r="UKL330" s="230"/>
      <c r="UKM330" s="230"/>
      <c r="UKN330" s="291"/>
      <c r="UKO330" s="228"/>
      <c r="UKP330" s="229"/>
      <c r="UKQ330" s="230"/>
      <c r="UKR330" s="230"/>
      <c r="UKS330" s="291"/>
      <c r="UKT330" s="228"/>
      <c r="UKU330" s="229"/>
      <c r="UKV330" s="230"/>
      <c r="UKW330" s="230"/>
      <c r="UKX330" s="291"/>
      <c r="UKY330" s="228"/>
      <c r="UKZ330" s="229"/>
      <c r="ULA330" s="230"/>
      <c r="ULB330" s="230"/>
      <c r="ULC330" s="291"/>
      <c r="ULD330" s="228"/>
      <c r="ULE330" s="229"/>
      <c r="ULF330" s="230"/>
      <c r="ULG330" s="230"/>
      <c r="ULH330" s="291"/>
      <c r="ULI330" s="228"/>
      <c r="ULJ330" s="229"/>
      <c r="ULK330" s="230"/>
      <c r="ULL330" s="230"/>
      <c r="ULM330" s="291"/>
      <c r="ULN330" s="228"/>
      <c r="ULO330" s="229"/>
      <c r="ULP330" s="230"/>
      <c r="ULQ330" s="230"/>
      <c r="ULR330" s="291"/>
      <c r="ULS330" s="228"/>
      <c r="ULT330" s="229"/>
      <c r="ULU330" s="230"/>
      <c r="ULV330" s="230"/>
      <c r="ULW330" s="291"/>
      <c r="ULX330" s="228"/>
      <c r="ULY330" s="229"/>
      <c r="ULZ330" s="230"/>
      <c r="UMA330" s="230"/>
      <c r="UMB330" s="291"/>
      <c r="UMC330" s="228"/>
      <c r="UMD330" s="229"/>
      <c r="UME330" s="230"/>
      <c r="UMF330" s="230"/>
      <c r="UMG330" s="291"/>
      <c r="UMH330" s="228"/>
      <c r="UMI330" s="229"/>
      <c r="UMJ330" s="230"/>
      <c r="UMK330" s="230"/>
      <c r="UML330" s="291"/>
      <c r="UMM330" s="228"/>
      <c r="UMN330" s="229"/>
      <c r="UMO330" s="230"/>
      <c r="UMP330" s="230"/>
      <c r="UMQ330" s="291"/>
      <c r="UMR330" s="228"/>
      <c r="UMS330" s="229"/>
      <c r="UMT330" s="230"/>
      <c r="UMU330" s="230"/>
      <c r="UMV330" s="291"/>
      <c r="UMW330" s="228"/>
      <c r="UMX330" s="229"/>
      <c r="UMY330" s="230"/>
      <c r="UMZ330" s="230"/>
      <c r="UNA330" s="291"/>
      <c r="UNB330" s="228"/>
      <c r="UNC330" s="229"/>
      <c r="UND330" s="230"/>
      <c r="UNE330" s="230"/>
      <c r="UNF330" s="291"/>
      <c r="UNG330" s="228"/>
      <c r="UNH330" s="229"/>
      <c r="UNI330" s="230"/>
      <c r="UNJ330" s="230"/>
      <c r="UNK330" s="291"/>
      <c r="UNL330" s="228"/>
      <c r="UNM330" s="229"/>
      <c r="UNN330" s="230"/>
      <c r="UNO330" s="230"/>
      <c r="UNP330" s="291"/>
      <c r="UNQ330" s="228"/>
      <c r="UNR330" s="229"/>
      <c r="UNS330" s="230"/>
      <c r="UNT330" s="230"/>
      <c r="UNU330" s="291"/>
      <c r="UNV330" s="228"/>
      <c r="UNW330" s="229"/>
      <c r="UNX330" s="230"/>
      <c r="UNY330" s="230"/>
      <c r="UNZ330" s="291"/>
      <c r="UOA330" s="228"/>
      <c r="UOB330" s="229"/>
      <c r="UOC330" s="230"/>
      <c r="UOD330" s="230"/>
      <c r="UOE330" s="291"/>
      <c r="UOF330" s="228"/>
      <c r="UOG330" s="229"/>
      <c r="UOH330" s="230"/>
      <c r="UOI330" s="230"/>
      <c r="UOJ330" s="291"/>
      <c r="UOK330" s="228"/>
      <c r="UOL330" s="229"/>
      <c r="UOM330" s="230"/>
      <c r="UON330" s="230"/>
      <c r="UOO330" s="291"/>
      <c r="UOP330" s="228"/>
      <c r="UOQ330" s="229"/>
      <c r="UOR330" s="230"/>
      <c r="UOS330" s="230"/>
      <c r="UOT330" s="291"/>
      <c r="UOU330" s="228"/>
      <c r="UOV330" s="229"/>
      <c r="UOW330" s="230"/>
      <c r="UOX330" s="230"/>
      <c r="UOY330" s="291"/>
      <c r="UOZ330" s="228"/>
      <c r="UPA330" s="229"/>
      <c r="UPB330" s="230"/>
      <c r="UPC330" s="230"/>
      <c r="UPD330" s="291"/>
      <c r="UPE330" s="228"/>
      <c r="UPF330" s="229"/>
      <c r="UPG330" s="230"/>
      <c r="UPH330" s="230"/>
      <c r="UPI330" s="291"/>
      <c r="UPJ330" s="228"/>
      <c r="UPK330" s="229"/>
      <c r="UPL330" s="230"/>
      <c r="UPM330" s="230"/>
      <c r="UPN330" s="291"/>
      <c r="UPO330" s="228"/>
      <c r="UPP330" s="229"/>
      <c r="UPQ330" s="230"/>
      <c r="UPR330" s="230"/>
      <c r="UPS330" s="291"/>
      <c r="UPT330" s="228"/>
      <c r="UPU330" s="229"/>
      <c r="UPV330" s="230"/>
      <c r="UPW330" s="230"/>
      <c r="UPX330" s="291"/>
      <c r="UPY330" s="228"/>
      <c r="UPZ330" s="229"/>
      <c r="UQA330" s="230"/>
      <c r="UQB330" s="230"/>
      <c r="UQC330" s="291"/>
      <c r="UQD330" s="228"/>
      <c r="UQE330" s="229"/>
      <c r="UQF330" s="230"/>
      <c r="UQG330" s="230"/>
      <c r="UQH330" s="291"/>
      <c r="UQI330" s="228"/>
      <c r="UQJ330" s="229"/>
      <c r="UQK330" s="230"/>
      <c r="UQL330" s="230"/>
      <c r="UQM330" s="291"/>
      <c r="UQN330" s="228"/>
      <c r="UQO330" s="229"/>
      <c r="UQP330" s="230"/>
      <c r="UQQ330" s="230"/>
      <c r="UQR330" s="291"/>
      <c r="UQS330" s="228"/>
      <c r="UQT330" s="229"/>
      <c r="UQU330" s="230"/>
      <c r="UQV330" s="230"/>
      <c r="UQW330" s="291"/>
      <c r="UQX330" s="228"/>
      <c r="UQY330" s="229"/>
      <c r="UQZ330" s="230"/>
      <c r="URA330" s="230"/>
      <c r="URB330" s="291"/>
      <c r="URC330" s="228"/>
      <c r="URD330" s="229"/>
      <c r="URE330" s="230"/>
      <c r="URF330" s="230"/>
      <c r="URG330" s="291"/>
      <c r="URH330" s="228"/>
      <c r="URI330" s="229"/>
      <c r="URJ330" s="230"/>
      <c r="URK330" s="230"/>
      <c r="URL330" s="291"/>
      <c r="URM330" s="228"/>
      <c r="URN330" s="229"/>
      <c r="URO330" s="230"/>
      <c r="URP330" s="230"/>
      <c r="URQ330" s="291"/>
      <c r="URR330" s="228"/>
      <c r="URS330" s="229"/>
      <c r="URT330" s="230"/>
      <c r="URU330" s="230"/>
      <c r="URV330" s="291"/>
      <c r="URW330" s="228"/>
      <c r="URX330" s="229"/>
      <c r="URY330" s="230"/>
      <c r="URZ330" s="230"/>
      <c r="USA330" s="291"/>
      <c r="USB330" s="228"/>
      <c r="USC330" s="229"/>
      <c r="USD330" s="230"/>
      <c r="USE330" s="230"/>
      <c r="USF330" s="291"/>
      <c r="USG330" s="228"/>
      <c r="USH330" s="229"/>
      <c r="USI330" s="230"/>
      <c r="USJ330" s="230"/>
      <c r="USK330" s="291"/>
      <c r="USL330" s="228"/>
      <c r="USM330" s="229"/>
      <c r="USN330" s="230"/>
      <c r="USO330" s="230"/>
      <c r="USP330" s="291"/>
      <c r="USQ330" s="228"/>
      <c r="USR330" s="229"/>
      <c r="USS330" s="230"/>
      <c r="UST330" s="230"/>
      <c r="USU330" s="291"/>
      <c r="USV330" s="228"/>
      <c r="USW330" s="229"/>
      <c r="USX330" s="230"/>
      <c r="USY330" s="230"/>
      <c r="USZ330" s="291"/>
      <c r="UTA330" s="228"/>
      <c r="UTB330" s="229"/>
      <c r="UTC330" s="230"/>
      <c r="UTD330" s="230"/>
      <c r="UTE330" s="291"/>
      <c r="UTF330" s="228"/>
      <c r="UTG330" s="229"/>
      <c r="UTH330" s="230"/>
      <c r="UTI330" s="230"/>
      <c r="UTJ330" s="291"/>
      <c r="UTK330" s="228"/>
      <c r="UTL330" s="229"/>
      <c r="UTM330" s="230"/>
      <c r="UTN330" s="230"/>
      <c r="UTO330" s="291"/>
      <c r="UTP330" s="228"/>
      <c r="UTQ330" s="229"/>
      <c r="UTR330" s="230"/>
      <c r="UTS330" s="230"/>
      <c r="UTT330" s="291"/>
      <c r="UTU330" s="228"/>
      <c r="UTV330" s="229"/>
      <c r="UTW330" s="230"/>
      <c r="UTX330" s="230"/>
      <c r="UTY330" s="291"/>
      <c r="UTZ330" s="228"/>
      <c r="UUA330" s="229"/>
      <c r="UUB330" s="230"/>
      <c r="UUC330" s="230"/>
      <c r="UUD330" s="291"/>
      <c r="UUE330" s="228"/>
      <c r="UUF330" s="229"/>
      <c r="UUG330" s="230"/>
      <c r="UUH330" s="230"/>
      <c r="UUI330" s="291"/>
      <c r="UUJ330" s="228"/>
      <c r="UUK330" s="229"/>
      <c r="UUL330" s="230"/>
      <c r="UUM330" s="230"/>
      <c r="UUN330" s="291"/>
      <c r="UUO330" s="228"/>
      <c r="UUP330" s="229"/>
      <c r="UUQ330" s="230"/>
      <c r="UUR330" s="230"/>
      <c r="UUS330" s="291"/>
      <c r="UUT330" s="228"/>
      <c r="UUU330" s="229"/>
      <c r="UUV330" s="230"/>
      <c r="UUW330" s="230"/>
      <c r="UUX330" s="291"/>
      <c r="UUY330" s="228"/>
      <c r="UUZ330" s="229"/>
      <c r="UVA330" s="230"/>
      <c r="UVB330" s="230"/>
      <c r="UVC330" s="291"/>
      <c r="UVD330" s="228"/>
      <c r="UVE330" s="229"/>
      <c r="UVF330" s="230"/>
      <c r="UVG330" s="230"/>
      <c r="UVH330" s="291"/>
      <c r="UVI330" s="228"/>
      <c r="UVJ330" s="229"/>
      <c r="UVK330" s="230"/>
      <c r="UVL330" s="230"/>
      <c r="UVM330" s="291"/>
      <c r="UVN330" s="228"/>
      <c r="UVO330" s="229"/>
      <c r="UVP330" s="230"/>
      <c r="UVQ330" s="230"/>
      <c r="UVR330" s="291"/>
      <c r="UVS330" s="228"/>
      <c r="UVT330" s="229"/>
      <c r="UVU330" s="230"/>
      <c r="UVV330" s="230"/>
      <c r="UVW330" s="291"/>
      <c r="UVX330" s="228"/>
      <c r="UVY330" s="229"/>
      <c r="UVZ330" s="230"/>
      <c r="UWA330" s="230"/>
      <c r="UWB330" s="291"/>
      <c r="UWC330" s="228"/>
      <c r="UWD330" s="229"/>
      <c r="UWE330" s="230"/>
      <c r="UWF330" s="230"/>
      <c r="UWG330" s="291"/>
      <c r="UWH330" s="228"/>
      <c r="UWI330" s="229"/>
      <c r="UWJ330" s="230"/>
      <c r="UWK330" s="230"/>
      <c r="UWL330" s="291"/>
      <c r="UWM330" s="228"/>
      <c r="UWN330" s="229"/>
      <c r="UWO330" s="230"/>
      <c r="UWP330" s="230"/>
      <c r="UWQ330" s="291"/>
      <c r="UWR330" s="228"/>
      <c r="UWS330" s="229"/>
      <c r="UWT330" s="230"/>
      <c r="UWU330" s="230"/>
      <c r="UWV330" s="291"/>
      <c r="UWW330" s="228"/>
      <c r="UWX330" s="229"/>
      <c r="UWY330" s="230"/>
      <c r="UWZ330" s="230"/>
      <c r="UXA330" s="291"/>
      <c r="UXB330" s="228"/>
      <c r="UXC330" s="229"/>
      <c r="UXD330" s="230"/>
      <c r="UXE330" s="230"/>
      <c r="UXF330" s="291"/>
      <c r="UXG330" s="228"/>
      <c r="UXH330" s="229"/>
      <c r="UXI330" s="230"/>
      <c r="UXJ330" s="230"/>
      <c r="UXK330" s="291"/>
      <c r="UXL330" s="228"/>
      <c r="UXM330" s="229"/>
      <c r="UXN330" s="230"/>
      <c r="UXO330" s="230"/>
      <c r="UXP330" s="291"/>
      <c r="UXQ330" s="228"/>
      <c r="UXR330" s="229"/>
      <c r="UXS330" s="230"/>
      <c r="UXT330" s="230"/>
      <c r="UXU330" s="291"/>
      <c r="UXV330" s="228"/>
      <c r="UXW330" s="229"/>
      <c r="UXX330" s="230"/>
      <c r="UXY330" s="230"/>
      <c r="UXZ330" s="291"/>
      <c r="UYA330" s="228"/>
      <c r="UYB330" s="229"/>
      <c r="UYC330" s="230"/>
      <c r="UYD330" s="230"/>
      <c r="UYE330" s="291"/>
      <c r="UYF330" s="228"/>
      <c r="UYG330" s="229"/>
      <c r="UYH330" s="230"/>
      <c r="UYI330" s="230"/>
      <c r="UYJ330" s="291"/>
      <c r="UYK330" s="228"/>
      <c r="UYL330" s="229"/>
      <c r="UYM330" s="230"/>
      <c r="UYN330" s="230"/>
      <c r="UYO330" s="291"/>
      <c r="UYP330" s="228"/>
      <c r="UYQ330" s="229"/>
      <c r="UYR330" s="230"/>
      <c r="UYS330" s="230"/>
      <c r="UYT330" s="291"/>
      <c r="UYU330" s="228"/>
      <c r="UYV330" s="229"/>
      <c r="UYW330" s="230"/>
      <c r="UYX330" s="230"/>
      <c r="UYY330" s="291"/>
      <c r="UYZ330" s="228"/>
      <c r="UZA330" s="229"/>
      <c r="UZB330" s="230"/>
      <c r="UZC330" s="230"/>
      <c r="UZD330" s="291"/>
      <c r="UZE330" s="228"/>
      <c r="UZF330" s="229"/>
      <c r="UZG330" s="230"/>
      <c r="UZH330" s="230"/>
      <c r="UZI330" s="291"/>
      <c r="UZJ330" s="228"/>
      <c r="UZK330" s="229"/>
      <c r="UZL330" s="230"/>
      <c r="UZM330" s="230"/>
      <c r="UZN330" s="291"/>
      <c r="UZO330" s="228"/>
      <c r="UZP330" s="229"/>
      <c r="UZQ330" s="230"/>
      <c r="UZR330" s="230"/>
      <c r="UZS330" s="291"/>
      <c r="UZT330" s="228"/>
      <c r="UZU330" s="229"/>
      <c r="UZV330" s="230"/>
      <c r="UZW330" s="230"/>
      <c r="UZX330" s="291"/>
      <c r="UZY330" s="228"/>
      <c r="UZZ330" s="229"/>
      <c r="VAA330" s="230"/>
      <c r="VAB330" s="230"/>
      <c r="VAC330" s="291"/>
      <c r="VAD330" s="228"/>
      <c r="VAE330" s="229"/>
      <c r="VAF330" s="230"/>
      <c r="VAG330" s="230"/>
      <c r="VAH330" s="291"/>
      <c r="VAI330" s="228"/>
      <c r="VAJ330" s="229"/>
      <c r="VAK330" s="230"/>
      <c r="VAL330" s="230"/>
      <c r="VAM330" s="291"/>
      <c r="VAN330" s="228"/>
      <c r="VAO330" s="229"/>
      <c r="VAP330" s="230"/>
      <c r="VAQ330" s="230"/>
      <c r="VAR330" s="291"/>
      <c r="VAS330" s="228"/>
      <c r="VAT330" s="229"/>
      <c r="VAU330" s="230"/>
      <c r="VAV330" s="230"/>
      <c r="VAW330" s="291"/>
      <c r="VAX330" s="228"/>
      <c r="VAY330" s="229"/>
      <c r="VAZ330" s="230"/>
      <c r="VBA330" s="230"/>
      <c r="VBB330" s="291"/>
      <c r="VBC330" s="228"/>
      <c r="VBD330" s="229"/>
      <c r="VBE330" s="230"/>
      <c r="VBF330" s="230"/>
      <c r="VBG330" s="291"/>
      <c r="VBH330" s="228"/>
      <c r="VBI330" s="229"/>
      <c r="VBJ330" s="230"/>
      <c r="VBK330" s="230"/>
      <c r="VBL330" s="291"/>
      <c r="VBM330" s="228"/>
      <c r="VBN330" s="229"/>
      <c r="VBO330" s="230"/>
      <c r="VBP330" s="230"/>
      <c r="VBQ330" s="291"/>
      <c r="VBR330" s="228"/>
      <c r="VBS330" s="229"/>
      <c r="VBT330" s="230"/>
      <c r="VBU330" s="230"/>
      <c r="VBV330" s="291"/>
      <c r="VBW330" s="228"/>
      <c r="VBX330" s="229"/>
      <c r="VBY330" s="230"/>
      <c r="VBZ330" s="230"/>
      <c r="VCA330" s="291"/>
      <c r="VCB330" s="228"/>
      <c r="VCC330" s="229"/>
      <c r="VCD330" s="230"/>
      <c r="VCE330" s="230"/>
      <c r="VCF330" s="291"/>
      <c r="VCG330" s="228"/>
      <c r="VCH330" s="229"/>
      <c r="VCI330" s="230"/>
      <c r="VCJ330" s="230"/>
      <c r="VCK330" s="291"/>
      <c r="VCL330" s="228"/>
      <c r="VCM330" s="229"/>
      <c r="VCN330" s="230"/>
      <c r="VCO330" s="230"/>
      <c r="VCP330" s="291"/>
      <c r="VCQ330" s="228"/>
      <c r="VCR330" s="229"/>
      <c r="VCS330" s="230"/>
      <c r="VCT330" s="230"/>
      <c r="VCU330" s="291"/>
      <c r="VCV330" s="228"/>
      <c r="VCW330" s="229"/>
      <c r="VCX330" s="230"/>
      <c r="VCY330" s="230"/>
      <c r="VCZ330" s="291"/>
      <c r="VDA330" s="228"/>
      <c r="VDB330" s="229"/>
      <c r="VDC330" s="230"/>
      <c r="VDD330" s="230"/>
      <c r="VDE330" s="291"/>
      <c r="VDF330" s="228"/>
      <c r="VDG330" s="229"/>
      <c r="VDH330" s="230"/>
      <c r="VDI330" s="230"/>
      <c r="VDJ330" s="291"/>
      <c r="VDK330" s="228"/>
      <c r="VDL330" s="229"/>
      <c r="VDM330" s="230"/>
      <c r="VDN330" s="230"/>
      <c r="VDO330" s="291"/>
      <c r="VDP330" s="228"/>
      <c r="VDQ330" s="229"/>
      <c r="VDR330" s="230"/>
      <c r="VDS330" s="230"/>
      <c r="VDT330" s="291"/>
      <c r="VDU330" s="228"/>
      <c r="VDV330" s="229"/>
      <c r="VDW330" s="230"/>
      <c r="VDX330" s="230"/>
      <c r="VDY330" s="291"/>
      <c r="VDZ330" s="228"/>
      <c r="VEA330" s="229"/>
      <c r="VEB330" s="230"/>
      <c r="VEC330" s="230"/>
      <c r="VED330" s="291"/>
      <c r="VEE330" s="228"/>
      <c r="VEF330" s="229"/>
      <c r="VEG330" s="230"/>
      <c r="VEH330" s="230"/>
      <c r="VEI330" s="291"/>
      <c r="VEJ330" s="228"/>
      <c r="VEK330" s="229"/>
      <c r="VEL330" s="230"/>
      <c r="VEM330" s="230"/>
      <c r="VEN330" s="291"/>
      <c r="VEO330" s="228"/>
      <c r="VEP330" s="229"/>
      <c r="VEQ330" s="230"/>
      <c r="VER330" s="230"/>
      <c r="VES330" s="291"/>
      <c r="VET330" s="228"/>
      <c r="VEU330" s="229"/>
      <c r="VEV330" s="230"/>
      <c r="VEW330" s="230"/>
      <c r="VEX330" s="291"/>
      <c r="VEY330" s="228"/>
      <c r="VEZ330" s="229"/>
      <c r="VFA330" s="230"/>
      <c r="VFB330" s="230"/>
      <c r="VFC330" s="291"/>
      <c r="VFD330" s="228"/>
      <c r="VFE330" s="229"/>
      <c r="VFF330" s="230"/>
      <c r="VFG330" s="230"/>
      <c r="VFH330" s="291"/>
      <c r="VFI330" s="228"/>
      <c r="VFJ330" s="229"/>
      <c r="VFK330" s="230"/>
      <c r="VFL330" s="230"/>
      <c r="VFM330" s="291"/>
      <c r="VFN330" s="228"/>
      <c r="VFO330" s="229"/>
      <c r="VFP330" s="230"/>
      <c r="VFQ330" s="230"/>
      <c r="VFR330" s="291"/>
      <c r="VFS330" s="228"/>
      <c r="VFT330" s="229"/>
      <c r="VFU330" s="230"/>
      <c r="VFV330" s="230"/>
      <c r="VFW330" s="291"/>
      <c r="VFX330" s="228"/>
      <c r="VFY330" s="229"/>
      <c r="VFZ330" s="230"/>
      <c r="VGA330" s="230"/>
      <c r="VGB330" s="291"/>
      <c r="VGC330" s="228"/>
      <c r="VGD330" s="229"/>
      <c r="VGE330" s="230"/>
      <c r="VGF330" s="230"/>
      <c r="VGG330" s="291"/>
      <c r="VGH330" s="228"/>
      <c r="VGI330" s="229"/>
      <c r="VGJ330" s="230"/>
      <c r="VGK330" s="230"/>
      <c r="VGL330" s="291"/>
      <c r="VGM330" s="228"/>
      <c r="VGN330" s="229"/>
      <c r="VGO330" s="230"/>
      <c r="VGP330" s="230"/>
      <c r="VGQ330" s="291"/>
      <c r="VGR330" s="228"/>
      <c r="VGS330" s="229"/>
      <c r="VGT330" s="230"/>
      <c r="VGU330" s="230"/>
      <c r="VGV330" s="291"/>
      <c r="VGW330" s="228"/>
      <c r="VGX330" s="229"/>
      <c r="VGY330" s="230"/>
      <c r="VGZ330" s="230"/>
      <c r="VHA330" s="291"/>
      <c r="VHB330" s="228"/>
      <c r="VHC330" s="229"/>
      <c r="VHD330" s="230"/>
      <c r="VHE330" s="230"/>
      <c r="VHF330" s="291"/>
      <c r="VHG330" s="228"/>
      <c r="VHH330" s="229"/>
      <c r="VHI330" s="230"/>
      <c r="VHJ330" s="230"/>
      <c r="VHK330" s="291"/>
      <c r="VHL330" s="228"/>
      <c r="VHM330" s="229"/>
      <c r="VHN330" s="230"/>
      <c r="VHO330" s="230"/>
      <c r="VHP330" s="291"/>
      <c r="VHQ330" s="228"/>
      <c r="VHR330" s="229"/>
      <c r="VHS330" s="230"/>
      <c r="VHT330" s="230"/>
      <c r="VHU330" s="291"/>
      <c r="VHV330" s="228"/>
      <c r="VHW330" s="229"/>
      <c r="VHX330" s="230"/>
      <c r="VHY330" s="230"/>
      <c r="VHZ330" s="291"/>
      <c r="VIA330" s="228"/>
      <c r="VIB330" s="229"/>
      <c r="VIC330" s="230"/>
      <c r="VID330" s="230"/>
      <c r="VIE330" s="291"/>
      <c r="VIF330" s="228"/>
      <c r="VIG330" s="229"/>
      <c r="VIH330" s="230"/>
      <c r="VII330" s="230"/>
      <c r="VIJ330" s="291"/>
      <c r="VIK330" s="228"/>
      <c r="VIL330" s="229"/>
      <c r="VIM330" s="230"/>
      <c r="VIN330" s="230"/>
      <c r="VIO330" s="291"/>
      <c r="VIP330" s="228"/>
      <c r="VIQ330" s="229"/>
      <c r="VIR330" s="230"/>
      <c r="VIS330" s="230"/>
      <c r="VIT330" s="291"/>
      <c r="VIU330" s="228"/>
      <c r="VIV330" s="229"/>
      <c r="VIW330" s="230"/>
      <c r="VIX330" s="230"/>
      <c r="VIY330" s="291"/>
      <c r="VIZ330" s="228"/>
      <c r="VJA330" s="229"/>
      <c r="VJB330" s="230"/>
      <c r="VJC330" s="230"/>
      <c r="VJD330" s="291"/>
      <c r="VJE330" s="228"/>
      <c r="VJF330" s="229"/>
      <c r="VJG330" s="230"/>
      <c r="VJH330" s="230"/>
      <c r="VJI330" s="291"/>
      <c r="VJJ330" s="228"/>
      <c r="VJK330" s="229"/>
      <c r="VJL330" s="230"/>
      <c r="VJM330" s="230"/>
      <c r="VJN330" s="291"/>
      <c r="VJO330" s="228"/>
      <c r="VJP330" s="229"/>
      <c r="VJQ330" s="230"/>
      <c r="VJR330" s="230"/>
      <c r="VJS330" s="291"/>
      <c r="VJT330" s="228"/>
      <c r="VJU330" s="229"/>
      <c r="VJV330" s="230"/>
      <c r="VJW330" s="230"/>
      <c r="VJX330" s="291"/>
      <c r="VJY330" s="228"/>
      <c r="VJZ330" s="229"/>
      <c r="VKA330" s="230"/>
      <c r="VKB330" s="230"/>
      <c r="VKC330" s="291"/>
      <c r="VKD330" s="228"/>
      <c r="VKE330" s="229"/>
      <c r="VKF330" s="230"/>
      <c r="VKG330" s="230"/>
      <c r="VKH330" s="291"/>
      <c r="VKI330" s="228"/>
      <c r="VKJ330" s="229"/>
      <c r="VKK330" s="230"/>
      <c r="VKL330" s="230"/>
      <c r="VKM330" s="291"/>
      <c r="VKN330" s="228"/>
      <c r="VKO330" s="229"/>
      <c r="VKP330" s="230"/>
      <c r="VKQ330" s="230"/>
      <c r="VKR330" s="291"/>
      <c r="VKS330" s="228"/>
      <c r="VKT330" s="229"/>
      <c r="VKU330" s="230"/>
      <c r="VKV330" s="230"/>
      <c r="VKW330" s="291"/>
      <c r="VKX330" s="228"/>
      <c r="VKY330" s="229"/>
      <c r="VKZ330" s="230"/>
      <c r="VLA330" s="230"/>
      <c r="VLB330" s="291"/>
      <c r="VLC330" s="228"/>
      <c r="VLD330" s="229"/>
      <c r="VLE330" s="230"/>
      <c r="VLF330" s="230"/>
      <c r="VLG330" s="291"/>
      <c r="VLH330" s="228"/>
      <c r="VLI330" s="229"/>
      <c r="VLJ330" s="230"/>
      <c r="VLK330" s="230"/>
      <c r="VLL330" s="291"/>
      <c r="VLM330" s="228"/>
      <c r="VLN330" s="229"/>
      <c r="VLO330" s="230"/>
      <c r="VLP330" s="230"/>
      <c r="VLQ330" s="291"/>
      <c r="VLR330" s="228"/>
      <c r="VLS330" s="229"/>
      <c r="VLT330" s="230"/>
      <c r="VLU330" s="230"/>
      <c r="VLV330" s="291"/>
      <c r="VLW330" s="228"/>
      <c r="VLX330" s="229"/>
      <c r="VLY330" s="230"/>
      <c r="VLZ330" s="230"/>
      <c r="VMA330" s="291"/>
      <c r="VMB330" s="228"/>
      <c r="VMC330" s="229"/>
      <c r="VMD330" s="230"/>
      <c r="VME330" s="230"/>
      <c r="VMF330" s="291"/>
      <c r="VMG330" s="228"/>
      <c r="VMH330" s="229"/>
      <c r="VMI330" s="230"/>
      <c r="VMJ330" s="230"/>
      <c r="VMK330" s="291"/>
      <c r="VML330" s="228"/>
      <c r="VMM330" s="229"/>
      <c r="VMN330" s="230"/>
      <c r="VMO330" s="230"/>
      <c r="VMP330" s="291"/>
      <c r="VMQ330" s="228"/>
      <c r="VMR330" s="229"/>
      <c r="VMS330" s="230"/>
      <c r="VMT330" s="230"/>
      <c r="VMU330" s="291"/>
      <c r="VMV330" s="228"/>
      <c r="VMW330" s="229"/>
      <c r="VMX330" s="230"/>
      <c r="VMY330" s="230"/>
      <c r="VMZ330" s="291"/>
      <c r="VNA330" s="228"/>
      <c r="VNB330" s="229"/>
      <c r="VNC330" s="230"/>
      <c r="VND330" s="230"/>
      <c r="VNE330" s="291"/>
      <c r="VNF330" s="228"/>
      <c r="VNG330" s="229"/>
      <c r="VNH330" s="230"/>
      <c r="VNI330" s="230"/>
      <c r="VNJ330" s="291"/>
      <c r="VNK330" s="228"/>
      <c r="VNL330" s="229"/>
      <c r="VNM330" s="230"/>
      <c r="VNN330" s="230"/>
      <c r="VNO330" s="291"/>
      <c r="VNP330" s="228"/>
      <c r="VNQ330" s="229"/>
      <c r="VNR330" s="230"/>
      <c r="VNS330" s="230"/>
      <c r="VNT330" s="291"/>
      <c r="VNU330" s="228"/>
      <c r="VNV330" s="229"/>
      <c r="VNW330" s="230"/>
      <c r="VNX330" s="230"/>
      <c r="VNY330" s="291"/>
      <c r="VNZ330" s="228"/>
      <c r="VOA330" s="229"/>
      <c r="VOB330" s="230"/>
      <c r="VOC330" s="230"/>
      <c r="VOD330" s="291"/>
      <c r="VOE330" s="228"/>
      <c r="VOF330" s="229"/>
      <c r="VOG330" s="230"/>
      <c r="VOH330" s="230"/>
      <c r="VOI330" s="291"/>
      <c r="VOJ330" s="228"/>
      <c r="VOK330" s="229"/>
      <c r="VOL330" s="230"/>
      <c r="VOM330" s="230"/>
      <c r="VON330" s="291"/>
      <c r="VOO330" s="228"/>
      <c r="VOP330" s="229"/>
      <c r="VOQ330" s="230"/>
      <c r="VOR330" s="230"/>
      <c r="VOS330" s="291"/>
      <c r="VOT330" s="228"/>
      <c r="VOU330" s="229"/>
      <c r="VOV330" s="230"/>
      <c r="VOW330" s="230"/>
      <c r="VOX330" s="291"/>
      <c r="VOY330" s="228"/>
      <c r="VOZ330" s="229"/>
      <c r="VPA330" s="230"/>
      <c r="VPB330" s="230"/>
      <c r="VPC330" s="291"/>
      <c r="VPD330" s="228"/>
      <c r="VPE330" s="229"/>
      <c r="VPF330" s="230"/>
      <c r="VPG330" s="230"/>
      <c r="VPH330" s="291"/>
      <c r="VPI330" s="228"/>
      <c r="VPJ330" s="229"/>
      <c r="VPK330" s="230"/>
      <c r="VPL330" s="230"/>
      <c r="VPM330" s="291"/>
      <c r="VPN330" s="228"/>
      <c r="VPO330" s="229"/>
      <c r="VPP330" s="230"/>
      <c r="VPQ330" s="230"/>
      <c r="VPR330" s="291"/>
      <c r="VPS330" s="228"/>
      <c r="VPT330" s="229"/>
      <c r="VPU330" s="230"/>
      <c r="VPV330" s="230"/>
      <c r="VPW330" s="291"/>
      <c r="VPX330" s="228"/>
      <c r="VPY330" s="229"/>
      <c r="VPZ330" s="230"/>
      <c r="VQA330" s="230"/>
      <c r="VQB330" s="291"/>
      <c r="VQC330" s="228"/>
      <c r="VQD330" s="229"/>
      <c r="VQE330" s="230"/>
      <c r="VQF330" s="230"/>
      <c r="VQG330" s="291"/>
      <c r="VQH330" s="228"/>
      <c r="VQI330" s="229"/>
      <c r="VQJ330" s="230"/>
      <c r="VQK330" s="230"/>
      <c r="VQL330" s="291"/>
      <c r="VQM330" s="228"/>
      <c r="VQN330" s="229"/>
      <c r="VQO330" s="230"/>
      <c r="VQP330" s="230"/>
      <c r="VQQ330" s="291"/>
      <c r="VQR330" s="228"/>
      <c r="VQS330" s="229"/>
      <c r="VQT330" s="230"/>
      <c r="VQU330" s="230"/>
      <c r="VQV330" s="291"/>
      <c r="VQW330" s="228"/>
      <c r="VQX330" s="229"/>
      <c r="VQY330" s="230"/>
      <c r="VQZ330" s="230"/>
      <c r="VRA330" s="291"/>
      <c r="VRB330" s="228"/>
      <c r="VRC330" s="229"/>
      <c r="VRD330" s="230"/>
      <c r="VRE330" s="230"/>
      <c r="VRF330" s="291"/>
      <c r="VRG330" s="228"/>
      <c r="VRH330" s="229"/>
      <c r="VRI330" s="230"/>
      <c r="VRJ330" s="230"/>
      <c r="VRK330" s="291"/>
      <c r="VRL330" s="228"/>
      <c r="VRM330" s="229"/>
      <c r="VRN330" s="230"/>
      <c r="VRO330" s="230"/>
      <c r="VRP330" s="291"/>
      <c r="VRQ330" s="228"/>
      <c r="VRR330" s="229"/>
      <c r="VRS330" s="230"/>
      <c r="VRT330" s="230"/>
      <c r="VRU330" s="291"/>
      <c r="VRV330" s="228"/>
      <c r="VRW330" s="229"/>
      <c r="VRX330" s="230"/>
      <c r="VRY330" s="230"/>
      <c r="VRZ330" s="291"/>
      <c r="VSA330" s="228"/>
      <c r="VSB330" s="229"/>
      <c r="VSC330" s="230"/>
      <c r="VSD330" s="230"/>
      <c r="VSE330" s="291"/>
      <c r="VSF330" s="228"/>
      <c r="VSG330" s="229"/>
      <c r="VSH330" s="230"/>
      <c r="VSI330" s="230"/>
      <c r="VSJ330" s="291"/>
      <c r="VSK330" s="228"/>
      <c r="VSL330" s="229"/>
      <c r="VSM330" s="230"/>
      <c r="VSN330" s="230"/>
      <c r="VSO330" s="291"/>
      <c r="VSP330" s="228"/>
      <c r="VSQ330" s="229"/>
      <c r="VSR330" s="230"/>
      <c r="VSS330" s="230"/>
      <c r="VST330" s="291"/>
      <c r="VSU330" s="228"/>
      <c r="VSV330" s="229"/>
      <c r="VSW330" s="230"/>
      <c r="VSX330" s="230"/>
      <c r="VSY330" s="291"/>
      <c r="VSZ330" s="228"/>
      <c r="VTA330" s="229"/>
      <c r="VTB330" s="230"/>
      <c r="VTC330" s="230"/>
      <c r="VTD330" s="291"/>
      <c r="VTE330" s="228"/>
      <c r="VTF330" s="229"/>
      <c r="VTG330" s="230"/>
      <c r="VTH330" s="230"/>
      <c r="VTI330" s="291"/>
      <c r="VTJ330" s="228"/>
      <c r="VTK330" s="229"/>
      <c r="VTL330" s="230"/>
      <c r="VTM330" s="230"/>
      <c r="VTN330" s="291"/>
      <c r="VTO330" s="228"/>
      <c r="VTP330" s="229"/>
      <c r="VTQ330" s="230"/>
      <c r="VTR330" s="230"/>
      <c r="VTS330" s="291"/>
      <c r="VTT330" s="228"/>
      <c r="VTU330" s="229"/>
      <c r="VTV330" s="230"/>
      <c r="VTW330" s="230"/>
      <c r="VTX330" s="291"/>
      <c r="VTY330" s="228"/>
      <c r="VTZ330" s="229"/>
      <c r="VUA330" s="230"/>
      <c r="VUB330" s="230"/>
      <c r="VUC330" s="291"/>
      <c r="VUD330" s="228"/>
      <c r="VUE330" s="229"/>
      <c r="VUF330" s="230"/>
      <c r="VUG330" s="230"/>
      <c r="VUH330" s="291"/>
      <c r="VUI330" s="228"/>
      <c r="VUJ330" s="229"/>
      <c r="VUK330" s="230"/>
      <c r="VUL330" s="230"/>
      <c r="VUM330" s="291"/>
      <c r="VUN330" s="228"/>
      <c r="VUO330" s="229"/>
      <c r="VUP330" s="230"/>
      <c r="VUQ330" s="230"/>
      <c r="VUR330" s="291"/>
      <c r="VUS330" s="228"/>
      <c r="VUT330" s="229"/>
      <c r="VUU330" s="230"/>
      <c r="VUV330" s="230"/>
      <c r="VUW330" s="291"/>
      <c r="VUX330" s="228"/>
      <c r="VUY330" s="229"/>
      <c r="VUZ330" s="230"/>
      <c r="VVA330" s="230"/>
      <c r="VVB330" s="291"/>
      <c r="VVC330" s="228"/>
      <c r="VVD330" s="229"/>
      <c r="VVE330" s="230"/>
      <c r="VVF330" s="230"/>
      <c r="VVG330" s="291"/>
      <c r="VVH330" s="228"/>
      <c r="VVI330" s="229"/>
      <c r="VVJ330" s="230"/>
      <c r="VVK330" s="230"/>
      <c r="VVL330" s="291"/>
      <c r="VVM330" s="228"/>
      <c r="VVN330" s="229"/>
      <c r="VVO330" s="230"/>
      <c r="VVP330" s="230"/>
      <c r="VVQ330" s="291"/>
      <c r="VVR330" s="228"/>
      <c r="VVS330" s="229"/>
      <c r="VVT330" s="230"/>
      <c r="VVU330" s="230"/>
      <c r="VVV330" s="291"/>
      <c r="VVW330" s="228"/>
      <c r="VVX330" s="229"/>
      <c r="VVY330" s="230"/>
      <c r="VVZ330" s="230"/>
      <c r="VWA330" s="291"/>
      <c r="VWB330" s="228"/>
      <c r="VWC330" s="229"/>
      <c r="VWD330" s="230"/>
      <c r="VWE330" s="230"/>
      <c r="VWF330" s="291"/>
      <c r="VWG330" s="228"/>
      <c r="VWH330" s="229"/>
      <c r="VWI330" s="230"/>
      <c r="VWJ330" s="230"/>
      <c r="VWK330" s="291"/>
      <c r="VWL330" s="228"/>
      <c r="VWM330" s="229"/>
      <c r="VWN330" s="230"/>
      <c r="VWO330" s="230"/>
      <c r="VWP330" s="291"/>
      <c r="VWQ330" s="228"/>
      <c r="VWR330" s="229"/>
      <c r="VWS330" s="230"/>
      <c r="VWT330" s="230"/>
      <c r="VWU330" s="291"/>
      <c r="VWV330" s="228"/>
      <c r="VWW330" s="229"/>
      <c r="VWX330" s="230"/>
      <c r="VWY330" s="230"/>
      <c r="VWZ330" s="291"/>
      <c r="VXA330" s="228"/>
      <c r="VXB330" s="229"/>
      <c r="VXC330" s="230"/>
      <c r="VXD330" s="230"/>
      <c r="VXE330" s="291"/>
      <c r="VXF330" s="228"/>
      <c r="VXG330" s="229"/>
      <c r="VXH330" s="230"/>
      <c r="VXI330" s="230"/>
      <c r="VXJ330" s="291"/>
      <c r="VXK330" s="228"/>
      <c r="VXL330" s="229"/>
      <c r="VXM330" s="230"/>
      <c r="VXN330" s="230"/>
      <c r="VXO330" s="291"/>
      <c r="VXP330" s="228"/>
      <c r="VXQ330" s="229"/>
      <c r="VXR330" s="230"/>
      <c r="VXS330" s="230"/>
      <c r="VXT330" s="291"/>
      <c r="VXU330" s="228"/>
      <c r="VXV330" s="229"/>
      <c r="VXW330" s="230"/>
      <c r="VXX330" s="230"/>
      <c r="VXY330" s="291"/>
      <c r="VXZ330" s="228"/>
      <c r="VYA330" s="229"/>
      <c r="VYB330" s="230"/>
      <c r="VYC330" s="230"/>
      <c r="VYD330" s="291"/>
      <c r="VYE330" s="228"/>
      <c r="VYF330" s="229"/>
      <c r="VYG330" s="230"/>
      <c r="VYH330" s="230"/>
      <c r="VYI330" s="291"/>
      <c r="VYJ330" s="228"/>
      <c r="VYK330" s="229"/>
      <c r="VYL330" s="230"/>
      <c r="VYM330" s="230"/>
      <c r="VYN330" s="291"/>
      <c r="VYO330" s="228"/>
      <c r="VYP330" s="229"/>
      <c r="VYQ330" s="230"/>
      <c r="VYR330" s="230"/>
      <c r="VYS330" s="291"/>
      <c r="VYT330" s="228"/>
      <c r="VYU330" s="229"/>
      <c r="VYV330" s="230"/>
      <c r="VYW330" s="230"/>
      <c r="VYX330" s="291"/>
      <c r="VYY330" s="228"/>
      <c r="VYZ330" s="229"/>
      <c r="VZA330" s="230"/>
      <c r="VZB330" s="230"/>
      <c r="VZC330" s="291"/>
      <c r="VZD330" s="228"/>
      <c r="VZE330" s="229"/>
      <c r="VZF330" s="230"/>
      <c r="VZG330" s="230"/>
      <c r="VZH330" s="291"/>
      <c r="VZI330" s="228"/>
      <c r="VZJ330" s="229"/>
      <c r="VZK330" s="230"/>
      <c r="VZL330" s="230"/>
      <c r="VZM330" s="291"/>
      <c r="VZN330" s="228"/>
      <c r="VZO330" s="229"/>
      <c r="VZP330" s="230"/>
      <c r="VZQ330" s="230"/>
      <c r="VZR330" s="291"/>
      <c r="VZS330" s="228"/>
      <c r="VZT330" s="229"/>
      <c r="VZU330" s="230"/>
      <c r="VZV330" s="230"/>
      <c r="VZW330" s="291"/>
      <c r="VZX330" s="228"/>
      <c r="VZY330" s="229"/>
      <c r="VZZ330" s="230"/>
      <c r="WAA330" s="230"/>
      <c r="WAB330" s="291"/>
      <c r="WAC330" s="228"/>
      <c r="WAD330" s="229"/>
      <c r="WAE330" s="230"/>
      <c r="WAF330" s="230"/>
      <c r="WAG330" s="291"/>
      <c r="WAH330" s="228"/>
      <c r="WAI330" s="229"/>
      <c r="WAJ330" s="230"/>
      <c r="WAK330" s="230"/>
      <c r="WAL330" s="291"/>
      <c r="WAM330" s="228"/>
      <c r="WAN330" s="229"/>
      <c r="WAO330" s="230"/>
      <c r="WAP330" s="230"/>
      <c r="WAQ330" s="291"/>
      <c r="WAR330" s="228"/>
      <c r="WAS330" s="229"/>
      <c r="WAT330" s="230"/>
      <c r="WAU330" s="230"/>
      <c r="WAV330" s="291"/>
      <c r="WAW330" s="228"/>
      <c r="WAX330" s="229"/>
      <c r="WAY330" s="230"/>
      <c r="WAZ330" s="230"/>
      <c r="WBA330" s="291"/>
      <c r="WBB330" s="228"/>
      <c r="WBC330" s="229"/>
      <c r="WBD330" s="230"/>
      <c r="WBE330" s="230"/>
      <c r="WBF330" s="291"/>
      <c r="WBG330" s="228"/>
      <c r="WBH330" s="229"/>
      <c r="WBI330" s="230"/>
      <c r="WBJ330" s="230"/>
      <c r="WBK330" s="291"/>
      <c r="WBL330" s="228"/>
      <c r="WBM330" s="229"/>
      <c r="WBN330" s="230"/>
      <c r="WBO330" s="230"/>
      <c r="WBP330" s="291"/>
      <c r="WBQ330" s="228"/>
      <c r="WBR330" s="229"/>
      <c r="WBS330" s="230"/>
      <c r="WBT330" s="230"/>
      <c r="WBU330" s="291"/>
      <c r="WBV330" s="228"/>
      <c r="WBW330" s="229"/>
      <c r="WBX330" s="230"/>
      <c r="WBY330" s="230"/>
      <c r="WBZ330" s="291"/>
      <c r="WCA330" s="228"/>
      <c r="WCB330" s="229"/>
      <c r="WCC330" s="230"/>
      <c r="WCD330" s="230"/>
      <c r="WCE330" s="291"/>
      <c r="WCF330" s="228"/>
      <c r="WCG330" s="229"/>
      <c r="WCH330" s="230"/>
      <c r="WCI330" s="230"/>
      <c r="WCJ330" s="291"/>
      <c r="WCK330" s="228"/>
      <c r="WCL330" s="229"/>
      <c r="WCM330" s="230"/>
      <c r="WCN330" s="230"/>
      <c r="WCO330" s="291"/>
      <c r="WCP330" s="228"/>
      <c r="WCQ330" s="229"/>
      <c r="WCR330" s="230"/>
      <c r="WCS330" s="230"/>
      <c r="WCT330" s="291"/>
      <c r="WCU330" s="228"/>
      <c r="WCV330" s="229"/>
      <c r="WCW330" s="230"/>
      <c r="WCX330" s="230"/>
      <c r="WCY330" s="291"/>
      <c r="WCZ330" s="228"/>
      <c r="WDA330" s="229"/>
      <c r="WDB330" s="230"/>
      <c r="WDC330" s="230"/>
      <c r="WDD330" s="291"/>
      <c r="WDE330" s="228"/>
      <c r="WDF330" s="229"/>
      <c r="WDG330" s="230"/>
      <c r="WDH330" s="230"/>
      <c r="WDI330" s="291"/>
      <c r="WDJ330" s="228"/>
      <c r="WDK330" s="229"/>
      <c r="WDL330" s="230"/>
      <c r="WDM330" s="230"/>
      <c r="WDN330" s="291"/>
      <c r="WDO330" s="228"/>
      <c r="WDP330" s="229"/>
      <c r="WDQ330" s="230"/>
      <c r="WDR330" s="230"/>
      <c r="WDS330" s="291"/>
      <c r="WDT330" s="228"/>
      <c r="WDU330" s="229"/>
      <c r="WDV330" s="230"/>
      <c r="WDW330" s="230"/>
      <c r="WDX330" s="291"/>
      <c r="WDY330" s="228"/>
      <c r="WDZ330" s="229"/>
      <c r="WEA330" s="230"/>
      <c r="WEB330" s="230"/>
      <c r="WEC330" s="291"/>
      <c r="WED330" s="228"/>
      <c r="WEE330" s="229"/>
      <c r="WEF330" s="230"/>
      <c r="WEG330" s="230"/>
      <c r="WEH330" s="291"/>
      <c r="WEI330" s="228"/>
      <c r="WEJ330" s="229"/>
      <c r="WEK330" s="230"/>
      <c r="WEL330" s="230"/>
      <c r="WEM330" s="291"/>
      <c r="WEN330" s="228"/>
      <c r="WEO330" s="229"/>
      <c r="WEP330" s="230"/>
      <c r="WEQ330" s="230"/>
      <c r="WER330" s="291"/>
      <c r="WES330" s="228"/>
      <c r="WET330" s="229"/>
      <c r="WEU330" s="230"/>
      <c r="WEV330" s="230"/>
      <c r="WEW330" s="291"/>
      <c r="WEX330" s="228"/>
      <c r="WEY330" s="229"/>
      <c r="WEZ330" s="230"/>
      <c r="WFA330" s="230"/>
      <c r="WFB330" s="291"/>
      <c r="WFC330" s="228"/>
      <c r="WFD330" s="229"/>
      <c r="WFE330" s="230"/>
      <c r="WFF330" s="230"/>
      <c r="WFG330" s="291"/>
      <c r="WFH330" s="228"/>
      <c r="WFI330" s="229"/>
      <c r="WFJ330" s="230"/>
      <c r="WFK330" s="230"/>
      <c r="WFL330" s="291"/>
      <c r="WFM330" s="228"/>
      <c r="WFN330" s="229"/>
      <c r="WFO330" s="230"/>
      <c r="WFP330" s="230"/>
      <c r="WFQ330" s="291"/>
      <c r="WFR330" s="228"/>
      <c r="WFS330" s="229"/>
      <c r="WFT330" s="230"/>
      <c r="WFU330" s="230"/>
      <c r="WFV330" s="291"/>
      <c r="WFW330" s="228"/>
      <c r="WFX330" s="229"/>
      <c r="WFY330" s="230"/>
      <c r="WFZ330" s="230"/>
      <c r="WGA330" s="291"/>
      <c r="WGB330" s="228"/>
      <c r="WGC330" s="229"/>
      <c r="WGD330" s="230"/>
      <c r="WGE330" s="230"/>
      <c r="WGF330" s="291"/>
      <c r="WGG330" s="228"/>
      <c r="WGH330" s="229"/>
      <c r="WGI330" s="230"/>
      <c r="WGJ330" s="230"/>
      <c r="WGK330" s="291"/>
      <c r="WGL330" s="228"/>
      <c r="WGM330" s="229"/>
      <c r="WGN330" s="230"/>
      <c r="WGO330" s="230"/>
      <c r="WGP330" s="291"/>
      <c r="WGQ330" s="228"/>
      <c r="WGR330" s="229"/>
      <c r="WGS330" s="230"/>
      <c r="WGT330" s="230"/>
      <c r="WGU330" s="291"/>
      <c r="WGV330" s="228"/>
      <c r="WGW330" s="229"/>
      <c r="WGX330" s="230"/>
      <c r="WGY330" s="230"/>
      <c r="WGZ330" s="291"/>
      <c r="WHA330" s="228"/>
      <c r="WHB330" s="229"/>
      <c r="WHC330" s="230"/>
      <c r="WHD330" s="230"/>
      <c r="WHE330" s="291"/>
      <c r="WHF330" s="228"/>
      <c r="WHG330" s="229"/>
      <c r="WHH330" s="230"/>
      <c r="WHI330" s="230"/>
      <c r="WHJ330" s="291"/>
      <c r="WHK330" s="228"/>
      <c r="WHL330" s="229"/>
      <c r="WHM330" s="230"/>
      <c r="WHN330" s="230"/>
      <c r="WHO330" s="291"/>
      <c r="WHP330" s="228"/>
      <c r="WHQ330" s="229"/>
      <c r="WHR330" s="230"/>
      <c r="WHS330" s="230"/>
      <c r="WHT330" s="291"/>
      <c r="WHU330" s="228"/>
      <c r="WHV330" s="229"/>
      <c r="WHW330" s="230"/>
      <c r="WHX330" s="230"/>
      <c r="WHY330" s="291"/>
      <c r="WHZ330" s="228"/>
      <c r="WIA330" s="229"/>
      <c r="WIB330" s="230"/>
      <c r="WIC330" s="230"/>
      <c r="WID330" s="291"/>
      <c r="WIE330" s="228"/>
      <c r="WIF330" s="229"/>
      <c r="WIG330" s="230"/>
      <c r="WIH330" s="230"/>
      <c r="WII330" s="291"/>
      <c r="WIJ330" s="228"/>
      <c r="WIK330" s="229"/>
      <c r="WIL330" s="230"/>
      <c r="WIM330" s="230"/>
      <c r="WIN330" s="291"/>
      <c r="WIO330" s="228"/>
      <c r="WIP330" s="229"/>
      <c r="WIQ330" s="230"/>
      <c r="WIR330" s="230"/>
      <c r="WIS330" s="291"/>
      <c r="WIT330" s="228"/>
      <c r="WIU330" s="229"/>
      <c r="WIV330" s="230"/>
      <c r="WIW330" s="230"/>
      <c r="WIX330" s="291"/>
      <c r="WIY330" s="228"/>
      <c r="WIZ330" s="229"/>
      <c r="WJA330" s="230"/>
      <c r="WJB330" s="230"/>
      <c r="WJC330" s="291"/>
      <c r="WJD330" s="228"/>
      <c r="WJE330" s="229"/>
      <c r="WJF330" s="230"/>
      <c r="WJG330" s="230"/>
      <c r="WJH330" s="291"/>
      <c r="WJI330" s="228"/>
      <c r="WJJ330" s="229"/>
      <c r="WJK330" s="230"/>
      <c r="WJL330" s="230"/>
      <c r="WJM330" s="291"/>
      <c r="WJN330" s="228"/>
      <c r="WJO330" s="229"/>
      <c r="WJP330" s="230"/>
      <c r="WJQ330" s="230"/>
      <c r="WJR330" s="291"/>
      <c r="WJS330" s="228"/>
      <c r="WJT330" s="229"/>
      <c r="WJU330" s="230"/>
      <c r="WJV330" s="230"/>
      <c r="WJW330" s="291"/>
      <c r="WJX330" s="228"/>
      <c r="WJY330" s="229"/>
      <c r="WJZ330" s="230"/>
      <c r="WKA330" s="230"/>
      <c r="WKB330" s="291"/>
      <c r="WKC330" s="228"/>
      <c r="WKD330" s="229"/>
      <c r="WKE330" s="230"/>
      <c r="WKF330" s="230"/>
      <c r="WKG330" s="291"/>
      <c r="WKH330" s="228"/>
      <c r="WKI330" s="229"/>
      <c r="WKJ330" s="230"/>
      <c r="WKK330" s="230"/>
      <c r="WKL330" s="291"/>
      <c r="WKM330" s="228"/>
      <c r="WKN330" s="229"/>
      <c r="WKO330" s="230"/>
      <c r="WKP330" s="230"/>
      <c r="WKQ330" s="291"/>
      <c r="WKR330" s="228"/>
      <c r="WKS330" s="229"/>
      <c r="WKT330" s="230"/>
      <c r="WKU330" s="230"/>
      <c r="WKV330" s="291"/>
      <c r="WKW330" s="228"/>
      <c r="WKX330" s="229"/>
      <c r="WKY330" s="230"/>
      <c r="WKZ330" s="230"/>
      <c r="WLA330" s="291"/>
      <c r="WLB330" s="228"/>
      <c r="WLC330" s="229"/>
      <c r="WLD330" s="230"/>
      <c r="WLE330" s="230"/>
      <c r="WLF330" s="291"/>
      <c r="WLG330" s="228"/>
      <c r="WLH330" s="229"/>
      <c r="WLI330" s="230"/>
      <c r="WLJ330" s="230"/>
      <c r="WLK330" s="291"/>
      <c r="WLL330" s="228"/>
      <c r="WLM330" s="229"/>
      <c r="WLN330" s="230"/>
      <c r="WLO330" s="230"/>
      <c r="WLP330" s="291"/>
      <c r="WLQ330" s="228"/>
      <c r="WLR330" s="229"/>
      <c r="WLS330" s="230"/>
      <c r="WLT330" s="230"/>
      <c r="WLU330" s="291"/>
      <c r="WLV330" s="228"/>
      <c r="WLW330" s="229"/>
      <c r="WLX330" s="230"/>
      <c r="WLY330" s="230"/>
      <c r="WLZ330" s="291"/>
      <c r="WMA330" s="228"/>
      <c r="WMB330" s="229"/>
      <c r="WMC330" s="230"/>
      <c r="WMD330" s="230"/>
      <c r="WME330" s="291"/>
      <c r="WMF330" s="228"/>
      <c r="WMG330" s="229"/>
      <c r="WMH330" s="230"/>
      <c r="WMI330" s="230"/>
      <c r="WMJ330" s="291"/>
      <c r="WMK330" s="228"/>
      <c r="WML330" s="229"/>
      <c r="WMM330" s="230"/>
      <c r="WMN330" s="230"/>
      <c r="WMO330" s="291"/>
      <c r="WMP330" s="228"/>
      <c r="WMQ330" s="229"/>
      <c r="WMR330" s="230"/>
      <c r="WMS330" s="230"/>
      <c r="WMT330" s="291"/>
      <c r="WMU330" s="228"/>
      <c r="WMV330" s="229"/>
      <c r="WMW330" s="230"/>
      <c r="WMX330" s="230"/>
      <c r="WMY330" s="291"/>
      <c r="WMZ330" s="228"/>
      <c r="WNA330" s="229"/>
      <c r="WNB330" s="230"/>
      <c r="WNC330" s="230"/>
      <c r="WND330" s="291"/>
      <c r="WNE330" s="228"/>
      <c r="WNF330" s="229"/>
      <c r="WNG330" s="230"/>
      <c r="WNH330" s="230"/>
      <c r="WNI330" s="291"/>
      <c r="WNJ330" s="228"/>
      <c r="WNK330" s="229"/>
      <c r="WNL330" s="230"/>
      <c r="WNM330" s="230"/>
      <c r="WNN330" s="291"/>
      <c r="WNO330" s="228"/>
      <c r="WNP330" s="229"/>
      <c r="WNQ330" s="230"/>
      <c r="WNR330" s="230"/>
      <c r="WNS330" s="291"/>
      <c r="WNT330" s="228"/>
      <c r="WNU330" s="229"/>
      <c r="WNV330" s="230"/>
      <c r="WNW330" s="230"/>
      <c r="WNX330" s="291"/>
      <c r="WNY330" s="228"/>
      <c r="WNZ330" s="229"/>
      <c r="WOA330" s="230"/>
      <c r="WOB330" s="230"/>
      <c r="WOC330" s="291"/>
      <c r="WOD330" s="228"/>
      <c r="WOE330" s="229"/>
      <c r="WOF330" s="230"/>
      <c r="WOG330" s="230"/>
      <c r="WOH330" s="291"/>
      <c r="WOI330" s="228"/>
      <c r="WOJ330" s="229"/>
      <c r="WOK330" s="230"/>
      <c r="WOL330" s="230"/>
      <c r="WOM330" s="291"/>
      <c r="WON330" s="228"/>
      <c r="WOO330" s="229"/>
      <c r="WOP330" s="230"/>
      <c r="WOQ330" s="230"/>
      <c r="WOR330" s="291"/>
      <c r="WOS330" s="228"/>
      <c r="WOT330" s="229"/>
      <c r="WOU330" s="230"/>
      <c r="WOV330" s="230"/>
      <c r="WOW330" s="291"/>
      <c r="WOX330" s="228"/>
      <c r="WOY330" s="229"/>
      <c r="WOZ330" s="230"/>
      <c r="WPA330" s="230"/>
      <c r="WPB330" s="291"/>
      <c r="WPC330" s="228"/>
      <c r="WPD330" s="229"/>
      <c r="WPE330" s="230"/>
      <c r="WPF330" s="230"/>
      <c r="WPG330" s="291"/>
      <c r="WPH330" s="228"/>
      <c r="WPI330" s="229"/>
      <c r="WPJ330" s="230"/>
      <c r="WPK330" s="230"/>
      <c r="WPL330" s="291"/>
      <c r="WPM330" s="228"/>
      <c r="WPN330" s="229"/>
      <c r="WPO330" s="230"/>
      <c r="WPP330" s="230"/>
      <c r="WPQ330" s="291"/>
      <c r="WPR330" s="228"/>
      <c r="WPS330" s="229"/>
      <c r="WPT330" s="230"/>
      <c r="WPU330" s="230"/>
      <c r="WPV330" s="291"/>
      <c r="WPW330" s="228"/>
      <c r="WPX330" s="229"/>
      <c r="WPY330" s="230"/>
      <c r="WPZ330" s="230"/>
      <c r="WQA330" s="291"/>
      <c r="WQB330" s="228"/>
      <c r="WQC330" s="229"/>
      <c r="WQD330" s="230"/>
      <c r="WQE330" s="230"/>
      <c r="WQF330" s="291"/>
      <c r="WQG330" s="228"/>
      <c r="WQH330" s="229"/>
      <c r="WQI330" s="230"/>
      <c r="WQJ330" s="230"/>
      <c r="WQK330" s="291"/>
      <c r="WQL330" s="228"/>
      <c r="WQM330" s="229"/>
      <c r="WQN330" s="230"/>
      <c r="WQO330" s="230"/>
      <c r="WQP330" s="291"/>
      <c r="WQQ330" s="228"/>
      <c r="WQR330" s="229"/>
      <c r="WQS330" s="230"/>
      <c r="WQT330" s="230"/>
      <c r="WQU330" s="291"/>
      <c r="WQV330" s="228"/>
      <c r="WQW330" s="229"/>
      <c r="WQX330" s="230"/>
      <c r="WQY330" s="230"/>
      <c r="WQZ330" s="291"/>
      <c r="WRA330" s="228"/>
      <c r="WRB330" s="229"/>
      <c r="WRC330" s="230"/>
      <c r="WRD330" s="230"/>
      <c r="WRE330" s="291"/>
      <c r="WRF330" s="228"/>
      <c r="WRG330" s="229"/>
      <c r="WRH330" s="230"/>
      <c r="WRI330" s="230"/>
      <c r="WRJ330" s="291"/>
      <c r="WRK330" s="228"/>
      <c r="WRL330" s="229"/>
      <c r="WRM330" s="230"/>
      <c r="WRN330" s="230"/>
      <c r="WRO330" s="291"/>
      <c r="WRP330" s="228"/>
      <c r="WRQ330" s="229"/>
      <c r="WRR330" s="230"/>
      <c r="WRS330" s="230"/>
      <c r="WRT330" s="291"/>
      <c r="WRU330" s="228"/>
      <c r="WRV330" s="229"/>
      <c r="WRW330" s="230"/>
      <c r="WRX330" s="230"/>
      <c r="WRY330" s="291"/>
      <c r="WRZ330" s="228"/>
      <c r="WSA330" s="229"/>
      <c r="WSB330" s="230"/>
      <c r="WSC330" s="230"/>
      <c r="WSD330" s="291"/>
      <c r="WSE330" s="228"/>
      <c r="WSF330" s="229"/>
      <c r="WSG330" s="230"/>
      <c r="WSH330" s="230"/>
      <c r="WSI330" s="291"/>
      <c r="WSJ330" s="228"/>
      <c r="WSK330" s="229"/>
      <c r="WSL330" s="230"/>
      <c r="WSM330" s="230"/>
      <c r="WSN330" s="291"/>
      <c r="WSO330" s="228"/>
      <c r="WSP330" s="229"/>
      <c r="WSQ330" s="230"/>
      <c r="WSR330" s="230"/>
      <c r="WSS330" s="291"/>
      <c r="WST330" s="228"/>
      <c r="WSU330" s="229"/>
      <c r="WSV330" s="230"/>
      <c r="WSW330" s="230"/>
      <c r="WSX330" s="291"/>
      <c r="WSY330" s="228"/>
      <c r="WSZ330" s="229"/>
      <c r="WTA330" s="230"/>
      <c r="WTB330" s="230"/>
      <c r="WTC330" s="291"/>
      <c r="WTD330" s="228"/>
      <c r="WTE330" s="229"/>
      <c r="WTF330" s="230"/>
      <c r="WTG330" s="230"/>
      <c r="WTH330" s="291"/>
      <c r="WTI330" s="228"/>
      <c r="WTJ330" s="229"/>
      <c r="WTK330" s="230"/>
      <c r="WTL330" s="230"/>
      <c r="WTM330" s="291"/>
      <c r="WTN330" s="228"/>
      <c r="WTO330" s="229"/>
      <c r="WTP330" s="230"/>
      <c r="WTQ330" s="230"/>
      <c r="WTR330" s="291"/>
      <c r="WTS330" s="228"/>
      <c r="WTT330" s="229"/>
      <c r="WTU330" s="230"/>
      <c r="WTV330" s="230"/>
      <c r="WTW330" s="291"/>
      <c r="WTX330" s="228"/>
      <c r="WTY330" s="229"/>
      <c r="WTZ330" s="230"/>
      <c r="WUA330" s="230"/>
      <c r="WUB330" s="291"/>
      <c r="WUC330" s="228"/>
      <c r="WUD330" s="229"/>
      <c r="WUE330" s="230"/>
      <c r="WUF330" s="230"/>
      <c r="WUG330" s="291"/>
      <c r="WUH330" s="228"/>
      <c r="WUI330" s="229"/>
      <c r="WUJ330" s="230"/>
      <c r="WUK330" s="230"/>
      <c r="WUL330" s="291"/>
      <c r="WUM330" s="228"/>
      <c r="WUN330" s="229"/>
      <c r="WUO330" s="230"/>
      <c r="WUP330" s="230"/>
      <c r="WUQ330" s="291"/>
      <c r="WUR330" s="228"/>
      <c r="WUS330" s="229"/>
      <c r="WUT330" s="230"/>
      <c r="WUU330" s="230"/>
      <c r="WUV330" s="291"/>
      <c r="WUW330" s="228"/>
      <c r="WUX330" s="229"/>
      <c r="WUY330" s="230"/>
      <c r="WUZ330" s="230"/>
      <c r="WVA330" s="291"/>
      <c r="WVB330" s="228"/>
      <c r="WVC330" s="229"/>
      <c r="WVD330" s="230"/>
      <c r="WVE330" s="230"/>
      <c r="WVF330" s="291"/>
      <c r="WVG330" s="228"/>
      <c r="WVH330" s="229"/>
      <c r="WVI330" s="230"/>
      <c r="WVJ330" s="230"/>
      <c r="WVK330" s="291"/>
      <c r="WVL330" s="228"/>
      <c r="WVM330" s="229"/>
      <c r="WVN330" s="230"/>
      <c r="WVO330" s="230"/>
      <c r="WVP330" s="291"/>
      <c r="WVQ330" s="228"/>
      <c r="WVR330" s="229"/>
      <c r="WVS330" s="230"/>
      <c r="WVT330" s="230"/>
      <c r="WVU330" s="291"/>
      <c r="WVV330" s="228"/>
      <c r="WVW330" s="229"/>
      <c r="WVX330" s="230"/>
      <c r="WVY330" s="230"/>
      <c r="WVZ330" s="291"/>
      <c r="WWA330" s="228"/>
      <c r="WWB330" s="229"/>
      <c r="WWC330" s="230"/>
      <c r="WWD330" s="230"/>
      <c r="WWE330" s="291"/>
      <c r="WWF330" s="228"/>
      <c r="WWG330" s="229"/>
      <c r="WWH330" s="230"/>
      <c r="WWI330" s="230"/>
      <c r="WWJ330" s="291"/>
      <c r="WWK330" s="228"/>
      <c r="WWL330" s="229"/>
      <c r="WWM330" s="230"/>
      <c r="WWN330" s="230"/>
      <c r="WWO330" s="291"/>
      <c r="WWP330" s="228"/>
      <c r="WWQ330" s="229"/>
      <c r="WWR330" s="230"/>
      <c r="WWS330" s="230"/>
      <c r="WWT330" s="291"/>
      <c r="WWU330" s="228"/>
      <c r="WWV330" s="229"/>
      <c r="WWW330" s="230"/>
      <c r="WWX330" s="230"/>
      <c r="WWY330" s="291"/>
      <c r="WWZ330" s="228"/>
      <c r="WXA330" s="229"/>
      <c r="WXB330" s="230"/>
      <c r="WXC330" s="230"/>
      <c r="WXD330" s="291"/>
      <c r="WXE330" s="228"/>
      <c r="WXF330" s="229"/>
      <c r="WXG330" s="230"/>
      <c r="WXH330" s="230"/>
      <c r="WXI330" s="291"/>
      <c r="WXJ330" s="228"/>
      <c r="WXK330" s="229"/>
      <c r="WXL330" s="230"/>
      <c r="WXM330" s="230"/>
      <c r="WXN330" s="291"/>
      <c r="WXO330" s="228"/>
      <c r="WXP330" s="229"/>
      <c r="WXQ330" s="230"/>
      <c r="WXR330" s="230"/>
      <c r="WXS330" s="291"/>
      <c r="WXT330" s="228"/>
      <c r="WXU330" s="229"/>
      <c r="WXV330" s="230"/>
      <c r="WXW330" s="230"/>
      <c r="WXX330" s="291"/>
      <c r="WXY330" s="228"/>
      <c r="WXZ330" s="229"/>
      <c r="WYA330" s="230"/>
      <c r="WYB330" s="230"/>
      <c r="WYC330" s="291"/>
      <c r="WYD330" s="228"/>
      <c r="WYE330" s="229"/>
      <c r="WYF330" s="230"/>
      <c r="WYG330" s="230"/>
      <c r="WYH330" s="291"/>
      <c r="WYI330" s="228"/>
      <c r="WYJ330" s="229"/>
      <c r="WYK330" s="230"/>
      <c r="WYL330" s="230"/>
      <c r="WYM330" s="291"/>
      <c r="WYN330" s="228"/>
      <c r="WYO330" s="229"/>
      <c r="WYP330" s="230"/>
      <c r="WYQ330" s="230"/>
      <c r="WYR330" s="291"/>
      <c r="WYS330" s="228"/>
      <c r="WYT330" s="229"/>
      <c r="WYU330" s="230"/>
      <c r="WYV330" s="230"/>
      <c r="WYW330" s="291"/>
      <c r="WYX330" s="228"/>
      <c r="WYY330" s="229"/>
      <c r="WYZ330" s="230"/>
      <c r="WZA330" s="230"/>
      <c r="WZB330" s="291"/>
      <c r="WZC330" s="228"/>
      <c r="WZD330" s="229"/>
      <c r="WZE330" s="230"/>
      <c r="WZF330" s="230"/>
      <c r="WZG330" s="291"/>
      <c r="WZH330" s="228"/>
      <c r="WZI330" s="229"/>
      <c r="WZJ330" s="230"/>
      <c r="WZK330" s="230"/>
      <c r="WZL330" s="291"/>
      <c r="WZM330" s="228"/>
      <c r="WZN330" s="229"/>
      <c r="WZO330" s="230"/>
      <c r="WZP330" s="230"/>
      <c r="WZQ330" s="291"/>
      <c r="WZR330" s="228"/>
      <c r="WZS330" s="229"/>
      <c r="WZT330" s="230"/>
      <c r="WZU330" s="230"/>
      <c r="WZV330" s="291"/>
      <c r="WZW330" s="228"/>
      <c r="WZX330" s="229"/>
      <c r="WZY330" s="230"/>
      <c r="WZZ330" s="230"/>
      <c r="XAA330" s="291"/>
      <c r="XAB330" s="228"/>
      <c r="XAC330" s="229"/>
      <c r="XAD330" s="230"/>
      <c r="XAE330" s="230"/>
      <c r="XAF330" s="291"/>
      <c r="XAG330" s="228"/>
      <c r="XAH330" s="229"/>
      <c r="XAI330" s="230"/>
      <c r="XAJ330" s="230"/>
      <c r="XAK330" s="291"/>
      <c r="XAL330" s="228"/>
      <c r="XAM330" s="229"/>
      <c r="XAN330" s="230"/>
      <c r="XAO330" s="230"/>
      <c r="XAP330" s="291"/>
      <c r="XAQ330" s="228"/>
      <c r="XAR330" s="229"/>
      <c r="XAS330" s="230"/>
      <c r="XAT330" s="230"/>
      <c r="XAU330" s="291"/>
      <c r="XAV330" s="228"/>
      <c r="XAW330" s="229"/>
      <c r="XAX330" s="230"/>
      <c r="XAY330" s="230"/>
      <c r="XAZ330" s="291"/>
      <c r="XBA330" s="228"/>
      <c r="XBB330" s="229"/>
      <c r="XBC330" s="230"/>
      <c r="XBD330" s="230"/>
      <c r="XBE330" s="291"/>
      <c r="XBF330" s="228"/>
      <c r="XBG330" s="229"/>
      <c r="XBH330" s="230"/>
      <c r="XBI330" s="230"/>
      <c r="XBJ330" s="291"/>
      <c r="XBK330" s="228"/>
      <c r="XBL330" s="229"/>
      <c r="XBM330" s="230"/>
      <c r="XBN330" s="230"/>
      <c r="XBO330" s="291"/>
      <c r="XBP330" s="228"/>
      <c r="XBQ330" s="229"/>
      <c r="XBR330" s="230"/>
      <c r="XBS330" s="230"/>
      <c r="XBT330" s="291"/>
      <c r="XBU330" s="228"/>
      <c r="XBV330" s="229"/>
      <c r="XBW330" s="230"/>
      <c r="XBX330" s="230"/>
      <c r="XBY330" s="291"/>
      <c r="XBZ330" s="228"/>
      <c r="XCA330" s="229"/>
      <c r="XCB330" s="230"/>
      <c r="XCC330" s="230"/>
      <c r="XCD330" s="291"/>
      <c r="XCE330" s="228"/>
      <c r="XCF330" s="229"/>
      <c r="XCG330" s="230"/>
      <c r="XCH330" s="230"/>
      <c r="XCI330" s="291"/>
      <c r="XCJ330" s="228"/>
      <c r="XCK330" s="229"/>
      <c r="XCL330" s="230"/>
      <c r="XCM330" s="230"/>
      <c r="XCN330" s="291"/>
      <c r="XCO330" s="228"/>
      <c r="XCP330" s="229"/>
      <c r="XCQ330" s="230"/>
      <c r="XCR330" s="230"/>
      <c r="XCS330" s="291"/>
      <c r="XCT330" s="228"/>
      <c r="XCU330" s="229"/>
      <c r="XCV330" s="230"/>
      <c r="XCW330" s="230"/>
      <c r="XCX330" s="291"/>
      <c r="XCY330" s="228"/>
      <c r="XCZ330" s="229"/>
      <c r="XDA330" s="230"/>
      <c r="XDB330" s="230"/>
      <c r="XDC330" s="291"/>
      <c r="XDD330" s="228"/>
      <c r="XDE330" s="229"/>
      <c r="XDF330" s="230"/>
      <c r="XDG330" s="230"/>
      <c r="XDH330" s="291"/>
      <c r="XDI330" s="228"/>
      <c r="XDJ330" s="229"/>
      <c r="XDK330" s="230"/>
      <c r="XDL330" s="230"/>
      <c r="XDM330" s="291"/>
      <c r="XDN330" s="228"/>
      <c r="XDO330" s="229"/>
      <c r="XDP330" s="230"/>
      <c r="XDQ330" s="230"/>
      <c r="XDR330" s="291"/>
      <c r="XDS330" s="228"/>
      <c r="XDT330" s="229"/>
      <c r="XDU330" s="230"/>
      <c r="XDV330" s="230"/>
      <c r="XDW330" s="291"/>
      <c r="XDX330" s="228"/>
      <c r="XDY330" s="229"/>
      <c r="XDZ330" s="230"/>
      <c r="XEA330" s="230"/>
      <c r="XEB330" s="291"/>
      <c r="XEC330" s="228"/>
      <c r="XED330" s="229"/>
      <c r="XEE330" s="230"/>
      <c r="XEF330" s="230"/>
      <c r="XEG330" s="291"/>
      <c r="XEH330" s="228"/>
      <c r="XEI330" s="229"/>
      <c r="XEJ330" s="230"/>
      <c r="XEK330" s="230"/>
      <c r="XEL330" s="291"/>
      <c r="XEM330" s="228"/>
      <c r="XEN330" s="229"/>
      <c r="XEO330" s="230"/>
      <c r="XEP330" s="230"/>
      <c r="XEQ330" s="291"/>
      <c r="XER330" s="228"/>
      <c r="XES330" s="229"/>
      <c r="XET330" s="230"/>
      <c r="XEU330" s="230"/>
    </row>
    <row r="331" spans="1:16375">
      <c r="A331" s="345" t="s">
        <v>457</v>
      </c>
      <c r="B331" s="346" t="s">
        <v>9742</v>
      </c>
      <c r="C331" s="347">
        <v>237681.05999999991</v>
      </c>
      <c r="D331" s="347">
        <v>8932345.6019999981</v>
      </c>
      <c r="E331" s="364" t="s">
        <v>458</v>
      </c>
      <c r="F331" s="256">
        <v>351</v>
      </c>
      <c r="G331" s="279"/>
      <c r="H331" s="280"/>
      <c r="I331" s="281"/>
      <c r="J331" s="281"/>
      <c r="K331" s="293"/>
      <c r="L331" s="279"/>
      <c r="M331" s="280"/>
      <c r="N331" s="281"/>
      <c r="O331" s="281"/>
      <c r="P331" s="293"/>
      <c r="Q331" s="279"/>
      <c r="R331" s="280"/>
      <c r="S331" s="281"/>
      <c r="T331" s="281"/>
      <c r="U331" s="293"/>
      <c r="V331" s="279"/>
      <c r="W331" s="280"/>
      <c r="X331" s="281"/>
      <c r="Y331" s="281"/>
      <c r="Z331" s="293"/>
      <c r="AA331" s="279"/>
      <c r="AB331" s="280"/>
      <c r="AC331" s="281"/>
      <c r="AD331" s="281"/>
      <c r="AE331" s="293"/>
      <c r="AF331" s="279"/>
      <c r="AG331" s="280"/>
      <c r="AH331" s="281"/>
      <c r="AI331" s="281"/>
      <c r="AJ331" s="293"/>
      <c r="AK331" s="279"/>
      <c r="AL331" s="280"/>
      <c r="AM331" s="281"/>
      <c r="AN331" s="281"/>
      <c r="AO331" s="293"/>
      <c r="AP331" s="279"/>
      <c r="AQ331" s="280"/>
      <c r="AR331" s="281"/>
      <c r="AS331" s="281"/>
      <c r="AT331" s="293"/>
      <c r="AU331" s="279"/>
      <c r="AV331" s="280"/>
      <c r="AW331" s="281"/>
      <c r="AX331" s="281"/>
      <c r="AY331" s="293"/>
      <c r="AZ331" s="279"/>
      <c r="BA331" s="280"/>
      <c r="BB331" s="281"/>
      <c r="BC331" s="281"/>
      <c r="BD331" s="293"/>
      <c r="BE331" s="279"/>
      <c r="BF331" s="280"/>
      <c r="BG331" s="281"/>
      <c r="BH331" s="281"/>
      <c r="BI331" s="293"/>
      <c r="BJ331" s="279"/>
      <c r="BK331" s="280"/>
      <c r="BL331" s="281"/>
      <c r="BM331" s="281"/>
      <c r="BN331" s="293"/>
      <c r="BO331" s="279"/>
      <c r="BP331" s="280"/>
      <c r="BQ331" s="281"/>
      <c r="BR331" s="281"/>
      <c r="BS331" s="293"/>
      <c r="BT331" s="279"/>
      <c r="BU331" s="280"/>
      <c r="BV331" s="281"/>
      <c r="BW331" s="281"/>
      <c r="BX331" s="293"/>
      <c r="BY331" s="279"/>
      <c r="BZ331" s="280"/>
      <c r="CA331" s="281"/>
      <c r="CB331" s="281"/>
      <c r="CC331" s="293"/>
      <c r="CD331" s="279"/>
      <c r="CE331" s="280"/>
      <c r="CF331" s="281"/>
      <c r="CG331" s="281"/>
      <c r="CH331" s="293"/>
      <c r="CI331" s="279"/>
      <c r="CJ331" s="280"/>
      <c r="CK331" s="281"/>
      <c r="CL331" s="281"/>
      <c r="CM331" s="293"/>
      <c r="CN331" s="279"/>
      <c r="CO331" s="280"/>
      <c r="CP331" s="281"/>
      <c r="CQ331" s="281"/>
      <c r="CR331" s="293"/>
      <c r="CS331" s="279"/>
      <c r="CT331" s="280"/>
      <c r="CU331" s="281"/>
      <c r="CV331" s="281"/>
      <c r="CW331" s="293"/>
      <c r="CX331" s="279"/>
      <c r="CY331" s="280"/>
      <c r="CZ331" s="281"/>
      <c r="DA331" s="281"/>
      <c r="DB331" s="293"/>
      <c r="DC331" s="279"/>
      <c r="DD331" s="280"/>
      <c r="DE331" s="281"/>
      <c r="DF331" s="281"/>
      <c r="DG331" s="293"/>
      <c r="DH331" s="279"/>
      <c r="DI331" s="280"/>
      <c r="DJ331" s="281"/>
      <c r="DK331" s="281"/>
      <c r="DL331" s="293"/>
      <c r="DM331" s="279"/>
      <c r="DN331" s="280"/>
      <c r="DO331" s="281"/>
      <c r="DP331" s="281"/>
      <c r="DQ331" s="293"/>
      <c r="DR331" s="279"/>
      <c r="DS331" s="280"/>
      <c r="DT331" s="281"/>
      <c r="DU331" s="281"/>
      <c r="DV331" s="293"/>
      <c r="DW331" s="279"/>
      <c r="DX331" s="280"/>
      <c r="DY331" s="281"/>
      <c r="DZ331" s="281"/>
      <c r="EA331" s="293"/>
      <c r="EB331" s="279"/>
      <c r="EC331" s="280"/>
      <c r="ED331" s="281"/>
      <c r="EE331" s="281"/>
      <c r="EF331" s="293"/>
      <c r="EG331" s="279"/>
      <c r="EH331" s="280"/>
      <c r="EI331" s="281"/>
      <c r="EJ331" s="281"/>
      <c r="EK331" s="293"/>
      <c r="EL331" s="279"/>
      <c r="EM331" s="280"/>
      <c r="EN331" s="281"/>
      <c r="EO331" s="281"/>
      <c r="EP331" s="293"/>
      <c r="EQ331" s="279"/>
      <c r="ER331" s="280"/>
      <c r="ES331" s="281"/>
      <c r="ET331" s="281"/>
      <c r="EU331" s="293"/>
      <c r="EV331" s="279"/>
      <c r="EW331" s="280"/>
      <c r="EX331" s="281"/>
      <c r="EY331" s="281"/>
      <c r="EZ331" s="293"/>
      <c r="FA331" s="279"/>
      <c r="FB331" s="280"/>
      <c r="FC331" s="281"/>
      <c r="FD331" s="281"/>
      <c r="FE331" s="293"/>
      <c r="FF331" s="279"/>
      <c r="FG331" s="280"/>
      <c r="FH331" s="281"/>
      <c r="FI331" s="281"/>
      <c r="FJ331" s="293"/>
      <c r="FK331" s="279"/>
      <c r="FL331" s="280"/>
      <c r="FM331" s="281"/>
      <c r="FN331" s="281"/>
      <c r="FO331" s="293"/>
      <c r="FP331" s="279"/>
      <c r="FQ331" s="280"/>
      <c r="FR331" s="281"/>
      <c r="FS331" s="281"/>
      <c r="FT331" s="293"/>
      <c r="FU331" s="279"/>
      <c r="FV331" s="280"/>
      <c r="FW331" s="281"/>
      <c r="FX331" s="281"/>
      <c r="FY331" s="293"/>
      <c r="FZ331" s="279"/>
      <c r="GA331" s="280"/>
      <c r="GB331" s="281"/>
      <c r="GC331" s="281"/>
      <c r="GD331" s="293"/>
      <c r="GE331" s="279"/>
      <c r="GF331" s="280"/>
      <c r="GG331" s="281"/>
      <c r="GH331" s="281"/>
      <c r="GI331" s="293"/>
      <c r="GJ331" s="279"/>
      <c r="GK331" s="280"/>
      <c r="GL331" s="281"/>
      <c r="GM331" s="281"/>
      <c r="GN331" s="293"/>
      <c r="GO331" s="279"/>
      <c r="GP331" s="280"/>
      <c r="GQ331" s="281"/>
      <c r="GR331" s="281"/>
      <c r="GS331" s="293"/>
      <c r="GT331" s="279"/>
      <c r="GU331" s="280"/>
      <c r="GV331" s="281"/>
      <c r="GW331" s="281"/>
      <c r="GX331" s="293"/>
      <c r="GY331" s="279"/>
      <c r="GZ331" s="280"/>
      <c r="HA331" s="281"/>
      <c r="HB331" s="281"/>
      <c r="HC331" s="293"/>
      <c r="HD331" s="279"/>
      <c r="HE331" s="280"/>
      <c r="HF331" s="281"/>
      <c r="HG331" s="281"/>
      <c r="HH331" s="293"/>
      <c r="HI331" s="279"/>
      <c r="HJ331" s="280"/>
      <c r="HK331" s="281"/>
      <c r="HL331" s="281"/>
      <c r="HM331" s="293"/>
      <c r="HN331" s="279"/>
      <c r="HO331" s="280"/>
      <c r="HP331" s="281"/>
      <c r="HQ331" s="281"/>
      <c r="HR331" s="293"/>
      <c r="HS331" s="279"/>
      <c r="HT331" s="280"/>
      <c r="HU331" s="281"/>
      <c r="HV331" s="281"/>
      <c r="HW331" s="293"/>
      <c r="HX331" s="279"/>
      <c r="HY331" s="280"/>
      <c r="HZ331" s="281"/>
      <c r="IA331" s="281"/>
      <c r="IB331" s="293"/>
      <c r="IC331" s="279"/>
      <c r="ID331" s="280"/>
      <c r="IE331" s="281"/>
      <c r="IF331" s="281"/>
      <c r="IG331" s="293"/>
      <c r="IH331" s="279"/>
      <c r="II331" s="280"/>
      <c r="IJ331" s="281"/>
      <c r="IK331" s="281"/>
      <c r="IL331" s="293"/>
      <c r="IM331" s="279"/>
      <c r="IN331" s="280"/>
      <c r="IO331" s="281"/>
      <c r="IP331" s="281"/>
      <c r="IQ331" s="293"/>
      <c r="IR331" s="279"/>
      <c r="IS331" s="280"/>
      <c r="IT331" s="281"/>
      <c r="IU331" s="281"/>
      <c r="IV331" s="293"/>
      <c r="IW331" s="279"/>
      <c r="IX331" s="280"/>
      <c r="IY331" s="281"/>
      <c r="IZ331" s="281"/>
      <c r="JA331" s="293"/>
      <c r="JB331" s="279"/>
      <c r="JC331" s="280"/>
      <c r="JD331" s="281"/>
      <c r="JE331" s="281"/>
      <c r="JF331" s="293"/>
      <c r="JG331" s="279"/>
      <c r="JH331" s="280"/>
      <c r="JI331" s="281"/>
      <c r="JJ331" s="281"/>
      <c r="JK331" s="293"/>
      <c r="JL331" s="279"/>
      <c r="JM331" s="280"/>
      <c r="JN331" s="281"/>
      <c r="JO331" s="281"/>
      <c r="JP331" s="293"/>
      <c r="JQ331" s="279"/>
      <c r="JR331" s="280"/>
      <c r="JS331" s="281"/>
      <c r="JT331" s="281"/>
      <c r="JU331" s="293"/>
      <c r="JV331" s="279"/>
      <c r="JW331" s="280"/>
      <c r="JX331" s="281"/>
      <c r="JY331" s="281"/>
      <c r="JZ331" s="293"/>
      <c r="KA331" s="279"/>
      <c r="KB331" s="280"/>
      <c r="KC331" s="281"/>
      <c r="KD331" s="281"/>
      <c r="KE331" s="293"/>
      <c r="KF331" s="279"/>
      <c r="KG331" s="280"/>
      <c r="KH331" s="281"/>
      <c r="KI331" s="281"/>
      <c r="KJ331" s="293"/>
      <c r="KK331" s="279"/>
      <c r="KL331" s="280"/>
      <c r="KM331" s="281"/>
      <c r="KN331" s="281"/>
      <c r="KO331" s="293"/>
      <c r="KP331" s="279"/>
      <c r="KQ331" s="280"/>
      <c r="KR331" s="281"/>
      <c r="KS331" s="281"/>
      <c r="KT331" s="293"/>
      <c r="KU331" s="279"/>
      <c r="KV331" s="280"/>
      <c r="KW331" s="281"/>
      <c r="KX331" s="281"/>
      <c r="KY331" s="293"/>
      <c r="KZ331" s="279"/>
      <c r="LA331" s="280"/>
      <c r="LB331" s="281"/>
      <c r="LC331" s="281"/>
      <c r="LD331" s="293"/>
      <c r="LE331" s="279"/>
      <c r="LF331" s="280"/>
      <c r="LG331" s="281"/>
      <c r="LH331" s="281"/>
      <c r="LI331" s="293"/>
      <c r="LJ331" s="279"/>
      <c r="LK331" s="280"/>
      <c r="LL331" s="281"/>
      <c r="LM331" s="281"/>
      <c r="LN331" s="293"/>
      <c r="LO331" s="279"/>
      <c r="LP331" s="280"/>
      <c r="LQ331" s="281"/>
      <c r="LR331" s="281"/>
      <c r="LS331" s="293"/>
      <c r="LT331" s="279"/>
      <c r="LU331" s="280"/>
      <c r="LV331" s="281"/>
      <c r="LW331" s="281"/>
      <c r="LX331" s="293"/>
      <c r="LY331" s="279"/>
      <c r="LZ331" s="280"/>
      <c r="MA331" s="281"/>
      <c r="MB331" s="281"/>
      <c r="MC331" s="293"/>
      <c r="MD331" s="279"/>
      <c r="ME331" s="280"/>
      <c r="MF331" s="281"/>
      <c r="MG331" s="281"/>
      <c r="MH331" s="293"/>
      <c r="MI331" s="279"/>
      <c r="MJ331" s="280"/>
      <c r="MK331" s="281"/>
      <c r="ML331" s="281"/>
      <c r="MM331" s="293"/>
      <c r="MN331" s="279"/>
      <c r="MO331" s="280"/>
      <c r="MP331" s="281"/>
      <c r="MQ331" s="281"/>
      <c r="MR331" s="293"/>
      <c r="MS331" s="279"/>
      <c r="MT331" s="280"/>
      <c r="MU331" s="281"/>
      <c r="MV331" s="281"/>
      <c r="MW331" s="293"/>
      <c r="MX331" s="279"/>
      <c r="MY331" s="280"/>
      <c r="MZ331" s="281"/>
      <c r="NA331" s="281"/>
      <c r="NB331" s="293"/>
      <c r="NC331" s="279"/>
      <c r="ND331" s="280"/>
      <c r="NE331" s="281"/>
      <c r="NF331" s="281"/>
      <c r="NG331" s="293"/>
      <c r="NH331" s="279"/>
      <c r="NI331" s="280"/>
      <c r="NJ331" s="281"/>
      <c r="NK331" s="281"/>
      <c r="NL331" s="293"/>
      <c r="NM331" s="279"/>
      <c r="NN331" s="280"/>
      <c r="NO331" s="281"/>
      <c r="NP331" s="281"/>
      <c r="NQ331" s="293"/>
      <c r="NR331" s="279"/>
      <c r="NS331" s="280"/>
      <c r="NT331" s="281"/>
      <c r="NU331" s="281"/>
      <c r="NV331" s="293"/>
      <c r="NW331" s="279"/>
      <c r="NX331" s="280"/>
      <c r="NY331" s="281"/>
      <c r="NZ331" s="281"/>
      <c r="OA331" s="293"/>
      <c r="OB331" s="279"/>
      <c r="OC331" s="280"/>
      <c r="OD331" s="281"/>
      <c r="OE331" s="281"/>
      <c r="OF331" s="293"/>
      <c r="OG331" s="279"/>
      <c r="OH331" s="280"/>
      <c r="OI331" s="281"/>
      <c r="OJ331" s="281"/>
      <c r="OK331" s="293"/>
      <c r="OL331" s="279"/>
      <c r="OM331" s="280"/>
      <c r="ON331" s="281"/>
      <c r="OO331" s="281"/>
      <c r="OP331" s="293"/>
      <c r="OQ331" s="279"/>
      <c r="OR331" s="280"/>
      <c r="OS331" s="281"/>
      <c r="OT331" s="281"/>
      <c r="OU331" s="293"/>
      <c r="OV331" s="279"/>
      <c r="OW331" s="280"/>
      <c r="OX331" s="281"/>
      <c r="OY331" s="281"/>
      <c r="OZ331" s="293"/>
      <c r="PA331" s="279"/>
      <c r="PB331" s="280"/>
      <c r="PC331" s="281"/>
      <c r="PD331" s="281"/>
      <c r="PE331" s="293"/>
      <c r="PF331" s="279"/>
      <c r="PG331" s="280"/>
      <c r="PH331" s="281"/>
      <c r="PI331" s="281"/>
      <c r="PJ331" s="293"/>
      <c r="PK331" s="279"/>
      <c r="PL331" s="280"/>
      <c r="PM331" s="281"/>
      <c r="PN331" s="281"/>
      <c r="PO331" s="293"/>
      <c r="PP331" s="279"/>
      <c r="PQ331" s="280"/>
      <c r="PR331" s="281"/>
      <c r="PS331" s="281"/>
      <c r="PT331" s="293"/>
      <c r="PU331" s="279"/>
      <c r="PV331" s="280"/>
      <c r="PW331" s="281"/>
      <c r="PX331" s="281"/>
      <c r="PY331" s="293"/>
      <c r="PZ331" s="279"/>
      <c r="QA331" s="280"/>
      <c r="QB331" s="281"/>
      <c r="QC331" s="281"/>
      <c r="QD331" s="293"/>
      <c r="QE331" s="279"/>
      <c r="QF331" s="280"/>
      <c r="QG331" s="281"/>
      <c r="QH331" s="281"/>
      <c r="QI331" s="293"/>
      <c r="QJ331" s="279"/>
      <c r="QK331" s="280"/>
      <c r="QL331" s="281"/>
      <c r="QM331" s="281"/>
      <c r="QN331" s="293"/>
      <c r="QO331" s="279"/>
      <c r="QP331" s="280"/>
      <c r="QQ331" s="281"/>
      <c r="QR331" s="281"/>
      <c r="QS331" s="293"/>
      <c r="QT331" s="279"/>
      <c r="QU331" s="280"/>
      <c r="QV331" s="281"/>
      <c r="QW331" s="281"/>
      <c r="QX331" s="293"/>
      <c r="QY331" s="279"/>
      <c r="QZ331" s="280"/>
      <c r="RA331" s="281"/>
      <c r="RB331" s="281"/>
      <c r="RC331" s="293"/>
      <c r="RD331" s="279"/>
      <c r="RE331" s="280"/>
      <c r="RF331" s="281"/>
      <c r="RG331" s="281"/>
      <c r="RH331" s="293"/>
      <c r="RI331" s="279"/>
      <c r="RJ331" s="280"/>
      <c r="RK331" s="281"/>
      <c r="RL331" s="281"/>
      <c r="RM331" s="293"/>
      <c r="RN331" s="279"/>
      <c r="RO331" s="280"/>
      <c r="RP331" s="281"/>
      <c r="RQ331" s="281"/>
      <c r="RR331" s="293"/>
      <c r="RS331" s="279"/>
      <c r="RT331" s="280"/>
      <c r="RU331" s="281"/>
      <c r="RV331" s="281"/>
      <c r="RW331" s="293"/>
      <c r="RX331" s="279"/>
      <c r="RY331" s="280"/>
      <c r="RZ331" s="281"/>
      <c r="SA331" s="281"/>
      <c r="SB331" s="293"/>
      <c r="SC331" s="279"/>
      <c r="SD331" s="280"/>
      <c r="SE331" s="281"/>
      <c r="SF331" s="281"/>
      <c r="SG331" s="293"/>
      <c r="SH331" s="279"/>
      <c r="SI331" s="280"/>
      <c r="SJ331" s="281"/>
      <c r="SK331" s="281"/>
      <c r="SL331" s="293"/>
      <c r="SM331" s="279"/>
      <c r="SN331" s="280"/>
      <c r="SO331" s="281"/>
      <c r="SP331" s="281"/>
      <c r="SQ331" s="293"/>
      <c r="SR331" s="279"/>
      <c r="SS331" s="280"/>
      <c r="ST331" s="281"/>
      <c r="SU331" s="281"/>
      <c r="SV331" s="293"/>
      <c r="SW331" s="279"/>
      <c r="SX331" s="280"/>
      <c r="SY331" s="281"/>
      <c r="SZ331" s="281"/>
      <c r="TA331" s="293"/>
      <c r="TB331" s="279"/>
      <c r="TC331" s="280"/>
      <c r="TD331" s="281"/>
      <c r="TE331" s="281"/>
      <c r="TF331" s="293"/>
      <c r="TG331" s="279"/>
      <c r="TH331" s="280"/>
      <c r="TI331" s="281"/>
      <c r="TJ331" s="281"/>
      <c r="TK331" s="293"/>
      <c r="TL331" s="279"/>
      <c r="TM331" s="280"/>
      <c r="TN331" s="281"/>
      <c r="TO331" s="281"/>
      <c r="TP331" s="293"/>
      <c r="TQ331" s="279"/>
      <c r="TR331" s="280"/>
      <c r="TS331" s="281"/>
      <c r="TT331" s="281"/>
      <c r="TU331" s="293"/>
      <c r="TV331" s="279"/>
      <c r="TW331" s="280"/>
      <c r="TX331" s="281"/>
      <c r="TY331" s="281"/>
      <c r="TZ331" s="293"/>
      <c r="UA331" s="279"/>
      <c r="UB331" s="280"/>
      <c r="UC331" s="281"/>
      <c r="UD331" s="281"/>
      <c r="UE331" s="293"/>
      <c r="UF331" s="279"/>
      <c r="UG331" s="280"/>
      <c r="UH331" s="281"/>
      <c r="UI331" s="281"/>
      <c r="UJ331" s="293"/>
      <c r="UK331" s="279"/>
      <c r="UL331" s="280"/>
      <c r="UM331" s="281"/>
      <c r="UN331" s="281"/>
      <c r="UO331" s="293"/>
      <c r="UP331" s="279"/>
      <c r="UQ331" s="280"/>
      <c r="UR331" s="281"/>
      <c r="US331" s="281"/>
      <c r="UT331" s="293"/>
      <c r="UU331" s="279"/>
      <c r="UV331" s="280"/>
      <c r="UW331" s="281"/>
      <c r="UX331" s="281"/>
      <c r="UY331" s="293"/>
      <c r="UZ331" s="279"/>
      <c r="VA331" s="280"/>
      <c r="VB331" s="281"/>
      <c r="VC331" s="281"/>
      <c r="VD331" s="293"/>
      <c r="VE331" s="279"/>
      <c r="VF331" s="280"/>
      <c r="VG331" s="281"/>
      <c r="VH331" s="281"/>
      <c r="VI331" s="293"/>
      <c r="VJ331" s="279"/>
      <c r="VK331" s="280"/>
      <c r="VL331" s="281"/>
      <c r="VM331" s="281"/>
      <c r="VN331" s="293"/>
      <c r="VO331" s="279"/>
      <c r="VP331" s="280"/>
      <c r="VQ331" s="281"/>
      <c r="VR331" s="281"/>
      <c r="VS331" s="293"/>
      <c r="VT331" s="279"/>
      <c r="VU331" s="280"/>
      <c r="VV331" s="281"/>
      <c r="VW331" s="281"/>
      <c r="VX331" s="293"/>
      <c r="VY331" s="279"/>
      <c r="VZ331" s="280"/>
      <c r="WA331" s="281"/>
      <c r="WB331" s="281"/>
      <c r="WC331" s="293"/>
      <c r="WD331" s="279"/>
      <c r="WE331" s="280"/>
      <c r="WF331" s="281"/>
      <c r="WG331" s="281"/>
      <c r="WH331" s="293"/>
      <c r="WI331" s="279"/>
      <c r="WJ331" s="280"/>
      <c r="WK331" s="281"/>
      <c r="WL331" s="281"/>
      <c r="WM331" s="293"/>
      <c r="WN331" s="279"/>
      <c r="WO331" s="280"/>
      <c r="WP331" s="281"/>
      <c r="WQ331" s="281"/>
      <c r="WR331" s="293"/>
      <c r="WS331" s="279"/>
      <c r="WT331" s="280"/>
      <c r="WU331" s="281"/>
      <c r="WV331" s="281"/>
      <c r="WW331" s="293"/>
      <c r="WX331" s="279"/>
      <c r="WY331" s="280"/>
      <c r="WZ331" s="281"/>
      <c r="XA331" s="281"/>
      <c r="XB331" s="293"/>
      <c r="XC331" s="279"/>
      <c r="XD331" s="280"/>
      <c r="XE331" s="281"/>
      <c r="XF331" s="281"/>
      <c r="XG331" s="293"/>
      <c r="XH331" s="279"/>
      <c r="XI331" s="280"/>
      <c r="XJ331" s="281"/>
      <c r="XK331" s="281"/>
      <c r="XL331" s="293"/>
      <c r="XM331" s="279"/>
      <c r="XN331" s="280"/>
      <c r="XO331" s="281"/>
      <c r="XP331" s="281"/>
      <c r="XQ331" s="293"/>
      <c r="XR331" s="279"/>
      <c r="XS331" s="280"/>
      <c r="XT331" s="281"/>
      <c r="XU331" s="281"/>
      <c r="XV331" s="293"/>
      <c r="XW331" s="279"/>
      <c r="XX331" s="280"/>
      <c r="XY331" s="281"/>
      <c r="XZ331" s="281"/>
      <c r="YA331" s="293"/>
      <c r="YB331" s="279"/>
      <c r="YC331" s="280"/>
      <c r="YD331" s="281"/>
      <c r="YE331" s="281"/>
      <c r="YF331" s="293"/>
      <c r="YG331" s="279"/>
      <c r="YH331" s="280"/>
      <c r="YI331" s="281"/>
      <c r="YJ331" s="281"/>
      <c r="YK331" s="293"/>
      <c r="YL331" s="279"/>
      <c r="YM331" s="280"/>
      <c r="YN331" s="281"/>
      <c r="YO331" s="281"/>
      <c r="YP331" s="293"/>
      <c r="YQ331" s="279"/>
      <c r="YR331" s="280"/>
      <c r="YS331" s="281"/>
      <c r="YT331" s="281"/>
      <c r="YU331" s="293"/>
      <c r="YV331" s="279"/>
      <c r="YW331" s="280"/>
      <c r="YX331" s="281"/>
      <c r="YY331" s="281"/>
      <c r="YZ331" s="293"/>
      <c r="ZA331" s="279"/>
      <c r="ZB331" s="280"/>
      <c r="ZC331" s="281"/>
      <c r="ZD331" s="281"/>
      <c r="ZE331" s="293"/>
      <c r="ZF331" s="279"/>
      <c r="ZG331" s="280"/>
      <c r="ZH331" s="281"/>
      <c r="ZI331" s="281"/>
      <c r="ZJ331" s="293"/>
      <c r="ZK331" s="279"/>
      <c r="ZL331" s="280"/>
      <c r="ZM331" s="281"/>
      <c r="ZN331" s="281"/>
      <c r="ZO331" s="293"/>
      <c r="ZP331" s="279"/>
      <c r="ZQ331" s="280"/>
      <c r="ZR331" s="281"/>
      <c r="ZS331" s="281"/>
      <c r="ZT331" s="293"/>
      <c r="ZU331" s="279"/>
      <c r="ZV331" s="280"/>
      <c r="ZW331" s="281"/>
      <c r="ZX331" s="281"/>
      <c r="ZY331" s="293"/>
      <c r="ZZ331" s="279"/>
      <c r="AAA331" s="280"/>
      <c r="AAB331" s="281"/>
      <c r="AAC331" s="281"/>
      <c r="AAD331" s="293"/>
      <c r="AAE331" s="279"/>
      <c r="AAF331" s="280"/>
      <c r="AAG331" s="281"/>
      <c r="AAH331" s="281"/>
      <c r="AAI331" s="293"/>
      <c r="AAJ331" s="279"/>
      <c r="AAK331" s="280"/>
      <c r="AAL331" s="281"/>
      <c r="AAM331" s="281"/>
      <c r="AAN331" s="293"/>
      <c r="AAO331" s="279"/>
      <c r="AAP331" s="280"/>
      <c r="AAQ331" s="281"/>
      <c r="AAR331" s="281"/>
      <c r="AAS331" s="293"/>
      <c r="AAT331" s="279"/>
      <c r="AAU331" s="280"/>
      <c r="AAV331" s="281"/>
      <c r="AAW331" s="281"/>
      <c r="AAX331" s="293"/>
      <c r="AAY331" s="279"/>
      <c r="AAZ331" s="280"/>
      <c r="ABA331" s="281"/>
      <c r="ABB331" s="281"/>
      <c r="ABC331" s="293"/>
      <c r="ABD331" s="279"/>
      <c r="ABE331" s="280"/>
      <c r="ABF331" s="281"/>
      <c r="ABG331" s="281"/>
      <c r="ABH331" s="293"/>
      <c r="ABI331" s="279"/>
      <c r="ABJ331" s="280"/>
      <c r="ABK331" s="281"/>
      <c r="ABL331" s="281"/>
      <c r="ABM331" s="293"/>
      <c r="ABN331" s="279"/>
      <c r="ABO331" s="280"/>
      <c r="ABP331" s="281"/>
      <c r="ABQ331" s="281"/>
      <c r="ABR331" s="293"/>
      <c r="ABS331" s="279"/>
      <c r="ABT331" s="280"/>
      <c r="ABU331" s="281"/>
      <c r="ABV331" s="281"/>
      <c r="ABW331" s="293"/>
      <c r="ABX331" s="279"/>
      <c r="ABY331" s="280"/>
      <c r="ABZ331" s="281"/>
      <c r="ACA331" s="281"/>
      <c r="ACB331" s="293"/>
      <c r="ACC331" s="279"/>
      <c r="ACD331" s="280"/>
      <c r="ACE331" s="281"/>
      <c r="ACF331" s="281"/>
      <c r="ACG331" s="293"/>
      <c r="ACH331" s="279"/>
      <c r="ACI331" s="280"/>
      <c r="ACJ331" s="281"/>
      <c r="ACK331" s="281"/>
      <c r="ACL331" s="293"/>
      <c r="ACM331" s="279"/>
      <c r="ACN331" s="280"/>
      <c r="ACO331" s="281"/>
      <c r="ACP331" s="281"/>
      <c r="ACQ331" s="293"/>
      <c r="ACR331" s="279"/>
      <c r="ACS331" s="280"/>
      <c r="ACT331" s="281"/>
      <c r="ACU331" s="281"/>
      <c r="ACV331" s="293"/>
      <c r="ACW331" s="279"/>
      <c r="ACX331" s="280"/>
      <c r="ACY331" s="281"/>
      <c r="ACZ331" s="281"/>
      <c r="ADA331" s="293"/>
      <c r="ADB331" s="279"/>
      <c r="ADC331" s="280"/>
      <c r="ADD331" s="281"/>
      <c r="ADE331" s="281"/>
      <c r="ADF331" s="293"/>
      <c r="ADG331" s="279"/>
      <c r="ADH331" s="280"/>
      <c r="ADI331" s="281"/>
      <c r="ADJ331" s="281"/>
      <c r="ADK331" s="293"/>
      <c r="ADL331" s="279"/>
      <c r="ADM331" s="280"/>
      <c r="ADN331" s="281"/>
      <c r="ADO331" s="281"/>
      <c r="ADP331" s="293"/>
      <c r="ADQ331" s="279"/>
      <c r="ADR331" s="280"/>
      <c r="ADS331" s="281"/>
      <c r="ADT331" s="281"/>
      <c r="ADU331" s="293"/>
      <c r="ADV331" s="279"/>
      <c r="ADW331" s="280"/>
      <c r="ADX331" s="281"/>
      <c r="ADY331" s="281"/>
      <c r="ADZ331" s="293"/>
      <c r="AEA331" s="279"/>
      <c r="AEB331" s="280"/>
      <c r="AEC331" s="281"/>
      <c r="AED331" s="281"/>
      <c r="AEE331" s="293"/>
      <c r="AEF331" s="279"/>
      <c r="AEG331" s="280"/>
      <c r="AEH331" s="281"/>
      <c r="AEI331" s="281"/>
      <c r="AEJ331" s="293"/>
      <c r="AEK331" s="279"/>
      <c r="AEL331" s="280"/>
      <c r="AEM331" s="281"/>
      <c r="AEN331" s="281"/>
      <c r="AEO331" s="293"/>
      <c r="AEP331" s="279"/>
      <c r="AEQ331" s="280"/>
      <c r="AER331" s="281"/>
      <c r="AES331" s="281"/>
      <c r="AET331" s="293"/>
      <c r="AEU331" s="279"/>
      <c r="AEV331" s="280"/>
      <c r="AEW331" s="281"/>
      <c r="AEX331" s="281"/>
      <c r="AEY331" s="293"/>
      <c r="AEZ331" s="279"/>
      <c r="AFA331" s="280"/>
      <c r="AFB331" s="281"/>
      <c r="AFC331" s="281"/>
      <c r="AFD331" s="293"/>
      <c r="AFE331" s="279"/>
      <c r="AFF331" s="280"/>
      <c r="AFG331" s="281"/>
      <c r="AFH331" s="281"/>
      <c r="AFI331" s="293"/>
      <c r="AFJ331" s="279"/>
      <c r="AFK331" s="280"/>
      <c r="AFL331" s="281"/>
      <c r="AFM331" s="281"/>
      <c r="AFN331" s="293"/>
      <c r="AFO331" s="279"/>
      <c r="AFP331" s="280"/>
      <c r="AFQ331" s="281"/>
      <c r="AFR331" s="281"/>
      <c r="AFS331" s="293"/>
      <c r="AFT331" s="279"/>
      <c r="AFU331" s="280"/>
      <c r="AFV331" s="281"/>
      <c r="AFW331" s="281"/>
      <c r="AFX331" s="293"/>
      <c r="AFY331" s="279"/>
      <c r="AFZ331" s="280"/>
      <c r="AGA331" s="281"/>
      <c r="AGB331" s="281"/>
      <c r="AGC331" s="293"/>
      <c r="AGD331" s="279"/>
      <c r="AGE331" s="280"/>
      <c r="AGF331" s="281"/>
      <c r="AGG331" s="281"/>
      <c r="AGH331" s="293"/>
      <c r="AGI331" s="279"/>
      <c r="AGJ331" s="280"/>
      <c r="AGK331" s="281"/>
      <c r="AGL331" s="281"/>
      <c r="AGM331" s="293"/>
      <c r="AGN331" s="279"/>
      <c r="AGO331" s="280"/>
      <c r="AGP331" s="281"/>
      <c r="AGQ331" s="281"/>
      <c r="AGR331" s="293"/>
      <c r="AGS331" s="279"/>
      <c r="AGT331" s="280"/>
      <c r="AGU331" s="281"/>
      <c r="AGV331" s="281"/>
      <c r="AGW331" s="293"/>
      <c r="AGX331" s="279"/>
      <c r="AGY331" s="280"/>
      <c r="AGZ331" s="281"/>
      <c r="AHA331" s="281"/>
      <c r="AHB331" s="293"/>
      <c r="AHC331" s="279"/>
      <c r="AHD331" s="280"/>
      <c r="AHE331" s="281"/>
      <c r="AHF331" s="281"/>
      <c r="AHG331" s="293"/>
      <c r="AHH331" s="279"/>
      <c r="AHI331" s="280"/>
      <c r="AHJ331" s="281"/>
      <c r="AHK331" s="281"/>
      <c r="AHL331" s="293"/>
      <c r="AHM331" s="279"/>
      <c r="AHN331" s="280"/>
      <c r="AHO331" s="281"/>
      <c r="AHP331" s="281"/>
      <c r="AHQ331" s="293"/>
      <c r="AHR331" s="279"/>
      <c r="AHS331" s="280"/>
      <c r="AHT331" s="281"/>
      <c r="AHU331" s="281"/>
      <c r="AHV331" s="293"/>
      <c r="AHW331" s="279"/>
      <c r="AHX331" s="280"/>
      <c r="AHY331" s="281"/>
      <c r="AHZ331" s="281"/>
      <c r="AIA331" s="293"/>
      <c r="AIB331" s="279"/>
      <c r="AIC331" s="280"/>
      <c r="AID331" s="281"/>
      <c r="AIE331" s="281"/>
      <c r="AIF331" s="293"/>
      <c r="AIG331" s="279"/>
      <c r="AIH331" s="280"/>
      <c r="AII331" s="281"/>
      <c r="AIJ331" s="281"/>
      <c r="AIK331" s="293"/>
      <c r="AIL331" s="279"/>
      <c r="AIM331" s="280"/>
      <c r="AIN331" s="281"/>
      <c r="AIO331" s="281"/>
      <c r="AIP331" s="293"/>
      <c r="AIQ331" s="279"/>
      <c r="AIR331" s="280"/>
      <c r="AIS331" s="281"/>
      <c r="AIT331" s="281"/>
      <c r="AIU331" s="293"/>
      <c r="AIV331" s="279"/>
      <c r="AIW331" s="280"/>
      <c r="AIX331" s="281"/>
      <c r="AIY331" s="281"/>
      <c r="AIZ331" s="293"/>
      <c r="AJA331" s="279"/>
      <c r="AJB331" s="280"/>
      <c r="AJC331" s="281"/>
      <c r="AJD331" s="281"/>
      <c r="AJE331" s="293"/>
      <c r="AJF331" s="279"/>
      <c r="AJG331" s="280"/>
      <c r="AJH331" s="281"/>
      <c r="AJI331" s="281"/>
      <c r="AJJ331" s="293"/>
      <c r="AJK331" s="279"/>
      <c r="AJL331" s="280"/>
      <c r="AJM331" s="281"/>
      <c r="AJN331" s="281"/>
      <c r="AJO331" s="293"/>
      <c r="AJP331" s="279"/>
      <c r="AJQ331" s="280"/>
      <c r="AJR331" s="281"/>
      <c r="AJS331" s="281"/>
      <c r="AJT331" s="293"/>
      <c r="AJU331" s="279"/>
      <c r="AJV331" s="280"/>
      <c r="AJW331" s="281"/>
      <c r="AJX331" s="281"/>
      <c r="AJY331" s="293"/>
      <c r="AJZ331" s="279"/>
      <c r="AKA331" s="280"/>
      <c r="AKB331" s="281"/>
      <c r="AKC331" s="281"/>
      <c r="AKD331" s="293"/>
      <c r="AKE331" s="279"/>
      <c r="AKF331" s="280"/>
      <c r="AKG331" s="281"/>
      <c r="AKH331" s="281"/>
      <c r="AKI331" s="293"/>
      <c r="AKJ331" s="279"/>
      <c r="AKK331" s="280"/>
      <c r="AKL331" s="281"/>
      <c r="AKM331" s="281"/>
      <c r="AKN331" s="293"/>
      <c r="AKO331" s="279"/>
      <c r="AKP331" s="280"/>
      <c r="AKQ331" s="281"/>
      <c r="AKR331" s="281"/>
      <c r="AKS331" s="293"/>
      <c r="AKT331" s="279"/>
      <c r="AKU331" s="280"/>
      <c r="AKV331" s="281"/>
      <c r="AKW331" s="281"/>
      <c r="AKX331" s="293"/>
      <c r="AKY331" s="279"/>
      <c r="AKZ331" s="280"/>
      <c r="ALA331" s="281"/>
      <c r="ALB331" s="281"/>
      <c r="ALC331" s="293"/>
      <c r="ALD331" s="279"/>
      <c r="ALE331" s="280"/>
      <c r="ALF331" s="281"/>
      <c r="ALG331" s="281"/>
      <c r="ALH331" s="293"/>
      <c r="ALI331" s="279"/>
      <c r="ALJ331" s="280"/>
      <c r="ALK331" s="281"/>
      <c r="ALL331" s="281"/>
      <c r="ALM331" s="293"/>
      <c r="ALN331" s="279"/>
      <c r="ALO331" s="280"/>
      <c r="ALP331" s="281"/>
      <c r="ALQ331" s="281"/>
      <c r="ALR331" s="293"/>
      <c r="ALS331" s="279"/>
      <c r="ALT331" s="280"/>
      <c r="ALU331" s="281"/>
      <c r="ALV331" s="281"/>
      <c r="ALW331" s="293"/>
      <c r="ALX331" s="279"/>
      <c r="ALY331" s="280"/>
      <c r="ALZ331" s="281"/>
      <c r="AMA331" s="281"/>
      <c r="AMB331" s="293"/>
      <c r="AMC331" s="279"/>
      <c r="AMD331" s="280"/>
      <c r="AME331" s="281"/>
      <c r="AMF331" s="281"/>
      <c r="AMG331" s="293"/>
      <c r="AMH331" s="279"/>
      <c r="AMI331" s="280"/>
      <c r="AMJ331" s="281"/>
      <c r="AMK331" s="281"/>
      <c r="AML331" s="293"/>
      <c r="AMM331" s="279"/>
      <c r="AMN331" s="280"/>
      <c r="AMO331" s="281"/>
      <c r="AMP331" s="281"/>
      <c r="AMQ331" s="293"/>
      <c r="AMR331" s="279"/>
      <c r="AMS331" s="280"/>
      <c r="AMT331" s="281"/>
      <c r="AMU331" s="281"/>
      <c r="AMV331" s="293"/>
      <c r="AMW331" s="279"/>
      <c r="AMX331" s="280"/>
      <c r="AMY331" s="281"/>
      <c r="AMZ331" s="281"/>
      <c r="ANA331" s="293"/>
      <c r="ANB331" s="279"/>
      <c r="ANC331" s="280"/>
      <c r="AND331" s="281"/>
      <c r="ANE331" s="281"/>
      <c r="ANF331" s="293"/>
      <c r="ANG331" s="279"/>
      <c r="ANH331" s="280"/>
      <c r="ANI331" s="281"/>
      <c r="ANJ331" s="281"/>
      <c r="ANK331" s="293"/>
      <c r="ANL331" s="279"/>
      <c r="ANM331" s="280"/>
      <c r="ANN331" s="281"/>
      <c r="ANO331" s="281"/>
      <c r="ANP331" s="293"/>
      <c r="ANQ331" s="279"/>
      <c r="ANR331" s="280"/>
      <c r="ANS331" s="281"/>
      <c r="ANT331" s="281"/>
      <c r="ANU331" s="293"/>
      <c r="ANV331" s="279"/>
      <c r="ANW331" s="280"/>
      <c r="ANX331" s="281"/>
      <c r="ANY331" s="281"/>
      <c r="ANZ331" s="293"/>
      <c r="AOA331" s="279"/>
      <c r="AOB331" s="280"/>
      <c r="AOC331" s="281"/>
      <c r="AOD331" s="281"/>
      <c r="AOE331" s="293"/>
      <c r="AOF331" s="279"/>
      <c r="AOG331" s="280"/>
      <c r="AOH331" s="281"/>
      <c r="AOI331" s="281"/>
      <c r="AOJ331" s="293"/>
      <c r="AOK331" s="279"/>
      <c r="AOL331" s="280"/>
      <c r="AOM331" s="281"/>
      <c r="AON331" s="281"/>
      <c r="AOO331" s="293"/>
      <c r="AOP331" s="279"/>
      <c r="AOQ331" s="280"/>
      <c r="AOR331" s="281"/>
      <c r="AOS331" s="281"/>
      <c r="AOT331" s="293"/>
      <c r="AOU331" s="279"/>
      <c r="AOV331" s="280"/>
      <c r="AOW331" s="281"/>
      <c r="AOX331" s="281"/>
      <c r="AOY331" s="293"/>
      <c r="AOZ331" s="279"/>
      <c r="APA331" s="280"/>
      <c r="APB331" s="281"/>
      <c r="APC331" s="281"/>
      <c r="APD331" s="293"/>
      <c r="APE331" s="279"/>
      <c r="APF331" s="280"/>
      <c r="APG331" s="281"/>
      <c r="APH331" s="281"/>
      <c r="API331" s="293"/>
      <c r="APJ331" s="279"/>
      <c r="APK331" s="280"/>
      <c r="APL331" s="281"/>
      <c r="APM331" s="281"/>
      <c r="APN331" s="293"/>
      <c r="APO331" s="279"/>
      <c r="APP331" s="280"/>
      <c r="APQ331" s="281"/>
      <c r="APR331" s="281"/>
      <c r="APS331" s="293"/>
      <c r="APT331" s="279"/>
      <c r="APU331" s="280"/>
      <c r="APV331" s="281"/>
      <c r="APW331" s="281"/>
      <c r="APX331" s="293"/>
      <c r="APY331" s="279"/>
      <c r="APZ331" s="280"/>
      <c r="AQA331" s="281"/>
      <c r="AQB331" s="281"/>
      <c r="AQC331" s="293"/>
      <c r="AQD331" s="279"/>
      <c r="AQE331" s="280"/>
      <c r="AQF331" s="281"/>
      <c r="AQG331" s="281"/>
      <c r="AQH331" s="293"/>
      <c r="AQI331" s="279"/>
      <c r="AQJ331" s="280"/>
      <c r="AQK331" s="281"/>
      <c r="AQL331" s="281"/>
      <c r="AQM331" s="293"/>
      <c r="AQN331" s="279"/>
      <c r="AQO331" s="280"/>
      <c r="AQP331" s="281"/>
      <c r="AQQ331" s="281"/>
      <c r="AQR331" s="293"/>
      <c r="AQS331" s="279"/>
      <c r="AQT331" s="280"/>
      <c r="AQU331" s="281"/>
      <c r="AQV331" s="281"/>
      <c r="AQW331" s="293"/>
      <c r="AQX331" s="279"/>
      <c r="AQY331" s="280"/>
      <c r="AQZ331" s="281"/>
      <c r="ARA331" s="281"/>
      <c r="ARB331" s="293"/>
      <c r="ARC331" s="279"/>
      <c r="ARD331" s="280"/>
      <c r="ARE331" s="281"/>
      <c r="ARF331" s="281"/>
      <c r="ARG331" s="293"/>
      <c r="ARH331" s="279"/>
      <c r="ARI331" s="280"/>
      <c r="ARJ331" s="281"/>
      <c r="ARK331" s="281"/>
      <c r="ARL331" s="293"/>
      <c r="ARM331" s="279"/>
      <c r="ARN331" s="280"/>
      <c r="ARO331" s="281"/>
      <c r="ARP331" s="281"/>
      <c r="ARQ331" s="293"/>
      <c r="ARR331" s="279"/>
      <c r="ARS331" s="280"/>
      <c r="ART331" s="281"/>
      <c r="ARU331" s="281"/>
      <c r="ARV331" s="293"/>
      <c r="ARW331" s="279"/>
      <c r="ARX331" s="280"/>
      <c r="ARY331" s="281"/>
      <c r="ARZ331" s="281"/>
      <c r="ASA331" s="293"/>
      <c r="ASB331" s="279"/>
      <c r="ASC331" s="280"/>
      <c r="ASD331" s="281"/>
      <c r="ASE331" s="281"/>
      <c r="ASF331" s="293"/>
      <c r="ASG331" s="279"/>
      <c r="ASH331" s="280"/>
      <c r="ASI331" s="281"/>
      <c r="ASJ331" s="281"/>
      <c r="ASK331" s="293"/>
      <c r="ASL331" s="279"/>
      <c r="ASM331" s="280"/>
      <c r="ASN331" s="281"/>
      <c r="ASO331" s="281"/>
      <c r="ASP331" s="293"/>
      <c r="ASQ331" s="279"/>
      <c r="ASR331" s="280"/>
      <c r="ASS331" s="281"/>
      <c r="AST331" s="281"/>
      <c r="ASU331" s="293"/>
      <c r="ASV331" s="279"/>
      <c r="ASW331" s="280"/>
      <c r="ASX331" s="281"/>
      <c r="ASY331" s="281"/>
      <c r="ASZ331" s="293"/>
      <c r="ATA331" s="279"/>
      <c r="ATB331" s="280"/>
      <c r="ATC331" s="281"/>
      <c r="ATD331" s="281"/>
      <c r="ATE331" s="293"/>
      <c r="ATF331" s="279"/>
      <c r="ATG331" s="280"/>
      <c r="ATH331" s="281"/>
      <c r="ATI331" s="281"/>
      <c r="ATJ331" s="293"/>
      <c r="ATK331" s="279"/>
      <c r="ATL331" s="280"/>
      <c r="ATM331" s="281"/>
      <c r="ATN331" s="281"/>
      <c r="ATO331" s="293"/>
      <c r="ATP331" s="279"/>
      <c r="ATQ331" s="280"/>
      <c r="ATR331" s="281"/>
      <c r="ATS331" s="281"/>
      <c r="ATT331" s="293"/>
      <c r="ATU331" s="279"/>
      <c r="ATV331" s="280"/>
      <c r="ATW331" s="281"/>
      <c r="ATX331" s="281"/>
      <c r="ATY331" s="293"/>
      <c r="ATZ331" s="279"/>
      <c r="AUA331" s="280"/>
      <c r="AUB331" s="281"/>
      <c r="AUC331" s="281"/>
      <c r="AUD331" s="293"/>
      <c r="AUE331" s="279"/>
      <c r="AUF331" s="280"/>
      <c r="AUG331" s="281"/>
      <c r="AUH331" s="281"/>
      <c r="AUI331" s="293"/>
      <c r="AUJ331" s="279"/>
      <c r="AUK331" s="280"/>
      <c r="AUL331" s="281"/>
      <c r="AUM331" s="281"/>
      <c r="AUN331" s="293"/>
      <c r="AUO331" s="279"/>
      <c r="AUP331" s="280"/>
      <c r="AUQ331" s="281"/>
      <c r="AUR331" s="281"/>
      <c r="AUS331" s="293"/>
      <c r="AUT331" s="279"/>
      <c r="AUU331" s="280"/>
      <c r="AUV331" s="281"/>
      <c r="AUW331" s="281"/>
      <c r="AUX331" s="293"/>
      <c r="AUY331" s="279"/>
      <c r="AUZ331" s="280"/>
      <c r="AVA331" s="281"/>
      <c r="AVB331" s="281"/>
      <c r="AVC331" s="293"/>
      <c r="AVD331" s="279"/>
      <c r="AVE331" s="280"/>
      <c r="AVF331" s="281"/>
      <c r="AVG331" s="281"/>
      <c r="AVH331" s="293"/>
      <c r="AVI331" s="279"/>
      <c r="AVJ331" s="280"/>
      <c r="AVK331" s="281"/>
      <c r="AVL331" s="281"/>
      <c r="AVM331" s="295"/>
      <c r="AVN331" s="268"/>
      <c r="AVO331" s="269"/>
      <c r="AVP331" s="270"/>
      <c r="AVQ331" s="270"/>
      <c r="AVR331" s="292"/>
      <c r="AVS331" s="268"/>
      <c r="AVT331" s="269"/>
      <c r="AVU331" s="270"/>
      <c r="AVV331" s="270"/>
      <c r="AVW331" s="292"/>
      <c r="AVX331" s="268"/>
      <c r="AVY331" s="269"/>
      <c r="AVZ331" s="270"/>
      <c r="AWA331" s="270"/>
      <c r="AWB331" s="292"/>
      <c r="AWC331" s="268"/>
      <c r="AWD331" s="269"/>
      <c r="AWE331" s="270"/>
      <c r="AWF331" s="270"/>
      <c r="AWG331" s="292"/>
      <c r="AWH331" s="268"/>
      <c r="AWI331" s="269"/>
      <c r="AWJ331" s="270"/>
      <c r="AWK331" s="270"/>
      <c r="AWL331" s="292"/>
      <c r="AWM331" s="268"/>
      <c r="AWN331" s="269"/>
      <c r="AWO331" s="270"/>
      <c r="AWP331" s="270"/>
      <c r="AWQ331" s="292"/>
      <c r="AWR331" s="268"/>
      <c r="AWS331" s="269"/>
      <c r="AWT331" s="270"/>
      <c r="AWU331" s="270"/>
      <c r="AWV331" s="292"/>
      <c r="AWW331" s="268"/>
      <c r="AWX331" s="269"/>
      <c r="AWY331" s="270"/>
      <c r="AWZ331" s="270"/>
      <c r="AXA331" s="292"/>
      <c r="AXB331" s="268"/>
      <c r="AXC331" s="269"/>
      <c r="AXD331" s="270"/>
      <c r="AXE331" s="270"/>
      <c r="AXF331" s="292"/>
      <c r="AXG331" s="268"/>
      <c r="AXH331" s="269"/>
      <c r="AXI331" s="270"/>
      <c r="AXJ331" s="270"/>
      <c r="AXK331" s="292"/>
      <c r="AXL331" s="268"/>
      <c r="AXM331" s="269"/>
      <c r="AXN331" s="270"/>
      <c r="AXO331" s="270"/>
      <c r="AXP331" s="292"/>
      <c r="AXQ331" s="268"/>
      <c r="AXR331" s="269"/>
      <c r="AXS331" s="270"/>
      <c r="AXT331" s="270"/>
      <c r="AXU331" s="292"/>
      <c r="AXV331" s="268"/>
      <c r="AXW331" s="269"/>
      <c r="AXX331" s="270"/>
      <c r="AXY331" s="270"/>
      <c r="AXZ331" s="292"/>
      <c r="AYA331" s="268"/>
      <c r="AYB331" s="269"/>
      <c r="AYC331" s="270"/>
      <c r="AYD331" s="270"/>
      <c r="AYE331" s="292"/>
      <c r="AYF331" s="268"/>
      <c r="AYG331" s="269"/>
      <c r="AYH331" s="270"/>
      <c r="AYI331" s="270"/>
      <c r="AYJ331" s="292"/>
      <c r="AYK331" s="268"/>
      <c r="AYL331" s="269"/>
      <c r="AYM331" s="270"/>
      <c r="AYN331" s="270"/>
      <c r="AYO331" s="292"/>
      <c r="AYP331" s="268"/>
      <c r="AYQ331" s="269"/>
      <c r="AYR331" s="270"/>
      <c r="AYS331" s="270"/>
      <c r="AYT331" s="292"/>
      <c r="AYU331" s="268"/>
      <c r="AYV331" s="269"/>
      <c r="AYW331" s="270"/>
      <c r="AYX331" s="270"/>
      <c r="AYY331" s="292"/>
      <c r="AYZ331" s="268"/>
      <c r="AZA331" s="269"/>
      <c r="AZB331" s="270"/>
      <c r="AZC331" s="270"/>
      <c r="AZD331" s="292"/>
      <c r="AZE331" s="268"/>
      <c r="AZF331" s="269"/>
      <c r="AZG331" s="270"/>
      <c r="AZH331" s="270"/>
      <c r="AZI331" s="292"/>
      <c r="AZJ331" s="268"/>
      <c r="AZK331" s="269"/>
      <c r="AZL331" s="270"/>
      <c r="AZM331" s="270"/>
      <c r="AZN331" s="292"/>
      <c r="AZO331" s="268"/>
      <c r="AZP331" s="269"/>
      <c r="AZQ331" s="270"/>
      <c r="AZR331" s="270"/>
      <c r="AZS331" s="292"/>
      <c r="AZT331" s="268"/>
      <c r="AZU331" s="269"/>
      <c r="AZV331" s="270"/>
      <c r="AZW331" s="270"/>
      <c r="AZX331" s="292"/>
      <c r="AZY331" s="268"/>
      <c r="AZZ331" s="269"/>
      <c r="BAA331" s="270"/>
      <c r="BAB331" s="270"/>
      <c r="BAC331" s="292"/>
      <c r="BAD331" s="268"/>
      <c r="BAE331" s="269"/>
      <c r="BAF331" s="270"/>
      <c r="BAG331" s="270"/>
      <c r="BAH331" s="292"/>
      <c r="BAI331" s="268"/>
      <c r="BAJ331" s="269"/>
      <c r="BAK331" s="270"/>
      <c r="BAL331" s="270"/>
      <c r="BAM331" s="292"/>
      <c r="BAN331" s="268"/>
      <c r="BAO331" s="269"/>
      <c r="BAP331" s="270"/>
      <c r="BAQ331" s="270"/>
      <c r="BAR331" s="292"/>
      <c r="BAS331" s="268"/>
      <c r="BAT331" s="269"/>
      <c r="BAU331" s="270"/>
      <c r="BAV331" s="270"/>
      <c r="BAW331" s="292"/>
      <c r="BAX331" s="268"/>
      <c r="BAY331" s="269"/>
      <c r="BAZ331" s="270"/>
      <c r="BBA331" s="270"/>
      <c r="BBB331" s="292"/>
      <c r="BBC331" s="268"/>
      <c r="BBD331" s="269"/>
      <c r="BBE331" s="270"/>
      <c r="BBF331" s="270"/>
      <c r="BBG331" s="292"/>
      <c r="BBH331" s="268"/>
      <c r="BBI331" s="269"/>
      <c r="BBJ331" s="270"/>
      <c r="BBK331" s="270"/>
      <c r="BBL331" s="292"/>
      <c r="BBM331" s="268"/>
      <c r="BBN331" s="269"/>
      <c r="BBO331" s="270"/>
      <c r="BBP331" s="270"/>
      <c r="BBQ331" s="292"/>
      <c r="BBR331" s="268"/>
      <c r="BBS331" s="269"/>
      <c r="BBT331" s="270"/>
      <c r="BBU331" s="270"/>
      <c r="BBV331" s="292"/>
      <c r="BBW331" s="268"/>
      <c r="BBX331" s="269"/>
      <c r="BBY331" s="270"/>
      <c r="BBZ331" s="270"/>
      <c r="BCA331" s="292"/>
      <c r="BCB331" s="268"/>
      <c r="BCC331" s="269"/>
      <c r="BCD331" s="270"/>
      <c r="BCE331" s="270"/>
      <c r="BCF331" s="292"/>
      <c r="BCG331" s="268"/>
      <c r="BCH331" s="269"/>
      <c r="BCI331" s="270"/>
      <c r="BCJ331" s="270"/>
      <c r="BCK331" s="292"/>
      <c r="BCL331" s="268"/>
      <c r="BCM331" s="269"/>
      <c r="BCN331" s="270"/>
      <c r="BCO331" s="270"/>
      <c r="BCP331" s="292"/>
      <c r="BCQ331" s="268"/>
      <c r="BCR331" s="269"/>
      <c r="BCS331" s="270"/>
      <c r="BCT331" s="270"/>
      <c r="BCU331" s="292"/>
      <c r="BCV331" s="268"/>
      <c r="BCW331" s="269"/>
      <c r="BCX331" s="270"/>
      <c r="BCY331" s="270"/>
      <c r="BCZ331" s="292"/>
      <c r="BDA331" s="268"/>
      <c r="BDB331" s="269"/>
      <c r="BDC331" s="270"/>
      <c r="BDD331" s="270"/>
      <c r="BDE331" s="292"/>
      <c r="BDF331" s="268"/>
      <c r="BDG331" s="269"/>
      <c r="BDH331" s="270"/>
      <c r="BDI331" s="270"/>
      <c r="BDJ331" s="292"/>
      <c r="BDK331" s="268"/>
      <c r="BDL331" s="269"/>
      <c r="BDM331" s="270"/>
      <c r="BDN331" s="270"/>
      <c r="BDO331" s="292"/>
      <c r="BDP331" s="268"/>
      <c r="BDQ331" s="269"/>
      <c r="BDR331" s="270"/>
      <c r="BDS331" s="270"/>
      <c r="BDT331" s="292"/>
      <c r="BDU331" s="268"/>
      <c r="BDV331" s="269"/>
      <c r="BDW331" s="270"/>
      <c r="BDX331" s="270"/>
      <c r="BDY331" s="292"/>
      <c r="BDZ331" s="268"/>
      <c r="BEA331" s="269"/>
      <c r="BEB331" s="270"/>
      <c r="BEC331" s="270"/>
      <c r="BED331" s="292"/>
      <c r="BEE331" s="268"/>
      <c r="BEF331" s="269"/>
      <c r="BEG331" s="270"/>
      <c r="BEH331" s="270"/>
      <c r="BEI331" s="292"/>
      <c r="BEJ331" s="268"/>
      <c r="BEK331" s="269"/>
      <c r="BEL331" s="270"/>
      <c r="BEM331" s="270"/>
      <c r="BEN331" s="292"/>
      <c r="BEO331" s="268"/>
      <c r="BEP331" s="269"/>
      <c r="BEQ331" s="270"/>
      <c r="BER331" s="270"/>
      <c r="BES331" s="292"/>
      <c r="BET331" s="268"/>
      <c r="BEU331" s="269"/>
      <c r="BEV331" s="270"/>
      <c r="BEW331" s="270"/>
      <c r="BEX331" s="292"/>
      <c r="BEY331" s="268"/>
      <c r="BEZ331" s="269"/>
      <c r="BFA331" s="270"/>
      <c r="BFB331" s="270"/>
      <c r="BFC331" s="292"/>
      <c r="BFD331" s="268"/>
      <c r="BFE331" s="269"/>
      <c r="BFF331" s="270"/>
      <c r="BFG331" s="270"/>
      <c r="BFH331" s="292"/>
      <c r="BFI331" s="268"/>
      <c r="BFJ331" s="269"/>
      <c r="BFK331" s="270"/>
      <c r="BFL331" s="270"/>
      <c r="BFM331" s="292"/>
      <c r="BFN331" s="268"/>
      <c r="BFO331" s="269"/>
      <c r="BFP331" s="270"/>
      <c r="BFQ331" s="270"/>
      <c r="BFR331" s="292"/>
      <c r="BFS331" s="268"/>
      <c r="BFT331" s="269"/>
      <c r="BFU331" s="270"/>
      <c r="BFV331" s="270"/>
      <c r="BFW331" s="292"/>
      <c r="BFX331" s="268"/>
      <c r="BFY331" s="269"/>
      <c r="BFZ331" s="270"/>
      <c r="BGA331" s="270"/>
      <c r="BGB331" s="292"/>
      <c r="BGC331" s="268"/>
      <c r="BGD331" s="269"/>
      <c r="BGE331" s="270"/>
      <c r="BGF331" s="270"/>
      <c r="BGG331" s="292"/>
      <c r="BGH331" s="268"/>
      <c r="BGI331" s="269"/>
      <c r="BGJ331" s="270"/>
      <c r="BGK331" s="270"/>
      <c r="BGL331" s="292"/>
      <c r="BGM331" s="268"/>
      <c r="BGN331" s="269"/>
      <c r="BGO331" s="270"/>
      <c r="BGP331" s="270"/>
      <c r="BGQ331" s="292"/>
      <c r="BGR331" s="268"/>
      <c r="BGS331" s="269"/>
      <c r="BGT331" s="270"/>
      <c r="BGU331" s="270"/>
      <c r="BGV331" s="292"/>
      <c r="BGW331" s="268"/>
      <c r="BGX331" s="269"/>
      <c r="BGY331" s="270"/>
      <c r="BGZ331" s="270"/>
      <c r="BHA331" s="292"/>
      <c r="BHB331" s="268"/>
      <c r="BHC331" s="269"/>
      <c r="BHD331" s="270"/>
      <c r="BHE331" s="270"/>
      <c r="BHF331" s="292"/>
      <c r="BHG331" s="268"/>
      <c r="BHH331" s="269"/>
      <c r="BHI331" s="270"/>
      <c r="BHJ331" s="270"/>
      <c r="BHK331" s="292"/>
      <c r="BHL331" s="268"/>
      <c r="BHM331" s="269"/>
      <c r="BHN331" s="270"/>
      <c r="BHO331" s="270"/>
      <c r="BHP331" s="292"/>
      <c r="BHQ331" s="268"/>
      <c r="BHR331" s="269"/>
      <c r="BHS331" s="270"/>
      <c r="BHT331" s="270"/>
      <c r="BHU331" s="292"/>
      <c r="BHV331" s="268"/>
      <c r="BHW331" s="269"/>
      <c r="BHX331" s="270"/>
      <c r="BHY331" s="270"/>
      <c r="BHZ331" s="292"/>
      <c r="BIA331" s="268"/>
      <c r="BIB331" s="269"/>
      <c r="BIC331" s="270"/>
      <c r="BID331" s="270"/>
      <c r="BIE331" s="292"/>
      <c r="BIF331" s="268"/>
      <c r="BIG331" s="269"/>
      <c r="BIH331" s="270"/>
      <c r="BII331" s="270"/>
      <c r="BIJ331" s="292"/>
      <c r="BIK331" s="268"/>
      <c r="BIL331" s="269"/>
      <c r="BIM331" s="270"/>
      <c r="BIN331" s="270"/>
      <c r="BIO331" s="292"/>
      <c r="BIP331" s="268"/>
      <c r="BIQ331" s="269"/>
      <c r="BIR331" s="270"/>
      <c r="BIS331" s="270"/>
      <c r="BIT331" s="292"/>
      <c r="BIU331" s="268"/>
      <c r="BIV331" s="269"/>
      <c r="BIW331" s="270"/>
      <c r="BIX331" s="270"/>
      <c r="BIY331" s="292"/>
      <c r="BIZ331" s="268"/>
      <c r="BJA331" s="269"/>
      <c r="BJB331" s="270"/>
      <c r="BJC331" s="270"/>
      <c r="BJD331" s="292"/>
      <c r="BJE331" s="268"/>
      <c r="BJF331" s="269"/>
      <c r="BJG331" s="270"/>
      <c r="BJH331" s="270"/>
      <c r="BJI331" s="292"/>
      <c r="BJJ331" s="268"/>
      <c r="BJK331" s="269"/>
      <c r="BJL331" s="270"/>
      <c r="BJM331" s="270"/>
      <c r="BJN331" s="292"/>
      <c r="BJO331" s="268"/>
      <c r="BJP331" s="269"/>
      <c r="BJQ331" s="270"/>
      <c r="BJR331" s="270"/>
      <c r="BJS331" s="292"/>
      <c r="BJT331" s="268"/>
      <c r="BJU331" s="269"/>
      <c r="BJV331" s="270"/>
      <c r="BJW331" s="270"/>
      <c r="BJX331" s="292"/>
      <c r="BJY331" s="268"/>
      <c r="BJZ331" s="269"/>
      <c r="BKA331" s="270"/>
      <c r="BKB331" s="270"/>
      <c r="BKC331" s="292"/>
      <c r="BKD331" s="268"/>
      <c r="BKE331" s="269"/>
      <c r="BKF331" s="270"/>
      <c r="BKG331" s="270"/>
      <c r="BKH331" s="292"/>
      <c r="BKI331" s="268"/>
      <c r="BKJ331" s="269"/>
      <c r="BKK331" s="270"/>
      <c r="BKL331" s="270"/>
      <c r="BKM331" s="292"/>
      <c r="BKN331" s="268"/>
      <c r="BKO331" s="269"/>
      <c r="BKP331" s="270"/>
      <c r="BKQ331" s="270"/>
      <c r="BKR331" s="292"/>
      <c r="BKS331" s="268"/>
      <c r="BKT331" s="269"/>
      <c r="BKU331" s="270"/>
      <c r="BKV331" s="270"/>
      <c r="BKW331" s="292"/>
      <c r="BKX331" s="268"/>
      <c r="BKY331" s="269"/>
      <c r="BKZ331" s="270"/>
      <c r="BLA331" s="270"/>
      <c r="BLB331" s="292"/>
      <c r="BLC331" s="268"/>
      <c r="BLD331" s="269"/>
      <c r="BLE331" s="270"/>
      <c r="BLF331" s="270"/>
      <c r="BLG331" s="292"/>
      <c r="BLH331" s="268"/>
      <c r="BLI331" s="269"/>
      <c r="BLJ331" s="270"/>
      <c r="BLK331" s="270"/>
      <c r="BLL331" s="292"/>
      <c r="BLM331" s="268"/>
      <c r="BLN331" s="269"/>
      <c r="BLO331" s="270"/>
      <c r="BLP331" s="270"/>
      <c r="BLQ331" s="292"/>
      <c r="BLR331" s="268"/>
      <c r="BLS331" s="269"/>
      <c r="BLT331" s="270"/>
      <c r="BLU331" s="270"/>
      <c r="BLV331" s="292"/>
      <c r="BLW331" s="268"/>
      <c r="BLX331" s="269"/>
      <c r="BLY331" s="270"/>
      <c r="BLZ331" s="270"/>
      <c r="BMA331" s="292"/>
      <c r="BMB331" s="268"/>
      <c r="BMC331" s="269"/>
      <c r="BMD331" s="270"/>
      <c r="BME331" s="270"/>
      <c r="BMF331" s="292"/>
      <c r="BMG331" s="268"/>
      <c r="BMH331" s="269"/>
      <c r="BMI331" s="270"/>
      <c r="BMJ331" s="270"/>
      <c r="BMK331" s="292"/>
      <c r="BML331" s="268"/>
      <c r="BMM331" s="269"/>
      <c r="BMN331" s="270"/>
      <c r="BMO331" s="270"/>
      <c r="BMP331" s="292"/>
      <c r="BMQ331" s="268"/>
      <c r="BMR331" s="269"/>
      <c r="BMS331" s="270"/>
      <c r="BMT331" s="270"/>
      <c r="BMU331" s="292"/>
      <c r="BMV331" s="268"/>
      <c r="BMW331" s="269"/>
      <c r="BMX331" s="270"/>
      <c r="BMY331" s="270"/>
      <c r="BMZ331" s="292"/>
      <c r="BNA331" s="268"/>
      <c r="BNB331" s="269"/>
      <c r="BNC331" s="270"/>
      <c r="BND331" s="270"/>
      <c r="BNE331" s="292"/>
      <c r="BNF331" s="268"/>
      <c r="BNG331" s="269"/>
      <c r="BNH331" s="270"/>
      <c r="BNI331" s="270"/>
      <c r="BNJ331" s="292"/>
      <c r="BNK331" s="268"/>
      <c r="BNL331" s="269"/>
      <c r="BNM331" s="270"/>
      <c r="BNN331" s="270"/>
      <c r="BNO331" s="292"/>
      <c r="BNP331" s="268"/>
      <c r="BNQ331" s="269"/>
      <c r="BNR331" s="270"/>
      <c r="BNS331" s="270"/>
      <c r="BNT331" s="292"/>
      <c r="BNU331" s="268"/>
      <c r="BNV331" s="269"/>
      <c r="BNW331" s="270"/>
      <c r="BNX331" s="270"/>
      <c r="BNY331" s="292"/>
      <c r="BNZ331" s="268"/>
      <c r="BOA331" s="269"/>
      <c r="BOB331" s="270"/>
      <c r="BOC331" s="270"/>
      <c r="BOD331" s="292"/>
      <c r="BOE331" s="268"/>
      <c r="BOF331" s="269"/>
      <c r="BOG331" s="270"/>
      <c r="BOH331" s="270"/>
      <c r="BOI331" s="292"/>
      <c r="BOJ331" s="268"/>
      <c r="BOK331" s="269"/>
      <c r="BOL331" s="270"/>
      <c r="BOM331" s="270"/>
      <c r="BON331" s="292"/>
      <c r="BOO331" s="268"/>
      <c r="BOP331" s="269"/>
      <c r="BOQ331" s="270"/>
      <c r="BOR331" s="270"/>
      <c r="BOS331" s="292"/>
      <c r="BOT331" s="268"/>
      <c r="BOU331" s="269"/>
      <c r="BOV331" s="270"/>
      <c r="BOW331" s="270"/>
      <c r="BOX331" s="292"/>
      <c r="BOY331" s="268"/>
      <c r="BOZ331" s="269"/>
      <c r="BPA331" s="270"/>
      <c r="BPB331" s="270"/>
      <c r="BPC331" s="292"/>
      <c r="BPD331" s="268"/>
      <c r="BPE331" s="269"/>
      <c r="BPF331" s="270"/>
      <c r="BPG331" s="270"/>
      <c r="BPH331" s="292"/>
      <c r="BPI331" s="268"/>
      <c r="BPJ331" s="269"/>
      <c r="BPK331" s="270"/>
      <c r="BPL331" s="270"/>
      <c r="BPM331" s="292"/>
      <c r="BPN331" s="268"/>
      <c r="BPO331" s="269"/>
      <c r="BPP331" s="270"/>
      <c r="BPQ331" s="270"/>
      <c r="BPR331" s="292"/>
      <c r="BPS331" s="268"/>
      <c r="BPT331" s="269"/>
      <c r="BPU331" s="270"/>
      <c r="BPV331" s="270"/>
      <c r="BPW331" s="292"/>
      <c r="BPX331" s="268"/>
      <c r="BPY331" s="269"/>
      <c r="BPZ331" s="270"/>
      <c r="BQA331" s="270"/>
      <c r="BQB331" s="292"/>
      <c r="BQC331" s="268"/>
      <c r="BQD331" s="269"/>
      <c r="BQE331" s="270"/>
      <c r="BQF331" s="270"/>
      <c r="BQG331" s="292"/>
      <c r="BQH331" s="268"/>
      <c r="BQI331" s="269"/>
      <c r="BQJ331" s="270"/>
      <c r="BQK331" s="270"/>
      <c r="BQL331" s="292"/>
      <c r="BQM331" s="268"/>
      <c r="BQN331" s="269"/>
      <c r="BQO331" s="270"/>
      <c r="BQP331" s="270"/>
      <c r="BQQ331" s="292"/>
      <c r="BQR331" s="268"/>
      <c r="BQS331" s="269"/>
      <c r="BQT331" s="270"/>
      <c r="BQU331" s="270"/>
      <c r="BQV331" s="292"/>
      <c r="BQW331" s="268"/>
      <c r="BQX331" s="269"/>
      <c r="BQY331" s="270"/>
      <c r="BQZ331" s="270"/>
      <c r="BRA331" s="292"/>
      <c r="BRB331" s="268"/>
      <c r="BRC331" s="269"/>
      <c r="BRD331" s="270"/>
      <c r="BRE331" s="270"/>
      <c r="BRF331" s="292"/>
      <c r="BRG331" s="268"/>
      <c r="BRH331" s="269"/>
      <c r="BRI331" s="270"/>
      <c r="BRJ331" s="270"/>
      <c r="BRK331" s="292"/>
      <c r="BRL331" s="268"/>
      <c r="BRM331" s="269"/>
      <c r="BRN331" s="270"/>
      <c r="BRO331" s="270"/>
      <c r="BRP331" s="292"/>
      <c r="BRQ331" s="268"/>
      <c r="BRR331" s="269"/>
      <c r="BRS331" s="270"/>
      <c r="BRT331" s="270"/>
      <c r="BRU331" s="292"/>
      <c r="BRV331" s="268"/>
      <c r="BRW331" s="269"/>
      <c r="BRX331" s="270"/>
      <c r="BRY331" s="270"/>
      <c r="BRZ331" s="292"/>
      <c r="BSA331" s="268"/>
      <c r="BSB331" s="269"/>
      <c r="BSC331" s="270"/>
      <c r="BSD331" s="270"/>
      <c r="BSE331" s="292"/>
      <c r="BSF331" s="268"/>
      <c r="BSG331" s="269"/>
      <c r="BSH331" s="270"/>
      <c r="BSI331" s="270"/>
      <c r="BSJ331" s="292"/>
      <c r="BSK331" s="268"/>
      <c r="BSL331" s="269"/>
      <c r="BSM331" s="270"/>
      <c r="BSN331" s="270"/>
      <c r="BSO331" s="292"/>
      <c r="BSP331" s="268"/>
      <c r="BSQ331" s="269"/>
      <c r="BSR331" s="270"/>
      <c r="BSS331" s="270"/>
      <c r="BST331" s="292"/>
      <c r="BSU331" s="268"/>
      <c r="BSV331" s="269"/>
      <c r="BSW331" s="270"/>
      <c r="BSX331" s="270"/>
      <c r="BSY331" s="292"/>
      <c r="BSZ331" s="268"/>
      <c r="BTA331" s="269"/>
      <c r="BTB331" s="270"/>
      <c r="BTC331" s="270"/>
      <c r="BTD331" s="292"/>
      <c r="BTE331" s="268"/>
      <c r="BTF331" s="269"/>
      <c r="BTG331" s="270"/>
      <c r="BTH331" s="270"/>
      <c r="BTI331" s="292"/>
      <c r="BTJ331" s="268"/>
      <c r="BTK331" s="269"/>
      <c r="BTL331" s="270"/>
      <c r="BTM331" s="270"/>
      <c r="BTN331" s="292"/>
      <c r="BTO331" s="268"/>
      <c r="BTP331" s="269"/>
      <c r="BTQ331" s="270"/>
      <c r="BTR331" s="270"/>
      <c r="BTS331" s="292"/>
      <c r="BTT331" s="268"/>
      <c r="BTU331" s="269"/>
      <c r="BTV331" s="270"/>
      <c r="BTW331" s="270"/>
      <c r="BTX331" s="292"/>
      <c r="BTY331" s="268"/>
      <c r="BTZ331" s="269"/>
      <c r="BUA331" s="270"/>
      <c r="BUB331" s="270"/>
      <c r="BUC331" s="292"/>
      <c r="BUD331" s="268"/>
      <c r="BUE331" s="269"/>
      <c r="BUF331" s="270"/>
      <c r="BUG331" s="270"/>
      <c r="BUH331" s="292"/>
      <c r="BUI331" s="268"/>
      <c r="BUJ331" s="269"/>
      <c r="BUK331" s="270"/>
      <c r="BUL331" s="270"/>
      <c r="BUM331" s="292"/>
      <c r="BUN331" s="268"/>
      <c r="BUO331" s="269"/>
      <c r="BUP331" s="270"/>
      <c r="BUQ331" s="270"/>
      <c r="BUR331" s="292"/>
      <c r="BUS331" s="268"/>
      <c r="BUT331" s="269"/>
      <c r="BUU331" s="270"/>
      <c r="BUV331" s="270"/>
      <c r="BUW331" s="292"/>
      <c r="BUX331" s="268"/>
      <c r="BUY331" s="269"/>
      <c r="BUZ331" s="270"/>
      <c r="BVA331" s="270"/>
      <c r="BVB331" s="292"/>
      <c r="BVC331" s="268"/>
      <c r="BVD331" s="269"/>
      <c r="BVE331" s="270"/>
      <c r="BVF331" s="270"/>
      <c r="BVG331" s="292"/>
      <c r="BVH331" s="268"/>
      <c r="BVI331" s="269"/>
      <c r="BVJ331" s="270"/>
      <c r="BVK331" s="270"/>
      <c r="BVL331" s="292"/>
      <c r="BVM331" s="268"/>
      <c r="BVN331" s="269"/>
      <c r="BVO331" s="270"/>
      <c r="BVP331" s="270"/>
      <c r="BVQ331" s="292"/>
      <c r="BVR331" s="268"/>
      <c r="BVS331" s="269"/>
      <c r="BVT331" s="270"/>
      <c r="BVU331" s="270"/>
      <c r="BVV331" s="292"/>
      <c r="BVW331" s="268"/>
      <c r="BVX331" s="269"/>
      <c r="BVY331" s="270"/>
      <c r="BVZ331" s="270"/>
      <c r="BWA331" s="292"/>
      <c r="BWB331" s="268"/>
      <c r="BWC331" s="269"/>
      <c r="BWD331" s="270"/>
      <c r="BWE331" s="270"/>
      <c r="BWF331" s="292"/>
      <c r="BWG331" s="268"/>
      <c r="BWH331" s="269"/>
      <c r="BWI331" s="270"/>
      <c r="BWJ331" s="270"/>
      <c r="BWK331" s="292"/>
      <c r="BWL331" s="268"/>
      <c r="BWM331" s="269"/>
      <c r="BWN331" s="270"/>
      <c r="BWO331" s="270"/>
      <c r="BWP331" s="292"/>
      <c r="BWQ331" s="268"/>
      <c r="BWR331" s="269"/>
      <c r="BWS331" s="270"/>
      <c r="BWT331" s="270"/>
      <c r="BWU331" s="292"/>
      <c r="BWV331" s="268"/>
      <c r="BWW331" s="269"/>
      <c r="BWX331" s="270"/>
      <c r="BWY331" s="270"/>
      <c r="BWZ331" s="292"/>
      <c r="BXA331" s="268"/>
      <c r="BXB331" s="269"/>
      <c r="BXC331" s="270"/>
      <c r="BXD331" s="270"/>
      <c r="BXE331" s="292"/>
      <c r="BXF331" s="268"/>
      <c r="BXG331" s="269"/>
      <c r="BXH331" s="270"/>
      <c r="BXI331" s="270"/>
      <c r="BXJ331" s="292"/>
      <c r="BXK331" s="268"/>
      <c r="BXL331" s="269"/>
      <c r="BXM331" s="270"/>
      <c r="BXN331" s="270"/>
      <c r="BXO331" s="292"/>
      <c r="BXP331" s="268"/>
      <c r="BXQ331" s="269"/>
      <c r="BXR331" s="270"/>
      <c r="BXS331" s="270"/>
      <c r="BXT331" s="292"/>
      <c r="BXU331" s="268"/>
      <c r="BXV331" s="269"/>
      <c r="BXW331" s="270"/>
      <c r="BXX331" s="270"/>
      <c r="BXY331" s="292"/>
      <c r="BXZ331" s="268"/>
      <c r="BYA331" s="269"/>
      <c r="BYB331" s="270"/>
      <c r="BYC331" s="270"/>
      <c r="BYD331" s="292"/>
      <c r="BYE331" s="268"/>
      <c r="BYF331" s="269"/>
      <c r="BYG331" s="270"/>
      <c r="BYH331" s="270"/>
      <c r="BYI331" s="292"/>
      <c r="BYJ331" s="268"/>
      <c r="BYK331" s="269"/>
      <c r="BYL331" s="270"/>
      <c r="BYM331" s="270"/>
      <c r="BYN331" s="292"/>
      <c r="BYO331" s="268"/>
      <c r="BYP331" s="269"/>
      <c r="BYQ331" s="270"/>
      <c r="BYR331" s="270"/>
      <c r="BYS331" s="292"/>
      <c r="BYT331" s="268"/>
      <c r="BYU331" s="269"/>
      <c r="BYV331" s="270"/>
      <c r="BYW331" s="270"/>
      <c r="BYX331" s="292"/>
      <c r="BYY331" s="268"/>
      <c r="BYZ331" s="269"/>
      <c r="BZA331" s="270"/>
      <c r="BZB331" s="270"/>
      <c r="BZC331" s="292"/>
      <c r="BZD331" s="268"/>
      <c r="BZE331" s="269"/>
      <c r="BZF331" s="270"/>
      <c r="BZG331" s="270"/>
      <c r="BZH331" s="292"/>
      <c r="BZI331" s="268"/>
      <c r="BZJ331" s="269"/>
      <c r="BZK331" s="270"/>
      <c r="BZL331" s="270"/>
      <c r="BZM331" s="292"/>
      <c r="BZN331" s="268"/>
      <c r="BZO331" s="269"/>
      <c r="BZP331" s="270"/>
      <c r="BZQ331" s="270"/>
      <c r="BZR331" s="292"/>
      <c r="BZS331" s="268"/>
      <c r="BZT331" s="269"/>
      <c r="BZU331" s="270"/>
      <c r="BZV331" s="270"/>
      <c r="BZW331" s="292"/>
      <c r="BZX331" s="268"/>
      <c r="BZY331" s="269"/>
      <c r="BZZ331" s="270"/>
      <c r="CAA331" s="270"/>
      <c r="CAB331" s="292"/>
      <c r="CAC331" s="268"/>
      <c r="CAD331" s="269"/>
      <c r="CAE331" s="270"/>
      <c r="CAF331" s="270"/>
      <c r="CAG331" s="292"/>
      <c r="CAH331" s="268"/>
      <c r="CAI331" s="269"/>
      <c r="CAJ331" s="270"/>
      <c r="CAK331" s="270"/>
      <c r="CAL331" s="292"/>
      <c r="CAM331" s="268"/>
      <c r="CAN331" s="269"/>
      <c r="CAO331" s="270"/>
      <c r="CAP331" s="270"/>
      <c r="CAQ331" s="292"/>
      <c r="CAR331" s="268"/>
      <c r="CAS331" s="269"/>
      <c r="CAT331" s="270"/>
      <c r="CAU331" s="270"/>
      <c r="CAV331" s="292"/>
      <c r="CAW331" s="268"/>
      <c r="CAX331" s="269"/>
      <c r="CAY331" s="270"/>
      <c r="CAZ331" s="270"/>
      <c r="CBA331" s="292"/>
      <c r="CBB331" s="268"/>
      <c r="CBC331" s="269"/>
      <c r="CBD331" s="270"/>
      <c r="CBE331" s="270"/>
      <c r="CBF331" s="292"/>
      <c r="CBG331" s="268"/>
      <c r="CBH331" s="269"/>
      <c r="CBI331" s="270"/>
      <c r="CBJ331" s="270"/>
      <c r="CBK331" s="292"/>
      <c r="CBL331" s="268"/>
      <c r="CBM331" s="269"/>
      <c r="CBN331" s="270"/>
      <c r="CBO331" s="270"/>
      <c r="CBP331" s="292"/>
      <c r="CBQ331" s="268"/>
      <c r="CBR331" s="269"/>
      <c r="CBS331" s="270"/>
      <c r="CBT331" s="270"/>
      <c r="CBU331" s="292"/>
      <c r="CBV331" s="268"/>
      <c r="CBW331" s="269"/>
      <c r="CBX331" s="270"/>
      <c r="CBY331" s="270"/>
      <c r="CBZ331" s="292"/>
      <c r="CCA331" s="268"/>
      <c r="CCB331" s="269"/>
      <c r="CCC331" s="270"/>
      <c r="CCD331" s="270"/>
      <c r="CCE331" s="292"/>
      <c r="CCF331" s="268"/>
      <c r="CCG331" s="269"/>
      <c r="CCH331" s="270"/>
      <c r="CCI331" s="270"/>
      <c r="CCJ331" s="292"/>
      <c r="CCK331" s="268"/>
      <c r="CCL331" s="269"/>
      <c r="CCM331" s="270"/>
      <c r="CCN331" s="270"/>
      <c r="CCO331" s="292"/>
      <c r="CCP331" s="268"/>
      <c r="CCQ331" s="269"/>
      <c r="CCR331" s="270"/>
      <c r="CCS331" s="270"/>
      <c r="CCT331" s="292"/>
      <c r="CCU331" s="268"/>
      <c r="CCV331" s="269"/>
      <c r="CCW331" s="270"/>
      <c r="CCX331" s="270"/>
      <c r="CCY331" s="292"/>
      <c r="CCZ331" s="268"/>
      <c r="CDA331" s="269"/>
      <c r="CDB331" s="270"/>
      <c r="CDC331" s="270"/>
      <c r="CDD331" s="292"/>
      <c r="CDE331" s="268"/>
      <c r="CDF331" s="269"/>
      <c r="CDG331" s="270"/>
      <c r="CDH331" s="270"/>
      <c r="CDI331" s="292"/>
      <c r="CDJ331" s="268"/>
      <c r="CDK331" s="269"/>
      <c r="CDL331" s="270"/>
      <c r="CDM331" s="270"/>
      <c r="CDN331" s="292"/>
      <c r="CDO331" s="268"/>
      <c r="CDP331" s="269"/>
      <c r="CDQ331" s="270"/>
      <c r="CDR331" s="270"/>
      <c r="CDS331" s="292"/>
      <c r="CDT331" s="268"/>
      <c r="CDU331" s="269"/>
      <c r="CDV331" s="270"/>
      <c r="CDW331" s="270"/>
      <c r="CDX331" s="292"/>
      <c r="CDY331" s="268"/>
      <c r="CDZ331" s="269"/>
      <c r="CEA331" s="270"/>
      <c r="CEB331" s="270"/>
      <c r="CEC331" s="292"/>
      <c r="CED331" s="268"/>
      <c r="CEE331" s="269"/>
      <c r="CEF331" s="270"/>
      <c r="CEG331" s="270"/>
      <c r="CEH331" s="292"/>
      <c r="CEI331" s="268"/>
      <c r="CEJ331" s="269"/>
      <c r="CEK331" s="270"/>
      <c r="CEL331" s="270"/>
      <c r="CEM331" s="292"/>
      <c r="CEN331" s="268"/>
      <c r="CEO331" s="269"/>
      <c r="CEP331" s="270"/>
      <c r="CEQ331" s="270"/>
      <c r="CER331" s="292"/>
      <c r="CES331" s="268"/>
      <c r="CET331" s="269"/>
      <c r="CEU331" s="270"/>
      <c r="CEV331" s="270"/>
      <c r="CEW331" s="292"/>
      <c r="CEX331" s="268"/>
      <c r="CEY331" s="269"/>
      <c r="CEZ331" s="270"/>
      <c r="CFA331" s="270"/>
      <c r="CFB331" s="292"/>
      <c r="CFC331" s="268"/>
      <c r="CFD331" s="269"/>
      <c r="CFE331" s="270"/>
      <c r="CFF331" s="270"/>
      <c r="CFG331" s="292"/>
      <c r="CFH331" s="268"/>
      <c r="CFI331" s="269"/>
      <c r="CFJ331" s="270"/>
      <c r="CFK331" s="270"/>
      <c r="CFL331" s="292"/>
      <c r="CFM331" s="268"/>
      <c r="CFN331" s="269"/>
      <c r="CFO331" s="270"/>
      <c r="CFP331" s="270"/>
      <c r="CFQ331" s="292"/>
      <c r="CFR331" s="268"/>
      <c r="CFS331" s="269"/>
      <c r="CFT331" s="270"/>
      <c r="CFU331" s="270"/>
      <c r="CFV331" s="292"/>
      <c r="CFW331" s="268"/>
      <c r="CFX331" s="269"/>
      <c r="CFY331" s="270"/>
      <c r="CFZ331" s="270"/>
      <c r="CGA331" s="292"/>
      <c r="CGB331" s="268"/>
      <c r="CGC331" s="269"/>
      <c r="CGD331" s="270"/>
      <c r="CGE331" s="270"/>
      <c r="CGF331" s="292"/>
      <c r="CGG331" s="268"/>
      <c r="CGH331" s="269"/>
      <c r="CGI331" s="270"/>
      <c r="CGJ331" s="270"/>
      <c r="CGK331" s="292"/>
      <c r="CGL331" s="268"/>
      <c r="CGM331" s="269"/>
      <c r="CGN331" s="270"/>
      <c r="CGO331" s="270"/>
      <c r="CGP331" s="292"/>
      <c r="CGQ331" s="268"/>
      <c r="CGR331" s="269"/>
      <c r="CGS331" s="270"/>
      <c r="CGT331" s="270"/>
      <c r="CGU331" s="292"/>
      <c r="CGV331" s="268"/>
      <c r="CGW331" s="269"/>
      <c r="CGX331" s="270"/>
      <c r="CGY331" s="270"/>
      <c r="CGZ331" s="292"/>
      <c r="CHA331" s="268"/>
      <c r="CHB331" s="269"/>
      <c r="CHC331" s="270"/>
      <c r="CHD331" s="270"/>
      <c r="CHE331" s="292"/>
      <c r="CHF331" s="268"/>
      <c r="CHG331" s="269"/>
      <c r="CHH331" s="270"/>
      <c r="CHI331" s="270"/>
      <c r="CHJ331" s="292"/>
      <c r="CHK331" s="268"/>
      <c r="CHL331" s="269"/>
      <c r="CHM331" s="270"/>
      <c r="CHN331" s="270"/>
      <c r="CHO331" s="292"/>
      <c r="CHP331" s="268"/>
      <c r="CHQ331" s="269"/>
      <c r="CHR331" s="270"/>
      <c r="CHS331" s="270"/>
      <c r="CHT331" s="292"/>
      <c r="CHU331" s="268"/>
      <c r="CHV331" s="269"/>
      <c r="CHW331" s="270"/>
      <c r="CHX331" s="270"/>
      <c r="CHY331" s="292"/>
      <c r="CHZ331" s="268"/>
      <c r="CIA331" s="269"/>
      <c r="CIB331" s="270"/>
      <c r="CIC331" s="270"/>
      <c r="CID331" s="292"/>
      <c r="CIE331" s="268"/>
      <c r="CIF331" s="269"/>
      <c r="CIG331" s="270"/>
      <c r="CIH331" s="270"/>
      <c r="CII331" s="292"/>
      <c r="CIJ331" s="268"/>
      <c r="CIK331" s="269"/>
      <c r="CIL331" s="270"/>
      <c r="CIM331" s="270"/>
      <c r="CIN331" s="292"/>
      <c r="CIO331" s="268"/>
      <c r="CIP331" s="269"/>
      <c r="CIQ331" s="270"/>
      <c r="CIR331" s="270"/>
      <c r="CIS331" s="292"/>
      <c r="CIT331" s="268"/>
      <c r="CIU331" s="269"/>
      <c r="CIV331" s="270"/>
      <c r="CIW331" s="270"/>
      <c r="CIX331" s="292"/>
      <c r="CIY331" s="268"/>
      <c r="CIZ331" s="269"/>
      <c r="CJA331" s="270"/>
      <c r="CJB331" s="270"/>
      <c r="CJC331" s="292"/>
      <c r="CJD331" s="268"/>
      <c r="CJE331" s="269"/>
      <c r="CJF331" s="270"/>
      <c r="CJG331" s="270"/>
      <c r="CJH331" s="292"/>
      <c r="CJI331" s="268"/>
      <c r="CJJ331" s="269"/>
      <c r="CJK331" s="270"/>
      <c r="CJL331" s="270"/>
      <c r="CJM331" s="292"/>
      <c r="CJN331" s="268"/>
      <c r="CJO331" s="269"/>
      <c r="CJP331" s="270"/>
      <c r="CJQ331" s="270"/>
      <c r="CJR331" s="292"/>
      <c r="CJS331" s="268"/>
      <c r="CJT331" s="269"/>
      <c r="CJU331" s="270"/>
      <c r="CJV331" s="270"/>
      <c r="CJW331" s="292"/>
      <c r="CJX331" s="268"/>
      <c r="CJY331" s="269"/>
      <c r="CJZ331" s="270"/>
      <c r="CKA331" s="270"/>
      <c r="CKB331" s="292"/>
      <c r="CKC331" s="268"/>
      <c r="CKD331" s="269"/>
      <c r="CKE331" s="270"/>
      <c r="CKF331" s="270"/>
      <c r="CKG331" s="292"/>
      <c r="CKH331" s="268"/>
      <c r="CKI331" s="269"/>
      <c r="CKJ331" s="270"/>
      <c r="CKK331" s="270"/>
      <c r="CKL331" s="292"/>
      <c r="CKM331" s="268"/>
      <c r="CKN331" s="269"/>
      <c r="CKO331" s="270"/>
      <c r="CKP331" s="270"/>
      <c r="CKQ331" s="292"/>
      <c r="CKR331" s="268"/>
      <c r="CKS331" s="269"/>
      <c r="CKT331" s="270"/>
      <c r="CKU331" s="270"/>
      <c r="CKV331" s="292"/>
      <c r="CKW331" s="268"/>
      <c r="CKX331" s="269"/>
      <c r="CKY331" s="270"/>
      <c r="CKZ331" s="270"/>
      <c r="CLA331" s="292"/>
      <c r="CLB331" s="268"/>
      <c r="CLC331" s="269"/>
      <c r="CLD331" s="270"/>
      <c r="CLE331" s="270"/>
      <c r="CLF331" s="292"/>
      <c r="CLG331" s="268"/>
      <c r="CLH331" s="269"/>
      <c r="CLI331" s="270"/>
      <c r="CLJ331" s="270"/>
      <c r="CLK331" s="292"/>
      <c r="CLL331" s="268"/>
      <c r="CLM331" s="269"/>
      <c r="CLN331" s="270"/>
      <c r="CLO331" s="270"/>
      <c r="CLP331" s="292"/>
      <c r="CLQ331" s="268"/>
      <c r="CLR331" s="269"/>
      <c r="CLS331" s="270"/>
      <c r="CLT331" s="270"/>
      <c r="CLU331" s="292"/>
      <c r="CLV331" s="268"/>
      <c r="CLW331" s="269"/>
      <c r="CLX331" s="270"/>
      <c r="CLY331" s="270"/>
      <c r="CLZ331" s="292"/>
      <c r="CMA331" s="268"/>
      <c r="CMB331" s="269"/>
      <c r="CMC331" s="270"/>
      <c r="CMD331" s="270"/>
      <c r="CME331" s="292"/>
      <c r="CMF331" s="268"/>
      <c r="CMG331" s="269"/>
      <c r="CMH331" s="270"/>
      <c r="CMI331" s="270"/>
      <c r="CMJ331" s="292"/>
      <c r="CMK331" s="268"/>
      <c r="CML331" s="269"/>
      <c r="CMM331" s="270"/>
      <c r="CMN331" s="270"/>
      <c r="CMO331" s="292"/>
      <c r="CMP331" s="268"/>
      <c r="CMQ331" s="269"/>
      <c r="CMR331" s="270"/>
      <c r="CMS331" s="270"/>
      <c r="CMT331" s="292"/>
      <c r="CMU331" s="268"/>
      <c r="CMV331" s="269"/>
      <c r="CMW331" s="270"/>
      <c r="CMX331" s="270"/>
      <c r="CMY331" s="292"/>
      <c r="CMZ331" s="268"/>
      <c r="CNA331" s="269"/>
      <c r="CNB331" s="270"/>
      <c r="CNC331" s="270"/>
      <c r="CND331" s="292"/>
      <c r="CNE331" s="268"/>
      <c r="CNF331" s="269"/>
      <c r="CNG331" s="270"/>
      <c r="CNH331" s="270"/>
      <c r="CNI331" s="292"/>
      <c r="CNJ331" s="268"/>
      <c r="CNK331" s="269"/>
      <c r="CNL331" s="270"/>
      <c r="CNM331" s="270"/>
      <c r="CNN331" s="292"/>
      <c r="CNO331" s="268"/>
      <c r="CNP331" s="269"/>
      <c r="CNQ331" s="270"/>
      <c r="CNR331" s="270"/>
      <c r="CNS331" s="292"/>
      <c r="CNT331" s="268"/>
      <c r="CNU331" s="269"/>
      <c r="CNV331" s="270"/>
      <c r="CNW331" s="270"/>
      <c r="CNX331" s="292"/>
      <c r="CNY331" s="268"/>
      <c r="CNZ331" s="269"/>
      <c r="COA331" s="270"/>
      <c r="COB331" s="270"/>
      <c r="COC331" s="292"/>
      <c r="COD331" s="268"/>
      <c r="COE331" s="269"/>
      <c r="COF331" s="270"/>
      <c r="COG331" s="270"/>
      <c r="COH331" s="292"/>
      <c r="COI331" s="268"/>
      <c r="COJ331" s="269"/>
      <c r="COK331" s="270"/>
      <c r="COL331" s="270"/>
      <c r="COM331" s="292"/>
      <c r="CON331" s="268"/>
      <c r="COO331" s="269"/>
      <c r="COP331" s="270"/>
      <c r="COQ331" s="270"/>
      <c r="COR331" s="292"/>
      <c r="COS331" s="268"/>
      <c r="COT331" s="269"/>
      <c r="COU331" s="270"/>
      <c r="COV331" s="270"/>
      <c r="COW331" s="292"/>
      <c r="COX331" s="268"/>
      <c r="COY331" s="269"/>
      <c r="COZ331" s="270"/>
      <c r="CPA331" s="270"/>
      <c r="CPB331" s="292"/>
      <c r="CPC331" s="268"/>
      <c r="CPD331" s="269"/>
      <c r="CPE331" s="270"/>
      <c r="CPF331" s="270"/>
      <c r="CPG331" s="292"/>
      <c r="CPH331" s="268"/>
      <c r="CPI331" s="269"/>
      <c r="CPJ331" s="270"/>
      <c r="CPK331" s="270"/>
      <c r="CPL331" s="292"/>
      <c r="CPM331" s="268"/>
      <c r="CPN331" s="269"/>
      <c r="CPO331" s="270"/>
      <c r="CPP331" s="270"/>
      <c r="CPQ331" s="292"/>
      <c r="CPR331" s="268"/>
      <c r="CPS331" s="269"/>
      <c r="CPT331" s="270"/>
      <c r="CPU331" s="270"/>
      <c r="CPV331" s="292"/>
      <c r="CPW331" s="268"/>
      <c r="CPX331" s="269"/>
      <c r="CPY331" s="270"/>
      <c r="CPZ331" s="270"/>
      <c r="CQA331" s="292"/>
      <c r="CQB331" s="268"/>
      <c r="CQC331" s="269"/>
      <c r="CQD331" s="270"/>
      <c r="CQE331" s="270"/>
      <c r="CQF331" s="292"/>
      <c r="CQG331" s="268"/>
      <c r="CQH331" s="269"/>
      <c r="CQI331" s="270"/>
      <c r="CQJ331" s="270"/>
      <c r="CQK331" s="292"/>
      <c r="CQL331" s="268"/>
      <c r="CQM331" s="269"/>
      <c r="CQN331" s="270"/>
      <c r="CQO331" s="270"/>
      <c r="CQP331" s="292"/>
      <c r="CQQ331" s="268"/>
      <c r="CQR331" s="269"/>
      <c r="CQS331" s="270"/>
      <c r="CQT331" s="270"/>
      <c r="CQU331" s="292"/>
      <c r="CQV331" s="268"/>
      <c r="CQW331" s="269"/>
      <c r="CQX331" s="270"/>
      <c r="CQY331" s="270"/>
      <c r="CQZ331" s="292"/>
      <c r="CRA331" s="268"/>
      <c r="CRB331" s="269"/>
      <c r="CRC331" s="270"/>
      <c r="CRD331" s="270"/>
      <c r="CRE331" s="292"/>
      <c r="CRF331" s="268"/>
      <c r="CRG331" s="269"/>
      <c r="CRH331" s="270"/>
      <c r="CRI331" s="270"/>
      <c r="CRJ331" s="292"/>
      <c r="CRK331" s="268"/>
      <c r="CRL331" s="269"/>
      <c r="CRM331" s="270"/>
      <c r="CRN331" s="270"/>
      <c r="CRO331" s="292"/>
      <c r="CRP331" s="268"/>
      <c r="CRQ331" s="269"/>
      <c r="CRR331" s="270"/>
      <c r="CRS331" s="270"/>
      <c r="CRT331" s="292"/>
      <c r="CRU331" s="268"/>
      <c r="CRV331" s="269"/>
      <c r="CRW331" s="270"/>
      <c r="CRX331" s="270"/>
      <c r="CRY331" s="292"/>
      <c r="CRZ331" s="268"/>
      <c r="CSA331" s="269"/>
      <c r="CSB331" s="270"/>
      <c r="CSC331" s="270"/>
      <c r="CSD331" s="292"/>
      <c r="CSE331" s="268"/>
      <c r="CSF331" s="269"/>
      <c r="CSG331" s="270"/>
      <c r="CSH331" s="270"/>
      <c r="CSI331" s="292"/>
      <c r="CSJ331" s="268"/>
      <c r="CSK331" s="269"/>
      <c r="CSL331" s="270"/>
      <c r="CSM331" s="270"/>
      <c r="CSN331" s="292"/>
      <c r="CSO331" s="268"/>
      <c r="CSP331" s="269"/>
      <c r="CSQ331" s="270"/>
      <c r="CSR331" s="270"/>
      <c r="CSS331" s="292"/>
      <c r="CST331" s="268"/>
      <c r="CSU331" s="269"/>
      <c r="CSV331" s="270"/>
      <c r="CSW331" s="270"/>
      <c r="CSX331" s="292"/>
      <c r="CSY331" s="268"/>
      <c r="CSZ331" s="269"/>
      <c r="CTA331" s="270"/>
      <c r="CTB331" s="270"/>
      <c r="CTC331" s="292"/>
      <c r="CTD331" s="268"/>
      <c r="CTE331" s="269"/>
      <c r="CTF331" s="270"/>
      <c r="CTG331" s="270"/>
      <c r="CTH331" s="292"/>
      <c r="CTI331" s="268"/>
      <c r="CTJ331" s="269"/>
      <c r="CTK331" s="270"/>
      <c r="CTL331" s="270"/>
      <c r="CTM331" s="292"/>
      <c r="CTN331" s="268"/>
      <c r="CTO331" s="269"/>
      <c r="CTP331" s="270"/>
      <c r="CTQ331" s="270"/>
      <c r="CTR331" s="292"/>
      <c r="CTS331" s="268"/>
      <c r="CTT331" s="269"/>
      <c r="CTU331" s="270"/>
      <c r="CTV331" s="270"/>
      <c r="CTW331" s="292"/>
      <c r="CTX331" s="268"/>
      <c r="CTY331" s="269"/>
      <c r="CTZ331" s="270"/>
      <c r="CUA331" s="270"/>
      <c r="CUB331" s="292"/>
      <c r="CUC331" s="268"/>
      <c r="CUD331" s="269"/>
      <c r="CUE331" s="270"/>
      <c r="CUF331" s="270"/>
      <c r="CUG331" s="292"/>
      <c r="CUH331" s="268"/>
      <c r="CUI331" s="269"/>
      <c r="CUJ331" s="270"/>
      <c r="CUK331" s="270"/>
      <c r="CUL331" s="292"/>
      <c r="CUM331" s="268"/>
      <c r="CUN331" s="269"/>
      <c r="CUO331" s="270"/>
      <c r="CUP331" s="270"/>
      <c r="CUQ331" s="292"/>
      <c r="CUR331" s="268"/>
      <c r="CUS331" s="269"/>
      <c r="CUT331" s="270"/>
      <c r="CUU331" s="270"/>
      <c r="CUV331" s="292"/>
      <c r="CUW331" s="268"/>
      <c r="CUX331" s="269"/>
      <c r="CUY331" s="270"/>
      <c r="CUZ331" s="270"/>
      <c r="CVA331" s="292"/>
      <c r="CVB331" s="268"/>
      <c r="CVC331" s="269"/>
      <c r="CVD331" s="270"/>
      <c r="CVE331" s="270"/>
      <c r="CVF331" s="292"/>
      <c r="CVG331" s="268"/>
      <c r="CVH331" s="269"/>
      <c r="CVI331" s="270"/>
      <c r="CVJ331" s="270"/>
      <c r="CVK331" s="292"/>
      <c r="CVL331" s="268"/>
      <c r="CVM331" s="269"/>
      <c r="CVN331" s="270"/>
      <c r="CVO331" s="270"/>
      <c r="CVP331" s="292"/>
      <c r="CVQ331" s="268"/>
      <c r="CVR331" s="269"/>
      <c r="CVS331" s="270"/>
      <c r="CVT331" s="270"/>
      <c r="CVU331" s="292"/>
      <c r="CVV331" s="268"/>
      <c r="CVW331" s="269"/>
      <c r="CVX331" s="270"/>
      <c r="CVY331" s="270"/>
      <c r="CVZ331" s="292"/>
      <c r="CWA331" s="268"/>
      <c r="CWB331" s="269"/>
      <c r="CWC331" s="270"/>
      <c r="CWD331" s="270"/>
      <c r="CWE331" s="292"/>
      <c r="CWF331" s="268"/>
      <c r="CWG331" s="269"/>
      <c r="CWH331" s="270"/>
      <c r="CWI331" s="270"/>
      <c r="CWJ331" s="292"/>
      <c r="CWK331" s="268"/>
      <c r="CWL331" s="269"/>
      <c r="CWM331" s="270"/>
      <c r="CWN331" s="270"/>
      <c r="CWO331" s="292"/>
      <c r="CWP331" s="268"/>
      <c r="CWQ331" s="269"/>
      <c r="CWR331" s="270"/>
      <c r="CWS331" s="270"/>
      <c r="CWT331" s="292"/>
      <c r="CWU331" s="268"/>
      <c r="CWV331" s="269"/>
      <c r="CWW331" s="270"/>
      <c r="CWX331" s="270"/>
      <c r="CWY331" s="292"/>
      <c r="CWZ331" s="268"/>
      <c r="CXA331" s="269"/>
      <c r="CXB331" s="270"/>
      <c r="CXC331" s="270"/>
      <c r="CXD331" s="292"/>
      <c r="CXE331" s="268"/>
      <c r="CXF331" s="269"/>
      <c r="CXG331" s="270"/>
      <c r="CXH331" s="270"/>
      <c r="CXI331" s="292"/>
      <c r="CXJ331" s="268"/>
      <c r="CXK331" s="269"/>
      <c r="CXL331" s="270"/>
      <c r="CXM331" s="270"/>
      <c r="CXN331" s="292"/>
      <c r="CXO331" s="268"/>
      <c r="CXP331" s="269"/>
      <c r="CXQ331" s="270"/>
      <c r="CXR331" s="270"/>
      <c r="CXS331" s="292"/>
      <c r="CXT331" s="268"/>
      <c r="CXU331" s="269"/>
      <c r="CXV331" s="270"/>
      <c r="CXW331" s="270"/>
      <c r="CXX331" s="292"/>
      <c r="CXY331" s="268"/>
      <c r="CXZ331" s="269"/>
      <c r="CYA331" s="270"/>
      <c r="CYB331" s="270"/>
      <c r="CYC331" s="292"/>
      <c r="CYD331" s="268"/>
      <c r="CYE331" s="269"/>
      <c r="CYF331" s="270"/>
      <c r="CYG331" s="270"/>
      <c r="CYH331" s="292"/>
      <c r="CYI331" s="268"/>
      <c r="CYJ331" s="269"/>
      <c r="CYK331" s="270"/>
      <c r="CYL331" s="270"/>
      <c r="CYM331" s="292"/>
      <c r="CYN331" s="268"/>
      <c r="CYO331" s="269"/>
      <c r="CYP331" s="270"/>
      <c r="CYQ331" s="270"/>
      <c r="CYR331" s="292"/>
      <c r="CYS331" s="268"/>
      <c r="CYT331" s="269"/>
      <c r="CYU331" s="270"/>
      <c r="CYV331" s="270"/>
      <c r="CYW331" s="292"/>
      <c r="CYX331" s="268"/>
      <c r="CYY331" s="269"/>
      <c r="CYZ331" s="270"/>
      <c r="CZA331" s="270"/>
      <c r="CZB331" s="292"/>
      <c r="CZC331" s="268"/>
      <c r="CZD331" s="269"/>
      <c r="CZE331" s="270"/>
      <c r="CZF331" s="270"/>
      <c r="CZG331" s="292"/>
      <c r="CZH331" s="268"/>
      <c r="CZI331" s="269"/>
      <c r="CZJ331" s="270"/>
      <c r="CZK331" s="270"/>
      <c r="CZL331" s="292"/>
      <c r="CZM331" s="268"/>
      <c r="CZN331" s="269"/>
      <c r="CZO331" s="270"/>
      <c r="CZP331" s="270"/>
      <c r="CZQ331" s="292"/>
      <c r="CZR331" s="268"/>
      <c r="CZS331" s="269"/>
      <c r="CZT331" s="270"/>
      <c r="CZU331" s="270"/>
      <c r="CZV331" s="292"/>
      <c r="CZW331" s="268"/>
      <c r="CZX331" s="269"/>
      <c r="CZY331" s="270"/>
      <c r="CZZ331" s="270"/>
      <c r="DAA331" s="292"/>
      <c r="DAB331" s="268"/>
      <c r="DAC331" s="269"/>
      <c r="DAD331" s="270"/>
      <c r="DAE331" s="270"/>
      <c r="DAF331" s="292"/>
      <c r="DAG331" s="268"/>
      <c r="DAH331" s="269"/>
      <c r="DAI331" s="270"/>
      <c r="DAJ331" s="270"/>
      <c r="DAK331" s="292"/>
      <c r="DAL331" s="268"/>
      <c r="DAM331" s="269"/>
      <c r="DAN331" s="270"/>
      <c r="DAO331" s="270"/>
      <c r="DAP331" s="292"/>
      <c r="DAQ331" s="268"/>
      <c r="DAR331" s="269"/>
      <c r="DAS331" s="270"/>
      <c r="DAT331" s="270"/>
      <c r="DAU331" s="292"/>
      <c r="DAV331" s="268"/>
      <c r="DAW331" s="269"/>
      <c r="DAX331" s="270"/>
      <c r="DAY331" s="270"/>
      <c r="DAZ331" s="292"/>
      <c r="DBA331" s="268"/>
      <c r="DBB331" s="269"/>
      <c r="DBC331" s="270"/>
      <c r="DBD331" s="270"/>
      <c r="DBE331" s="292"/>
      <c r="DBF331" s="268"/>
      <c r="DBG331" s="269"/>
      <c r="DBH331" s="270"/>
      <c r="DBI331" s="270"/>
      <c r="DBJ331" s="292"/>
      <c r="DBK331" s="268"/>
      <c r="DBL331" s="269"/>
      <c r="DBM331" s="270"/>
      <c r="DBN331" s="270"/>
      <c r="DBO331" s="292"/>
      <c r="DBP331" s="268"/>
      <c r="DBQ331" s="269"/>
      <c r="DBR331" s="270"/>
      <c r="DBS331" s="270"/>
      <c r="DBT331" s="292"/>
      <c r="DBU331" s="268"/>
      <c r="DBV331" s="269"/>
      <c r="DBW331" s="270"/>
      <c r="DBX331" s="270"/>
      <c r="DBY331" s="292"/>
      <c r="DBZ331" s="268"/>
      <c r="DCA331" s="269"/>
      <c r="DCB331" s="270"/>
      <c r="DCC331" s="270"/>
      <c r="DCD331" s="292"/>
      <c r="DCE331" s="268"/>
      <c r="DCF331" s="269"/>
      <c r="DCG331" s="270"/>
      <c r="DCH331" s="270"/>
      <c r="DCI331" s="292"/>
      <c r="DCJ331" s="268"/>
      <c r="DCK331" s="269"/>
      <c r="DCL331" s="270"/>
      <c r="DCM331" s="270"/>
      <c r="DCN331" s="292"/>
      <c r="DCO331" s="268"/>
      <c r="DCP331" s="269"/>
      <c r="DCQ331" s="270"/>
      <c r="DCR331" s="270"/>
      <c r="DCS331" s="292"/>
      <c r="DCT331" s="268"/>
      <c r="DCU331" s="269"/>
      <c r="DCV331" s="270"/>
      <c r="DCW331" s="270"/>
      <c r="DCX331" s="292"/>
      <c r="DCY331" s="268"/>
      <c r="DCZ331" s="269"/>
      <c r="DDA331" s="270"/>
      <c r="DDB331" s="270"/>
      <c r="DDC331" s="292"/>
      <c r="DDD331" s="268"/>
      <c r="DDE331" s="269"/>
      <c r="DDF331" s="270"/>
      <c r="DDG331" s="270"/>
      <c r="DDH331" s="292"/>
      <c r="DDI331" s="268"/>
      <c r="DDJ331" s="269"/>
      <c r="DDK331" s="270"/>
      <c r="DDL331" s="270"/>
      <c r="DDM331" s="292"/>
      <c r="DDN331" s="268"/>
      <c r="DDO331" s="269"/>
      <c r="DDP331" s="270"/>
      <c r="DDQ331" s="270"/>
      <c r="DDR331" s="292"/>
      <c r="DDS331" s="268"/>
      <c r="DDT331" s="269"/>
      <c r="DDU331" s="270"/>
      <c r="DDV331" s="270"/>
      <c r="DDW331" s="292"/>
      <c r="DDX331" s="268"/>
      <c r="DDY331" s="269"/>
      <c r="DDZ331" s="270"/>
      <c r="DEA331" s="270"/>
      <c r="DEB331" s="292"/>
      <c r="DEC331" s="268"/>
      <c r="DED331" s="269"/>
      <c r="DEE331" s="270"/>
      <c r="DEF331" s="270"/>
      <c r="DEG331" s="292"/>
      <c r="DEH331" s="268"/>
      <c r="DEI331" s="269"/>
      <c r="DEJ331" s="270"/>
      <c r="DEK331" s="270"/>
      <c r="DEL331" s="292"/>
      <c r="DEM331" s="268"/>
      <c r="DEN331" s="269"/>
      <c r="DEO331" s="270"/>
      <c r="DEP331" s="270"/>
      <c r="DEQ331" s="292"/>
      <c r="DER331" s="268"/>
      <c r="DES331" s="269"/>
      <c r="DET331" s="270"/>
      <c r="DEU331" s="270"/>
      <c r="DEV331" s="292"/>
      <c r="DEW331" s="268"/>
      <c r="DEX331" s="269"/>
      <c r="DEY331" s="270"/>
      <c r="DEZ331" s="270"/>
      <c r="DFA331" s="292"/>
      <c r="DFB331" s="268"/>
      <c r="DFC331" s="269"/>
      <c r="DFD331" s="270"/>
      <c r="DFE331" s="270"/>
      <c r="DFF331" s="292"/>
      <c r="DFG331" s="268"/>
      <c r="DFH331" s="269"/>
      <c r="DFI331" s="270"/>
      <c r="DFJ331" s="270"/>
      <c r="DFK331" s="292"/>
      <c r="DFL331" s="268"/>
      <c r="DFM331" s="269"/>
      <c r="DFN331" s="270"/>
      <c r="DFO331" s="270"/>
      <c r="DFP331" s="292"/>
      <c r="DFQ331" s="268"/>
      <c r="DFR331" s="269"/>
      <c r="DFS331" s="270"/>
      <c r="DFT331" s="270"/>
      <c r="DFU331" s="292"/>
      <c r="DFV331" s="268"/>
      <c r="DFW331" s="269"/>
      <c r="DFX331" s="270"/>
      <c r="DFY331" s="270"/>
      <c r="DFZ331" s="292"/>
      <c r="DGA331" s="268"/>
      <c r="DGB331" s="269"/>
      <c r="DGC331" s="270"/>
      <c r="DGD331" s="270"/>
      <c r="DGE331" s="292"/>
      <c r="DGF331" s="268"/>
      <c r="DGG331" s="269"/>
      <c r="DGH331" s="270"/>
      <c r="DGI331" s="270"/>
      <c r="DGJ331" s="292"/>
      <c r="DGK331" s="268"/>
      <c r="DGL331" s="269"/>
      <c r="DGM331" s="270"/>
      <c r="DGN331" s="270"/>
      <c r="DGO331" s="292"/>
      <c r="DGP331" s="268"/>
      <c r="DGQ331" s="269"/>
      <c r="DGR331" s="270"/>
      <c r="DGS331" s="270"/>
      <c r="DGT331" s="292"/>
      <c r="DGU331" s="268"/>
      <c r="DGV331" s="269"/>
      <c r="DGW331" s="270"/>
      <c r="DGX331" s="270"/>
      <c r="DGY331" s="292"/>
      <c r="DGZ331" s="268"/>
      <c r="DHA331" s="269"/>
      <c r="DHB331" s="270"/>
      <c r="DHC331" s="270"/>
      <c r="DHD331" s="292"/>
      <c r="DHE331" s="268"/>
      <c r="DHF331" s="269"/>
      <c r="DHG331" s="270"/>
      <c r="DHH331" s="270"/>
      <c r="DHI331" s="292"/>
      <c r="DHJ331" s="268"/>
      <c r="DHK331" s="269"/>
      <c r="DHL331" s="270"/>
      <c r="DHM331" s="270"/>
      <c r="DHN331" s="292"/>
      <c r="DHO331" s="268"/>
      <c r="DHP331" s="269"/>
      <c r="DHQ331" s="270"/>
      <c r="DHR331" s="270"/>
      <c r="DHS331" s="292"/>
      <c r="DHT331" s="268"/>
      <c r="DHU331" s="269"/>
      <c r="DHV331" s="270"/>
      <c r="DHW331" s="270"/>
      <c r="DHX331" s="292"/>
      <c r="DHY331" s="268"/>
      <c r="DHZ331" s="269"/>
      <c r="DIA331" s="270"/>
      <c r="DIB331" s="270"/>
      <c r="DIC331" s="292"/>
      <c r="DID331" s="268"/>
      <c r="DIE331" s="269"/>
      <c r="DIF331" s="270"/>
      <c r="DIG331" s="270"/>
      <c r="DIH331" s="292"/>
      <c r="DII331" s="268"/>
      <c r="DIJ331" s="269"/>
      <c r="DIK331" s="270"/>
      <c r="DIL331" s="270"/>
      <c r="DIM331" s="292"/>
      <c r="DIN331" s="268"/>
      <c r="DIO331" s="269"/>
      <c r="DIP331" s="270"/>
      <c r="DIQ331" s="270"/>
      <c r="DIR331" s="292"/>
      <c r="DIS331" s="268"/>
      <c r="DIT331" s="269"/>
      <c r="DIU331" s="270"/>
      <c r="DIV331" s="270"/>
      <c r="DIW331" s="292"/>
      <c r="DIX331" s="268"/>
      <c r="DIY331" s="269"/>
      <c r="DIZ331" s="270"/>
      <c r="DJA331" s="270"/>
      <c r="DJB331" s="292"/>
      <c r="DJC331" s="268"/>
      <c r="DJD331" s="269"/>
      <c r="DJE331" s="270"/>
      <c r="DJF331" s="270"/>
      <c r="DJG331" s="292"/>
      <c r="DJH331" s="268"/>
      <c r="DJI331" s="269"/>
      <c r="DJJ331" s="270"/>
      <c r="DJK331" s="270"/>
      <c r="DJL331" s="292"/>
      <c r="DJM331" s="268"/>
      <c r="DJN331" s="269"/>
      <c r="DJO331" s="270"/>
      <c r="DJP331" s="270"/>
      <c r="DJQ331" s="292"/>
      <c r="DJR331" s="268"/>
      <c r="DJS331" s="269"/>
      <c r="DJT331" s="270"/>
      <c r="DJU331" s="270"/>
      <c r="DJV331" s="292"/>
      <c r="DJW331" s="268"/>
      <c r="DJX331" s="269"/>
      <c r="DJY331" s="270"/>
      <c r="DJZ331" s="270"/>
      <c r="DKA331" s="292"/>
      <c r="DKB331" s="268"/>
      <c r="DKC331" s="269"/>
      <c r="DKD331" s="270"/>
      <c r="DKE331" s="270"/>
      <c r="DKF331" s="292"/>
      <c r="DKG331" s="268"/>
      <c r="DKH331" s="269"/>
      <c r="DKI331" s="270"/>
      <c r="DKJ331" s="270"/>
      <c r="DKK331" s="292"/>
      <c r="DKL331" s="268"/>
      <c r="DKM331" s="269"/>
      <c r="DKN331" s="270"/>
      <c r="DKO331" s="270"/>
      <c r="DKP331" s="292"/>
      <c r="DKQ331" s="268"/>
      <c r="DKR331" s="269"/>
      <c r="DKS331" s="270"/>
      <c r="DKT331" s="270"/>
      <c r="DKU331" s="292"/>
      <c r="DKV331" s="268"/>
      <c r="DKW331" s="269"/>
      <c r="DKX331" s="270"/>
      <c r="DKY331" s="270"/>
      <c r="DKZ331" s="292"/>
      <c r="DLA331" s="268"/>
      <c r="DLB331" s="269"/>
      <c r="DLC331" s="270"/>
      <c r="DLD331" s="270"/>
      <c r="DLE331" s="292"/>
      <c r="DLF331" s="268"/>
      <c r="DLG331" s="269"/>
      <c r="DLH331" s="270"/>
      <c r="DLI331" s="270"/>
      <c r="DLJ331" s="292"/>
      <c r="DLK331" s="268"/>
      <c r="DLL331" s="269"/>
      <c r="DLM331" s="270"/>
      <c r="DLN331" s="270"/>
      <c r="DLO331" s="292"/>
      <c r="DLP331" s="268"/>
      <c r="DLQ331" s="269"/>
      <c r="DLR331" s="270"/>
      <c r="DLS331" s="270"/>
      <c r="DLT331" s="292"/>
      <c r="DLU331" s="268"/>
      <c r="DLV331" s="269"/>
      <c r="DLW331" s="270"/>
      <c r="DLX331" s="270"/>
      <c r="DLY331" s="292"/>
      <c r="DLZ331" s="268"/>
      <c r="DMA331" s="269"/>
      <c r="DMB331" s="270"/>
      <c r="DMC331" s="270"/>
      <c r="DMD331" s="292"/>
      <c r="DME331" s="268"/>
      <c r="DMF331" s="269"/>
      <c r="DMG331" s="270"/>
      <c r="DMH331" s="270"/>
      <c r="DMI331" s="292"/>
      <c r="DMJ331" s="268"/>
      <c r="DMK331" s="269"/>
      <c r="DML331" s="270"/>
      <c r="DMM331" s="270"/>
      <c r="DMN331" s="292"/>
      <c r="DMO331" s="268"/>
      <c r="DMP331" s="269"/>
      <c r="DMQ331" s="270"/>
      <c r="DMR331" s="270"/>
      <c r="DMS331" s="292"/>
      <c r="DMT331" s="268"/>
      <c r="DMU331" s="269"/>
      <c r="DMV331" s="270"/>
      <c r="DMW331" s="270"/>
      <c r="DMX331" s="292"/>
      <c r="DMY331" s="268"/>
      <c r="DMZ331" s="269"/>
      <c r="DNA331" s="270"/>
      <c r="DNB331" s="270"/>
      <c r="DNC331" s="292"/>
      <c r="DND331" s="268"/>
      <c r="DNE331" s="269"/>
      <c r="DNF331" s="270"/>
      <c r="DNG331" s="270"/>
      <c r="DNH331" s="292"/>
      <c r="DNI331" s="268"/>
      <c r="DNJ331" s="269"/>
      <c r="DNK331" s="270"/>
      <c r="DNL331" s="270"/>
      <c r="DNM331" s="292"/>
      <c r="DNN331" s="268"/>
      <c r="DNO331" s="269"/>
      <c r="DNP331" s="270"/>
      <c r="DNQ331" s="270"/>
      <c r="DNR331" s="292"/>
      <c r="DNS331" s="268"/>
      <c r="DNT331" s="269"/>
      <c r="DNU331" s="270"/>
      <c r="DNV331" s="270"/>
      <c r="DNW331" s="292"/>
      <c r="DNX331" s="268"/>
      <c r="DNY331" s="269"/>
      <c r="DNZ331" s="270"/>
      <c r="DOA331" s="270"/>
      <c r="DOB331" s="292"/>
      <c r="DOC331" s="268"/>
      <c r="DOD331" s="269"/>
      <c r="DOE331" s="270"/>
      <c r="DOF331" s="270"/>
      <c r="DOG331" s="292"/>
      <c r="DOH331" s="268"/>
      <c r="DOI331" s="269"/>
      <c r="DOJ331" s="270"/>
      <c r="DOK331" s="270"/>
      <c r="DOL331" s="292"/>
      <c r="DOM331" s="268"/>
      <c r="DON331" s="269"/>
      <c r="DOO331" s="270"/>
      <c r="DOP331" s="270"/>
      <c r="DOQ331" s="292"/>
      <c r="DOR331" s="268"/>
      <c r="DOS331" s="269"/>
      <c r="DOT331" s="270"/>
      <c r="DOU331" s="270"/>
      <c r="DOV331" s="292"/>
      <c r="DOW331" s="268"/>
      <c r="DOX331" s="269"/>
      <c r="DOY331" s="270"/>
      <c r="DOZ331" s="270"/>
      <c r="DPA331" s="292"/>
      <c r="DPB331" s="268"/>
      <c r="DPC331" s="269"/>
      <c r="DPD331" s="270"/>
      <c r="DPE331" s="270"/>
      <c r="DPF331" s="292"/>
      <c r="DPG331" s="268"/>
      <c r="DPH331" s="269"/>
      <c r="DPI331" s="270"/>
      <c r="DPJ331" s="270"/>
      <c r="DPK331" s="292"/>
      <c r="DPL331" s="268"/>
      <c r="DPM331" s="269"/>
      <c r="DPN331" s="270"/>
      <c r="DPO331" s="270"/>
      <c r="DPP331" s="292"/>
      <c r="DPQ331" s="268"/>
      <c r="DPR331" s="269"/>
      <c r="DPS331" s="270"/>
      <c r="DPT331" s="270"/>
      <c r="DPU331" s="292"/>
      <c r="DPV331" s="268"/>
      <c r="DPW331" s="269"/>
      <c r="DPX331" s="270"/>
      <c r="DPY331" s="270"/>
      <c r="DPZ331" s="292"/>
      <c r="DQA331" s="268"/>
      <c r="DQB331" s="269"/>
      <c r="DQC331" s="270"/>
      <c r="DQD331" s="270"/>
      <c r="DQE331" s="292"/>
      <c r="DQF331" s="268"/>
      <c r="DQG331" s="269"/>
      <c r="DQH331" s="270"/>
      <c r="DQI331" s="270"/>
      <c r="DQJ331" s="292"/>
      <c r="DQK331" s="268"/>
      <c r="DQL331" s="269"/>
      <c r="DQM331" s="270"/>
      <c r="DQN331" s="270"/>
      <c r="DQO331" s="292"/>
      <c r="DQP331" s="268"/>
      <c r="DQQ331" s="269"/>
      <c r="DQR331" s="270"/>
      <c r="DQS331" s="270"/>
      <c r="DQT331" s="292"/>
      <c r="DQU331" s="268"/>
      <c r="DQV331" s="269"/>
      <c r="DQW331" s="270"/>
      <c r="DQX331" s="270"/>
      <c r="DQY331" s="292"/>
      <c r="DQZ331" s="268"/>
      <c r="DRA331" s="269"/>
      <c r="DRB331" s="270"/>
      <c r="DRC331" s="270"/>
      <c r="DRD331" s="292"/>
      <c r="DRE331" s="268"/>
      <c r="DRF331" s="269"/>
      <c r="DRG331" s="270"/>
      <c r="DRH331" s="270"/>
      <c r="DRI331" s="292"/>
      <c r="DRJ331" s="268"/>
      <c r="DRK331" s="269"/>
      <c r="DRL331" s="270"/>
      <c r="DRM331" s="270"/>
      <c r="DRN331" s="292"/>
      <c r="DRO331" s="268"/>
      <c r="DRP331" s="269"/>
      <c r="DRQ331" s="270"/>
      <c r="DRR331" s="270"/>
      <c r="DRS331" s="292"/>
      <c r="DRT331" s="268"/>
      <c r="DRU331" s="269"/>
      <c r="DRV331" s="270"/>
      <c r="DRW331" s="270"/>
      <c r="DRX331" s="292"/>
      <c r="DRY331" s="268"/>
      <c r="DRZ331" s="269"/>
      <c r="DSA331" s="270"/>
      <c r="DSB331" s="270"/>
      <c r="DSC331" s="292"/>
      <c r="DSD331" s="268"/>
      <c r="DSE331" s="269"/>
      <c r="DSF331" s="270"/>
      <c r="DSG331" s="270"/>
      <c r="DSH331" s="292"/>
      <c r="DSI331" s="268"/>
      <c r="DSJ331" s="269"/>
      <c r="DSK331" s="270"/>
      <c r="DSL331" s="270"/>
      <c r="DSM331" s="292"/>
      <c r="DSN331" s="268"/>
      <c r="DSO331" s="269"/>
      <c r="DSP331" s="270"/>
      <c r="DSQ331" s="270"/>
      <c r="DSR331" s="292"/>
      <c r="DSS331" s="268"/>
      <c r="DST331" s="269"/>
      <c r="DSU331" s="270"/>
      <c r="DSV331" s="270"/>
      <c r="DSW331" s="292"/>
      <c r="DSX331" s="268"/>
      <c r="DSY331" s="269"/>
      <c r="DSZ331" s="270"/>
      <c r="DTA331" s="270"/>
      <c r="DTB331" s="292"/>
      <c r="DTC331" s="268"/>
      <c r="DTD331" s="269"/>
      <c r="DTE331" s="270"/>
      <c r="DTF331" s="270"/>
      <c r="DTG331" s="292"/>
      <c r="DTH331" s="268"/>
      <c r="DTI331" s="269"/>
      <c r="DTJ331" s="270"/>
      <c r="DTK331" s="270"/>
      <c r="DTL331" s="292"/>
      <c r="DTM331" s="268"/>
      <c r="DTN331" s="269"/>
      <c r="DTO331" s="270"/>
      <c r="DTP331" s="270"/>
      <c r="DTQ331" s="292"/>
      <c r="DTR331" s="268"/>
      <c r="DTS331" s="269"/>
      <c r="DTT331" s="270"/>
      <c r="DTU331" s="270"/>
      <c r="DTV331" s="292"/>
      <c r="DTW331" s="268"/>
      <c r="DTX331" s="269"/>
      <c r="DTY331" s="270"/>
      <c r="DTZ331" s="270"/>
      <c r="DUA331" s="292"/>
      <c r="DUB331" s="268"/>
      <c r="DUC331" s="269"/>
      <c r="DUD331" s="270"/>
      <c r="DUE331" s="270"/>
      <c r="DUF331" s="292"/>
      <c r="DUG331" s="268"/>
      <c r="DUH331" s="269"/>
      <c r="DUI331" s="270"/>
      <c r="DUJ331" s="270"/>
      <c r="DUK331" s="292"/>
      <c r="DUL331" s="268"/>
      <c r="DUM331" s="269"/>
      <c r="DUN331" s="270"/>
      <c r="DUO331" s="270"/>
      <c r="DUP331" s="292"/>
      <c r="DUQ331" s="268"/>
      <c r="DUR331" s="269"/>
      <c r="DUS331" s="270"/>
      <c r="DUT331" s="270"/>
      <c r="DUU331" s="292"/>
      <c r="DUV331" s="268"/>
      <c r="DUW331" s="269"/>
      <c r="DUX331" s="270"/>
      <c r="DUY331" s="270"/>
      <c r="DUZ331" s="292"/>
      <c r="DVA331" s="268"/>
      <c r="DVB331" s="269"/>
      <c r="DVC331" s="270"/>
      <c r="DVD331" s="270"/>
      <c r="DVE331" s="292"/>
      <c r="DVF331" s="268"/>
      <c r="DVG331" s="269"/>
      <c r="DVH331" s="270"/>
      <c r="DVI331" s="270"/>
      <c r="DVJ331" s="292"/>
      <c r="DVK331" s="268"/>
      <c r="DVL331" s="269"/>
      <c r="DVM331" s="270"/>
      <c r="DVN331" s="270"/>
      <c r="DVO331" s="292"/>
      <c r="DVP331" s="268"/>
      <c r="DVQ331" s="269"/>
      <c r="DVR331" s="270"/>
      <c r="DVS331" s="270"/>
      <c r="DVT331" s="292"/>
      <c r="DVU331" s="268"/>
      <c r="DVV331" s="269"/>
      <c r="DVW331" s="270"/>
      <c r="DVX331" s="270"/>
      <c r="DVY331" s="292"/>
      <c r="DVZ331" s="268"/>
      <c r="DWA331" s="269"/>
      <c r="DWB331" s="270"/>
      <c r="DWC331" s="270"/>
      <c r="DWD331" s="292"/>
      <c r="DWE331" s="268"/>
      <c r="DWF331" s="269"/>
      <c r="DWG331" s="270"/>
      <c r="DWH331" s="270"/>
      <c r="DWI331" s="292"/>
      <c r="DWJ331" s="268"/>
      <c r="DWK331" s="269"/>
      <c r="DWL331" s="270"/>
      <c r="DWM331" s="270"/>
      <c r="DWN331" s="292"/>
      <c r="DWO331" s="268"/>
      <c r="DWP331" s="269"/>
      <c r="DWQ331" s="270"/>
      <c r="DWR331" s="270"/>
      <c r="DWS331" s="292"/>
      <c r="DWT331" s="268"/>
      <c r="DWU331" s="269"/>
      <c r="DWV331" s="270"/>
      <c r="DWW331" s="270"/>
      <c r="DWX331" s="292"/>
      <c r="DWY331" s="268"/>
      <c r="DWZ331" s="269"/>
      <c r="DXA331" s="270"/>
      <c r="DXB331" s="270"/>
      <c r="DXC331" s="292"/>
      <c r="DXD331" s="268"/>
      <c r="DXE331" s="269"/>
      <c r="DXF331" s="270"/>
      <c r="DXG331" s="270"/>
      <c r="DXH331" s="292"/>
      <c r="DXI331" s="268"/>
      <c r="DXJ331" s="269"/>
      <c r="DXK331" s="270"/>
      <c r="DXL331" s="270"/>
      <c r="DXM331" s="292"/>
      <c r="DXN331" s="268"/>
      <c r="DXO331" s="269"/>
      <c r="DXP331" s="270"/>
      <c r="DXQ331" s="270"/>
      <c r="DXR331" s="292"/>
      <c r="DXS331" s="268"/>
      <c r="DXT331" s="269"/>
      <c r="DXU331" s="270"/>
      <c r="DXV331" s="270"/>
      <c r="DXW331" s="292"/>
      <c r="DXX331" s="268"/>
      <c r="DXY331" s="269"/>
      <c r="DXZ331" s="270"/>
      <c r="DYA331" s="270"/>
      <c r="DYB331" s="292"/>
      <c r="DYC331" s="268"/>
      <c r="DYD331" s="269"/>
      <c r="DYE331" s="270"/>
      <c r="DYF331" s="270"/>
      <c r="DYG331" s="292"/>
      <c r="DYH331" s="268"/>
      <c r="DYI331" s="269"/>
      <c r="DYJ331" s="270"/>
      <c r="DYK331" s="270"/>
      <c r="DYL331" s="292"/>
      <c r="DYM331" s="268"/>
      <c r="DYN331" s="269"/>
      <c r="DYO331" s="270"/>
      <c r="DYP331" s="270"/>
      <c r="DYQ331" s="292"/>
      <c r="DYR331" s="268"/>
      <c r="DYS331" s="269"/>
      <c r="DYT331" s="270"/>
      <c r="DYU331" s="270"/>
      <c r="DYV331" s="292"/>
      <c r="DYW331" s="268"/>
      <c r="DYX331" s="269"/>
      <c r="DYY331" s="270"/>
      <c r="DYZ331" s="270"/>
      <c r="DZA331" s="292"/>
      <c r="DZB331" s="268"/>
      <c r="DZC331" s="269"/>
      <c r="DZD331" s="270"/>
      <c r="DZE331" s="270"/>
      <c r="DZF331" s="292"/>
      <c r="DZG331" s="268"/>
      <c r="DZH331" s="269"/>
      <c r="DZI331" s="270"/>
      <c r="DZJ331" s="270"/>
      <c r="DZK331" s="292"/>
      <c r="DZL331" s="268"/>
      <c r="DZM331" s="269"/>
      <c r="DZN331" s="270"/>
      <c r="DZO331" s="270"/>
      <c r="DZP331" s="292"/>
      <c r="DZQ331" s="268"/>
      <c r="DZR331" s="269"/>
      <c r="DZS331" s="270"/>
      <c r="DZT331" s="270"/>
      <c r="DZU331" s="292"/>
      <c r="DZV331" s="268"/>
      <c r="DZW331" s="269"/>
      <c r="DZX331" s="270"/>
      <c r="DZY331" s="270"/>
      <c r="DZZ331" s="292"/>
      <c r="EAA331" s="268"/>
      <c r="EAB331" s="269"/>
      <c r="EAC331" s="270"/>
      <c r="EAD331" s="270"/>
      <c r="EAE331" s="292"/>
      <c r="EAF331" s="268"/>
      <c r="EAG331" s="269"/>
      <c r="EAH331" s="270"/>
      <c r="EAI331" s="270"/>
      <c r="EAJ331" s="292"/>
      <c r="EAK331" s="268"/>
      <c r="EAL331" s="269"/>
      <c r="EAM331" s="270"/>
      <c r="EAN331" s="270"/>
      <c r="EAO331" s="292"/>
      <c r="EAP331" s="268"/>
      <c r="EAQ331" s="269"/>
      <c r="EAR331" s="270"/>
      <c r="EAS331" s="270"/>
      <c r="EAT331" s="292"/>
      <c r="EAU331" s="268"/>
      <c r="EAV331" s="269"/>
      <c r="EAW331" s="270"/>
      <c r="EAX331" s="270"/>
      <c r="EAY331" s="292"/>
      <c r="EAZ331" s="268"/>
      <c r="EBA331" s="269"/>
      <c r="EBB331" s="270"/>
      <c r="EBC331" s="270"/>
      <c r="EBD331" s="292"/>
      <c r="EBE331" s="268"/>
      <c r="EBF331" s="269"/>
      <c r="EBG331" s="270"/>
      <c r="EBH331" s="270"/>
      <c r="EBI331" s="292"/>
      <c r="EBJ331" s="268"/>
      <c r="EBK331" s="269"/>
      <c r="EBL331" s="270"/>
      <c r="EBM331" s="270"/>
      <c r="EBN331" s="292"/>
      <c r="EBO331" s="268"/>
      <c r="EBP331" s="269"/>
      <c r="EBQ331" s="270"/>
      <c r="EBR331" s="270"/>
      <c r="EBS331" s="292"/>
      <c r="EBT331" s="268"/>
      <c r="EBU331" s="269"/>
      <c r="EBV331" s="270"/>
      <c r="EBW331" s="270"/>
      <c r="EBX331" s="292"/>
      <c r="EBY331" s="268"/>
      <c r="EBZ331" s="269"/>
      <c r="ECA331" s="270"/>
      <c r="ECB331" s="270"/>
      <c r="ECC331" s="292"/>
      <c r="ECD331" s="268"/>
      <c r="ECE331" s="269"/>
      <c r="ECF331" s="270"/>
      <c r="ECG331" s="270"/>
      <c r="ECH331" s="292"/>
      <c r="ECI331" s="268"/>
      <c r="ECJ331" s="269"/>
      <c r="ECK331" s="270"/>
      <c r="ECL331" s="270"/>
      <c r="ECM331" s="292"/>
      <c r="ECN331" s="268"/>
      <c r="ECO331" s="269"/>
      <c r="ECP331" s="270"/>
      <c r="ECQ331" s="270"/>
      <c r="ECR331" s="292"/>
      <c r="ECS331" s="268"/>
      <c r="ECT331" s="269"/>
      <c r="ECU331" s="270"/>
      <c r="ECV331" s="270"/>
      <c r="ECW331" s="292"/>
      <c r="ECX331" s="268"/>
      <c r="ECY331" s="269"/>
      <c r="ECZ331" s="270"/>
      <c r="EDA331" s="270"/>
      <c r="EDB331" s="292"/>
      <c r="EDC331" s="268"/>
      <c r="EDD331" s="269"/>
      <c r="EDE331" s="270"/>
      <c r="EDF331" s="270"/>
      <c r="EDG331" s="292"/>
      <c r="EDH331" s="268"/>
      <c r="EDI331" s="269"/>
      <c r="EDJ331" s="270"/>
      <c r="EDK331" s="270"/>
      <c r="EDL331" s="292"/>
      <c r="EDM331" s="268"/>
      <c r="EDN331" s="269"/>
      <c r="EDO331" s="270"/>
      <c r="EDP331" s="270"/>
      <c r="EDQ331" s="292"/>
      <c r="EDR331" s="268"/>
      <c r="EDS331" s="269"/>
      <c r="EDT331" s="270"/>
      <c r="EDU331" s="270"/>
      <c r="EDV331" s="292"/>
      <c r="EDW331" s="268"/>
      <c r="EDX331" s="269"/>
      <c r="EDY331" s="270"/>
      <c r="EDZ331" s="270"/>
      <c r="EEA331" s="292"/>
      <c r="EEB331" s="268"/>
      <c r="EEC331" s="269"/>
      <c r="EED331" s="270"/>
      <c r="EEE331" s="270"/>
      <c r="EEF331" s="292"/>
      <c r="EEG331" s="268"/>
      <c r="EEH331" s="269"/>
      <c r="EEI331" s="270"/>
      <c r="EEJ331" s="270"/>
      <c r="EEK331" s="292"/>
      <c r="EEL331" s="268"/>
      <c r="EEM331" s="269"/>
      <c r="EEN331" s="270"/>
      <c r="EEO331" s="270"/>
      <c r="EEP331" s="292"/>
      <c r="EEQ331" s="268"/>
      <c r="EER331" s="269"/>
      <c r="EES331" s="270"/>
      <c r="EET331" s="270"/>
      <c r="EEU331" s="292"/>
      <c r="EEV331" s="268"/>
      <c r="EEW331" s="269"/>
      <c r="EEX331" s="270"/>
      <c r="EEY331" s="270"/>
      <c r="EEZ331" s="292"/>
      <c r="EFA331" s="268"/>
      <c r="EFB331" s="269"/>
      <c r="EFC331" s="270"/>
      <c r="EFD331" s="270"/>
      <c r="EFE331" s="292"/>
      <c r="EFF331" s="268"/>
      <c r="EFG331" s="269"/>
      <c r="EFH331" s="270"/>
      <c r="EFI331" s="270"/>
      <c r="EFJ331" s="292"/>
      <c r="EFK331" s="268"/>
      <c r="EFL331" s="269"/>
      <c r="EFM331" s="270"/>
      <c r="EFN331" s="270"/>
      <c r="EFO331" s="292"/>
      <c r="EFP331" s="268"/>
      <c r="EFQ331" s="269"/>
      <c r="EFR331" s="270"/>
      <c r="EFS331" s="270"/>
      <c r="EFT331" s="292"/>
      <c r="EFU331" s="268"/>
      <c r="EFV331" s="269"/>
      <c r="EFW331" s="270"/>
      <c r="EFX331" s="270"/>
      <c r="EFY331" s="292"/>
      <c r="EFZ331" s="268"/>
      <c r="EGA331" s="269"/>
      <c r="EGB331" s="270"/>
      <c r="EGC331" s="270"/>
      <c r="EGD331" s="292"/>
      <c r="EGE331" s="268"/>
      <c r="EGF331" s="269"/>
      <c r="EGG331" s="270"/>
      <c r="EGH331" s="270"/>
      <c r="EGI331" s="292"/>
      <c r="EGJ331" s="268"/>
      <c r="EGK331" s="269"/>
      <c r="EGL331" s="270"/>
      <c r="EGM331" s="270"/>
      <c r="EGN331" s="292"/>
      <c r="EGO331" s="268"/>
      <c r="EGP331" s="269"/>
      <c r="EGQ331" s="270"/>
      <c r="EGR331" s="270"/>
      <c r="EGS331" s="292"/>
      <c r="EGT331" s="268"/>
      <c r="EGU331" s="269"/>
      <c r="EGV331" s="270"/>
      <c r="EGW331" s="270"/>
      <c r="EGX331" s="292"/>
      <c r="EGY331" s="268"/>
      <c r="EGZ331" s="269"/>
      <c r="EHA331" s="270"/>
      <c r="EHB331" s="270"/>
      <c r="EHC331" s="292"/>
      <c r="EHD331" s="268"/>
      <c r="EHE331" s="269"/>
      <c r="EHF331" s="270"/>
      <c r="EHG331" s="270"/>
      <c r="EHH331" s="292"/>
      <c r="EHI331" s="268"/>
      <c r="EHJ331" s="269"/>
      <c r="EHK331" s="270"/>
      <c r="EHL331" s="270"/>
      <c r="EHM331" s="292"/>
      <c r="EHN331" s="268"/>
      <c r="EHO331" s="269"/>
      <c r="EHP331" s="270"/>
      <c r="EHQ331" s="270"/>
      <c r="EHR331" s="292"/>
      <c r="EHS331" s="268"/>
      <c r="EHT331" s="269"/>
      <c r="EHU331" s="270"/>
      <c r="EHV331" s="270"/>
      <c r="EHW331" s="292"/>
      <c r="EHX331" s="268"/>
      <c r="EHY331" s="269"/>
      <c r="EHZ331" s="270"/>
      <c r="EIA331" s="270"/>
      <c r="EIB331" s="292"/>
      <c r="EIC331" s="268"/>
      <c r="EID331" s="269"/>
      <c r="EIE331" s="270"/>
      <c r="EIF331" s="270"/>
      <c r="EIG331" s="292"/>
      <c r="EIH331" s="268"/>
      <c r="EII331" s="269"/>
      <c r="EIJ331" s="270"/>
      <c r="EIK331" s="270"/>
      <c r="EIL331" s="292"/>
      <c r="EIM331" s="268"/>
      <c r="EIN331" s="269"/>
      <c r="EIO331" s="270"/>
      <c r="EIP331" s="270"/>
      <c r="EIQ331" s="292"/>
      <c r="EIR331" s="268"/>
      <c r="EIS331" s="269"/>
      <c r="EIT331" s="270"/>
      <c r="EIU331" s="270"/>
      <c r="EIV331" s="292"/>
      <c r="EIW331" s="268"/>
      <c r="EIX331" s="269"/>
      <c r="EIY331" s="270"/>
      <c r="EIZ331" s="270"/>
      <c r="EJA331" s="292"/>
      <c r="EJB331" s="268"/>
      <c r="EJC331" s="269"/>
      <c r="EJD331" s="270"/>
      <c r="EJE331" s="270"/>
      <c r="EJF331" s="292"/>
      <c r="EJG331" s="268"/>
      <c r="EJH331" s="269"/>
      <c r="EJI331" s="270"/>
      <c r="EJJ331" s="270"/>
      <c r="EJK331" s="292"/>
      <c r="EJL331" s="268"/>
      <c r="EJM331" s="269"/>
      <c r="EJN331" s="270"/>
      <c r="EJO331" s="270"/>
      <c r="EJP331" s="292"/>
      <c r="EJQ331" s="268"/>
      <c r="EJR331" s="269"/>
      <c r="EJS331" s="270"/>
      <c r="EJT331" s="270"/>
      <c r="EJU331" s="292"/>
      <c r="EJV331" s="268"/>
      <c r="EJW331" s="269"/>
      <c r="EJX331" s="270"/>
      <c r="EJY331" s="270"/>
      <c r="EJZ331" s="292"/>
      <c r="EKA331" s="268"/>
      <c r="EKB331" s="269"/>
      <c r="EKC331" s="270"/>
      <c r="EKD331" s="270"/>
      <c r="EKE331" s="292"/>
      <c r="EKF331" s="268"/>
      <c r="EKG331" s="269"/>
      <c r="EKH331" s="270"/>
      <c r="EKI331" s="270"/>
      <c r="EKJ331" s="292"/>
      <c r="EKK331" s="268"/>
      <c r="EKL331" s="269"/>
      <c r="EKM331" s="270"/>
      <c r="EKN331" s="270"/>
      <c r="EKO331" s="292"/>
      <c r="EKP331" s="268"/>
      <c r="EKQ331" s="269"/>
      <c r="EKR331" s="270"/>
      <c r="EKS331" s="270"/>
      <c r="EKT331" s="292"/>
      <c r="EKU331" s="268"/>
      <c r="EKV331" s="269"/>
      <c r="EKW331" s="270"/>
      <c r="EKX331" s="270"/>
      <c r="EKY331" s="292"/>
      <c r="EKZ331" s="268"/>
      <c r="ELA331" s="269"/>
      <c r="ELB331" s="270"/>
      <c r="ELC331" s="270"/>
      <c r="ELD331" s="292"/>
      <c r="ELE331" s="268"/>
      <c r="ELF331" s="269"/>
      <c r="ELG331" s="270"/>
      <c r="ELH331" s="270"/>
      <c r="ELI331" s="292"/>
      <c r="ELJ331" s="268"/>
      <c r="ELK331" s="269"/>
      <c r="ELL331" s="270"/>
      <c r="ELM331" s="270"/>
      <c r="ELN331" s="292"/>
      <c r="ELO331" s="268"/>
      <c r="ELP331" s="269"/>
      <c r="ELQ331" s="270"/>
      <c r="ELR331" s="270"/>
      <c r="ELS331" s="292"/>
      <c r="ELT331" s="268"/>
      <c r="ELU331" s="269"/>
      <c r="ELV331" s="270"/>
      <c r="ELW331" s="270"/>
      <c r="ELX331" s="292"/>
      <c r="ELY331" s="268"/>
      <c r="ELZ331" s="269"/>
      <c r="EMA331" s="270"/>
      <c r="EMB331" s="270"/>
      <c r="EMC331" s="292"/>
      <c r="EMD331" s="268"/>
      <c r="EME331" s="269"/>
      <c r="EMF331" s="270"/>
      <c r="EMG331" s="270"/>
      <c r="EMH331" s="292"/>
      <c r="EMI331" s="268"/>
      <c r="EMJ331" s="269"/>
      <c r="EMK331" s="270"/>
      <c r="EML331" s="270"/>
      <c r="EMM331" s="292"/>
      <c r="EMN331" s="268"/>
      <c r="EMO331" s="269"/>
      <c r="EMP331" s="270"/>
      <c r="EMQ331" s="270"/>
      <c r="EMR331" s="292"/>
      <c r="EMS331" s="268"/>
      <c r="EMT331" s="269"/>
      <c r="EMU331" s="270"/>
      <c r="EMV331" s="270"/>
      <c r="EMW331" s="292"/>
      <c r="EMX331" s="268"/>
      <c r="EMY331" s="269"/>
      <c r="EMZ331" s="270"/>
      <c r="ENA331" s="270"/>
      <c r="ENB331" s="292"/>
      <c r="ENC331" s="268"/>
      <c r="END331" s="269"/>
      <c r="ENE331" s="270"/>
      <c r="ENF331" s="270"/>
      <c r="ENG331" s="292"/>
      <c r="ENH331" s="268"/>
      <c r="ENI331" s="269"/>
      <c r="ENJ331" s="270"/>
      <c r="ENK331" s="270"/>
      <c r="ENL331" s="292"/>
      <c r="ENM331" s="268"/>
      <c r="ENN331" s="269"/>
      <c r="ENO331" s="270"/>
      <c r="ENP331" s="270"/>
      <c r="ENQ331" s="292"/>
      <c r="ENR331" s="268"/>
      <c r="ENS331" s="269"/>
      <c r="ENT331" s="270"/>
      <c r="ENU331" s="270"/>
      <c r="ENV331" s="292"/>
      <c r="ENW331" s="268"/>
      <c r="ENX331" s="269"/>
      <c r="ENY331" s="270"/>
      <c r="ENZ331" s="270"/>
      <c r="EOA331" s="292"/>
      <c r="EOB331" s="268"/>
      <c r="EOC331" s="269"/>
      <c r="EOD331" s="270"/>
      <c r="EOE331" s="270"/>
      <c r="EOF331" s="292"/>
      <c r="EOG331" s="268"/>
      <c r="EOH331" s="269"/>
      <c r="EOI331" s="270"/>
      <c r="EOJ331" s="270"/>
      <c r="EOK331" s="292"/>
      <c r="EOL331" s="268"/>
      <c r="EOM331" s="269"/>
      <c r="EON331" s="270"/>
      <c r="EOO331" s="270"/>
      <c r="EOP331" s="292"/>
      <c r="EOQ331" s="268"/>
      <c r="EOR331" s="269"/>
      <c r="EOS331" s="270"/>
      <c r="EOT331" s="270"/>
      <c r="EOU331" s="292"/>
      <c r="EOV331" s="268"/>
      <c r="EOW331" s="269"/>
      <c r="EOX331" s="270"/>
      <c r="EOY331" s="270"/>
      <c r="EOZ331" s="292"/>
      <c r="EPA331" s="268"/>
      <c r="EPB331" s="269"/>
      <c r="EPC331" s="270"/>
      <c r="EPD331" s="270"/>
      <c r="EPE331" s="292"/>
      <c r="EPF331" s="268"/>
      <c r="EPG331" s="269"/>
      <c r="EPH331" s="270"/>
      <c r="EPI331" s="270"/>
      <c r="EPJ331" s="292"/>
      <c r="EPK331" s="268"/>
      <c r="EPL331" s="269"/>
      <c r="EPM331" s="270"/>
      <c r="EPN331" s="270"/>
      <c r="EPO331" s="292"/>
      <c r="EPP331" s="268"/>
      <c r="EPQ331" s="269"/>
      <c r="EPR331" s="270"/>
      <c r="EPS331" s="270"/>
      <c r="EPT331" s="292"/>
      <c r="EPU331" s="268"/>
      <c r="EPV331" s="269"/>
      <c r="EPW331" s="270"/>
      <c r="EPX331" s="270"/>
      <c r="EPY331" s="292"/>
      <c r="EPZ331" s="268"/>
      <c r="EQA331" s="269"/>
      <c r="EQB331" s="270"/>
      <c r="EQC331" s="270"/>
      <c r="EQD331" s="292"/>
      <c r="EQE331" s="268"/>
      <c r="EQF331" s="269"/>
      <c r="EQG331" s="270"/>
      <c r="EQH331" s="270"/>
      <c r="EQI331" s="292"/>
      <c r="EQJ331" s="268"/>
      <c r="EQK331" s="269"/>
      <c r="EQL331" s="270"/>
      <c r="EQM331" s="270"/>
      <c r="EQN331" s="292"/>
      <c r="EQO331" s="268"/>
      <c r="EQP331" s="269"/>
      <c r="EQQ331" s="270"/>
      <c r="EQR331" s="270"/>
      <c r="EQS331" s="292"/>
      <c r="EQT331" s="268"/>
      <c r="EQU331" s="269"/>
      <c r="EQV331" s="270"/>
      <c r="EQW331" s="270"/>
      <c r="EQX331" s="292"/>
      <c r="EQY331" s="268"/>
      <c r="EQZ331" s="269"/>
      <c r="ERA331" s="270"/>
      <c r="ERB331" s="270"/>
      <c r="ERC331" s="292"/>
      <c r="ERD331" s="268"/>
      <c r="ERE331" s="269"/>
      <c r="ERF331" s="270"/>
      <c r="ERG331" s="270"/>
      <c r="ERH331" s="292"/>
      <c r="ERI331" s="268"/>
      <c r="ERJ331" s="269"/>
      <c r="ERK331" s="270"/>
      <c r="ERL331" s="270"/>
      <c r="ERM331" s="292"/>
      <c r="ERN331" s="268"/>
      <c r="ERO331" s="269"/>
      <c r="ERP331" s="270"/>
      <c r="ERQ331" s="270"/>
      <c r="ERR331" s="292"/>
      <c r="ERS331" s="268"/>
      <c r="ERT331" s="269"/>
      <c r="ERU331" s="270"/>
      <c r="ERV331" s="270"/>
      <c r="ERW331" s="292"/>
      <c r="ERX331" s="268"/>
      <c r="ERY331" s="269"/>
      <c r="ERZ331" s="270"/>
      <c r="ESA331" s="270"/>
      <c r="ESB331" s="292"/>
      <c r="ESC331" s="268"/>
      <c r="ESD331" s="269"/>
      <c r="ESE331" s="270"/>
      <c r="ESF331" s="270"/>
      <c r="ESG331" s="292"/>
      <c r="ESH331" s="268"/>
      <c r="ESI331" s="269"/>
      <c r="ESJ331" s="270"/>
      <c r="ESK331" s="270"/>
      <c r="ESL331" s="292"/>
      <c r="ESM331" s="268"/>
      <c r="ESN331" s="269"/>
      <c r="ESO331" s="270"/>
      <c r="ESP331" s="270"/>
      <c r="ESQ331" s="292"/>
      <c r="ESR331" s="268"/>
      <c r="ESS331" s="269"/>
      <c r="EST331" s="270"/>
      <c r="ESU331" s="270"/>
      <c r="ESV331" s="292"/>
      <c r="ESW331" s="268"/>
      <c r="ESX331" s="269"/>
      <c r="ESY331" s="270"/>
      <c r="ESZ331" s="270"/>
      <c r="ETA331" s="292"/>
      <c r="ETB331" s="268"/>
      <c r="ETC331" s="269"/>
      <c r="ETD331" s="270"/>
      <c r="ETE331" s="270"/>
      <c r="ETF331" s="292"/>
      <c r="ETG331" s="268"/>
      <c r="ETH331" s="269"/>
      <c r="ETI331" s="270"/>
      <c r="ETJ331" s="270"/>
      <c r="ETK331" s="292"/>
      <c r="ETL331" s="268"/>
      <c r="ETM331" s="269"/>
      <c r="ETN331" s="270"/>
      <c r="ETO331" s="270"/>
      <c r="ETP331" s="292"/>
      <c r="ETQ331" s="268"/>
      <c r="ETR331" s="269"/>
      <c r="ETS331" s="270"/>
      <c r="ETT331" s="270"/>
      <c r="ETU331" s="292"/>
      <c r="ETV331" s="268"/>
      <c r="ETW331" s="269"/>
      <c r="ETX331" s="270"/>
      <c r="ETY331" s="270"/>
      <c r="ETZ331" s="292"/>
      <c r="EUA331" s="268"/>
      <c r="EUB331" s="269"/>
      <c r="EUC331" s="270"/>
      <c r="EUD331" s="270"/>
      <c r="EUE331" s="292"/>
      <c r="EUF331" s="268"/>
      <c r="EUG331" s="269"/>
      <c r="EUH331" s="270"/>
      <c r="EUI331" s="270"/>
      <c r="EUJ331" s="292"/>
      <c r="EUK331" s="268"/>
      <c r="EUL331" s="269"/>
      <c r="EUM331" s="270"/>
      <c r="EUN331" s="270"/>
      <c r="EUO331" s="292"/>
      <c r="EUP331" s="268"/>
      <c r="EUQ331" s="269"/>
      <c r="EUR331" s="270"/>
      <c r="EUS331" s="270"/>
      <c r="EUT331" s="292"/>
      <c r="EUU331" s="268"/>
      <c r="EUV331" s="269"/>
      <c r="EUW331" s="270"/>
      <c r="EUX331" s="270"/>
      <c r="EUY331" s="292"/>
      <c r="EUZ331" s="268"/>
      <c r="EVA331" s="269"/>
      <c r="EVB331" s="270"/>
      <c r="EVC331" s="270"/>
      <c r="EVD331" s="292"/>
      <c r="EVE331" s="268"/>
      <c r="EVF331" s="269"/>
      <c r="EVG331" s="270"/>
      <c r="EVH331" s="270"/>
      <c r="EVI331" s="292"/>
      <c r="EVJ331" s="268"/>
      <c r="EVK331" s="269"/>
      <c r="EVL331" s="270"/>
      <c r="EVM331" s="270"/>
      <c r="EVN331" s="292"/>
      <c r="EVO331" s="268"/>
      <c r="EVP331" s="269"/>
      <c r="EVQ331" s="270"/>
      <c r="EVR331" s="270"/>
      <c r="EVS331" s="292"/>
      <c r="EVT331" s="268"/>
      <c r="EVU331" s="269"/>
      <c r="EVV331" s="270"/>
      <c r="EVW331" s="270"/>
      <c r="EVX331" s="292"/>
      <c r="EVY331" s="268"/>
      <c r="EVZ331" s="269"/>
      <c r="EWA331" s="270"/>
      <c r="EWB331" s="270"/>
      <c r="EWC331" s="292"/>
      <c r="EWD331" s="268"/>
      <c r="EWE331" s="269"/>
      <c r="EWF331" s="270"/>
      <c r="EWG331" s="270"/>
      <c r="EWH331" s="292"/>
      <c r="EWI331" s="268"/>
      <c r="EWJ331" s="269"/>
      <c r="EWK331" s="270"/>
      <c r="EWL331" s="270"/>
      <c r="EWM331" s="292"/>
      <c r="EWN331" s="268"/>
      <c r="EWO331" s="269"/>
      <c r="EWP331" s="270"/>
      <c r="EWQ331" s="270"/>
      <c r="EWR331" s="292"/>
      <c r="EWS331" s="268"/>
      <c r="EWT331" s="269"/>
      <c r="EWU331" s="270"/>
      <c r="EWV331" s="270"/>
      <c r="EWW331" s="292"/>
      <c r="EWX331" s="268"/>
      <c r="EWY331" s="269"/>
      <c r="EWZ331" s="270"/>
      <c r="EXA331" s="270"/>
      <c r="EXB331" s="292"/>
      <c r="EXC331" s="268"/>
      <c r="EXD331" s="269"/>
      <c r="EXE331" s="270"/>
      <c r="EXF331" s="270"/>
      <c r="EXG331" s="292"/>
      <c r="EXH331" s="268"/>
      <c r="EXI331" s="269"/>
      <c r="EXJ331" s="270"/>
      <c r="EXK331" s="270"/>
      <c r="EXL331" s="292"/>
      <c r="EXM331" s="268"/>
      <c r="EXN331" s="269"/>
      <c r="EXO331" s="270"/>
      <c r="EXP331" s="270"/>
      <c r="EXQ331" s="292"/>
      <c r="EXR331" s="268"/>
      <c r="EXS331" s="269"/>
      <c r="EXT331" s="270"/>
      <c r="EXU331" s="270"/>
      <c r="EXV331" s="292"/>
      <c r="EXW331" s="268"/>
      <c r="EXX331" s="269"/>
      <c r="EXY331" s="270"/>
      <c r="EXZ331" s="270"/>
      <c r="EYA331" s="292"/>
      <c r="EYB331" s="268"/>
      <c r="EYC331" s="269"/>
      <c r="EYD331" s="270"/>
      <c r="EYE331" s="270"/>
      <c r="EYF331" s="292"/>
      <c r="EYG331" s="268"/>
      <c r="EYH331" s="269"/>
      <c r="EYI331" s="270"/>
      <c r="EYJ331" s="270"/>
      <c r="EYK331" s="292"/>
      <c r="EYL331" s="268"/>
      <c r="EYM331" s="269"/>
      <c r="EYN331" s="270"/>
      <c r="EYO331" s="270"/>
      <c r="EYP331" s="292"/>
      <c r="EYQ331" s="268"/>
      <c r="EYR331" s="269"/>
      <c r="EYS331" s="270"/>
      <c r="EYT331" s="270"/>
      <c r="EYU331" s="292"/>
      <c r="EYV331" s="268"/>
      <c r="EYW331" s="269"/>
      <c r="EYX331" s="270"/>
      <c r="EYY331" s="270"/>
      <c r="EYZ331" s="292"/>
      <c r="EZA331" s="268"/>
      <c r="EZB331" s="269"/>
      <c r="EZC331" s="270"/>
      <c r="EZD331" s="270"/>
      <c r="EZE331" s="292"/>
      <c r="EZF331" s="268"/>
      <c r="EZG331" s="269"/>
      <c r="EZH331" s="270"/>
      <c r="EZI331" s="270"/>
      <c r="EZJ331" s="292"/>
      <c r="EZK331" s="268"/>
      <c r="EZL331" s="269"/>
      <c r="EZM331" s="270"/>
      <c r="EZN331" s="270"/>
      <c r="EZO331" s="292"/>
      <c r="EZP331" s="268"/>
      <c r="EZQ331" s="269"/>
      <c r="EZR331" s="270"/>
      <c r="EZS331" s="270"/>
      <c r="EZT331" s="292"/>
      <c r="EZU331" s="268"/>
      <c r="EZV331" s="269"/>
      <c r="EZW331" s="270"/>
      <c r="EZX331" s="270"/>
      <c r="EZY331" s="292"/>
      <c r="EZZ331" s="268"/>
      <c r="FAA331" s="269"/>
      <c r="FAB331" s="270"/>
      <c r="FAC331" s="270"/>
      <c r="FAD331" s="292"/>
      <c r="FAE331" s="268"/>
      <c r="FAF331" s="269"/>
      <c r="FAG331" s="270"/>
      <c r="FAH331" s="270"/>
      <c r="FAI331" s="292"/>
      <c r="FAJ331" s="268"/>
      <c r="FAK331" s="269"/>
      <c r="FAL331" s="270"/>
      <c r="FAM331" s="270"/>
      <c r="FAN331" s="292"/>
      <c r="FAO331" s="268"/>
      <c r="FAP331" s="269"/>
      <c r="FAQ331" s="270"/>
      <c r="FAR331" s="270"/>
      <c r="FAS331" s="292"/>
      <c r="FAT331" s="268"/>
      <c r="FAU331" s="269"/>
      <c r="FAV331" s="270"/>
      <c r="FAW331" s="270"/>
      <c r="FAX331" s="292"/>
      <c r="FAY331" s="268"/>
      <c r="FAZ331" s="269"/>
      <c r="FBA331" s="270"/>
      <c r="FBB331" s="270"/>
      <c r="FBC331" s="292"/>
      <c r="FBD331" s="268"/>
      <c r="FBE331" s="269"/>
      <c r="FBF331" s="270"/>
      <c r="FBG331" s="270"/>
      <c r="FBH331" s="292"/>
      <c r="FBI331" s="268"/>
      <c r="FBJ331" s="269"/>
      <c r="FBK331" s="270"/>
      <c r="FBL331" s="270"/>
      <c r="FBM331" s="292"/>
      <c r="FBN331" s="268"/>
      <c r="FBO331" s="269"/>
      <c r="FBP331" s="270"/>
      <c r="FBQ331" s="270"/>
      <c r="FBR331" s="292"/>
      <c r="FBS331" s="268"/>
      <c r="FBT331" s="269"/>
      <c r="FBU331" s="270"/>
      <c r="FBV331" s="270"/>
      <c r="FBW331" s="292"/>
      <c r="FBX331" s="268"/>
      <c r="FBY331" s="269"/>
      <c r="FBZ331" s="270"/>
      <c r="FCA331" s="270"/>
      <c r="FCB331" s="292"/>
      <c r="FCC331" s="268"/>
      <c r="FCD331" s="269"/>
      <c r="FCE331" s="270"/>
      <c r="FCF331" s="270"/>
      <c r="FCG331" s="292"/>
      <c r="FCH331" s="268"/>
      <c r="FCI331" s="269"/>
      <c r="FCJ331" s="270"/>
      <c r="FCK331" s="270"/>
      <c r="FCL331" s="292"/>
      <c r="FCM331" s="268"/>
      <c r="FCN331" s="269"/>
      <c r="FCO331" s="270"/>
      <c r="FCP331" s="270"/>
      <c r="FCQ331" s="292"/>
      <c r="FCR331" s="268"/>
      <c r="FCS331" s="269"/>
      <c r="FCT331" s="270"/>
      <c r="FCU331" s="270"/>
      <c r="FCV331" s="292"/>
      <c r="FCW331" s="268"/>
      <c r="FCX331" s="269"/>
      <c r="FCY331" s="270"/>
      <c r="FCZ331" s="270"/>
      <c r="FDA331" s="292"/>
      <c r="FDB331" s="268"/>
      <c r="FDC331" s="269"/>
      <c r="FDD331" s="270"/>
      <c r="FDE331" s="270"/>
      <c r="FDF331" s="292"/>
      <c r="FDG331" s="268"/>
      <c r="FDH331" s="269"/>
      <c r="FDI331" s="270"/>
      <c r="FDJ331" s="270"/>
      <c r="FDK331" s="292"/>
      <c r="FDL331" s="268"/>
      <c r="FDM331" s="269"/>
      <c r="FDN331" s="270"/>
      <c r="FDO331" s="270"/>
      <c r="FDP331" s="292"/>
      <c r="FDQ331" s="268"/>
      <c r="FDR331" s="269"/>
      <c r="FDS331" s="270"/>
      <c r="FDT331" s="270"/>
      <c r="FDU331" s="292"/>
      <c r="FDV331" s="268"/>
      <c r="FDW331" s="269"/>
      <c r="FDX331" s="270"/>
      <c r="FDY331" s="270"/>
      <c r="FDZ331" s="292"/>
      <c r="FEA331" s="268"/>
      <c r="FEB331" s="269"/>
      <c r="FEC331" s="270"/>
      <c r="FED331" s="270"/>
      <c r="FEE331" s="292"/>
      <c r="FEF331" s="268"/>
      <c r="FEG331" s="269"/>
      <c r="FEH331" s="270"/>
      <c r="FEI331" s="270"/>
      <c r="FEJ331" s="292"/>
      <c r="FEK331" s="268"/>
      <c r="FEL331" s="269"/>
      <c r="FEM331" s="270"/>
      <c r="FEN331" s="270"/>
      <c r="FEO331" s="292"/>
      <c r="FEP331" s="268"/>
      <c r="FEQ331" s="269"/>
      <c r="FER331" s="270"/>
      <c r="FES331" s="270"/>
      <c r="FET331" s="292"/>
      <c r="FEU331" s="268"/>
      <c r="FEV331" s="269"/>
      <c r="FEW331" s="270"/>
      <c r="FEX331" s="270"/>
      <c r="FEY331" s="292"/>
      <c r="FEZ331" s="268"/>
      <c r="FFA331" s="269"/>
      <c r="FFB331" s="270"/>
      <c r="FFC331" s="270"/>
      <c r="FFD331" s="292"/>
      <c r="FFE331" s="268"/>
      <c r="FFF331" s="269"/>
      <c r="FFG331" s="270"/>
      <c r="FFH331" s="270"/>
      <c r="FFI331" s="292"/>
      <c r="FFJ331" s="268"/>
      <c r="FFK331" s="269"/>
      <c r="FFL331" s="270"/>
      <c r="FFM331" s="270"/>
      <c r="FFN331" s="292"/>
      <c r="FFO331" s="268"/>
      <c r="FFP331" s="269"/>
      <c r="FFQ331" s="270"/>
      <c r="FFR331" s="270"/>
      <c r="FFS331" s="292"/>
      <c r="FFT331" s="268"/>
      <c r="FFU331" s="269"/>
      <c r="FFV331" s="270"/>
      <c r="FFW331" s="270"/>
      <c r="FFX331" s="292"/>
      <c r="FFY331" s="268"/>
      <c r="FFZ331" s="269"/>
      <c r="FGA331" s="270"/>
      <c r="FGB331" s="270"/>
      <c r="FGC331" s="292"/>
      <c r="FGD331" s="268"/>
      <c r="FGE331" s="269"/>
      <c r="FGF331" s="270"/>
      <c r="FGG331" s="270"/>
      <c r="FGH331" s="292"/>
      <c r="FGI331" s="268"/>
      <c r="FGJ331" s="269"/>
      <c r="FGK331" s="270"/>
      <c r="FGL331" s="270"/>
      <c r="FGM331" s="292"/>
      <c r="FGN331" s="268"/>
      <c r="FGO331" s="269"/>
      <c r="FGP331" s="270"/>
      <c r="FGQ331" s="270"/>
      <c r="FGR331" s="292"/>
      <c r="FGS331" s="268"/>
      <c r="FGT331" s="269"/>
      <c r="FGU331" s="270"/>
      <c r="FGV331" s="270"/>
      <c r="FGW331" s="292"/>
      <c r="FGX331" s="268"/>
      <c r="FGY331" s="269"/>
      <c r="FGZ331" s="270"/>
      <c r="FHA331" s="270"/>
      <c r="FHB331" s="292"/>
      <c r="FHC331" s="268"/>
      <c r="FHD331" s="269"/>
      <c r="FHE331" s="270"/>
      <c r="FHF331" s="270"/>
      <c r="FHG331" s="292"/>
      <c r="FHH331" s="268"/>
      <c r="FHI331" s="269"/>
      <c r="FHJ331" s="270"/>
      <c r="FHK331" s="270"/>
      <c r="FHL331" s="292"/>
      <c r="FHM331" s="268"/>
      <c r="FHN331" s="269"/>
      <c r="FHO331" s="270"/>
      <c r="FHP331" s="270"/>
      <c r="FHQ331" s="292"/>
      <c r="FHR331" s="268"/>
      <c r="FHS331" s="269"/>
      <c r="FHT331" s="270"/>
      <c r="FHU331" s="270"/>
      <c r="FHV331" s="292"/>
      <c r="FHW331" s="268"/>
      <c r="FHX331" s="269"/>
      <c r="FHY331" s="270"/>
      <c r="FHZ331" s="270"/>
      <c r="FIA331" s="292"/>
      <c r="FIB331" s="268"/>
      <c r="FIC331" s="269"/>
      <c r="FID331" s="270"/>
      <c r="FIE331" s="270"/>
      <c r="FIF331" s="292"/>
      <c r="FIG331" s="268"/>
      <c r="FIH331" s="269"/>
      <c r="FII331" s="270"/>
      <c r="FIJ331" s="270"/>
      <c r="FIK331" s="292"/>
      <c r="FIL331" s="268"/>
      <c r="FIM331" s="269"/>
      <c r="FIN331" s="270"/>
      <c r="FIO331" s="270"/>
      <c r="FIP331" s="292"/>
      <c r="FIQ331" s="268"/>
      <c r="FIR331" s="269"/>
      <c r="FIS331" s="270"/>
      <c r="FIT331" s="270"/>
      <c r="FIU331" s="292"/>
      <c r="FIV331" s="268"/>
      <c r="FIW331" s="269"/>
      <c r="FIX331" s="270"/>
      <c r="FIY331" s="270"/>
      <c r="FIZ331" s="292"/>
      <c r="FJA331" s="268"/>
      <c r="FJB331" s="269"/>
      <c r="FJC331" s="270"/>
      <c r="FJD331" s="270"/>
      <c r="FJE331" s="292"/>
      <c r="FJF331" s="268"/>
      <c r="FJG331" s="269"/>
      <c r="FJH331" s="270"/>
      <c r="FJI331" s="270"/>
      <c r="FJJ331" s="292"/>
      <c r="FJK331" s="268"/>
      <c r="FJL331" s="269"/>
      <c r="FJM331" s="270"/>
      <c r="FJN331" s="270"/>
      <c r="FJO331" s="292"/>
      <c r="FJP331" s="268"/>
      <c r="FJQ331" s="269"/>
      <c r="FJR331" s="270"/>
      <c r="FJS331" s="270"/>
      <c r="FJT331" s="292"/>
      <c r="FJU331" s="268"/>
      <c r="FJV331" s="269"/>
      <c r="FJW331" s="270"/>
      <c r="FJX331" s="270"/>
      <c r="FJY331" s="292"/>
      <c r="FJZ331" s="268"/>
      <c r="FKA331" s="269"/>
      <c r="FKB331" s="270"/>
      <c r="FKC331" s="270"/>
      <c r="FKD331" s="292"/>
      <c r="FKE331" s="268"/>
      <c r="FKF331" s="269"/>
      <c r="FKG331" s="270"/>
      <c r="FKH331" s="270"/>
      <c r="FKI331" s="292"/>
      <c r="FKJ331" s="268"/>
      <c r="FKK331" s="269"/>
      <c r="FKL331" s="270"/>
      <c r="FKM331" s="270"/>
      <c r="FKN331" s="292"/>
      <c r="FKO331" s="268"/>
      <c r="FKP331" s="269"/>
      <c r="FKQ331" s="270"/>
      <c r="FKR331" s="270"/>
      <c r="FKS331" s="292"/>
      <c r="FKT331" s="268"/>
      <c r="FKU331" s="269"/>
      <c r="FKV331" s="270"/>
      <c r="FKW331" s="270"/>
      <c r="FKX331" s="292"/>
      <c r="FKY331" s="268"/>
      <c r="FKZ331" s="269"/>
      <c r="FLA331" s="270"/>
      <c r="FLB331" s="270"/>
      <c r="FLC331" s="292"/>
      <c r="FLD331" s="268"/>
      <c r="FLE331" s="269"/>
      <c r="FLF331" s="270"/>
      <c r="FLG331" s="270"/>
      <c r="FLH331" s="292"/>
      <c r="FLI331" s="268"/>
      <c r="FLJ331" s="269"/>
      <c r="FLK331" s="270"/>
      <c r="FLL331" s="270"/>
      <c r="FLM331" s="292"/>
      <c r="FLN331" s="268"/>
      <c r="FLO331" s="269"/>
      <c r="FLP331" s="270"/>
      <c r="FLQ331" s="270"/>
      <c r="FLR331" s="292"/>
      <c r="FLS331" s="268"/>
      <c r="FLT331" s="269"/>
      <c r="FLU331" s="270"/>
      <c r="FLV331" s="270"/>
      <c r="FLW331" s="292"/>
      <c r="FLX331" s="268"/>
      <c r="FLY331" s="269"/>
      <c r="FLZ331" s="270"/>
      <c r="FMA331" s="270"/>
      <c r="FMB331" s="292"/>
      <c r="FMC331" s="268"/>
      <c r="FMD331" s="269"/>
      <c r="FME331" s="270"/>
      <c r="FMF331" s="270"/>
      <c r="FMG331" s="292"/>
      <c r="FMH331" s="268"/>
      <c r="FMI331" s="269"/>
      <c r="FMJ331" s="270"/>
      <c r="FMK331" s="270"/>
      <c r="FML331" s="292"/>
      <c r="FMM331" s="268"/>
      <c r="FMN331" s="269"/>
      <c r="FMO331" s="270"/>
      <c r="FMP331" s="270"/>
      <c r="FMQ331" s="292"/>
      <c r="FMR331" s="268"/>
      <c r="FMS331" s="269"/>
      <c r="FMT331" s="270"/>
      <c r="FMU331" s="270"/>
      <c r="FMV331" s="292"/>
      <c r="FMW331" s="268"/>
      <c r="FMX331" s="269"/>
      <c r="FMY331" s="270"/>
      <c r="FMZ331" s="270"/>
      <c r="FNA331" s="292"/>
      <c r="FNB331" s="268"/>
      <c r="FNC331" s="269"/>
      <c r="FND331" s="270"/>
      <c r="FNE331" s="270"/>
      <c r="FNF331" s="292"/>
      <c r="FNG331" s="268"/>
      <c r="FNH331" s="269"/>
      <c r="FNI331" s="270"/>
      <c r="FNJ331" s="270"/>
      <c r="FNK331" s="292"/>
      <c r="FNL331" s="268"/>
      <c r="FNM331" s="269"/>
      <c r="FNN331" s="270"/>
      <c r="FNO331" s="270"/>
      <c r="FNP331" s="292"/>
      <c r="FNQ331" s="268"/>
      <c r="FNR331" s="269"/>
      <c r="FNS331" s="270"/>
      <c r="FNT331" s="270"/>
      <c r="FNU331" s="292"/>
      <c r="FNV331" s="268"/>
      <c r="FNW331" s="269"/>
      <c r="FNX331" s="270"/>
      <c r="FNY331" s="270"/>
      <c r="FNZ331" s="292"/>
      <c r="FOA331" s="268"/>
      <c r="FOB331" s="269"/>
      <c r="FOC331" s="270"/>
      <c r="FOD331" s="270"/>
      <c r="FOE331" s="292"/>
      <c r="FOF331" s="268"/>
      <c r="FOG331" s="269"/>
      <c r="FOH331" s="270"/>
      <c r="FOI331" s="270"/>
      <c r="FOJ331" s="292"/>
      <c r="FOK331" s="268"/>
      <c r="FOL331" s="269"/>
      <c r="FOM331" s="270"/>
      <c r="FON331" s="270"/>
      <c r="FOO331" s="292"/>
      <c r="FOP331" s="268"/>
      <c r="FOQ331" s="269"/>
      <c r="FOR331" s="270"/>
      <c r="FOS331" s="270"/>
      <c r="FOT331" s="292"/>
      <c r="FOU331" s="268"/>
      <c r="FOV331" s="269"/>
      <c r="FOW331" s="270"/>
      <c r="FOX331" s="270"/>
      <c r="FOY331" s="292"/>
      <c r="FOZ331" s="268"/>
      <c r="FPA331" s="269"/>
      <c r="FPB331" s="270"/>
      <c r="FPC331" s="270"/>
      <c r="FPD331" s="292"/>
      <c r="FPE331" s="268"/>
      <c r="FPF331" s="269"/>
      <c r="FPG331" s="270"/>
      <c r="FPH331" s="270"/>
      <c r="FPI331" s="292"/>
      <c r="FPJ331" s="268"/>
      <c r="FPK331" s="269"/>
      <c r="FPL331" s="270"/>
      <c r="FPM331" s="270"/>
      <c r="FPN331" s="292"/>
      <c r="FPO331" s="268"/>
      <c r="FPP331" s="269"/>
      <c r="FPQ331" s="270"/>
      <c r="FPR331" s="270"/>
      <c r="FPS331" s="292"/>
      <c r="FPT331" s="268"/>
      <c r="FPU331" s="269"/>
      <c r="FPV331" s="270"/>
      <c r="FPW331" s="270"/>
      <c r="FPX331" s="292"/>
      <c r="FPY331" s="268"/>
      <c r="FPZ331" s="269"/>
      <c r="FQA331" s="270"/>
      <c r="FQB331" s="270"/>
      <c r="FQC331" s="292"/>
      <c r="FQD331" s="268"/>
      <c r="FQE331" s="269"/>
      <c r="FQF331" s="270"/>
      <c r="FQG331" s="270"/>
      <c r="FQH331" s="292"/>
      <c r="FQI331" s="268"/>
      <c r="FQJ331" s="269"/>
      <c r="FQK331" s="270"/>
      <c r="FQL331" s="270"/>
      <c r="FQM331" s="292"/>
      <c r="FQN331" s="268"/>
      <c r="FQO331" s="269"/>
      <c r="FQP331" s="270"/>
      <c r="FQQ331" s="270"/>
      <c r="FQR331" s="292"/>
      <c r="FQS331" s="268"/>
      <c r="FQT331" s="269"/>
      <c r="FQU331" s="270"/>
      <c r="FQV331" s="270"/>
      <c r="FQW331" s="292"/>
      <c r="FQX331" s="268"/>
      <c r="FQY331" s="269"/>
      <c r="FQZ331" s="270"/>
      <c r="FRA331" s="270"/>
      <c r="FRB331" s="292"/>
      <c r="FRC331" s="268"/>
      <c r="FRD331" s="269"/>
      <c r="FRE331" s="270"/>
      <c r="FRF331" s="270"/>
      <c r="FRG331" s="292"/>
      <c r="FRH331" s="268"/>
      <c r="FRI331" s="269"/>
      <c r="FRJ331" s="270"/>
      <c r="FRK331" s="270"/>
      <c r="FRL331" s="292"/>
      <c r="FRM331" s="268"/>
      <c r="FRN331" s="269"/>
      <c r="FRO331" s="270"/>
      <c r="FRP331" s="270"/>
      <c r="FRQ331" s="292"/>
      <c r="FRR331" s="268"/>
      <c r="FRS331" s="269"/>
      <c r="FRT331" s="270"/>
      <c r="FRU331" s="270"/>
      <c r="FRV331" s="292"/>
      <c r="FRW331" s="268"/>
      <c r="FRX331" s="269"/>
      <c r="FRY331" s="270"/>
      <c r="FRZ331" s="270"/>
      <c r="FSA331" s="292"/>
      <c r="FSB331" s="268"/>
      <c r="FSC331" s="269"/>
      <c r="FSD331" s="270"/>
      <c r="FSE331" s="270"/>
      <c r="FSF331" s="292"/>
      <c r="FSG331" s="268"/>
      <c r="FSH331" s="269"/>
      <c r="FSI331" s="270"/>
      <c r="FSJ331" s="270"/>
      <c r="FSK331" s="292"/>
      <c r="FSL331" s="268"/>
      <c r="FSM331" s="269"/>
      <c r="FSN331" s="270"/>
      <c r="FSO331" s="270"/>
      <c r="FSP331" s="292"/>
      <c r="FSQ331" s="268"/>
      <c r="FSR331" s="269"/>
      <c r="FSS331" s="270"/>
      <c r="FST331" s="270"/>
      <c r="FSU331" s="292"/>
      <c r="FSV331" s="268"/>
      <c r="FSW331" s="269"/>
      <c r="FSX331" s="270"/>
      <c r="FSY331" s="270"/>
      <c r="FSZ331" s="292"/>
      <c r="FTA331" s="268"/>
      <c r="FTB331" s="269"/>
      <c r="FTC331" s="270"/>
      <c r="FTD331" s="270"/>
      <c r="FTE331" s="292"/>
      <c r="FTF331" s="268"/>
      <c r="FTG331" s="269"/>
      <c r="FTH331" s="270"/>
      <c r="FTI331" s="270"/>
      <c r="FTJ331" s="292"/>
      <c r="FTK331" s="268"/>
      <c r="FTL331" s="269"/>
      <c r="FTM331" s="270"/>
      <c r="FTN331" s="270"/>
      <c r="FTO331" s="292"/>
      <c r="FTP331" s="268"/>
      <c r="FTQ331" s="269"/>
      <c r="FTR331" s="270"/>
      <c r="FTS331" s="270"/>
      <c r="FTT331" s="292"/>
      <c r="FTU331" s="268"/>
      <c r="FTV331" s="269"/>
      <c r="FTW331" s="270"/>
      <c r="FTX331" s="270"/>
      <c r="FTY331" s="292"/>
      <c r="FTZ331" s="268"/>
      <c r="FUA331" s="269"/>
      <c r="FUB331" s="270"/>
      <c r="FUC331" s="270"/>
      <c r="FUD331" s="292"/>
      <c r="FUE331" s="268"/>
      <c r="FUF331" s="269"/>
      <c r="FUG331" s="270"/>
      <c r="FUH331" s="270"/>
      <c r="FUI331" s="292"/>
      <c r="FUJ331" s="268"/>
      <c r="FUK331" s="269"/>
      <c r="FUL331" s="270"/>
      <c r="FUM331" s="270"/>
      <c r="FUN331" s="292"/>
      <c r="FUO331" s="268"/>
      <c r="FUP331" s="269"/>
      <c r="FUQ331" s="270"/>
      <c r="FUR331" s="270"/>
      <c r="FUS331" s="292"/>
      <c r="FUT331" s="268"/>
      <c r="FUU331" s="269"/>
      <c r="FUV331" s="270"/>
      <c r="FUW331" s="270"/>
      <c r="FUX331" s="292"/>
      <c r="FUY331" s="268"/>
      <c r="FUZ331" s="269"/>
      <c r="FVA331" s="270"/>
      <c r="FVB331" s="270"/>
      <c r="FVC331" s="292"/>
      <c r="FVD331" s="268"/>
      <c r="FVE331" s="269"/>
      <c r="FVF331" s="270"/>
      <c r="FVG331" s="270"/>
      <c r="FVH331" s="292"/>
      <c r="FVI331" s="268"/>
      <c r="FVJ331" s="269"/>
      <c r="FVK331" s="270"/>
      <c r="FVL331" s="270"/>
      <c r="FVM331" s="292"/>
      <c r="FVN331" s="268"/>
      <c r="FVO331" s="269"/>
      <c r="FVP331" s="270"/>
      <c r="FVQ331" s="270"/>
      <c r="FVR331" s="292"/>
      <c r="FVS331" s="268"/>
      <c r="FVT331" s="269"/>
      <c r="FVU331" s="270"/>
      <c r="FVV331" s="270"/>
      <c r="FVW331" s="292"/>
      <c r="FVX331" s="268"/>
      <c r="FVY331" s="269"/>
      <c r="FVZ331" s="270"/>
      <c r="FWA331" s="270"/>
      <c r="FWB331" s="292"/>
      <c r="FWC331" s="268"/>
      <c r="FWD331" s="269"/>
      <c r="FWE331" s="270"/>
      <c r="FWF331" s="270"/>
      <c r="FWG331" s="292"/>
      <c r="FWH331" s="268"/>
      <c r="FWI331" s="269"/>
      <c r="FWJ331" s="270"/>
      <c r="FWK331" s="270"/>
      <c r="FWL331" s="292"/>
      <c r="FWM331" s="268"/>
      <c r="FWN331" s="269"/>
      <c r="FWO331" s="270"/>
      <c r="FWP331" s="270"/>
      <c r="FWQ331" s="292"/>
      <c r="FWR331" s="268"/>
      <c r="FWS331" s="269"/>
      <c r="FWT331" s="270"/>
      <c r="FWU331" s="270"/>
      <c r="FWV331" s="292"/>
      <c r="FWW331" s="268"/>
      <c r="FWX331" s="269"/>
      <c r="FWY331" s="270"/>
      <c r="FWZ331" s="270"/>
      <c r="FXA331" s="292"/>
      <c r="FXB331" s="268"/>
      <c r="FXC331" s="269"/>
      <c r="FXD331" s="270"/>
      <c r="FXE331" s="270"/>
      <c r="FXF331" s="292"/>
      <c r="FXG331" s="268"/>
      <c r="FXH331" s="269"/>
      <c r="FXI331" s="270"/>
      <c r="FXJ331" s="270"/>
      <c r="FXK331" s="292"/>
      <c r="FXL331" s="268"/>
      <c r="FXM331" s="269"/>
      <c r="FXN331" s="270"/>
      <c r="FXO331" s="270"/>
      <c r="FXP331" s="292"/>
      <c r="FXQ331" s="268"/>
      <c r="FXR331" s="269"/>
      <c r="FXS331" s="270"/>
      <c r="FXT331" s="270"/>
      <c r="FXU331" s="292"/>
      <c r="FXV331" s="268"/>
      <c r="FXW331" s="269"/>
      <c r="FXX331" s="270"/>
      <c r="FXY331" s="270"/>
      <c r="FXZ331" s="292"/>
      <c r="FYA331" s="268"/>
      <c r="FYB331" s="269"/>
      <c r="FYC331" s="270"/>
      <c r="FYD331" s="270"/>
      <c r="FYE331" s="292"/>
      <c r="FYF331" s="268"/>
      <c r="FYG331" s="269"/>
      <c r="FYH331" s="270"/>
      <c r="FYI331" s="270"/>
      <c r="FYJ331" s="292"/>
      <c r="FYK331" s="268"/>
      <c r="FYL331" s="269"/>
      <c r="FYM331" s="270"/>
      <c r="FYN331" s="270"/>
      <c r="FYO331" s="292"/>
      <c r="FYP331" s="268"/>
      <c r="FYQ331" s="269"/>
      <c r="FYR331" s="270"/>
      <c r="FYS331" s="270"/>
      <c r="FYT331" s="292"/>
      <c r="FYU331" s="268"/>
      <c r="FYV331" s="269"/>
      <c r="FYW331" s="270"/>
      <c r="FYX331" s="270"/>
      <c r="FYY331" s="292"/>
      <c r="FYZ331" s="268"/>
      <c r="FZA331" s="269"/>
      <c r="FZB331" s="270"/>
      <c r="FZC331" s="270"/>
      <c r="FZD331" s="292"/>
      <c r="FZE331" s="268"/>
      <c r="FZF331" s="269"/>
      <c r="FZG331" s="270"/>
      <c r="FZH331" s="270"/>
      <c r="FZI331" s="292"/>
      <c r="FZJ331" s="268"/>
      <c r="FZK331" s="269"/>
      <c r="FZL331" s="270"/>
      <c r="FZM331" s="270"/>
      <c r="FZN331" s="292"/>
      <c r="FZO331" s="268"/>
      <c r="FZP331" s="269"/>
      <c r="FZQ331" s="270"/>
      <c r="FZR331" s="270"/>
      <c r="FZS331" s="292"/>
      <c r="FZT331" s="268"/>
      <c r="FZU331" s="269"/>
      <c r="FZV331" s="270"/>
      <c r="FZW331" s="270"/>
      <c r="FZX331" s="292"/>
      <c r="FZY331" s="268"/>
      <c r="FZZ331" s="269"/>
      <c r="GAA331" s="270"/>
      <c r="GAB331" s="270"/>
      <c r="GAC331" s="292"/>
      <c r="GAD331" s="268"/>
      <c r="GAE331" s="269"/>
      <c r="GAF331" s="270"/>
      <c r="GAG331" s="270"/>
      <c r="GAH331" s="292"/>
      <c r="GAI331" s="268"/>
      <c r="GAJ331" s="269"/>
      <c r="GAK331" s="270"/>
      <c r="GAL331" s="270"/>
      <c r="GAM331" s="292"/>
      <c r="GAN331" s="268"/>
      <c r="GAO331" s="269"/>
      <c r="GAP331" s="270"/>
      <c r="GAQ331" s="270"/>
      <c r="GAR331" s="292"/>
      <c r="GAS331" s="268"/>
      <c r="GAT331" s="269"/>
      <c r="GAU331" s="270"/>
      <c r="GAV331" s="270"/>
      <c r="GAW331" s="292"/>
      <c r="GAX331" s="268"/>
      <c r="GAY331" s="269"/>
      <c r="GAZ331" s="270"/>
      <c r="GBA331" s="270"/>
      <c r="GBB331" s="292"/>
      <c r="GBC331" s="268"/>
      <c r="GBD331" s="269"/>
      <c r="GBE331" s="270"/>
      <c r="GBF331" s="270"/>
      <c r="GBG331" s="292"/>
      <c r="GBH331" s="268"/>
      <c r="GBI331" s="269"/>
      <c r="GBJ331" s="270"/>
      <c r="GBK331" s="270"/>
      <c r="GBL331" s="292"/>
      <c r="GBM331" s="268"/>
      <c r="GBN331" s="269"/>
      <c r="GBO331" s="270"/>
      <c r="GBP331" s="270"/>
      <c r="GBQ331" s="292"/>
      <c r="GBR331" s="268"/>
      <c r="GBS331" s="269"/>
      <c r="GBT331" s="270"/>
      <c r="GBU331" s="270"/>
      <c r="GBV331" s="292"/>
      <c r="GBW331" s="268"/>
      <c r="GBX331" s="269"/>
      <c r="GBY331" s="270"/>
      <c r="GBZ331" s="270"/>
      <c r="GCA331" s="292"/>
      <c r="GCB331" s="268"/>
      <c r="GCC331" s="269"/>
      <c r="GCD331" s="270"/>
      <c r="GCE331" s="270"/>
      <c r="GCF331" s="292"/>
      <c r="GCG331" s="268"/>
      <c r="GCH331" s="269"/>
      <c r="GCI331" s="270"/>
      <c r="GCJ331" s="270"/>
      <c r="GCK331" s="292"/>
      <c r="GCL331" s="268"/>
      <c r="GCM331" s="269"/>
      <c r="GCN331" s="270"/>
      <c r="GCO331" s="270"/>
      <c r="GCP331" s="292"/>
      <c r="GCQ331" s="268"/>
      <c r="GCR331" s="269"/>
      <c r="GCS331" s="270"/>
      <c r="GCT331" s="270"/>
      <c r="GCU331" s="292"/>
      <c r="GCV331" s="268"/>
      <c r="GCW331" s="269"/>
      <c r="GCX331" s="270"/>
      <c r="GCY331" s="270"/>
      <c r="GCZ331" s="292"/>
      <c r="GDA331" s="268"/>
      <c r="GDB331" s="269"/>
      <c r="GDC331" s="270"/>
      <c r="GDD331" s="270"/>
      <c r="GDE331" s="292"/>
      <c r="GDF331" s="268"/>
      <c r="GDG331" s="269"/>
      <c r="GDH331" s="270"/>
      <c r="GDI331" s="270"/>
      <c r="GDJ331" s="292"/>
      <c r="GDK331" s="268"/>
      <c r="GDL331" s="269"/>
      <c r="GDM331" s="270"/>
      <c r="GDN331" s="270"/>
      <c r="GDO331" s="292"/>
      <c r="GDP331" s="268"/>
      <c r="GDQ331" s="269"/>
      <c r="GDR331" s="270"/>
      <c r="GDS331" s="270"/>
      <c r="GDT331" s="292"/>
      <c r="GDU331" s="268"/>
      <c r="GDV331" s="269"/>
      <c r="GDW331" s="270"/>
      <c r="GDX331" s="270"/>
      <c r="GDY331" s="292"/>
      <c r="GDZ331" s="268"/>
      <c r="GEA331" s="269"/>
      <c r="GEB331" s="270"/>
      <c r="GEC331" s="270"/>
      <c r="GED331" s="292"/>
      <c r="GEE331" s="268"/>
      <c r="GEF331" s="269"/>
      <c r="GEG331" s="270"/>
      <c r="GEH331" s="270"/>
      <c r="GEI331" s="292"/>
      <c r="GEJ331" s="268"/>
      <c r="GEK331" s="269"/>
      <c r="GEL331" s="270"/>
      <c r="GEM331" s="270"/>
      <c r="GEN331" s="292"/>
      <c r="GEO331" s="268"/>
      <c r="GEP331" s="269"/>
      <c r="GEQ331" s="270"/>
      <c r="GER331" s="270"/>
      <c r="GES331" s="292"/>
      <c r="GET331" s="268"/>
      <c r="GEU331" s="269"/>
      <c r="GEV331" s="270"/>
      <c r="GEW331" s="270"/>
      <c r="GEX331" s="292"/>
      <c r="GEY331" s="268"/>
      <c r="GEZ331" s="269"/>
      <c r="GFA331" s="270"/>
      <c r="GFB331" s="270"/>
      <c r="GFC331" s="292"/>
      <c r="GFD331" s="268"/>
      <c r="GFE331" s="269"/>
      <c r="GFF331" s="270"/>
      <c r="GFG331" s="270"/>
      <c r="GFH331" s="292"/>
      <c r="GFI331" s="268"/>
      <c r="GFJ331" s="269"/>
      <c r="GFK331" s="270"/>
      <c r="GFL331" s="270"/>
      <c r="GFM331" s="292"/>
      <c r="GFN331" s="268"/>
      <c r="GFO331" s="269"/>
      <c r="GFP331" s="270"/>
      <c r="GFQ331" s="270"/>
      <c r="GFR331" s="292"/>
      <c r="GFS331" s="268"/>
      <c r="GFT331" s="269"/>
      <c r="GFU331" s="270"/>
      <c r="GFV331" s="270"/>
      <c r="GFW331" s="292"/>
      <c r="GFX331" s="268"/>
      <c r="GFY331" s="269"/>
      <c r="GFZ331" s="270"/>
      <c r="GGA331" s="270"/>
      <c r="GGB331" s="292"/>
      <c r="GGC331" s="268"/>
      <c r="GGD331" s="269"/>
      <c r="GGE331" s="270"/>
      <c r="GGF331" s="270"/>
      <c r="GGG331" s="292"/>
      <c r="GGH331" s="268"/>
      <c r="GGI331" s="269"/>
      <c r="GGJ331" s="270"/>
      <c r="GGK331" s="270"/>
      <c r="GGL331" s="292"/>
      <c r="GGM331" s="268"/>
      <c r="GGN331" s="269"/>
      <c r="GGO331" s="270"/>
      <c r="GGP331" s="270"/>
      <c r="GGQ331" s="292"/>
      <c r="GGR331" s="268"/>
      <c r="GGS331" s="269"/>
      <c r="GGT331" s="270"/>
      <c r="GGU331" s="270"/>
      <c r="GGV331" s="292"/>
      <c r="GGW331" s="268"/>
      <c r="GGX331" s="269"/>
      <c r="GGY331" s="270"/>
      <c r="GGZ331" s="270"/>
      <c r="GHA331" s="292"/>
      <c r="GHB331" s="268"/>
      <c r="GHC331" s="269"/>
      <c r="GHD331" s="270"/>
      <c r="GHE331" s="270"/>
      <c r="GHF331" s="292"/>
      <c r="GHG331" s="268"/>
      <c r="GHH331" s="269"/>
      <c r="GHI331" s="270"/>
      <c r="GHJ331" s="270"/>
      <c r="GHK331" s="292"/>
      <c r="GHL331" s="268"/>
      <c r="GHM331" s="269"/>
      <c r="GHN331" s="270"/>
      <c r="GHO331" s="270"/>
      <c r="GHP331" s="292"/>
      <c r="GHQ331" s="268"/>
      <c r="GHR331" s="269"/>
      <c r="GHS331" s="270"/>
      <c r="GHT331" s="270"/>
      <c r="GHU331" s="292"/>
      <c r="GHV331" s="268"/>
      <c r="GHW331" s="269"/>
      <c r="GHX331" s="270"/>
      <c r="GHY331" s="270"/>
      <c r="GHZ331" s="292"/>
      <c r="GIA331" s="268"/>
      <c r="GIB331" s="269"/>
      <c r="GIC331" s="270"/>
      <c r="GID331" s="270"/>
      <c r="GIE331" s="292"/>
      <c r="GIF331" s="268"/>
      <c r="GIG331" s="269"/>
      <c r="GIH331" s="270"/>
      <c r="GII331" s="270"/>
      <c r="GIJ331" s="292"/>
      <c r="GIK331" s="268"/>
      <c r="GIL331" s="269"/>
      <c r="GIM331" s="270"/>
      <c r="GIN331" s="270"/>
      <c r="GIO331" s="292"/>
      <c r="GIP331" s="268"/>
      <c r="GIQ331" s="269"/>
      <c r="GIR331" s="270"/>
      <c r="GIS331" s="270"/>
      <c r="GIT331" s="292"/>
      <c r="GIU331" s="268"/>
      <c r="GIV331" s="269"/>
      <c r="GIW331" s="270"/>
      <c r="GIX331" s="270"/>
      <c r="GIY331" s="292"/>
      <c r="GIZ331" s="268"/>
      <c r="GJA331" s="269"/>
      <c r="GJB331" s="270"/>
      <c r="GJC331" s="270"/>
      <c r="GJD331" s="292"/>
      <c r="GJE331" s="268"/>
      <c r="GJF331" s="269"/>
      <c r="GJG331" s="270"/>
      <c r="GJH331" s="270"/>
      <c r="GJI331" s="292"/>
      <c r="GJJ331" s="268"/>
      <c r="GJK331" s="269"/>
      <c r="GJL331" s="270"/>
      <c r="GJM331" s="270"/>
      <c r="GJN331" s="292"/>
      <c r="GJO331" s="268"/>
      <c r="GJP331" s="269"/>
      <c r="GJQ331" s="270"/>
      <c r="GJR331" s="270"/>
      <c r="GJS331" s="292"/>
      <c r="GJT331" s="268"/>
      <c r="GJU331" s="269"/>
      <c r="GJV331" s="270"/>
      <c r="GJW331" s="270"/>
      <c r="GJX331" s="292"/>
      <c r="GJY331" s="268"/>
      <c r="GJZ331" s="269"/>
      <c r="GKA331" s="270"/>
      <c r="GKB331" s="270"/>
      <c r="GKC331" s="292"/>
      <c r="GKD331" s="268"/>
      <c r="GKE331" s="269"/>
      <c r="GKF331" s="270"/>
      <c r="GKG331" s="270"/>
      <c r="GKH331" s="292"/>
      <c r="GKI331" s="268"/>
      <c r="GKJ331" s="269"/>
      <c r="GKK331" s="270"/>
      <c r="GKL331" s="270"/>
      <c r="GKM331" s="292"/>
      <c r="GKN331" s="268"/>
      <c r="GKO331" s="269"/>
      <c r="GKP331" s="270"/>
      <c r="GKQ331" s="270"/>
      <c r="GKR331" s="292"/>
      <c r="GKS331" s="268"/>
      <c r="GKT331" s="269"/>
      <c r="GKU331" s="270"/>
      <c r="GKV331" s="270"/>
      <c r="GKW331" s="292"/>
      <c r="GKX331" s="268"/>
      <c r="GKY331" s="269"/>
      <c r="GKZ331" s="270"/>
      <c r="GLA331" s="270"/>
      <c r="GLB331" s="292"/>
      <c r="GLC331" s="268"/>
      <c r="GLD331" s="269"/>
      <c r="GLE331" s="270"/>
      <c r="GLF331" s="270"/>
      <c r="GLG331" s="292"/>
      <c r="GLH331" s="268"/>
      <c r="GLI331" s="269"/>
      <c r="GLJ331" s="270"/>
      <c r="GLK331" s="270"/>
      <c r="GLL331" s="292"/>
      <c r="GLM331" s="268"/>
      <c r="GLN331" s="269"/>
      <c r="GLO331" s="270"/>
      <c r="GLP331" s="270"/>
      <c r="GLQ331" s="292"/>
      <c r="GLR331" s="268"/>
      <c r="GLS331" s="269"/>
      <c r="GLT331" s="270"/>
      <c r="GLU331" s="270"/>
      <c r="GLV331" s="292"/>
      <c r="GLW331" s="268"/>
      <c r="GLX331" s="269"/>
      <c r="GLY331" s="270"/>
      <c r="GLZ331" s="270"/>
      <c r="GMA331" s="292"/>
      <c r="GMB331" s="268"/>
      <c r="GMC331" s="269"/>
      <c r="GMD331" s="270"/>
      <c r="GME331" s="270"/>
      <c r="GMF331" s="292"/>
      <c r="GMG331" s="268"/>
      <c r="GMH331" s="269"/>
      <c r="GMI331" s="270"/>
      <c r="GMJ331" s="270"/>
      <c r="GMK331" s="292"/>
      <c r="GML331" s="268"/>
      <c r="GMM331" s="269"/>
      <c r="GMN331" s="270"/>
      <c r="GMO331" s="270"/>
      <c r="GMP331" s="292"/>
      <c r="GMQ331" s="268"/>
      <c r="GMR331" s="269"/>
      <c r="GMS331" s="270"/>
      <c r="GMT331" s="270"/>
      <c r="GMU331" s="292"/>
      <c r="GMV331" s="268"/>
      <c r="GMW331" s="269"/>
      <c r="GMX331" s="270"/>
      <c r="GMY331" s="270"/>
      <c r="GMZ331" s="292"/>
      <c r="GNA331" s="268"/>
      <c r="GNB331" s="269"/>
      <c r="GNC331" s="270"/>
      <c r="GND331" s="270"/>
      <c r="GNE331" s="292"/>
      <c r="GNF331" s="268"/>
      <c r="GNG331" s="269"/>
      <c r="GNH331" s="270"/>
      <c r="GNI331" s="270"/>
      <c r="GNJ331" s="292"/>
      <c r="GNK331" s="268"/>
      <c r="GNL331" s="269"/>
      <c r="GNM331" s="270"/>
      <c r="GNN331" s="270"/>
      <c r="GNO331" s="292"/>
      <c r="GNP331" s="268"/>
      <c r="GNQ331" s="269"/>
      <c r="GNR331" s="270"/>
      <c r="GNS331" s="270"/>
      <c r="GNT331" s="292"/>
      <c r="GNU331" s="268"/>
      <c r="GNV331" s="269"/>
      <c r="GNW331" s="270"/>
      <c r="GNX331" s="270"/>
      <c r="GNY331" s="292"/>
      <c r="GNZ331" s="268"/>
      <c r="GOA331" s="269"/>
      <c r="GOB331" s="270"/>
      <c r="GOC331" s="270"/>
      <c r="GOD331" s="292"/>
      <c r="GOE331" s="268"/>
      <c r="GOF331" s="269"/>
      <c r="GOG331" s="270"/>
      <c r="GOH331" s="270"/>
      <c r="GOI331" s="292"/>
      <c r="GOJ331" s="268"/>
      <c r="GOK331" s="269"/>
      <c r="GOL331" s="270"/>
      <c r="GOM331" s="270"/>
      <c r="GON331" s="292"/>
      <c r="GOO331" s="268"/>
      <c r="GOP331" s="269"/>
      <c r="GOQ331" s="270"/>
      <c r="GOR331" s="270"/>
      <c r="GOS331" s="292"/>
      <c r="GOT331" s="268"/>
      <c r="GOU331" s="269"/>
      <c r="GOV331" s="270"/>
      <c r="GOW331" s="270"/>
      <c r="GOX331" s="292"/>
      <c r="GOY331" s="268"/>
      <c r="GOZ331" s="269"/>
      <c r="GPA331" s="270"/>
      <c r="GPB331" s="270"/>
      <c r="GPC331" s="292"/>
      <c r="GPD331" s="268"/>
      <c r="GPE331" s="269"/>
      <c r="GPF331" s="270"/>
      <c r="GPG331" s="270"/>
      <c r="GPH331" s="292"/>
      <c r="GPI331" s="268"/>
      <c r="GPJ331" s="269"/>
      <c r="GPK331" s="270"/>
      <c r="GPL331" s="270"/>
      <c r="GPM331" s="292"/>
      <c r="GPN331" s="268"/>
      <c r="GPO331" s="269"/>
      <c r="GPP331" s="270"/>
      <c r="GPQ331" s="270"/>
      <c r="GPR331" s="292"/>
      <c r="GPS331" s="268"/>
      <c r="GPT331" s="269"/>
      <c r="GPU331" s="270"/>
      <c r="GPV331" s="270"/>
      <c r="GPW331" s="292"/>
      <c r="GPX331" s="268"/>
      <c r="GPY331" s="269"/>
      <c r="GPZ331" s="270"/>
      <c r="GQA331" s="270"/>
      <c r="GQB331" s="292"/>
      <c r="GQC331" s="268"/>
      <c r="GQD331" s="269"/>
      <c r="GQE331" s="270"/>
      <c r="GQF331" s="270"/>
      <c r="GQG331" s="292"/>
      <c r="GQH331" s="268"/>
      <c r="GQI331" s="269"/>
      <c r="GQJ331" s="270"/>
      <c r="GQK331" s="270"/>
      <c r="GQL331" s="292"/>
      <c r="GQM331" s="268"/>
      <c r="GQN331" s="269"/>
      <c r="GQO331" s="270"/>
      <c r="GQP331" s="270"/>
      <c r="GQQ331" s="292"/>
      <c r="GQR331" s="268"/>
      <c r="GQS331" s="269"/>
      <c r="GQT331" s="270"/>
      <c r="GQU331" s="270"/>
      <c r="GQV331" s="292"/>
      <c r="GQW331" s="268"/>
      <c r="GQX331" s="269"/>
      <c r="GQY331" s="270"/>
      <c r="GQZ331" s="270"/>
      <c r="GRA331" s="292"/>
      <c r="GRB331" s="268"/>
      <c r="GRC331" s="269"/>
      <c r="GRD331" s="270"/>
      <c r="GRE331" s="270"/>
      <c r="GRF331" s="292"/>
      <c r="GRG331" s="268"/>
      <c r="GRH331" s="269"/>
      <c r="GRI331" s="270"/>
      <c r="GRJ331" s="270"/>
      <c r="GRK331" s="292"/>
      <c r="GRL331" s="268"/>
      <c r="GRM331" s="269"/>
      <c r="GRN331" s="270"/>
      <c r="GRO331" s="270"/>
      <c r="GRP331" s="292"/>
      <c r="GRQ331" s="268"/>
      <c r="GRR331" s="269"/>
      <c r="GRS331" s="270"/>
      <c r="GRT331" s="270"/>
      <c r="GRU331" s="292"/>
      <c r="GRV331" s="268"/>
      <c r="GRW331" s="269"/>
      <c r="GRX331" s="270"/>
      <c r="GRY331" s="270"/>
      <c r="GRZ331" s="292"/>
      <c r="GSA331" s="268"/>
      <c r="GSB331" s="269"/>
      <c r="GSC331" s="270"/>
      <c r="GSD331" s="270"/>
      <c r="GSE331" s="292"/>
      <c r="GSF331" s="268"/>
      <c r="GSG331" s="269"/>
      <c r="GSH331" s="270"/>
      <c r="GSI331" s="270"/>
      <c r="GSJ331" s="292"/>
      <c r="GSK331" s="268"/>
      <c r="GSL331" s="269"/>
      <c r="GSM331" s="270"/>
      <c r="GSN331" s="270"/>
      <c r="GSO331" s="292"/>
      <c r="GSP331" s="268"/>
      <c r="GSQ331" s="269"/>
      <c r="GSR331" s="270"/>
      <c r="GSS331" s="270"/>
      <c r="GST331" s="292"/>
      <c r="GSU331" s="268"/>
      <c r="GSV331" s="269"/>
      <c r="GSW331" s="270"/>
      <c r="GSX331" s="270"/>
      <c r="GSY331" s="292"/>
      <c r="GSZ331" s="268"/>
      <c r="GTA331" s="269"/>
      <c r="GTB331" s="270"/>
      <c r="GTC331" s="270"/>
      <c r="GTD331" s="292"/>
      <c r="GTE331" s="268"/>
      <c r="GTF331" s="269"/>
      <c r="GTG331" s="270"/>
      <c r="GTH331" s="270"/>
      <c r="GTI331" s="292"/>
      <c r="GTJ331" s="268"/>
      <c r="GTK331" s="269"/>
      <c r="GTL331" s="270"/>
      <c r="GTM331" s="270"/>
      <c r="GTN331" s="292"/>
      <c r="GTO331" s="268"/>
      <c r="GTP331" s="269"/>
      <c r="GTQ331" s="270"/>
      <c r="GTR331" s="270"/>
      <c r="GTS331" s="292"/>
      <c r="GTT331" s="268"/>
      <c r="GTU331" s="269"/>
      <c r="GTV331" s="270"/>
      <c r="GTW331" s="270"/>
      <c r="GTX331" s="292"/>
      <c r="GTY331" s="268"/>
      <c r="GTZ331" s="269"/>
      <c r="GUA331" s="270"/>
      <c r="GUB331" s="270"/>
      <c r="GUC331" s="292"/>
      <c r="GUD331" s="268"/>
      <c r="GUE331" s="269"/>
      <c r="GUF331" s="270"/>
      <c r="GUG331" s="270"/>
      <c r="GUH331" s="292"/>
      <c r="GUI331" s="268"/>
      <c r="GUJ331" s="269"/>
      <c r="GUK331" s="270"/>
      <c r="GUL331" s="270"/>
      <c r="GUM331" s="292"/>
      <c r="GUN331" s="268"/>
      <c r="GUO331" s="269"/>
      <c r="GUP331" s="270"/>
      <c r="GUQ331" s="270"/>
      <c r="GUR331" s="292"/>
      <c r="GUS331" s="268"/>
      <c r="GUT331" s="269"/>
      <c r="GUU331" s="270"/>
      <c r="GUV331" s="270"/>
      <c r="GUW331" s="292"/>
      <c r="GUX331" s="268"/>
      <c r="GUY331" s="269"/>
      <c r="GUZ331" s="270"/>
      <c r="GVA331" s="270"/>
      <c r="GVB331" s="292"/>
      <c r="GVC331" s="268"/>
      <c r="GVD331" s="269"/>
      <c r="GVE331" s="270"/>
      <c r="GVF331" s="270"/>
      <c r="GVG331" s="292"/>
      <c r="GVH331" s="268"/>
      <c r="GVI331" s="269"/>
      <c r="GVJ331" s="270"/>
      <c r="GVK331" s="270"/>
      <c r="GVL331" s="292"/>
      <c r="GVM331" s="268"/>
      <c r="GVN331" s="269"/>
      <c r="GVO331" s="270"/>
      <c r="GVP331" s="270"/>
      <c r="GVQ331" s="292"/>
      <c r="GVR331" s="268"/>
      <c r="GVS331" s="269"/>
      <c r="GVT331" s="270"/>
      <c r="GVU331" s="270"/>
      <c r="GVV331" s="292"/>
      <c r="GVW331" s="268"/>
      <c r="GVX331" s="269"/>
      <c r="GVY331" s="270"/>
      <c r="GVZ331" s="270"/>
      <c r="GWA331" s="292"/>
      <c r="GWB331" s="268"/>
      <c r="GWC331" s="269"/>
      <c r="GWD331" s="270"/>
      <c r="GWE331" s="270"/>
      <c r="GWF331" s="292"/>
      <c r="GWG331" s="268"/>
      <c r="GWH331" s="269"/>
      <c r="GWI331" s="270"/>
      <c r="GWJ331" s="270"/>
      <c r="GWK331" s="292"/>
      <c r="GWL331" s="268"/>
      <c r="GWM331" s="269"/>
      <c r="GWN331" s="270"/>
      <c r="GWO331" s="270"/>
      <c r="GWP331" s="292"/>
      <c r="GWQ331" s="268"/>
      <c r="GWR331" s="269"/>
      <c r="GWS331" s="270"/>
      <c r="GWT331" s="270"/>
      <c r="GWU331" s="292"/>
      <c r="GWV331" s="268"/>
      <c r="GWW331" s="269"/>
      <c r="GWX331" s="270"/>
      <c r="GWY331" s="270"/>
      <c r="GWZ331" s="292"/>
      <c r="GXA331" s="268"/>
      <c r="GXB331" s="269"/>
      <c r="GXC331" s="270"/>
      <c r="GXD331" s="270"/>
      <c r="GXE331" s="292"/>
      <c r="GXF331" s="268"/>
      <c r="GXG331" s="269"/>
      <c r="GXH331" s="270"/>
      <c r="GXI331" s="270"/>
      <c r="GXJ331" s="292"/>
      <c r="GXK331" s="268"/>
      <c r="GXL331" s="269"/>
      <c r="GXM331" s="270"/>
      <c r="GXN331" s="270"/>
      <c r="GXO331" s="292"/>
      <c r="GXP331" s="268"/>
      <c r="GXQ331" s="269"/>
      <c r="GXR331" s="270"/>
      <c r="GXS331" s="270"/>
      <c r="GXT331" s="292"/>
      <c r="GXU331" s="268"/>
      <c r="GXV331" s="269"/>
      <c r="GXW331" s="270"/>
      <c r="GXX331" s="270"/>
      <c r="GXY331" s="292"/>
      <c r="GXZ331" s="268"/>
      <c r="GYA331" s="269"/>
      <c r="GYB331" s="270"/>
      <c r="GYC331" s="270"/>
      <c r="GYD331" s="292"/>
      <c r="GYE331" s="268"/>
      <c r="GYF331" s="269"/>
      <c r="GYG331" s="270"/>
      <c r="GYH331" s="270"/>
      <c r="GYI331" s="292"/>
      <c r="GYJ331" s="268"/>
      <c r="GYK331" s="269"/>
      <c r="GYL331" s="270"/>
      <c r="GYM331" s="270"/>
      <c r="GYN331" s="292"/>
      <c r="GYO331" s="268"/>
      <c r="GYP331" s="269"/>
      <c r="GYQ331" s="270"/>
      <c r="GYR331" s="270"/>
      <c r="GYS331" s="292"/>
      <c r="GYT331" s="268"/>
      <c r="GYU331" s="269"/>
      <c r="GYV331" s="270"/>
      <c r="GYW331" s="270"/>
      <c r="GYX331" s="292"/>
      <c r="GYY331" s="268"/>
      <c r="GYZ331" s="269"/>
      <c r="GZA331" s="270"/>
      <c r="GZB331" s="270"/>
      <c r="GZC331" s="292"/>
      <c r="GZD331" s="268"/>
      <c r="GZE331" s="269"/>
      <c r="GZF331" s="270"/>
      <c r="GZG331" s="270"/>
      <c r="GZH331" s="292"/>
      <c r="GZI331" s="268"/>
      <c r="GZJ331" s="269"/>
      <c r="GZK331" s="270"/>
      <c r="GZL331" s="270"/>
      <c r="GZM331" s="292"/>
      <c r="GZN331" s="268"/>
      <c r="GZO331" s="269"/>
      <c r="GZP331" s="270"/>
      <c r="GZQ331" s="270"/>
      <c r="GZR331" s="292"/>
      <c r="GZS331" s="268"/>
      <c r="GZT331" s="269"/>
      <c r="GZU331" s="270"/>
      <c r="GZV331" s="270"/>
      <c r="GZW331" s="292"/>
      <c r="GZX331" s="268"/>
      <c r="GZY331" s="269"/>
      <c r="GZZ331" s="270"/>
      <c r="HAA331" s="270"/>
      <c r="HAB331" s="292"/>
      <c r="HAC331" s="268"/>
      <c r="HAD331" s="269"/>
      <c r="HAE331" s="270"/>
      <c r="HAF331" s="270"/>
      <c r="HAG331" s="292"/>
      <c r="HAH331" s="268"/>
      <c r="HAI331" s="269"/>
      <c r="HAJ331" s="270"/>
      <c r="HAK331" s="270"/>
      <c r="HAL331" s="292"/>
      <c r="HAM331" s="268"/>
      <c r="HAN331" s="269"/>
      <c r="HAO331" s="270"/>
      <c r="HAP331" s="270"/>
      <c r="HAQ331" s="292"/>
      <c r="HAR331" s="268"/>
      <c r="HAS331" s="269"/>
      <c r="HAT331" s="270"/>
      <c r="HAU331" s="270"/>
      <c r="HAV331" s="292"/>
      <c r="HAW331" s="268"/>
      <c r="HAX331" s="269"/>
      <c r="HAY331" s="270"/>
      <c r="HAZ331" s="270"/>
      <c r="HBA331" s="292"/>
      <c r="HBB331" s="268"/>
      <c r="HBC331" s="269"/>
      <c r="HBD331" s="270"/>
      <c r="HBE331" s="270"/>
      <c r="HBF331" s="292"/>
      <c r="HBG331" s="268"/>
      <c r="HBH331" s="269"/>
      <c r="HBI331" s="270"/>
      <c r="HBJ331" s="270"/>
      <c r="HBK331" s="292"/>
      <c r="HBL331" s="268"/>
      <c r="HBM331" s="269"/>
      <c r="HBN331" s="270"/>
      <c r="HBO331" s="270"/>
      <c r="HBP331" s="292"/>
      <c r="HBQ331" s="268"/>
      <c r="HBR331" s="269"/>
      <c r="HBS331" s="270"/>
      <c r="HBT331" s="270"/>
      <c r="HBU331" s="292"/>
      <c r="HBV331" s="268"/>
      <c r="HBW331" s="269"/>
      <c r="HBX331" s="270"/>
      <c r="HBY331" s="270"/>
      <c r="HBZ331" s="292"/>
      <c r="HCA331" s="268"/>
      <c r="HCB331" s="269"/>
      <c r="HCC331" s="270"/>
      <c r="HCD331" s="270"/>
      <c r="HCE331" s="292"/>
      <c r="HCF331" s="268"/>
      <c r="HCG331" s="269"/>
      <c r="HCH331" s="270"/>
      <c r="HCI331" s="270"/>
      <c r="HCJ331" s="292"/>
      <c r="HCK331" s="268"/>
      <c r="HCL331" s="269"/>
      <c r="HCM331" s="270"/>
      <c r="HCN331" s="270"/>
      <c r="HCO331" s="292"/>
      <c r="HCP331" s="268"/>
      <c r="HCQ331" s="269"/>
      <c r="HCR331" s="270"/>
      <c r="HCS331" s="270"/>
      <c r="HCT331" s="292"/>
      <c r="HCU331" s="268"/>
      <c r="HCV331" s="269"/>
      <c r="HCW331" s="270"/>
      <c r="HCX331" s="270"/>
      <c r="HCY331" s="292"/>
      <c r="HCZ331" s="268"/>
      <c r="HDA331" s="269"/>
      <c r="HDB331" s="270"/>
      <c r="HDC331" s="270"/>
      <c r="HDD331" s="292"/>
      <c r="HDE331" s="268"/>
      <c r="HDF331" s="269"/>
      <c r="HDG331" s="270"/>
      <c r="HDH331" s="270"/>
      <c r="HDI331" s="292"/>
      <c r="HDJ331" s="268"/>
      <c r="HDK331" s="269"/>
      <c r="HDL331" s="270"/>
      <c r="HDM331" s="270"/>
      <c r="HDN331" s="292"/>
      <c r="HDO331" s="268"/>
      <c r="HDP331" s="269"/>
      <c r="HDQ331" s="270"/>
      <c r="HDR331" s="270"/>
      <c r="HDS331" s="292"/>
      <c r="HDT331" s="268"/>
      <c r="HDU331" s="269"/>
      <c r="HDV331" s="270"/>
      <c r="HDW331" s="270"/>
      <c r="HDX331" s="292"/>
      <c r="HDY331" s="268"/>
      <c r="HDZ331" s="269"/>
      <c r="HEA331" s="270"/>
      <c r="HEB331" s="270"/>
      <c r="HEC331" s="292"/>
      <c r="HED331" s="268"/>
      <c r="HEE331" s="269"/>
      <c r="HEF331" s="270"/>
      <c r="HEG331" s="270"/>
      <c r="HEH331" s="292"/>
      <c r="HEI331" s="268"/>
      <c r="HEJ331" s="269"/>
      <c r="HEK331" s="270"/>
      <c r="HEL331" s="270"/>
      <c r="HEM331" s="292"/>
      <c r="HEN331" s="268"/>
      <c r="HEO331" s="269"/>
      <c r="HEP331" s="270"/>
      <c r="HEQ331" s="270"/>
      <c r="HER331" s="292"/>
      <c r="HES331" s="268"/>
      <c r="HET331" s="269"/>
      <c r="HEU331" s="270"/>
      <c r="HEV331" s="270"/>
      <c r="HEW331" s="292"/>
      <c r="HEX331" s="268"/>
      <c r="HEY331" s="269"/>
      <c r="HEZ331" s="270"/>
      <c r="HFA331" s="270"/>
      <c r="HFB331" s="292"/>
      <c r="HFC331" s="268"/>
      <c r="HFD331" s="269"/>
      <c r="HFE331" s="270"/>
      <c r="HFF331" s="270"/>
      <c r="HFG331" s="292"/>
      <c r="HFH331" s="268"/>
      <c r="HFI331" s="269"/>
      <c r="HFJ331" s="270"/>
      <c r="HFK331" s="270"/>
      <c r="HFL331" s="292"/>
      <c r="HFM331" s="268"/>
      <c r="HFN331" s="269"/>
      <c r="HFO331" s="270"/>
      <c r="HFP331" s="270"/>
      <c r="HFQ331" s="292"/>
      <c r="HFR331" s="268"/>
      <c r="HFS331" s="269"/>
      <c r="HFT331" s="270"/>
      <c r="HFU331" s="270"/>
      <c r="HFV331" s="292"/>
      <c r="HFW331" s="268"/>
      <c r="HFX331" s="269"/>
      <c r="HFY331" s="270"/>
      <c r="HFZ331" s="270"/>
      <c r="HGA331" s="292"/>
      <c r="HGB331" s="268"/>
      <c r="HGC331" s="269"/>
      <c r="HGD331" s="270"/>
      <c r="HGE331" s="270"/>
      <c r="HGF331" s="292"/>
      <c r="HGG331" s="268"/>
      <c r="HGH331" s="269"/>
      <c r="HGI331" s="270"/>
      <c r="HGJ331" s="270"/>
      <c r="HGK331" s="292"/>
      <c r="HGL331" s="268"/>
      <c r="HGM331" s="269"/>
      <c r="HGN331" s="270"/>
      <c r="HGO331" s="270"/>
      <c r="HGP331" s="292"/>
      <c r="HGQ331" s="268"/>
      <c r="HGR331" s="269"/>
      <c r="HGS331" s="270"/>
      <c r="HGT331" s="270"/>
      <c r="HGU331" s="292"/>
      <c r="HGV331" s="268"/>
      <c r="HGW331" s="269"/>
      <c r="HGX331" s="270"/>
      <c r="HGY331" s="270"/>
      <c r="HGZ331" s="292"/>
      <c r="HHA331" s="268"/>
      <c r="HHB331" s="269"/>
      <c r="HHC331" s="270"/>
      <c r="HHD331" s="270"/>
      <c r="HHE331" s="292"/>
      <c r="HHF331" s="268"/>
      <c r="HHG331" s="269"/>
      <c r="HHH331" s="270"/>
      <c r="HHI331" s="270"/>
      <c r="HHJ331" s="292"/>
      <c r="HHK331" s="268"/>
      <c r="HHL331" s="269"/>
      <c r="HHM331" s="270"/>
      <c r="HHN331" s="270"/>
      <c r="HHO331" s="292"/>
      <c r="HHP331" s="268"/>
      <c r="HHQ331" s="269"/>
      <c r="HHR331" s="270"/>
      <c r="HHS331" s="270"/>
      <c r="HHT331" s="292"/>
      <c r="HHU331" s="268"/>
      <c r="HHV331" s="269"/>
      <c r="HHW331" s="270"/>
      <c r="HHX331" s="270"/>
      <c r="HHY331" s="292"/>
      <c r="HHZ331" s="268"/>
      <c r="HIA331" s="269"/>
      <c r="HIB331" s="270"/>
      <c r="HIC331" s="270"/>
      <c r="HID331" s="292"/>
      <c r="HIE331" s="268"/>
      <c r="HIF331" s="269"/>
      <c r="HIG331" s="270"/>
      <c r="HIH331" s="270"/>
      <c r="HII331" s="292"/>
      <c r="HIJ331" s="268"/>
      <c r="HIK331" s="269"/>
      <c r="HIL331" s="270"/>
      <c r="HIM331" s="270"/>
      <c r="HIN331" s="292"/>
      <c r="HIO331" s="268"/>
      <c r="HIP331" s="269"/>
      <c r="HIQ331" s="270"/>
      <c r="HIR331" s="270"/>
      <c r="HIS331" s="292"/>
      <c r="HIT331" s="268"/>
      <c r="HIU331" s="269"/>
      <c r="HIV331" s="270"/>
      <c r="HIW331" s="270"/>
      <c r="HIX331" s="292"/>
      <c r="HIY331" s="268"/>
      <c r="HIZ331" s="269"/>
      <c r="HJA331" s="270"/>
      <c r="HJB331" s="270"/>
      <c r="HJC331" s="292"/>
      <c r="HJD331" s="268"/>
      <c r="HJE331" s="269"/>
      <c r="HJF331" s="270"/>
      <c r="HJG331" s="270"/>
      <c r="HJH331" s="292"/>
      <c r="HJI331" s="268"/>
      <c r="HJJ331" s="269"/>
      <c r="HJK331" s="270"/>
      <c r="HJL331" s="270"/>
      <c r="HJM331" s="292"/>
      <c r="HJN331" s="268"/>
      <c r="HJO331" s="269"/>
      <c r="HJP331" s="270"/>
      <c r="HJQ331" s="270"/>
      <c r="HJR331" s="292"/>
      <c r="HJS331" s="268"/>
      <c r="HJT331" s="269"/>
      <c r="HJU331" s="270"/>
      <c r="HJV331" s="270"/>
      <c r="HJW331" s="292"/>
      <c r="HJX331" s="268"/>
      <c r="HJY331" s="269"/>
      <c r="HJZ331" s="270"/>
      <c r="HKA331" s="270"/>
      <c r="HKB331" s="292"/>
      <c r="HKC331" s="268"/>
      <c r="HKD331" s="269"/>
      <c r="HKE331" s="270"/>
      <c r="HKF331" s="270"/>
      <c r="HKG331" s="292"/>
      <c r="HKH331" s="268"/>
      <c r="HKI331" s="269"/>
      <c r="HKJ331" s="270"/>
      <c r="HKK331" s="270"/>
      <c r="HKL331" s="292"/>
      <c r="HKM331" s="268"/>
      <c r="HKN331" s="269"/>
      <c r="HKO331" s="270"/>
      <c r="HKP331" s="270"/>
      <c r="HKQ331" s="292"/>
      <c r="HKR331" s="268"/>
      <c r="HKS331" s="269"/>
      <c r="HKT331" s="270"/>
      <c r="HKU331" s="270"/>
      <c r="HKV331" s="292"/>
      <c r="HKW331" s="268"/>
      <c r="HKX331" s="269"/>
      <c r="HKY331" s="270"/>
      <c r="HKZ331" s="270"/>
      <c r="HLA331" s="292"/>
      <c r="HLB331" s="268"/>
      <c r="HLC331" s="269"/>
      <c r="HLD331" s="270"/>
      <c r="HLE331" s="270"/>
      <c r="HLF331" s="292"/>
      <c r="HLG331" s="268"/>
      <c r="HLH331" s="269"/>
      <c r="HLI331" s="270"/>
      <c r="HLJ331" s="270"/>
      <c r="HLK331" s="292"/>
      <c r="HLL331" s="268"/>
      <c r="HLM331" s="269"/>
      <c r="HLN331" s="270"/>
      <c r="HLO331" s="270"/>
      <c r="HLP331" s="292"/>
      <c r="HLQ331" s="268"/>
      <c r="HLR331" s="269"/>
      <c r="HLS331" s="270"/>
      <c r="HLT331" s="270"/>
      <c r="HLU331" s="292"/>
      <c r="HLV331" s="268"/>
      <c r="HLW331" s="269"/>
      <c r="HLX331" s="270"/>
      <c r="HLY331" s="270"/>
      <c r="HLZ331" s="292"/>
      <c r="HMA331" s="268"/>
      <c r="HMB331" s="269"/>
      <c r="HMC331" s="270"/>
      <c r="HMD331" s="270"/>
      <c r="HME331" s="292"/>
      <c r="HMF331" s="268"/>
      <c r="HMG331" s="269"/>
      <c r="HMH331" s="270"/>
      <c r="HMI331" s="270"/>
      <c r="HMJ331" s="292"/>
      <c r="HMK331" s="268"/>
      <c r="HML331" s="269"/>
      <c r="HMM331" s="270"/>
      <c r="HMN331" s="270"/>
      <c r="HMO331" s="292"/>
      <c r="HMP331" s="268"/>
      <c r="HMQ331" s="269"/>
      <c r="HMR331" s="270"/>
      <c r="HMS331" s="270"/>
      <c r="HMT331" s="292"/>
      <c r="HMU331" s="268"/>
      <c r="HMV331" s="269"/>
      <c r="HMW331" s="270"/>
      <c r="HMX331" s="270"/>
      <c r="HMY331" s="292"/>
      <c r="HMZ331" s="268"/>
      <c r="HNA331" s="269"/>
      <c r="HNB331" s="270"/>
      <c r="HNC331" s="270"/>
      <c r="HND331" s="292"/>
      <c r="HNE331" s="268"/>
      <c r="HNF331" s="269"/>
      <c r="HNG331" s="270"/>
      <c r="HNH331" s="270"/>
      <c r="HNI331" s="292"/>
      <c r="HNJ331" s="268"/>
      <c r="HNK331" s="269"/>
      <c r="HNL331" s="270"/>
      <c r="HNM331" s="270"/>
      <c r="HNN331" s="292"/>
      <c r="HNO331" s="268"/>
      <c r="HNP331" s="269"/>
      <c r="HNQ331" s="270"/>
      <c r="HNR331" s="270"/>
      <c r="HNS331" s="292"/>
      <c r="HNT331" s="268"/>
      <c r="HNU331" s="269"/>
      <c r="HNV331" s="270"/>
      <c r="HNW331" s="270"/>
      <c r="HNX331" s="292"/>
      <c r="HNY331" s="268"/>
      <c r="HNZ331" s="269"/>
      <c r="HOA331" s="270"/>
      <c r="HOB331" s="270"/>
      <c r="HOC331" s="292"/>
      <c r="HOD331" s="268"/>
      <c r="HOE331" s="269"/>
      <c r="HOF331" s="270"/>
      <c r="HOG331" s="270"/>
      <c r="HOH331" s="292"/>
      <c r="HOI331" s="268"/>
      <c r="HOJ331" s="269"/>
      <c r="HOK331" s="270"/>
      <c r="HOL331" s="270"/>
      <c r="HOM331" s="292"/>
      <c r="HON331" s="268"/>
      <c r="HOO331" s="269"/>
      <c r="HOP331" s="270"/>
      <c r="HOQ331" s="270"/>
      <c r="HOR331" s="292"/>
      <c r="HOS331" s="268"/>
      <c r="HOT331" s="269"/>
      <c r="HOU331" s="270"/>
      <c r="HOV331" s="270"/>
      <c r="HOW331" s="292"/>
      <c r="HOX331" s="268"/>
      <c r="HOY331" s="269"/>
      <c r="HOZ331" s="270"/>
      <c r="HPA331" s="270"/>
      <c r="HPB331" s="292"/>
      <c r="HPC331" s="268"/>
      <c r="HPD331" s="269"/>
      <c r="HPE331" s="270"/>
      <c r="HPF331" s="270"/>
      <c r="HPG331" s="292"/>
      <c r="HPH331" s="268"/>
      <c r="HPI331" s="269"/>
      <c r="HPJ331" s="270"/>
      <c r="HPK331" s="270"/>
      <c r="HPL331" s="292"/>
      <c r="HPM331" s="268"/>
      <c r="HPN331" s="269"/>
      <c r="HPO331" s="270"/>
      <c r="HPP331" s="270"/>
      <c r="HPQ331" s="292"/>
      <c r="HPR331" s="268"/>
      <c r="HPS331" s="269"/>
      <c r="HPT331" s="270"/>
      <c r="HPU331" s="270"/>
      <c r="HPV331" s="292"/>
      <c r="HPW331" s="268"/>
      <c r="HPX331" s="269"/>
      <c r="HPY331" s="270"/>
      <c r="HPZ331" s="270"/>
      <c r="HQA331" s="292"/>
      <c r="HQB331" s="268"/>
      <c r="HQC331" s="269"/>
      <c r="HQD331" s="270"/>
      <c r="HQE331" s="270"/>
      <c r="HQF331" s="292"/>
      <c r="HQG331" s="268"/>
      <c r="HQH331" s="269"/>
      <c r="HQI331" s="270"/>
      <c r="HQJ331" s="270"/>
      <c r="HQK331" s="292"/>
      <c r="HQL331" s="268"/>
      <c r="HQM331" s="269"/>
      <c r="HQN331" s="270"/>
      <c r="HQO331" s="270"/>
      <c r="HQP331" s="292"/>
      <c r="HQQ331" s="268"/>
      <c r="HQR331" s="269"/>
      <c r="HQS331" s="270"/>
      <c r="HQT331" s="270"/>
      <c r="HQU331" s="292"/>
      <c r="HQV331" s="268"/>
      <c r="HQW331" s="269"/>
      <c r="HQX331" s="270"/>
      <c r="HQY331" s="270"/>
      <c r="HQZ331" s="292"/>
      <c r="HRA331" s="268"/>
      <c r="HRB331" s="269"/>
      <c r="HRC331" s="270"/>
      <c r="HRD331" s="270"/>
      <c r="HRE331" s="292"/>
      <c r="HRF331" s="268"/>
      <c r="HRG331" s="269"/>
      <c r="HRH331" s="270"/>
      <c r="HRI331" s="270"/>
      <c r="HRJ331" s="292"/>
      <c r="HRK331" s="268"/>
      <c r="HRL331" s="269"/>
      <c r="HRM331" s="270"/>
      <c r="HRN331" s="270"/>
      <c r="HRO331" s="292"/>
      <c r="HRP331" s="268"/>
      <c r="HRQ331" s="269"/>
      <c r="HRR331" s="270"/>
      <c r="HRS331" s="270"/>
      <c r="HRT331" s="292"/>
      <c r="HRU331" s="268"/>
      <c r="HRV331" s="269"/>
      <c r="HRW331" s="270"/>
      <c r="HRX331" s="270"/>
      <c r="HRY331" s="292"/>
      <c r="HRZ331" s="268"/>
      <c r="HSA331" s="269"/>
      <c r="HSB331" s="270"/>
      <c r="HSC331" s="270"/>
      <c r="HSD331" s="292"/>
      <c r="HSE331" s="268"/>
      <c r="HSF331" s="269"/>
      <c r="HSG331" s="270"/>
      <c r="HSH331" s="270"/>
      <c r="HSI331" s="292"/>
      <c r="HSJ331" s="268"/>
      <c r="HSK331" s="269"/>
      <c r="HSL331" s="270"/>
      <c r="HSM331" s="270"/>
      <c r="HSN331" s="292"/>
      <c r="HSO331" s="268"/>
      <c r="HSP331" s="269"/>
      <c r="HSQ331" s="270"/>
      <c r="HSR331" s="270"/>
      <c r="HSS331" s="292"/>
      <c r="HST331" s="268"/>
      <c r="HSU331" s="269"/>
      <c r="HSV331" s="270"/>
      <c r="HSW331" s="270"/>
      <c r="HSX331" s="292"/>
      <c r="HSY331" s="268"/>
      <c r="HSZ331" s="269"/>
      <c r="HTA331" s="270"/>
      <c r="HTB331" s="270"/>
      <c r="HTC331" s="292"/>
      <c r="HTD331" s="268"/>
      <c r="HTE331" s="269"/>
      <c r="HTF331" s="270"/>
      <c r="HTG331" s="270"/>
      <c r="HTH331" s="292"/>
      <c r="HTI331" s="268"/>
      <c r="HTJ331" s="269"/>
      <c r="HTK331" s="270"/>
      <c r="HTL331" s="270"/>
      <c r="HTM331" s="292"/>
      <c r="HTN331" s="268"/>
      <c r="HTO331" s="269"/>
      <c r="HTP331" s="270"/>
      <c r="HTQ331" s="270"/>
      <c r="HTR331" s="292"/>
      <c r="HTS331" s="268"/>
      <c r="HTT331" s="269"/>
      <c r="HTU331" s="270"/>
      <c r="HTV331" s="270"/>
      <c r="HTW331" s="292"/>
      <c r="HTX331" s="268"/>
      <c r="HTY331" s="269"/>
      <c r="HTZ331" s="270"/>
      <c r="HUA331" s="270"/>
      <c r="HUB331" s="292"/>
      <c r="HUC331" s="268"/>
      <c r="HUD331" s="269"/>
      <c r="HUE331" s="270"/>
      <c r="HUF331" s="270"/>
      <c r="HUG331" s="292"/>
      <c r="HUH331" s="268"/>
      <c r="HUI331" s="269"/>
      <c r="HUJ331" s="270"/>
      <c r="HUK331" s="270"/>
      <c r="HUL331" s="292"/>
      <c r="HUM331" s="268"/>
      <c r="HUN331" s="269"/>
      <c r="HUO331" s="270"/>
      <c r="HUP331" s="270"/>
      <c r="HUQ331" s="292"/>
      <c r="HUR331" s="268"/>
      <c r="HUS331" s="269"/>
      <c r="HUT331" s="270"/>
      <c r="HUU331" s="270"/>
      <c r="HUV331" s="292"/>
      <c r="HUW331" s="268"/>
      <c r="HUX331" s="269"/>
      <c r="HUY331" s="270"/>
      <c r="HUZ331" s="270"/>
      <c r="HVA331" s="292"/>
      <c r="HVB331" s="268"/>
      <c r="HVC331" s="269"/>
      <c r="HVD331" s="270"/>
      <c r="HVE331" s="270"/>
      <c r="HVF331" s="292"/>
      <c r="HVG331" s="268"/>
      <c r="HVH331" s="269"/>
      <c r="HVI331" s="270"/>
      <c r="HVJ331" s="270"/>
      <c r="HVK331" s="292"/>
      <c r="HVL331" s="268"/>
      <c r="HVM331" s="269"/>
      <c r="HVN331" s="270"/>
      <c r="HVO331" s="270"/>
      <c r="HVP331" s="292"/>
      <c r="HVQ331" s="268"/>
      <c r="HVR331" s="269"/>
      <c r="HVS331" s="270"/>
      <c r="HVT331" s="270"/>
      <c r="HVU331" s="292"/>
      <c r="HVV331" s="268"/>
      <c r="HVW331" s="269"/>
      <c r="HVX331" s="270"/>
      <c r="HVY331" s="270"/>
      <c r="HVZ331" s="292"/>
      <c r="HWA331" s="268"/>
      <c r="HWB331" s="269"/>
      <c r="HWC331" s="270"/>
      <c r="HWD331" s="270"/>
      <c r="HWE331" s="292"/>
      <c r="HWF331" s="268"/>
      <c r="HWG331" s="269"/>
      <c r="HWH331" s="270"/>
      <c r="HWI331" s="270"/>
      <c r="HWJ331" s="292"/>
      <c r="HWK331" s="268"/>
      <c r="HWL331" s="269"/>
      <c r="HWM331" s="270"/>
      <c r="HWN331" s="270"/>
      <c r="HWO331" s="292"/>
      <c r="HWP331" s="268"/>
      <c r="HWQ331" s="269"/>
      <c r="HWR331" s="270"/>
      <c r="HWS331" s="270"/>
      <c r="HWT331" s="292"/>
      <c r="HWU331" s="268"/>
      <c r="HWV331" s="269"/>
      <c r="HWW331" s="270"/>
      <c r="HWX331" s="270"/>
      <c r="HWY331" s="292"/>
      <c r="HWZ331" s="268"/>
      <c r="HXA331" s="269"/>
      <c r="HXB331" s="270"/>
      <c r="HXC331" s="270"/>
      <c r="HXD331" s="292"/>
      <c r="HXE331" s="268"/>
      <c r="HXF331" s="269"/>
      <c r="HXG331" s="270"/>
      <c r="HXH331" s="270"/>
      <c r="HXI331" s="292"/>
      <c r="HXJ331" s="268"/>
      <c r="HXK331" s="269"/>
      <c r="HXL331" s="270"/>
      <c r="HXM331" s="270"/>
      <c r="HXN331" s="292"/>
      <c r="HXO331" s="268"/>
      <c r="HXP331" s="269"/>
      <c r="HXQ331" s="270"/>
      <c r="HXR331" s="270"/>
      <c r="HXS331" s="292"/>
      <c r="HXT331" s="268"/>
      <c r="HXU331" s="269"/>
      <c r="HXV331" s="270"/>
      <c r="HXW331" s="270"/>
      <c r="HXX331" s="292"/>
      <c r="HXY331" s="268"/>
      <c r="HXZ331" s="269"/>
      <c r="HYA331" s="270"/>
      <c r="HYB331" s="270"/>
      <c r="HYC331" s="292"/>
      <c r="HYD331" s="268"/>
      <c r="HYE331" s="269"/>
      <c r="HYF331" s="270"/>
      <c r="HYG331" s="270"/>
      <c r="HYH331" s="292"/>
      <c r="HYI331" s="268"/>
      <c r="HYJ331" s="269"/>
      <c r="HYK331" s="270"/>
      <c r="HYL331" s="270"/>
      <c r="HYM331" s="292"/>
      <c r="HYN331" s="268"/>
      <c r="HYO331" s="269"/>
      <c r="HYP331" s="270"/>
      <c r="HYQ331" s="270"/>
      <c r="HYR331" s="292"/>
      <c r="HYS331" s="268"/>
      <c r="HYT331" s="269"/>
      <c r="HYU331" s="270"/>
      <c r="HYV331" s="270"/>
      <c r="HYW331" s="292"/>
      <c r="HYX331" s="268"/>
      <c r="HYY331" s="269"/>
      <c r="HYZ331" s="270"/>
      <c r="HZA331" s="270"/>
      <c r="HZB331" s="292"/>
      <c r="HZC331" s="268"/>
      <c r="HZD331" s="269"/>
      <c r="HZE331" s="270"/>
      <c r="HZF331" s="270"/>
      <c r="HZG331" s="292"/>
      <c r="HZH331" s="268"/>
      <c r="HZI331" s="269"/>
      <c r="HZJ331" s="270"/>
      <c r="HZK331" s="270"/>
      <c r="HZL331" s="292"/>
      <c r="HZM331" s="268"/>
      <c r="HZN331" s="269"/>
      <c r="HZO331" s="270"/>
      <c r="HZP331" s="270"/>
      <c r="HZQ331" s="292"/>
      <c r="HZR331" s="268"/>
      <c r="HZS331" s="269"/>
      <c r="HZT331" s="270"/>
      <c r="HZU331" s="270"/>
      <c r="HZV331" s="292"/>
      <c r="HZW331" s="268"/>
      <c r="HZX331" s="269"/>
      <c r="HZY331" s="270"/>
      <c r="HZZ331" s="270"/>
      <c r="IAA331" s="292"/>
      <c r="IAB331" s="268"/>
      <c r="IAC331" s="269"/>
      <c r="IAD331" s="270"/>
      <c r="IAE331" s="270"/>
      <c r="IAF331" s="292"/>
      <c r="IAG331" s="268"/>
      <c r="IAH331" s="269"/>
      <c r="IAI331" s="270"/>
      <c r="IAJ331" s="270"/>
      <c r="IAK331" s="292"/>
      <c r="IAL331" s="268"/>
      <c r="IAM331" s="269"/>
      <c r="IAN331" s="270"/>
      <c r="IAO331" s="270"/>
      <c r="IAP331" s="292"/>
      <c r="IAQ331" s="268"/>
      <c r="IAR331" s="269"/>
      <c r="IAS331" s="270"/>
      <c r="IAT331" s="270"/>
      <c r="IAU331" s="292"/>
      <c r="IAV331" s="268"/>
      <c r="IAW331" s="269"/>
      <c r="IAX331" s="270"/>
      <c r="IAY331" s="270"/>
      <c r="IAZ331" s="292"/>
      <c r="IBA331" s="268"/>
      <c r="IBB331" s="269"/>
      <c r="IBC331" s="270"/>
      <c r="IBD331" s="270"/>
      <c r="IBE331" s="292"/>
      <c r="IBF331" s="268"/>
      <c r="IBG331" s="269"/>
      <c r="IBH331" s="270"/>
      <c r="IBI331" s="270"/>
      <c r="IBJ331" s="292"/>
      <c r="IBK331" s="268"/>
      <c r="IBL331" s="269"/>
      <c r="IBM331" s="270"/>
      <c r="IBN331" s="270"/>
      <c r="IBO331" s="292"/>
      <c r="IBP331" s="268"/>
      <c r="IBQ331" s="269"/>
      <c r="IBR331" s="270"/>
      <c r="IBS331" s="270"/>
      <c r="IBT331" s="292"/>
      <c r="IBU331" s="268"/>
      <c r="IBV331" s="269"/>
      <c r="IBW331" s="270"/>
      <c r="IBX331" s="270"/>
      <c r="IBY331" s="292"/>
      <c r="IBZ331" s="268"/>
      <c r="ICA331" s="269"/>
      <c r="ICB331" s="270"/>
      <c r="ICC331" s="270"/>
      <c r="ICD331" s="292"/>
      <c r="ICE331" s="268"/>
      <c r="ICF331" s="269"/>
      <c r="ICG331" s="270"/>
      <c r="ICH331" s="270"/>
      <c r="ICI331" s="292"/>
      <c r="ICJ331" s="268"/>
      <c r="ICK331" s="269"/>
      <c r="ICL331" s="270"/>
      <c r="ICM331" s="270"/>
      <c r="ICN331" s="292"/>
      <c r="ICO331" s="268"/>
      <c r="ICP331" s="269"/>
      <c r="ICQ331" s="270"/>
      <c r="ICR331" s="270"/>
      <c r="ICS331" s="292"/>
      <c r="ICT331" s="268"/>
      <c r="ICU331" s="269"/>
      <c r="ICV331" s="270"/>
      <c r="ICW331" s="270"/>
      <c r="ICX331" s="292"/>
      <c r="ICY331" s="268"/>
      <c r="ICZ331" s="269"/>
      <c r="IDA331" s="270"/>
      <c r="IDB331" s="270"/>
      <c r="IDC331" s="292"/>
      <c r="IDD331" s="268"/>
      <c r="IDE331" s="269"/>
      <c r="IDF331" s="270"/>
      <c r="IDG331" s="270"/>
      <c r="IDH331" s="292"/>
      <c r="IDI331" s="268"/>
      <c r="IDJ331" s="269"/>
      <c r="IDK331" s="270"/>
      <c r="IDL331" s="270"/>
      <c r="IDM331" s="292"/>
      <c r="IDN331" s="268"/>
      <c r="IDO331" s="269"/>
      <c r="IDP331" s="270"/>
      <c r="IDQ331" s="270"/>
      <c r="IDR331" s="292"/>
      <c r="IDS331" s="268"/>
      <c r="IDT331" s="269"/>
      <c r="IDU331" s="270"/>
      <c r="IDV331" s="270"/>
      <c r="IDW331" s="292"/>
      <c r="IDX331" s="268"/>
      <c r="IDY331" s="269"/>
      <c r="IDZ331" s="270"/>
      <c r="IEA331" s="270"/>
      <c r="IEB331" s="292"/>
      <c r="IEC331" s="268"/>
      <c r="IED331" s="269"/>
      <c r="IEE331" s="270"/>
      <c r="IEF331" s="270"/>
      <c r="IEG331" s="292"/>
      <c r="IEH331" s="268"/>
      <c r="IEI331" s="269"/>
      <c r="IEJ331" s="270"/>
      <c r="IEK331" s="270"/>
      <c r="IEL331" s="292"/>
      <c r="IEM331" s="268"/>
      <c r="IEN331" s="269"/>
      <c r="IEO331" s="270"/>
      <c r="IEP331" s="270"/>
      <c r="IEQ331" s="292"/>
      <c r="IER331" s="268"/>
      <c r="IES331" s="269"/>
      <c r="IET331" s="270"/>
      <c r="IEU331" s="270"/>
      <c r="IEV331" s="292"/>
      <c r="IEW331" s="268"/>
      <c r="IEX331" s="269"/>
      <c r="IEY331" s="270"/>
      <c r="IEZ331" s="270"/>
      <c r="IFA331" s="292"/>
      <c r="IFB331" s="268"/>
      <c r="IFC331" s="269"/>
      <c r="IFD331" s="270"/>
      <c r="IFE331" s="270"/>
      <c r="IFF331" s="292"/>
      <c r="IFG331" s="268"/>
      <c r="IFH331" s="269"/>
      <c r="IFI331" s="270"/>
      <c r="IFJ331" s="270"/>
      <c r="IFK331" s="292"/>
      <c r="IFL331" s="268"/>
      <c r="IFM331" s="269"/>
      <c r="IFN331" s="270"/>
      <c r="IFO331" s="270"/>
      <c r="IFP331" s="292"/>
      <c r="IFQ331" s="268"/>
      <c r="IFR331" s="269"/>
      <c r="IFS331" s="270"/>
      <c r="IFT331" s="270"/>
      <c r="IFU331" s="292"/>
      <c r="IFV331" s="268"/>
      <c r="IFW331" s="269"/>
      <c r="IFX331" s="270"/>
      <c r="IFY331" s="270"/>
      <c r="IFZ331" s="292"/>
      <c r="IGA331" s="268"/>
      <c r="IGB331" s="269"/>
      <c r="IGC331" s="270"/>
      <c r="IGD331" s="270"/>
      <c r="IGE331" s="292"/>
      <c r="IGF331" s="268"/>
      <c r="IGG331" s="269"/>
      <c r="IGH331" s="270"/>
      <c r="IGI331" s="270"/>
      <c r="IGJ331" s="292"/>
      <c r="IGK331" s="268"/>
      <c r="IGL331" s="269"/>
      <c r="IGM331" s="270"/>
      <c r="IGN331" s="270"/>
      <c r="IGO331" s="292"/>
      <c r="IGP331" s="268"/>
      <c r="IGQ331" s="269"/>
      <c r="IGR331" s="270"/>
      <c r="IGS331" s="270"/>
      <c r="IGT331" s="292"/>
      <c r="IGU331" s="268"/>
      <c r="IGV331" s="269"/>
      <c r="IGW331" s="270"/>
      <c r="IGX331" s="270"/>
      <c r="IGY331" s="292"/>
      <c r="IGZ331" s="268"/>
      <c r="IHA331" s="269"/>
      <c r="IHB331" s="270"/>
      <c r="IHC331" s="270"/>
      <c r="IHD331" s="292"/>
      <c r="IHE331" s="268"/>
      <c r="IHF331" s="269"/>
      <c r="IHG331" s="270"/>
      <c r="IHH331" s="270"/>
      <c r="IHI331" s="292"/>
      <c r="IHJ331" s="268"/>
      <c r="IHK331" s="269"/>
      <c r="IHL331" s="270"/>
      <c r="IHM331" s="270"/>
      <c r="IHN331" s="292"/>
      <c r="IHO331" s="268"/>
      <c r="IHP331" s="269"/>
      <c r="IHQ331" s="270"/>
      <c r="IHR331" s="270"/>
      <c r="IHS331" s="292"/>
      <c r="IHT331" s="268"/>
      <c r="IHU331" s="269"/>
      <c r="IHV331" s="270"/>
      <c r="IHW331" s="270"/>
      <c r="IHX331" s="292"/>
      <c r="IHY331" s="268"/>
      <c r="IHZ331" s="269"/>
      <c r="IIA331" s="270"/>
      <c r="IIB331" s="270"/>
      <c r="IIC331" s="292"/>
      <c r="IID331" s="268"/>
      <c r="IIE331" s="269"/>
      <c r="IIF331" s="270"/>
      <c r="IIG331" s="270"/>
      <c r="IIH331" s="292"/>
      <c r="III331" s="268"/>
      <c r="IIJ331" s="269"/>
      <c r="IIK331" s="270"/>
      <c r="IIL331" s="270"/>
      <c r="IIM331" s="292"/>
      <c r="IIN331" s="268"/>
      <c r="IIO331" s="269"/>
      <c r="IIP331" s="270"/>
      <c r="IIQ331" s="270"/>
      <c r="IIR331" s="292"/>
      <c r="IIS331" s="268"/>
      <c r="IIT331" s="269"/>
      <c r="IIU331" s="270"/>
      <c r="IIV331" s="270"/>
      <c r="IIW331" s="292"/>
      <c r="IIX331" s="268"/>
      <c r="IIY331" s="269"/>
      <c r="IIZ331" s="270"/>
      <c r="IJA331" s="270"/>
      <c r="IJB331" s="292"/>
      <c r="IJC331" s="268"/>
      <c r="IJD331" s="269"/>
      <c r="IJE331" s="270"/>
      <c r="IJF331" s="270"/>
      <c r="IJG331" s="292"/>
      <c r="IJH331" s="268"/>
      <c r="IJI331" s="269"/>
      <c r="IJJ331" s="270"/>
      <c r="IJK331" s="270"/>
      <c r="IJL331" s="292"/>
      <c r="IJM331" s="268"/>
      <c r="IJN331" s="269"/>
      <c r="IJO331" s="270"/>
      <c r="IJP331" s="270"/>
      <c r="IJQ331" s="292"/>
      <c r="IJR331" s="268"/>
      <c r="IJS331" s="269"/>
      <c r="IJT331" s="270"/>
      <c r="IJU331" s="270"/>
      <c r="IJV331" s="292"/>
      <c r="IJW331" s="268"/>
      <c r="IJX331" s="269"/>
      <c r="IJY331" s="270"/>
      <c r="IJZ331" s="270"/>
      <c r="IKA331" s="292"/>
      <c r="IKB331" s="268"/>
      <c r="IKC331" s="269"/>
      <c r="IKD331" s="270"/>
      <c r="IKE331" s="270"/>
      <c r="IKF331" s="292"/>
      <c r="IKG331" s="268"/>
      <c r="IKH331" s="269"/>
      <c r="IKI331" s="270"/>
      <c r="IKJ331" s="270"/>
      <c r="IKK331" s="292"/>
      <c r="IKL331" s="268"/>
      <c r="IKM331" s="269"/>
      <c r="IKN331" s="270"/>
      <c r="IKO331" s="270"/>
      <c r="IKP331" s="292"/>
      <c r="IKQ331" s="268"/>
      <c r="IKR331" s="269"/>
      <c r="IKS331" s="270"/>
      <c r="IKT331" s="270"/>
      <c r="IKU331" s="292"/>
      <c r="IKV331" s="268"/>
      <c r="IKW331" s="269"/>
      <c r="IKX331" s="270"/>
      <c r="IKY331" s="270"/>
      <c r="IKZ331" s="292"/>
      <c r="ILA331" s="268"/>
      <c r="ILB331" s="269"/>
      <c r="ILC331" s="270"/>
      <c r="ILD331" s="270"/>
      <c r="ILE331" s="292"/>
      <c r="ILF331" s="268"/>
      <c r="ILG331" s="269"/>
      <c r="ILH331" s="270"/>
      <c r="ILI331" s="270"/>
      <c r="ILJ331" s="292"/>
      <c r="ILK331" s="268"/>
      <c r="ILL331" s="269"/>
      <c r="ILM331" s="270"/>
      <c r="ILN331" s="270"/>
      <c r="ILO331" s="292"/>
      <c r="ILP331" s="268"/>
      <c r="ILQ331" s="269"/>
      <c r="ILR331" s="270"/>
      <c r="ILS331" s="270"/>
      <c r="ILT331" s="292"/>
      <c r="ILU331" s="268"/>
      <c r="ILV331" s="269"/>
      <c r="ILW331" s="270"/>
      <c r="ILX331" s="270"/>
      <c r="ILY331" s="292"/>
      <c r="ILZ331" s="268"/>
      <c r="IMA331" s="269"/>
      <c r="IMB331" s="270"/>
      <c r="IMC331" s="270"/>
      <c r="IMD331" s="292"/>
      <c r="IME331" s="268"/>
      <c r="IMF331" s="269"/>
      <c r="IMG331" s="270"/>
      <c r="IMH331" s="270"/>
      <c r="IMI331" s="292"/>
      <c r="IMJ331" s="268"/>
      <c r="IMK331" s="269"/>
      <c r="IML331" s="270"/>
      <c r="IMM331" s="270"/>
      <c r="IMN331" s="292"/>
      <c r="IMO331" s="268"/>
      <c r="IMP331" s="269"/>
      <c r="IMQ331" s="270"/>
      <c r="IMR331" s="270"/>
      <c r="IMS331" s="292"/>
      <c r="IMT331" s="268"/>
      <c r="IMU331" s="269"/>
      <c r="IMV331" s="270"/>
      <c r="IMW331" s="270"/>
      <c r="IMX331" s="292"/>
      <c r="IMY331" s="268"/>
      <c r="IMZ331" s="269"/>
      <c r="INA331" s="270"/>
      <c r="INB331" s="270"/>
      <c r="INC331" s="292"/>
      <c r="IND331" s="268"/>
      <c r="INE331" s="269"/>
      <c r="INF331" s="270"/>
      <c r="ING331" s="270"/>
      <c r="INH331" s="292"/>
      <c r="INI331" s="268"/>
      <c r="INJ331" s="269"/>
      <c r="INK331" s="270"/>
      <c r="INL331" s="270"/>
      <c r="INM331" s="292"/>
      <c r="INN331" s="268"/>
      <c r="INO331" s="269"/>
      <c r="INP331" s="270"/>
      <c r="INQ331" s="270"/>
      <c r="INR331" s="292"/>
      <c r="INS331" s="268"/>
      <c r="INT331" s="269"/>
      <c r="INU331" s="270"/>
      <c r="INV331" s="270"/>
      <c r="INW331" s="292"/>
      <c r="INX331" s="268"/>
      <c r="INY331" s="269"/>
      <c r="INZ331" s="270"/>
      <c r="IOA331" s="270"/>
      <c r="IOB331" s="292"/>
      <c r="IOC331" s="268"/>
      <c r="IOD331" s="269"/>
      <c r="IOE331" s="270"/>
      <c r="IOF331" s="270"/>
      <c r="IOG331" s="292"/>
      <c r="IOH331" s="268"/>
      <c r="IOI331" s="269"/>
      <c r="IOJ331" s="270"/>
      <c r="IOK331" s="270"/>
      <c r="IOL331" s="292"/>
      <c r="IOM331" s="268"/>
      <c r="ION331" s="269"/>
      <c r="IOO331" s="270"/>
      <c r="IOP331" s="270"/>
      <c r="IOQ331" s="292"/>
      <c r="IOR331" s="268"/>
      <c r="IOS331" s="269"/>
      <c r="IOT331" s="270"/>
      <c r="IOU331" s="270"/>
      <c r="IOV331" s="292"/>
      <c r="IOW331" s="268"/>
      <c r="IOX331" s="269"/>
      <c r="IOY331" s="270"/>
      <c r="IOZ331" s="270"/>
      <c r="IPA331" s="292"/>
      <c r="IPB331" s="268"/>
      <c r="IPC331" s="269"/>
      <c r="IPD331" s="270"/>
      <c r="IPE331" s="270"/>
      <c r="IPF331" s="292"/>
      <c r="IPG331" s="268"/>
      <c r="IPH331" s="269"/>
      <c r="IPI331" s="270"/>
      <c r="IPJ331" s="270"/>
      <c r="IPK331" s="292"/>
      <c r="IPL331" s="268"/>
      <c r="IPM331" s="269"/>
      <c r="IPN331" s="270"/>
      <c r="IPO331" s="270"/>
      <c r="IPP331" s="292"/>
      <c r="IPQ331" s="268"/>
      <c r="IPR331" s="269"/>
      <c r="IPS331" s="270"/>
      <c r="IPT331" s="270"/>
      <c r="IPU331" s="292"/>
      <c r="IPV331" s="268"/>
      <c r="IPW331" s="269"/>
      <c r="IPX331" s="270"/>
      <c r="IPY331" s="270"/>
      <c r="IPZ331" s="292"/>
      <c r="IQA331" s="268"/>
      <c r="IQB331" s="269"/>
      <c r="IQC331" s="270"/>
      <c r="IQD331" s="270"/>
      <c r="IQE331" s="292"/>
      <c r="IQF331" s="268"/>
      <c r="IQG331" s="269"/>
      <c r="IQH331" s="270"/>
      <c r="IQI331" s="270"/>
      <c r="IQJ331" s="292"/>
      <c r="IQK331" s="268"/>
      <c r="IQL331" s="269"/>
      <c r="IQM331" s="270"/>
      <c r="IQN331" s="270"/>
      <c r="IQO331" s="292"/>
      <c r="IQP331" s="268"/>
      <c r="IQQ331" s="269"/>
      <c r="IQR331" s="270"/>
      <c r="IQS331" s="270"/>
      <c r="IQT331" s="292"/>
      <c r="IQU331" s="268"/>
      <c r="IQV331" s="269"/>
      <c r="IQW331" s="270"/>
      <c r="IQX331" s="270"/>
      <c r="IQY331" s="292"/>
      <c r="IQZ331" s="268"/>
      <c r="IRA331" s="269"/>
      <c r="IRB331" s="270"/>
      <c r="IRC331" s="270"/>
      <c r="IRD331" s="292"/>
      <c r="IRE331" s="268"/>
      <c r="IRF331" s="269"/>
      <c r="IRG331" s="270"/>
      <c r="IRH331" s="270"/>
      <c r="IRI331" s="292"/>
      <c r="IRJ331" s="268"/>
      <c r="IRK331" s="269"/>
      <c r="IRL331" s="270"/>
      <c r="IRM331" s="270"/>
      <c r="IRN331" s="292"/>
      <c r="IRO331" s="268"/>
      <c r="IRP331" s="269"/>
      <c r="IRQ331" s="270"/>
      <c r="IRR331" s="270"/>
      <c r="IRS331" s="292"/>
      <c r="IRT331" s="268"/>
      <c r="IRU331" s="269"/>
      <c r="IRV331" s="270"/>
      <c r="IRW331" s="270"/>
      <c r="IRX331" s="292"/>
      <c r="IRY331" s="268"/>
      <c r="IRZ331" s="269"/>
      <c r="ISA331" s="270"/>
      <c r="ISB331" s="270"/>
      <c r="ISC331" s="292"/>
      <c r="ISD331" s="268"/>
      <c r="ISE331" s="269"/>
      <c r="ISF331" s="270"/>
      <c r="ISG331" s="270"/>
      <c r="ISH331" s="292"/>
      <c r="ISI331" s="268"/>
      <c r="ISJ331" s="269"/>
      <c r="ISK331" s="270"/>
      <c r="ISL331" s="270"/>
      <c r="ISM331" s="292"/>
      <c r="ISN331" s="268"/>
      <c r="ISO331" s="269"/>
      <c r="ISP331" s="270"/>
      <c r="ISQ331" s="270"/>
      <c r="ISR331" s="292"/>
      <c r="ISS331" s="268"/>
      <c r="IST331" s="269"/>
      <c r="ISU331" s="270"/>
      <c r="ISV331" s="270"/>
      <c r="ISW331" s="292"/>
      <c r="ISX331" s="268"/>
      <c r="ISY331" s="269"/>
      <c r="ISZ331" s="270"/>
      <c r="ITA331" s="270"/>
      <c r="ITB331" s="292"/>
      <c r="ITC331" s="268"/>
      <c r="ITD331" s="269"/>
      <c r="ITE331" s="270"/>
      <c r="ITF331" s="270"/>
      <c r="ITG331" s="292"/>
      <c r="ITH331" s="268"/>
      <c r="ITI331" s="269"/>
      <c r="ITJ331" s="270"/>
      <c r="ITK331" s="270"/>
      <c r="ITL331" s="292"/>
      <c r="ITM331" s="268"/>
      <c r="ITN331" s="269"/>
      <c r="ITO331" s="270"/>
      <c r="ITP331" s="270"/>
      <c r="ITQ331" s="292"/>
      <c r="ITR331" s="268"/>
      <c r="ITS331" s="269"/>
      <c r="ITT331" s="270"/>
      <c r="ITU331" s="270"/>
      <c r="ITV331" s="292"/>
      <c r="ITW331" s="268"/>
      <c r="ITX331" s="269"/>
      <c r="ITY331" s="270"/>
      <c r="ITZ331" s="270"/>
      <c r="IUA331" s="292"/>
      <c r="IUB331" s="268"/>
      <c r="IUC331" s="269"/>
      <c r="IUD331" s="270"/>
      <c r="IUE331" s="270"/>
      <c r="IUF331" s="292"/>
      <c r="IUG331" s="268"/>
      <c r="IUH331" s="269"/>
      <c r="IUI331" s="270"/>
      <c r="IUJ331" s="270"/>
      <c r="IUK331" s="292"/>
      <c r="IUL331" s="268"/>
      <c r="IUM331" s="269"/>
      <c r="IUN331" s="270"/>
      <c r="IUO331" s="270"/>
      <c r="IUP331" s="292"/>
      <c r="IUQ331" s="268"/>
      <c r="IUR331" s="269"/>
      <c r="IUS331" s="270"/>
      <c r="IUT331" s="270"/>
      <c r="IUU331" s="292"/>
      <c r="IUV331" s="268"/>
      <c r="IUW331" s="269"/>
      <c r="IUX331" s="270"/>
      <c r="IUY331" s="270"/>
      <c r="IUZ331" s="292"/>
      <c r="IVA331" s="268"/>
      <c r="IVB331" s="269"/>
      <c r="IVC331" s="270"/>
      <c r="IVD331" s="270"/>
      <c r="IVE331" s="292"/>
      <c r="IVF331" s="268"/>
      <c r="IVG331" s="269"/>
      <c r="IVH331" s="270"/>
      <c r="IVI331" s="270"/>
      <c r="IVJ331" s="292"/>
      <c r="IVK331" s="268"/>
      <c r="IVL331" s="269"/>
      <c r="IVM331" s="270"/>
      <c r="IVN331" s="270"/>
      <c r="IVO331" s="292"/>
      <c r="IVP331" s="268"/>
      <c r="IVQ331" s="269"/>
      <c r="IVR331" s="270"/>
      <c r="IVS331" s="270"/>
      <c r="IVT331" s="292"/>
      <c r="IVU331" s="268"/>
      <c r="IVV331" s="269"/>
      <c r="IVW331" s="270"/>
      <c r="IVX331" s="270"/>
      <c r="IVY331" s="292"/>
      <c r="IVZ331" s="268"/>
      <c r="IWA331" s="269"/>
      <c r="IWB331" s="270"/>
      <c r="IWC331" s="270"/>
      <c r="IWD331" s="292"/>
      <c r="IWE331" s="268"/>
      <c r="IWF331" s="269"/>
      <c r="IWG331" s="270"/>
      <c r="IWH331" s="270"/>
      <c r="IWI331" s="292"/>
      <c r="IWJ331" s="268"/>
      <c r="IWK331" s="269"/>
      <c r="IWL331" s="270"/>
      <c r="IWM331" s="270"/>
      <c r="IWN331" s="292"/>
      <c r="IWO331" s="268"/>
      <c r="IWP331" s="269"/>
      <c r="IWQ331" s="270"/>
      <c r="IWR331" s="270"/>
      <c r="IWS331" s="292"/>
      <c r="IWT331" s="268"/>
      <c r="IWU331" s="269"/>
      <c r="IWV331" s="270"/>
      <c r="IWW331" s="270"/>
      <c r="IWX331" s="292"/>
      <c r="IWY331" s="268"/>
      <c r="IWZ331" s="269"/>
      <c r="IXA331" s="270"/>
      <c r="IXB331" s="270"/>
      <c r="IXC331" s="292"/>
      <c r="IXD331" s="268"/>
      <c r="IXE331" s="269"/>
      <c r="IXF331" s="270"/>
      <c r="IXG331" s="270"/>
      <c r="IXH331" s="292"/>
      <c r="IXI331" s="268"/>
      <c r="IXJ331" s="269"/>
      <c r="IXK331" s="270"/>
      <c r="IXL331" s="270"/>
      <c r="IXM331" s="292"/>
      <c r="IXN331" s="268"/>
      <c r="IXO331" s="269"/>
      <c r="IXP331" s="270"/>
      <c r="IXQ331" s="270"/>
      <c r="IXR331" s="292"/>
      <c r="IXS331" s="268"/>
      <c r="IXT331" s="269"/>
      <c r="IXU331" s="270"/>
      <c r="IXV331" s="270"/>
      <c r="IXW331" s="292"/>
      <c r="IXX331" s="268"/>
      <c r="IXY331" s="269"/>
      <c r="IXZ331" s="270"/>
      <c r="IYA331" s="270"/>
      <c r="IYB331" s="292"/>
      <c r="IYC331" s="268"/>
      <c r="IYD331" s="269"/>
      <c r="IYE331" s="270"/>
      <c r="IYF331" s="270"/>
      <c r="IYG331" s="292"/>
      <c r="IYH331" s="268"/>
      <c r="IYI331" s="269"/>
      <c r="IYJ331" s="270"/>
      <c r="IYK331" s="270"/>
      <c r="IYL331" s="292"/>
      <c r="IYM331" s="268"/>
      <c r="IYN331" s="269"/>
      <c r="IYO331" s="270"/>
      <c r="IYP331" s="270"/>
      <c r="IYQ331" s="292"/>
      <c r="IYR331" s="268"/>
      <c r="IYS331" s="269"/>
      <c r="IYT331" s="270"/>
      <c r="IYU331" s="270"/>
      <c r="IYV331" s="292"/>
      <c r="IYW331" s="268"/>
      <c r="IYX331" s="269"/>
      <c r="IYY331" s="270"/>
      <c r="IYZ331" s="270"/>
      <c r="IZA331" s="292"/>
      <c r="IZB331" s="268"/>
      <c r="IZC331" s="269"/>
      <c r="IZD331" s="270"/>
      <c r="IZE331" s="270"/>
      <c r="IZF331" s="292"/>
      <c r="IZG331" s="268"/>
      <c r="IZH331" s="269"/>
      <c r="IZI331" s="270"/>
      <c r="IZJ331" s="270"/>
      <c r="IZK331" s="292"/>
      <c r="IZL331" s="268"/>
      <c r="IZM331" s="269"/>
      <c r="IZN331" s="270"/>
      <c r="IZO331" s="270"/>
      <c r="IZP331" s="292"/>
      <c r="IZQ331" s="268"/>
      <c r="IZR331" s="269"/>
      <c r="IZS331" s="270"/>
      <c r="IZT331" s="270"/>
      <c r="IZU331" s="292"/>
      <c r="IZV331" s="268"/>
      <c r="IZW331" s="269"/>
      <c r="IZX331" s="270"/>
      <c r="IZY331" s="270"/>
      <c r="IZZ331" s="292"/>
      <c r="JAA331" s="268"/>
      <c r="JAB331" s="269"/>
      <c r="JAC331" s="270"/>
      <c r="JAD331" s="270"/>
      <c r="JAE331" s="292"/>
      <c r="JAF331" s="268"/>
      <c r="JAG331" s="269"/>
      <c r="JAH331" s="270"/>
      <c r="JAI331" s="270"/>
      <c r="JAJ331" s="292"/>
      <c r="JAK331" s="268"/>
      <c r="JAL331" s="269"/>
      <c r="JAM331" s="270"/>
      <c r="JAN331" s="270"/>
      <c r="JAO331" s="292"/>
      <c r="JAP331" s="268"/>
      <c r="JAQ331" s="269"/>
      <c r="JAR331" s="270"/>
      <c r="JAS331" s="270"/>
      <c r="JAT331" s="292"/>
      <c r="JAU331" s="268"/>
      <c r="JAV331" s="269"/>
      <c r="JAW331" s="270"/>
      <c r="JAX331" s="270"/>
      <c r="JAY331" s="292"/>
      <c r="JAZ331" s="268"/>
      <c r="JBA331" s="269"/>
      <c r="JBB331" s="270"/>
      <c r="JBC331" s="270"/>
      <c r="JBD331" s="292"/>
      <c r="JBE331" s="268"/>
      <c r="JBF331" s="269"/>
      <c r="JBG331" s="270"/>
      <c r="JBH331" s="270"/>
      <c r="JBI331" s="292"/>
      <c r="JBJ331" s="268"/>
      <c r="JBK331" s="269"/>
      <c r="JBL331" s="270"/>
      <c r="JBM331" s="270"/>
      <c r="JBN331" s="292"/>
      <c r="JBO331" s="268"/>
      <c r="JBP331" s="269"/>
      <c r="JBQ331" s="270"/>
      <c r="JBR331" s="270"/>
      <c r="JBS331" s="292"/>
      <c r="JBT331" s="268"/>
      <c r="JBU331" s="269"/>
      <c r="JBV331" s="270"/>
      <c r="JBW331" s="270"/>
      <c r="JBX331" s="292"/>
      <c r="JBY331" s="268"/>
      <c r="JBZ331" s="269"/>
      <c r="JCA331" s="270"/>
      <c r="JCB331" s="270"/>
      <c r="JCC331" s="292"/>
      <c r="JCD331" s="268"/>
      <c r="JCE331" s="269"/>
      <c r="JCF331" s="270"/>
      <c r="JCG331" s="270"/>
      <c r="JCH331" s="292"/>
      <c r="JCI331" s="268"/>
      <c r="JCJ331" s="269"/>
      <c r="JCK331" s="270"/>
      <c r="JCL331" s="270"/>
      <c r="JCM331" s="292"/>
      <c r="JCN331" s="268"/>
      <c r="JCO331" s="269"/>
      <c r="JCP331" s="270"/>
      <c r="JCQ331" s="270"/>
      <c r="JCR331" s="292"/>
      <c r="JCS331" s="268"/>
      <c r="JCT331" s="269"/>
      <c r="JCU331" s="270"/>
      <c r="JCV331" s="270"/>
      <c r="JCW331" s="292"/>
      <c r="JCX331" s="268"/>
      <c r="JCY331" s="269"/>
      <c r="JCZ331" s="270"/>
      <c r="JDA331" s="270"/>
      <c r="JDB331" s="292"/>
      <c r="JDC331" s="268"/>
      <c r="JDD331" s="269"/>
      <c r="JDE331" s="270"/>
      <c r="JDF331" s="270"/>
      <c r="JDG331" s="292"/>
      <c r="JDH331" s="268"/>
      <c r="JDI331" s="269"/>
      <c r="JDJ331" s="270"/>
      <c r="JDK331" s="270"/>
      <c r="JDL331" s="292"/>
      <c r="JDM331" s="268"/>
      <c r="JDN331" s="269"/>
      <c r="JDO331" s="270"/>
      <c r="JDP331" s="270"/>
      <c r="JDQ331" s="292"/>
      <c r="JDR331" s="268"/>
      <c r="JDS331" s="269"/>
      <c r="JDT331" s="270"/>
      <c r="JDU331" s="270"/>
      <c r="JDV331" s="292"/>
      <c r="JDW331" s="268"/>
      <c r="JDX331" s="269"/>
      <c r="JDY331" s="270"/>
      <c r="JDZ331" s="270"/>
      <c r="JEA331" s="292"/>
      <c r="JEB331" s="268"/>
      <c r="JEC331" s="269"/>
      <c r="JED331" s="270"/>
      <c r="JEE331" s="270"/>
      <c r="JEF331" s="292"/>
      <c r="JEG331" s="268"/>
      <c r="JEH331" s="269"/>
      <c r="JEI331" s="270"/>
      <c r="JEJ331" s="270"/>
      <c r="JEK331" s="292"/>
      <c r="JEL331" s="268"/>
      <c r="JEM331" s="269"/>
      <c r="JEN331" s="270"/>
      <c r="JEO331" s="270"/>
      <c r="JEP331" s="292"/>
      <c r="JEQ331" s="268"/>
      <c r="JER331" s="269"/>
      <c r="JES331" s="270"/>
      <c r="JET331" s="270"/>
      <c r="JEU331" s="292"/>
      <c r="JEV331" s="268"/>
      <c r="JEW331" s="269"/>
      <c r="JEX331" s="270"/>
      <c r="JEY331" s="270"/>
      <c r="JEZ331" s="292"/>
      <c r="JFA331" s="268"/>
      <c r="JFB331" s="269"/>
      <c r="JFC331" s="270"/>
      <c r="JFD331" s="270"/>
      <c r="JFE331" s="292"/>
      <c r="JFF331" s="268"/>
      <c r="JFG331" s="269"/>
      <c r="JFH331" s="270"/>
      <c r="JFI331" s="270"/>
      <c r="JFJ331" s="292"/>
      <c r="JFK331" s="268"/>
      <c r="JFL331" s="269"/>
      <c r="JFM331" s="270"/>
      <c r="JFN331" s="270"/>
      <c r="JFO331" s="292"/>
      <c r="JFP331" s="268"/>
      <c r="JFQ331" s="269"/>
      <c r="JFR331" s="270"/>
      <c r="JFS331" s="270"/>
      <c r="JFT331" s="292"/>
      <c r="JFU331" s="268"/>
      <c r="JFV331" s="269"/>
      <c r="JFW331" s="270"/>
      <c r="JFX331" s="270"/>
      <c r="JFY331" s="292"/>
      <c r="JFZ331" s="268"/>
      <c r="JGA331" s="269"/>
      <c r="JGB331" s="270"/>
      <c r="JGC331" s="270"/>
      <c r="JGD331" s="292"/>
      <c r="JGE331" s="268"/>
      <c r="JGF331" s="269"/>
      <c r="JGG331" s="270"/>
      <c r="JGH331" s="270"/>
      <c r="JGI331" s="292"/>
      <c r="JGJ331" s="268"/>
      <c r="JGK331" s="269"/>
      <c r="JGL331" s="270"/>
      <c r="JGM331" s="270"/>
      <c r="JGN331" s="292"/>
      <c r="JGO331" s="268"/>
      <c r="JGP331" s="269"/>
      <c r="JGQ331" s="270"/>
      <c r="JGR331" s="270"/>
      <c r="JGS331" s="292"/>
      <c r="JGT331" s="268"/>
      <c r="JGU331" s="269"/>
      <c r="JGV331" s="270"/>
      <c r="JGW331" s="270"/>
      <c r="JGX331" s="292"/>
      <c r="JGY331" s="268"/>
      <c r="JGZ331" s="269"/>
      <c r="JHA331" s="270"/>
      <c r="JHB331" s="270"/>
      <c r="JHC331" s="292"/>
      <c r="JHD331" s="268"/>
      <c r="JHE331" s="269"/>
      <c r="JHF331" s="270"/>
      <c r="JHG331" s="270"/>
      <c r="JHH331" s="292"/>
      <c r="JHI331" s="268"/>
      <c r="JHJ331" s="269"/>
      <c r="JHK331" s="270"/>
      <c r="JHL331" s="270"/>
      <c r="JHM331" s="292"/>
      <c r="JHN331" s="268"/>
      <c r="JHO331" s="269"/>
      <c r="JHP331" s="270"/>
      <c r="JHQ331" s="270"/>
      <c r="JHR331" s="292"/>
      <c r="JHS331" s="268"/>
      <c r="JHT331" s="269"/>
      <c r="JHU331" s="270"/>
      <c r="JHV331" s="270"/>
      <c r="JHW331" s="292"/>
      <c r="JHX331" s="268"/>
      <c r="JHY331" s="269"/>
      <c r="JHZ331" s="270"/>
      <c r="JIA331" s="270"/>
      <c r="JIB331" s="292"/>
      <c r="JIC331" s="268"/>
      <c r="JID331" s="269"/>
      <c r="JIE331" s="270"/>
      <c r="JIF331" s="270"/>
      <c r="JIG331" s="292"/>
      <c r="JIH331" s="268"/>
      <c r="JII331" s="269"/>
      <c r="JIJ331" s="270"/>
      <c r="JIK331" s="270"/>
      <c r="JIL331" s="292"/>
      <c r="JIM331" s="268"/>
      <c r="JIN331" s="269"/>
      <c r="JIO331" s="270"/>
      <c r="JIP331" s="270"/>
      <c r="JIQ331" s="292"/>
      <c r="JIR331" s="268"/>
      <c r="JIS331" s="269"/>
      <c r="JIT331" s="270"/>
      <c r="JIU331" s="270"/>
      <c r="JIV331" s="292"/>
      <c r="JIW331" s="268"/>
      <c r="JIX331" s="269"/>
      <c r="JIY331" s="270"/>
      <c r="JIZ331" s="270"/>
      <c r="JJA331" s="292"/>
      <c r="JJB331" s="268"/>
      <c r="JJC331" s="269"/>
      <c r="JJD331" s="270"/>
      <c r="JJE331" s="270"/>
      <c r="JJF331" s="292"/>
      <c r="JJG331" s="268"/>
      <c r="JJH331" s="269"/>
      <c r="JJI331" s="270"/>
      <c r="JJJ331" s="270"/>
      <c r="JJK331" s="292"/>
      <c r="JJL331" s="268"/>
      <c r="JJM331" s="269"/>
      <c r="JJN331" s="270"/>
      <c r="JJO331" s="270"/>
      <c r="JJP331" s="292"/>
      <c r="JJQ331" s="268"/>
      <c r="JJR331" s="269"/>
      <c r="JJS331" s="270"/>
      <c r="JJT331" s="270"/>
      <c r="JJU331" s="292"/>
      <c r="JJV331" s="268"/>
      <c r="JJW331" s="269"/>
      <c r="JJX331" s="270"/>
      <c r="JJY331" s="270"/>
      <c r="JJZ331" s="292"/>
      <c r="JKA331" s="268"/>
      <c r="JKB331" s="269"/>
      <c r="JKC331" s="270"/>
      <c r="JKD331" s="270"/>
      <c r="JKE331" s="292"/>
      <c r="JKF331" s="268"/>
      <c r="JKG331" s="269"/>
      <c r="JKH331" s="270"/>
      <c r="JKI331" s="270"/>
      <c r="JKJ331" s="292"/>
      <c r="JKK331" s="268"/>
      <c r="JKL331" s="269"/>
      <c r="JKM331" s="270"/>
      <c r="JKN331" s="270"/>
      <c r="JKO331" s="292"/>
      <c r="JKP331" s="268"/>
      <c r="JKQ331" s="269"/>
      <c r="JKR331" s="270"/>
      <c r="JKS331" s="270"/>
      <c r="JKT331" s="292"/>
      <c r="JKU331" s="268"/>
      <c r="JKV331" s="269"/>
      <c r="JKW331" s="270"/>
      <c r="JKX331" s="270"/>
      <c r="JKY331" s="292"/>
      <c r="JKZ331" s="268"/>
      <c r="JLA331" s="269"/>
      <c r="JLB331" s="270"/>
      <c r="JLC331" s="270"/>
      <c r="JLD331" s="292"/>
      <c r="JLE331" s="268"/>
      <c r="JLF331" s="269"/>
      <c r="JLG331" s="270"/>
      <c r="JLH331" s="270"/>
      <c r="JLI331" s="292"/>
      <c r="JLJ331" s="268"/>
      <c r="JLK331" s="269"/>
      <c r="JLL331" s="270"/>
      <c r="JLM331" s="270"/>
      <c r="JLN331" s="292"/>
      <c r="JLO331" s="268"/>
      <c r="JLP331" s="269"/>
      <c r="JLQ331" s="270"/>
      <c r="JLR331" s="270"/>
      <c r="JLS331" s="292"/>
      <c r="JLT331" s="268"/>
      <c r="JLU331" s="269"/>
      <c r="JLV331" s="270"/>
      <c r="JLW331" s="270"/>
      <c r="JLX331" s="292"/>
      <c r="JLY331" s="268"/>
      <c r="JLZ331" s="269"/>
      <c r="JMA331" s="270"/>
      <c r="JMB331" s="270"/>
      <c r="JMC331" s="292"/>
      <c r="JMD331" s="268"/>
      <c r="JME331" s="269"/>
      <c r="JMF331" s="270"/>
      <c r="JMG331" s="270"/>
      <c r="JMH331" s="292"/>
      <c r="JMI331" s="268"/>
      <c r="JMJ331" s="269"/>
      <c r="JMK331" s="270"/>
      <c r="JML331" s="270"/>
      <c r="JMM331" s="292"/>
      <c r="JMN331" s="268"/>
      <c r="JMO331" s="269"/>
      <c r="JMP331" s="270"/>
      <c r="JMQ331" s="270"/>
      <c r="JMR331" s="292"/>
      <c r="JMS331" s="268"/>
      <c r="JMT331" s="269"/>
      <c r="JMU331" s="270"/>
      <c r="JMV331" s="270"/>
      <c r="JMW331" s="292"/>
      <c r="JMX331" s="268"/>
      <c r="JMY331" s="269"/>
      <c r="JMZ331" s="270"/>
      <c r="JNA331" s="270"/>
      <c r="JNB331" s="292"/>
      <c r="JNC331" s="268"/>
      <c r="JND331" s="269"/>
      <c r="JNE331" s="270"/>
      <c r="JNF331" s="270"/>
      <c r="JNG331" s="292"/>
      <c r="JNH331" s="268"/>
      <c r="JNI331" s="269"/>
      <c r="JNJ331" s="270"/>
      <c r="JNK331" s="270"/>
      <c r="JNL331" s="292"/>
      <c r="JNM331" s="268"/>
      <c r="JNN331" s="269"/>
      <c r="JNO331" s="270"/>
      <c r="JNP331" s="270"/>
      <c r="JNQ331" s="292"/>
      <c r="JNR331" s="268"/>
      <c r="JNS331" s="269"/>
      <c r="JNT331" s="270"/>
      <c r="JNU331" s="270"/>
      <c r="JNV331" s="292"/>
      <c r="JNW331" s="268"/>
      <c r="JNX331" s="269"/>
      <c r="JNY331" s="270"/>
      <c r="JNZ331" s="270"/>
      <c r="JOA331" s="292"/>
      <c r="JOB331" s="268"/>
      <c r="JOC331" s="269"/>
      <c r="JOD331" s="270"/>
      <c r="JOE331" s="270"/>
      <c r="JOF331" s="292"/>
      <c r="JOG331" s="268"/>
      <c r="JOH331" s="269"/>
      <c r="JOI331" s="270"/>
      <c r="JOJ331" s="270"/>
      <c r="JOK331" s="292"/>
      <c r="JOL331" s="268"/>
      <c r="JOM331" s="269"/>
      <c r="JON331" s="270"/>
      <c r="JOO331" s="270"/>
      <c r="JOP331" s="292"/>
      <c r="JOQ331" s="268"/>
      <c r="JOR331" s="269"/>
      <c r="JOS331" s="270"/>
      <c r="JOT331" s="270"/>
      <c r="JOU331" s="292"/>
      <c r="JOV331" s="268"/>
      <c r="JOW331" s="269"/>
      <c r="JOX331" s="270"/>
      <c r="JOY331" s="270"/>
      <c r="JOZ331" s="292"/>
      <c r="JPA331" s="268"/>
      <c r="JPB331" s="269"/>
      <c r="JPC331" s="270"/>
      <c r="JPD331" s="270"/>
      <c r="JPE331" s="292"/>
      <c r="JPF331" s="268"/>
      <c r="JPG331" s="269"/>
      <c r="JPH331" s="270"/>
      <c r="JPI331" s="270"/>
      <c r="JPJ331" s="292"/>
      <c r="JPK331" s="268"/>
      <c r="JPL331" s="269"/>
      <c r="JPM331" s="270"/>
      <c r="JPN331" s="270"/>
      <c r="JPO331" s="292"/>
      <c r="JPP331" s="268"/>
      <c r="JPQ331" s="269"/>
      <c r="JPR331" s="270"/>
      <c r="JPS331" s="270"/>
      <c r="JPT331" s="292"/>
      <c r="JPU331" s="268"/>
      <c r="JPV331" s="269"/>
      <c r="JPW331" s="270"/>
      <c r="JPX331" s="270"/>
      <c r="JPY331" s="292"/>
      <c r="JPZ331" s="268"/>
      <c r="JQA331" s="269"/>
      <c r="JQB331" s="270"/>
      <c r="JQC331" s="270"/>
      <c r="JQD331" s="292"/>
      <c r="JQE331" s="268"/>
      <c r="JQF331" s="269"/>
      <c r="JQG331" s="270"/>
      <c r="JQH331" s="270"/>
      <c r="JQI331" s="292"/>
      <c r="JQJ331" s="268"/>
      <c r="JQK331" s="269"/>
      <c r="JQL331" s="270"/>
      <c r="JQM331" s="270"/>
      <c r="JQN331" s="292"/>
      <c r="JQO331" s="268"/>
      <c r="JQP331" s="269"/>
      <c r="JQQ331" s="270"/>
      <c r="JQR331" s="270"/>
      <c r="JQS331" s="292"/>
      <c r="JQT331" s="268"/>
      <c r="JQU331" s="269"/>
      <c r="JQV331" s="270"/>
      <c r="JQW331" s="270"/>
      <c r="JQX331" s="292"/>
      <c r="JQY331" s="268"/>
      <c r="JQZ331" s="269"/>
      <c r="JRA331" s="270"/>
      <c r="JRB331" s="270"/>
      <c r="JRC331" s="292"/>
      <c r="JRD331" s="268"/>
      <c r="JRE331" s="269"/>
      <c r="JRF331" s="270"/>
      <c r="JRG331" s="270"/>
      <c r="JRH331" s="292"/>
      <c r="JRI331" s="268"/>
      <c r="JRJ331" s="269"/>
      <c r="JRK331" s="270"/>
      <c r="JRL331" s="270"/>
      <c r="JRM331" s="292"/>
      <c r="JRN331" s="268"/>
      <c r="JRO331" s="269"/>
      <c r="JRP331" s="270"/>
      <c r="JRQ331" s="270"/>
      <c r="JRR331" s="292"/>
      <c r="JRS331" s="268"/>
      <c r="JRT331" s="269"/>
      <c r="JRU331" s="270"/>
      <c r="JRV331" s="270"/>
      <c r="JRW331" s="292"/>
      <c r="JRX331" s="268"/>
      <c r="JRY331" s="269"/>
      <c r="JRZ331" s="270"/>
      <c r="JSA331" s="270"/>
      <c r="JSB331" s="292"/>
      <c r="JSC331" s="268"/>
      <c r="JSD331" s="269"/>
      <c r="JSE331" s="270"/>
      <c r="JSF331" s="270"/>
      <c r="JSG331" s="292"/>
      <c r="JSH331" s="268"/>
      <c r="JSI331" s="269"/>
      <c r="JSJ331" s="270"/>
      <c r="JSK331" s="270"/>
      <c r="JSL331" s="292"/>
      <c r="JSM331" s="268"/>
      <c r="JSN331" s="269"/>
      <c r="JSO331" s="270"/>
      <c r="JSP331" s="270"/>
      <c r="JSQ331" s="292"/>
      <c r="JSR331" s="268"/>
      <c r="JSS331" s="269"/>
      <c r="JST331" s="270"/>
      <c r="JSU331" s="270"/>
      <c r="JSV331" s="292"/>
      <c r="JSW331" s="268"/>
      <c r="JSX331" s="269"/>
      <c r="JSY331" s="270"/>
      <c r="JSZ331" s="270"/>
      <c r="JTA331" s="292"/>
      <c r="JTB331" s="268"/>
      <c r="JTC331" s="269"/>
      <c r="JTD331" s="270"/>
      <c r="JTE331" s="270"/>
      <c r="JTF331" s="292"/>
      <c r="JTG331" s="268"/>
      <c r="JTH331" s="269"/>
      <c r="JTI331" s="270"/>
      <c r="JTJ331" s="270"/>
      <c r="JTK331" s="292"/>
      <c r="JTL331" s="268"/>
      <c r="JTM331" s="269"/>
      <c r="JTN331" s="270"/>
      <c r="JTO331" s="270"/>
      <c r="JTP331" s="292"/>
      <c r="JTQ331" s="268"/>
      <c r="JTR331" s="269"/>
      <c r="JTS331" s="270"/>
      <c r="JTT331" s="270"/>
      <c r="JTU331" s="292"/>
      <c r="JTV331" s="268"/>
      <c r="JTW331" s="269"/>
      <c r="JTX331" s="270"/>
      <c r="JTY331" s="270"/>
      <c r="JTZ331" s="292"/>
      <c r="JUA331" s="268"/>
      <c r="JUB331" s="269"/>
      <c r="JUC331" s="270"/>
      <c r="JUD331" s="270"/>
      <c r="JUE331" s="292"/>
      <c r="JUF331" s="268"/>
      <c r="JUG331" s="269"/>
      <c r="JUH331" s="270"/>
      <c r="JUI331" s="270"/>
      <c r="JUJ331" s="292"/>
      <c r="JUK331" s="268"/>
      <c r="JUL331" s="269"/>
      <c r="JUM331" s="270"/>
      <c r="JUN331" s="270"/>
      <c r="JUO331" s="292"/>
      <c r="JUP331" s="268"/>
      <c r="JUQ331" s="269"/>
      <c r="JUR331" s="270"/>
      <c r="JUS331" s="270"/>
      <c r="JUT331" s="292"/>
      <c r="JUU331" s="268"/>
      <c r="JUV331" s="269"/>
      <c r="JUW331" s="270"/>
      <c r="JUX331" s="270"/>
      <c r="JUY331" s="292"/>
      <c r="JUZ331" s="268"/>
      <c r="JVA331" s="269"/>
      <c r="JVB331" s="270"/>
      <c r="JVC331" s="270"/>
      <c r="JVD331" s="292"/>
      <c r="JVE331" s="268"/>
      <c r="JVF331" s="269"/>
      <c r="JVG331" s="270"/>
      <c r="JVH331" s="270"/>
      <c r="JVI331" s="292"/>
      <c r="JVJ331" s="268"/>
      <c r="JVK331" s="269"/>
      <c r="JVL331" s="270"/>
      <c r="JVM331" s="270"/>
      <c r="JVN331" s="292"/>
      <c r="JVO331" s="268"/>
      <c r="JVP331" s="269"/>
      <c r="JVQ331" s="270"/>
      <c r="JVR331" s="270"/>
      <c r="JVS331" s="292"/>
      <c r="JVT331" s="268"/>
      <c r="JVU331" s="269"/>
      <c r="JVV331" s="270"/>
      <c r="JVW331" s="270"/>
      <c r="JVX331" s="292"/>
      <c r="JVY331" s="268"/>
      <c r="JVZ331" s="269"/>
      <c r="JWA331" s="270"/>
      <c r="JWB331" s="270"/>
      <c r="JWC331" s="292"/>
      <c r="JWD331" s="268"/>
      <c r="JWE331" s="269"/>
      <c r="JWF331" s="270"/>
      <c r="JWG331" s="270"/>
      <c r="JWH331" s="292"/>
      <c r="JWI331" s="268"/>
      <c r="JWJ331" s="269"/>
      <c r="JWK331" s="270"/>
      <c r="JWL331" s="270"/>
      <c r="JWM331" s="292"/>
      <c r="JWN331" s="268"/>
      <c r="JWO331" s="269"/>
      <c r="JWP331" s="270"/>
      <c r="JWQ331" s="270"/>
      <c r="JWR331" s="292"/>
      <c r="JWS331" s="268"/>
      <c r="JWT331" s="269"/>
      <c r="JWU331" s="270"/>
      <c r="JWV331" s="270"/>
      <c r="JWW331" s="292"/>
      <c r="JWX331" s="268"/>
      <c r="JWY331" s="269"/>
      <c r="JWZ331" s="270"/>
      <c r="JXA331" s="270"/>
      <c r="JXB331" s="292"/>
      <c r="JXC331" s="268"/>
      <c r="JXD331" s="269"/>
      <c r="JXE331" s="270"/>
      <c r="JXF331" s="270"/>
      <c r="JXG331" s="292"/>
      <c r="JXH331" s="268"/>
      <c r="JXI331" s="269"/>
      <c r="JXJ331" s="270"/>
      <c r="JXK331" s="270"/>
      <c r="JXL331" s="292"/>
      <c r="JXM331" s="268"/>
      <c r="JXN331" s="269"/>
      <c r="JXO331" s="270"/>
      <c r="JXP331" s="270"/>
      <c r="JXQ331" s="292"/>
      <c r="JXR331" s="268"/>
      <c r="JXS331" s="269"/>
      <c r="JXT331" s="270"/>
      <c r="JXU331" s="270"/>
      <c r="JXV331" s="292"/>
      <c r="JXW331" s="268"/>
      <c r="JXX331" s="269"/>
      <c r="JXY331" s="270"/>
      <c r="JXZ331" s="270"/>
      <c r="JYA331" s="292"/>
      <c r="JYB331" s="268"/>
      <c r="JYC331" s="269"/>
      <c r="JYD331" s="270"/>
      <c r="JYE331" s="270"/>
      <c r="JYF331" s="292"/>
      <c r="JYG331" s="268"/>
      <c r="JYH331" s="269"/>
      <c r="JYI331" s="270"/>
      <c r="JYJ331" s="270"/>
      <c r="JYK331" s="292"/>
      <c r="JYL331" s="268"/>
      <c r="JYM331" s="269"/>
      <c r="JYN331" s="270"/>
      <c r="JYO331" s="270"/>
      <c r="JYP331" s="292"/>
      <c r="JYQ331" s="268"/>
      <c r="JYR331" s="269"/>
      <c r="JYS331" s="270"/>
      <c r="JYT331" s="270"/>
      <c r="JYU331" s="292"/>
      <c r="JYV331" s="268"/>
      <c r="JYW331" s="269"/>
      <c r="JYX331" s="270"/>
      <c r="JYY331" s="270"/>
      <c r="JYZ331" s="292"/>
      <c r="JZA331" s="268"/>
      <c r="JZB331" s="269"/>
      <c r="JZC331" s="270"/>
      <c r="JZD331" s="270"/>
      <c r="JZE331" s="292"/>
      <c r="JZF331" s="268"/>
      <c r="JZG331" s="269"/>
      <c r="JZH331" s="270"/>
      <c r="JZI331" s="270"/>
      <c r="JZJ331" s="292"/>
      <c r="JZK331" s="268"/>
      <c r="JZL331" s="269"/>
      <c r="JZM331" s="270"/>
      <c r="JZN331" s="270"/>
      <c r="JZO331" s="292"/>
      <c r="JZP331" s="268"/>
      <c r="JZQ331" s="269"/>
      <c r="JZR331" s="270"/>
      <c r="JZS331" s="270"/>
      <c r="JZT331" s="292"/>
      <c r="JZU331" s="268"/>
      <c r="JZV331" s="269"/>
      <c r="JZW331" s="270"/>
      <c r="JZX331" s="270"/>
      <c r="JZY331" s="292"/>
      <c r="JZZ331" s="268"/>
      <c r="KAA331" s="269"/>
      <c r="KAB331" s="270"/>
      <c r="KAC331" s="270"/>
      <c r="KAD331" s="292"/>
      <c r="KAE331" s="268"/>
      <c r="KAF331" s="269"/>
      <c r="KAG331" s="270"/>
      <c r="KAH331" s="270"/>
      <c r="KAI331" s="292"/>
      <c r="KAJ331" s="268"/>
      <c r="KAK331" s="269"/>
      <c r="KAL331" s="270"/>
      <c r="KAM331" s="270"/>
      <c r="KAN331" s="292"/>
      <c r="KAO331" s="268"/>
      <c r="KAP331" s="269"/>
      <c r="KAQ331" s="270"/>
      <c r="KAR331" s="270"/>
      <c r="KAS331" s="292"/>
      <c r="KAT331" s="268"/>
      <c r="KAU331" s="269"/>
      <c r="KAV331" s="270"/>
      <c r="KAW331" s="270"/>
      <c r="KAX331" s="292"/>
      <c r="KAY331" s="268"/>
      <c r="KAZ331" s="269"/>
      <c r="KBA331" s="270"/>
      <c r="KBB331" s="270"/>
      <c r="KBC331" s="292"/>
      <c r="KBD331" s="268"/>
      <c r="KBE331" s="269"/>
      <c r="KBF331" s="270"/>
      <c r="KBG331" s="270"/>
      <c r="KBH331" s="292"/>
      <c r="KBI331" s="268"/>
      <c r="KBJ331" s="269"/>
      <c r="KBK331" s="270"/>
      <c r="KBL331" s="270"/>
      <c r="KBM331" s="292"/>
      <c r="KBN331" s="268"/>
      <c r="KBO331" s="269"/>
      <c r="KBP331" s="270"/>
      <c r="KBQ331" s="270"/>
      <c r="KBR331" s="292"/>
      <c r="KBS331" s="268"/>
      <c r="KBT331" s="269"/>
      <c r="KBU331" s="270"/>
      <c r="KBV331" s="270"/>
      <c r="KBW331" s="292"/>
      <c r="KBX331" s="268"/>
      <c r="KBY331" s="269"/>
      <c r="KBZ331" s="270"/>
      <c r="KCA331" s="270"/>
      <c r="KCB331" s="292"/>
      <c r="KCC331" s="268"/>
      <c r="KCD331" s="269"/>
      <c r="KCE331" s="270"/>
      <c r="KCF331" s="270"/>
      <c r="KCG331" s="292"/>
      <c r="KCH331" s="268"/>
      <c r="KCI331" s="269"/>
      <c r="KCJ331" s="270"/>
      <c r="KCK331" s="270"/>
      <c r="KCL331" s="292"/>
      <c r="KCM331" s="268"/>
      <c r="KCN331" s="269"/>
      <c r="KCO331" s="270"/>
      <c r="KCP331" s="270"/>
      <c r="KCQ331" s="292"/>
      <c r="KCR331" s="268"/>
      <c r="KCS331" s="269"/>
      <c r="KCT331" s="270"/>
      <c r="KCU331" s="270"/>
      <c r="KCV331" s="292"/>
      <c r="KCW331" s="268"/>
      <c r="KCX331" s="269"/>
      <c r="KCY331" s="270"/>
      <c r="KCZ331" s="270"/>
      <c r="KDA331" s="292"/>
      <c r="KDB331" s="268"/>
      <c r="KDC331" s="269"/>
      <c r="KDD331" s="270"/>
      <c r="KDE331" s="270"/>
      <c r="KDF331" s="292"/>
      <c r="KDG331" s="268"/>
      <c r="KDH331" s="269"/>
      <c r="KDI331" s="270"/>
      <c r="KDJ331" s="270"/>
      <c r="KDK331" s="292"/>
      <c r="KDL331" s="268"/>
      <c r="KDM331" s="269"/>
      <c r="KDN331" s="270"/>
      <c r="KDO331" s="270"/>
      <c r="KDP331" s="292"/>
      <c r="KDQ331" s="268"/>
      <c r="KDR331" s="269"/>
      <c r="KDS331" s="270"/>
      <c r="KDT331" s="270"/>
      <c r="KDU331" s="292"/>
      <c r="KDV331" s="268"/>
      <c r="KDW331" s="269"/>
      <c r="KDX331" s="270"/>
      <c r="KDY331" s="270"/>
      <c r="KDZ331" s="292"/>
      <c r="KEA331" s="268"/>
      <c r="KEB331" s="269"/>
      <c r="KEC331" s="270"/>
      <c r="KED331" s="270"/>
      <c r="KEE331" s="292"/>
      <c r="KEF331" s="268"/>
      <c r="KEG331" s="269"/>
      <c r="KEH331" s="270"/>
      <c r="KEI331" s="270"/>
      <c r="KEJ331" s="292"/>
      <c r="KEK331" s="268"/>
      <c r="KEL331" s="269"/>
      <c r="KEM331" s="270"/>
      <c r="KEN331" s="270"/>
      <c r="KEO331" s="292"/>
      <c r="KEP331" s="268"/>
      <c r="KEQ331" s="269"/>
      <c r="KER331" s="270"/>
      <c r="KES331" s="270"/>
      <c r="KET331" s="292"/>
      <c r="KEU331" s="268"/>
      <c r="KEV331" s="269"/>
      <c r="KEW331" s="270"/>
      <c r="KEX331" s="270"/>
      <c r="KEY331" s="292"/>
      <c r="KEZ331" s="268"/>
      <c r="KFA331" s="269"/>
      <c r="KFB331" s="270"/>
      <c r="KFC331" s="270"/>
      <c r="KFD331" s="292"/>
      <c r="KFE331" s="268"/>
      <c r="KFF331" s="269"/>
      <c r="KFG331" s="270"/>
      <c r="KFH331" s="270"/>
      <c r="KFI331" s="292"/>
      <c r="KFJ331" s="268"/>
      <c r="KFK331" s="269"/>
      <c r="KFL331" s="270"/>
      <c r="KFM331" s="270"/>
      <c r="KFN331" s="292"/>
      <c r="KFO331" s="268"/>
      <c r="KFP331" s="269"/>
      <c r="KFQ331" s="270"/>
      <c r="KFR331" s="270"/>
      <c r="KFS331" s="292"/>
      <c r="KFT331" s="268"/>
      <c r="KFU331" s="269"/>
      <c r="KFV331" s="270"/>
      <c r="KFW331" s="270"/>
      <c r="KFX331" s="292"/>
      <c r="KFY331" s="268"/>
      <c r="KFZ331" s="269"/>
      <c r="KGA331" s="270"/>
      <c r="KGB331" s="270"/>
      <c r="KGC331" s="292"/>
      <c r="KGD331" s="268"/>
      <c r="KGE331" s="269"/>
      <c r="KGF331" s="270"/>
      <c r="KGG331" s="270"/>
      <c r="KGH331" s="292"/>
      <c r="KGI331" s="268"/>
      <c r="KGJ331" s="269"/>
      <c r="KGK331" s="270"/>
      <c r="KGL331" s="270"/>
      <c r="KGM331" s="292"/>
      <c r="KGN331" s="268"/>
      <c r="KGO331" s="269"/>
      <c r="KGP331" s="270"/>
      <c r="KGQ331" s="270"/>
      <c r="KGR331" s="292"/>
      <c r="KGS331" s="268"/>
      <c r="KGT331" s="269"/>
      <c r="KGU331" s="270"/>
      <c r="KGV331" s="270"/>
      <c r="KGW331" s="292"/>
      <c r="KGX331" s="268"/>
      <c r="KGY331" s="269"/>
      <c r="KGZ331" s="270"/>
      <c r="KHA331" s="270"/>
      <c r="KHB331" s="292"/>
      <c r="KHC331" s="268"/>
      <c r="KHD331" s="269"/>
      <c r="KHE331" s="270"/>
      <c r="KHF331" s="270"/>
      <c r="KHG331" s="292"/>
      <c r="KHH331" s="268"/>
      <c r="KHI331" s="269"/>
      <c r="KHJ331" s="270"/>
      <c r="KHK331" s="270"/>
      <c r="KHL331" s="292"/>
      <c r="KHM331" s="268"/>
      <c r="KHN331" s="269"/>
      <c r="KHO331" s="270"/>
      <c r="KHP331" s="270"/>
      <c r="KHQ331" s="292"/>
      <c r="KHR331" s="268"/>
      <c r="KHS331" s="269"/>
      <c r="KHT331" s="270"/>
      <c r="KHU331" s="270"/>
      <c r="KHV331" s="292"/>
      <c r="KHW331" s="268"/>
      <c r="KHX331" s="269"/>
      <c r="KHY331" s="270"/>
      <c r="KHZ331" s="270"/>
      <c r="KIA331" s="292"/>
      <c r="KIB331" s="268"/>
      <c r="KIC331" s="269"/>
      <c r="KID331" s="270"/>
      <c r="KIE331" s="270"/>
      <c r="KIF331" s="292"/>
      <c r="KIG331" s="268"/>
      <c r="KIH331" s="269"/>
      <c r="KII331" s="270"/>
      <c r="KIJ331" s="270"/>
      <c r="KIK331" s="292"/>
      <c r="KIL331" s="268"/>
      <c r="KIM331" s="269"/>
      <c r="KIN331" s="270"/>
      <c r="KIO331" s="270"/>
      <c r="KIP331" s="292"/>
      <c r="KIQ331" s="268"/>
      <c r="KIR331" s="269"/>
      <c r="KIS331" s="270"/>
      <c r="KIT331" s="270"/>
      <c r="KIU331" s="292"/>
      <c r="KIV331" s="268"/>
      <c r="KIW331" s="269"/>
      <c r="KIX331" s="270"/>
      <c r="KIY331" s="270"/>
      <c r="KIZ331" s="292"/>
      <c r="KJA331" s="268"/>
      <c r="KJB331" s="269"/>
      <c r="KJC331" s="270"/>
      <c r="KJD331" s="270"/>
      <c r="KJE331" s="292"/>
      <c r="KJF331" s="268"/>
      <c r="KJG331" s="269"/>
      <c r="KJH331" s="270"/>
      <c r="KJI331" s="270"/>
      <c r="KJJ331" s="292"/>
      <c r="KJK331" s="268"/>
      <c r="KJL331" s="269"/>
      <c r="KJM331" s="270"/>
      <c r="KJN331" s="270"/>
      <c r="KJO331" s="292"/>
      <c r="KJP331" s="268"/>
      <c r="KJQ331" s="269"/>
      <c r="KJR331" s="270"/>
      <c r="KJS331" s="270"/>
      <c r="KJT331" s="292"/>
      <c r="KJU331" s="268"/>
      <c r="KJV331" s="269"/>
      <c r="KJW331" s="270"/>
      <c r="KJX331" s="270"/>
      <c r="KJY331" s="292"/>
      <c r="KJZ331" s="268"/>
      <c r="KKA331" s="269"/>
      <c r="KKB331" s="270"/>
      <c r="KKC331" s="270"/>
      <c r="KKD331" s="292"/>
      <c r="KKE331" s="268"/>
      <c r="KKF331" s="269"/>
      <c r="KKG331" s="270"/>
      <c r="KKH331" s="270"/>
      <c r="KKI331" s="292"/>
      <c r="KKJ331" s="268"/>
      <c r="KKK331" s="269"/>
      <c r="KKL331" s="270"/>
      <c r="KKM331" s="270"/>
      <c r="KKN331" s="292"/>
      <c r="KKO331" s="268"/>
      <c r="KKP331" s="269"/>
      <c r="KKQ331" s="270"/>
      <c r="KKR331" s="270"/>
      <c r="KKS331" s="292"/>
      <c r="KKT331" s="268"/>
      <c r="KKU331" s="269"/>
      <c r="KKV331" s="270"/>
      <c r="KKW331" s="270"/>
      <c r="KKX331" s="292"/>
      <c r="KKY331" s="268"/>
      <c r="KKZ331" s="269"/>
      <c r="KLA331" s="270"/>
      <c r="KLB331" s="270"/>
      <c r="KLC331" s="292"/>
      <c r="KLD331" s="268"/>
      <c r="KLE331" s="269"/>
      <c r="KLF331" s="270"/>
      <c r="KLG331" s="270"/>
      <c r="KLH331" s="292"/>
      <c r="KLI331" s="268"/>
      <c r="KLJ331" s="269"/>
      <c r="KLK331" s="270"/>
      <c r="KLL331" s="270"/>
      <c r="KLM331" s="292"/>
      <c r="KLN331" s="268"/>
      <c r="KLO331" s="269"/>
      <c r="KLP331" s="270"/>
      <c r="KLQ331" s="270"/>
      <c r="KLR331" s="292"/>
      <c r="KLS331" s="268"/>
      <c r="KLT331" s="269"/>
      <c r="KLU331" s="270"/>
      <c r="KLV331" s="270"/>
      <c r="KLW331" s="292"/>
      <c r="KLX331" s="268"/>
      <c r="KLY331" s="269"/>
      <c r="KLZ331" s="270"/>
      <c r="KMA331" s="270"/>
      <c r="KMB331" s="292"/>
      <c r="KMC331" s="268"/>
      <c r="KMD331" s="269"/>
      <c r="KME331" s="270"/>
      <c r="KMF331" s="270"/>
      <c r="KMG331" s="292"/>
      <c r="KMH331" s="268"/>
      <c r="KMI331" s="269"/>
      <c r="KMJ331" s="270"/>
      <c r="KMK331" s="270"/>
      <c r="KML331" s="292"/>
      <c r="KMM331" s="268"/>
      <c r="KMN331" s="269"/>
      <c r="KMO331" s="270"/>
      <c r="KMP331" s="270"/>
      <c r="KMQ331" s="292"/>
      <c r="KMR331" s="268"/>
      <c r="KMS331" s="269"/>
      <c r="KMT331" s="270"/>
      <c r="KMU331" s="270"/>
      <c r="KMV331" s="292"/>
      <c r="KMW331" s="268"/>
      <c r="KMX331" s="269"/>
      <c r="KMY331" s="270"/>
      <c r="KMZ331" s="270"/>
      <c r="KNA331" s="292"/>
      <c r="KNB331" s="268"/>
      <c r="KNC331" s="269"/>
      <c r="KND331" s="270"/>
      <c r="KNE331" s="270"/>
      <c r="KNF331" s="292"/>
      <c r="KNG331" s="268"/>
      <c r="KNH331" s="269"/>
      <c r="KNI331" s="270"/>
      <c r="KNJ331" s="270"/>
      <c r="KNK331" s="292"/>
      <c r="KNL331" s="268"/>
      <c r="KNM331" s="269"/>
      <c r="KNN331" s="270"/>
      <c r="KNO331" s="270"/>
      <c r="KNP331" s="292"/>
      <c r="KNQ331" s="268"/>
      <c r="KNR331" s="269"/>
      <c r="KNS331" s="270"/>
      <c r="KNT331" s="270"/>
      <c r="KNU331" s="292"/>
      <c r="KNV331" s="268"/>
      <c r="KNW331" s="269"/>
      <c r="KNX331" s="270"/>
      <c r="KNY331" s="270"/>
      <c r="KNZ331" s="292"/>
      <c r="KOA331" s="268"/>
      <c r="KOB331" s="269"/>
      <c r="KOC331" s="270"/>
      <c r="KOD331" s="270"/>
      <c r="KOE331" s="292"/>
      <c r="KOF331" s="268"/>
      <c r="KOG331" s="269"/>
      <c r="KOH331" s="270"/>
      <c r="KOI331" s="270"/>
      <c r="KOJ331" s="292"/>
      <c r="KOK331" s="268"/>
      <c r="KOL331" s="269"/>
      <c r="KOM331" s="270"/>
      <c r="KON331" s="270"/>
      <c r="KOO331" s="292"/>
      <c r="KOP331" s="268"/>
      <c r="KOQ331" s="269"/>
      <c r="KOR331" s="270"/>
      <c r="KOS331" s="270"/>
      <c r="KOT331" s="292"/>
      <c r="KOU331" s="268"/>
      <c r="KOV331" s="269"/>
      <c r="KOW331" s="270"/>
      <c r="KOX331" s="270"/>
      <c r="KOY331" s="292"/>
      <c r="KOZ331" s="268"/>
      <c r="KPA331" s="269"/>
      <c r="KPB331" s="270"/>
      <c r="KPC331" s="270"/>
      <c r="KPD331" s="292"/>
      <c r="KPE331" s="268"/>
      <c r="KPF331" s="269"/>
      <c r="KPG331" s="270"/>
      <c r="KPH331" s="270"/>
      <c r="KPI331" s="292"/>
      <c r="KPJ331" s="268"/>
      <c r="KPK331" s="269"/>
      <c r="KPL331" s="270"/>
      <c r="KPM331" s="270"/>
      <c r="KPN331" s="292"/>
      <c r="KPO331" s="268"/>
      <c r="KPP331" s="269"/>
      <c r="KPQ331" s="270"/>
      <c r="KPR331" s="270"/>
      <c r="KPS331" s="292"/>
      <c r="KPT331" s="268"/>
      <c r="KPU331" s="269"/>
      <c r="KPV331" s="270"/>
      <c r="KPW331" s="270"/>
      <c r="KPX331" s="292"/>
      <c r="KPY331" s="268"/>
      <c r="KPZ331" s="269"/>
      <c r="KQA331" s="270"/>
      <c r="KQB331" s="270"/>
      <c r="KQC331" s="292"/>
      <c r="KQD331" s="268"/>
      <c r="KQE331" s="269"/>
      <c r="KQF331" s="270"/>
      <c r="KQG331" s="270"/>
      <c r="KQH331" s="292"/>
      <c r="KQI331" s="268"/>
      <c r="KQJ331" s="269"/>
      <c r="KQK331" s="270"/>
      <c r="KQL331" s="270"/>
      <c r="KQM331" s="292"/>
      <c r="KQN331" s="268"/>
      <c r="KQO331" s="269"/>
      <c r="KQP331" s="270"/>
      <c r="KQQ331" s="270"/>
      <c r="KQR331" s="292"/>
      <c r="KQS331" s="268"/>
      <c r="KQT331" s="269"/>
      <c r="KQU331" s="270"/>
      <c r="KQV331" s="270"/>
      <c r="KQW331" s="292"/>
      <c r="KQX331" s="268"/>
      <c r="KQY331" s="269"/>
      <c r="KQZ331" s="270"/>
      <c r="KRA331" s="270"/>
      <c r="KRB331" s="292"/>
      <c r="KRC331" s="268"/>
      <c r="KRD331" s="269"/>
      <c r="KRE331" s="270"/>
      <c r="KRF331" s="270"/>
      <c r="KRG331" s="292"/>
      <c r="KRH331" s="268"/>
      <c r="KRI331" s="269"/>
      <c r="KRJ331" s="270"/>
      <c r="KRK331" s="270"/>
      <c r="KRL331" s="292"/>
      <c r="KRM331" s="268"/>
      <c r="KRN331" s="269"/>
      <c r="KRO331" s="270"/>
      <c r="KRP331" s="270"/>
      <c r="KRQ331" s="292"/>
      <c r="KRR331" s="268"/>
      <c r="KRS331" s="269"/>
      <c r="KRT331" s="270"/>
      <c r="KRU331" s="270"/>
      <c r="KRV331" s="292"/>
      <c r="KRW331" s="268"/>
      <c r="KRX331" s="269"/>
      <c r="KRY331" s="270"/>
      <c r="KRZ331" s="270"/>
      <c r="KSA331" s="292"/>
      <c r="KSB331" s="268"/>
      <c r="KSC331" s="269"/>
      <c r="KSD331" s="270"/>
      <c r="KSE331" s="270"/>
      <c r="KSF331" s="292"/>
      <c r="KSG331" s="268"/>
      <c r="KSH331" s="269"/>
      <c r="KSI331" s="270"/>
      <c r="KSJ331" s="270"/>
      <c r="KSK331" s="292"/>
      <c r="KSL331" s="268"/>
      <c r="KSM331" s="269"/>
      <c r="KSN331" s="270"/>
      <c r="KSO331" s="270"/>
      <c r="KSP331" s="292"/>
      <c r="KSQ331" s="268"/>
      <c r="KSR331" s="269"/>
      <c r="KSS331" s="270"/>
      <c r="KST331" s="270"/>
      <c r="KSU331" s="292"/>
      <c r="KSV331" s="268"/>
      <c r="KSW331" s="269"/>
      <c r="KSX331" s="270"/>
      <c r="KSY331" s="270"/>
      <c r="KSZ331" s="292"/>
      <c r="KTA331" s="268"/>
      <c r="KTB331" s="269"/>
      <c r="KTC331" s="270"/>
      <c r="KTD331" s="270"/>
      <c r="KTE331" s="292"/>
      <c r="KTF331" s="268"/>
      <c r="KTG331" s="269"/>
      <c r="KTH331" s="270"/>
      <c r="KTI331" s="270"/>
      <c r="KTJ331" s="292"/>
      <c r="KTK331" s="268"/>
      <c r="KTL331" s="269"/>
      <c r="KTM331" s="270"/>
      <c r="KTN331" s="270"/>
      <c r="KTO331" s="292"/>
      <c r="KTP331" s="268"/>
      <c r="KTQ331" s="269"/>
      <c r="KTR331" s="270"/>
      <c r="KTS331" s="270"/>
      <c r="KTT331" s="292"/>
      <c r="KTU331" s="268"/>
      <c r="KTV331" s="269"/>
      <c r="KTW331" s="270"/>
      <c r="KTX331" s="270"/>
      <c r="KTY331" s="292"/>
      <c r="KTZ331" s="268"/>
      <c r="KUA331" s="269"/>
      <c r="KUB331" s="270"/>
      <c r="KUC331" s="270"/>
      <c r="KUD331" s="292"/>
      <c r="KUE331" s="268"/>
      <c r="KUF331" s="269"/>
      <c r="KUG331" s="270"/>
      <c r="KUH331" s="270"/>
      <c r="KUI331" s="292"/>
      <c r="KUJ331" s="268"/>
      <c r="KUK331" s="269"/>
      <c r="KUL331" s="270"/>
      <c r="KUM331" s="270"/>
      <c r="KUN331" s="292"/>
      <c r="KUO331" s="268"/>
      <c r="KUP331" s="269"/>
      <c r="KUQ331" s="270"/>
      <c r="KUR331" s="270"/>
      <c r="KUS331" s="292"/>
      <c r="KUT331" s="268"/>
      <c r="KUU331" s="269"/>
      <c r="KUV331" s="270"/>
      <c r="KUW331" s="270"/>
      <c r="KUX331" s="292"/>
      <c r="KUY331" s="268"/>
      <c r="KUZ331" s="269"/>
      <c r="KVA331" s="270"/>
      <c r="KVB331" s="270"/>
      <c r="KVC331" s="292"/>
      <c r="KVD331" s="268"/>
      <c r="KVE331" s="269"/>
      <c r="KVF331" s="270"/>
      <c r="KVG331" s="270"/>
      <c r="KVH331" s="292"/>
      <c r="KVI331" s="268"/>
      <c r="KVJ331" s="269"/>
      <c r="KVK331" s="270"/>
      <c r="KVL331" s="270"/>
      <c r="KVM331" s="292"/>
      <c r="KVN331" s="268"/>
      <c r="KVO331" s="269"/>
      <c r="KVP331" s="270"/>
      <c r="KVQ331" s="270"/>
      <c r="KVR331" s="292"/>
      <c r="KVS331" s="268"/>
      <c r="KVT331" s="269"/>
      <c r="KVU331" s="270"/>
      <c r="KVV331" s="270"/>
      <c r="KVW331" s="292"/>
      <c r="KVX331" s="268"/>
      <c r="KVY331" s="269"/>
      <c r="KVZ331" s="270"/>
      <c r="KWA331" s="270"/>
      <c r="KWB331" s="292"/>
      <c r="KWC331" s="268"/>
      <c r="KWD331" s="269"/>
      <c r="KWE331" s="270"/>
      <c r="KWF331" s="270"/>
      <c r="KWG331" s="292"/>
      <c r="KWH331" s="268"/>
      <c r="KWI331" s="269"/>
      <c r="KWJ331" s="270"/>
      <c r="KWK331" s="270"/>
      <c r="KWL331" s="292"/>
      <c r="KWM331" s="268"/>
      <c r="KWN331" s="269"/>
      <c r="KWO331" s="270"/>
      <c r="KWP331" s="270"/>
      <c r="KWQ331" s="292"/>
      <c r="KWR331" s="268"/>
      <c r="KWS331" s="269"/>
      <c r="KWT331" s="270"/>
      <c r="KWU331" s="270"/>
      <c r="KWV331" s="292"/>
      <c r="KWW331" s="268"/>
      <c r="KWX331" s="269"/>
      <c r="KWY331" s="270"/>
      <c r="KWZ331" s="270"/>
      <c r="KXA331" s="292"/>
      <c r="KXB331" s="268"/>
      <c r="KXC331" s="269"/>
      <c r="KXD331" s="270"/>
      <c r="KXE331" s="270"/>
      <c r="KXF331" s="292"/>
      <c r="KXG331" s="268"/>
      <c r="KXH331" s="269"/>
      <c r="KXI331" s="270"/>
      <c r="KXJ331" s="270"/>
      <c r="KXK331" s="292"/>
      <c r="KXL331" s="268"/>
      <c r="KXM331" s="269"/>
      <c r="KXN331" s="270"/>
      <c r="KXO331" s="270"/>
      <c r="KXP331" s="292"/>
      <c r="KXQ331" s="268"/>
      <c r="KXR331" s="269"/>
      <c r="KXS331" s="270"/>
      <c r="KXT331" s="270"/>
      <c r="KXU331" s="292"/>
      <c r="KXV331" s="268"/>
      <c r="KXW331" s="269"/>
      <c r="KXX331" s="270"/>
      <c r="KXY331" s="270"/>
      <c r="KXZ331" s="292"/>
      <c r="KYA331" s="268"/>
      <c r="KYB331" s="269"/>
      <c r="KYC331" s="270"/>
      <c r="KYD331" s="270"/>
      <c r="KYE331" s="292"/>
      <c r="KYF331" s="268"/>
      <c r="KYG331" s="269"/>
      <c r="KYH331" s="270"/>
      <c r="KYI331" s="270"/>
      <c r="KYJ331" s="292"/>
      <c r="KYK331" s="268"/>
      <c r="KYL331" s="269"/>
      <c r="KYM331" s="270"/>
      <c r="KYN331" s="270"/>
      <c r="KYO331" s="292"/>
      <c r="KYP331" s="268"/>
      <c r="KYQ331" s="269"/>
      <c r="KYR331" s="270"/>
      <c r="KYS331" s="270"/>
      <c r="KYT331" s="292"/>
      <c r="KYU331" s="268"/>
      <c r="KYV331" s="269"/>
      <c r="KYW331" s="270"/>
      <c r="KYX331" s="270"/>
      <c r="KYY331" s="292"/>
      <c r="KYZ331" s="268"/>
      <c r="KZA331" s="269"/>
      <c r="KZB331" s="270"/>
      <c r="KZC331" s="270"/>
      <c r="KZD331" s="292"/>
      <c r="KZE331" s="268"/>
      <c r="KZF331" s="269"/>
      <c r="KZG331" s="270"/>
      <c r="KZH331" s="270"/>
      <c r="KZI331" s="292"/>
      <c r="KZJ331" s="268"/>
      <c r="KZK331" s="269"/>
      <c r="KZL331" s="270"/>
      <c r="KZM331" s="270"/>
      <c r="KZN331" s="292"/>
      <c r="KZO331" s="268"/>
      <c r="KZP331" s="269"/>
      <c r="KZQ331" s="270"/>
      <c r="KZR331" s="270"/>
      <c r="KZS331" s="292"/>
      <c r="KZT331" s="268"/>
      <c r="KZU331" s="269"/>
      <c r="KZV331" s="270"/>
      <c r="KZW331" s="270"/>
      <c r="KZX331" s="292"/>
      <c r="KZY331" s="268"/>
      <c r="KZZ331" s="269"/>
      <c r="LAA331" s="270"/>
      <c r="LAB331" s="270"/>
      <c r="LAC331" s="292"/>
      <c r="LAD331" s="268"/>
      <c r="LAE331" s="269"/>
      <c r="LAF331" s="270"/>
      <c r="LAG331" s="270"/>
      <c r="LAH331" s="292"/>
      <c r="LAI331" s="268"/>
      <c r="LAJ331" s="269"/>
      <c r="LAK331" s="270"/>
      <c r="LAL331" s="270"/>
      <c r="LAM331" s="292"/>
      <c r="LAN331" s="268"/>
      <c r="LAO331" s="269"/>
      <c r="LAP331" s="270"/>
      <c r="LAQ331" s="270"/>
      <c r="LAR331" s="292"/>
      <c r="LAS331" s="268"/>
      <c r="LAT331" s="269"/>
      <c r="LAU331" s="270"/>
      <c r="LAV331" s="270"/>
      <c r="LAW331" s="292"/>
      <c r="LAX331" s="268"/>
      <c r="LAY331" s="269"/>
      <c r="LAZ331" s="270"/>
      <c r="LBA331" s="270"/>
      <c r="LBB331" s="292"/>
      <c r="LBC331" s="268"/>
      <c r="LBD331" s="269"/>
      <c r="LBE331" s="270"/>
      <c r="LBF331" s="270"/>
      <c r="LBG331" s="292"/>
      <c r="LBH331" s="268"/>
      <c r="LBI331" s="269"/>
      <c r="LBJ331" s="270"/>
      <c r="LBK331" s="270"/>
      <c r="LBL331" s="292"/>
      <c r="LBM331" s="268"/>
      <c r="LBN331" s="269"/>
      <c r="LBO331" s="270"/>
      <c r="LBP331" s="270"/>
      <c r="LBQ331" s="292"/>
      <c r="LBR331" s="268"/>
      <c r="LBS331" s="269"/>
      <c r="LBT331" s="270"/>
      <c r="LBU331" s="270"/>
      <c r="LBV331" s="292"/>
      <c r="LBW331" s="268"/>
      <c r="LBX331" s="269"/>
      <c r="LBY331" s="270"/>
      <c r="LBZ331" s="270"/>
      <c r="LCA331" s="292"/>
      <c r="LCB331" s="268"/>
      <c r="LCC331" s="269"/>
      <c r="LCD331" s="270"/>
      <c r="LCE331" s="270"/>
      <c r="LCF331" s="292"/>
      <c r="LCG331" s="268"/>
      <c r="LCH331" s="269"/>
      <c r="LCI331" s="270"/>
      <c r="LCJ331" s="270"/>
      <c r="LCK331" s="292"/>
      <c r="LCL331" s="268"/>
      <c r="LCM331" s="269"/>
      <c r="LCN331" s="270"/>
      <c r="LCO331" s="270"/>
      <c r="LCP331" s="292"/>
      <c r="LCQ331" s="268"/>
      <c r="LCR331" s="269"/>
      <c r="LCS331" s="270"/>
      <c r="LCT331" s="270"/>
      <c r="LCU331" s="292"/>
      <c r="LCV331" s="268"/>
      <c r="LCW331" s="269"/>
      <c r="LCX331" s="270"/>
      <c r="LCY331" s="270"/>
      <c r="LCZ331" s="292"/>
      <c r="LDA331" s="268"/>
      <c r="LDB331" s="269"/>
      <c r="LDC331" s="270"/>
      <c r="LDD331" s="270"/>
      <c r="LDE331" s="292"/>
      <c r="LDF331" s="268"/>
      <c r="LDG331" s="269"/>
      <c r="LDH331" s="270"/>
      <c r="LDI331" s="270"/>
      <c r="LDJ331" s="292"/>
      <c r="LDK331" s="268"/>
      <c r="LDL331" s="269"/>
      <c r="LDM331" s="270"/>
      <c r="LDN331" s="270"/>
      <c r="LDO331" s="292"/>
      <c r="LDP331" s="268"/>
      <c r="LDQ331" s="269"/>
      <c r="LDR331" s="270"/>
      <c r="LDS331" s="270"/>
      <c r="LDT331" s="292"/>
      <c r="LDU331" s="268"/>
      <c r="LDV331" s="269"/>
      <c r="LDW331" s="270"/>
      <c r="LDX331" s="270"/>
      <c r="LDY331" s="292"/>
      <c r="LDZ331" s="268"/>
      <c r="LEA331" s="269"/>
      <c r="LEB331" s="270"/>
      <c r="LEC331" s="270"/>
      <c r="LED331" s="292"/>
      <c r="LEE331" s="268"/>
      <c r="LEF331" s="269"/>
      <c r="LEG331" s="270"/>
      <c r="LEH331" s="270"/>
      <c r="LEI331" s="292"/>
      <c r="LEJ331" s="268"/>
      <c r="LEK331" s="269"/>
      <c r="LEL331" s="270"/>
      <c r="LEM331" s="270"/>
      <c r="LEN331" s="292"/>
      <c r="LEO331" s="268"/>
      <c r="LEP331" s="269"/>
      <c r="LEQ331" s="270"/>
      <c r="LER331" s="270"/>
      <c r="LES331" s="292"/>
      <c r="LET331" s="268"/>
      <c r="LEU331" s="269"/>
      <c r="LEV331" s="270"/>
      <c r="LEW331" s="270"/>
      <c r="LEX331" s="292"/>
      <c r="LEY331" s="268"/>
      <c r="LEZ331" s="269"/>
      <c r="LFA331" s="270"/>
      <c r="LFB331" s="270"/>
      <c r="LFC331" s="292"/>
      <c r="LFD331" s="268"/>
      <c r="LFE331" s="269"/>
      <c r="LFF331" s="270"/>
      <c r="LFG331" s="270"/>
      <c r="LFH331" s="292"/>
      <c r="LFI331" s="268"/>
      <c r="LFJ331" s="269"/>
      <c r="LFK331" s="270"/>
      <c r="LFL331" s="270"/>
      <c r="LFM331" s="292"/>
      <c r="LFN331" s="268"/>
      <c r="LFO331" s="269"/>
      <c r="LFP331" s="270"/>
      <c r="LFQ331" s="270"/>
      <c r="LFR331" s="292"/>
      <c r="LFS331" s="268"/>
      <c r="LFT331" s="269"/>
      <c r="LFU331" s="270"/>
      <c r="LFV331" s="270"/>
      <c r="LFW331" s="292"/>
      <c r="LFX331" s="268"/>
      <c r="LFY331" s="269"/>
      <c r="LFZ331" s="270"/>
      <c r="LGA331" s="270"/>
      <c r="LGB331" s="292"/>
      <c r="LGC331" s="268"/>
      <c r="LGD331" s="269"/>
      <c r="LGE331" s="270"/>
      <c r="LGF331" s="270"/>
      <c r="LGG331" s="292"/>
      <c r="LGH331" s="268"/>
      <c r="LGI331" s="269"/>
      <c r="LGJ331" s="270"/>
      <c r="LGK331" s="270"/>
      <c r="LGL331" s="292"/>
      <c r="LGM331" s="268"/>
      <c r="LGN331" s="269"/>
      <c r="LGO331" s="270"/>
      <c r="LGP331" s="270"/>
      <c r="LGQ331" s="292"/>
      <c r="LGR331" s="268"/>
      <c r="LGS331" s="269"/>
      <c r="LGT331" s="270"/>
      <c r="LGU331" s="270"/>
      <c r="LGV331" s="292"/>
      <c r="LGW331" s="268"/>
      <c r="LGX331" s="269"/>
      <c r="LGY331" s="270"/>
      <c r="LGZ331" s="270"/>
      <c r="LHA331" s="292"/>
      <c r="LHB331" s="268"/>
      <c r="LHC331" s="269"/>
      <c r="LHD331" s="270"/>
      <c r="LHE331" s="270"/>
      <c r="LHF331" s="292"/>
      <c r="LHG331" s="268"/>
      <c r="LHH331" s="269"/>
      <c r="LHI331" s="270"/>
      <c r="LHJ331" s="270"/>
      <c r="LHK331" s="292"/>
      <c r="LHL331" s="268"/>
      <c r="LHM331" s="269"/>
      <c r="LHN331" s="270"/>
      <c r="LHO331" s="270"/>
      <c r="LHP331" s="292"/>
      <c r="LHQ331" s="268"/>
      <c r="LHR331" s="269"/>
      <c r="LHS331" s="270"/>
      <c r="LHT331" s="270"/>
      <c r="LHU331" s="292"/>
      <c r="LHV331" s="268"/>
      <c r="LHW331" s="269"/>
      <c r="LHX331" s="270"/>
      <c r="LHY331" s="270"/>
      <c r="LHZ331" s="292"/>
      <c r="LIA331" s="268"/>
      <c r="LIB331" s="269"/>
      <c r="LIC331" s="270"/>
      <c r="LID331" s="270"/>
      <c r="LIE331" s="292"/>
      <c r="LIF331" s="268"/>
      <c r="LIG331" s="269"/>
      <c r="LIH331" s="270"/>
      <c r="LII331" s="270"/>
      <c r="LIJ331" s="292"/>
      <c r="LIK331" s="268"/>
      <c r="LIL331" s="269"/>
      <c r="LIM331" s="270"/>
      <c r="LIN331" s="270"/>
      <c r="LIO331" s="292"/>
      <c r="LIP331" s="268"/>
      <c r="LIQ331" s="269"/>
      <c r="LIR331" s="270"/>
      <c r="LIS331" s="270"/>
      <c r="LIT331" s="292"/>
      <c r="LIU331" s="268"/>
      <c r="LIV331" s="269"/>
      <c r="LIW331" s="270"/>
      <c r="LIX331" s="270"/>
      <c r="LIY331" s="292"/>
      <c r="LIZ331" s="268"/>
      <c r="LJA331" s="269"/>
      <c r="LJB331" s="270"/>
      <c r="LJC331" s="270"/>
      <c r="LJD331" s="292"/>
      <c r="LJE331" s="268"/>
      <c r="LJF331" s="269"/>
      <c r="LJG331" s="270"/>
      <c r="LJH331" s="270"/>
      <c r="LJI331" s="292"/>
      <c r="LJJ331" s="268"/>
      <c r="LJK331" s="269"/>
      <c r="LJL331" s="270"/>
      <c r="LJM331" s="270"/>
      <c r="LJN331" s="292"/>
      <c r="LJO331" s="268"/>
      <c r="LJP331" s="269"/>
      <c r="LJQ331" s="270"/>
      <c r="LJR331" s="270"/>
      <c r="LJS331" s="292"/>
      <c r="LJT331" s="268"/>
      <c r="LJU331" s="269"/>
      <c r="LJV331" s="270"/>
      <c r="LJW331" s="270"/>
      <c r="LJX331" s="292"/>
      <c r="LJY331" s="268"/>
      <c r="LJZ331" s="269"/>
      <c r="LKA331" s="270"/>
      <c r="LKB331" s="270"/>
      <c r="LKC331" s="292"/>
      <c r="LKD331" s="268"/>
      <c r="LKE331" s="269"/>
      <c r="LKF331" s="270"/>
      <c r="LKG331" s="270"/>
      <c r="LKH331" s="292"/>
      <c r="LKI331" s="268"/>
      <c r="LKJ331" s="269"/>
      <c r="LKK331" s="270"/>
      <c r="LKL331" s="270"/>
      <c r="LKM331" s="292"/>
      <c r="LKN331" s="268"/>
      <c r="LKO331" s="269"/>
      <c r="LKP331" s="270"/>
      <c r="LKQ331" s="270"/>
      <c r="LKR331" s="292"/>
      <c r="LKS331" s="268"/>
      <c r="LKT331" s="269"/>
      <c r="LKU331" s="270"/>
      <c r="LKV331" s="270"/>
      <c r="LKW331" s="292"/>
      <c r="LKX331" s="268"/>
      <c r="LKY331" s="269"/>
      <c r="LKZ331" s="270"/>
      <c r="LLA331" s="270"/>
      <c r="LLB331" s="292"/>
      <c r="LLC331" s="268"/>
      <c r="LLD331" s="269"/>
      <c r="LLE331" s="270"/>
      <c r="LLF331" s="270"/>
      <c r="LLG331" s="292"/>
      <c r="LLH331" s="268"/>
      <c r="LLI331" s="269"/>
      <c r="LLJ331" s="270"/>
      <c r="LLK331" s="270"/>
      <c r="LLL331" s="292"/>
      <c r="LLM331" s="268"/>
      <c r="LLN331" s="269"/>
      <c r="LLO331" s="270"/>
      <c r="LLP331" s="270"/>
      <c r="LLQ331" s="292"/>
      <c r="LLR331" s="268"/>
      <c r="LLS331" s="269"/>
      <c r="LLT331" s="270"/>
      <c r="LLU331" s="270"/>
      <c r="LLV331" s="292"/>
      <c r="LLW331" s="268"/>
      <c r="LLX331" s="269"/>
      <c r="LLY331" s="270"/>
      <c r="LLZ331" s="270"/>
      <c r="LMA331" s="292"/>
      <c r="LMB331" s="268"/>
      <c r="LMC331" s="269"/>
      <c r="LMD331" s="270"/>
      <c r="LME331" s="270"/>
      <c r="LMF331" s="292"/>
      <c r="LMG331" s="268"/>
      <c r="LMH331" s="269"/>
      <c r="LMI331" s="270"/>
      <c r="LMJ331" s="270"/>
      <c r="LMK331" s="292"/>
      <c r="LML331" s="268"/>
      <c r="LMM331" s="269"/>
      <c r="LMN331" s="270"/>
      <c r="LMO331" s="270"/>
      <c r="LMP331" s="292"/>
      <c r="LMQ331" s="268"/>
      <c r="LMR331" s="269"/>
      <c r="LMS331" s="270"/>
      <c r="LMT331" s="270"/>
      <c r="LMU331" s="292"/>
      <c r="LMV331" s="268"/>
      <c r="LMW331" s="269"/>
      <c r="LMX331" s="270"/>
      <c r="LMY331" s="270"/>
      <c r="LMZ331" s="292"/>
      <c r="LNA331" s="268"/>
      <c r="LNB331" s="269"/>
      <c r="LNC331" s="270"/>
      <c r="LND331" s="270"/>
      <c r="LNE331" s="292"/>
      <c r="LNF331" s="268"/>
      <c r="LNG331" s="269"/>
      <c r="LNH331" s="270"/>
      <c r="LNI331" s="270"/>
      <c r="LNJ331" s="292"/>
      <c r="LNK331" s="268"/>
      <c r="LNL331" s="269"/>
      <c r="LNM331" s="270"/>
      <c r="LNN331" s="270"/>
      <c r="LNO331" s="292"/>
      <c r="LNP331" s="268"/>
      <c r="LNQ331" s="269"/>
      <c r="LNR331" s="270"/>
      <c r="LNS331" s="270"/>
      <c r="LNT331" s="292"/>
      <c r="LNU331" s="268"/>
      <c r="LNV331" s="269"/>
      <c r="LNW331" s="270"/>
      <c r="LNX331" s="270"/>
      <c r="LNY331" s="292"/>
      <c r="LNZ331" s="268"/>
      <c r="LOA331" s="269"/>
      <c r="LOB331" s="270"/>
      <c r="LOC331" s="270"/>
      <c r="LOD331" s="292"/>
      <c r="LOE331" s="268"/>
      <c r="LOF331" s="269"/>
      <c r="LOG331" s="270"/>
      <c r="LOH331" s="270"/>
      <c r="LOI331" s="292"/>
      <c r="LOJ331" s="268"/>
      <c r="LOK331" s="269"/>
      <c r="LOL331" s="270"/>
      <c r="LOM331" s="270"/>
      <c r="LON331" s="292"/>
      <c r="LOO331" s="268"/>
      <c r="LOP331" s="269"/>
      <c r="LOQ331" s="270"/>
      <c r="LOR331" s="270"/>
      <c r="LOS331" s="292"/>
      <c r="LOT331" s="268"/>
      <c r="LOU331" s="269"/>
      <c r="LOV331" s="270"/>
      <c r="LOW331" s="270"/>
      <c r="LOX331" s="292"/>
      <c r="LOY331" s="268"/>
      <c r="LOZ331" s="269"/>
      <c r="LPA331" s="270"/>
      <c r="LPB331" s="270"/>
      <c r="LPC331" s="292"/>
      <c r="LPD331" s="268"/>
      <c r="LPE331" s="269"/>
      <c r="LPF331" s="270"/>
      <c r="LPG331" s="270"/>
      <c r="LPH331" s="292"/>
      <c r="LPI331" s="268"/>
      <c r="LPJ331" s="269"/>
      <c r="LPK331" s="270"/>
      <c r="LPL331" s="270"/>
      <c r="LPM331" s="292"/>
      <c r="LPN331" s="268"/>
      <c r="LPO331" s="269"/>
      <c r="LPP331" s="270"/>
      <c r="LPQ331" s="270"/>
      <c r="LPR331" s="292"/>
      <c r="LPS331" s="268"/>
      <c r="LPT331" s="269"/>
      <c r="LPU331" s="270"/>
      <c r="LPV331" s="270"/>
      <c r="LPW331" s="292"/>
      <c r="LPX331" s="268"/>
      <c r="LPY331" s="269"/>
      <c r="LPZ331" s="270"/>
      <c r="LQA331" s="270"/>
      <c r="LQB331" s="292"/>
      <c r="LQC331" s="268"/>
      <c r="LQD331" s="269"/>
      <c r="LQE331" s="270"/>
      <c r="LQF331" s="270"/>
      <c r="LQG331" s="292"/>
      <c r="LQH331" s="268"/>
      <c r="LQI331" s="269"/>
      <c r="LQJ331" s="270"/>
      <c r="LQK331" s="270"/>
      <c r="LQL331" s="292"/>
      <c r="LQM331" s="268"/>
      <c r="LQN331" s="269"/>
      <c r="LQO331" s="270"/>
      <c r="LQP331" s="270"/>
      <c r="LQQ331" s="292"/>
      <c r="LQR331" s="268"/>
      <c r="LQS331" s="269"/>
      <c r="LQT331" s="270"/>
      <c r="LQU331" s="270"/>
      <c r="LQV331" s="292"/>
      <c r="LQW331" s="268"/>
      <c r="LQX331" s="269"/>
      <c r="LQY331" s="270"/>
      <c r="LQZ331" s="270"/>
      <c r="LRA331" s="292"/>
      <c r="LRB331" s="268"/>
      <c r="LRC331" s="269"/>
      <c r="LRD331" s="270"/>
      <c r="LRE331" s="270"/>
      <c r="LRF331" s="292"/>
      <c r="LRG331" s="268"/>
      <c r="LRH331" s="269"/>
      <c r="LRI331" s="270"/>
      <c r="LRJ331" s="270"/>
      <c r="LRK331" s="292"/>
      <c r="LRL331" s="268"/>
      <c r="LRM331" s="269"/>
      <c r="LRN331" s="270"/>
      <c r="LRO331" s="270"/>
      <c r="LRP331" s="292"/>
      <c r="LRQ331" s="268"/>
      <c r="LRR331" s="269"/>
      <c r="LRS331" s="270"/>
      <c r="LRT331" s="270"/>
      <c r="LRU331" s="292"/>
      <c r="LRV331" s="268"/>
      <c r="LRW331" s="269"/>
      <c r="LRX331" s="270"/>
      <c r="LRY331" s="270"/>
      <c r="LRZ331" s="292"/>
      <c r="LSA331" s="268"/>
      <c r="LSB331" s="269"/>
      <c r="LSC331" s="270"/>
      <c r="LSD331" s="270"/>
      <c r="LSE331" s="292"/>
      <c r="LSF331" s="268"/>
      <c r="LSG331" s="269"/>
      <c r="LSH331" s="270"/>
      <c r="LSI331" s="270"/>
      <c r="LSJ331" s="292"/>
      <c r="LSK331" s="268"/>
      <c r="LSL331" s="269"/>
      <c r="LSM331" s="270"/>
      <c r="LSN331" s="270"/>
      <c r="LSO331" s="292"/>
      <c r="LSP331" s="268"/>
      <c r="LSQ331" s="269"/>
      <c r="LSR331" s="270"/>
      <c r="LSS331" s="270"/>
      <c r="LST331" s="292"/>
      <c r="LSU331" s="268"/>
      <c r="LSV331" s="269"/>
      <c r="LSW331" s="270"/>
      <c r="LSX331" s="270"/>
      <c r="LSY331" s="292"/>
      <c r="LSZ331" s="268"/>
      <c r="LTA331" s="269"/>
      <c r="LTB331" s="270"/>
      <c r="LTC331" s="270"/>
      <c r="LTD331" s="292"/>
      <c r="LTE331" s="268"/>
      <c r="LTF331" s="269"/>
      <c r="LTG331" s="270"/>
      <c r="LTH331" s="270"/>
      <c r="LTI331" s="292"/>
      <c r="LTJ331" s="268"/>
      <c r="LTK331" s="269"/>
      <c r="LTL331" s="270"/>
      <c r="LTM331" s="270"/>
      <c r="LTN331" s="292"/>
      <c r="LTO331" s="268"/>
      <c r="LTP331" s="269"/>
      <c r="LTQ331" s="270"/>
      <c r="LTR331" s="270"/>
      <c r="LTS331" s="292"/>
      <c r="LTT331" s="268"/>
      <c r="LTU331" s="269"/>
      <c r="LTV331" s="270"/>
      <c r="LTW331" s="270"/>
      <c r="LTX331" s="292"/>
      <c r="LTY331" s="268"/>
      <c r="LTZ331" s="269"/>
      <c r="LUA331" s="270"/>
      <c r="LUB331" s="270"/>
      <c r="LUC331" s="292"/>
      <c r="LUD331" s="268"/>
      <c r="LUE331" s="269"/>
      <c r="LUF331" s="270"/>
      <c r="LUG331" s="270"/>
      <c r="LUH331" s="292"/>
      <c r="LUI331" s="268"/>
      <c r="LUJ331" s="269"/>
      <c r="LUK331" s="270"/>
      <c r="LUL331" s="270"/>
      <c r="LUM331" s="292"/>
      <c r="LUN331" s="268"/>
      <c r="LUO331" s="269"/>
      <c r="LUP331" s="270"/>
      <c r="LUQ331" s="270"/>
      <c r="LUR331" s="292"/>
      <c r="LUS331" s="268"/>
      <c r="LUT331" s="269"/>
      <c r="LUU331" s="270"/>
      <c r="LUV331" s="270"/>
      <c r="LUW331" s="292"/>
      <c r="LUX331" s="268"/>
      <c r="LUY331" s="269"/>
      <c r="LUZ331" s="270"/>
      <c r="LVA331" s="270"/>
      <c r="LVB331" s="292"/>
      <c r="LVC331" s="268"/>
      <c r="LVD331" s="269"/>
      <c r="LVE331" s="270"/>
      <c r="LVF331" s="270"/>
      <c r="LVG331" s="292"/>
      <c r="LVH331" s="268"/>
      <c r="LVI331" s="269"/>
      <c r="LVJ331" s="270"/>
      <c r="LVK331" s="270"/>
      <c r="LVL331" s="292"/>
      <c r="LVM331" s="268"/>
      <c r="LVN331" s="269"/>
      <c r="LVO331" s="270"/>
      <c r="LVP331" s="270"/>
      <c r="LVQ331" s="292"/>
      <c r="LVR331" s="268"/>
      <c r="LVS331" s="269"/>
      <c r="LVT331" s="270"/>
      <c r="LVU331" s="270"/>
      <c r="LVV331" s="292"/>
      <c r="LVW331" s="268"/>
      <c r="LVX331" s="269"/>
      <c r="LVY331" s="270"/>
      <c r="LVZ331" s="270"/>
      <c r="LWA331" s="292"/>
      <c r="LWB331" s="268"/>
      <c r="LWC331" s="269"/>
      <c r="LWD331" s="270"/>
      <c r="LWE331" s="270"/>
      <c r="LWF331" s="292"/>
      <c r="LWG331" s="268"/>
      <c r="LWH331" s="269"/>
      <c r="LWI331" s="270"/>
      <c r="LWJ331" s="270"/>
      <c r="LWK331" s="292"/>
      <c r="LWL331" s="268"/>
      <c r="LWM331" s="269"/>
      <c r="LWN331" s="270"/>
      <c r="LWO331" s="270"/>
      <c r="LWP331" s="292"/>
      <c r="LWQ331" s="268"/>
      <c r="LWR331" s="269"/>
      <c r="LWS331" s="270"/>
      <c r="LWT331" s="270"/>
      <c r="LWU331" s="292"/>
      <c r="LWV331" s="268"/>
      <c r="LWW331" s="269"/>
      <c r="LWX331" s="270"/>
      <c r="LWY331" s="270"/>
      <c r="LWZ331" s="292"/>
      <c r="LXA331" s="268"/>
      <c r="LXB331" s="269"/>
      <c r="LXC331" s="270"/>
      <c r="LXD331" s="270"/>
      <c r="LXE331" s="292"/>
      <c r="LXF331" s="268"/>
      <c r="LXG331" s="269"/>
      <c r="LXH331" s="270"/>
      <c r="LXI331" s="270"/>
      <c r="LXJ331" s="292"/>
      <c r="LXK331" s="268"/>
      <c r="LXL331" s="269"/>
      <c r="LXM331" s="270"/>
      <c r="LXN331" s="270"/>
      <c r="LXO331" s="292"/>
      <c r="LXP331" s="268"/>
      <c r="LXQ331" s="269"/>
      <c r="LXR331" s="270"/>
      <c r="LXS331" s="270"/>
      <c r="LXT331" s="292"/>
      <c r="LXU331" s="268"/>
      <c r="LXV331" s="269"/>
      <c r="LXW331" s="270"/>
      <c r="LXX331" s="270"/>
      <c r="LXY331" s="292"/>
      <c r="LXZ331" s="268"/>
      <c r="LYA331" s="269"/>
      <c r="LYB331" s="270"/>
      <c r="LYC331" s="270"/>
      <c r="LYD331" s="292"/>
      <c r="LYE331" s="268"/>
      <c r="LYF331" s="269"/>
      <c r="LYG331" s="270"/>
      <c r="LYH331" s="270"/>
      <c r="LYI331" s="292"/>
      <c r="LYJ331" s="268"/>
      <c r="LYK331" s="269"/>
      <c r="LYL331" s="270"/>
      <c r="LYM331" s="270"/>
      <c r="LYN331" s="292"/>
      <c r="LYO331" s="268"/>
      <c r="LYP331" s="269"/>
      <c r="LYQ331" s="270"/>
      <c r="LYR331" s="270"/>
      <c r="LYS331" s="292"/>
      <c r="LYT331" s="268"/>
      <c r="LYU331" s="269"/>
      <c r="LYV331" s="270"/>
      <c r="LYW331" s="270"/>
      <c r="LYX331" s="292"/>
      <c r="LYY331" s="268"/>
      <c r="LYZ331" s="269"/>
      <c r="LZA331" s="270"/>
      <c r="LZB331" s="270"/>
      <c r="LZC331" s="292"/>
      <c r="LZD331" s="268"/>
      <c r="LZE331" s="269"/>
      <c r="LZF331" s="270"/>
      <c r="LZG331" s="270"/>
      <c r="LZH331" s="292"/>
      <c r="LZI331" s="268"/>
      <c r="LZJ331" s="269"/>
      <c r="LZK331" s="270"/>
      <c r="LZL331" s="270"/>
      <c r="LZM331" s="292"/>
      <c r="LZN331" s="268"/>
      <c r="LZO331" s="269"/>
      <c r="LZP331" s="270"/>
      <c r="LZQ331" s="270"/>
      <c r="LZR331" s="292"/>
      <c r="LZS331" s="268"/>
      <c r="LZT331" s="269"/>
      <c r="LZU331" s="270"/>
      <c r="LZV331" s="270"/>
      <c r="LZW331" s="292"/>
      <c r="LZX331" s="268"/>
      <c r="LZY331" s="269"/>
      <c r="LZZ331" s="270"/>
      <c r="MAA331" s="270"/>
      <c r="MAB331" s="292"/>
      <c r="MAC331" s="268"/>
      <c r="MAD331" s="269"/>
      <c r="MAE331" s="270"/>
      <c r="MAF331" s="270"/>
      <c r="MAG331" s="292"/>
      <c r="MAH331" s="268"/>
      <c r="MAI331" s="269"/>
      <c r="MAJ331" s="270"/>
      <c r="MAK331" s="270"/>
      <c r="MAL331" s="292"/>
      <c r="MAM331" s="268"/>
      <c r="MAN331" s="269"/>
      <c r="MAO331" s="270"/>
      <c r="MAP331" s="270"/>
      <c r="MAQ331" s="292"/>
      <c r="MAR331" s="268"/>
      <c r="MAS331" s="269"/>
      <c r="MAT331" s="270"/>
      <c r="MAU331" s="270"/>
      <c r="MAV331" s="292"/>
      <c r="MAW331" s="268"/>
      <c r="MAX331" s="269"/>
      <c r="MAY331" s="270"/>
      <c r="MAZ331" s="270"/>
      <c r="MBA331" s="292"/>
      <c r="MBB331" s="268"/>
      <c r="MBC331" s="269"/>
      <c r="MBD331" s="270"/>
      <c r="MBE331" s="270"/>
      <c r="MBF331" s="292"/>
      <c r="MBG331" s="268"/>
      <c r="MBH331" s="269"/>
      <c r="MBI331" s="270"/>
      <c r="MBJ331" s="270"/>
      <c r="MBK331" s="292"/>
      <c r="MBL331" s="268"/>
      <c r="MBM331" s="269"/>
      <c r="MBN331" s="270"/>
      <c r="MBO331" s="270"/>
      <c r="MBP331" s="292"/>
      <c r="MBQ331" s="268"/>
      <c r="MBR331" s="269"/>
      <c r="MBS331" s="270"/>
      <c r="MBT331" s="270"/>
      <c r="MBU331" s="292"/>
      <c r="MBV331" s="268"/>
      <c r="MBW331" s="269"/>
      <c r="MBX331" s="270"/>
      <c r="MBY331" s="270"/>
      <c r="MBZ331" s="292"/>
      <c r="MCA331" s="268"/>
      <c r="MCB331" s="269"/>
      <c r="MCC331" s="270"/>
      <c r="MCD331" s="270"/>
      <c r="MCE331" s="292"/>
      <c r="MCF331" s="268"/>
      <c r="MCG331" s="269"/>
      <c r="MCH331" s="270"/>
      <c r="MCI331" s="270"/>
      <c r="MCJ331" s="292"/>
      <c r="MCK331" s="268"/>
      <c r="MCL331" s="269"/>
      <c r="MCM331" s="270"/>
      <c r="MCN331" s="270"/>
      <c r="MCO331" s="292"/>
      <c r="MCP331" s="268"/>
      <c r="MCQ331" s="269"/>
      <c r="MCR331" s="270"/>
      <c r="MCS331" s="270"/>
      <c r="MCT331" s="292"/>
      <c r="MCU331" s="268"/>
      <c r="MCV331" s="269"/>
      <c r="MCW331" s="270"/>
      <c r="MCX331" s="270"/>
      <c r="MCY331" s="292"/>
      <c r="MCZ331" s="268"/>
      <c r="MDA331" s="269"/>
      <c r="MDB331" s="270"/>
      <c r="MDC331" s="270"/>
      <c r="MDD331" s="292"/>
      <c r="MDE331" s="268"/>
      <c r="MDF331" s="269"/>
      <c r="MDG331" s="270"/>
      <c r="MDH331" s="270"/>
      <c r="MDI331" s="292"/>
      <c r="MDJ331" s="268"/>
      <c r="MDK331" s="269"/>
      <c r="MDL331" s="270"/>
      <c r="MDM331" s="270"/>
      <c r="MDN331" s="292"/>
      <c r="MDO331" s="268"/>
      <c r="MDP331" s="269"/>
      <c r="MDQ331" s="270"/>
      <c r="MDR331" s="270"/>
      <c r="MDS331" s="292"/>
      <c r="MDT331" s="268"/>
      <c r="MDU331" s="269"/>
      <c r="MDV331" s="270"/>
      <c r="MDW331" s="270"/>
      <c r="MDX331" s="292"/>
      <c r="MDY331" s="268"/>
      <c r="MDZ331" s="269"/>
      <c r="MEA331" s="270"/>
      <c r="MEB331" s="270"/>
      <c r="MEC331" s="292"/>
      <c r="MED331" s="268"/>
      <c r="MEE331" s="269"/>
      <c r="MEF331" s="270"/>
      <c r="MEG331" s="270"/>
      <c r="MEH331" s="292"/>
      <c r="MEI331" s="268"/>
      <c r="MEJ331" s="269"/>
      <c r="MEK331" s="270"/>
      <c r="MEL331" s="270"/>
      <c r="MEM331" s="292"/>
      <c r="MEN331" s="268"/>
      <c r="MEO331" s="269"/>
      <c r="MEP331" s="270"/>
      <c r="MEQ331" s="270"/>
      <c r="MER331" s="292"/>
      <c r="MES331" s="268"/>
      <c r="MET331" s="269"/>
      <c r="MEU331" s="270"/>
      <c r="MEV331" s="270"/>
      <c r="MEW331" s="292"/>
      <c r="MEX331" s="268"/>
      <c r="MEY331" s="269"/>
      <c r="MEZ331" s="270"/>
      <c r="MFA331" s="270"/>
      <c r="MFB331" s="292"/>
      <c r="MFC331" s="268"/>
      <c r="MFD331" s="269"/>
      <c r="MFE331" s="270"/>
      <c r="MFF331" s="270"/>
      <c r="MFG331" s="292"/>
      <c r="MFH331" s="268"/>
      <c r="MFI331" s="269"/>
      <c r="MFJ331" s="270"/>
      <c r="MFK331" s="270"/>
      <c r="MFL331" s="292"/>
      <c r="MFM331" s="268"/>
      <c r="MFN331" s="269"/>
      <c r="MFO331" s="270"/>
      <c r="MFP331" s="270"/>
      <c r="MFQ331" s="292"/>
      <c r="MFR331" s="268"/>
      <c r="MFS331" s="269"/>
      <c r="MFT331" s="270"/>
      <c r="MFU331" s="270"/>
      <c r="MFV331" s="292"/>
      <c r="MFW331" s="268"/>
      <c r="MFX331" s="269"/>
      <c r="MFY331" s="270"/>
      <c r="MFZ331" s="270"/>
      <c r="MGA331" s="292"/>
      <c r="MGB331" s="268"/>
      <c r="MGC331" s="269"/>
      <c r="MGD331" s="270"/>
      <c r="MGE331" s="270"/>
      <c r="MGF331" s="292"/>
      <c r="MGG331" s="268"/>
      <c r="MGH331" s="269"/>
      <c r="MGI331" s="270"/>
      <c r="MGJ331" s="270"/>
      <c r="MGK331" s="292"/>
      <c r="MGL331" s="268"/>
      <c r="MGM331" s="269"/>
      <c r="MGN331" s="270"/>
      <c r="MGO331" s="270"/>
      <c r="MGP331" s="292"/>
      <c r="MGQ331" s="268"/>
      <c r="MGR331" s="269"/>
      <c r="MGS331" s="270"/>
      <c r="MGT331" s="270"/>
      <c r="MGU331" s="292"/>
      <c r="MGV331" s="268"/>
      <c r="MGW331" s="269"/>
      <c r="MGX331" s="270"/>
      <c r="MGY331" s="270"/>
      <c r="MGZ331" s="292"/>
      <c r="MHA331" s="268"/>
      <c r="MHB331" s="269"/>
      <c r="MHC331" s="270"/>
      <c r="MHD331" s="270"/>
      <c r="MHE331" s="292"/>
      <c r="MHF331" s="268"/>
      <c r="MHG331" s="269"/>
      <c r="MHH331" s="270"/>
      <c r="MHI331" s="270"/>
      <c r="MHJ331" s="292"/>
      <c r="MHK331" s="268"/>
      <c r="MHL331" s="269"/>
      <c r="MHM331" s="270"/>
      <c r="MHN331" s="270"/>
      <c r="MHO331" s="292"/>
      <c r="MHP331" s="268"/>
      <c r="MHQ331" s="269"/>
      <c r="MHR331" s="270"/>
      <c r="MHS331" s="270"/>
      <c r="MHT331" s="292"/>
      <c r="MHU331" s="268"/>
      <c r="MHV331" s="269"/>
      <c r="MHW331" s="270"/>
      <c r="MHX331" s="270"/>
      <c r="MHY331" s="292"/>
      <c r="MHZ331" s="268"/>
      <c r="MIA331" s="269"/>
      <c r="MIB331" s="270"/>
      <c r="MIC331" s="270"/>
      <c r="MID331" s="292"/>
      <c r="MIE331" s="268"/>
      <c r="MIF331" s="269"/>
      <c r="MIG331" s="270"/>
      <c r="MIH331" s="270"/>
      <c r="MII331" s="292"/>
      <c r="MIJ331" s="268"/>
      <c r="MIK331" s="269"/>
      <c r="MIL331" s="270"/>
      <c r="MIM331" s="270"/>
      <c r="MIN331" s="292"/>
      <c r="MIO331" s="268"/>
      <c r="MIP331" s="269"/>
      <c r="MIQ331" s="270"/>
      <c r="MIR331" s="270"/>
      <c r="MIS331" s="292"/>
      <c r="MIT331" s="268"/>
      <c r="MIU331" s="269"/>
      <c r="MIV331" s="270"/>
      <c r="MIW331" s="270"/>
      <c r="MIX331" s="292"/>
      <c r="MIY331" s="268"/>
      <c r="MIZ331" s="269"/>
      <c r="MJA331" s="270"/>
      <c r="MJB331" s="270"/>
      <c r="MJC331" s="292"/>
      <c r="MJD331" s="268"/>
      <c r="MJE331" s="269"/>
      <c r="MJF331" s="270"/>
      <c r="MJG331" s="270"/>
      <c r="MJH331" s="292"/>
      <c r="MJI331" s="268"/>
      <c r="MJJ331" s="269"/>
      <c r="MJK331" s="270"/>
      <c r="MJL331" s="270"/>
      <c r="MJM331" s="292"/>
      <c r="MJN331" s="268"/>
      <c r="MJO331" s="269"/>
      <c r="MJP331" s="270"/>
      <c r="MJQ331" s="270"/>
      <c r="MJR331" s="292"/>
      <c r="MJS331" s="268"/>
      <c r="MJT331" s="269"/>
      <c r="MJU331" s="270"/>
      <c r="MJV331" s="270"/>
      <c r="MJW331" s="292"/>
      <c r="MJX331" s="268"/>
      <c r="MJY331" s="269"/>
      <c r="MJZ331" s="270"/>
      <c r="MKA331" s="270"/>
      <c r="MKB331" s="292"/>
      <c r="MKC331" s="268"/>
      <c r="MKD331" s="269"/>
      <c r="MKE331" s="270"/>
      <c r="MKF331" s="270"/>
      <c r="MKG331" s="292"/>
      <c r="MKH331" s="268"/>
      <c r="MKI331" s="269"/>
      <c r="MKJ331" s="270"/>
      <c r="MKK331" s="270"/>
      <c r="MKL331" s="292"/>
      <c r="MKM331" s="268"/>
      <c r="MKN331" s="269"/>
      <c r="MKO331" s="270"/>
      <c r="MKP331" s="270"/>
      <c r="MKQ331" s="292"/>
      <c r="MKR331" s="268"/>
      <c r="MKS331" s="269"/>
      <c r="MKT331" s="270"/>
      <c r="MKU331" s="270"/>
      <c r="MKV331" s="292"/>
      <c r="MKW331" s="268"/>
      <c r="MKX331" s="269"/>
      <c r="MKY331" s="270"/>
      <c r="MKZ331" s="270"/>
      <c r="MLA331" s="292"/>
      <c r="MLB331" s="268"/>
      <c r="MLC331" s="269"/>
      <c r="MLD331" s="270"/>
      <c r="MLE331" s="270"/>
      <c r="MLF331" s="292"/>
      <c r="MLG331" s="268"/>
      <c r="MLH331" s="269"/>
      <c r="MLI331" s="270"/>
      <c r="MLJ331" s="270"/>
      <c r="MLK331" s="292"/>
      <c r="MLL331" s="268"/>
      <c r="MLM331" s="269"/>
      <c r="MLN331" s="270"/>
      <c r="MLO331" s="270"/>
      <c r="MLP331" s="292"/>
      <c r="MLQ331" s="268"/>
      <c r="MLR331" s="269"/>
      <c r="MLS331" s="270"/>
      <c r="MLT331" s="270"/>
      <c r="MLU331" s="292"/>
      <c r="MLV331" s="268"/>
      <c r="MLW331" s="269"/>
      <c r="MLX331" s="270"/>
      <c r="MLY331" s="270"/>
      <c r="MLZ331" s="292"/>
      <c r="MMA331" s="268"/>
      <c r="MMB331" s="269"/>
      <c r="MMC331" s="270"/>
      <c r="MMD331" s="270"/>
      <c r="MME331" s="292"/>
      <c r="MMF331" s="268"/>
      <c r="MMG331" s="269"/>
      <c r="MMH331" s="270"/>
      <c r="MMI331" s="270"/>
      <c r="MMJ331" s="292"/>
      <c r="MMK331" s="268"/>
      <c r="MML331" s="269"/>
      <c r="MMM331" s="270"/>
      <c r="MMN331" s="270"/>
      <c r="MMO331" s="292"/>
      <c r="MMP331" s="268"/>
      <c r="MMQ331" s="269"/>
      <c r="MMR331" s="270"/>
      <c r="MMS331" s="270"/>
      <c r="MMT331" s="292"/>
      <c r="MMU331" s="268"/>
      <c r="MMV331" s="269"/>
      <c r="MMW331" s="270"/>
      <c r="MMX331" s="270"/>
      <c r="MMY331" s="292"/>
      <c r="MMZ331" s="268"/>
      <c r="MNA331" s="269"/>
      <c r="MNB331" s="270"/>
      <c r="MNC331" s="270"/>
      <c r="MND331" s="292"/>
      <c r="MNE331" s="268"/>
      <c r="MNF331" s="269"/>
      <c r="MNG331" s="270"/>
      <c r="MNH331" s="270"/>
      <c r="MNI331" s="292"/>
      <c r="MNJ331" s="268"/>
      <c r="MNK331" s="269"/>
      <c r="MNL331" s="270"/>
      <c r="MNM331" s="270"/>
      <c r="MNN331" s="292"/>
      <c r="MNO331" s="268"/>
      <c r="MNP331" s="269"/>
      <c r="MNQ331" s="270"/>
      <c r="MNR331" s="270"/>
      <c r="MNS331" s="292"/>
      <c r="MNT331" s="268"/>
      <c r="MNU331" s="269"/>
      <c r="MNV331" s="270"/>
      <c r="MNW331" s="270"/>
      <c r="MNX331" s="292"/>
      <c r="MNY331" s="268"/>
      <c r="MNZ331" s="269"/>
      <c r="MOA331" s="270"/>
      <c r="MOB331" s="270"/>
      <c r="MOC331" s="292"/>
      <c r="MOD331" s="268"/>
      <c r="MOE331" s="269"/>
      <c r="MOF331" s="270"/>
      <c r="MOG331" s="270"/>
      <c r="MOH331" s="292"/>
      <c r="MOI331" s="268"/>
      <c r="MOJ331" s="269"/>
      <c r="MOK331" s="270"/>
      <c r="MOL331" s="270"/>
      <c r="MOM331" s="292"/>
      <c r="MON331" s="268"/>
      <c r="MOO331" s="269"/>
      <c r="MOP331" s="270"/>
      <c r="MOQ331" s="270"/>
      <c r="MOR331" s="292"/>
      <c r="MOS331" s="268"/>
      <c r="MOT331" s="269"/>
      <c r="MOU331" s="270"/>
      <c r="MOV331" s="270"/>
      <c r="MOW331" s="292"/>
      <c r="MOX331" s="268"/>
      <c r="MOY331" s="269"/>
      <c r="MOZ331" s="270"/>
      <c r="MPA331" s="270"/>
      <c r="MPB331" s="292"/>
      <c r="MPC331" s="268"/>
      <c r="MPD331" s="269"/>
      <c r="MPE331" s="270"/>
      <c r="MPF331" s="270"/>
      <c r="MPG331" s="292"/>
      <c r="MPH331" s="268"/>
      <c r="MPI331" s="269"/>
      <c r="MPJ331" s="270"/>
      <c r="MPK331" s="270"/>
      <c r="MPL331" s="292"/>
      <c r="MPM331" s="268"/>
      <c r="MPN331" s="269"/>
      <c r="MPO331" s="270"/>
      <c r="MPP331" s="270"/>
      <c r="MPQ331" s="292"/>
      <c r="MPR331" s="268"/>
      <c r="MPS331" s="269"/>
      <c r="MPT331" s="270"/>
      <c r="MPU331" s="270"/>
      <c r="MPV331" s="292"/>
      <c r="MPW331" s="268"/>
      <c r="MPX331" s="269"/>
      <c r="MPY331" s="270"/>
      <c r="MPZ331" s="270"/>
      <c r="MQA331" s="292"/>
      <c r="MQB331" s="268"/>
      <c r="MQC331" s="269"/>
      <c r="MQD331" s="270"/>
      <c r="MQE331" s="270"/>
      <c r="MQF331" s="292"/>
      <c r="MQG331" s="268"/>
      <c r="MQH331" s="269"/>
      <c r="MQI331" s="270"/>
      <c r="MQJ331" s="270"/>
      <c r="MQK331" s="292"/>
      <c r="MQL331" s="268"/>
      <c r="MQM331" s="269"/>
      <c r="MQN331" s="270"/>
      <c r="MQO331" s="270"/>
      <c r="MQP331" s="292"/>
      <c r="MQQ331" s="268"/>
      <c r="MQR331" s="269"/>
      <c r="MQS331" s="270"/>
      <c r="MQT331" s="270"/>
      <c r="MQU331" s="292"/>
      <c r="MQV331" s="268"/>
      <c r="MQW331" s="269"/>
      <c r="MQX331" s="270"/>
      <c r="MQY331" s="270"/>
      <c r="MQZ331" s="292"/>
      <c r="MRA331" s="268"/>
      <c r="MRB331" s="269"/>
      <c r="MRC331" s="270"/>
      <c r="MRD331" s="270"/>
      <c r="MRE331" s="292"/>
      <c r="MRF331" s="268"/>
      <c r="MRG331" s="269"/>
      <c r="MRH331" s="270"/>
      <c r="MRI331" s="270"/>
      <c r="MRJ331" s="292"/>
      <c r="MRK331" s="268"/>
      <c r="MRL331" s="269"/>
      <c r="MRM331" s="270"/>
      <c r="MRN331" s="270"/>
      <c r="MRO331" s="292"/>
      <c r="MRP331" s="268"/>
      <c r="MRQ331" s="269"/>
      <c r="MRR331" s="270"/>
      <c r="MRS331" s="270"/>
      <c r="MRT331" s="292"/>
      <c r="MRU331" s="268"/>
      <c r="MRV331" s="269"/>
      <c r="MRW331" s="270"/>
      <c r="MRX331" s="270"/>
      <c r="MRY331" s="292"/>
      <c r="MRZ331" s="268"/>
      <c r="MSA331" s="269"/>
      <c r="MSB331" s="270"/>
      <c r="MSC331" s="270"/>
      <c r="MSD331" s="292"/>
      <c r="MSE331" s="268"/>
      <c r="MSF331" s="269"/>
      <c r="MSG331" s="270"/>
      <c r="MSH331" s="270"/>
      <c r="MSI331" s="292"/>
      <c r="MSJ331" s="268"/>
      <c r="MSK331" s="269"/>
      <c r="MSL331" s="270"/>
      <c r="MSM331" s="270"/>
      <c r="MSN331" s="292"/>
      <c r="MSO331" s="268"/>
      <c r="MSP331" s="269"/>
      <c r="MSQ331" s="270"/>
      <c r="MSR331" s="270"/>
      <c r="MSS331" s="292"/>
      <c r="MST331" s="268"/>
      <c r="MSU331" s="269"/>
      <c r="MSV331" s="270"/>
      <c r="MSW331" s="270"/>
      <c r="MSX331" s="292"/>
      <c r="MSY331" s="268"/>
      <c r="MSZ331" s="269"/>
      <c r="MTA331" s="270"/>
      <c r="MTB331" s="270"/>
      <c r="MTC331" s="292"/>
      <c r="MTD331" s="268"/>
      <c r="MTE331" s="269"/>
      <c r="MTF331" s="270"/>
      <c r="MTG331" s="270"/>
      <c r="MTH331" s="292"/>
      <c r="MTI331" s="268"/>
      <c r="MTJ331" s="269"/>
      <c r="MTK331" s="270"/>
      <c r="MTL331" s="270"/>
      <c r="MTM331" s="292"/>
      <c r="MTN331" s="268"/>
      <c r="MTO331" s="269"/>
      <c r="MTP331" s="270"/>
      <c r="MTQ331" s="270"/>
      <c r="MTR331" s="292"/>
      <c r="MTS331" s="268"/>
      <c r="MTT331" s="269"/>
      <c r="MTU331" s="270"/>
      <c r="MTV331" s="270"/>
      <c r="MTW331" s="292"/>
      <c r="MTX331" s="268"/>
      <c r="MTY331" s="269"/>
      <c r="MTZ331" s="270"/>
      <c r="MUA331" s="270"/>
      <c r="MUB331" s="292"/>
      <c r="MUC331" s="268"/>
      <c r="MUD331" s="269"/>
      <c r="MUE331" s="270"/>
      <c r="MUF331" s="270"/>
      <c r="MUG331" s="292"/>
      <c r="MUH331" s="268"/>
      <c r="MUI331" s="269"/>
      <c r="MUJ331" s="270"/>
      <c r="MUK331" s="270"/>
      <c r="MUL331" s="292"/>
      <c r="MUM331" s="268"/>
      <c r="MUN331" s="269"/>
      <c r="MUO331" s="270"/>
      <c r="MUP331" s="270"/>
      <c r="MUQ331" s="292"/>
      <c r="MUR331" s="268"/>
      <c r="MUS331" s="269"/>
      <c r="MUT331" s="270"/>
      <c r="MUU331" s="270"/>
      <c r="MUV331" s="292"/>
      <c r="MUW331" s="268"/>
      <c r="MUX331" s="269"/>
      <c r="MUY331" s="270"/>
      <c r="MUZ331" s="270"/>
      <c r="MVA331" s="292"/>
      <c r="MVB331" s="268"/>
      <c r="MVC331" s="269"/>
      <c r="MVD331" s="270"/>
      <c r="MVE331" s="270"/>
      <c r="MVF331" s="292"/>
      <c r="MVG331" s="268"/>
      <c r="MVH331" s="269"/>
      <c r="MVI331" s="270"/>
      <c r="MVJ331" s="270"/>
      <c r="MVK331" s="292"/>
      <c r="MVL331" s="268"/>
      <c r="MVM331" s="269"/>
      <c r="MVN331" s="270"/>
      <c r="MVO331" s="270"/>
      <c r="MVP331" s="292"/>
      <c r="MVQ331" s="268"/>
      <c r="MVR331" s="269"/>
      <c r="MVS331" s="270"/>
      <c r="MVT331" s="270"/>
      <c r="MVU331" s="292"/>
      <c r="MVV331" s="268"/>
      <c r="MVW331" s="269"/>
      <c r="MVX331" s="270"/>
      <c r="MVY331" s="270"/>
      <c r="MVZ331" s="292"/>
      <c r="MWA331" s="268"/>
      <c r="MWB331" s="269"/>
      <c r="MWC331" s="270"/>
      <c r="MWD331" s="270"/>
      <c r="MWE331" s="292"/>
      <c r="MWF331" s="268"/>
      <c r="MWG331" s="269"/>
      <c r="MWH331" s="270"/>
      <c r="MWI331" s="270"/>
      <c r="MWJ331" s="292"/>
      <c r="MWK331" s="268"/>
      <c r="MWL331" s="269"/>
      <c r="MWM331" s="270"/>
      <c r="MWN331" s="270"/>
      <c r="MWO331" s="292"/>
      <c r="MWP331" s="268"/>
      <c r="MWQ331" s="269"/>
      <c r="MWR331" s="270"/>
      <c r="MWS331" s="270"/>
      <c r="MWT331" s="292"/>
      <c r="MWU331" s="268"/>
      <c r="MWV331" s="269"/>
      <c r="MWW331" s="270"/>
      <c r="MWX331" s="270"/>
      <c r="MWY331" s="292"/>
      <c r="MWZ331" s="268"/>
      <c r="MXA331" s="269"/>
      <c r="MXB331" s="270"/>
      <c r="MXC331" s="270"/>
      <c r="MXD331" s="292"/>
      <c r="MXE331" s="268"/>
      <c r="MXF331" s="269"/>
      <c r="MXG331" s="270"/>
      <c r="MXH331" s="270"/>
      <c r="MXI331" s="292"/>
      <c r="MXJ331" s="268"/>
      <c r="MXK331" s="269"/>
      <c r="MXL331" s="270"/>
      <c r="MXM331" s="270"/>
      <c r="MXN331" s="292"/>
      <c r="MXO331" s="268"/>
      <c r="MXP331" s="269"/>
      <c r="MXQ331" s="270"/>
      <c r="MXR331" s="270"/>
      <c r="MXS331" s="292"/>
      <c r="MXT331" s="268"/>
      <c r="MXU331" s="269"/>
      <c r="MXV331" s="270"/>
      <c r="MXW331" s="270"/>
      <c r="MXX331" s="292"/>
      <c r="MXY331" s="268"/>
      <c r="MXZ331" s="269"/>
      <c r="MYA331" s="270"/>
      <c r="MYB331" s="270"/>
      <c r="MYC331" s="292"/>
      <c r="MYD331" s="268"/>
      <c r="MYE331" s="269"/>
      <c r="MYF331" s="270"/>
      <c r="MYG331" s="270"/>
      <c r="MYH331" s="292"/>
      <c r="MYI331" s="268"/>
      <c r="MYJ331" s="269"/>
      <c r="MYK331" s="270"/>
      <c r="MYL331" s="270"/>
      <c r="MYM331" s="292"/>
      <c r="MYN331" s="268"/>
      <c r="MYO331" s="269"/>
      <c r="MYP331" s="270"/>
      <c r="MYQ331" s="270"/>
      <c r="MYR331" s="292"/>
      <c r="MYS331" s="268"/>
      <c r="MYT331" s="269"/>
      <c r="MYU331" s="270"/>
      <c r="MYV331" s="270"/>
      <c r="MYW331" s="292"/>
      <c r="MYX331" s="268"/>
      <c r="MYY331" s="269"/>
      <c r="MYZ331" s="270"/>
      <c r="MZA331" s="270"/>
      <c r="MZB331" s="292"/>
      <c r="MZC331" s="268"/>
      <c r="MZD331" s="269"/>
      <c r="MZE331" s="270"/>
      <c r="MZF331" s="270"/>
      <c r="MZG331" s="292"/>
      <c r="MZH331" s="268"/>
      <c r="MZI331" s="269"/>
      <c r="MZJ331" s="270"/>
      <c r="MZK331" s="270"/>
      <c r="MZL331" s="292"/>
      <c r="MZM331" s="268"/>
      <c r="MZN331" s="269"/>
      <c r="MZO331" s="270"/>
      <c r="MZP331" s="270"/>
      <c r="MZQ331" s="292"/>
      <c r="MZR331" s="268"/>
      <c r="MZS331" s="269"/>
      <c r="MZT331" s="270"/>
      <c r="MZU331" s="270"/>
      <c r="MZV331" s="292"/>
      <c r="MZW331" s="268"/>
      <c r="MZX331" s="269"/>
      <c r="MZY331" s="270"/>
      <c r="MZZ331" s="270"/>
      <c r="NAA331" s="292"/>
      <c r="NAB331" s="268"/>
      <c r="NAC331" s="269"/>
      <c r="NAD331" s="270"/>
      <c r="NAE331" s="270"/>
      <c r="NAF331" s="292"/>
      <c r="NAG331" s="268"/>
      <c r="NAH331" s="269"/>
      <c r="NAI331" s="270"/>
      <c r="NAJ331" s="270"/>
      <c r="NAK331" s="292"/>
      <c r="NAL331" s="268"/>
      <c r="NAM331" s="269"/>
      <c r="NAN331" s="270"/>
      <c r="NAO331" s="270"/>
      <c r="NAP331" s="292"/>
      <c r="NAQ331" s="268"/>
      <c r="NAR331" s="269"/>
      <c r="NAS331" s="270"/>
      <c r="NAT331" s="270"/>
      <c r="NAU331" s="292"/>
      <c r="NAV331" s="268"/>
      <c r="NAW331" s="269"/>
      <c r="NAX331" s="270"/>
      <c r="NAY331" s="270"/>
      <c r="NAZ331" s="292"/>
      <c r="NBA331" s="268"/>
      <c r="NBB331" s="269"/>
      <c r="NBC331" s="270"/>
      <c r="NBD331" s="270"/>
      <c r="NBE331" s="292"/>
      <c r="NBF331" s="268"/>
      <c r="NBG331" s="269"/>
      <c r="NBH331" s="270"/>
      <c r="NBI331" s="270"/>
      <c r="NBJ331" s="292"/>
      <c r="NBK331" s="268"/>
      <c r="NBL331" s="269"/>
      <c r="NBM331" s="270"/>
      <c r="NBN331" s="270"/>
      <c r="NBO331" s="292"/>
      <c r="NBP331" s="268"/>
      <c r="NBQ331" s="269"/>
      <c r="NBR331" s="270"/>
      <c r="NBS331" s="270"/>
      <c r="NBT331" s="292"/>
      <c r="NBU331" s="268"/>
      <c r="NBV331" s="269"/>
      <c r="NBW331" s="270"/>
      <c r="NBX331" s="270"/>
      <c r="NBY331" s="292"/>
      <c r="NBZ331" s="268"/>
      <c r="NCA331" s="269"/>
      <c r="NCB331" s="270"/>
      <c r="NCC331" s="270"/>
      <c r="NCD331" s="292"/>
      <c r="NCE331" s="268"/>
      <c r="NCF331" s="269"/>
      <c r="NCG331" s="270"/>
      <c r="NCH331" s="270"/>
      <c r="NCI331" s="292"/>
      <c r="NCJ331" s="268"/>
      <c r="NCK331" s="269"/>
      <c r="NCL331" s="270"/>
      <c r="NCM331" s="270"/>
      <c r="NCN331" s="292"/>
      <c r="NCO331" s="268"/>
      <c r="NCP331" s="269"/>
      <c r="NCQ331" s="270"/>
      <c r="NCR331" s="270"/>
      <c r="NCS331" s="292"/>
      <c r="NCT331" s="268"/>
      <c r="NCU331" s="269"/>
      <c r="NCV331" s="270"/>
      <c r="NCW331" s="270"/>
      <c r="NCX331" s="292"/>
      <c r="NCY331" s="268"/>
      <c r="NCZ331" s="269"/>
      <c r="NDA331" s="270"/>
      <c r="NDB331" s="270"/>
      <c r="NDC331" s="292"/>
      <c r="NDD331" s="268"/>
      <c r="NDE331" s="269"/>
      <c r="NDF331" s="270"/>
      <c r="NDG331" s="270"/>
      <c r="NDH331" s="292"/>
      <c r="NDI331" s="268"/>
      <c r="NDJ331" s="269"/>
      <c r="NDK331" s="270"/>
      <c r="NDL331" s="270"/>
      <c r="NDM331" s="292"/>
      <c r="NDN331" s="268"/>
      <c r="NDO331" s="269"/>
      <c r="NDP331" s="270"/>
      <c r="NDQ331" s="270"/>
      <c r="NDR331" s="292"/>
      <c r="NDS331" s="268"/>
      <c r="NDT331" s="269"/>
      <c r="NDU331" s="270"/>
      <c r="NDV331" s="270"/>
      <c r="NDW331" s="292"/>
      <c r="NDX331" s="268"/>
      <c r="NDY331" s="269"/>
      <c r="NDZ331" s="270"/>
      <c r="NEA331" s="270"/>
      <c r="NEB331" s="292"/>
      <c r="NEC331" s="268"/>
      <c r="NED331" s="269"/>
      <c r="NEE331" s="270"/>
      <c r="NEF331" s="270"/>
      <c r="NEG331" s="292"/>
      <c r="NEH331" s="268"/>
      <c r="NEI331" s="269"/>
      <c r="NEJ331" s="270"/>
      <c r="NEK331" s="270"/>
      <c r="NEL331" s="292"/>
      <c r="NEM331" s="268"/>
      <c r="NEN331" s="269"/>
      <c r="NEO331" s="270"/>
      <c r="NEP331" s="270"/>
      <c r="NEQ331" s="292"/>
      <c r="NER331" s="268"/>
      <c r="NES331" s="269"/>
      <c r="NET331" s="270"/>
      <c r="NEU331" s="270"/>
      <c r="NEV331" s="292"/>
      <c r="NEW331" s="268"/>
      <c r="NEX331" s="269"/>
      <c r="NEY331" s="270"/>
      <c r="NEZ331" s="270"/>
      <c r="NFA331" s="292"/>
      <c r="NFB331" s="268"/>
      <c r="NFC331" s="269"/>
      <c r="NFD331" s="270"/>
      <c r="NFE331" s="270"/>
      <c r="NFF331" s="292"/>
      <c r="NFG331" s="268"/>
      <c r="NFH331" s="269"/>
      <c r="NFI331" s="270"/>
      <c r="NFJ331" s="270"/>
      <c r="NFK331" s="292"/>
      <c r="NFL331" s="268"/>
      <c r="NFM331" s="269"/>
      <c r="NFN331" s="270"/>
      <c r="NFO331" s="270"/>
      <c r="NFP331" s="292"/>
      <c r="NFQ331" s="268"/>
      <c r="NFR331" s="269"/>
      <c r="NFS331" s="270"/>
      <c r="NFT331" s="270"/>
      <c r="NFU331" s="292"/>
      <c r="NFV331" s="268"/>
      <c r="NFW331" s="269"/>
      <c r="NFX331" s="270"/>
      <c r="NFY331" s="270"/>
      <c r="NFZ331" s="292"/>
      <c r="NGA331" s="268"/>
      <c r="NGB331" s="269"/>
      <c r="NGC331" s="270"/>
      <c r="NGD331" s="270"/>
      <c r="NGE331" s="292"/>
      <c r="NGF331" s="268"/>
      <c r="NGG331" s="269"/>
      <c r="NGH331" s="270"/>
      <c r="NGI331" s="270"/>
      <c r="NGJ331" s="292"/>
      <c r="NGK331" s="268"/>
      <c r="NGL331" s="269"/>
      <c r="NGM331" s="270"/>
      <c r="NGN331" s="270"/>
      <c r="NGO331" s="292"/>
      <c r="NGP331" s="268"/>
      <c r="NGQ331" s="269"/>
      <c r="NGR331" s="270"/>
      <c r="NGS331" s="270"/>
      <c r="NGT331" s="292"/>
      <c r="NGU331" s="268"/>
      <c r="NGV331" s="269"/>
      <c r="NGW331" s="270"/>
      <c r="NGX331" s="270"/>
      <c r="NGY331" s="292"/>
      <c r="NGZ331" s="268"/>
      <c r="NHA331" s="269"/>
      <c r="NHB331" s="270"/>
      <c r="NHC331" s="270"/>
      <c r="NHD331" s="292"/>
      <c r="NHE331" s="268"/>
      <c r="NHF331" s="269"/>
      <c r="NHG331" s="270"/>
      <c r="NHH331" s="270"/>
      <c r="NHI331" s="292"/>
      <c r="NHJ331" s="268"/>
      <c r="NHK331" s="269"/>
      <c r="NHL331" s="270"/>
      <c r="NHM331" s="270"/>
      <c r="NHN331" s="292"/>
      <c r="NHO331" s="268"/>
      <c r="NHP331" s="269"/>
      <c r="NHQ331" s="270"/>
      <c r="NHR331" s="270"/>
      <c r="NHS331" s="292"/>
      <c r="NHT331" s="268"/>
      <c r="NHU331" s="269"/>
      <c r="NHV331" s="270"/>
      <c r="NHW331" s="270"/>
      <c r="NHX331" s="292"/>
      <c r="NHY331" s="268"/>
      <c r="NHZ331" s="269"/>
      <c r="NIA331" s="270"/>
      <c r="NIB331" s="270"/>
      <c r="NIC331" s="292"/>
      <c r="NID331" s="268"/>
      <c r="NIE331" s="269"/>
      <c r="NIF331" s="270"/>
      <c r="NIG331" s="270"/>
      <c r="NIH331" s="292"/>
      <c r="NII331" s="268"/>
      <c r="NIJ331" s="269"/>
      <c r="NIK331" s="270"/>
      <c r="NIL331" s="270"/>
      <c r="NIM331" s="292"/>
      <c r="NIN331" s="268"/>
      <c r="NIO331" s="269"/>
      <c r="NIP331" s="270"/>
      <c r="NIQ331" s="270"/>
      <c r="NIR331" s="292"/>
      <c r="NIS331" s="268"/>
      <c r="NIT331" s="269"/>
      <c r="NIU331" s="270"/>
      <c r="NIV331" s="270"/>
      <c r="NIW331" s="292"/>
      <c r="NIX331" s="268"/>
      <c r="NIY331" s="269"/>
      <c r="NIZ331" s="270"/>
      <c r="NJA331" s="270"/>
      <c r="NJB331" s="292"/>
      <c r="NJC331" s="268"/>
      <c r="NJD331" s="269"/>
      <c r="NJE331" s="270"/>
      <c r="NJF331" s="270"/>
      <c r="NJG331" s="292"/>
      <c r="NJH331" s="268"/>
      <c r="NJI331" s="269"/>
      <c r="NJJ331" s="270"/>
      <c r="NJK331" s="270"/>
      <c r="NJL331" s="292"/>
      <c r="NJM331" s="268"/>
      <c r="NJN331" s="269"/>
      <c r="NJO331" s="270"/>
      <c r="NJP331" s="270"/>
      <c r="NJQ331" s="292"/>
      <c r="NJR331" s="268"/>
      <c r="NJS331" s="269"/>
      <c r="NJT331" s="270"/>
      <c r="NJU331" s="270"/>
      <c r="NJV331" s="292"/>
      <c r="NJW331" s="268"/>
      <c r="NJX331" s="269"/>
      <c r="NJY331" s="270"/>
      <c r="NJZ331" s="270"/>
      <c r="NKA331" s="292"/>
      <c r="NKB331" s="268"/>
      <c r="NKC331" s="269"/>
      <c r="NKD331" s="270"/>
      <c r="NKE331" s="270"/>
      <c r="NKF331" s="292"/>
      <c r="NKG331" s="268"/>
      <c r="NKH331" s="269"/>
      <c r="NKI331" s="270"/>
      <c r="NKJ331" s="270"/>
      <c r="NKK331" s="292"/>
      <c r="NKL331" s="268"/>
      <c r="NKM331" s="269"/>
      <c r="NKN331" s="270"/>
      <c r="NKO331" s="270"/>
      <c r="NKP331" s="292"/>
      <c r="NKQ331" s="268"/>
      <c r="NKR331" s="269"/>
      <c r="NKS331" s="270"/>
      <c r="NKT331" s="270"/>
      <c r="NKU331" s="292"/>
      <c r="NKV331" s="268"/>
      <c r="NKW331" s="269"/>
      <c r="NKX331" s="270"/>
      <c r="NKY331" s="270"/>
      <c r="NKZ331" s="292"/>
      <c r="NLA331" s="268"/>
      <c r="NLB331" s="269"/>
      <c r="NLC331" s="270"/>
      <c r="NLD331" s="270"/>
      <c r="NLE331" s="292"/>
      <c r="NLF331" s="268"/>
      <c r="NLG331" s="269"/>
      <c r="NLH331" s="270"/>
      <c r="NLI331" s="270"/>
      <c r="NLJ331" s="292"/>
      <c r="NLK331" s="268"/>
      <c r="NLL331" s="269"/>
      <c r="NLM331" s="270"/>
      <c r="NLN331" s="270"/>
      <c r="NLO331" s="292"/>
      <c r="NLP331" s="268"/>
      <c r="NLQ331" s="269"/>
      <c r="NLR331" s="270"/>
      <c r="NLS331" s="270"/>
      <c r="NLT331" s="292"/>
      <c r="NLU331" s="268"/>
      <c r="NLV331" s="269"/>
      <c r="NLW331" s="270"/>
      <c r="NLX331" s="270"/>
      <c r="NLY331" s="292"/>
      <c r="NLZ331" s="268"/>
      <c r="NMA331" s="269"/>
      <c r="NMB331" s="270"/>
      <c r="NMC331" s="270"/>
      <c r="NMD331" s="292"/>
      <c r="NME331" s="268"/>
      <c r="NMF331" s="269"/>
      <c r="NMG331" s="270"/>
      <c r="NMH331" s="270"/>
      <c r="NMI331" s="292"/>
      <c r="NMJ331" s="268"/>
      <c r="NMK331" s="269"/>
      <c r="NML331" s="270"/>
      <c r="NMM331" s="270"/>
      <c r="NMN331" s="292"/>
      <c r="NMO331" s="268"/>
      <c r="NMP331" s="269"/>
      <c r="NMQ331" s="270"/>
      <c r="NMR331" s="270"/>
      <c r="NMS331" s="292"/>
      <c r="NMT331" s="268"/>
      <c r="NMU331" s="269"/>
      <c r="NMV331" s="270"/>
      <c r="NMW331" s="270"/>
      <c r="NMX331" s="292"/>
      <c r="NMY331" s="268"/>
      <c r="NMZ331" s="269"/>
      <c r="NNA331" s="270"/>
      <c r="NNB331" s="270"/>
      <c r="NNC331" s="292"/>
      <c r="NND331" s="268"/>
      <c r="NNE331" s="269"/>
      <c r="NNF331" s="270"/>
      <c r="NNG331" s="270"/>
      <c r="NNH331" s="292"/>
      <c r="NNI331" s="268"/>
      <c r="NNJ331" s="269"/>
      <c r="NNK331" s="270"/>
      <c r="NNL331" s="270"/>
      <c r="NNM331" s="292"/>
      <c r="NNN331" s="268"/>
      <c r="NNO331" s="269"/>
      <c r="NNP331" s="270"/>
      <c r="NNQ331" s="270"/>
      <c r="NNR331" s="292"/>
      <c r="NNS331" s="268"/>
      <c r="NNT331" s="269"/>
      <c r="NNU331" s="270"/>
      <c r="NNV331" s="270"/>
      <c r="NNW331" s="292"/>
      <c r="NNX331" s="268"/>
      <c r="NNY331" s="269"/>
      <c r="NNZ331" s="270"/>
      <c r="NOA331" s="270"/>
      <c r="NOB331" s="292"/>
      <c r="NOC331" s="268"/>
      <c r="NOD331" s="269"/>
      <c r="NOE331" s="270"/>
      <c r="NOF331" s="270"/>
      <c r="NOG331" s="292"/>
      <c r="NOH331" s="268"/>
      <c r="NOI331" s="269"/>
      <c r="NOJ331" s="270"/>
      <c r="NOK331" s="270"/>
      <c r="NOL331" s="292"/>
      <c r="NOM331" s="268"/>
      <c r="NON331" s="269"/>
      <c r="NOO331" s="270"/>
      <c r="NOP331" s="270"/>
      <c r="NOQ331" s="292"/>
      <c r="NOR331" s="268"/>
      <c r="NOS331" s="269"/>
      <c r="NOT331" s="270"/>
      <c r="NOU331" s="270"/>
      <c r="NOV331" s="292"/>
      <c r="NOW331" s="268"/>
      <c r="NOX331" s="269"/>
      <c r="NOY331" s="270"/>
      <c r="NOZ331" s="270"/>
      <c r="NPA331" s="292"/>
      <c r="NPB331" s="268"/>
      <c r="NPC331" s="269"/>
      <c r="NPD331" s="270"/>
      <c r="NPE331" s="270"/>
      <c r="NPF331" s="292"/>
      <c r="NPG331" s="268"/>
      <c r="NPH331" s="269"/>
      <c r="NPI331" s="270"/>
      <c r="NPJ331" s="270"/>
      <c r="NPK331" s="292"/>
      <c r="NPL331" s="268"/>
      <c r="NPM331" s="269"/>
      <c r="NPN331" s="270"/>
      <c r="NPO331" s="270"/>
      <c r="NPP331" s="292"/>
      <c r="NPQ331" s="268"/>
      <c r="NPR331" s="269"/>
      <c r="NPS331" s="270"/>
      <c r="NPT331" s="270"/>
      <c r="NPU331" s="292"/>
      <c r="NPV331" s="268"/>
      <c r="NPW331" s="269"/>
      <c r="NPX331" s="270"/>
      <c r="NPY331" s="270"/>
      <c r="NPZ331" s="292"/>
      <c r="NQA331" s="268"/>
      <c r="NQB331" s="269"/>
      <c r="NQC331" s="270"/>
      <c r="NQD331" s="270"/>
      <c r="NQE331" s="292"/>
      <c r="NQF331" s="268"/>
      <c r="NQG331" s="269"/>
      <c r="NQH331" s="270"/>
      <c r="NQI331" s="270"/>
      <c r="NQJ331" s="292"/>
      <c r="NQK331" s="268"/>
      <c r="NQL331" s="269"/>
      <c r="NQM331" s="270"/>
      <c r="NQN331" s="270"/>
      <c r="NQO331" s="292"/>
      <c r="NQP331" s="268"/>
      <c r="NQQ331" s="269"/>
      <c r="NQR331" s="270"/>
      <c r="NQS331" s="270"/>
      <c r="NQT331" s="292"/>
      <c r="NQU331" s="268"/>
      <c r="NQV331" s="269"/>
      <c r="NQW331" s="270"/>
      <c r="NQX331" s="270"/>
      <c r="NQY331" s="292"/>
      <c r="NQZ331" s="268"/>
      <c r="NRA331" s="269"/>
      <c r="NRB331" s="270"/>
      <c r="NRC331" s="270"/>
      <c r="NRD331" s="292"/>
      <c r="NRE331" s="268"/>
      <c r="NRF331" s="269"/>
      <c r="NRG331" s="270"/>
      <c r="NRH331" s="270"/>
      <c r="NRI331" s="292"/>
      <c r="NRJ331" s="268"/>
      <c r="NRK331" s="269"/>
      <c r="NRL331" s="270"/>
      <c r="NRM331" s="270"/>
      <c r="NRN331" s="292"/>
      <c r="NRO331" s="268"/>
      <c r="NRP331" s="269"/>
      <c r="NRQ331" s="270"/>
      <c r="NRR331" s="270"/>
      <c r="NRS331" s="292"/>
      <c r="NRT331" s="268"/>
      <c r="NRU331" s="269"/>
      <c r="NRV331" s="270"/>
      <c r="NRW331" s="270"/>
      <c r="NRX331" s="292"/>
      <c r="NRY331" s="268"/>
      <c r="NRZ331" s="269"/>
      <c r="NSA331" s="270"/>
      <c r="NSB331" s="270"/>
      <c r="NSC331" s="292"/>
      <c r="NSD331" s="268"/>
      <c r="NSE331" s="269"/>
      <c r="NSF331" s="270"/>
      <c r="NSG331" s="270"/>
      <c r="NSH331" s="292"/>
      <c r="NSI331" s="268"/>
      <c r="NSJ331" s="269"/>
      <c r="NSK331" s="270"/>
      <c r="NSL331" s="270"/>
      <c r="NSM331" s="292"/>
      <c r="NSN331" s="268"/>
      <c r="NSO331" s="269"/>
      <c r="NSP331" s="270"/>
      <c r="NSQ331" s="270"/>
      <c r="NSR331" s="292"/>
      <c r="NSS331" s="268"/>
      <c r="NST331" s="269"/>
      <c r="NSU331" s="270"/>
      <c r="NSV331" s="270"/>
      <c r="NSW331" s="292"/>
      <c r="NSX331" s="268"/>
      <c r="NSY331" s="269"/>
      <c r="NSZ331" s="270"/>
      <c r="NTA331" s="270"/>
      <c r="NTB331" s="292"/>
      <c r="NTC331" s="268"/>
      <c r="NTD331" s="269"/>
      <c r="NTE331" s="270"/>
      <c r="NTF331" s="270"/>
      <c r="NTG331" s="292"/>
      <c r="NTH331" s="268"/>
      <c r="NTI331" s="269"/>
      <c r="NTJ331" s="270"/>
      <c r="NTK331" s="270"/>
      <c r="NTL331" s="292"/>
      <c r="NTM331" s="268"/>
      <c r="NTN331" s="269"/>
      <c r="NTO331" s="270"/>
      <c r="NTP331" s="270"/>
      <c r="NTQ331" s="292"/>
      <c r="NTR331" s="268"/>
      <c r="NTS331" s="269"/>
      <c r="NTT331" s="270"/>
      <c r="NTU331" s="270"/>
      <c r="NTV331" s="292"/>
      <c r="NTW331" s="268"/>
      <c r="NTX331" s="269"/>
      <c r="NTY331" s="270"/>
      <c r="NTZ331" s="270"/>
      <c r="NUA331" s="292"/>
      <c r="NUB331" s="268"/>
      <c r="NUC331" s="269"/>
      <c r="NUD331" s="270"/>
      <c r="NUE331" s="270"/>
      <c r="NUF331" s="292"/>
      <c r="NUG331" s="268"/>
      <c r="NUH331" s="269"/>
      <c r="NUI331" s="270"/>
      <c r="NUJ331" s="270"/>
      <c r="NUK331" s="292"/>
      <c r="NUL331" s="268"/>
      <c r="NUM331" s="269"/>
      <c r="NUN331" s="270"/>
      <c r="NUO331" s="270"/>
      <c r="NUP331" s="292"/>
      <c r="NUQ331" s="268"/>
      <c r="NUR331" s="269"/>
      <c r="NUS331" s="270"/>
      <c r="NUT331" s="270"/>
      <c r="NUU331" s="292"/>
      <c r="NUV331" s="268"/>
      <c r="NUW331" s="269"/>
      <c r="NUX331" s="270"/>
      <c r="NUY331" s="270"/>
      <c r="NUZ331" s="292"/>
      <c r="NVA331" s="268"/>
      <c r="NVB331" s="269"/>
      <c r="NVC331" s="270"/>
      <c r="NVD331" s="270"/>
      <c r="NVE331" s="292"/>
      <c r="NVF331" s="268"/>
      <c r="NVG331" s="269"/>
      <c r="NVH331" s="270"/>
      <c r="NVI331" s="270"/>
      <c r="NVJ331" s="292"/>
      <c r="NVK331" s="268"/>
      <c r="NVL331" s="269"/>
      <c r="NVM331" s="270"/>
      <c r="NVN331" s="270"/>
      <c r="NVO331" s="292"/>
      <c r="NVP331" s="268"/>
      <c r="NVQ331" s="269"/>
      <c r="NVR331" s="270"/>
      <c r="NVS331" s="270"/>
      <c r="NVT331" s="292"/>
      <c r="NVU331" s="268"/>
      <c r="NVV331" s="269"/>
      <c r="NVW331" s="270"/>
      <c r="NVX331" s="270"/>
      <c r="NVY331" s="292"/>
      <c r="NVZ331" s="268"/>
      <c r="NWA331" s="269"/>
      <c r="NWB331" s="270"/>
      <c r="NWC331" s="270"/>
      <c r="NWD331" s="292"/>
      <c r="NWE331" s="268"/>
      <c r="NWF331" s="269"/>
      <c r="NWG331" s="270"/>
      <c r="NWH331" s="270"/>
      <c r="NWI331" s="292"/>
      <c r="NWJ331" s="268"/>
      <c r="NWK331" s="269"/>
      <c r="NWL331" s="270"/>
      <c r="NWM331" s="270"/>
      <c r="NWN331" s="292"/>
      <c r="NWO331" s="268"/>
      <c r="NWP331" s="269"/>
      <c r="NWQ331" s="270"/>
      <c r="NWR331" s="270"/>
      <c r="NWS331" s="292"/>
      <c r="NWT331" s="268"/>
      <c r="NWU331" s="269"/>
      <c r="NWV331" s="270"/>
      <c r="NWW331" s="270"/>
      <c r="NWX331" s="292"/>
      <c r="NWY331" s="268"/>
      <c r="NWZ331" s="269"/>
      <c r="NXA331" s="270"/>
      <c r="NXB331" s="270"/>
      <c r="NXC331" s="292"/>
      <c r="NXD331" s="268"/>
      <c r="NXE331" s="269"/>
      <c r="NXF331" s="270"/>
      <c r="NXG331" s="270"/>
      <c r="NXH331" s="292"/>
      <c r="NXI331" s="268"/>
      <c r="NXJ331" s="269"/>
      <c r="NXK331" s="270"/>
      <c r="NXL331" s="270"/>
      <c r="NXM331" s="292"/>
      <c r="NXN331" s="268"/>
      <c r="NXO331" s="269"/>
      <c r="NXP331" s="270"/>
      <c r="NXQ331" s="270"/>
      <c r="NXR331" s="292"/>
      <c r="NXS331" s="268"/>
      <c r="NXT331" s="269"/>
      <c r="NXU331" s="270"/>
      <c r="NXV331" s="270"/>
      <c r="NXW331" s="292"/>
      <c r="NXX331" s="268"/>
      <c r="NXY331" s="269"/>
      <c r="NXZ331" s="270"/>
      <c r="NYA331" s="270"/>
      <c r="NYB331" s="292"/>
      <c r="NYC331" s="268"/>
      <c r="NYD331" s="269"/>
      <c r="NYE331" s="270"/>
      <c r="NYF331" s="270"/>
      <c r="NYG331" s="292"/>
      <c r="NYH331" s="268"/>
      <c r="NYI331" s="269"/>
      <c r="NYJ331" s="270"/>
      <c r="NYK331" s="270"/>
      <c r="NYL331" s="292"/>
      <c r="NYM331" s="268"/>
      <c r="NYN331" s="269"/>
      <c r="NYO331" s="270"/>
      <c r="NYP331" s="270"/>
      <c r="NYQ331" s="292"/>
      <c r="NYR331" s="268"/>
      <c r="NYS331" s="269"/>
      <c r="NYT331" s="270"/>
      <c r="NYU331" s="270"/>
      <c r="NYV331" s="292"/>
      <c r="NYW331" s="268"/>
      <c r="NYX331" s="269"/>
      <c r="NYY331" s="270"/>
      <c r="NYZ331" s="270"/>
      <c r="NZA331" s="292"/>
      <c r="NZB331" s="268"/>
      <c r="NZC331" s="269"/>
      <c r="NZD331" s="270"/>
      <c r="NZE331" s="270"/>
      <c r="NZF331" s="292"/>
      <c r="NZG331" s="268"/>
      <c r="NZH331" s="269"/>
      <c r="NZI331" s="270"/>
      <c r="NZJ331" s="270"/>
      <c r="NZK331" s="292"/>
      <c r="NZL331" s="268"/>
      <c r="NZM331" s="269"/>
      <c r="NZN331" s="270"/>
      <c r="NZO331" s="270"/>
      <c r="NZP331" s="292"/>
      <c r="NZQ331" s="268"/>
      <c r="NZR331" s="269"/>
      <c r="NZS331" s="270"/>
      <c r="NZT331" s="270"/>
      <c r="NZU331" s="292"/>
      <c r="NZV331" s="268"/>
      <c r="NZW331" s="269"/>
      <c r="NZX331" s="270"/>
      <c r="NZY331" s="270"/>
      <c r="NZZ331" s="292"/>
      <c r="OAA331" s="268"/>
      <c r="OAB331" s="269"/>
      <c r="OAC331" s="270"/>
      <c r="OAD331" s="270"/>
      <c r="OAE331" s="292"/>
      <c r="OAF331" s="268"/>
      <c r="OAG331" s="269"/>
      <c r="OAH331" s="270"/>
      <c r="OAI331" s="270"/>
      <c r="OAJ331" s="292"/>
      <c r="OAK331" s="268"/>
      <c r="OAL331" s="269"/>
      <c r="OAM331" s="270"/>
      <c r="OAN331" s="270"/>
      <c r="OAO331" s="292"/>
      <c r="OAP331" s="268"/>
      <c r="OAQ331" s="269"/>
      <c r="OAR331" s="270"/>
      <c r="OAS331" s="270"/>
      <c r="OAT331" s="292"/>
      <c r="OAU331" s="268"/>
      <c r="OAV331" s="269"/>
      <c r="OAW331" s="270"/>
      <c r="OAX331" s="270"/>
      <c r="OAY331" s="292"/>
      <c r="OAZ331" s="268"/>
      <c r="OBA331" s="269"/>
      <c r="OBB331" s="270"/>
      <c r="OBC331" s="270"/>
      <c r="OBD331" s="292"/>
      <c r="OBE331" s="268"/>
      <c r="OBF331" s="269"/>
      <c r="OBG331" s="270"/>
      <c r="OBH331" s="270"/>
      <c r="OBI331" s="292"/>
      <c r="OBJ331" s="268"/>
      <c r="OBK331" s="269"/>
      <c r="OBL331" s="270"/>
      <c r="OBM331" s="270"/>
      <c r="OBN331" s="292"/>
      <c r="OBO331" s="268"/>
      <c r="OBP331" s="269"/>
      <c r="OBQ331" s="270"/>
      <c r="OBR331" s="270"/>
      <c r="OBS331" s="292"/>
      <c r="OBT331" s="268"/>
      <c r="OBU331" s="269"/>
      <c r="OBV331" s="270"/>
      <c r="OBW331" s="270"/>
      <c r="OBX331" s="292"/>
      <c r="OBY331" s="268"/>
      <c r="OBZ331" s="269"/>
      <c r="OCA331" s="270"/>
      <c r="OCB331" s="270"/>
      <c r="OCC331" s="292"/>
      <c r="OCD331" s="268"/>
      <c r="OCE331" s="269"/>
      <c r="OCF331" s="270"/>
      <c r="OCG331" s="270"/>
      <c r="OCH331" s="292"/>
      <c r="OCI331" s="268"/>
      <c r="OCJ331" s="269"/>
      <c r="OCK331" s="270"/>
      <c r="OCL331" s="270"/>
      <c r="OCM331" s="292"/>
      <c r="OCN331" s="268"/>
      <c r="OCO331" s="269"/>
      <c r="OCP331" s="270"/>
      <c r="OCQ331" s="270"/>
      <c r="OCR331" s="292"/>
      <c r="OCS331" s="268"/>
      <c r="OCT331" s="269"/>
      <c r="OCU331" s="270"/>
      <c r="OCV331" s="270"/>
      <c r="OCW331" s="292"/>
      <c r="OCX331" s="268"/>
      <c r="OCY331" s="269"/>
      <c r="OCZ331" s="270"/>
      <c r="ODA331" s="270"/>
      <c r="ODB331" s="292"/>
      <c r="ODC331" s="268"/>
      <c r="ODD331" s="269"/>
      <c r="ODE331" s="270"/>
      <c r="ODF331" s="270"/>
      <c r="ODG331" s="292"/>
      <c r="ODH331" s="268"/>
      <c r="ODI331" s="269"/>
      <c r="ODJ331" s="270"/>
      <c r="ODK331" s="270"/>
      <c r="ODL331" s="292"/>
      <c r="ODM331" s="268"/>
      <c r="ODN331" s="269"/>
      <c r="ODO331" s="270"/>
      <c r="ODP331" s="270"/>
      <c r="ODQ331" s="292"/>
      <c r="ODR331" s="268"/>
      <c r="ODS331" s="269"/>
      <c r="ODT331" s="270"/>
      <c r="ODU331" s="270"/>
      <c r="ODV331" s="292"/>
      <c r="ODW331" s="268"/>
      <c r="ODX331" s="269"/>
      <c r="ODY331" s="270"/>
      <c r="ODZ331" s="270"/>
      <c r="OEA331" s="292"/>
      <c r="OEB331" s="268"/>
      <c r="OEC331" s="269"/>
      <c r="OED331" s="270"/>
      <c r="OEE331" s="270"/>
      <c r="OEF331" s="292"/>
      <c r="OEG331" s="268"/>
      <c r="OEH331" s="269"/>
      <c r="OEI331" s="270"/>
      <c r="OEJ331" s="270"/>
      <c r="OEK331" s="292"/>
      <c r="OEL331" s="268"/>
      <c r="OEM331" s="269"/>
      <c r="OEN331" s="270"/>
      <c r="OEO331" s="270"/>
      <c r="OEP331" s="292"/>
      <c r="OEQ331" s="268"/>
      <c r="OER331" s="269"/>
      <c r="OES331" s="270"/>
      <c r="OET331" s="270"/>
      <c r="OEU331" s="292"/>
      <c r="OEV331" s="268"/>
      <c r="OEW331" s="269"/>
      <c r="OEX331" s="270"/>
      <c r="OEY331" s="270"/>
      <c r="OEZ331" s="292"/>
      <c r="OFA331" s="268"/>
      <c r="OFB331" s="269"/>
      <c r="OFC331" s="270"/>
      <c r="OFD331" s="270"/>
      <c r="OFE331" s="292"/>
      <c r="OFF331" s="268"/>
      <c r="OFG331" s="269"/>
      <c r="OFH331" s="270"/>
      <c r="OFI331" s="270"/>
      <c r="OFJ331" s="292"/>
      <c r="OFK331" s="268"/>
      <c r="OFL331" s="269"/>
      <c r="OFM331" s="270"/>
      <c r="OFN331" s="270"/>
      <c r="OFO331" s="292"/>
      <c r="OFP331" s="268"/>
      <c r="OFQ331" s="269"/>
      <c r="OFR331" s="270"/>
      <c r="OFS331" s="270"/>
      <c r="OFT331" s="292"/>
      <c r="OFU331" s="268"/>
      <c r="OFV331" s="269"/>
      <c r="OFW331" s="270"/>
      <c r="OFX331" s="270"/>
      <c r="OFY331" s="292"/>
      <c r="OFZ331" s="268"/>
      <c r="OGA331" s="269"/>
      <c r="OGB331" s="270"/>
      <c r="OGC331" s="270"/>
      <c r="OGD331" s="292"/>
      <c r="OGE331" s="268"/>
      <c r="OGF331" s="269"/>
      <c r="OGG331" s="270"/>
      <c r="OGH331" s="270"/>
      <c r="OGI331" s="292"/>
      <c r="OGJ331" s="268"/>
      <c r="OGK331" s="269"/>
      <c r="OGL331" s="270"/>
      <c r="OGM331" s="270"/>
      <c r="OGN331" s="292"/>
      <c r="OGO331" s="268"/>
      <c r="OGP331" s="269"/>
      <c r="OGQ331" s="270"/>
      <c r="OGR331" s="270"/>
      <c r="OGS331" s="292"/>
      <c r="OGT331" s="268"/>
      <c r="OGU331" s="269"/>
      <c r="OGV331" s="270"/>
      <c r="OGW331" s="270"/>
      <c r="OGX331" s="292"/>
      <c r="OGY331" s="268"/>
      <c r="OGZ331" s="269"/>
      <c r="OHA331" s="270"/>
      <c r="OHB331" s="270"/>
      <c r="OHC331" s="292"/>
      <c r="OHD331" s="268"/>
      <c r="OHE331" s="269"/>
      <c r="OHF331" s="270"/>
      <c r="OHG331" s="270"/>
      <c r="OHH331" s="292"/>
      <c r="OHI331" s="268"/>
      <c r="OHJ331" s="269"/>
      <c r="OHK331" s="270"/>
      <c r="OHL331" s="270"/>
      <c r="OHM331" s="292"/>
      <c r="OHN331" s="268"/>
      <c r="OHO331" s="269"/>
      <c r="OHP331" s="270"/>
      <c r="OHQ331" s="270"/>
      <c r="OHR331" s="292"/>
      <c r="OHS331" s="268"/>
      <c r="OHT331" s="269"/>
      <c r="OHU331" s="270"/>
      <c r="OHV331" s="270"/>
      <c r="OHW331" s="292"/>
      <c r="OHX331" s="268"/>
      <c r="OHY331" s="269"/>
      <c r="OHZ331" s="270"/>
      <c r="OIA331" s="270"/>
      <c r="OIB331" s="292"/>
      <c r="OIC331" s="268"/>
      <c r="OID331" s="269"/>
      <c r="OIE331" s="270"/>
      <c r="OIF331" s="270"/>
      <c r="OIG331" s="292"/>
      <c r="OIH331" s="268"/>
      <c r="OII331" s="269"/>
      <c r="OIJ331" s="270"/>
      <c r="OIK331" s="270"/>
      <c r="OIL331" s="292"/>
      <c r="OIM331" s="268"/>
      <c r="OIN331" s="269"/>
      <c r="OIO331" s="270"/>
      <c r="OIP331" s="270"/>
      <c r="OIQ331" s="292"/>
      <c r="OIR331" s="268"/>
      <c r="OIS331" s="269"/>
      <c r="OIT331" s="270"/>
      <c r="OIU331" s="270"/>
      <c r="OIV331" s="292"/>
      <c r="OIW331" s="268"/>
      <c r="OIX331" s="269"/>
      <c r="OIY331" s="270"/>
      <c r="OIZ331" s="270"/>
      <c r="OJA331" s="292"/>
      <c r="OJB331" s="268"/>
      <c r="OJC331" s="269"/>
      <c r="OJD331" s="270"/>
      <c r="OJE331" s="270"/>
      <c r="OJF331" s="292"/>
      <c r="OJG331" s="268"/>
      <c r="OJH331" s="269"/>
      <c r="OJI331" s="270"/>
      <c r="OJJ331" s="270"/>
      <c r="OJK331" s="292"/>
      <c r="OJL331" s="268"/>
      <c r="OJM331" s="269"/>
      <c r="OJN331" s="270"/>
      <c r="OJO331" s="270"/>
      <c r="OJP331" s="292"/>
      <c r="OJQ331" s="268"/>
      <c r="OJR331" s="269"/>
      <c r="OJS331" s="270"/>
      <c r="OJT331" s="270"/>
      <c r="OJU331" s="292"/>
      <c r="OJV331" s="268"/>
      <c r="OJW331" s="269"/>
      <c r="OJX331" s="270"/>
      <c r="OJY331" s="270"/>
      <c r="OJZ331" s="292"/>
      <c r="OKA331" s="268"/>
      <c r="OKB331" s="269"/>
      <c r="OKC331" s="270"/>
      <c r="OKD331" s="270"/>
      <c r="OKE331" s="292"/>
      <c r="OKF331" s="268"/>
      <c r="OKG331" s="269"/>
      <c r="OKH331" s="270"/>
      <c r="OKI331" s="270"/>
      <c r="OKJ331" s="292"/>
      <c r="OKK331" s="268"/>
      <c r="OKL331" s="269"/>
      <c r="OKM331" s="270"/>
      <c r="OKN331" s="270"/>
      <c r="OKO331" s="292"/>
      <c r="OKP331" s="268"/>
      <c r="OKQ331" s="269"/>
      <c r="OKR331" s="270"/>
      <c r="OKS331" s="270"/>
      <c r="OKT331" s="292"/>
      <c r="OKU331" s="268"/>
      <c r="OKV331" s="269"/>
      <c r="OKW331" s="270"/>
      <c r="OKX331" s="270"/>
      <c r="OKY331" s="292"/>
      <c r="OKZ331" s="268"/>
      <c r="OLA331" s="269"/>
      <c r="OLB331" s="270"/>
      <c r="OLC331" s="270"/>
      <c r="OLD331" s="292"/>
      <c r="OLE331" s="268"/>
      <c r="OLF331" s="269"/>
      <c r="OLG331" s="270"/>
      <c r="OLH331" s="270"/>
      <c r="OLI331" s="292"/>
      <c r="OLJ331" s="268"/>
      <c r="OLK331" s="269"/>
      <c r="OLL331" s="270"/>
      <c r="OLM331" s="270"/>
      <c r="OLN331" s="292"/>
      <c r="OLO331" s="268"/>
      <c r="OLP331" s="269"/>
      <c r="OLQ331" s="270"/>
      <c r="OLR331" s="270"/>
      <c r="OLS331" s="292"/>
      <c r="OLT331" s="268"/>
      <c r="OLU331" s="269"/>
      <c r="OLV331" s="270"/>
      <c r="OLW331" s="270"/>
      <c r="OLX331" s="292"/>
      <c r="OLY331" s="268"/>
      <c r="OLZ331" s="269"/>
      <c r="OMA331" s="270"/>
      <c r="OMB331" s="270"/>
      <c r="OMC331" s="292"/>
      <c r="OMD331" s="268"/>
      <c r="OME331" s="269"/>
      <c r="OMF331" s="270"/>
      <c r="OMG331" s="270"/>
      <c r="OMH331" s="292"/>
      <c r="OMI331" s="268"/>
      <c r="OMJ331" s="269"/>
      <c r="OMK331" s="270"/>
      <c r="OML331" s="270"/>
      <c r="OMM331" s="292"/>
      <c r="OMN331" s="268"/>
      <c r="OMO331" s="269"/>
      <c r="OMP331" s="270"/>
      <c r="OMQ331" s="270"/>
      <c r="OMR331" s="292"/>
      <c r="OMS331" s="268"/>
      <c r="OMT331" s="269"/>
      <c r="OMU331" s="270"/>
      <c r="OMV331" s="270"/>
      <c r="OMW331" s="292"/>
      <c r="OMX331" s="268"/>
      <c r="OMY331" s="269"/>
      <c r="OMZ331" s="270"/>
      <c r="ONA331" s="270"/>
      <c r="ONB331" s="292"/>
      <c r="ONC331" s="268"/>
      <c r="OND331" s="269"/>
      <c r="ONE331" s="270"/>
      <c r="ONF331" s="270"/>
      <c r="ONG331" s="292"/>
      <c r="ONH331" s="268"/>
      <c r="ONI331" s="269"/>
      <c r="ONJ331" s="270"/>
      <c r="ONK331" s="270"/>
      <c r="ONL331" s="292"/>
      <c r="ONM331" s="268"/>
      <c r="ONN331" s="269"/>
      <c r="ONO331" s="270"/>
      <c r="ONP331" s="270"/>
      <c r="ONQ331" s="292"/>
      <c r="ONR331" s="268"/>
      <c r="ONS331" s="269"/>
      <c r="ONT331" s="270"/>
      <c r="ONU331" s="270"/>
      <c r="ONV331" s="292"/>
      <c r="ONW331" s="268"/>
      <c r="ONX331" s="269"/>
      <c r="ONY331" s="270"/>
      <c r="ONZ331" s="270"/>
      <c r="OOA331" s="292"/>
      <c r="OOB331" s="268"/>
      <c r="OOC331" s="269"/>
      <c r="OOD331" s="270"/>
      <c r="OOE331" s="270"/>
      <c r="OOF331" s="292"/>
      <c r="OOG331" s="268"/>
      <c r="OOH331" s="269"/>
      <c r="OOI331" s="270"/>
      <c r="OOJ331" s="270"/>
      <c r="OOK331" s="292"/>
      <c r="OOL331" s="268"/>
      <c r="OOM331" s="269"/>
      <c r="OON331" s="270"/>
      <c r="OOO331" s="270"/>
      <c r="OOP331" s="292"/>
      <c r="OOQ331" s="268"/>
      <c r="OOR331" s="269"/>
      <c r="OOS331" s="270"/>
      <c r="OOT331" s="270"/>
      <c r="OOU331" s="292"/>
      <c r="OOV331" s="268"/>
      <c r="OOW331" s="269"/>
      <c r="OOX331" s="270"/>
      <c r="OOY331" s="270"/>
      <c r="OOZ331" s="292"/>
      <c r="OPA331" s="268"/>
      <c r="OPB331" s="269"/>
      <c r="OPC331" s="270"/>
      <c r="OPD331" s="270"/>
      <c r="OPE331" s="292"/>
      <c r="OPF331" s="268"/>
      <c r="OPG331" s="269"/>
      <c r="OPH331" s="270"/>
      <c r="OPI331" s="270"/>
      <c r="OPJ331" s="292"/>
      <c r="OPK331" s="268"/>
      <c r="OPL331" s="269"/>
      <c r="OPM331" s="270"/>
      <c r="OPN331" s="270"/>
      <c r="OPO331" s="292"/>
      <c r="OPP331" s="268"/>
      <c r="OPQ331" s="269"/>
      <c r="OPR331" s="270"/>
      <c r="OPS331" s="270"/>
      <c r="OPT331" s="292"/>
      <c r="OPU331" s="268"/>
      <c r="OPV331" s="269"/>
      <c r="OPW331" s="270"/>
      <c r="OPX331" s="270"/>
      <c r="OPY331" s="292"/>
      <c r="OPZ331" s="268"/>
      <c r="OQA331" s="269"/>
      <c r="OQB331" s="270"/>
      <c r="OQC331" s="270"/>
      <c r="OQD331" s="292"/>
      <c r="OQE331" s="268"/>
      <c r="OQF331" s="269"/>
      <c r="OQG331" s="270"/>
      <c r="OQH331" s="270"/>
      <c r="OQI331" s="292"/>
      <c r="OQJ331" s="268"/>
      <c r="OQK331" s="269"/>
      <c r="OQL331" s="270"/>
      <c r="OQM331" s="270"/>
      <c r="OQN331" s="292"/>
      <c r="OQO331" s="268"/>
      <c r="OQP331" s="269"/>
      <c r="OQQ331" s="270"/>
      <c r="OQR331" s="270"/>
      <c r="OQS331" s="292"/>
      <c r="OQT331" s="268"/>
      <c r="OQU331" s="269"/>
      <c r="OQV331" s="270"/>
      <c r="OQW331" s="270"/>
      <c r="OQX331" s="292"/>
      <c r="OQY331" s="268"/>
      <c r="OQZ331" s="269"/>
      <c r="ORA331" s="270"/>
      <c r="ORB331" s="270"/>
      <c r="ORC331" s="292"/>
      <c r="ORD331" s="268"/>
      <c r="ORE331" s="269"/>
      <c r="ORF331" s="270"/>
      <c r="ORG331" s="270"/>
      <c r="ORH331" s="292"/>
      <c r="ORI331" s="268"/>
      <c r="ORJ331" s="269"/>
      <c r="ORK331" s="270"/>
      <c r="ORL331" s="270"/>
      <c r="ORM331" s="292"/>
      <c r="ORN331" s="268"/>
      <c r="ORO331" s="269"/>
      <c r="ORP331" s="270"/>
      <c r="ORQ331" s="270"/>
      <c r="ORR331" s="292"/>
      <c r="ORS331" s="268"/>
      <c r="ORT331" s="269"/>
      <c r="ORU331" s="270"/>
      <c r="ORV331" s="270"/>
      <c r="ORW331" s="292"/>
      <c r="ORX331" s="268"/>
      <c r="ORY331" s="269"/>
      <c r="ORZ331" s="270"/>
      <c r="OSA331" s="270"/>
      <c r="OSB331" s="292"/>
      <c r="OSC331" s="268"/>
      <c r="OSD331" s="269"/>
      <c r="OSE331" s="270"/>
      <c r="OSF331" s="270"/>
      <c r="OSG331" s="292"/>
      <c r="OSH331" s="268"/>
      <c r="OSI331" s="269"/>
      <c r="OSJ331" s="270"/>
      <c r="OSK331" s="270"/>
      <c r="OSL331" s="292"/>
      <c r="OSM331" s="268"/>
      <c r="OSN331" s="269"/>
      <c r="OSO331" s="270"/>
      <c r="OSP331" s="270"/>
      <c r="OSQ331" s="292"/>
      <c r="OSR331" s="268"/>
      <c r="OSS331" s="269"/>
      <c r="OST331" s="270"/>
      <c r="OSU331" s="270"/>
      <c r="OSV331" s="292"/>
      <c r="OSW331" s="268"/>
      <c r="OSX331" s="269"/>
      <c r="OSY331" s="270"/>
      <c r="OSZ331" s="270"/>
      <c r="OTA331" s="292"/>
      <c r="OTB331" s="268"/>
      <c r="OTC331" s="269"/>
      <c r="OTD331" s="270"/>
      <c r="OTE331" s="270"/>
      <c r="OTF331" s="292"/>
      <c r="OTG331" s="268"/>
      <c r="OTH331" s="269"/>
      <c r="OTI331" s="270"/>
      <c r="OTJ331" s="270"/>
      <c r="OTK331" s="292"/>
      <c r="OTL331" s="268"/>
      <c r="OTM331" s="269"/>
      <c r="OTN331" s="270"/>
      <c r="OTO331" s="270"/>
      <c r="OTP331" s="292"/>
      <c r="OTQ331" s="268"/>
      <c r="OTR331" s="269"/>
      <c r="OTS331" s="270"/>
      <c r="OTT331" s="270"/>
      <c r="OTU331" s="292"/>
      <c r="OTV331" s="268"/>
      <c r="OTW331" s="269"/>
      <c r="OTX331" s="270"/>
      <c r="OTY331" s="270"/>
      <c r="OTZ331" s="292"/>
      <c r="OUA331" s="268"/>
      <c r="OUB331" s="269"/>
      <c r="OUC331" s="270"/>
      <c r="OUD331" s="270"/>
      <c r="OUE331" s="292"/>
      <c r="OUF331" s="268"/>
      <c r="OUG331" s="269"/>
      <c r="OUH331" s="270"/>
      <c r="OUI331" s="270"/>
      <c r="OUJ331" s="292"/>
      <c r="OUK331" s="268"/>
      <c r="OUL331" s="269"/>
      <c r="OUM331" s="270"/>
      <c r="OUN331" s="270"/>
      <c r="OUO331" s="292"/>
      <c r="OUP331" s="268"/>
      <c r="OUQ331" s="269"/>
      <c r="OUR331" s="270"/>
      <c r="OUS331" s="270"/>
      <c r="OUT331" s="292"/>
      <c r="OUU331" s="268"/>
      <c r="OUV331" s="269"/>
      <c r="OUW331" s="270"/>
      <c r="OUX331" s="270"/>
      <c r="OUY331" s="292"/>
      <c r="OUZ331" s="268"/>
      <c r="OVA331" s="269"/>
      <c r="OVB331" s="270"/>
      <c r="OVC331" s="270"/>
      <c r="OVD331" s="292"/>
      <c r="OVE331" s="268"/>
      <c r="OVF331" s="269"/>
      <c r="OVG331" s="270"/>
      <c r="OVH331" s="270"/>
      <c r="OVI331" s="292"/>
      <c r="OVJ331" s="268"/>
      <c r="OVK331" s="269"/>
      <c r="OVL331" s="270"/>
      <c r="OVM331" s="270"/>
      <c r="OVN331" s="292"/>
      <c r="OVO331" s="268"/>
      <c r="OVP331" s="269"/>
      <c r="OVQ331" s="270"/>
      <c r="OVR331" s="270"/>
      <c r="OVS331" s="292"/>
      <c r="OVT331" s="268"/>
      <c r="OVU331" s="269"/>
      <c r="OVV331" s="270"/>
      <c r="OVW331" s="270"/>
      <c r="OVX331" s="292"/>
      <c r="OVY331" s="268"/>
      <c r="OVZ331" s="269"/>
      <c r="OWA331" s="270"/>
      <c r="OWB331" s="270"/>
      <c r="OWC331" s="292"/>
      <c r="OWD331" s="268"/>
      <c r="OWE331" s="269"/>
      <c r="OWF331" s="270"/>
      <c r="OWG331" s="270"/>
      <c r="OWH331" s="292"/>
      <c r="OWI331" s="268"/>
      <c r="OWJ331" s="269"/>
      <c r="OWK331" s="270"/>
      <c r="OWL331" s="270"/>
      <c r="OWM331" s="292"/>
      <c r="OWN331" s="268"/>
      <c r="OWO331" s="269"/>
      <c r="OWP331" s="270"/>
      <c r="OWQ331" s="270"/>
      <c r="OWR331" s="292"/>
      <c r="OWS331" s="268"/>
      <c r="OWT331" s="269"/>
      <c r="OWU331" s="270"/>
      <c r="OWV331" s="270"/>
      <c r="OWW331" s="292"/>
      <c r="OWX331" s="268"/>
      <c r="OWY331" s="269"/>
      <c r="OWZ331" s="270"/>
      <c r="OXA331" s="270"/>
      <c r="OXB331" s="292"/>
      <c r="OXC331" s="268"/>
      <c r="OXD331" s="269"/>
      <c r="OXE331" s="270"/>
      <c r="OXF331" s="270"/>
      <c r="OXG331" s="292"/>
      <c r="OXH331" s="268"/>
      <c r="OXI331" s="269"/>
      <c r="OXJ331" s="270"/>
      <c r="OXK331" s="270"/>
      <c r="OXL331" s="292"/>
      <c r="OXM331" s="268"/>
      <c r="OXN331" s="269"/>
      <c r="OXO331" s="270"/>
      <c r="OXP331" s="270"/>
      <c r="OXQ331" s="292"/>
      <c r="OXR331" s="268"/>
      <c r="OXS331" s="269"/>
      <c r="OXT331" s="270"/>
      <c r="OXU331" s="270"/>
      <c r="OXV331" s="292"/>
      <c r="OXW331" s="268"/>
      <c r="OXX331" s="269"/>
      <c r="OXY331" s="270"/>
      <c r="OXZ331" s="270"/>
      <c r="OYA331" s="292"/>
      <c r="OYB331" s="268"/>
      <c r="OYC331" s="269"/>
      <c r="OYD331" s="270"/>
      <c r="OYE331" s="270"/>
      <c r="OYF331" s="292"/>
      <c r="OYG331" s="268"/>
      <c r="OYH331" s="269"/>
      <c r="OYI331" s="270"/>
      <c r="OYJ331" s="270"/>
      <c r="OYK331" s="292"/>
      <c r="OYL331" s="268"/>
      <c r="OYM331" s="269"/>
      <c r="OYN331" s="270"/>
      <c r="OYO331" s="270"/>
      <c r="OYP331" s="292"/>
      <c r="OYQ331" s="268"/>
      <c r="OYR331" s="269"/>
      <c r="OYS331" s="270"/>
      <c r="OYT331" s="270"/>
      <c r="OYU331" s="292"/>
      <c r="OYV331" s="268"/>
      <c r="OYW331" s="269"/>
      <c r="OYX331" s="270"/>
      <c r="OYY331" s="270"/>
      <c r="OYZ331" s="292"/>
      <c r="OZA331" s="268"/>
      <c r="OZB331" s="269"/>
      <c r="OZC331" s="270"/>
      <c r="OZD331" s="270"/>
      <c r="OZE331" s="292"/>
      <c r="OZF331" s="268"/>
      <c r="OZG331" s="269"/>
      <c r="OZH331" s="270"/>
      <c r="OZI331" s="270"/>
      <c r="OZJ331" s="292"/>
      <c r="OZK331" s="268"/>
      <c r="OZL331" s="269"/>
      <c r="OZM331" s="270"/>
      <c r="OZN331" s="270"/>
      <c r="OZO331" s="292"/>
      <c r="OZP331" s="268"/>
      <c r="OZQ331" s="269"/>
      <c r="OZR331" s="270"/>
      <c r="OZS331" s="270"/>
      <c r="OZT331" s="292"/>
      <c r="OZU331" s="268"/>
      <c r="OZV331" s="269"/>
      <c r="OZW331" s="270"/>
      <c r="OZX331" s="270"/>
      <c r="OZY331" s="292"/>
      <c r="OZZ331" s="268"/>
      <c r="PAA331" s="269"/>
      <c r="PAB331" s="270"/>
      <c r="PAC331" s="270"/>
      <c r="PAD331" s="292"/>
      <c r="PAE331" s="268"/>
      <c r="PAF331" s="269"/>
      <c r="PAG331" s="270"/>
      <c r="PAH331" s="270"/>
      <c r="PAI331" s="292"/>
      <c r="PAJ331" s="268"/>
      <c r="PAK331" s="269"/>
      <c r="PAL331" s="270"/>
      <c r="PAM331" s="270"/>
      <c r="PAN331" s="292"/>
      <c r="PAO331" s="268"/>
      <c r="PAP331" s="269"/>
      <c r="PAQ331" s="270"/>
      <c r="PAR331" s="270"/>
      <c r="PAS331" s="292"/>
      <c r="PAT331" s="268"/>
      <c r="PAU331" s="269"/>
      <c r="PAV331" s="270"/>
      <c r="PAW331" s="270"/>
      <c r="PAX331" s="292"/>
      <c r="PAY331" s="268"/>
      <c r="PAZ331" s="269"/>
      <c r="PBA331" s="270"/>
      <c r="PBB331" s="270"/>
      <c r="PBC331" s="292"/>
      <c r="PBD331" s="268"/>
      <c r="PBE331" s="269"/>
      <c r="PBF331" s="270"/>
      <c r="PBG331" s="270"/>
      <c r="PBH331" s="292"/>
      <c r="PBI331" s="268"/>
      <c r="PBJ331" s="269"/>
      <c r="PBK331" s="270"/>
      <c r="PBL331" s="270"/>
      <c r="PBM331" s="292"/>
      <c r="PBN331" s="268"/>
      <c r="PBO331" s="269"/>
      <c r="PBP331" s="270"/>
      <c r="PBQ331" s="270"/>
      <c r="PBR331" s="292"/>
      <c r="PBS331" s="268"/>
      <c r="PBT331" s="269"/>
      <c r="PBU331" s="270"/>
      <c r="PBV331" s="270"/>
      <c r="PBW331" s="292"/>
      <c r="PBX331" s="268"/>
      <c r="PBY331" s="269"/>
      <c r="PBZ331" s="270"/>
      <c r="PCA331" s="270"/>
      <c r="PCB331" s="292"/>
      <c r="PCC331" s="268"/>
      <c r="PCD331" s="269"/>
      <c r="PCE331" s="270"/>
      <c r="PCF331" s="270"/>
      <c r="PCG331" s="292"/>
      <c r="PCH331" s="268"/>
      <c r="PCI331" s="269"/>
      <c r="PCJ331" s="270"/>
      <c r="PCK331" s="270"/>
      <c r="PCL331" s="292"/>
      <c r="PCM331" s="268"/>
      <c r="PCN331" s="269"/>
      <c r="PCO331" s="270"/>
      <c r="PCP331" s="270"/>
      <c r="PCQ331" s="292"/>
      <c r="PCR331" s="268"/>
      <c r="PCS331" s="269"/>
      <c r="PCT331" s="270"/>
      <c r="PCU331" s="270"/>
      <c r="PCV331" s="292"/>
      <c r="PCW331" s="268"/>
      <c r="PCX331" s="269"/>
      <c r="PCY331" s="270"/>
      <c r="PCZ331" s="270"/>
      <c r="PDA331" s="292"/>
      <c r="PDB331" s="268"/>
      <c r="PDC331" s="269"/>
      <c r="PDD331" s="270"/>
      <c r="PDE331" s="270"/>
      <c r="PDF331" s="292"/>
      <c r="PDG331" s="268"/>
      <c r="PDH331" s="269"/>
      <c r="PDI331" s="270"/>
      <c r="PDJ331" s="270"/>
      <c r="PDK331" s="292"/>
      <c r="PDL331" s="268"/>
      <c r="PDM331" s="269"/>
      <c r="PDN331" s="270"/>
      <c r="PDO331" s="270"/>
      <c r="PDP331" s="292"/>
      <c r="PDQ331" s="268"/>
      <c r="PDR331" s="269"/>
      <c r="PDS331" s="270"/>
      <c r="PDT331" s="270"/>
      <c r="PDU331" s="292"/>
      <c r="PDV331" s="268"/>
      <c r="PDW331" s="269"/>
      <c r="PDX331" s="270"/>
      <c r="PDY331" s="270"/>
      <c r="PDZ331" s="292"/>
      <c r="PEA331" s="268"/>
      <c r="PEB331" s="269"/>
      <c r="PEC331" s="270"/>
      <c r="PED331" s="270"/>
      <c r="PEE331" s="292"/>
      <c r="PEF331" s="268"/>
      <c r="PEG331" s="269"/>
      <c r="PEH331" s="270"/>
      <c r="PEI331" s="270"/>
      <c r="PEJ331" s="292"/>
      <c r="PEK331" s="268"/>
      <c r="PEL331" s="269"/>
      <c r="PEM331" s="270"/>
      <c r="PEN331" s="270"/>
      <c r="PEO331" s="292"/>
      <c r="PEP331" s="268"/>
      <c r="PEQ331" s="269"/>
      <c r="PER331" s="270"/>
      <c r="PES331" s="270"/>
      <c r="PET331" s="292"/>
      <c r="PEU331" s="268"/>
      <c r="PEV331" s="269"/>
      <c r="PEW331" s="270"/>
      <c r="PEX331" s="270"/>
      <c r="PEY331" s="292"/>
      <c r="PEZ331" s="268"/>
      <c r="PFA331" s="269"/>
      <c r="PFB331" s="270"/>
      <c r="PFC331" s="270"/>
      <c r="PFD331" s="292"/>
      <c r="PFE331" s="268"/>
      <c r="PFF331" s="269"/>
      <c r="PFG331" s="270"/>
      <c r="PFH331" s="270"/>
      <c r="PFI331" s="292"/>
      <c r="PFJ331" s="268"/>
      <c r="PFK331" s="269"/>
      <c r="PFL331" s="270"/>
      <c r="PFM331" s="270"/>
      <c r="PFN331" s="292"/>
      <c r="PFO331" s="268"/>
      <c r="PFP331" s="269"/>
      <c r="PFQ331" s="270"/>
      <c r="PFR331" s="270"/>
      <c r="PFS331" s="292"/>
      <c r="PFT331" s="268"/>
      <c r="PFU331" s="269"/>
      <c r="PFV331" s="270"/>
      <c r="PFW331" s="270"/>
      <c r="PFX331" s="292"/>
      <c r="PFY331" s="268"/>
      <c r="PFZ331" s="269"/>
      <c r="PGA331" s="270"/>
      <c r="PGB331" s="270"/>
      <c r="PGC331" s="292"/>
      <c r="PGD331" s="268"/>
      <c r="PGE331" s="269"/>
      <c r="PGF331" s="270"/>
      <c r="PGG331" s="270"/>
      <c r="PGH331" s="292"/>
      <c r="PGI331" s="268"/>
      <c r="PGJ331" s="269"/>
      <c r="PGK331" s="270"/>
      <c r="PGL331" s="270"/>
      <c r="PGM331" s="292"/>
      <c r="PGN331" s="268"/>
      <c r="PGO331" s="269"/>
      <c r="PGP331" s="270"/>
      <c r="PGQ331" s="270"/>
      <c r="PGR331" s="292"/>
      <c r="PGS331" s="268"/>
      <c r="PGT331" s="269"/>
      <c r="PGU331" s="270"/>
      <c r="PGV331" s="270"/>
      <c r="PGW331" s="292"/>
      <c r="PGX331" s="268"/>
      <c r="PGY331" s="269"/>
      <c r="PGZ331" s="270"/>
      <c r="PHA331" s="270"/>
      <c r="PHB331" s="292"/>
      <c r="PHC331" s="268"/>
      <c r="PHD331" s="269"/>
      <c r="PHE331" s="270"/>
      <c r="PHF331" s="270"/>
      <c r="PHG331" s="292"/>
      <c r="PHH331" s="268"/>
      <c r="PHI331" s="269"/>
      <c r="PHJ331" s="270"/>
      <c r="PHK331" s="270"/>
      <c r="PHL331" s="292"/>
      <c r="PHM331" s="268"/>
      <c r="PHN331" s="269"/>
      <c r="PHO331" s="270"/>
      <c r="PHP331" s="270"/>
      <c r="PHQ331" s="292"/>
      <c r="PHR331" s="268"/>
      <c r="PHS331" s="269"/>
      <c r="PHT331" s="270"/>
      <c r="PHU331" s="270"/>
      <c r="PHV331" s="292"/>
      <c r="PHW331" s="268"/>
      <c r="PHX331" s="269"/>
      <c r="PHY331" s="270"/>
      <c r="PHZ331" s="270"/>
      <c r="PIA331" s="292"/>
      <c r="PIB331" s="268"/>
      <c r="PIC331" s="269"/>
      <c r="PID331" s="270"/>
      <c r="PIE331" s="270"/>
      <c r="PIF331" s="292"/>
      <c r="PIG331" s="268"/>
      <c r="PIH331" s="269"/>
      <c r="PII331" s="270"/>
      <c r="PIJ331" s="270"/>
      <c r="PIK331" s="292"/>
      <c r="PIL331" s="268"/>
      <c r="PIM331" s="269"/>
      <c r="PIN331" s="270"/>
      <c r="PIO331" s="270"/>
      <c r="PIP331" s="292"/>
      <c r="PIQ331" s="268"/>
      <c r="PIR331" s="269"/>
      <c r="PIS331" s="270"/>
      <c r="PIT331" s="270"/>
      <c r="PIU331" s="292"/>
      <c r="PIV331" s="268"/>
      <c r="PIW331" s="269"/>
      <c r="PIX331" s="270"/>
      <c r="PIY331" s="270"/>
      <c r="PIZ331" s="292"/>
      <c r="PJA331" s="268"/>
      <c r="PJB331" s="269"/>
      <c r="PJC331" s="270"/>
      <c r="PJD331" s="270"/>
      <c r="PJE331" s="292"/>
      <c r="PJF331" s="268"/>
      <c r="PJG331" s="269"/>
      <c r="PJH331" s="270"/>
      <c r="PJI331" s="270"/>
      <c r="PJJ331" s="292"/>
      <c r="PJK331" s="268"/>
      <c r="PJL331" s="269"/>
      <c r="PJM331" s="270"/>
      <c r="PJN331" s="270"/>
      <c r="PJO331" s="292"/>
      <c r="PJP331" s="268"/>
      <c r="PJQ331" s="269"/>
      <c r="PJR331" s="270"/>
      <c r="PJS331" s="270"/>
      <c r="PJT331" s="292"/>
      <c r="PJU331" s="268"/>
      <c r="PJV331" s="269"/>
      <c r="PJW331" s="270"/>
      <c r="PJX331" s="270"/>
      <c r="PJY331" s="292"/>
      <c r="PJZ331" s="268"/>
      <c r="PKA331" s="269"/>
      <c r="PKB331" s="270"/>
      <c r="PKC331" s="270"/>
      <c r="PKD331" s="292"/>
      <c r="PKE331" s="268"/>
      <c r="PKF331" s="269"/>
      <c r="PKG331" s="270"/>
      <c r="PKH331" s="270"/>
      <c r="PKI331" s="292"/>
      <c r="PKJ331" s="268"/>
      <c r="PKK331" s="269"/>
      <c r="PKL331" s="270"/>
      <c r="PKM331" s="270"/>
      <c r="PKN331" s="292"/>
      <c r="PKO331" s="268"/>
      <c r="PKP331" s="269"/>
      <c r="PKQ331" s="270"/>
      <c r="PKR331" s="270"/>
      <c r="PKS331" s="292"/>
      <c r="PKT331" s="268"/>
      <c r="PKU331" s="269"/>
      <c r="PKV331" s="270"/>
      <c r="PKW331" s="270"/>
      <c r="PKX331" s="292"/>
      <c r="PKY331" s="268"/>
      <c r="PKZ331" s="269"/>
      <c r="PLA331" s="270"/>
      <c r="PLB331" s="270"/>
      <c r="PLC331" s="292"/>
      <c r="PLD331" s="268"/>
      <c r="PLE331" s="269"/>
      <c r="PLF331" s="270"/>
      <c r="PLG331" s="270"/>
      <c r="PLH331" s="292"/>
      <c r="PLI331" s="268"/>
      <c r="PLJ331" s="269"/>
      <c r="PLK331" s="270"/>
      <c r="PLL331" s="270"/>
      <c r="PLM331" s="292"/>
      <c r="PLN331" s="268"/>
      <c r="PLO331" s="269"/>
      <c r="PLP331" s="270"/>
      <c r="PLQ331" s="270"/>
      <c r="PLR331" s="292"/>
      <c r="PLS331" s="268"/>
      <c r="PLT331" s="269"/>
      <c r="PLU331" s="270"/>
      <c r="PLV331" s="270"/>
      <c r="PLW331" s="292"/>
      <c r="PLX331" s="268"/>
      <c r="PLY331" s="269"/>
      <c r="PLZ331" s="270"/>
      <c r="PMA331" s="270"/>
      <c r="PMB331" s="292"/>
      <c r="PMC331" s="268"/>
      <c r="PMD331" s="269"/>
      <c r="PME331" s="270"/>
      <c r="PMF331" s="270"/>
      <c r="PMG331" s="292"/>
      <c r="PMH331" s="268"/>
      <c r="PMI331" s="269"/>
      <c r="PMJ331" s="270"/>
      <c r="PMK331" s="270"/>
      <c r="PML331" s="292"/>
      <c r="PMM331" s="268"/>
      <c r="PMN331" s="269"/>
      <c r="PMO331" s="270"/>
      <c r="PMP331" s="270"/>
      <c r="PMQ331" s="292"/>
      <c r="PMR331" s="268"/>
      <c r="PMS331" s="269"/>
      <c r="PMT331" s="270"/>
      <c r="PMU331" s="270"/>
      <c r="PMV331" s="292"/>
      <c r="PMW331" s="268"/>
      <c r="PMX331" s="269"/>
      <c r="PMY331" s="270"/>
      <c r="PMZ331" s="270"/>
      <c r="PNA331" s="292"/>
      <c r="PNB331" s="268"/>
      <c r="PNC331" s="269"/>
      <c r="PND331" s="270"/>
      <c r="PNE331" s="270"/>
      <c r="PNF331" s="292"/>
      <c r="PNG331" s="268"/>
      <c r="PNH331" s="269"/>
      <c r="PNI331" s="270"/>
      <c r="PNJ331" s="270"/>
      <c r="PNK331" s="292"/>
      <c r="PNL331" s="268"/>
      <c r="PNM331" s="269"/>
      <c r="PNN331" s="270"/>
      <c r="PNO331" s="270"/>
      <c r="PNP331" s="292"/>
      <c r="PNQ331" s="268"/>
      <c r="PNR331" s="269"/>
      <c r="PNS331" s="270"/>
      <c r="PNT331" s="270"/>
      <c r="PNU331" s="292"/>
      <c r="PNV331" s="268"/>
      <c r="PNW331" s="269"/>
      <c r="PNX331" s="270"/>
      <c r="PNY331" s="270"/>
      <c r="PNZ331" s="292"/>
      <c r="POA331" s="268"/>
      <c r="POB331" s="269"/>
      <c r="POC331" s="270"/>
      <c r="POD331" s="270"/>
      <c r="POE331" s="292"/>
      <c r="POF331" s="268"/>
      <c r="POG331" s="269"/>
      <c r="POH331" s="270"/>
      <c r="POI331" s="270"/>
      <c r="POJ331" s="292"/>
      <c r="POK331" s="268"/>
      <c r="POL331" s="269"/>
      <c r="POM331" s="270"/>
      <c r="PON331" s="270"/>
      <c r="POO331" s="292"/>
      <c r="POP331" s="268"/>
      <c r="POQ331" s="269"/>
      <c r="POR331" s="270"/>
      <c r="POS331" s="270"/>
      <c r="POT331" s="292"/>
      <c r="POU331" s="268"/>
      <c r="POV331" s="269"/>
      <c r="POW331" s="270"/>
      <c r="POX331" s="270"/>
      <c r="POY331" s="292"/>
      <c r="POZ331" s="268"/>
      <c r="PPA331" s="269"/>
      <c r="PPB331" s="270"/>
      <c r="PPC331" s="270"/>
      <c r="PPD331" s="292"/>
      <c r="PPE331" s="268"/>
      <c r="PPF331" s="269"/>
      <c r="PPG331" s="270"/>
      <c r="PPH331" s="270"/>
      <c r="PPI331" s="292"/>
      <c r="PPJ331" s="268"/>
      <c r="PPK331" s="269"/>
      <c r="PPL331" s="270"/>
      <c r="PPM331" s="270"/>
      <c r="PPN331" s="292"/>
      <c r="PPO331" s="268"/>
      <c r="PPP331" s="269"/>
      <c r="PPQ331" s="270"/>
      <c r="PPR331" s="270"/>
      <c r="PPS331" s="292"/>
      <c r="PPT331" s="268"/>
      <c r="PPU331" s="269"/>
      <c r="PPV331" s="270"/>
      <c r="PPW331" s="270"/>
      <c r="PPX331" s="292"/>
      <c r="PPY331" s="268"/>
      <c r="PPZ331" s="269"/>
      <c r="PQA331" s="270"/>
      <c r="PQB331" s="270"/>
      <c r="PQC331" s="292"/>
      <c r="PQD331" s="268"/>
      <c r="PQE331" s="269"/>
      <c r="PQF331" s="270"/>
      <c r="PQG331" s="270"/>
      <c r="PQH331" s="292"/>
      <c r="PQI331" s="268"/>
      <c r="PQJ331" s="269"/>
      <c r="PQK331" s="270"/>
      <c r="PQL331" s="270"/>
      <c r="PQM331" s="292"/>
      <c r="PQN331" s="268"/>
      <c r="PQO331" s="269"/>
      <c r="PQP331" s="270"/>
      <c r="PQQ331" s="270"/>
      <c r="PQR331" s="292"/>
      <c r="PQS331" s="268"/>
      <c r="PQT331" s="269"/>
      <c r="PQU331" s="270"/>
      <c r="PQV331" s="270"/>
      <c r="PQW331" s="292"/>
      <c r="PQX331" s="268"/>
      <c r="PQY331" s="269"/>
      <c r="PQZ331" s="270"/>
      <c r="PRA331" s="270"/>
      <c r="PRB331" s="292"/>
      <c r="PRC331" s="268"/>
      <c r="PRD331" s="269"/>
      <c r="PRE331" s="270"/>
      <c r="PRF331" s="270"/>
      <c r="PRG331" s="292"/>
      <c r="PRH331" s="268"/>
      <c r="PRI331" s="269"/>
      <c r="PRJ331" s="270"/>
      <c r="PRK331" s="270"/>
      <c r="PRL331" s="292"/>
      <c r="PRM331" s="268"/>
      <c r="PRN331" s="269"/>
      <c r="PRO331" s="270"/>
      <c r="PRP331" s="270"/>
      <c r="PRQ331" s="292"/>
      <c r="PRR331" s="268"/>
      <c r="PRS331" s="269"/>
      <c r="PRT331" s="270"/>
      <c r="PRU331" s="270"/>
      <c r="PRV331" s="292"/>
      <c r="PRW331" s="268"/>
      <c r="PRX331" s="269"/>
      <c r="PRY331" s="270"/>
      <c r="PRZ331" s="270"/>
      <c r="PSA331" s="292"/>
      <c r="PSB331" s="268"/>
      <c r="PSC331" s="269"/>
      <c r="PSD331" s="270"/>
      <c r="PSE331" s="270"/>
      <c r="PSF331" s="292"/>
      <c r="PSG331" s="268"/>
      <c r="PSH331" s="269"/>
      <c r="PSI331" s="270"/>
      <c r="PSJ331" s="270"/>
      <c r="PSK331" s="292"/>
      <c r="PSL331" s="268"/>
      <c r="PSM331" s="269"/>
      <c r="PSN331" s="270"/>
      <c r="PSO331" s="270"/>
      <c r="PSP331" s="292"/>
      <c r="PSQ331" s="268"/>
      <c r="PSR331" s="269"/>
      <c r="PSS331" s="270"/>
      <c r="PST331" s="270"/>
      <c r="PSU331" s="292"/>
      <c r="PSV331" s="268"/>
      <c r="PSW331" s="269"/>
      <c r="PSX331" s="270"/>
      <c r="PSY331" s="270"/>
      <c r="PSZ331" s="292"/>
      <c r="PTA331" s="268"/>
      <c r="PTB331" s="269"/>
      <c r="PTC331" s="270"/>
      <c r="PTD331" s="270"/>
      <c r="PTE331" s="292"/>
      <c r="PTF331" s="268"/>
      <c r="PTG331" s="269"/>
      <c r="PTH331" s="270"/>
      <c r="PTI331" s="270"/>
      <c r="PTJ331" s="292"/>
      <c r="PTK331" s="268"/>
      <c r="PTL331" s="269"/>
      <c r="PTM331" s="270"/>
      <c r="PTN331" s="270"/>
      <c r="PTO331" s="292"/>
      <c r="PTP331" s="268"/>
      <c r="PTQ331" s="269"/>
      <c r="PTR331" s="270"/>
      <c r="PTS331" s="270"/>
      <c r="PTT331" s="292"/>
      <c r="PTU331" s="268"/>
      <c r="PTV331" s="269"/>
      <c r="PTW331" s="270"/>
      <c r="PTX331" s="270"/>
      <c r="PTY331" s="292"/>
      <c r="PTZ331" s="268"/>
      <c r="PUA331" s="269"/>
      <c r="PUB331" s="270"/>
      <c r="PUC331" s="270"/>
      <c r="PUD331" s="292"/>
      <c r="PUE331" s="268"/>
      <c r="PUF331" s="269"/>
      <c r="PUG331" s="270"/>
      <c r="PUH331" s="270"/>
      <c r="PUI331" s="292"/>
      <c r="PUJ331" s="268"/>
      <c r="PUK331" s="269"/>
      <c r="PUL331" s="270"/>
      <c r="PUM331" s="270"/>
      <c r="PUN331" s="292"/>
      <c r="PUO331" s="268"/>
      <c r="PUP331" s="269"/>
      <c r="PUQ331" s="270"/>
      <c r="PUR331" s="270"/>
      <c r="PUS331" s="292"/>
      <c r="PUT331" s="268"/>
      <c r="PUU331" s="269"/>
      <c r="PUV331" s="270"/>
      <c r="PUW331" s="270"/>
      <c r="PUX331" s="292"/>
      <c r="PUY331" s="268"/>
      <c r="PUZ331" s="269"/>
      <c r="PVA331" s="270"/>
      <c r="PVB331" s="270"/>
      <c r="PVC331" s="292"/>
      <c r="PVD331" s="268"/>
      <c r="PVE331" s="269"/>
      <c r="PVF331" s="270"/>
      <c r="PVG331" s="270"/>
      <c r="PVH331" s="292"/>
      <c r="PVI331" s="268"/>
      <c r="PVJ331" s="269"/>
      <c r="PVK331" s="270"/>
      <c r="PVL331" s="270"/>
      <c r="PVM331" s="292"/>
      <c r="PVN331" s="268"/>
      <c r="PVO331" s="269"/>
      <c r="PVP331" s="270"/>
      <c r="PVQ331" s="270"/>
      <c r="PVR331" s="292"/>
      <c r="PVS331" s="268"/>
      <c r="PVT331" s="269"/>
      <c r="PVU331" s="270"/>
      <c r="PVV331" s="270"/>
      <c r="PVW331" s="292"/>
      <c r="PVX331" s="268"/>
      <c r="PVY331" s="269"/>
      <c r="PVZ331" s="270"/>
      <c r="PWA331" s="270"/>
      <c r="PWB331" s="292"/>
      <c r="PWC331" s="268"/>
      <c r="PWD331" s="269"/>
      <c r="PWE331" s="270"/>
      <c r="PWF331" s="270"/>
      <c r="PWG331" s="292"/>
      <c r="PWH331" s="268"/>
      <c r="PWI331" s="269"/>
      <c r="PWJ331" s="270"/>
      <c r="PWK331" s="270"/>
      <c r="PWL331" s="292"/>
      <c r="PWM331" s="268"/>
      <c r="PWN331" s="269"/>
      <c r="PWO331" s="270"/>
      <c r="PWP331" s="270"/>
      <c r="PWQ331" s="292"/>
      <c r="PWR331" s="268"/>
      <c r="PWS331" s="269"/>
      <c r="PWT331" s="270"/>
      <c r="PWU331" s="270"/>
      <c r="PWV331" s="292"/>
      <c r="PWW331" s="268"/>
      <c r="PWX331" s="269"/>
      <c r="PWY331" s="270"/>
      <c r="PWZ331" s="270"/>
      <c r="PXA331" s="292"/>
      <c r="PXB331" s="268"/>
      <c r="PXC331" s="269"/>
      <c r="PXD331" s="270"/>
      <c r="PXE331" s="270"/>
      <c r="PXF331" s="292"/>
      <c r="PXG331" s="268"/>
      <c r="PXH331" s="269"/>
      <c r="PXI331" s="270"/>
      <c r="PXJ331" s="270"/>
      <c r="PXK331" s="292"/>
      <c r="PXL331" s="268"/>
      <c r="PXM331" s="269"/>
      <c r="PXN331" s="270"/>
      <c r="PXO331" s="270"/>
      <c r="PXP331" s="292"/>
      <c r="PXQ331" s="268"/>
      <c r="PXR331" s="269"/>
      <c r="PXS331" s="270"/>
      <c r="PXT331" s="270"/>
      <c r="PXU331" s="292"/>
      <c r="PXV331" s="268"/>
      <c r="PXW331" s="269"/>
      <c r="PXX331" s="270"/>
      <c r="PXY331" s="270"/>
      <c r="PXZ331" s="292"/>
      <c r="PYA331" s="268"/>
      <c r="PYB331" s="269"/>
      <c r="PYC331" s="270"/>
      <c r="PYD331" s="270"/>
      <c r="PYE331" s="292"/>
      <c r="PYF331" s="268"/>
      <c r="PYG331" s="269"/>
      <c r="PYH331" s="270"/>
      <c r="PYI331" s="270"/>
      <c r="PYJ331" s="292"/>
      <c r="PYK331" s="268"/>
      <c r="PYL331" s="269"/>
      <c r="PYM331" s="270"/>
      <c r="PYN331" s="270"/>
      <c r="PYO331" s="292"/>
      <c r="PYP331" s="268"/>
      <c r="PYQ331" s="269"/>
      <c r="PYR331" s="270"/>
      <c r="PYS331" s="270"/>
      <c r="PYT331" s="292"/>
      <c r="PYU331" s="268"/>
      <c r="PYV331" s="269"/>
      <c r="PYW331" s="270"/>
      <c r="PYX331" s="270"/>
      <c r="PYY331" s="292"/>
      <c r="PYZ331" s="268"/>
      <c r="PZA331" s="269"/>
      <c r="PZB331" s="270"/>
      <c r="PZC331" s="270"/>
      <c r="PZD331" s="292"/>
      <c r="PZE331" s="268"/>
      <c r="PZF331" s="269"/>
      <c r="PZG331" s="270"/>
      <c r="PZH331" s="270"/>
      <c r="PZI331" s="292"/>
      <c r="PZJ331" s="268"/>
      <c r="PZK331" s="269"/>
      <c r="PZL331" s="270"/>
      <c r="PZM331" s="270"/>
      <c r="PZN331" s="292"/>
      <c r="PZO331" s="268"/>
      <c r="PZP331" s="269"/>
      <c r="PZQ331" s="270"/>
      <c r="PZR331" s="270"/>
      <c r="PZS331" s="292"/>
      <c r="PZT331" s="268"/>
      <c r="PZU331" s="269"/>
      <c r="PZV331" s="270"/>
      <c r="PZW331" s="270"/>
      <c r="PZX331" s="292"/>
      <c r="PZY331" s="268"/>
      <c r="PZZ331" s="269"/>
      <c r="QAA331" s="270"/>
      <c r="QAB331" s="270"/>
      <c r="QAC331" s="292"/>
      <c r="QAD331" s="268"/>
      <c r="QAE331" s="269"/>
      <c r="QAF331" s="270"/>
      <c r="QAG331" s="270"/>
      <c r="QAH331" s="292"/>
      <c r="QAI331" s="268"/>
      <c r="QAJ331" s="269"/>
      <c r="QAK331" s="270"/>
      <c r="QAL331" s="270"/>
      <c r="QAM331" s="292"/>
      <c r="QAN331" s="268"/>
      <c r="QAO331" s="269"/>
      <c r="QAP331" s="270"/>
      <c r="QAQ331" s="270"/>
      <c r="QAR331" s="292"/>
      <c r="QAS331" s="268"/>
      <c r="QAT331" s="269"/>
      <c r="QAU331" s="270"/>
      <c r="QAV331" s="270"/>
      <c r="QAW331" s="292"/>
      <c r="QAX331" s="268"/>
      <c r="QAY331" s="269"/>
      <c r="QAZ331" s="270"/>
      <c r="QBA331" s="270"/>
      <c r="QBB331" s="292"/>
      <c r="QBC331" s="268"/>
      <c r="QBD331" s="269"/>
      <c r="QBE331" s="270"/>
      <c r="QBF331" s="270"/>
      <c r="QBG331" s="292"/>
      <c r="QBH331" s="268"/>
      <c r="QBI331" s="269"/>
      <c r="QBJ331" s="270"/>
      <c r="QBK331" s="270"/>
      <c r="QBL331" s="292"/>
      <c r="QBM331" s="268"/>
      <c r="QBN331" s="269"/>
      <c r="QBO331" s="270"/>
      <c r="QBP331" s="270"/>
      <c r="QBQ331" s="292"/>
      <c r="QBR331" s="268"/>
      <c r="QBS331" s="269"/>
      <c r="QBT331" s="270"/>
      <c r="QBU331" s="270"/>
      <c r="QBV331" s="292"/>
      <c r="QBW331" s="268"/>
      <c r="QBX331" s="269"/>
      <c r="QBY331" s="270"/>
      <c r="QBZ331" s="270"/>
      <c r="QCA331" s="292"/>
      <c r="QCB331" s="268"/>
      <c r="QCC331" s="269"/>
      <c r="QCD331" s="270"/>
      <c r="QCE331" s="270"/>
      <c r="QCF331" s="292"/>
      <c r="QCG331" s="268"/>
      <c r="QCH331" s="269"/>
      <c r="QCI331" s="270"/>
      <c r="QCJ331" s="270"/>
      <c r="QCK331" s="292"/>
      <c r="QCL331" s="268"/>
      <c r="QCM331" s="269"/>
      <c r="QCN331" s="270"/>
      <c r="QCO331" s="270"/>
      <c r="QCP331" s="292"/>
      <c r="QCQ331" s="268"/>
      <c r="QCR331" s="269"/>
      <c r="QCS331" s="270"/>
      <c r="QCT331" s="270"/>
      <c r="QCU331" s="292"/>
      <c r="QCV331" s="268"/>
      <c r="QCW331" s="269"/>
      <c r="QCX331" s="270"/>
      <c r="QCY331" s="270"/>
      <c r="QCZ331" s="292"/>
      <c r="QDA331" s="268"/>
      <c r="QDB331" s="269"/>
      <c r="QDC331" s="270"/>
      <c r="QDD331" s="270"/>
      <c r="QDE331" s="292"/>
      <c r="QDF331" s="268"/>
      <c r="QDG331" s="269"/>
      <c r="QDH331" s="270"/>
      <c r="QDI331" s="270"/>
      <c r="QDJ331" s="292"/>
      <c r="QDK331" s="268"/>
      <c r="QDL331" s="269"/>
      <c r="QDM331" s="270"/>
      <c r="QDN331" s="270"/>
      <c r="QDO331" s="292"/>
      <c r="QDP331" s="268"/>
      <c r="QDQ331" s="269"/>
      <c r="QDR331" s="270"/>
      <c r="QDS331" s="270"/>
      <c r="QDT331" s="292"/>
      <c r="QDU331" s="268"/>
      <c r="QDV331" s="269"/>
      <c r="QDW331" s="270"/>
      <c r="QDX331" s="270"/>
      <c r="QDY331" s="292"/>
      <c r="QDZ331" s="268"/>
      <c r="QEA331" s="269"/>
      <c r="QEB331" s="270"/>
      <c r="QEC331" s="270"/>
      <c r="QED331" s="292"/>
      <c r="QEE331" s="268"/>
      <c r="QEF331" s="269"/>
      <c r="QEG331" s="270"/>
      <c r="QEH331" s="270"/>
      <c r="QEI331" s="292"/>
      <c r="QEJ331" s="268"/>
      <c r="QEK331" s="269"/>
      <c r="QEL331" s="270"/>
      <c r="QEM331" s="270"/>
      <c r="QEN331" s="292"/>
      <c r="QEO331" s="268"/>
      <c r="QEP331" s="269"/>
      <c r="QEQ331" s="270"/>
      <c r="QER331" s="270"/>
      <c r="QES331" s="292"/>
      <c r="QET331" s="268"/>
      <c r="QEU331" s="269"/>
      <c r="QEV331" s="270"/>
      <c r="QEW331" s="270"/>
      <c r="QEX331" s="292"/>
      <c r="QEY331" s="268"/>
      <c r="QEZ331" s="269"/>
      <c r="QFA331" s="270"/>
      <c r="QFB331" s="270"/>
      <c r="QFC331" s="292"/>
      <c r="QFD331" s="268"/>
      <c r="QFE331" s="269"/>
      <c r="QFF331" s="270"/>
      <c r="QFG331" s="270"/>
      <c r="QFH331" s="292"/>
      <c r="QFI331" s="268"/>
      <c r="QFJ331" s="269"/>
      <c r="QFK331" s="270"/>
      <c r="QFL331" s="270"/>
      <c r="QFM331" s="292"/>
      <c r="QFN331" s="268"/>
      <c r="QFO331" s="269"/>
      <c r="QFP331" s="270"/>
      <c r="QFQ331" s="270"/>
      <c r="QFR331" s="292"/>
      <c r="QFS331" s="268"/>
      <c r="QFT331" s="269"/>
      <c r="QFU331" s="270"/>
      <c r="QFV331" s="270"/>
      <c r="QFW331" s="292"/>
      <c r="QFX331" s="268"/>
      <c r="QFY331" s="269"/>
      <c r="QFZ331" s="270"/>
      <c r="QGA331" s="270"/>
      <c r="QGB331" s="292"/>
      <c r="QGC331" s="268"/>
      <c r="QGD331" s="269"/>
      <c r="QGE331" s="270"/>
      <c r="QGF331" s="270"/>
      <c r="QGG331" s="292"/>
      <c r="QGH331" s="268"/>
      <c r="QGI331" s="269"/>
      <c r="QGJ331" s="270"/>
      <c r="QGK331" s="270"/>
      <c r="QGL331" s="292"/>
      <c r="QGM331" s="268"/>
      <c r="QGN331" s="269"/>
      <c r="QGO331" s="270"/>
      <c r="QGP331" s="270"/>
      <c r="QGQ331" s="292"/>
      <c r="QGR331" s="268"/>
      <c r="QGS331" s="269"/>
      <c r="QGT331" s="270"/>
      <c r="QGU331" s="270"/>
      <c r="QGV331" s="292"/>
      <c r="QGW331" s="268"/>
      <c r="QGX331" s="269"/>
      <c r="QGY331" s="270"/>
      <c r="QGZ331" s="270"/>
      <c r="QHA331" s="292"/>
      <c r="QHB331" s="268"/>
      <c r="QHC331" s="269"/>
      <c r="QHD331" s="270"/>
      <c r="QHE331" s="270"/>
      <c r="QHF331" s="292"/>
      <c r="QHG331" s="268"/>
      <c r="QHH331" s="269"/>
      <c r="QHI331" s="270"/>
      <c r="QHJ331" s="270"/>
      <c r="QHK331" s="292"/>
      <c r="QHL331" s="268"/>
      <c r="QHM331" s="269"/>
      <c r="QHN331" s="270"/>
      <c r="QHO331" s="270"/>
      <c r="QHP331" s="292"/>
      <c r="QHQ331" s="268"/>
      <c r="QHR331" s="269"/>
      <c r="QHS331" s="270"/>
      <c r="QHT331" s="270"/>
      <c r="QHU331" s="292"/>
      <c r="QHV331" s="268"/>
      <c r="QHW331" s="269"/>
      <c r="QHX331" s="270"/>
      <c r="QHY331" s="270"/>
      <c r="QHZ331" s="292"/>
      <c r="QIA331" s="268"/>
      <c r="QIB331" s="269"/>
      <c r="QIC331" s="270"/>
      <c r="QID331" s="270"/>
      <c r="QIE331" s="292"/>
      <c r="QIF331" s="268"/>
      <c r="QIG331" s="269"/>
      <c r="QIH331" s="270"/>
      <c r="QII331" s="270"/>
      <c r="QIJ331" s="292"/>
      <c r="QIK331" s="268"/>
      <c r="QIL331" s="269"/>
      <c r="QIM331" s="270"/>
      <c r="QIN331" s="270"/>
      <c r="QIO331" s="292"/>
      <c r="QIP331" s="268"/>
      <c r="QIQ331" s="269"/>
      <c r="QIR331" s="270"/>
      <c r="QIS331" s="270"/>
      <c r="QIT331" s="292"/>
      <c r="QIU331" s="268"/>
      <c r="QIV331" s="269"/>
      <c r="QIW331" s="270"/>
      <c r="QIX331" s="270"/>
      <c r="QIY331" s="292"/>
      <c r="QIZ331" s="268"/>
      <c r="QJA331" s="269"/>
      <c r="QJB331" s="270"/>
      <c r="QJC331" s="270"/>
      <c r="QJD331" s="292"/>
      <c r="QJE331" s="268"/>
      <c r="QJF331" s="269"/>
      <c r="QJG331" s="270"/>
      <c r="QJH331" s="270"/>
      <c r="QJI331" s="292"/>
      <c r="QJJ331" s="268"/>
      <c r="QJK331" s="269"/>
      <c r="QJL331" s="270"/>
      <c r="QJM331" s="270"/>
      <c r="QJN331" s="292"/>
      <c r="QJO331" s="268"/>
      <c r="QJP331" s="269"/>
      <c r="QJQ331" s="270"/>
      <c r="QJR331" s="270"/>
      <c r="QJS331" s="292"/>
      <c r="QJT331" s="268"/>
      <c r="QJU331" s="269"/>
      <c r="QJV331" s="270"/>
      <c r="QJW331" s="270"/>
      <c r="QJX331" s="292"/>
      <c r="QJY331" s="268"/>
      <c r="QJZ331" s="269"/>
      <c r="QKA331" s="270"/>
      <c r="QKB331" s="270"/>
      <c r="QKC331" s="292"/>
      <c r="QKD331" s="268"/>
      <c r="QKE331" s="269"/>
      <c r="QKF331" s="270"/>
      <c r="QKG331" s="270"/>
      <c r="QKH331" s="292"/>
      <c r="QKI331" s="268"/>
      <c r="QKJ331" s="269"/>
      <c r="QKK331" s="270"/>
      <c r="QKL331" s="270"/>
      <c r="QKM331" s="292"/>
      <c r="QKN331" s="268"/>
      <c r="QKO331" s="269"/>
      <c r="QKP331" s="270"/>
      <c r="QKQ331" s="270"/>
      <c r="QKR331" s="292"/>
      <c r="QKS331" s="268"/>
      <c r="QKT331" s="269"/>
      <c r="QKU331" s="270"/>
      <c r="QKV331" s="270"/>
      <c r="QKW331" s="292"/>
      <c r="QKX331" s="268"/>
      <c r="QKY331" s="269"/>
      <c r="QKZ331" s="270"/>
      <c r="QLA331" s="270"/>
      <c r="QLB331" s="292"/>
      <c r="QLC331" s="268"/>
      <c r="QLD331" s="269"/>
      <c r="QLE331" s="270"/>
      <c r="QLF331" s="270"/>
      <c r="QLG331" s="292"/>
      <c r="QLH331" s="268"/>
      <c r="QLI331" s="269"/>
      <c r="QLJ331" s="270"/>
      <c r="QLK331" s="270"/>
      <c r="QLL331" s="292"/>
      <c r="QLM331" s="268"/>
      <c r="QLN331" s="269"/>
      <c r="QLO331" s="270"/>
      <c r="QLP331" s="270"/>
      <c r="QLQ331" s="292"/>
      <c r="QLR331" s="268"/>
      <c r="QLS331" s="269"/>
      <c r="QLT331" s="270"/>
      <c r="QLU331" s="270"/>
      <c r="QLV331" s="292"/>
      <c r="QLW331" s="268"/>
      <c r="QLX331" s="269"/>
      <c r="QLY331" s="270"/>
      <c r="QLZ331" s="270"/>
      <c r="QMA331" s="292"/>
      <c r="QMB331" s="268"/>
      <c r="QMC331" s="269"/>
      <c r="QMD331" s="270"/>
      <c r="QME331" s="270"/>
      <c r="QMF331" s="292"/>
      <c r="QMG331" s="268"/>
      <c r="QMH331" s="269"/>
      <c r="QMI331" s="270"/>
      <c r="QMJ331" s="270"/>
      <c r="QMK331" s="292"/>
      <c r="QML331" s="268"/>
      <c r="QMM331" s="269"/>
      <c r="QMN331" s="270"/>
      <c r="QMO331" s="270"/>
      <c r="QMP331" s="292"/>
      <c r="QMQ331" s="268"/>
      <c r="QMR331" s="269"/>
      <c r="QMS331" s="270"/>
      <c r="QMT331" s="270"/>
      <c r="QMU331" s="292"/>
      <c r="QMV331" s="268"/>
      <c r="QMW331" s="269"/>
      <c r="QMX331" s="270"/>
      <c r="QMY331" s="270"/>
      <c r="QMZ331" s="292"/>
      <c r="QNA331" s="268"/>
      <c r="QNB331" s="269"/>
      <c r="QNC331" s="270"/>
      <c r="QND331" s="270"/>
      <c r="QNE331" s="292"/>
      <c r="QNF331" s="268"/>
      <c r="QNG331" s="269"/>
      <c r="QNH331" s="270"/>
      <c r="QNI331" s="270"/>
      <c r="QNJ331" s="292"/>
      <c r="QNK331" s="268"/>
      <c r="QNL331" s="269"/>
      <c r="QNM331" s="270"/>
      <c r="QNN331" s="270"/>
      <c r="QNO331" s="292"/>
      <c r="QNP331" s="268"/>
      <c r="QNQ331" s="269"/>
      <c r="QNR331" s="270"/>
      <c r="QNS331" s="270"/>
      <c r="QNT331" s="292"/>
      <c r="QNU331" s="268"/>
      <c r="QNV331" s="269"/>
      <c r="QNW331" s="270"/>
      <c r="QNX331" s="270"/>
      <c r="QNY331" s="292"/>
      <c r="QNZ331" s="268"/>
      <c r="QOA331" s="269"/>
      <c r="QOB331" s="270"/>
      <c r="QOC331" s="270"/>
      <c r="QOD331" s="292"/>
      <c r="QOE331" s="268"/>
      <c r="QOF331" s="269"/>
      <c r="QOG331" s="270"/>
      <c r="QOH331" s="270"/>
      <c r="QOI331" s="292"/>
      <c r="QOJ331" s="268"/>
      <c r="QOK331" s="269"/>
      <c r="QOL331" s="270"/>
      <c r="QOM331" s="270"/>
      <c r="QON331" s="292"/>
      <c r="QOO331" s="268"/>
      <c r="QOP331" s="269"/>
      <c r="QOQ331" s="270"/>
      <c r="QOR331" s="270"/>
      <c r="QOS331" s="292"/>
      <c r="QOT331" s="268"/>
      <c r="QOU331" s="269"/>
      <c r="QOV331" s="270"/>
      <c r="QOW331" s="270"/>
      <c r="QOX331" s="292"/>
      <c r="QOY331" s="268"/>
      <c r="QOZ331" s="269"/>
      <c r="QPA331" s="270"/>
      <c r="QPB331" s="270"/>
      <c r="QPC331" s="292"/>
      <c r="QPD331" s="268"/>
      <c r="QPE331" s="269"/>
      <c r="QPF331" s="270"/>
      <c r="QPG331" s="270"/>
      <c r="QPH331" s="292"/>
      <c r="QPI331" s="268"/>
      <c r="QPJ331" s="269"/>
      <c r="QPK331" s="270"/>
      <c r="QPL331" s="270"/>
      <c r="QPM331" s="292"/>
      <c r="QPN331" s="268"/>
      <c r="QPO331" s="269"/>
      <c r="QPP331" s="270"/>
      <c r="QPQ331" s="270"/>
      <c r="QPR331" s="292"/>
      <c r="QPS331" s="268"/>
      <c r="QPT331" s="269"/>
      <c r="QPU331" s="270"/>
      <c r="QPV331" s="270"/>
      <c r="QPW331" s="292"/>
      <c r="QPX331" s="268"/>
      <c r="QPY331" s="269"/>
      <c r="QPZ331" s="270"/>
      <c r="QQA331" s="270"/>
      <c r="QQB331" s="292"/>
      <c r="QQC331" s="268"/>
      <c r="QQD331" s="269"/>
      <c r="QQE331" s="270"/>
      <c r="QQF331" s="270"/>
      <c r="QQG331" s="292"/>
      <c r="QQH331" s="268"/>
      <c r="QQI331" s="269"/>
      <c r="QQJ331" s="270"/>
      <c r="QQK331" s="270"/>
      <c r="QQL331" s="292"/>
      <c r="QQM331" s="268"/>
      <c r="QQN331" s="269"/>
      <c r="QQO331" s="270"/>
      <c r="QQP331" s="270"/>
      <c r="QQQ331" s="292"/>
      <c r="QQR331" s="268"/>
      <c r="QQS331" s="269"/>
      <c r="QQT331" s="270"/>
      <c r="QQU331" s="270"/>
      <c r="QQV331" s="292"/>
      <c r="QQW331" s="268"/>
      <c r="QQX331" s="269"/>
      <c r="QQY331" s="270"/>
      <c r="QQZ331" s="270"/>
      <c r="QRA331" s="292"/>
      <c r="QRB331" s="268"/>
      <c r="QRC331" s="269"/>
      <c r="QRD331" s="270"/>
      <c r="QRE331" s="270"/>
      <c r="QRF331" s="292"/>
      <c r="QRG331" s="268"/>
      <c r="QRH331" s="269"/>
      <c r="QRI331" s="270"/>
      <c r="QRJ331" s="270"/>
      <c r="QRK331" s="292"/>
      <c r="QRL331" s="268"/>
      <c r="QRM331" s="269"/>
      <c r="QRN331" s="270"/>
      <c r="QRO331" s="270"/>
      <c r="QRP331" s="292"/>
      <c r="QRQ331" s="268"/>
      <c r="QRR331" s="269"/>
      <c r="QRS331" s="270"/>
      <c r="QRT331" s="270"/>
      <c r="QRU331" s="292"/>
      <c r="QRV331" s="268"/>
      <c r="QRW331" s="269"/>
      <c r="QRX331" s="270"/>
      <c r="QRY331" s="270"/>
      <c r="QRZ331" s="292"/>
      <c r="QSA331" s="268"/>
      <c r="QSB331" s="269"/>
      <c r="QSC331" s="270"/>
      <c r="QSD331" s="270"/>
      <c r="QSE331" s="292"/>
      <c r="QSF331" s="268"/>
      <c r="QSG331" s="269"/>
      <c r="QSH331" s="270"/>
      <c r="QSI331" s="270"/>
      <c r="QSJ331" s="292"/>
      <c r="QSK331" s="268"/>
      <c r="QSL331" s="269"/>
      <c r="QSM331" s="270"/>
      <c r="QSN331" s="270"/>
      <c r="QSO331" s="292"/>
      <c r="QSP331" s="268"/>
      <c r="QSQ331" s="269"/>
      <c r="QSR331" s="270"/>
      <c r="QSS331" s="270"/>
      <c r="QST331" s="292"/>
      <c r="QSU331" s="268"/>
      <c r="QSV331" s="269"/>
      <c r="QSW331" s="270"/>
      <c r="QSX331" s="270"/>
      <c r="QSY331" s="292"/>
      <c r="QSZ331" s="268"/>
      <c r="QTA331" s="269"/>
      <c r="QTB331" s="270"/>
      <c r="QTC331" s="270"/>
      <c r="QTD331" s="292"/>
      <c r="QTE331" s="268"/>
      <c r="QTF331" s="269"/>
      <c r="QTG331" s="270"/>
      <c r="QTH331" s="270"/>
      <c r="QTI331" s="292"/>
      <c r="QTJ331" s="268"/>
      <c r="QTK331" s="269"/>
      <c r="QTL331" s="270"/>
      <c r="QTM331" s="270"/>
      <c r="QTN331" s="292"/>
      <c r="QTO331" s="268"/>
      <c r="QTP331" s="269"/>
      <c r="QTQ331" s="270"/>
      <c r="QTR331" s="270"/>
      <c r="QTS331" s="292"/>
      <c r="QTT331" s="268"/>
      <c r="QTU331" s="269"/>
      <c r="QTV331" s="270"/>
      <c r="QTW331" s="270"/>
      <c r="QTX331" s="292"/>
      <c r="QTY331" s="268"/>
      <c r="QTZ331" s="269"/>
      <c r="QUA331" s="270"/>
      <c r="QUB331" s="270"/>
      <c r="QUC331" s="292"/>
      <c r="QUD331" s="268"/>
      <c r="QUE331" s="269"/>
      <c r="QUF331" s="270"/>
      <c r="QUG331" s="270"/>
      <c r="QUH331" s="292"/>
      <c r="QUI331" s="268"/>
      <c r="QUJ331" s="269"/>
      <c r="QUK331" s="270"/>
      <c r="QUL331" s="270"/>
      <c r="QUM331" s="292"/>
      <c r="QUN331" s="268"/>
      <c r="QUO331" s="269"/>
      <c r="QUP331" s="270"/>
      <c r="QUQ331" s="270"/>
      <c r="QUR331" s="292"/>
      <c r="QUS331" s="268"/>
      <c r="QUT331" s="269"/>
      <c r="QUU331" s="270"/>
      <c r="QUV331" s="270"/>
      <c r="QUW331" s="292"/>
      <c r="QUX331" s="268"/>
      <c r="QUY331" s="269"/>
      <c r="QUZ331" s="270"/>
      <c r="QVA331" s="270"/>
      <c r="QVB331" s="292"/>
      <c r="QVC331" s="268"/>
      <c r="QVD331" s="269"/>
      <c r="QVE331" s="270"/>
      <c r="QVF331" s="270"/>
      <c r="QVG331" s="292"/>
      <c r="QVH331" s="268"/>
      <c r="QVI331" s="269"/>
      <c r="QVJ331" s="270"/>
      <c r="QVK331" s="270"/>
      <c r="QVL331" s="292"/>
      <c r="QVM331" s="268"/>
      <c r="QVN331" s="269"/>
      <c r="QVO331" s="270"/>
      <c r="QVP331" s="270"/>
      <c r="QVQ331" s="292"/>
      <c r="QVR331" s="268"/>
      <c r="QVS331" s="269"/>
      <c r="QVT331" s="270"/>
      <c r="QVU331" s="270"/>
      <c r="QVV331" s="292"/>
      <c r="QVW331" s="268"/>
      <c r="QVX331" s="269"/>
      <c r="QVY331" s="270"/>
      <c r="QVZ331" s="270"/>
      <c r="QWA331" s="292"/>
      <c r="QWB331" s="268"/>
      <c r="QWC331" s="269"/>
      <c r="QWD331" s="270"/>
      <c r="QWE331" s="270"/>
      <c r="QWF331" s="292"/>
      <c r="QWG331" s="268"/>
      <c r="QWH331" s="269"/>
      <c r="QWI331" s="270"/>
      <c r="QWJ331" s="270"/>
      <c r="QWK331" s="292"/>
      <c r="QWL331" s="268"/>
      <c r="QWM331" s="269"/>
      <c r="QWN331" s="270"/>
      <c r="QWO331" s="270"/>
      <c r="QWP331" s="292"/>
      <c r="QWQ331" s="268"/>
      <c r="QWR331" s="269"/>
      <c r="QWS331" s="270"/>
      <c r="QWT331" s="270"/>
      <c r="QWU331" s="292"/>
      <c r="QWV331" s="268"/>
      <c r="QWW331" s="269"/>
      <c r="QWX331" s="270"/>
      <c r="QWY331" s="270"/>
      <c r="QWZ331" s="292"/>
      <c r="QXA331" s="268"/>
      <c r="QXB331" s="269"/>
      <c r="QXC331" s="270"/>
      <c r="QXD331" s="270"/>
      <c r="QXE331" s="292"/>
      <c r="QXF331" s="268"/>
      <c r="QXG331" s="269"/>
      <c r="QXH331" s="270"/>
      <c r="QXI331" s="270"/>
      <c r="QXJ331" s="292"/>
      <c r="QXK331" s="268"/>
      <c r="QXL331" s="269"/>
      <c r="QXM331" s="270"/>
      <c r="QXN331" s="270"/>
      <c r="QXO331" s="292"/>
      <c r="QXP331" s="268"/>
      <c r="QXQ331" s="269"/>
      <c r="QXR331" s="270"/>
      <c r="QXS331" s="270"/>
      <c r="QXT331" s="292"/>
      <c r="QXU331" s="268"/>
      <c r="QXV331" s="269"/>
      <c r="QXW331" s="270"/>
      <c r="QXX331" s="270"/>
      <c r="QXY331" s="292"/>
      <c r="QXZ331" s="268"/>
      <c r="QYA331" s="269"/>
      <c r="QYB331" s="270"/>
      <c r="QYC331" s="270"/>
      <c r="QYD331" s="292"/>
      <c r="QYE331" s="268"/>
      <c r="QYF331" s="269"/>
      <c r="QYG331" s="270"/>
      <c r="QYH331" s="270"/>
      <c r="QYI331" s="292"/>
      <c r="QYJ331" s="268"/>
      <c r="QYK331" s="269"/>
      <c r="QYL331" s="270"/>
      <c r="QYM331" s="270"/>
      <c r="QYN331" s="292"/>
      <c r="QYO331" s="268"/>
      <c r="QYP331" s="269"/>
      <c r="QYQ331" s="270"/>
      <c r="QYR331" s="270"/>
      <c r="QYS331" s="292"/>
      <c r="QYT331" s="268"/>
      <c r="QYU331" s="269"/>
      <c r="QYV331" s="270"/>
      <c r="QYW331" s="270"/>
      <c r="QYX331" s="292"/>
      <c r="QYY331" s="268"/>
      <c r="QYZ331" s="269"/>
      <c r="QZA331" s="270"/>
      <c r="QZB331" s="270"/>
      <c r="QZC331" s="292"/>
      <c r="QZD331" s="268"/>
      <c r="QZE331" s="269"/>
      <c r="QZF331" s="270"/>
      <c r="QZG331" s="270"/>
      <c r="QZH331" s="292"/>
      <c r="QZI331" s="268"/>
      <c r="QZJ331" s="269"/>
      <c r="QZK331" s="270"/>
      <c r="QZL331" s="270"/>
      <c r="QZM331" s="292"/>
      <c r="QZN331" s="268"/>
      <c r="QZO331" s="269"/>
      <c r="QZP331" s="270"/>
      <c r="QZQ331" s="270"/>
      <c r="QZR331" s="292"/>
      <c r="QZS331" s="268"/>
      <c r="QZT331" s="269"/>
      <c r="QZU331" s="270"/>
      <c r="QZV331" s="270"/>
      <c r="QZW331" s="292"/>
      <c r="QZX331" s="268"/>
      <c r="QZY331" s="269"/>
      <c r="QZZ331" s="270"/>
      <c r="RAA331" s="270"/>
      <c r="RAB331" s="292"/>
      <c r="RAC331" s="268"/>
      <c r="RAD331" s="269"/>
      <c r="RAE331" s="270"/>
      <c r="RAF331" s="270"/>
      <c r="RAG331" s="292"/>
      <c r="RAH331" s="268"/>
      <c r="RAI331" s="269"/>
      <c r="RAJ331" s="270"/>
      <c r="RAK331" s="270"/>
      <c r="RAL331" s="292"/>
      <c r="RAM331" s="268"/>
      <c r="RAN331" s="269"/>
      <c r="RAO331" s="270"/>
      <c r="RAP331" s="270"/>
      <c r="RAQ331" s="292"/>
      <c r="RAR331" s="268"/>
      <c r="RAS331" s="269"/>
      <c r="RAT331" s="270"/>
      <c r="RAU331" s="270"/>
      <c r="RAV331" s="292"/>
      <c r="RAW331" s="268"/>
      <c r="RAX331" s="269"/>
      <c r="RAY331" s="270"/>
      <c r="RAZ331" s="270"/>
      <c r="RBA331" s="292"/>
      <c r="RBB331" s="268"/>
      <c r="RBC331" s="269"/>
      <c r="RBD331" s="270"/>
      <c r="RBE331" s="270"/>
      <c r="RBF331" s="292"/>
      <c r="RBG331" s="268"/>
      <c r="RBH331" s="269"/>
      <c r="RBI331" s="270"/>
      <c r="RBJ331" s="270"/>
      <c r="RBK331" s="292"/>
      <c r="RBL331" s="268"/>
      <c r="RBM331" s="269"/>
      <c r="RBN331" s="270"/>
      <c r="RBO331" s="270"/>
      <c r="RBP331" s="292"/>
      <c r="RBQ331" s="268"/>
      <c r="RBR331" s="269"/>
      <c r="RBS331" s="270"/>
      <c r="RBT331" s="270"/>
      <c r="RBU331" s="292"/>
      <c r="RBV331" s="268"/>
      <c r="RBW331" s="269"/>
      <c r="RBX331" s="270"/>
      <c r="RBY331" s="270"/>
      <c r="RBZ331" s="292"/>
      <c r="RCA331" s="268"/>
      <c r="RCB331" s="269"/>
      <c r="RCC331" s="270"/>
      <c r="RCD331" s="270"/>
      <c r="RCE331" s="292"/>
      <c r="RCF331" s="268"/>
      <c r="RCG331" s="269"/>
      <c r="RCH331" s="270"/>
      <c r="RCI331" s="270"/>
      <c r="RCJ331" s="292"/>
      <c r="RCK331" s="268"/>
      <c r="RCL331" s="269"/>
      <c r="RCM331" s="270"/>
      <c r="RCN331" s="270"/>
      <c r="RCO331" s="292"/>
      <c r="RCP331" s="268"/>
      <c r="RCQ331" s="269"/>
      <c r="RCR331" s="270"/>
      <c r="RCS331" s="270"/>
      <c r="RCT331" s="292"/>
      <c r="RCU331" s="268"/>
      <c r="RCV331" s="269"/>
      <c r="RCW331" s="270"/>
      <c r="RCX331" s="270"/>
      <c r="RCY331" s="292"/>
      <c r="RCZ331" s="268"/>
      <c r="RDA331" s="269"/>
      <c r="RDB331" s="270"/>
      <c r="RDC331" s="270"/>
      <c r="RDD331" s="292"/>
      <c r="RDE331" s="268"/>
      <c r="RDF331" s="269"/>
      <c r="RDG331" s="270"/>
      <c r="RDH331" s="270"/>
      <c r="RDI331" s="292"/>
      <c r="RDJ331" s="268"/>
      <c r="RDK331" s="269"/>
      <c r="RDL331" s="270"/>
      <c r="RDM331" s="270"/>
      <c r="RDN331" s="292"/>
      <c r="RDO331" s="268"/>
      <c r="RDP331" s="269"/>
      <c r="RDQ331" s="270"/>
      <c r="RDR331" s="270"/>
      <c r="RDS331" s="292"/>
      <c r="RDT331" s="268"/>
      <c r="RDU331" s="269"/>
      <c r="RDV331" s="270"/>
      <c r="RDW331" s="270"/>
      <c r="RDX331" s="292"/>
      <c r="RDY331" s="268"/>
      <c r="RDZ331" s="269"/>
      <c r="REA331" s="270"/>
      <c r="REB331" s="270"/>
      <c r="REC331" s="292"/>
      <c r="RED331" s="268"/>
      <c r="REE331" s="269"/>
      <c r="REF331" s="270"/>
      <c r="REG331" s="270"/>
      <c r="REH331" s="292"/>
      <c r="REI331" s="268"/>
      <c r="REJ331" s="269"/>
      <c r="REK331" s="270"/>
      <c r="REL331" s="270"/>
      <c r="REM331" s="292"/>
      <c r="REN331" s="268"/>
      <c r="REO331" s="269"/>
      <c r="REP331" s="270"/>
      <c r="REQ331" s="270"/>
      <c r="RER331" s="292"/>
      <c r="RES331" s="268"/>
      <c r="RET331" s="269"/>
      <c r="REU331" s="270"/>
      <c r="REV331" s="270"/>
      <c r="REW331" s="292"/>
      <c r="REX331" s="268"/>
      <c r="REY331" s="269"/>
      <c r="REZ331" s="270"/>
      <c r="RFA331" s="270"/>
      <c r="RFB331" s="292"/>
      <c r="RFC331" s="268"/>
      <c r="RFD331" s="269"/>
      <c r="RFE331" s="270"/>
      <c r="RFF331" s="270"/>
      <c r="RFG331" s="292"/>
      <c r="RFH331" s="268"/>
      <c r="RFI331" s="269"/>
      <c r="RFJ331" s="270"/>
      <c r="RFK331" s="270"/>
      <c r="RFL331" s="292"/>
      <c r="RFM331" s="268"/>
      <c r="RFN331" s="269"/>
      <c r="RFO331" s="270"/>
      <c r="RFP331" s="270"/>
      <c r="RFQ331" s="292"/>
      <c r="RFR331" s="268"/>
      <c r="RFS331" s="269"/>
      <c r="RFT331" s="270"/>
      <c r="RFU331" s="270"/>
      <c r="RFV331" s="292"/>
      <c r="RFW331" s="268"/>
      <c r="RFX331" s="269"/>
      <c r="RFY331" s="270"/>
      <c r="RFZ331" s="270"/>
      <c r="RGA331" s="292"/>
      <c r="RGB331" s="268"/>
      <c r="RGC331" s="269"/>
      <c r="RGD331" s="270"/>
      <c r="RGE331" s="270"/>
      <c r="RGF331" s="292"/>
      <c r="RGG331" s="268"/>
      <c r="RGH331" s="269"/>
      <c r="RGI331" s="270"/>
      <c r="RGJ331" s="270"/>
      <c r="RGK331" s="292"/>
      <c r="RGL331" s="268"/>
      <c r="RGM331" s="269"/>
      <c r="RGN331" s="270"/>
      <c r="RGO331" s="270"/>
      <c r="RGP331" s="292"/>
      <c r="RGQ331" s="268"/>
      <c r="RGR331" s="269"/>
      <c r="RGS331" s="270"/>
      <c r="RGT331" s="270"/>
      <c r="RGU331" s="292"/>
      <c r="RGV331" s="268"/>
      <c r="RGW331" s="269"/>
      <c r="RGX331" s="270"/>
      <c r="RGY331" s="270"/>
      <c r="RGZ331" s="292"/>
      <c r="RHA331" s="268"/>
      <c r="RHB331" s="269"/>
      <c r="RHC331" s="270"/>
      <c r="RHD331" s="270"/>
      <c r="RHE331" s="292"/>
      <c r="RHF331" s="268"/>
      <c r="RHG331" s="269"/>
      <c r="RHH331" s="270"/>
      <c r="RHI331" s="270"/>
      <c r="RHJ331" s="292"/>
      <c r="RHK331" s="268"/>
      <c r="RHL331" s="269"/>
      <c r="RHM331" s="270"/>
      <c r="RHN331" s="270"/>
      <c r="RHO331" s="292"/>
      <c r="RHP331" s="268"/>
      <c r="RHQ331" s="269"/>
      <c r="RHR331" s="270"/>
      <c r="RHS331" s="270"/>
      <c r="RHT331" s="292"/>
      <c r="RHU331" s="268"/>
      <c r="RHV331" s="269"/>
      <c r="RHW331" s="270"/>
      <c r="RHX331" s="270"/>
      <c r="RHY331" s="292"/>
      <c r="RHZ331" s="268"/>
      <c r="RIA331" s="269"/>
      <c r="RIB331" s="270"/>
      <c r="RIC331" s="270"/>
      <c r="RID331" s="292"/>
      <c r="RIE331" s="268"/>
      <c r="RIF331" s="269"/>
      <c r="RIG331" s="270"/>
      <c r="RIH331" s="270"/>
      <c r="RII331" s="292"/>
      <c r="RIJ331" s="268"/>
      <c r="RIK331" s="269"/>
      <c r="RIL331" s="270"/>
      <c r="RIM331" s="270"/>
      <c r="RIN331" s="292"/>
      <c r="RIO331" s="268"/>
      <c r="RIP331" s="269"/>
      <c r="RIQ331" s="270"/>
      <c r="RIR331" s="270"/>
      <c r="RIS331" s="292"/>
      <c r="RIT331" s="268"/>
      <c r="RIU331" s="269"/>
      <c r="RIV331" s="270"/>
      <c r="RIW331" s="270"/>
      <c r="RIX331" s="292"/>
      <c r="RIY331" s="268"/>
      <c r="RIZ331" s="269"/>
      <c r="RJA331" s="270"/>
      <c r="RJB331" s="270"/>
      <c r="RJC331" s="292"/>
      <c r="RJD331" s="268"/>
      <c r="RJE331" s="269"/>
      <c r="RJF331" s="270"/>
      <c r="RJG331" s="270"/>
      <c r="RJH331" s="292"/>
      <c r="RJI331" s="268"/>
      <c r="RJJ331" s="269"/>
      <c r="RJK331" s="270"/>
      <c r="RJL331" s="270"/>
      <c r="RJM331" s="292"/>
      <c r="RJN331" s="268"/>
      <c r="RJO331" s="269"/>
      <c r="RJP331" s="270"/>
      <c r="RJQ331" s="270"/>
      <c r="RJR331" s="292"/>
      <c r="RJS331" s="268"/>
      <c r="RJT331" s="269"/>
      <c r="RJU331" s="270"/>
      <c r="RJV331" s="270"/>
      <c r="RJW331" s="292"/>
      <c r="RJX331" s="268"/>
      <c r="RJY331" s="269"/>
      <c r="RJZ331" s="270"/>
      <c r="RKA331" s="270"/>
      <c r="RKB331" s="292"/>
      <c r="RKC331" s="268"/>
      <c r="RKD331" s="269"/>
      <c r="RKE331" s="270"/>
      <c r="RKF331" s="270"/>
      <c r="RKG331" s="292"/>
      <c r="RKH331" s="268"/>
      <c r="RKI331" s="269"/>
      <c r="RKJ331" s="270"/>
      <c r="RKK331" s="270"/>
      <c r="RKL331" s="292"/>
      <c r="RKM331" s="268"/>
      <c r="RKN331" s="269"/>
      <c r="RKO331" s="270"/>
      <c r="RKP331" s="270"/>
      <c r="RKQ331" s="292"/>
      <c r="RKR331" s="268"/>
      <c r="RKS331" s="269"/>
      <c r="RKT331" s="270"/>
      <c r="RKU331" s="270"/>
      <c r="RKV331" s="292"/>
      <c r="RKW331" s="268"/>
      <c r="RKX331" s="269"/>
      <c r="RKY331" s="270"/>
      <c r="RKZ331" s="270"/>
      <c r="RLA331" s="292"/>
      <c r="RLB331" s="268"/>
      <c r="RLC331" s="269"/>
      <c r="RLD331" s="270"/>
      <c r="RLE331" s="270"/>
      <c r="RLF331" s="292"/>
      <c r="RLG331" s="268"/>
      <c r="RLH331" s="269"/>
      <c r="RLI331" s="270"/>
      <c r="RLJ331" s="270"/>
      <c r="RLK331" s="292"/>
      <c r="RLL331" s="268"/>
      <c r="RLM331" s="269"/>
      <c r="RLN331" s="270"/>
      <c r="RLO331" s="270"/>
      <c r="RLP331" s="292"/>
      <c r="RLQ331" s="268"/>
      <c r="RLR331" s="269"/>
      <c r="RLS331" s="270"/>
      <c r="RLT331" s="270"/>
      <c r="RLU331" s="292"/>
      <c r="RLV331" s="268"/>
      <c r="RLW331" s="269"/>
      <c r="RLX331" s="270"/>
      <c r="RLY331" s="270"/>
      <c r="RLZ331" s="292"/>
      <c r="RMA331" s="268"/>
      <c r="RMB331" s="269"/>
      <c r="RMC331" s="270"/>
      <c r="RMD331" s="270"/>
      <c r="RME331" s="292"/>
      <c r="RMF331" s="268"/>
      <c r="RMG331" s="269"/>
      <c r="RMH331" s="270"/>
      <c r="RMI331" s="270"/>
      <c r="RMJ331" s="292"/>
      <c r="RMK331" s="268"/>
      <c r="RML331" s="269"/>
      <c r="RMM331" s="270"/>
      <c r="RMN331" s="270"/>
      <c r="RMO331" s="292"/>
      <c r="RMP331" s="268"/>
      <c r="RMQ331" s="269"/>
      <c r="RMR331" s="270"/>
      <c r="RMS331" s="270"/>
      <c r="RMT331" s="292"/>
      <c r="RMU331" s="268"/>
      <c r="RMV331" s="269"/>
      <c r="RMW331" s="270"/>
      <c r="RMX331" s="270"/>
      <c r="RMY331" s="292"/>
      <c r="RMZ331" s="268"/>
      <c r="RNA331" s="269"/>
      <c r="RNB331" s="270"/>
      <c r="RNC331" s="270"/>
      <c r="RND331" s="292"/>
      <c r="RNE331" s="268"/>
      <c r="RNF331" s="269"/>
      <c r="RNG331" s="270"/>
      <c r="RNH331" s="270"/>
      <c r="RNI331" s="292"/>
      <c r="RNJ331" s="268"/>
      <c r="RNK331" s="269"/>
      <c r="RNL331" s="270"/>
      <c r="RNM331" s="270"/>
      <c r="RNN331" s="292"/>
      <c r="RNO331" s="268"/>
      <c r="RNP331" s="269"/>
      <c r="RNQ331" s="270"/>
      <c r="RNR331" s="270"/>
      <c r="RNS331" s="292"/>
      <c r="RNT331" s="268"/>
      <c r="RNU331" s="269"/>
      <c r="RNV331" s="270"/>
      <c r="RNW331" s="270"/>
      <c r="RNX331" s="292"/>
      <c r="RNY331" s="268"/>
      <c r="RNZ331" s="269"/>
      <c r="ROA331" s="270"/>
      <c r="ROB331" s="270"/>
      <c r="ROC331" s="292"/>
      <c r="ROD331" s="268"/>
      <c r="ROE331" s="269"/>
      <c r="ROF331" s="270"/>
      <c r="ROG331" s="270"/>
      <c r="ROH331" s="292"/>
      <c r="ROI331" s="268"/>
      <c r="ROJ331" s="269"/>
      <c r="ROK331" s="270"/>
      <c r="ROL331" s="270"/>
      <c r="ROM331" s="292"/>
      <c r="RON331" s="268"/>
      <c r="ROO331" s="269"/>
      <c r="ROP331" s="270"/>
      <c r="ROQ331" s="270"/>
      <c r="ROR331" s="292"/>
      <c r="ROS331" s="268"/>
      <c r="ROT331" s="269"/>
      <c r="ROU331" s="270"/>
      <c r="ROV331" s="270"/>
      <c r="ROW331" s="292"/>
      <c r="ROX331" s="268"/>
      <c r="ROY331" s="269"/>
      <c r="ROZ331" s="270"/>
      <c r="RPA331" s="270"/>
      <c r="RPB331" s="292"/>
      <c r="RPC331" s="268"/>
      <c r="RPD331" s="269"/>
      <c r="RPE331" s="270"/>
      <c r="RPF331" s="270"/>
      <c r="RPG331" s="292"/>
      <c r="RPH331" s="268"/>
      <c r="RPI331" s="269"/>
      <c r="RPJ331" s="270"/>
      <c r="RPK331" s="270"/>
      <c r="RPL331" s="292"/>
      <c r="RPM331" s="268"/>
      <c r="RPN331" s="269"/>
      <c r="RPO331" s="270"/>
      <c r="RPP331" s="270"/>
      <c r="RPQ331" s="292"/>
      <c r="RPR331" s="268"/>
      <c r="RPS331" s="269"/>
      <c r="RPT331" s="270"/>
      <c r="RPU331" s="270"/>
      <c r="RPV331" s="292"/>
      <c r="RPW331" s="268"/>
      <c r="RPX331" s="269"/>
      <c r="RPY331" s="270"/>
      <c r="RPZ331" s="270"/>
      <c r="RQA331" s="292"/>
      <c r="RQB331" s="268"/>
      <c r="RQC331" s="269"/>
      <c r="RQD331" s="270"/>
      <c r="RQE331" s="270"/>
      <c r="RQF331" s="292"/>
      <c r="RQG331" s="268"/>
      <c r="RQH331" s="269"/>
      <c r="RQI331" s="270"/>
      <c r="RQJ331" s="270"/>
      <c r="RQK331" s="292"/>
      <c r="RQL331" s="268"/>
      <c r="RQM331" s="269"/>
      <c r="RQN331" s="270"/>
      <c r="RQO331" s="270"/>
      <c r="RQP331" s="292"/>
      <c r="RQQ331" s="268"/>
      <c r="RQR331" s="269"/>
      <c r="RQS331" s="270"/>
      <c r="RQT331" s="270"/>
      <c r="RQU331" s="292"/>
      <c r="RQV331" s="268"/>
      <c r="RQW331" s="269"/>
      <c r="RQX331" s="270"/>
      <c r="RQY331" s="270"/>
      <c r="RQZ331" s="292"/>
      <c r="RRA331" s="268"/>
      <c r="RRB331" s="269"/>
      <c r="RRC331" s="270"/>
      <c r="RRD331" s="270"/>
      <c r="RRE331" s="292"/>
      <c r="RRF331" s="268"/>
      <c r="RRG331" s="269"/>
      <c r="RRH331" s="270"/>
      <c r="RRI331" s="270"/>
      <c r="RRJ331" s="292"/>
      <c r="RRK331" s="268"/>
      <c r="RRL331" s="269"/>
      <c r="RRM331" s="270"/>
      <c r="RRN331" s="270"/>
      <c r="RRO331" s="292"/>
      <c r="RRP331" s="268"/>
      <c r="RRQ331" s="269"/>
      <c r="RRR331" s="270"/>
      <c r="RRS331" s="270"/>
      <c r="RRT331" s="292"/>
      <c r="RRU331" s="268"/>
      <c r="RRV331" s="269"/>
      <c r="RRW331" s="270"/>
      <c r="RRX331" s="270"/>
      <c r="RRY331" s="292"/>
      <c r="RRZ331" s="268"/>
      <c r="RSA331" s="269"/>
      <c r="RSB331" s="270"/>
      <c r="RSC331" s="270"/>
      <c r="RSD331" s="292"/>
      <c r="RSE331" s="268"/>
      <c r="RSF331" s="269"/>
      <c r="RSG331" s="270"/>
      <c r="RSH331" s="270"/>
      <c r="RSI331" s="292"/>
      <c r="RSJ331" s="268"/>
      <c r="RSK331" s="269"/>
      <c r="RSL331" s="270"/>
      <c r="RSM331" s="270"/>
      <c r="RSN331" s="292"/>
      <c r="RSO331" s="268"/>
      <c r="RSP331" s="269"/>
      <c r="RSQ331" s="270"/>
      <c r="RSR331" s="270"/>
      <c r="RSS331" s="292"/>
      <c r="RST331" s="268"/>
      <c r="RSU331" s="269"/>
      <c r="RSV331" s="270"/>
      <c r="RSW331" s="270"/>
      <c r="RSX331" s="292"/>
      <c r="RSY331" s="268"/>
      <c r="RSZ331" s="269"/>
      <c r="RTA331" s="270"/>
      <c r="RTB331" s="270"/>
      <c r="RTC331" s="292"/>
      <c r="RTD331" s="268"/>
      <c r="RTE331" s="269"/>
      <c r="RTF331" s="270"/>
      <c r="RTG331" s="270"/>
      <c r="RTH331" s="292"/>
      <c r="RTI331" s="268"/>
      <c r="RTJ331" s="269"/>
      <c r="RTK331" s="270"/>
      <c r="RTL331" s="270"/>
      <c r="RTM331" s="292"/>
      <c r="RTN331" s="268"/>
      <c r="RTO331" s="269"/>
      <c r="RTP331" s="270"/>
      <c r="RTQ331" s="270"/>
      <c r="RTR331" s="292"/>
      <c r="RTS331" s="268"/>
      <c r="RTT331" s="269"/>
      <c r="RTU331" s="270"/>
      <c r="RTV331" s="270"/>
      <c r="RTW331" s="292"/>
      <c r="RTX331" s="268"/>
      <c r="RTY331" s="269"/>
      <c r="RTZ331" s="270"/>
      <c r="RUA331" s="270"/>
      <c r="RUB331" s="292"/>
      <c r="RUC331" s="268"/>
      <c r="RUD331" s="269"/>
      <c r="RUE331" s="270"/>
      <c r="RUF331" s="270"/>
      <c r="RUG331" s="292"/>
      <c r="RUH331" s="268"/>
      <c r="RUI331" s="269"/>
      <c r="RUJ331" s="270"/>
      <c r="RUK331" s="270"/>
      <c r="RUL331" s="292"/>
      <c r="RUM331" s="268"/>
      <c r="RUN331" s="269"/>
      <c r="RUO331" s="270"/>
      <c r="RUP331" s="270"/>
      <c r="RUQ331" s="292"/>
      <c r="RUR331" s="268"/>
      <c r="RUS331" s="269"/>
      <c r="RUT331" s="270"/>
      <c r="RUU331" s="270"/>
      <c r="RUV331" s="292"/>
      <c r="RUW331" s="268"/>
      <c r="RUX331" s="269"/>
      <c r="RUY331" s="270"/>
      <c r="RUZ331" s="270"/>
      <c r="RVA331" s="292"/>
      <c r="RVB331" s="268"/>
      <c r="RVC331" s="269"/>
      <c r="RVD331" s="270"/>
      <c r="RVE331" s="270"/>
      <c r="RVF331" s="292"/>
      <c r="RVG331" s="268"/>
      <c r="RVH331" s="269"/>
      <c r="RVI331" s="270"/>
      <c r="RVJ331" s="270"/>
      <c r="RVK331" s="292"/>
      <c r="RVL331" s="268"/>
      <c r="RVM331" s="269"/>
      <c r="RVN331" s="270"/>
      <c r="RVO331" s="270"/>
      <c r="RVP331" s="292"/>
      <c r="RVQ331" s="268"/>
      <c r="RVR331" s="269"/>
      <c r="RVS331" s="270"/>
      <c r="RVT331" s="270"/>
      <c r="RVU331" s="292"/>
      <c r="RVV331" s="268"/>
      <c r="RVW331" s="269"/>
      <c r="RVX331" s="270"/>
      <c r="RVY331" s="270"/>
      <c r="RVZ331" s="292"/>
      <c r="RWA331" s="268"/>
      <c r="RWB331" s="269"/>
      <c r="RWC331" s="270"/>
      <c r="RWD331" s="270"/>
      <c r="RWE331" s="292"/>
      <c r="RWF331" s="268"/>
      <c r="RWG331" s="269"/>
      <c r="RWH331" s="270"/>
      <c r="RWI331" s="270"/>
      <c r="RWJ331" s="292"/>
      <c r="RWK331" s="268"/>
      <c r="RWL331" s="269"/>
      <c r="RWM331" s="270"/>
      <c r="RWN331" s="270"/>
      <c r="RWO331" s="292"/>
      <c r="RWP331" s="268"/>
      <c r="RWQ331" s="269"/>
      <c r="RWR331" s="270"/>
      <c r="RWS331" s="270"/>
      <c r="RWT331" s="292"/>
      <c r="RWU331" s="268"/>
      <c r="RWV331" s="269"/>
      <c r="RWW331" s="270"/>
      <c r="RWX331" s="270"/>
      <c r="RWY331" s="292"/>
      <c r="RWZ331" s="268"/>
      <c r="RXA331" s="269"/>
      <c r="RXB331" s="270"/>
      <c r="RXC331" s="270"/>
      <c r="RXD331" s="292"/>
      <c r="RXE331" s="268"/>
      <c r="RXF331" s="269"/>
      <c r="RXG331" s="270"/>
      <c r="RXH331" s="270"/>
      <c r="RXI331" s="292"/>
      <c r="RXJ331" s="268"/>
      <c r="RXK331" s="269"/>
      <c r="RXL331" s="270"/>
      <c r="RXM331" s="270"/>
      <c r="RXN331" s="292"/>
      <c r="RXO331" s="268"/>
      <c r="RXP331" s="269"/>
      <c r="RXQ331" s="270"/>
      <c r="RXR331" s="270"/>
      <c r="RXS331" s="292"/>
      <c r="RXT331" s="268"/>
      <c r="RXU331" s="269"/>
      <c r="RXV331" s="270"/>
      <c r="RXW331" s="270"/>
      <c r="RXX331" s="292"/>
      <c r="RXY331" s="268"/>
      <c r="RXZ331" s="269"/>
      <c r="RYA331" s="270"/>
      <c r="RYB331" s="270"/>
      <c r="RYC331" s="292"/>
      <c r="RYD331" s="268"/>
      <c r="RYE331" s="269"/>
      <c r="RYF331" s="270"/>
      <c r="RYG331" s="270"/>
      <c r="RYH331" s="292"/>
      <c r="RYI331" s="268"/>
      <c r="RYJ331" s="269"/>
      <c r="RYK331" s="270"/>
      <c r="RYL331" s="270"/>
      <c r="RYM331" s="292"/>
      <c r="RYN331" s="268"/>
      <c r="RYO331" s="269"/>
      <c r="RYP331" s="270"/>
      <c r="RYQ331" s="270"/>
      <c r="RYR331" s="292"/>
      <c r="RYS331" s="268"/>
      <c r="RYT331" s="269"/>
      <c r="RYU331" s="270"/>
      <c r="RYV331" s="270"/>
      <c r="RYW331" s="292"/>
      <c r="RYX331" s="268"/>
      <c r="RYY331" s="269"/>
      <c r="RYZ331" s="270"/>
      <c r="RZA331" s="270"/>
      <c r="RZB331" s="292"/>
      <c r="RZC331" s="268"/>
      <c r="RZD331" s="269"/>
      <c r="RZE331" s="270"/>
      <c r="RZF331" s="270"/>
      <c r="RZG331" s="292"/>
      <c r="RZH331" s="268"/>
      <c r="RZI331" s="269"/>
      <c r="RZJ331" s="270"/>
      <c r="RZK331" s="270"/>
      <c r="RZL331" s="292"/>
      <c r="RZM331" s="268"/>
      <c r="RZN331" s="269"/>
      <c r="RZO331" s="270"/>
      <c r="RZP331" s="270"/>
      <c r="RZQ331" s="292"/>
      <c r="RZR331" s="268"/>
      <c r="RZS331" s="269"/>
      <c r="RZT331" s="270"/>
      <c r="RZU331" s="270"/>
      <c r="RZV331" s="292"/>
      <c r="RZW331" s="268"/>
      <c r="RZX331" s="269"/>
      <c r="RZY331" s="270"/>
      <c r="RZZ331" s="270"/>
      <c r="SAA331" s="292"/>
      <c r="SAB331" s="268"/>
      <c r="SAC331" s="269"/>
      <c r="SAD331" s="270"/>
      <c r="SAE331" s="270"/>
      <c r="SAF331" s="292"/>
      <c r="SAG331" s="268"/>
      <c r="SAH331" s="269"/>
      <c r="SAI331" s="270"/>
      <c r="SAJ331" s="270"/>
      <c r="SAK331" s="292"/>
      <c r="SAL331" s="268"/>
      <c r="SAM331" s="269"/>
      <c r="SAN331" s="270"/>
      <c r="SAO331" s="270"/>
      <c r="SAP331" s="292"/>
      <c r="SAQ331" s="268"/>
      <c r="SAR331" s="269"/>
      <c r="SAS331" s="270"/>
      <c r="SAT331" s="270"/>
      <c r="SAU331" s="292"/>
      <c r="SAV331" s="268"/>
      <c r="SAW331" s="269"/>
      <c r="SAX331" s="270"/>
      <c r="SAY331" s="270"/>
      <c r="SAZ331" s="292"/>
      <c r="SBA331" s="268"/>
      <c r="SBB331" s="269"/>
      <c r="SBC331" s="270"/>
      <c r="SBD331" s="270"/>
      <c r="SBE331" s="292"/>
      <c r="SBF331" s="268"/>
      <c r="SBG331" s="269"/>
      <c r="SBH331" s="270"/>
      <c r="SBI331" s="270"/>
      <c r="SBJ331" s="292"/>
      <c r="SBK331" s="268"/>
      <c r="SBL331" s="269"/>
      <c r="SBM331" s="270"/>
      <c r="SBN331" s="270"/>
      <c r="SBO331" s="292"/>
      <c r="SBP331" s="268"/>
      <c r="SBQ331" s="269"/>
      <c r="SBR331" s="270"/>
      <c r="SBS331" s="270"/>
      <c r="SBT331" s="292"/>
      <c r="SBU331" s="268"/>
      <c r="SBV331" s="269"/>
      <c r="SBW331" s="270"/>
      <c r="SBX331" s="270"/>
      <c r="SBY331" s="292"/>
      <c r="SBZ331" s="268"/>
      <c r="SCA331" s="269"/>
      <c r="SCB331" s="270"/>
      <c r="SCC331" s="270"/>
      <c r="SCD331" s="292"/>
      <c r="SCE331" s="268"/>
      <c r="SCF331" s="269"/>
      <c r="SCG331" s="270"/>
      <c r="SCH331" s="270"/>
      <c r="SCI331" s="292"/>
      <c r="SCJ331" s="268"/>
      <c r="SCK331" s="269"/>
      <c r="SCL331" s="270"/>
      <c r="SCM331" s="270"/>
      <c r="SCN331" s="292"/>
      <c r="SCO331" s="268"/>
      <c r="SCP331" s="269"/>
      <c r="SCQ331" s="270"/>
      <c r="SCR331" s="270"/>
      <c r="SCS331" s="292"/>
      <c r="SCT331" s="268"/>
      <c r="SCU331" s="269"/>
      <c r="SCV331" s="270"/>
      <c r="SCW331" s="270"/>
      <c r="SCX331" s="292"/>
      <c r="SCY331" s="268"/>
      <c r="SCZ331" s="269"/>
      <c r="SDA331" s="270"/>
      <c r="SDB331" s="270"/>
      <c r="SDC331" s="292"/>
      <c r="SDD331" s="268"/>
      <c r="SDE331" s="269"/>
      <c r="SDF331" s="270"/>
      <c r="SDG331" s="270"/>
      <c r="SDH331" s="292"/>
      <c r="SDI331" s="268"/>
      <c r="SDJ331" s="269"/>
      <c r="SDK331" s="270"/>
      <c r="SDL331" s="270"/>
      <c r="SDM331" s="292"/>
      <c r="SDN331" s="268"/>
      <c r="SDO331" s="269"/>
      <c r="SDP331" s="270"/>
      <c r="SDQ331" s="270"/>
      <c r="SDR331" s="292"/>
      <c r="SDS331" s="268"/>
      <c r="SDT331" s="269"/>
      <c r="SDU331" s="270"/>
      <c r="SDV331" s="270"/>
      <c r="SDW331" s="292"/>
      <c r="SDX331" s="268"/>
      <c r="SDY331" s="269"/>
      <c r="SDZ331" s="270"/>
      <c r="SEA331" s="270"/>
      <c r="SEB331" s="292"/>
      <c r="SEC331" s="268"/>
      <c r="SED331" s="269"/>
      <c r="SEE331" s="270"/>
      <c r="SEF331" s="270"/>
      <c r="SEG331" s="292"/>
      <c r="SEH331" s="268"/>
      <c r="SEI331" s="269"/>
      <c r="SEJ331" s="270"/>
      <c r="SEK331" s="270"/>
      <c r="SEL331" s="292"/>
      <c r="SEM331" s="268"/>
      <c r="SEN331" s="269"/>
      <c r="SEO331" s="270"/>
      <c r="SEP331" s="270"/>
      <c r="SEQ331" s="292"/>
      <c r="SER331" s="268"/>
      <c r="SES331" s="269"/>
      <c r="SET331" s="270"/>
      <c r="SEU331" s="270"/>
      <c r="SEV331" s="292"/>
      <c r="SEW331" s="268"/>
      <c r="SEX331" s="269"/>
      <c r="SEY331" s="270"/>
      <c r="SEZ331" s="270"/>
      <c r="SFA331" s="292"/>
      <c r="SFB331" s="268"/>
      <c r="SFC331" s="269"/>
      <c r="SFD331" s="270"/>
      <c r="SFE331" s="270"/>
      <c r="SFF331" s="292"/>
      <c r="SFG331" s="268"/>
      <c r="SFH331" s="269"/>
      <c r="SFI331" s="270"/>
      <c r="SFJ331" s="270"/>
      <c r="SFK331" s="292"/>
      <c r="SFL331" s="268"/>
      <c r="SFM331" s="269"/>
      <c r="SFN331" s="270"/>
      <c r="SFO331" s="270"/>
      <c r="SFP331" s="292"/>
      <c r="SFQ331" s="268"/>
      <c r="SFR331" s="269"/>
      <c r="SFS331" s="270"/>
      <c r="SFT331" s="270"/>
      <c r="SFU331" s="292"/>
      <c r="SFV331" s="268"/>
      <c r="SFW331" s="269"/>
      <c r="SFX331" s="270"/>
      <c r="SFY331" s="270"/>
      <c r="SFZ331" s="292"/>
      <c r="SGA331" s="268"/>
      <c r="SGB331" s="269"/>
      <c r="SGC331" s="270"/>
      <c r="SGD331" s="270"/>
      <c r="SGE331" s="292"/>
      <c r="SGF331" s="268"/>
      <c r="SGG331" s="269"/>
      <c r="SGH331" s="270"/>
      <c r="SGI331" s="270"/>
      <c r="SGJ331" s="292"/>
      <c r="SGK331" s="268"/>
      <c r="SGL331" s="269"/>
      <c r="SGM331" s="270"/>
      <c r="SGN331" s="270"/>
      <c r="SGO331" s="292"/>
      <c r="SGP331" s="268"/>
      <c r="SGQ331" s="269"/>
      <c r="SGR331" s="270"/>
      <c r="SGS331" s="270"/>
      <c r="SGT331" s="292"/>
      <c r="SGU331" s="268"/>
      <c r="SGV331" s="269"/>
      <c r="SGW331" s="270"/>
      <c r="SGX331" s="270"/>
      <c r="SGY331" s="292"/>
      <c r="SGZ331" s="268"/>
      <c r="SHA331" s="269"/>
      <c r="SHB331" s="270"/>
      <c r="SHC331" s="270"/>
      <c r="SHD331" s="292"/>
      <c r="SHE331" s="268"/>
      <c r="SHF331" s="269"/>
      <c r="SHG331" s="270"/>
      <c r="SHH331" s="270"/>
      <c r="SHI331" s="292"/>
      <c r="SHJ331" s="268"/>
      <c r="SHK331" s="269"/>
      <c r="SHL331" s="270"/>
      <c r="SHM331" s="270"/>
      <c r="SHN331" s="292"/>
      <c r="SHO331" s="268"/>
      <c r="SHP331" s="269"/>
      <c r="SHQ331" s="270"/>
      <c r="SHR331" s="270"/>
      <c r="SHS331" s="292"/>
      <c r="SHT331" s="268"/>
      <c r="SHU331" s="269"/>
      <c r="SHV331" s="270"/>
      <c r="SHW331" s="270"/>
      <c r="SHX331" s="292"/>
      <c r="SHY331" s="268"/>
      <c r="SHZ331" s="269"/>
      <c r="SIA331" s="270"/>
      <c r="SIB331" s="270"/>
      <c r="SIC331" s="292"/>
      <c r="SID331" s="268"/>
      <c r="SIE331" s="269"/>
      <c r="SIF331" s="270"/>
      <c r="SIG331" s="270"/>
      <c r="SIH331" s="292"/>
      <c r="SII331" s="268"/>
      <c r="SIJ331" s="269"/>
      <c r="SIK331" s="270"/>
      <c r="SIL331" s="270"/>
      <c r="SIM331" s="292"/>
      <c r="SIN331" s="268"/>
      <c r="SIO331" s="269"/>
      <c r="SIP331" s="270"/>
      <c r="SIQ331" s="270"/>
      <c r="SIR331" s="292"/>
      <c r="SIS331" s="268"/>
      <c r="SIT331" s="269"/>
      <c r="SIU331" s="270"/>
      <c r="SIV331" s="270"/>
      <c r="SIW331" s="292"/>
      <c r="SIX331" s="268"/>
      <c r="SIY331" s="269"/>
      <c r="SIZ331" s="270"/>
      <c r="SJA331" s="270"/>
      <c r="SJB331" s="292"/>
      <c r="SJC331" s="268"/>
      <c r="SJD331" s="269"/>
      <c r="SJE331" s="270"/>
      <c r="SJF331" s="270"/>
      <c r="SJG331" s="292"/>
      <c r="SJH331" s="268"/>
      <c r="SJI331" s="269"/>
      <c r="SJJ331" s="270"/>
      <c r="SJK331" s="270"/>
      <c r="SJL331" s="292"/>
      <c r="SJM331" s="268"/>
      <c r="SJN331" s="269"/>
      <c r="SJO331" s="270"/>
      <c r="SJP331" s="270"/>
      <c r="SJQ331" s="292"/>
      <c r="SJR331" s="268"/>
      <c r="SJS331" s="269"/>
      <c r="SJT331" s="270"/>
      <c r="SJU331" s="270"/>
      <c r="SJV331" s="292"/>
      <c r="SJW331" s="268"/>
      <c r="SJX331" s="269"/>
      <c r="SJY331" s="270"/>
      <c r="SJZ331" s="270"/>
      <c r="SKA331" s="292"/>
      <c r="SKB331" s="268"/>
      <c r="SKC331" s="269"/>
      <c r="SKD331" s="270"/>
      <c r="SKE331" s="270"/>
      <c r="SKF331" s="292"/>
      <c r="SKG331" s="268"/>
      <c r="SKH331" s="269"/>
      <c r="SKI331" s="270"/>
      <c r="SKJ331" s="270"/>
      <c r="SKK331" s="292"/>
      <c r="SKL331" s="268"/>
      <c r="SKM331" s="269"/>
      <c r="SKN331" s="270"/>
      <c r="SKO331" s="270"/>
      <c r="SKP331" s="292"/>
      <c r="SKQ331" s="268"/>
      <c r="SKR331" s="269"/>
      <c r="SKS331" s="270"/>
      <c r="SKT331" s="270"/>
      <c r="SKU331" s="292"/>
      <c r="SKV331" s="268"/>
      <c r="SKW331" s="269"/>
      <c r="SKX331" s="270"/>
      <c r="SKY331" s="270"/>
      <c r="SKZ331" s="292"/>
      <c r="SLA331" s="268"/>
      <c r="SLB331" s="269"/>
      <c r="SLC331" s="270"/>
      <c r="SLD331" s="270"/>
      <c r="SLE331" s="292"/>
      <c r="SLF331" s="268"/>
      <c r="SLG331" s="269"/>
      <c r="SLH331" s="270"/>
      <c r="SLI331" s="270"/>
      <c r="SLJ331" s="292"/>
      <c r="SLK331" s="268"/>
      <c r="SLL331" s="269"/>
      <c r="SLM331" s="270"/>
      <c r="SLN331" s="270"/>
      <c r="SLO331" s="292"/>
      <c r="SLP331" s="268"/>
      <c r="SLQ331" s="269"/>
      <c r="SLR331" s="270"/>
      <c r="SLS331" s="270"/>
      <c r="SLT331" s="292"/>
      <c r="SLU331" s="268"/>
      <c r="SLV331" s="269"/>
      <c r="SLW331" s="270"/>
      <c r="SLX331" s="270"/>
      <c r="SLY331" s="292"/>
      <c r="SLZ331" s="268"/>
      <c r="SMA331" s="269"/>
      <c r="SMB331" s="270"/>
      <c r="SMC331" s="270"/>
      <c r="SMD331" s="292"/>
      <c r="SME331" s="268"/>
      <c r="SMF331" s="269"/>
      <c r="SMG331" s="270"/>
      <c r="SMH331" s="270"/>
      <c r="SMI331" s="292"/>
      <c r="SMJ331" s="268"/>
      <c r="SMK331" s="269"/>
      <c r="SML331" s="270"/>
      <c r="SMM331" s="270"/>
      <c r="SMN331" s="292"/>
      <c r="SMO331" s="268"/>
      <c r="SMP331" s="269"/>
      <c r="SMQ331" s="270"/>
      <c r="SMR331" s="270"/>
      <c r="SMS331" s="292"/>
      <c r="SMT331" s="268"/>
      <c r="SMU331" s="269"/>
      <c r="SMV331" s="270"/>
      <c r="SMW331" s="270"/>
      <c r="SMX331" s="292"/>
      <c r="SMY331" s="268"/>
      <c r="SMZ331" s="269"/>
      <c r="SNA331" s="270"/>
      <c r="SNB331" s="270"/>
      <c r="SNC331" s="292"/>
      <c r="SND331" s="268"/>
      <c r="SNE331" s="269"/>
      <c r="SNF331" s="270"/>
      <c r="SNG331" s="270"/>
      <c r="SNH331" s="292"/>
      <c r="SNI331" s="268"/>
      <c r="SNJ331" s="269"/>
      <c r="SNK331" s="270"/>
      <c r="SNL331" s="270"/>
      <c r="SNM331" s="292"/>
      <c r="SNN331" s="268"/>
      <c r="SNO331" s="269"/>
      <c r="SNP331" s="270"/>
      <c r="SNQ331" s="270"/>
      <c r="SNR331" s="292"/>
      <c r="SNS331" s="268"/>
      <c r="SNT331" s="269"/>
      <c r="SNU331" s="270"/>
      <c r="SNV331" s="270"/>
      <c r="SNW331" s="292"/>
      <c r="SNX331" s="268"/>
      <c r="SNY331" s="269"/>
      <c r="SNZ331" s="270"/>
      <c r="SOA331" s="270"/>
      <c r="SOB331" s="292"/>
      <c r="SOC331" s="268"/>
      <c r="SOD331" s="269"/>
      <c r="SOE331" s="270"/>
      <c r="SOF331" s="270"/>
      <c r="SOG331" s="292"/>
      <c r="SOH331" s="268"/>
      <c r="SOI331" s="269"/>
      <c r="SOJ331" s="270"/>
      <c r="SOK331" s="270"/>
      <c r="SOL331" s="292"/>
      <c r="SOM331" s="268"/>
      <c r="SON331" s="269"/>
      <c r="SOO331" s="270"/>
      <c r="SOP331" s="270"/>
      <c r="SOQ331" s="292"/>
      <c r="SOR331" s="268"/>
      <c r="SOS331" s="269"/>
      <c r="SOT331" s="270"/>
      <c r="SOU331" s="270"/>
      <c r="SOV331" s="292"/>
      <c r="SOW331" s="268"/>
      <c r="SOX331" s="269"/>
      <c r="SOY331" s="270"/>
      <c r="SOZ331" s="270"/>
      <c r="SPA331" s="292"/>
      <c r="SPB331" s="268"/>
      <c r="SPC331" s="269"/>
      <c r="SPD331" s="270"/>
      <c r="SPE331" s="270"/>
      <c r="SPF331" s="292"/>
      <c r="SPG331" s="268"/>
      <c r="SPH331" s="269"/>
      <c r="SPI331" s="270"/>
      <c r="SPJ331" s="270"/>
      <c r="SPK331" s="292"/>
      <c r="SPL331" s="268"/>
      <c r="SPM331" s="269"/>
      <c r="SPN331" s="270"/>
      <c r="SPO331" s="270"/>
      <c r="SPP331" s="292"/>
      <c r="SPQ331" s="268"/>
      <c r="SPR331" s="269"/>
      <c r="SPS331" s="270"/>
      <c r="SPT331" s="270"/>
      <c r="SPU331" s="292"/>
      <c r="SPV331" s="268"/>
      <c r="SPW331" s="269"/>
      <c r="SPX331" s="270"/>
      <c r="SPY331" s="270"/>
      <c r="SPZ331" s="292"/>
      <c r="SQA331" s="268"/>
      <c r="SQB331" s="269"/>
      <c r="SQC331" s="270"/>
      <c r="SQD331" s="270"/>
      <c r="SQE331" s="292"/>
      <c r="SQF331" s="268"/>
      <c r="SQG331" s="269"/>
      <c r="SQH331" s="270"/>
      <c r="SQI331" s="270"/>
      <c r="SQJ331" s="292"/>
      <c r="SQK331" s="268"/>
      <c r="SQL331" s="269"/>
      <c r="SQM331" s="270"/>
      <c r="SQN331" s="270"/>
      <c r="SQO331" s="292"/>
      <c r="SQP331" s="268"/>
      <c r="SQQ331" s="269"/>
      <c r="SQR331" s="270"/>
      <c r="SQS331" s="270"/>
      <c r="SQT331" s="292"/>
      <c r="SQU331" s="268"/>
      <c r="SQV331" s="269"/>
      <c r="SQW331" s="270"/>
      <c r="SQX331" s="270"/>
      <c r="SQY331" s="292"/>
      <c r="SQZ331" s="268"/>
      <c r="SRA331" s="269"/>
      <c r="SRB331" s="270"/>
      <c r="SRC331" s="270"/>
      <c r="SRD331" s="292"/>
      <c r="SRE331" s="268"/>
      <c r="SRF331" s="269"/>
      <c r="SRG331" s="270"/>
      <c r="SRH331" s="270"/>
      <c r="SRI331" s="292"/>
      <c r="SRJ331" s="268"/>
      <c r="SRK331" s="269"/>
      <c r="SRL331" s="270"/>
      <c r="SRM331" s="270"/>
      <c r="SRN331" s="292"/>
      <c r="SRO331" s="268"/>
      <c r="SRP331" s="269"/>
      <c r="SRQ331" s="270"/>
      <c r="SRR331" s="270"/>
      <c r="SRS331" s="292"/>
      <c r="SRT331" s="268"/>
      <c r="SRU331" s="269"/>
      <c r="SRV331" s="270"/>
      <c r="SRW331" s="270"/>
      <c r="SRX331" s="292"/>
      <c r="SRY331" s="268"/>
      <c r="SRZ331" s="269"/>
      <c r="SSA331" s="270"/>
      <c r="SSB331" s="270"/>
      <c r="SSC331" s="292"/>
      <c r="SSD331" s="268"/>
      <c r="SSE331" s="269"/>
      <c r="SSF331" s="270"/>
      <c r="SSG331" s="270"/>
      <c r="SSH331" s="292"/>
      <c r="SSI331" s="268"/>
      <c r="SSJ331" s="269"/>
      <c r="SSK331" s="270"/>
      <c r="SSL331" s="270"/>
      <c r="SSM331" s="292"/>
      <c r="SSN331" s="268"/>
      <c r="SSO331" s="269"/>
      <c r="SSP331" s="270"/>
      <c r="SSQ331" s="270"/>
      <c r="SSR331" s="292"/>
      <c r="SSS331" s="268"/>
      <c r="SST331" s="269"/>
      <c r="SSU331" s="270"/>
      <c r="SSV331" s="270"/>
      <c r="SSW331" s="292"/>
      <c r="SSX331" s="268"/>
      <c r="SSY331" s="269"/>
      <c r="SSZ331" s="270"/>
      <c r="STA331" s="270"/>
      <c r="STB331" s="292"/>
      <c r="STC331" s="268"/>
      <c r="STD331" s="269"/>
      <c r="STE331" s="270"/>
      <c r="STF331" s="270"/>
      <c r="STG331" s="292"/>
      <c r="STH331" s="268"/>
      <c r="STI331" s="269"/>
      <c r="STJ331" s="270"/>
      <c r="STK331" s="270"/>
      <c r="STL331" s="292"/>
      <c r="STM331" s="268"/>
      <c r="STN331" s="269"/>
      <c r="STO331" s="270"/>
      <c r="STP331" s="270"/>
      <c r="STQ331" s="292"/>
      <c r="STR331" s="268"/>
      <c r="STS331" s="269"/>
      <c r="STT331" s="270"/>
      <c r="STU331" s="270"/>
      <c r="STV331" s="292"/>
      <c r="STW331" s="268"/>
      <c r="STX331" s="269"/>
      <c r="STY331" s="270"/>
      <c r="STZ331" s="270"/>
      <c r="SUA331" s="292"/>
      <c r="SUB331" s="268"/>
      <c r="SUC331" s="269"/>
      <c r="SUD331" s="270"/>
      <c r="SUE331" s="270"/>
      <c r="SUF331" s="292"/>
      <c r="SUG331" s="268"/>
      <c r="SUH331" s="269"/>
      <c r="SUI331" s="270"/>
      <c r="SUJ331" s="270"/>
      <c r="SUK331" s="292"/>
      <c r="SUL331" s="268"/>
      <c r="SUM331" s="269"/>
      <c r="SUN331" s="270"/>
      <c r="SUO331" s="270"/>
      <c r="SUP331" s="292"/>
      <c r="SUQ331" s="268"/>
      <c r="SUR331" s="269"/>
      <c r="SUS331" s="270"/>
      <c r="SUT331" s="270"/>
      <c r="SUU331" s="292"/>
      <c r="SUV331" s="268"/>
      <c r="SUW331" s="269"/>
      <c r="SUX331" s="270"/>
      <c r="SUY331" s="270"/>
      <c r="SUZ331" s="292"/>
      <c r="SVA331" s="268"/>
      <c r="SVB331" s="269"/>
      <c r="SVC331" s="270"/>
      <c r="SVD331" s="270"/>
      <c r="SVE331" s="292"/>
      <c r="SVF331" s="268"/>
      <c r="SVG331" s="269"/>
      <c r="SVH331" s="270"/>
      <c r="SVI331" s="270"/>
      <c r="SVJ331" s="292"/>
      <c r="SVK331" s="268"/>
      <c r="SVL331" s="269"/>
      <c r="SVM331" s="270"/>
      <c r="SVN331" s="270"/>
      <c r="SVO331" s="292"/>
      <c r="SVP331" s="268"/>
      <c r="SVQ331" s="269"/>
      <c r="SVR331" s="270"/>
      <c r="SVS331" s="270"/>
      <c r="SVT331" s="292"/>
      <c r="SVU331" s="268"/>
      <c r="SVV331" s="269"/>
      <c r="SVW331" s="270"/>
      <c r="SVX331" s="270"/>
      <c r="SVY331" s="292"/>
      <c r="SVZ331" s="268"/>
      <c r="SWA331" s="269"/>
      <c r="SWB331" s="270"/>
      <c r="SWC331" s="270"/>
      <c r="SWD331" s="292"/>
      <c r="SWE331" s="268"/>
      <c r="SWF331" s="269"/>
      <c r="SWG331" s="270"/>
      <c r="SWH331" s="270"/>
      <c r="SWI331" s="292"/>
      <c r="SWJ331" s="268"/>
      <c r="SWK331" s="269"/>
      <c r="SWL331" s="270"/>
      <c r="SWM331" s="270"/>
      <c r="SWN331" s="292"/>
      <c r="SWO331" s="268"/>
      <c r="SWP331" s="269"/>
      <c r="SWQ331" s="270"/>
      <c r="SWR331" s="270"/>
      <c r="SWS331" s="292"/>
      <c r="SWT331" s="268"/>
      <c r="SWU331" s="269"/>
      <c r="SWV331" s="270"/>
      <c r="SWW331" s="270"/>
      <c r="SWX331" s="292"/>
      <c r="SWY331" s="268"/>
      <c r="SWZ331" s="269"/>
      <c r="SXA331" s="270"/>
      <c r="SXB331" s="270"/>
      <c r="SXC331" s="292"/>
      <c r="SXD331" s="268"/>
      <c r="SXE331" s="269"/>
      <c r="SXF331" s="270"/>
      <c r="SXG331" s="270"/>
      <c r="SXH331" s="292"/>
      <c r="SXI331" s="268"/>
      <c r="SXJ331" s="269"/>
      <c r="SXK331" s="270"/>
      <c r="SXL331" s="270"/>
      <c r="SXM331" s="292"/>
      <c r="SXN331" s="268"/>
      <c r="SXO331" s="269"/>
      <c r="SXP331" s="270"/>
      <c r="SXQ331" s="270"/>
      <c r="SXR331" s="292"/>
      <c r="SXS331" s="268"/>
      <c r="SXT331" s="269"/>
      <c r="SXU331" s="270"/>
      <c r="SXV331" s="270"/>
      <c r="SXW331" s="292"/>
      <c r="SXX331" s="268"/>
      <c r="SXY331" s="269"/>
      <c r="SXZ331" s="270"/>
      <c r="SYA331" s="270"/>
      <c r="SYB331" s="292"/>
      <c r="SYC331" s="268"/>
      <c r="SYD331" s="269"/>
      <c r="SYE331" s="270"/>
      <c r="SYF331" s="270"/>
      <c r="SYG331" s="292"/>
      <c r="SYH331" s="268"/>
      <c r="SYI331" s="269"/>
      <c r="SYJ331" s="270"/>
      <c r="SYK331" s="270"/>
      <c r="SYL331" s="292"/>
      <c r="SYM331" s="268"/>
      <c r="SYN331" s="269"/>
      <c r="SYO331" s="270"/>
      <c r="SYP331" s="270"/>
      <c r="SYQ331" s="292"/>
      <c r="SYR331" s="268"/>
      <c r="SYS331" s="269"/>
      <c r="SYT331" s="270"/>
      <c r="SYU331" s="270"/>
      <c r="SYV331" s="292"/>
      <c r="SYW331" s="268"/>
      <c r="SYX331" s="269"/>
      <c r="SYY331" s="270"/>
      <c r="SYZ331" s="270"/>
      <c r="SZA331" s="292"/>
      <c r="SZB331" s="268"/>
      <c r="SZC331" s="269"/>
      <c r="SZD331" s="270"/>
      <c r="SZE331" s="270"/>
      <c r="SZF331" s="292"/>
      <c r="SZG331" s="268"/>
      <c r="SZH331" s="269"/>
      <c r="SZI331" s="270"/>
      <c r="SZJ331" s="270"/>
      <c r="SZK331" s="292"/>
      <c r="SZL331" s="268"/>
      <c r="SZM331" s="269"/>
      <c r="SZN331" s="270"/>
      <c r="SZO331" s="270"/>
      <c r="SZP331" s="292"/>
      <c r="SZQ331" s="268"/>
      <c r="SZR331" s="269"/>
      <c r="SZS331" s="270"/>
      <c r="SZT331" s="270"/>
      <c r="SZU331" s="292"/>
      <c r="SZV331" s="268"/>
      <c r="SZW331" s="269"/>
      <c r="SZX331" s="270"/>
      <c r="SZY331" s="270"/>
      <c r="SZZ331" s="292"/>
      <c r="TAA331" s="268"/>
      <c r="TAB331" s="269"/>
      <c r="TAC331" s="270"/>
      <c r="TAD331" s="270"/>
      <c r="TAE331" s="292"/>
      <c r="TAF331" s="268"/>
      <c r="TAG331" s="269"/>
      <c r="TAH331" s="270"/>
      <c r="TAI331" s="270"/>
      <c r="TAJ331" s="292"/>
      <c r="TAK331" s="268"/>
      <c r="TAL331" s="269"/>
      <c r="TAM331" s="270"/>
      <c r="TAN331" s="270"/>
      <c r="TAO331" s="292"/>
      <c r="TAP331" s="268"/>
      <c r="TAQ331" s="269"/>
      <c r="TAR331" s="270"/>
      <c r="TAS331" s="270"/>
      <c r="TAT331" s="292"/>
      <c r="TAU331" s="268"/>
      <c r="TAV331" s="269"/>
      <c r="TAW331" s="270"/>
      <c r="TAX331" s="270"/>
      <c r="TAY331" s="292"/>
      <c r="TAZ331" s="268"/>
      <c r="TBA331" s="269"/>
      <c r="TBB331" s="270"/>
      <c r="TBC331" s="270"/>
      <c r="TBD331" s="292"/>
      <c r="TBE331" s="268"/>
      <c r="TBF331" s="269"/>
      <c r="TBG331" s="270"/>
      <c r="TBH331" s="270"/>
      <c r="TBI331" s="292"/>
      <c r="TBJ331" s="268"/>
      <c r="TBK331" s="269"/>
      <c r="TBL331" s="270"/>
      <c r="TBM331" s="270"/>
      <c r="TBN331" s="292"/>
      <c r="TBO331" s="268"/>
      <c r="TBP331" s="269"/>
      <c r="TBQ331" s="270"/>
      <c r="TBR331" s="270"/>
      <c r="TBS331" s="292"/>
      <c r="TBT331" s="268"/>
      <c r="TBU331" s="269"/>
      <c r="TBV331" s="270"/>
      <c r="TBW331" s="270"/>
      <c r="TBX331" s="292"/>
      <c r="TBY331" s="268"/>
      <c r="TBZ331" s="269"/>
      <c r="TCA331" s="270"/>
      <c r="TCB331" s="270"/>
      <c r="TCC331" s="292"/>
      <c r="TCD331" s="268"/>
      <c r="TCE331" s="269"/>
      <c r="TCF331" s="270"/>
      <c r="TCG331" s="270"/>
      <c r="TCH331" s="292"/>
      <c r="TCI331" s="268"/>
      <c r="TCJ331" s="269"/>
      <c r="TCK331" s="270"/>
      <c r="TCL331" s="270"/>
      <c r="TCM331" s="292"/>
      <c r="TCN331" s="268"/>
      <c r="TCO331" s="269"/>
      <c r="TCP331" s="270"/>
      <c r="TCQ331" s="270"/>
      <c r="TCR331" s="292"/>
      <c r="TCS331" s="268"/>
      <c r="TCT331" s="269"/>
      <c r="TCU331" s="270"/>
      <c r="TCV331" s="270"/>
      <c r="TCW331" s="292"/>
      <c r="TCX331" s="268"/>
      <c r="TCY331" s="269"/>
      <c r="TCZ331" s="270"/>
      <c r="TDA331" s="270"/>
      <c r="TDB331" s="292"/>
      <c r="TDC331" s="268"/>
      <c r="TDD331" s="269"/>
      <c r="TDE331" s="270"/>
      <c r="TDF331" s="270"/>
      <c r="TDG331" s="292"/>
      <c r="TDH331" s="268"/>
      <c r="TDI331" s="269"/>
      <c r="TDJ331" s="270"/>
      <c r="TDK331" s="270"/>
      <c r="TDL331" s="292"/>
      <c r="TDM331" s="268"/>
      <c r="TDN331" s="269"/>
      <c r="TDO331" s="270"/>
      <c r="TDP331" s="270"/>
      <c r="TDQ331" s="292"/>
      <c r="TDR331" s="268"/>
      <c r="TDS331" s="269"/>
      <c r="TDT331" s="270"/>
      <c r="TDU331" s="270"/>
      <c r="TDV331" s="292"/>
      <c r="TDW331" s="268"/>
      <c r="TDX331" s="269"/>
      <c r="TDY331" s="270"/>
      <c r="TDZ331" s="270"/>
      <c r="TEA331" s="292"/>
      <c r="TEB331" s="268"/>
      <c r="TEC331" s="269"/>
      <c r="TED331" s="270"/>
      <c r="TEE331" s="270"/>
      <c r="TEF331" s="292"/>
      <c r="TEG331" s="268"/>
      <c r="TEH331" s="269"/>
      <c r="TEI331" s="270"/>
      <c r="TEJ331" s="270"/>
      <c r="TEK331" s="292"/>
      <c r="TEL331" s="268"/>
      <c r="TEM331" s="269"/>
      <c r="TEN331" s="270"/>
      <c r="TEO331" s="270"/>
      <c r="TEP331" s="292"/>
      <c r="TEQ331" s="268"/>
      <c r="TER331" s="269"/>
      <c r="TES331" s="270"/>
      <c r="TET331" s="270"/>
      <c r="TEU331" s="292"/>
      <c r="TEV331" s="268"/>
      <c r="TEW331" s="269"/>
      <c r="TEX331" s="270"/>
      <c r="TEY331" s="270"/>
      <c r="TEZ331" s="292"/>
      <c r="TFA331" s="268"/>
      <c r="TFB331" s="269"/>
      <c r="TFC331" s="270"/>
      <c r="TFD331" s="270"/>
      <c r="TFE331" s="292"/>
      <c r="TFF331" s="268"/>
      <c r="TFG331" s="269"/>
      <c r="TFH331" s="270"/>
      <c r="TFI331" s="270"/>
      <c r="TFJ331" s="292"/>
      <c r="TFK331" s="268"/>
      <c r="TFL331" s="269"/>
      <c r="TFM331" s="270"/>
      <c r="TFN331" s="270"/>
      <c r="TFO331" s="292"/>
      <c r="TFP331" s="268"/>
      <c r="TFQ331" s="269"/>
      <c r="TFR331" s="270"/>
      <c r="TFS331" s="270"/>
      <c r="TFT331" s="292"/>
      <c r="TFU331" s="268"/>
      <c r="TFV331" s="269"/>
      <c r="TFW331" s="270"/>
      <c r="TFX331" s="270"/>
      <c r="TFY331" s="292"/>
      <c r="TFZ331" s="268"/>
      <c r="TGA331" s="269"/>
      <c r="TGB331" s="270"/>
      <c r="TGC331" s="270"/>
      <c r="TGD331" s="292"/>
      <c r="TGE331" s="268"/>
      <c r="TGF331" s="269"/>
      <c r="TGG331" s="270"/>
      <c r="TGH331" s="270"/>
      <c r="TGI331" s="292"/>
      <c r="TGJ331" s="268"/>
      <c r="TGK331" s="269"/>
      <c r="TGL331" s="270"/>
      <c r="TGM331" s="270"/>
      <c r="TGN331" s="292"/>
      <c r="TGO331" s="268"/>
      <c r="TGP331" s="269"/>
      <c r="TGQ331" s="270"/>
      <c r="TGR331" s="270"/>
      <c r="TGS331" s="292"/>
      <c r="TGT331" s="268"/>
      <c r="TGU331" s="269"/>
      <c r="TGV331" s="270"/>
      <c r="TGW331" s="270"/>
      <c r="TGX331" s="292"/>
      <c r="TGY331" s="268"/>
      <c r="TGZ331" s="269"/>
      <c r="THA331" s="270"/>
      <c r="THB331" s="270"/>
      <c r="THC331" s="292"/>
      <c r="THD331" s="268"/>
      <c r="THE331" s="269"/>
      <c r="THF331" s="270"/>
      <c r="THG331" s="270"/>
      <c r="THH331" s="292"/>
      <c r="THI331" s="268"/>
      <c r="THJ331" s="269"/>
      <c r="THK331" s="270"/>
      <c r="THL331" s="270"/>
      <c r="THM331" s="292"/>
      <c r="THN331" s="268"/>
      <c r="THO331" s="269"/>
      <c r="THP331" s="270"/>
      <c r="THQ331" s="270"/>
      <c r="THR331" s="292"/>
      <c r="THS331" s="268"/>
      <c r="THT331" s="269"/>
      <c r="THU331" s="270"/>
      <c r="THV331" s="270"/>
      <c r="THW331" s="292"/>
      <c r="THX331" s="268"/>
      <c r="THY331" s="269"/>
      <c r="THZ331" s="270"/>
      <c r="TIA331" s="270"/>
      <c r="TIB331" s="292"/>
      <c r="TIC331" s="268"/>
      <c r="TID331" s="269"/>
      <c r="TIE331" s="270"/>
      <c r="TIF331" s="270"/>
      <c r="TIG331" s="292"/>
      <c r="TIH331" s="268"/>
      <c r="TII331" s="269"/>
      <c r="TIJ331" s="270"/>
      <c r="TIK331" s="270"/>
      <c r="TIL331" s="292"/>
      <c r="TIM331" s="268"/>
      <c r="TIN331" s="269"/>
      <c r="TIO331" s="270"/>
      <c r="TIP331" s="270"/>
      <c r="TIQ331" s="292"/>
      <c r="TIR331" s="268"/>
      <c r="TIS331" s="269"/>
      <c r="TIT331" s="270"/>
      <c r="TIU331" s="270"/>
      <c r="TIV331" s="292"/>
      <c r="TIW331" s="268"/>
      <c r="TIX331" s="269"/>
      <c r="TIY331" s="270"/>
      <c r="TIZ331" s="270"/>
      <c r="TJA331" s="292"/>
      <c r="TJB331" s="268"/>
      <c r="TJC331" s="269"/>
      <c r="TJD331" s="270"/>
      <c r="TJE331" s="270"/>
      <c r="TJF331" s="292"/>
      <c r="TJG331" s="268"/>
      <c r="TJH331" s="269"/>
      <c r="TJI331" s="270"/>
      <c r="TJJ331" s="270"/>
      <c r="TJK331" s="292"/>
      <c r="TJL331" s="268"/>
      <c r="TJM331" s="269"/>
      <c r="TJN331" s="270"/>
      <c r="TJO331" s="270"/>
      <c r="TJP331" s="292"/>
      <c r="TJQ331" s="268"/>
      <c r="TJR331" s="269"/>
      <c r="TJS331" s="270"/>
      <c r="TJT331" s="270"/>
      <c r="TJU331" s="292"/>
      <c r="TJV331" s="268"/>
      <c r="TJW331" s="269"/>
      <c r="TJX331" s="270"/>
      <c r="TJY331" s="270"/>
      <c r="TJZ331" s="292"/>
      <c r="TKA331" s="268"/>
      <c r="TKB331" s="269"/>
      <c r="TKC331" s="270"/>
      <c r="TKD331" s="270"/>
      <c r="TKE331" s="292"/>
      <c r="TKF331" s="268"/>
      <c r="TKG331" s="269"/>
      <c r="TKH331" s="270"/>
      <c r="TKI331" s="270"/>
      <c r="TKJ331" s="292"/>
      <c r="TKK331" s="268"/>
      <c r="TKL331" s="269"/>
      <c r="TKM331" s="270"/>
      <c r="TKN331" s="270"/>
      <c r="TKO331" s="292"/>
      <c r="TKP331" s="268"/>
      <c r="TKQ331" s="269"/>
      <c r="TKR331" s="270"/>
      <c r="TKS331" s="270"/>
      <c r="TKT331" s="292"/>
      <c r="TKU331" s="268"/>
      <c r="TKV331" s="269"/>
      <c r="TKW331" s="270"/>
      <c r="TKX331" s="270"/>
      <c r="TKY331" s="292"/>
      <c r="TKZ331" s="268"/>
      <c r="TLA331" s="269"/>
      <c r="TLB331" s="270"/>
      <c r="TLC331" s="270"/>
      <c r="TLD331" s="292"/>
      <c r="TLE331" s="268"/>
      <c r="TLF331" s="269"/>
      <c r="TLG331" s="270"/>
      <c r="TLH331" s="270"/>
      <c r="TLI331" s="292"/>
      <c r="TLJ331" s="268"/>
      <c r="TLK331" s="269"/>
      <c r="TLL331" s="270"/>
      <c r="TLM331" s="270"/>
      <c r="TLN331" s="292"/>
      <c r="TLO331" s="268"/>
      <c r="TLP331" s="269"/>
      <c r="TLQ331" s="270"/>
      <c r="TLR331" s="270"/>
      <c r="TLS331" s="292"/>
      <c r="TLT331" s="268"/>
      <c r="TLU331" s="269"/>
      <c r="TLV331" s="270"/>
      <c r="TLW331" s="270"/>
      <c r="TLX331" s="292"/>
      <c r="TLY331" s="268"/>
      <c r="TLZ331" s="269"/>
      <c r="TMA331" s="270"/>
      <c r="TMB331" s="270"/>
      <c r="TMC331" s="292"/>
      <c r="TMD331" s="268"/>
      <c r="TME331" s="269"/>
      <c r="TMF331" s="270"/>
      <c r="TMG331" s="270"/>
      <c r="TMH331" s="292"/>
      <c r="TMI331" s="268"/>
      <c r="TMJ331" s="269"/>
      <c r="TMK331" s="270"/>
      <c r="TML331" s="270"/>
      <c r="TMM331" s="292"/>
      <c r="TMN331" s="268"/>
      <c r="TMO331" s="269"/>
      <c r="TMP331" s="270"/>
      <c r="TMQ331" s="270"/>
      <c r="TMR331" s="292"/>
      <c r="TMS331" s="268"/>
      <c r="TMT331" s="269"/>
      <c r="TMU331" s="270"/>
      <c r="TMV331" s="270"/>
      <c r="TMW331" s="292"/>
      <c r="TMX331" s="268"/>
      <c r="TMY331" s="269"/>
      <c r="TMZ331" s="270"/>
      <c r="TNA331" s="270"/>
      <c r="TNB331" s="292"/>
      <c r="TNC331" s="268"/>
      <c r="TND331" s="269"/>
      <c r="TNE331" s="270"/>
      <c r="TNF331" s="270"/>
      <c r="TNG331" s="292"/>
      <c r="TNH331" s="268"/>
      <c r="TNI331" s="269"/>
      <c r="TNJ331" s="270"/>
      <c r="TNK331" s="270"/>
      <c r="TNL331" s="292"/>
      <c r="TNM331" s="268"/>
      <c r="TNN331" s="269"/>
      <c r="TNO331" s="270"/>
      <c r="TNP331" s="270"/>
      <c r="TNQ331" s="292"/>
      <c r="TNR331" s="268"/>
      <c r="TNS331" s="269"/>
      <c r="TNT331" s="270"/>
      <c r="TNU331" s="270"/>
      <c r="TNV331" s="292"/>
      <c r="TNW331" s="268"/>
      <c r="TNX331" s="269"/>
      <c r="TNY331" s="270"/>
      <c r="TNZ331" s="270"/>
      <c r="TOA331" s="292"/>
      <c r="TOB331" s="268"/>
      <c r="TOC331" s="269"/>
      <c r="TOD331" s="270"/>
      <c r="TOE331" s="270"/>
      <c r="TOF331" s="292"/>
      <c r="TOG331" s="268"/>
      <c r="TOH331" s="269"/>
      <c r="TOI331" s="270"/>
      <c r="TOJ331" s="270"/>
      <c r="TOK331" s="292"/>
      <c r="TOL331" s="268"/>
      <c r="TOM331" s="269"/>
      <c r="TON331" s="270"/>
      <c r="TOO331" s="270"/>
      <c r="TOP331" s="292"/>
      <c r="TOQ331" s="268"/>
      <c r="TOR331" s="269"/>
      <c r="TOS331" s="270"/>
      <c r="TOT331" s="270"/>
      <c r="TOU331" s="292"/>
      <c r="TOV331" s="268"/>
      <c r="TOW331" s="269"/>
      <c r="TOX331" s="270"/>
      <c r="TOY331" s="270"/>
      <c r="TOZ331" s="292"/>
      <c r="TPA331" s="268"/>
      <c r="TPB331" s="269"/>
      <c r="TPC331" s="270"/>
      <c r="TPD331" s="270"/>
      <c r="TPE331" s="292"/>
      <c r="TPF331" s="268"/>
      <c r="TPG331" s="269"/>
      <c r="TPH331" s="270"/>
      <c r="TPI331" s="270"/>
      <c r="TPJ331" s="292"/>
      <c r="TPK331" s="268"/>
      <c r="TPL331" s="269"/>
      <c r="TPM331" s="270"/>
      <c r="TPN331" s="270"/>
      <c r="TPO331" s="292"/>
      <c r="TPP331" s="268"/>
      <c r="TPQ331" s="269"/>
      <c r="TPR331" s="270"/>
      <c r="TPS331" s="270"/>
      <c r="TPT331" s="292"/>
      <c r="TPU331" s="268"/>
      <c r="TPV331" s="269"/>
      <c r="TPW331" s="270"/>
      <c r="TPX331" s="270"/>
      <c r="TPY331" s="292"/>
      <c r="TPZ331" s="268"/>
      <c r="TQA331" s="269"/>
      <c r="TQB331" s="270"/>
      <c r="TQC331" s="270"/>
      <c r="TQD331" s="292"/>
      <c r="TQE331" s="268"/>
      <c r="TQF331" s="269"/>
      <c r="TQG331" s="270"/>
      <c r="TQH331" s="270"/>
      <c r="TQI331" s="292"/>
      <c r="TQJ331" s="268"/>
      <c r="TQK331" s="269"/>
      <c r="TQL331" s="270"/>
      <c r="TQM331" s="270"/>
      <c r="TQN331" s="292"/>
      <c r="TQO331" s="268"/>
      <c r="TQP331" s="269"/>
      <c r="TQQ331" s="270"/>
      <c r="TQR331" s="270"/>
      <c r="TQS331" s="292"/>
      <c r="TQT331" s="268"/>
      <c r="TQU331" s="269"/>
      <c r="TQV331" s="270"/>
      <c r="TQW331" s="270"/>
      <c r="TQX331" s="292"/>
      <c r="TQY331" s="268"/>
      <c r="TQZ331" s="269"/>
      <c r="TRA331" s="270"/>
      <c r="TRB331" s="270"/>
      <c r="TRC331" s="292"/>
      <c r="TRD331" s="268"/>
      <c r="TRE331" s="269"/>
      <c r="TRF331" s="270"/>
      <c r="TRG331" s="270"/>
      <c r="TRH331" s="292"/>
      <c r="TRI331" s="268"/>
      <c r="TRJ331" s="269"/>
      <c r="TRK331" s="270"/>
      <c r="TRL331" s="270"/>
      <c r="TRM331" s="292"/>
      <c r="TRN331" s="268"/>
      <c r="TRO331" s="269"/>
      <c r="TRP331" s="270"/>
      <c r="TRQ331" s="270"/>
      <c r="TRR331" s="292"/>
      <c r="TRS331" s="268"/>
      <c r="TRT331" s="269"/>
      <c r="TRU331" s="270"/>
      <c r="TRV331" s="270"/>
      <c r="TRW331" s="292"/>
      <c r="TRX331" s="268"/>
      <c r="TRY331" s="269"/>
      <c r="TRZ331" s="270"/>
      <c r="TSA331" s="270"/>
      <c r="TSB331" s="292"/>
      <c r="TSC331" s="268"/>
      <c r="TSD331" s="269"/>
      <c r="TSE331" s="270"/>
      <c r="TSF331" s="270"/>
      <c r="TSG331" s="292"/>
      <c r="TSH331" s="268"/>
      <c r="TSI331" s="269"/>
      <c r="TSJ331" s="270"/>
      <c r="TSK331" s="270"/>
      <c r="TSL331" s="292"/>
      <c r="TSM331" s="268"/>
      <c r="TSN331" s="269"/>
      <c r="TSO331" s="270"/>
      <c r="TSP331" s="270"/>
      <c r="TSQ331" s="292"/>
      <c r="TSR331" s="268"/>
      <c r="TSS331" s="269"/>
      <c r="TST331" s="270"/>
      <c r="TSU331" s="270"/>
      <c r="TSV331" s="292"/>
      <c r="TSW331" s="268"/>
      <c r="TSX331" s="269"/>
      <c r="TSY331" s="270"/>
      <c r="TSZ331" s="270"/>
      <c r="TTA331" s="292"/>
      <c r="TTB331" s="268"/>
      <c r="TTC331" s="269"/>
      <c r="TTD331" s="270"/>
      <c r="TTE331" s="270"/>
      <c r="TTF331" s="292"/>
      <c r="TTG331" s="268"/>
      <c r="TTH331" s="269"/>
      <c r="TTI331" s="270"/>
      <c r="TTJ331" s="270"/>
      <c r="TTK331" s="292"/>
      <c r="TTL331" s="268"/>
      <c r="TTM331" s="269"/>
      <c r="TTN331" s="270"/>
      <c r="TTO331" s="270"/>
      <c r="TTP331" s="292"/>
      <c r="TTQ331" s="268"/>
      <c r="TTR331" s="269"/>
      <c r="TTS331" s="270"/>
      <c r="TTT331" s="270"/>
      <c r="TTU331" s="292"/>
      <c r="TTV331" s="268"/>
      <c r="TTW331" s="269"/>
      <c r="TTX331" s="270"/>
      <c r="TTY331" s="270"/>
      <c r="TTZ331" s="292"/>
      <c r="TUA331" s="268"/>
      <c r="TUB331" s="269"/>
      <c r="TUC331" s="270"/>
      <c r="TUD331" s="270"/>
      <c r="TUE331" s="292"/>
      <c r="TUF331" s="268"/>
      <c r="TUG331" s="269"/>
      <c r="TUH331" s="270"/>
      <c r="TUI331" s="270"/>
      <c r="TUJ331" s="292"/>
      <c r="TUK331" s="268"/>
      <c r="TUL331" s="269"/>
      <c r="TUM331" s="270"/>
      <c r="TUN331" s="270"/>
      <c r="TUO331" s="292"/>
      <c r="TUP331" s="268"/>
      <c r="TUQ331" s="269"/>
      <c r="TUR331" s="270"/>
      <c r="TUS331" s="270"/>
      <c r="TUT331" s="292"/>
      <c r="TUU331" s="268"/>
      <c r="TUV331" s="269"/>
      <c r="TUW331" s="270"/>
      <c r="TUX331" s="270"/>
      <c r="TUY331" s="292"/>
      <c r="TUZ331" s="268"/>
      <c r="TVA331" s="269"/>
      <c r="TVB331" s="270"/>
      <c r="TVC331" s="270"/>
      <c r="TVD331" s="292"/>
      <c r="TVE331" s="268"/>
      <c r="TVF331" s="269"/>
      <c r="TVG331" s="270"/>
      <c r="TVH331" s="270"/>
      <c r="TVI331" s="292"/>
      <c r="TVJ331" s="268"/>
      <c r="TVK331" s="269"/>
      <c r="TVL331" s="270"/>
      <c r="TVM331" s="270"/>
      <c r="TVN331" s="292"/>
      <c r="TVO331" s="268"/>
      <c r="TVP331" s="269"/>
      <c r="TVQ331" s="270"/>
      <c r="TVR331" s="270"/>
      <c r="TVS331" s="292"/>
      <c r="TVT331" s="268"/>
      <c r="TVU331" s="269"/>
      <c r="TVV331" s="270"/>
      <c r="TVW331" s="270"/>
      <c r="TVX331" s="292"/>
      <c r="TVY331" s="268"/>
      <c r="TVZ331" s="269"/>
      <c r="TWA331" s="270"/>
      <c r="TWB331" s="270"/>
      <c r="TWC331" s="292"/>
      <c r="TWD331" s="268"/>
      <c r="TWE331" s="269"/>
      <c r="TWF331" s="270"/>
      <c r="TWG331" s="270"/>
      <c r="TWH331" s="292"/>
      <c r="TWI331" s="268"/>
      <c r="TWJ331" s="269"/>
      <c r="TWK331" s="270"/>
      <c r="TWL331" s="270"/>
      <c r="TWM331" s="292"/>
      <c r="TWN331" s="268"/>
      <c r="TWO331" s="269"/>
      <c r="TWP331" s="270"/>
      <c r="TWQ331" s="270"/>
      <c r="TWR331" s="292"/>
      <c r="TWS331" s="268"/>
      <c r="TWT331" s="269"/>
      <c r="TWU331" s="270"/>
      <c r="TWV331" s="270"/>
      <c r="TWW331" s="292"/>
      <c r="TWX331" s="268"/>
      <c r="TWY331" s="269"/>
      <c r="TWZ331" s="270"/>
      <c r="TXA331" s="270"/>
      <c r="TXB331" s="292"/>
      <c r="TXC331" s="268"/>
      <c r="TXD331" s="269"/>
      <c r="TXE331" s="270"/>
      <c r="TXF331" s="270"/>
      <c r="TXG331" s="292"/>
      <c r="TXH331" s="268"/>
      <c r="TXI331" s="269"/>
      <c r="TXJ331" s="270"/>
      <c r="TXK331" s="270"/>
      <c r="TXL331" s="292"/>
      <c r="TXM331" s="268"/>
      <c r="TXN331" s="269"/>
      <c r="TXO331" s="270"/>
      <c r="TXP331" s="270"/>
      <c r="TXQ331" s="292"/>
      <c r="TXR331" s="268"/>
      <c r="TXS331" s="269"/>
      <c r="TXT331" s="270"/>
      <c r="TXU331" s="270"/>
      <c r="TXV331" s="292"/>
      <c r="TXW331" s="268"/>
      <c r="TXX331" s="269"/>
      <c r="TXY331" s="270"/>
      <c r="TXZ331" s="270"/>
      <c r="TYA331" s="292"/>
      <c r="TYB331" s="268"/>
      <c r="TYC331" s="269"/>
      <c r="TYD331" s="270"/>
      <c r="TYE331" s="270"/>
      <c r="TYF331" s="292"/>
      <c r="TYG331" s="268"/>
      <c r="TYH331" s="269"/>
      <c r="TYI331" s="270"/>
      <c r="TYJ331" s="270"/>
      <c r="TYK331" s="292"/>
      <c r="TYL331" s="268"/>
      <c r="TYM331" s="269"/>
      <c r="TYN331" s="270"/>
      <c r="TYO331" s="270"/>
      <c r="TYP331" s="292"/>
      <c r="TYQ331" s="268"/>
      <c r="TYR331" s="269"/>
      <c r="TYS331" s="270"/>
      <c r="TYT331" s="270"/>
      <c r="TYU331" s="292"/>
      <c r="TYV331" s="268"/>
      <c r="TYW331" s="269"/>
      <c r="TYX331" s="270"/>
      <c r="TYY331" s="270"/>
      <c r="TYZ331" s="292"/>
      <c r="TZA331" s="268"/>
      <c r="TZB331" s="269"/>
      <c r="TZC331" s="270"/>
      <c r="TZD331" s="270"/>
      <c r="TZE331" s="292"/>
      <c r="TZF331" s="268"/>
      <c r="TZG331" s="269"/>
      <c r="TZH331" s="270"/>
      <c r="TZI331" s="270"/>
      <c r="TZJ331" s="292"/>
      <c r="TZK331" s="268"/>
      <c r="TZL331" s="269"/>
      <c r="TZM331" s="270"/>
      <c r="TZN331" s="270"/>
      <c r="TZO331" s="292"/>
      <c r="TZP331" s="268"/>
      <c r="TZQ331" s="269"/>
      <c r="TZR331" s="270"/>
      <c r="TZS331" s="270"/>
      <c r="TZT331" s="292"/>
      <c r="TZU331" s="268"/>
      <c r="TZV331" s="269"/>
      <c r="TZW331" s="270"/>
      <c r="TZX331" s="270"/>
      <c r="TZY331" s="292"/>
      <c r="TZZ331" s="268"/>
      <c r="UAA331" s="269"/>
      <c r="UAB331" s="270"/>
      <c r="UAC331" s="270"/>
      <c r="UAD331" s="292"/>
      <c r="UAE331" s="268"/>
      <c r="UAF331" s="269"/>
      <c r="UAG331" s="270"/>
      <c r="UAH331" s="270"/>
      <c r="UAI331" s="292"/>
      <c r="UAJ331" s="268"/>
      <c r="UAK331" s="269"/>
      <c r="UAL331" s="270"/>
      <c r="UAM331" s="270"/>
      <c r="UAN331" s="292"/>
      <c r="UAO331" s="268"/>
      <c r="UAP331" s="269"/>
      <c r="UAQ331" s="270"/>
      <c r="UAR331" s="270"/>
      <c r="UAS331" s="292"/>
      <c r="UAT331" s="268"/>
      <c r="UAU331" s="269"/>
      <c r="UAV331" s="270"/>
      <c r="UAW331" s="270"/>
      <c r="UAX331" s="292"/>
      <c r="UAY331" s="268"/>
      <c r="UAZ331" s="269"/>
      <c r="UBA331" s="270"/>
      <c r="UBB331" s="270"/>
      <c r="UBC331" s="292"/>
      <c r="UBD331" s="268"/>
      <c r="UBE331" s="269"/>
      <c r="UBF331" s="270"/>
      <c r="UBG331" s="270"/>
      <c r="UBH331" s="292"/>
      <c r="UBI331" s="268"/>
      <c r="UBJ331" s="269"/>
      <c r="UBK331" s="270"/>
      <c r="UBL331" s="270"/>
      <c r="UBM331" s="292"/>
      <c r="UBN331" s="268"/>
      <c r="UBO331" s="269"/>
      <c r="UBP331" s="270"/>
      <c r="UBQ331" s="270"/>
      <c r="UBR331" s="292"/>
      <c r="UBS331" s="268"/>
      <c r="UBT331" s="269"/>
      <c r="UBU331" s="270"/>
      <c r="UBV331" s="270"/>
      <c r="UBW331" s="292"/>
      <c r="UBX331" s="268"/>
      <c r="UBY331" s="269"/>
      <c r="UBZ331" s="270"/>
      <c r="UCA331" s="270"/>
      <c r="UCB331" s="292"/>
      <c r="UCC331" s="268"/>
      <c r="UCD331" s="269"/>
      <c r="UCE331" s="270"/>
      <c r="UCF331" s="270"/>
      <c r="UCG331" s="292"/>
      <c r="UCH331" s="268"/>
      <c r="UCI331" s="269"/>
      <c r="UCJ331" s="270"/>
      <c r="UCK331" s="270"/>
      <c r="UCL331" s="292"/>
      <c r="UCM331" s="268"/>
      <c r="UCN331" s="269"/>
      <c r="UCO331" s="270"/>
      <c r="UCP331" s="270"/>
      <c r="UCQ331" s="292"/>
      <c r="UCR331" s="268"/>
      <c r="UCS331" s="269"/>
      <c r="UCT331" s="270"/>
      <c r="UCU331" s="270"/>
      <c r="UCV331" s="292"/>
      <c r="UCW331" s="268"/>
      <c r="UCX331" s="269"/>
      <c r="UCY331" s="270"/>
      <c r="UCZ331" s="270"/>
      <c r="UDA331" s="292"/>
      <c r="UDB331" s="268"/>
      <c r="UDC331" s="269"/>
      <c r="UDD331" s="270"/>
      <c r="UDE331" s="270"/>
      <c r="UDF331" s="292"/>
      <c r="UDG331" s="268"/>
      <c r="UDH331" s="269"/>
      <c r="UDI331" s="270"/>
      <c r="UDJ331" s="270"/>
      <c r="UDK331" s="292"/>
      <c r="UDL331" s="268"/>
      <c r="UDM331" s="269"/>
      <c r="UDN331" s="270"/>
      <c r="UDO331" s="270"/>
      <c r="UDP331" s="292"/>
      <c r="UDQ331" s="268"/>
      <c r="UDR331" s="269"/>
      <c r="UDS331" s="270"/>
      <c r="UDT331" s="270"/>
      <c r="UDU331" s="292"/>
      <c r="UDV331" s="268"/>
      <c r="UDW331" s="269"/>
      <c r="UDX331" s="270"/>
      <c r="UDY331" s="270"/>
      <c r="UDZ331" s="292"/>
      <c r="UEA331" s="268"/>
      <c r="UEB331" s="269"/>
      <c r="UEC331" s="270"/>
      <c r="UED331" s="270"/>
      <c r="UEE331" s="292"/>
      <c r="UEF331" s="268"/>
      <c r="UEG331" s="269"/>
      <c r="UEH331" s="270"/>
      <c r="UEI331" s="270"/>
      <c r="UEJ331" s="292"/>
      <c r="UEK331" s="268"/>
      <c r="UEL331" s="269"/>
      <c r="UEM331" s="270"/>
      <c r="UEN331" s="270"/>
      <c r="UEO331" s="292"/>
      <c r="UEP331" s="268"/>
      <c r="UEQ331" s="269"/>
      <c r="UER331" s="270"/>
      <c r="UES331" s="270"/>
      <c r="UET331" s="292"/>
      <c r="UEU331" s="268"/>
      <c r="UEV331" s="269"/>
      <c r="UEW331" s="270"/>
      <c r="UEX331" s="270"/>
      <c r="UEY331" s="292"/>
      <c r="UEZ331" s="268"/>
      <c r="UFA331" s="269"/>
      <c r="UFB331" s="270"/>
      <c r="UFC331" s="270"/>
      <c r="UFD331" s="292"/>
      <c r="UFE331" s="268"/>
      <c r="UFF331" s="269"/>
      <c r="UFG331" s="270"/>
      <c r="UFH331" s="270"/>
      <c r="UFI331" s="292"/>
      <c r="UFJ331" s="268"/>
      <c r="UFK331" s="269"/>
      <c r="UFL331" s="270"/>
      <c r="UFM331" s="270"/>
      <c r="UFN331" s="292"/>
      <c r="UFO331" s="268"/>
      <c r="UFP331" s="269"/>
      <c r="UFQ331" s="270"/>
      <c r="UFR331" s="270"/>
      <c r="UFS331" s="292"/>
      <c r="UFT331" s="268"/>
      <c r="UFU331" s="269"/>
      <c r="UFV331" s="270"/>
      <c r="UFW331" s="270"/>
      <c r="UFX331" s="292"/>
      <c r="UFY331" s="268"/>
      <c r="UFZ331" s="269"/>
      <c r="UGA331" s="270"/>
      <c r="UGB331" s="270"/>
      <c r="UGC331" s="292"/>
      <c r="UGD331" s="268"/>
      <c r="UGE331" s="269"/>
      <c r="UGF331" s="270"/>
      <c r="UGG331" s="270"/>
      <c r="UGH331" s="292"/>
      <c r="UGI331" s="268"/>
      <c r="UGJ331" s="269"/>
      <c r="UGK331" s="270"/>
      <c r="UGL331" s="270"/>
      <c r="UGM331" s="292"/>
      <c r="UGN331" s="268"/>
      <c r="UGO331" s="269"/>
      <c r="UGP331" s="270"/>
      <c r="UGQ331" s="270"/>
      <c r="UGR331" s="292"/>
      <c r="UGS331" s="268"/>
      <c r="UGT331" s="269"/>
      <c r="UGU331" s="270"/>
      <c r="UGV331" s="270"/>
      <c r="UGW331" s="292"/>
      <c r="UGX331" s="268"/>
      <c r="UGY331" s="269"/>
      <c r="UGZ331" s="270"/>
      <c r="UHA331" s="270"/>
      <c r="UHB331" s="292"/>
      <c r="UHC331" s="268"/>
      <c r="UHD331" s="269"/>
      <c r="UHE331" s="270"/>
      <c r="UHF331" s="270"/>
      <c r="UHG331" s="292"/>
      <c r="UHH331" s="268"/>
      <c r="UHI331" s="269"/>
      <c r="UHJ331" s="270"/>
      <c r="UHK331" s="270"/>
      <c r="UHL331" s="292"/>
      <c r="UHM331" s="268"/>
      <c r="UHN331" s="269"/>
      <c r="UHO331" s="270"/>
      <c r="UHP331" s="270"/>
      <c r="UHQ331" s="292"/>
      <c r="UHR331" s="268"/>
      <c r="UHS331" s="269"/>
      <c r="UHT331" s="270"/>
      <c r="UHU331" s="270"/>
      <c r="UHV331" s="292"/>
      <c r="UHW331" s="268"/>
      <c r="UHX331" s="269"/>
      <c r="UHY331" s="270"/>
      <c r="UHZ331" s="270"/>
      <c r="UIA331" s="292"/>
      <c r="UIB331" s="268"/>
      <c r="UIC331" s="269"/>
      <c r="UID331" s="270"/>
      <c r="UIE331" s="270"/>
      <c r="UIF331" s="292"/>
      <c r="UIG331" s="268"/>
      <c r="UIH331" s="269"/>
      <c r="UII331" s="270"/>
      <c r="UIJ331" s="270"/>
      <c r="UIK331" s="292"/>
      <c r="UIL331" s="268"/>
      <c r="UIM331" s="269"/>
      <c r="UIN331" s="270"/>
      <c r="UIO331" s="270"/>
      <c r="UIP331" s="292"/>
      <c r="UIQ331" s="268"/>
      <c r="UIR331" s="269"/>
      <c r="UIS331" s="270"/>
      <c r="UIT331" s="270"/>
      <c r="UIU331" s="292"/>
      <c r="UIV331" s="268"/>
      <c r="UIW331" s="269"/>
      <c r="UIX331" s="270"/>
      <c r="UIY331" s="270"/>
      <c r="UIZ331" s="292"/>
      <c r="UJA331" s="268"/>
      <c r="UJB331" s="269"/>
      <c r="UJC331" s="270"/>
      <c r="UJD331" s="270"/>
      <c r="UJE331" s="292"/>
      <c r="UJF331" s="268"/>
      <c r="UJG331" s="269"/>
      <c r="UJH331" s="270"/>
      <c r="UJI331" s="270"/>
      <c r="UJJ331" s="292"/>
      <c r="UJK331" s="268"/>
      <c r="UJL331" s="269"/>
      <c r="UJM331" s="270"/>
      <c r="UJN331" s="270"/>
      <c r="UJO331" s="292"/>
      <c r="UJP331" s="268"/>
      <c r="UJQ331" s="269"/>
      <c r="UJR331" s="270"/>
      <c r="UJS331" s="270"/>
      <c r="UJT331" s="292"/>
      <c r="UJU331" s="268"/>
      <c r="UJV331" s="269"/>
      <c r="UJW331" s="270"/>
      <c r="UJX331" s="270"/>
      <c r="UJY331" s="292"/>
      <c r="UJZ331" s="268"/>
      <c r="UKA331" s="269"/>
      <c r="UKB331" s="270"/>
      <c r="UKC331" s="270"/>
      <c r="UKD331" s="292"/>
      <c r="UKE331" s="268"/>
      <c r="UKF331" s="269"/>
      <c r="UKG331" s="270"/>
      <c r="UKH331" s="270"/>
      <c r="UKI331" s="292"/>
      <c r="UKJ331" s="268"/>
      <c r="UKK331" s="269"/>
      <c r="UKL331" s="270"/>
      <c r="UKM331" s="270"/>
      <c r="UKN331" s="292"/>
      <c r="UKO331" s="268"/>
      <c r="UKP331" s="269"/>
      <c r="UKQ331" s="270"/>
      <c r="UKR331" s="270"/>
      <c r="UKS331" s="292"/>
      <c r="UKT331" s="268"/>
      <c r="UKU331" s="269"/>
      <c r="UKV331" s="270"/>
      <c r="UKW331" s="270"/>
      <c r="UKX331" s="292"/>
      <c r="UKY331" s="268"/>
      <c r="UKZ331" s="269"/>
      <c r="ULA331" s="270"/>
      <c r="ULB331" s="270"/>
      <c r="ULC331" s="292"/>
      <c r="ULD331" s="268"/>
      <c r="ULE331" s="269"/>
      <c r="ULF331" s="270"/>
      <c r="ULG331" s="270"/>
      <c r="ULH331" s="292"/>
      <c r="ULI331" s="268"/>
      <c r="ULJ331" s="269"/>
      <c r="ULK331" s="270"/>
      <c r="ULL331" s="270"/>
      <c r="ULM331" s="292"/>
      <c r="ULN331" s="268"/>
      <c r="ULO331" s="269"/>
      <c r="ULP331" s="270"/>
      <c r="ULQ331" s="270"/>
      <c r="ULR331" s="292"/>
      <c r="ULS331" s="268"/>
      <c r="ULT331" s="269"/>
      <c r="ULU331" s="270"/>
      <c r="ULV331" s="270"/>
      <c r="ULW331" s="292"/>
      <c r="ULX331" s="268"/>
      <c r="ULY331" s="269"/>
      <c r="ULZ331" s="270"/>
      <c r="UMA331" s="270"/>
      <c r="UMB331" s="292"/>
      <c r="UMC331" s="268"/>
      <c r="UMD331" s="269"/>
      <c r="UME331" s="270"/>
      <c r="UMF331" s="270"/>
      <c r="UMG331" s="292"/>
      <c r="UMH331" s="268"/>
      <c r="UMI331" s="269"/>
      <c r="UMJ331" s="270"/>
      <c r="UMK331" s="270"/>
      <c r="UML331" s="292"/>
      <c r="UMM331" s="268"/>
      <c r="UMN331" s="269"/>
      <c r="UMO331" s="270"/>
      <c r="UMP331" s="270"/>
      <c r="UMQ331" s="292"/>
      <c r="UMR331" s="268"/>
      <c r="UMS331" s="269"/>
      <c r="UMT331" s="270"/>
      <c r="UMU331" s="270"/>
      <c r="UMV331" s="292"/>
      <c r="UMW331" s="268"/>
      <c r="UMX331" s="269"/>
      <c r="UMY331" s="270"/>
      <c r="UMZ331" s="270"/>
      <c r="UNA331" s="292"/>
      <c r="UNB331" s="268"/>
      <c r="UNC331" s="269"/>
      <c r="UND331" s="270"/>
      <c r="UNE331" s="270"/>
      <c r="UNF331" s="292"/>
      <c r="UNG331" s="268"/>
      <c r="UNH331" s="269"/>
      <c r="UNI331" s="270"/>
      <c r="UNJ331" s="270"/>
      <c r="UNK331" s="292"/>
      <c r="UNL331" s="268"/>
      <c r="UNM331" s="269"/>
      <c r="UNN331" s="270"/>
      <c r="UNO331" s="270"/>
      <c r="UNP331" s="292"/>
      <c r="UNQ331" s="268"/>
      <c r="UNR331" s="269"/>
      <c r="UNS331" s="270"/>
      <c r="UNT331" s="270"/>
      <c r="UNU331" s="292"/>
      <c r="UNV331" s="268"/>
      <c r="UNW331" s="269"/>
      <c r="UNX331" s="270"/>
      <c r="UNY331" s="270"/>
      <c r="UNZ331" s="292"/>
      <c r="UOA331" s="268"/>
      <c r="UOB331" s="269"/>
      <c r="UOC331" s="270"/>
      <c r="UOD331" s="270"/>
      <c r="UOE331" s="292"/>
      <c r="UOF331" s="268"/>
      <c r="UOG331" s="269"/>
      <c r="UOH331" s="270"/>
      <c r="UOI331" s="270"/>
      <c r="UOJ331" s="292"/>
      <c r="UOK331" s="268"/>
      <c r="UOL331" s="269"/>
      <c r="UOM331" s="270"/>
      <c r="UON331" s="270"/>
      <c r="UOO331" s="292"/>
      <c r="UOP331" s="268"/>
      <c r="UOQ331" s="269"/>
      <c r="UOR331" s="270"/>
      <c r="UOS331" s="270"/>
      <c r="UOT331" s="292"/>
      <c r="UOU331" s="268"/>
      <c r="UOV331" s="269"/>
      <c r="UOW331" s="270"/>
      <c r="UOX331" s="270"/>
      <c r="UOY331" s="292"/>
      <c r="UOZ331" s="268"/>
      <c r="UPA331" s="269"/>
      <c r="UPB331" s="270"/>
      <c r="UPC331" s="270"/>
      <c r="UPD331" s="292"/>
      <c r="UPE331" s="268"/>
      <c r="UPF331" s="269"/>
      <c r="UPG331" s="270"/>
      <c r="UPH331" s="270"/>
      <c r="UPI331" s="292"/>
      <c r="UPJ331" s="268"/>
      <c r="UPK331" s="269"/>
      <c r="UPL331" s="270"/>
      <c r="UPM331" s="270"/>
      <c r="UPN331" s="292"/>
      <c r="UPO331" s="268"/>
      <c r="UPP331" s="269"/>
      <c r="UPQ331" s="270"/>
      <c r="UPR331" s="270"/>
      <c r="UPS331" s="292"/>
      <c r="UPT331" s="268"/>
      <c r="UPU331" s="269"/>
      <c r="UPV331" s="270"/>
      <c r="UPW331" s="270"/>
      <c r="UPX331" s="292"/>
      <c r="UPY331" s="268"/>
      <c r="UPZ331" s="269"/>
      <c r="UQA331" s="270"/>
      <c r="UQB331" s="270"/>
      <c r="UQC331" s="292"/>
      <c r="UQD331" s="268"/>
      <c r="UQE331" s="269"/>
      <c r="UQF331" s="270"/>
      <c r="UQG331" s="270"/>
      <c r="UQH331" s="292"/>
      <c r="UQI331" s="268"/>
      <c r="UQJ331" s="269"/>
      <c r="UQK331" s="270"/>
      <c r="UQL331" s="270"/>
      <c r="UQM331" s="292"/>
      <c r="UQN331" s="268"/>
      <c r="UQO331" s="269"/>
      <c r="UQP331" s="270"/>
      <c r="UQQ331" s="270"/>
      <c r="UQR331" s="292"/>
      <c r="UQS331" s="268"/>
      <c r="UQT331" s="269"/>
      <c r="UQU331" s="270"/>
      <c r="UQV331" s="270"/>
      <c r="UQW331" s="292"/>
      <c r="UQX331" s="268"/>
      <c r="UQY331" s="269"/>
      <c r="UQZ331" s="270"/>
      <c r="URA331" s="270"/>
      <c r="URB331" s="292"/>
      <c r="URC331" s="268"/>
      <c r="URD331" s="269"/>
      <c r="URE331" s="270"/>
      <c r="URF331" s="270"/>
      <c r="URG331" s="292"/>
      <c r="URH331" s="268"/>
      <c r="URI331" s="269"/>
      <c r="URJ331" s="270"/>
      <c r="URK331" s="270"/>
      <c r="URL331" s="292"/>
      <c r="URM331" s="268"/>
      <c r="URN331" s="269"/>
      <c r="URO331" s="270"/>
      <c r="URP331" s="270"/>
      <c r="URQ331" s="292"/>
      <c r="URR331" s="268"/>
      <c r="URS331" s="269"/>
      <c r="URT331" s="270"/>
      <c r="URU331" s="270"/>
      <c r="URV331" s="292"/>
      <c r="URW331" s="268"/>
      <c r="URX331" s="269"/>
      <c r="URY331" s="270"/>
      <c r="URZ331" s="270"/>
      <c r="USA331" s="292"/>
      <c r="USB331" s="268"/>
      <c r="USC331" s="269"/>
      <c r="USD331" s="270"/>
      <c r="USE331" s="270"/>
      <c r="USF331" s="292"/>
      <c r="USG331" s="268"/>
      <c r="USH331" s="269"/>
      <c r="USI331" s="270"/>
      <c r="USJ331" s="270"/>
      <c r="USK331" s="292"/>
      <c r="USL331" s="268"/>
      <c r="USM331" s="269"/>
      <c r="USN331" s="270"/>
      <c r="USO331" s="270"/>
      <c r="USP331" s="292"/>
      <c r="USQ331" s="268"/>
      <c r="USR331" s="269"/>
      <c r="USS331" s="270"/>
      <c r="UST331" s="270"/>
      <c r="USU331" s="292"/>
      <c r="USV331" s="268"/>
      <c r="USW331" s="269"/>
      <c r="USX331" s="270"/>
      <c r="USY331" s="270"/>
      <c r="USZ331" s="292"/>
      <c r="UTA331" s="268"/>
      <c r="UTB331" s="269"/>
      <c r="UTC331" s="270"/>
      <c r="UTD331" s="270"/>
      <c r="UTE331" s="292"/>
      <c r="UTF331" s="268"/>
      <c r="UTG331" s="269"/>
      <c r="UTH331" s="270"/>
      <c r="UTI331" s="270"/>
      <c r="UTJ331" s="292"/>
      <c r="UTK331" s="268"/>
      <c r="UTL331" s="269"/>
      <c r="UTM331" s="270"/>
      <c r="UTN331" s="270"/>
      <c r="UTO331" s="292"/>
      <c r="UTP331" s="268"/>
      <c r="UTQ331" s="269"/>
      <c r="UTR331" s="270"/>
      <c r="UTS331" s="270"/>
      <c r="UTT331" s="292"/>
      <c r="UTU331" s="268"/>
      <c r="UTV331" s="269"/>
      <c r="UTW331" s="270"/>
      <c r="UTX331" s="270"/>
      <c r="UTY331" s="292"/>
      <c r="UTZ331" s="268"/>
      <c r="UUA331" s="269"/>
      <c r="UUB331" s="270"/>
      <c r="UUC331" s="270"/>
      <c r="UUD331" s="292"/>
      <c r="UUE331" s="268"/>
      <c r="UUF331" s="269"/>
      <c r="UUG331" s="270"/>
      <c r="UUH331" s="270"/>
      <c r="UUI331" s="292"/>
      <c r="UUJ331" s="268"/>
      <c r="UUK331" s="269"/>
      <c r="UUL331" s="270"/>
      <c r="UUM331" s="270"/>
      <c r="UUN331" s="292"/>
      <c r="UUO331" s="268"/>
      <c r="UUP331" s="269"/>
      <c r="UUQ331" s="270"/>
      <c r="UUR331" s="270"/>
      <c r="UUS331" s="292"/>
      <c r="UUT331" s="268"/>
      <c r="UUU331" s="269"/>
      <c r="UUV331" s="270"/>
      <c r="UUW331" s="270"/>
      <c r="UUX331" s="292"/>
      <c r="UUY331" s="268"/>
      <c r="UUZ331" s="269"/>
      <c r="UVA331" s="270"/>
      <c r="UVB331" s="270"/>
      <c r="UVC331" s="292"/>
      <c r="UVD331" s="268"/>
      <c r="UVE331" s="269"/>
      <c r="UVF331" s="270"/>
      <c r="UVG331" s="270"/>
      <c r="UVH331" s="292"/>
      <c r="UVI331" s="268"/>
      <c r="UVJ331" s="269"/>
      <c r="UVK331" s="270"/>
      <c r="UVL331" s="270"/>
      <c r="UVM331" s="292"/>
      <c r="UVN331" s="268"/>
      <c r="UVO331" s="269"/>
      <c r="UVP331" s="270"/>
      <c r="UVQ331" s="270"/>
      <c r="UVR331" s="292"/>
      <c r="UVS331" s="268"/>
      <c r="UVT331" s="269"/>
      <c r="UVU331" s="270"/>
      <c r="UVV331" s="270"/>
      <c r="UVW331" s="292"/>
      <c r="UVX331" s="268"/>
      <c r="UVY331" s="269"/>
      <c r="UVZ331" s="270"/>
      <c r="UWA331" s="270"/>
      <c r="UWB331" s="292"/>
      <c r="UWC331" s="268"/>
      <c r="UWD331" s="269"/>
      <c r="UWE331" s="270"/>
      <c r="UWF331" s="270"/>
      <c r="UWG331" s="292"/>
      <c r="UWH331" s="268"/>
      <c r="UWI331" s="269"/>
      <c r="UWJ331" s="270"/>
      <c r="UWK331" s="270"/>
      <c r="UWL331" s="292"/>
      <c r="UWM331" s="268"/>
      <c r="UWN331" s="269"/>
      <c r="UWO331" s="270"/>
      <c r="UWP331" s="270"/>
      <c r="UWQ331" s="292"/>
      <c r="UWR331" s="268"/>
      <c r="UWS331" s="269"/>
      <c r="UWT331" s="270"/>
      <c r="UWU331" s="270"/>
      <c r="UWV331" s="292"/>
      <c r="UWW331" s="268"/>
      <c r="UWX331" s="269"/>
      <c r="UWY331" s="270"/>
      <c r="UWZ331" s="270"/>
      <c r="UXA331" s="292"/>
      <c r="UXB331" s="268"/>
      <c r="UXC331" s="269"/>
      <c r="UXD331" s="270"/>
      <c r="UXE331" s="270"/>
      <c r="UXF331" s="292"/>
      <c r="UXG331" s="268"/>
      <c r="UXH331" s="269"/>
      <c r="UXI331" s="270"/>
      <c r="UXJ331" s="270"/>
      <c r="UXK331" s="292"/>
      <c r="UXL331" s="268"/>
      <c r="UXM331" s="269"/>
      <c r="UXN331" s="270"/>
      <c r="UXO331" s="270"/>
      <c r="UXP331" s="292"/>
      <c r="UXQ331" s="268"/>
      <c r="UXR331" s="269"/>
      <c r="UXS331" s="270"/>
      <c r="UXT331" s="270"/>
      <c r="UXU331" s="292"/>
      <c r="UXV331" s="268"/>
      <c r="UXW331" s="269"/>
      <c r="UXX331" s="270"/>
      <c r="UXY331" s="270"/>
      <c r="UXZ331" s="292"/>
      <c r="UYA331" s="268"/>
      <c r="UYB331" s="269"/>
      <c r="UYC331" s="270"/>
      <c r="UYD331" s="270"/>
      <c r="UYE331" s="292"/>
      <c r="UYF331" s="268"/>
      <c r="UYG331" s="269"/>
      <c r="UYH331" s="270"/>
      <c r="UYI331" s="270"/>
      <c r="UYJ331" s="292"/>
      <c r="UYK331" s="268"/>
      <c r="UYL331" s="269"/>
      <c r="UYM331" s="270"/>
      <c r="UYN331" s="270"/>
      <c r="UYO331" s="292"/>
      <c r="UYP331" s="268"/>
      <c r="UYQ331" s="269"/>
      <c r="UYR331" s="270"/>
      <c r="UYS331" s="270"/>
      <c r="UYT331" s="292"/>
      <c r="UYU331" s="268"/>
      <c r="UYV331" s="269"/>
      <c r="UYW331" s="270"/>
      <c r="UYX331" s="270"/>
      <c r="UYY331" s="292"/>
      <c r="UYZ331" s="268"/>
      <c r="UZA331" s="269"/>
      <c r="UZB331" s="270"/>
      <c r="UZC331" s="270"/>
      <c r="UZD331" s="292"/>
      <c r="UZE331" s="268"/>
      <c r="UZF331" s="269"/>
      <c r="UZG331" s="270"/>
      <c r="UZH331" s="270"/>
      <c r="UZI331" s="292"/>
      <c r="UZJ331" s="268"/>
      <c r="UZK331" s="269"/>
      <c r="UZL331" s="270"/>
      <c r="UZM331" s="270"/>
      <c r="UZN331" s="292"/>
      <c r="UZO331" s="268"/>
      <c r="UZP331" s="269"/>
      <c r="UZQ331" s="270"/>
      <c r="UZR331" s="270"/>
      <c r="UZS331" s="292"/>
      <c r="UZT331" s="268"/>
      <c r="UZU331" s="269"/>
      <c r="UZV331" s="270"/>
      <c r="UZW331" s="270"/>
      <c r="UZX331" s="292"/>
      <c r="UZY331" s="268"/>
      <c r="UZZ331" s="269"/>
      <c r="VAA331" s="270"/>
      <c r="VAB331" s="270"/>
      <c r="VAC331" s="292"/>
      <c r="VAD331" s="268"/>
      <c r="VAE331" s="269"/>
      <c r="VAF331" s="270"/>
      <c r="VAG331" s="270"/>
      <c r="VAH331" s="292"/>
      <c r="VAI331" s="268"/>
      <c r="VAJ331" s="269"/>
      <c r="VAK331" s="270"/>
      <c r="VAL331" s="270"/>
      <c r="VAM331" s="292"/>
      <c r="VAN331" s="268"/>
      <c r="VAO331" s="269"/>
      <c r="VAP331" s="270"/>
      <c r="VAQ331" s="270"/>
      <c r="VAR331" s="292"/>
      <c r="VAS331" s="268"/>
      <c r="VAT331" s="269"/>
      <c r="VAU331" s="270"/>
      <c r="VAV331" s="270"/>
      <c r="VAW331" s="292"/>
      <c r="VAX331" s="268"/>
      <c r="VAY331" s="269"/>
      <c r="VAZ331" s="270"/>
      <c r="VBA331" s="270"/>
      <c r="VBB331" s="292"/>
      <c r="VBC331" s="268"/>
      <c r="VBD331" s="269"/>
      <c r="VBE331" s="270"/>
      <c r="VBF331" s="270"/>
      <c r="VBG331" s="292"/>
      <c r="VBH331" s="268"/>
      <c r="VBI331" s="269"/>
      <c r="VBJ331" s="270"/>
      <c r="VBK331" s="270"/>
      <c r="VBL331" s="292"/>
      <c r="VBM331" s="268"/>
      <c r="VBN331" s="269"/>
      <c r="VBO331" s="270"/>
      <c r="VBP331" s="270"/>
      <c r="VBQ331" s="292"/>
      <c r="VBR331" s="268"/>
      <c r="VBS331" s="269"/>
      <c r="VBT331" s="270"/>
      <c r="VBU331" s="270"/>
      <c r="VBV331" s="292"/>
      <c r="VBW331" s="268"/>
      <c r="VBX331" s="269"/>
      <c r="VBY331" s="270"/>
      <c r="VBZ331" s="270"/>
      <c r="VCA331" s="292"/>
      <c r="VCB331" s="268"/>
      <c r="VCC331" s="269"/>
      <c r="VCD331" s="270"/>
      <c r="VCE331" s="270"/>
      <c r="VCF331" s="292"/>
      <c r="VCG331" s="268"/>
      <c r="VCH331" s="269"/>
      <c r="VCI331" s="270"/>
      <c r="VCJ331" s="270"/>
      <c r="VCK331" s="292"/>
      <c r="VCL331" s="268"/>
      <c r="VCM331" s="269"/>
      <c r="VCN331" s="270"/>
      <c r="VCO331" s="270"/>
      <c r="VCP331" s="292"/>
      <c r="VCQ331" s="268"/>
      <c r="VCR331" s="269"/>
      <c r="VCS331" s="270"/>
      <c r="VCT331" s="270"/>
      <c r="VCU331" s="292"/>
      <c r="VCV331" s="268"/>
      <c r="VCW331" s="269"/>
      <c r="VCX331" s="270"/>
      <c r="VCY331" s="270"/>
      <c r="VCZ331" s="292"/>
      <c r="VDA331" s="268"/>
      <c r="VDB331" s="269"/>
      <c r="VDC331" s="270"/>
      <c r="VDD331" s="270"/>
      <c r="VDE331" s="292"/>
      <c r="VDF331" s="268"/>
      <c r="VDG331" s="269"/>
      <c r="VDH331" s="270"/>
      <c r="VDI331" s="270"/>
      <c r="VDJ331" s="292"/>
      <c r="VDK331" s="268"/>
      <c r="VDL331" s="269"/>
      <c r="VDM331" s="270"/>
      <c r="VDN331" s="270"/>
      <c r="VDO331" s="292"/>
      <c r="VDP331" s="268"/>
      <c r="VDQ331" s="269"/>
      <c r="VDR331" s="270"/>
      <c r="VDS331" s="270"/>
      <c r="VDT331" s="292"/>
      <c r="VDU331" s="268"/>
      <c r="VDV331" s="269"/>
      <c r="VDW331" s="270"/>
      <c r="VDX331" s="270"/>
      <c r="VDY331" s="292"/>
      <c r="VDZ331" s="268"/>
      <c r="VEA331" s="269"/>
      <c r="VEB331" s="270"/>
      <c r="VEC331" s="270"/>
      <c r="VED331" s="292"/>
      <c r="VEE331" s="268"/>
      <c r="VEF331" s="269"/>
      <c r="VEG331" s="270"/>
      <c r="VEH331" s="270"/>
      <c r="VEI331" s="292"/>
      <c r="VEJ331" s="268"/>
      <c r="VEK331" s="269"/>
      <c r="VEL331" s="270"/>
      <c r="VEM331" s="270"/>
      <c r="VEN331" s="292"/>
      <c r="VEO331" s="268"/>
      <c r="VEP331" s="269"/>
      <c r="VEQ331" s="270"/>
      <c r="VER331" s="270"/>
      <c r="VES331" s="292"/>
      <c r="VET331" s="268"/>
      <c r="VEU331" s="269"/>
      <c r="VEV331" s="270"/>
      <c r="VEW331" s="270"/>
      <c r="VEX331" s="292"/>
      <c r="VEY331" s="268"/>
      <c r="VEZ331" s="269"/>
      <c r="VFA331" s="270"/>
      <c r="VFB331" s="270"/>
      <c r="VFC331" s="292"/>
      <c r="VFD331" s="268"/>
      <c r="VFE331" s="269"/>
      <c r="VFF331" s="270"/>
      <c r="VFG331" s="270"/>
      <c r="VFH331" s="292"/>
      <c r="VFI331" s="268"/>
      <c r="VFJ331" s="269"/>
      <c r="VFK331" s="270"/>
      <c r="VFL331" s="270"/>
      <c r="VFM331" s="292"/>
      <c r="VFN331" s="268"/>
      <c r="VFO331" s="269"/>
      <c r="VFP331" s="270"/>
      <c r="VFQ331" s="270"/>
      <c r="VFR331" s="292"/>
      <c r="VFS331" s="268"/>
      <c r="VFT331" s="269"/>
      <c r="VFU331" s="270"/>
      <c r="VFV331" s="270"/>
      <c r="VFW331" s="292"/>
      <c r="VFX331" s="268"/>
      <c r="VFY331" s="269"/>
      <c r="VFZ331" s="270"/>
      <c r="VGA331" s="270"/>
      <c r="VGB331" s="292"/>
      <c r="VGC331" s="268"/>
      <c r="VGD331" s="269"/>
      <c r="VGE331" s="270"/>
      <c r="VGF331" s="270"/>
      <c r="VGG331" s="292"/>
      <c r="VGH331" s="268"/>
      <c r="VGI331" s="269"/>
      <c r="VGJ331" s="270"/>
      <c r="VGK331" s="270"/>
      <c r="VGL331" s="292"/>
      <c r="VGM331" s="268"/>
      <c r="VGN331" s="269"/>
      <c r="VGO331" s="270"/>
      <c r="VGP331" s="270"/>
      <c r="VGQ331" s="292"/>
      <c r="VGR331" s="268"/>
      <c r="VGS331" s="269"/>
      <c r="VGT331" s="270"/>
      <c r="VGU331" s="270"/>
      <c r="VGV331" s="292"/>
      <c r="VGW331" s="268"/>
      <c r="VGX331" s="269"/>
      <c r="VGY331" s="270"/>
      <c r="VGZ331" s="270"/>
      <c r="VHA331" s="292"/>
      <c r="VHB331" s="268"/>
      <c r="VHC331" s="269"/>
      <c r="VHD331" s="270"/>
      <c r="VHE331" s="270"/>
      <c r="VHF331" s="292"/>
      <c r="VHG331" s="268"/>
      <c r="VHH331" s="269"/>
      <c r="VHI331" s="270"/>
      <c r="VHJ331" s="270"/>
      <c r="VHK331" s="292"/>
      <c r="VHL331" s="268"/>
      <c r="VHM331" s="269"/>
      <c r="VHN331" s="270"/>
      <c r="VHO331" s="270"/>
      <c r="VHP331" s="292"/>
      <c r="VHQ331" s="268"/>
      <c r="VHR331" s="269"/>
      <c r="VHS331" s="270"/>
      <c r="VHT331" s="270"/>
      <c r="VHU331" s="292"/>
      <c r="VHV331" s="268"/>
      <c r="VHW331" s="269"/>
      <c r="VHX331" s="270"/>
      <c r="VHY331" s="270"/>
      <c r="VHZ331" s="292"/>
      <c r="VIA331" s="268"/>
      <c r="VIB331" s="269"/>
      <c r="VIC331" s="270"/>
      <c r="VID331" s="270"/>
      <c r="VIE331" s="292"/>
      <c r="VIF331" s="268"/>
      <c r="VIG331" s="269"/>
      <c r="VIH331" s="270"/>
      <c r="VII331" s="270"/>
      <c r="VIJ331" s="292"/>
      <c r="VIK331" s="268"/>
      <c r="VIL331" s="269"/>
      <c r="VIM331" s="270"/>
      <c r="VIN331" s="270"/>
      <c r="VIO331" s="292"/>
      <c r="VIP331" s="268"/>
      <c r="VIQ331" s="269"/>
      <c r="VIR331" s="270"/>
      <c r="VIS331" s="270"/>
      <c r="VIT331" s="292"/>
      <c r="VIU331" s="268"/>
      <c r="VIV331" s="269"/>
      <c r="VIW331" s="270"/>
      <c r="VIX331" s="270"/>
      <c r="VIY331" s="292"/>
      <c r="VIZ331" s="268"/>
      <c r="VJA331" s="269"/>
      <c r="VJB331" s="270"/>
      <c r="VJC331" s="270"/>
      <c r="VJD331" s="292"/>
      <c r="VJE331" s="268"/>
      <c r="VJF331" s="269"/>
      <c r="VJG331" s="270"/>
      <c r="VJH331" s="270"/>
      <c r="VJI331" s="292"/>
      <c r="VJJ331" s="268"/>
      <c r="VJK331" s="269"/>
      <c r="VJL331" s="270"/>
      <c r="VJM331" s="270"/>
      <c r="VJN331" s="292"/>
      <c r="VJO331" s="268"/>
      <c r="VJP331" s="269"/>
      <c r="VJQ331" s="270"/>
      <c r="VJR331" s="270"/>
      <c r="VJS331" s="292"/>
      <c r="VJT331" s="268"/>
      <c r="VJU331" s="269"/>
      <c r="VJV331" s="270"/>
      <c r="VJW331" s="270"/>
      <c r="VJX331" s="292"/>
      <c r="VJY331" s="268"/>
      <c r="VJZ331" s="269"/>
      <c r="VKA331" s="270"/>
      <c r="VKB331" s="270"/>
      <c r="VKC331" s="292"/>
      <c r="VKD331" s="268"/>
      <c r="VKE331" s="269"/>
      <c r="VKF331" s="270"/>
      <c r="VKG331" s="270"/>
      <c r="VKH331" s="292"/>
      <c r="VKI331" s="268"/>
      <c r="VKJ331" s="269"/>
      <c r="VKK331" s="270"/>
      <c r="VKL331" s="270"/>
      <c r="VKM331" s="292"/>
      <c r="VKN331" s="268"/>
      <c r="VKO331" s="269"/>
      <c r="VKP331" s="270"/>
      <c r="VKQ331" s="270"/>
      <c r="VKR331" s="292"/>
      <c r="VKS331" s="268"/>
      <c r="VKT331" s="269"/>
      <c r="VKU331" s="270"/>
      <c r="VKV331" s="270"/>
      <c r="VKW331" s="292"/>
      <c r="VKX331" s="268"/>
      <c r="VKY331" s="269"/>
      <c r="VKZ331" s="270"/>
      <c r="VLA331" s="270"/>
      <c r="VLB331" s="292"/>
      <c r="VLC331" s="268"/>
      <c r="VLD331" s="269"/>
      <c r="VLE331" s="270"/>
      <c r="VLF331" s="270"/>
      <c r="VLG331" s="292"/>
      <c r="VLH331" s="268"/>
      <c r="VLI331" s="269"/>
      <c r="VLJ331" s="270"/>
      <c r="VLK331" s="270"/>
      <c r="VLL331" s="292"/>
      <c r="VLM331" s="268"/>
      <c r="VLN331" s="269"/>
      <c r="VLO331" s="270"/>
      <c r="VLP331" s="270"/>
      <c r="VLQ331" s="292"/>
      <c r="VLR331" s="268"/>
      <c r="VLS331" s="269"/>
      <c r="VLT331" s="270"/>
      <c r="VLU331" s="270"/>
      <c r="VLV331" s="292"/>
      <c r="VLW331" s="268"/>
      <c r="VLX331" s="269"/>
      <c r="VLY331" s="270"/>
      <c r="VLZ331" s="270"/>
      <c r="VMA331" s="292"/>
      <c r="VMB331" s="268"/>
      <c r="VMC331" s="269"/>
      <c r="VMD331" s="270"/>
      <c r="VME331" s="270"/>
      <c r="VMF331" s="292"/>
      <c r="VMG331" s="268"/>
      <c r="VMH331" s="269"/>
      <c r="VMI331" s="270"/>
      <c r="VMJ331" s="270"/>
      <c r="VMK331" s="292"/>
      <c r="VML331" s="268"/>
      <c r="VMM331" s="269"/>
      <c r="VMN331" s="270"/>
      <c r="VMO331" s="270"/>
      <c r="VMP331" s="292"/>
      <c r="VMQ331" s="268"/>
      <c r="VMR331" s="269"/>
      <c r="VMS331" s="270"/>
      <c r="VMT331" s="270"/>
      <c r="VMU331" s="292"/>
      <c r="VMV331" s="268"/>
      <c r="VMW331" s="269"/>
      <c r="VMX331" s="270"/>
      <c r="VMY331" s="270"/>
      <c r="VMZ331" s="292"/>
      <c r="VNA331" s="268"/>
      <c r="VNB331" s="269"/>
      <c r="VNC331" s="270"/>
      <c r="VND331" s="270"/>
      <c r="VNE331" s="292"/>
      <c r="VNF331" s="268"/>
      <c r="VNG331" s="269"/>
      <c r="VNH331" s="270"/>
      <c r="VNI331" s="270"/>
      <c r="VNJ331" s="292"/>
      <c r="VNK331" s="268"/>
      <c r="VNL331" s="269"/>
      <c r="VNM331" s="270"/>
      <c r="VNN331" s="270"/>
      <c r="VNO331" s="292"/>
      <c r="VNP331" s="268"/>
      <c r="VNQ331" s="269"/>
      <c r="VNR331" s="270"/>
      <c r="VNS331" s="270"/>
      <c r="VNT331" s="292"/>
      <c r="VNU331" s="268"/>
      <c r="VNV331" s="269"/>
      <c r="VNW331" s="270"/>
      <c r="VNX331" s="270"/>
      <c r="VNY331" s="292"/>
      <c r="VNZ331" s="268"/>
      <c r="VOA331" s="269"/>
      <c r="VOB331" s="270"/>
      <c r="VOC331" s="270"/>
      <c r="VOD331" s="292"/>
      <c r="VOE331" s="268"/>
      <c r="VOF331" s="269"/>
      <c r="VOG331" s="270"/>
      <c r="VOH331" s="270"/>
      <c r="VOI331" s="292"/>
      <c r="VOJ331" s="268"/>
      <c r="VOK331" s="269"/>
      <c r="VOL331" s="270"/>
      <c r="VOM331" s="270"/>
      <c r="VON331" s="292"/>
      <c r="VOO331" s="268"/>
      <c r="VOP331" s="269"/>
      <c r="VOQ331" s="270"/>
      <c r="VOR331" s="270"/>
      <c r="VOS331" s="292"/>
      <c r="VOT331" s="268"/>
      <c r="VOU331" s="269"/>
      <c r="VOV331" s="270"/>
      <c r="VOW331" s="270"/>
      <c r="VOX331" s="292"/>
      <c r="VOY331" s="268"/>
      <c r="VOZ331" s="269"/>
      <c r="VPA331" s="270"/>
      <c r="VPB331" s="270"/>
      <c r="VPC331" s="292"/>
      <c r="VPD331" s="268"/>
      <c r="VPE331" s="269"/>
      <c r="VPF331" s="270"/>
      <c r="VPG331" s="270"/>
      <c r="VPH331" s="292"/>
      <c r="VPI331" s="268"/>
      <c r="VPJ331" s="269"/>
      <c r="VPK331" s="270"/>
      <c r="VPL331" s="270"/>
      <c r="VPM331" s="292"/>
      <c r="VPN331" s="268"/>
      <c r="VPO331" s="269"/>
      <c r="VPP331" s="270"/>
      <c r="VPQ331" s="270"/>
      <c r="VPR331" s="292"/>
      <c r="VPS331" s="268"/>
      <c r="VPT331" s="269"/>
      <c r="VPU331" s="270"/>
      <c r="VPV331" s="270"/>
      <c r="VPW331" s="292"/>
      <c r="VPX331" s="268"/>
      <c r="VPY331" s="269"/>
      <c r="VPZ331" s="270"/>
      <c r="VQA331" s="270"/>
      <c r="VQB331" s="292"/>
      <c r="VQC331" s="268"/>
      <c r="VQD331" s="269"/>
      <c r="VQE331" s="270"/>
      <c r="VQF331" s="270"/>
      <c r="VQG331" s="292"/>
      <c r="VQH331" s="268"/>
      <c r="VQI331" s="269"/>
      <c r="VQJ331" s="270"/>
      <c r="VQK331" s="270"/>
      <c r="VQL331" s="292"/>
      <c r="VQM331" s="268"/>
      <c r="VQN331" s="269"/>
      <c r="VQO331" s="270"/>
      <c r="VQP331" s="270"/>
      <c r="VQQ331" s="292"/>
      <c r="VQR331" s="268"/>
      <c r="VQS331" s="269"/>
      <c r="VQT331" s="270"/>
      <c r="VQU331" s="270"/>
      <c r="VQV331" s="292"/>
      <c r="VQW331" s="268"/>
      <c r="VQX331" s="269"/>
      <c r="VQY331" s="270"/>
      <c r="VQZ331" s="270"/>
      <c r="VRA331" s="292"/>
      <c r="VRB331" s="268"/>
      <c r="VRC331" s="269"/>
      <c r="VRD331" s="270"/>
      <c r="VRE331" s="270"/>
      <c r="VRF331" s="292"/>
      <c r="VRG331" s="268"/>
      <c r="VRH331" s="269"/>
      <c r="VRI331" s="270"/>
      <c r="VRJ331" s="270"/>
      <c r="VRK331" s="292"/>
      <c r="VRL331" s="268"/>
      <c r="VRM331" s="269"/>
      <c r="VRN331" s="270"/>
      <c r="VRO331" s="270"/>
      <c r="VRP331" s="292"/>
      <c r="VRQ331" s="268"/>
      <c r="VRR331" s="269"/>
      <c r="VRS331" s="270"/>
      <c r="VRT331" s="270"/>
      <c r="VRU331" s="292"/>
      <c r="VRV331" s="268"/>
      <c r="VRW331" s="269"/>
      <c r="VRX331" s="270"/>
      <c r="VRY331" s="270"/>
      <c r="VRZ331" s="292"/>
      <c r="VSA331" s="268"/>
      <c r="VSB331" s="269"/>
      <c r="VSC331" s="270"/>
      <c r="VSD331" s="270"/>
      <c r="VSE331" s="292"/>
      <c r="VSF331" s="268"/>
      <c r="VSG331" s="269"/>
      <c r="VSH331" s="270"/>
      <c r="VSI331" s="270"/>
      <c r="VSJ331" s="292"/>
      <c r="VSK331" s="268"/>
      <c r="VSL331" s="269"/>
      <c r="VSM331" s="270"/>
      <c r="VSN331" s="270"/>
      <c r="VSO331" s="292"/>
      <c r="VSP331" s="268"/>
      <c r="VSQ331" s="269"/>
      <c r="VSR331" s="270"/>
      <c r="VSS331" s="270"/>
      <c r="VST331" s="292"/>
      <c r="VSU331" s="268"/>
      <c r="VSV331" s="269"/>
      <c r="VSW331" s="270"/>
      <c r="VSX331" s="270"/>
      <c r="VSY331" s="292"/>
      <c r="VSZ331" s="268"/>
      <c r="VTA331" s="269"/>
      <c r="VTB331" s="270"/>
      <c r="VTC331" s="270"/>
      <c r="VTD331" s="292"/>
      <c r="VTE331" s="268"/>
      <c r="VTF331" s="269"/>
      <c r="VTG331" s="270"/>
      <c r="VTH331" s="270"/>
      <c r="VTI331" s="292"/>
      <c r="VTJ331" s="268"/>
      <c r="VTK331" s="269"/>
      <c r="VTL331" s="270"/>
      <c r="VTM331" s="270"/>
      <c r="VTN331" s="292"/>
      <c r="VTO331" s="268"/>
      <c r="VTP331" s="269"/>
      <c r="VTQ331" s="270"/>
      <c r="VTR331" s="270"/>
      <c r="VTS331" s="292"/>
      <c r="VTT331" s="268"/>
      <c r="VTU331" s="269"/>
      <c r="VTV331" s="270"/>
      <c r="VTW331" s="270"/>
      <c r="VTX331" s="292"/>
      <c r="VTY331" s="268"/>
      <c r="VTZ331" s="269"/>
      <c r="VUA331" s="270"/>
      <c r="VUB331" s="270"/>
      <c r="VUC331" s="292"/>
      <c r="VUD331" s="268"/>
      <c r="VUE331" s="269"/>
      <c r="VUF331" s="270"/>
      <c r="VUG331" s="270"/>
      <c r="VUH331" s="292"/>
      <c r="VUI331" s="268"/>
      <c r="VUJ331" s="269"/>
      <c r="VUK331" s="270"/>
      <c r="VUL331" s="270"/>
      <c r="VUM331" s="292"/>
      <c r="VUN331" s="268"/>
      <c r="VUO331" s="269"/>
      <c r="VUP331" s="270"/>
      <c r="VUQ331" s="270"/>
      <c r="VUR331" s="292"/>
      <c r="VUS331" s="268"/>
      <c r="VUT331" s="269"/>
      <c r="VUU331" s="270"/>
      <c r="VUV331" s="270"/>
      <c r="VUW331" s="292"/>
      <c r="VUX331" s="268"/>
      <c r="VUY331" s="269"/>
      <c r="VUZ331" s="270"/>
      <c r="VVA331" s="270"/>
      <c r="VVB331" s="292"/>
      <c r="VVC331" s="268"/>
      <c r="VVD331" s="269"/>
      <c r="VVE331" s="270"/>
      <c r="VVF331" s="270"/>
      <c r="VVG331" s="292"/>
      <c r="VVH331" s="268"/>
      <c r="VVI331" s="269"/>
      <c r="VVJ331" s="270"/>
      <c r="VVK331" s="270"/>
      <c r="VVL331" s="292"/>
      <c r="VVM331" s="268"/>
      <c r="VVN331" s="269"/>
      <c r="VVO331" s="270"/>
      <c r="VVP331" s="270"/>
      <c r="VVQ331" s="292"/>
      <c r="VVR331" s="268"/>
      <c r="VVS331" s="269"/>
      <c r="VVT331" s="270"/>
      <c r="VVU331" s="270"/>
      <c r="VVV331" s="292"/>
      <c r="VVW331" s="268"/>
      <c r="VVX331" s="269"/>
      <c r="VVY331" s="270"/>
      <c r="VVZ331" s="270"/>
      <c r="VWA331" s="292"/>
      <c r="VWB331" s="268"/>
      <c r="VWC331" s="269"/>
      <c r="VWD331" s="270"/>
      <c r="VWE331" s="270"/>
      <c r="VWF331" s="292"/>
      <c r="VWG331" s="268"/>
      <c r="VWH331" s="269"/>
      <c r="VWI331" s="270"/>
      <c r="VWJ331" s="270"/>
      <c r="VWK331" s="292"/>
      <c r="VWL331" s="268"/>
      <c r="VWM331" s="269"/>
      <c r="VWN331" s="270"/>
      <c r="VWO331" s="270"/>
      <c r="VWP331" s="292"/>
      <c r="VWQ331" s="268"/>
      <c r="VWR331" s="269"/>
      <c r="VWS331" s="270"/>
      <c r="VWT331" s="270"/>
      <c r="VWU331" s="292"/>
      <c r="VWV331" s="268"/>
      <c r="VWW331" s="269"/>
      <c r="VWX331" s="270"/>
      <c r="VWY331" s="270"/>
      <c r="VWZ331" s="292"/>
      <c r="VXA331" s="268"/>
      <c r="VXB331" s="269"/>
      <c r="VXC331" s="270"/>
      <c r="VXD331" s="270"/>
      <c r="VXE331" s="292"/>
      <c r="VXF331" s="268"/>
      <c r="VXG331" s="269"/>
      <c r="VXH331" s="270"/>
      <c r="VXI331" s="270"/>
      <c r="VXJ331" s="292"/>
      <c r="VXK331" s="268"/>
      <c r="VXL331" s="269"/>
      <c r="VXM331" s="270"/>
      <c r="VXN331" s="270"/>
      <c r="VXO331" s="292"/>
      <c r="VXP331" s="268"/>
      <c r="VXQ331" s="269"/>
      <c r="VXR331" s="270"/>
      <c r="VXS331" s="270"/>
      <c r="VXT331" s="292"/>
      <c r="VXU331" s="268"/>
      <c r="VXV331" s="269"/>
      <c r="VXW331" s="270"/>
      <c r="VXX331" s="270"/>
      <c r="VXY331" s="292"/>
      <c r="VXZ331" s="268"/>
      <c r="VYA331" s="269"/>
      <c r="VYB331" s="270"/>
      <c r="VYC331" s="270"/>
      <c r="VYD331" s="292"/>
      <c r="VYE331" s="268"/>
      <c r="VYF331" s="269"/>
      <c r="VYG331" s="270"/>
      <c r="VYH331" s="270"/>
      <c r="VYI331" s="292"/>
      <c r="VYJ331" s="268"/>
      <c r="VYK331" s="269"/>
      <c r="VYL331" s="270"/>
      <c r="VYM331" s="270"/>
      <c r="VYN331" s="292"/>
      <c r="VYO331" s="268"/>
      <c r="VYP331" s="269"/>
      <c r="VYQ331" s="270"/>
      <c r="VYR331" s="270"/>
      <c r="VYS331" s="292"/>
      <c r="VYT331" s="268"/>
      <c r="VYU331" s="269"/>
      <c r="VYV331" s="270"/>
      <c r="VYW331" s="270"/>
      <c r="VYX331" s="292"/>
      <c r="VYY331" s="268"/>
      <c r="VYZ331" s="269"/>
      <c r="VZA331" s="270"/>
      <c r="VZB331" s="270"/>
      <c r="VZC331" s="292"/>
      <c r="VZD331" s="268"/>
      <c r="VZE331" s="269"/>
      <c r="VZF331" s="270"/>
      <c r="VZG331" s="270"/>
      <c r="VZH331" s="292"/>
      <c r="VZI331" s="268"/>
      <c r="VZJ331" s="269"/>
      <c r="VZK331" s="270"/>
      <c r="VZL331" s="270"/>
      <c r="VZM331" s="292"/>
      <c r="VZN331" s="268"/>
      <c r="VZO331" s="269"/>
      <c r="VZP331" s="270"/>
      <c r="VZQ331" s="270"/>
      <c r="VZR331" s="292"/>
      <c r="VZS331" s="268"/>
      <c r="VZT331" s="269"/>
      <c r="VZU331" s="270"/>
      <c r="VZV331" s="270"/>
      <c r="VZW331" s="292"/>
      <c r="VZX331" s="268"/>
      <c r="VZY331" s="269"/>
      <c r="VZZ331" s="270"/>
      <c r="WAA331" s="270"/>
      <c r="WAB331" s="292"/>
      <c r="WAC331" s="268"/>
      <c r="WAD331" s="269"/>
      <c r="WAE331" s="270"/>
      <c r="WAF331" s="270"/>
      <c r="WAG331" s="292"/>
      <c r="WAH331" s="268"/>
      <c r="WAI331" s="269"/>
      <c r="WAJ331" s="270"/>
      <c r="WAK331" s="270"/>
      <c r="WAL331" s="292"/>
      <c r="WAM331" s="268"/>
      <c r="WAN331" s="269"/>
      <c r="WAO331" s="270"/>
      <c r="WAP331" s="270"/>
      <c r="WAQ331" s="292"/>
      <c r="WAR331" s="268"/>
      <c r="WAS331" s="269"/>
      <c r="WAT331" s="270"/>
      <c r="WAU331" s="270"/>
      <c r="WAV331" s="292"/>
      <c r="WAW331" s="268"/>
      <c r="WAX331" s="269"/>
      <c r="WAY331" s="270"/>
      <c r="WAZ331" s="270"/>
      <c r="WBA331" s="292"/>
      <c r="WBB331" s="268"/>
      <c r="WBC331" s="269"/>
      <c r="WBD331" s="270"/>
      <c r="WBE331" s="270"/>
      <c r="WBF331" s="292"/>
      <c r="WBG331" s="268"/>
      <c r="WBH331" s="269"/>
      <c r="WBI331" s="270"/>
      <c r="WBJ331" s="270"/>
      <c r="WBK331" s="292"/>
      <c r="WBL331" s="268"/>
      <c r="WBM331" s="269"/>
      <c r="WBN331" s="270"/>
      <c r="WBO331" s="270"/>
      <c r="WBP331" s="292"/>
      <c r="WBQ331" s="268"/>
      <c r="WBR331" s="269"/>
      <c r="WBS331" s="270"/>
      <c r="WBT331" s="270"/>
      <c r="WBU331" s="292"/>
      <c r="WBV331" s="268"/>
      <c r="WBW331" s="269"/>
      <c r="WBX331" s="270"/>
      <c r="WBY331" s="270"/>
      <c r="WBZ331" s="292"/>
      <c r="WCA331" s="268"/>
      <c r="WCB331" s="269"/>
      <c r="WCC331" s="270"/>
      <c r="WCD331" s="270"/>
      <c r="WCE331" s="292"/>
      <c r="WCF331" s="268"/>
      <c r="WCG331" s="269"/>
      <c r="WCH331" s="270"/>
      <c r="WCI331" s="270"/>
      <c r="WCJ331" s="292"/>
      <c r="WCK331" s="268"/>
      <c r="WCL331" s="269"/>
      <c r="WCM331" s="270"/>
      <c r="WCN331" s="270"/>
      <c r="WCO331" s="292"/>
      <c r="WCP331" s="268"/>
      <c r="WCQ331" s="269"/>
      <c r="WCR331" s="270"/>
      <c r="WCS331" s="270"/>
      <c r="WCT331" s="292"/>
      <c r="WCU331" s="268"/>
      <c r="WCV331" s="269"/>
      <c r="WCW331" s="270"/>
      <c r="WCX331" s="270"/>
      <c r="WCY331" s="292"/>
      <c r="WCZ331" s="268"/>
      <c r="WDA331" s="269"/>
      <c r="WDB331" s="270"/>
      <c r="WDC331" s="270"/>
      <c r="WDD331" s="292"/>
      <c r="WDE331" s="268"/>
      <c r="WDF331" s="269"/>
      <c r="WDG331" s="270"/>
      <c r="WDH331" s="270"/>
      <c r="WDI331" s="292"/>
      <c r="WDJ331" s="268"/>
      <c r="WDK331" s="269"/>
      <c r="WDL331" s="270"/>
      <c r="WDM331" s="270"/>
      <c r="WDN331" s="292"/>
      <c r="WDO331" s="268"/>
      <c r="WDP331" s="269"/>
      <c r="WDQ331" s="270"/>
      <c r="WDR331" s="270"/>
      <c r="WDS331" s="292"/>
      <c r="WDT331" s="268"/>
      <c r="WDU331" s="269"/>
      <c r="WDV331" s="270"/>
      <c r="WDW331" s="270"/>
      <c r="WDX331" s="292"/>
      <c r="WDY331" s="268"/>
      <c r="WDZ331" s="269"/>
      <c r="WEA331" s="270"/>
      <c r="WEB331" s="270"/>
      <c r="WEC331" s="292"/>
      <c r="WED331" s="268"/>
      <c r="WEE331" s="269"/>
      <c r="WEF331" s="270"/>
      <c r="WEG331" s="270"/>
      <c r="WEH331" s="292"/>
      <c r="WEI331" s="268"/>
      <c r="WEJ331" s="269"/>
      <c r="WEK331" s="270"/>
      <c r="WEL331" s="270"/>
      <c r="WEM331" s="292"/>
      <c r="WEN331" s="268"/>
      <c r="WEO331" s="269"/>
      <c r="WEP331" s="270"/>
      <c r="WEQ331" s="270"/>
      <c r="WER331" s="292"/>
      <c r="WES331" s="268"/>
      <c r="WET331" s="269"/>
      <c r="WEU331" s="270"/>
      <c r="WEV331" s="270"/>
      <c r="WEW331" s="292"/>
      <c r="WEX331" s="268"/>
      <c r="WEY331" s="269"/>
      <c r="WEZ331" s="270"/>
      <c r="WFA331" s="270"/>
      <c r="WFB331" s="292"/>
      <c r="WFC331" s="268"/>
      <c r="WFD331" s="269"/>
      <c r="WFE331" s="270"/>
      <c r="WFF331" s="270"/>
      <c r="WFG331" s="292"/>
      <c r="WFH331" s="268"/>
      <c r="WFI331" s="269"/>
      <c r="WFJ331" s="270"/>
      <c r="WFK331" s="270"/>
      <c r="WFL331" s="292"/>
      <c r="WFM331" s="268"/>
      <c r="WFN331" s="269"/>
      <c r="WFO331" s="270"/>
      <c r="WFP331" s="270"/>
      <c r="WFQ331" s="292"/>
      <c r="WFR331" s="268"/>
      <c r="WFS331" s="269"/>
      <c r="WFT331" s="270"/>
      <c r="WFU331" s="270"/>
      <c r="WFV331" s="292"/>
      <c r="WFW331" s="268"/>
      <c r="WFX331" s="269"/>
      <c r="WFY331" s="270"/>
      <c r="WFZ331" s="270"/>
      <c r="WGA331" s="292"/>
      <c r="WGB331" s="268"/>
      <c r="WGC331" s="269"/>
      <c r="WGD331" s="270"/>
      <c r="WGE331" s="270"/>
      <c r="WGF331" s="292"/>
      <c r="WGG331" s="268"/>
      <c r="WGH331" s="269"/>
      <c r="WGI331" s="270"/>
      <c r="WGJ331" s="270"/>
      <c r="WGK331" s="292"/>
      <c r="WGL331" s="268"/>
      <c r="WGM331" s="269"/>
      <c r="WGN331" s="270"/>
      <c r="WGO331" s="270"/>
      <c r="WGP331" s="292"/>
      <c r="WGQ331" s="268"/>
      <c r="WGR331" s="269"/>
      <c r="WGS331" s="270"/>
      <c r="WGT331" s="270"/>
      <c r="WGU331" s="292"/>
      <c r="WGV331" s="268"/>
      <c r="WGW331" s="269"/>
      <c r="WGX331" s="270"/>
      <c r="WGY331" s="270"/>
      <c r="WGZ331" s="292"/>
      <c r="WHA331" s="268"/>
      <c r="WHB331" s="269"/>
      <c r="WHC331" s="270"/>
      <c r="WHD331" s="270"/>
      <c r="WHE331" s="292"/>
      <c r="WHF331" s="268"/>
      <c r="WHG331" s="269"/>
      <c r="WHH331" s="270"/>
      <c r="WHI331" s="270"/>
      <c r="WHJ331" s="292"/>
      <c r="WHK331" s="268"/>
      <c r="WHL331" s="269"/>
      <c r="WHM331" s="270"/>
      <c r="WHN331" s="270"/>
      <c r="WHO331" s="292"/>
      <c r="WHP331" s="268"/>
      <c r="WHQ331" s="269"/>
      <c r="WHR331" s="270"/>
      <c r="WHS331" s="270"/>
      <c r="WHT331" s="292"/>
      <c r="WHU331" s="268"/>
      <c r="WHV331" s="269"/>
      <c r="WHW331" s="270"/>
      <c r="WHX331" s="270"/>
      <c r="WHY331" s="292"/>
      <c r="WHZ331" s="268"/>
      <c r="WIA331" s="269"/>
      <c r="WIB331" s="270"/>
      <c r="WIC331" s="270"/>
      <c r="WID331" s="292"/>
      <c r="WIE331" s="268"/>
      <c r="WIF331" s="269"/>
      <c r="WIG331" s="270"/>
      <c r="WIH331" s="270"/>
      <c r="WII331" s="292"/>
      <c r="WIJ331" s="268"/>
      <c r="WIK331" s="269"/>
      <c r="WIL331" s="270"/>
      <c r="WIM331" s="270"/>
      <c r="WIN331" s="292"/>
      <c r="WIO331" s="268"/>
      <c r="WIP331" s="269"/>
      <c r="WIQ331" s="270"/>
      <c r="WIR331" s="270"/>
      <c r="WIS331" s="292"/>
      <c r="WIT331" s="268"/>
      <c r="WIU331" s="269"/>
      <c r="WIV331" s="270"/>
      <c r="WIW331" s="270"/>
      <c r="WIX331" s="292"/>
      <c r="WIY331" s="268"/>
      <c r="WIZ331" s="269"/>
      <c r="WJA331" s="270"/>
      <c r="WJB331" s="270"/>
      <c r="WJC331" s="292"/>
      <c r="WJD331" s="268"/>
      <c r="WJE331" s="269"/>
      <c r="WJF331" s="270"/>
      <c r="WJG331" s="270"/>
      <c r="WJH331" s="292"/>
      <c r="WJI331" s="268"/>
      <c r="WJJ331" s="269"/>
      <c r="WJK331" s="270"/>
      <c r="WJL331" s="270"/>
      <c r="WJM331" s="292"/>
      <c r="WJN331" s="268"/>
      <c r="WJO331" s="269"/>
      <c r="WJP331" s="270"/>
      <c r="WJQ331" s="270"/>
      <c r="WJR331" s="292"/>
      <c r="WJS331" s="268"/>
      <c r="WJT331" s="269"/>
      <c r="WJU331" s="270"/>
      <c r="WJV331" s="270"/>
      <c r="WJW331" s="292"/>
      <c r="WJX331" s="268"/>
      <c r="WJY331" s="269"/>
      <c r="WJZ331" s="270"/>
      <c r="WKA331" s="270"/>
      <c r="WKB331" s="292"/>
      <c r="WKC331" s="268"/>
      <c r="WKD331" s="269"/>
      <c r="WKE331" s="270"/>
      <c r="WKF331" s="270"/>
      <c r="WKG331" s="292"/>
      <c r="WKH331" s="268"/>
      <c r="WKI331" s="269"/>
      <c r="WKJ331" s="270"/>
      <c r="WKK331" s="270"/>
      <c r="WKL331" s="292"/>
      <c r="WKM331" s="268"/>
      <c r="WKN331" s="269"/>
      <c r="WKO331" s="270"/>
      <c r="WKP331" s="270"/>
      <c r="WKQ331" s="292"/>
      <c r="WKR331" s="268"/>
      <c r="WKS331" s="269"/>
      <c r="WKT331" s="270"/>
      <c r="WKU331" s="270"/>
      <c r="WKV331" s="292"/>
      <c r="WKW331" s="268"/>
      <c r="WKX331" s="269"/>
      <c r="WKY331" s="270"/>
      <c r="WKZ331" s="270"/>
      <c r="WLA331" s="292"/>
      <c r="WLB331" s="268"/>
      <c r="WLC331" s="269"/>
      <c r="WLD331" s="270"/>
      <c r="WLE331" s="270"/>
      <c r="WLF331" s="292"/>
      <c r="WLG331" s="268"/>
      <c r="WLH331" s="269"/>
      <c r="WLI331" s="270"/>
      <c r="WLJ331" s="270"/>
      <c r="WLK331" s="292"/>
      <c r="WLL331" s="268"/>
      <c r="WLM331" s="269"/>
      <c r="WLN331" s="270"/>
      <c r="WLO331" s="270"/>
      <c r="WLP331" s="292"/>
      <c r="WLQ331" s="268"/>
      <c r="WLR331" s="269"/>
      <c r="WLS331" s="270"/>
      <c r="WLT331" s="270"/>
      <c r="WLU331" s="292"/>
      <c r="WLV331" s="268"/>
      <c r="WLW331" s="269"/>
      <c r="WLX331" s="270"/>
      <c r="WLY331" s="270"/>
      <c r="WLZ331" s="292"/>
      <c r="WMA331" s="268"/>
      <c r="WMB331" s="269"/>
      <c r="WMC331" s="270"/>
      <c r="WMD331" s="270"/>
      <c r="WME331" s="292"/>
      <c r="WMF331" s="268"/>
      <c r="WMG331" s="269"/>
      <c r="WMH331" s="270"/>
      <c r="WMI331" s="270"/>
      <c r="WMJ331" s="292"/>
      <c r="WMK331" s="268"/>
      <c r="WML331" s="269"/>
      <c r="WMM331" s="270"/>
      <c r="WMN331" s="270"/>
      <c r="WMO331" s="292"/>
      <c r="WMP331" s="268"/>
      <c r="WMQ331" s="269"/>
      <c r="WMR331" s="270"/>
      <c r="WMS331" s="270"/>
      <c r="WMT331" s="292"/>
      <c r="WMU331" s="268"/>
      <c r="WMV331" s="269"/>
      <c r="WMW331" s="270"/>
      <c r="WMX331" s="270"/>
      <c r="WMY331" s="292"/>
      <c r="WMZ331" s="268"/>
      <c r="WNA331" s="269"/>
      <c r="WNB331" s="270"/>
      <c r="WNC331" s="270"/>
      <c r="WND331" s="292"/>
      <c r="WNE331" s="268"/>
      <c r="WNF331" s="269"/>
      <c r="WNG331" s="270"/>
      <c r="WNH331" s="270"/>
      <c r="WNI331" s="292"/>
      <c r="WNJ331" s="268"/>
      <c r="WNK331" s="269"/>
      <c r="WNL331" s="270"/>
      <c r="WNM331" s="270"/>
      <c r="WNN331" s="292"/>
      <c r="WNO331" s="268"/>
      <c r="WNP331" s="269"/>
      <c r="WNQ331" s="270"/>
      <c r="WNR331" s="270"/>
      <c r="WNS331" s="292"/>
      <c r="WNT331" s="268"/>
      <c r="WNU331" s="269"/>
      <c r="WNV331" s="270"/>
      <c r="WNW331" s="270"/>
      <c r="WNX331" s="292"/>
      <c r="WNY331" s="268"/>
      <c r="WNZ331" s="269"/>
      <c r="WOA331" s="270"/>
      <c r="WOB331" s="270"/>
      <c r="WOC331" s="292"/>
      <c r="WOD331" s="268"/>
      <c r="WOE331" s="269"/>
      <c r="WOF331" s="270"/>
      <c r="WOG331" s="270"/>
      <c r="WOH331" s="292"/>
      <c r="WOI331" s="268"/>
      <c r="WOJ331" s="269"/>
      <c r="WOK331" s="270"/>
      <c r="WOL331" s="270"/>
      <c r="WOM331" s="292"/>
      <c r="WON331" s="268"/>
      <c r="WOO331" s="269"/>
      <c r="WOP331" s="270"/>
      <c r="WOQ331" s="270"/>
      <c r="WOR331" s="292"/>
      <c r="WOS331" s="268"/>
      <c r="WOT331" s="269"/>
      <c r="WOU331" s="270"/>
      <c r="WOV331" s="270"/>
      <c r="WOW331" s="292"/>
      <c r="WOX331" s="268"/>
      <c r="WOY331" s="269"/>
      <c r="WOZ331" s="270"/>
      <c r="WPA331" s="270"/>
      <c r="WPB331" s="292"/>
      <c r="WPC331" s="268"/>
      <c r="WPD331" s="269"/>
      <c r="WPE331" s="270"/>
      <c r="WPF331" s="270"/>
      <c r="WPG331" s="292"/>
      <c r="WPH331" s="268"/>
      <c r="WPI331" s="269"/>
      <c r="WPJ331" s="270"/>
      <c r="WPK331" s="270"/>
      <c r="WPL331" s="292"/>
      <c r="WPM331" s="268"/>
      <c r="WPN331" s="269"/>
      <c r="WPO331" s="270"/>
      <c r="WPP331" s="270"/>
      <c r="WPQ331" s="292"/>
      <c r="WPR331" s="268"/>
      <c r="WPS331" s="269"/>
      <c r="WPT331" s="270"/>
      <c r="WPU331" s="270"/>
      <c r="WPV331" s="292"/>
      <c r="WPW331" s="268"/>
      <c r="WPX331" s="269"/>
      <c r="WPY331" s="270"/>
      <c r="WPZ331" s="270"/>
      <c r="WQA331" s="292"/>
      <c r="WQB331" s="268"/>
      <c r="WQC331" s="269"/>
      <c r="WQD331" s="270"/>
      <c r="WQE331" s="270"/>
      <c r="WQF331" s="292"/>
      <c r="WQG331" s="268"/>
      <c r="WQH331" s="269"/>
      <c r="WQI331" s="270"/>
      <c r="WQJ331" s="270"/>
      <c r="WQK331" s="292"/>
      <c r="WQL331" s="268"/>
      <c r="WQM331" s="269"/>
      <c r="WQN331" s="270"/>
      <c r="WQO331" s="270"/>
      <c r="WQP331" s="292"/>
      <c r="WQQ331" s="268"/>
      <c r="WQR331" s="269"/>
      <c r="WQS331" s="270"/>
      <c r="WQT331" s="270"/>
      <c r="WQU331" s="292"/>
      <c r="WQV331" s="268"/>
      <c r="WQW331" s="269"/>
      <c r="WQX331" s="270"/>
      <c r="WQY331" s="270"/>
      <c r="WQZ331" s="292"/>
      <c r="WRA331" s="268"/>
      <c r="WRB331" s="269"/>
      <c r="WRC331" s="270"/>
      <c r="WRD331" s="270"/>
      <c r="WRE331" s="292"/>
      <c r="WRF331" s="268"/>
      <c r="WRG331" s="269"/>
      <c r="WRH331" s="270"/>
      <c r="WRI331" s="270"/>
      <c r="WRJ331" s="292"/>
      <c r="WRK331" s="268"/>
      <c r="WRL331" s="269"/>
      <c r="WRM331" s="270"/>
      <c r="WRN331" s="270"/>
      <c r="WRO331" s="292"/>
      <c r="WRP331" s="268"/>
      <c r="WRQ331" s="269"/>
      <c r="WRR331" s="270"/>
      <c r="WRS331" s="270"/>
      <c r="WRT331" s="292"/>
      <c r="WRU331" s="268"/>
      <c r="WRV331" s="269"/>
      <c r="WRW331" s="270"/>
      <c r="WRX331" s="270"/>
      <c r="WRY331" s="292"/>
      <c r="WRZ331" s="268"/>
      <c r="WSA331" s="269"/>
      <c r="WSB331" s="270"/>
      <c r="WSC331" s="270"/>
      <c r="WSD331" s="292"/>
      <c r="WSE331" s="268"/>
      <c r="WSF331" s="269"/>
      <c r="WSG331" s="270"/>
      <c r="WSH331" s="270"/>
      <c r="WSI331" s="292"/>
      <c r="WSJ331" s="268"/>
      <c r="WSK331" s="269"/>
      <c r="WSL331" s="270"/>
      <c r="WSM331" s="270"/>
      <c r="WSN331" s="292"/>
      <c r="WSO331" s="268"/>
      <c r="WSP331" s="269"/>
      <c r="WSQ331" s="270"/>
      <c r="WSR331" s="270"/>
      <c r="WSS331" s="292"/>
      <c r="WST331" s="268"/>
      <c r="WSU331" s="269"/>
      <c r="WSV331" s="270"/>
      <c r="WSW331" s="270"/>
      <c r="WSX331" s="292"/>
      <c r="WSY331" s="268"/>
      <c r="WSZ331" s="269"/>
      <c r="WTA331" s="270"/>
      <c r="WTB331" s="270"/>
      <c r="WTC331" s="292"/>
      <c r="WTD331" s="268"/>
      <c r="WTE331" s="269"/>
      <c r="WTF331" s="270"/>
      <c r="WTG331" s="270"/>
      <c r="WTH331" s="292"/>
      <c r="WTI331" s="268"/>
      <c r="WTJ331" s="269"/>
      <c r="WTK331" s="270"/>
      <c r="WTL331" s="270"/>
      <c r="WTM331" s="292"/>
      <c r="WTN331" s="268"/>
      <c r="WTO331" s="269"/>
      <c r="WTP331" s="270"/>
      <c r="WTQ331" s="270"/>
      <c r="WTR331" s="292"/>
      <c r="WTS331" s="268"/>
      <c r="WTT331" s="269"/>
      <c r="WTU331" s="270"/>
      <c r="WTV331" s="270"/>
      <c r="WTW331" s="292"/>
      <c r="WTX331" s="268"/>
      <c r="WTY331" s="269"/>
      <c r="WTZ331" s="270"/>
      <c r="WUA331" s="270"/>
      <c r="WUB331" s="292"/>
      <c r="WUC331" s="268"/>
      <c r="WUD331" s="269"/>
      <c r="WUE331" s="270"/>
      <c r="WUF331" s="270"/>
      <c r="WUG331" s="292"/>
      <c r="WUH331" s="268"/>
      <c r="WUI331" s="269"/>
      <c r="WUJ331" s="270"/>
      <c r="WUK331" s="270"/>
      <c r="WUL331" s="292"/>
      <c r="WUM331" s="268"/>
      <c r="WUN331" s="269"/>
      <c r="WUO331" s="270"/>
      <c r="WUP331" s="270"/>
      <c r="WUQ331" s="292"/>
      <c r="WUR331" s="268"/>
      <c r="WUS331" s="269"/>
      <c r="WUT331" s="270"/>
      <c r="WUU331" s="270"/>
      <c r="WUV331" s="292"/>
      <c r="WUW331" s="268"/>
      <c r="WUX331" s="269"/>
      <c r="WUY331" s="270"/>
      <c r="WUZ331" s="270"/>
      <c r="WVA331" s="292"/>
      <c r="WVB331" s="268"/>
      <c r="WVC331" s="269"/>
      <c r="WVD331" s="270"/>
      <c r="WVE331" s="270"/>
      <c r="WVF331" s="292"/>
      <c r="WVG331" s="268"/>
      <c r="WVH331" s="269"/>
      <c r="WVI331" s="270"/>
      <c r="WVJ331" s="270"/>
      <c r="WVK331" s="292"/>
      <c r="WVL331" s="268"/>
      <c r="WVM331" s="269"/>
      <c r="WVN331" s="270"/>
      <c r="WVO331" s="270"/>
      <c r="WVP331" s="292"/>
      <c r="WVQ331" s="268"/>
      <c r="WVR331" s="269"/>
      <c r="WVS331" s="270"/>
      <c r="WVT331" s="270"/>
      <c r="WVU331" s="292"/>
      <c r="WVV331" s="268"/>
      <c r="WVW331" s="269"/>
      <c r="WVX331" s="270"/>
      <c r="WVY331" s="270"/>
      <c r="WVZ331" s="292"/>
      <c r="WWA331" s="268"/>
      <c r="WWB331" s="269"/>
      <c r="WWC331" s="270"/>
      <c r="WWD331" s="270"/>
      <c r="WWE331" s="292"/>
      <c r="WWF331" s="268"/>
      <c r="WWG331" s="269"/>
      <c r="WWH331" s="270"/>
      <c r="WWI331" s="270"/>
      <c r="WWJ331" s="292"/>
      <c r="WWK331" s="268"/>
      <c r="WWL331" s="269"/>
      <c r="WWM331" s="270"/>
      <c r="WWN331" s="270"/>
      <c r="WWO331" s="292"/>
      <c r="WWP331" s="268"/>
      <c r="WWQ331" s="269"/>
      <c r="WWR331" s="270"/>
      <c r="WWS331" s="270"/>
      <c r="WWT331" s="292"/>
      <c r="WWU331" s="268"/>
      <c r="WWV331" s="269"/>
      <c r="WWW331" s="270"/>
      <c r="WWX331" s="270"/>
      <c r="WWY331" s="292"/>
      <c r="WWZ331" s="268"/>
      <c r="WXA331" s="269"/>
      <c r="WXB331" s="270"/>
      <c r="WXC331" s="270"/>
      <c r="WXD331" s="292"/>
      <c r="WXE331" s="268"/>
      <c r="WXF331" s="269"/>
      <c r="WXG331" s="270"/>
      <c r="WXH331" s="270"/>
      <c r="WXI331" s="292"/>
      <c r="WXJ331" s="268"/>
      <c r="WXK331" s="269"/>
      <c r="WXL331" s="270"/>
      <c r="WXM331" s="270"/>
      <c r="WXN331" s="292"/>
      <c r="WXO331" s="268"/>
      <c r="WXP331" s="269"/>
      <c r="WXQ331" s="270"/>
      <c r="WXR331" s="270"/>
      <c r="WXS331" s="292"/>
      <c r="WXT331" s="268"/>
      <c r="WXU331" s="269"/>
      <c r="WXV331" s="270"/>
      <c r="WXW331" s="270"/>
      <c r="WXX331" s="292"/>
      <c r="WXY331" s="268"/>
      <c r="WXZ331" s="269"/>
      <c r="WYA331" s="270"/>
      <c r="WYB331" s="270"/>
      <c r="WYC331" s="292"/>
      <c r="WYD331" s="268"/>
      <c r="WYE331" s="269"/>
      <c r="WYF331" s="270"/>
      <c r="WYG331" s="270"/>
      <c r="WYH331" s="292"/>
      <c r="WYI331" s="268"/>
      <c r="WYJ331" s="269"/>
      <c r="WYK331" s="270"/>
      <c r="WYL331" s="270"/>
      <c r="WYM331" s="292"/>
      <c r="WYN331" s="268"/>
      <c r="WYO331" s="269"/>
      <c r="WYP331" s="270"/>
      <c r="WYQ331" s="270"/>
      <c r="WYR331" s="292"/>
      <c r="WYS331" s="268"/>
      <c r="WYT331" s="269"/>
      <c r="WYU331" s="270"/>
      <c r="WYV331" s="270"/>
      <c r="WYW331" s="292"/>
      <c r="WYX331" s="268"/>
      <c r="WYY331" s="269"/>
      <c r="WYZ331" s="270"/>
      <c r="WZA331" s="270"/>
      <c r="WZB331" s="292"/>
      <c r="WZC331" s="268"/>
      <c r="WZD331" s="269"/>
      <c r="WZE331" s="270"/>
      <c r="WZF331" s="270"/>
      <c r="WZG331" s="292"/>
      <c r="WZH331" s="268"/>
      <c r="WZI331" s="269"/>
      <c r="WZJ331" s="270"/>
      <c r="WZK331" s="270"/>
      <c r="WZL331" s="292"/>
      <c r="WZM331" s="268"/>
      <c r="WZN331" s="269"/>
      <c r="WZO331" s="270"/>
      <c r="WZP331" s="270"/>
      <c r="WZQ331" s="292"/>
      <c r="WZR331" s="268"/>
      <c r="WZS331" s="269"/>
      <c r="WZT331" s="270"/>
      <c r="WZU331" s="270"/>
      <c r="WZV331" s="292"/>
      <c r="WZW331" s="268"/>
      <c r="WZX331" s="269"/>
      <c r="WZY331" s="270"/>
      <c r="WZZ331" s="270"/>
      <c r="XAA331" s="292"/>
      <c r="XAB331" s="268"/>
      <c r="XAC331" s="269"/>
      <c r="XAD331" s="270"/>
      <c r="XAE331" s="270"/>
      <c r="XAF331" s="292"/>
      <c r="XAG331" s="268"/>
      <c r="XAH331" s="269"/>
      <c r="XAI331" s="270"/>
      <c r="XAJ331" s="270"/>
      <c r="XAK331" s="292"/>
      <c r="XAL331" s="268"/>
      <c r="XAM331" s="269"/>
      <c r="XAN331" s="270"/>
      <c r="XAO331" s="270"/>
      <c r="XAP331" s="292"/>
      <c r="XAQ331" s="268"/>
      <c r="XAR331" s="269"/>
      <c r="XAS331" s="270"/>
      <c r="XAT331" s="270"/>
      <c r="XAU331" s="292"/>
      <c r="XAV331" s="268"/>
      <c r="XAW331" s="269"/>
      <c r="XAX331" s="270"/>
      <c r="XAY331" s="270"/>
      <c r="XAZ331" s="292"/>
      <c r="XBA331" s="268"/>
      <c r="XBB331" s="269"/>
      <c r="XBC331" s="270"/>
      <c r="XBD331" s="270"/>
      <c r="XBE331" s="292"/>
      <c r="XBF331" s="268"/>
      <c r="XBG331" s="269"/>
      <c r="XBH331" s="270"/>
      <c r="XBI331" s="270"/>
      <c r="XBJ331" s="292"/>
      <c r="XBK331" s="268"/>
      <c r="XBL331" s="269"/>
      <c r="XBM331" s="270"/>
      <c r="XBN331" s="270"/>
      <c r="XBO331" s="292"/>
      <c r="XBP331" s="268"/>
      <c r="XBQ331" s="269"/>
      <c r="XBR331" s="270"/>
      <c r="XBS331" s="270"/>
      <c r="XBT331" s="292"/>
      <c r="XBU331" s="268"/>
      <c r="XBV331" s="269"/>
      <c r="XBW331" s="270"/>
      <c r="XBX331" s="270"/>
      <c r="XBY331" s="292"/>
      <c r="XBZ331" s="268"/>
      <c r="XCA331" s="269"/>
      <c r="XCB331" s="270"/>
      <c r="XCC331" s="270"/>
      <c r="XCD331" s="292"/>
      <c r="XCE331" s="268"/>
      <c r="XCF331" s="269"/>
      <c r="XCG331" s="270"/>
      <c r="XCH331" s="270"/>
      <c r="XCI331" s="292"/>
      <c r="XCJ331" s="268"/>
      <c r="XCK331" s="269"/>
      <c r="XCL331" s="270"/>
      <c r="XCM331" s="270"/>
      <c r="XCN331" s="292"/>
      <c r="XCO331" s="268"/>
      <c r="XCP331" s="269"/>
      <c r="XCQ331" s="270"/>
      <c r="XCR331" s="270"/>
      <c r="XCS331" s="292"/>
      <c r="XCT331" s="268"/>
      <c r="XCU331" s="269"/>
      <c r="XCV331" s="270"/>
      <c r="XCW331" s="270"/>
      <c r="XCX331" s="292"/>
      <c r="XCY331" s="268"/>
      <c r="XCZ331" s="269"/>
      <c r="XDA331" s="270"/>
      <c r="XDB331" s="270"/>
      <c r="XDC331" s="292"/>
      <c r="XDD331" s="268"/>
      <c r="XDE331" s="269"/>
      <c r="XDF331" s="270"/>
      <c r="XDG331" s="270"/>
      <c r="XDH331" s="292"/>
      <c r="XDI331" s="268"/>
      <c r="XDJ331" s="269"/>
      <c r="XDK331" s="270"/>
      <c r="XDL331" s="270"/>
      <c r="XDM331" s="292"/>
      <c r="XDN331" s="268"/>
      <c r="XDO331" s="269"/>
      <c r="XDP331" s="270"/>
      <c r="XDQ331" s="270"/>
      <c r="XDR331" s="292"/>
      <c r="XDS331" s="268"/>
      <c r="XDT331" s="269"/>
      <c r="XDU331" s="270"/>
      <c r="XDV331" s="270"/>
      <c r="XDW331" s="292"/>
      <c r="XDX331" s="268"/>
      <c r="XDY331" s="269"/>
      <c r="XDZ331" s="270"/>
      <c r="XEA331" s="270"/>
      <c r="XEB331" s="292"/>
      <c r="XEC331" s="268"/>
      <c r="XED331" s="269"/>
      <c r="XEE331" s="270"/>
      <c r="XEF331" s="270"/>
      <c r="XEG331" s="292"/>
      <c r="XEH331" s="268"/>
      <c r="XEI331" s="269"/>
      <c r="XEJ331" s="270"/>
      <c r="XEK331" s="270"/>
      <c r="XEL331" s="292"/>
      <c r="XEM331" s="268"/>
      <c r="XEN331" s="269"/>
      <c r="XEO331" s="270"/>
      <c r="XEP331" s="270"/>
      <c r="XEQ331" s="292"/>
      <c r="XER331" s="268"/>
      <c r="XES331" s="269"/>
      <c r="XET331" s="270"/>
      <c r="XEU331" s="270"/>
    </row>
    <row r="332" spans="1:16375" ht="15">
      <c r="A332" s="342" t="s">
        <v>459</v>
      </c>
      <c r="B332" s="343" t="s">
        <v>460</v>
      </c>
      <c r="C332" s="344">
        <v>70190.550000000032</v>
      </c>
      <c r="D332" s="344">
        <v>1781235.1669999994</v>
      </c>
      <c r="E332" s="363" t="s">
        <v>7955</v>
      </c>
      <c r="F332" s="331">
        <v>352</v>
      </c>
    </row>
    <row r="333" spans="1:16375">
      <c r="A333" s="345" t="s">
        <v>461</v>
      </c>
      <c r="B333" s="346" t="s">
        <v>463</v>
      </c>
      <c r="C333" s="347">
        <v>291124.01999999996</v>
      </c>
      <c r="D333" s="347">
        <v>4062121.3690000009</v>
      </c>
      <c r="E333" s="364" t="s">
        <v>462</v>
      </c>
      <c r="F333" s="256">
        <v>353</v>
      </c>
    </row>
    <row r="334" spans="1:16375" ht="15">
      <c r="A334" s="342" t="s">
        <v>11415</v>
      </c>
      <c r="B334" s="343" t="s">
        <v>11416</v>
      </c>
      <c r="C334" s="344">
        <v>9128.4700000000012</v>
      </c>
      <c r="D334" s="344">
        <v>137692.071</v>
      </c>
      <c r="E334" s="363" t="s">
        <v>11417</v>
      </c>
      <c r="F334" s="331">
        <v>354</v>
      </c>
    </row>
    <row r="335" spans="1:16375">
      <c r="A335" s="345" t="s">
        <v>464</v>
      </c>
      <c r="B335" s="346" t="s">
        <v>465</v>
      </c>
      <c r="C335" s="347">
        <v>97116.250000000015</v>
      </c>
      <c r="D335" s="347">
        <v>1291458.0620000002</v>
      </c>
      <c r="E335" s="364" t="s">
        <v>7956</v>
      </c>
      <c r="F335" s="256">
        <v>355</v>
      </c>
    </row>
    <row r="336" spans="1:16375" ht="15">
      <c r="A336" s="342" t="s">
        <v>466</v>
      </c>
      <c r="B336" s="343" t="s">
        <v>467</v>
      </c>
      <c r="C336" s="344">
        <v>41644.239999999998</v>
      </c>
      <c r="D336" s="344">
        <v>1027076.4899999998</v>
      </c>
      <c r="E336" s="363" t="s">
        <v>7957</v>
      </c>
      <c r="F336" s="331">
        <v>356</v>
      </c>
    </row>
    <row r="337" spans="1:6" ht="24">
      <c r="A337" s="345" t="s">
        <v>468</v>
      </c>
      <c r="B337" s="346" t="s">
        <v>469</v>
      </c>
      <c r="C337" s="347">
        <v>131681.24</v>
      </c>
      <c r="D337" s="347">
        <v>1579079.6070000001</v>
      </c>
      <c r="E337" s="364" t="s">
        <v>7958</v>
      </c>
      <c r="F337" s="256">
        <v>357</v>
      </c>
    </row>
    <row r="338" spans="1:6" ht="24">
      <c r="A338" s="342" t="s">
        <v>470</v>
      </c>
      <c r="B338" s="343" t="s">
        <v>471</v>
      </c>
      <c r="C338" s="344">
        <v>540386.36999999988</v>
      </c>
      <c r="D338" s="344">
        <v>4947880.8660000013</v>
      </c>
      <c r="E338" s="363" t="s">
        <v>7959</v>
      </c>
      <c r="F338" s="331">
        <v>358</v>
      </c>
    </row>
    <row r="339" spans="1:6">
      <c r="A339" s="345" t="s">
        <v>7425</v>
      </c>
      <c r="B339" s="346" t="s">
        <v>7426</v>
      </c>
      <c r="C339" s="347">
        <v>1313.7</v>
      </c>
      <c r="D339" s="347">
        <v>151947.26099999997</v>
      </c>
      <c r="E339" s="364" t="s">
        <v>7631</v>
      </c>
      <c r="F339" s="256">
        <v>359</v>
      </c>
    </row>
    <row r="340" spans="1:6" customFormat="1" ht="15">
      <c r="A340" s="342" t="s">
        <v>6942</v>
      </c>
      <c r="B340" s="343" t="s">
        <v>6943</v>
      </c>
      <c r="C340" s="344">
        <v>1845.7800000000002</v>
      </c>
      <c r="D340" s="344">
        <v>85564.578999999998</v>
      </c>
      <c r="E340" s="363" t="s">
        <v>7960</v>
      </c>
      <c r="F340" s="256">
        <v>360</v>
      </c>
    </row>
    <row r="341" spans="1:6" ht="15">
      <c r="A341" s="345" t="s">
        <v>472</v>
      </c>
      <c r="B341" s="346" t="s">
        <v>9743</v>
      </c>
      <c r="C341" s="347">
        <v>65538.84</v>
      </c>
      <c r="D341" s="347">
        <v>643180.85100000014</v>
      </c>
      <c r="E341" s="364" t="s">
        <v>473</v>
      </c>
      <c r="F341" s="331">
        <v>361</v>
      </c>
    </row>
    <row r="342" spans="1:6">
      <c r="A342" s="342" t="s">
        <v>10701</v>
      </c>
      <c r="B342" s="343" t="s">
        <v>10702</v>
      </c>
      <c r="C342" s="344">
        <v>90920</v>
      </c>
      <c r="D342" s="344">
        <v>812640.25400000007</v>
      </c>
      <c r="E342" s="363" t="s">
        <v>10703</v>
      </c>
      <c r="F342" s="256">
        <v>362</v>
      </c>
    </row>
    <row r="343" spans="1:6" ht="15">
      <c r="A343" s="345" t="s">
        <v>11000</v>
      </c>
      <c r="B343" s="346" t="s">
        <v>10885</v>
      </c>
      <c r="C343" s="347">
        <v>3379.86</v>
      </c>
      <c r="D343" s="347">
        <v>59653.54800000001</v>
      </c>
      <c r="E343" s="364" t="s">
        <v>10886</v>
      </c>
      <c r="F343" s="331">
        <v>363</v>
      </c>
    </row>
    <row r="344" spans="1:6">
      <c r="A344" s="342" t="s">
        <v>474</v>
      </c>
      <c r="B344" s="343" t="s">
        <v>476</v>
      </c>
      <c r="C344" s="344">
        <v>33281.74</v>
      </c>
      <c r="D344" s="344">
        <v>986498.49699999997</v>
      </c>
      <c r="E344" s="363" t="s">
        <v>475</v>
      </c>
      <c r="F344" s="256">
        <v>364</v>
      </c>
    </row>
    <row r="345" spans="1:6" ht="15">
      <c r="A345" s="345" t="s">
        <v>477</v>
      </c>
      <c r="B345" s="346" t="s">
        <v>479</v>
      </c>
      <c r="C345" s="347">
        <v>7619.1900000000005</v>
      </c>
      <c r="D345" s="347">
        <v>215556.95700000005</v>
      </c>
      <c r="E345" s="364" t="s">
        <v>478</v>
      </c>
      <c r="F345" s="331">
        <v>365</v>
      </c>
    </row>
    <row r="346" spans="1:6">
      <c r="A346" s="342" t="s">
        <v>480</v>
      </c>
      <c r="B346" s="343" t="s">
        <v>482</v>
      </c>
      <c r="C346" s="344">
        <v>60714.080000000009</v>
      </c>
      <c r="D346" s="344">
        <v>3159885.5619999999</v>
      </c>
      <c r="E346" s="363" t="s">
        <v>481</v>
      </c>
      <c r="F346" s="256">
        <v>366</v>
      </c>
    </row>
    <row r="347" spans="1:6" ht="15">
      <c r="A347" s="345" t="s">
        <v>11001</v>
      </c>
      <c r="B347" s="346" t="s">
        <v>10887</v>
      </c>
      <c r="C347" s="347">
        <v>2282.6999999999998</v>
      </c>
      <c r="D347" s="347">
        <v>132511.35400000002</v>
      </c>
      <c r="E347" s="364" t="s">
        <v>10888</v>
      </c>
      <c r="F347" s="331">
        <v>367</v>
      </c>
    </row>
    <row r="348" spans="1:6">
      <c r="A348" s="342" t="s">
        <v>483</v>
      </c>
      <c r="B348" s="343" t="s">
        <v>484</v>
      </c>
      <c r="C348" s="344">
        <v>105188.67</v>
      </c>
      <c r="D348" s="344">
        <v>429572.13199999987</v>
      </c>
      <c r="E348" s="363" t="s">
        <v>7961</v>
      </c>
      <c r="F348" s="256">
        <v>368</v>
      </c>
    </row>
    <row r="349" spans="1:6" ht="15">
      <c r="A349" s="345" t="s">
        <v>485</v>
      </c>
      <c r="B349" s="346" t="s">
        <v>486</v>
      </c>
      <c r="C349" s="347">
        <v>239544.62000000002</v>
      </c>
      <c r="D349" s="347">
        <v>1168454.5080000001</v>
      </c>
      <c r="E349" s="364" t="s">
        <v>7962</v>
      </c>
      <c r="F349" s="331">
        <v>369</v>
      </c>
    </row>
    <row r="350" spans="1:6">
      <c r="A350" s="342" t="s">
        <v>487</v>
      </c>
      <c r="B350" s="343" t="s">
        <v>488</v>
      </c>
      <c r="C350" s="344">
        <v>251950.37</v>
      </c>
      <c r="D350" s="344">
        <v>3117863.2589999996</v>
      </c>
      <c r="E350" s="363" t="s">
        <v>7963</v>
      </c>
      <c r="F350" s="256">
        <v>370</v>
      </c>
    </row>
    <row r="351" spans="1:6" ht="15">
      <c r="A351" s="345" t="s">
        <v>489</v>
      </c>
      <c r="B351" s="346" t="s">
        <v>490</v>
      </c>
      <c r="C351" s="347">
        <v>39892.140000000007</v>
      </c>
      <c r="D351" s="347">
        <v>351718.80699999997</v>
      </c>
      <c r="E351" s="364" t="s">
        <v>7964</v>
      </c>
      <c r="F351" s="331">
        <v>371</v>
      </c>
    </row>
    <row r="352" spans="1:6" ht="24">
      <c r="A352" s="342" t="s">
        <v>491</v>
      </c>
      <c r="B352" s="343" t="s">
        <v>492</v>
      </c>
      <c r="C352" s="344">
        <v>79095.66</v>
      </c>
      <c r="D352" s="344">
        <v>893640.98700000008</v>
      </c>
      <c r="E352" s="363" t="s">
        <v>7965</v>
      </c>
      <c r="F352" s="256">
        <v>372</v>
      </c>
    </row>
    <row r="353" spans="1:16375" customFormat="1" ht="15">
      <c r="A353" s="345" t="s">
        <v>493</v>
      </c>
      <c r="B353" s="346" t="s">
        <v>495</v>
      </c>
      <c r="C353" s="347">
        <v>1611267.7499999998</v>
      </c>
      <c r="D353" s="347">
        <v>8015715.972000001</v>
      </c>
      <c r="E353" s="364" t="s">
        <v>494</v>
      </c>
      <c r="F353" s="331">
        <v>373</v>
      </c>
    </row>
    <row r="354" spans="1:16375">
      <c r="A354" s="342" t="s">
        <v>496</v>
      </c>
      <c r="B354" s="343" t="s">
        <v>497</v>
      </c>
      <c r="C354" s="344">
        <v>15391.53</v>
      </c>
      <c r="D354" s="344">
        <v>166687.40799999997</v>
      </c>
      <c r="E354" s="363" t="s">
        <v>7966</v>
      </c>
      <c r="F354" s="256">
        <v>374</v>
      </c>
    </row>
    <row r="355" spans="1:16375" customFormat="1" ht="15">
      <c r="A355" s="345" t="s">
        <v>498</v>
      </c>
      <c r="B355" s="346" t="s">
        <v>500</v>
      </c>
      <c r="C355" s="347">
        <v>4429.6099999999997</v>
      </c>
      <c r="D355" s="347">
        <v>2876770.0789999994</v>
      </c>
      <c r="E355" s="364" t="s">
        <v>499</v>
      </c>
      <c r="F355" s="331">
        <v>375</v>
      </c>
    </row>
    <row r="356" spans="1:16375">
      <c r="A356" s="342" t="s">
        <v>501</v>
      </c>
      <c r="B356" s="343" t="s">
        <v>503</v>
      </c>
      <c r="C356" s="344">
        <v>87891.06</v>
      </c>
      <c r="D356" s="344">
        <v>420809.55899999989</v>
      </c>
      <c r="E356" s="363" t="s">
        <v>502</v>
      </c>
      <c r="F356" s="256">
        <v>376</v>
      </c>
      <c r="G356" s="259"/>
      <c r="H356" s="260"/>
      <c r="I356" s="261"/>
      <c r="J356" s="261"/>
      <c r="K356" s="262"/>
      <c r="L356" s="259"/>
      <c r="M356" s="260"/>
      <c r="N356" s="261"/>
      <c r="O356" s="261"/>
      <c r="P356" s="262"/>
      <c r="Q356" s="259"/>
      <c r="R356" s="260"/>
      <c r="S356" s="261"/>
      <c r="T356" s="261"/>
      <c r="U356" s="262"/>
      <c r="V356" s="259"/>
      <c r="W356" s="260"/>
      <c r="X356" s="261"/>
      <c r="Y356" s="261"/>
      <c r="Z356" s="262"/>
      <c r="AA356" s="259"/>
      <c r="AB356" s="260"/>
      <c r="AC356" s="261"/>
      <c r="AD356" s="261"/>
      <c r="AE356" s="262"/>
      <c r="AF356" s="259"/>
      <c r="AG356" s="260"/>
      <c r="AH356" s="261"/>
      <c r="AI356" s="261"/>
      <c r="AJ356" s="262"/>
      <c r="AK356" s="259"/>
      <c r="AL356" s="260"/>
      <c r="AM356" s="261"/>
      <c r="AN356" s="261"/>
      <c r="AO356" s="262"/>
      <c r="AP356" s="259"/>
      <c r="AQ356" s="260"/>
      <c r="AR356" s="261"/>
      <c r="AS356" s="261"/>
      <c r="AT356" s="262"/>
      <c r="AU356" s="259"/>
      <c r="AV356" s="260"/>
      <c r="AW356" s="261"/>
      <c r="AX356" s="261"/>
      <c r="AY356" s="262"/>
      <c r="AZ356" s="259"/>
      <c r="BA356" s="260"/>
      <c r="BB356" s="261"/>
      <c r="BC356" s="261"/>
      <c r="BD356" s="262"/>
      <c r="BE356" s="259"/>
      <c r="BF356" s="260"/>
      <c r="BG356" s="261"/>
      <c r="BH356" s="261"/>
      <c r="BI356" s="262"/>
      <c r="BJ356" s="259"/>
      <c r="BK356" s="260"/>
      <c r="BL356" s="261"/>
      <c r="BM356" s="261"/>
      <c r="BN356" s="262"/>
      <c r="BO356" s="259"/>
      <c r="BP356" s="260"/>
      <c r="BQ356" s="261"/>
      <c r="BR356" s="261"/>
      <c r="BS356" s="262"/>
      <c r="BT356" s="259"/>
      <c r="BU356" s="260"/>
      <c r="BV356" s="261"/>
      <c r="BW356" s="261"/>
      <c r="BX356" s="262"/>
      <c r="BY356" s="259"/>
      <c r="BZ356" s="260"/>
      <c r="CA356" s="261"/>
      <c r="CB356" s="261"/>
      <c r="CC356" s="262"/>
      <c r="CD356" s="259"/>
      <c r="CE356" s="260"/>
      <c r="CF356" s="261"/>
      <c r="CG356" s="261"/>
      <c r="CH356" s="262"/>
      <c r="CI356" s="259"/>
      <c r="CJ356" s="260"/>
      <c r="CK356" s="261"/>
      <c r="CL356" s="261"/>
      <c r="CM356" s="262"/>
      <c r="CN356" s="259"/>
      <c r="CO356" s="260"/>
      <c r="CP356" s="261"/>
      <c r="CQ356" s="261"/>
      <c r="CR356" s="262"/>
      <c r="CS356" s="259"/>
      <c r="CT356" s="260"/>
      <c r="CU356" s="261"/>
      <c r="CV356" s="261"/>
      <c r="CW356" s="262"/>
      <c r="CX356" s="259"/>
      <c r="CY356" s="260"/>
      <c r="CZ356" s="261"/>
      <c r="DA356" s="261"/>
      <c r="DB356" s="262"/>
      <c r="DC356" s="259"/>
      <c r="DD356" s="260"/>
      <c r="DE356" s="261"/>
      <c r="DF356" s="261"/>
      <c r="DG356" s="262"/>
      <c r="DH356" s="259"/>
      <c r="DI356" s="260"/>
      <c r="DJ356" s="261"/>
      <c r="DK356" s="261"/>
      <c r="DL356" s="262"/>
      <c r="DM356" s="259"/>
      <c r="DN356" s="260"/>
      <c r="DO356" s="261"/>
      <c r="DP356" s="261"/>
      <c r="DQ356" s="262"/>
      <c r="DR356" s="259"/>
      <c r="DS356" s="260"/>
      <c r="DT356" s="261"/>
      <c r="DU356" s="261"/>
      <c r="DV356" s="262"/>
      <c r="DW356" s="259"/>
      <c r="DX356" s="260"/>
      <c r="DY356" s="261"/>
      <c r="DZ356" s="261"/>
      <c r="EA356" s="262"/>
      <c r="EB356" s="259"/>
      <c r="EC356" s="260"/>
      <c r="ED356" s="261"/>
      <c r="EE356" s="261"/>
      <c r="EF356" s="262"/>
      <c r="EG356" s="259"/>
      <c r="EH356" s="260"/>
      <c r="EI356" s="261"/>
      <c r="EJ356" s="261"/>
      <c r="EK356" s="262"/>
      <c r="EL356" s="259"/>
      <c r="EM356" s="260"/>
      <c r="EN356" s="261"/>
      <c r="EO356" s="261"/>
      <c r="EP356" s="262"/>
      <c r="EQ356" s="259"/>
      <c r="ER356" s="260"/>
      <c r="ES356" s="261"/>
      <c r="ET356" s="261"/>
      <c r="EU356" s="262"/>
      <c r="EV356" s="259"/>
      <c r="EW356" s="260"/>
      <c r="EX356" s="261"/>
      <c r="EY356" s="261"/>
      <c r="EZ356" s="262"/>
      <c r="FA356" s="259"/>
      <c r="FB356" s="260"/>
      <c r="FC356" s="261"/>
      <c r="FD356" s="261"/>
      <c r="FE356" s="262"/>
      <c r="FF356" s="259"/>
      <c r="FG356" s="260"/>
      <c r="FH356" s="261"/>
      <c r="FI356" s="261"/>
      <c r="FJ356" s="262"/>
      <c r="FK356" s="259"/>
      <c r="FL356" s="260"/>
      <c r="FM356" s="261"/>
      <c r="FN356" s="261"/>
      <c r="FO356" s="262"/>
      <c r="FP356" s="259"/>
      <c r="FQ356" s="260"/>
      <c r="FR356" s="261"/>
      <c r="FS356" s="261"/>
      <c r="FT356" s="262"/>
      <c r="FU356" s="259"/>
      <c r="FV356" s="260"/>
      <c r="FW356" s="261"/>
      <c r="FX356" s="261"/>
      <c r="FY356" s="262"/>
      <c r="FZ356" s="259"/>
      <c r="GA356" s="260"/>
      <c r="GB356" s="261"/>
      <c r="GC356" s="261"/>
      <c r="GD356" s="262"/>
      <c r="GE356" s="259"/>
      <c r="GF356" s="260"/>
      <c r="GG356" s="261"/>
      <c r="GH356" s="261"/>
      <c r="GI356" s="262"/>
      <c r="GJ356" s="259"/>
      <c r="GK356" s="260"/>
      <c r="GL356" s="261"/>
      <c r="GM356" s="261"/>
      <c r="GN356" s="262"/>
      <c r="GO356" s="259"/>
      <c r="GP356" s="260"/>
      <c r="GQ356" s="261"/>
      <c r="GR356" s="261"/>
      <c r="GS356" s="262"/>
      <c r="GT356" s="259"/>
      <c r="GU356" s="260"/>
      <c r="GV356" s="261"/>
      <c r="GW356" s="261"/>
      <c r="GX356" s="262"/>
      <c r="GY356" s="259"/>
      <c r="GZ356" s="260"/>
      <c r="HA356" s="261"/>
      <c r="HB356" s="261"/>
      <c r="HC356" s="262"/>
      <c r="HD356" s="259"/>
      <c r="HE356" s="260"/>
      <c r="HF356" s="261"/>
      <c r="HG356" s="261"/>
      <c r="HH356" s="262"/>
      <c r="HI356" s="259"/>
      <c r="HJ356" s="260"/>
      <c r="HK356" s="261"/>
      <c r="HL356" s="261"/>
      <c r="HM356" s="262"/>
      <c r="HN356" s="259"/>
      <c r="HO356" s="260"/>
      <c r="HP356" s="261"/>
      <c r="HQ356" s="261"/>
      <c r="HR356" s="262"/>
      <c r="HS356" s="259"/>
      <c r="HT356" s="260"/>
      <c r="HU356" s="261"/>
      <c r="HV356" s="261"/>
      <c r="HW356" s="262"/>
      <c r="HX356" s="259"/>
      <c r="HY356" s="260"/>
      <c r="HZ356" s="261"/>
      <c r="IA356" s="261"/>
      <c r="IB356" s="262"/>
      <c r="IC356" s="259"/>
      <c r="ID356" s="260"/>
      <c r="IE356" s="261"/>
      <c r="IF356" s="261"/>
      <c r="IG356" s="262"/>
      <c r="IH356" s="259"/>
      <c r="II356" s="260"/>
      <c r="IJ356" s="261"/>
      <c r="IK356" s="261"/>
      <c r="IL356" s="262"/>
      <c r="IM356" s="259"/>
      <c r="IN356" s="260"/>
      <c r="IO356" s="261"/>
      <c r="IP356" s="261"/>
      <c r="IQ356" s="262"/>
      <c r="IR356" s="259"/>
      <c r="IS356" s="260"/>
      <c r="IT356" s="261"/>
      <c r="IU356" s="261"/>
      <c r="IV356" s="262"/>
      <c r="IW356" s="259"/>
      <c r="IX356" s="260"/>
      <c r="IY356" s="261"/>
      <c r="IZ356" s="261"/>
      <c r="JA356" s="262"/>
      <c r="JB356" s="259"/>
      <c r="JC356" s="260"/>
      <c r="JD356" s="261"/>
      <c r="JE356" s="261"/>
      <c r="JF356" s="262"/>
      <c r="JG356" s="259"/>
      <c r="JH356" s="260"/>
      <c r="JI356" s="261"/>
      <c r="JJ356" s="261"/>
      <c r="JK356" s="262"/>
      <c r="JL356" s="259"/>
      <c r="JM356" s="260"/>
      <c r="JN356" s="261"/>
      <c r="JO356" s="261"/>
      <c r="JP356" s="262"/>
      <c r="JQ356" s="259"/>
      <c r="JR356" s="260"/>
      <c r="JS356" s="261"/>
      <c r="JT356" s="261"/>
      <c r="JU356" s="262"/>
      <c r="JV356" s="259"/>
      <c r="JW356" s="260"/>
      <c r="JX356" s="261"/>
      <c r="JY356" s="261"/>
      <c r="JZ356" s="262"/>
      <c r="KA356" s="259"/>
      <c r="KB356" s="260"/>
      <c r="KC356" s="261"/>
      <c r="KD356" s="261"/>
      <c r="KE356" s="262"/>
      <c r="KF356" s="259"/>
      <c r="KG356" s="260"/>
      <c r="KH356" s="261"/>
      <c r="KI356" s="261"/>
      <c r="KJ356" s="262"/>
      <c r="KK356" s="259"/>
      <c r="KL356" s="260"/>
      <c r="KM356" s="261"/>
      <c r="KN356" s="261"/>
      <c r="KO356" s="262"/>
      <c r="KP356" s="259"/>
      <c r="KQ356" s="260"/>
      <c r="KR356" s="261"/>
      <c r="KS356" s="261"/>
      <c r="KT356" s="262"/>
      <c r="KU356" s="259"/>
      <c r="KV356" s="260"/>
      <c r="KW356" s="261"/>
      <c r="KX356" s="261"/>
      <c r="KY356" s="262"/>
      <c r="KZ356" s="259"/>
      <c r="LA356" s="260"/>
      <c r="LB356" s="261"/>
      <c r="LC356" s="261"/>
      <c r="LD356" s="262"/>
      <c r="LE356" s="259"/>
      <c r="LF356" s="260"/>
      <c r="LG356" s="261"/>
      <c r="LH356" s="261"/>
      <c r="LI356" s="262"/>
      <c r="LJ356" s="259"/>
      <c r="LK356" s="260"/>
      <c r="LL356" s="261"/>
      <c r="LM356" s="261"/>
      <c r="LN356" s="262"/>
      <c r="LO356" s="259"/>
      <c r="LP356" s="260"/>
      <c r="LQ356" s="261"/>
      <c r="LR356" s="261"/>
      <c r="LS356" s="262"/>
      <c r="LT356" s="259"/>
      <c r="LU356" s="260"/>
      <c r="LV356" s="261"/>
      <c r="LW356" s="261"/>
      <c r="LX356" s="262"/>
      <c r="LY356" s="259"/>
      <c r="LZ356" s="260"/>
      <c r="MA356" s="261"/>
      <c r="MB356" s="261"/>
      <c r="MC356" s="262"/>
      <c r="MD356" s="259"/>
      <c r="ME356" s="260"/>
      <c r="MF356" s="261"/>
      <c r="MG356" s="261"/>
      <c r="MH356" s="262"/>
      <c r="MI356" s="259"/>
      <c r="MJ356" s="260"/>
      <c r="MK356" s="261"/>
      <c r="ML356" s="261"/>
      <c r="MM356" s="262"/>
      <c r="MN356" s="259"/>
      <c r="MO356" s="260"/>
      <c r="MP356" s="261"/>
      <c r="MQ356" s="261"/>
      <c r="MR356" s="262"/>
      <c r="MS356" s="259"/>
      <c r="MT356" s="260"/>
      <c r="MU356" s="261"/>
      <c r="MV356" s="261"/>
      <c r="MW356" s="262"/>
      <c r="MX356" s="259"/>
      <c r="MY356" s="260"/>
      <c r="MZ356" s="261"/>
      <c r="NA356" s="261"/>
      <c r="NB356" s="262"/>
      <c r="NC356" s="259"/>
      <c r="ND356" s="260"/>
      <c r="NE356" s="261"/>
      <c r="NF356" s="261"/>
      <c r="NG356" s="262"/>
      <c r="NH356" s="259"/>
      <c r="NI356" s="260"/>
      <c r="NJ356" s="261"/>
      <c r="NK356" s="261"/>
      <c r="NL356" s="262"/>
      <c r="NM356" s="259"/>
      <c r="NN356" s="260"/>
      <c r="NO356" s="261"/>
      <c r="NP356" s="261"/>
      <c r="NQ356" s="262"/>
      <c r="NR356" s="259"/>
      <c r="NS356" s="260"/>
      <c r="NT356" s="261"/>
      <c r="NU356" s="261"/>
      <c r="NV356" s="262"/>
      <c r="NW356" s="259"/>
      <c r="NX356" s="260"/>
      <c r="NY356" s="261"/>
      <c r="NZ356" s="261"/>
      <c r="OA356" s="262"/>
      <c r="OB356" s="259"/>
      <c r="OC356" s="260"/>
      <c r="OD356" s="261"/>
      <c r="OE356" s="261"/>
      <c r="OF356" s="262"/>
      <c r="OG356" s="259"/>
      <c r="OH356" s="260"/>
      <c r="OI356" s="261"/>
      <c r="OJ356" s="261"/>
      <c r="OK356" s="262"/>
      <c r="OL356" s="259"/>
      <c r="OM356" s="260"/>
      <c r="ON356" s="261"/>
      <c r="OO356" s="261"/>
      <c r="OP356" s="262"/>
      <c r="OQ356" s="259"/>
      <c r="OR356" s="260"/>
      <c r="OS356" s="261"/>
      <c r="OT356" s="261"/>
      <c r="OU356" s="262"/>
      <c r="OV356" s="259"/>
      <c r="OW356" s="260"/>
      <c r="OX356" s="261"/>
      <c r="OY356" s="261"/>
      <c r="OZ356" s="262"/>
      <c r="PA356" s="259"/>
      <c r="PB356" s="260"/>
      <c r="PC356" s="261"/>
      <c r="PD356" s="261"/>
      <c r="PE356" s="262"/>
      <c r="PF356" s="259"/>
      <c r="PG356" s="260"/>
      <c r="PH356" s="261"/>
      <c r="PI356" s="261"/>
      <c r="PJ356" s="262"/>
      <c r="PK356" s="259"/>
      <c r="PL356" s="260"/>
      <c r="PM356" s="261"/>
      <c r="PN356" s="261"/>
      <c r="PO356" s="262"/>
      <c r="PP356" s="259"/>
      <c r="PQ356" s="260"/>
      <c r="PR356" s="261"/>
      <c r="PS356" s="261"/>
      <c r="PT356" s="262"/>
      <c r="PU356" s="259"/>
      <c r="PV356" s="260"/>
      <c r="PW356" s="261"/>
      <c r="PX356" s="261"/>
      <c r="PY356" s="262"/>
      <c r="PZ356" s="259"/>
      <c r="QA356" s="260"/>
      <c r="QB356" s="261"/>
      <c r="QC356" s="261"/>
      <c r="QD356" s="262"/>
      <c r="QE356" s="259"/>
      <c r="QF356" s="260"/>
      <c r="QG356" s="261"/>
      <c r="QH356" s="261"/>
      <c r="QI356" s="262"/>
      <c r="QJ356" s="259"/>
      <c r="QK356" s="260"/>
      <c r="QL356" s="261"/>
      <c r="QM356" s="261"/>
      <c r="QN356" s="262"/>
      <c r="QO356" s="259"/>
      <c r="QP356" s="260"/>
      <c r="QQ356" s="261"/>
      <c r="QR356" s="261"/>
      <c r="QS356" s="262"/>
      <c r="QT356" s="259"/>
      <c r="QU356" s="260"/>
      <c r="QV356" s="261"/>
      <c r="QW356" s="261"/>
      <c r="QX356" s="262"/>
      <c r="QY356" s="259"/>
      <c r="QZ356" s="260"/>
      <c r="RA356" s="261"/>
      <c r="RB356" s="261"/>
      <c r="RC356" s="262"/>
      <c r="RD356" s="259"/>
      <c r="RE356" s="260"/>
      <c r="RF356" s="261"/>
      <c r="RG356" s="261"/>
      <c r="RH356" s="262"/>
      <c r="RI356" s="259"/>
      <c r="RJ356" s="260"/>
      <c r="RK356" s="261"/>
      <c r="RL356" s="261"/>
      <c r="RM356" s="262"/>
      <c r="RN356" s="259"/>
      <c r="RO356" s="260"/>
      <c r="RP356" s="261"/>
      <c r="RQ356" s="261"/>
      <c r="RR356" s="262"/>
      <c r="RS356" s="259"/>
      <c r="RT356" s="260"/>
      <c r="RU356" s="261"/>
      <c r="RV356" s="261"/>
      <c r="RW356" s="262"/>
      <c r="RX356" s="259"/>
      <c r="RY356" s="260"/>
      <c r="RZ356" s="261"/>
      <c r="SA356" s="261"/>
      <c r="SB356" s="262"/>
      <c r="SC356" s="259"/>
      <c r="SD356" s="260"/>
      <c r="SE356" s="261"/>
      <c r="SF356" s="261"/>
      <c r="SG356" s="262"/>
      <c r="SH356" s="259"/>
      <c r="SI356" s="260"/>
      <c r="SJ356" s="261"/>
      <c r="SK356" s="261"/>
      <c r="SL356" s="262"/>
      <c r="SM356" s="259"/>
      <c r="SN356" s="260"/>
      <c r="SO356" s="261"/>
      <c r="SP356" s="261"/>
      <c r="SQ356" s="262"/>
      <c r="SR356" s="259"/>
      <c r="SS356" s="260"/>
      <c r="ST356" s="261"/>
      <c r="SU356" s="261"/>
      <c r="SV356" s="262"/>
      <c r="SW356" s="259"/>
      <c r="SX356" s="260"/>
      <c r="SY356" s="261"/>
      <c r="SZ356" s="261"/>
      <c r="TA356" s="262"/>
      <c r="TB356" s="259"/>
      <c r="TC356" s="260"/>
      <c r="TD356" s="261"/>
      <c r="TE356" s="261"/>
      <c r="TF356" s="262"/>
      <c r="TG356" s="259"/>
      <c r="TH356" s="260"/>
      <c r="TI356" s="261"/>
      <c r="TJ356" s="261"/>
      <c r="TK356" s="262"/>
      <c r="TL356" s="259"/>
      <c r="TM356" s="260"/>
      <c r="TN356" s="261"/>
      <c r="TO356" s="261"/>
      <c r="TP356" s="262"/>
      <c r="TQ356" s="259"/>
      <c r="TR356" s="260"/>
      <c r="TS356" s="261"/>
      <c r="TT356" s="261"/>
      <c r="TU356" s="262"/>
      <c r="TV356" s="259"/>
      <c r="TW356" s="260"/>
      <c r="TX356" s="261"/>
      <c r="TY356" s="261"/>
      <c r="TZ356" s="262"/>
      <c r="UA356" s="259"/>
      <c r="UB356" s="260"/>
      <c r="UC356" s="261"/>
      <c r="UD356" s="261"/>
      <c r="UE356" s="262"/>
      <c r="UF356" s="259"/>
      <c r="UG356" s="260"/>
      <c r="UH356" s="261"/>
      <c r="UI356" s="261"/>
      <c r="UJ356" s="262"/>
      <c r="UK356" s="259"/>
      <c r="UL356" s="260"/>
      <c r="UM356" s="261"/>
      <c r="UN356" s="261"/>
      <c r="UO356" s="262"/>
      <c r="UP356" s="259"/>
      <c r="UQ356" s="260"/>
      <c r="UR356" s="261"/>
      <c r="US356" s="261"/>
      <c r="UT356" s="262"/>
      <c r="UU356" s="259"/>
      <c r="UV356" s="260"/>
      <c r="UW356" s="261"/>
      <c r="UX356" s="261"/>
      <c r="UY356" s="262"/>
      <c r="UZ356" s="259"/>
      <c r="VA356" s="260"/>
      <c r="VB356" s="261"/>
      <c r="VC356" s="261"/>
      <c r="VD356" s="262"/>
      <c r="VE356" s="259"/>
      <c r="VF356" s="260"/>
      <c r="VG356" s="261"/>
      <c r="VH356" s="261"/>
      <c r="VI356" s="262"/>
      <c r="VJ356" s="259"/>
      <c r="VK356" s="260"/>
      <c r="VL356" s="261"/>
      <c r="VM356" s="261"/>
      <c r="VN356" s="262"/>
      <c r="VO356" s="259"/>
      <c r="VP356" s="260"/>
      <c r="VQ356" s="261"/>
      <c r="VR356" s="261"/>
      <c r="VS356" s="262"/>
      <c r="VT356" s="259"/>
      <c r="VU356" s="260"/>
      <c r="VV356" s="261"/>
      <c r="VW356" s="261"/>
      <c r="VX356" s="262"/>
      <c r="VY356" s="259"/>
      <c r="VZ356" s="260"/>
      <c r="WA356" s="261"/>
      <c r="WB356" s="261"/>
      <c r="WC356" s="262"/>
      <c r="WD356" s="259"/>
      <c r="WE356" s="260"/>
      <c r="WF356" s="261"/>
      <c r="WG356" s="261"/>
      <c r="WH356" s="262"/>
      <c r="WI356" s="259"/>
      <c r="WJ356" s="260"/>
      <c r="WK356" s="261"/>
      <c r="WL356" s="261"/>
      <c r="WM356" s="262"/>
      <c r="WN356" s="259"/>
      <c r="WO356" s="260"/>
      <c r="WP356" s="261"/>
      <c r="WQ356" s="261"/>
      <c r="WR356" s="262"/>
      <c r="WS356" s="259"/>
      <c r="WT356" s="260"/>
      <c r="WU356" s="261"/>
      <c r="WV356" s="261"/>
      <c r="WW356" s="262"/>
      <c r="WX356" s="259"/>
      <c r="WY356" s="260"/>
      <c r="WZ356" s="261"/>
      <c r="XA356" s="261"/>
      <c r="XB356" s="262"/>
      <c r="XC356" s="259"/>
      <c r="XD356" s="260"/>
      <c r="XE356" s="261"/>
      <c r="XF356" s="261"/>
      <c r="XG356" s="262"/>
      <c r="XH356" s="259"/>
      <c r="XI356" s="260"/>
      <c r="XJ356" s="261"/>
      <c r="XK356" s="261"/>
      <c r="XL356" s="262"/>
      <c r="XM356" s="259"/>
      <c r="XN356" s="260"/>
      <c r="XO356" s="261"/>
      <c r="XP356" s="261"/>
      <c r="XQ356" s="262"/>
      <c r="XR356" s="259"/>
      <c r="XS356" s="260"/>
      <c r="XT356" s="261"/>
      <c r="XU356" s="261"/>
      <c r="XV356" s="262"/>
      <c r="XW356" s="259"/>
      <c r="XX356" s="260"/>
      <c r="XY356" s="261"/>
      <c r="XZ356" s="261"/>
      <c r="YA356" s="262"/>
      <c r="YB356" s="259"/>
      <c r="YC356" s="260"/>
      <c r="YD356" s="261"/>
      <c r="YE356" s="261"/>
      <c r="YF356" s="262"/>
      <c r="YG356" s="259"/>
      <c r="YH356" s="260"/>
      <c r="YI356" s="261"/>
      <c r="YJ356" s="261"/>
      <c r="YK356" s="262"/>
      <c r="YL356" s="259"/>
      <c r="YM356" s="260"/>
      <c r="YN356" s="261"/>
      <c r="YO356" s="261"/>
      <c r="YP356" s="262"/>
      <c r="YQ356" s="259"/>
      <c r="YR356" s="260"/>
      <c r="YS356" s="261"/>
      <c r="YT356" s="261"/>
      <c r="YU356" s="262"/>
      <c r="YV356" s="259"/>
      <c r="YW356" s="260"/>
      <c r="YX356" s="261"/>
      <c r="YY356" s="261"/>
      <c r="YZ356" s="262"/>
      <c r="ZA356" s="259"/>
      <c r="ZB356" s="260"/>
      <c r="ZC356" s="261"/>
      <c r="ZD356" s="261"/>
      <c r="ZE356" s="262"/>
      <c r="ZF356" s="259"/>
      <c r="ZG356" s="260"/>
      <c r="ZH356" s="261"/>
      <c r="ZI356" s="261"/>
      <c r="ZJ356" s="262"/>
      <c r="ZK356" s="259"/>
      <c r="ZL356" s="260"/>
      <c r="ZM356" s="261"/>
      <c r="ZN356" s="261"/>
      <c r="ZO356" s="262"/>
      <c r="ZP356" s="259"/>
      <c r="ZQ356" s="260"/>
      <c r="ZR356" s="261"/>
      <c r="ZS356" s="261"/>
      <c r="ZT356" s="262"/>
      <c r="ZU356" s="259"/>
      <c r="ZV356" s="260"/>
      <c r="ZW356" s="261"/>
      <c r="ZX356" s="261"/>
      <c r="ZY356" s="262"/>
      <c r="ZZ356" s="259"/>
      <c r="AAA356" s="260"/>
      <c r="AAB356" s="261"/>
      <c r="AAC356" s="261"/>
      <c r="AAD356" s="262"/>
      <c r="AAE356" s="259"/>
      <c r="AAF356" s="260"/>
      <c r="AAG356" s="261"/>
      <c r="AAH356" s="261"/>
      <c r="AAI356" s="262"/>
      <c r="AAJ356" s="259"/>
      <c r="AAK356" s="260"/>
      <c r="AAL356" s="261"/>
      <c r="AAM356" s="261"/>
      <c r="AAN356" s="262"/>
      <c r="AAO356" s="259"/>
      <c r="AAP356" s="260"/>
      <c r="AAQ356" s="261"/>
      <c r="AAR356" s="261"/>
      <c r="AAS356" s="262"/>
      <c r="AAT356" s="259"/>
      <c r="AAU356" s="260"/>
      <c r="AAV356" s="261"/>
      <c r="AAW356" s="261"/>
      <c r="AAX356" s="262"/>
      <c r="AAY356" s="259"/>
      <c r="AAZ356" s="260"/>
      <c r="ABA356" s="261"/>
      <c r="ABB356" s="261"/>
      <c r="ABC356" s="262"/>
      <c r="ABD356" s="259"/>
      <c r="ABE356" s="260"/>
      <c r="ABF356" s="261"/>
      <c r="ABG356" s="261"/>
      <c r="ABH356" s="262"/>
      <c r="ABI356" s="259"/>
      <c r="ABJ356" s="260"/>
      <c r="ABK356" s="261"/>
      <c r="ABL356" s="261"/>
      <c r="ABM356" s="262"/>
      <c r="ABN356" s="259"/>
      <c r="ABO356" s="260"/>
      <c r="ABP356" s="261"/>
      <c r="ABQ356" s="261"/>
      <c r="ABR356" s="262"/>
      <c r="ABS356" s="259"/>
      <c r="ABT356" s="260"/>
      <c r="ABU356" s="261"/>
      <c r="ABV356" s="261"/>
      <c r="ABW356" s="262"/>
      <c r="ABX356" s="259"/>
      <c r="ABY356" s="260"/>
      <c r="ABZ356" s="261"/>
      <c r="ACA356" s="261"/>
      <c r="ACB356" s="262"/>
      <c r="ACC356" s="259"/>
      <c r="ACD356" s="260"/>
      <c r="ACE356" s="261"/>
      <c r="ACF356" s="261"/>
      <c r="ACG356" s="262"/>
      <c r="ACH356" s="259"/>
      <c r="ACI356" s="260"/>
      <c r="ACJ356" s="261"/>
      <c r="ACK356" s="261"/>
      <c r="ACL356" s="262"/>
      <c r="ACM356" s="259"/>
      <c r="ACN356" s="260"/>
      <c r="ACO356" s="261"/>
      <c r="ACP356" s="261"/>
      <c r="ACQ356" s="262"/>
      <c r="ACR356" s="259"/>
      <c r="ACS356" s="260"/>
      <c r="ACT356" s="261"/>
      <c r="ACU356" s="261"/>
      <c r="ACV356" s="262"/>
      <c r="ACW356" s="259"/>
      <c r="ACX356" s="260"/>
      <c r="ACY356" s="261"/>
      <c r="ACZ356" s="261"/>
      <c r="ADA356" s="262"/>
      <c r="ADB356" s="259"/>
      <c r="ADC356" s="260"/>
      <c r="ADD356" s="261"/>
      <c r="ADE356" s="261"/>
      <c r="ADF356" s="262"/>
      <c r="ADG356" s="259"/>
      <c r="ADH356" s="260"/>
      <c r="ADI356" s="261"/>
      <c r="ADJ356" s="261"/>
      <c r="ADK356" s="262"/>
      <c r="ADL356" s="259"/>
      <c r="ADM356" s="260"/>
      <c r="ADN356" s="261"/>
      <c r="ADO356" s="261"/>
      <c r="ADP356" s="262"/>
      <c r="ADQ356" s="259"/>
      <c r="ADR356" s="260"/>
      <c r="ADS356" s="261"/>
      <c r="ADT356" s="261"/>
      <c r="ADU356" s="262"/>
      <c r="ADV356" s="259"/>
      <c r="ADW356" s="260"/>
      <c r="ADX356" s="261"/>
      <c r="ADY356" s="261"/>
      <c r="ADZ356" s="262"/>
      <c r="AEA356" s="259"/>
      <c r="AEB356" s="260"/>
      <c r="AEC356" s="261"/>
      <c r="AED356" s="261"/>
      <c r="AEE356" s="262"/>
      <c r="AEF356" s="259"/>
      <c r="AEG356" s="260"/>
      <c r="AEH356" s="261"/>
      <c r="AEI356" s="261"/>
      <c r="AEJ356" s="262"/>
      <c r="AEK356" s="259"/>
      <c r="AEL356" s="260"/>
      <c r="AEM356" s="261"/>
      <c r="AEN356" s="261"/>
      <c r="AEO356" s="262"/>
      <c r="AEP356" s="259"/>
      <c r="AEQ356" s="260"/>
      <c r="AER356" s="261"/>
      <c r="AES356" s="261"/>
      <c r="AET356" s="262"/>
      <c r="AEU356" s="259"/>
      <c r="AEV356" s="260"/>
      <c r="AEW356" s="261"/>
      <c r="AEX356" s="261"/>
      <c r="AEY356" s="262"/>
      <c r="AEZ356" s="259"/>
      <c r="AFA356" s="260"/>
      <c r="AFB356" s="261"/>
      <c r="AFC356" s="261"/>
      <c r="AFD356" s="262"/>
      <c r="AFE356" s="259"/>
      <c r="AFF356" s="260"/>
      <c r="AFG356" s="261"/>
      <c r="AFH356" s="261"/>
      <c r="AFI356" s="262"/>
      <c r="AFJ356" s="259"/>
      <c r="AFK356" s="260"/>
      <c r="AFL356" s="261"/>
      <c r="AFM356" s="261"/>
      <c r="AFN356" s="262"/>
      <c r="AFO356" s="259"/>
      <c r="AFP356" s="260"/>
      <c r="AFQ356" s="261"/>
      <c r="AFR356" s="261"/>
      <c r="AFS356" s="262"/>
      <c r="AFT356" s="259"/>
      <c r="AFU356" s="260"/>
      <c r="AFV356" s="261"/>
      <c r="AFW356" s="261"/>
      <c r="AFX356" s="262"/>
      <c r="AFY356" s="259"/>
      <c r="AFZ356" s="260"/>
      <c r="AGA356" s="261"/>
      <c r="AGB356" s="261"/>
      <c r="AGC356" s="262"/>
      <c r="AGD356" s="259"/>
      <c r="AGE356" s="260"/>
      <c r="AGF356" s="261"/>
      <c r="AGG356" s="261"/>
      <c r="AGH356" s="262"/>
      <c r="AGI356" s="259"/>
      <c r="AGJ356" s="260"/>
      <c r="AGK356" s="261"/>
      <c r="AGL356" s="261"/>
      <c r="AGM356" s="262"/>
      <c r="AGN356" s="259"/>
      <c r="AGO356" s="260"/>
      <c r="AGP356" s="261"/>
      <c r="AGQ356" s="261"/>
      <c r="AGR356" s="262"/>
      <c r="AGS356" s="259"/>
      <c r="AGT356" s="260"/>
      <c r="AGU356" s="261"/>
      <c r="AGV356" s="261"/>
      <c r="AGW356" s="262"/>
      <c r="AGX356" s="259"/>
      <c r="AGY356" s="260"/>
      <c r="AGZ356" s="261"/>
      <c r="AHA356" s="261"/>
      <c r="AHB356" s="262"/>
      <c r="AHC356" s="259"/>
      <c r="AHD356" s="260"/>
      <c r="AHE356" s="261"/>
      <c r="AHF356" s="261"/>
      <c r="AHG356" s="262"/>
      <c r="AHH356" s="259"/>
      <c r="AHI356" s="260"/>
      <c r="AHJ356" s="261"/>
      <c r="AHK356" s="261"/>
      <c r="AHL356" s="262"/>
      <c r="AHM356" s="259"/>
      <c r="AHN356" s="260"/>
      <c r="AHO356" s="261"/>
      <c r="AHP356" s="261"/>
      <c r="AHQ356" s="262"/>
      <c r="AHR356" s="259"/>
      <c r="AHS356" s="260"/>
      <c r="AHT356" s="261"/>
      <c r="AHU356" s="261"/>
      <c r="AHV356" s="262"/>
      <c r="AHW356" s="259"/>
      <c r="AHX356" s="260"/>
      <c r="AHY356" s="261"/>
      <c r="AHZ356" s="261"/>
      <c r="AIA356" s="262"/>
      <c r="AIB356" s="259"/>
      <c r="AIC356" s="260"/>
      <c r="AID356" s="261"/>
      <c r="AIE356" s="261"/>
      <c r="AIF356" s="262"/>
      <c r="AIG356" s="259"/>
      <c r="AIH356" s="260"/>
      <c r="AII356" s="261"/>
      <c r="AIJ356" s="261"/>
      <c r="AIK356" s="262"/>
      <c r="AIL356" s="259"/>
      <c r="AIM356" s="260"/>
      <c r="AIN356" s="261"/>
      <c r="AIO356" s="261"/>
      <c r="AIP356" s="262"/>
      <c r="AIQ356" s="259"/>
      <c r="AIR356" s="260"/>
      <c r="AIS356" s="261"/>
      <c r="AIT356" s="261"/>
      <c r="AIU356" s="262"/>
      <c r="AIV356" s="259"/>
      <c r="AIW356" s="260"/>
      <c r="AIX356" s="261"/>
      <c r="AIY356" s="261"/>
      <c r="AIZ356" s="262"/>
      <c r="AJA356" s="259"/>
      <c r="AJB356" s="260"/>
      <c r="AJC356" s="261"/>
      <c r="AJD356" s="261"/>
      <c r="AJE356" s="262"/>
      <c r="AJF356" s="259"/>
      <c r="AJG356" s="260"/>
      <c r="AJH356" s="261"/>
      <c r="AJI356" s="261"/>
      <c r="AJJ356" s="262"/>
      <c r="AJK356" s="259"/>
      <c r="AJL356" s="260"/>
      <c r="AJM356" s="261"/>
      <c r="AJN356" s="261"/>
      <c r="AJO356" s="262"/>
      <c r="AJP356" s="259"/>
      <c r="AJQ356" s="260"/>
      <c r="AJR356" s="261"/>
      <c r="AJS356" s="261"/>
      <c r="AJT356" s="262"/>
      <c r="AJU356" s="259"/>
      <c r="AJV356" s="260"/>
      <c r="AJW356" s="261"/>
      <c r="AJX356" s="261"/>
      <c r="AJY356" s="262"/>
      <c r="AJZ356" s="259"/>
      <c r="AKA356" s="260"/>
      <c r="AKB356" s="261"/>
      <c r="AKC356" s="261"/>
      <c r="AKD356" s="262"/>
      <c r="AKE356" s="259"/>
      <c r="AKF356" s="260"/>
      <c r="AKG356" s="261"/>
      <c r="AKH356" s="261"/>
      <c r="AKI356" s="262"/>
      <c r="AKJ356" s="259"/>
      <c r="AKK356" s="260"/>
      <c r="AKL356" s="261"/>
      <c r="AKM356" s="261"/>
      <c r="AKN356" s="262"/>
      <c r="AKO356" s="259"/>
      <c r="AKP356" s="260"/>
      <c r="AKQ356" s="261"/>
      <c r="AKR356" s="261"/>
      <c r="AKS356" s="262"/>
      <c r="AKT356" s="259"/>
      <c r="AKU356" s="260"/>
      <c r="AKV356" s="261"/>
      <c r="AKW356" s="261"/>
      <c r="AKX356" s="262"/>
      <c r="AKY356" s="259"/>
      <c r="AKZ356" s="260"/>
      <c r="ALA356" s="261"/>
      <c r="ALB356" s="261"/>
      <c r="ALC356" s="262"/>
      <c r="ALD356" s="259"/>
      <c r="ALE356" s="260"/>
      <c r="ALF356" s="261"/>
      <c r="ALG356" s="261"/>
      <c r="ALH356" s="262"/>
      <c r="ALI356" s="259"/>
      <c r="ALJ356" s="260"/>
      <c r="ALK356" s="261"/>
      <c r="ALL356" s="261"/>
      <c r="ALM356" s="262"/>
      <c r="ALN356" s="259"/>
      <c r="ALO356" s="260"/>
      <c r="ALP356" s="261"/>
      <c r="ALQ356" s="261"/>
      <c r="ALR356" s="262"/>
      <c r="ALS356" s="259"/>
      <c r="ALT356" s="260"/>
      <c r="ALU356" s="261"/>
      <c r="ALV356" s="261"/>
      <c r="ALW356" s="262"/>
      <c r="ALX356" s="259"/>
      <c r="ALY356" s="260"/>
      <c r="ALZ356" s="261"/>
      <c r="AMA356" s="261"/>
      <c r="AMB356" s="262"/>
      <c r="AMC356" s="259"/>
      <c r="AMD356" s="260"/>
      <c r="AME356" s="261"/>
      <c r="AMF356" s="261"/>
      <c r="AMG356" s="262"/>
      <c r="AMH356" s="259"/>
      <c r="AMI356" s="260"/>
      <c r="AMJ356" s="261"/>
      <c r="AMK356" s="261"/>
      <c r="AML356" s="262"/>
      <c r="AMM356" s="259"/>
      <c r="AMN356" s="260"/>
      <c r="AMO356" s="261"/>
      <c r="AMP356" s="261"/>
      <c r="AMQ356" s="262"/>
      <c r="AMR356" s="259"/>
      <c r="AMS356" s="260"/>
      <c r="AMT356" s="261"/>
      <c r="AMU356" s="261"/>
      <c r="AMV356" s="262"/>
      <c r="AMW356" s="259"/>
      <c r="AMX356" s="260"/>
      <c r="AMY356" s="261"/>
      <c r="AMZ356" s="261"/>
      <c r="ANA356" s="262"/>
      <c r="ANB356" s="259"/>
      <c r="ANC356" s="260"/>
      <c r="AND356" s="261"/>
      <c r="ANE356" s="261"/>
      <c r="ANF356" s="262"/>
      <c r="ANG356" s="259"/>
      <c r="ANH356" s="260"/>
      <c r="ANI356" s="261"/>
      <c r="ANJ356" s="261"/>
      <c r="ANK356" s="262"/>
      <c r="ANL356" s="259"/>
      <c r="ANM356" s="260"/>
      <c r="ANN356" s="261"/>
      <c r="ANO356" s="261"/>
      <c r="ANP356" s="262"/>
      <c r="ANQ356" s="259"/>
      <c r="ANR356" s="260"/>
      <c r="ANS356" s="261"/>
      <c r="ANT356" s="261"/>
      <c r="ANU356" s="262"/>
      <c r="ANV356" s="259"/>
      <c r="ANW356" s="260"/>
      <c r="ANX356" s="261"/>
      <c r="ANY356" s="261"/>
      <c r="ANZ356" s="262"/>
      <c r="AOA356" s="259"/>
      <c r="AOB356" s="260"/>
      <c r="AOC356" s="261"/>
      <c r="AOD356" s="261"/>
      <c r="AOE356" s="262"/>
      <c r="AOF356" s="259"/>
      <c r="AOG356" s="260"/>
      <c r="AOH356" s="261"/>
      <c r="AOI356" s="261"/>
      <c r="AOJ356" s="262"/>
      <c r="AOK356" s="259"/>
      <c r="AOL356" s="260"/>
      <c r="AOM356" s="261"/>
      <c r="AON356" s="261"/>
      <c r="AOO356" s="262"/>
      <c r="AOP356" s="259"/>
      <c r="AOQ356" s="260"/>
      <c r="AOR356" s="261"/>
      <c r="AOS356" s="261"/>
      <c r="AOT356" s="262"/>
      <c r="AOU356" s="259"/>
      <c r="AOV356" s="260"/>
      <c r="AOW356" s="261"/>
      <c r="AOX356" s="261"/>
      <c r="AOY356" s="262"/>
      <c r="AOZ356" s="259"/>
      <c r="APA356" s="260"/>
      <c r="APB356" s="261"/>
      <c r="APC356" s="261"/>
      <c r="APD356" s="262"/>
      <c r="APE356" s="259"/>
      <c r="APF356" s="260"/>
      <c r="APG356" s="261"/>
      <c r="APH356" s="261"/>
      <c r="API356" s="262"/>
      <c r="APJ356" s="259"/>
      <c r="APK356" s="260"/>
      <c r="APL356" s="261"/>
      <c r="APM356" s="261"/>
      <c r="APN356" s="262"/>
      <c r="APO356" s="259"/>
      <c r="APP356" s="260"/>
      <c r="APQ356" s="261"/>
      <c r="APR356" s="261"/>
      <c r="APS356" s="262"/>
      <c r="APT356" s="259"/>
      <c r="APU356" s="260"/>
      <c r="APV356" s="261"/>
      <c r="APW356" s="261"/>
      <c r="APX356" s="262"/>
      <c r="APY356" s="259"/>
      <c r="APZ356" s="260"/>
      <c r="AQA356" s="261"/>
      <c r="AQB356" s="261"/>
      <c r="AQC356" s="262"/>
      <c r="AQD356" s="259"/>
      <c r="AQE356" s="260"/>
      <c r="AQF356" s="261"/>
      <c r="AQG356" s="261"/>
      <c r="AQH356" s="262"/>
      <c r="AQI356" s="259"/>
      <c r="AQJ356" s="260"/>
      <c r="AQK356" s="261"/>
      <c r="AQL356" s="261"/>
      <c r="AQM356" s="262"/>
      <c r="AQN356" s="259"/>
      <c r="AQO356" s="260"/>
      <c r="AQP356" s="261"/>
      <c r="AQQ356" s="261"/>
      <c r="AQR356" s="262"/>
      <c r="AQS356" s="259"/>
      <c r="AQT356" s="260"/>
      <c r="AQU356" s="261"/>
      <c r="AQV356" s="261"/>
      <c r="AQW356" s="262"/>
      <c r="AQX356" s="259"/>
      <c r="AQY356" s="260"/>
      <c r="AQZ356" s="261"/>
      <c r="ARA356" s="261"/>
      <c r="ARB356" s="262"/>
      <c r="ARC356" s="259"/>
      <c r="ARD356" s="260"/>
      <c r="ARE356" s="261"/>
      <c r="ARF356" s="261"/>
      <c r="ARG356" s="262"/>
      <c r="ARH356" s="259"/>
      <c r="ARI356" s="260"/>
      <c r="ARJ356" s="261"/>
      <c r="ARK356" s="261"/>
      <c r="ARL356" s="262"/>
      <c r="ARM356" s="259"/>
      <c r="ARN356" s="260"/>
      <c r="ARO356" s="261"/>
      <c r="ARP356" s="261"/>
      <c r="ARQ356" s="262"/>
      <c r="ARR356" s="259"/>
      <c r="ARS356" s="260"/>
      <c r="ART356" s="261"/>
      <c r="ARU356" s="261"/>
      <c r="ARV356" s="262"/>
      <c r="ARW356" s="259"/>
      <c r="ARX356" s="260"/>
      <c r="ARY356" s="261"/>
      <c r="ARZ356" s="261"/>
      <c r="ASA356" s="262"/>
      <c r="ASB356" s="259"/>
      <c r="ASC356" s="260"/>
      <c r="ASD356" s="261"/>
      <c r="ASE356" s="261"/>
      <c r="ASF356" s="262"/>
      <c r="ASG356" s="259"/>
      <c r="ASH356" s="260"/>
      <c r="ASI356" s="261"/>
      <c r="ASJ356" s="261"/>
      <c r="ASK356" s="262"/>
      <c r="ASL356" s="259"/>
      <c r="ASM356" s="260"/>
      <c r="ASN356" s="261"/>
      <c r="ASO356" s="261"/>
      <c r="ASP356" s="262"/>
      <c r="ASQ356" s="259"/>
      <c r="ASR356" s="260"/>
      <c r="ASS356" s="261"/>
      <c r="AST356" s="261"/>
      <c r="ASU356" s="262"/>
      <c r="ASV356" s="259"/>
      <c r="ASW356" s="260"/>
      <c r="ASX356" s="261"/>
      <c r="ASY356" s="261"/>
      <c r="ASZ356" s="262"/>
      <c r="ATA356" s="259"/>
      <c r="ATB356" s="260"/>
      <c r="ATC356" s="261"/>
      <c r="ATD356" s="261"/>
      <c r="ATE356" s="262"/>
      <c r="ATF356" s="259"/>
      <c r="ATG356" s="260"/>
      <c r="ATH356" s="261"/>
      <c r="ATI356" s="261"/>
      <c r="ATJ356" s="262"/>
      <c r="ATK356" s="259"/>
      <c r="ATL356" s="260"/>
      <c r="ATM356" s="261"/>
      <c r="ATN356" s="261"/>
      <c r="ATO356" s="262"/>
      <c r="ATP356" s="259"/>
      <c r="ATQ356" s="260"/>
      <c r="ATR356" s="261"/>
      <c r="ATS356" s="261"/>
      <c r="ATT356" s="262"/>
      <c r="ATU356" s="259"/>
      <c r="ATV356" s="260"/>
      <c r="ATW356" s="261"/>
      <c r="ATX356" s="261"/>
      <c r="ATY356" s="262"/>
      <c r="ATZ356" s="259"/>
      <c r="AUA356" s="260"/>
      <c r="AUB356" s="261"/>
      <c r="AUC356" s="261"/>
      <c r="AUD356" s="262"/>
      <c r="AUE356" s="259"/>
      <c r="AUF356" s="260"/>
      <c r="AUG356" s="261"/>
      <c r="AUH356" s="261"/>
      <c r="AUI356" s="262"/>
      <c r="AUJ356" s="259"/>
      <c r="AUK356" s="260"/>
      <c r="AUL356" s="261"/>
      <c r="AUM356" s="261"/>
      <c r="AUN356" s="262"/>
      <c r="AUO356" s="259"/>
      <c r="AUP356" s="260"/>
      <c r="AUQ356" s="261"/>
      <c r="AUR356" s="261"/>
      <c r="AUS356" s="262"/>
      <c r="AUT356" s="259"/>
      <c r="AUU356" s="260"/>
      <c r="AUV356" s="261"/>
      <c r="AUW356" s="261"/>
      <c r="AUX356" s="262"/>
      <c r="AUY356" s="259"/>
      <c r="AUZ356" s="260"/>
      <c r="AVA356" s="261"/>
      <c r="AVB356" s="261"/>
      <c r="AVC356" s="262"/>
      <c r="AVD356" s="259"/>
      <c r="AVE356" s="260"/>
      <c r="AVF356" s="261"/>
      <c r="AVG356" s="261"/>
      <c r="AVH356" s="262"/>
      <c r="AVI356" s="259"/>
      <c r="AVJ356" s="260"/>
      <c r="AVK356" s="261"/>
      <c r="AVL356" s="261"/>
      <c r="AVM356" s="294"/>
      <c r="AVN356" s="228"/>
      <c r="AVO356" s="229"/>
      <c r="AVP356" s="230"/>
      <c r="AVQ356" s="230"/>
      <c r="AVR356" s="291"/>
      <c r="AVS356" s="228"/>
      <c r="AVT356" s="229"/>
      <c r="AVU356" s="230"/>
      <c r="AVV356" s="230"/>
      <c r="AVW356" s="291"/>
      <c r="AVX356" s="228"/>
      <c r="AVY356" s="229"/>
      <c r="AVZ356" s="230"/>
      <c r="AWA356" s="230"/>
      <c r="AWB356" s="291"/>
      <c r="AWC356" s="228"/>
      <c r="AWD356" s="229"/>
      <c r="AWE356" s="230"/>
      <c r="AWF356" s="230"/>
      <c r="AWG356" s="291"/>
      <c r="AWH356" s="228"/>
      <c r="AWI356" s="229"/>
      <c r="AWJ356" s="230"/>
      <c r="AWK356" s="230"/>
      <c r="AWL356" s="291"/>
      <c r="AWM356" s="228"/>
      <c r="AWN356" s="229"/>
      <c r="AWO356" s="230"/>
      <c r="AWP356" s="230"/>
      <c r="AWQ356" s="291"/>
      <c r="AWR356" s="228"/>
      <c r="AWS356" s="229"/>
      <c r="AWT356" s="230"/>
      <c r="AWU356" s="230"/>
      <c r="AWV356" s="291"/>
      <c r="AWW356" s="228"/>
      <c r="AWX356" s="229"/>
      <c r="AWY356" s="230"/>
      <c r="AWZ356" s="230"/>
      <c r="AXA356" s="291"/>
      <c r="AXB356" s="228"/>
      <c r="AXC356" s="229"/>
      <c r="AXD356" s="230"/>
      <c r="AXE356" s="230"/>
      <c r="AXF356" s="291"/>
      <c r="AXG356" s="228"/>
      <c r="AXH356" s="229"/>
      <c r="AXI356" s="230"/>
      <c r="AXJ356" s="230"/>
      <c r="AXK356" s="291"/>
      <c r="AXL356" s="228"/>
      <c r="AXM356" s="229"/>
      <c r="AXN356" s="230"/>
      <c r="AXO356" s="230"/>
      <c r="AXP356" s="291"/>
      <c r="AXQ356" s="228"/>
      <c r="AXR356" s="229"/>
      <c r="AXS356" s="230"/>
      <c r="AXT356" s="230"/>
      <c r="AXU356" s="291"/>
      <c r="AXV356" s="228"/>
      <c r="AXW356" s="229"/>
      <c r="AXX356" s="230"/>
      <c r="AXY356" s="230"/>
      <c r="AXZ356" s="291"/>
      <c r="AYA356" s="228"/>
      <c r="AYB356" s="229"/>
      <c r="AYC356" s="230"/>
      <c r="AYD356" s="230"/>
      <c r="AYE356" s="291"/>
      <c r="AYF356" s="228"/>
      <c r="AYG356" s="229"/>
      <c r="AYH356" s="230"/>
      <c r="AYI356" s="230"/>
      <c r="AYJ356" s="291"/>
      <c r="AYK356" s="228"/>
      <c r="AYL356" s="229"/>
      <c r="AYM356" s="230"/>
      <c r="AYN356" s="230"/>
      <c r="AYO356" s="291"/>
      <c r="AYP356" s="228"/>
      <c r="AYQ356" s="229"/>
      <c r="AYR356" s="230"/>
      <c r="AYS356" s="230"/>
      <c r="AYT356" s="291"/>
      <c r="AYU356" s="228"/>
      <c r="AYV356" s="229"/>
      <c r="AYW356" s="230"/>
      <c r="AYX356" s="230"/>
      <c r="AYY356" s="291"/>
      <c r="AYZ356" s="228"/>
      <c r="AZA356" s="229"/>
      <c r="AZB356" s="230"/>
      <c r="AZC356" s="230"/>
      <c r="AZD356" s="291"/>
      <c r="AZE356" s="228"/>
      <c r="AZF356" s="229"/>
      <c r="AZG356" s="230"/>
      <c r="AZH356" s="230"/>
      <c r="AZI356" s="291"/>
      <c r="AZJ356" s="228"/>
      <c r="AZK356" s="229"/>
      <c r="AZL356" s="230"/>
      <c r="AZM356" s="230"/>
      <c r="AZN356" s="291"/>
      <c r="AZO356" s="228"/>
      <c r="AZP356" s="229"/>
      <c r="AZQ356" s="230"/>
      <c r="AZR356" s="230"/>
      <c r="AZS356" s="291"/>
      <c r="AZT356" s="228"/>
      <c r="AZU356" s="229"/>
      <c r="AZV356" s="230"/>
      <c r="AZW356" s="230"/>
      <c r="AZX356" s="291"/>
      <c r="AZY356" s="228"/>
      <c r="AZZ356" s="229"/>
      <c r="BAA356" s="230"/>
      <c r="BAB356" s="230"/>
      <c r="BAC356" s="291"/>
      <c r="BAD356" s="228"/>
      <c r="BAE356" s="229"/>
      <c r="BAF356" s="230"/>
      <c r="BAG356" s="230"/>
      <c r="BAH356" s="291"/>
      <c r="BAI356" s="228"/>
      <c r="BAJ356" s="229"/>
      <c r="BAK356" s="230"/>
      <c r="BAL356" s="230"/>
      <c r="BAM356" s="291"/>
      <c r="BAN356" s="228"/>
      <c r="BAO356" s="229"/>
      <c r="BAP356" s="230"/>
      <c r="BAQ356" s="230"/>
      <c r="BAR356" s="291"/>
      <c r="BAS356" s="228"/>
      <c r="BAT356" s="229"/>
      <c r="BAU356" s="230"/>
      <c r="BAV356" s="230"/>
      <c r="BAW356" s="291"/>
      <c r="BAX356" s="228"/>
      <c r="BAY356" s="229"/>
      <c r="BAZ356" s="230"/>
      <c r="BBA356" s="230"/>
      <c r="BBB356" s="291"/>
      <c r="BBC356" s="228"/>
      <c r="BBD356" s="229"/>
      <c r="BBE356" s="230"/>
      <c r="BBF356" s="230"/>
      <c r="BBG356" s="291"/>
      <c r="BBH356" s="228"/>
      <c r="BBI356" s="229"/>
      <c r="BBJ356" s="230"/>
      <c r="BBK356" s="230"/>
      <c r="BBL356" s="291"/>
      <c r="BBM356" s="228"/>
      <c r="BBN356" s="229"/>
      <c r="BBO356" s="230"/>
      <c r="BBP356" s="230"/>
      <c r="BBQ356" s="291"/>
      <c r="BBR356" s="228"/>
      <c r="BBS356" s="229"/>
      <c r="BBT356" s="230"/>
      <c r="BBU356" s="230"/>
      <c r="BBV356" s="291"/>
      <c r="BBW356" s="228"/>
      <c r="BBX356" s="229"/>
      <c r="BBY356" s="230"/>
      <c r="BBZ356" s="230"/>
      <c r="BCA356" s="291"/>
      <c r="BCB356" s="228"/>
      <c r="BCC356" s="229"/>
      <c r="BCD356" s="230"/>
      <c r="BCE356" s="230"/>
      <c r="BCF356" s="291"/>
      <c r="BCG356" s="228"/>
      <c r="BCH356" s="229"/>
      <c r="BCI356" s="230"/>
      <c r="BCJ356" s="230"/>
      <c r="BCK356" s="291"/>
      <c r="BCL356" s="228"/>
      <c r="BCM356" s="229"/>
      <c r="BCN356" s="230"/>
      <c r="BCO356" s="230"/>
      <c r="BCP356" s="291"/>
      <c r="BCQ356" s="228"/>
      <c r="BCR356" s="229"/>
      <c r="BCS356" s="230"/>
      <c r="BCT356" s="230"/>
      <c r="BCU356" s="291"/>
      <c r="BCV356" s="228"/>
      <c r="BCW356" s="229"/>
      <c r="BCX356" s="230"/>
      <c r="BCY356" s="230"/>
      <c r="BCZ356" s="291"/>
      <c r="BDA356" s="228"/>
      <c r="BDB356" s="229"/>
      <c r="BDC356" s="230"/>
      <c r="BDD356" s="230"/>
      <c r="BDE356" s="291"/>
      <c r="BDF356" s="228"/>
      <c r="BDG356" s="229"/>
      <c r="BDH356" s="230"/>
      <c r="BDI356" s="230"/>
      <c r="BDJ356" s="291"/>
      <c r="BDK356" s="228"/>
      <c r="BDL356" s="229"/>
      <c r="BDM356" s="230"/>
      <c r="BDN356" s="230"/>
      <c r="BDO356" s="291"/>
      <c r="BDP356" s="228"/>
      <c r="BDQ356" s="229"/>
      <c r="BDR356" s="230"/>
      <c r="BDS356" s="230"/>
      <c r="BDT356" s="291"/>
      <c r="BDU356" s="228"/>
      <c r="BDV356" s="229"/>
      <c r="BDW356" s="230"/>
      <c r="BDX356" s="230"/>
      <c r="BDY356" s="291"/>
      <c r="BDZ356" s="228"/>
      <c r="BEA356" s="229"/>
      <c r="BEB356" s="230"/>
      <c r="BEC356" s="230"/>
      <c r="BED356" s="291"/>
      <c r="BEE356" s="228"/>
      <c r="BEF356" s="229"/>
      <c r="BEG356" s="230"/>
      <c r="BEH356" s="230"/>
      <c r="BEI356" s="291"/>
      <c r="BEJ356" s="228"/>
      <c r="BEK356" s="229"/>
      <c r="BEL356" s="230"/>
      <c r="BEM356" s="230"/>
      <c r="BEN356" s="291"/>
      <c r="BEO356" s="228"/>
      <c r="BEP356" s="229"/>
      <c r="BEQ356" s="230"/>
      <c r="BER356" s="230"/>
      <c r="BES356" s="291"/>
      <c r="BET356" s="228"/>
      <c r="BEU356" s="229"/>
      <c r="BEV356" s="230"/>
      <c r="BEW356" s="230"/>
      <c r="BEX356" s="291"/>
      <c r="BEY356" s="228"/>
      <c r="BEZ356" s="229"/>
      <c r="BFA356" s="230"/>
      <c r="BFB356" s="230"/>
      <c r="BFC356" s="291"/>
      <c r="BFD356" s="228"/>
      <c r="BFE356" s="229"/>
      <c r="BFF356" s="230"/>
      <c r="BFG356" s="230"/>
      <c r="BFH356" s="291"/>
      <c r="BFI356" s="228"/>
      <c r="BFJ356" s="229"/>
      <c r="BFK356" s="230"/>
      <c r="BFL356" s="230"/>
      <c r="BFM356" s="291"/>
      <c r="BFN356" s="228"/>
      <c r="BFO356" s="229"/>
      <c r="BFP356" s="230"/>
      <c r="BFQ356" s="230"/>
      <c r="BFR356" s="291"/>
      <c r="BFS356" s="228"/>
      <c r="BFT356" s="229"/>
      <c r="BFU356" s="230"/>
      <c r="BFV356" s="230"/>
      <c r="BFW356" s="291"/>
      <c r="BFX356" s="228"/>
      <c r="BFY356" s="229"/>
      <c r="BFZ356" s="230"/>
      <c r="BGA356" s="230"/>
      <c r="BGB356" s="291"/>
      <c r="BGC356" s="228"/>
      <c r="BGD356" s="229"/>
      <c r="BGE356" s="230"/>
      <c r="BGF356" s="230"/>
      <c r="BGG356" s="291"/>
      <c r="BGH356" s="228"/>
      <c r="BGI356" s="229"/>
      <c r="BGJ356" s="230"/>
      <c r="BGK356" s="230"/>
      <c r="BGL356" s="291"/>
      <c r="BGM356" s="228"/>
      <c r="BGN356" s="229"/>
      <c r="BGO356" s="230"/>
      <c r="BGP356" s="230"/>
      <c r="BGQ356" s="291"/>
      <c r="BGR356" s="228"/>
      <c r="BGS356" s="229"/>
      <c r="BGT356" s="230"/>
      <c r="BGU356" s="230"/>
      <c r="BGV356" s="291"/>
      <c r="BGW356" s="228"/>
      <c r="BGX356" s="229"/>
      <c r="BGY356" s="230"/>
      <c r="BGZ356" s="230"/>
      <c r="BHA356" s="291"/>
      <c r="BHB356" s="228"/>
      <c r="BHC356" s="229"/>
      <c r="BHD356" s="230"/>
      <c r="BHE356" s="230"/>
      <c r="BHF356" s="291"/>
      <c r="BHG356" s="228"/>
      <c r="BHH356" s="229"/>
      <c r="BHI356" s="230"/>
      <c r="BHJ356" s="230"/>
      <c r="BHK356" s="291"/>
      <c r="BHL356" s="228"/>
      <c r="BHM356" s="229"/>
      <c r="BHN356" s="230"/>
      <c r="BHO356" s="230"/>
      <c r="BHP356" s="291"/>
      <c r="BHQ356" s="228"/>
      <c r="BHR356" s="229"/>
      <c r="BHS356" s="230"/>
      <c r="BHT356" s="230"/>
      <c r="BHU356" s="291"/>
      <c r="BHV356" s="228"/>
      <c r="BHW356" s="229"/>
      <c r="BHX356" s="230"/>
      <c r="BHY356" s="230"/>
      <c r="BHZ356" s="291"/>
      <c r="BIA356" s="228"/>
      <c r="BIB356" s="229"/>
      <c r="BIC356" s="230"/>
      <c r="BID356" s="230"/>
      <c r="BIE356" s="291"/>
      <c r="BIF356" s="228"/>
      <c r="BIG356" s="229"/>
      <c r="BIH356" s="230"/>
      <c r="BII356" s="230"/>
      <c r="BIJ356" s="291"/>
      <c r="BIK356" s="228"/>
      <c r="BIL356" s="229"/>
      <c r="BIM356" s="230"/>
      <c r="BIN356" s="230"/>
      <c r="BIO356" s="291"/>
      <c r="BIP356" s="228"/>
      <c r="BIQ356" s="229"/>
      <c r="BIR356" s="230"/>
      <c r="BIS356" s="230"/>
      <c r="BIT356" s="291"/>
      <c r="BIU356" s="228"/>
      <c r="BIV356" s="229"/>
      <c r="BIW356" s="230"/>
      <c r="BIX356" s="230"/>
      <c r="BIY356" s="291"/>
      <c r="BIZ356" s="228"/>
      <c r="BJA356" s="229"/>
      <c r="BJB356" s="230"/>
      <c r="BJC356" s="230"/>
      <c r="BJD356" s="291"/>
      <c r="BJE356" s="228"/>
      <c r="BJF356" s="229"/>
      <c r="BJG356" s="230"/>
      <c r="BJH356" s="230"/>
      <c r="BJI356" s="291"/>
      <c r="BJJ356" s="228"/>
      <c r="BJK356" s="229"/>
      <c r="BJL356" s="230"/>
      <c r="BJM356" s="230"/>
      <c r="BJN356" s="291"/>
      <c r="BJO356" s="228"/>
      <c r="BJP356" s="229"/>
      <c r="BJQ356" s="230"/>
      <c r="BJR356" s="230"/>
      <c r="BJS356" s="291"/>
      <c r="BJT356" s="228"/>
      <c r="BJU356" s="229"/>
      <c r="BJV356" s="230"/>
      <c r="BJW356" s="230"/>
      <c r="BJX356" s="291"/>
      <c r="BJY356" s="228"/>
      <c r="BJZ356" s="229"/>
      <c r="BKA356" s="230"/>
      <c r="BKB356" s="230"/>
      <c r="BKC356" s="291"/>
      <c r="BKD356" s="228"/>
      <c r="BKE356" s="229"/>
      <c r="BKF356" s="230"/>
      <c r="BKG356" s="230"/>
      <c r="BKH356" s="291"/>
      <c r="BKI356" s="228"/>
      <c r="BKJ356" s="229"/>
      <c r="BKK356" s="230"/>
      <c r="BKL356" s="230"/>
      <c r="BKM356" s="291"/>
      <c r="BKN356" s="228"/>
      <c r="BKO356" s="229"/>
      <c r="BKP356" s="230"/>
      <c r="BKQ356" s="230"/>
      <c r="BKR356" s="291"/>
      <c r="BKS356" s="228"/>
      <c r="BKT356" s="229"/>
      <c r="BKU356" s="230"/>
      <c r="BKV356" s="230"/>
      <c r="BKW356" s="291"/>
      <c r="BKX356" s="228"/>
      <c r="BKY356" s="229"/>
      <c r="BKZ356" s="230"/>
      <c r="BLA356" s="230"/>
      <c r="BLB356" s="291"/>
      <c r="BLC356" s="228"/>
      <c r="BLD356" s="229"/>
      <c r="BLE356" s="230"/>
      <c r="BLF356" s="230"/>
      <c r="BLG356" s="291"/>
      <c r="BLH356" s="228"/>
      <c r="BLI356" s="229"/>
      <c r="BLJ356" s="230"/>
      <c r="BLK356" s="230"/>
      <c r="BLL356" s="291"/>
      <c r="BLM356" s="228"/>
      <c r="BLN356" s="229"/>
      <c r="BLO356" s="230"/>
      <c r="BLP356" s="230"/>
      <c r="BLQ356" s="291"/>
      <c r="BLR356" s="228"/>
      <c r="BLS356" s="229"/>
      <c r="BLT356" s="230"/>
      <c r="BLU356" s="230"/>
      <c r="BLV356" s="291"/>
      <c r="BLW356" s="228"/>
      <c r="BLX356" s="229"/>
      <c r="BLY356" s="230"/>
      <c r="BLZ356" s="230"/>
      <c r="BMA356" s="291"/>
      <c r="BMB356" s="228"/>
      <c r="BMC356" s="229"/>
      <c r="BMD356" s="230"/>
      <c r="BME356" s="230"/>
      <c r="BMF356" s="291"/>
      <c r="BMG356" s="228"/>
      <c r="BMH356" s="229"/>
      <c r="BMI356" s="230"/>
      <c r="BMJ356" s="230"/>
      <c r="BMK356" s="291"/>
      <c r="BML356" s="228"/>
      <c r="BMM356" s="229"/>
      <c r="BMN356" s="230"/>
      <c r="BMO356" s="230"/>
      <c r="BMP356" s="291"/>
      <c r="BMQ356" s="228"/>
      <c r="BMR356" s="229"/>
      <c r="BMS356" s="230"/>
      <c r="BMT356" s="230"/>
      <c r="BMU356" s="291"/>
      <c r="BMV356" s="228"/>
      <c r="BMW356" s="229"/>
      <c r="BMX356" s="230"/>
      <c r="BMY356" s="230"/>
      <c r="BMZ356" s="291"/>
      <c r="BNA356" s="228"/>
      <c r="BNB356" s="229"/>
      <c r="BNC356" s="230"/>
      <c r="BND356" s="230"/>
      <c r="BNE356" s="291"/>
      <c r="BNF356" s="228"/>
      <c r="BNG356" s="229"/>
      <c r="BNH356" s="230"/>
      <c r="BNI356" s="230"/>
      <c r="BNJ356" s="291"/>
      <c r="BNK356" s="228"/>
      <c r="BNL356" s="229"/>
      <c r="BNM356" s="230"/>
      <c r="BNN356" s="230"/>
      <c r="BNO356" s="291"/>
      <c r="BNP356" s="228"/>
      <c r="BNQ356" s="229"/>
      <c r="BNR356" s="230"/>
      <c r="BNS356" s="230"/>
      <c r="BNT356" s="291"/>
      <c r="BNU356" s="228"/>
      <c r="BNV356" s="229"/>
      <c r="BNW356" s="230"/>
      <c r="BNX356" s="230"/>
      <c r="BNY356" s="291"/>
      <c r="BNZ356" s="228"/>
      <c r="BOA356" s="229"/>
      <c r="BOB356" s="230"/>
      <c r="BOC356" s="230"/>
      <c r="BOD356" s="291"/>
      <c r="BOE356" s="228"/>
      <c r="BOF356" s="229"/>
      <c r="BOG356" s="230"/>
      <c r="BOH356" s="230"/>
      <c r="BOI356" s="291"/>
      <c r="BOJ356" s="228"/>
      <c r="BOK356" s="229"/>
      <c r="BOL356" s="230"/>
      <c r="BOM356" s="230"/>
      <c r="BON356" s="291"/>
      <c r="BOO356" s="228"/>
      <c r="BOP356" s="229"/>
      <c r="BOQ356" s="230"/>
      <c r="BOR356" s="230"/>
      <c r="BOS356" s="291"/>
      <c r="BOT356" s="228"/>
      <c r="BOU356" s="229"/>
      <c r="BOV356" s="230"/>
      <c r="BOW356" s="230"/>
      <c r="BOX356" s="291"/>
      <c r="BOY356" s="228"/>
      <c r="BOZ356" s="229"/>
      <c r="BPA356" s="230"/>
      <c r="BPB356" s="230"/>
      <c r="BPC356" s="291"/>
      <c r="BPD356" s="228"/>
      <c r="BPE356" s="229"/>
      <c r="BPF356" s="230"/>
      <c r="BPG356" s="230"/>
      <c r="BPH356" s="291"/>
      <c r="BPI356" s="228"/>
      <c r="BPJ356" s="229"/>
      <c r="BPK356" s="230"/>
      <c r="BPL356" s="230"/>
      <c r="BPM356" s="291"/>
      <c r="BPN356" s="228"/>
      <c r="BPO356" s="229"/>
      <c r="BPP356" s="230"/>
      <c r="BPQ356" s="230"/>
      <c r="BPR356" s="291"/>
      <c r="BPS356" s="228"/>
      <c r="BPT356" s="229"/>
      <c r="BPU356" s="230"/>
      <c r="BPV356" s="230"/>
      <c r="BPW356" s="291"/>
      <c r="BPX356" s="228"/>
      <c r="BPY356" s="229"/>
      <c r="BPZ356" s="230"/>
      <c r="BQA356" s="230"/>
      <c r="BQB356" s="291"/>
      <c r="BQC356" s="228"/>
      <c r="BQD356" s="229"/>
      <c r="BQE356" s="230"/>
      <c r="BQF356" s="230"/>
      <c r="BQG356" s="291"/>
      <c r="BQH356" s="228"/>
      <c r="BQI356" s="229"/>
      <c r="BQJ356" s="230"/>
      <c r="BQK356" s="230"/>
      <c r="BQL356" s="291"/>
      <c r="BQM356" s="228"/>
      <c r="BQN356" s="229"/>
      <c r="BQO356" s="230"/>
      <c r="BQP356" s="230"/>
      <c r="BQQ356" s="291"/>
      <c r="BQR356" s="228"/>
      <c r="BQS356" s="229"/>
      <c r="BQT356" s="230"/>
      <c r="BQU356" s="230"/>
      <c r="BQV356" s="291"/>
      <c r="BQW356" s="228"/>
      <c r="BQX356" s="229"/>
      <c r="BQY356" s="230"/>
      <c r="BQZ356" s="230"/>
      <c r="BRA356" s="291"/>
      <c r="BRB356" s="228"/>
      <c r="BRC356" s="229"/>
      <c r="BRD356" s="230"/>
      <c r="BRE356" s="230"/>
      <c r="BRF356" s="291"/>
      <c r="BRG356" s="228"/>
      <c r="BRH356" s="229"/>
      <c r="BRI356" s="230"/>
      <c r="BRJ356" s="230"/>
      <c r="BRK356" s="291"/>
      <c r="BRL356" s="228"/>
      <c r="BRM356" s="229"/>
      <c r="BRN356" s="230"/>
      <c r="BRO356" s="230"/>
      <c r="BRP356" s="291"/>
      <c r="BRQ356" s="228"/>
      <c r="BRR356" s="229"/>
      <c r="BRS356" s="230"/>
      <c r="BRT356" s="230"/>
      <c r="BRU356" s="291"/>
      <c r="BRV356" s="228"/>
      <c r="BRW356" s="229"/>
      <c r="BRX356" s="230"/>
      <c r="BRY356" s="230"/>
      <c r="BRZ356" s="291"/>
      <c r="BSA356" s="228"/>
      <c r="BSB356" s="229"/>
      <c r="BSC356" s="230"/>
      <c r="BSD356" s="230"/>
      <c r="BSE356" s="291"/>
      <c r="BSF356" s="228"/>
      <c r="BSG356" s="229"/>
      <c r="BSH356" s="230"/>
      <c r="BSI356" s="230"/>
      <c r="BSJ356" s="291"/>
      <c r="BSK356" s="228"/>
      <c r="BSL356" s="229"/>
      <c r="BSM356" s="230"/>
      <c r="BSN356" s="230"/>
      <c r="BSO356" s="291"/>
      <c r="BSP356" s="228"/>
      <c r="BSQ356" s="229"/>
      <c r="BSR356" s="230"/>
      <c r="BSS356" s="230"/>
      <c r="BST356" s="291"/>
      <c r="BSU356" s="228"/>
      <c r="BSV356" s="229"/>
      <c r="BSW356" s="230"/>
      <c r="BSX356" s="230"/>
      <c r="BSY356" s="291"/>
      <c r="BSZ356" s="228"/>
      <c r="BTA356" s="229"/>
      <c r="BTB356" s="230"/>
      <c r="BTC356" s="230"/>
      <c r="BTD356" s="291"/>
      <c r="BTE356" s="228"/>
      <c r="BTF356" s="229"/>
      <c r="BTG356" s="230"/>
      <c r="BTH356" s="230"/>
      <c r="BTI356" s="291"/>
      <c r="BTJ356" s="228"/>
      <c r="BTK356" s="229"/>
      <c r="BTL356" s="230"/>
      <c r="BTM356" s="230"/>
      <c r="BTN356" s="291"/>
      <c r="BTO356" s="228"/>
      <c r="BTP356" s="229"/>
      <c r="BTQ356" s="230"/>
      <c r="BTR356" s="230"/>
      <c r="BTS356" s="291"/>
      <c r="BTT356" s="228"/>
      <c r="BTU356" s="229"/>
      <c r="BTV356" s="230"/>
      <c r="BTW356" s="230"/>
      <c r="BTX356" s="291"/>
      <c r="BTY356" s="228"/>
      <c r="BTZ356" s="229"/>
      <c r="BUA356" s="230"/>
      <c r="BUB356" s="230"/>
      <c r="BUC356" s="291"/>
      <c r="BUD356" s="228"/>
      <c r="BUE356" s="229"/>
      <c r="BUF356" s="230"/>
      <c r="BUG356" s="230"/>
      <c r="BUH356" s="291"/>
      <c r="BUI356" s="228"/>
      <c r="BUJ356" s="229"/>
      <c r="BUK356" s="230"/>
      <c r="BUL356" s="230"/>
      <c r="BUM356" s="291"/>
      <c r="BUN356" s="228"/>
      <c r="BUO356" s="229"/>
      <c r="BUP356" s="230"/>
      <c r="BUQ356" s="230"/>
      <c r="BUR356" s="291"/>
      <c r="BUS356" s="228"/>
      <c r="BUT356" s="229"/>
      <c r="BUU356" s="230"/>
      <c r="BUV356" s="230"/>
      <c r="BUW356" s="291"/>
      <c r="BUX356" s="228"/>
      <c r="BUY356" s="229"/>
      <c r="BUZ356" s="230"/>
      <c r="BVA356" s="230"/>
      <c r="BVB356" s="291"/>
      <c r="BVC356" s="228"/>
      <c r="BVD356" s="229"/>
      <c r="BVE356" s="230"/>
      <c r="BVF356" s="230"/>
      <c r="BVG356" s="291"/>
      <c r="BVH356" s="228"/>
      <c r="BVI356" s="229"/>
      <c r="BVJ356" s="230"/>
      <c r="BVK356" s="230"/>
      <c r="BVL356" s="291"/>
      <c r="BVM356" s="228"/>
      <c r="BVN356" s="229"/>
      <c r="BVO356" s="230"/>
      <c r="BVP356" s="230"/>
      <c r="BVQ356" s="291"/>
      <c r="BVR356" s="228"/>
      <c r="BVS356" s="229"/>
      <c r="BVT356" s="230"/>
      <c r="BVU356" s="230"/>
      <c r="BVV356" s="291"/>
      <c r="BVW356" s="228"/>
      <c r="BVX356" s="229"/>
      <c r="BVY356" s="230"/>
      <c r="BVZ356" s="230"/>
      <c r="BWA356" s="291"/>
      <c r="BWB356" s="228"/>
      <c r="BWC356" s="229"/>
      <c r="BWD356" s="230"/>
      <c r="BWE356" s="230"/>
      <c r="BWF356" s="291"/>
      <c r="BWG356" s="228"/>
      <c r="BWH356" s="229"/>
      <c r="BWI356" s="230"/>
      <c r="BWJ356" s="230"/>
      <c r="BWK356" s="291"/>
      <c r="BWL356" s="228"/>
      <c r="BWM356" s="229"/>
      <c r="BWN356" s="230"/>
      <c r="BWO356" s="230"/>
      <c r="BWP356" s="291"/>
      <c r="BWQ356" s="228"/>
      <c r="BWR356" s="229"/>
      <c r="BWS356" s="230"/>
      <c r="BWT356" s="230"/>
      <c r="BWU356" s="291"/>
      <c r="BWV356" s="228"/>
      <c r="BWW356" s="229"/>
      <c r="BWX356" s="230"/>
      <c r="BWY356" s="230"/>
      <c r="BWZ356" s="291"/>
      <c r="BXA356" s="228"/>
      <c r="BXB356" s="229"/>
      <c r="BXC356" s="230"/>
      <c r="BXD356" s="230"/>
      <c r="BXE356" s="291"/>
      <c r="BXF356" s="228"/>
      <c r="BXG356" s="229"/>
      <c r="BXH356" s="230"/>
      <c r="BXI356" s="230"/>
      <c r="BXJ356" s="291"/>
      <c r="BXK356" s="228"/>
      <c r="BXL356" s="229"/>
      <c r="BXM356" s="230"/>
      <c r="BXN356" s="230"/>
      <c r="BXO356" s="291"/>
      <c r="BXP356" s="228"/>
      <c r="BXQ356" s="229"/>
      <c r="BXR356" s="230"/>
      <c r="BXS356" s="230"/>
      <c r="BXT356" s="291"/>
      <c r="BXU356" s="228"/>
      <c r="BXV356" s="229"/>
      <c r="BXW356" s="230"/>
      <c r="BXX356" s="230"/>
      <c r="BXY356" s="291"/>
      <c r="BXZ356" s="228"/>
      <c r="BYA356" s="229"/>
      <c r="BYB356" s="230"/>
      <c r="BYC356" s="230"/>
      <c r="BYD356" s="291"/>
      <c r="BYE356" s="228"/>
      <c r="BYF356" s="229"/>
      <c r="BYG356" s="230"/>
      <c r="BYH356" s="230"/>
      <c r="BYI356" s="291"/>
      <c r="BYJ356" s="228"/>
      <c r="BYK356" s="229"/>
      <c r="BYL356" s="230"/>
      <c r="BYM356" s="230"/>
      <c r="BYN356" s="291"/>
      <c r="BYO356" s="228"/>
      <c r="BYP356" s="229"/>
      <c r="BYQ356" s="230"/>
      <c r="BYR356" s="230"/>
      <c r="BYS356" s="291"/>
      <c r="BYT356" s="228"/>
      <c r="BYU356" s="229"/>
      <c r="BYV356" s="230"/>
      <c r="BYW356" s="230"/>
      <c r="BYX356" s="291"/>
      <c r="BYY356" s="228"/>
      <c r="BYZ356" s="229"/>
      <c r="BZA356" s="230"/>
      <c r="BZB356" s="230"/>
      <c r="BZC356" s="291"/>
      <c r="BZD356" s="228"/>
      <c r="BZE356" s="229"/>
      <c r="BZF356" s="230"/>
      <c r="BZG356" s="230"/>
      <c r="BZH356" s="291"/>
      <c r="BZI356" s="228"/>
      <c r="BZJ356" s="229"/>
      <c r="BZK356" s="230"/>
      <c r="BZL356" s="230"/>
      <c r="BZM356" s="291"/>
      <c r="BZN356" s="228"/>
      <c r="BZO356" s="229"/>
      <c r="BZP356" s="230"/>
      <c r="BZQ356" s="230"/>
      <c r="BZR356" s="291"/>
      <c r="BZS356" s="228"/>
      <c r="BZT356" s="229"/>
      <c r="BZU356" s="230"/>
      <c r="BZV356" s="230"/>
      <c r="BZW356" s="291"/>
      <c r="BZX356" s="228"/>
      <c r="BZY356" s="229"/>
      <c r="BZZ356" s="230"/>
      <c r="CAA356" s="230"/>
      <c r="CAB356" s="291"/>
      <c r="CAC356" s="228"/>
      <c r="CAD356" s="229"/>
      <c r="CAE356" s="230"/>
      <c r="CAF356" s="230"/>
      <c r="CAG356" s="291"/>
      <c r="CAH356" s="228"/>
      <c r="CAI356" s="229"/>
      <c r="CAJ356" s="230"/>
      <c r="CAK356" s="230"/>
      <c r="CAL356" s="291"/>
      <c r="CAM356" s="228"/>
      <c r="CAN356" s="229"/>
      <c r="CAO356" s="230"/>
      <c r="CAP356" s="230"/>
      <c r="CAQ356" s="291"/>
      <c r="CAR356" s="228"/>
      <c r="CAS356" s="229"/>
      <c r="CAT356" s="230"/>
      <c r="CAU356" s="230"/>
      <c r="CAV356" s="291"/>
      <c r="CAW356" s="228"/>
      <c r="CAX356" s="229"/>
      <c r="CAY356" s="230"/>
      <c r="CAZ356" s="230"/>
      <c r="CBA356" s="291"/>
      <c r="CBB356" s="228"/>
      <c r="CBC356" s="229"/>
      <c r="CBD356" s="230"/>
      <c r="CBE356" s="230"/>
      <c r="CBF356" s="291"/>
      <c r="CBG356" s="228"/>
      <c r="CBH356" s="229"/>
      <c r="CBI356" s="230"/>
      <c r="CBJ356" s="230"/>
      <c r="CBK356" s="291"/>
      <c r="CBL356" s="228"/>
      <c r="CBM356" s="229"/>
      <c r="CBN356" s="230"/>
      <c r="CBO356" s="230"/>
      <c r="CBP356" s="291"/>
      <c r="CBQ356" s="228"/>
      <c r="CBR356" s="229"/>
      <c r="CBS356" s="230"/>
      <c r="CBT356" s="230"/>
      <c r="CBU356" s="291"/>
      <c r="CBV356" s="228"/>
      <c r="CBW356" s="229"/>
      <c r="CBX356" s="230"/>
      <c r="CBY356" s="230"/>
      <c r="CBZ356" s="291"/>
      <c r="CCA356" s="228"/>
      <c r="CCB356" s="229"/>
      <c r="CCC356" s="230"/>
      <c r="CCD356" s="230"/>
      <c r="CCE356" s="291"/>
      <c r="CCF356" s="228"/>
      <c r="CCG356" s="229"/>
      <c r="CCH356" s="230"/>
      <c r="CCI356" s="230"/>
      <c r="CCJ356" s="291"/>
      <c r="CCK356" s="228"/>
      <c r="CCL356" s="229"/>
      <c r="CCM356" s="230"/>
      <c r="CCN356" s="230"/>
      <c r="CCO356" s="291"/>
      <c r="CCP356" s="228"/>
      <c r="CCQ356" s="229"/>
      <c r="CCR356" s="230"/>
      <c r="CCS356" s="230"/>
      <c r="CCT356" s="291"/>
      <c r="CCU356" s="228"/>
      <c r="CCV356" s="229"/>
      <c r="CCW356" s="230"/>
      <c r="CCX356" s="230"/>
      <c r="CCY356" s="291"/>
      <c r="CCZ356" s="228"/>
      <c r="CDA356" s="229"/>
      <c r="CDB356" s="230"/>
      <c r="CDC356" s="230"/>
      <c r="CDD356" s="291"/>
      <c r="CDE356" s="228"/>
      <c r="CDF356" s="229"/>
      <c r="CDG356" s="230"/>
      <c r="CDH356" s="230"/>
      <c r="CDI356" s="291"/>
      <c r="CDJ356" s="228"/>
      <c r="CDK356" s="229"/>
      <c r="CDL356" s="230"/>
      <c r="CDM356" s="230"/>
      <c r="CDN356" s="291"/>
      <c r="CDO356" s="228"/>
      <c r="CDP356" s="229"/>
      <c r="CDQ356" s="230"/>
      <c r="CDR356" s="230"/>
      <c r="CDS356" s="291"/>
      <c r="CDT356" s="228"/>
      <c r="CDU356" s="229"/>
      <c r="CDV356" s="230"/>
      <c r="CDW356" s="230"/>
      <c r="CDX356" s="291"/>
      <c r="CDY356" s="228"/>
      <c r="CDZ356" s="229"/>
      <c r="CEA356" s="230"/>
      <c r="CEB356" s="230"/>
      <c r="CEC356" s="291"/>
      <c r="CED356" s="228"/>
      <c r="CEE356" s="229"/>
      <c r="CEF356" s="230"/>
      <c r="CEG356" s="230"/>
      <c r="CEH356" s="291"/>
      <c r="CEI356" s="228"/>
      <c r="CEJ356" s="229"/>
      <c r="CEK356" s="230"/>
      <c r="CEL356" s="230"/>
      <c r="CEM356" s="291"/>
      <c r="CEN356" s="228"/>
      <c r="CEO356" s="229"/>
      <c r="CEP356" s="230"/>
      <c r="CEQ356" s="230"/>
      <c r="CER356" s="291"/>
      <c r="CES356" s="228"/>
      <c r="CET356" s="229"/>
      <c r="CEU356" s="230"/>
      <c r="CEV356" s="230"/>
      <c r="CEW356" s="291"/>
      <c r="CEX356" s="228"/>
      <c r="CEY356" s="229"/>
      <c r="CEZ356" s="230"/>
      <c r="CFA356" s="230"/>
      <c r="CFB356" s="291"/>
      <c r="CFC356" s="228"/>
      <c r="CFD356" s="229"/>
      <c r="CFE356" s="230"/>
      <c r="CFF356" s="230"/>
      <c r="CFG356" s="291"/>
      <c r="CFH356" s="228"/>
      <c r="CFI356" s="229"/>
      <c r="CFJ356" s="230"/>
      <c r="CFK356" s="230"/>
      <c r="CFL356" s="291"/>
      <c r="CFM356" s="228"/>
      <c r="CFN356" s="229"/>
      <c r="CFO356" s="230"/>
      <c r="CFP356" s="230"/>
      <c r="CFQ356" s="291"/>
      <c r="CFR356" s="228"/>
      <c r="CFS356" s="229"/>
      <c r="CFT356" s="230"/>
      <c r="CFU356" s="230"/>
      <c r="CFV356" s="291"/>
      <c r="CFW356" s="228"/>
      <c r="CFX356" s="229"/>
      <c r="CFY356" s="230"/>
      <c r="CFZ356" s="230"/>
      <c r="CGA356" s="291"/>
      <c r="CGB356" s="228"/>
      <c r="CGC356" s="229"/>
      <c r="CGD356" s="230"/>
      <c r="CGE356" s="230"/>
      <c r="CGF356" s="291"/>
      <c r="CGG356" s="228"/>
      <c r="CGH356" s="229"/>
      <c r="CGI356" s="230"/>
      <c r="CGJ356" s="230"/>
      <c r="CGK356" s="291"/>
      <c r="CGL356" s="228"/>
      <c r="CGM356" s="229"/>
      <c r="CGN356" s="230"/>
      <c r="CGO356" s="230"/>
      <c r="CGP356" s="291"/>
      <c r="CGQ356" s="228"/>
      <c r="CGR356" s="229"/>
      <c r="CGS356" s="230"/>
      <c r="CGT356" s="230"/>
      <c r="CGU356" s="291"/>
      <c r="CGV356" s="228"/>
      <c r="CGW356" s="229"/>
      <c r="CGX356" s="230"/>
      <c r="CGY356" s="230"/>
      <c r="CGZ356" s="291"/>
      <c r="CHA356" s="228"/>
      <c r="CHB356" s="229"/>
      <c r="CHC356" s="230"/>
      <c r="CHD356" s="230"/>
      <c r="CHE356" s="291"/>
      <c r="CHF356" s="228"/>
      <c r="CHG356" s="229"/>
      <c r="CHH356" s="230"/>
      <c r="CHI356" s="230"/>
      <c r="CHJ356" s="291"/>
      <c r="CHK356" s="228"/>
      <c r="CHL356" s="229"/>
      <c r="CHM356" s="230"/>
      <c r="CHN356" s="230"/>
      <c r="CHO356" s="291"/>
      <c r="CHP356" s="228"/>
      <c r="CHQ356" s="229"/>
      <c r="CHR356" s="230"/>
      <c r="CHS356" s="230"/>
      <c r="CHT356" s="291"/>
      <c r="CHU356" s="228"/>
      <c r="CHV356" s="229"/>
      <c r="CHW356" s="230"/>
      <c r="CHX356" s="230"/>
      <c r="CHY356" s="291"/>
      <c r="CHZ356" s="228"/>
      <c r="CIA356" s="229"/>
      <c r="CIB356" s="230"/>
      <c r="CIC356" s="230"/>
      <c r="CID356" s="291"/>
      <c r="CIE356" s="228"/>
      <c r="CIF356" s="229"/>
      <c r="CIG356" s="230"/>
      <c r="CIH356" s="230"/>
      <c r="CII356" s="291"/>
      <c r="CIJ356" s="228"/>
      <c r="CIK356" s="229"/>
      <c r="CIL356" s="230"/>
      <c r="CIM356" s="230"/>
      <c r="CIN356" s="291"/>
      <c r="CIO356" s="228"/>
      <c r="CIP356" s="229"/>
      <c r="CIQ356" s="230"/>
      <c r="CIR356" s="230"/>
      <c r="CIS356" s="291"/>
      <c r="CIT356" s="228"/>
      <c r="CIU356" s="229"/>
      <c r="CIV356" s="230"/>
      <c r="CIW356" s="230"/>
      <c r="CIX356" s="291"/>
      <c r="CIY356" s="228"/>
      <c r="CIZ356" s="229"/>
      <c r="CJA356" s="230"/>
      <c r="CJB356" s="230"/>
      <c r="CJC356" s="291"/>
      <c r="CJD356" s="228"/>
      <c r="CJE356" s="229"/>
      <c r="CJF356" s="230"/>
      <c r="CJG356" s="230"/>
      <c r="CJH356" s="291"/>
      <c r="CJI356" s="228"/>
      <c r="CJJ356" s="229"/>
      <c r="CJK356" s="230"/>
      <c r="CJL356" s="230"/>
      <c r="CJM356" s="291"/>
      <c r="CJN356" s="228"/>
      <c r="CJO356" s="229"/>
      <c r="CJP356" s="230"/>
      <c r="CJQ356" s="230"/>
      <c r="CJR356" s="291"/>
      <c r="CJS356" s="228"/>
      <c r="CJT356" s="229"/>
      <c r="CJU356" s="230"/>
      <c r="CJV356" s="230"/>
      <c r="CJW356" s="291"/>
      <c r="CJX356" s="228"/>
      <c r="CJY356" s="229"/>
      <c r="CJZ356" s="230"/>
      <c r="CKA356" s="230"/>
      <c r="CKB356" s="291"/>
      <c r="CKC356" s="228"/>
      <c r="CKD356" s="229"/>
      <c r="CKE356" s="230"/>
      <c r="CKF356" s="230"/>
      <c r="CKG356" s="291"/>
      <c r="CKH356" s="228"/>
      <c r="CKI356" s="229"/>
      <c r="CKJ356" s="230"/>
      <c r="CKK356" s="230"/>
      <c r="CKL356" s="291"/>
      <c r="CKM356" s="228"/>
      <c r="CKN356" s="229"/>
      <c r="CKO356" s="230"/>
      <c r="CKP356" s="230"/>
      <c r="CKQ356" s="291"/>
      <c r="CKR356" s="228"/>
      <c r="CKS356" s="229"/>
      <c r="CKT356" s="230"/>
      <c r="CKU356" s="230"/>
      <c r="CKV356" s="291"/>
      <c r="CKW356" s="228"/>
      <c r="CKX356" s="229"/>
      <c r="CKY356" s="230"/>
      <c r="CKZ356" s="230"/>
      <c r="CLA356" s="291"/>
      <c r="CLB356" s="228"/>
      <c r="CLC356" s="229"/>
      <c r="CLD356" s="230"/>
      <c r="CLE356" s="230"/>
      <c r="CLF356" s="291"/>
      <c r="CLG356" s="228"/>
      <c r="CLH356" s="229"/>
      <c r="CLI356" s="230"/>
      <c r="CLJ356" s="230"/>
      <c r="CLK356" s="291"/>
      <c r="CLL356" s="228"/>
      <c r="CLM356" s="229"/>
      <c r="CLN356" s="230"/>
      <c r="CLO356" s="230"/>
      <c r="CLP356" s="291"/>
      <c r="CLQ356" s="228"/>
      <c r="CLR356" s="229"/>
      <c r="CLS356" s="230"/>
      <c r="CLT356" s="230"/>
      <c r="CLU356" s="291"/>
      <c r="CLV356" s="228"/>
      <c r="CLW356" s="229"/>
      <c r="CLX356" s="230"/>
      <c r="CLY356" s="230"/>
      <c r="CLZ356" s="291"/>
      <c r="CMA356" s="228"/>
      <c r="CMB356" s="229"/>
      <c r="CMC356" s="230"/>
      <c r="CMD356" s="230"/>
      <c r="CME356" s="291"/>
      <c r="CMF356" s="228"/>
      <c r="CMG356" s="229"/>
      <c r="CMH356" s="230"/>
      <c r="CMI356" s="230"/>
      <c r="CMJ356" s="291"/>
      <c r="CMK356" s="228"/>
      <c r="CML356" s="229"/>
      <c r="CMM356" s="230"/>
      <c r="CMN356" s="230"/>
      <c r="CMO356" s="291"/>
      <c r="CMP356" s="228"/>
      <c r="CMQ356" s="229"/>
      <c r="CMR356" s="230"/>
      <c r="CMS356" s="230"/>
      <c r="CMT356" s="291"/>
      <c r="CMU356" s="228"/>
      <c r="CMV356" s="229"/>
      <c r="CMW356" s="230"/>
      <c r="CMX356" s="230"/>
      <c r="CMY356" s="291"/>
      <c r="CMZ356" s="228"/>
      <c r="CNA356" s="229"/>
      <c r="CNB356" s="230"/>
      <c r="CNC356" s="230"/>
      <c r="CND356" s="291"/>
      <c r="CNE356" s="228"/>
      <c r="CNF356" s="229"/>
      <c r="CNG356" s="230"/>
      <c r="CNH356" s="230"/>
      <c r="CNI356" s="291"/>
      <c r="CNJ356" s="228"/>
      <c r="CNK356" s="229"/>
      <c r="CNL356" s="230"/>
      <c r="CNM356" s="230"/>
      <c r="CNN356" s="291"/>
      <c r="CNO356" s="228"/>
      <c r="CNP356" s="229"/>
      <c r="CNQ356" s="230"/>
      <c r="CNR356" s="230"/>
      <c r="CNS356" s="291"/>
      <c r="CNT356" s="228"/>
      <c r="CNU356" s="229"/>
      <c r="CNV356" s="230"/>
      <c r="CNW356" s="230"/>
      <c r="CNX356" s="291"/>
      <c r="CNY356" s="228"/>
      <c r="CNZ356" s="229"/>
      <c r="COA356" s="230"/>
      <c r="COB356" s="230"/>
      <c r="COC356" s="291"/>
      <c r="COD356" s="228"/>
      <c r="COE356" s="229"/>
      <c r="COF356" s="230"/>
      <c r="COG356" s="230"/>
      <c r="COH356" s="291"/>
      <c r="COI356" s="228"/>
      <c r="COJ356" s="229"/>
      <c r="COK356" s="230"/>
      <c r="COL356" s="230"/>
      <c r="COM356" s="291"/>
      <c r="CON356" s="228"/>
      <c r="COO356" s="229"/>
      <c r="COP356" s="230"/>
      <c r="COQ356" s="230"/>
      <c r="COR356" s="291"/>
      <c r="COS356" s="228"/>
      <c r="COT356" s="229"/>
      <c r="COU356" s="230"/>
      <c r="COV356" s="230"/>
      <c r="COW356" s="291"/>
      <c r="COX356" s="228"/>
      <c r="COY356" s="229"/>
      <c r="COZ356" s="230"/>
      <c r="CPA356" s="230"/>
      <c r="CPB356" s="291"/>
      <c r="CPC356" s="228"/>
      <c r="CPD356" s="229"/>
      <c r="CPE356" s="230"/>
      <c r="CPF356" s="230"/>
      <c r="CPG356" s="291"/>
      <c r="CPH356" s="228"/>
      <c r="CPI356" s="229"/>
      <c r="CPJ356" s="230"/>
      <c r="CPK356" s="230"/>
      <c r="CPL356" s="291"/>
      <c r="CPM356" s="228"/>
      <c r="CPN356" s="229"/>
      <c r="CPO356" s="230"/>
      <c r="CPP356" s="230"/>
      <c r="CPQ356" s="291"/>
      <c r="CPR356" s="228"/>
      <c r="CPS356" s="229"/>
      <c r="CPT356" s="230"/>
      <c r="CPU356" s="230"/>
      <c r="CPV356" s="291"/>
      <c r="CPW356" s="228"/>
      <c r="CPX356" s="229"/>
      <c r="CPY356" s="230"/>
      <c r="CPZ356" s="230"/>
      <c r="CQA356" s="291"/>
      <c r="CQB356" s="228"/>
      <c r="CQC356" s="229"/>
      <c r="CQD356" s="230"/>
      <c r="CQE356" s="230"/>
      <c r="CQF356" s="291"/>
      <c r="CQG356" s="228"/>
      <c r="CQH356" s="229"/>
      <c r="CQI356" s="230"/>
      <c r="CQJ356" s="230"/>
      <c r="CQK356" s="291"/>
      <c r="CQL356" s="228"/>
      <c r="CQM356" s="229"/>
      <c r="CQN356" s="230"/>
      <c r="CQO356" s="230"/>
      <c r="CQP356" s="291"/>
      <c r="CQQ356" s="228"/>
      <c r="CQR356" s="229"/>
      <c r="CQS356" s="230"/>
      <c r="CQT356" s="230"/>
      <c r="CQU356" s="291"/>
      <c r="CQV356" s="228"/>
      <c r="CQW356" s="229"/>
      <c r="CQX356" s="230"/>
      <c r="CQY356" s="230"/>
      <c r="CQZ356" s="291"/>
      <c r="CRA356" s="228"/>
      <c r="CRB356" s="229"/>
      <c r="CRC356" s="230"/>
      <c r="CRD356" s="230"/>
      <c r="CRE356" s="291"/>
      <c r="CRF356" s="228"/>
      <c r="CRG356" s="229"/>
      <c r="CRH356" s="230"/>
      <c r="CRI356" s="230"/>
      <c r="CRJ356" s="291"/>
      <c r="CRK356" s="228"/>
      <c r="CRL356" s="229"/>
      <c r="CRM356" s="230"/>
      <c r="CRN356" s="230"/>
      <c r="CRO356" s="291"/>
      <c r="CRP356" s="228"/>
      <c r="CRQ356" s="229"/>
      <c r="CRR356" s="230"/>
      <c r="CRS356" s="230"/>
      <c r="CRT356" s="291"/>
      <c r="CRU356" s="228"/>
      <c r="CRV356" s="229"/>
      <c r="CRW356" s="230"/>
      <c r="CRX356" s="230"/>
      <c r="CRY356" s="291"/>
      <c r="CRZ356" s="228"/>
      <c r="CSA356" s="229"/>
      <c r="CSB356" s="230"/>
      <c r="CSC356" s="230"/>
      <c r="CSD356" s="291"/>
      <c r="CSE356" s="228"/>
      <c r="CSF356" s="229"/>
      <c r="CSG356" s="230"/>
      <c r="CSH356" s="230"/>
      <c r="CSI356" s="291"/>
      <c r="CSJ356" s="228"/>
      <c r="CSK356" s="229"/>
      <c r="CSL356" s="230"/>
      <c r="CSM356" s="230"/>
      <c r="CSN356" s="291"/>
      <c r="CSO356" s="228"/>
      <c r="CSP356" s="229"/>
      <c r="CSQ356" s="230"/>
      <c r="CSR356" s="230"/>
      <c r="CSS356" s="291"/>
      <c r="CST356" s="228"/>
      <c r="CSU356" s="229"/>
      <c r="CSV356" s="230"/>
      <c r="CSW356" s="230"/>
      <c r="CSX356" s="291"/>
      <c r="CSY356" s="228"/>
      <c r="CSZ356" s="229"/>
      <c r="CTA356" s="230"/>
      <c r="CTB356" s="230"/>
      <c r="CTC356" s="291"/>
      <c r="CTD356" s="228"/>
      <c r="CTE356" s="229"/>
      <c r="CTF356" s="230"/>
      <c r="CTG356" s="230"/>
      <c r="CTH356" s="291"/>
      <c r="CTI356" s="228"/>
      <c r="CTJ356" s="229"/>
      <c r="CTK356" s="230"/>
      <c r="CTL356" s="230"/>
      <c r="CTM356" s="291"/>
      <c r="CTN356" s="228"/>
      <c r="CTO356" s="229"/>
      <c r="CTP356" s="230"/>
      <c r="CTQ356" s="230"/>
      <c r="CTR356" s="291"/>
      <c r="CTS356" s="228"/>
      <c r="CTT356" s="229"/>
      <c r="CTU356" s="230"/>
      <c r="CTV356" s="230"/>
      <c r="CTW356" s="291"/>
      <c r="CTX356" s="228"/>
      <c r="CTY356" s="229"/>
      <c r="CTZ356" s="230"/>
      <c r="CUA356" s="230"/>
      <c r="CUB356" s="291"/>
      <c r="CUC356" s="228"/>
      <c r="CUD356" s="229"/>
      <c r="CUE356" s="230"/>
      <c r="CUF356" s="230"/>
      <c r="CUG356" s="291"/>
      <c r="CUH356" s="228"/>
      <c r="CUI356" s="229"/>
      <c r="CUJ356" s="230"/>
      <c r="CUK356" s="230"/>
      <c r="CUL356" s="291"/>
      <c r="CUM356" s="228"/>
      <c r="CUN356" s="229"/>
      <c r="CUO356" s="230"/>
      <c r="CUP356" s="230"/>
      <c r="CUQ356" s="291"/>
      <c r="CUR356" s="228"/>
      <c r="CUS356" s="229"/>
      <c r="CUT356" s="230"/>
      <c r="CUU356" s="230"/>
      <c r="CUV356" s="291"/>
      <c r="CUW356" s="228"/>
      <c r="CUX356" s="229"/>
      <c r="CUY356" s="230"/>
      <c r="CUZ356" s="230"/>
      <c r="CVA356" s="291"/>
      <c r="CVB356" s="228"/>
      <c r="CVC356" s="229"/>
      <c r="CVD356" s="230"/>
      <c r="CVE356" s="230"/>
      <c r="CVF356" s="291"/>
      <c r="CVG356" s="228"/>
      <c r="CVH356" s="229"/>
      <c r="CVI356" s="230"/>
      <c r="CVJ356" s="230"/>
      <c r="CVK356" s="291"/>
      <c r="CVL356" s="228"/>
      <c r="CVM356" s="229"/>
      <c r="CVN356" s="230"/>
      <c r="CVO356" s="230"/>
      <c r="CVP356" s="291"/>
      <c r="CVQ356" s="228"/>
      <c r="CVR356" s="229"/>
      <c r="CVS356" s="230"/>
      <c r="CVT356" s="230"/>
      <c r="CVU356" s="291"/>
      <c r="CVV356" s="228"/>
      <c r="CVW356" s="229"/>
      <c r="CVX356" s="230"/>
      <c r="CVY356" s="230"/>
      <c r="CVZ356" s="291"/>
      <c r="CWA356" s="228"/>
      <c r="CWB356" s="229"/>
      <c r="CWC356" s="230"/>
      <c r="CWD356" s="230"/>
      <c r="CWE356" s="291"/>
      <c r="CWF356" s="228"/>
      <c r="CWG356" s="229"/>
      <c r="CWH356" s="230"/>
      <c r="CWI356" s="230"/>
      <c r="CWJ356" s="291"/>
      <c r="CWK356" s="228"/>
      <c r="CWL356" s="229"/>
      <c r="CWM356" s="230"/>
      <c r="CWN356" s="230"/>
      <c r="CWO356" s="291"/>
      <c r="CWP356" s="228"/>
      <c r="CWQ356" s="229"/>
      <c r="CWR356" s="230"/>
      <c r="CWS356" s="230"/>
      <c r="CWT356" s="291"/>
      <c r="CWU356" s="228"/>
      <c r="CWV356" s="229"/>
      <c r="CWW356" s="230"/>
      <c r="CWX356" s="230"/>
      <c r="CWY356" s="291"/>
      <c r="CWZ356" s="228"/>
      <c r="CXA356" s="229"/>
      <c r="CXB356" s="230"/>
      <c r="CXC356" s="230"/>
      <c r="CXD356" s="291"/>
      <c r="CXE356" s="228"/>
      <c r="CXF356" s="229"/>
      <c r="CXG356" s="230"/>
      <c r="CXH356" s="230"/>
      <c r="CXI356" s="291"/>
      <c r="CXJ356" s="228"/>
      <c r="CXK356" s="229"/>
      <c r="CXL356" s="230"/>
      <c r="CXM356" s="230"/>
      <c r="CXN356" s="291"/>
      <c r="CXO356" s="228"/>
      <c r="CXP356" s="229"/>
      <c r="CXQ356" s="230"/>
      <c r="CXR356" s="230"/>
      <c r="CXS356" s="291"/>
      <c r="CXT356" s="228"/>
      <c r="CXU356" s="229"/>
      <c r="CXV356" s="230"/>
      <c r="CXW356" s="230"/>
      <c r="CXX356" s="291"/>
      <c r="CXY356" s="228"/>
      <c r="CXZ356" s="229"/>
      <c r="CYA356" s="230"/>
      <c r="CYB356" s="230"/>
      <c r="CYC356" s="291"/>
      <c r="CYD356" s="228"/>
      <c r="CYE356" s="229"/>
      <c r="CYF356" s="230"/>
      <c r="CYG356" s="230"/>
      <c r="CYH356" s="291"/>
      <c r="CYI356" s="228"/>
      <c r="CYJ356" s="229"/>
      <c r="CYK356" s="230"/>
      <c r="CYL356" s="230"/>
      <c r="CYM356" s="291"/>
      <c r="CYN356" s="228"/>
      <c r="CYO356" s="229"/>
      <c r="CYP356" s="230"/>
      <c r="CYQ356" s="230"/>
      <c r="CYR356" s="291"/>
      <c r="CYS356" s="228"/>
      <c r="CYT356" s="229"/>
      <c r="CYU356" s="230"/>
      <c r="CYV356" s="230"/>
      <c r="CYW356" s="291"/>
      <c r="CYX356" s="228"/>
      <c r="CYY356" s="229"/>
      <c r="CYZ356" s="230"/>
      <c r="CZA356" s="230"/>
      <c r="CZB356" s="291"/>
      <c r="CZC356" s="228"/>
      <c r="CZD356" s="229"/>
      <c r="CZE356" s="230"/>
      <c r="CZF356" s="230"/>
      <c r="CZG356" s="291"/>
      <c r="CZH356" s="228"/>
      <c r="CZI356" s="229"/>
      <c r="CZJ356" s="230"/>
      <c r="CZK356" s="230"/>
      <c r="CZL356" s="291"/>
      <c r="CZM356" s="228"/>
      <c r="CZN356" s="229"/>
      <c r="CZO356" s="230"/>
      <c r="CZP356" s="230"/>
      <c r="CZQ356" s="291"/>
      <c r="CZR356" s="228"/>
      <c r="CZS356" s="229"/>
      <c r="CZT356" s="230"/>
      <c r="CZU356" s="230"/>
      <c r="CZV356" s="291"/>
      <c r="CZW356" s="228"/>
      <c r="CZX356" s="229"/>
      <c r="CZY356" s="230"/>
      <c r="CZZ356" s="230"/>
      <c r="DAA356" s="291"/>
      <c r="DAB356" s="228"/>
      <c r="DAC356" s="229"/>
      <c r="DAD356" s="230"/>
      <c r="DAE356" s="230"/>
      <c r="DAF356" s="291"/>
      <c r="DAG356" s="228"/>
      <c r="DAH356" s="229"/>
      <c r="DAI356" s="230"/>
      <c r="DAJ356" s="230"/>
      <c r="DAK356" s="291"/>
      <c r="DAL356" s="228"/>
      <c r="DAM356" s="229"/>
      <c r="DAN356" s="230"/>
      <c r="DAO356" s="230"/>
      <c r="DAP356" s="291"/>
      <c r="DAQ356" s="228"/>
      <c r="DAR356" s="229"/>
      <c r="DAS356" s="230"/>
      <c r="DAT356" s="230"/>
      <c r="DAU356" s="291"/>
      <c r="DAV356" s="228"/>
      <c r="DAW356" s="229"/>
      <c r="DAX356" s="230"/>
      <c r="DAY356" s="230"/>
      <c r="DAZ356" s="291"/>
      <c r="DBA356" s="228"/>
      <c r="DBB356" s="229"/>
      <c r="DBC356" s="230"/>
      <c r="DBD356" s="230"/>
      <c r="DBE356" s="291"/>
      <c r="DBF356" s="228"/>
      <c r="DBG356" s="229"/>
      <c r="DBH356" s="230"/>
      <c r="DBI356" s="230"/>
      <c r="DBJ356" s="291"/>
      <c r="DBK356" s="228"/>
      <c r="DBL356" s="229"/>
      <c r="DBM356" s="230"/>
      <c r="DBN356" s="230"/>
      <c r="DBO356" s="291"/>
      <c r="DBP356" s="228"/>
      <c r="DBQ356" s="229"/>
      <c r="DBR356" s="230"/>
      <c r="DBS356" s="230"/>
      <c r="DBT356" s="291"/>
      <c r="DBU356" s="228"/>
      <c r="DBV356" s="229"/>
      <c r="DBW356" s="230"/>
      <c r="DBX356" s="230"/>
      <c r="DBY356" s="291"/>
      <c r="DBZ356" s="228"/>
      <c r="DCA356" s="229"/>
      <c r="DCB356" s="230"/>
      <c r="DCC356" s="230"/>
      <c r="DCD356" s="291"/>
      <c r="DCE356" s="228"/>
      <c r="DCF356" s="229"/>
      <c r="DCG356" s="230"/>
      <c r="DCH356" s="230"/>
      <c r="DCI356" s="291"/>
      <c r="DCJ356" s="228"/>
      <c r="DCK356" s="229"/>
      <c r="DCL356" s="230"/>
      <c r="DCM356" s="230"/>
      <c r="DCN356" s="291"/>
      <c r="DCO356" s="228"/>
      <c r="DCP356" s="229"/>
      <c r="DCQ356" s="230"/>
      <c r="DCR356" s="230"/>
      <c r="DCS356" s="291"/>
      <c r="DCT356" s="228"/>
      <c r="DCU356" s="229"/>
      <c r="DCV356" s="230"/>
      <c r="DCW356" s="230"/>
      <c r="DCX356" s="291"/>
      <c r="DCY356" s="228"/>
      <c r="DCZ356" s="229"/>
      <c r="DDA356" s="230"/>
      <c r="DDB356" s="230"/>
      <c r="DDC356" s="291"/>
      <c r="DDD356" s="228"/>
      <c r="DDE356" s="229"/>
      <c r="DDF356" s="230"/>
      <c r="DDG356" s="230"/>
      <c r="DDH356" s="291"/>
      <c r="DDI356" s="228"/>
      <c r="DDJ356" s="229"/>
      <c r="DDK356" s="230"/>
      <c r="DDL356" s="230"/>
      <c r="DDM356" s="291"/>
      <c r="DDN356" s="228"/>
      <c r="DDO356" s="229"/>
      <c r="DDP356" s="230"/>
      <c r="DDQ356" s="230"/>
      <c r="DDR356" s="291"/>
      <c r="DDS356" s="228"/>
      <c r="DDT356" s="229"/>
      <c r="DDU356" s="230"/>
      <c r="DDV356" s="230"/>
      <c r="DDW356" s="291"/>
      <c r="DDX356" s="228"/>
      <c r="DDY356" s="229"/>
      <c r="DDZ356" s="230"/>
      <c r="DEA356" s="230"/>
      <c r="DEB356" s="291"/>
      <c r="DEC356" s="228"/>
      <c r="DED356" s="229"/>
      <c r="DEE356" s="230"/>
      <c r="DEF356" s="230"/>
      <c r="DEG356" s="291"/>
      <c r="DEH356" s="228"/>
      <c r="DEI356" s="229"/>
      <c r="DEJ356" s="230"/>
      <c r="DEK356" s="230"/>
      <c r="DEL356" s="291"/>
      <c r="DEM356" s="228"/>
      <c r="DEN356" s="229"/>
      <c r="DEO356" s="230"/>
      <c r="DEP356" s="230"/>
      <c r="DEQ356" s="291"/>
      <c r="DER356" s="228"/>
      <c r="DES356" s="229"/>
      <c r="DET356" s="230"/>
      <c r="DEU356" s="230"/>
      <c r="DEV356" s="291"/>
      <c r="DEW356" s="228"/>
      <c r="DEX356" s="229"/>
      <c r="DEY356" s="230"/>
      <c r="DEZ356" s="230"/>
      <c r="DFA356" s="291"/>
      <c r="DFB356" s="228"/>
      <c r="DFC356" s="229"/>
      <c r="DFD356" s="230"/>
      <c r="DFE356" s="230"/>
      <c r="DFF356" s="291"/>
      <c r="DFG356" s="228"/>
      <c r="DFH356" s="229"/>
      <c r="DFI356" s="230"/>
      <c r="DFJ356" s="230"/>
      <c r="DFK356" s="291"/>
      <c r="DFL356" s="228"/>
      <c r="DFM356" s="229"/>
      <c r="DFN356" s="230"/>
      <c r="DFO356" s="230"/>
      <c r="DFP356" s="291"/>
      <c r="DFQ356" s="228"/>
      <c r="DFR356" s="229"/>
      <c r="DFS356" s="230"/>
      <c r="DFT356" s="230"/>
      <c r="DFU356" s="291"/>
      <c r="DFV356" s="228"/>
      <c r="DFW356" s="229"/>
      <c r="DFX356" s="230"/>
      <c r="DFY356" s="230"/>
      <c r="DFZ356" s="291"/>
      <c r="DGA356" s="228"/>
      <c r="DGB356" s="229"/>
      <c r="DGC356" s="230"/>
      <c r="DGD356" s="230"/>
      <c r="DGE356" s="291"/>
      <c r="DGF356" s="228"/>
      <c r="DGG356" s="229"/>
      <c r="DGH356" s="230"/>
      <c r="DGI356" s="230"/>
      <c r="DGJ356" s="291"/>
      <c r="DGK356" s="228"/>
      <c r="DGL356" s="229"/>
      <c r="DGM356" s="230"/>
      <c r="DGN356" s="230"/>
      <c r="DGO356" s="291"/>
      <c r="DGP356" s="228"/>
      <c r="DGQ356" s="229"/>
      <c r="DGR356" s="230"/>
      <c r="DGS356" s="230"/>
      <c r="DGT356" s="291"/>
      <c r="DGU356" s="228"/>
      <c r="DGV356" s="229"/>
      <c r="DGW356" s="230"/>
      <c r="DGX356" s="230"/>
      <c r="DGY356" s="291"/>
      <c r="DGZ356" s="228"/>
      <c r="DHA356" s="229"/>
      <c r="DHB356" s="230"/>
      <c r="DHC356" s="230"/>
      <c r="DHD356" s="291"/>
      <c r="DHE356" s="228"/>
      <c r="DHF356" s="229"/>
      <c r="DHG356" s="230"/>
      <c r="DHH356" s="230"/>
      <c r="DHI356" s="291"/>
      <c r="DHJ356" s="228"/>
      <c r="DHK356" s="229"/>
      <c r="DHL356" s="230"/>
      <c r="DHM356" s="230"/>
      <c r="DHN356" s="291"/>
      <c r="DHO356" s="228"/>
      <c r="DHP356" s="229"/>
      <c r="DHQ356" s="230"/>
      <c r="DHR356" s="230"/>
      <c r="DHS356" s="291"/>
      <c r="DHT356" s="228"/>
      <c r="DHU356" s="229"/>
      <c r="DHV356" s="230"/>
      <c r="DHW356" s="230"/>
      <c r="DHX356" s="291"/>
      <c r="DHY356" s="228"/>
      <c r="DHZ356" s="229"/>
      <c r="DIA356" s="230"/>
      <c r="DIB356" s="230"/>
      <c r="DIC356" s="291"/>
      <c r="DID356" s="228"/>
      <c r="DIE356" s="229"/>
      <c r="DIF356" s="230"/>
      <c r="DIG356" s="230"/>
      <c r="DIH356" s="291"/>
      <c r="DII356" s="228"/>
      <c r="DIJ356" s="229"/>
      <c r="DIK356" s="230"/>
      <c r="DIL356" s="230"/>
      <c r="DIM356" s="291"/>
      <c r="DIN356" s="228"/>
      <c r="DIO356" s="229"/>
      <c r="DIP356" s="230"/>
      <c r="DIQ356" s="230"/>
      <c r="DIR356" s="291"/>
      <c r="DIS356" s="228"/>
      <c r="DIT356" s="229"/>
      <c r="DIU356" s="230"/>
      <c r="DIV356" s="230"/>
      <c r="DIW356" s="291"/>
      <c r="DIX356" s="228"/>
      <c r="DIY356" s="229"/>
      <c r="DIZ356" s="230"/>
      <c r="DJA356" s="230"/>
      <c r="DJB356" s="291"/>
      <c r="DJC356" s="228"/>
      <c r="DJD356" s="229"/>
      <c r="DJE356" s="230"/>
      <c r="DJF356" s="230"/>
      <c r="DJG356" s="291"/>
      <c r="DJH356" s="228"/>
      <c r="DJI356" s="229"/>
      <c r="DJJ356" s="230"/>
      <c r="DJK356" s="230"/>
      <c r="DJL356" s="291"/>
      <c r="DJM356" s="228"/>
      <c r="DJN356" s="229"/>
      <c r="DJO356" s="230"/>
      <c r="DJP356" s="230"/>
      <c r="DJQ356" s="291"/>
      <c r="DJR356" s="228"/>
      <c r="DJS356" s="229"/>
      <c r="DJT356" s="230"/>
      <c r="DJU356" s="230"/>
      <c r="DJV356" s="291"/>
      <c r="DJW356" s="228"/>
      <c r="DJX356" s="229"/>
      <c r="DJY356" s="230"/>
      <c r="DJZ356" s="230"/>
      <c r="DKA356" s="291"/>
      <c r="DKB356" s="228"/>
      <c r="DKC356" s="229"/>
      <c r="DKD356" s="230"/>
      <c r="DKE356" s="230"/>
      <c r="DKF356" s="291"/>
      <c r="DKG356" s="228"/>
      <c r="DKH356" s="229"/>
      <c r="DKI356" s="230"/>
      <c r="DKJ356" s="230"/>
      <c r="DKK356" s="291"/>
      <c r="DKL356" s="228"/>
      <c r="DKM356" s="229"/>
      <c r="DKN356" s="230"/>
      <c r="DKO356" s="230"/>
      <c r="DKP356" s="291"/>
      <c r="DKQ356" s="228"/>
      <c r="DKR356" s="229"/>
      <c r="DKS356" s="230"/>
      <c r="DKT356" s="230"/>
      <c r="DKU356" s="291"/>
      <c r="DKV356" s="228"/>
      <c r="DKW356" s="229"/>
      <c r="DKX356" s="230"/>
      <c r="DKY356" s="230"/>
      <c r="DKZ356" s="291"/>
      <c r="DLA356" s="228"/>
      <c r="DLB356" s="229"/>
      <c r="DLC356" s="230"/>
      <c r="DLD356" s="230"/>
      <c r="DLE356" s="291"/>
      <c r="DLF356" s="228"/>
      <c r="DLG356" s="229"/>
      <c r="DLH356" s="230"/>
      <c r="DLI356" s="230"/>
      <c r="DLJ356" s="291"/>
      <c r="DLK356" s="228"/>
      <c r="DLL356" s="229"/>
      <c r="DLM356" s="230"/>
      <c r="DLN356" s="230"/>
      <c r="DLO356" s="291"/>
      <c r="DLP356" s="228"/>
      <c r="DLQ356" s="229"/>
      <c r="DLR356" s="230"/>
      <c r="DLS356" s="230"/>
      <c r="DLT356" s="291"/>
      <c r="DLU356" s="228"/>
      <c r="DLV356" s="229"/>
      <c r="DLW356" s="230"/>
      <c r="DLX356" s="230"/>
      <c r="DLY356" s="291"/>
      <c r="DLZ356" s="228"/>
      <c r="DMA356" s="229"/>
      <c r="DMB356" s="230"/>
      <c r="DMC356" s="230"/>
      <c r="DMD356" s="291"/>
      <c r="DME356" s="228"/>
      <c r="DMF356" s="229"/>
      <c r="DMG356" s="230"/>
      <c r="DMH356" s="230"/>
      <c r="DMI356" s="291"/>
      <c r="DMJ356" s="228"/>
      <c r="DMK356" s="229"/>
      <c r="DML356" s="230"/>
      <c r="DMM356" s="230"/>
      <c r="DMN356" s="291"/>
      <c r="DMO356" s="228"/>
      <c r="DMP356" s="229"/>
      <c r="DMQ356" s="230"/>
      <c r="DMR356" s="230"/>
      <c r="DMS356" s="291"/>
      <c r="DMT356" s="228"/>
      <c r="DMU356" s="229"/>
      <c r="DMV356" s="230"/>
      <c r="DMW356" s="230"/>
      <c r="DMX356" s="291"/>
      <c r="DMY356" s="228"/>
      <c r="DMZ356" s="229"/>
      <c r="DNA356" s="230"/>
      <c r="DNB356" s="230"/>
      <c r="DNC356" s="291"/>
      <c r="DND356" s="228"/>
      <c r="DNE356" s="229"/>
      <c r="DNF356" s="230"/>
      <c r="DNG356" s="230"/>
      <c r="DNH356" s="291"/>
      <c r="DNI356" s="228"/>
      <c r="DNJ356" s="229"/>
      <c r="DNK356" s="230"/>
      <c r="DNL356" s="230"/>
      <c r="DNM356" s="291"/>
      <c r="DNN356" s="228"/>
      <c r="DNO356" s="229"/>
      <c r="DNP356" s="230"/>
      <c r="DNQ356" s="230"/>
      <c r="DNR356" s="291"/>
      <c r="DNS356" s="228"/>
      <c r="DNT356" s="229"/>
      <c r="DNU356" s="230"/>
      <c r="DNV356" s="230"/>
      <c r="DNW356" s="291"/>
      <c r="DNX356" s="228"/>
      <c r="DNY356" s="229"/>
      <c r="DNZ356" s="230"/>
      <c r="DOA356" s="230"/>
      <c r="DOB356" s="291"/>
      <c r="DOC356" s="228"/>
      <c r="DOD356" s="229"/>
      <c r="DOE356" s="230"/>
      <c r="DOF356" s="230"/>
      <c r="DOG356" s="291"/>
      <c r="DOH356" s="228"/>
      <c r="DOI356" s="229"/>
      <c r="DOJ356" s="230"/>
      <c r="DOK356" s="230"/>
      <c r="DOL356" s="291"/>
      <c r="DOM356" s="228"/>
      <c r="DON356" s="229"/>
      <c r="DOO356" s="230"/>
      <c r="DOP356" s="230"/>
      <c r="DOQ356" s="291"/>
      <c r="DOR356" s="228"/>
      <c r="DOS356" s="229"/>
      <c r="DOT356" s="230"/>
      <c r="DOU356" s="230"/>
      <c r="DOV356" s="291"/>
      <c r="DOW356" s="228"/>
      <c r="DOX356" s="229"/>
      <c r="DOY356" s="230"/>
      <c r="DOZ356" s="230"/>
      <c r="DPA356" s="291"/>
      <c r="DPB356" s="228"/>
      <c r="DPC356" s="229"/>
      <c r="DPD356" s="230"/>
      <c r="DPE356" s="230"/>
      <c r="DPF356" s="291"/>
      <c r="DPG356" s="228"/>
      <c r="DPH356" s="229"/>
      <c r="DPI356" s="230"/>
      <c r="DPJ356" s="230"/>
      <c r="DPK356" s="291"/>
      <c r="DPL356" s="228"/>
      <c r="DPM356" s="229"/>
      <c r="DPN356" s="230"/>
      <c r="DPO356" s="230"/>
      <c r="DPP356" s="291"/>
      <c r="DPQ356" s="228"/>
      <c r="DPR356" s="229"/>
      <c r="DPS356" s="230"/>
      <c r="DPT356" s="230"/>
      <c r="DPU356" s="291"/>
      <c r="DPV356" s="228"/>
      <c r="DPW356" s="229"/>
      <c r="DPX356" s="230"/>
      <c r="DPY356" s="230"/>
      <c r="DPZ356" s="291"/>
      <c r="DQA356" s="228"/>
      <c r="DQB356" s="229"/>
      <c r="DQC356" s="230"/>
      <c r="DQD356" s="230"/>
      <c r="DQE356" s="291"/>
      <c r="DQF356" s="228"/>
      <c r="DQG356" s="229"/>
      <c r="DQH356" s="230"/>
      <c r="DQI356" s="230"/>
      <c r="DQJ356" s="291"/>
      <c r="DQK356" s="228"/>
      <c r="DQL356" s="229"/>
      <c r="DQM356" s="230"/>
      <c r="DQN356" s="230"/>
      <c r="DQO356" s="291"/>
      <c r="DQP356" s="228"/>
      <c r="DQQ356" s="229"/>
      <c r="DQR356" s="230"/>
      <c r="DQS356" s="230"/>
      <c r="DQT356" s="291"/>
      <c r="DQU356" s="228"/>
      <c r="DQV356" s="229"/>
      <c r="DQW356" s="230"/>
      <c r="DQX356" s="230"/>
      <c r="DQY356" s="291"/>
      <c r="DQZ356" s="228"/>
      <c r="DRA356" s="229"/>
      <c r="DRB356" s="230"/>
      <c r="DRC356" s="230"/>
      <c r="DRD356" s="291"/>
      <c r="DRE356" s="228"/>
      <c r="DRF356" s="229"/>
      <c r="DRG356" s="230"/>
      <c r="DRH356" s="230"/>
      <c r="DRI356" s="291"/>
      <c r="DRJ356" s="228"/>
      <c r="DRK356" s="229"/>
      <c r="DRL356" s="230"/>
      <c r="DRM356" s="230"/>
      <c r="DRN356" s="291"/>
      <c r="DRO356" s="228"/>
      <c r="DRP356" s="229"/>
      <c r="DRQ356" s="230"/>
      <c r="DRR356" s="230"/>
      <c r="DRS356" s="291"/>
      <c r="DRT356" s="228"/>
      <c r="DRU356" s="229"/>
      <c r="DRV356" s="230"/>
      <c r="DRW356" s="230"/>
      <c r="DRX356" s="291"/>
      <c r="DRY356" s="228"/>
      <c r="DRZ356" s="229"/>
      <c r="DSA356" s="230"/>
      <c r="DSB356" s="230"/>
      <c r="DSC356" s="291"/>
      <c r="DSD356" s="228"/>
      <c r="DSE356" s="229"/>
      <c r="DSF356" s="230"/>
      <c r="DSG356" s="230"/>
      <c r="DSH356" s="291"/>
      <c r="DSI356" s="228"/>
      <c r="DSJ356" s="229"/>
      <c r="DSK356" s="230"/>
      <c r="DSL356" s="230"/>
      <c r="DSM356" s="291"/>
      <c r="DSN356" s="228"/>
      <c r="DSO356" s="229"/>
      <c r="DSP356" s="230"/>
      <c r="DSQ356" s="230"/>
      <c r="DSR356" s="291"/>
      <c r="DSS356" s="228"/>
      <c r="DST356" s="229"/>
      <c r="DSU356" s="230"/>
      <c r="DSV356" s="230"/>
      <c r="DSW356" s="291"/>
      <c r="DSX356" s="228"/>
      <c r="DSY356" s="229"/>
      <c r="DSZ356" s="230"/>
      <c r="DTA356" s="230"/>
      <c r="DTB356" s="291"/>
      <c r="DTC356" s="228"/>
      <c r="DTD356" s="229"/>
      <c r="DTE356" s="230"/>
      <c r="DTF356" s="230"/>
      <c r="DTG356" s="291"/>
      <c r="DTH356" s="228"/>
      <c r="DTI356" s="229"/>
      <c r="DTJ356" s="230"/>
      <c r="DTK356" s="230"/>
      <c r="DTL356" s="291"/>
      <c r="DTM356" s="228"/>
      <c r="DTN356" s="229"/>
      <c r="DTO356" s="230"/>
      <c r="DTP356" s="230"/>
      <c r="DTQ356" s="291"/>
      <c r="DTR356" s="228"/>
      <c r="DTS356" s="229"/>
      <c r="DTT356" s="230"/>
      <c r="DTU356" s="230"/>
      <c r="DTV356" s="291"/>
      <c r="DTW356" s="228"/>
      <c r="DTX356" s="229"/>
      <c r="DTY356" s="230"/>
      <c r="DTZ356" s="230"/>
      <c r="DUA356" s="291"/>
      <c r="DUB356" s="228"/>
      <c r="DUC356" s="229"/>
      <c r="DUD356" s="230"/>
      <c r="DUE356" s="230"/>
      <c r="DUF356" s="291"/>
      <c r="DUG356" s="228"/>
      <c r="DUH356" s="229"/>
      <c r="DUI356" s="230"/>
      <c r="DUJ356" s="230"/>
      <c r="DUK356" s="291"/>
      <c r="DUL356" s="228"/>
      <c r="DUM356" s="229"/>
      <c r="DUN356" s="230"/>
      <c r="DUO356" s="230"/>
      <c r="DUP356" s="291"/>
      <c r="DUQ356" s="228"/>
      <c r="DUR356" s="229"/>
      <c r="DUS356" s="230"/>
      <c r="DUT356" s="230"/>
      <c r="DUU356" s="291"/>
      <c r="DUV356" s="228"/>
      <c r="DUW356" s="229"/>
      <c r="DUX356" s="230"/>
      <c r="DUY356" s="230"/>
      <c r="DUZ356" s="291"/>
      <c r="DVA356" s="228"/>
      <c r="DVB356" s="229"/>
      <c r="DVC356" s="230"/>
      <c r="DVD356" s="230"/>
      <c r="DVE356" s="291"/>
      <c r="DVF356" s="228"/>
      <c r="DVG356" s="229"/>
      <c r="DVH356" s="230"/>
      <c r="DVI356" s="230"/>
      <c r="DVJ356" s="291"/>
      <c r="DVK356" s="228"/>
      <c r="DVL356" s="229"/>
      <c r="DVM356" s="230"/>
      <c r="DVN356" s="230"/>
      <c r="DVO356" s="291"/>
      <c r="DVP356" s="228"/>
      <c r="DVQ356" s="229"/>
      <c r="DVR356" s="230"/>
      <c r="DVS356" s="230"/>
      <c r="DVT356" s="291"/>
      <c r="DVU356" s="228"/>
      <c r="DVV356" s="229"/>
      <c r="DVW356" s="230"/>
      <c r="DVX356" s="230"/>
      <c r="DVY356" s="291"/>
      <c r="DVZ356" s="228"/>
      <c r="DWA356" s="229"/>
      <c r="DWB356" s="230"/>
      <c r="DWC356" s="230"/>
      <c r="DWD356" s="291"/>
      <c r="DWE356" s="228"/>
      <c r="DWF356" s="229"/>
      <c r="DWG356" s="230"/>
      <c r="DWH356" s="230"/>
      <c r="DWI356" s="291"/>
      <c r="DWJ356" s="228"/>
      <c r="DWK356" s="229"/>
      <c r="DWL356" s="230"/>
      <c r="DWM356" s="230"/>
      <c r="DWN356" s="291"/>
      <c r="DWO356" s="228"/>
      <c r="DWP356" s="229"/>
      <c r="DWQ356" s="230"/>
      <c r="DWR356" s="230"/>
      <c r="DWS356" s="291"/>
      <c r="DWT356" s="228"/>
      <c r="DWU356" s="229"/>
      <c r="DWV356" s="230"/>
      <c r="DWW356" s="230"/>
      <c r="DWX356" s="291"/>
      <c r="DWY356" s="228"/>
      <c r="DWZ356" s="229"/>
      <c r="DXA356" s="230"/>
      <c r="DXB356" s="230"/>
      <c r="DXC356" s="291"/>
      <c r="DXD356" s="228"/>
      <c r="DXE356" s="229"/>
      <c r="DXF356" s="230"/>
      <c r="DXG356" s="230"/>
      <c r="DXH356" s="291"/>
      <c r="DXI356" s="228"/>
      <c r="DXJ356" s="229"/>
      <c r="DXK356" s="230"/>
      <c r="DXL356" s="230"/>
      <c r="DXM356" s="291"/>
      <c r="DXN356" s="228"/>
      <c r="DXO356" s="229"/>
      <c r="DXP356" s="230"/>
      <c r="DXQ356" s="230"/>
      <c r="DXR356" s="291"/>
      <c r="DXS356" s="228"/>
      <c r="DXT356" s="229"/>
      <c r="DXU356" s="230"/>
      <c r="DXV356" s="230"/>
      <c r="DXW356" s="291"/>
      <c r="DXX356" s="228"/>
      <c r="DXY356" s="229"/>
      <c r="DXZ356" s="230"/>
      <c r="DYA356" s="230"/>
      <c r="DYB356" s="291"/>
      <c r="DYC356" s="228"/>
      <c r="DYD356" s="229"/>
      <c r="DYE356" s="230"/>
      <c r="DYF356" s="230"/>
      <c r="DYG356" s="291"/>
      <c r="DYH356" s="228"/>
      <c r="DYI356" s="229"/>
      <c r="DYJ356" s="230"/>
      <c r="DYK356" s="230"/>
      <c r="DYL356" s="291"/>
      <c r="DYM356" s="228"/>
      <c r="DYN356" s="229"/>
      <c r="DYO356" s="230"/>
      <c r="DYP356" s="230"/>
      <c r="DYQ356" s="291"/>
      <c r="DYR356" s="228"/>
      <c r="DYS356" s="229"/>
      <c r="DYT356" s="230"/>
      <c r="DYU356" s="230"/>
      <c r="DYV356" s="291"/>
      <c r="DYW356" s="228"/>
      <c r="DYX356" s="229"/>
      <c r="DYY356" s="230"/>
      <c r="DYZ356" s="230"/>
      <c r="DZA356" s="291"/>
      <c r="DZB356" s="228"/>
      <c r="DZC356" s="229"/>
      <c r="DZD356" s="230"/>
      <c r="DZE356" s="230"/>
      <c r="DZF356" s="291"/>
      <c r="DZG356" s="228"/>
      <c r="DZH356" s="229"/>
      <c r="DZI356" s="230"/>
      <c r="DZJ356" s="230"/>
      <c r="DZK356" s="291"/>
      <c r="DZL356" s="228"/>
      <c r="DZM356" s="229"/>
      <c r="DZN356" s="230"/>
      <c r="DZO356" s="230"/>
      <c r="DZP356" s="291"/>
      <c r="DZQ356" s="228"/>
      <c r="DZR356" s="229"/>
      <c r="DZS356" s="230"/>
      <c r="DZT356" s="230"/>
      <c r="DZU356" s="291"/>
      <c r="DZV356" s="228"/>
      <c r="DZW356" s="229"/>
      <c r="DZX356" s="230"/>
      <c r="DZY356" s="230"/>
      <c r="DZZ356" s="291"/>
      <c r="EAA356" s="228"/>
      <c r="EAB356" s="229"/>
      <c r="EAC356" s="230"/>
      <c r="EAD356" s="230"/>
      <c r="EAE356" s="291"/>
      <c r="EAF356" s="228"/>
      <c r="EAG356" s="229"/>
      <c r="EAH356" s="230"/>
      <c r="EAI356" s="230"/>
      <c r="EAJ356" s="291"/>
      <c r="EAK356" s="228"/>
      <c r="EAL356" s="229"/>
      <c r="EAM356" s="230"/>
      <c r="EAN356" s="230"/>
      <c r="EAO356" s="291"/>
      <c r="EAP356" s="228"/>
      <c r="EAQ356" s="229"/>
      <c r="EAR356" s="230"/>
      <c r="EAS356" s="230"/>
      <c r="EAT356" s="291"/>
      <c r="EAU356" s="228"/>
      <c r="EAV356" s="229"/>
      <c r="EAW356" s="230"/>
      <c r="EAX356" s="230"/>
      <c r="EAY356" s="291"/>
      <c r="EAZ356" s="228"/>
      <c r="EBA356" s="229"/>
      <c r="EBB356" s="230"/>
      <c r="EBC356" s="230"/>
      <c r="EBD356" s="291"/>
      <c r="EBE356" s="228"/>
      <c r="EBF356" s="229"/>
      <c r="EBG356" s="230"/>
      <c r="EBH356" s="230"/>
      <c r="EBI356" s="291"/>
      <c r="EBJ356" s="228"/>
      <c r="EBK356" s="229"/>
      <c r="EBL356" s="230"/>
      <c r="EBM356" s="230"/>
      <c r="EBN356" s="291"/>
      <c r="EBO356" s="228"/>
      <c r="EBP356" s="229"/>
      <c r="EBQ356" s="230"/>
      <c r="EBR356" s="230"/>
      <c r="EBS356" s="291"/>
      <c r="EBT356" s="228"/>
      <c r="EBU356" s="229"/>
      <c r="EBV356" s="230"/>
      <c r="EBW356" s="230"/>
      <c r="EBX356" s="291"/>
      <c r="EBY356" s="228"/>
      <c r="EBZ356" s="229"/>
      <c r="ECA356" s="230"/>
      <c r="ECB356" s="230"/>
      <c r="ECC356" s="291"/>
      <c r="ECD356" s="228"/>
      <c r="ECE356" s="229"/>
      <c r="ECF356" s="230"/>
      <c r="ECG356" s="230"/>
      <c r="ECH356" s="291"/>
      <c r="ECI356" s="228"/>
      <c r="ECJ356" s="229"/>
      <c r="ECK356" s="230"/>
      <c r="ECL356" s="230"/>
      <c r="ECM356" s="291"/>
      <c r="ECN356" s="228"/>
      <c r="ECO356" s="229"/>
      <c r="ECP356" s="230"/>
      <c r="ECQ356" s="230"/>
      <c r="ECR356" s="291"/>
      <c r="ECS356" s="228"/>
      <c r="ECT356" s="229"/>
      <c r="ECU356" s="230"/>
      <c r="ECV356" s="230"/>
      <c r="ECW356" s="291"/>
      <c r="ECX356" s="228"/>
      <c r="ECY356" s="229"/>
      <c r="ECZ356" s="230"/>
      <c r="EDA356" s="230"/>
      <c r="EDB356" s="291"/>
      <c r="EDC356" s="228"/>
      <c r="EDD356" s="229"/>
      <c r="EDE356" s="230"/>
      <c r="EDF356" s="230"/>
      <c r="EDG356" s="291"/>
      <c r="EDH356" s="228"/>
      <c r="EDI356" s="229"/>
      <c r="EDJ356" s="230"/>
      <c r="EDK356" s="230"/>
      <c r="EDL356" s="291"/>
      <c r="EDM356" s="228"/>
      <c r="EDN356" s="229"/>
      <c r="EDO356" s="230"/>
      <c r="EDP356" s="230"/>
      <c r="EDQ356" s="291"/>
      <c r="EDR356" s="228"/>
      <c r="EDS356" s="229"/>
      <c r="EDT356" s="230"/>
      <c r="EDU356" s="230"/>
      <c r="EDV356" s="291"/>
      <c r="EDW356" s="228"/>
      <c r="EDX356" s="229"/>
      <c r="EDY356" s="230"/>
      <c r="EDZ356" s="230"/>
      <c r="EEA356" s="291"/>
      <c r="EEB356" s="228"/>
      <c r="EEC356" s="229"/>
      <c r="EED356" s="230"/>
      <c r="EEE356" s="230"/>
      <c r="EEF356" s="291"/>
      <c r="EEG356" s="228"/>
      <c r="EEH356" s="229"/>
      <c r="EEI356" s="230"/>
      <c r="EEJ356" s="230"/>
      <c r="EEK356" s="291"/>
      <c r="EEL356" s="228"/>
      <c r="EEM356" s="229"/>
      <c r="EEN356" s="230"/>
      <c r="EEO356" s="230"/>
      <c r="EEP356" s="291"/>
      <c r="EEQ356" s="228"/>
      <c r="EER356" s="229"/>
      <c r="EES356" s="230"/>
      <c r="EET356" s="230"/>
      <c r="EEU356" s="291"/>
      <c r="EEV356" s="228"/>
      <c r="EEW356" s="229"/>
      <c r="EEX356" s="230"/>
      <c r="EEY356" s="230"/>
      <c r="EEZ356" s="291"/>
      <c r="EFA356" s="228"/>
      <c r="EFB356" s="229"/>
      <c r="EFC356" s="230"/>
      <c r="EFD356" s="230"/>
      <c r="EFE356" s="291"/>
      <c r="EFF356" s="228"/>
      <c r="EFG356" s="229"/>
      <c r="EFH356" s="230"/>
      <c r="EFI356" s="230"/>
      <c r="EFJ356" s="291"/>
      <c r="EFK356" s="228"/>
      <c r="EFL356" s="229"/>
      <c r="EFM356" s="230"/>
      <c r="EFN356" s="230"/>
      <c r="EFO356" s="291"/>
      <c r="EFP356" s="228"/>
      <c r="EFQ356" s="229"/>
      <c r="EFR356" s="230"/>
      <c r="EFS356" s="230"/>
      <c r="EFT356" s="291"/>
      <c r="EFU356" s="228"/>
      <c r="EFV356" s="229"/>
      <c r="EFW356" s="230"/>
      <c r="EFX356" s="230"/>
      <c r="EFY356" s="291"/>
      <c r="EFZ356" s="228"/>
      <c r="EGA356" s="229"/>
      <c r="EGB356" s="230"/>
      <c r="EGC356" s="230"/>
      <c r="EGD356" s="291"/>
      <c r="EGE356" s="228"/>
      <c r="EGF356" s="229"/>
      <c r="EGG356" s="230"/>
      <c r="EGH356" s="230"/>
      <c r="EGI356" s="291"/>
      <c r="EGJ356" s="228"/>
      <c r="EGK356" s="229"/>
      <c r="EGL356" s="230"/>
      <c r="EGM356" s="230"/>
      <c r="EGN356" s="291"/>
      <c r="EGO356" s="228"/>
      <c r="EGP356" s="229"/>
      <c r="EGQ356" s="230"/>
      <c r="EGR356" s="230"/>
      <c r="EGS356" s="291"/>
      <c r="EGT356" s="228"/>
      <c r="EGU356" s="229"/>
      <c r="EGV356" s="230"/>
      <c r="EGW356" s="230"/>
      <c r="EGX356" s="291"/>
      <c r="EGY356" s="228"/>
      <c r="EGZ356" s="229"/>
      <c r="EHA356" s="230"/>
      <c r="EHB356" s="230"/>
      <c r="EHC356" s="291"/>
      <c r="EHD356" s="228"/>
      <c r="EHE356" s="229"/>
      <c r="EHF356" s="230"/>
      <c r="EHG356" s="230"/>
      <c r="EHH356" s="291"/>
      <c r="EHI356" s="228"/>
      <c r="EHJ356" s="229"/>
      <c r="EHK356" s="230"/>
      <c r="EHL356" s="230"/>
      <c r="EHM356" s="291"/>
      <c r="EHN356" s="228"/>
      <c r="EHO356" s="229"/>
      <c r="EHP356" s="230"/>
      <c r="EHQ356" s="230"/>
      <c r="EHR356" s="291"/>
      <c r="EHS356" s="228"/>
      <c r="EHT356" s="229"/>
      <c r="EHU356" s="230"/>
      <c r="EHV356" s="230"/>
      <c r="EHW356" s="291"/>
      <c r="EHX356" s="228"/>
      <c r="EHY356" s="229"/>
      <c r="EHZ356" s="230"/>
      <c r="EIA356" s="230"/>
      <c r="EIB356" s="291"/>
      <c r="EIC356" s="228"/>
      <c r="EID356" s="229"/>
      <c r="EIE356" s="230"/>
      <c r="EIF356" s="230"/>
      <c r="EIG356" s="291"/>
      <c r="EIH356" s="228"/>
      <c r="EII356" s="229"/>
      <c r="EIJ356" s="230"/>
      <c r="EIK356" s="230"/>
      <c r="EIL356" s="291"/>
      <c r="EIM356" s="228"/>
      <c r="EIN356" s="229"/>
      <c r="EIO356" s="230"/>
      <c r="EIP356" s="230"/>
      <c r="EIQ356" s="291"/>
      <c r="EIR356" s="228"/>
      <c r="EIS356" s="229"/>
      <c r="EIT356" s="230"/>
      <c r="EIU356" s="230"/>
      <c r="EIV356" s="291"/>
      <c r="EIW356" s="228"/>
      <c r="EIX356" s="229"/>
      <c r="EIY356" s="230"/>
      <c r="EIZ356" s="230"/>
      <c r="EJA356" s="291"/>
      <c r="EJB356" s="228"/>
      <c r="EJC356" s="229"/>
      <c r="EJD356" s="230"/>
      <c r="EJE356" s="230"/>
      <c r="EJF356" s="291"/>
      <c r="EJG356" s="228"/>
      <c r="EJH356" s="229"/>
      <c r="EJI356" s="230"/>
      <c r="EJJ356" s="230"/>
      <c r="EJK356" s="291"/>
      <c r="EJL356" s="228"/>
      <c r="EJM356" s="229"/>
      <c r="EJN356" s="230"/>
      <c r="EJO356" s="230"/>
      <c r="EJP356" s="291"/>
      <c r="EJQ356" s="228"/>
      <c r="EJR356" s="229"/>
      <c r="EJS356" s="230"/>
      <c r="EJT356" s="230"/>
      <c r="EJU356" s="291"/>
      <c r="EJV356" s="228"/>
      <c r="EJW356" s="229"/>
      <c r="EJX356" s="230"/>
      <c r="EJY356" s="230"/>
      <c r="EJZ356" s="291"/>
      <c r="EKA356" s="228"/>
      <c r="EKB356" s="229"/>
      <c r="EKC356" s="230"/>
      <c r="EKD356" s="230"/>
      <c r="EKE356" s="291"/>
      <c r="EKF356" s="228"/>
      <c r="EKG356" s="229"/>
      <c r="EKH356" s="230"/>
      <c r="EKI356" s="230"/>
      <c r="EKJ356" s="291"/>
      <c r="EKK356" s="228"/>
      <c r="EKL356" s="229"/>
      <c r="EKM356" s="230"/>
      <c r="EKN356" s="230"/>
      <c r="EKO356" s="291"/>
      <c r="EKP356" s="228"/>
      <c r="EKQ356" s="229"/>
      <c r="EKR356" s="230"/>
      <c r="EKS356" s="230"/>
      <c r="EKT356" s="291"/>
      <c r="EKU356" s="228"/>
      <c r="EKV356" s="229"/>
      <c r="EKW356" s="230"/>
      <c r="EKX356" s="230"/>
      <c r="EKY356" s="291"/>
      <c r="EKZ356" s="228"/>
      <c r="ELA356" s="229"/>
      <c r="ELB356" s="230"/>
      <c r="ELC356" s="230"/>
      <c r="ELD356" s="291"/>
      <c r="ELE356" s="228"/>
      <c r="ELF356" s="229"/>
      <c r="ELG356" s="230"/>
      <c r="ELH356" s="230"/>
      <c r="ELI356" s="291"/>
      <c r="ELJ356" s="228"/>
      <c r="ELK356" s="229"/>
      <c r="ELL356" s="230"/>
      <c r="ELM356" s="230"/>
      <c r="ELN356" s="291"/>
      <c r="ELO356" s="228"/>
      <c r="ELP356" s="229"/>
      <c r="ELQ356" s="230"/>
      <c r="ELR356" s="230"/>
      <c r="ELS356" s="291"/>
      <c r="ELT356" s="228"/>
      <c r="ELU356" s="229"/>
      <c r="ELV356" s="230"/>
      <c r="ELW356" s="230"/>
      <c r="ELX356" s="291"/>
      <c r="ELY356" s="228"/>
      <c r="ELZ356" s="229"/>
      <c r="EMA356" s="230"/>
      <c r="EMB356" s="230"/>
      <c r="EMC356" s="291"/>
      <c r="EMD356" s="228"/>
      <c r="EME356" s="229"/>
      <c r="EMF356" s="230"/>
      <c r="EMG356" s="230"/>
      <c r="EMH356" s="291"/>
      <c r="EMI356" s="228"/>
      <c r="EMJ356" s="229"/>
      <c r="EMK356" s="230"/>
      <c r="EML356" s="230"/>
      <c r="EMM356" s="291"/>
      <c r="EMN356" s="228"/>
      <c r="EMO356" s="229"/>
      <c r="EMP356" s="230"/>
      <c r="EMQ356" s="230"/>
      <c r="EMR356" s="291"/>
      <c r="EMS356" s="228"/>
      <c r="EMT356" s="229"/>
      <c r="EMU356" s="230"/>
      <c r="EMV356" s="230"/>
      <c r="EMW356" s="291"/>
      <c r="EMX356" s="228"/>
      <c r="EMY356" s="229"/>
      <c r="EMZ356" s="230"/>
      <c r="ENA356" s="230"/>
      <c r="ENB356" s="291"/>
      <c r="ENC356" s="228"/>
      <c r="END356" s="229"/>
      <c r="ENE356" s="230"/>
      <c r="ENF356" s="230"/>
      <c r="ENG356" s="291"/>
      <c r="ENH356" s="228"/>
      <c r="ENI356" s="229"/>
      <c r="ENJ356" s="230"/>
      <c r="ENK356" s="230"/>
      <c r="ENL356" s="291"/>
      <c r="ENM356" s="228"/>
      <c r="ENN356" s="229"/>
      <c r="ENO356" s="230"/>
      <c r="ENP356" s="230"/>
      <c r="ENQ356" s="291"/>
      <c r="ENR356" s="228"/>
      <c r="ENS356" s="229"/>
      <c r="ENT356" s="230"/>
      <c r="ENU356" s="230"/>
      <c r="ENV356" s="291"/>
      <c r="ENW356" s="228"/>
      <c r="ENX356" s="229"/>
      <c r="ENY356" s="230"/>
      <c r="ENZ356" s="230"/>
      <c r="EOA356" s="291"/>
      <c r="EOB356" s="228"/>
      <c r="EOC356" s="229"/>
      <c r="EOD356" s="230"/>
      <c r="EOE356" s="230"/>
      <c r="EOF356" s="291"/>
      <c r="EOG356" s="228"/>
      <c r="EOH356" s="229"/>
      <c r="EOI356" s="230"/>
      <c r="EOJ356" s="230"/>
      <c r="EOK356" s="291"/>
      <c r="EOL356" s="228"/>
      <c r="EOM356" s="229"/>
      <c r="EON356" s="230"/>
      <c r="EOO356" s="230"/>
      <c r="EOP356" s="291"/>
      <c r="EOQ356" s="228"/>
      <c r="EOR356" s="229"/>
      <c r="EOS356" s="230"/>
      <c r="EOT356" s="230"/>
      <c r="EOU356" s="291"/>
      <c r="EOV356" s="228"/>
      <c r="EOW356" s="229"/>
      <c r="EOX356" s="230"/>
      <c r="EOY356" s="230"/>
      <c r="EOZ356" s="291"/>
      <c r="EPA356" s="228"/>
      <c r="EPB356" s="229"/>
      <c r="EPC356" s="230"/>
      <c r="EPD356" s="230"/>
      <c r="EPE356" s="291"/>
      <c r="EPF356" s="228"/>
      <c r="EPG356" s="229"/>
      <c r="EPH356" s="230"/>
      <c r="EPI356" s="230"/>
      <c r="EPJ356" s="291"/>
      <c r="EPK356" s="228"/>
      <c r="EPL356" s="229"/>
      <c r="EPM356" s="230"/>
      <c r="EPN356" s="230"/>
      <c r="EPO356" s="291"/>
      <c r="EPP356" s="228"/>
      <c r="EPQ356" s="229"/>
      <c r="EPR356" s="230"/>
      <c r="EPS356" s="230"/>
      <c r="EPT356" s="291"/>
      <c r="EPU356" s="228"/>
      <c r="EPV356" s="229"/>
      <c r="EPW356" s="230"/>
      <c r="EPX356" s="230"/>
      <c r="EPY356" s="291"/>
      <c r="EPZ356" s="228"/>
      <c r="EQA356" s="229"/>
      <c r="EQB356" s="230"/>
      <c r="EQC356" s="230"/>
      <c r="EQD356" s="291"/>
      <c r="EQE356" s="228"/>
      <c r="EQF356" s="229"/>
      <c r="EQG356" s="230"/>
      <c r="EQH356" s="230"/>
      <c r="EQI356" s="291"/>
      <c r="EQJ356" s="228"/>
      <c r="EQK356" s="229"/>
      <c r="EQL356" s="230"/>
      <c r="EQM356" s="230"/>
      <c r="EQN356" s="291"/>
      <c r="EQO356" s="228"/>
      <c r="EQP356" s="229"/>
      <c r="EQQ356" s="230"/>
      <c r="EQR356" s="230"/>
      <c r="EQS356" s="291"/>
      <c r="EQT356" s="228"/>
      <c r="EQU356" s="229"/>
      <c r="EQV356" s="230"/>
      <c r="EQW356" s="230"/>
      <c r="EQX356" s="291"/>
      <c r="EQY356" s="228"/>
      <c r="EQZ356" s="229"/>
      <c r="ERA356" s="230"/>
      <c r="ERB356" s="230"/>
      <c r="ERC356" s="291"/>
      <c r="ERD356" s="228"/>
      <c r="ERE356" s="229"/>
      <c r="ERF356" s="230"/>
      <c r="ERG356" s="230"/>
      <c r="ERH356" s="291"/>
      <c r="ERI356" s="228"/>
      <c r="ERJ356" s="229"/>
      <c r="ERK356" s="230"/>
      <c r="ERL356" s="230"/>
      <c r="ERM356" s="291"/>
      <c r="ERN356" s="228"/>
      <c r="ERO356" s="229"/>
      <c r="ERP356" s="230"/>
      <c r="ERQ356" s="230"/>
      <c r="ERR356" s="291"/>
      <c r="ERS356" s="228"/>
      <c r="ERT356" s="229"/>
      <c r="ERU356" s="230"/>
      <c r="ERV356" s="230"/>
      <c r="ERW356" s="291"/>
      <c r="ERX356" s="228"/>
      <c r="ERY356" s="229"/>
      <c r="ERZ356" s="230"/>
      <c r="ESA356" s="230"/>
      <c r="ESB356" s="291"/>
      <c r="ESC356" s="228"/>
      <c r="ESD356" s="229"/>
      <c r="ESE356" s="230"/>
      <c r="ESF356" s="230"/>
      <c r="ESG356" s="291"/>
      <c r="ESH356" s="228"/>
      <c r="ESI356" s="229"/>
      <c r="ESJ356" s="230"/>
      <c r="ESK356" s="230"/>
      <c r="ESL356" s="291"/>
      <c r="ESM356" s="228"/>
      <c r="ESN356" s="229"/>
      <c r="ESO356" s="230"/>
      <c r="ESP356" s="230"/>
      <c r="ESQ356" s="291"/>
      <c r="ESR356" s="228"/>
      <c r="ESS356" s="229"/>
      <c r="EST356" s="230"/>
      <c r="ESU356" s="230"/>
      <c r="ESV356" s="291"/>
      <c r="ESW356" s="228"/>
      <c r="ESX356" s="229"/>
      <c r="ESY356" s="230"/>
      <c r="ESZ356" s="230"/>
      <c r="ETA356" s="291"/>
      <c r="ETB356" s="228"/>
      <c r="ETC356" s="229"/>
      <c r="ETD356" s="230"/>
      <c r="ETE356" s="230"/>
      <c r="ETF356" s="291"/>
      <c r="ETG356" s="228"/>
      <c r="ETH356" s="229"/>
      <c r="ETI356" s="230"/>
      <c r="ETJ356" s="230"/>
      <c r="ETK356" s="291"/>
      <c r="ETL356" s="228"/>
      <c r="ETM356" s="229"/>
      <c r="ETN356" s="230"/>
      <c r="ETO356" s="230"/>
      <c r="ETP356" s="291"/>
      <c r="ETQ356" s="228"/>
      <c r="ETR356" s="229"/>
      <c r="ETS356" s="230"/>
      <c r="ETT356" s="230"/>
      <c r="ETU356" s="291"/>
      <c r="ETV356" s="228"/>
      <c r="ETW356" s="229"/>
      <c r="ETX356" s="230"/>
      <c r="ETY356" s="230"/>
      <c r="ETZ356" s="291"/>
      <c r="EUA356" s="228"/>
      <c r="EUB356" s="229"/>
      <c r="EUC356" s="230"/>
      <c r="EUD356" s="230"/>
      <c r="EUE356" s="291"/>
      <c r="EUF356" s="228"/>
      <c r="EUG356" s="229"/>
      <c r="EUH356" s="230"/>
      <c r="EUI356" s="230"/>
      <c r="EUJ356" s="291"/>
      <c r="EUK356" s="228"/>
      <c r="EUL356" s="229"/>
      <c r="EUM356" s="230"/>
      <c r="EUN356" s="230"/>
      <c r="EUO356" s="291"/>
      <c r="EUP356" s="228"/>
      <c r="EUQ356" s="229"/>
      <c r="EUR356" s="230"/>
      <c r="EUS356" s="230"/>
      <c r="EUT356" s="291"/>
      <c r="EUU356" s="228"/>
      <c r="EUV356" s="229"/>
      <c r="EUW356" s="230"/>
      <c r="EUX356" s="230"/>
      <c r="EUY356" s="291"/>
      <c r="EUZ356" s="228"/>
      <c r="EVA356" s="229"/>
      <c r="EVB356" s="230"/>
      <c r="EVC356" s="230"/>
      <c r="EVD356" s="291"/>
      <c r="EVE356" s="228"/>
      <c r="EVF356" s="229"/>
      <c r="EVG356" s="230"/>
      <c r="EVH356" s="230"/>
      <c r="EVI356" s="291"/>
      <c r="EVJ356" s="228"/>
      <c r="EVK356" s="229"/>
      <c r="EVL356" s="230"/>
      <c r="EVM356" s="230"/>
      <c r="EVN356" s="291"/>
      <c r="EVO356" s="228"/>
      <c r="EVP356" s="229"/>
      <c r="EVQ356" s="230"/>
      <c r="EVR356" s="230"/>
      <c r="EVS356" s="291"/>
      <c r="EVT356" s="228"/>
      <c r="EVU356" s="229"/>
      <c r="EVV356" s="230"/>
      <c r="EVW356" s="230"/>
      <c r="EVX356" s="291"/>
      <c r="EVY356" s="228"/>
      <c r="EVZ356" s="229"/>
      <c r="EWA356" s="230"/>
      <c r="EWB356" s="230"/>
      <c r="EWC356" s="291"/>
      <c r="EWD356" s="228"/>
      <c r="EWE356" s="229"/>
      <c r="EWF356" s="230"/>
      <c r="EWG356" s="230"/>
      <c r="EWH356" s="291"/>
      <c r="EWI356" s="228"/>
      <c r="EWJ356" s="229"/>
      <c r="EWK356" s="230"/>
      <c r="EWL356" s="230"/>
      <c r="EWM356" s="291"/>
      <c r="EWN356" s="228"/>
      <c r="EWO356" s="229"/>
      <c r="EWP356" s="230"/>
      <c r="EWQ356" s="230"/>
      <c r="EWR356" s="291"/>
      <c r="EWS356" s="228"/>
      <c r="EWT356" s="229"/>
      <c r="EWU356" s="230"/>
      <c r="EWV356" s="230"/>
      <c r="EWW356" s="291"/>
      <c r="EWX356" s="228"/>
      <c r="EWY356" s="229"/>
      <c r="EWZ356" s="230"/>
      <c r="EXA356" s="230"/>
      <c r="EXB356" s="291"/>
      <c r="EXC356" s="228"/>
      <c r="EXD356" s="229"/>
      <c r="EXE356" s="230"/>
      <c r="EXF356" s="230"/>
      <c r="EXG356" s="291"/>
      <c r="EXH356" s="228"/>
      <c r="EXI356" s="229"/>
      <c r="EXJ356" s="230"/>
      <c r="EXK356" s="230"/>
      <c r="EXL356" s="291"/>
      <c r="EXM356" s="228"/>
      <c r="EXN356" s="229"/>
      <c r="EXO356" s="230"/>
      <c r="EXP356" s="230"/>
      <c r="EXQ356" s="291"/>
      <c r="EXR356" s="228"/>
      <c r="EXS356" s="229"/>
      <c r="EXT356" s="230"/>
      <c r="EXU356" s="230"/>
      <c r="EXV356" s="291"/>
      <c r="EXW356" s="228"/>
      <c r="EXX356" s="229"/>
      <c r="EXY356" s="230"/>
      <c r="EXZ356" s="230"/>
      <c r="EYA356" s="291"/>
      <c r="EYB356" s="228"/>
      <c r="EYC356" s="229"/>
      <c r="EYD356" s="230"/>
      <c r="EYE356" s="230"/>
      <c r="EYF356" s="291"/>
      <c r="EYG356" s="228"/>
      <c r="EYH356" s="229"/>
      <c r="EYI356" s="230"/>
      <c r="EYJ356" s="230"/>
      <c r="EYK356" s="291"/>
      <c r="EYL356" s="228"/>
      <c r="EYM356" s="229"/>
      <c r="EYN356" s="230"/>
      <c r="EYO356" s="230"/>
      <c r="EYP356" s="291"/>
      <c r="EYQ356" s="228"/>
      <c r="EYR356" s="229"/>
      <c r="EYS356" s="230"/>
      <c r="EYT356" s="230"/>
      <c r="EYU356" s="291"/>
      <c r="EYV356" s="228"/>
      <c r="EYW356" s="229"/>
      <c r="EYX356" s="230"/>
      <c r="EYY356" s="230"/>
      <c r="EYZ356" s="291"/>
      <c r="EZA356" s="228"/>
      <c r="EZB356" s="229"/>
      <c r="EZC356" s="230"/>
      <c r="EZD356" s="230"/>
      <c r="EZE356" s="291"/>
      <c r="EZF356" s="228"/>
      <c r="EZG356" s="229"/>
      <c r="EZH356" s="230"/>
      <c r="EZI356" s="230"/>
      <c r="EZJ356" s="291"/>
      <c r="EZK356" s="228"/>
      <c r="EZL356" s="229"/>
      <c r="EZM356" s="230"/>
      <c r="EZN356" s="230"/>
      <c r="EZO356" s="291"/>
      <c r="EZP356" s="228"/>
      <c r="EZQ356" s="229"/>
      <c r="EZR356" s="230"/>
      <c r="EZS356" s="230"/>
      <c r="EZT356" s="291"/>
      <c r="EZU356" s="228"/>
      <c r="EZV356" s="229"/>
      <c r="EZW356" s="230"/>
      <c r="EZX356" s="230"/>
      <c r="EZY356" s="291"/>
      <c r="EZZ356" s="228"/>
      <c r="FAA356" s="229"/>
      <c r="FAB356" s="230"/>
      <c r="FAC356" s="230"/>
      <c r="FAD356" s="291"/>
      <c r="FAE356" s="228"/>
      <c r="FAF356" s="229"/>
      <c r="FAG356" s="230"/>
      <c r="FAH356" s="230"/>
      <c r="FAI356" s="291"/>
      <c r="FAJ356" s="228"/>
      <c r="FAK356" s="229"/>
      <c r="FAL356" s="230"/>
      <c r="FAM356" s="230"/>
      <c r="FAN356" s="291"/>
      <c r="FAO356" s="228"/>
      <c r="FAP356" s="229"/>
      <c r="FAQ356" s="230"/>
      <c r="FAR356" s="230"/>
      <c r="FAS356" s="291"/>
      <c r="FAT356" s="228"/>
      <c r="FAU356" s="229"/>
      <c r="FAV356" s="230"/>
      <c r="FAW356" s="230"/>
      <c r="FAX356" s="291"/>
      <c r="FAY356" s="228"/>
      <c r="FAZ356" s="229"/>
      <c r="FBA356" s="230"/>
      <c r="FBB356" s="230"/>
      <c r="FBC356" s="291"/>
      <c r="FBD356" s="228"/>
      <c r="FBE356" s="229"/>
      <c r="FBF356" s="230"/>
      <c r="FBG356" s="230"/>
      <c r="FBH356" s="291"/>
      <c r="FBI356" s="228"/>
      <c r="FBJ356" s="229"/>
      <c r="FBK356" s="230"/>
      <c r="FBL356" s="230"/>
      <c r="FBM356" s="291"/>
      <c r="FBN356" s="228"/>
      <c r="FBO356" s="229"/>
      <c r="FBP356" s="230"/>
      <c r="FBQ356" s="230"/>
      <c r="FBR356" s="291"/>
      <c r="FBS356" s="228"/>
      <c r="FBT356" s="229"/>
      <c r="FBU356" s="230"/>
      <c r="FBV356" s="230"/>
      <c r="FBW356" s="291"/>
      <c r="FBX356" s="228"/>
      <c r="FBY356" s="229"/>
      <c r="FBZ356" s="230"/>
      <c r="FCA356" s="230"/>
      <c r="FCB356" s="291"/>
      <c r="FCC356" s="228"/>
      <c r="FCD356" s="229"/>
      <c r="FCE356" s="230"/>
      <c r="FCF356" s="230"/>
      <c r="FCG356" s="291"/>
      <c r="FCH356" s="228"/>
      <c r="FCI356" s="229"/>
      <c r="FCJ356" s="230"/>
      <c r="FCK356" s="230"/>
      <c r="FCL356" s="291"/>
      <c r="FCM356" s="228"/>
      <c r="FCN356" s="229"/>
      <c r="FCO356" s="230"/>
      <c r="FCP356" s="230"/>
      <c r="FCQ356" s="291"/>
      <c r="FCR356" s="228"/>
      <c r="FCS356" s="229"/>
      <c r="FCT356" s="230"/>
      <c r="FCU356" s="230"/>
      <c r="FCV356" s="291"/>
      <c r="FCW356" s="228"/>
      <c r="FCX356" s="229"/>
      <c r="FCY356" s="230"/>
      <c r="FCZ356" s="230"/>
      <c r="FDA356" s="291"/>
      <c r="FDB356" s="228"/>
      <c r="FDC356" s="229"/>
      <c r="FDD356" s="230"/>
      <c r="FDE356" s="230"/>
      <c r="FDF356" s="291"/>
      <c r="FDG356" s="228"/>
      <c r="FDH356" s="229"/>
      <c r="FDI356" s="230"/>
      <c r="FDJ356" s="230"/>
      <c r="FDK356" s="291"/>
      <c r="FDL356" s="228"/>
      <c r="FDM356" s="229"/>
      <c r="FDN356" s="230"/>
      <c r="FDO356" s="230"/>
      <c r="FDP356" s="291"/>
      <c r="FDQ356" s="228"/>
      <c r="FDR356" s="229"/>
      <c r="FDS356" s="230"/>
      <c r="FDT356" s="230"/>
      <c r="FDU356" s="291"/>
      <c r="FDV356" s="228"/>
      <c r="FDW356" s="229"/>
      <c r="FDX356" s="230"/>
      <c r="FDY356" s="230"/>
      <c r="FDZ356" s="291"/>
      <c r="FEA356" s="228"/>
      <c r="FEB356" s="229"/>
      <c r="FEC356" s="230"/>
      <c r="FED356" s="230"/>
      <c r="FEE356" s="291"/>
      <c r="FEF356" s="228"/>
      <c r="FEG356" s="229"/>
      <c r="FEH356" s="230"/>
      <c r="FEI356" s="230"/>
      <c r="FEJ356" s="291"/>
      <c r="FEK356" s="228"/>
      <c r="FEL356" s="229"/>
      <c r="FEM356" s="230"/>
      <c r="FEN356" s="230"/>
      <c r="FEO356" s="291"/>
      <c r="FEP356" s="228"/>
      <c r="FEQ356" s="229"/>
      <c r="FER356" s="230"/>
      <c r="FES356" s="230"/>
      <c r="FET356" s="291"/>
      <c r="FEU356" s="228"/>
      <c r="FEV356" s="229"/>
      <c r="FEW356" s="230"/>
      <c r="FEX356" s="230"/>
      <c r="FEY356" s="291"/>
      <c r="FEZ356" s="228"/>
      <c r="FFA356" s="229"/>
      <c r="FFB356" s="230"/>
      <c r="FFC356" s="230"/>
      <c r="FFD356" s="291"/>
      <c r="FFE356" s="228"/>
      <c r="FFF356" s="229"/>
      <c r="FFG356" s="230"/>
      <c r="FFH356" s="230"/>
      <c r="FFI356" s="291"/>
      <c r="FFJ356" s="228"/>
      <c r="FFK356" s="229"/>
      <c r="FFL356" s="230"/>
      <c r="FFM356" s="230"/>
      <c r="FFN356" s="291"/>
      <c r="FFO356" s="228"/>
      <c r="FFP356" s="229"/>
      <c r="FFQ356" s="230"/>
      <c r="FFR356" s="230"/>
      <c r="FFS356" s="291"/>
      <c r="FFT356" s="228"/>
      <c r="FFU356" s="229"/>
      <c r="FFV356" s="230"/>
      <c r="FFW356" s="230"/>
      <c r="FFX356" s="291"/>
      <c r="FFY356" s="228"/>
      <c r="FFZ356" s="229"/>
      <c r="FGA356" s="230"/>
      <c r="FGB356" s="230"/>
      <c r="FGC356" s="291"/>
      <c r="FGD356" s="228"/>
      <c r="FGE356" s="229"/>
      <c r="FGF356" s="230"/>
      <c r="FGG356" s="230"/>
      <c r="FGH356" s="291"/>
      <c r="FGI356" s="228"/>
      <c r="FGJ356" s="229"/>
      <c r="FGK356" s="230"/>
      <c r="FGL356" s="230"/>
      <c r="FGM356" s="291"/>
      <c r="FGN356" s="228"/>
      <c r="FGO356" s="229"/>
      <c r="FGP356" s="230"/>
      <c r="FGQ356" s="230"/>
      <c r="FGR356" s="291"/>
      <c r="FGS356" s="228"/>
      <c r="FGT356" s="229"/>
      <c r="FGU356" s="230"/>
      <c r="FGV356" s="230"/>
      <c r="FGW356" s="291"/>
      <c r="FGX356" s="228"/>
      <c r="FGY356" s="229"/>
      <c r="FGZ356" s="230"/>
      <c r="FHA356" s="230"/>
      <c r="FHB356" s="291"/>
      <c r="FHC356" s="228"/>
      <c r="FHD356" s="229"/>
      <c r="FHE356" s="230"/>
      <c r="FHF356" s="230"/>
      <c r="FHG356" s="291"/>
      <c r="FHH356" s="228"/>
      <c r="FHI356" s="229"/>
      <c r="FHJ356" s="230"/>
      <c r="FHK356" s="230"/>
      <c r="FHL356" s="291"/>
      <c r="FHM356" s="228"/>
      <c r="FHN356" s="229"/>
      <c r="FHO356" s="230"/>
      <c r="FHP356" s="230"/>
      <c r="FHQ356" s="291"/>
      <c r="FHR356" s="228"/>
      <c r="FHS356" s="229"/>
      <c r="FHT356" s="230"/>
      <c r="FHU356" s="230"/>
      <c r="FHV356" s="291"/>
      <c r="FHW356" s="228"/>
      <c r="FHX356" s="229"/>
      <c r="FHY356" s="230"/>
      <c r="FHZ356" s="230"/>
      <c r="FIA356" s="291"/>
      <c r="FIB356" s="228"/>
      <c r="FIC356" s="229"/>
      <c r="FID356" s="230"/>
      <c r="FIE356" s="230"/>
      <c r="FIF356" s="291"/>
      <c r="FIG356" s="228"/>
      <c r="FIH356" s="229"/>
      <c r="FII356" s="230"/>
      <c r="FIJ356" s="230"/>
      <c r="FIK356" s="291"/>
      <c r="FIL356" s="228"/>
      <c r="FIM356" s="229"/>
      <c r="FIN356" s="230"/>
      <c r="FIO356" s="230"/>
      <c r="FIP356" s="291"/>
      <c r="FIQ356" s="228"/>
      <c r="FIR356" s="229"/>
      <c r="FIS356" s="230"/>
      <c r="FIT356" s="230"/>
      <c r="FIU356" s="291"/>
      <c r="FIV356" s="228"/>
      <c r="FIW356" s="229"/>
      <c r="FIX356" s="230"/>
      <c r="FIY356" s="230"/>
      <c r="FIZ356" s="291"/>
      <c r="FJA356" s="228"/>
      <c r="FJB356" s="229"/>
      <c r="FJC356" s="230"/>
      <c r="FJD356" s="230"/>
      <c r="FJE356" s="291"/>
      <c r="FJF356" s="228"/>
      <c r="FJG356" s="229"/>
      <c r="FJH356" s="230"/>
      <c r="FJI356" s="230"/>
      <c r="FJJ356" s="291"/>
      <c r="FJK356" s="228"/>
      <c r="FJL356" s="229"/>
      <c r="FJM356" s="230"/>
      <c r="FJN356" s="230"/>
      <c r="FJO356" s="291"/>
      <c r="FJP356" s="228"/>
      <c r="FJQ356" s="229"/>
      <c r="FJR356" s="230"/>
      <c r="FJS356" s="230"/>
      <c r="FJT356" s="291"/>
      <c r="FJU356" s="228"/>
      <c r="FJV356" s="229"/>
      <c r="FJW356" s="230"/>
      <c r="FJX356" s="230"/>
      <c r="FJY356" s="291"/>
      <c r="FJZ356" s="228"/>
      <c r="FKA356" s="229"/>
      <c r="FKB356" s="230"/>
      <c r="FKC356" s="230"/>
      <c r="FKD356" s="291"/>
      <c r="FKE356" s="228"/>
      <c r="FKF356" s="229"/>
      <c r="FKG356" s="230"/>
      <c r="FKH356" s="230"/>
      <c r="FKI356" s="291"/>
      <c r="FKJ356" s="228"/>
      <c r="FKK356" s="229"/>
      <c r="FKL356" s="230"/>
      <c r="FKM356" s="230"/>
      <c r="FKN356" s="291"/>
      <c r="FKO356" s="228"/>
      <c r="FKP356" s="229"/>
      <c r="FKQ356" s="230"/>
      <c r="FKR356" s="230"/>
      <c r="FKS356" s="291"/>
      <c r="FKT356" s="228"/>
      <c r="FKU356" s="229"/>
      <c r="FKV356" s="230"/>
      <c r="FKW356" s="230"/>
      <c r="FKX356" s="291"/>
      <c r="FKY356" s="228"/>
      <c r="FKZ356" s="229"/>
      <c r="FLA356" s="230"/>
      <c r="FLB356" s="230"/>
      <c r="FLC356" s="291"/>
      <c r="FLD356" s="228"/>
      <c r="FLE356" s="229"/>
      <c r="FLF356" s="230"/>
      <c r="FLG356" s="230"/>
      <c r="FLH356" s="291"/>
      <c r="FLI356" s="228"/>
      <c r="FLJ356" s="229"/>
      <c r="FLK356" s="230"/>
      <c r="FLL356" s="230"/>
      <c r="FLM356" s="291"/>
      <c r="FLN356" s="228"/>
      <c r="FLO356" s="229"/>
      <c r="FLP356" s="230"/>
      <c r="FLQ356" s="230"/>
      <c r="FLR356" s="291"/>
      <c r="FLS356" s="228"/>
      <c r="FLT356" s="229"/>
      <c r="FLU356" s="230"/>
      <c r="FLV356" s="230"/>
      <c r="FLW356" s="291"/>
      <c r="FLX356" s="228"/>
      <c r="FLY356" s="229"/>
      <c r="FLZ356" s="230"/>
      <c r="FMA356" s="230"/>
      <c r="FMB356" s="291"/>
      <c r="FMC356" s="228"/>
      <c r="FMD356" s="229"/>
      <c r="FME356" s="230"/>
      <c r="FMF356" s="230"/>
      <c r="FMG356" s="291"/>
      <c r="FMH356" s="228"/>
      <c r="FMI356" s="229"/>
      <c r="FMJ356" s="230"/>
      <c r="FMK356" s="230"/>
      <c r="FML356" s="291"/>
      <c r="FMM356" s="228"/>
      <c r="FMN356" s="229"/>
      <c r="FMO356" s="230"/>
      <c r="FMP356" s="230"/>
      <c r="FMQ356" s="291"/>
      <c r="FMR356" s="228"/>
      <c r="FMS356" s="229"/>
      <c r="FMT356" s="230"/>
      <c r="FMU356" s="230"/>
      <c r="FMV356" s="291"/>
      <c r="FMW356" s="228"/>
      <c r="FMX356" s="229"/>
      <c r="FMY356" s="230"/>
      <c r="FMZ356" s="230"/>
      <c r="FNA356" s="291"/>
      <c r="FNB356" s="228"/>
      <c r="FNC356" s="229"/>
      <c r="FND356" s="230"/>
      <c r="FNE356" s="230"/>
      <c r="FNF356" s="291"/>
      <c r="FNG356" s="228"/>
      <c r="FNH356" s="229"/>
      <c r="FNI356" s="230"/>
      <c r="FNJ356" s="230"/>
      <c r="FNK356" s="291"/>
      <c r="FNL356" s="228"/>
      <c r="FNM356" s="229"/>
      <c r="FNN356" s="230"/>
      <c r="FNO356" s="230"/>
      <c r="FNP356" s="291"/>
      <c r="FNQ356" s="228"/>
      <c r="FNR356" s="229"/>
      <c r="FNS356" s="230"/>
      <c r="FNT356" s="230"/>
      <c r="FNU356" s="291"/>
      <c r="FNV356" s="228"/>
      <c r="FNW356" s="229"/>
      <c r="FNX356" s="230"/>
      <c r="FNY356" s="230"/>
      <c r="FNZ356" s="291"/>
      <c r="FOA356" s="228"/>
      <c r="FOB356" s="229"/>
      <c r="FOC356" s="230"/>
      <c r="FOD356" s="230"/>
      <c r="FOE356" s="291"/>
      <c r="FOF356" s="228"/>
      <c r="FOG356" s="229"/>
      <c r="FOH356" s="230"/>
      <c r="FOI356" s="230"/>
      <c r="FOJ356" s="291"/>
      <c r="FOK356" s="228"/>
      <c r="FOL356" s="229"/>
      <c r="FOM356" s="230"/>
      <c r="FON356" s="230"/>
      <c r="FOO356" s="291"/>
      <c r="FOP356" s="228"/>
      <c r="FOQ356" s="229"/>
      <c r="FOR356" s="230"/>
      <c r="FOS356" s="230"/>
      <c r="FOT356" s="291"/>
      <c r="FOU356" s="228"/>
      <c r="FOV356" s="229"/>
      <c r="FOW356" s="230"/>
      <c r="FOX356" s="230"/>
      <c r="FOY356" s="291"/>
      <c r="FOZ356" s="228"/>
      <c r="FPA356" s="229"/>
      <c r="FPB356" s="230"/>
      <c r="FPC356" s="230"/>
      <c r="FPD356" s="291"/>
      <c r="FPE356" s="228"/>
      <c r="FPF356" s="229"/>
      <c r="FPG356" s="230"/>
      <c r="FPH356" s="230"/>
      <c r="FPI356" s="291"/>
      <c r="FPJ356" s="228"/>
      <c r="FPK356" s="229"/>
      <c r="FPL356" s="230"/>
      <c r="FPM356" s="230"/>
      <c r="FPN356" s="291"/>
      <c r="FPO356" s="228"/>
      <c r="FPP356" s="229"/>
      <c r="FPQ356" s="230"/>
      <c r="FPR356" s="230"/>
      <c r="FPS356" s="291"/>
      <c r="FPT356" s="228"/>
      <c r="FPU356" s="229"/>
      <c r="FPV356" s="230"/>
      <c r="FPW356" s="230"/>
      <c r="FPX356" s="291"/>
      <c r="FPY356" s="228"/>
      <c r="FPZ356" s="229"/>
      <c r="FQA356" s="230"/>
      <c r="FQB356" s="230"/>
      <c r="FQC356" s="291"/>
      <c r="FQD356" s="228"/>
      <c r="FQE356" s="229"/>
      <c r="FQF356" s="230"/>
      <c r="FQG356" s="230"/>
      <c r="FQH356" s="291"/>
      <c r="FQI356" s="228"/>
      <c r="FQJ356" s="229"/>
      <c r="FQK356" s="230"/>
      <c r="FQL356" s="230"/>
      <c r="FQM356" s="291"/>
      <c r="FQN356" s="228"/>
      <c r="FQO356" s="229"/>
      <c r="FQP356" s="230"/>
      <c r="FQQ356" s="230"/>
      <c r="FQR356" s="291"/>
      <c r="FQS356" s="228"/>
      <c r="FQT356" s="229"/>
      <c r="FQU356" s="230"/>
      <c r="FQV356" s="230"/>
      <c r="FQW356" s="291"/>
      <c r="FQX356" s="228"/>
      <c r="FQY356" s="229"/>
      <c r="FQZ356" s="230"/>
      <c r="FRA356" s="230"/>
      <c r="FRB356" s="291"/>
      <c r="FRC356" s="228"/>
      <c r="FRD356" s="229"/>
      <c r="FRE356" s="230"/>
      <c r="FRF356" s="230"/>
      <c r="FRG356" s="291"/>
      <c r="FRH356" s="228"/>
      <c r="FRI356" s="229"/>
      <c r="FRJ356" s="230"/>
      <c r="FRK356" s="230"/>
      <c r="FRL356" s="291"/>
      <c r="FRM356" s="228"/>
      <c r="FRN356" s="229"/>
      <c r="FRO356" s="230"/>
      <c r="FRP356" s="230"/>
      <c r="FRQ356" s="291"/>
      <c r="FRR356" s="228"/>
      <c r="FRS356" s="229"/>
      <c r="FRT356" s="230"/>
      <c r="FRU356" s="230"/>
      <c r="FRV356" s="291"/>
      <c r="FRW356" s="228"/>
      <c r="FRX356" s="229"/>
      <c r="FRY356" s="230"/>
      <c r="FRZ356" s="230"/>
      <c r="FSA356" s="291"/>
      <c r="FSB356" s="228"/>
      <c r="FSC356" s="229"/>
      <c r="FSD356" s="230"/>
      <c r="FSE356" s="230"/>
      <c r="FSF356" s="291"/>
      <c r="FSG356" s="228"/>
      <c r="FSH356" s="229"/>
      <c r="FSI356" s="230"/>
      <c r="FSJ356" s="230"/>
      <c r="FSK356" s="291"/>
      <c r="FSL356" s="228"/>
      <c r="FSM356" s="229"/>
      <c r="FSN356" s="230"/>
      <c r="FSO356" s="230"/>
      <c r="FSP356" s="291"/>
      <c r="FSQ356" s="228"/>
      <c r="FSR356" s="229"/>
      <c r="FSS356" s="230"/>
      <c r="FST356" s="230"/>
      <c r="FSU356" s="291"/>
      <c r="FSV356" s="228"/>
      <c r="FSW356" s="229"/>
      <c r="FSX356" s="230"/>
      <c r="FSY356" s="230"/>
      <c r="FSZ356" s="291"/>
      <c r="FTA356" s="228"/>
      <c r="FTB356" s="229"/>
      <c r="FTC356" s="230"/>
      <c r="FTD356" s="230"/>
      <c r="FTE356" s="291"/>
      <c r="FTF356" s="228"/>
      <c r="FTG356" s="229"/>
      <c r="FTH356" s="230"/>
      <c r="FTI356" s="230"/>
      <c r="FTJ356" s="291"/>
      <c r="FTK356" s="228"/>
      <c r="FTL356" s="229"/>
      <c r="FTM356" s="230"/>
      <c r="FTN356" s="230"/>
      <c r="FTO356" s="291"/>
      <c r="FTP356" s="228"/>
      <c r="FTQ356" s="229"/>
      <c r="FTR356" s="230"/>
      <c r="FTS356" s="230"/>
      <c r="FTT356" s="291"/>
      <c r="FTU356" s="228"/>
      <c r="FTV356" s="229"/>
      <c r="FTW356" s="230"/>
      <c r="FTX356" s="230"/>
      <c r="FTY356" s="291"/>
      <c r="FTZ356" s="228"/>
      <c r="FUA356" s="229"/>
      <c r="FUB356" s="230"/>
      <c r="FUC356" s="230"/>
      <c r="FUD356" s="291"/>
      <c r="FUE356" s="228"/>
      <c r="FUF356" s="229"/>
      <c r="FUG356" s="230"/>
      <c r="FUH356" s="230"/>
      <c r="FUI356" s="291"/>
      <c r="FUJ356" s="228"/>
      <c r="FUK356" s="229"/>
      <c r="FUL356" s="230"/>
      <c r="FUM356" s="230"/>
      <c r="FUN356" s="291"/>
      <c r="FUO356" s="228"/>
      <c r="FUP356" s="229"/>
      <c r="FUQ356" s="230"/>
      <c r="FUR356" s="230"/>
      <c r="FUS356" s="291"/>
      <c r="FUT356" s="228"/>
      <c r="FUU356" s="229"/>
      <c r="FUV356" s="230"/>
      <c r="FUW356" s="230"/>
      <c r="FUX356" s="291"/>
      <c r="FUY356" s="228"/>
      <c r="FUZ356" s="229"/>
      <c r="FVA356" s="230"/>
      <c r="FVB356" s="230"/>
      <c r="FVC356" s="291"/>
      <c r="FVD356" s="228"/>
      <c r="FVE356" s="229"/>
      <c r="FVF356" s="230"/>
      <c r="FVG356" s="230"/>
      <c r="FVH356" s="291"/>
      <c r="FVI356" s="228"/>
      <c r="FVJ356" s="229"/>
      <c r="FVK356" s="230"/>
      <c r="FVL356" s="230"/>
      <c r="FVM356" s="291"/>
      <c r="FVN356" s="228"/>
      <c r="FVO356" s="229"/>
      <c r="FVP356" s="230"/>
      <c r="FVQ356" s="230"/>
      <c r="FVR356" s="291"/>
      <c r="FVS356" s="228"/>
      <c r="FVT356" s="229"/>
      <c r="FVU356" s="230"/>
      <c r="FVV356" s="230"/>
      <c r="FVW356" s="291"/>
      <c r="FVX356" s="228"/>
      <c r="FVY356" s="229"/>
      <c r="FVZ356" s="230"/>
      <c r="FWA356" s="230"/>
      <c r="FWB356" s="291"/>
      <c r="FWC356" s="228"/>
      <c r="FWD356" s="229"/>
      <c r="FWE356" s="230"/>
      <c r="FWF356" s="230"/>
      <c r="FWG356" s="291"/>
      <c r="FWH356" s="228"/>
      <c r="FWI356" s="229"/>
      <c r="FWJ356" s="230"/>
      <c r="FWK356" s="230"/>
      <c r="FWL356" s="291"/>
      <c r="FWM356" s="228"/>
      <c r="FWN356" s="229"/>
      <c r="FWO356" s="230"/>
      <c r="FWP356" s="230"/>
      <c r="FWQ356" s="291"/>
      <c r="FWR356" s="228"/>
      <c r="FWS356" s="229"/>
      <c r="FWT356" s="230"/>
      <c r="FWU356" s="230"/>
      <c r="FWV356" s="291"/>
      <c r="FWW356" s="228"/>
      <c r="FWX356" s="229"/>
      <c r="FWY356" s="230"/>
      <c r="FWZ356" s="230"/>
      <c r="FXA356" s="291"/>
      <c r="FXB356" s="228"/>
      <c r="FXC356" s="229"/>
      <c r="FXD356" s="230"/>
      <c r="FXE356" s="230"/>
      <c r="FXF356" s="291"/>
      <c r="FXG356" s="228"/>
      <c r="FXH356" s="229"/>
      <c r="FXI356" s="230"/>
      <c r="FXJ356" s="230"/>
      <c r="FXK356" s="291"/>
      <c r="FXL356" s="228"/>
      <c r="FXM356" s="229"/>
      <c r="FXN356" s="230"/>
      <c r="FXO356" s="230"/>
      <c r="FXP356" s="291"/>
      <c r="FXQ356" s="228"/>
      <c r="FXR356" s="229"/>
      <c r="FXS356" s="230"/>
      <c r="FXT356" s="230"/>
      <c r="FXU356" s="291"/>
      <c r="FXV356" s="228"/>
      <c r="FXW356" s="229"/>
      <c r="FXX356" s="230"/>
      <c r="FXY356" s="230"/>
      <c r="FXZ356" s="291"/>
      <c r="FYA356" s="228"/>
      <c r="FYB356" s="229"/>
      <c r="FYC356" s="230"/>
      <c r="FYD356" s="230"/>
      <c r="FYE356" s="291"/>
      <c r="FYF356" s="228"/>
      <c r="FYG356" s="229"/>
      <c r="FYH356" s="230"/>
      <c r="FYI356" s="230"/>
      <c r="FYJ356" s="291"/>
      <c r="FYK356" s="228"/>
      <c r="FYL356" s="229"/>
      <c r="FYM356" s="230"/>
      <c r="FYN356" s="230"/>
      <c r="FYO356" s="291"/>
      <c r="FYP356" s="228"/>
      <c r="FYQ356" s="229"/>
      <c r="FYR356" s="230"/>
      <c r="FYS356" s="230"/>
      <c r="FYT356" s="291"/>
      <c r="FYU356" s="228"/>
      <c r="FYV356" s="229"/>
      <c r="FYW356" s="230"/>
      <c r="FYX356" s="230"/>
      <c r="FYY356" s="291"/>
      <c r="FYZ356" s="228"/>
      <c r="FZA356" s="229"/>
      <c r="FZB356" s="230"/>
      <c r="FZC356" s="230"/>
      <c r="FZD356" s="291"/>
      <c r="FZE356" s="228"/>
      <c r="FZF356" s="229"/>
      <c r="FZG356" s="230"/>
      <c r="FZH356" s="230"/>
      <c r="FZI356" s="291"/>
      <c r="FZJ356" s="228"/>
      <c r="FZK356" s="229"/>
      <c r="FZL356" s="230"/>
      <c r="FZM356" s="230"/>
      <c r="FZN356" s="291"/>
      <c r="FZO356" s="228"/>
      <c r="FZP356" s="229"/>
      <c r="FZQ356" s="230"/>
      <c r="FZR356" s="230"/>
      <c r="FZS356" s="291"/>
      <c r="FZT356" s="228"/>
      <c r="FZU356" s="229"/>
      <c r="FZV356" s="230"/>
      <c r="FZW356" s="230"/>
      <c r="FZX356" s="291"/>
      <c r="FZY356" s="228"/>
      <c r="FZZ356" s="229"/>
      <c r="GAA356" s="230"/>
      <c r="GAB356" s="230"/>
      <c r="GAC356" s="291"/>
      <c r="GAD356" s="228"/>
      <c r="GAE356" s="229"/>
      <c r="GAF356" s="230"/>
      <c r="GAG356" s="230"/>
      <c r="GAH356" s="291"/>
      <c r="GAI356" s="228"/>
      <c r="GAJ356" s="229"/>
      <c r="GAK356" s="230"/>
      <c r="GAL356" s="230"/>
      <c r="GAM356" s="291"/>
      <c r="GAN356" s="228"/>
      <c r="GAO356" s="229"/>
      <c r="GAP356" s="230"/>
      <c r="GAQ356" s="230"/>
      <c r="GAR356" s="291"/>
      <c r="GAS356" s="228"/>
      <c r="GAT356" s="229"/>
      <c r="GAU356" s="230"/>
      <c r="GAV356" s="230"/>
      <c r="GAW356" s="291"/>
      <c r="GAX356" s="228"/>
      <c r="GAY356" s="229"/>
      <c r="GAZ356" s="230"/>
      <c r="GBA356" s="230"/>
      <c r="GBB356" s="291"/>
      <c r="GBC356" s="228"/>
      <c r="GBD356" s="229"/>
      <c r="GBE356" s="230"/>
      <c r="GBF356" s="230"/>
      <c r="GBG356" s="291"/>
      <c r="GBH356" s="228"/>
      <c r="GBI356" s="229"/>
      <c r="GBJ356" s="230"/>
      <c r="GBK356" s="230"/>
      <c r="GBL356" s="291"/>
      <c r="GBM356" s="228"/>
      <c r="GBN356" s="229"/>
      <c r="GBO356" s="230"/>
      <c r="GBP356" s="230"/>
      <c r="GBQ356" s="291"/>
      <c r="GBR356" s="228"/>
      <c r="GBS356" s="229"/>
      <c r="GBT356" s="230"/>
      <c r="GBU356" s="230"/>
      <c r="GBV356" s="291"/>
      <c r="GBW356" s="228"/>
      <c r="GBX356" s="229"/>
      <c r="GBY356" s="230"/>
      <c r="GBZ356" s="230"/>
      <c r="GCA356" s="291"/>
      <c r="GCB356" s="228"/>
      <c r="GCC356" s="229"/>
      <c r="GCD356" s="230"/>
      <c r="GCE356" s="230"/>
      <c r="GCF356" s="291"/>
      <c r="GCG356" s="228"/>
      <c r="GCH356" s="229"/>
      <c r="GCI356" s="230"/>
      <c r="GCJ356" s="230"/>
      <c r="GCK356" s="291"/>
      <c r="GCL356" s="228"/>
      <c r="GCM356" s="229"/>
      <c r="GCN356" s="230"/>
      <c r="GCO356" s="230"/>
      <c r="GCP356" s="291"/>
      <c r="GCQ356" s="228"/>
      <c r="GCR356" s="229"/>
      <c r="GCS356" s="230"/>
      <c r="GCT356" s="230"/>
      <c r="GCU356" s="291"/>
      <c r="GCV356" s="228"/>
      <c r="GCW356" s="229"/>
      <c r="GCX356" s="230"/>
      <c r="GCY356" s="230"/>
      <c r="GCZ356" s="291"/>
      <c r="GDA356" s="228"/>
      <c r="GDB356" s="229"/>
      <c r="GDC356" s="230"/>
      <c r="GDD356" s="230"/>
      <c r="GDE356" s="291"/>
      <c r="GDF356" s="228"/>
      <c r="GDG356" s="229"/>
      <c r="GDH356" s="230"/>
      <c r="GDI356" s="230"/>
      <c r="GDJ356" s="291"/>
      <c r="GDK356" s="228"/>
      <c r="GDL356" s="229"/>
      <c r="GDM356" s="230"/>
      <c r="GDN356" s="230"/>
      <c r="GDO356" s="291"/>
      <c r="GDP356" s="228"/>
      <c r="GDQ356" s="229"/>
      <c r="GDR356" s="230"/>
      <c r="GDS356" s="230"/>
      <c r="GDT356" s="291"/>
      <c r="GDU356" s="228"/>
      <c r="GDV356" s="229"/>
      <c r="GDW356" s="230"/>
      <c r="GDX356" s="230"/>
      <c r="GDY356" s="291"/>
      <c r="GDZ356" s="228"/>
      <c r="GEA356" s="229"/>
      <c r="GEB356" s="230"/>
      <c r="GEC356" s="230"/>
      <c r="GED356" s="291"/>
      <c r="GEE356" s="228"/>
      <c r="GEF356" s="229"/>
      <c r="GEG356" s="230"/>
      <c r="GEH356" s="230"/>
      <c r="GEI356" s="291"/>
      <c r="GEJ356" s="228"/>
      <c r="GEK356" s="229"/>
      <c r="GEL356" s="230"/>
      <c r="GEM356" s="230"/>
      <c r="GEN356" s="291"/>
      <c r="GEO356" s="228"/>
      <c r="GEP356" s="229"/>
      <c r="GEQ356" s="230"/>
      <c r="GER356" s="230"/>
      <c r="GES356" s="291"/>
      <c r="GET356" s="228"/>
      <c r="GEU356" s="229"/>
      <c r="GEV356" s="230"/>
      <c r="GEW356" s="230"/>
      <c r="GEX356" s="291"/>
      <c r="GEY356" s="228"/>
      <c r="GEZ356" s="229"/>
      <c r="GFA356" s="230"/>
      <c r="GFB356" s="230"/>
      <c r="GFC356" s="291"/>
      <c r="GFD356" s="228"/>
      <c r="GFE356" s="229"/>
      <c r="GFF356" s="230"/>
      <c r="GFG356" s="230"/>
      <c r="GFH356" s="291"/>
      <c r="GFI356" s="228"/>
      <c r="GFJ356" s="229"/>
      <c r="GFK356" s="230"/>
      <c r="GFL356" s="230"/>
      <c r="GFM356" s="291"/>
      <c r="GFN356" s="228"/>
      <c r="GFO356" s="229"/>
      <c r="GFP356" s="230"/>
      <c r="GFQ356" s="230"/>
      <c r="GFR356" s="291"/>
      <c r="GFS356" s="228"/>
      <c r="GFT356" s="229"/>
      <c r="GFU356" s="230"/>
      <c r="GFV356" s="230"/>
      <c r="GFW356" s="291"/>
      <c r="GFX356" s="228"/>
      <c r="GFY356" s="229"/>
      <c r="GFZ356" s="230"/>
      <c r="GGA356" s="230"/>
      <c r="GGB356" s="291"/>
      <c r="GGC356" s="228"/>
      <c r="GGD356" s="229"/>
      <c r="GGE356" s="230"/>
      <c r="GGF356" s="230"/>
      <c r="GGG356" s="291"/>
      <c r="GGH356" s="228"/>
      <c r="GGI356" s="229"/>
      <c r="GGJ356" s="230"/>
      <c r="GGK356" s="230"/>
      <c r="GGL356" s="291"/>
      <c r="GGM356" s="228"/>
      <c r="GGN356" s="229"/>
      <c r="GGO356" s="230"/>
      <c r="GGP356" s="230"/>
      <c r="GGQ356" s="291"/>
      <c r="GGR356" s="228"/>
      <c r="GGS356" s="229"/>
      <c r="GGT356" s="230"/>
      <c r="GGU356" s="230"/>
      <c r="GGV356" s="291"/>
      <c r="GGW356" s="228"/>
      <c r="GGX356" s="229"/>
      <c r="GGY356" s="230"/>
      <c r="GGZ356" s="230"/>
      <c r="GHA356" s="291"/>
      <c r="GHB356" s="228"/>
      <c r="GHC356" s="229"/>
      <c r="GHD356" s="230"/>
      <c r="GHE356" s="230"/>
      <c r="GHF356" s="291"/>
      <c r="GHG356" s="228"/>
      <c r="GHH356" s="229"/>
      <c r="GHI356" s="230"/>
      <c r="GHJ356" s="230"/>
      <c r="GHK356" s="291"/>
      <c r="GHL356" s="228"/>
      <c r="GHM356" s="229"/>
      <c r="GHN356" s="230"/>
      <c r="GHO356" s="230"/>
      <c r="GHP356" s="291"/>
      <c r="GHQ356" s="228"/>
      <c r="GHR356" s="229"/>
      <c r="GHS356" s="230"/>
      <c r="GHT356" s="230"/>
      <c r="GHU356" s="291"/>
      <c r="GHV356" s="228"/>
      <c r="GHW356" s="229"/>
      <c r="GHX356" s="230"/>
      <c r="GHY356" s="230"/>
      <c r="GHZ356" s="291"/>
      <c r="GIA356" s="228"/>
      <c r="GIB356" s="229"/>
      <c r="GIC356" s="230"/>
      <c r="GID356" s="230"/>
      <c r="GIE356" s="291"/>
      <c r="GIF356" s="228"/>
      <c r="GIG356" s="229"/>
      <c r="GIH356" s="230"/>
      <c r="GII356" s="230"/>
      <c r="GIJ356" s="291"/>
      <c r="GIK356" s="228"/>
      <c r="GIL356" s="229"/>
      <c r="GIM356" s="230"/>
      <c r="GIN356" s="230"/>
      <c r="GIO356" s="291"/>
      <c r="GIP356" s="228"/>
      <c r="GIQ356" s="229"/>
      <c r="GIR356" s="230"/>
      <c r="GIS356" s="230"/>
      <c r="GIT356" s="291"/>
      <c r="GIU356" s="228"/>
      <c r="GIV356" s="229"/>
      <c r="GIW356" s="230"/>
      <c r="GIX356" s="230"/>
      <c r="GIY356" s="291"/>
      <c r="GIZ356" s="228"/>
      <c r="GJA356" s="229"/>
      <c r="GJB356" s="230"/>
      <c r="GJC356" s="230"/>
      <c r="GJD356" s="291"/>
      <c r="GJE356" s="228"/>
      <c r="GJF356" s="229"/>
      <c r="GJG356" s="230"/>
      <c r="GJH356" s="230"/>
      <c r="GJI356" s="291"/>
      <c r="GJJ356" s="228"/>
      <c r="GJK356" s="229"/>
      <c r="GJL356" s="230"/>
      <c r="GJM356" s="230"/>
      <c r="GJN356" s="291"/>
      <c r="GJO356" s="228"/>
      <c r="GJP356" s="229"/>
      <c r="GJQ356" s="230"/>
      <c r="GJR356" s="230"/>
      <c r="GJS356" s="291"/>
      <c r="GJT356" s="228"/>
      <c r="GJU356" s="229"/>
      <c r="GJV356" s="230"/>
      <c r="GJW356" s="230"/>
      <c r="GJX356" s="291"/>
      <c r="GJY356" s="228"/>
      <c r="GJZ356" s="229"/>
      <c r="GKA356" s="230"/>
      <c r="GKB356" s="230"/>
      <c r="GKC356" s="291"/>
      <c r="GKD356" s="228"/>
      <c r="GKE356" s="229"/>
      <c r="GKF356" s="230"/>
      <c r="GKG356" s="230"/>
      <c r="GKH356" s="291"/>
      <c r="GKI356" s="228"/>
      <c r="GKJ356" s="229"/>
      <c r="GKK356" s="230"/>
      <c r="GKL356" s="230"/>
      <c r="GKM356" s="291"/>
      <c r="GKN356" s="228"/>
      <c r="GKO356" s="229"/>
      <c r="GKP356" s="230"/>
      <c r="GKQ356" s="230"/>
      <c r="GKR356" s="291"/>
      <c r="GKS356" s="228"/>
      <c r="GKT356" s="229"/>
      <c r="GKU356" s="230"/>
      <c r="GKV356" s="230"/>
      <c r="GKW356" s="291"/>
      <c r="GKX356" s="228"/>
      <c r="GKY356" s="229"/>
      <c r="GKZ356" s="230"/>
      <c r="GLA356" s="230"/>
      <c r="GLB356" s="291"/>
      <c r="GLC356" s="228"/>
      <c r="GLD356" s="229"/>
      <c r="GLE356" s="230"/>
      <c r="GLF356" s="230"/>
      <c r="GLG356" s="291"/>
      <c r="GLH356" s="228"/>
      <c r="GLI356" s="229"/>
      <c r="GLJ356" s="230"/>
      <c r="GLK356" s="230"/>
      <c r="GLL356" s="291"/>
      <c r="GLM356" s="228"/>
      <c r="GLN356" s="229"/>
      <c r="GLO356" s="230"/>
      <c r="GLP356" s="230"/>
      <c r="GLQ356" s="291"/>
      <c r="GLR356" s="228"/>
      <c r="GLS356" s="229"/>
      <c r="GLT356" s="230"/>
      <c r="GLU356" s="230"/>
      <c r="GLV356" s="291"/>
      <c r="GLW356" s="228"/>
      <c r="GLX356" s="229"/>
      <c r="GLY356" s="230"/>
      <c r="GLZ356" s="230"/>
      <c r="GMA356" s="291"/>
      <c r="GMB356" s="228"/>
      <c r="GMC356" s="229"/>
      <c r="GMD356" s="230"/>
      <c r="GME356" s="230"/>
      <c r="GMF356" s="291"/>
      <c r="GMG356" s="228"/>
      <c r="GMH356" s="229"/>
      <c r="GMI356" s="230"/>
      <c r="GMJ356" s="230"/>
      <c r="GMK356" s="291"/>
      <c r="GML356" s="228"/>
      <c r="GMM356" s="229"/>
      <c r="GMN356" s="230"/>
      <c r="GMO356" s="230"/>
      <c r="GMP356" s="291"/>
      <c r="GMQ356" s="228"/>
      <c r="GMR356" s="229"/>
      <c r="GMS356" s="230"/>
      <c r="GMT356" s="230"/>
      <c r="GMU356" s="291"/>
      <c r="GMV356" s="228"/>
      <c r="GMW356" s="229"/>
      <c r="GMX356" s="230"/>
      <c r="GMY356" s="230"/>
      <c r="GMZ356" s="291"/>
      <c r="GNA356" s="228"/>
      <c r="GNB356" s="229"/>
      <c r="GNC356" s="230"/>
      <c r="GND356" s="230"/>
      <c r="GNE356" s="291"/>
      <c r="GNF356" s="228"/>
      <c r="GNG356" s="229"/>
      <c r="GNH356" s="230"/>
      <c r="GNI356" s="230"/>
      <c r="GNJ356" s="291"/>
      <c r="GNK356" s="228"/>
      <c r="GNL356" s="229"/>
      <c r="GNM356" s="230"/>
      <c r="GNN356" s="230"/>
      <c r="GNO356" s="291"/>
      <c r="GNP356" s="228"/>
      <c r="GNQ356" s="229"/>
      <c r="GNR356" s="230"/>
      <c r="GNS356" s="230"/>
      <c r="GNT356" s="291"/>
      <c r="GNU356" s="228"/>
      <c r="GNV356" s="229"/>
      <c r="GNW356" s="230"/>
      <c r="GNX356" s="230"/>
      <c r="GNY356" s="291"/>
      <c r="GNZ356" s="228"/>
      <c r="GOA356" s="229"/>
      <c r="GOB356" s="230"/>
      <c r="GOC356" s="230"/>
      <c r="GOD356" s="291"/>
      <c r="GOE356" s="228"/>
      <c r="GOF356" s="229"/>
      <c r="GOG356" s="230"/>
      <c r="GOH356" s="230"/>
      <c r="GOI356" s="291"/>
      <c r="GOJ356" s="228"/>
      <c r="GOK356" s="229"/>
      <c r="GOL356" s="230"/>
      <c r="GOM356" s="230"/>
      <c r="GON356" s="291"/>
      <c r="GOO356" s="228"/>
      <c r="GOP356" s="229"/>
      <c r="GOQ356" s="230"/>
      <c r="GOR356" s="230"/>
      <c r="GOS356" s="291"/>
      <c r="GOT356" s="228"/>
      <c r="GOU356" s="229"/>
      <c r="GOV356" s="230"/>
      <c r="GOW356" s="230"/>
      <c r="GOX356" s="291"/>
      <c r="GOY356" s="228"/>
      <c r="GOZ356" s="229"/>
      <c r="GPA356" s="230"/>
      <c r="GPB356" s="230"/>
      <c r="GPC356" s="291"/>
      <c r="GPD356" s="228"/>
      <c r="GPE356" s="229"/>
      <c r="GPF356" s="230"/>
      <c r="GPG356" s="230"/>
      <c r="GPH356" s="291"/>
      <c r="GPI356" s="228"/>
      <c r="GPJ356" s="229"/>
      <c r="GPK356" s="230"/>
      <c r="GPL356" s="230"/>
      <c r="GPM356" s="291"/>
      <c r="GPN356" s="228"/>
      <c r="GPO356" s="229"/>
      <c r="GPP356" s="230"/>
      <c r="GPQ356" s="230"/>
      <c r="GPR356" s="291"/>
      <c r="GPS356" s="228"/>
      <c r="GPT356" s="229"/>
      <c r="GPU356" s="230"/>
      <c r="GPV356" s="230"/>
      <c r="GPW356" s="291"/>
      <c r="GPX356" s="228"/>
      <c r="GPY356" s="229"/>
      <c r="GPZ356" s="230"/>
      <c r="GQA356" s="230"/>
      <c r="GQB356" s="291"/>
      <c r="GQC356" s="228"/>
      <c r="GQD356" s="229"/>
      <c r="GQE356" s="230"/>
      <c r="GQF356" s="230"/>
      <c r="GQG356" s="291"/>
      <c r="GQH356" s="228"/>
      <c r="GQI356" s="229"/>
      <c r="GQJ356" s="230"/>
      <c r="GQK356" s="230"/>
      <c r="GQL356" s="291"/>
      <c r="GQM356" s="228"/>
      <c r="GQN356" s="229"/>
      <c r="GQO356" s="230"/>
      <c r="GQP356" s="230"/>
      <c r="GQQ356" s="291"/>
      <c r="GQR356" s="228"/>
      <c r="GQS356" s="229"/>
      <c r="GQT356" s="230"/>
      <c r="GQU356" s="230"/>
      <c r="GQV356" s="291"/>
      <c r="GQW356" s="228"/>
      <c r="GQX356" s="229"/>
      <c r="GQY356" s="230"/>
      <c r="GQZ356" s="230"/>
      <c r="GRA356" s="291"/>
      <c r="GRB356" s="228"/>
      <c r="GRC356" s="229"/>
      <c r="GRD356" s="230"/>
      <c r="GRE356" s="230"/>
      <c r="GRF356" s="291"/>
      <c r="GRG356" s="228"/>
      <c r="GRH356" s="229"/>
      <c r="GRI356" s="230"/>
      <c r="GRJ356" s="230"/>
      <c r="GRK356" s="291"/>
      <c r="GRL356" s="228"/>
      <c r="GRM356" s="229"/>
      <c r="GRN356" s="230"/>
      <c r="GRO356" s="230"/>
      <c r="GRP356" s="291"/>
      <c r="GRQ356" s="228"/>
      <c r="GRR356" s="229"/>
      <c r="GRS356" s="230"/>
      <c r="GRT356" s="230"/>
      <c r="GRU356" s="291"/>
      <c r="GRV356" s="228"/>
      <c r="GRW356" s="229"/>
      <c r="GRX356" s="230"/>
      <c r="GRY356" s="230"/>
      <c r="GRZ356" s="291"/>
      <c r="GSA356" s="228"/>
      <c r="GSB356" s="229"/>
      <c r="GSC356" s="230"/>
      <c r="GSD356" s="230"/>
      <c r="GSE356" s="291"/>
      <c r="GSF356" s="228"/>
      <c r="GSG356" s="229"/>
      <c r="GSH356" s="230"/>
      <c r="GSI356" s="230"/>
      <c r="GSJ356" s="291"/>
      <c r="GSK356" s="228"/>
      <c r="GSL356" s="229"/>
      <c r="GSM356" s="230"/>
      <c r="GSN356" s="230"/>
      <c r="GSO356" s="291"/>
      <c r="GSP356" s="228"/>
      <c r="GSQ356" s="229"/>
      <c r="GSR356" s="230"/>
      <c r="GSS356" s="230"/>
      <c r="GST356" s="291"/>
      <c r="GSU356" s="228"/>
      <c r="GSV356" s="229"/>
      <c r="GSW356" s="230"/>
      <c r="GSX356" s="230"/>
      <c r="GSY356" s="291"/>
      <c r="GSZ356" s="228"/>
      <c r="GTA356" s="229"/>
      <c r="GTB356" s="230"/>
      <c r="GTC356" s="230"/>
      <c r="GTD356" s="291"/>
      <c r="GTE356" s="228"/>
      <c r="GTF356" s="229"/>
      <c r="GTG356" s="230"/>
      <c r="GTH356" s="230"/>
      <c r="GTI356" s="291"/>
      <c r="GTJ356" s="228"/>
      <c r="GTK356" s="229"/>
      <c r="GTL356" s="230"/>
      <c r="GTM356" s="230"/>
      <c r="GTN356" s="291"/>
      <c r="GTO356" s="228"/>
      <c r="GTP356" s="229"/>
      <c r="GTQ356" s="230"/>
      <c r="GTR356" s="230"/>
      <c r="GTS356" s="291"/>
      <c r="GTT356" s="228"/>
      <c r="GTU356" s="229"/>
      <c r="GTV356" s="230"/>
      <c r="GTW356" s="230"/>
      <c r="GTX356" s="291"/>
      <c r="GTY356" s="228"/>
      <c r="GTZ356" s="229"/>
      <c r="GUA356" s="230"/>
      <c r="GUB356" s="230"/>
      <c r="GUC356" s="291"/>
      <c r="GUD356" s="228"/>
      <c r="GUE356" s="229"/>
      <c r="GUF356" s="230"/>
      <c r="GUG356" s="230"/>
      <c r="GUH356" s="291"/>
      <c r="GUI356" s="228"/>
      <c r="GUJ356" s="229"/>
      <c r="GUK356" s="230"/>
      <c r="GUL356" s="230"/>
      <c r="GUM356" s="291"/>
      <c r="GUN356" s="228"/>
      <c r="GUO356" s="229"/>
      <c r="GUP356" s="230"/>
      <c r="GUQ356" s="230"/>
      <c r="GUR356" s="291"/>
      <c r="GUS356" s="228"/>
      <c r="GUT356" s="229"/>
      <c r="GUU356" s="230"/>
      <c r="GUV356" s="230"/>
      <c r="GUW356" s="291"/>
      <c r="GUX356" s="228"/>
      <c r="GUY356" s="229"/>
      <c r="GUZ356" s="230"/>
      <c r="GVA356" s="230"/>
      <c r="GVB356" s="291"/>
      <c r="GVC356" s="228"/>
      <c r="GVD356" s="229"/>
      <c r="GVE356" s="230"/>
      <c r="GVF356" s="230"/>
      <c r="GVG356" s="291"/>
      <c r="GVH356" s="228"/>
      <c r="GVI356" s="229"/>
      <c r="GVJ356" s="230"/>
      <c r="GVK356" s="230"/>
      <c r="GVL356" s="291"/>
      <c r="GVM356" s="228"/>
      <c r="GVN356" s="229"/>
      <c r="GVO356" s="230"/>
      <c r="GVP356" s="230"/>
      <c r="GVQ356" s="291"/>
      <c r="GVR356" s="228"/>
      <c r="GVS356" s="229"/>
      <c r="GVT356" s="230"/>
      <c r="GVU356" s="230"/>
      <c r="GVV356" s="291"/>
      <c r="GVW356" s="228"/>
      <c r="GVX356" s="229"/>
      <c r="GVY356" s="230"/>
      <c r="GVZ356" s="230"/>
      <c r="GWA356" s="291"/>
      <c r="GWB356" s="228"/>
      <c r="GWC356" s="229"/>
      <c r="GWD356" s="230"/>
      <c r="GWE356" s="230"/>
      <c r="GWF356" s="291"/>
      <c r="GWG356" s="228"/>
      <c r="GWH356" s="229"/>
      <c r="GWI356" s="230"/>
      <c r="GWJ356" s="230"/>
      <c r="GWK356" s="291"/>
      <c r="GWL356" s="228"/>
      <c r="GWM356" s="229"/>
      <c r="GWN356" s="230"/>
      <c r="GWO356" s="230"/>
      <c r="GWP356" s="291"/>
      <c r="GWQ356" s="228"/>
      <c r="GWR356" s="229"/>
      <c r="GWS356" s="230"/>
      <c r="GWT356" s="230"/>
      <c r="GWU356" s="291"/>
      <c r="GWV356" s="228"/>
      <c r="GWW356" s="229"/>
      <c r="GWX356" s="230"/>
      <c r="GWY356" s="230"/>
      <c r="GWZ356" s="291"/>
      <c r="GXA356" s="228"/>
      <c r="GXB356" s="229"/>
      <c r="GXC356" s="230"/>
      <c r="GXD356" s="230"/>
      <c r="GXE356" s="291"/>
      <c r="GXF356" s="228"/>
      <c r="GXG356" s="229"/>
      <c r="GXH356" s="230"/>
      <c r="GXI356" s="230"/>
      <c r="GXJ356" s="291"/>
      <c r="GXK356" s="228"/>
      <c r="GXL356" s="229"/>
      <c r="GXM356" s="230"/>
      <c r="GXN356" s="230"/>
      <c r="GXO356" s="291"/>
      <c r="GXP356" s="228"/>
      <c r="GXQ356" s="229"/>
      <c r="GXR356" s="230"/>
      <c r="GXS356" s="230"/>
      <c r="GXT356" s="291"/>
      <c r="GXU356" s="228"/>
      <c r="GXV356" s="229"/>
      <c r="GXW356" s="230"/>
      <c r="GXX356" s="230"/>
      <c r="GXY356" s="291"/>
      <c r="GXZ356" s="228"/>
      <c r="GYA356" s="229"/>
      <c r="GYB356" s="230"/>
      <c r="GYC356" s="230"/>
      <c r="GYD356" s="291"/>
      <c r="GYE356" s="228"/>
      <c r="GYF356" s="229"/>
      <c r="GYG356" s="230"/>
      <c r="GYH356" s="230"/>
      <c r="GYI356" s="291"/>
      <c r="GYJ356" s="228"/>
      <c r="GYK356" s="229"/>
      <c r="GYL356" s="230"/>
      <c r="GYM356" s="230"/>
      <c r="GYN356" s="291"/>
      <c r="GYO356" s="228"/>
      <c r="GYP356" s="229"/>
      <c r="GYQ356" s="230"/>
      <c r="GYR356" s="230"/>
      <c r="GYS356" s="291"/>
      <c r="GYT356" s="228"/>
      <c r="GYU356" s="229"/>
      <c r="GYV356" s="230"/>
      <c r="GYW356" s="230"/>
      <c r="GYX356" s="291"/>
      <c r="GYY356" s="228"/>
      <c r="GYZ356" s="229"/>
      <c r="GZA356" s="230"/>
      <c r="GZB356" s="230"/>
      <c r="GZC356" s="291"/>
      <c r="GZD356" s="228"/>
      <c r="GZE356" s="229"/>
      <c r="GZF356" s="230"/>
      <c r="GZG356" s="230"/>
      <c r="GZH356" s="291"/>
      <c r="GZI356" s="228"/>
      <c r="GZJ356" s="229"/>
      <c r="GZK356" s="230"/>
      <c r="GZL356" s="230"/>
      <c r="GZM356" s="291"/>
      <c r="GZN356" s="228"/>
      <c r="GZO356" s="229"/>
      <c r="GZP356" s="230"/>
      <c r="GZQ356" s="230"/>
      <c r="GZR356" s="291"/>
      <c r="GZS356" s="228"/>
      <c r="GZT356" s="229"/>
      <c r="GZU356" s="230"/>
      <c r="GZV356" s="230"/>
      <c r="GZW356" s="291"/>
      <c r="GZX356" s="228"/>
      <c r="GZY356" s="229"/>
      <c r="GZZ356" s="230"/>
      <c r="HAA356" s="230"/>
      <c r="HAB356" s="291"/>
      <c r="HAC356" s="228"/>
      <c r="HAD356" s="229"/>
      <c r="HAE356" s="230"/>
      <c r="HAF356" s="230"/>
      <c r="HAG356" s="291"/>
      <c r="HAH356" s="228"/>
      <c r="HAI356" s="229"/>
      <c r="HAJ356" s="230"/>
      <c r="HAK356" s="230"/>
      <c r="HAL356" s="291"/>
      <c r="HAM356" s="228"/>
      <c r="HAN356" s="229"/>
      <c r="HAO356" s="230"/>
      <c r="HAP356" s="230"/>
      <c r="HAQ356" s="291"/>
      <c r="HAR356" s="228"/>
      <c r="HAS356" s="229"/>
      <c r="HAT356" s="230"/>
      <c r="HAU356" s="230"/>
      <c r="HAV356" s="291"/>
      <c r="HAW356" s="228"/>
      <c r="HAX356" s="229"/>
      <c r="HAY356" s="230"/>
      <c r="HAZ356" s="230"/>
      <c r="HBA356" s="291"/>
      <c r="HBB356" s="228"/>
      <c r="HBC356" s="229"/>
      <c r="HBD356" s="230"/>
      <c r="HBE356" s="230"/>
      <c r="HBF356" s="291"/>
      <c r="HBG356" s="228"/>
      <c r="HBH356" s="229"/>
      <c r="HBI356" s="230"/>
      <c r="HBJ356" s="230"/>
      <c r="HBK356" s="291"/>
      <c r="HBL356" s="228"/>
      <c r="HBM356" s="229"/>
      <c r="HBN356" s="230"/>
      <c r="HBO356" s="230"/>
      <c r="HBP356" s="291"/>
      <c r="HBQ356" s="228"/>
      <c r="HBR356" s="229"/>
      <c r="HBS356" s="230"/>
      <c r="HBT356" s="230"/>
      <c r="HBU356" s="291"/>
      <c r="HBV356" s="228"/>
      <c r="HBW356" s="229"/>
      <c r="HBX356" s="230"/>
      <c r="HBY356" s="230"/>
      <c r="HBZ356" s="291"/>
      <c r="HCA356" s="228"/>
      <c r="HCB356" s="229"/>
      <c r="HCC356" s="230"/>
      <c r="HCD356" s="230"/>
      <c r="HCE356" s="291"/>
      <c r="HCF356" s="228"/>
      <c r="HCG356" s="229"/>
      <c r="HCH356" s="230"/>
      <c r="HCI356" s="230"/>
      <c r="HCJ356" s="291"/>
      <c r="HCK356" s="228"/>
      <c r="HCL356" s="229"/>
      <c r="HCM356" s="230"/>
      <c r="HCN356" s="230"/>
      <c r="HCO356" s="291"/>
      <c r="HCP356" s="228"/>
      <c r="HCQ356" s="229"/>
      <c r="HCR356" s="230"/>
      <c r="HCS356" s="230"/>
      <c r="HCT356" s="291"/>
      <c r="HCU356" s="228"/>
      <c r="HCV356" s="229"/>
      <c r="HCW356" s="230"/>
      <c r="HCX356" s="230"/>
      <c r="HCY356" s="291"/>
      <c r="HCZ356" s="228"/>
      <c r="HDA356" s="229"/>
      <c r="HDB356" s="230"/>
      <c r="HDC356" s="230"/>
      <c r="HDD356" s="291"/>
      <c r="HDE356" s="228"/>
      <c r="HDF356" s="229"/>
      <c r="HDG356" s="230"/>
      <c r="HDH356" s="230"/>
      <c r="HDI356" s="291"/>
      <c r="HDJ356" s="228"/>
      <c r="HDK356" s="229"/>
      <c r="HDL356" s="230"/>
      <c r="HDM356" s="230"/>
      <c r="HDN356" s="291"/>
      <c r="HDO356" s="228"/>
      <c r="HDP356" s="229"/>
      <c r="HDQ356" s="230"/>
      <c r="HDR356" s="230"/>
      <c r="HDS356" s="291"/>
      <c r="HDT356" s="228"/>
      <c r="HDU356" s="229"/>
      <c r="HDV356" s="230"/>
      <c r="HDW356" s="230"/>
      <c r="HDX356" s="291"/>
      <c r="HDY356" s="228"/>
      <c r="HDZ356" s="229"/>
      <c r="HEA356" s="230"/>
      <c r="HEB356" s="230"/>
      <c r="HEC356" s="291"/>
      <c r="HED356" s="228"/>
      <c r="HEE356" s="229"/>
      <c r="HEF356" s="230"/>
      <c r="HEG356" s="230"/>
      <c r="HEH356" s="291"/>
      <c r="HEI356" s="228"/>
      <c r="HEJ356" s="229"/>
      <c r="HEK356" s="230"/>
      <c r="HEL356" s="230"/>
      <c r="HEM356" s="291"/>
      <c r="HEN356" s="228"/>
      <c r="HEO356" s="229"/>
      <c r="HEP356" s="230"/>
      <c r="HEQ356" s="230"/>
      <c r="HER356" s="291"/>
      <c r="HES356" s="228"/>
      <c r="HET356" s="229"/>
      <c r="HEU356" s="230"/>
      <c r="HEV356" s="230"/>
      <c r="HEW356" s="291"/>
      <c r="HEX356" s="228"/>
      <c r="HEY356" s="229"/>
      <c r="HEZ356" s="230"/>
      <c r="HFA356" s="230"/>
      <c r="HFB356" s="291"/>
      <c r="HFC356" s="228"/>
      <c r="HFD356" s="229"/>
      <c r="HFE356" s="230"/>
      <c r="HFF356" s="230"/>
      <c r="HFG356" s="291"/>
      <c r="HFH356" s="228"/>
      <c r="HFI356" s="229"/>
      <c r="HFJ356" s="230"/>
      <c r="HFK356" s="230"/>
      <c r="HFL356" s="291"/>
      <c r="HFM356" s="228"/>
      <c r="HFN356" s="229"/>
      <c r="HFO356" s="230"/>
      <c r="HFP356" s="230"/>
      <c r="HFQ356" s="291"/>
      <c r="HFR356" s="228"/>
      <c r="HFS356" s="229"/>
      <c r="HFT356" s="230"/>
      <c r="HFU356" s="230"/>
      <c r="HFV356" s="291"/>
      <c r="HFW356" s="228"/>
      <c r="HFX356" s="229"/>
      <c r="HFY356" s="230"/>
      <c r="HFZ356" s="230"/>
      <c r="HGA356" s="291"/>
      <c r="HGB356" s="228"/>
      <c r="HGC356" s="229"/>
      <c r="HGD356" s="230"/>
      <c r="HGE356" s="230"/>
      <c r="HGF356" s="291"/>
      <c r="HGG356" s="228"/>
      <c r="HGH356" s="229"/>
      <c r="HGI356" s="230"/>
      <c r="HGJ356" s="230"/>
      <c r="HGK356" s="291"/>
      <c r="HGL356" s="228"/>
      <c r="HGM356" s="229"/>
      <c r="HGN356" s="230"/>
      <c r="HGO356" s="230"/>
      <c r="HGP356" s="291"/>
      <c r="HGQ356" s="228"/>
      <c r="HGR356" s="229"/>
      <c r="HGS356" s="230"/>
      <c r="HGT356" s="230"/>
      <c r="HGU356" s="291"/>
      <c r="HGV356" s="228"/>
      <c r="HGW356" s="229"/>
      <c r="HGX356" s="230"/>
      <c r="HGY356" s="230"/>
      <c r="HGZ356" s="291"/>
      <c r="HHA356" s="228"/>
      <c r="HHB356" s="229"/>
      <c r="HHC356" s="230"/>
      <c r="HHD356" s="230"/>
      <c r="HHE356" s="291"/>
      <c r="HHF356" s="228"/>
      <c r="HHG356" s="229"/>
      <c r="HHH356" s="230"/>
      <c r="HHI356" s="230"/>
      <c r="HHJ356" s="291"/>
      <c r="HHK356" s="228"/>
      <c r="HHL356" s="229"/>
      <c r="HHM356" s="230"/>
      <c r="HHN356" s="230"/>
      <c r="HHO356" s="291"/>
      <c r="HHP356" s="228"/>
      <c r="HHQ356" s="229"/>
      <c r="HHR356" s="230"/>
      <c r="HHS356" s="230"/>
      <c r="HHT356" s="291"/>
      <c r="HHU356" s="228"/>
      <c r="HHV356" s="229"/>
      <c r="HHW356" s="230"/>
      <c r="HHX356" s="230"/>
      <c r="HHY356" s="291"/>
      <c r="HHZ356" s="228"/>
      <c r="HIA356" s="229"/>
      <c r="HIB356" s="230"/>
      <c r="HIC356" s="230"/>
      <c r="HID356" s="291"/>
      <c r="HIE356" s="228"/>
      <c r="HIF356" s="229"/>
      <c r="HIG356" s="230"/>
      <c r="HIH356" s="230"/>
      <c r="HII356" s="291"/>
      <c r="HIJ356" s="228"/>
      <c r="HIK356" s="229"/>
      <c r="HIL356" s="230"/>
      <c r="HIM356" s="230"/>
      <c r="HIN356" s="291"/>
      <c r="HIO356" s="228"/>
      <c r="HIP356" s="229"/>
      <c r="HIQ356" s="230"/>
      <c r="HIR356" s="230"/>
      <c r="HIS356" s="291"/>
      <c r="HIT356" s="228"/>
      <c r="HIU356" s="229"/>
      <c r="HIV356" s="230"/>
      <c r="HIW356" s="230"/>
      <c r="HIX356" s="291"/>
      <c r="HIY356" s="228"/>
      <c r="HIZ356" s="229"/>
      <c r="HJA356" s="230"/>
      <c r="HJB356" s="230"/>
      <c r="HJC356" s="291"/>
      <c r="HJD356" s="228"/>
      <c r="HJE356" s="229"/>
      <c r="HJF356" s="230"/>
      <c r="HJG356" s="230"/>
      <c r="HJH356" s="291"/>
      <c r="HJI356" s="228"/>
      <c r="HJJ356" s="229"/>
      <c r="HJK356" s="230"/>
      <c r="HJL356" s="230"/>
      <c r="HJM356" s="291"/>
      <c r="HJN356" s="228"/>
      <c r="HJO356" s="229"/>
      <c r="HJP356" s="230"/>
      <c r="HJQ356" s="230"/>
      <c r="HJR356" s="291"/>
      <c r="HJS356" s="228"/>
      <c r="HJT356" s="229"/>
      <c r="HJU356" s="230"/>
      <c r="HJV356" s="230"/>
      <c r="HJW356" s="291"/>
      <c r="HJX356" s="228"/>
      <c r="HJY356" s="229"/>
      <c r="HJZ356" s="230"/>
      <c r="HKA356" s="230"/>
      <c r="HKB356" s="291"/>
      <c r="HKC356" s="228"/>
      <c r="HKD356" s="229"/>
      <c r="HKE356" s="230"/>
      <c r="HKF356" s="230"/>
      <c r="HKG356" s="291"/>
      <c r="HKH356" s="228"/>
      <c r="HKI356" s="229"/>
      <c r="HKJ356" s="230"/>
      <c r="HKK356" s="230"/>
      <c r="HKL356" s="291"/>
      <c r="HKM356" s="228"/>
      <c r="HKN356" s="229"/>
      <c r="HKO356" s="230"/>
      <c r="HKP356" s="230"/>
      <c r="HKQ356" s="291"/>
      <c r="HKR356" s="228"/>
      <c r="HKS356" s="229"/>
      <c r="HKT356" s="230"/>
      <c r="HKU356" s="230"/>
      <c r="HKV356" s="291"/>
      <c r="HKW356" s="228"/>
      <c r="HKX356" s="229"/>
      <c r="HKY356" s="230"/>
      <c r="HKZ356" s="230"/>
      <c r="HLA356" s="291"/>
      <c r="HLB356" s="228"/>
      <c r="HLC356" s="229"/>
      <c r="HLD356" s="230"/>
      <c r="HLE356" s="230"/>
      <c r="HLF356" s="291"/>
      <c r="HLG356" s="228"/>
      <c r="HLH356" s="229"/>
      <c r="HLI356" s="230"/>
      <c r="HLJ356" s="230"/>
      <c r="HLK356" s="291"/>
      <c r="HLL356" s="228"/>
      <c r="HLM356" s="229"/>
      <c r="HLN356" s="230"/>
      <c r="HLO356" s="230"/>
      <c r="HLP356" s="291"/>
      <c r="HLQ356" s="228"/>
      <c r="HLR356" s="229"/>
      <c r="HLS356" s="230"/>
      <c r="HLT356" s="230"/>
      <c r="HLU356" s="291"/>
      <c r="HLV356" s="228"/>
      <c r="HLW356" s="229"/>
      <c r="HLX356" s="230"/>
      <c r="HLY356" s="230"/>
      <c r="HLZ356" s="291"/>
      <c r="HMA356" s="228"/>
      <c r="HMB356" s="229"/>
      <c r="HMC356" s="230"/>
      <c r="HMD356" s="230"/>
      <c r="HME356" s="291"/>
      <c r="HMF356" s="228"/>
      <c r="HMG356" s="229"/>
      <c r="HMH356" s="230"/>
      <c r="HMI356" s="230"/>
      <c r="HMJ356" s="291"/>
      <c r="HMK356" s="228"/>
      <c r="HML356" s="229"/>
      <c r="HMM356" s="230"/>
      <c r="HMN356" s="230"/>
      <c r="HMO356" s="291"/>
      <c r="HMP356" s="228"/>
      <c r="HMQ356" s="229"/>
      <c r="HMR356" s="230"/>
      <c r="HMS356" s="230"/>
      <c r="HMT356" s="291"/>
      <c r="HMU356" s="228"/>
      <c r="HMV356" s="229"/>
      <c r="HMW356" s="230"/>
      <c r="HMX356" s="230"/>
      <c r="HMY356" s="291"/>
      <c r="HMZ356" s="228"/>
      <c r="HNA356" s="229"/>
      <c r="HNB356" s="230"/>
      <c r="HNC356" s="230"/>
      <c r="HND356" s="291"/>
      <c r="HNE356" s="228"/>
      <c r="HNF356" s="229"/>
      <c r="HNG356" s="230"/>
      <c r="HNH356" s="230"/>
      <c r="HNI356" s="291"/>
      <c r="HNJ356" s="228"/>
      <c r="HNK356" s="229"/>
      <c r="HNL356" s="230"/>
      <c r="HNM356" s="230"/>
      <c r="HNN356" s="291"/>
      <c r="HNO356" s="228"/>
      <c r="HNP356" s="229"/>
      <c r="HNQ356" s="230"/>
      <c r="HNR356" s="230"/>
      <c r="HNS356" s="291"/>
      <c r="HNT356" s="228"/>
      <c r="HNU356" s="229"/>
      <c r="HNV356" s="230"/>
      <c r="HNW356" s="230"/>
      <c r="HNX356" s="291"/>
      <c r="HNY356" s="228"/>
      <c r="HNZ356" s="229"/>
      <c r="HOA356" s="230"/>
      <c r="HOB356" s="230"/>
      <c r="HOC356" s="291"/>
      <c r="HOD356" s="228"/>
      <c r="HOE356" s="229"/>
      <c r="HOF356" s="230"/>
      <c r="HOG356" s="230"/>
      <c r="HOH356" s="291"/>
      <c r="HOI356" s="228"/>
      <c r="HOJ356" s="229"/>
      <c r="HOK356" s="230"/>
      <c r="HOL356" s="230"/>
      <c r="HOM356" s="291"/>
      <c r="HON356" s="228"/>
      <c r="HOO356" s="229"/>
      <c r="HOP356" s="230"/>
      <c r="HOQ356" s="230"/>
      <c r="HOR356" s="291"/>
      <c r="HOS356" s="228"/>
      <c r="HOT356" s="229"/>
      <c r="HOU356" s="230"/>
      <c r="HOV356" s="230"/>
      <c r="HOW356" s="291"/>
      <c r="HOX356" s="228"/>
      <c r="HOY356" s="229"/>
      <c r="HOZ356" s="230"/>
      <c r="HPA356" s="230"/>
      <c r="HPB356" s="291"/>
      <c r="HPC356" s="228"/>
      <c r="HPD356" s="229"/>
      <c r="HPE356" s="230"/>
      <c r="HPF356" s="230"/>
      <c r="HPG356" s="291"/>
      <c r="HPH356" s="228"/>
      <c r="HPI356" s="229"/>
      <c r="HPJ356" s="230"/>
      <c r="HPK356" s="230"/>
      <c r="HPL356" s="291"/>
      <c r="HPM356" s="228"/>
      <c r="HPN356" s="229"/>
      <c r="HPO356" s="230"/>
      <c r="HPP356" s="230"/>
      <c r="HPQ356" s="291"/>
      <c r="HPR356" s="228"/>
      <c r="HPS356" s="229"/>
      <c r="HPT356" s="230"/>
      <c r="HPU356" s="230"/>
      <c r="HPV356" s="291"/>
      <c r="HPW356" s="228"/>
      <c r="HPX356" s="229"/>
      <c r="HPY356" s="230"/>
      <c r="HPZ356" s="230"/>
      <c r="HQA356" s="291"/>
      <c r="HQB356" s="228"/>
      <c r="HQC356" s="229"/>
      <c r="HQD356" s="230"/>
      <c r="HQE356" s="230"/>
      <c r="HQF356" s="291"/>
      <c r="HQG356" s="228"/>
      <c r="HQH356" s="229"/>
      <c r="HQI356" s="230"/>
      <c r="HQJ356" s="230"/>
      <c r="HQK356" s="291"/>
      <c r="HQL356" s="228"/>
      <c r="HQM356" s="229"/>
      <c r="HQN356" s="230"/>
      <c r="HQO356" s="230"/>
      <c r="HQP356" s="291"/>
      <c r="HQQ356" s="228"/>
      <c r="HQR356" s="229"/>
      <c r="HQS356" s="230"/>
      <c r="HQT356" s="230"/>
      <c r="HQU356" s="291"/>
      <c r="HQV356" s="228"/>
      <c r="HQW356" s="229"/>
      <c r="HQX356" s="230"/>
      <c r="HQY356" s="230"/>
      <c r="HQZ356" s="291"/>
      <c r="HRA356" s="228"/>
      <c r="HRB356" s="229"/>
      <c r="HRC356" s="230"/>
      <c r="HRD356" s="230"/>
      <c r="HRE356" s="291"/>
      <c r="HRF356" s="228"/>
      <c r="HRG356" s="229"/>
      <c r="HRH356" s="230"/>
      <c r="HRI356" s="230"/>
      <c r="HRJ356" s="291"/>
      <c r="HRK356" s="228"/>
      <c r="HRL356" s="229"/>
      <c r="HRM356" s="230"/>
      <c r="HRN356" s="230"/>
      <c r="HRO356" s="291"/>
      <c r="HRP356" s="228"/>
      <c r="HRQ356" s="229"/>
      <c r="HRR356" s="230"/>
      <c r="HRS356" s="230"/>
      <c r="HRT356" s="291"/>
      <c r="HRU356" s="228"/>
      <c r="HRV356" s="229"/>
      <c r="HRW356" s="230"/>
      <c r="HRX356" s="230"/>
      <c r="HRY356" s="291"/>
      <c r="HRZ356" s="228"/>
      <c r="HSA356" s="229"/>
      <c r="HSB356" s="230"/>
      <c r="HSC356" s="230"/>
      <c r="HSD356" s="291"/>
      <c r="HSE356" s="228"/>
      <c r="HSF356" s="229"/>
      <c r="HSG356" s="230"/>
      <c r="HSH356" s="230"/>
      <c r="HSI356" s="291"/>
      <c r="HSJ356" s="228"/>
      <c r="HSK356" s="229"/>
      <c r="HSL356" s="230"/>
      <c r="HSM356" s="230"/>
      <c r="HSN356" s="291"/>
      <c r="HSO356" s="228"/>
      <c r="HSP356" s="229"/>
      <c r="HSQ356" s="230"/>
      <c r="HSR356" s="230"/>
      <c r="HSS356" s="291"/>
      <c r="HST356" s="228"/>
      <c r="HSU356" s="229"/>
      <c r="HSV356" s="230"/>
      <c r="HSW356" s="230"/>
      <c r="HSX356" s="291"/>
      <c r="HSY356" s="228"/>
      <c r="HSZ356" s="229"/>
      <c r="HTA356" s="230"/>
      <c r="HTB356" s="230"/>
      <c r="HTC356" s="291"/>
      <c r="HTD356" s="228"/>
      <c r="HTE356" s="229"/>
      <c r="HTF356" s="230"/>
      <c r="HTG356" s="230"/>
      <c r="HTH356" s="291"/>
      <c r="HTI356" s="228"/>
      <c r="HTJ356" s="229"/>
      <c r="HTK356" s="230"/>
      <c r="HTL356" s="230"/>
      <c r="HTM356" s="291"/>
      <c r="HTN356" s="228"/>
      <c r="HTO356" s="229"/>
      <c r="HTP356" s="230"/>
      <c r="HTQ356" s="230"/>
      <c r="HTR356" s="291"/>
      <c r="HTS356" s="228"/>
      <c r="HTT356" s="229"/>
      <c r="HTU356" s="230"/>
      <c r="HTV356" s="230"/>
      <c r="HTW356" s="291"/>
      <c r="HTX356" s="228"/>
      <c r="HTY356" s="229"/>
      <c r="HTZ356" s="230"/>
      <c r="HUA356" s="230"/>
      <c r="HUB356" s="291"/>
      <c r="HUC356" s="228"/>
      <c r="HUD356" s="229"/>
      <c r="HUE356" s="230"/>
      <c r="HUF356" s="230"/>
      <c r="HUG356" s="291"/>
      <c r="HUH356" s="228"/>
      <c r="HUI356" s="229"/>
      <c r="HUJ356" s="230"/>
      <c r="HUK356" s="230"/>
      <c r="HUL356" s="291"/>
      <c r="HUM356" s="228"/>
      <c r="HUN356" s="229"/>
      <c r="HUO356" s="230"/>
      <c r="HUP356" s="230"/>
      <c r="HUQ356" s="291"/>
      <c r="HUR356" s="228"/>
      <c r="HUS356" s="229"/>
      <c r="HUT356" s="230"/>
      <c r="HUU356" s="230"/>
      <c r="HUV356" s="291"/>
      <c r="HUW356" s="228"/>
      <c r="HUX356" s="229"/>
      <c r="HUY356" s="230"/>
      <c r="HUZ356" s="230"/>
      <c r="HVA356" s="291"/>
      <c r="HVB356" s="228"/>
      <c r="HVC356" s="229"/>
      <c r="HVD356" s="230"/>
      <c r="HVE356" s="230"/>
      <c r="HVF356" s="291"/>
      <c r="HVG356" s="228"/>
      <c r="HVH356" s="229"/>
      <c r="HVI356" s="230"/>
      <c r="HVJ356" s="230"/>
      <c r="HVK356" s="291"/>
      <c r="HVL356" s="228"/>
      <c r="HVM356" s="229"/>
      <c r="HVN356" s="230"/>
      <c r="HVO356" s="230"/>
      <c r="HVP356" s="291"/>
      <c r="HVQ356" s="228"/>
      <c r="HVR356" s="229"/>
      <c r="HVS356" s="230"/>
      <c r="HVT356" s="230"/>
      <c r="HVU356" s="291"/>
      <c r="HVV356" s="228"/>
      <c r="HVW356" s="229"/>
      <c r="HVX356" s="230"/>
      <c r="HVY356" s="230"/>
      <c r="HVZ356" s="291"/>
      <c r="HWA356" s="228"/>
      <c r="HWB356" s="229"/>
      <c r="HWC356" s="230"/>
      <c r="HWD356" s="230"/>
      <c r="HWE356" s="291"/>
      <c r="HWF356" s="228"/>
      <c r="HWG356" s="229"/>
      <c r="HWH356" s="230"/>
      <c r="HWI356" s="230"/>
      <c r="HWJ356" s="291"/>
      <c r="HWK356" s="228"/>
      <c r="HWL356" s="229"/>
      <c r="HWM356" s="230"/>
      <c r="HWN356" s="230"/>
      <c r="HWO356" s="291"/>
      <c r="HWP356" s="228"/>
      <c r="HWQ356" s="229"/>
      <c r="HWR356" s="230"/>
      <c r="HWS356" s="230"/>
      <c r="HWT356" s="291"/>
      <c r="HWU356" s="228"/>
      <c r="HWV356" s="229"/>
      <c r="HWW356" s="230"/>
      <c r="HWX356" s="230"/>
      <c r="HWY356" s="291"/>
      <c r="HWZ356" s="228"/>
      <c r="HXA356" s="229"/>
      <c r="HXB356" s="230"/>
      <c r="HXC356" s="230"/>
      <c r="HXD356" s="291"/>
      <c r="HXE356" s="228"/>
      <c r="HXF356" s="229"/>
      <c r="HXG356" s="230"/>
      <c r="HXH356" s="230"/>
      <c r="HXI356" s="291"/>
      <c r="HXJ356" s="228"/>
      <c r="HXK356" s="229"/>
      <c r="HXL356" s="230"/>
      <c r="HXM356" s="230"/>
      <c r="HXN356" s="291"/>
      <c r="HXO356" s="228"/>
      <c r="HXP356" s="229"/>
      <c r="HXQ356" s="230"/>
      <c r="HXR356" s="230"/>
      <c r="HXS356" s="291"/>
      <c r="HXT356" s="228"/>
      <c r="HXU356" s="229"/>
      <c r="HXV356" s="230"/>
      <c r="HXW356" s="230"/>
      <c r="HXX356" s="291"/>
      <c r="HXY356" s="228"/>
      <c r="HXZ356" s="229"/>
      <c r="HYA356" s="230"/>
      <c r="HYB356" s="230"/>
      <c r="HYC356" s="291"/>
      <c r="HYD356" s="228"/>
      <c r="HYE356" s="229"/>
      <c r="HYF356" s="230"/>
      <c r="HYG356" s="230"/>
      <c r="HYH356" s="291"/>
      <c r="HYI356" s="228"/>
      <c r="HYJ356" s="229"/>
      <c r="HYK356" s="230"/>
      <c r="HYL356" s="230"/>
      <c r="HYM356" s="291"/>
      <c r="HYN356" s="228"/>
      <c r="HYO356" s="229"/>
      <c r="HYP356" s="230"/>
      <c r="HYQ356" s="230"/>
      <c r="HYR356" s="291"/>
      <c r="HYS356" s="228"/>
      <c r="HYT356" s="229"/>
      <c r="HYU356" s="230"/>
      <c r="HYV356" s="230"/>
      <c r="HYW356" s="291"/>
      <c r="HYX356" s="228"/>
      <c r="HYY356" s="229"/>
      <c r="HYZ356" s="230"/>
      <c r="HZA356" s="230"/>
      <c r="HZB356" s="291"/>
      <c r="HZC356" s="228"/>
      <c r="HZD356" s="229"/>
      <c r="HZE356" s="230"/>
      <c r="HZF356" s="230"/>
      <c r="HZG356" s="291"/>
      <c r="HZH356" s="228"/>
      <c r="HZI356" s="229"/>
      <c r="HZJ356" s="230"/>
      <c r="HZK356" s="230"/>
      <c r="HZL356" s="291"/>
      <c r="HZM356" s="228"/>
      <c r="HZN356" s="229"/>
      <c r="HZO356" s="230"/>
      <c r="HZP356" s="230"/>
      <c r="HZQ356" s="291"/>
      <c r="HZR356" s="228"/>
      <c r="HZS356" s="229"/>
      <c r="HZT356" s="230"/>
      <c r="HZU356" s="230"/>
      <c r="HZV356" s="291"/>
      <c r="HZW356" s="228"/>
      <c r="HZX356" s="229"/>
      <c r="HZY356" s="230"/>
      <c r="HZZ356" s="230"/>
      <c r="IAA356" s="291"/>
      <c r="IAB356" s="228"/>
      <c r="IAC356" s="229"/>
      <c r="IAD356" s="230"/>
      <c r="IAE356" s="230"/>
      <c r="IAF356" s="291"/>
      <c r="IAG356" s="228"/>
      <c r="IAH356" s="229"/>
      <c r="IAI356" s="230"/>
      <c r="IAJ356" s="230"/>
      <c r="IAK356" s="291"/>
      <c r="IAL356" s="228"/>
      <c r="IAM356" s="229"/>
      <c r="IAN356" s="230"/>
      <c r="IAO356" s="230"/>
      <c r="IAP356" s="291"/>
      <c r="IAQ356" s="228"/>
      <c r="IAR356" s="229"/>
      <c r="IAS356" s="230"/>
      <c r="IAT356" s="230"/>
      <c r="IAU356" s="291"/>
      <c r="IAV356" s="228"/>
      <c r="IAW356" s="229"/>
      <c r="IAX356" s="230"/>
      <c r="IAY356" s="230"/>
      <c r="IAZ356" s="291"/>
      <c r="IBA356" s="228"/>
      <c r="IBB356" s="229"/>
      <c r="IBC356" s="230"/>
      <c r="IBD356" s="230"/>
      <c r="IBE356" s="291"/>
      <c r="IBF356" s="228"/>
      <c r="IBG356" s="229"/>
      <c r="IBH356" s="230"/>
      <c r="IBI356" s="230"/>
      <c r="IBJ356" s="291"/>
      <c r="IBK356" s="228"/>
      <c r="IBL356" s="229"/>
      <c r="IBM356" s="230"/>
      <c r="IBN356" s="230"/>
      <c r="IBO356" s="291"/>
      <c r="IBP356" s="228"/>
      <c r="IBQ356" s="229"/>
      <c r="IBR356" s="230"/>
      <c r="IBS356" s="230"/>
      <c r="IBT356" s="291"/>
      <c r="IBU356" s="228"/>
      <c r="IBV356" s="229"/>
      <c r="IBW356" s="230"/>
      <c r="IBX356" s="230"/>
      <c r="IBY356" s="291"/>
      <c r="IBZ356" s="228"/>
      <c r="ICA356" s="229"/>
      <c r="ICB356" s="230"/>
      <c r="ICC356" s="230"/>
      <c r="ICD356" s="291"/>
      <c r="ICE356" s="228"/>
      <c r="ICF356" s="229"/>
      <c r="ICG356" s="230"/>
      <c r="ICH356" s="230"/>
      <c r="ICI356" s="291"/>
      <c r="ICJ356" s="228"/>
      <c r="ICK356" s="229"/>
      <c r="ICL356" s="230"/>
      <c r="ICM356" s="230"/>
      <c r="ICN356" s="291"/>
      <c r="ICO356" s="228"/>
      <c r="ICP356" s="229"/>
      <c r="ICQ356" s="230"/>
      <c r="ICR356" s="230"/>
      <c r="ICS356" s="291"/>
      <c r="ICT356" s="228"/>
      <c r="ICU356" s="229"/>
      <c r="ICV356" s="230"/>
      <c r="ICW356" s="230"/>
      <c r="ICX356" s="291"/>
      <c r="ICY356" s="228"/>
      <c r="ICZ356" s="229"/>
      <c r="IDA356" s="230"/>
      <c r="IDB356" s="230"/>
      <c r="IDC356" s="291"/>
      <c r="IDD356" s="228"/>
      <c r="IDE356" s="229"/>
      <c r="IDF356" s="230"/>
      <c r="IDG356" s="230"/>
      <c r="IDH356" s="291"/>
      <c r="IDI356" s="228"/>
      <c r="IDJ356" s="229"/>
      <c r="IDK356" s="230"/>
      <c r="IDL356" s="230"/>
      <c r="IDM356" s="291"/>
      <c r="IDN356" s="228"/>
      <c r="IDO356" s="229"/>
      <c r="IDP356" s="230"/>
      <c r="IDQ356" s="230"/>
      <c r="IDR356" s="291"/>
      <c r="IDS356" s="228"/>
      <c r="IDT356" s="229"/>
      <c r="IDU356" s="230"/>
      <c r="IDV356" s="230"/>
      <c r="IDW356" s="291"/>
      <c r="IDX356" s="228"/>
      <c r="IDY356" s="229"/>
      <c r="IDZ356" s="230"/>
      <c r="IEA356" s="230"/>
      <c r="IEB356" s="291"/>
      <c r="IEC356" s="228"/>
      <c r="IED356" s="229"/>
      <c r="IEE356" s="230"/>
      <c r="IEF356" s="230"/>
      <c r="IEG356" s="291"/>
      <c r="IEH356" s="228"/>
      <c r="IEI356" s="229"/>
      <c r="IEJ356" s="230"/>
      <c r="IEK356" s="230"/>
      <c r="IEL356" s="291"/>
      <c r="IEM356" s="228"/>
      <c r="IEN356" s="229"/>
      <c r="IEO356" s="230"/>
      <c r="IEP356" s="230"/>
      <c r="IEQ356" s="291"/>
      <c r="IER356" s="228"/>
      <c r="IES356" s="229"/>
      <c r="IET356" s="230"/>
      <c r="IEU356" s="230"/>
      <c r="IEV356" s="291"/>
      <c r="IEW356" s="228"/>
      <c r="IEX356" s="229"/>
      <c r="IEY356" s="230"/>
      <c r="IEZ356" s="230"/>
      <c r="IFA356" s="291"/>
      <c r="IFB356" s="228"/>
      <c r="IFC356" s="229"/>
      <c r="IFD356" s="230"/>
      <c r="IFE356" s="230"/>
      <c r="IFF356" s="291"/>
      <c r="IFG356" s="228"/>
      <c r="IFH356" s="229"/>
      <c r="IFI356" s="230"/>
      <c r="IFJ356" s="230"/>
      <c r="IFK356" s="291"/>
      <c r="IFL356" s="228"/>
      <c r="IFM356" s="229"/>
      <c r="IFN356" s="230"/>
      <c r="IFO356" s="230"/>
      <c r="IFP356" s="291"/>
      <c r="IFQ356" s="228"/>
      <c r="IFR356" s="229"/>
      <c r="IFS356" s="230"/>
      <c r="IFT356" s="230"/>
      <c r="IFU356" s="291"/>
      <c r="IFV356" s="228"/>
      <c r="IFW356" s="229"/>
      <c r="IFX356" s="230"/>
      <c r="IFY356" s="230"/>
      <c r="IFZ356" s="291"/>
      <c r="IGA356" s="228"/>
      <c r="IGB356" s="229"/>
      <c r="IGC356" s="230"/>
      <c r="IGD356" s="230"/>
      <c r="IGE356" s="291"/>
      <c r="IGF356" s="228"/>
      <c r="IGG356" s="229"/>
      <c r="IGH356" s="230"/>
      <c r="IGI356" s="230"/>
      <c r="IGJ356" s="291"/>
      <c r="IGK356" s="228"/>
      <c r="IGL356" s="229"/>
      <c r="IGM356" s="230"/>
      <c r="IGN356" s="230"/>
      <c r="IGO356" s="291"/>
      <c r="IGP356" s="228"/>
      <c r="IGQ356" s="229"/>
      <c r="IGR356" s="230"/>
      <c r="IGS356" s="230"/>
      <c r="IGT356" s="291"/>
      <c r="IGU356" s="228"/>
      <c r="IGV356" s="229"/>
      <c r="IGW356" s="230"/>
      <c r="IGX356" s="230"/>
      <c r="IGY356" s="291"/>
      <c r="IGZ356" s="228"/>
      <c r="IHA356" s="229"/>
      <c r="IHB356" s="230"/>
      <c r="IHC356" s="230"/>
      <c r="IHD356" s="291"/>
      <c r="IHE356" s="228"/>
      <c r="IHF356" s="229"/>
      <c r="IHG356" s="230"/>
      <c r="IHH356" s="230"/>
      <c r="IHI356" s="291"/>
      <c r="IHJ356" s="228"/>
      <c r="IHK356" s="229"/>
      <c r="IHL356" s="230"/>
      <c r="IHM356" s="230"/>
      <c r="IHN356" s="291"/>
      <c r="IHO356" s="228"/>
      <c r="IHP356" s="229"/>
      <c r="IHQ356" s="230"/>
      <c r="IHR356" s="230"/>
      <c r="IHS356" s="291"/>
      <c r="IHT356" s="228"/>
      <c r="IHU356" s="229"/>
      <c r="IHV356" s="230"/>
      <c r="IHW356" s="230"/>
      <c r="IHX356" s="291"/>
      <c r="IHY356" s="228"/>
      <c r="IHZ356" s="229"/>
      <c r="IIA356" s="230"/>
      <c r="IIB356" s="230"/>
      <c r="IIC356" s="291"/>
      <c r="IID356" s="228"/>
      <c r="IIE356" s="229"/>
      <c r="IIF356" s="230"/>
      <c r="IIG356" s="230"/>
      <c r="IIH356" s="291"/>
      <c r="III356" s="228"/>
      <c r="IIJ356" s="229"/>
      <c r="IIK356" s="230"/>
      <c r="IIL356" s="230"/>
      <c r="IIM356" s="291"/>
      <c r="IIN356" s="228"/>
      <c r="IIO356" s="229"/>
      <c r="IIP356" s="230"/>
      <c r="IIQ356" s="230"/>
      <c r="IIR356" s="291"/>
      <c r="IIS356" s="228"/>
      <c r="IIT356" s="229"/>
      <c r="IIU356" s="230"/>
      <c r="IIV356" s="230"/>
      <c r="IIW356" s="291"/>
      <c r="IIX356" s="228"/>
      <c r="IIY356" s="229"/>
      <c r="IIZ356" s="230"/>
      <c r="IJA356" s="230"/>
      <c r="IJB356" s="291"/>
      <c r="IJC356" s="228"/>
      <c r="IJD356" s="229"/>
      <c r="IJE356" s="230"/>
      <c r="IJF356" s="230"/>
      <c r="IJG356" s="291"/>
      <c r="IJH356" s="228"/>
      <c r="IJI356" s="229"/>
      <c r="IJJ356" s="230"/>
      <c r="IJK356" s="230"/>
      <c r="IJL356" s="291"/>
      <c r="IJM356" s="228"/>
      <c r="IJN356" s="229"/>
      <c r="IJO356" s="230"/>
      <c r="IJP356" s="230"/>
      <c r="IJQ356" s="291"/>
      <c r="IJR356" s="228"/>
      <c r="IJS356" s="229"/>
      <c r="IJT356" s="230"/>
      <c r="IJU356" s="230"/>
      <c r="IJV356" s="291"/>
      <c r="IJW356" s="228"/>
      <c r="IJX356" s="229"/>
      <c r="IJY356" s="230"/>
      <c r="IJZ356" s="230"/>
      <c r="IKA356" s="291"/>
      <c r="IKB356" s="228"/>
      <c r="IKC356" s="229"/>
      <c r="IKD356" s="230"/>
      <c r="IKE356" s="230"/>
      <c r="IKF356" s="291"/>
      <c r="IKG356" s="228"/>
      <c r="IKH356" s="229"/>
      <c r="IKI356" s="230"/>
      <c r="IKJ356" s="230"/>
      <c r="IKK356" s="291"/>
      <c r="IKL356" s="228"/>
      <c r="IKM356" s="229"/>
      <c r="IKN356" s="230"/>
      <c r="IKO356" s="230"/>
      <c r="IKP356" s="291"/>
      <c r="IKQ356" s="228"/>
      <c r="IKR356" s="229"/>
      <c r="IKS356" s="230"/>
      <c r="IKT356" s="230"/>
      <c r="IKU356" s="291"/>
      <c r="IKV356" s="228"/>
      <c r="IKW356" s="229"/>
      <c r="IKX356" s="230"/>
      <c r="IKY356" s="230"/>
      <c r="IKZ356" s="291"/>
      <c r="ILA356" s="228"/>
      <c r="ILB356" s="229"/>
      <c r="ILC356" s="230"/>
      <c r="ILD356" s="230"/>
      <c r="ILE356" s="291"/>
      <c r="ILF356" s="228"/>
      <c r="ILG356" s="229"/>
      <c r="ILH356" s="230"/>
      <c r="ILI356" s="230"/>
      <c r="ILJ356" s="291"/>
      <c r="ILK356" s="228"/>
      <c r="ILL356" s="229"/>
      <c r="ILM356" s="230"/>
      <c r="ILN356" s="230"/>
      <c r="ILO356" s="291"/>
      <c r="ILP356" s="228"/>
      <c r="ILQ356" s="229"/>
      <c r="ILR356" s="230"/>
      <c r="ILS356" s="230"/>
      <c r="ILT356" s="291"/>
      <c r="ILU356" s="228"/>
      <c r="ILV356" s="229"/>
      <c r="ILW356" s="230"/>
      <c r="ILX356" s="230"/>
      <c r="ILY356" s="291"/>
      <c r="ILZ356" s="228"/>
      <c r="IMA356" s="229"/>
      <c r="IMB356" s="230"/>
      <c r="IMC356" s="230"/>
      <c r="IMD356" s="291"/>
      <c r="IME356" s="228"/>
      <c r="IMF356" s="229"/>
      <c r="IMG356" s="230"/>
      <c r="IMH356" s="230"/>
      <c r="IMI356" s="291"/>
      <c r="IMJ356" s="228"/>
      <c r="IMK356" s="229"/>
      <c r="IML356" s="230"/>
      <c r="IMM356" s="230"/>
      <c r="IMN356" s="291"/>
      <c r="IMO356" s="228"/>
      <c r="IMP356" s="229"/>
      <c r="IMQ356" s="230"/>
      <c r="IMR356" s="230"/>
      <c r="IMS356" s="291"/>
      <c r="IMT356" s="228"/>
      <c r="IMU356" s="229"/>
      <c r="IMV356" s="230"/>
      <c r="IMW356" s="230"/>
      <c r="IMX356" s="291"/>
      <c r="IMY356" s="228"/>
      <c r="IMZ356" s="229"/>
      <c r="INA356" s="230"/>
      <c r="INB356" s="230"/>
      <c r="INC356" s="291"/>
      <c r="IND356" s="228"/>
      <c r="INE356" s="229"/>
      <c r="INF356" s="230"/>
      <c r="ING356" s="230"/>
      <c r="INH356" s="291"/>
      <c r="INI356" s="228"/>
      <c r="INJ356" s="229"/>
      <c r="INK356" s="230"/>
      <c r="INL356" s="230"/>
      <c r="INM356" s="291"/>
      <c r="INN356" s="228"/>
      <c r="INO356" s="229"/>
      <c r="INP356" s="230"/>
      <c r="INQ356" s="230"/>
      <c r="INR356" s="291"/>
      <c r="INS356" s="228"/>
      <c r="INT356" s="229"/>
      <c r="INU356" s="230"/>
      <c r="INV356" s="230"/>
      <c r="INW356" s="291"/>
      <c r="INX356" s="228"/>
      <c r="INY356" s="229"/>
      <c r="INZ356" s="230"/>
      <c r="IOA356" s="230"/>
      <c r="IOB356" s="291"/>
      <c r="IOC356" s="228"/>
      <c r="IOD356" s="229"/>
      <c r="IOE356" s="230"/>
      <c r="IOF356" s="230"/>
      <c r="IOG356" s="291"/>
      <c r="IOH356" s="228"/>
      <c r="IOI356" s="229"/>
      <c r="IOJ356" s="230"/>
      <c r="IOK356" s="230"/>
      <c r="IOL356" s="291"/>
      <c r="IOM356" s="228"/>
      <c r="ION356" s="229"/>
      <c r="IOO356" s="230"/>
      <c r="IOP356" s="230"/>
      <c r="IOQ356" s="291"/>
      <c r="IOR356" s="228"/>
      <c r="IOS356" s="229"/>
      <c r="IOT356" s="230"/>
      <c r="IOU356" s="230"/>
      <c r="IOV356" s="291"/>
      <c r="IOW356" s="228"/>
      <c r="IOX356" s="229"/>
      <c r="IOY356" s="230"/>
      <c r="IOZ356" s="230"/>
      <c r="IPA356" s="291"/>
      <c r="IPB356" s="228"/>
      <c r="IPC356" s="229"/>
      <c r="IPD356" s="230"/>
      <c r="IPE356" s="230"/>
      <c r="IPF356" s="291"/>
      <c r="IPG356" s="228"/>
      <c r="IPH356" s="229"/>
      <c r="IPI356" s="230"/>
      <c r="IPJ356" s="230"/>
      <c r="IPK356" s="291"/>
      <c r="IPL356" s="228"/>
      <c r="IPM356" s="229"/>
      <c r="IPN356" s="230"/>
      <c r="IPO356" s="230"/>
      <c r="IPP356" s="291"/>
      <c r="IPQ356" s="228"/>
      <c r="IPR356" s="229"/>
      <c r="IPS356" s="230"/>
      <c r="IPT356" s="230"/>
      <c r="IPU356" s="291"/>
      <c r="IPV356" s="228"/>
      <c r="IPW356" s="229"/>
      <c r="IPX356" s="230"/>
      <c r="IPY356" s="230"/>
      <c r="IPZ356" s="291"/>
      <c r="IQA356" s="228"/>
      <c r="IQB356" s="229"/>
      <c r="IQC356" s="230"/>
      <c r="IQD356" s="230"/>
      <c r="IQE356" s="291"/>
      <c r="IQF356" s="228"/>
      <c r="IQG356" s="229"/>
      <c r="IQH356" s="230"/>
      <c r="IQI356" s="230"/>
      <c r="IQJ356" s="291"/>
      <c r="IQK356" s="228"/>
      <c r="IQL356" s="229"/>
      <c r="IQM356" s="230"/>
      <c r="IQN356" s="230"/>
      <c r="IQO356" s="291"/>
      <c r="IQP356" s="228"/>
      <c r="IQQ356" s="229"/>
      <c r="IQR356" s="230"/>
      <c r="IQS356" s="230"/>
      <c r="IQT356" s="291"/>
      <c r="IQU356" s="228"/>
      <c r="IQV356" s="229"/>
      <c r="IQW356" s="230"/>
      <c r="IQX356" s="230"/>
      <c r="IQY356" s="291"/>
      <c r="IQZ356" s="228"/>
      <c r="IRA356" s="229"/>
      <c r="IRB356" s="230"/>
      <c r="IRC356" s="230"/>
      <c r="IRD356" s="291"/>
      <c r="IRE356" s="228"/>
      <c r="IRF356" s="229"/>
      <c r="IRG356" s="230"/>
      <c r="IRH356" s="230"/>
      <c r="IRI356" s="291"/>
      <c r="IRJ356" s="228"/>
      <c r="IRK356" s="229"/>
      <c r="IRL356" s="230"/>
      <c r="IRM356" s="230"/>
      <c r="IRN356" s="291"/>
      <c r="IRO356" s="228"/>
      <c r="IRP356" s="229"/>
      <c r="IRQ356" s="230"/>
      <c r="IRR356" s="230"/>
      <c r="IRS356" s="291"/>
      <c r="IRT356" s="228"/>
      <c r="IRU356" s="229"/>
      <c r="IRV356" s="230"/>
      <c r="IRW356" s="230"/>
      <c r="IRX356" s="291"/>
      <c r="IRY356" s="228"/>
      <c r="IRZ356" s="229"/>
      <c r="ISA356" s="230"/>
      <c r="ISB356" s="230"/>
      <c r="ISC356" s="291"/>
      <c r="ISD356" s="228"/>
      <c r="ISE356" s="229"/>
      <c r="ISF356" s="230"/>
      <c r="ISG356" s="230"/>
      <c r="ISH356" s="291"/>
      <c r="ISI356" s="228"/>
      <c r="ISJ356" s="229"/>
      <c r="ISK356" s="230"/>
      <c r="ISL356" s="230"/>
      <c r="ISM356" s="291"/>
      <c r="ISN356" s="228"/>
      <c r="ISO356" s="229"/>
      <c r="ISP356" s="230"/>
      <c r="ISQ356" s="230"/>
      <c r="ISR356" s="291"/>
      <c r="ISS356" s="228"/>
      <c r="IST356" s="229"/>
      <c r="ISU356" s="230"/>
      <c r="ISV356" s="230"/>
      <c r="ISW356" s="291"/>
      <c r="ISX356" s="228"/>
      <c r="ISY356" s="229"/>
      <c r="ISZ356" s="230"/>
      <c r="ITA356" s="230"/>
      <c r="ITB356" s="291"/>
      <c r="ITC356" s="228"/>
      <c r="ITD356" s="229"/>
      <c r="ITE356" s="230"/>
      <c r="ITF356" s="230"/>
      <c r="ITG356" s="291"/>
      <c r="ITH356" s="228"/>
      <c r="ITI356" s="229"/>
      <c r="ITJ356" s="230"/>
      <c r="ITK356" s="230"/>
      <c r="ITL356" s="291"/>
      <c r="ITM356" s="228"/>
      <c r="ITN356" s="229"/>
      <c r="ITO356" s="230"/>
      <c r="ITP356" s="230"/>
      <c r="ITQ356" s="291"/>
      <c r="ITR356" s="228"/>
      <c r="ITS356" s="229"/>
      <c r="ITT356" s="230"/>
      <c r="ITU356" s="230"/>
      <c r="ITV356" s="291"/>
      <c r="ITW356" s="228"/>
      <c r="ITX356" s="229"/>
      <c r="ITY356" s="230"/>
      <c r="ITZ356" s="230"/>
      <c r="IUA356" s="291"/>
      <c r="IUB356" s="228"/>
      <c r="IUC356" s="229"/>
      <c r="IUD356" s="230"/>
      <c r="IUE356" s="230"/>
      <c r="IUF356" s="291"/>
      <c r="IUG356" s="228"/>
      <c r="IUH356" s="229"/>
      <c r="IUI356" s="230"/>
      <c r="IUJ356" s="230"/>
      <c r="IUK356" s="291"/>
      <c r="IUL356" s="228"/>
      <c r="IUM356" s="229"/>
      <c r="IUN356" s="230"/>
      <c r="IUO356" s="230"/>
      <c r="IUP356" s="291"/>
      <c r="IUQ356" s="228"/>
      <c r="IUR356" s="229"/>
      <c r="IUS356" s="230"/>
      <c r="IUT356" s="230"/>
      <c r="IUU356" s="291"/>
      <c r="IUV356" s="228"/>
      <c r="IUW356" s="229"/>
      <c r="IUX356" s="230"/>
      <c r="IUY356" s="230"/>
      <c r="IUZ356" s="291"/>
      <c r="IVA356" s="228"/>
      <c r="IVB356" s="229"/>
      <c r="IVC356" s="230"/>
      <c r="IVD356" s="230"/>
      <c r="IVE356" s="291"/>
      <c r="IVF356" s="228"/>
      <c r="IVG356" s="229"/>
      <c r="IVH356" s="230"/>
      <c r="IVI356" s="230"/>
      <c r="IVJ356" s="291"/>
      <c r="IVK356" s="228"/>
      <c r="IVL356" s="229"/>
      <c r="IVM356" s="230"/>
      <c r="IVN356" s="230"/>
      <c r="IVO356" s="291"/>
      <c r="IVP356" s="228"/>
      <c r="IVQ356" s="229"/>
      <c r="IVR356" s="230"/>
      <c r="IVS356" s="230"/>
      <c r="IVT356" s="291"/>
      <c r="IVU356" s="228"/>
      <c r="IVV356" s="229"/>
      <c r="IVW356" s="230"/>
      <c r="IVX356" s="230"/>
      <c r="IVY356" s="291"/>
      <c r="IVZ356" s="228"/>
      <c r="IWA356" s="229"/>
      <c r="IWB356" s="230"/>
      <c r="IWC356" s="230"/>
      <c r="IWD356" s="291"/>
      <c r="IWE356" s="228"/>
      <c r="IWF356" s="229"/>
      <c r="IWG356" s="230"/>
      <c r="IWH356" s="230"/>
      <c r="IWI356" s="291"/>
      <c r="IWJ356" s="228"/>
      <c r="IWK356" s="229"/>
      <c r="IWL356" s="230"/>
      <c r="IWM356" s="230"/>
      <c r="IWN356" s="291"/>
      <c r="IWO356" s="228"/>
      <c r="IWP356" s="229"/>
      <c r="IWQ356" s="230"/>
      <c r="IWR356" s="230"/>
      <c r="IWS356" s="291"/>
      <c r="IWT356" s="228"/>
      <c r="IWU356" s="229"/>
      <c r="IWV356" s="230"/>
      <c r="IWW356" s="230"/>
      <c r="IWX356" s="291"/>
      <c r="IWY356" s="228"/>
      <c r="IWZ356" s="229"/>
      <c r="IXA356" s="230"/>
      <c r="IXB356" s="230"/>
      <c r="IXC356" s="291"/>
      <c r="IXD356" s="228"/>
      <c r="IXE356" s="229"/>
      <c r="IXF356" s="230"/>
      <c r="IXG356" s="230"/>
      <c r="IXH356" s="291"/>
      <c r="IXI356" s="228"/>
      <c r="IXJ356" s="229"/>
      <c r="IXK356" s="230"/>
      <c r="IXL356" s="230"/>
      <c r="IXM356" s="291"/>
      <c r="IXN356" s="228"/>
      <c r="IXO356" s="229"/>
      <c r="IXP356" s="230"/>
      <c r="IXQ356" s="230"/>
      <c r="IXR356" s="291"/>
      <c r="IXS356" s="228"/>
      <c r="IXT356" s="229"/>
      <c r="IXU356" s="230"/>
      <c r="IXV356" s="230"/>
      <c r="IXW356" s="291"/>
      <c r="IXX356" s="228"/>
      <c r="IXY356" s="229"/>
      <c r="IXZ356" s="230"/>
      <c r="IYA356" s="230"/>
      <c r="IYB356" s="291"/>
      <c r="IYC356" s="228"/>
      <c r="IYD356" s="229"/>
      <c r="IYE356" s="230"/>
      <c r="IYF356" s="230"/>
      <c r="IYG356" s="291"/>
      <c r="IYH356" s="228"/>
      <c r="IYI356" s="229"/>
      <c r="IYJ356" s="230"/>
      <c r="IYK356" s="230"/>
      <c r="IYL356" s="291"/>
      <c r="IYM356" s="228"/>
      <c r="IYN356" s="229"/>
      <c r="IYO356" s="230"/>
      <c r="IYP356" s="230"/>
      <c r="IYQ356" s="291"/>
      <c r="IYR356" s="228"/>
      <c r="IYS356" s="229"/>
      <c r="IYT356" s="230"/>
      <c r="IYU356" s="230"/>
      <c r="IYV356" s="291"/>
      <c r="IYW356" s="228"/>
      <c r="IYX356" s="229"/>
      <c r="IYY356" s="230"/>
      <c r="IYZ356" s="230"/>
      <c r="IZA356" s="291"/>
      <c r="IZB356" s="228"/>
      <c r="IZC356" s="229"/>
      <c r="IZD356" s="230"/>
      <c r="IZE356" s="230"/>
      <c r="IZF356" s="291"/>
      <c r="IZG356" s="228"/>
      <c r="IZH356" s="229"/>
      <c r="IZI356" s="230"/>
      <c r="IZJ356" s="230"/>
      <c r="IZK356" s="291"/>
      <c r="IZL356" s="228"/>
      <c r="IZM356" s="229"/>
      <c r="IZN356" s="230"/>
      <c r="IZO356" s="230"/>
      <c r="IZP356" s="291"/>
      <c r="IZQ356" s="228"/>
      <c r="IZR356" s="229"/>
      <c r="IZS356" s="230"/>
      <c r="IZT356" s="230"/>
      <c r="IZU356" s="291"/>
      <c r="IZV356" s="228"/>
      <c r="IZW356" s="229"/>
      <c r="IZX356" s="230"/>
      <c r="IZY356" s="230"/>
      <c r="IZZ356" s="291"/>
      <c r="JAA356" s="228"/>
      <c r="JAB356" s="229"/>
      <c r="JAC356" s="230"/>
      <c r="JAD356" s="230"/>
      <c r="JAE356" s="291"/>
      <c r="JAF356" s="228"/>
      <c r="JAG356" s="229"/>
      <c r="JAH356" s="230"/>
      <c r="JAI356" s="230"/>
      <c r="JAJ356" s="291"/>
      <c r="JAK356" s="228"/>
      <c r="JAL356" s="229"/>
      <c r="JAM356" s="230"/>
      <c r="JAN356" s="230"/>
      <c r="JAO356" s="291"/>
      <c r="JAP356" s="228"/>
      <c r="JAQ356" s="229"/>
      <c r="JAR356" s="230"/>
      <c r="JAS356" s="230"/>
      <c r="JAT356" s="291"/>
      <c r="JAU356" s="228"/>
      <c r="JAV356" s="229"/>
      <c r="JAW356" s="230"/>
      <c r="JAX356" s="230"/>
      <c r="JAY356" s="291"/>
      <c r="JAZ356" s="228"/>
      <c r="JBA356" s="229"/>
      <c r="JBB356" s="230"/>
      <c r="JBC356" s="230"/>
      <c r="JBD356" s="291"/>
      <c r="JBE356" s="228"/>
      <c r="JBF356" s="229"/>
      <c r="JBG356" s="230"/>
      <c r="JBH356" s="230"/>
      <c r="JBI356" s="291"/>
      <c r="JBJ356" s="228"/>
      <c r="JBK356" s="229"/>
      <c r="JBL356" s="230"/>
      <c r="JBM356" s="230"/>
      <c r="JBN356" s="291"/>
      <c r="JBO356" s="228"/>
      <c r="JBP356" s="229"/>
      <c r="JBQ356" s="230"/>
      <c r="JBR356" s="230"/>
      <c r="JBS356" s="291"/>
      <c r="JBT356" s="228"/>
      <c r="JBU356" s="229"/>
      <c r="JBV356" s="230"/>
      <c r="JBW356" s="230"/>
      <c r="JBX356" s="291"/>
      <c r="JBY356" s="228"/>
      <c r="JBZ356" s="229"/>
      <c r="JCA356" s="230"/>
      <c r="JCB356" s="230"/>
      <c r="JCC356" s="291"/>
      <c r="JCD356" s="228"/>
      <c r="JCE356" s="229"/>
      <c r="JCF356" s="230"/>
      <c r="JCG356" s="230"/>
      <c r="JCH356" s="291"/>
      <c r="JCI356" s="228"/>
      <c r="JCJ356" s="229"/>
      <c r="JCK356" s="230"/>
      <c r="JCL356" s="230"/>
      <c r="JCM356" s="291"/>
      <c r="JCN356" s="228"/>
      <c r="JCO356" s="229"/>
      <c r="JCP356" s="230"/>
      <c r="JCQ356" s="230"/>
      <c r="JCR356" s="291"/>
      <c r="JCS356" s="228"/>
      <c r="JCT356" s="229"/>
      <c r="JCU356" s="230"/>
      <c r="JCV356" s="230"/>
      <c r="JCW356" s="291"/>
      <c r="JCX356" s="228"/>
      <c r="JCY356" s="229"/>
      <c r="JCZ356" s="230"/>
      <c r="JDA356" s="230"/>
      <c r="JDB356" s="291"/>
      <c r="JDC356" s="228"/>
      <c r="JDD356" s="229"/>
      <c r="JDE356" s="230"/>
      <c r="JDF356" s="230"/>
      <c r="JDG356" s="291"/>
      <c r="JDH356" s="228"/>
      <c r="JDI356" s="229"/>
      <c r="JDJ356" s="230"/>
      <c r="JDK356" s="230"/>
      <c r="JDL356" s="291"/>
      <c r="JDM356" s="228"/>
      <c r="JDN356" s="229"/>
      <c r="JDO356" s="230"/>
      <c r="JDP356" s="230"/>
      <c r="JDQ356" s="291"/>
      <c r="JDR356" s="228"/>
      <c r="JDS356" s="229"/>
      <c r="JDT356" s="230"/>
      <c r="JDU356" s="230"/>
      <c r="JDV356" s="291"/>
      <c r="JDW356" s="228"/>
      <c r="JDX356" s="229"/>
      <c r="JDY356" s="230"/>
      <c r="JDZ356" s="230"/>
      <c r="JEA356" s="291"/>
      <c r="JEB356" s="228"/>
      <c r="JEC356" s="229"/>
      <c r="JED356" s="230"/>
      <c r="JEE356" s="230"/>
      <c r="JEF356" s="291"/>
      <c r="JEG356" s="228"/>
      <c r="JEH356" s="229"/>
      <c r="JEI356" s="230"/>
      <c r="JEJ356" s="230"/>
      <c r="JEK356" s="291"/>
      <c r="JEL356" s="228"/>
      <c r="JEM356" s="229"/>
      <c r="JEN356" s="230"/>
      <c r="JEO356" s="230"/>
      <c r="JEP356" s="291"/>
      <c r="JEQ356" s="228"/>
      <c r="JER356" s="229"/>
      <c r="JES356" s="230"/>
      <c r="JET356" s="230"/>
      <c r="JEU356" s="291"/>
      <c r="JEV356" s="228"/>
      <c r="JEW356" s="229"/>
      <c r="JEX356" s="230"/>
      <c r="JEY356" s="230"/>
      <c r="JEZ356" s="291"/>
      <c r="JFA356" s="228"/>
      <c r="JFB356" s="229"/>
      <c r="JFC356" s="230"/>
      <c r="JFD356" s="230"/>
      <c r="JFE356" s="291"/>
      <c r="JFF356" s="228"/>
      <c r="JFG356" s="229"/>
      <c r="JFH356" s="230"/>
      <c r="JFI356" s="230"/>
      <c r="JFJ356" s="291"/>
      <c r="JFK356" s="228"/>
      <c r="JFL356" s="229"/>
      <c r="JFM356" s="230"/>
      <c r="JFN356" s="230"/>
      <c r="JFO356" s="291"/>
      <c r="JFP356" s="228"/>
      <c r="JFQ356" s="229"/>
      <c r="JFR356" s="230"/>
      <c r="JFS356" s="230"/>
      <c r="JFT356" s="291"/>
      <c r="JFU356" s="228"/>
      <c r="JFV356" s="229"/>
      <c r="JFW356" s="230"/>
      <c r="JFX356" s="230"/>
      <c r="JFY356" s="291"/>
      <c r="JFZ356" s="228"/>
      <c r="JGA356" s="229"/>
      <c r="JGB356" s="230"/>
      <c r="JGC356" s="230"/>
      <c r="JGD356" s="291"/>
      <c r="JGE356" s="228"/>
      <c r="JGF356" s="229"/>
      <c r="JGG356" s="230"/>
      <c r="JGH356" s="230"/>
      <c r="JGI356" s="291"/>
      <c r="JGJ356" s="228"/>
      <c r="JGK356" s="229"/>
      <c r="JGL356" s="230"/>
      <c r="JGM356" s="230"/>
      <c r="JGN356" s="291"/>
      <c r="JGO356" s="228"/>
      <c r="JGP356" s="229"/>
      <c r="JGQ356" s="230"/>
      <c r="JGR356" s="230"/>
      <c r="JGS356" s="291"/>
      <c r="JGT356" s="228"/>
      <c r="JGU356" s="229"/>
      <c r="JGV356" s="230"/>
      <c r="JGW356" s="230"/>
      <c r="JGX356" s="291"/>
      <c r="JGY356" s="228"/>
      <c r="JGZ356" s="229"/>
      <c r="JHA356" s="230"/>
      <c r="JHB356" s="230"/>
      <c r="JHC356" s="291"/>
      <c r="JHD356" s="228"/>
      <c r="JHE356" s="229"/>
      <c r="JHF356" s="230"/>
      <c r="JHG356" s="230"/>
      <c r="JHH356" s="291"/>
      <c r="JHI356" s="228"/>
      <c r="JHJ356" s="229"/>
      <c r="JHK356" s="230"/>
      <c r="JHL356" s="230"/>
      <c r="JHM356" s="291"/>
      <c r="JHN356" s="228"/>
      <c r="JHO356" s="229"/>
      <c r="JHP356" s="230"/>
      <c r="JHQ356" s="230"/>
      <c r="JHR356" s="291"/>
      <c r="JHS356" s="228"/>
      <c r="JHT356" s="229"/>
      <c r="JHU356" s="230"/>
      <c r="JHV356" s="230"/>
      <c r="JHW356" s="291"/>
      <c r="JHX356" s="228"/>
      <c r="JHY356" s="229"/>
      <c r="JHZ356" s="230"/>
      <c r="JIA356" s="230"/>
      <c r="JIB356" s="291"/>
      <c r="JIC356" s="228"/>
      <c r="JID356" s="229"/>
      <c r="JIE356" s="230"/>
      <c r="JIF356" s="230"/>
      <c r="JIG356" s="291"/>
      <c r="JIH356" s="228"/>
      <c r="JII356" s="229"/>
      <c r="JIJ356" s="230"/>
      <c r="JIK356" s="230"/>
      <c r="JIL356" s="291"/>
      <c r="JIM356" s="228"/>
      <c r="JIN356" s="229"/>
      <c r="JIO356" s="230"/>
      <c r="JIP356" s="230"/>
      <c r="JIQ356" s="291"/>
      <c r="JIR356" s="228"/>
      <c r="JIS356" s="229"/>
      <c r="JIT356" s="230"/>
      <c r="JIU356" s="230"/>
      <c r="JIV356" s="291"/>
      <c r="JIW356" s="228"/>
      <c r="JIX356" s="229"/>
      <c r="JIY356" s="230"/>
      <c r="JIZ356" s="230"/>
      <c r="JJA356" s="291"/>
      <c r="JJB356" s="228"/>
      <c r="JJC356" s="229"/>
      <c r="JJD356" s="230"/>
      <c r="JJE356" s="230"/>
      <c r="JJF356" s="291"/>
      <c r="JJG356" s="228"/>
      <c r="JJH356" s="229"/>
      <c r="JJI356" s="230"/>
      <c r="JJJ356" s="230"/>
      <c r="JJK356" s="291"/>
      <c r="JJL356" s="228"/>
      <c r="JJM356" s="229"/>
      <c r="JJN356" s="230"/>
      <c r="JJO356" s="230"/>
      <c r="JJP356" s="291"/>
      <c r="JJQ356" s="228"/>
      <c r="JJR356" s="229"/>
      <c r="JJS356" s="230"/>
      <c r="JJT356" s="230"/>
      <c r="JJU356" s="291"/>
      <c r="JJV356" s="228"/>
      <c r="JJW356" s="229"/>
      <c r="JJX356" s="230"/>
      <c r="JJY356" s="230"/>
      <c r="JJZ356" s="291"/>
      <c r="JKA356" s="228"/>
      <c r="JKB356" s="229"/>
      <c r="JKC356" s="230"/>
      <c r="JKD356" s="230"/>
      <c r="JKE356" s="291"/>
      <c r="JKF356" s="228"/>
      <c r="JKG356" s="229"/>
      <c r="JKH356" s="230"/>
      <c r="JKI356" s="230"/>
      <c r="JKJ356" s="291"/>
      <c r="JKK356" s="228"/>
      <c r="JKL356" s="229"/>
      <c r="JKM356" s="230"/>
      <c r="JKN356" s="230"/>
      <c r="JKO356" s="291"/>
      <c r="JKP356" s="228"/>
      <c r="JKQ356" s="229"/>
      <c r="JKR356" s="230"/>
      <c r="JKS356" s="230"/>
      <c r="JKT356" s="291"/>
      <c r="JKU356" s="228"/>
      <c r="JKV356" s="229"/>
      <c r="JKW356" s="230"/>
      <c r="JKX356" s="230"/>
      <c r="JKY356" s="291"/>
      <c r="JKZ356" s="228"/>
      <c r="JLA356" s="229"/>
      <c r="JLB356" s="230"/>
      <c r="JLC356" s="230"/>
      <c r="JLD356" s="291"/>
      <c r="JLE356" s="228"/>
      <c r="JLF356" s="229"/>
      <c r="JLG356" s="230"/>
      <c r="JLH356" s="230"/>
      <c r="JLI356" s="291"/>
      <c r="JLJ356" s="228"/>
      <c r="JLK356" s="229"/>
      <c r="JLL356" s="230"/>
      <c r="JLM356" s="230"/>
      <c r="JLN356" s="291"/>
      <c r="JLO356" s="228"/>
      <c r="JLP356" s="229"/>
      <c r="JLQ356" s="230"/>
      <c r="JLR356" s="230"/>
      <c r="JLS356" s="291"/>
      <c r="JLT356" s="228"/>
      <c r="JLU356" s="229"/>
      <c r="JLV356" s="230"/>
      <c r="JLW356" s="230"/>
      <c r="JLX356" s="291"/>
      <c r="JLY356" s="228"/>
      <c r="JLZ356" s="229"/>
      <c r="JMA356" s="230"/>
      <c r="JMB356" s="230"/>
      <c r="JMC356" s="291"/>
      <c r="JMD356" s="228"/>
      <c r="JME356" s="229"/>
      <c r="JMF356" s="230"/>
      <c r="JMG356" s="230"/>
      <c r="JMH356" s="291"/>
      <c r="JMI356" s="228"/>
      <c r="JMJ356" s="229"/>
      <c r="JMK356" s="230"/>
      <c r="JML356" s="230"/>
      <c r="JMM356" s="291"/>
      <c r="JMN356" s="228"/>
      <c r="JMO356" s="229"/>
      <c r="JMP356" s="230"/>
      <c r="JMQ356" s="230"/>
      <c r="JMR356" s="291"/>
      <c r="JMS356" s="228"/>
      <c r="JMT356" s="229"/>
      <c r="JMU356" s="230"/>
      <c r="JMV356" s="230"/>
      <c r="JMW356" s="291"/>
      <c r="JMX356" s="228"/>
      <c r="JMY356" s="229"/>
      <c r="JMZ356" s="230"/>
      <c r="JNA356" s="230"/>
      <c r="JNB356" s="291"/>
      <c r="JNC356" s="228"/>
      <c r="JND356" s="229"/>
      <c r="JNE356" s="230"/>
      <c r="JNF356" s="230"/>
      <c r="JNG356" s="291"/>
      <c r="JNH356" s="228"/>
      <c r="JNI356" s="229"/>
      <c r="JNJ356" s="230"/>
      <c r="JNK356" s="230"/>
      <c r="JNL356" s="291"/>
      <c r="JNM356" s="228"/>
      <c r="JNN356" s="229"/>
      <c r="JNO356" s="230"/>
      <c r="JNP356" s="230"/>
      <c r="JNQ356" s="291"/>
      <c r="JNR356" s="228"/>
      <c r="JNS356" s="229"/>
      <c r="JNT356" s="230"/>
      <c r="JNU356" s="230"/>
      <c r="JNV356" s="291"/>
      <c r="JNW356" s="228"/>
      <c r="JNX356" s="229"/>
      <c r="JNY356" s="230"/>
      <c r="JNZ356" s="230"/>
      <c r="JOA356" s="291"/>
      <c r="JOB356" s="228"/>
      <c r="JOC356" s="229"/>
      <c r="JOD356" s="230"/>
      <c r="JOE356" s="230"/>
      <c r="JOF356" s="291"/>
      <c r="JOG356" s="228"/>
      <c r="JOH356" s="229"/>
      <c r="JOI356" s="230"/>
      <c r="JOJ356" s="230"/>
      <c r="JOK356" s="291"/>
      <c r="JOL356" s="228"/>
      <c r="JOM356" s="229"/>
      <c r="JON356" s="230"/>
      <c r="JOO356" s="230"/>
      <c r="JOP356" s="291"/>
      <c r="JOQ356" s="228"/>
      <c r="JOR356" s="229"/>
      <c r="JOS356" s="230"/>
      <c r="JOT356" s="230"/>
      <c r="JOU356" s="291"/>
      <c r="JOV356" s="228"/>
      <c r="JOW356" s="229"/>
      <c r="JOX356" s="230"/>
      <c r="JOY356" s="230"/>
      <c r="JOZ356" s="291"/>
      <c r="JPA356" s="228"/>
      <c r="JPB356" s="229"/>
      <c r="JPC356" s="230"/>
      <c r="JPD356" s="230"/>
      <c r="JPE356" s="291"/>
      <c r="JPF356" s="228"/>
      <c r="JPG356" s="229"/>
      <c r="JPH356" s="230"/>
      <c r="JPI356" s="230"/>
      <c r="JPJ356" s="291"/>
      <c r="JPK356" s="228"/>
      <c r="JPL356" s="229"/>
      <c r="JPM356" s="230"/>
      <c r="JPN356" s="230"/>
      <c r="JPO356" s="291"/>
      <c r="JPP356" s="228"/>
      <c r="JPQ356" s="229"/>
      <c r="JPR356" s="230"/>
      <c r="JPS356" s="230"/>
      <c r="JPT356" s="291"/>
      <c r="JPU356" s="228"/>
      <c r="JPV356" s="229"/>
      <c r="JPW356" s="230"/>
      <c r="JPX356" s="230"/>
      <c r="JPY356" s="291"/>
      <c r="JPZ356" s="228"/>
      <c r="JQA356" s="229"/>
      <c r="JQB356" s="230"/>
      <c r="JQC356" s="230"/>
      <c r="JQD356" s="291"/>
      <c r="JQE356" s="228"/>
      <c r="JQF356" s="229"/>
      <c r="JQG356" s="230"/>
      <c r="JQH356" s="230"/>
      <c r="JQI356" s="291"/>
      <c r="JQJ356" s="228"/>
      <c r="JQK356" s="229"/>
      <c r="JQL356" s="230"/>
      <c r="JQM356" s="230"/>
      <c r="JQN356" s="291"/>
      <c r="JQO356" s="228"/>
      <c r="JQP356" s="229"/>
      <c r="JQQ356" s="230"/>
      <c r="JQR356" s="230"/>
      <c r="JQS356" s="291"/>
      <c r="JQT356" s="228"/>
      <c r="JQU356" s="229"/>
      <c r="JQV356" s="230"/>
      <c r="JQW356" s="230"/>
      <c r="JQX356" s="291"/>
      <c r="JQY356" s="228"/>
      <c r="JQZ356" s="229"/>
      <c r="JRA356" s="230"/>
      <c r="JRB356" s="230"/>
      <c r="JRC356" s="291"/>
      <c r="JRD356" s="228"/>
      <c r="JRE356" s="229"/>
      <c r="JRF356" s="230"/>
      <c r="JRG356" s="230"/>
      <c r="JRH356" s="291"/>
      <c r="JRI356" s="228"/>
      <c r="JRJ356" s="229"/>
      <c r="JRK356" s="230"/>
      <c r="JRL356" s="230"/>
      <c r="JRM356" s="291"/>
      <c r="JRN356" s="228"/>
      <c r="JRO356" s="229"/>
      <c r="JRP356" s="230"/>
      <c r="JRQ356" s="230"/>
      <c r="JRR356" s="291"/>
      <c r="JRS356" s="228"/>
      <c r="JRT356" s="229"/>
      <c r="JRU356" s="230"/>
      <c r="JRV356" s="230"/>
      <c r="JRW356" s="291"/>
      <c r="JRX356" s="228"/>
      <c r="JRY356" s="229"/>
      <c r="JRZ356" s="230"/>
      <c r="JSA356" s="230"/>
      <c r="JSB356" s="291"/>
      <c r="JSC356" s="228"/>
      <c r="JSD356" s="229"/>
      <c r="JSE356" s="230"/>
      <c r="JSF356" s="230"/>
      <c r="JSG356" s="291"/>
      <c r="JSH356" s="228"/>
      <c r="JSI356" s="229"/>
      <c r="JSJ356" s="230"/>
      <c r="JSK356" s="230"/>
      <c r="JSL356" s="291"/>
      <c r="JSM356" s="228"/>
      <c r="JSN356" s="229"/>
      <c r="JSO356" s="230"/>
      <c r="JSP356" s="230"/>
      <c r="JSQ356" s="291"/>
      <c r="JSR356" s="228"/>
      <c r="JSS356" s="229"/>
      <c r="JST356" s="230"/>
      <c r="JSU356" s="230"/>
      <c r="JSV356" s="291"/>
      <c r="JSW356" s="228"/>
      <c r="JSX356" s="229"/>
      <c r="JSY356" s="230"/>
      <c r="JSZ356" s="230"/>
      <c r="JTA356" s="291"/>
      <c r="JTB356" s="228"/>
      <c r="JTC356" s="229"/>
      <c r="JTD356" s="230"/>
      <c r="JTE356" s="230"/>
      <c r="JTF356" s="291"/>
      <c r="JTG356" s="228"/>
      <c r="JTH356" s="229"/>
      <c r="JTI356" s="230"/>
      <c r="JTJ356" s="230"/>
      <c r="JTK356" s="291"/>
      <c r="JTL356" s="228"/>
      <c r="JTM356" s="229"/>
      <c r="JTN356" s="230"/>
      <c r="JTO356" s="230"/>
      <c r="JTP356" s="291"/>
      <c r="JTQ356" s="228"/>
      <c r="JTR356" s="229"/>
      <c r="JTS356" s="230"/>
      <c r="JTT356" s="230"/>
      <c r="JTU356" s="291"/>
      <c r="JTV356" s="228"/>
      <c r="JTW356" s="229"/>
      <c r="JTX356" s="230"/>
      <c r="JTY356" s="230"/>
      <c r="JTZ356" s="291"/>
      <c r="JUA356" s="228"/>
      <c r="JUB356" s="229"/>
      <c r="JUC356" s="230"/>
      <c r="JUD356" s="230"/>
      <c r="JUE356" s="291"/>
      <c r="JUF356" s="228"/>
      <c r="JUG356" s="229"/>
      <c r="JUH356" s="230"/>
      <c r="JUI356" s="230"/>
      <c r="JUJ356" s="291"/>
      <c r="JUK356" s="228"/>
      <c r="JUL356" s="229"/>
      <c r="JUM356" s="230"/>
      <c r="JUN356" s="230"/>
      <c r="JUO356" s="291"/>
      <c r="JUP356" s="228"/>
      <c r="JUQ356" s="229"/>
      <c r="JUR356" s="230"/>
      <c r="JUS356" s="230"/>
      <c r="JUT356" s="291"/>
      <c r="JUU356" s="228"/>
      <c r="JUV356" s="229"/>
      <c r="JUW356" s="230"/>
      <c r="JUX356" s="230"/>
      <c r="JUY356" s="291"/>
      <c r="JUZ356" s="228"/>
      <c r="JVA356" s="229"/>
      <c r="JVB356" s="230"/>
      <c r="JVC356" s="230"/>
      <c r="JVD356" s="291"/>
      <c r="JVE356" s="228"/>
      <c r="JVF356" s="229"/>
      <c r="JVG356" s="230"/>
      <c r="JVH356" s="230"/>
      <c r="JVI356" s="291"/>
      <c r="JVJ356" s="228"/>
      <c r="JVK356" s="229"/>
      <c r="JVL356" s="230"/>
      <c r="JVM356" s="230"/>
      <c r="JVN356" s="291"/>
      <c r="JVO356" s="228"/>
      <c r="JVP356" s="229"/>
      <c r="JVQ356" s="230"/>
      <c r="JVR356" s="230"/>
      <c r="JVS356" s="291"/>
      <c r="JVT356" s="228"/>
      <c r="JVU356" s="229"/>
      <c r="JVV356" s="230"/>
      <c r="JVW356" s="230"/>
      <c r="JVX356" s="291"/>
      <c r="JVY356" s="228"/>
      <c r="JVZ356" s="229"/>
      <c r="JWA356" s="230"/>
      <c r="JWB356" s="230"/>
      <c r="JWC356" s="291"/>
      <c r="JWD356" s="228"/>
      <c r="JWE356" s="229"/>
      <c r="JWF356" s="230"/>
      <c r="JWG356" s="230"/>
      <c r="JWH356" s="291"/>
      <c r="JWI356" s="228"/>
      <c r="JWJ356" s="229"/>
      <c r="JWK356" s="230"/>
      <c r="JWL356" s="230"/>
      <c r="JWM356" s="291"/>
      <c r="JWN356" s="228"/>
      <c r="JWO356" s="229"/>
      <c r="JWP356" s="230"/>
      <c r="JWQ356" s="230"/>
      <c r="JWR356" s="291"/>
      <c r="JWS356" s="228"/>
      <c r="JWT356" s="229"/>
      <c r="JWU356" s="230"/>
      <c r="JWV356" s="230"/>
      <c r="JWW356" s="291"/>
      <c r="JWX356" s="228"/>
      <c r="JWY356" s="229"/>
      <c r="JWZ356" s="230"/>
      <c r="JXA356" s="230"/>
      <c r="JXB356" s="291"/>
      <c r="JXC356" s="228"/>
      <c r="JXD356" s="229"/>
      <c r="JXE356" s="230"/>
      <c r="JXF356" s="230"/>
      <c r="JXG356" s="291"/>
      <c r="JXH356" s="228"/>
      <c r="JXI356" s="229"/>
      <c r="JXJ356" s="230"/>
      <c r="JXK356" s="230"/>
      <c r="JXL356" s="291"/>
      <c r="JXM356" s="228"/>
      <c r="JXN356" s="229"/>
      <c r="JXO356" s="230"/>
      <c r="JXP356" s="230"/>
      <c r="JXQ356" s="291"/>
      <c r="JXR356" s="228"/>
      <c r="JXS356" s="229"/>
      <c r="JXT356" s="230"/>
      <c r="JXU356" s="230"/>
      <c r="JXV356" s="291"/>
      <c r="JXW356" s="228"/>
      <c r="JXX356" s="229"/>
      <c r="JXY356" s="230"/>
      <c r="JXZ356" s="230"/>
      <c r="JYA356" s="291"/>
      <c r="JYB356" s="228"/>
      <c r="JYC356" s="229"/>
      <c r="JYD356" s="230"/>
      <c r="JYE356" s="230"/>
      <c r="JYF356" s="291"/>
      <c r="JYG356" s="228"/>
      <c r="JYH356" s="229"/>
      <c r="JYI356" s="230"/>
      <c r="JYJ356" s="230"/>
      <c r="JYK356" s="291"/>
      <c r="JYL356" s="228"/>
      <c r="JYM356" s="229"/>
      <c r="JYN356" s="230"/>
      <c r="JYO356" s="230"/>
      <c r="JYP356" s="291"/>
      <c r="JYQ356" s="228"/>
      <c r="JYR356" s="229"/>
      <c r="JYS356" s="230"/>
      <c r="JYT356" s="230"/>
      <c r="JYU356" s="291"/>
      <c r="JYV356" s="228"/>
      <c r="JYW356" s="229"/>
      <c r="JYX356" s="230"/>
      <c r="JYY356" s="230"/>
      <c r="JYZ356" s="291"/>
      <c r="JZA356" s="228"/>
      <c r="JZB356" s="229"/>
      <c r="JZC356" s="230"/>
      <c r="JZD356" s="230"/>
      <c r="JZE356" s="291"/>
      <c r="JZF356" s="228"/>
      <c r="JZG356" s="229"/>
      <c r="JZH356" s="230"/>
      <c r="JZI356" s="230"/>
      <c r="JZJ356" s="291"/>
      <c r="JZK356" s="228"/>
      <c r="JZL356" s="229"/>
      <c r="JZM356" s="230"/>
      <c r="JZN356" s="230"/>
      <c r="JZO356" s="291"/>
      <c r="JZP356" s="228"/>
      <c r="JZQ356" s="229"/>
      <c r="JZR356" s="230"/>
      <c r="JZS356" s="230"/>
      <c r="JZT356" s="291"/>
      <c r="JZU356" s="228"/>
      <c r="JZV356" s="229"/>
      <c r="JZW356" s="230"/>
      <c r="JZX356" s="230"/>
      <c r="JZY356" s="291"/>
      <c r="JZZ356" s="228"/>
      <c r="KAA356" s="229"/>
      <c r="KAB356" s="230"/>
      <c r="KAC356" s="230"/>
      <c r="KAD356" s="291"/>
      <c r="KAE356" s="228"/>
      <c r="KAF356" s="229"/>
      <c r="KAG356" s="230"/>
      <c r="KAH356" s="230"/>
      <c r="KAI356" s="291"/>
      <c r="KAJ356" s="228"/>
      <c r="KAK356" s="229"/>
      <c r="KAL356" s="230"/>
      <c r="KAM356" s="230"/>
      <c r="KAN356" s="291"/>
      <c r="KAO356" s="228"/>
      <c r="KAP356" s="229"/>
      <c r="KAQ356" s="230"/>
      <c r="KAR356" s="230"/>
      <c r="KAS356" s="291"/>
      <c r="KAT356" s="228"/>
      <c r="KAU356" s="229"/>
      <c r="KAV356" s="230"/>
      <c r="KAW356" s="230"/>
      <c r="KAX356" s="291"/>
      <c r="KAY356" s="228"/>
      <c r="KAZ356" s="229"/>
      <c r="KBA356" s="230"/>
      <c r="KBB356" s="230"/>
      <c r="KBC356" s="291"/>
      <c r="KBD356" s="228"/>
      <c r="KBE356" s="229"/>
      <c r="KBF356" s="230"/>
      <c r="KBG356" s="230"/>
      <c r="KBH356" s="291"/>
      <c r="KBI356" s="228"/>
      <c r="KBJ356" s="229"/>
      <c r="KBK356" s="230"/>
      <c r="KBL356" s="230"/>
      <c r="KBM356" s="291"/>
      <c r="KBN356" s="228"/>
      <c r="KBO356" s="229"/>
      <c r="KBP356" s="230"/>
      <c r="KBQ356" s="230"/>
      <c r="KBR356" s="291"/>
      <c r="KBS356" s="228"/>
      <c r="KBT356" s="229"/>
      <c r="KBU356" s="230"/>
      <c r="KBV356" s="230"/>
      <c r="KBW356" s="291"/>
      <c r="KBX356" s="228"/>
      <c r="KBY356" s="229"/>
      <c r="KBZ356" s="230"/>
      <c r="KCA356" s="230"/>
      <c r="KCB356" s="291"/>
      <c r="KCC356" s="228"/>
      <c r="KCD356" s="229"/>
      <c r="KCE356" s="230"/>
      <c r="KCF356" s="230"/>
      <c r="KCG356" s="291"/>
      <c r="KCH356" s="228"/>
      <c r="KCI356" s="229"/>
      <c r="KCJ356" s="230"/>
      <c r="KCK356" s="230"/>
      <c r="KCL356" s="291"/>
      <c r="KCM356" s="228"/>
      <c r="KCN356" s="229"/>
      <c r="KCO356" s="230"/>
      <c r="KCP356" s="230"/>
      <c r="KCQ356" s="291"/>
      <c r="KCR356" s="228"/>
      <c r="KCS356" s="229"/>
      <c r="KCT356" s="230"/>
      <c r="KCU356" s="230"/>
      <c r="KCV356" s="291"/>
      <c r="KCW356" s="228"/>
      <c r="KCX356" s="229"/>
      <c r="KCY356" s="230"/>
      <c r="KCZ356" s="230"/>
      <c r="KDA356" s="291"/>
      <c r="KDB356" s="228"/>
      <c r="KDC356" s="229"/>
      <c r="KDD356" s="230"/>
      <c r="KDE356" s="230"/>
      <c r="KDF356" s="291"/>
      <c r="KDG356" s="228"/>
      <c r="KDH356" s="229"/>
      <c r="KDI356" s="230"/>
      <c r="KDJ356" s="230"/>
      <c r="KDK356" s="291"/>
      <c r="KDL356" s="228"/>
      <c r="KDM356" s="229"/>
      <c r="KDN356" s="230"/>
      <c r="KDO356" s="230"/>
      <c r="KDP356" s="291"/>
      <c r="KDQ356" s="228"/>
      <c r="KDR356" s="229"/>
      <c r="KDS356" s="230"/>
      <c r="KDT356" s="230"/>
      <c r="KDU356" s="291"/>
      <c r="KDV356" s="228"/>
      <c r="KDW356" s="229"/>
      <c r="KDX356" s="230"/>
      <c r="KDY356" s="230"/>
      <c r="KDZ356" s="291"/>
      <c r="KEA356" s="228"/>
      <c r="KEB356" s="229"/>
      <c r="KEC356" s="230"/>
      <c r="KED356" s="230"/>
      <c r="KEE356" s="291"/>
      <c r="KEF356" s="228"/>
      <c r="KEG356" s="229"/>
      <c r="KEH356" s="230"/>
      <c r="KEI356" s="230"/>
      <c r="KEJ356" s="291"/>
      <c r="KEK356" s="228"/>
      <c r="KEL356" s="229"/>
      <c r="KEM356" s="230"/>
      <c r="KEN356" s="230"/>
      <c r="KEO356" s="291"/>
      <c r="KEP356" s="228"/>
      <c r="KEQ356" s="229"/>
      <c r="KER356" s="230"/>
      <c r="KES356" s="230"/>
      <c r="KET356" s="291"/>
      <c r="KEU356" s="228"/>
      <c r="KEV356" s="229"/>
      <c r="KEW356" s="230"/>
      <c r="KEX356" s="230"/>
      <c r="KEY356" s="291"/>
      <c r="KEZ356" s="228"/>
      <c r="KFA356" s="229"/>
      <c r="KFB356" s="230"/>
      <c r="KFC356" s="230"/>
      <c r="KFD356" s="291"/>
      <c r="KFE356" s="228"/>
      <c r="KFF356" s="229"/>
      <c r="KFG356" s="230"/>
      <c r="KFH356" s="230"/>
      <c r="KFI356" s="291"/>
      <c r="KFJ356" s="228"/>
      <c r="KFK356" s="229"/>
      <c r="KFL356" s="230"/>
      <c r="KFM356" s="230"/>
      <c r="KFN356" s="291"/>
      <c r="KFO356" s="228"/>
      <c r="KFP356" s="229"/>
      <c r="KFQ356" s="230"/>
      <c r="KFR356" s="230"/>
      <c r="KFS356" s="291"/>
      <c r="KFT356" s="228"/>
      <c r="KFU356" s="229"/>
      <c r="KFV356" s="230"/>
      <c r="KFW356" s="230"/>
      <c r="KFX356" s="291"/>
      <c r="KFY356" s="228"/>
      <c r="KFZ356" s="229"/>
      <c r="KGA356" s="230"/>
      <c r="KGB356" s="230"/>
      <c r="KGC356" s="291"/>
      <c r="KGD356" s="228"/>
      <c r="KGE356" s="229"/>
      <c r="KGF356" s="230"/>
      <c r="KGG356" s="230"/>
      <c r="KGH356" s="291"/>
      <c r="KGI356" s="228"/>
      <c r="KGJ356" s="229"/>
      <c r="KGK356" s="230"/>
      <c r="KGL356" s="230"/>
      <c r="KGM356" s="291"/>
      <c r="KGN356" s="228"/>
      <c r="KGO356" s="229"/>
      <c r="KGP356" s="230"/>
      <c r="KGQ356" s="230"/>
      <c r="KGR356" s="291"/>
      <c r="KGS356" s="228"/>
      <c r="KGT356" s="229"/>
      <c r="KGU356" s="230"/>
      <c r="KGV356" s="230"/>
      <c r="KGW356" s="291"/>
      <c r="KGX356" s="228"/>
      <c r="KGY356" s="229"/>
      <c r="KGZ356" s="230"/>
      <c r="KHA356" s="230"/>
      <c r="KHB356" s="291"/>
      <c r="KHC356" s="228"/>
      <c r="KHD356" s="229"/>
      <c r="KHE356" s="230"/>
      <c r="KHF356" s="230"/>
      <c r="KHG356" s="291"/>
      <c r="KHH356" s="228"/>
      <c r="KHI356" s="229"/>
      <c r="KHJ356" s="230"/>
      <c r="KHK356" s="230"/>
      <c r="KHL356" s="291"/>
      <c r="KHM356" s="228"/>
      <c r="KHN356" s="229"/>
      <c r="KHO356" s="230"/>
      <c r="KHP356" s="230"/>
      <c r="KHQ356" s="291"/>
      <c r="KHR356" s="228"/>
      <c r="KHS356" s="229"/>
      <c r="KHT356" s="230"/>
      <c r="KHU356" s="230"/>
      <c r="KHV356" s="291"/>
      <c r="KHW356" s="228"/>
      <c r="KHX356" s="229"/>
      <c r="KHY356" s="230"/>
      <c r="KHZ356" s="230"/>
      <c r="KIA356" s="291"/>
      <c r="KIB356" s="228"/>
      <c r="KIC356" s="229"/>
      <c r="KID356" s="230"/>
      <c r="KIE356" s="230"/>
      <c r="KIF356" s="291"/>
      <c r="KIG356" s="228"/>
      <c r="KIH356" s="229"/>
      <c r="KII356" s="230"/>
      <c r="KIJ356" s="230"/>
      <c r="KIK356" s="291"/>
      <c r="KIL356" s="228"/>
      <c r="KIM356" s="229"/>
      <c r="KIN356" s="230"/>
      <c r="KIO356" s="230"/>
      <c r="KIP356" s="291"/>
      <c r="KIQ356" s="228"/>
      <c r="KIR356" s="229"/>
      <c r="KIS356" s="230"/>
      <c r="KIT356" s="230"/>
      <c r="KIU356" s="291"/>
      <c r="KIV356" s="228"/>
      <c r="KIW356" s="229"/>
      <c r="KIX356" s="230"/>
      <c r="KIY356" s="230"/>
      <c r="KIZ356" s="291"/>
      <c r="KJA356" s="228"/>
      <c r="KJB356" s="229"/>
      <c r="KJC356" s="230"/>
      <c r="KJD356" s="230"/>
      <c r="KJE356" s="291"/>
      <c r="KJF356" s="228"/>
      <c r="KJG356" s="229"/>
      <c r="KJH356" s="230"/>
      <c r="KJI356" s="230"/>
      <c r="KJJ356" s="291"/>
      <c r="KJK356" s="228"/>
      <c r="KJL356" s="229"/>
      <c r="KJM356" s="230"/>
      <c r="KJN356" s="230"/>
      <c r="KJO356" s="291"/>
      <c r="KJP356" s="228"/>
      <c r="KJQ356" s="229"/>
      <c r="KJR356" s="230"/>
      <c r="KJS356" s="230"/>
      <c r="KJT356" s="291"/>
      <c r="KJU356" s="228"/>
      <c r="KJV356" s="229"/>
      <c r="KJW356" s="230"/>
      <c r="KJX356" s="230"/>
      <c r="KJY356" s="291"/>
      <c r="KJZ356" s="228"/>
      <c r="KKA356" s="229"/>
      <c r="KKB356" s="230"/>
      <c r="KKC356" s="230"/>
      <c r="KKD356" s="291"/>
      <c r="KKE356" s="228"/>
      <c r="KKF356" s="229"/>
      <c r="KKG356" s="230"/>
      <c r="KKH356" s="230"/>
      <c r="KKI356" s="291"/>
      <c r="KKJ356" s="228"/>
      <c r="KKK356" s="229"/>
      <c r="KKL356" s="230"/>
      <c r="KKM356" s="230"/>
      <c r="KKN356" s="291"/>
      <c r="KKO356" s="228"/>
      <c r="KKP356" s="229"/>
      <c r="KKQ356" s="230"/>
      <c r="KKR356" s="230"/>
      <c r="KKS356" s="291"/>
      <c r="KKT356" s="228"/>
      <c r="KKU356" s="229"/>
      <c r="KKV356" s="230"/>
      <c r="KKW356" s="230"/>
      <c r="KKX356" s="291"/>
      <c r="KKY356" s="228"/>
      <c r="KKZ356" s="229"/>
      <c r="KLA356" s="230"/>
      <c r="KLB356" s="230"/>
      <c r="KLC356" s="291"/>
      <c r="KLD356" s="228"/>
      <c r="KLE356" s="229"/>
      <c r="KLF356" s="230"/>
      <c r="KLG356" s="230"/>
      <c r="KLH356" s="291"/>
      <c r="KLI356" s="228"/>
      <c r="KLJ356" s="229"/>
      <c r="KLK356" s="230"/>
      <c r="KLL356" s="230"/>
      <c r="KLM356" s="291"/>
      <c r="KLN356" s="228"/>
      <c r="KLO356" s="229"/>
      <c r="KLP356" s="230"/>
      <c r="KLQ356" s="230"/>
      <c r="KLR356" s="291"/>
      <c r="KLS356" s="228"/>
      <c r="KLT356" s="229"/>
      <c r="KLU356" s="230"/>
      <c r="KLV356" s="230"/>
      <c r="KLW356" s="291"/>
      <c r="KLX356" s="228"/>
      <c r="KLY356" s="229"/>
      <c r="KLZ356" s="230"/>
      <c r="KMA356" s="230"/>
      <c r="KMB356" s="291"/>
      <c r="KMC356" s="228"/>
      <c r="KMD356" s="229"/>
      <c r="KME356" s="230"/>
      <c r="KMF356" s="230"/>
      <c r="KMG356" s="291"/>
      <c r="KMH356" s="228"/>
      <c r="KMI356" s="229"/>
      <c r="KMJ356" s="230"/>
      <c r="KMK356" s="230"/>
      <c r="KML356" s="291"/>
      <c r="KMM356" s="228"/>
      <c r="KMN356" s="229"/>
      <c r="KMO356" s="230"/>
      <c r="KMP356" s="230"/>
      <c r="KMQ356" s="291"/>
      <c r="KMR356" s="228"/>
      <c r="KMS356" s="229"/>
      <c r="KMT356" s="230"/>
      <c r="KMU356" s="230"/>
      <c r="KMV356" s="291"/>
      <c r="KMW356" s="228"/>
      <c r="KMX356" s="229"/>
      <c r="KMY356" s="230"/>
      <c r="KMZ356" s="230"/>
      <c r="KNA356" s="291"/>
      <c r="KNB356" s="228"/>
      <c r="KNC356" s="229"/>
      <c r="KND356" s="230"/>
      <c r="KNE356" s="230"/>
      <c r="KNF356" s="291"/>
      <c r="KNG356" s="228"/>
      <c r="KNH356" s="229"/>
      <c r="KNI356" s="230"/>
      <c r="KNJ356" s="230"/>
      <c r="KNK356" s="291"/>
      <c r="KNL356" s="228"/>
      <c r="KNM356" s="229"/>
      <c r="KNN356" s="230"/>
      <c r="KNO356" s="230"/>
      <c r="KNP356" s="291"/>
      <c r="KNQ356" s="228"/>
      <c r="KNR356" s="229"/>
      <c r="KNS356" s="230"/>
      <c r="KNT356" s="230"/>
      <c r="KNU356" s="291"/>
      <c r="KNV356" s="228"/>
      <c r="KNW356" s="229"/>
      <c r="KNX356" s="230"/>
      <c r="KNY356" s="230"/>
      <c r="KNZ356" s="291"/>
      <c r="KOA356" s="228"/>
      <c r="KOB356" s="229"/>
      <c r="KOC356" s="230"/>
      <c r="KOD356" s="230"/>
      <c r="KOE356" s="291"/>
      <c r="KOF356" s="228"/>
      <c r="KOG356" s="229"/>
      <c r="KOH356" s="230"/>
      <c r="KOI356" s="230"/>
      <c r="KOJ356" s="291"/>
      <c r="KOK356" s="228"/>
      <c r="KOL356" s="229"/>
      <c r="KOM356" s="230"/>
      <c r="KON356" s="230"/>
      <c r="KOO356" s="291"/>
      <c r="KOP356" s="228"/>
      <c r="KOQ356" s="229"/>
      <c r="KOR356" s="230"/>
      <c r="KOS356" s="230"/>
      <c r="KOT356" s="291"/>
      <c r="KOU356" s="228"/>
      <c r="KOV356" s="229"/>
      <c r="KOW356" s="230"/>
      <c r="KOX356" s="230"/>
      <c r="KOY356" s="291"/>
      <c r="KOZ356" s="228"/>
      <c r="KPA356" s="229"/>
      <c r="KPB356" s="230"/>
      <c r="KPC356" s="230"/>
      <c r="KPD356" s="291"/>
      <c r="KPE356" s="228"/>
      <c r="KPF356" s="229"/>
      <c r="KPG356" s="230"/>
      <c r="KPH356" s="230"/>
      <c r="KPI356" s="291"/>
      <c r="KPJ356" s="228"/>
      <c r="KPK356" s="229"/>
      <c r="KPL356" s="230"/>
      <c r="KPM356" s="230"/>
      <c r="KPN356" s="291"/>
      <c r="KPO356" s="228"/>
      <c r="KPP356" s="229"/>
      <c r="KPQ356" s="230"/>
      <c r="KPR356" s="230"/>
      <c r="KPS356" s="291"/>
      <c r="KPT356" s="228"/>
      <c r="KPU356" s="229"/>
      <c r="KPV356" s="230"/>
      <c r="KPW356" s="230"/>
      <c r="KPX356" s="291"/>
      <c r="KPY356" s="228"/>
      <c r="KPZ356" s="229"/>
      <c r="KQA356" s="230"/>
      <c r="KQB356" s="230"/>
      <c r="KQC356" s="291"/>
      <c r="KQD356" s="228"/>
      <c r="KQE356" s="229"/>
      <c r="KQF356" s="230"/>
      <c r="KQG356" s="230"/>
      <c r="KQH356" s="291"/>
      <c r="KQI356" s="228"/>
      <c r="KQJ356" s="229"/>
      <c r="KQK356" s="230"/>
      <c r="KQL356" s="230"/>
      <c r="KQM356" s="291"/>
      <c r="KQN356" s="228"/>
      <c r="KQO356" s="229"/>
      <c r="KQP356" s="230"/>
      <c r="KQQ356" s="230"/>
      <c r="KQR356" s="291"/>
      <c r="KQS356" s="228"/>
      <c r="KQT356" s="229"/>
      <c r="KQU356" s="230"/>
      <c r="KQV356" s="230"/>
      <c r="KQW356" s="291"/>
      <c r="KQX356" s="228"/>
      <c r="KQY356" s="229"/>
      <c r="KQZ356" s="230"/>
      <c r="KRA356" s="230"/>
      <c r="KRB356" s="291"/>
      <c r="KRC356" s="228"/>
      <c r="KRD356" s="229"/>
      <c r="KRE356" s="230"/>
      <c r="KRF356" s="230"/>
      <c r="KRG356" s="291"/>
      <c r="KRH356" s="228"/>
      <c r="KRI356" s="229"/>
      <c r="KRJ356" s="230"/>
      <c r="KRK356" s="230"/>
      <c r="KRL356" s="291"/>
      <c r="KRM356" s="228"/>
      <c r="KRN356" s="229"/>
      <c r="KRO356" s="230"/>
      <c r="KRP356" s="230"/>
      <c r="KRQ356" s="291"/>
      <c r="KRR356" s="228"/>
      <c r="KRS356" s="229"/>
      <c r="KRT356" s="230"/>
      <c r="KRU356" s="230"/>
      <c r="KRV356" s="291"/>
      <c r="KRW356" s="228"/>
      <c r="KRX356" s="229"/>
      <c r="KRY356" s="230"/>
      <c r="KRZ356" s="230"/>
      <c r="KSA356" s="291"/>
      <c r="KSB356" s="228"/>
      <c r="KSC356" s="229"/>
      <c r="KSD356" s="230"/>
      <c r="KSE356" s="230"/>
      <c r="KSF356" s="291"/>
      <c r="KSG356" s="228"/>
      <c r="KSH356" s="229"/>
      <c r="KSI356" s="230"/>
      <c r="KSJ356" s="230"/>
      <c r="KSK356" s="291"/>
      <c r="KSL356" s="228"/>
      <c r="KSM356" s="229"/>
      <c r="KSN356" s="230"/>
      <c r="KSO356" s="230"/>
      <c r="KSP356" s="291"/>
      <c r="KSQ356" s="228"/>
      <c r="KSR356" s="229"/>
      <c r="KSS356" s="230"/>
      <c r="KST356" s="230"/>
      <c r="KSU356" s="291"/>
      <c r="KSV356" s="228"/>
      <c r="KSW356" s="229"/>
      <c r="KSX356" s="230"/>
      <c r="KSY356" s="230"/>
      <c r="KSZ356" s="291"/>
      <c r="KTA356" s="228"/>
      <c r="KTB356" s="229"/>
      <c r="KTC356" s="230"/>
      <c r="KTD356" s="230"/>
      <c r="KTE356" s="291"/>
      <c r="KTF356" s="228"/>
      <c r="KTG356" s="229"/>
      <c r="KTH356" s="230"/>
      <c r="KTI356" s="230"/>
      <c r="KTJ356" s="291"/>
      <c r="KTK356" s="228"/>
      <c r="KTL356" s="229"/>
      <c r="KTM356" s="230"/>
      <c r="KTN356" s="230"/>
      <c r="KTO356" s="291"/>
      <c r="KTP356" s="228"/>
      <c r="KTQ356" s="229"/>
      <c r="KTR356" s="230"/>
      <c r="KTS356" s="230"/>
      <c r="KTT356" s="291"/>
      <c r="KTU356" s="228"/>
      <c r="KTV356" s="229"/>
      <c r="KTW356" s="230"/>
      <c r="KTX356" s="230"/>
      <c r="KTY356" s="291"/>
      <c r="KTZ356" s="228"/>
      <c r="KUA356" s="229"/>
      <c r="KUB356" s="230"/>
      <c r="KUC356" s="230"/>
      <c r="KUD356" s="291"/>
      <c r="KUE356" s="228"/>
      <c r="KUF356" s="229"/>
      <c r="KUG356" s="230"/>
      <c r="KUH356" s="230"/>
      <c r="KUI356" s="291"/>
      <c r="KUJ356" s="228"/>
      <c r="KUK356" s="229"/>
      <c r="KUL356" s="230"/>
      <c r="KUM356" s="230"/>
      <c r="KUN356" s="291"/>
      <c r="KUO356" s="228"/>
      <c r="KUP356" s="229"/>
      <c r="KUQ356" s="230"/>
      <c r="KUR356" s="230"/>
      <c r="KUS356" s="291"/>
      <c r="KUT356" s="228"/>
      <c r="KUU356" s="229"/>
      <c r="KUV356" s="230"/>
      <c r="KUW356" s="230"/>
      <c r="KUX356" s="291"/>
      <c r="KUY356" s="228"/>
      <c r="KUZ356" s="229"/>
      <c r="KVA356" s="230"/>
      <c r="KVB356" s="230"/>
      <c r="KVC356" s="291"/>
      <c r="KVD356" s="228"/>
      <c r="KVE356" s="229"/>
      <c r="KVF356" s="230"/>
      <c r="KVG356" s="230"/>
      <c r="KVH356" s="291"/>
      <c r="KVI356" s="228"/>
      <c r="KVJ356" s="229"/>
      <c r="KVK356" s="230"/>
      <c r="KVL356" s="230"/>
      <c r="KVM356" s="291"/>
      <c r="KVN356" s="228"/>
      <c r="KVO356" s="229"/>
      <c r="KVP356" s="230"/>
      <c r="KVQ356" s="230"/>
      <c r="KVR356" s="291"/>
      <c r="KVS356" s="228"/>
      <c r="KVT356" s="229"/>
      <c r="KVU356" s="230"/>
      <c r="KVV356" s="230"/>
      <c r="KVW356" s="291"/>
      <c r="KVX356" s="228"/>
      <c r="KVY356" s="229"/>
      <c r="KVZ356" s="230"/>
      <c r="KWA356" s="230"/>
      <c r="KWB356" s="291"/>
      <c r="KWC356" s="228"/>
      <c r="KWD356" s="229"/>
      <c r="KWE356" s="230"/>
      <c r="KWF356" s="230"/>
      <c r="KWG356" s="291"/>
      <c r="KWH356" s="228"/>
      <c r="KWI356" s="229"/>
      <c r="KWJ356" s="230"/>
      <c r="KWK356" s="230"/>
      <c r="KWL356" s="291"/>
      <c r="KWM356" s="228"/>
      <c r="KWN356" s="229"/>
      <c r="KWO356" s="230"/>
      <c r="KWP356" s="230"/>
      <c r="KWQ356" s="291"/>
      <c r="KWR356" s="228"/>
      <c r="KWS356" s="229"/>
      <c r="KWT356" s="230"/>
      <c r="KWU356" s="230"/>
      <c r="KWV356" s="291"/>
      <c r="KWW356" s="228"/>
      <c r="KWX356" s="229"/>
      <c r="KWY356" s="230"/>
      <c r="KWZ356" s="230"/>
      <c r="KXA356" s="291"/>
      <c r="KXB356" s="228"/>
      <c r="KXC356" s="229"/>
      <c r="KXD356" s="230"/>
      <c r="KXE356" s="230"/>
      <c r="KXF356" s="291"/>
      <c r="KXG356" s="228"/>
      <c r="KXH356" s="229"/>
      <c r="KXI356" s="230"/>
      <c r="KXJ356" s="230"/>
      <c r="KXK356" s="291"/>
      <c r="KXL356" s="228"/>
      <c r="KXM356" s="229"/>
      <c r="KXN356" s="230"/>
      <c r="KXO356" s="230"/>
      <c r="KXP356" s="291"/>
      <c r="KXQ356" s="228"/>
      <c r="KXR356" s="229"/>
      <c r="KXS356" s="230"/>
      <c r="KXT356" s="230"/>
      <c r="KXU356" s="291"/>
      <c r="KXV356" s="228"/>
      <c r="KXW356" s="229"/>
      <c r="KXX356" s="230"/>
      <c r="KXY356" s="230"/>
      <c r="KXZ356" s="291"/>
      <c r="KYA356" s="228"/>
      <c r="KYB356" s="229"/>
      <c r="KYC356" s="230"/>
      <c r="KYD356" s="230"/>
      <c r="KYE356" s="291"/>
      <c r="KYF356" s="228"/>
      <c r="KYG356" s="229"/>
      <c r="KYH356" s="230"/>
      <c r="KYI356" s="230"/>
      <c r="KYJ356" s="291"/>
      <c r="KYK356" s="228"/>
      <c r="KYL356" s="229"/>
      <c r="KYM356" s="230"/>
      <c r="KYN356" s="230"/>
      <c r="KYO356" s="291"/>
      <c r="KYP356" s="228"/>
      <c r="KYQ356" s="229"/>
      <c r="KYR356" s="230"/>
      <c r="KYS356" s="230"/>
      <c r="KYT356" s="291"/>
      <c r="KYU356" s="228"/>
      <c r="KYV356" s="229"/>
      <c r="KYW356" s="230"/>
      <c r="KYX356" s="230"/>
      <c r="KYY356" s="291"/>
      <c r="KYZ356" s="228"/>
      <c r="KZA356" s="229"/>
      <c r="KZB356" s="230"/>
      <c r="KZC356" s="230"/>
      <c r="KZD356" s="291"/>
      <c r="KZE356" s="228"/>
      <c r="KZF356" s="229"/>
      <c r="KZG356" s="230"/>
      <c r="KZH356" s="230"/>
      <c r="KZI356" s="291"/>
      <c r="KZJ356" s="228"/>
      <c r="KZK356" s="229"/>
      <c r="KZL356" s="230"/>
      <c r="KZM356" s="230"/>
      <c r="KZN356" s="291"/>
      <c r="KZO356" s="228"/>
      <c r="KZP356" s="229"/>
      <c r="KZQ356" s="230"/>
      <c r="KZR356" s="230"/>
      <c r="KZS356" s="291"/>
      <c r="KZT356" s="228"/>
      <c r="KZU356" s="229"/>
      <c r="KZV356" s="230"/>
      <c r="KZW356" s="230"/>
      <c r="KZX356" s="291"/>
      <c r="KZY356" s="228"/>
      <c r="KZZ356" s="229"/>
      <c r="LAA356" s="230"/>
      <c r="LAB356" s="230"/>
      <c r="LAC356" s="291"/>
      <c r="LAD356" s="228"/>
      <c r="LAE356" s="229"/>
      <c r="LAF356" s="230"/>
      <c r="LAG356" s="230"/>
      <c r="LAH356" s="291"/>
      <c r="LAI356" s="228"/>
      <c r="LAJ356" s="229"/>
      <c r="LAK356" s="230"/>
      <c r="LAL356" s="230"/>
      <c r="LAM356" s="291"/>
      <c r="LAN356" s="228"/>
      <c r="LAO356" s="229"/>
      <c r="LAP356" s="230"/>
      <c r="LAQ356" s="230"/>
      <c r="LAR356" s="291"/>
      <c r="LAS356" s="228"/>
      <c r="LAT356" s="229"/>
      <c r="LAU356" s="230"/>
      <c r="LAV356" s="230"/>
      <c r="LAW356" s="291"/>
      <c r="LAX356" s="228"/>
      <c r="LAY356" s="229"/>
      <c r="LAZ356" s="230"/>
      <c r="LBA356" s="230"/>
      <c r="LBB356" s="291"/>
      <c r="LBC356" s="228"/>
      <c r="LBD356" s="229"/>
      <c r="LBE356" s="230"/>
      <c r="LBF356" s="230"/>
      <c r="LBG356" s="291"/>
      <c r="LBH356" s="228"/>
      <c r="LBI356" s="229"/>
      <c r="LBJ356" s="230"/>
      <c r="LBK356" s="230"/>
      <c r="LBL356" s="291"/>
      <c r="LBM356" s="228"/>
      <c r="LBN356" s="229"/>
      <c r="LBO356" s="230"/>
      <c r="LBP356" s="230"/>
      <c r="LBQ356" s="291"/>
      <c r="LBR356" s="228"/>
      <c r="LBS356" s="229"/>
      <c r="LBT356" s="230"/>
      <c r="LBU356" s="230"/>
      <c r="LBV356" s="291"/>
      <c r="LBW356" s="228"/>
      <c r="LBX356" s="229"/>
      <c r="LBY356" s="230"/>
      <c r="LBZ356" s="230"/>
      <c r="LCA356" s="291"/>
      <c r="LCB356" s="228"/>
      <c r="LCC356" s="229"/>
      <c r="LCD356" s="230"/>
      <c r="LCE356" s="230"/>
      <c r="LCF356" s="291"/>
      <c r="LCG356" s="228"/>
      <c r="LCH356" s="229"/>
      <c r="LCI356" s="230"/>
      <c r="LCJ356" s="230"/>
      <c r="LCK356" s="291"/>
      <c r="LCL356" s="228"/>
      <c r="LCM356" s="229"/>
      <c r="LCN356" s="230"/>
      <c r="LCO356" s="230"/>
      <c r="LCP356" s="291"/>
      <c r="LCQ356" s="228"/>
      <c r="LCR356" s="229"/>
      <c r="LCS356" s="230"/>
      <c r="LCT356" s="230"/>
      <c r="LCU356" s="291"/>
      <c r="LCV356" s="228"/>
      <c r="LCW356" s="229"/>
      <c r="LCX356" s="230"/>
      <c r="LCY356" s="230"/>
      <c r="LCZ356" s="291"/>
      <c r="LDA356" s="228"/>
      <c r="LDB356" s="229"/>
      <c r="LDC356" s="230"/>
      <c r="LDD356" s="230"/>
      <c r="LDE356" s="291"/>
      <c r="LDF356" s="228"/>
      <c r="LDG356" s="229"/>
      <c r="LDH356" s="230"/>
      <c r="LDI356" s="230"/>
      <c r="LDJ356" s="291"/>
      <c r="LDK356" s="228"/>
      <c r="LDL356" s="229"/>
      <c r="LDM356" s="230"/>
      <c r="LDN356" s="230"/>
      <c r="LDO356" s="291"/>
      <c r="LDP356" s="228"/>
      <c r="LDQ356" s="229"/>
      <c r="LDR356" s="230"/>
      <c r="LDS356" s="230"/>
      <c r="LDT356" s="291"/>
      <c r="LDU356" s="228"/>
      <c r="LDV356" s="229"/>
      <c r="LDW356" s="230"/>
      <c r="LDX356" s="230"/>
      <c r="LDY356" s="291"/>
      <c r="LDZ356" s="228"/>
      <c r="LEA356" s="229"/>
      <c r="LEB356" s="230"/>
      <c r="LEC356" s="230"/>
      <c r="LED356" s="291"/>
      <c r="LEE356" s="228"/>
      <c r="LEF356" s="229"/>
      <c r="LEG356" s="230"/>
      <c r="LEH356" s="230"/>
      <c r="LEI356" s="291"/>
      <c r="LEJ356" s="228"/>
      <c r="LEK356" s="229"/>
      <c r="LEL356" s="230"/>
      <c r="LEM356" s="230"/>
      <c r="LEN356" s="291"/>
      <c r="LEO356" s="228"/>
      <c r="LEP356" s="229"/>
      <c r="LEQ356" s="230"/>
      <c r="LER356" s="230"/>
      <c r="LES356" s="291"/>
      <c r="LET356" s="228"/>
      <c r="LEU356" s="229"/>
      <c r="LEV356" s="230"/>
      <c r="LEW356" s="230"/>
      <c r="LEX356" s="291"/>
      <c r="LEY356" s="228"/>
      <c r="LEZ356" s="229"/>
      <c r="LFA356" s="230"/>
      <c r="LFB356" s="230"/>
      <c r="LFC356" s="291"/>
      <c r="LFD356" s="228"/>
      <c r="LFE356" s="229"/>
      <c r="LFF356" s="230"/>
      <c r="LFG356" s="230"/>
      <c r="LFH356" s="291"/>
      <c r="LFI356" s="228"/>
      <c r="LFJ356" s="229"/>
      <c r="LFK356" s="230"/>
      <c r="LFL356" s="230"/>
      <c r="LFM356" s="291"/>
      <c r="LFN356" s="228"/>
      <c r="LFO356" s="229"/>
      <c r="LFP356" s="230"/>
      <c r="LFQ356" s="230"/>
      <c r="LFR356" s="291"/>
      <c r="LFS356" s="228"/>
      <c r="LFT356" s="229"/>
      <c r="LFU356" s="230"/>
      <c r="LFV356" s="230"/>
      <c r="LFW356" s="291"/>
      <c r="LFX356" s="228"/>
      <c r="LFY356" s="229"/>
      <c r="LFZ356" s="230"/>
      <c r="LGA356" s="230"/>
      <c r="LGB356" s="291"/>
      <c r="LGC356" s="228"/>
      <c r="LGD356" s="229"/>
      <c r="LGE356" s="230"/>
      <c r="LGF356" s="230"/>
      <c r="LGG356" s="291"/>
      <c r="LGH356" s="228"/>
      <c r="LGI356" s="229"/>
      <c r="LGJ356" s="230"/>
      <c r="LGK356" s="230"/>
      <c r="LGL356" s="291"/>
      <c r="LGM356" s="228"/>
      <c r="LGN356" s="229"/>
      <c r="LGO356" s="230"/>
      <c r="LGP356" s="230"/>
      <c r="LGQ356" s="291"/>
      <c r="LGR356" s="228"/>
      <c r="LGS356" s="229"/>
      <c r="LGT356" s="230"/>
      <c r="LGU356" s="230"/>
      <c r="LGV356" s="291"/>
      <c r="LGW356" s="228"/>
      <c r="LGX356" s="229"/>
      <c r="LGY356" s="230"/>
      <c r="LGZ356" s="230"/>
      <c r="LHA356" s="291"/>
      <c r="LHB356" s="228"/>
      <c r="LHC356" s="229"/>
      <c r="LHD356" s="230"/>
      <c r="LHE356" s="230"/>
      <c r="LHF356" s="291"/>
      <c r="LHG356" s="228"/>
      <c r="LHH356" s="229"/>
      <c r="LHI356" s="230"/>
      <c r="LHJ356" s="230"/>
      <c r="LHK356" s="291"/>
      <c r="LHL356" s="228"/>
      <c r="LHM356" s="229"/>
      <c r="LHN356" s="230"/>
      <c r="LHO356" s="230"/>
      <c r="LHP356" s="291"/>
      <c r="LHQ356" s="228"/>
      <c r="LHR356" s="229"/>
      <c r="LHS356" s="230"/>
      <c r="LHT356" s="230"/>
      <c r="LHU356" s="291"/>
      <c r="LHV356" s="228"/>
      <c r="LHW356" s="229"/>
      <c r="LHX356" s="230"/>
      <c r="LHY356" s="230"/>
      <c r="LHZ356" s="291"/>
      <c r="LIA356" s="228"/>
      <c r="LIB356" s="229"/>
      <c r="LIC356" s="230"/>
      <c r="LID356" s="230"/>
      <c r="LIE356" s="291"/>
      <c r="LIF356" s="228"/>
      <c r="LIG356" s="229"/>
      <c r="LIH356" s="230"/>
      <c r="LII356" s="230"/>
      <c r="LIJ356" s="291"/>
      <c r="LIK356" s="228"/>
      <c r="LIL356" s="229"/>
      <c r="LIM356" s="230"/>
      <c r="LIN356" s="230"/>
      <c r="LIO356" s="291"/>
      <c r="LIP356" s="228"/>
      <c r="LIQ356" s="229"/>
      <c r="LIR356" s="230"/>
      <c r="LIS356" s="230"/>
      <c r="LIT356" s="291"/>
      <c r="LIU356" s="228"/>
      <c r="LIV356" s="229"/>
      <c r="LIW356" s="230"/>
      <c r="LIX356" s="230"/>
      <c r="LIY356" s="291"/>
      <c r="LIZ356" s="228"/>
      <c r="LJA356" s="229"/>
      <c r="LJB356" s="230"/>
      <c r="LJC356" s="230"/>
      <c r="LJD356" s="291"/>
      <c r="LJE356" s="228"/>
      <c r="LJF356" s="229"/>
      <c r="LJG356" s="230"/>
      <c r="LJH356" s="230"/>
      <c r="LJI356" s="291"/>
      <c r="LJJ356" s="228"/>
      <c r="LJK356" s="229"/>
      <c r="LJL356" s="230"/>
      <c r="LJM356" s="230"/>
      <c r="LJN356" s="291"/>
      <c r="LJO356" s="228"/>
      <c r="LJP356" s="229"/>
      <c r="LJQ356" s="230"/>
      <c r="LJR356" s="230"/>
      <c r="LJS356" s="291"/>
      <c r="LJT356" s="228"/>
      <c r="LJU356" s="229"/>
      <c r="LJV356" s="230"/>
      <c r="LJW356" s="230"/>
      <c r="LJX356" s="291"/>
      <c r="LJY356" s="228"/>
      <c r="LJZ356" s="229"/>
      <c r="LKA356" s="230"/>
      <c r="LKB356" s="230"/>
      <c r="LKC356" s="291"/>
      <c r="LKD356" s="228"/>
      <c r="LKE356" s="229"/>
      <c r="LKF356" s="230"/>
      <c r="LKG356" s="230"/>
      <c r="LKH356" s="291"/>
      <c r="LKI356" s="228"/>
      <c r="LKJ356" s="229"/>
      <c r="LKK356" s="230"/>
      <c r="LKL356" s="230"/>
      <c r="LKM356" s="291"/>
      <c r="LKN356" s="228"/>
      <c r="LKO356" s="229"/>
      <c r="LKP356" s="230"/>
      <c r="LKQ356" s="230"/>
      <c r="LKR356" s="291"/>
      <c r="LKS356" s="228"/>
      <c r="LKT356" s="229"/>
      <c r="LKU356" s="230"/>
      <c r="LKV356" s="230"/>
      <c r="LKW356" s="291"/>
      <c r="LKX356" s="228"/>
      <c r="LKY356" s="229"/>
      <c r="LKZ356" s="230"/>
      <c r="LLA356" s="230"/>
      <c r="LLB356" s="291"/>
      <c r="LLC356" s="228"/>
      <c r="LLD356" s="229"/>
      <c r="LLE356" s="230"/>
      <c r="LLF356" s="230"/>
      <c r="LLG356" s="291"/>
      <c r="LLH356" s="228"/>
      <c r="LLI356" s="229"/>
      <c r="LLJ356" s="230"/>
      <c r="LLK356" s="230"/>
      <c r="LLL356" s="291"/>
      <c r="LLM356" s="228"/>
      <c r="LLN356" s="229"/>
      <c r="LLO356" s="230"/>
      <c r="LLP356" s="230"/>
      <c r="LLQ356" s="291"/>
      <c r="LLR356" s="228"/>
      <c r="LLS356" s="229"/>
      <c r="LLT356" s="230"/>
      <c r="LLU356" s="230"/>
      <c r="LLV356" s="291"/>
      <c r="LLW356" s="228"/>
      <c r="LLX356" s="229"/>
      <c r="LLY356" s="230"/>
      <c r="LLZ356" s="230"/>
      <c r="LMA356" s="291"/>
      <c r="LMB356" s="228"/>
      <c r="LMC356" s="229"/>
      <c r="LMD356" s="230"/>
      <c r="LME356" s="230"/>
      <c r="LMF356" s="291"/>
      <c r="LMG356" s="228"/>
      <c r="LMH356" s="229"/>
      <c r="LMI356" s="230"/>
      <c r="LMJ356" s="230"/>
      <c r="LMK356" s="291"/>
      <c r="LML356" s="228"/>
      <c r="LMM356" s="229"/>
      <c r="LMN356" s="230"/>
      <c r="LMO356" s="230"/>
      <c r="LMP356" s="291"/>
      <c r="LMQ356" s="228"/>
      <c r="LMR356" s="229"/>
      <c r="LMS356" s="230"/>
      <c r="LMT356" s="230"/>
      <c r="LMU356" s="291"/>
      <c r="LMV356" s="228"/>
      <c r="LMW356" s="229"/>
      <c r="LMX356" s="230"/>
      <c r="LMY356" s="230"/>
      <c r="LMZ356" s="291"/>
      <c r="LNA356" s="228"/>
      <c r="LNB356" s="229"/>
      <c r="LNC356" s="230"/>
      <c r="LND356" s="230"/>
      <c r="LNE356" s="291"/>
      <c r="LNF356" s="228"/>
      <c r="LNG356" s="229"/>
      <c r="LNH356" s="230"/>
      <c r="LNI356" s="230"/>
      <c r="LNJ356" s="291"/>
      <c r="LNK356" s="228"/>
      <c r="LNL356" s="229"/>
      <c r="LNM356" s="230"/>
      <c r="LNN356" s="230"/>
      <c r="LNO356" s="291"/>
      <c r="LNP356" s="228"/>
      <c r="LNQ356" s="229"/>
      <c r="LNR356" s="230"/>
      <c r="LNS356" s="230"/>
      <c r="LNT356" s="291"/>
      <c r="LNU356" s="228"/>
      <c r="LNV356" s="229"/>
      <c r="LNW356" s="230"/>
      <c r="LNX356" s="230"/>
      <c r="LNY356" s="291"/>
      <c r="LNZ356" s="228"/>
      <c r="LOA356" s="229"/>
      <c r="LOB356" s="230"/>
      <c r="LOC356" s="230"/>
      <c r="LOD356" s="291"/>
      <c r="LOE356" s="228"/>
      <c r="LOF356" s="229"/>
      <c r="LOG356" s="230"/>
      <c r="LOH356" s="230"/>
      <c r="LOI356" s="291"/>
      <c r="LOJ356" s="228"/>
      <c r="LOK356" s="229"/>
      <c r="LOL356" s="230"/>
      <c r="LOM356" s="230"/>
      <c r="LON356" s="291"/>
      <c r="LOO356" s="228"/>
      <c r="LOP356" s="229"/>
      <c r="LOQ356" s="230"/>
      <c r="LOR356" s="230"/>
      <c r="LOS356" s="291"/>
      <c r="LOT356" s="228"/>
      <c r="LOU356" s="229"/>
      <c r="LOV356" s="230"/>
      <c r="LOW356" s="230"/>
      <c r="LOX356" s="291"/>
      <c r="LOY356" s="228"/>
      <c r="LOZ356" s="229"/>
      <c r="LPA356" s="230"/>
      <c r="LPB356" s="230"/>
      <c r="LPC356" s="291"/>
      <c r="LPD356" s="228"/>
      <c r="LPE356" s="229"/>
      <c r="LPF356" s="230"/>
      <c r="LPG356" s="230"/>
      <c r="LPH356" s="291"/>
      <c r="LPI356" s="228"/>
      <c r="LPJ356" s="229"/>
      <c r="LPK356" s="230"/>
      <c r="LPL356" s="230"/>
      <c r="LPM356" s="291"/>
      <c r="LPN356" s="228"/>
      <c r="LPO356" s="229"/>
      <c r="LPP356" s="230"/>
      <c r="LPQ356" s="230"/>
      <c r="LPR356" s="291"/>
      <c r="LPS356" s="228"/>
      <c r="LPT356" s="229"/>
      <c r="LPU356" s="230"/>
      <c r="LPV356" s="230"/>
      <c r="LPW356" s="291"/>
      <c r="LPX356" s="228"/>
      <c r="LPY356" s="229"/>
      <c r="LPZ356" s="230"/>
      <c r="LQA356" s="230"/>
      <c r="LQB356" s="291"/>
      <c r="LQC356" s="228"/>
      <c r="LQD356" s="229"/>
      <c r="LQE356" s="230"/>
      <c r="LQF356" s="230"/>
      <c r="LQG356" s="291"/>
      <c r="LQH356" s="228"/>
      <c r="LQI356" s="229"/>
      <c r="LQJ356" s="230"/>
      <c r="LQK356" s="230"/>
      <c r="LQL356" s="291"/>
      <c r="LQM356" s="228"/>
      <c r="LQN356" s="229"/>
      <c r="LQO356" s="230"/>
      <c r="LQP356" s="230"/>
      <c r="LQQ356" s="291"/>
      <c r="LQR356" s="228"/>
      <c r="LQS356" s="229"/>
      <c r="LQT356" s="230"/>
      <c r="LQU356" s="230"/>
      <c r="LQV356" s="291"/>
      <c r="LQW356" s="228"/>
      <c r="LQX356" s="229"/>
      <c r="LQY356" s="230"/>
      <c r="LQZ356" s="230"/>
      <c r="LRA356" s="291"/>
      <c r="LRB356" s="228"/>
      <c r="LRC356" s="229"/>
      <c r="LRD356" s="230"/>
      <c r="LRE356" s="230"/>
      <c r="LRF356" s="291"/>
      <c r="LRG356" s="228"/>
      <c r="LRH356" s="229"/>
      <c r="LRI356" s="230"/>
      <c r="LRJ356" s="230"/>
      <c r="LRK356" s="291"/>
      <c r="LRL356" s="228"/>
      <c r="LRM356" s="229"/>
      <c r="LRN356" s="230"/>
      <c r="LRO356" s="230"/>
      <c r="LRP356" s="291"/>
      <c r="LRQ356" s="228"/>
      <c r="LRR356" s="229"/>
      <c r="LRS356" s="230"/>
      <c r="LRT356" s="230"/>
      <c r="LRU356" s="291"/>
      <c r="LRV356" s="228"/>
      <c r="LRW356" s="229"/>
      <c r="LRX356" s="230"/>
      <c r="LRY356" s="230"/>
      <c r="LRZ356" s="291"/>
      <c r="LSA356" s="228"/>
      <c r="LSB356" s="229"/>
      <c r="LSC356" s="230"/>
      <c r="LSD356" s="230"/>
      <c r="LSE356" s="291"/>
      <c r="LSF356" s="228"/>
      <c r="LSG356" s="229"/>
      <c r="LSH356" s="230"/>
      <c r="LSI356" s="230"/>
      <c r="LSJ356" s="291"/>
      <c r="LSK356" s="228"/>
      <c r="LSL356" s="229"/>
      <c r="LSM356" s="230"/>
      <c r="LSN356" s="230"/>
      <c r="LSO356" s="291"/>
      <c r="LSP356" s="228"/>
      <c r="LSQ356" s="229"/>
      <c r="LSR356" s="230"/>
      <c r="LSS356" s="230"/>
      <c r="LST356" s="291"/>
      <c r="LSU356" s="228"/>
      <c r="LSV356" s="229"/>
      <c r="LSW356" s="230"/>
      <c r="LSX356" s="230"/>
      <c r="LSY356" s="291"/>
      <c r="LSZ356" s="228"/>
      <c r="LTA356" s="229"/>
      <c r="LTB356" s="230"/>
      <c r="LTC356" s="230"/>
      <c r="LTD356" s="291"/>
      <c r="LTE356" s="228"/>
      <c r="LTF356" s="229"/>
      <c r="LTG356" s="230"/>
      <c r="LTH356" s="230"/>
      <c r="LTI356" s="291"/>
      <c r="LTJ356" s="228"/>
      <c r="LTK356" s="229"/>
      <c r="LTL356" s="230"/>
      <c r="LTM356" s="230"/>
      <c r="LTN356" s="291"/>
      <c r="LTO356" s="228"/>
      <c r="LTP356" s="229"/>
      <c r="LTQ356" s="230"/>
      <c r="LTR356" s="230"/>
      <c r="LTS356" s="291"/>
      <c r="LTT356" s="228"/>
      <c r="LTU356" s="229"/>
      <c r="LTV356" s="230"/>
      <c r="LTW356" s="230"/>
      <c r="LTX356" s="291"/>
      <c r="LTY356" s="228"/>
      <c r="LTZ356" s="229"/>
      <c r="LUA356" s="230"/>
      <c r="LUB356" s="230"/>
      <c r="LUC356" s="291"/>
      <c r="LUD356" s="228"/>
      <c r="LUE356" s="229"/>
      <c r="LUF356" s="230"/>
      <c r="LUG356" s="230"/>
      <c r="LUH356" s="291"/>
      <c r="LUI356" s="228"/>
      <c r="LUJ356" s="229"/>
      <c r="LUK356" s="230"/>
      <c r="LUL356" s="230"/>
      <c r="LUM356" s="291"/>
      <c r="LUN356" s="228"/>
      <c r="LUO356" s="229"/>
      <c r="LUP356" s="230"/>
      <c r="LUQ356" s="230"/>
      <c r="LUR356" s="291"/>
      <c r="LUS356" s="228"/>
      <c r="LUT356" s="229"/>
      <c r="LUU356" s="230"/>
      <c r="LUV356" s="230"/>
      <c r="LUW356" s="291"/>
      <c r="LUX356" s="228"/>
      <c r="LUY356" s="229"/>
      <c r="LUZ356" s="230"/>
      <c r="LVA356" s="230"/>
      <c r="LVB356" s="291"/>
      <c r="LVC356" s="228"/>
      <c r="LVD356" s="229"/>
      <c r="LVE356" s="230"/>
      <c r="LVF356" s="230"/>
      <c r="LVG356" s="291"/>
      <c r="LVH356" s="228"/>
      <c r="LVI356" s="229"/>
      <c r="LVJ356" s="230"/>
      <c r="LVK356" s="230"/>
      <c r="LVL356" s="291"/>
      <c r="LVM356" s="228"/>
      <c r="LVN356" s="229"/>
      <c r="LVO356" s="230"/>
      <c r="LVP356" s="230"/>
      <c r="LVQ356" s="291"/>
      <c r="LVR356" s="228"/>
      <c r="LVS356" s="229"/>
      <c r="LVT356" s="230"/>
      <c r="LVU356" s="230"/>
      <c r="LVV356" s="291"/>
      <c r="LVW356" s="228"/>
      <c r="LVX356" s="229"/>
      <c r="LVY356" s="230"/>
      <c r="LVZ356" s="230"/>
      <c r="LWA356" s="291"/>
      <c r="LWB356" s="228"/>
      <c r="LWC356" s="229"/>
      <c r="LWD356" s="230"/>
      <c r="LWE356" s="230"/>
      <c r="LWF356" s="291"/>
      <c r="LWG356" s="228"/>
      <c r="LWH356" s="229"/>
      <c r="LWI356" s="230"/>
      <c r="LWJ356" s="230"/>
      <c r="LWK356" s="291"/>
      <c r="LWL356" s="228"/>
      <c r="LWM356" s="229"/>
      <c r="LWN356" s="230"/>
      <c r="LWO356" s="230"/>
      <c r="LWP356" s="291"/>
      <c r="LWQ356" s="228"/>
      <c r="LWR356" s="229"/>
      <c r="LWS356" s="230"/>
      <c r="LWT356" s="230"/>
      <c r="LWU356" s="291"/>
      <c r="LWV356" s="228"/>
      <c r="LWW356" s="229"/>
      <c r="LWX356" s="230"/>
      <c r="LWY356" s="230"/>
      <c r="LWZ356" s="291"/>
      <c r="LXA356" s="228"/>
      <c r="LXB356" s="229"/>
      <c r="LXC356" s="230"/>
      <c r="LXD356" s="230"/>
      <c r="LXE356" s="291"/>
      <c r="LXF356" s="228"/>
      <c r="LXG356" s="229"/>
      <c r="LXH356" s="230"/>
      <c r="LXI356" s="230"/>
      <c r="LXJ356" s="291"/>
      <c r="LXK356" s="228"/>
      <c r="LXL356" s="229"/>
      <c r="LXM356" s="230"/>
      <c r="LXN356" s="230"/>
      <c r="LXO356" s="291"/>
      <c r="LXP356" s="228"/>
      <c r="LXQ356" s="229"/>
      <c r="LXR356" s="230"/>
      <c r="LXS356" s="230"/>
      <c r="LXT356" s="291"/>
      <c r="LXU356" s="228"/>
      <c r="LXV356" s="229"/>
      <c r="LXW356" s="230"/>
      <c r="LXX356" s="230"/>
      <c r="LXY356" s="291"/>
      <c r="LXZ356" s="228"/>
      <c r="LYA356" s="229"/>
      <c r="LYB356" s="230"/>
      <c r="LYC356" s="230"/>
      <c r="LYD356" s="291"/>
      <c r="LYE356" s="228"/>
      <c r="LYF356" s="229"/>
      <c r="LYG356" s="230"/>
      <c r="LYH356" s="230"/>
      <c r="LYI356" s="291"/>
      <c r="LYJ356" s="228"/>
      <c r="LYK356" s="229"/>
      <c r="LYL356" s="230"/>
      <c r="LYM356" s="230"/>
      <c r="LYN356" s="291"/>
      <c r="LYO356" s="228"/>
      <c r="LYP356" s="229"/>
      <c r="LYQ356" s="230"/>
      <c r="LYR356" s="230"/>
      <c r="LYS356" s="291"/>
      <c r="LYT356" s="228"/>
      <c r="LYU356" s="229"/>
      <c r="LYV356" s="230"/>
      <c r="LYW356" s="230"/>
      <c r="LYX356" s="291"/>
      <c r="LYY356" s="228"/>
      <c r="LYZ356" s="229"/>
      <c r="LZA356" s="230"/>
      <c r="LZB356" s="230"/>
      <c r="LZC356" s="291"/>
      <c r="LZD356" s="228"/>
      <c r="LZE356" s="229"/>
      <c r="LZF356" s="230"/>
      <c r="LZG356" s="230"/>
      <c r="LZH356" s="291"/>
      <c r="LZI356" s="228"/>
      <c r="LZJ356" s="229"/>
      <c r="LZK356" s="230"/>
      <c r="LZL356" s="230"/>
      <c r="LZM356" s="291"/>
      <c r="LZN356" s="228"/>
      <c r="LZO356" s="229"/>
      <c r="LZP356" s="230"/>
      <c r="LZQ356" s="230"/>
      <c r="LZR356" s="291"/>
      <c r="LZS356" s="228"/>
      <c r="LZT356" s="229"/>
      <c r="LZU356" s="230"/>
      <c r="LZV356" s="230"/>
      <c r="LZW356" s="291"/>
      <c r="LZX356" s="228"/>
      <c r="LZY356" s="229"/>
      <c r="LZZ356" s="230"/>
      <c r="MAA356" s="230"/>
      <c r="MAB356" s="291"/>
      <c r="MAC356" s="228"/>
      <c r="MAD356" s="229"/>
      <c r="MAE356" s="230"/>
      <c r="MAF356" s="230"/>
      <c r="MAG356" s="291"/>
      <c r="MAH356" s="228"/>
      <c r="MAI356" s="229"/>
      <c r="MAJ356" s="230"/>
      <c r="MAK356" s="230"/>
      <c r="MAL356" s="291"/>
      <c r="MAM356" s="228"/>
      <c r="MAN356" s="229"/>
      <c r="MAO356" s="230"/>
      <c r="MAP356" s="230"/>
      <c r="MAQ356" s="291"/>
      <c r="MAR356" s="228"/>
      <c r="MAS356" s="229"/>
      <c r="MAT356" s="230"/>
      <c r="MAU356" s="230"/>
      <c r="MAV356" s="291"/>
      <c r="MAW356" s="228"/>
      <c r="MAX356" s="229"/>
      <c r="MAY356" s="230"/>
      <c r="MAZ356" s="230"/>
      <c r="MBA356" s="291"/>
      <c r="MBB356" s="228"/>
      <c r="MBC356" s="229"/>
      <c r="MBD356" s="230"/>
      <c r="MBE356" s="230"/>
      <c r="MBF356" s="291"/>
      <c r="MBG356" s="228"/>
      <c r="MBH356" s="229"/>
      <c r="MBI356" s="230"/>
      <c r="MBJ356" s="230"/>
      <c r="MBK356" s="291"/>
      <c r="MBL356" s="228"/>
      <c r="MBM356" s="229"/>
      <c r="MBN356" s="230"/>
      <c r="MBO356" s="230"/>
      <c r="MBP356" s="291"/>
      <c r="MBQ356" s="228"/>
      <c r="MBR356" s="229"/>
      <c r="MBS356" s="230"/>
      <c r="MBT356" s="230"/>
      <c r="MBU356" s="291"/>
      <c r="MBV356" s="228"/>
      <c r="MBW356" s="229"/>
      <c r="MBX356" s="230"/>
      <c r="MBY356" s="230"/>
      <c r="MBZ356" s="291"/>
      <c r="MCA356" s="228"/>
      <c r="MCB356" s="229"/>
      <c r="MCC356" s="230"/>
      <c r="MCD356" s="230"/>
      <c r="MCE356" s="291"/>
      <c r="MCF356" s="228"/>
      <c r="MCG356" s="229"/>
      <c r="MCH356" s="230"/>
      <c r="MCI356" s="230"/>
      <c r="MCJ356" s="291"/>
      <c r="MCK356" s="228"/>
      <c r="MCL356" s="229"/>
      <c r="MCM356" s="230"/>
      <c r="MCN356" s="230"/>
      <c r="MCO356" s="291"/>
      <c r="MCP356" s="228"/>
      <c r="MCQ356" s="229"/>
      <c r="MCR356" s="230"/>
      <c r="MCS356" s="230"/>
      <c r="MCT356" s="291"/>
      <c r="MCU356" s="228"/>
      <c r="MCV356" s="229"/>
      <c r="MCW356" s="230"/>
      <c r="MCX356" s="230"/>
      <c r="MCY356" s="291"/>
      <c r="MCZ356" s="228"/>
      <c r="MDA356" s="229"/>
      <c r="MDB356" s="230"/>
      <c r="MDC356" s="230"/>
      <c r="MDD356" s="291"/>
      <c r="MDE356" s="228"/>
      <c r="MDF356" s="229"/>
      <c r="MDG356" s="230"/>
      <c r="MDH356" s="230"/>
      <c r="MDI356" s="291"/>
      <c r="MDJ356" s="228"/>
      <c r="MDK356" s="229"/>
      <c r="MDL356" s="230"/>
      <c r="MDM356" s="230"/>
      <c r="MDN356" s="291"/>
      <c r="MDO356" s="228"/>
      <c r="MDP356" s="229"/>
      <c r="MDQ356" s="230"/>
      <c r="MDR356" s="230"/>
      <c r="MDS356" s="291"/>
      <c r="MDT356" s="228"/>
      <c r="MDU356" s="229"/>
      <c r="MDV356" s="230"/>
      <c r="MDW356" s="230"/>
      <c r="MDX356" s="291"/>
      <c r="MDY356" s="228"/>
      <c r="MDZ356" s="229"/>
      <c r="MEA356" s="230"/>
      <c r="MEB356" s="230"/>
      <c r="MEC356" s="291"/>
      <c r="MED356" s="228"/>
      <c r="MEE356" s="229"/>
      <c r="MEF356" s="230"/>
      <c r="MEG356" s="230"/>
      <c r="MEH356" s="291"/>
      <c r="MEI356" s="228"/>
      <c r="MEJ356" s="229"/>
      <c r="MEK356" s="230"/>
      <c r="MEL356" s="230"/>
      <c r="MEM356" s="291"/>
      <c r="MEN356" s="228"/>
      <c r="MEO356" s="229"/>
      <c r="MEP356" s="230"/>
      <c r="MEQ356" s="230"/>
      <c r="MER356" s="291"/>
      <c r="MES356" s="228"/>
      <c r="MET356" s="229"/>
      <c r="MEU356" s="230"/>
      <c r="MEV356" s="230"/>
      <c r="MEW356" s="291"/>
      <c r="MEX356" s="228"/>
      <c r="MEY356" s="229"/>
      <c r="MEZ356" s="230"/>
      <c r="MFA356" s="230"/>
      <c r="MFB356" s="291"/>
      <c r="MFC356" s="228"/>
      <c r="MFD356" s="229"/>
      <c r="MFE356" s="230"/>
      <c r="MFF356" s="230"/>
      <c r="MFG356" s="291"/>
      <c r="MFH356" s="228"/>
      <c r="MFI356" s="229"/>
      <c r="MFJ356" s="230"/>
      <c r="MFK356" s="230"/>
      <c r="MFL356" s="291"/>
      <c r="MFM356" s="228"/>
      <c r="MFN356" s="229"/>
      <c r="MFO356" s="230"/>
      <c r="MFP356" s="230"/>
      <c r="MFQ356" s="291"/>
      <c r="MFR356" s="228"/>
      <c r="MFS356" s="229"/>
      <c r="MFT356" s="230"/>
      <c r="MFU356" s="230"/>
      <c r="MFV356" s="291"/>
      <c r="MFW356" s="228"/>
      <c r="MFX356" s="229"/>
      <c r="MFY356" s="230"/>
      <c r="MFZ356" s="230"/>
      <c r="MGA356" s="291"/>
      <c r="MGB356" s="228"/>
      <c r="MGC356" s="229"/>
      <c r="MGD356" s="230"/>
      <c r="MGE356" s="230"/>
      <c r="MGF356" s="291"/>
      <c r="MGG356" s="228"/>
      <c r="MGH356" s="229"/>
      <c r="MGI356" s="230"/>
      <c r="MGJ356" s="230"/>
      <c r="MGK356" s="291"/>
      <c r="MGL356" s="228"/>
      <c r="MGM356" s="229"/>
      <c r="MGN356" s="230"/>
      <c r="MGO356" s="230"/>
      <c r="MGP356" s="291"/>
      <c r="MGQ356" s="228"/>
      <c r="MGR356" s="229"/>
      <c r="MGS356" s="230"/>
      <c r="MGT356" s="230"/>
      <c r="MGU356" s="291"/>
      <c r="MGV356" s="228"/>
      <c r="MGW356" s="229"/>
      <c r="MGX356" s="230"/>
      <c r="MGY356" s="230"/>
      <c r="MGZ356" s="291"/>
      <c r="MHA356" s="228"/>
      <c r="MHB356" s="229"/>
      <c r="MHC356" s="230"/>
      <c r="MHD356" s="230"/>
      <c r="MHE356" s="291"/>
      <c r="MHF356" s="228"/>
      <c r="MHG356" s="229"/>
      <c r="MHH356" s="230"/>
      <c r="MHI356" s="230"/>
      <c r="MHJ356" s="291"/>
      <c r="MHK356" s="228"/>
      <c r="MHL356" s="229"/>
      <c r="MHM356" s="230"/>
      <c r="MHN356" s="230"/>
      <c r="MHO356" s="291"/>
      <c r="MHP356" s="228"/>
      <c r="MHQ356" s="229"/>
      <c r="MHR356" s="230"/>
      <c r="MHS356" s="230"/>
      <c r="MHT356" s="291"/>
      <c r="MHU356" s="228"/>
      <c r="MHV356" s="229"/>
      <c r="MHW356" s="230"/>
      <c r="MHX356" s="230"/>
      <c r="MHY356" s="291"/>
      <c r="MHZ356" s="228"/>
      <c r="MIA356" s="229"/>
      <c r="MIB356" s="230"/>
      <c r="MIC356" s="230"/>
      <c r="MID356" s="291"/>
      <c r="MIE356" s="228"/>
      <c r="MIF356" s="229"/>
      <c r="MIG356" s="230"/>
      <c r="MIH356" s="230"/>
      <c r="MII356" s="291"/>
      <c r="MIJ356" s="228"/>
      <c r="MIK356" s="229"/>
      <c r="MIL356" s="230"/>
      <c r="MIM356" s="230"/>
      <c r="MIN356" s="291"/>
      <c r="MIO356" s="228"/>
      <c r="MIP356" s="229"/>
      <c r="MIQ356" s="230"/>
      <c r="MIR356" s="230"/>
      <c r="MIS356" s="291"/>
      <c r="MIT356" s="228"/>
      <c r="MIU356" s="229"/>
      <c r="MIV356" s="230"/>
      <c r="MIW356" s="230"/>
      <c r="MIX356" s="291"/>
      <c r="MIY356" s="228"/>
      <c r="MIZ356" s="229"/>
      <c r="MJA356" s="230"/>
      <c r="MJB356" s="230"/>
      <c r="MJC356" s="291"/>
      <c r="MJD356" s="228"/>
      <c r="MJE356" s="229"/>
      <c r="MJF356" s="230"/>
      <c r="MJG356" s="230"/>
      <c r="MJH356" s="291"/>
      <c r="MJI356" s="228"/>
      <c r="MJJ356" s="229"/>
      <c r="MJK356" s="230"/>
      <c r="MJL356" s="230"/>
      <c r="MJM356" s="291"/>
      <c r="MJN356" s="228"/>
      <c r="MJO356" s="229"/>
      <c r="MJP356" s="230"/>
      <c r="MJQ356" s="230"/>
      <c r="MJR356" s="291"/>
      <c r="MJS356" s="228"/>
      <c r="MJT356" s="229"/>
      <c r="MJU356" s="230"/>
      <c r="MJV356" s="230"/>
      <c r="MJW356" s="291"/>
      <c r="MJX356" s="228"/>
      <c r="MJY356" s="229"/>
      <c r="MJZ356" s="230"/>
      <c r="MKA356" s="230"/>
      <c r="MKB356" s="291"/>
      <c r="MKC356" s="228"/>
      <c r="MKD356" s="229"/>
      <c r="MKE356" s="230"/>
      <c r="MKF356" s="230"/>
      <c r="MKG356" s="291"/>
      <c r="MKH356" s="228"/>
      <c r="MKI356" s="229"/>
      <c r="MKJ356" s="230"/>
      <c r="MKK356" s="230"/>
      <c r="MKL356" s="291"/>
      <c r="MKM356" s="228"/>
      <c r="MKN356" s="229"/>
      <c r="MKO356" s="230"/>
      <c r="MKP356" s="230"/>
      <c r="MKQ356" s="291"/>
      <c r="MKR356" s="228"/>
      <c r="MKS356" s="229"/>
      <c r="MKT356" s="230"/>
      <c r="MKU356" s="230"/>
      <c r="MKV356" s="291"/>
      <c r="MKW356" s="228"/>
      <c r="MKX356" s="229"/>
      <c r="MKY356" s="230"/>
      <c r="MKZ356" s="230"/>
      <c r="MLA356" s="291"/>
      <c r="MLB356" s="228"/>
      <c r="MLC356" s="229"/>
      <c r="MLD356" s="230"/>
      <c r="MLE356" s="230"/>
      <c r="MLF356" s="291"/>
      <c r="MLG356" s="228"/>
      <c r="MLH356" s="229"/>
      <c r="MLI356" s="230"/>
      <c r="MLJ356" s="230"/>
      <c r="MLK356" s="291"/>
      <c r="MLL356" s="228"/>
      <c r="MLM356" s="229"/>
      <c r="MLN356" s="230"/>
      <c r="MLO356" s="230"/>
      <c r="MLP356" s="291"/>
      <c r="MLQ356" s="228"/>
      <c r="MLR356" s="229"/>
      <c r="MLS356" s="230"/>
      <c r="MLT356" s="230"/>
      <c r="MLU356" s="291"/>
      <c r="MLV356" s="228"/>
      <c r="MLW356" s="229"/>
      <c r="MLX356" s="230"/>
      <c r="MLY356" s="230"/>
      <c r="MLZ356" s="291"/>
      <c r="MMA356" s="228"/>
      <c r="MMB356" s="229"/>
      <c r="MMC356" s="230"/>
      <c r="MMD356" s="230"/>
      <c r="MME356" s="291"/>
      <c r="MMF356" s="228"/>
      <c r="MMG356" s="229"/>
      <c r="MMH356" s="230"/>
      <c r="MMI356" s="230"/>
      <c r="MMJ356" s="291"/>
      <c r="MMK356" s="228"/>
      <c r="MML356" s="229"/>
      <c r="MMM356" s="230"/>
      <c r="MMN356" s="230"/>
      <c r="MMO356" s="291"/>
      <c r="MMP356" s="228"/>
      <c r="MMQ356" s="229"/>
      <c r="MMR356" s="230"/>
      <c r="MMS356" s="230"/>
      <c r="MMT356" s="291"/>
      <c r="MMU356" s="228"/>
      <c r="MMV356" s="229"/>
      <c r="MMW356" s="230"/>
      <c r="MMX356" s="230"/>
      <c r="MMY356" s="291"/>
      <c r="MMZ356" s="228"/>
      <c r="MNA356" s="229"/>
      <c r="MNB356" s="230"/>
      <c r="MNC356" s="230"/>
      <c r="MND356" s="291"/>
      <c r="MNE356" s="228"/>
      <c r="MNF356" s="229"/>
      <c r="MNG356" s="230"/>
      <c r="MNH356" s="230"/>
      <c r="MNI356" s="291"/>
      <c r="MNJ356" s="228"/>
      <c r="MNK356" s="229"/>
      <c r="MNL356" s="230"/>
      <c r="MNM356" s="230"/>
      <c r="MNN356" s="291"/>
      <c r="MNO356" s="228"/>
      <c r="MNP356" s="229"/>
      <c r="MNQ356" s="230"/>
      <c r="MNR356" s="230"/>
      <c r="MNS356" s="291"/>
      <c r="MNT356" s="228"/>
      <c r="MNU356" s="229"/>
      <c r="MNV356" s="230"/>
      <c r="MNW356" s="230"/>
      <c r="MNX356" s="291"/>
      <c r="MNY356" s="228"/>
      <c r="MNZ356" s="229"/>
      <c r="MOA356" s="230"/>
      <c r="MOB356" s="230"/>
      <c r="MOC356" s="291"/>
      <c r="MOD356" s="228"/>
      <c r="MOE356" s="229"/>
      <c r="MOF356" s="230"/>
      <c r="MOG356" s="230"/>
      <c r="MOH356" s="291"/>
      <c r="MOI356" s="228"/>
      <c r="MOJ356" s="229"/>
      <c r="MOK356" s="230"/>
      <c r="MOL356" s="230"/>
      <c r="MOM356" s="291"/>
      <c r="MON356" s="228"/>
      <c r="MOO356" s="229"/>
      <c r="MOP356" s="230"/>
      <c r="MOQ356" s="230"/>
      <c r="MOR356" s="291"/>
      <c r="MOS356" s="228"/>
      <c r="MOT356" s="229"/>
      <c r="MOU356" s="230"/>
      <c r="MOV356" s="230"/>
      <c r="MOW356" s="291"/>
      <c r="MOX356" s="228"/>
      <c r="MOY356" s="229"/>
      <c r="MOZ356" s="230"/>
      <c r="MPA356" s="230"/>
      <c r="MPB356" s="291"/>
      <c r="MPC356" s="228"/>
      <c r="MPD356" s="229"/>
      <c r="MPE356" s="230"/>
      <c r="MPF356" s="230"/>
      <c r="MPG356" s="291"/>
      <c r="MPH356" s="228"/>
      <c r="MPI356" s="229"/>
      <c r="MPJ356" s="230"/>
      <c r="MPK356" s="230"/>
      <c r="MPL356" s="291"/>
      <c r="MPM356" s="228"/>
      <c r="MPN356" s="229"/>
      <c r="MPO356" s="230"/>
      <c r="MPP356" s="230"/>
      <c r="MPQ356" s="291"/>
      <c r="MPR356" s="228"/>
      <c r="MPS356" s="229"/>
      <c r="MPT356" s="230"/>
      <c r="MPU356" s="230"/>
      <c r="MPV356" s="291"/>
      <c r="MPW356" s="228"/>
      <c r="MPX356" s="229"/>
      <c r="MPY356" s="230"/>
      <c r="MPZ356" s="230"/>
      <c r="MQA356" s="291"/>
      <c r="MQB356" s="228"/>
      <c r="MQC356" s="229"/>
      <c r="MQD356" s="230"/>
      <c r="MQE356" s="230"/>
      <c r="MQF356" s="291"/>
      <c r="MQG356" s="228"/>
      <c r="MQH356" s="229"/>
      <c r="MQI356" s="230"/>
      <c r="MQJ356" s="230"/>
      <c r="MQK356" s="291"/>
      <c r="MQL356" s="228"/>
      <c r="MQM356" s="229"/>
      <c r="MQN356" s="230"/>
      <c r="MQO356" s="230"/>
      <c r="MQP356" s="291"/>
      <c r="MQQ356" s="228"/>
      <c r="MQR356" s="229"/>
      <c r="MQS356" s="230"/>
      <c r="MQT356" s="230"/>
      <c r="MQU356" s="291"/>
      <c r="MQV356" s="228"/>
      <c r="MQW356" s="229"/>
      <c r="MQX356" s="230"/>
      <c r="MQY356" s="230"/>
      <c r="MQZ356" s="291"/>
      <c r="MRA356" s="228"/>
      <c r="MRB356" s="229"/>
      <c r="MRC356" s="230"/>
      <c r="MRD356" s="230"/>
      <c r="MRE356" s="291"/>
      <c r="MRF356" s="228"/>
      <c r="MRG356" s="229"/>
      <c r="MRH356" s="230"/>
      <c r="MRI356" s="230"/>
      <c r="MRJ356" s="291"/>
      <c r="MRK356" s="228"/>
      <c r="MRL356" s="229"/>
      <c r="MRM356" s="230"/>
      <c r="MRN356" s="230"/>
      <c r="MRO356" s="291"/>
      <c r="MRP356" s="228"/>
      <c r="MRQ356" s="229"/>
      <c r="MRR356" s="230"/>
      <c r="MRS356" s="230"/>
      <c r="MRT356" s="291"/>
      <c r="MRU356" s="228"/>
      <c r="MRV356" s="229"/>
      <c r="MRW356" s="230"/>
      <c r="MRX356" s="230"/>
      <c r="MRY356" s="291"/>
      <c r="MRZ356" s="228"/>
      <c r="MSA356" s="229"/>
      <c r="MSB356" s="230"/>
      <c r="MSC356" s="230"/>
      <c r="MSD356" s="291"/>
      <c r="MSE356" s="228"/>
      <c r="MSF356" s="229"/>
      <c r="MSG356" s="230"/>
      <c r="MSH356" s="230"/>
      <c r="MSI356" s="291"/>
      <c r="MSJ356" s="228"/>
      <c r="MSK356" s="229"/>
      <c r="MSL356" s="230"/>
      <c r="MSM356" s="230"/>
      <c r="MSN356" s="291"/>
      <c r="MSO356" s="228"/>
      <c r="MSP356" s="229"/>
      <c r="MSQ356" s="230"/>
      <c r="MSR356" s="230"/>
      <c r="MSS356" s="291"/>
      <c r="MST356" s="228"/>
      <c r="MSU356" s="229"/>
      <c r="MSV356" s="230"/>
      <c r="MSW356" s="230"/>
      <c r="MSX356" s="291"/>
      <c r="MSY356" s="228"/>
      <c r="MSZ356" s="229"/>
      <c r="MTA356" s="230"/>
      <c r="MTB356" s="230"/>
      <c r="MTC356" s="291"/>
      <c r="MTD356" s="228"/>
      <c r="MTE356" s="229"/>
      <c r="MTF356" s="230"/>
      <c r="MTG356" s="230"/>
      <c r="MTH356" s="291"/>
      <c r="MTI356" s="228"/>
      <c r="MTJ356" s="229"/>
      <c r="MTK356" s="230"/>
      <c r="MTL356" s="230"/>
      <c r="MTM356" s="291"/>
      <c r="MTN356" s="228"/>
      <c r="MTO356" s="229"/>
      <c r="MTP356" s="230"/>
      <c r="MTQ356" s="230"/>
      <c r="MTR356" s="291"/>
      <c r="MTS356" s="228"/>
      <c r="MTT356" s="229"/>
      <c r="MTU356" s="230"/>
      <c r="MTV356" s="230"/>
      <c r="MTW356" s="291"/>
      <c r="MTX356" s="228"/>
      <c r="MTY356" s="229"/>
      <c r="MTZ356" s="230"/>
      <c r="MUA356" s="230"/>
      <c r="MUB356" s="291"/>
      <c r="MUC356" s="228"/>
      <c r="MUD356" s="229"/>
      <c r="MUE356" s="230"/>
      <c r="MUF356" s="230"/>
      <c r="MUG356" s="291"/>
      <c r="MUH356" s="228"/>
      <c r="MUI356" s="229"/>
      <c r="MUJ356" s="230"/>
      <c r="MUK356" s="230"/>
      <c r="MUL356" s="291"/>
      <c r="MUM356" s="228"/>
      <c r="MUN356" s="229"/>
      <c r="MUO356" s="230"/>
      <c r="MUP356" s="230"/>
      <c r="MUQ356" s="291"/>
      <c r="MUR356" s="228"/>
      <c r="MUS356" s="229"/>
      <c r="MUT356" s="230"/>
      <c r="MUU356" s="230"/>
      <c r="MUV356" s="291"/>
      <c r="MUW356" s="228"/>
      <c r="MUX356" s="229"/>
      <c r="MUY356" s="230"/>
      <c r="MUZ356" s="230"/>
      <c r="MVA356" s="291"/>
      <c r="MVB356" s="228"/>
      <c r="MVC356" s="229"/>
      <c r="MVD356" s="230"/>
      <c r="MVE356" s="230"/>
      <c r="MVF356" s="291"/>
      <c r="MVG356" s="228"/>
      <c r="MVH356" s="229"/>
      <c r="MVI356" s="230"/>
      <c r="MVJ356" s="230"/>
      <c r="MVK356" s="291"/>
      <c r="MVL356" s="228"/>
      <c r="MVM356" s="229"/>
      <c r="MVN356" s="230"/>
      <c r="MVO356" s="230"/>
      <c r="MVP356" s="291"/>
      <c r="MVQ356" s="228"/>
      <c r="MVR356" s="229"/>
      <c r="MVS356" s="230"/>
      <c r="MVT356" s="230"/>
      <c r="MVU356" s="291"/>
      <c r="MVV356" s="228"/>
      <c r="MVW356" s="229"/>
      <c r="MVX356" s="230"/>
      <c r="MVY356" s="230"/>
      <c r="MVZ356" s="291"/>
      <c r="MWA356" s="228"/>
      <c r="MWB356" s="229"/>
      <c r="MWC356" s="230"/>
      <c r="MWD356" s="230"/>
      <c r="MWE356" s="291"/>
      <c r="MWF356" s="228"/>
      <c r="MWG356" s="229"/>
      <c r="MWH356" s="230"/>
      <c r="MWI356" s="230"/>
      <c r="MWJ356" s="291"/>
      <c r="MWK356" s="228"/>
      <c r="MWL356" s="229"/>
      <c r="MWM356" s="230"/>
      <c r="MWN356" s="230"/>
      <c r="MWO356" s="291"/>
      <c r="MWP356" s="228"/>
      <c r="MWQ356" s="229"/>
      <c r="MWR356" s="230"/>
      <c r="MWS356" s="230"/>
      <c r="MWT356" s="291"/>
      <c r="MWU356" s="228"/>
      <c r="MWV356" s="229"/>
      <c r="MWW356" s="230"/>
      <c r="MWX356" s="230"/>
      <c r="MWY356" s="291"/>
      <c r="MWZ356" s="228"/>
      <c r="MXA356" s="229"/>
      <c r="MXB356" s="230"/>
      <c r="MXC356" s="230"/>
      <c r="MXD356" s="291"/>
      <c r="MXE356" s="228"/>
      <c r="MXF356" s="229"/>
      <c r="MXG356" s="230"/>
      <c r="MXH356" s="230"/>
      <c r="MXI356" s="291"/>
      <c r="MXJ356" s="228"/>
      <c r="MXK356" s="229"/>
      <c r="MXL356" s="230"/>
      <c r="MXM356" s="230"/>
      <c r="MXN356" s="291"/>
      <c r="MXO356" s="228"/>
      <c r="MXP356" s="229"/>
      <c r="MXQ356" s="230"/>
      <c r="MXR356" s="230"/>
      <c r="MXS356" s="291"/>
      <c r="MXT356" s="228"/>
      <c r="MXU356" s="229"/>
      <c r="MXV356" s="230"/>
      <c r="MXW356" s="230"/>
      <c r="MXX356" s="291"/>
      <c r="MXY356" s="228"/>
      <c r="MXZ356" s="229"/>
      <c r="MYA356" s="230"/>
      <c r="MYB356" s="230"/>
      <c r="MYC356" s="291"/>
      <c r="MYD356" s="228"/>
      <c r="MYE356" s="229"/>
      <c r="MYF356" s="230"/>
      <c r="MYG356" s="230"/>
      <c r="MYH356" s="291"/>
      <c r="MYI356" s="228"/>
      <c r="MYJ356" s="229"/>
      <c r="MYK356" s="230"/>
      <c r="MYL356" s="230"/>
      <c r="MYM356" s="291"/>
      <c r="MYN356" s="228"/>
      <c r="MYO356" s="229"/>
      <c r="MYP356" s="230"/>
      <c r="MYQ356" s="230"/>
      <c r="MYR356" s="291"/>
      <c r="MYS356" s="228"/>
      <c r="MYT356" s="229"/>
      <c r="MYU356" s="230"/>
      <c r="MYV356" s="230"/>
      <c r="MYW356" s="291"/>
      <c r="MYX356" s="228"/>
      <c r="MYY356" s="229"/>
      <c r="MYZ356" s="230"/>
      <c r="MZA356" s="230"/>
      <c r="MZB356" s="291"/>
      <c r="MZC356" s="228"/>
      <c r="MZD356" s="229"/>
      <c r="MZE356" s="230"/>
      <c r="MZF356" s="230"/>
      <c r="MZG356" s="291"/>
      <c r="MZH356" s="228"/>
      <c r="MZI356" s="229"/>
      <c r="MZJ356" s="230"/>
      <c r="MZK356" s="230"/>
      <c r="MZL356" s="291"/>
      <c r="MZM356" s="228"/>
      <c r="MZN356" s="229"/>
      <c r="MZO356" s="230"/>
      <c r="MZP356" s="230"/>
      <c r="MZQ356" s="291"/>
      <c r="MZR356" s="228"/>
      <c r="MZS356" s="229"/>
      <c r="MZT356" s="230"/>
      <c r="MZU356" s="230"/>
      <c r="MZV356" s="291"/>
      <c r="MZW356" s="228"/>
      <c r="MZX356" s="229"/>
      <c r="MZY356" s="230"/>
      <c r="MZZ356" s="230"/>
      <c r="NAA356" s="291"/>
      <c r="NAB356" s="228"/>
      <c r="NAC356" s="229"/>
      <c r="NAD356" s="230"/>
      <c r="NAE356" s="230"/>
      <c r="NAF356" s="291"/>
      <c r="NAG356" s="228"/>
      <c r="NAH356" s="229"/>
      <c r="NAI356" s="230"/>
      <c r="NAJ356" s="230"/>
      <c r="NAK356" s="291"/>
      <c r="NAL356" s="228"/>
      <c r="NAM356" s="229"/>
      <c r="NAN356" s="230"/>
      <c r="NAO356" s="230"/>
      <c r="NAP356" s="291"/>
      <c r="NAQ356" s="228"/>
      <c r="NAR356" s="229"/>
      <c r="NAS356" s="230"/>
      <c r="NAT356" s="230"/>
      <c r="NAU356" s="291"/>
      <c r="NAV356" s="228"/>
      <c r="NAW356" s="229"/>
      <c r="NAX356" s="230"/>
      <c r="NAY356" s="230"/>
      <c r="NAZ356" s="291"/>
      <c r="NBA356" s="228"/>
      <c r="NBB356" s="229"/>
      <c r="NBC356" s="230"/>
      <c r="NBD356" s="230"/>
      <c r="NBE356" s="291"/>
      <c r="NBF356" s="228"/>
      <c r="NBG356" s="229"/>
      <c r="NBH356" s="230"/>
      <c r="NBI356" s="230"/>
      <c r="NBJ356" s="291"/>
      <c r="NBK356" s="228"/>
      <c r="NBL356" s="229"/>
      <c r="NBM356" s="230"/>
      <c r="NBN356" s="230"/>
      <c r="NBO356" s="291"/>
      <c r="NBP356" s="228"/>
      <c r="NBQ356" s="229"/>
      <c r="NBR356" s="230"/>
      <c r="NBS356" s="230"/>
      <c r="NBT356" s="291"/>
      <c r="NBU356" s="228"/>
      <c r="NBV356" s="229"/>
      <c r="NBW356" s="230"/>
      <c r="NBX356" s="230"/>
      <c r="NBY356" s="291"/>
      <c r="NBZ356" s="228"/>
      <c r="NCA356" s="229"/>
      <c r="NCB356" s="230"/>
      <c r="NCC356" s="230"/>
      <c r="NCD356" s="291"/>
      <c r="NCE356" s="228"/>
      <c r="NCF356" s="229"/>
      <c r="NCG356" s="230"/>
      <c r="NCH356" s="230"/>
      <c r="NCI356" s="291"/>
      <c r="NCJ356" s="228"/>
      <c r="NCK356" s="229"/>
      <c r="NCL356" s="230"/>
      <c r="NCM356" s="230"/>
      <c r="NCN356" s="291"/>
      <c r="NCO356" s="228"/>
      <c r="NCP356" s="229"/>
      <c r="NCQ356" s="230"/>
      <c r="NCR356" s="230"/>
      <c r="NCS356" s="291"/>
      <c r="NCT356" s="228"/>
      <c r="NCU356" s="229"/>
      <c r="NCV356" s="230"/>
      <c r="NCW356" s="230"/>
      <c r="NCX356" s="291"/>
      <c r="NCY356" s="228"/>
      <c r="NCZ356" s="229"/>
      <c r="NDA356" s="230"/>
      <c r="NDB356" s="230"/>
      <c r="NDC356" s="291"/>
      <c r="NDD356" s="228"/>
      <c r="NDE356" s="229"/>
      <c r="NDF356" s="230"/>
      <c r="NDG356" s="230"/>
      <c r="NDH356" s="291"/>
      <c r="NDI356" s="228"/>
      <c r="NDJ356" s="229"/>
      <c r="NDK356" s="230"/>
      <c r="NDL356" s="230"/>
      <c r="NDM356" s="291"/>
      <c r="NDN356" s="228"/>
      <c r="NDO356" s="229"/>
      <c r="NDP356" s="230"/>
      <c r="NDQ356" s="230"/>
      <c r="NDR356" s="291"/>
      <c r="NDS356" s="228"/>
      <c r="NDT356" s="229"/>
      <c r="NDU356" s="230"/>
      <c r="NDV356" s="230"/>
      <c r="NDW356" s="291"/>
      <c r="NDX356" s="228"/>
      <c r="NDY356" s="229"/>
      <c r="NDZ356" s="230"/>
      <c r="NEA356" s="230"/>
      <c r="NEB356" s="291"/>
      <c r="NEC356" s="228"/>
      <c r="NED356" s="229"/>
      <c r="NEE356" s="230"/>
      <c r="NEF356" s="230"/>
      <c r="NEG356" s="291"/>
      <c r="NEH356" s="228"/>
      <c r="NEI356" s="229"/>
      <c r="NEJ356" s="230"/>
      <c r="NEK356" s="230"/>
      <c r="NEL356" s="291"/>
      <c r="NEM356" s="228"/>
      <c r="NEN356" s="229"/>
      <c r="NEO356" s="230"/>
      <c r="NEP356" s="230"/>
      <c r="NEQ356" s="291"/>
      <c r="NER356" s="228"/>
      <c r="NES356" s="229"/>
      <c r="NET356" s="230"/>
      <c r="NEU356" s="230"/>
      <c r="NEV356" s="291"/>
      <c r="NEW356" s="228"/>
      <c r="NEX356" s="229"/>
      <c r="NEY356" s="230"/>
      <c r="NEZ356" s="230"/>
      <c r="NFA356" s="291"/>
      <c r="NFB356" s="228"/>
      <c r="NFC356" s="229"/>
      <c r="NFD356" s="230"/>
      <c r="NFE356" s="230"/>
      <c r="NFF356" s="291"/>
      <c r="NFG356" s="228"/>
      <c r="NFH356" s="229"/>
      <c r="NFI356" s="230"/>
      <c r="NFJ356" s="230"/>
      <c r="NFK356" s="291"/>
      <c r="NFL356" s="228"/>
      <c r="NFM356" s="229"/>
      <c r="NFN356" s="230"/>
      <c r="NFO356" s="230"/>
      <c r="NFP356" s="291"/>
      <c r="NFQ356" s="228"/>
      <c r="NFR356" s="229"/>
      <c r="NFS356" s="230"/>
      <c r="NFT356" s="230"/>
      <c r="NFU356" s="291"/>
      <c r="NFV356" s="228"/>
      <c r="NFW356" s="229"/>
      <c r="NFX356" s="230"/>
      <c r="NFY356" s="230"/>
      <c r="NFZ356" s="291"/>
      <c r="NGA356" s="228"/>
      <c r="NGB356" s="229"/>
      <c r="NGC356" s="230"/>
      <c r="NGD356" s="230"/>
      <c r="NGE356" s="291"/>
      <c r="NGF356" s="228"/>
      <c r="NGG356" s="229"/>
      <c r="NGH356" s="230"/>
      <c r="NGI356" s="230"/>
      <c r="NGJ356" s="291"/>
      <c r="NGK356" s="228"/>
      <c r="NGL356" s="229"/>
      <c r="NGM356" s="230"/>
      <c r="NGN356" s="230"/>
      <c r="NGO356" s="291"/>
      <c r="NGP356" s="228"/>
      <c r="NGQ356" s="229"/>
      <c r="NGR356" s="230"/>
      <c r="NGS356" s="230"/>
      <c r="NGT356" s="291"/>
      <c r="NGU356" s="228"/>
      <c r="NGV356" s="229"/>
      <c r="NGW356" s="230"/>
      <c r="NGX356" s="230"/>
      <c r="NGY356" s="291"/>
      <c r="NGZ356" s="228"/>
      <c r="NHA356" s="229"/>
      <c r="NHB356" s="230"/>
      <c r="NHC356" s="230"/>
      <c r="NHD356" s="291"/>
      <c r="NHE356" s="228"/>
      <c r="NHF356" s="229"/>
      <c r="NHG356" s="230"/>
      <c r="NHH356" s="230"/>
      <c r="NHI356" s="291"/>
      <c r="NHJ356" s="228"/>
      <c r="NHK356" s="229"/>
      <c r="NHL356" s="230"/>
      <c r="NHM356" s="230"/>
      <c r="NHN356" s="291"/>
      <c r="NHO356" s="228"/>
      <c r="NHP356" s="229"/>
      <c r="NHQ356" s="230"/>
      <c r="NHR356" s="230"/>
      <c r="NHS356" s="291"/>
      <c r="NHT356" s="228"/>
      <c r="NHU356" s="229"/>
      <c r="NHV356" s="230"/>
      <c r="NHW356" s="230"/>
      <c r="NHX356" s="291"/>
      <c r="NHY356" s="228"/>
      <c r="NHZ356" s="229"/>
      <c r="NIA356" s="230"/>
      <c r="NIB356" s="230"/>
      <c r="NIC356" s="291"/>
      <c r="NID356" s="228"/>
      <c r="NIE356" s="229"/>
      <c r="NIF356" s="230"/>
      <c r="NIG356" s="230"/>
      <c r="NIH356" s="291"/>
      <c r="NII356" s="228"/>
      <c r="NIJ356" s="229"/>
      <c r="NIK356" s="230"/>
      <c r="NIL356" s="230"/>
      <c r="NIM356" s="291"/>
      <c r="NIN356" s="228"/>
      <c r="NIO356" s="229"/>
      <c r="NIP356" s="230"/>
      <c r="NIQ356" s="230"/>
      <c r="NIR356" s="291"/>
      <c r="NIS356" s="228"/>
      <c r="NIT356" s="229"/>
      <c r="NIU356" s="230"/>
      <c r="NIV356" s="230"/>
      <c r="NIW356" s="291"/>
      <c r="NIX356" s="228"/>
      <c r="NIY356" s="229"/>
      <c r="NIZ356" s="230"/>
      <c r="NJA356" s="230"/>
      <c r="NJB356" s="291"/>
      <c r="NJC356" s="228"/>
      <c r="NJD356" s="229"/>
      <c r="NJE356" s="230"/>
      <c r="NJF356" s="230"/>
      <c r="NJG356" s="291"/>
      <c r="NJH356" s="228"/>
      <c r="NJI356" s="229"/>
      <c r="NJJ356" s="230"/>
      <c r="NJK356" s="230"/>
      <c r="NJL356" s="291"/>
      <c r="NJM356" s="228"/>
      <c r="NJN356" s="229"/>
      <c r="NJO356" s="230"/>
      <c r="NJP356" s="230"/>
      <c r="NJQ356" s="291"/>
      <c r="NJR356" s="228"/>
      <c r="NJS356" s="229"/>
      <c r="NJT356" s="230"/>
      <c r="NJU356" s="230"/>
      <c r="NJV356" s="291"/>
      <c r="NJW356" s="228"/>
      <c r="NJX356" s="229"/>
      <c r="NJY356" s="230"/>
      <c r="NJZ356" s="230"/>
      <c r="NKA356" s="291"/>
      <c r="NKB356" s="228"/>
      <c r="NKC356" s="229"/>
      <c r="NKD356" s="230"/>
      <c r="NKE356" s="230"/>
      <c r="NKF356" s="291"/>
      <c r="NKG356" s="228"/>
      <c r="NKH356" s="229"/>
      <c r="NKI356" s="230"/>
      <c r="NKJ356" s="230"/>
      <c r="NKK356" s="291"/>
      <c r="NKL356" s="228"/>
      <c r="NKM356" s="229"/>
      <c r="NKN356" s="230"/>
      <c r="NKO356" s="230"/>
      <c r="NKP356" s="291"/>
      <c r="NKQ356" s="228"/>
      <c r="NKR356" s="229"/>
      <c r="NKS356" s="230"/>
      <c r="NKT356" s="230"/>
      <c r="NKU356" s="291"/>
      <c r="NKV356" s="228"/>
      <c r="NKW356" s="229"/>
      <c r="NKX356" s="230"/>
      <c r="NKY356" s="230"/>
      <c r="NKZ356" s="291"/>
      <c r="NLA356" s="228"/>
      <c r="NLB356" s="229"/>
      <c r="NLC356" s="230"/>
      <c r="NLD356" s="230"/>
      <c r="NLE356" s="291"/>
      <c r="NLF356" s="228"/>
      <c r="NLG356" s="229"/>
      <c r="NLH356" s="230"/>
      <c r="NLI356" s="230"/>
      <c r="NLJ356" s="291"/>
      <c r="NLK356" s="228"/>
      <c r="NLL356" s="229"/>
      <c r="NLM356" s="230"/>
      <c r="NLN356" s="230"/>
      <c r="NLO356" s="291"/>
      <c r="NLP356" s="228"/>
      <c r="NLQ356" s="229"/>
      <c r="NLR356" s="230"/>
      <c r="NLS356" s="230"/>
      <c r="NLT356" s="291"/>
      <c r="NLU356" s="228"/>
      <c r="NLV356" s="229"/>
      <c r="NLW356" s="230"/>
      <c r="NLX356" s="230"/>
      <c r="NLY356" s="291"/>
      <c r="NLZ356" s="228"/>
      <c r="NMA356" s="229"/>
      <c r="NMB356" s="230"/>
      <c r="NMC356" s="230"/>
      <c r="NMD356" s="291"/>
      <c r="NME356" s="228"/>
      <c r="NMF356" s="229"/>
      <c r="NMG356" s="230"/>
      <c r="NMH356" s="230"/>
      <c r="NMI356" s="291"/>
      <c r="NMJ356" s="228"/>
      <c r="NMK356" s="229"/>
      <c r="NML356" s="230"/>
      <c r="NMM356" s="230"/>
      <c r="NMN356" s="291"/>
      <c r="NMO356" s="228"/>
      <c r="NMP356" s="229"/>
      <c r="NMQ356" s="230"/>
      <c r="NMR356" s="230"/>
      <c r="NMS356" s="291"/>
      <c r="NMT356" s="228"/>
      <c r="NMU356" s="229"/>
      <c r="NMV356" s="230"/>
      <c r="NMW356" s="230"/>
      <c r="NMX356" s="291"/>
      <c r="NMY356" s="228"/>
      <c r="NMZ356" s="229"/>
      <c r="NNA356" s="230"/>
      <c r="NNB356" s="230"/>
      <c r="NNC356" s="291"/>
      <c r="NND356" s="228"/>
      <c r="NNE356" s="229"/>
      <c r="NNF356" s="230"/>
      <c r="NNG356" s="230"/>
      <c r="NNH356" s="291"/>
      <c r="NNI356" s="228"/>
      <c r="NNJ356" s="229"/>
      <c r="NNK356" s="230"/>
      <c r="NNL356" s="230"/>
      <c r="NNM356" s="291"/>
      <c r="NNN356" s="228"/>
      <c r="NNO356" s="229"/>
      <c r="NNP356" s="230"/>
      <c r="NNQ356" s="230"/>
      <c r="NNR356" s="291"/>
      <c r="NNS356" s="228"/>
      <c r="NNT356" s="229"/>
      <c r="NNU356" s="230"/>
      <c r="NNV356" s="230"/>
      <c r="NNW356" s="291"/>
      <c r="NNX356" s="228"/>
      <c r="NNY356" s="229"/>
      <c r="NNZ356" s="230"/>
      <c r="NOA356" s="230"/>
      <c r="NOB356" s="291"/>
      <c r="NOC356" s="228"/>
      <c r="NOD356" s="229"/>
      <c r="NOE356" s="230"/>
      <c r="NOF356" s="230"/>
      <c r="NOG356" s="291"/>
      <c r="NOH356" s="228"/>
      <c r="NOI356" s="229"/>
      <c r="NOJ356" s="230"/>
      <c r="NOK356" s="230"/>
      <c r="NOL356" s="291"/>
      <c r="NOM356" s="228"/>
      <c r="NON356" s="229"/>
      <c r="NOO356" s="230"/>
      <c r="NOP356" s="230"/>
      <c r="NOQ356" s="291"/>
      <c r="NOR356" s="228"/>
      <c r="NOS356" s="229"/>
      <c r="NOT356" s="230"/>
      <c r="NOU356" s="230"/>
      <c r="NOV356" s="291"/>
      <c r="NOW356" s="228"/>
      <c r="NOX356" s="229"/>
      <c r="NOY356" s="230"/>
      <c r="NOZ356" s="230"/>
      <c r="NPA356" s="291"/>
      <c r="NPB356" s="228"/>
      <c r="NPC356" s="229"/>
      <c r="NPD356" s="230"/>
      <c r="NPE356" s="230"/>
      <c r="NPF356" s="291"/>
      <c r="NPG356" s="228"/>
      <c r="NPH356" s="229"/>
      <c r="NPI356" s="230"/>
      <c r="NPJ356" s="230"/>
      <c r="NPK356" s="291"/>
      <c r="NPL356" s="228"/>
      <c r="NPM356" s="229"/>
      <c r="NPN356" s="230"/>
      <c r="NPO356" s="230"/>
      <c r="NPP356" s="291"/>
      <c r="NPQ356" s="228"/>
      <c r="NPR356" s="229"/>
      <c r="NPS356" s="230"/>
      <c r="NPT356" s="230"/>
      <c r="NPU356" s="291"/>
      <c r="NPV356" s="228"/>
      <c r="NPW356" s="229"/>
      <c r="NPX356" s="230"/>
      <c r="NPY356" s="230"/>
      <c r="NPZ356" s="291"/>
      <c r="NQA356" s="228"/>
      <c r="NQB356" s="229"/>
      <c r="NQC356" s="230"/>
      <c r="NQD356" s="230"/>
      <c r="NQE356" s="291"/>
      <c r="NQF356" s="228"/>
      <c r="NQG356" s="229"/>
      <c r="NQH356" s="230"/>
      <c r="NQI356" s="230"/>
      <c r="NQJ356" s="291"/>
      <c r="NQK356" s="228"/>
      <c r="NQL356" s="229"/>
      <c r="NQM356" s="230"/>
      <c r="NQN356" s="230"/>
      <c r="NQO356" s="291"/>
      <c r="NQP356" s="228"/>
      <c r="NQQ356" s="229"/>
      <c r="NQR356" s="230"/>
      <c r="NQS356" s="230"/>
      <c r="NQT356" s="291"/>
      <c r="NQU356" s="228"/>
      <c r="NQV356" s="229"/>
      <c r="NQW356" s="230"/>
      <c r="NQX356" s="230"/>
      <c r="NQY356" s="291"/>
      <c r="NQZ356" s="228"/>
      <c r="NRA356" s="229"/>
      <c r="NRB356" s="230"/>
      <c r="NRC356" s="230"/>
      <c r="NRD356" s="291"/>
      <c r="NRE356" s="228"/>
      <c r="NRF356" s="229"/>
      <c r="NRG356" s="230"/>
      <c r="NRH356" s="230"/>
      <c r="NRI356" s="291"/>
      <c r="NRJ356" s="228"/>
      <c r="NRK356" s="229"/>
      <c r="NRL356" s="230"/>
      <c r="NRM356" s="230"/>
      <c r="NRN356" s="291"/>
      <c r="NRO356" s="228"/>
      <c r="NRP356" s="229"/>
      <c r="NRQ356" s="230"/>
      <c r="NRR356" s="230"/>
      <c r="NRS356" s="291"/>
      <c r="NRT356" s="228"/>
      <c r="NRU356" s="229"/>
      <c r="NRV356" s="230"/>
      <c r="NRW356" s="230"/>
      <c r="NRX356" s="291"/>
      <c r="NRY356" s="228"/>
      <c r="NRZ356" s="229"/>
      <c r="NSA356" s="230"/>
      <c r="NSB356" s="230"/>
      <c r="NSC356" s="291"/>
      <c r="NSD356" s="228"/>
      <c r="NSE356" s="229"/>
      <c r="NSF356" s="230"/>
      <c r="NSG356" s="230"/>
      <c r="NSH356" s="291"/>
      <c r="NSI356" s="228"/>
      <c r="NSJ356" s="229"/>
      <c r="NSK356" s="230"/>
      <c r="NSL356" s="230"/>
      <c r="NSM356" s="291"/>
      <c r="NSN356" s="228"/>
      <c r="NSO356" s="229"/>
      <c r="NSP356" s="230"/>
      <c r="NSQ356" s="230"/>
      <c r="NSR356" s="291"/>
      <c r="NSS356" s="228"/>
      <c r="NST356" s="229"/>
      <c r="NSU356" s="230"/>
      <c r="NSV356" s="230"/>
      <c r="NSW356" s="291"/>
      <c r="NSX356" s="228"/>
      <c r="NSY356" s="229"/>
      <c r="NSZ356" s="230"/>
      <c r="NTA356" s="230"/>
      <c r="NTB356" s="291"/>
      <c r="NTC356" s="228"/>
      <c r="NTD356" s="229"/>
      <c r="NTE356" s="230"/>
      <c r="NTF356" s="230"/>
      <c r="NTG356" s="291"/>
      <c r="NTH356" s="228"/>
      <c r="NTI356" s="229"/>
      <c r="NTJ356" s="230"/>
      <c r="NTK356" s="230"/>
      <c r="NTL356" s="291"/>
      <c r="NTM356" s="228"/>
      <c r="NTN356" s="229"/>
      <c r="NTO356" s="230"/>
      <c r="NTP356" s="230"/>
      <c r="NTQ356" s="291"/>
      <c r="NTR356" s="228"/>
      <c r="NTS356" s="229"/>
      <c r="NTT356" s="230"/>
      <c r="NTU356" s="230"/>
      <c r="NTV356" s="291"/>
      <c r="NTW356" s="228"/>
      <c r="NTX356" s="229"/>
      <c r="NTY356" s="230"/>
      <c r="NTZ356" s="230"/>
      <c r="NUA356" s="291"/>
      <c r="NUB356" s="228"/>
      <c r="NUC356" s="229"/>
      <c r="NUD356" s="230"/>
      <c r="NUE356" s="230"/>
      <c r="NUF356" s="291"/>
      <c r="NUG356" s="228"/>
      <c r="NUH356" s="229"/>
      <c r="NUI356" s="230"/>
      <c r="NUJ356" s="230"/>
      <c r="NUK356" s="291"/>
      <c r="NUL356" s="228"/>
      <c r="NUM356" s="229"/>
      <c r="NUN356" s="230"/>
      <c r="NUO356" s="230"/>
      <c r="NUP356" s="291"/>
      <c r="NUQ356" s="228"/>
      <c r="NUR356" s="229"/>
      <c r="NUS356" s="230"/>
      <c r="NUT356" s="230"/>
      <c r="NUU356" s="291"/>
      <c r="NUV356" s="228"/>
      <c r="NUW356" s="229"/>
      <c r="NUX356" s="230"/>
      <c r="NUY356" s="230"/>
      <c r="NUZ356" s="291"/>
      <c r="NVA356" s="228"/>
      <c r="NVB356" s="229"/>
      <c r="NVC356" s="230"/>
      <c r="NVD356" s="230"/>
      <c r="NVE356" s="291"/>
      <c r="NVF356" s="228"/>
      <c r="NVG356" s="229"/>
      <c r="NVH356" s="230"/>
      <c r="NVI356" s="230"/>
      <c r="NVJ356" s="291"/>
      <c r="NVK356" s="228"/>
      <c r="NVL356" s="229"/>
      <c r="NVM356" s="230"/>
      <c r="NVN356" s="230"/>
      <c r="NVO356" s="291"/>
      <c r="NVP356" s="228"/>
      <c r="NVQ356" s="229"/>
      <c r="NVR356" s="230"/>
      <c r="NVS356" s="230"/>
      <c r="NVT356" s="291"/>
      <c r="NVU356" s="228"/>
      <c r="NVV356" s="229"/>
      <c r="NVW356" s="230"/>
      <c r="NVX356" s="230"/>
      <c r="NVY356" s="291"/>
      <c r="NVZ356" s="228"/>
      <c r="NWA356" s="229"/>
      <c r="NWB356" s="230"/>
      <c r="NWC356" s="230"/>
      <c r="NWD356" s="291"/>
      <c r="NWE356" s="228"/>
      <c r="NWF356" s="229"/>
      <c r="NWG356" s="230"/>
      <c r="NWH356" s="230"/>
      <c r="NWI356" s="291"/>
      <c r="NWJ356" s="228"/>
      <c r="NWK356" s="229"/>
      <c r="NWL356" s="230"/>
      <c r="NWM356" s="230"/>
      <c r="NWN356" s="291"/>
      <c r="NWO356" s="228"/>
      <c r="NWP356" s="229"/>
      <c r="NWQ356" s="230"/>
      <c r="NWR356" s="230"/>
      <c r="NWS356" s="291"/>
      <c r="NWT356" s="228"/>
      <c r="NWU356" s="229"/>
      <c r="NWV356" s="230"/>
      <c r="NWW356" s="230"/>
      <c r="NWX356" s="291"/>
      <c r="NWY356" s="228"/>
      <c r="NWZ356" s="229"/>
      <c r="NXA356" s="230"/>
      <c r="NXB356" s="230"/>
      <c r="NXC356" s="291"/>
      <c r="NXD356" s="228"/>
      <c r="NXE356" s="229"/>
      <c r="NXF356" s="230"/>
      <c r="NXG356" s="230"/>
      <c r="NXH356" s="291"/>
      <c r="NXI356" s="228"/>
      <c r="NXJ356" s="229"/>
      <c r="NXK356" s="230"/>
      <c r="NXL356" s="230"/>
      <c r="NXM356" s="291"/>
      <c r="NXN356" s="228"/>
      <c r="NXO356" s="229"/>
      <c r="NXP356" s="230"/>
      <c r="NXQ356" s="230"/>
      <c r="NXR356" s="291"/>
      <c r="NXS356" s="228"/>
      <c r="NXT356" s="229"/>
      <c r="NXU356" s="230"/>
      <c r="NXV356" s="230"/>
      <c r="NXW356" s="291"/>
      <c r="NXX356" s="228"/>
      <c r="NXY356" s="229"/>
      <c r="NXZ356" s="230"/>
      <c r="NYA356" s="230"/>
      <c r="NYB356" s="291"/>
      <c r="NYC356" s="228"/>
      <c r="NYD356" s="229"/>
      <c r="NYE356" s="230"/>
      <c r="NYF356" s="230"/>
      <c r="NYG356" s="291"/>
      <c r="NYH356" s="228"/>
      <c r="NYI356" s="229"/>
      <c r="NYJ356" s="230"/>
      <c r="NYK356" s="230"/>
      <c r="NYL356" s="291"/>
      <c r="NYM356" s="228"/>
      <c r="NYN356" s="229"/>
      <c r="NYO356" s="230"/>
      <c r="NYP356" s="230"/>
      <c r="NYQ356" s="291"/>
      <c r="NYR356" s="228"/>
      <c r="NYS356" s="229"/>
      <c r="NYT356" s="230"/>
      <c r="NYU356" s="230"/>
      <c r="NYV356" s="291"/>
      <c r="NYW356" s="228"/>
      <c r="NYX356" s="229"/>
      <c r="NYY356" s="230"/>
      <c r="NYZ356" s="230"/>
      <c r="NZA356" s="291"/>
      <c r="NZB356" s="228"/>
      <c r="NZC356" s="229"/>
      <c r="NZD356" s="230"/>
      <c r="NZE356" s="230"/>
      <c r="NZF356" s="291"/>
      <c r="NZG356" s="228"/>
      <c r="NZH356" s="229"/>
      <c r="NZI356" s="230"/>
      <c r="NZJ356" s="230"/>
      <c r="NZK356" s="291"/>
      <c r="NZL356" s="228"/>
      <c r="NZM356" s="229"/>
      <c r="NZN356" s="230"/>
      <c r="NZO356" s="230"/>
      <c r="NZP356" s="291"/>
      <c r="NZQ356" s="228"/>
      <c r="NZR356" s="229"/>
      <c r="NZS356" s="230"/>
      <c r="NZT356" s="230"/>
      <c r="NZU356" s="291"/>
      <c r="NZV356" s="228"/>
      <c r="NZW356" s="229"/>
      <c r="NZX356" s="230"/>
      <c r="NZY356" s="230"/>
      <c r="NZZ356" s="291"/>
      <c r="OAA356" s="228"/>
      <c r="OAB356" s="229"/>
      <c r="OAC356" s="230"/>
      <c r="OAD356" s="230"/>
      <c r="OAE356" s="291"/>
      <c r="OAF356" s="228"/>
      <c r="OAG356" s="229"/>
      <c r="OAH356" s="230"/>
      <c r="OAI356" s="230"/>
      <c r="OAJ356" s="291"/>
      <c r="OAK356" s="228"/>
      <c r="OAL356" s="229"/>
      <c r="OAM356" s="230"/>
      <c r="OAN356" s="230"/>
      <c r="OAO356" s="291"/>
      <c r="OAP356" s="228"/>
      <c r="OAQ356" s="229"/>
      <c r="OAR356" s="230"/>
      <c r="OAS356" s="230"/>
      <c r="OAT356" s="291"/>
      <c r="OAU356" s="228"/>
      <c r="OAV356" s="229"/>
      <c r="OAW356" s="230"/>
      <c r="OAX356" s="230"/>
      <c r="OAY356" s="291"/>
      <c r="OAZ356" s="228"/>
      <c r="OBA356" s="229"/>
      <c r="OBB356" s="230"/>
      <c r="OBC356" s="230"/>
      <c r="OBD356" s="291"/>
      <c r="OBE356" s="228"/>
      <c r="OBF356" s="229"/>
      <c r="OBG356" s="230"/>
      <c r="OBH356" s="230"/>
      <c r="OBI356" s="291"/>
      <c r="OBJ356" s="228"/>
      <c r="OBK356" s="229"/>
      <c r="OBL356" s="230"/>
      <c r="OBM356" s="230"/>
      <c r="OBN356" s="291"/>
      <c r="OBO356" s="228"/>
      <c r="OBP356" s="229"/>
      <c r="OBQ356" s="230"/>
      <c r="OBR356" s="230"/>
      <c r="OBS356" s="291"/>
      <c r="OBT356" s="228"/>
      <c r="OBU356" s="229"/>
      <c r="OBV356" s="230"/>
      <c r="OBW356" s="230"/>
      <c r="OBX356" s="291"/>
      <c r="OBY356" s="228"/>
      <c r="OBZ356" s="229"/>
      <c r="OCA356" s="230"/>
      <c r="OCB356" s="230"/>
      <c r="OCC356" s="291"/>
      <c r="OCD356" s="228"/>
      <c r="OCE356" s="229"/>
      <c r="OCF356" s="230"/>
      <c r="OCG356" s="230"/>
      <c r="OCH356" s="291"/>
      <c r="OCI356" s="228"/>
      <c r="OCJ356" s="229"/>
      <c r="OCK356" s="230"/>
      <c r="OCL356" s="230"/>
      <c r="OCM356" s="291"/>
      <c r="OCN356" s="228"/>
      <c r="OCO356" s="229"/>
      <c r="OCP356" s="230"/>
      <c r="OCQ356" s="230"/>
      <c r="OCR356" s="291"/>
      <c r="OCS356" s="228"/>
      <c r="OCT356" s="229"/>
      <c r="OCU356" s="230"/>
      <c r="OCV356" s="230"/>
      <c r="OCW356" s="291"/>
      <c r="OCX356" s="228"/>
      <c r="OCY356" s="229"/>
      <c r="OCZ356" s="230"/>
      <c r="ODA356" s="230"/>
      <c r="ODB356" s="291"/>
      <c r="ODC356" s="228"/>
      <c r="ODD356" s="229"/>
      <c r="ODE356" s="230"/>
      <c r="ODF356" s="230"/>
      <c r="ODG356" s="291"/>
      <c r="ODH356" s="228"/>
      <c r="ODI356" s="229"/>
      <c r="ODJ356" s="230"/>
      <c r="ODK356" s="230"/>
      <c r="ODL356" s="291"/>
      <c r="ODM356" s="228"/>
      <c r="ODN356" s="229"/>
      <c r="ODO356" s="230"/>
      <c r="ODP356" s="230"/>
      <c r="ODQ356" s="291"/>
      <c r="ODR356" s="228"/>
      <c r="ODS356" s="229"/>
      <c r="ODT356" s="230"/>
      <c r="ODU356" s="230"/>
      <c r="ODV356" s="291"/>
      <c r="ODW356" s="228"/>
      <c r="ODX356" s="229"/>
      <c r="ODY356" s="230"/>
      <c r="ODZ356" s="230"/>
      <c r="OEA356" s="291"/>
      <c r="OEB356" s="228"/>
      <c r="OEC356" s="229"/>
      <c r="OED356" s="230"/>
      <c r="OEE356" s="230"/>
      <c r="OEF356" s="291"/>
      <c r="OEG356" s="228"/>
      <c r="OEH356" s="229"/>
      <c r="OEI356" s="230"/>
      <c r="OEJ356" s="230"/>
      <c r="OEK356" s="291"/>
      <c r="OEL356" s="228"/>
      <c r="OEM356" s="229"/>
      <c r="OEN356" s="230"/>
      <c r="OEO356" s="230"/>
      <c r="OEP356" s="291"/>
      <c r="OEQ356" s="228"/>
      <c r="OER356" s="229"/>
      <c r="OES356" s="230"/>
      <c r="OET356" s="230"/>
      <c r="OEU356" s="291"/>
      <c r="OEV356" s="228"/>
      <c r="OEW356" s="229"/>
      <c r="OEX356" s="230"/>
      <c r="OEY356" s="230"/>
      <c r="OEZ356" s="291"/>
      <c r="OFA356" s="228"/>
      <c r="OFB356" s="229"/>
      <c r="OFC356" s="230"/>
      <c r="OFD356" s="230"/>
      <c r="OFE356" s="291"/>
      <c r="OFF356" s="228"/>
      <c r="OFG356" s="229"/>
      <c r="OFH356" s="230"/>
      <c r="OFI356" s="230"/>
      <c r="OFJ356" s="291"/>
      <c r="OFK356" s="228"/>
      <c r="OFL356" s="229"/>
      <c r="OFM356" s="230"/>
      <c r="OFN356" s="230"/>
      <c r="OFO356" s="291"/>
      <c r="OFP356" s="228"/>
      <c r="OFQ356" s="229"/>
      <c r="OFR356" s="230"/>
      <c r="OFS356" s="230"/>
      <c r="OFT356" s="291"/>
      <c r="OFU356" s="228"/>
      <c r="OFV356" s="229"/>
      <c r="OFW356" s="230"/>
      <c r="OFX356" s="230"/>
      <c r="OFY356" s="291"/>
      <c r="OFZ356" s="228"/>
      <c r="OGA356" s="229"/>
      <c r="OGB356" s="230"/>
      <c r="OGC356" s="230"/>
      <c r="OGD356" s="291"/>
      <c r="OGE356" s="228"/>
      <c r="OGF356" s="229"/>
      <c r="OGG356" s="230"/>
      <c r="OGH356" s="230"/>
      <c r="OGI356" s="291"/>
      <c r="OGJ356" s="228"/>
      <c r="OGK356" s="229"/>
      <c r="OGL356" s="230"/>
      <c r="OGM356" s="230"/>
      <c r="OGN356" s="291"/>
      <c r="OGO356" s="228"/>
      <c r="OGP356" s="229"/>
      <c r="OGQ356" s="230"/>
      <c r="OGR356" s="230"/>
      <c r="OGS356" s="291"/>
      <c r="OGT356" s="228"/>
      <c r="OGU356" s="229"/>
      <c r="OGV356" s="230"/>
      <c r="OGW356" s="230"/>
      <c r="OGX356" s="291"/>
      <c r="OGY356" s="228"/>
      <c r="OGZ356" s="229"/>
      <c r="OHA356" s="230"/>
      <c r="OHB356" s="230"/>
      <c r="OHC356" s="291"/>
      <c r="OHD356" s="228"/>
      <c r="OHE356" s="229"/>
      <c r="OHF356" s="230"/>
      <c r="OHG356" s="230"/>
      <c r="OHH356" s="291"/>
      <c r="OHI356" s="228"/>
      <c r="OHJ356" s="229"/>
      <c r="OHK356" s="230"/>
      <c r="OHL356" s="230"/>
      <c r="OHM356" s="291"/>
      <c r="OHN356" s="228"/>
      <c r="OHO356" s="229"/>
      <c r="OHP356" s="230"/>
      <c r="OHQ356" s="230"/>
      <c r="OHR356" s="291"/>
      <c r="OHS356" s="228"/>
      <c r="OHT356" s="229"/>
      <c r="OHU356" s="230"/>
      <c r="OHV356" s="230"/>
      <c r="OHW356" s="291"/>
      <c r="OHX356" s="228"/>
      <c r="OHY356" s="229"/>
      <c r="OHZ356" s="230"/>
      <c r="OIA356" s="230"/>
      <c r="OIB356" s="291"/>
      <c r="OIC356" s="228"/>
      <c r="OID356" s="229"/>
      <c r="OIE356" s="230"/>
      <c r="OIF356" s="230"/>
      <c r="OIG356" s="291"/>
      <c r="OIH356" s="228"/>
      <c r="OII356" s="229"/>
      <c r="OIJ356" s="230"/>
      <c r="OIK356" s="230"/>
      <c r="OIL356" s="291"/>
      <c r="OIM356" s="228"/>
      <c r="OIN356" s="229"/>
      <c r="OIO356" s="230"/>
      <c r="OIP356" s="230"/>
      <c r="OIQ356" s="291"/>
      <c r="OIR356" s="228"/>
      <c r="OIS356" s="229"/>
      <c r="OIT356" s="230"/>
      <c r="OIU356" s="230"/>
      <c r="OIV356" s="291"/>
      <c r="OIW356" s="228"/>
      <c r="OIX356" s="229"/>
      <c r="OIY356" s="230"/>
      <c r="OIZ356" s="230"/>
      <c r="OJA356" s="291"/>
      <c r="OJB356" s="228"/>
      <c r="OJC356" s="229"/>
      <c r="OJD356" s="230"/>
      <c r="OJE356" s="230"/>
      <c r="OJF356" s="291"/>
      <c r="OJG356" s="228"/>
      <c r="OJH356" s="229"/>
      <c r="OJI356" s="230"/>
      <c r="OJJ356" s="230"/>
      <c r="OJK356" s="291"/>
      <c r="OJL356" s="228"/>
      <c r="OJM356" s="229"/>
      <c r="OJN356" s="230"/>
      <c r="OJO356" s="230"/>
      <c r="OJP356" s="291"/>
      <c r="OJQ356" s="228"/>
      <c r="OJR356" s="229"/>
      <c r="OJS356" s="230"/>
      <c r="OJT356" s="230"/>
      <c r="OJU356" s="291"/>
      <c r="OJV356" s="228"/>
      <c r="OJW356" s="229"/>
      <c r="OJX356" s="230"/>
      <c r="OJY356" s="230"/>
      <c r="OJZ356" s="291"/>
      <c r="OKA356" s="228"/>
      <c r="OKB356" s="229"/>
      <c r="OKC356" s="230"/>
      <c r="OKD356" s="230"/>
      <c r="OKE356" s="291"/>
      <c r="OKF356" s="228"/>
      <c r="OKG356" s="229"/>
      <c r="OKH356" s="230"/>
      <c r="OKI356" s="230"/>
      <c r="OKJ356" s="291"/>
      <c r="OKK356" s="228"/>
      <c r="OKL356" s="229"/>
      <c r="OKM356" s="230"/>
      <c r="OKN356" s="230"/>
      <c r="OKO356" s="291"/>
      <c r="OKP356" s="228"/>
      <c r="OKQ356" s="229"/>
      <c r="OKR356" s="230"/>
      <c r="OKS356" s="230"/>
      <c r="OKT356" s="291"/>
      <c r="OKU356" s="228"/>
      <c r="OKV356" s="229"/>
      <c r="OKW356" s="230"/>
      <c r="OKX356" s="230"/>
      <c r="OKY356" s="291"/>
      <c r="OKZ356" s="228"/>
      <c r="OLA356" s="229"/>
      <c r="OLB356" s="230"/>
      <c r="OLC356" s="230"/>
      <c r="OLD356" s="291"/>
      <c r="OLE356" s="228"/>
      <c r="OLF356" s="229"/>
      <c r="OLG356" s="230"/>
      <c r="OLH356" s="230"/>
      <c r="OLI356" s="291"/>
      <c r="OLJ356" s="228"/>
      <c r="OLK356" s="229"/>
      <c r="OLL356" s="230"/>
      <c r="OLM356" s="230"/>
      <c r="OLN356" s="291"/>
      <c r="OLO356" s="228"/>
      <c r="OLP356" s="229"/>
      <c r="OLQ356" s="230"/>
      <c r="OLR356" s="230"/>
      <c r="OLS356" s="291"/>
      <c r="OLT356" s="228"/>
      <c r="OLU356" s="229"/>
      <c r="OLV356" s="230"/>
      <c r="OLW356" s="230"/>
      <c r="OLX356" s="291"/>
      <c r="OLY356" s="228"/>
      <c r="OLZ356" s="229"/>
      <c r="OMA356" s="230"/>
      <c r="OMB356" s="230"/>
      <c r="OMC356" s="291"/>
      <c r="OMD356" s="228"/>
      <c r="OME356" s="229"/>
      <c r="OMF356" s="230"/>
      <c r="OMG356" s="230"/>
      <c r="OMH356" s="291"/>
      <c r="OMI356" s="228"/>
      <c r="OMJ356" s="229"/>
      <c r="OMK356" s="230"/>
      <c r="OML356" s="230"/>
      <c r="OMM356" s="291"/>
      <c r="OMN356" s="228"/>
      <c r="OMO356" s="229"/>
      <c r="OMP356" s="230"/>
      <c r="OMQ356" s="230"/>
      <c r="OMR356" s="291"/>
      <c r="OMS356" s="228"/>
      <c r="OMT356" s="229"/>
      <c r="OMU356" s="230"/>
      <c r="OMV356" s="230"/>
      <c r="OMW356" s="291"/>
      <c r="OMX356" s="228"/>
      <c r="OMY356" s="229"/>
      <c r="OMZ356" s="230"/>
      <c r="ONA356" s="230"/>
      <c r="ONB356" s="291"/>
      <c r="ONC356" s="228"/>
      <c r="OND356" s="229"/>
      <c r="ONE356" s="230"/>
      <c r="ONF356" s="230"/>
      <c r="ONG356" s="291"/>
      <c r="ONH356" s="228"/>
      <c r="ONI356" s="229"/>
      <c r="ONJ356" s="230"/>
      <c r="ONK356" s="230"/>
      <c r="ONL356" s="291"/>
      <c r="ONM356" s="228"/>
      <c r="ONN356" s="229"/>
      <c r="ONO356" s="230"/>
      <c r="ONP356" s="230"/>
      <c r="ONQ356" s="291"/>
      <c r="ONR356" s="228"/>
      <c r="ONS356" s="229"/>
      <c r="ONT356" s="230"/>
      <c r="ONU356" s="230"/>
      <c r="ONV356" s="291"/>
      <c r="ONW356" s="228"/>
      <c r="ONX356" s="229"/>
      <c r="ONY356" s="230"/>
      <c r="ONZ356" s="230"/>
      <c r="OOA356" s="291"/>
      <c r="OOB356" s="228"/>
      <c r="OOC356" s="229"/>
      <c r="OOD356" s="230"/>
      <c r="OOE356" s="230"/>
      <c r="OOF356" s="291"/>
      <c r="OOG356" s="228"/>
      <c r="OOH356" s="229"/>
      <c r="OOI356" s="230"/>
      <c r="OOJ356" s="230"/>
      <c r="OOK356" s="291"/>
      <c r="OOL356" s="228"/>
      <c r="OOM356" s="229"/>
      <c r="OON356" s="230"/>
      <c r="OOO356" s="230"/>
      <c r="OOP356" s="291"/>
      <c r="OOQ356" s="228"/>
      <c r="OOR356" s="229"/>
      <c r="OOS356" s="230"/>
      <c r="OOT356" s="230"/>
      <c r="OOU356" s="291"/>
      <c r="OOV356" s="228"/>
      <c r="OOW356" s="229"/>
      <c r="OOX356" s="230"/>
      <c r="OOY356" s="230"/>
      <c r="OOZ356" s="291"/>
      <c r="OPA356" s="228"/>
      <c r="OPB356" s="229"/>
      <c r="OPC356" s="230"/>
      <c r="OPD356" s="230"/>
      <c r="OPE356" s="291"/>
      <c r="OPF356" s="228"/>
      <c r="OPG356" s="229"/>
      <c r="OPH356" s="230"/>
      <c r="OPI356" s="230"/>
      <c r="OPJ356" s="291"/>
      <c r="OPK356" s="228"/>
      <c r="OPL356" s="229"/>
      <c r="OPM356" s="230"/>
      <c r="OPN356" s="230"/>
      <c r="OPO356" s="291"/>
      <c r="OPP356" s="228"/>
      <c r="OPQ356" s="229"/>
      <c r="OPR356" s="230"/>
      <c r="OPS356" s="230"/>
      <c r="OPT356" s="291"/>
      <c r="OPU356" s="228"/>
      <c r="OPV356" s="229"/>
      <c r="OPW356" s="230"/>
      <c r="OPX356" s="230"/>
      <c r="OPY356" s="291"/>
      <c r="OPZ356" s="228"/>
      <c r="OQA356" s="229"/>
      <c r="OQB356" s="230"/>
      <c r="OQC356" s="230"/>
      <c r="OQD356" s="291"/>
      <c r="OQE356" s="228"/>
      <c r="OQF356" s="229"/>
      <c r="OQG356" s="230"/>
      <c r="OQH356" s="230"/>
      <c r="OQI356" s="291"/>
      <c r="OQJ356" s="228"/>
      <c r="OQK356" s="229"/>
      <c r="OQL356" s="230"/>
      <c r="OQM356" s="230"/>
      <c r="OQN356" s="291"/>
      <c r="OQO356" s="228"/>
      <c r="OQP356" s="229"/>
      <c r="OQQ356" s="230"/>
      <c r="OQR356" s="230"/>
      <c r="OQS356" s="291"/>
      <c r="OQT356" s="228"/>
      <c r="OQU356" s="229"/>
      <c r="OQV356" s="230"/>
      <c r="OQW356" s="230"/>
      <c r="OQX356" s="291"/>
      <c r="OQY356" s="228"/>
      <c r="OQZ356" s="229"/>
      <c r="ORA356" s="230"/>
      <c r="ORB356" s="230"/>
      <c r="ORC356" s="291"/>
      <c r="ORD356" s="228"/>
      <c r="ORE356" s="229"/>
      <c r="ORF356" s="230"/>
      <c r="ORG356" s="230"/>
      <c r="ORH356" s="291"/>
      <c r="ORI356" s="228"/>
      <c r="ORJ356" s="229"/>
      <c r="ORK356" s="230"/>
      <c r="ORL356" s="230"/>
      <c r="ORM356" s="291"/>
      <c r="ORN356" s="228"/>
      <c r="ORO356" s="229"/>
      <c r="ORP356" s="230"/>
      <c r="ORQ356" s="230"/>
      <c r="ORR356" s="291"/>
      <c r="ORS356" s="228"/>
      <c r="ORT356" s="229"/>
      <c r="ORU356" s="230"/>
      <c r="ORV356" s="230"/>
      <c r="ORW356" s="291"/>
      <c r="ORX356" s="228"/>
      <c r="ORY356" s="229"/>
      <c r="ORZ356" s="230"/>
      <c r="OSA356" s="230"/>
      <c r="OSB356" s="291"/>
      <c r="OSC356" s="228"/>
      <c r="OSD356" s="229"/>
      <c r="OSE356" s="230"/>
      <c r="OSF356" s="230"/>
      <c r="OSG356" s="291"/>
      <c r="OSH356" s="228"/>
      <c r="OSI356" s="229"/>
      <c r="OSJ356" s="230"/>
      <c r="OSK356" s="230"/>
      <c r="OSL356" s="291"/>
      <c r="OSM356" s="228"/>
      <c r="OSN356" s="229"/>
      <c r="OSO356" s="230"/>
      <c r="OSP356" s="230"/>
      <c r="OSQ356" s="291"/>
      <c r="OSR356" s="228"/>
      <c r="OSS356" s="229"/>
      <c r="OST356" s="230"/>
      <c r="OSU356" s="230"/>
      <c r="OSV356" s="291"/>
      <c r="OSW356" s="228"/>
      <c r="OSX356" s="229"/>
      <c r="OSY356" s="230"/>
      <c r="OSZ356" s="230"/>
      <c r="OTA356" s="291"/>
      <c r="OTB356" s="228"/>
      <c r="OTC356" s="229"/>
      <c r="OTD356" s="230"/>
      <c r="OTE356" s="230"/>
      <c r="OTF356" s="291"/>
      <c r="OTG356" s="228"/>
      <c r="OTH356" s="229"/>
      <c r="OTI356" s="230"/>
      <c r="OTJ356" s="230"/>
      <c r="OTK356" s="291"/>
      <c r="OTL356" s="228"/>
      <c r="OTM356" s="229"/>
      <c r="OTN356" s="230"/>
      <c r="OTO356" s="230"/>
      <c r="OTP356" s="291"/>
      <c r="OTQ356" s="228"/>
      <c r="OTR356" s="229"/>
      <c r="OTS356" s="230"/>
      <c r="OTT356" s="230"/>
      <c r="OTU356" s="291"/>
      <c r="OTV356" s="228"/>
      <c r="OTW356" s="229"/>
      <c r="OTX356" s="230"/>
      <c r="OTY356" s="230"/>
      <c r="OTZ356" s="291"/>
      <c r="OUA356" s="228"/>
      <c r="OUB356" s="229"/>
      <c r="OUC356" s="230"/>
      <c r="OUD356" s="230"/>
      <c r="OUE356" s="291"/>
      <c r="OUF356" s="228"/>
      <c r="OUG356" s="229"/>
      <c r="OUH356" s="230"/>
      <c r="OUI356" s="230"/>
      <c r="OUJ356" s="291"/>
      <c r="OUK356" s="228"/>
      <c r="OUL356" s="229"/>
      <c r="OUM356" s="230"/>
      <c r="OUN356" s="230"/>
      <c r="OUO356" s="291"/>
      <c r="OUP356" s="228"/>
      <c r="OUQ356" s="229"/>
      <c r="OUR356" s="230"/>
      <c r="OUS356" s="230"/>
      <c r="OUT356" s="291"/>
      <c r="OUU356" s="228"/>
      <c r="OUV356" s="229"/>
      <c r="OUW356" s="230"/>
      <c r="OUX356" s="230"/>
      <c r="OUY356" s="291"/>
      <c r="OUZ356" s="228"/>
      <c r="OVA356" s="229"/>
      <c r="OVB356" s="230"/>
      <c r="OVC356" s="230"/>
      <c r="OVD356" s="291"/>
      <c r="OVE356" s="228"/>
      <c r="OVF356" s="229"/>
      <c r="OVG356" s="230"/>
      <c r="OVH356" s="230"/>
      <c r="OVI356" s="291"/>
      <c r="OVJ356" s="228"/>
      <c r="OVK356" s="229"/>
      <c r="OVL356" s="230"/>
      <c r="OVM356" s="230"/>
      <c r="OVN356" s="291"/>
      <c r="OVO356" s="228"/>
      <c r="OVP356" s="229"/>
      <c r="OVQ356" s="230"/>
      <c r="OVR356" s="230"/>
      <c r="OVS356" s="291"/>
      <c r="OVT356" s="228"/>
      <c r="OVU356" s="229"/>
      <c r="OVV356" s="230"/>
      <c r="OVW356" s="230"/>
      <c r="OVX356" s="291"/>
      <c r="OVY356" s="228"/>
      <c r="OVZ356" s="229"/>
      <c r="OWA356" s="230"/>
      <c r="OWB356" s="230"/>
      <c r="OWC356" s="291"/>
      <c r="OWD356" s="228"/>
      <c r="OWE356" s="229"/>
      <c r="OWF356" s="230"/>
      <c r="OWG356" s="230"/>
      <c r="OWH356" s="291"/>
      <c r="OWI356" s="228"/>
      <c r="OWJ356" s="229"/>
      <c r="OWK356" s="230"/>
      <c r="OWL356" s="230"/>
      <c r="OWM356" s="291"/>
      <c r="OWN356" s="228"/>
      <c r="OWO356" s="229"/>
      <c r="OWP356" s="230"/>
      <c r="OWQ356" s="230"/>
      <c r="OWR356" s="291"/>
      <c r="OWS356" s="228"/>
      <c r="OWT356" s="229"/>
      <c r="OWU356" s="230"/>
      <c r="OWV356" s="230"/>
      <c r="OWW356" s="291"/>
      <c r="OWX356" s="228"/>
      <c r="OWY356" s="229"/>
      <c r="OWZ356" s="230"/>
      <c r="OXA356" s="230"/>
      <c r="OXB356" s="291"/>
      <c r="OXC356" s="228"/>
      <c r="OXD356" s="229"/>
      <c r="OXE356" s="230"/>
      <c r="OXF356" s="230"/>
      <c r="OXG356" s="291"/>
      <c r="OXH356" s="228"/>
      <c r="OXI356" s="229"/>
      <c r="OXJ356" s="230"/>
      <c r="OXK356" s="230"/>
      <c r="OXL356" s="291"/>
      <c r="OXM356" s="228"/>
      <c r="OXN356" s="229"/>
      <c r="OXO356" s="230"/>
      <c r="OXP356" s="230"/>
      <c r="OXQ356" s="291"/>
      <c r="OXR356" s="228"/>
      <c r="OXS356" s="229"/>
      <c r="OXT356" s="230"/>
      <c r="OXU356" s="230"/>
      <c r="OXV356" s="291"/>
      <c r="OXW356" s="228"/>
      <c r="OXX356" s="229"/>
      <c r="OXY356" s="230"/>
      <c r="OXZ356" s="230"/>
      <c r="OYA356" s="291"/>
      <c r="OYB356" s="228"/>
      <c r="OYC356" s="229"/>
      <c r="OYD356" s="230"/>
      <c r="OYE356" s="230"/>
      <c r="OYF356" s="291"/>
      <c r="OYG356" s="228"/>
      <c r="OYH356" s="229"/>
      <c r="OYI356" s="230"/>
      <c r="OYJ356" s="230"/>
      <c r="OYK356" s="291"/>
      <c r="OYL356" s="228"/>
      <c r="OYM356" s="229"/>
      <c r="OYN356" s="230"/>
      <c r="OYO356" s="230"/>
      <c r="OYP356" s="291"/>
      <c r="OYQ356" s="228"/>
      <c r="OYR356" s="229"/>
      <c r="OYS356" s="230"/>
      <c r="OYT356" s="230"/>
      <c r="OYU356" s="291"/>
      <c r="OYV356" s="228"/>
      <c r="OYW356" s="229"/>
      <c r="OYX356" s="230"/>
      <c r="OYY356" s="230"/>
      <c r="OYZ356" s="291"/>
      <c r="OZA356" s="228"/>
      <c r="OZB356" s="229"/>
      <c r="OZC356" s="230"/>
      <c r="OZD356" s="230"/>
      <c r="OZE356" s="291"/>
      <c r="OZF356" s="228"/>
      <c r="OZG356" s="229"/>
      <c r="OZH356" s="230"/>
      <c r="OZI356" s="230"/>
      <c r="OZJ356" s="291"/>
      <c r="OZK356" s="228"/>
      <c r="OZL356" s="229"/>
      <c r="OZM356" s="230"/>
      <c r="OZN356" s="230"/>
      <c r="OZO356" s="291"/>
      <c r="OZP356" s="228"/>
      <c r="OZQ356" s="229"/>
      <c r="OZR356" s="230"/>
      <c r="OZS356" s="230"/>
      <c r="OZT356" s="291"/>
      <c r="OZU356" s="228"/>
      <c r="OZV356" s="229"/>
      <c r="OZW356" s="230"/>
      <c r="OZX356" s="230"/>
      <c r="OZY356" s="291"/>
      <c r="OZZ356" s="228"/>
      <c r="PAA356" s="229"/>
      <c r="PAB356" s="230"/>
      <c r="PAC356" s="230"/>
      <c r="PAD356" s="291"/>
      <c r="PAE356" s="228"/>
      <c r="PAF356" s="229"/>
      <c r="PAG356" s="230"/>
      <c r="PAH356" s="230"/>
      <c r="PAI356" s="291"/>
      <c r="PAJ356" s="228"/>
      <c r="PAK356" s="229"/>
      <c r="PAL356" s="230"/>
      <c r="PAM356" s="230"/>
      <c r="PAN356" s="291"/>
      <c r="PAO356" s="228"/>
      <c r="PAP356" s="229"/>
      <c r="PAQ356" s="230"/>
      <c r="PAR356" s="230"/>
      <c r="PAS356" s="291"/>
      <c r="PAT356" s="228"/>
      <c r="PAU356" s="229"/>
      <c r="PAV356" s="230"/>
      <c r="PAW356" s="230"/>
      <c r="PAX356" s="291"/>
      <c r="PAY356" s="228"/>
      <c r="PAZ356" s="229"/>
      <c r="PBA356" s="230"/>
      <c r="PBB356" s="230"/>
      <c r="PBC356" s="291"/>
      <c r="PBD356" s="228"/>
      <c r="PBE356" s="229"/>
      <c r="PBF356" s="230"/>
      <c r="PBG356" s="230"/>
      <c r="PBH356" s="291"/>
      <c r="PBI356" s="228"/>
      <c r="PBJ356" s="229"/>
      <c r="PBK356" s="230"/>
      <c r="PBL356" s="230"/>
      <c r="PBM356" s="291"/>
      <c r="PBN356" s="228"/>
      <c r="PBO356" s="229"/>
      <c r="PBP356" s="230"/>
      <c r="PBQ356" s="230"/>
      <c r="PBR356" s="291"/>
      <c r="PBS356" s="228"/>
      <c r="PBT356" s="229"/>
      <c r="PBU356" s="230"/>
      <c r="PBV356" s="230"/>
      <c r="PBW356" s="291"/>
      <c r="PBX356" s="228"/>
      <c r="PBY356" s="229"/>
      <c r="PBZ356" s="230"/>
      <c r="PCA356" s="230"/>
      <c r="PCB356" s="291"/>
      <c r="PCC356" s="228"/>
      <c r="PCD356" s="229"/>
      <c r="PCE356" s="230"/>
      <c r="PCF356" s="230"/>
      <c r="PCG356" s="291"/>
      <c r="PCH356" s="228"/>
      <c r="PCI356" s="229"/>
      <c r="PCJ356" s="230"/>
      <c r="PCK356" s="230"/>
      <c r="PCL356" s="291"/>
      <c r="PCM356" s="228"/>
      <c r="PCN356" s="229"/>
      <c r="PCO356" s="230"/>
      <c r="PCP356" s="230"/>
      <c r="PCQ356" s="291"/>
      <c r="PCR356" s="228"/>
      <c r="PCS356" s="229"/>
      <c r="PCT356" s="230"/>
      <c r="PCU356" s="230"/>
      <c r="PCV356" s="291"/>
      <c r="PCW356" s="228"/>
      <c r="PCX356" s="229"/>
      <c r="PCY356" s="230"/>
      <c r="PCZ356" s="230"/>
      <c r="PDA356" s="291"/>
      <c r="PDB356" s="228"/>
      <c r="PDC356" s="229"/>
      <c r="PDD356" s="230"/>
      <c r="PDE356" s="230"/>
      <c r="PDF356" s="291"/>
      <c r="PDG356" s="228"/>
      <c r="PDH356" s="229"/>
      <c r="PDI356" s="230"/>
      <c r="PDJ356" s="230"/>
      <c r="PDK356" s="291"/>
      <c r="PDL356" s="228"/>
      <c r="PDM356" s="229"/>
      <c r="PDN356" s="230"/>
      <c r="PDO356" s="230"/>
      <c r="PDP356" s="291"/>
      <c r="PDQ356" s="228"/>
      <c r="PDR356" s="229"/>
      <c r="PDS356" s="230"/>
      <c r="PDT356" s="230"/>
      <c r="PDU356" s="291"/>
      <c r="PDV356" s="228"/>
      <c r="PDW356" s="229"/>
      <c r="PDX356" s="230"/>
      <c r="PDY356" s="230"/>
      <c r="PDZ356" s="291"/>
      <c r="PEA356" s="228"/>
      <c r="PEB356" s="229"/>
      <c r="PEC356" s="230"/>
      <c r="PED356" s="230"/>
      <c r="PEE356" s="291"/>
      <c r="PEF356" s="228"/>
      <c r="PEG356" s="229"/>
      <c r="PEH356" s="230"/>
      <c r="PEI356" s="230"/>
      <c r="PEJ356" s="291"/>
      <c r="PEK356" s="228"/>
      <c r="PEL356" s="229"/>
      <c r="PEM356" s="230"/>
      <c r="PEN356" s="230"/>
      <c r="PEO356" s="291"/>
      <c r="PEP356" s="228"/>
      <c r="PEQ356" s="229"/>
      <c r="PER356" s="230"/>
      <c r="PES356" s="230"/>
      <c r="PET356" s="291"/>
      <c r="PEU356" s="228"/>
      <c r="PEV356" s="229"/>
      <c r="PEW356" s="230"/>
      <c r="PEX356" s="230"/>
      <c r="PEY356" s="291"/>
      <c r="PEZ356" s="228"/>
      <c r="PFA356" s="229"/>
      <c r="PFB356" s="230"/>
      <c r="PFC356" s="230"/>
      <c r="PFD356" s="291"/>
      <c r="PFE356" s="228"/>
      <c r="PFF356" s="229"/>
      <c r="PFG356" s="230"/>
      <c r="PFH356" s="230"/>
      <c r="PFI356" s="291"/>
      <c r="PFJ356" s="228"/>
      <c r="PFK356" s="229"/>
      <c r="PFL356" s="230"/>
      <c r="PFM356" s="230"/>
      <c r="PFN356" s="291"/>
      <c r="PFO356" s="228"/>
      <c r="PFP356" s="229"/>
      <c r="PFQ356" s="230"/>
      <c r="PFR356" s="230"/>
      <c r="PFS356" s="291"/>
      <c r="PFT356" s="228"/>
      <c r="PFU356" s="229"/>
      <c r="PFV356" s="230"/>
      <c r="PFW356" s="230"/>
      <c r="PFX356" s="291"/>
      <c r="PFY356" s="228"/>
      <c r="PFZ356" s="229"/>
      <c r="PGA356" s="230"/>
      <c r="PGB356" s="230"/>
      <c r="PGC356" s="291"/>
      <c r="PGD356" s="228"/>
      <c r="PGE356" s="229"/>
      <c r="PGF356" s="230"/>
      <c r="PGG356" s="230"/>
      <c r="PGH356" s="291"/>
      <c r="PGI356" s="228"/>
      <c r="PGJ356" s="229"/>
      <c r="PGK356" s="230"/>
      <c r="PGL356" s="230"/>
      <c r="PGM356" s="291"/>
      <c r="PGN356" s="228"/>
      <c r="PGO356" s="229"/>
      <c r="PGP356" s="230"/>
      <c r="PGQ356" s="230"/>
      <c r="PGR356" s="291"/>
      <c r="PGS356" s="228"/>
      <c r="PGT356" s="229"/>
      <c r="PGU356" s="230"/>
      <c r="PGV356" s="230"/>
      <c r="PGW356" s="291"/>
      <c r="PGX356" s="228"/>
      <c r="PGY356" s="229"/>
      <c r="PGZ356" s="230"/>
      <c r="PHA356" s="230"/>
      <c r="PHB356" s="291"/>
      <c r="PHC356" s="228"/>
      <c r="PHD356" s="229"/>
      <c r="PHE356" s="230"/>
      <c r="PHF356" s="230"/>
      <c r="PHG356" s="291"/>
      <c r="PHH356" s="228"/>
      <c r="PHI356" s="229"/>
      <c r="PHJ356" s="230"/>
      <c r="PHK356" s="230"/>
      <c r="PHL356" s="291"/>
      <c r="PHM356" s="228"/>
      <c r="PHN356" s="229"/>
      <c r="PHO356" s="230"/>
      <c r="PHP356" s="230"/>
      <c r="PHQ356" s="291"/>
      <c r="PHR356" s="228"/>
      <c r="PHS356" s="229"/>
      <c r="PHT356" s="230"/>
      <c r="PHU356" s="230"/>
      <c r="PHV356" s="291"/>
      <c r="PHW356" s="228"/>
      <c r="PHX356" s="229"/>
      <c r="PHY356" s="230"/>
      <c r="PHZ356" s="230"/>
      <c r="PIA356" s="291"/>
      <c r="PIB356" s="228"/>
      <c r="PIC356" s="229"/>
      <c r="PID356" s="230"/>
      <c r="PIE356" s="230"/>
      <c r="PIF356" s="291"/>
      <c r="PIG356" s="228"/>
      <c r="PIH356" s="229"/>
      <c r="PII356" s="230"/>
      <c r="PIJ356" s="230"/>
      <c r="PIK356" s="291"/>
      <c r="PIL356" s="228"/>
      <c r="PIM356" s="229"/>
      <c r="PIN356" s="230"/>
      <c r="PIO356" s="230"/>
      <c r="PIP356" s="291"/>
      <c r="PIQ356" s="228"/>
      <c r="PIR356" s="229"/>
      <c r="PIS356" s="230"/>
      <c r="PIT356" s="230"/>
      <c r="PIU356" s="291"/>
      <c r="PIV356" s="228"/>
      <c r="PIW356" s="229"/>
      <c r="PIX356" s="230"/>
      <c r="PIY356" s="230"/>
      <c r="PIZ356" s="291"/>
      <c r="PJA356" s="228"/>
      <c r="PJB356" s="229"/>
      <c r="PJC356" s="230"/>
      <c r="PJD356" s="230"/>
      <c r="PJE356" s="291"/>
      <c r="PJF356" s="228"/>
      <c r="PJG356" s="229"/>
      <c r="PJH356" s="230"/>
      <c r="PJI356" s="230"/>
      <c r="PJJ356" s="291"/>
      <c r="PJK356" s="228"/>
      <c r="PJL356" s="229"/>
      <c r="PJM356" s="230"/>
      <c r="PJN356" s="230"/>
      <c r="PJO356" s="291"/>
      <c r="PJP356" s="228"/>
      <c r="PJQ356" s="229"/>
      <c r="PJR356" s="230"/>
      <c r="PJS356" s="230"/>
      <c r="PJT356" s="291"/>
      <c r="PJU356" s="228"/>
      <c r="PJV356" s="229"/>
      <c r="PJW356" s="230"/>
      <c r="PJX356" s="230"/>
      <c r="PJY356" s="291"/>
      <c r="PJZ356" s="228"/>
      <c r="PKA356" s="229"/>
      <c r="PKB356" s="230"/>
      <c r="PKC356" s="230"/>
      <c r="PKD356" s="291"/>
      <c r="PKE356" s="228"/>
      <c r="PKF356" s="229"/>
      <c r="PKG356" s="230"/>
      <c r="PKH356" s="230"/>
      <c r="PKI356" s="291"/>
      <c r="PKJ356" s="228"/>
      <c r="PKK356" s="229"/>
      <c r="PKL356" s="230"/>
      <c r="PKM356" s="230"/>
      <c r="PKN356" s="291"/>
      <c r="PKO356" s="228"/>
      <c r="PKP356" s="229"/>
      <c r="PKQ356" s="230"/>
      <c r="PKR356" s="230"/>
      <c r="PKS356" s="291"/>
      <c r="PKT356" s="228"/>
      <c r="PKU356" s="229"/>
      <c r="PKV356" s="230"/>
      <c r="PKW356" s="230"/>
      <c r="PKX356" s="291"/>
      <c r="PKY356" s="228"/>
      <c r="PKZ356" s="229"/>
      <c r="PLA356" s="230"/>
      <c r="PLB356" s="230"/>
      <c r="PLC356" s="291"/>
      <c r="PLD356" s="228"/>
      <c r="PLE356" s="229"/>
      <c r="PLF356" s="230"/>
      <c r="PLG356" s="230"/>
      <c r="PLH356" s="291"/>
      <c r="PLI356" s="228"/>
      <c r="PLJ356" s="229"/>
      <c r="PLK356" s="230"/>
      <c r="PLL356" s="230"/>
      <c r="PLM356" s="291"/>
      <c r="PLN356" s="228"/>
      <c r="PLO356" s="229"/>
      <c r="PLP356" s="230"/>
      <c r="PLQ356" s="230"/>
      <c r="PLR356" s="291"/>
      <c r="PLS356" s="228"/>
      <c r="PLT356" s="229"/>
      <c r="PLU356" s="230"/>
      <c r="PLV356" s="230"/>
      <c r="PLW356" s="291"/>
      <c r="PLX356" s="228"/>
      <c r="PLY356" s="229"/>
      <c r="PLZ356" s="230"/>
      <c r="PMA356" s="230"/>
      <c r="PMB356" s="291"/>
      <c r="PMC356" s="228"/>
      <c r="PMD356" s="229"/>
      <c r="PME356" s="230"/>
      <c r="PMF356" s="230"/>
      <c r="PMG356" s="291"/>
      <c r="PMH356" s="228"/>
      <c r="PMI356" s="229"/>
      <c r="PMJ356" s="230"/>
      <c r="PMK356" s="230"/>
      <c r="PML356" s="291"/>
      <c r="PMM356" s="228"/>
      <c r="PMN356" s="229"/>
      <c r="PMO356" s="230"/>
      <c r="PMP356" s="230"/>
      <c r="PMQ356" s="291"/>
      <c r="PMR356" s="228"/>
      <c r="PMS356" s="229"/>
      <c r="PMT356" s="230"/>
      <c r="PMU356" s="230"/>
      <c r="PMV356" s="291"/>
      <c r="PMW356" s="228"/>
      <c r="PMX356" s="229"/>
      <c r="PMY356" s="230"/>
      <c r="PMZ356" s="230"/>
      <c r="PNA356" s="291"/>
      <c r="PNB356" s="228"/>
      <c r="PNC356" s="229"/>
      <c r="PND356" s="230"/>
      <c r="PNE356" s="230"/>
      <c r="PNF356" s="291"/>
      <c r="PNG356" s="228"/>
      <c r="PNH356" s="229"/>
      <c r="PNI356" s="230"/>
      <c r="PNJ356" s="230"/>
      <c r="PNK356" s="291"/>
      <c r="PNL356" s="228"/>
      <c r="PNM356" s="229"/>
      <c r="PNN356" s="230"/>
      <c r="PNO356" s="230"/>
      <c r="PNP356" s="291"/>
      <c r="PNQ356" s="228"/>
      <c r="PNR356" s="229"/>
      <c r="PNS356" s="230"/>
      <c r="PNT356" s="230"/>
      <c r="PNU356" s="291"/>
      <c r="PNV356" s="228"/>
      <c r="PNW356" s="229"/>
      <c r="PNX356" s="230"/>
      <c r="PNY356" s="230"/>
      <c r="PNZ356" s="291"/>
      <c r="POA356" s="228"/>
      <c r="POB356" s="229"/>
      <c r="POC356" s="230"/>
      <c r="POD356" s="230"/>
      <c r="POE356" s="291"/>
      <c r="POF356" s="228"/>
      <c r="POG356" s="229"/>
      <c r="POH356" s="230"/>
      <c r="POI356" s="230"/>
      <c r="POJ356" s="291"/>
      <c r="POK356" s="228"/>
      <c r="POL356" s="229"/>
      <c r="POM356" s="230"/>
      <c r="PON356" s="230"/>
      <c r="POO356" s="291"/>
      <c r="POP356" s="228"/>
      <c r="POQ356" s="229"/>
      <c r="POR356" s="230"/>
      <c r="POS356" s="230"/>
      <c r="POT356" s="291"/>
      <c r="POU356" s="228"/>
      <c r="POV356" s="229"/>
      <c r="POW356" s="230"/>
      <c r="POX356" s="230"/>
      <c r="POY356" s="291"/>
      <c r="POZ356" s="228"/>
      <c r="PPA356" s="229"/>
      <c r="PPB356" s="230"/>
      <c r="PPC356" s="230"/>
      <c r="PPD356" s="291"/>
      <c r="PPE356" s="228"/>
      <c r="PPF356" s="229"/>
      <c r="PPG356" s="230"/>
      <c r="PPH356" s="230"/>
      <c r="PPI356" s="291"/>
      <c r="PPJ356" s="228"/>
      <c r="PPK356" s="229"/>
      <c r="PPL356" s="230"/>
      <c r="PPM356" s="230"/>
      <c r="PPN356" s="291"/>
      <c r="PPO356" s="228"/>
      <c r="PPP356" s="229"/>
      <c r="PPQ356" s="230"/>
      <c r="PPR356" s="230"/>
      <c r="PPS356" s="291"/>
      <c r="PPT356" s="228"/>
      <c r="PPU356" s="229"/>
      <c r="PPV356" s="230"/>
      <c r="PPW356" s="230"/>
      <c r="PPX356" s="291"/>
      <c r="PPY356" s="228"/>
      <c r="PPZ356" s="229"/>
      <c r="PQA356" s="230"/>
      <c r="PQB356" s="230"/>
      <c r="PQC356" s="291"/>
      <c r="PQD356" s="228"/>
      <c r="PQE356" s="229"/>
      <c r="PQF356" s="230"/>
      <c r="PQG356" s="230"/>
      <c r="PQH356" s="291"/>
      <c r="PQI356" s="228"/>
      <c r="PQJ356" s="229"/>
      <c r="PQK356" s="230"/>
      <c r="PQL356" s="230"/>
      <c r="PQM356" s="291"/>
      <c r="PQN356" s="228"/>
      <c r="PQO356" s="229"/>
      <c r="PQP356" s="230"/>
      <c r="PQQ356" s="230"/>
      <c r="PQR356" s="291"/>
      <c r="PQS356" s="228"/>
      <c r="PQT356" s="229"/>
      <c r="PQU356" s="230"/>
      <c r="PQV356" s="230"/>
      <c r="PQW356" s="291"/>
      <c r="PQX356" s="228"/>
      <c r="PQY356" s="229"/>
      <c r="PQZ356" s="230"/>
      <c r="PRA356" s="230"/>
      <c r="PRB356" s="291"/>
      <c r="PRC356" s="228"/>
      <c r="PRD356" s="229"/>
      <c r="PRE356" s="230"/>
      <c r="PRF356" s="230"/>
      <c r="PRG356" s="291"/>
      <c r="PRH356" s="228"/>
      <c r="PRI356" s="229"/>
      <c r="PRJ356" s="230"/>
      <c r="PRK356" s="230"/>
      <c r="PRL356" s="291"/>
      <c r="PRM356" s="228"/>
      <c r="PRN356" s="229"/>
      <c r="PRO356" s="230"/>
      <c r="PRP356" s="230"/>
      <c r="PRQ356" s="291"/>
      <c r="PRR356" s="228"/>
      <c r="PRS356" s="229"/>
      <c r="PRT356" s="230"/>
      <c r="PRU356" s="230"/>
      <c r="PRV356" s="291"/>
      <c r="PRW356" s="228"/>
      <c r="PRX356" s="229"/>
      <c r="PRY356" s="230"/>
      <c r="PRZ356" s="230"/>
      <c r="PSA356" s="291"/>
      <c r="PSB356" s="228"/>
      <c r="PSC356" s="229"/>
      <c r="PSD356" s="230"/>
      <c r="PSE356" s="230"/>
      <c r="PSF356" s="291"/>
      <c r="PSG356" s="228"/>
      <c r="PSH356" s="229"/>
      <c r="PSI356" s="230"/>
      <c r="PSJ356" s="230"/>
      <c r="PSK356" s="291"/>
      <c r="PSL356" s="228"/>
      <c r="PSM356" s="229"/>
      <c r="PSN356" s="230"/>
      <c r="PSO356" s="230"/>
      <c r="PSP356" s="291"/>
      <c r="PSQ356" s="228"/>
      <c r="PSR356" s="229"/>
      <c r="PSS356" s="230"/>
      <c r="PST356" s="230"/>
      <c r="PSU356" s="291"/>
      <c r="PSV356" s="228"/>
      <c r="PSW356" s="229"/>
      <c r="PSX356" s="230"/>
      <c r="PSY356" s="230"/>
      <c r="PSZ356" s="291"/>
      <c r="PTA356" s="228"/>
      <c r="PTB356" s="229"/>
      <c r="PTC356" s="230"/>
      <c r="PTD356" s="230"/>
      <c r="PTE356" s="291"/>
      <c r="PTF356" s="228"/>
      <c r="PTG356" s="229"/>
      <c r="PTH356" s="230"/>
      <c r="PTI356" s="230"/>
      <c r="PTJ356" s="291"/>
      <c r="PTK356" s="228"/>
      <c r="PTL356" s="229"/>
      <c r="PTM356" s="230"/>
      <c r="PTN356" s="230"/>
      <c r="PTO356" s="291"/>
      <c r="PTP356" s="228"/>
      <c r="PTQ356" s="229"/>
      <c r="PTR356" s="230"/>
      <c r="PTS356" s="230"/>
      <c r="PTT356" s="291"/>
      <c r="PTU356" s="228"/>
      <c r="PTV356" s="229"/>
      <c r="PTW356" s="230"/>
      <c r="PTX356" s="230"/>
      <c r="PTY356" s="291"/>
      <c r="PTZ356" s="228"/>
      <c r="PUA356" s="229"/>
      <c r="PUB356" s="230"/>
      <c r="PUC356" s="230"/>
      <c r="PUD356" s="291"/>
      <c r="PUE356" s="228"/>
      <c r="PUF356" s="229"/>
      <c r="PUG356" s="230"/>
      <c r="PUH356" s="230"/>
      <c r="PUI356" s="291"/>
      <c r="PUJ356" s="228"/>
      <c r="PUK356" s="229"/>
      <c r="PUL356" s="230"/>
      <c r="PUM356" s="230"/>
      <c r="PUN356" s="291"/>
      <c r="PUO356" s="228"/>
      <c r="PUP356" s="229"/>
      <c r="PUQ356" s="230"/>
      <c r="PUR356" s="230"/>
      <c r="PUS356" s="291"/>
      <c r="PUT356" s="228"/>
      <c r="PUU356" s="229"/>
      <c r="PUV356" s="230"/>
      <c r="PUW356" s="230"/>
      <c r="PUX356" s="291"/>
      <c r="PUY356" s="228"/>
      <c r="PUZ356" s="229"/>
      <c r="PVA356" s="230"/>
      <c r="PVB356" s="230"/>
      <c r="PVC356" s="291"/>
      <c r="PVD356" s="228"/>
      <c r="PVE356" s="229"/>
      <c r="PVF356" s="230"/>
      <c r="PVG356" s="230"/>
      <c r="PVH356" s="291"/>
      <c r="PVI356" s="228"/>
      <c r="PVJ356" s="229"/>
      <c r="PVK356" s="230"/>
      <c r="PVL356" s="230"/>
      <c r="PVM356" s="291"/>
      <c r="PVN356" s="228"/>
      <c r="PVO356" s="229"/>
      <c r="PVP356" s="230"/>
      <c r="PVQ356" s="230"/>
      <c r="PVR356" s="291"/>
      <c r="PVS356" s="228"/>
      <c r="PVT356" s="229"/>
      <c r="PVU356" s="230"/>
      <c r="PVV356" s="230"/>
      <c r="PVW356" s="291"/>
      <c r="PVX356" s="228"/>
      <c r="PVY356" s="229"/>
      <c r="PVZ356" s="230"/>
      <c r="PWA356" s="230"/>
      <c r="PWB356" s="291"/>
      <c r="PWC356" s="228"/>
      <c r="PWD356" s="229"/>
      <c r="PWE356" s="230"/>
      <c r="PWF356" s="230"/>
      <c r="PWG356" s="291"/>
      <c r="PWH356" s="228"/>
      <c r="PWI356" s="229"/>
      <c r="PWJ356" s="230"/>
      <c r="PWK356" s="230"/>
      <c r="PWL356" s="291"/>
      <c r="PWM356" s="228"/>
      <c r="PWN356" s="229"/>
      <c r="PWO356" s="230"/>
      <c r="PWP356" s="230"/>
      <c r="PWQ356" s="291"/>
      <c r="PWR356" s="228"/>
      <c r="PWS356" s="229"/>
      <c r="PWT356" s="230"/>
      <c r="PWU356" s="230"/>
      <c r="PWV356" s="291"/>
      <c r="PWW356" s="228"/>
      <c r="PWX356" s="229"/>
      <c r="PWY356" s="230"/>
      <c r="PWZ356" s="230"/>
      <c r="PXA356" s="291"/>
      <c r="PXB356" s="228"/>
      <c r="PXC356" s="229"/>
      <c r="PXD356" s="230"/>
      <c r="PXE356" s="230"/>
      <c r="PXF356" s="291"/>
      <c r="PXG356" s="228"/>
      <c r="PXH356" s="229"/>
      <c r="PXI356" s="230"/>
      <c r="PXJ356" s="230"/>
      <c r="PXK356" s="291"/>
      <c r="PXL356" s="228"/>
      <c r="PXM356" s="229"/>
      <c r="PXN356" s="230"/>
      <c r="PXO356" s="230"/>
      <c r="PXP356" s="291"/>
      <c r="PXQ356" s="228"/>
      <c r="PXR356" s="229"/>
      <c r="PXS356" s="230"/>
      <c r="PXT356" s="230"/>
      <c r="PXU356" s="291"/>
      <c r="PXV356" s="228"/>
      <c r="PXW356" s="229"/>
      <c r="PXX356" s="230"/>
      <c r="PXY356" s="230"/>
      <c r="PXZ356" s="291"/>
      <c r="PYA356" s="228"/>
      <c r="PYB356" s="229"/>
      <c r="PYC356" s="230"/>
      <c r="PYD356" s="230"/>
      <c r="PYE356" s="291"/>
      <c r="PYF356" s="228"/>
      <c r="PYG356" s="229"/>
      <c r="PYH356" s="230"/>
      <c r="PYI356" s="230"/>
      <c r="PYJ356" s="291"/>
      <c r="PYK356" s="228"/>
      <c r="PYL356" s="229"/>
      <c r="PYM356" s="230"/>
      <c r="PYN356" s="230"/>
      <c r="PYO356" s="291"/>
      <c r="PYP356" s="228"/>
      <c r="PYQ356" s="229"/>
      <c r="PYR356" s="230"/>
      <c r="PYS356" s="230"/>
      <c r="PYT356" s="291"/>
      <c r="PYU356" s="228"/>
      <c r="PYV356" s="229"/>
      <c r="PYW356" s="230"/>
      <c r="PYX356" s="230"/>
      <c r="PYY356" s="291"/>
      <c r="PYZ356" s="228"/>
      <c r="PZA356" s="229"/>
      <c r="PZB356" s="230"/>
      <c r="PZC356" s="230"/>
      <c r="PZD356" s="291"/>
      <c r="PZE356" s="228"/>
      <c r="PZF356" s="229"/>
      <c r="PZG356" s="230"/>
      <c r="PZH356" s="230"/>
      <c r="PZI356" s="291"/>
      <c r="PZJ356" s="228"/>
      <c r="PZK356" s="229"/>
      <c r="PZL356" s="230"/>
      <c r="PZM356" s="230"/>
      <c r="PZN356" s="291"/>
      <c r="PZO356" s="228"/>
      <c r="PZP356" s="229"/>
      <c r="PZQ356" s="230"/>
      <c r="PZR356" s="230"/>
      <c r="PZS356" s="291"/>
      <c r="PZT356" s="228"/>
      <c r="PZU356" s="229"/>
      <c r="PZV356" s="230"/>
      <c r="PZW356" s="230"/>
      <c r="PZX356" s="291"/>
      <c r="PZY356" s="228"/>
      <c r="PZZ356" s="229"/>
      <c r="QAA356" s="230"/>
      <c r="QAB356" s="230"/>
      <c r="QAC356" s="291"/>
      <c r="QAD356" s="228"/>
      <c r="QAE356" s="229"/>
      <c r="QAF356" s="230"/>
      <c r="QAG356" s="230"/>
      <c r="QAH356" s="291"/>
      <c r="QAI356" s="228"/>
      <c r="QAJ356" s="229"/>
      <c r="QAK356" s="230"/>
      <c r="QAL356" s="230"/>
      <c r="QAM356" s="291"/>
      <c r="QAN356" s="228"/>
      <c r="QAO356" s="229"/>
      <c r="QAP356" s="230"/>
      <c r="QAQ356" s="230"/>
      <c r="QAR356" s="291"/>
      <c r="QAS356" s="228"/>
      <c r="QAT356" s="229"/>
      <c r="QAU356" s="230"/>
      <c r="QAV356" s="230"/>
      <c r="QAW356" s="291"/>
      <c r="QAX356" s="228"/>
      <c r="QAY356" s="229"/>
      <c r="QAZ356" s="230"/>
      <c r="QBA356" s="230"/>
      <c r="QBB356" s="291"/>
      <c r="QBC356" s="228"/>
      <c r="QBD356" s="229"/>
      <c r="QBE356" s="230"/>
      <c r="QBF356" s="230"/>
      <c r="QBG356" s="291"/>
      <c r="QBH356" s="228"/>
      <c r="QBI356" s="229"/>
      <c r="QBJ356" s="230"/>
      <c r="QBK356" s="230"/>
      <c r="QBL356" s="291"/>
      <c r="QBM356" s="228"/>
      <c r="QBN356" s="229"/>
      <c r="QBO356" s="230"/>
      <c r="QBP356" s="230"/>
      <c r="QBQ356" s="291"/>
      <c r="QBR356" s="228"/>
      <c r="QBS356" s="229"/>
      <c r="QBT356" s="230"/>
      <c r="QBU356" s="230"/>
      <c r="QBV356" s="291"/>
      <c r="QBW356" s="228"/>
      <c r="QBX356" s="229"/>
      <c r="QBY356" s="230"/>
      <c r="QBZ356" s="230"/>
      <c r="QCA356" s="291"/>
      <c r="QCB356" s="228"/>
      <c r="QCC356" s="229"/>
      <c r="QCD356" s="230"/>
      <c r="QCE356" s="230"/>
      <c r="QCF356" s="291"/>
      <c r="QCG356" s="228"/>
      <c r="QCH356" s="229"/>
      <c r="QCI356" s="230"/>
      <c r="QCJ356" s="230"/>
      <c r="QCK356" s="291"/>
      <c r="QCL356" s="228"/>
      <c r="QCM356" s="229"/>
      <c r="QCN356" s="230"/>
      <c r="QCO356" s="230"/>
      <c r="QCP356" s="291"/>
      <c r="QCQ356" s="228"/>
      <c r="QCR356" s="229"/>
      <c r="QCS356" s="230"/>
      <c r="QCT356" s="230"/>
      <c r="QCU356" s="291"/>
      <c r="QCV356" s="228"/>
      <c r="QCW356" s="229"/>
      <c r="QCX356" s="230"/>
      <c r="QCY356" s="230"/>
      <c r="QCZ356" s="291"/>
      <c r="QDA356" s="228"/>
      <c r="QDB356" s="229"/>
      <c r="QDC356" s="230"/>
      <c r="QDD356" s="230"/>
      <c r="QDE356" s="291"/>
      <c r="QDF356" s="228"/>
      <c r="QDG356" s="229"/>
      <c r="QDH356" s="230"/>
      <c r="QDI356" s="230"/>
      <c r="QDJ356" s="291"/>
      <c r="QDK356" s="228"/>
      <c r="QDL356" s="229"/>
      <c r="QDM356" s="230"/>
      <c r="QDN356" s="230"/>
      <c r="QDO356" s="291"/>
      <c r="QDP356" s="228"/>
      <c r="QDQ356" s="229"/>
      <c r="QDR356" s="230"/>
      <c r="QDS356" s="230"/>
      <c r="QDT356" s="291"/>
      <c r="QDU356" s="228"/>
      <c r="QDV356" s="229"/>
      <c r="QDW356" s="230"/>
      <c r="QDX356" s="230"/>
      <c r="QDY356" s="291"/>
      <c r="QDZ356" s="228"/>
      <c r="QEA356" s="229"/>
      <c r="QEB356" s="230"/>
      <c r="QEC356" s="230"/>
      <c r="QED356" s="291"/>
      <c r="QEE356" s="228"/>
      <c r="QEF356" s="229"/>
      <c r="QEG356" s="230"/>
      <c r="QEH356" s="230"/>
      <c r="QEI356" s="291"/>
      <c r="QEJ356" s="228"/>
      <c r="QEK356" s="229"/>
      <c r="QEL356" s="230"/>
      <c r="QEM356" s="230"/>
      <c r="QEN356" s="291"/>
      <c r="QEO356" s="228"/>
      <c r="QEP356" s="229"/>
      <c r="QEQ356" s="230"/>
      <c r="QER356" s="230"/>
      <c r="QES356" s="291"/>
      <c r="QET356" s="228"/>
      <c r="QEU356" s="229"/>
      <c r="QEV356" s="230"/>
      <c r="QEW356" s="230"/>
      <c r="QEX356" s="291"/>
      <c r="QEY356" s="228"/>
      <c r="QEZ356" s="229"/>
      <c r="QFA356" s="230"/>
      <c r="QFB356" s="230"/>
      <c r="QFC356" s="291"/>
      <c r="QFD356" s="228"/>
      <c r="QFE356" s="229"/>
      <c r="QFF356" s="230"/>
      <c r="QFG356" s="230"/>
      <c r="QFH356" s="291"/>
      <c r="QFI356" s="228"/>
      <c r="QFJ356" s="229"/>
      <c r="QFK356" s="230"/>
      <c r="QFL356" s="230"/>
      <c r="QFM356" s="291"/>
      <c r="QFN356" s="228"/>
      <c r="QFO356" s="229"/>
      <c r="QFP356" s="230"/>
      <c r="QFQ356" s="230"/>
      <c r="QFR356" s="291"/>
      <c r="QFS356" s="228"/>
      <c r="QFT356" s="229"/>
      <c r="QFU356" s="230"/>
      <c r="QFV356" s="230"/>
      <c r="QFW356" s="291"/>
      <c r="QFX356" s="228"/>
      <c r="QFY356" s="229"/>
      <c r="QFZ356" s="230"/>
      <c r="QGA356" s="230"/>
      <c r="QGB356" s="291"/>
      <c r="QGC356" s="228"/>
      <c r="QGD356" s="229"/>
      <c r="QGE356" s="230"/>
      <c r="QGF356" s="230"/>
      <c r="QGG356" s="291"/>
      <c r="QGH356" s="228"/>
      <c r="QGI356" s="229"/>
      <c r="QGJ356" s="230"/>
      <c r="QGK356" s="230"/>
      <c r="QGL356" s="291"/>
      <c r="QGM356" s="228"/>
      <c r="QGN356" s="229"/>
      <c r="QGO356" s="230"/>
      <c r="QGP356" s="230"/>
      <c r="QGQ356" s="291"/>
      <c r="QGR356" s="228"/>
      <c r="QGS356" s="229"/>
      <c r="QGT356" s="230"/>
      <c r="QGU356" s="230"/>
      <c r="QGV356" s="291"/>
      <c r="QGW356" s="228"/>
      <c r="QGX356" s="229"/>
      <c r="QGY356" s="230"/>
      <c r="QGZ356" s="230"/>
      <c r="QHA356" s="291"/>
      <c r="QHB356" s="228"/>
      <c r="QHC356" s="229"/>
      <c r="QHD356" s="230"/>
      <c r="QHE356" s="230"/>
      <c r="QHF356" s="291"/>
      <c r="QHG356" s="228"/>
      <c r="QHH356" s="229"/>
      <c r="QHI356" s="230"/>
      <c r="QHJ356" s="230"/>
      <c r="QHK356" s="291"/>
      <c r="QHL356" s="228"/>
      <c r="QHM356" s="229"/>
      <c r="QHN356" s="230"/>
      <c r="QHO356" s="230"/>
      <c r="QHP356" s="291"/>
      <c r="QHQ356" s="228"/>
      <c r="QHR356" s="229"/>
      <c r="QHS356" s="230"/>
      <c r="QHT356" s="230"/>
      <c r="QHU356" s="291"/>
      <c r="QHV356" s="228"/>
      <c r="QHW356" s="229"/>
      <c r="QHX356" s="230"/>
      <c r="QHY356" s="230"/>
      <c r="QHZ356" s="291"/>
      <c r="QIA356" s="228"/>
      <c r="QIB356" s="229"/>
      <c r="QIC356" s="230"/>
      <c r="QID356" s="230"/>
      <c r="QIE356" s="291"/>
      <c r="QIF356" s="228"/>
      <c r="QIG356" s="229"/>
      <c r="QIH356" s="230"/>
      <c r="QII356" s="230"/>
      <c r="QIJ356" s="291"/>
      <c r="QIK356" s="228"/>
      <c r="QIL356" s="229"/>
      <c r="QIM356" s="230"/>
      <c r="QIN356" s="230"/>
      <c r="QIO356" s="291"/>
      <c r="QIP356" s="228"/>
      <c r="QIQ356" s="229"/>
      <c r="QIR356" s="230"/>
      <c r="QIS356" s="230"/>
      <c r="QIT356" s="291"/>
      <c r="QIU356" s="228"/>
      <c r="QIV356" s="229"/>
      <c r="QIW356" s="230"/>
      <c r="QIX356" s="230"/>
      <c r="QIY356" s="291"/>
      <c r="QIZ356" s="228"/>
      <c r="QJA356" s="229"/>
      <c r="QJB356" s="230"/>
      <c r="QJC356" s="230"/>
      <c r="QJD356" s="291"/>
      <c r="QJE356" s="228"/>
      <c r="QJF356" s="229"/>
      <c r="QJG356" s="230"/>
      <c r="QJH356" s="230"/>
      <c r="QJI356" s="291"/>
      <c r="QJJ356" s="228"/>
      <c r="QJK356" s="229"/>
      <c r="QJL356" s="230"/>
      <c r="QJM356" s="230"/>
      <c r="QJN356" s="291"/>
      <c r="QJO356" s="228"/>
      <c r="QJP356" s="229"/>
      <c r="QJQ356" s="230"/>
      <c r="QJR356" s="230"/>
      <c r="QJS356" s="291"/>
      <c r="QJT356" s="228"/>
      <c r="QJU356" s="229"/>
      <c r="QJV356" s="230"/>
      <c r="QJW356" s="230"/>
      <c r="QJX356" s="291"/>
      <c r="QJY356" s="228"/>
      <c r="QJZ356" s="229"/>
      <c r="QKA356" s="230"/>
      <c r="QKB356" s="230"/>
      <c r="QKC356" s="291"/>
      <c r="QKD356" s="228"/>
      <c r="QKE356" s="229"/>
      <c r="QKF356" s="230"/>
      <c r="QKG356" s="230"/>
      <c r="QKH356" s="291"/>
      <c r="QKI356" s="228"/>
      <c r="QKJ356" s="229"/>
      <c r="QKK356" s="230"/>
      <c r="QKL356" s="230"/>
      <c r="QKM356" s="291"/>
      <c r="QKN356" s="228"/>
      <c r="QKO356" s="229"/>
      <c r="QKP356" s="230"/>
      <c r="QKQ356" s="230"/>
      <c r="QKR356" s="291"/>
      <c r="QKS356" s="228"/>
      <c r="QKT356" s="229"/>
      <c r="QKU356" s="230"/>
      <c r="QKV356" s="230"/>
      <c r="QKW356" s="291"/>
      <c r="QKX356" s="228"/>
      <c r="QKY356" s="229"/>
      <c r="QKZ356" s="230"/>
      <c r="QLA356" s="230"/>
      <c r="QLB356" s="291"/>
      <c r="QLC356" s="228"/>
      <c r="QLD356" s="229"/>
      <c r="QLE356" s="230"/>
      <c r="QLF356" s="230"/>
      <c r="QLG356" s="291"/>
      <c r="QLH356" s="228"/>
      <c r="QLI356" s="229"/>
      <c r="QLJ356" s="230"/>
      <c r="QLK356" s="230"/>
      <c r="QLL356" s="291"/>
      <c r="QLM356" s="228"/>
      <c r="QLN356" s="229"/>
      <c r="QLO356" s="230"/>
      <c r="QLP356" s="230"/>
      <c r="QLQ356" s="291"/>
      <c r="QLR356" s="228"/>
      <c r="QLS356" s="229"/>
      <c r="QLT356" s="230"/>
      <c r="QLU356" s="230"/>
      <c r="QLV356" s="291"/>
      <c r="QLW356" s="228"/>
      <c r="QLX356" s="229"/>
      <c r="QLY356" s="230"/>
      <c r="QLZ356" s="230"/>
      <c r="QMA356" s="291"/>
      <c r="QMB356" s="228"/>
      <c r="QMC356" s="229"/>
      <c r="QMD356" s="230"/>
      <c r="QME356" s="230"/>
      <c r="QMF356" s="291"/>
      <c r="QMG356" s="228"/>
      <c r="QMH356" s="229"/>
      <c r="QMI356" s="230"/>
      <c r="QMJ356" s="230"/>
      <c r="QMK356" s="291"/>
      <c r="QML356" s="228"/>
      <c r="QMM356" s="229"/>
      <c r="QMN356" s="230"/>
      <c r="QMO356" s="230"/>
      <c r="QMP356" s="291"/>
      <c r="QMQ356" s="228"/>
      <c r="QMR356" s="229"/>
      <c r="QMS356" s="230"/>
      <c r="QMT356" s="230"/>
      <c r="QMU356" s="291"/>
      <c r="QMV356" s="228"/>
      <c r="QMW356" s="229"/>
      <c r="QMX356" s="230"/>
      <c r="QMY356" s="230"/>
      <c r="QMZ356" s="291"/>
      <c r="QNA356" s="228"/>
      <c r="QNB356" s="229"/>
      <c r="QNC356" s="230"/>
      <c r="QND356" s="230"/>
      <c r="QNE356" s="291"/>
      <c r="QNF356" s="228"/>
      <c r="QNG356" s="229"/>
      <c r="QNH356" s="230"/>
      <c r="QNI356" s="230"/>
      <c r="QNJ356" s="291"/>
      <c r="QNK356" s="228"/>
      <c r="QNL356" s="229"/>
      <c r="QNM356" s="230"/>
      <c r="QNN356" s="230"/>
      <c r="QNO356" s="291"/>
      <c r="QNP356" s="228"/>
      <c r="QNQ356" s="229"/>
      <c r="QNR356" s="230"/>
      <c r="QNS356" s="230"/>
      <c r="QNT356" s="291"/>
      <c r="QNU356" s="228"/>
      <c r="QNV356" s="229"/>
      <c r="QNW356" s="230"/>
      <c r="QNX356" s="230"/>
      <c r="QNY356" s="291"/>
      <c r="QNZ356" s="228"/>
      <c r="QOA356" s="229"/>
      <c r="QOB356" s="230"/>
      <c r="QOC356" s="230"/>
      <c r="QOD356" s="291"/>
      <c r="QOE356" s="228"/>
      <c r="QOF356" s="229"/>
      <c r="QOG356" s="230"/>
      <c r="QOH356" s="230"/>
      <c r="QOI356" s="291"/>
      <c r="QOJ356" s="228"/>
      <c r="QOK356" s="229"/>
      <c r="QOL356" s="230"/>
      <c r="QOM356" s="230"/>
      <c r="QON356" s="291"/>
      <c r="QOO356" s="228"/>
      <c r="QOP356" s="229"/>
      <c r="QOQ356" s="230"/>
      <c r="QOR356" s="230"/>
      <c r="QOS356" s="291"/>
      <c r="QOT356" s="228"/>
      <c r="QOU356" s="229"/>
      <c r="QOV356" s="230"/>
      <c r="QOW356" s="230"/>
      <c r="QOX356" s="291"/>
      <c r="QOY356" s="228"/>
      <c r="QOZ356" s="229"/>
      <c r="QPA356" s="230"/>
      <c r="QPB356" s="230"/>
      <c r="QPC356" s="291"/>
      <c r="QPD356" s="228"/>
      <c r="QPE356" s="229"/>
      <c r="QPF356" s="230"/>
      <c r="QPG356" s="230"/>
      <c r="QPH356" s="291"/>
      <c r="QPI356" s="228"/>
      <c r="QPJ356" s="229"/>
      <c r="QPK356" s="230"/>
      <c r="QPL356" s="230"/>
      <c r="QPM356" s="291"/>
      <c r="QPN356" s="228"/>
      <c r="QPO356" s="229"/>
      <c r="QPP356" s="230"/>
      <c r="QPQ356" s="230"/>
      <c r="QPR356" s="291"/>
      <c r="QPS356" s="228"/>
      <c r="QPT356" s="229"/>
      <c r="QPU356" s="230"/>
      <c r="QPV356" s="230"/>
      <c r="QPW356" s="291"/>
      <c r="QPX356" s="228"/>
      <c r="QPY356" s="229"/>
      <c r="QPZ356" s="230"/>
      <c r="QQA356" s="230"/>
      <c r="QQB356" s="291"/>
      <c r="QQC356" s="228"/>
      <c r="QQD356" s="229"/>
      <c r="QQE356" s="230"/>
      <c r="QQF356" s="230"/>
      <c r="QQG356" s="291"/>
      <c r="QQH356" s="228"/>
      <c r="QQI356" s="229"/>
      <c r="QQJ356" s="230"/>
      <c r="QQK356" s="230"/>
      <c r="QQL356" s="291"/>
      <c r="QQM356" s="228"/>
      <c r="QQN356" s="229"/>
      <c r="QQO356" s="230"/>
      <c r="QQP356" s="230"/>
      <c r="QQQ356" s="291"/>
      <c r="QQR356" s="228"/>
      <c r="QQS356" s="229"/>
      <c r="QQT356" s="230"/>
      <c r="QQU356" s="230"/>
      <c r="QQV356" s="291"/>
      <c r="QQW356" s="228"/>
      <c r="QQX356" s="229"/>
      <c r="QQY356" s="230"/>
      <c r="QQZ356" s="230"/>
      <c r="QRA356" s="291"/>
      <c r="QRB356" s="228"/>
      <c r="QRC356" s="229"/>
      <c r="QRD356" s="230"/>
      <c r="QRE356" s="230"/>
      <c r="QRF356" s="291"/>
      <c r="QRG356" s="228"/>
      <c r="QRH356" s="229"/>
      <c r="QRI356" s="230"/>
      <c r="QRJ356" s="230"/>
      <c r="QRK356" s="291"/>
      <c r="QRL356" s="228"/>
      <c r="QRM356" s="229"/>
      <c r="QRN356" s="230"/>
      <c r="QRO356" s="230"/>
      <c r="QRP356" s="291"/>
      <c r="QRQ356" s="228"/>
      <c r="QRR356" s="229"/>
      <c r="QRS356" s="230"/>
      <c r="QRT356" s="230"/>
      <c r="QRU356" s="291"/>
      <c r="QRV356" s="228"/>
      <c r="QRW356" s="229"/>
      <c r="QRX356" s="230"/>
      <c r="QRY356" s="230"/>
      <c r="QRZ356" s="291"/>
      <c r="QSA356" s="228"/>
      <c r="QSB356" s="229"/>
      <c r="QSC356" s="230"/>
      <c r="QSD356" s="230"/>
      <c r="QSE356" s="291"/>
      <c r="QSF356" s="228"/>
      <c r="QSG356" s="229"/>
      <c r="QSH356" s="230"/>
      <c r="QSI356" s="230"/>
      <c r="QSJ356" s="291"/>
      <c r="QSK356" s="228"/>
      <c r="QSL356" s="229"/>
      <c r="QSM356" s="230"/>
      <c r="QSN356" s="230"/>
      <c r="QSO356" s="291"/>
      <c r="QSP356" s="228"/>
      <c r="QSQ356" s="229"/>
      <c r="QSR356" s="230"/>
      <c r="QSS356" s="230"/>
      <c r="QST356" s="291"/>
      <c r="QSU356" s="228"/>
      <c r="QSV356" s="229"/>
      <c r="QSW356" s="230"/>
      <c r="QSX356" s="230"/>
      <c r="QSY356" s="291"/>
      <c r="QSZ356" s="228"/>
      <c r="QTA356" s="229"/>
      <c r="QTB356" s="230"/>
      <c r="QTC356" s="230"/>
      <c r="QTD356" s="291"/>
      <c r="QTE356" s="228"/>
      <c r="QTF356" s="229"/>
      <c r="QTG356" s="230"/>
      <c r="QTH356" s="230"/>
      <c r="QTI356" s="291"/>
      <c r="QTJ356" s="228"/>
      <c r="QTK356" s="229"/>
      <c r="QTL356" s="230"/>
      <c r="QTM356" s="230"/>
      <c r="QTN356" s="291"/>
      <c r="QTO356" s="228"/>
      <c r="QTP356" s="229"/>
      <c r="QTQ356" s="230"/>
      <c r="QTR356" s="230"/>
      <c r="QTS356" s="291"/>
      <c r="QTT356" s="228"/>
      <c r="QTU356" s="229"/>
      <c r="QTV356" s="230"/>
      <c r="QTW356" s="230"/>
      <c r="QTX356" s="291"/>
      <c r="QTY356" s="228"/>
      <c r="QTZ356" s="229"/>
      <c r="QUA356" s="230"/>
      <c r="QUB356" s="230"/>
      <c r="QUC356" s="291"/>
      <c r="QUD356" s="228"/>
      <c r="QUE356" s="229"/>
      <c r="QUF356" s="230"/>
      <c r="QUG356" s="230"/>
      <c r="QUH356" s="291"/>
      <c r="QUI356" s="228"/>
      <c r="QUJ356" s="229"/>
      <c r="QUK356" s="230"/>
      <c r="QUL356" s="230"/>
      <c r="QUM356" s="291"/>
      <c r="QUN356" s="228"/>
      <c r="QUO356" s="229"/>
      <c r="QUP356" s="230"/>
      <c r="QUQ356" s="230"/>
      <c r="QUR356" s="291"/>
      <c r="QUS356" s="228"/>
      <c r="QUT356" s="229"/>
      <c r="QUU356" s="230"/>
      <c r="QUV356" s="230"/>
      <c r="QUW356" s="291"/>
      <c r="QUX356" s="228"/>
      <c r="QUY356" s="229"/>
      <c r="QUZ356" s="230"/>
      <c r="QVA356" s="230"/>
      <c r="QVB356" s="291"/>
      <c r="QVC356" s="228"/>
      <c r="QVD356" s="229"/>
      <c r="QVE356" s="230"/>
      <c r="QVF356" s="230"/>
      <c r="QVG356" s="291"/>
      <c r="QVH356" s="228"/>
      <c r="QVI356" s="229"/>
      <c r="QVJ356" s="230"/>
      <c r="QVK356" s="230"/>
      <c r="QVL356" s="291"/>
      <c r="QVM356" s="228"/>
      <c r="QVN356" s="229"/>
      <c r="QVO356" s="230"/>
      <c r="QVP356" s="230"/>
      <c r="QVQ356" s="291"/>
      <c r="QVR356" s="228"/>
      <c r="QVS356" s="229"/>
      <c r="QVT356" s="230"/>
      <c r="QVU356" s="230"/>
      <c r="QVV356" s="291"/>
      <c r="QVW356" s="228"/>
      <c r="QVX356" s="229"/>
      <c r="QVY356" s="230"/>
      <c r="QVZ356" s="230"/>
      <c r="QWA356" s="291"/>
      <c r="QWB356" s="228"/>
      <c r="QWC356" s="229"/>
      <c r="QWD356" s="230"/>
      <c r="QWE356" s="230"/>
      <c r="QWF356" s="291"/>
      <c r="QWG356" s="228"/>
      <c r="QWH356" s="229"/>
      <c r="QWI356" s="230"/>
      <c r="QWJ356" s="230"/>
      <c r="QWK356" s="291"/>
      <c r="QWL356" s="228"/>
      <c r="QWM356" s="229"/>
      <c r="QWN356" s="230"/>
      <c r="QWO356" s="230"/>
      <c r="QWP356" s="291"/>
      <c r="QWQ356" s="228"/>
      <c r="QWR356" s="229"/>
      <c r="QWS356" s="230"/>
      <c r="QWT356" s="230"/>
      <c r="QWU356" s="291"/>
      <c r="QWV356" s="228"/>
      <c r="QWW356" s="229"/>
      <c r="QWX356" s="230"/>
      <c r="QWY356" s="230"/>
      <c r="QWZ356" s="291"/>
      <c r="QXA356" s="228"/>
      <c r="QXB356" s="229"/>
      <c r="QXC356" s="230"/>
      <c r="QXD356" s="230"/>
      <c r="QXE356" s="291"/>
      <c r="QXF356" s="228"/>
      <c r="QXG356" s="229"/>
      <c r="QXH356" s="230"/>
      <c r="QXI356" s="230"/>
      <c r="QXJ356" s="291"/>
      <c r="QXK356" s="228"/>
      <c r="QXL356" s="229"/>
      <c r="QXM356" s="230"/>
      <c r="QXN356" s="230"/>
      <c r="QXO356" s="291"/>
      <c r="QXP356" s="228"/>
      <c r="QXQ356" s="229"/>
      <c r="QXR356" s="230"/>
      <c r="QXS356" s="230"/>
      <c r="QXT356" s="291"/>
      <c r="QXU356" s="228"/>
      <c r="QXV356" s="229"/>
      <c r="QXW356" s="230"/>
      <c r="QXX356" s="230"/>
      <c r="QXY356" s="291"/>
      <c r="QXZ356" s="228"/>
      <c r="QYA356" s="229"/>
      <c r="QYB356" s="230"/>
      <c r="QYC356" s="230"/>
      <c r="QYD356" s="291"/>
      <c r="QYE356" s="228"/>
      <c r="QYF356" s="229"/>
      <c r="QYG356" s="230"/>
      <c r="QYH356" s="230"/>
      <c r="QYI356" s="291"/>
      <c r="QYJ356" s="228"/>
      <c r="QYK356" s="229"/>
      <c r="QYL356" s="230"/>
      <c r="QYM356" s="230"/>
      <c r="QYN356" s="291"/>
      <c r="QYO356" s="228"/>
      <c r="QYP356" s="229"/>
      <c r="QYQ356" s="230"/>
      <c r="QYR356" s="230"/>
      <c r="QYS356" s="291"/>
      <c r="QYT356" s="228"/>
      <c r="QYU356" s="229"/>
      <c r="QYV356" s="230"/>
      <c r="QYW356" s="230"/>
      <c r="QYX356" s="291"/>
      <c r="QYY356" s="228"/>
      <c r="QYZ356" s="229"/>
      <c r="QZA356" s="230"/>
      <c r="QZB356" s="230"/>
      <c r="QZC356" s="291"/>
      <c r="QZD356" s="228"/>
      <c r="QZE356" s="229"/>
      <c r="QZF356" s="230"/>
      <c r="QZG356" s="230"/>
      <c r="QZH356" s="291"/>
      <c r="QZI356" s="228"/>
      <c r="QZJ356" s="229"/>
      <c r="QZK356" s="230"/>
      <c r="QZL356" s="230"/>
      <c r="QZM356" s="291"/>
      <c r="QZN356" s="228"/>
      <c r="QZO356" s="229"/>
      <c r="QZP356" s="230"/>
      <c r="QZQ356" s="230"/>
      <c r="QZR356" s="291"/>
      <c r="QZS356" s="228"/>
      <c r="QZT356" s="229"/>
      <c r="QZU356" s="230"/>
      <c r="QZV356" s="230"/>
      <c r="QZW356" s="291"/>
      <c r="QZX356" s="228"/>
      <c r="QZY356" s="229"/>
      <c r="QZZ356" s="230"/>
      <c r="RAA356" s="230"/>
      <c r="RAB356" s="291"/>
      <c r="RAC356" s="228"/>
      <c r="RAD356" s="229"/>
      <c r="RAE356" s="230"/>
      <c r="RAF356" s="230"/>
      <c r="RAG356" s="291"/>
      <c r="RAH356" s="228"/>
      <c r="RAI356" s="229"/>
      <c r="RAJ356" s="230"/>
      <c r="RAK356" s="230"/>
      <c r="RAL356" s="291"/>
      <c r="RAM356" s="228"/>
      <c r="RAN356" s="229"/>
      <c r="RAO356" s="230"/>
      <c r="RAP356" s="230"/>
      <c r="RAQ356" s="291"/>
      <c r="RAR356" s="228"/>
      <c r="RAS356" s="229"/>
      <c r="RAT356" s="230"/>
      <c r="RAU356" s="230"/>
      <c r="RAV356" s="291"/>
      <c r="RAW356" s="228"/>
      <c r="RAX356" s="229"/>
      <c r="RAY356" s="230"/>
      <c r="RAZ356" s="230"/>
      <c r="RBA356" s="291"/>
      <c r="RBB356" s="228"/>
      <c r="RBC356" s="229"/>
      <c r="RBD356" s="230"/>
      <c r="RBE356" s="230"/>
      <c r="RBF356" s="291"/>
      <c r="RBG356" s="228"/>
      <c r="RBH356" s="229"/>
      <c r="RBI356" s="230"/>
      <c r="RBJ356" s="230"/>
      <c r="RBK356" s="291"/>
      <c r="RBL356" s="228"/>
      <c r="RBM356" s="229"/>
      <c r="RBN356" s="230"/>
      <c r="RBO356" s="230"/>
      <c r="RBP356" s="291"/>
      <c r="RBQ356" s="228"/>
      <c r="RBR356" s="229"/>
      <c r="RBS356" s="230"/>
      <c r="RBT356" s="230"/>
      <c r="RBU356" s="291"/>
      <c r="RBV356" s="228"/>
      <c r="RBW356" s="229"/>
      <c r="RBX356" s="230"/>
      <c r="RBY356" s="230"/>
      <c r="RBZ356" s="291"/>
      <c r="RCA356" s="228"/>
      <c r="RCB356" s="229"/>
      <c r="RCC356" s="230"/>
      <c r="RCD356" s="230"/>
      <c r="RCE356" s="291"/>
      <c r="RCF356" s="228"/>
      <c r="RCG356" s="229"/>
      <c r="RCH356" s="230"/>
      <c r="RCI356" s="230"/>
      <c r="RCJ356" s="291"/>
      <c r="RCK356" s="228"/>
      <c r="RCL356" s="229"/>
      <c r="RCM356" s="230"/>
      <c r="RCN356" s="230"/>
      <c r="RCO356" s="291"/>
      <c r="RCP356" s="228"/>
      <c r="RCQ356" s="229"/>
      <c r="RCR356" s="230"/>
      <c r="RCS356" s="230"/>
      <c r="RCT356" s="291"/>
      <c r="RCU356" s="228"/>
      <c r="RCV356" s="229"/>
      <c r="RCW356" s="230"/>
      <c r="RCX356" s="230"/>
      <c r="RCY356" s="291"/>
      <c r="RCZ356" s="228"/>
      <c r="RDA356" s="229"/>
      <c r="RDB356" s="230"/>
      <c r="RDC356" s="230"/>
      <c r="RDD356" s="291"/>
      <c r="RDE356" s="228"/>
      <c r="RDF356" s="229"/>
      <c r="RDG356" s="230"/>
      <c r="RDH356" s="230"/>
      <c r="RDI356" s="291"/>
      <c r="RDJ356" s="228"/>
      <c r="RDK356" s="229"/>
      <c r="RDL356" s="230"/>
      <c r="RDM356" s="230"/>
      <c r="RDN356" s="291"/>
      <c r="RDO356" s="228"/>
      <c r="RDP356" s="229"/>
      <c r="RDQ356" s="230"/>
      <c r="RDR356" s="230"/>
      <c r="RDS356" s="291"/>
      <c r="RDT356" s="228"/>
      <c r="RDU356" s="229"/>
      <c r="RDV356" s="230"/>
      <c r="RDW356" s="230"/>
      <c r="RDX356" s="291"/>
      <c r="RDY356" s="228"/>
      <c r="RDZ356" s="229"/>
      <c r="REA356" s="230"/>
      <c r="REB356" s="230"/>
      <c r="REC356" s="291"/>
      <c r="RED356" s="228"/>
      <c r="REE356" s="229"/>
      <c r="REF356" s="230"/>
      <c r="REG356" s="230"/>
      <c r="REH356" s="291"/>
      <c r="REI356" s="228"/>
      <c r="REJ356" s="229"/>
      <c r="REK356" s="230"/>
      <c r="REL356" s="230"/>
      <c r="REM356" s="291"/>
      <c r="REN356" s="228"/>
      <c r="REO356" s="229"/>
      <c r="REP356" s="230"/>
      <c r="REQ356" s="230"/>
      <c r="RER356" s="291"/>
      <c r="RES356" s="228"/>
      <c r="RET356" s="229"/>
      <c r="REU356" s="230"/>
      <c r="REV356" s="230"/>
      <c r="REW356" s="291"/>
      <c r="REX356" s="228"/>
      <c r="REY356" s="229"/>
      <c r="REZ356" s="230"/>
      <c r="RFA356" s="230"/>
      <c r="RFB356" s="291"/>
      <c r="RFC356" s="228"/>
      <c r="RFD356" s="229"/>
      <c r="RFE356" s="230"/>
      <c r="RFF356" s="230"/>
      <c r="RFG356" s="291"/>
      <c r="RFH356" s="228"/>
      <c r="RFI356" s="229"/>
      <c r="RFJ356" s="230"/>
      <c r="RFK356" s="230"/>
      <c r="RFL356" s="291"/>
      <c r="RFM356" s="228"/>
      <c r="RFN356" s="229"/>
      <c r="RFO356" s="230"/>
      <c r="RFP356" s="230"/>
      <c r="RFQ356" s="291"/>
      <c r="RFR356" s="228"/>
      <c r="RFS356" s="229"/>
      <c r="RFT356" s="230"/>
      <c r="RFU356" s="230"/>
      <c r="RFV356" s="291"/>
      <c r="RFW356" s="228"/>
      <c r="RFX356" s="229"/>
      <c r="RFY356" s="230"/>
      <c r="RFZ356" s="230"/>
      <c r="RGA356" s="291"/>
      <c r="RGB356" s="228"/>
      <c r="RGC356" s="229"/>
      <c r="RGD356" s="230"/>
      <c r="RGE356" s="230"/>
      <c r="RGF356" s="291"/>
      <c r="RGG356" s="228"/>
      <c r="RGH356" s="229"/>
      <c r="RGI356" s="230"/>
      <c r="RGJ356" s="230"/>
      <c r="RGK356" s="291"/>
      <c r="RGL356" s="228"/>
      <c r="RGM356" s="229"/>
      <c r="RGN356" s="230"/>
      <c r="RGO356" s="230"/>
      <c r="RGP356" s="291"/>
      <c r="RGQ356" s="228"/>
      <c r="RGR356" s="229"/>
      <c r="RGS356" s="230"/>
      <c r="RGT356" s="230"/>
      <c r="RGU356" s="291"/>
      <c r="RGV356" s="228"/>
      <c r="RGW356" s="229"/>
      <c r="RGX356" s="230"/>
      <c r="RGY356" s="230"/>
      <c r="RGZ356" s="291"/>
      <c r="RHA356" s="228"/>
      <c r="RHB356" s="229"/>
      <c r="RHC356" s="230"/>
      <c r="RHD356" s="230"/>
      <c r="RHE356" s="291"/>
      <c r="RHF356" s="228"/>
      <c r="RHG356" s="229"/>
      <c r="RHH356" s="230"/>
      <c r="RHI356" s="230"/>
      <c r="RHJ356" s="291"/>
      <c r="RHK356" s="228"/>
      <c r="RHL356" s="229"/>
      <c r="RHM356" s="230"/>
      <c r="RHN356" s="230"/>
      <c r="RHO356" s="291"/>
      <c r="RHP356" s="228"/>
      <c r="RHQ356" s="229"/>
      <c r="RHR356" s="230"/>
      <c r="RHS356" s="230"/>
      <c r="RHT356" s="291"/>
      <c r="RHU356" s="228"/>
      <c r="RHV356" s="229"/>
      <c r="RHW356" s="230"/>
      <c r="RHX356" s="230"/>
      <c r="RHY356" s="291"/>
      <c r="RHZ356" s="228"/>
      <c r="RIA356" s="229"/>
      <c r="RIB356" s="230"/>
      <c r="RIC356" s="230"/>
      <c r="RID356" s="291"/>
      <c r="RIE356" s="228"/>
      <c r="RIF356" s="229"/>
      <c r="RIG356" s="230"/>
      <c r="RIH356" s="230"/>
      <c r="RII356" s="291"/>
      <c r="RIJ356" s="228"/>
      <c r="RIK356" s="229"/>
      <c r="RIL356" s="230"/>
      <c r="RIM356" s="230"/>
      <c r="RIN356" s="291"/>
      <c r="RIO356" s="228"/>
      <c r="RIP356" s="229"/>
      <c r="RIQ356" s="230"/>
      <c r="RIR356" s="230"/>
      <c r="RIS356" s="291"/>
      <c r="RIT356" s="228"/>
      <c r="RIU356" s="229"/>
      <c r="RIV356" s="230"/>
      <c r="RIW356" s="230"/>
      <c r="RIX356" s="291"/>
      <c r="RIY356" s="228"/>
      <c r="RIZ356" s="229"/>
      <c r="RJA356" s="230"/>
      <c r="RJB356" s="230"/>
      <c r="RJC356" s="291"/>
      <c r="RJD356" s="228"/>
      <c r="RJE356" s="229"/>
      <c r="RJF356" s="230"/>
      <c r="RJG356" s="230"/>
      <c r="RJH356" s="291"/>
      <c r="RJI356" s="228"/>
      <c r="RJJ356" s="229"/>
      <c r="RJK356" s="230"/>
      <c r="RJL356" s="230"/>
      <c r="RJM356" s="291"/>
      <c r="RJN356" s="228"/>
      <c r="RJO356" s="229"/>
      <c r="RJP356" s="230"/>
      <c r="RJQ356" s="230"/>
      <c r="RJR356" s="291"/>
      <c r="RJS356" s="228"/>
      <c r="RJT356" s="229"/>
      <c r="RJU356" s="230"/>
      <c r="RJV356" s="230"/>
      <c r="RJW356" s="291"/>
      <c r="RJX356" s="228"/>
      <c r="RJY356" s="229"/>
      <c r="RJZ356" s="230"/>
      <c r="RKA356" s="230"/>
      <c r="RKB356" s="291"/>
      <c r="RKC356" s="228"/>
      <c r="RKD356" s="229"/>
      <c r="RKE356" s="230"/>
      <c r="RKF356" s="230"/>
      <c r="RKG356" s="291"/>
      <c r="RKH356" s="228"/>
      <c r="RKI356" s="229"/>
      <c r="RKJ356" s="230"/>
      <c r="RKK356" s="230"/>
      <c r="RKL356" s="291"/>
      <c r="RKM356" s="228"/>
      <c r="RKN356" s="229"/>
      <c r="RKO356" s="230"/>
      <c r="RKP356" s="230"/>
      <c r="RKQ356" s="291"/>
      <c r="RKR356" s="228"/>
      <c r="RKS356" s="229"/>
      <c r="RKT356" s="230"/>
      <c r="RKU356" s="230"/>
      <c r="RKV356" s="291"/>
      <c r="RKW356" s="228"/>
      <c r="RKX356" s="229"/>
      <c r="RKY356" s="230"/>
      <c r="RKZ356" s="230"/>
      <c r="RLA356" s="291"/>
      <c r="RLB356" s="228"/>
      <c r="RLC356" s="229"/>
      <c r="RLD356" s="230"/>
      <c r="RLE356" s="230"/>
      <c r="RLF356" s="291"/>
      <c r="RLG356" s="228"/>
      <c r="RLH356" s="229"/>
      <c r="RLI356" s="230"/>
      <c r="RLJ356" s="230"/>
      <c r="RLK356" s="291"/>
      <c r="RLL356" s="228"/>
      <c r="RLM356" s="229"/>
      <c r="RLN356" s="230"/>
      <c r="RLO356" s="230"/>
      <c r="RLP356" s="291"/>
      <c r="RLQ356" s="228"/>
      <c r="RLR356" s="229"/>
      <c r="RLS356" s="230"/>
      <c r="RLT356" s="230"/>
      <c r="RLU356" s="291"/>
      <c r="RLV356" s="228"/>
      <c r="RLW356" s="229"/>
      <c r="RLX356" s="230"/>
      <c r="RLY356" s="230"/>
      <c r="RLZ356" s="291"/>
      <c r="RMA356" s="228"/>
      <c r="RMB356" s="229"/>
      <c r="RMC356" s="230"/>
      <c r="RMD356" s="230"/>
      <c r="RME356" s="291"/>
      <c r="RMF356" s="228"/>
      <c r="RMG356" s="229"/>
      <c r="RMH356" s="230"/>
      <c r="RMI356" s="230"/>
      <c r="RMJ356" s="291"/>
      <c r="RMK356" s="228"/>
      <c r="RML356" s="229"/>
      <c r="RMM356" s="230"/>
      <c r="RMN356" s="230"/>
      <c r="RMO356" s="291"/>
      <c r="RMP356" s="228"/>
      <c r="RMQ356" s="229"/>
      <c r="RMR356" s="230"/>
      <c r="RMS356" s="230"/>
      <c r="RMT356" s="291"/>
      <c r="RMU356" s="228"/>
      <c r="RMV356" s="229"/>
      <c r="RMW356" s="230"/>
      <c r="RMX356" s="230"/>
      <c r="RMY356" s="291"/>
      <c r="RMZ356" s="228"/>
      <c r="RNA356" s="229"/>
      <c r="RNB356" s="230"/>
      <c r="RNC356" s="230"/>
      <c r="RND356" s="291"/>
      <c r="RNE356" s="228"/>
      <c r="RNF356" s="229"/>
      <c r="RNG356" s="230"/>
      <c r="RNH356" s="230"/>
      <c r="RNI356" s="291"/>
      <c r="RNJ356" s="228"/>
      <c r="RNK356" s="229"/>
      <c r="RNL356" s="230"/>
      <c r="RNM356" s="230"/>
      <c r="RNN356" s="291"/>
      <c r="RNO356" s="228"/>
      <c r="RNP356" s="229"/>
      <c r="RNQ356" s="230"/>
      <c r="RNR356" s="230"/>
      <c r="RNS356" s="291"/>
      <c r="RNT356" s="228"/>
      <c r="RNU356" s="229"/>
      <c r="RNV356" s="230"/>
      <c r="RNW356" s="230"/>
      <c r="RNX356" s="291"/>
      <c r="RNY356" s="228"/>
      <c r="RNZ356" s="229"/>
      <c r="ROA356" s="230"/>
      <c r="ROB356" s="230"/>
      <c r="ROC356" s="291"/>
      <c r="ROD356" s="228"/>
      <c r="ROE356" s="229"/>
      <c r="ROF356" s="230"/>
      <c r="ROG356" s="230"/>
      <c r="ROH356" s="291"/>
      <c r="ROI356" s="228"/>
      <c r="ROJ356" s="229"/>
      <c r="ROK356" s="230"/>
      <c r="ROL356" s="230"/>
      <c r="ROM356" s="291"/>
      <c r="RON356" s="228"/>
      <c r="ROO356" s="229"/>
      <c r="ROP356" s="230"/>
      <c r="ROQ356" s="230"/>
      <c r="ROR356" s="291"/>
      <c r="ROS356" s="228"/>
      <c r="ROT356" s="229"/>
      <c r="ROU356" s="230"/>
      <c r="ROV356" s="230"/>
      <c r="ROW356" s="291"/>
      <c r="ROX356" s="228"/>
      <c r="ROY356" s="229"/>
      <c r="ROZ356" s="230"/>
      <c r="RPA356" s="230"/>
      <c r="RPB356" s="291"/>
      <c r="RPC356" s="228"/>
      <c r="RPD356" s="229"/>
      <c r="RPE356" s="230"/>
      <c r="RPF356" s="230"/>
      <c r="RPG356" s="291"/>
      <c r="RPH356" s="228"/>
      <c r="RPI356" s="229"/>
      <c r="RPJ356" s="230"/>
      <c r="RPK356" s="230"/>
      <c r="RPL356" s="291"/>
      <c r="RPM356" s="228"/>
      <c r="RPN356" s="229"/>
      <c r="RPO356" s="230"/>
      <c r="RPP356" s="230"/>
      <c r="RPQ356" s="291"/>
      <c r="RPR356" s="228"/>
      <c r="RPS356" s="229"/>
      <c r="RPT356" s="230"/>
      <c r="RPU356" s="230"/>
      <c r="RPV356" s="291"/>
      <c r="RPW356" s="228"/>
      <c r="RPX356" s="229"/>
      <c r="RPY356" s="230"/>
      <c r="RPZ356" s="230"/>
      <c r="RQA356" s="291"/>
      <c r="RQB356" s="228"/>
      <c r="RQC356" s="229"/>
      <c r="RQD356" s="230"/>
      <c r="RQE356" s="230"/>
      <c r="RQF356" s="291"/>
      <c r="RQG356" s="228"/>
      <c r="RQH356" s="229"/>
      <c r="RQI356" s="230"/>
      <c r="RQJ356" s="230"/>
      <c r="RQK356" s="291"/>
      <c r="RQL356" s="228"/>
      <c r="RQM356" s="229"/>
      <c r="RQN356" s="230"/>
      <c r="RQO356" s="230"/>
      <c r="RQP356" s="291"/>
      <c r="RQQ356" s="228"/>
      <c r="RQR356" s="229"/>
      <c r="RQS356" s="230"/>
      <c r="RQT356" s="230"/>
      <c r="RQU356" s="291"/>
      <c r="RQV356" s="228"/>
      <c r="RQW356" s="229"/>
      <c r="RQX356" s="230"/>
      <c r="RQY356" s="230"/>
      <c r="RQZ356" s="291"/>
      <c r="RRA356" s="228"/>
      <c r="RRB356" s="229"/>
      <c r="RRC356" s="230"/>
      <c r="RRD356" s="230"/>
      <c r="RRE356" s="291"/>
      <c r="RRF356" s="228"/>
      <c r="RRG356" s="229"/>
      <c r="RRH356" s="230"/>
      <c r="RRI356" s="230"/>
      <c r="RRJ356" s="291"/>
      <c r="RRK356" s="228"/>
      <c r="RRL356" s="229"/>
      <c r="RRM356" s="230"/>
      <c r="RRN356" s="230"/>
      <c r="RRO356" s="291"/>
      <c r="RRP356" s="228"/>
      <c r="RRQ356" s="229"/>
      <c r="RRR356" s="230"/>
      <c r="RRS356" s="230"/>
      <c r="RRT356" s="291"/>
      <c r="RRU356" s="228"/>
      <c r="RRV356" s="229"/>
      <c r="RRW356" s="230"/>
      <c r="RRX356" s="230"/>
      <c r="RRY356" s="291"/>
      <c r="RRZ356" s="228"/>
      <c r="RSA356" s="229"/>
      <c r="RSB356" s="230"/>
      <c r="RSC356" s="230"/>
      <c r="RSD356" s="291"/>
      <c r="RSE356" s="228"/>
      <c r="RSF356" s="229"/>
      <c r="RSG356" s="230"/>
      <c r="RSH356" s="230"/>
      <c r="RSI356" s="291"/>
      <c r="RSJ356" s="228"/>
      <c r="RSK356" s="229"/>
      <c r="RSL356" s="230"/>
      <c r="RSM356" s="230"/>
      <c r="RSN356" s="291"/>
      <c r="RSO356" s="228"/>
      <c r="RSP356" s="229"/>
      <c r="RSQ356" s="230"/>
      <c r="RSR356" s="230"/>
      <c r="RSS356" s="291"/>
      <c r="RST356" s="228"/>
      <c r="RSU356" s="229"/>
      <c r="RSV356" s="230"/>
      <c r="RSW356" s="230"/>
      <c r="RSX356" s="291"/>
      <c r="RSY356" s="228"/>
      <c r="RSZ356" s="229"/>
      <c r="RTA356" s="230"/>
      <c r="RTB356" s="230"/>
      <c r="RTC356" s="291"/>
      <c r="RTD356" s="228"/>
      <c r="RTE356" s="229"/>
      <c r="RTF356" s="230"/>
      <c r="RTG356" s="230"/>
      <c r="RTH356" s="291"/>
      <c r="RTI356" s="228"/>
      <c r="RTJ356" s="229"/>
      <c r="RTK356" s="230"/>
      <c r="RTL356" s="230"/>
      <c r="RTM356" s="291"/>
      <c r="RTN356" s="228"/>
      <c r="RTO356" s="229"/>
      <c r="RTP356" s="230"/>
      <c r="RTQ356" s="230"/>
      <c r="RTR356" s="291"/>
      <c r="RTS356" s="228"/>
      <c r="RTT356" s="229"/>
      <c r="RTU356" s="230"/>
      <c r="RTV356" s="230"/>
      <c r="RTW356" s="291"/>
      <c r="RTX356" s="228"/>
      <c r="RTY356" s="229"/>
      <c r="RTZ356" s="230"/>
      <c r="RUA356" s="230"/>
      <c r="RUB356" s="291"/>
      <c r="RUC356" s="228"/>
      <c r="RUD356" s="229"/>
      <c r="RUE356" s="230"/>
      <c r="RUF356" s="230"/>
      <c r="RUG356" s="291"/>
      <c r="RUH356" s="228"/>
      <c r="RUI356" s="229"/>
      <c r="RUJ356" s="230"/>
      <c r="RUK356" s="230"/>
      <c r="RUL356" s="291"/>
      <c r="RUM356" s="228"/>
      <c r="RUN356" s="229"/>
      <c r="RUO356" s="230"/>
      <c r="RUP356" s="230"/>
      <c r="RUQ356" s="291"/>
      <c r="RUR356" s="228"/>
      <c r="RUS356" s="229"/>
      <c r="RUT356" s="230"/>
      <c r="RUU356" s="230"/>
      <c r="RUV356" s="291"/>
      <c r="RUW356" s="228"/>
      <c r="RUX356" s="229"/>
      <c r="RUY356" s="230"/>
      <c r="RUZ356" s="230"/>
      <c r="RVA356" s="291"/>
      <c r="RVB356" s="228"/>
      <c r="RVC356" s="229"/>
      <c r="RVD356" s="230"/>
      <c r="RVE356" s="230"/>
      <c r="RVF356" s="291"/>
      <c r="RVG356" s="228"/>
      <c r="RVH356" s="229"/>
      <c r="RVI356" s="230"/>
      <c r="RVJ356" s="230"/>
      <c r="RVK356" s="291"/>
      <c r="RVL356" s="228"/>
      <c r="RVM356" s="229"/>
      <c r="RVN356" s="230"/>
      <c r="RVO356" s="230"/>
      <c r="RVP356" s="291"/>
      <c r="RVQ356" s="228"/>
      <c r="RVR356" s="229"/>
      <c r="RVS356" s="230"/>
      <c r="RVT356" s="230"/>
      <c r="RVU356" s="291"/>
      <c r="RVV356" s="228"/>
      <c r="RVW356" s="229"/>
      <c r="RVX356" s="230"/>
      <c r="RVY356" s="230"/>
      <c r="RVZ356" s="291"/>
      <c r="RWA356" s="228"/>
      <c r="RWB356" s="229"/>
      <c r="RWC356" s="230"/>
      <c r="RWD356" s="230"/>
      <c r="RWE356" s="291"/>
      <c r="RWF356" s="228"/>
      <c r="RWG356" s="229"/>
      <c r="RWH356" s="230"/>
      <c r="RWI356" s="230"/>
      <c r="RWJ356" s="291"/>
      <c r="RWK356" s="228"/>
      <c r="RWL356" s="229"/>
      <c r="RWM356" s="230"/>
      <c r="RWN356" s="230"/>
      <c r="RWO356" s="291"/>
      <c r="RWP356" s="228"/>
      <c r="RWQ356" s="229"/>
      <c r="RWR356" s="230"/>
      <c r="RWS356" s="230"/>
      <c r="RWT356" s="291"/>
      <c r="RWU356" s="228"/>
      <c r="RWV356" s="229"/>
      <c r="RWW356" s="230"/>
      <c r="RWX356" s="230"/>
      <c r="RWY356" s="291"/>
      <c r="RWZ356" s="228"/>
      <c r="RXA356" s="229"/>
      <c r="RXB356" s="230"/>
      <c r="RXC356" s="230"/>
      <c r="RXD356" s="291"/>
      <c r="RXE356" s="228"/>
      <c r="RXF356" s="229"/>
      <c r="RXG356" s="230"/>
      <c r="RXH356" s="230"/>
      <c r="RXI356" s="291"/>
      <c r="RXJ356" s="228"/>
      <c r="RXK356" s="229"/>
      <c r="RXL356" s="230"/>
      <c r="RXM356" s="230"/>
      <c r="RXN356" s="291"/>
      <c r="RXO356" s="228"/>
      <c r="RXP356" s="229"/>
      <c r="RXQ356" s="230"/>
      <c r="RXR356" s="230"/>
      <c r="RXS356" s="291"/>
      <c r="RXT356" s="228"/>
      <c r="RXU356" s="229"/>
      <c r="RXV356" s="230"/>
      <c r="RXW356" s="230"/>
      <c r="RXX356" s="291"/>
      <c r="RXY356" s="228"/>
      <c r="RXZ356" s="229"/>
      <c r="RYA356" s="230"/>
      <c r="RYB356" s="230"/>
      <c r="RYC356" s="291"/>
      <c r="RYD356" s="228"/>
      <c r="RYE356" s="229"/>
      <c r="RYF356" s="230"/>
      <c r="RYG356" s="230"/>
      <c r="RYH356" s="291"/>
      <c r="RYI356" s="228"/>
      <c r="RYJ356" s="229"/>
      <c r="RYK356" s="230"/>
      <c r="RYL356" s="230"/>
      <c r="RYM356" s="291"/>
      <c r="RYN356" s="228"/>
      <c r="RYO356" s="229"/>
      <c r="RYP356" s="230"/>
      <c r="RYQ356" s="230"/>
      <c r="RYR356" s="291"/>
      <c r="RYS356" s="228"/>
      <c r="RYT356" s="229"/>
      <c r="RYU356" s="230"/>
      <c r="RYV356" s="230"/>
      <c r="RYW356" s="291"/>
      <c r="RYX356" s="228"/>
      <c r="RYY356" s="229"/>
      <c r="RYZ356" s="230"/>
      <c r="RZA356" s="230"/>
      <c r="RZB356" s="291"/>
      <c r="RZC356" s="228"/>
      <c r="RZD356" s="229"/>
      <c r="RZE356" s="230"/>
      <c r="RZF356" s="230"/>
      <c r="RZG356" s="291"/>
      <c r="RZH356" s="228"/>
      <c r="RZI356" s="229"/>
      <c r="RZJ356" s="230"/>
      <c r="RZK356" s="230"/>
      <c r="RZL356" s="291"/>
      <c r="RZM356" s="228"/>
      <c r="RZN356" s="229"/>
      <c r="RZO356" s="230"/>
      <c r="RZP356" s="230"/>
      <c r="RZQ356" s="291"/>
      <c r="RZR356" s="228"/>
      <c r="RZS356" s="229"/>
      <c r="RZT356" s="230"/>
      <c r="RZU356" s="230"/>
      <c r="RZV356" s="291"/>
      <c r="RZW356" s="228"/>
      <c r="RZX356" s="229"/>
      <c r="RZY356" s="230"/>
      <c r="RZZ356" s="230"/>
      <c r="SAA356" s="291"/>
      <c r="SAB356" s="228"/>
      <c r="SAC356" s="229"/>
      <c r="SAD356" s="230"/>
      <c r="SAE356" s="230"/>
      <c r="SAF356" s="291"/>
      <c r="SAG356" s="228"/>
      <c r="SAH356" s="229"/>
      <c r="SAI356" s="230"/>
      <c r="SAJ356" s="230"/>
      <c r="SAK356" s="291"/>
      <c r="SAL356" s="228"/>
      <c r="SAM356" s="229"/>
      <c r="SAN356" s="230"/>
      <c r="SAO356" s="230"/>
      <c r="SAP356" s="291"/>
      <c r="SAQ356" s="228"/>
      <c r="SAR356" s="229"/>
      <c r="SAS356" s="230"/>
      <c r="SAT356" s="230"/>
      <c r="SAU356" s="291"/>
      <c r="SAV356" s="228"/>
      <c r="SAW356" s="229"/>
      <c r="SAX356" s="230"/>
      <c r="SAY356" s="230"/>
      <c r="SAZ356" s="291"/>
      <c r="SBA356" s="228"/>
      <c r="SBB356" s="229"/>
      <c r="SBC356" s="230"/>
      <c r="SBD356" s="230"/>
      <c r="SBE356" s="291"/>
      <c r="SBF356" s="228"/>
      <c r="SBG356" s="229"/>
      <c r="SBH356" s="230"/>
      <c r="SBI356" s="230"/>
      <c r="SBJ356" s="291"/>
      <c r="SBK356" s="228"/>
      <c r="SBL356" s="229"/>
      <c r="SBM356" s="230"/>
      <c r="SBN356" s="230"/>
      <c r="SBO356" s="291"/>
      <c r="SBP356" s="228"/>
      <c r="SBQ356" s="229"/>
      <c r="SBR356" s="230"/>
      <c r="SBS356" s="230"/>
      <c r="SBT356" s="291"/>
      <c r="SBU356" s="228"/>
      <c r="SBV356" s="229"/>
      <c r="SBW356" s="230"/>
      <c r="SBX356" s="230"/>
      <c r="SBY356" s="291"/>
      <c r="SBZ356" s="228"/>
      <c r="SCA356" s="229"/>
      <c r="SCB356" s="230"/>
      <c r="SCC356" s="230"/>
      <c r="SCD356" s="291"/>
      <c r="SCE356" s="228"/>
      <c r="SCF356" s="229"/>
      <c r="SCG356" s="230"/>
      <c r="SCH356" s="230"/>
      <c r="SCI356" s="291"/>
      <c r="SCJ356" s="228"/>
      <c r="SCK356" s="229"/>
      <c r="SCL356" s="230"/>
      <c r="SCM356" s="230"/>
      <c r="SCN356" s="291"/>
      <c r="SCO356" s="228"/>
      <c r="SCP356" s="229"/>
      <c r="SCQ356" s="230"/>
      <c r="SCR356" s="230"/>
      <c r="SCS356" s="291"/>
      <c r="SCT356" s="228"/>
      <c r="SCU356" s="229"/>
      <c r="SCV356" s="230"/>
      <c r="SCW356" s="230"/>
      <c r="SCX356" s="291"/>
      <c r="SCY356" s="228"/>
      <c r="SCZ356" s="229"/>
      <c r="SDA356" s="230"/>
      <c r="SDB356" s="230"/>
      <c r="SDC356" s="291"/>
      <c r="SDD356" s="228"/>
      <c r="SDE356" s="229"/>
      <c r="SDF356" s="230"/>
      <c r="SDG356" s="230"/>
      <c r="SDH356" s="291"/>
      <c r="SDI356" s="228"/>
      <c r="SDJ356" s="229"/>
      <c r="SDK356" s="230"/>
      <c r="SDL356" s="230"/>
      <c r="SDM356" s="291"/>
      <c r="SDN356" s="228"/>
      <c r="SDO356" s="229"/>
      <c r="SDP356" s="230"/>
      <c r="SDQ356" s="230"/>
      <c r="SDR356" s="291"/>
      <c r="SDS356" s="228"/>
      <c r="SDT356" s="229"/>
      <c r="SDU356" s="230"/>
      <c r="SDV356" s="230"/>
      <c r="SDW356" s="291"/>
      <c r="SDX356" s="228"/>
      <c r="SDY356" s="229"/>
      <c r="SDZ356" s="230"/>
      <c r="SEA356" s="230"/>
      <c r="SEB356" s="291"/>
      <c r="SEC356" s="228"/>
      <c r="SED356" s="229"/>
      <c r="SEE356" s="230"/>
      <c r="SEF356" s="230"/>
      <c r="SEG356" s="291"/>
      <c r="SEH356" s="228"/>
      <c r="SEI356" s="229"/>
      <c r="SEJ356" s="230"/>
      <c r="SEK356" s="230"/>
      <c r="SEL356" s="291"/>
      <c r="SEM356" s="228"/>
      <c r="SEN356" s="229"/>
      <c r="SEO356" s="230"/>
      <c r="SEP356" s="230"/>
      <c r="SEQ356" s="291"/>
      <c r="SER356" s="228"/>
      <c r="SES356" s="229"/>
      <c r="SET356" s="230"/>
      <c r="SEU356" s="230"/>
      <c r="SEV356" s="291"/>
      <c r="SEW356" s="228"/>
      <c r="SEX356" s="229"/>
      <c r="SEY356" s="230"/>
      <c r="SEZ356" s="230"/>
      <c r="SFA356" s="291"/>
      <c r="SFB356" s="228"/>
      <c r="SFC356" s="229"/>
      <c r="SFD356" s="230"/>
      <c r="SFE356" s="230"/>
      <c r="SFF356" s="291"/>
      <c r="SFG356" s="228"/>
      <c r="SFH356" s="229"/>
      <c r="SFI356" s="230"/>
      <c r="SFJ356" s="230"/>
      <c r="SFK356" s="291"/>
      <c r="SFL356" s="228"/>
      <c r="SFM356" s="229"/>
      <c r="SFN356" s="230"/>
      <c r="SFO356" s="230"/>
      <c r="SFP356" s="291"/>
      <c r="SFQ356" s="228"/>
      <c r="SFR356" s="229"/>
      <c r="SFS356" s="230"/>
      <c r="SFT356" s="230"/>
      <c r="SFU356" s="291"/>
      <c r="SFV356" s="228"/>
      <c r="SFW356" s="229"/>
      <c r="SFX356" s="230"/>
      <c r="SFY356" s="230"/>
      <c r="SFZ356" s="291"/>
      <c r="SGA356" s="228"/>
      <c r="SGB356" s="229"/>
      <c r="SGC356" s="230"/>
      <c r="SGD356" s="230"/>
      <c r="SGE356" s="291"/>
      <c r="SGF356" s="228"/>
      <c r="SGG356" s="229"/>
      <c r="SGH356" s="230"/>
      <c r="SGI356" s="230"/>
      <c r="SGJ356" s="291"/>
      <c r="SGK356" s="228"/>
      <c r="SGL356" s="229"/>
      <c r="SGM356" s="230"/>
      <c r="SGN356" s="230"/>
      <c r="SGO356" s="291"/>
      <c r="SGP356" s="228"/>
      <c r="SGQ356" s="229"/>
      <c r="SGR356" s="230"/>
      <c r="SGS356" s="230"/>
      <c r="SGT356" s="291"/>
      <c r="SGU356" s="228"/>
      <c r="SGV356" s="229"/>
      <c r="SGW356" s="230"/>
      <c r="SGX356" s="230"/>
      <c r="SGY356" s="291"/>
      <c r="SGZ356" s="228"/>
      <c r="SHA356" s="229"/>
      <c r="SHB356" s="230"/>
      <c r="SHC356" s="230"/>
      <c r="SHD356" s="291"/>
      <c r="SHE356" s="228"/>
      <c r="SHF356" s="229"/>
      <c r="SHG356" s="230"/>
      <c r="SHH356" s="230"/>
      <c r="SHI356" s="291"/>
      <c r="SHJ356" s="228"/>
      <c r="SHK356" s="229"/>
      <c r="SHL356" s="230"/>
      <c r="SHM356" s="230"/>
      <c r="SHN356" s="291"/>
      <c r="SHO356" s="228"/>
      <c r="SHP356" s="229"/>
      <c r="SHQ356" s="230"/>
      <c r="SHR356" s="230"/>
      <c r="SHS356" s="291"/>
      <c r="SHT356" s="228"/>
      <c r="SHU356" s="229"/>
      <c r="SHV356" s="230"/>
      <c r="SHW356" s="230"/>
      <c r="SHX356" s="291"/>
      <c r="SHY356" s="228"/>
      <c r="SHZ356" s="229"/>
      <c r="SIA356" s="230"/>
      <c r="SIB356" s="230"/>
      <c r="SIC356" s="291"/>
      <c r="SID356" s="228"/>
      <c r="SIE356" s="229"/>
      <c r="SIF356" s="230"/>
      <c r="SIG356" s="230"/>
      <c r="SIH356" s="291"/>
      <c r="SII356" s="228"/>
      <c r="SIJ356" s="229"/>
      <c r="SIK356" s="230"/>
      <c r="SIL356" s="230"/>
      <c r="SIM356" s="291"/>
      <c r="SIN356" s="228"/>
      <c r="SIO356" s="229"/>
      <c r="SIP356" s="230"/>
      <c r="SIQ356" s="230"/>
      <c r="SIR356" s="291"/>
      <c r="SIS356" s="228"/>
      <c r="SIT356" s="229"/>
      <c r="SIU356" s="230"/>
      <c r="SIV356" s="230"/>
      <c r="SIW356" s="291"/>
      <c r="SIX356" s="228"/>
      <c r="SIY356" s="229"/>
      <c r="SIZ356" s="230"/>
      <c r="SJA356" s="230"/>
      <c r="SJB356" s="291"/>
      <c r="SJC356" s="228"/>
      <c r="SJD356" s="229"/>
      <c r="SJE356" s="230"/>
      <c r="SJF356" s="230"/>
      <c r="SJG356" s="291"/>
      <c r="SJH356" s="228"/>
      <c r="SJI356" s="229"/>
      <c r="SJJ356" s="230"/>
      <c r="SJK356" s="230"/>
      <c r="SJL356" s="291"/>
      <c r="SJM356" s="228"/>
      <c r="SJN356" s="229"/>
      <c r="SJO356" s="230"/>
      <c r="SJP356" s="230"/>
      <c r="SJQ356" s="291"/>
      <c r="SJR356" s="228"/>
      <c r="SJS356" s="229"/>
      <c r="SJT356" s="230"/>
      <c r="SJU356" s="230"/>
      <c r="SJV356" s="291"/>
      <c r="SJW356" s="228"/>
      <c r="SJX356" s="229"/>
      <c r="SJY356" s="230"/>
      <c r="SJZ356" s="230"/>
      <c r="SKA356" s="291"/>
      <c r="SKB356" s="228"/>
      <c r="SKC356" s="229"/>
      <c r="SKD356" s="230"/>
      <c r="SKE356" s="230"/>
      <c r="SKF356" s="291"/>
      <c r="SKG356" s="228"/>
      <c r="SKH356" s="229"/>
      <c r="SKI356" s="230"/>
      <c r="SKJ356" s="230"/>
      <c r="SKK356" s="291"/>
      <c r="SKL356" s="228"/>
      <c r="SKM356" s="229"/>
      <c r="SKN356" s="230"/>
      <c r="SKO356" s="230"/>
      <c r="SKP356" s="291"/>
      <c r="SKQ356" s="228"/>
      <c r="SKR356" s="229"/>
      <c r="SKS356" s="230"/>
      <c r="SKT356" s="230"/>
      <c r="SKU356" s="291"/>
      <c r="SKV356" s="228"/>
      <c r="SKW356" s="229"/>
      <c r="SKX356" s="230"/>
      <c r="SKY356" s="230"/>
      <c r="SKZ356" s="291"/>
      <c r="SLA356" s="228"/>
      <c r="SLB356" s="229"/>
      <c r="SLC356" s="230"/>
      <c r="SLD356" s="230"/>
      <c r="SLE356" s="291"/>
      <c r="SLF356" s="228"/>
      <c r="SLG356" s="229"/>
      <c r="SLH356" s="230"/>
      <c r="SLI356" s="230"/>
      <c r="SLJ356" s="291"/>
      <c r="SLK356" s="228"/>
      <c r="SLL356" s="229"/>
      <c r="SLM356" s="230"/>
      <c r="SLN356" s="230"/>
      <c r="SLO356" s="291"/>
      <c r="SLP356" s="228"/>
      <c r="SLQ356" s="229"/>
      <c r="SLR356" s="230"/>
      <c r="SLS356" s="230"/>
      <c r="SLT356" s="291"/>
      <c r="SLU356" s="228"/>
      <c r="SLV356" s="229"/>
      <c r="SLW356" s="230"/>
      <c r="SLX356" s="230"/>
      <c r="SLY356" s="291"/>
      <c r="SLZ356" s="228"/>
      <c r="SMA356" s="229"/>
      <c r="SMB356" s="230"/>
      <c r="SMC356" s="230"/>
      <c r="SMD356" s="291"/>
      <c r="SME356" s="228"/>
      <c r="SMF356" s="229"/>
      <c r="SMG356" s="230"/>
      <c r="SMH356" s="230"/>
      <c r="SMI356" s="291"/>
      <c r="SMJ356" s="228"/>
      <c r="SMK356" s="229"/>
      <c r="SML356" s="230"/>
      <c r="SMM356" s="230"/>
      <c r="SMN356" s="291"/>
      <c r="SMO356" s="228"/>
      <c r="SMP356" s="229"/>
      <c r="SMQ356" s="230"/>
      <c r="SMR356" s="230"/>
      <c r="SMS356" s="291"/>
      <c r="SMT356" s="228"/>
      <c r="SMU356" s="229"/>
      <c r="SMV356" s="230"/>
      <c r="SMW356" s="230"/>
      <c r="SMX356" s="291"/>
      <c r="SMY356" s="228"/>
      <c r="SMZ356" s="229"/>
      <c r="SNA356" s="230"/>
      <c r="SNB356" s="230"/>
      <c r="SNC356" s="291"/>
      <c r="SND356" s="228"/>
      <c r="SNE356" s="229"/>
      <c r="SNF356" s="230"/>
      <c r="SNG356" s="230"/>
      <c r="SNH356" s="291"/>
      <c r="SNI356" s="228"/>
      <c r="SNJ356" s="229"/>
      <c r="SNK356" s="230"/>
      <c r="SNL356" s="230"/>
      <c r="SNM356" s="291"/>
      <c r="SNN356" s="228"/>
      <c r="SNO356" s="229"/>
      <c r="SNP356" s="230"/>
      <c r="SNQ356" s="230"/>
      <c r="SNR356" s="291"/>
      <c r="SNS356" s="228"/>
      <c r="SNT356" s="229"/>
      <c r="SNU356" s="230"/>
      <c r="SNV356" s="230"/>
      <c r="SNW356" s="291"/>
      <c r="SNX356" s="228"/>
      <c r="SNY356" s="229"/>
      <c r="SNZ356" s="230"/>
      <c r="SOA356" s="230"/>
      <c r="SOB356" s="291"/>
      <c r="SOC356" s="228"/>
      <c r="SOD356" s="229"/>
      <c r="SOE356" s="230"/>
      <c r="SOF356" s="230"/>
      <c r="SOG356" s="291"/>
      <c r="SOH356" s="228"/>
      <c r="SOI356" s="229"/>
      <c r="SOJ356" s="230"/>
      <c r="SOK356" s="230"/>
      <c r="SOL356" s="291"/>
      <c r="SOM356" s="228"/>
      <c r="SON356" s="229"/>
      <c r="SOO356" s="230"/>
      <c r="SOP356" s="230"/>
      <c r="SOQ356" s="291"/>
      <c r="SOR356" s="228"/>
      <c r="SOS356" s="229"/>
      <c r="SOT356" s="230"/>
      <c r="SOU356" s="230"/>
      <c r="SOV356" s="291"/>
      <c r="SOW356" s="228"/>
      <c r="SOX356" s="229"/>
      <c r="SOY356" s="230"/>
      <c r="SOZ356" s="230"/>
      <c r="SPA356" s="291"/>
      <c r="SPB356" s="228"/>
      <c r="SPC356" s="229"/>
      <c r="SPD356" s="230"/>
      <c r="SPE356" s="230"/>
      <c r="SPF356" s="291"/>
      <c r="SPG356" s="228"/>
      <c r="SPH356" s="229"/>
      <c r="SPI356" s="230"/>
      <c r="SPJ356" s="230"/>
      <c r="SPK356" s="291"/>
      <c r="SPL356" s="228"/>
      <c r="SPM356" s="229"/>
      <c r="SPN356" s="230"/>
      <c r="SPO356" s="230"/>
      <c r="SPP356" s="291"/>
      <c r="SPQ356" s="228"/>
      <c r="SPR356" s="229"/>
      <c r="SPS356" s="230"/>
      <c r="SPT356" s="230"/>
      <c r="SPU356" s="291"/>
      <c r="SPV356" s="228"/>
      <c r="SPW356" s="229"/>
      <c r="SPX356" s="230"/>
      <c r="SPY356" s="230"/>
      <c r="SPZ356" s="291"/>
      <c r="SQA356" s="228"/>
      <c r="SQB356" s="229"/>
      <c r="SQC356" s="230"/>
      <c r="SQD356" s="230"/>
      <c r="SQE356" s="291"/>
      <c r="SQF356" s="228"/>
      <c r="SQG356" s="229"/>
      <c r="SQH356" s="230"/>
      <c r="SQI356" s="230"/>
      <c r="SQJ356" s="291"/>
      <c r="SQK356" s="228"/>
      <c r="SQL356" s="229"/>
      <c r="SQM356" s="230"/>
      <c r="SQN356" s="230"/>
      <c r="SQO356" s="291"/>
      <c r="SQP356" s="228"/>
      <c r="SQQ356" s="229"/>
      <c r="SQR356" s="230"/>
      <c r="SQS356" s="230"/>
      <c r="SQT356" s="291"/>
      <c r="SQU356" s="228"/>
      <c r="SQV356" s="229"/>
      <c r="SQW356" s="230"/>
      <c r="SQX356" s="230"/>
      <c r="SQY356" s="291"/>
      <c r="SQZ356" s="228"/>
      <c r="SRA356" s="229"/>
      <c r="SRB356" s="230"/>
      <c r="SRC356" s="230"/>
      <c r="SRD356" s="291"/>
      <c r="SRE356" s="228"/>
      <c r="SRF356" s="229"/>
      <c r="SRG356" s="230"/>
      <c r="SRH356" s="230"/>
      <c r="SRI356" s="291"/>
      <c r="SRJ356" s="228"/>
      <c r="SRK356" s="229"/>
      <c r="SRL356" s="230"/>
      <c r="SRM356" s="230"/>
      <c r="SRN356" s="291"/>
      <c r="SRO356" s="228"/>
      <c r="SRP356" s="229"/>
      <c r="SRQ356" s="230"/>
      <c r="SRR356" s="230"/>
      <c r="SRS356" s="291"/>
      <c r="SRT356" s="228"/>
      <c r="SRU356" s="229"/>
      <c r="SRV356" s="230"/>
      <c r="SRW356" s="230"/>
      <c r="SRX356" s="291"/>
      <c r="SRY356" s="228"/>
      <c r="SRZ356" s="229"/>
      <c r="SSA356" s="230"/>
      <c r="SSB356" s="230"/>
      <c r="SSC356" s="291"/>
      <c r="SSD356" s="228"/>
      <c r="SSE356" s="229"/>
      <c r="SSF356" s="230"/>
      <c r="SSG356" s="230"/>
      <c r="SSH356" s="291"/>
      <c r="SSI356" s="228"/>
      <c r="SSJ356" s="229"/>
      <c r="SSK356" s="230"/>
      <c r="SSL356" s="230"/>
      <c r="SSM356" s="291"/>
      <c r="SSN356" s="228"/>
      <c r="SSO356" s="229"/>
      <c r="SSP356" s="230"/>
      <c r="SSQ356" s="230"/>
      <c r="SSR356" s="291"/>
      <c r="SSS356" s="228"/>
      <c r="SST356" s="229"/>
      <c r="SSU356" s="230"/>
      <c r="SSV356" s="230"/>
      <c r="SSW356" s="291"/>
      <c r="SSX356" s="228"/>
      <c r="SSY356" s="229"/>
      <c r="SSZ356" s="230"/>
      <c r="STA356" s="230"/>
      <c r="STB356" s="291"/>
      <c r="STC356" s="228"/>
      <c r="STD356" s="229"/>
      <c r="STE356" s="230"/>
      <c r="STF356" s="230"/>
      <c r="STG356" s="291"/>
      <c r="STH356" s="228"/>
      <c r="STI356" s="229"/>
      <c r="STJ356" s="230"/>
      <c r="STK356" s="230"/>
      <c r="STL356" s="291"/>
      <c r="STM356" s="228"/>
      <c r="STN356" s="229"/>
      <c r="STO356" s="230"/>
      <c r="STP356" s="230"/>
      <c r="STQ356" s="291"/>
      <c r="STR356" s="228"/>
      <c r="STS356" s="229"/>
      <c r="STT356" s="230"/>
      <c r="STU356" s="230"/>
      <c r="STV356" s="291"/>
      <c r="STW356" s="228"/>
      <c r="STX356" s="229"/>
      <c r="STY356" s="230"/>
      <c r="STZ356" s="230"/>
      <c r="SUA356" s="291"/>
      <c r="SUB356" s="228"/>
      <c r="SUC356" s="229"/>
      <c r="SUD356" s="230"/>
      <c r="SUE356" s="230"/>
      <c r="SUF356" s="291"/>
      <c r="SUG356" s="228"/>
      <c r="SUH356" s="229"/>
      <c r="SUI356" s="230"/>
      <c r="SUJ356" s="230"/>
      <c r="SUK356" s="291"/>
      <c r="SUL356" s="228"/>
      <c r="SUM356" s="229"/>
      <c r="SUN356" s="230"/>
      <c r="SUO356" s="230"/>
      <c r="SUP356" s="291"/>
      <c r="SUQ356" s="228"/>
      <c r="SUR356" s="229"/>
      <c r="SUS356" s="230"/>
      <c r="SUT356" s="230"/>
      <c r="SUU356" s="291"/>
      <c r="SUV356" s="228"/>
      <c r="SUW356" s="229"/>
      <c r="SUX356" s="230"/>
      <c r="SUY356" s="230"/>
      <c r="SUZ356" s="291"/>
      <c r="SVA356" s="228"/>
      <c r="SVB356" s="229"/>
      <c r="SVC356" s="230"/>
      <c r="SVD356" s="230"/>
      <c r="SVE356" s="291"/>
      <c r="SVF356" s="228"/>
      <c r="SVG356" s="229"/>
      <c r="SVH356" s="230"/>
      <c r="SVI356" s="230"/>
      <c r="SVJ356" s="291"/>
      <c r="SVK356" s="228"/>
      <c r="SVL356" s="229"/>
      <c r="SVM356" s="230"/>
      <c r="SVN356" s="230"/>
      <c r="SVO356" s="291"/>
      <c r="SVP356" s="228"/>
      <c r="SVQ356" s="229"/>
      <c r="SVR356" s="230"/>
      <c r="SVS356" s="230"/>
      <c r="SVT356" s="291"/>
      <c r="SVU356" s="228"/>
      <c r="SVV356" s="229"/>
      <c r="SVW356" s="230"/>
      <c r="SVX356" s="230"/>
      <c r="SVY356" s="291"/>
      <c r="SVZ356" s="228"/>
      <c r="SWA356" s="229"/>
      <c r="SWB356" s="230"/>
      <c r="SWC356" s="230"/>
      <c r="SWD356" s="291"/>
      <c r="SWE356" s="228"/>
      <c r="SWF356" s="229"/>
      <c r="SWG356" s="230"/>
      <c r="SWH356" s="230"/>
      <c r="SWI356" s="291"/>
      <c r="SWJ356" s="228"/>
      <c r="SWK356" s="229"/>
      <c r="SWL356" s="230"/>
      <c r="SWM356" s="230"/>
      <c r="SWN356" s="291"/>
      <c r="SWO356" s="228"/>
      <c r="SWP356" s="229"/>
      <c r="SWQ356" s="230"/>
      <c r="SWR356" s="230"/>
      <c r="SWS356" s="291"/>
      <c r="SWT356" s="228"/>
      <c r="SWU356" s="229"/>
      <c r="SWV356" s="230"/>
      <c r="SWW356" s="230"/>
      <c r="SWX356" s="291"/>
      <c r="SWY356" s="228"/>
      <c r="SWZ356" s="229"/>
      <c r="SXA356" s="230"/>
      <c r="SXB356" s="230"/>
      <c r="SXC356" s="291"/>
      <c r="SXD356" s="228"/>
      <c r="SXE356" s="229"/>
      <c r="SXF356" s="230"/>
      <c r="SXG356" s="230"/>
      <c r="SXH356" s="291"/>
      <c r="SXI356" s="228"/>
      <c r="SXJ356" s="229"/>
      <c r="SXK356" s="230"/>
      <c r="SXL356" s="230"/>
      <c r="SXM356" s="291"/>
      <c r="SXN356" s="228"/>
      <c r="SXO356" s="229"/>
      <c r="SXP356" s="230"/>
      <c r="SXQ356" s="230"/>
      <c r="SXR356" s="291"/>
      <c r="SXS356" s="228"/>
      <c r="SXT356" s="229"/>
      <c r="SXU356" s="230"/>
      <c r="SXV356" s="230"/>
      <c r="SXW356" s="291"/>
      <c r="SXX356" s="228"/>
      <c r="SXY356" s="229"/>
      <c r="SXZ356" s="230"/>
      <c r="SYA356" s="230"/>
      <c r="SYB356" s="291"/>
      <c r="SYC356" s="228"/>
      <c r="SYD356" s="229"/>
      <c r="SYE356" s="230"/>
      <c r="SYF356" s="230"/>
      <c r="SYG356" s="291"/>
      <c r="SYH356" s="228"/>
      <c r="SYI356" s="229"/>
      <c r="SYJ356" s="230"/>
      <c r="SYK356" s="230"/>
      <c r="SYL356" s="291"/>
      <c r="SYM356" s="228"/>
      <c r="SYN356" s="229"/>
      <c r="SYO356" s="230"/>
      <c r="SYP356" s="230"/>
      <c r="SYQ356" s="291"/>
      <c r="SYR356" s="228"/>
      <c r="SYS356" s="229"/>
      <c r="SYT356" s="230"/>
      <c r="SYU356" s="230"/>
      <c r="SYV356" s="291"/>
      <c r="SYW356" s="228"/>
      <c r="SYX356" s="229"/>
      <c r="SYY356" s="230"/>
      <c r="SYZ356" s="230"/>
      <c r="SZA356" s="291"/>
      <c r="SZB356" s="228"/>
      <c r="SZC356" s="229"/>
      <c r="SZD356" s="230"/>
      <c r="SZE356" s="230"/>
      <c r="SZF356" s="291"/>
      <c r="SZG356" s="228"/>
      <c r="SZH356" s="229"/>
      <c r="SZI356" s="230"/>
      <c r="SZJ356" s="230"/>
      <c r="SZK356" s="291"/>
      <c r="SZL356" s="228"/>
      <c r="SZM356" s="229"/>
      <c r="SZN356" s="230"/>
      <c r="SZO356" s="230"/>
      <c r="SZP356" s="291"/>
      <c r="SZQ356" s="228"/>
      <c r="SZR356" s="229"/>
      <c r="SZS356" s="230"/>
      <c r="SZT356" s="230"/>
      <c r="SZU356" s="291"/>
      <c r="SZV356" s="228"/>
      <c r="SZW356" s="229"/>
      <c r="SZX356" s="230"/>
      <c r="SZY356" s="230"/>
      <c r="SZZ356" s="291"/>
      <c r="TAA356" s="228"/>
      <c r="TAB356" s="229"/>
      <c r="TAC356" s="230"/>
      <c r="TAD356" s="230"/>
      <c r="TAE356" s="291"/>
      <c r="TAF356" s="228"/>
      <c r="TAG356" s="229"/>
      <c r="TAH356" s="230"/>
      <c r="TAI356" s="230"/>
      <c r="TAJ356" s="291"/>
      <c r="TAK356" s="228"/>
      <c r="TAL356" s="229"/>
      <c r="TAM356" s="230"/>
      <c r="TAN356" s="230"/>
      <c r="TAO356" s="291"/>
      <c r="TAP356" s="228"/>
      <c r="TAQ356" s="229"/>
      <c r="TAR356" s="230"/>
      <c r="TAS356" s="230"/>
      <c r="TAT356" s="291"/>
      <c r="TAU356" s="228"/>
      <c r="TAV356" s="229"/>
      <c r="TAW356" s="230"/>
      <c r="TAX356" s="230"/>
      <c r="TAY356" s="291"/>
      <c r="TAZ356" s="228"/>
      <c r="TBA356" s="229"/>
      <c r="TBB356" s="230"/>
      <c r="TBC356" s="230"/>
      <c r="TBD356" s="291"/>
      <c r="TBE356" s="228"/>
      <c r="TBF356" s="229"/>
      <c r="TBG356" s="230"/>
      <c r="TBH356" s="230"/>
      <c r="TBI356" s="291"/>
      <c r="TBJ356" s="228"/>
      <c r="TBK356" s="229"/>
      <c r="TBL356" s="230"/>
      <c r="TBM356" s="230"/>
      <c r="TBN356" s="291"/>
      <c r="TBO356" s="228"/>
      <c r="TBP356" s="229"/>
      <c r="TBQ356" s="230"/>
      <c r="TBR356" s="230"/>
      <c r="TBS356" s="291"/>
      <c r="TBT356" s="228"/>
      <c r="TBU356" s="229"/>
      <c r="TBV356" s="230"/>
      <c r="TBW356" s="230"/>
      <c r="TBX356" s="291"/>
      <c r="TBY356" s="228"/>
      <c r="TBZ356" s="229"/>
      <c r="TCA356" s="230"/>
      <c r="TCB356" s="230"/>
      <c r="TCC356" s="291"/>
      <c r="TCD356" s="228"/>
      <c r="TCE356" s="229"/>
      <c r="TCF356" s="230"/>
      <c r="TCG356" s="230"/>
      <c r="TCH356" s="291"/>
      <c r="TCI356" s="228"/>
      <c r="TCJ356" s="229"/>
      <c r="TCK356" s="230"/>
      <c r="TCL356" s="230"/>
      <c r="TCM356" s="291"/>
      <c r="TCN356" s="228"/>
      <c r="TCO356" s="229"/>
      <c r="TCP356" s="230"/>
      <c r="TCQ356" s="230"/>
      <c r="TCR356" s="291"/>
      <c r="TCS356" s="228"/>
      <c r="TCT356" s="229"/>
      <c r="TCU356" s="230"/>
      <c r="TCV356" s="230"/>
      <c r="TCW356" s="291"/>
      <c r="TCX356" s="228"/>
      <c r="TCY356" s="229"/>
      <c r="TCZ356" s="230"/>
      <c r="TDA356" s="230"/>
      <c r="TDB356" s="291"/>
      <c r="TDC356" s="228"/>
      <c r="TDD356" s="229"/>
      <c r="TDE356" s="230"/>
      <c r="TDF356" s="230"/>
      <c r="TDG356" s="291"/>
      <c r="TDH356" s="228"/>
      <c r="TDI356" s="229"/>
      <c r="TDJ356" s="230"/>
      <c r="TDK356" s="230"/>
      <c r="TDL356" s="291"/>
      <c r="TDM356" s="228"/>
      <c r="TDN356" s="229"/>
      <c r="TDO356" s="230"/>
      <c r="TDP356" s="230"/>
      <c r="TDQ356" s="291"/>
      <c r="TDR356" s="228"/>
      <c r="TDS356" s="229"/>
      <c r="TDT356" s="230"/>
      <c r="TDU356" s="230"/>
      <c r="TDV356" s="291"/>
      <c r="TDW356" s="228"/>
      <c r="TDX356" s="229"/>
      <c r="TDY356" s="230"/>
      <c r="TDZ356" s="230"/>
      <c r="TEA356" s="291"/>
      <c r="TEB356" s="228"/>
      <c r="TEC356" s="229"/>
      <c r="TED356" s="230"/>
      <c r="TEE356" s="230"/>
      <c r="TEF356" s="291"/>
      <c r="TEG356" s="228"/>
      <c r="TEH356" s="229"/>
      <c r="TEI356" s="230"/>
      <c r="TEJ356" s="230"/>
      <c r="TEK356" s="291"/>
      <c r="TEL356" s="228"/>
      <c r="TEM356" s="229"/>
      <c r="TEN356" s="230"/>
      <c r="TEO356" s="230"/>
      <c r="TEP356" s="291"/>
      <c r="TEQ356" s="228"/>
      <c r="TER356" s="229"/>
      <c r="TES356" s="230"/>
      <c r="TET356" s="230"/>
      <c r="TEU356" s="291"/>
      <c r="TEV356" s="228"/>
      <c r="TEW356" s="229"/>
      <c r="TEX356" s="230"/>
      <c r="TEY356" s="230"/>
      <c r="TEZ356" s="291"/>
      <c r="TFA356" s="228"/>
      <c r="TFB356" s="229"/>
      <c r="TFC356" s="230"/>
      <c r="TFD356" s="230"/>
      <c r="TFE356" s="291"/>
      <c r="TFF356" s="228"/>
      <c r="TFG356" s="229"/>
      <c r="TFH356" s="230"/>
      <c r="TFI356" s="230"/>
      <c r="TFJ356" s="291"/>
      <c r="TFK356" s="228"/>
      <c r="TFL356" s="229"/>
      <c r="TFM356" s="230"/>
      <c r="TFN356" s="230"/>
      <c r="TFO356" s="291"/>
      <c r="TFP356" s="228"/>
      <c r="TFQ356" s="229"/>
      <c r="TFR356" s="230"/>
      <c r="TFS356" s="230"/>
      <c r="TFT356" s="291"/>
      <c r="TFU356" s="228"/>
      <c r="TFV356" s="229"/>
      <c r="TFW356" s="230"/>
      <c r="TFX356" s="230"/>
      <c r="TFY356" s="291"/>
      <c r="TFZ356" s="228"/>
      <c r="TGA356" s="229"/>
      <c r="TGB356" s="230"/>
      <c r="TGC356" s="230"/>
      <c r="TGD356" s="291"/>
      <c r="TGE356" s="228"/>
      <c r="TGF356" s="229"/>
      <c r="TGG356" s="230"/>
      <c r="TGH356" s="230"/>
      <c r="TGI356" s="291"/>
      <c r="TGJ356" s="228"/>
      <c r="TGK356" s="229"/>
      <c r="TGL356" s="230"/>
      <c r="TGM356" s="230"/>
      <c r="TGN356" s="291"/>
      <c r="TGO356" s="228"/>
      <c r="TGP356" s="229"/>
      <c r="TGQ356" s="230"/>
      <c r="TGR356" s="230"/>
      <c r="TGS356" s="291"/>
      <c r="TGT356" s="228"/>
      <c r="TGU356" s="229"/>
      <c r="TGV356" s="230"/>
      <c r="TGW356" s="230"/>
      <c r="TGX356" s="291"/>
      <c r="TGY356" s="228"/>
      <c r="TGZ356" s="229"/>
      <c r="THA356" s="230"/>
      <c r="THB356" s="230"/>
      <c r="THC356" s="291"/>
      <c r="THD356" s="228"/>
      <c r="THE356" s="229"/>
      <c r="THF356" s="230"/>
      <c r="THG356" s="230"/>
      <c r="THH356" s="291"/>
      <c r="THI356" s="228"/>
      <c r="THJ356" s="229"/>
      <c r="THK356" s="230"/>
      <c r="THL356" s="230"/>
      <c r="THM356" s="291"/>
      <c r="THN356" s="228"/>
      <c r="THO356" s="229"/>
      <c r="THP356" s="230"/>
      <c r="THQ356" s="230"/>
      <c r="THR356" s="291"/>
      <c r="THS356" s="228"/>
      <c r="THT356" s="229"/>
      <c r="THU356" s="230"/>
      <c r="THV356" s="230"/>
      <c r="THW356" s="291"/>
      <c r="THX356" s="228"/>
      <c r="THY356" s="229"/>
      <c r="THZ356" s="230"/>
      <c r="TIA356" s="230"/>
      <c r="TIB356" s="291"/>
      <c r="TIC356" s="228"/>
      <c r="TID356" s="229"/>
      <c r="TIE356" s="230"/>
      <c r="TIF356" s="230"/>
      <c r="TIG356" s="291"/>
      <c r="TIH356" s="228"/>
      <c r="TII356" s="229"/>
      <c r="TIJ356" s="230"/>
      <c r="TIK356" s="230"/>
      <c r="TIL356" s="291"/>
      <c r="TIM356" s="228"/>
      <c r="TIN356" s="229"/>
      <c r="TIO356" s="230"/>
      <c r="TIP356" s="230"/>
      <c r="TIQ356" s="291"/>
      <c r="TIR356" s="228"/>
      <c r="TIS356" s="229"/>
      <c r="TIT356" s="230"/>
      <c r="TIU356" s="230"/>
      <c r="TIV356" s="291"/>
      <c r="TIW356" s="228"/>
      <c r="TIX356" s="229"/>
      <c r="TIY356" s="230"/>
      <c r="TIZ356" s="230"/>
      <c r="TJA356" s="291"/>
      <c r="TJB356" s="228"/>
      <c r="TJC356" s="229"/>
      <c r="TJD356" s="230"/>
      <c r="TJE356" s="230"/>
      <c r="TJF356" s="291"/>
      <c r="TJG356" s="228"/>
      <c r="TJH356" s="229"/>
      <c r="TJI356" s="230"/>
      <c r="TJJ356" s="230"/>
      <c r="TJK356" s="291"/>
      <c r="TJL356" s="228"/>
      <c r="TJM356" s="229"/>
      <c r="TJN356" s="230"/>
      <c r="TJO356" s="230"/>
      <c r="TJP356" s="291"/>
      <c r="TJQ356" s="228"/>
      <c r="TJR356" s="229"/>
      <c r="TJS356" s="230"/>
      <c r="TJT356" s="230"/>
      <c r="TJU356" s="291"/>
      <c r="TJV356" s="228"/>
      <c r="TJW356" s="229"/>
      <c r="TJX356" s="230"/>
      <c r="TJY356" s="230"/>
      <c r="TJZ356" s="291"/>
      <c r="TKA356" s="228"/>
      <c r="TKB356" s="229"/>
      <c r="TKC356" s="230"/>
      <c r="TKD356" s="230"/>
      <c r="TKE356" s="291"/>
      <c r="TKF356" s="228"/>
      <c r="TKG356" s="229"/>
      <c r="TKH356" s="230"/>
      <c r="TKI356" s="230"/>
      <c r="TKJ356" s="291"/>
      <c r="TKK356" s="228"/>
      <c r="TKL356" s="229"/>
      <c r="TKM356" s="230"/>
      <c r="TKN356" s="230"/>
      <c r="TKO356" s="291"/>
      <c r="TKP356" s="228"/>
      <c r="TKQ356" s="229"/>
      <c r="TKR356" s="230"/>
      <c r="TKS356" s="230"/>
      <c r="TKT356" s="291"/>
      <c r="TKU356" s="228"/>
      <c r="TKV356" s="229"/>
      <c r="TKW356" s="230"/>
      <c r="TKX356" s="230"/>
      <c r="TKY356" s="291"/>
      <c r="TKZ356" s="228"/>
      <c r="TLA356" s="229"/>
      <c r="TLB356" s="230"/>
      <c r="TLC356" s="230"/>
      <c r="TLD356" s="291"/>
      <c r="TLE356" s="228"/>
      <c r="TLF356" s="229"/>
      <c r="TLG356" s="230"/>
      <c r="TLH356" s="230"/>
      <c r="TLI356" s="291"/>
      <c r="TLJ356" s="228"/>
      <c r="TLK356" s="229"/>
      <c r="TLL356" s="230"/>
      <c r="TLM356" s="230"/>
      <c r="TLN356" s="291"/>
      <c r="TLO356" s="228"/>
      <c r="TLP356" s="229"/>
      <c r="TLQ356" s="230"/>
      <c r="TLR356" s="230"/>
      <c r="TLS356" s="291"/>
      <c r="TLT356" s="228"/>
      <c r="TLU356" s="229"/>
      <c r="TLV356" s="230"/>
      <c r="TLW356" s="230"/>
      <c r="TLX356" s="291"/>
      <c r="TLY356" s="228"/>
      <c r="TLZ356" s="229"/>
      <c r="TMA356" s="230"/>
      <c r="TMB356" s="230"/>
      <c r="TMC356" s="291"/>
      <c r="TMD356" s="228"/>
      <c r="TME356" s="229"/>
      <c r="TMF356" s="230"/>
      <c r="TMG356" s="230"/>
      <c r="TMH356" s="291"/>
      <c r="TMI356" s="228"/>
      <c r="TMJ356" s="229"/>
      <c r="TMK356" s="230"/>
      <c r="TML356" s="230"/>
      <c r="TMM356" s="291"/>
      <c r="TMN356" s="228"/>
      <c r="TMO356" s="229"/>
      <c r="TMP356" s="230"/>
      <c r="TMQ356" s="230"/>
      <c r="TMR356" s="291"/>
      <c r="TMS356" s="228"/>
      <c r="TMT356" s="229"/>
      <c r="TMU356" s="230"/>
      <c r="TMV356" s="230"/>
      <c r="TMW356" s="291"/>
      <c r="TMX356" s="228"/>
      <c r="TMY356" s="229"/>
      <c r="TMZ356" s="230"/>
      <c r="TNA356" s="230"/>
      <c r="TNB356" s="291"/>
      <c r="TNC356" s="228"/>
      <c r="TND356" s="229"/>
      <c r="TNE356" s="230"/>
      <c r="TNF356" s="230"/>
      <c r="TNG356" s="291"/>
      <c r="TNH356" s="228"/>
      <c r="TNI356" s="229"/>
      <c r="TNJ356" s="230"/>
      <c r="TNK356" s="230"/>
      <c r="TNL356" s="291"/>
      <c r="TNM356" s="228"/>
      <c r="TNN356" s="229"/>
      <c r="TNO356" s="230"/>
      <c r="TNP356" s="230"/>
      <c r="TNQ356" s="291"/>
      <c r="TNR356" s="228"/>
      <c r="TNS356" s="229"/>
      <c r="TNT356" s="230"/>
      <c r="TNU356" s="230"/>
      <c r="TNV356" s="291"/>
      <c r="TNW356" s="228"/>
      <c r="TNX356" s="229"/>
      <c r="TNY356" s="230"/>
      <c r="TNZ356" s="230"/>
      <c r="TOA356" s="291"/>
      <c r="TOB356" s="228"/>
      <c r="TOC356" s="229"/>
      <c r="TOD356" s="230"/>
      <c r="TOE356" s="230"/>
      <c r="TOF356" s="291"/>
      <c r="TOG356" s="228"/>
      <c r="TOH356" s="229"/>
      <c r="TOI356" s="230"/>
      <c r="TOJ356" s="230"/>
      <c r="TOK356" s="291"/>
      <c r="TOL356" s="228"/>
      <c r="TOM356" s="229"/>
      <c r="TON356" s="230"/>
      <c r="TOO356" s="230"/>
      <c r="TOP356" s="291"/>
      <c r="TOQ356" s="228"/>
      <c r="TOR356" s="229"/>
      <c r="TOS356" s="230"/>
      <c r="TOT356" s="230"/>
      <c r="TOU356" s="291"/>
      <c r="TOV356" s="228"/>
      <c r="TOW356" s="229"/>
      <c r="TOX356" s="230"/>
      <c r="TOY356" s="230"/>
      <c r="TOZ356" s="291"/>
      <c r="TPA356" s="228"/>
      <c r="TPB356" s="229"/>
      <c r="TPC356" s="230"/>
      <c r="TPD356" s="230"/>
      <c r="TPE356" s="291"/>
      <c r="TPF356" s="228"/>
      <c r="TPG356" s="229"/>
      <c r="TPH356" s="230"/>
      <c r="TPI356" s="230"/>
      <c r="TPJ356" s="291"/>
      <c r="TPK356" s="228"/>
      <c r="TPL356" s="229"/>
      <c r="TPM356" s="230"/>
      <c r="TPN356" s="230"/>
      <c r="TPO356" s="291"/>
      <c r="TPP356" s="228"/>
      <c r="TPQ356" s="229"/>
      <c r="TPR356" s="230"/>
      <c r="TPS356" s="230"/>
      <c r="TPT356" s="291"/>
      <c r="TPU356" s="228"/>
      <c r="TPV356" s="229"/>
      <c r="TPW356" s="230"/>
      <c r="TPX356" s="230"/>
      <c r="TPY356" s="291"/>
      <c r="TPZ356" s="228"/>
      <c r="TQA356" s="229"/>
      <c r="TQB356" s="230"/>
      <c r="TQC356" s="230"/>
      <c r="TQD356" s="291"/>
      <c r="TQE356" s="228"/>
      <c r="TQF356" s="229"/>
      <c r="TQG356" s="230"/>
      <c r="TQH356" s="230"/>
      <c r="TQI356" s="291"/>
      <c r="TQJ356" s="228"/>
      <c r="TQK356" s="229"/>
      <c r="TQL356" s="230"/>
      <c r="TQM356" s="230"/>
      <c r="TQN356" s="291"/>
      <c r="TQO356" s="228"/>
      <c r="TQP356" s="229"/>
      <c r="TQQ356" s="230"/>
      <c r="TQR356" s="230"/>
      <c r="TQS356" s="291"/>
      <c r="TQT356" s="228"/>
      <c r="TQU356" s="229"/>
      <c r="TQV356" s="230"/>
      <c r="TQW356" s="230"/>
      <c r="TQX356" s="291"/>
      <c r="TQY356" s="228"/>
      <c r="TQZ356" s="229"/>
      <c r="TRA356" s="230"/>
      <c r="TRB356" s="230"/>
      <c r="TRC356" s="291"/>
      <c r="TRD356" s="228"/>
      <c r="TRE356" s="229"/>
      <c r="TRF356" s="230"/>
      <c r="TRG356" s="230"/>
      <c r="TRH356" s="291"/>
      <c r="TRI356" s="228"/>
      <c r="TRJ356" s="229"/>
      <c r="TRK356" s="230"/>
      <c r="TRL356" s="230"/>
      <c r="TRM356" s="291"/>
      <c r="TRN356" s="228"/>
      <c r="TRO356" s="229"/>
      <c r="TRP356" s="230"/>
      <c r="TRQ356" s="230"/>
      <c r="TRR356" s="291"/>
      <c r="TRS356" s="228"/>
      <c r="TRT356" s="229"/>
      <c r="TRU356" s="230"/>
      <c r="TRV356" s="230"/>
      <c r="TRW356" s="291"/>
      <c r="TRX356" s="228"/>
      <c r="TRY356" s="229"/>
      <c r="TRZ356" s="230"/>
      <c r="TSA356" s="230"/>
      <c r="TSB356" s="291"/>
      <c r="TSC356" s="228"/>
      <c r="TSD356" s="229"/>
      <c r="TSE356" s="230"/>
      <c r="TSF356" s="230"/>
      <c r="TSG356" s="291"/>
      <c r="TSH356" s="228"/>
      <c r="TSI356" s="229"/>
      <c r="TSJ356" s="230"/>
      <c r="TSK356" s="230"/>
      <c r="TSL356" s="291"/>
      <c r="TSM356" s="228"/>
      <c r="TSN356" s="229"/>
      <c r="TSO356" s="230"/>
      <c r="TSP356" s="230"/>
      <c r="TSQ356" s="291"/>
      <c r="TSR356" s="228"/>
      <c r="TSS356" s="229"/>
      <c r="TST356" s="230"/>
      <c r="TSU356" s="230"/>
      <c r="TSV356" s="291"/>
      <c r="TSW356" s="228"/>
      <c r="TSX356" s="229"/>
      <c r="TSY356" s="230"/>
      <c r="TSZ356" s="230"/>
      <c r="TTA356" s="291"/>
      <c r="TTB356" s="228"/>
      <c r="TTC356" s="229"/>
      <c r="TTD356" s="230"/>
      <c r="TTE356" s="230"/>
      <c r="TTF356" s="291"/>
      <c r="TTG356" s="228"/>
      <c r="TTH356" s="229"/>
      <c r="TTI356" s="230"/>
      <c r="TTJ356" s="230"/>
      <c r="TTK356" s="291"/>
      <c r="TTL356" s="228"/>
      <c r="TTM356" s="229"/>
      <c r="TTN356" s="230"/>
      <c r="TTO356" s="230"/>
      <c r="TTP356" s="291"/>
      <c r="TTQ356" s="228"/>
      <c r="TTR356" s="229"/>
      <c r="TTS356" s="230"/>
      <c r="TTT356" s="230"/>
      <c r="TTU356" s="291"/>
      <c r="TTV356" s="228"/>
      <c r="TTW356" s="229"/>
      <c r="TTX356" s="230"/>
      <c r="TTY356" s="230"/>
      <c r="TTZ356" s="291"/>
      <c r="TUA356" s="228"/>
      <c r="TUB356" s="229"/>
      <c r="TUC356" s="230"/>
      <c r="TUD356" s="230"/>
      <c r="TUE356" s="291"/>
      <c r="TUF356" s="228"/>
      <c r="TUG356" s="229"/>
      <c r="TUH356" s="230"/>
      <c r="TUI356" s="230"/>
      <c r="TUJ356" s="291"/>
      <c r="TUK356" s="228"/>
      <c r="TUL356" s="229"/>
      <c r="TUM356" s="230"/>
      <c r="TUN356" s="230"/>
      <c r="TUO356" s="291"/>
      <c r="TUP356" s="228"/>
      <c r="TUQ356" s="229"/>
      <c r="TUR356" s="230"/>
      <c r="TUS356" s="230"/>
      <c r="TUT356" s="291"/>
      <c r="TUU356" s="228"/>
      <c r="TUV356" s="229"/>
      <c r="TUW356" s="230"/>
      <c r="TUX356" s="230"/>
      <c r="TUY356" s="291"/>
      <c r="TUZ356" s="228"/>
      <c r="TVA356" s="229"/>
      <c r="TVB356" s="230"/>
      <c r="TVC356" s="230"/>
      <c r="TVD356" s="291"/>
      <c r="TVE356" s="228"/>
      <c r="TVF356" s="229"/>
      <c r="TVG356" s="230"/>
      <c r="TVH356" s="230"/>
      <c r="TVI356" s="291"/>
      <c r="TVJ356" s="228"/>
      <c r="TVK356" s="229"/>
      <c r="TVL356" s="230"/>
      <c r="TVM356" s="230"/>
      <c r="TVN356" s="291"/>
      <c r="TVO356" s="228"/>
      <c r="TVP356" s="229"/>
      <c r="TVQ356" s="230"/>
      <c r="TVR356" s="230"/>
      <c r="TVS356" s="291"/>
      <c r="TVT356" s="228"/>
      <c r="TVU356" s="229"/>
      <c r="TVV356" s="230"/>
      <c r="TVW356" s="230"/>
      <c r="TVX356" s="291"/>
      <c r="TVY356" s="228"/>
      <c r="TVZ356" s="229"/>
      <c r="TWA356" s="230"/>
      <c r="TWB356" s="230"/>
      <c r="TWC356" s="291"/>
      <c r="TWD356" s="228"/>
      <c r="TWE356" s="229"/>
      <c r="TWF356" s="230"/>
      <c r="TWG356" s="230"/>
      <c r="TWH356" s="291"/>
      <c r="TWI356" s="228"/>
      <c r="TWJ356" s="229"/>
      <c r="TWK356" s="230"/>
      <c r="TWL356" s="230"/>
      <c r="TWM356" s="291"/>
      <c r="TWN356" s="228"/>
      <c r="TWO356" s="229"/>
      <c r="TWP356" s="230"/>
      <c r="TWQ356" s="230"/>
      <c r="TWR356" s="291"/>
      <c r="TWS356" s="228"/>
      <c r="TWT356" s="229"/>
      <c r="TWU356" s="230"/>
      <c r="TWV356" s="230"/>
      <c r="TWW356" s="291"/>
      <c r="TWX356" s="228"/>
      <c r="TWY356" s="229"/>
      <c r="TWZ356" s="230"/>
      <c r="TXA356" s="230"/>
      <c r="TXB356" s="291"/>
      <c r="TXC356" s="228"/>
      <c r="TXD356" s="229"/>
      <c r="TXE356" s="230"/>
      <c r="TXF356" s="230"/>
      <c r="TXG356" s="291"/>
      <c r="TXH356" s="228"/>
      <c r="TXI356" s="229"/>
      <c r="TXJ356" s="230"/>
      <c r="TXK356" s="230"/>
      <c r="TXL356" s="291"/>
      <c r="TXM356" s="228"/>
      <c r="TXN356" s="229"/>
      <c r="TXO356" s="230"/>
      <c r="TXP356" s="230"/>
      <c r="TXQ356" s="291"/>
      <c r="TXR356" s="228"/>
      <c r="TXS356" s="229"/>
      <c r="TXT356" s="230"/>
      <c r="TXU356" s="230"/>
      <c r="TXV356" s="291"/>
      <c r="TXW356" s="228"/>
      <c r="TXX356" s="229"/>
      <c r="TXY356" s="230"/>
      <c r="TXZ356" s="230"/>
      <c r="TYA356" s="291"/>
      <c r="TYB356" s="228"/>
      <c r="TYC356" s="229"/>
      <c r="TYD356" s="230"/>
      <c r="TYE356" s="230"/>
      <c r="TYF356" s="291"/>
      <c r="TYG356" s="228"/>
      <c r="TYH356" s="229"/>
      <c r="TYI356" s="230"/>
      <c r="TYJ356" s="230"/>
      <c r="TYK356" s="291"/>
      <c r="TYL356" s="228"/>
      <c r="TYM356" s="229"/>
      <c r="TYN356" s="230"/>
      <c r="TYO356" s="230"/>
      <c r="TYP356" s="291"/>
      <c r="TYQ356" s="228"/>
      <c r="TYR356" s="229"/>
      <c r="TYS356" s="230"/>
      <c r="TYT356" s="230"/>
      <c r="TYU356" s="291"/>
      <c r="TYV356" s="228"/>
      <c r="TYW356" s="229"/>
      <c r="TYX356" s="230"/>
      <c r="TYY356" s="230"/>
      <c r="TYZ356" s="291"/>
      <c r="TZA356" s="228"/>
      <c r="TZB356" s="229"/>
      <c r="TZC356" s="230"/>
      <c r="TZD356" s="230"/>
      <c r="TZE356" s="291"/>
      <c r="TZF356" s="228"/>
      <c r="TZG356" s="229"/>
      <c r="TZH356" s="230"/>
      <c r="TZI356" s="230"/>
      <c r="TZJ356" s="291"/>
      <c r="TZK356" s="228"/>
      <c r="TZL356" s="229"/>
      <c r="TZM356" s="230"/>
      <c r="TZN356" s="230"/>
      <c r="TZO356" s="291"/>
      <c r="TZP356" s="228"/>
      <c r="TZQ356" s="229"/>
      <c r="TZR356" s="230"/>
      <c r="TZS356" s="230"/>
      <c r="TZT356" s="291"/>
      <c r="TZU356" s="228"/>
      <c r="TZV356" s="229"/>
      <c r="TZW356" s="230"/>
      <c r="TZX356" s="230"/>
      <c r="TZY356" s="291"/>
      <c r="TZZ356" s="228"/>
      <c r="UAA356" s="229"/>
      <c r="UAB356" s="230"/>
      <c r="UAC356" s="230"/>
      <c r="UAD356" s="291"/>
      <c r="UAE356" s="228"/>
      <c r="UAF356" s="229"/>
      <c r="UAG356" s="230"/>
      <c r="UAH356" s="230"/>
      <c r="UAI356" s="291"/>
      <c r="UAJ356" s="228"/>
      <c r="UAK356" s="229"/>
      <c r="UAL356" s="230"/>
      <c r="UAM356" s="230"/>
      <c r="UAN356" s="291"/>
      <c r="UAO356" s="228"/>
      <c r="UAP356" s="229"/>
      <c r="UAQ356" s="230"/>
      <c r="UAR356" s="230"/>
      <c r="UAS356" s="291"/>
      <c r="UAT356" s="228"/>
      <c r="UAU356" s="229"/>
      <c r="UAV356" s="230"/>
      <c r="UAW356" s="230"/>
      <c r="UAX356" s="291"/>
      <c r="UAY356" s="228"/>
      <c r="UAZ356" s="229"/>
      <c r="UBA356" s="230"/>
      <c r="UBB356" s="230"/>
      <c r="UBC356" s="291"/>
      <c r="UBD356" s="228"/>
      <c r="UBE356" s="229"/>
      <c r="UBF356" s="230"/>
      <c r="UBG356" s="230"/>
      <c r="UBH356" s="291"/>
      <c r="UBI356" s="228"/>
      <c r="UBJ356" s="229"/>
      <c r="UBK356" s="230"/>
      <c r="UBL356" s="230"/>
      <c r="UBM356" s="291"/>
      <c r="UBN356" s="228"/>
      <c r="UBO356" s="229"/>
      <c r="UBP356" s="230"/>
      <c r="UBQ356" s="230"/>
      <c r="UBR356" s="291"/>
      <c r="UBS356" s="228"/>
      <c r="UBT356" s="229"/>
      <c r="UBU356" s="230"/>
      <c r="UBV356" s="230"/>
      <c r="UBW356" s="291"/>
      <c r="UBX356" s="228"/>
      <c r="UBY356" s="229"/>
      <c r="UBZ356" s="230"/>
      <c r="UCA356" s="230"/>
      <c r="UCB356" s="291"/>
      <c r="UCC356" s="228"/>
      <c r="UCD356" s="229"/>
      <c r="UCE356" s="230"/>
      <c r="UCF356" s="230"/>
      <c r="UCG356" s="291"/>
      <c r="UCH356" s="228"/>
      <c r="UCI356" s="229"/>
      <c r="UCJ356" s="230"/>
      <c r="UCK356" s="230"/>
      <c r="UCL356" s="291"/>
      <c r="UCM356" s="228"/>
      <c r="UCN356" s="229"/>
      <c r="UCO356" s="230"/>
      <c r="UCP356" s="230"/>
      <c r="UCQ356" s="291"/>
      <c r="UCR356" s="228"/>
      <c r="UCS356" s="229"/>
      <c r="UCT356" s="230"/>
      <c r="UCU356" s="230"/>
      <c r="UCV356" s="291"/>
      <c r="UCW356" s="228"/>
      <c r="UCX356" s="229"/>
      <c r="UCY356" s="230"/>
      <c r="UCZ356" s="230"/>
      <c r="UDA356" s="291"/>
      <c r="UDB356" s="228"/>
      <c r="UDC356" s="229"/>
      <c r="UDD356" s="230"/>
      <c r="UDE356" s="230"/>
      <c r="UDF356" s="291"/>
      <c r="UDG356" s="228"/>
      <c r="UDH356" s="229"/>
      <c r="UDI356" s="230"/>
      <c r="UDJ356" s="230"/>
      <c r="UDK356" s="291"/>
      <c r="UDL356" s="228"/>
      <c r="UDM356" s="229"/>
      <c r="UDN356" s="230"/>
      <c r="UDO356" s="230"/>
      <c r="UDP356" s="291"/>
      <c r="UDQ356" s="228"/>
      <c r="UDR356" s="229"/>
      <c r="UDS356" s="230"/>
      <c r="UDT356" s="230"/>
      <c r="UDU356" s="291"/>
      <c r="UDV356" s="228"/>
      <c r="UDW356" s="229"/>
      <c r="UDX356" s="230"/>
      <c r="UDY356" s="230"/>
      <c r="UDZ356" s="291"/>
      <c r="UEA356" s="228"/>
      <c r="UEB356" s="229"/>
      <c r="UEC356" s="230"/>
      <c r="UED356" s="230"/>
      <c r="UEE356" s="291"/>
      <c r="UEF356" s="228"/>
      <c r="UEG356" s="229"/>
      <c r="UEH356" s="230"/>
      <c r="UEI356" s="230"/>
      <c r="UEJ356" s="291"/>
      <c r="UEK356" s="228"/>
      <c r="UEL356" s="229"/>
      <c r="UEM356" s="230"/>
      <c r="UEN356" s="230"/>
      <c r="UEO356" s="291"/>
      <c r="UEP356" s="228"/>
      <c r="UEQ356" s="229"/>
      <c r="UER356" s="230"/>
      <c r="UES356" s="230"/>
      <c r="UET356" s="291"/>
      <c r="UEU356" s="228"/>
      <c r="UEV356" s="229"/>
      <c r="UEW356" s="230"/>
      <c r="UEX356" s="230"/>
      <c r="UEY356" s="291"/>
      <c r="UEZ356" s="228"/>
      <c r="UFA356" s="229"/>
      <c r="UFB356" s="230"/>
      <c r="UFC356" s="230"/>
      <c r="UFD356" s="291"/>
      <c r="UFE356" s="228"/>
      <c r="UFF356" s="229"/>
      <c r="UFG356" s="230"/>
      <c r="UFH356" s="230"/>
      <c r="UFI356" s="291"/>
      <c r="UFJ356" s="228"/>
      <c r="UFK356" s="229"/>
      <c r="UFL356" s="230"/>
      <c r="UFM356" s="230"/>
      <c r="UFN356" s="291"/>
      <c r="UFO356" s="228"/>
      <c r="UFP356" s="229"/>
      <c r="UFQ356" s="230"/>
      <c r="UFR356" s="230"/>
      <c r="UFS356" s="291"/>
      <c r="UFT356" s="228"/>
      <c r="UFU356" s="229"/>
      <c r="UFV356" s="230"/>
      <c r="UFW356" s="230"/>
      <c r="UFX356" s="291"/>
      <c r="UFY356" s="228"/>
      <c r="UFZ356" s="229"/>
      <c r="UGA356" s="230"/>
      <c r="UGB356" s="230"/>
      <c r="UGC356" s="291"/>
      <c r="UGD356" s="228"/>
      <c r="UGE356" s="229"/>
      <c r="UGF356" s="230"/>
      <c r="UGG356" s="230"/>
      <c r="UGH356" s="291"/>
      <c r="UGI356" s="228"/>
      <c r="UGJ356" s="229"/>
      <c r="UGK356" s="230"/>
      <c r="UGL356" s="230"/>
      <c r="UGM356" s="291"/>
      <c r="UGN356" s="228"/>
      <c r="UGO356" s="229"/>
      <c r="UGP356" s="230"/>
      <c r="UGQ356" s="230"/>
      <c r="UGR356" s="291"/>
      <c r="UGS356" s="228"/>
      <c r="UGT356" s="229"/>
      <c r="UGU356" s="230"/>
      <c r="UGV356" s="230"/>
      <c r="UGW356" s="291"/>
      <c r="UGX356" s="228"/>
      <c r="UGY356" s="229"/>
      <c r="UGZ356" s="230"/>
      <c r="UHA356" s="230"/>
      <c r="UHB356" s="291"/>
      <c r="UHC356" s="228"/>
      <c r="UHD356" s="229"/>
      <c r="UHE356" s="230"/>
      <c r="UHF356" s="230"/>
      <c r="UHG356" s="291"/>
      <c r="UHH356" s="228"/>
      <c r="UHI356" s="229"/>
      <c r="UHJ356" s="230"/>
      <c r="UHK356" s="230"/>
      <c r="UHL356" s="291"/>
      <c r="UHM356" s="228"/>
      <c r="UHN356" s="229"/>
      <c r="UHO356" s="230"/>
      <c r="UHP356" s="230"/>
      <c r="UHQ356" s="291"/>
      <c r="UHR356" s="228"/>
      <c r="UHS356" s="229"/>
      <c r="UHT356" s="230"/>
      <c r="UHU356" s="230"/>
      <c r="UHV356" s="291"/>
      <c r="UHW356" s="228"/>
      <c r="UHX356" s="229"/>
      <c r="UHY356" s="230"/>
      <c r="UHZ356" s="230"/>
      <c r="UIA356" s="291"/>
      <c r="UIB356" s="228"/>
      <c r="UIC356" s="229"/>
      <c r="UID356" s="230"/>
      <c r="UIE356" s="230"/>
      <c r="UIF356" s="291"/>
      <c r="UIG356" s="228"/>
      <c r="UIH356" s="229"/>
      <c r="UII356" s="230"/>
      <c r="UIJ356" s="230"/>
      <c r="UIK356" s="291"/>
      <c r="UIL356" s="228"/>
      <c r="UIM356" s="229"/>
      <c r="UIN356" s="230"/>
      <c r="UIO356" s="230"/>
      <c r="UIP356" s="291"/>
      <c r="UIQ356" s="228"/>
      <c r="UIR356" s="229"/>
      <c r="UIS356" s="230"/>
      <c r="UIT356" s="230"/>
      <c r="UIU356" s="291"/>
      <c r="UIV356" s="228"/>
      <c r="UIW356" s="229"/>
      <c r="UIX356" s="230"/>
      <c r="UIY356" s="230"/>
      <c r="UIZ356" s="291"/>
      <c r="UJA356" s="228"/>
      <c r="UJB356" s="229"/>
      <c r="UJC356" s="230"/>
      <c r="UJD356" s="230"/>
      <c r="UJE356" s="291"/>
      <c r="UJF356" s="228"/>
      <c r="UJG356" s="229"/>
      <c r="UJH356" s="230"/>
      <c r="UJI356" s="230"/>
      <c r="UJJ356" s="291"/>
      <c r="UJK356" s="228"/>
      <c r="UJL356" s="229"/>
      <c r="UJM356" s="230"/>
      <c r="UJN356" s="230"/>
      <c r="UJO356" s="291"/>
      <c r="UJP356" s="228"/>
      <c r="UJQ356" s="229"/>
      <c r="UJR356" s="230"/>
      <c r="UJS356" s="230"/>
      <c r="UJT356" s="291"/>
      <c r="UJU356" s="228"/>
      <c r="UJV356" s="229"/>
      <c r="UJW356" s="230"/>
      <c r="UJX356" s="230"/>
      <c r="UJY356" s="291"/>
      <c r="UJZ356" s="228"/>
      <c r="UKA356" s="229"/>
      <c r="UKB356" s="230"/>
      <c r="UKC356" s="230"/>
      <c r="UKD356" s="291"/>
      <c r="UKE356" s="228"/>
      <c r="UKF356" s="229"/>
      <c r="UKG356" s="230"/>
      <c r="UKH356" s="230"/>
      <c r="UKI356" s="291"/>
      <c r="UKJ356" s="228"/>
      <c r="UKK356" s="229"/>
      <c r="UKL356" s="230"/>
      <c r="UKM356" s="230"/>
      <c r="UKN356" s="291"/>
      <c r="UKO356" s="228"/>
      <c r="UKP356" s="229"/>
      <c r="UKQ356" s="230"/>
      <c r="UKR356" s="230"/>
      <c r="UKS356" s="291"/>
      <c r="UKT356" s="228"/>
      <c r="UKU356" s="229"/>
      <c r="UKV356" s="230"/>
      <c r="UKW356" s="230"/>
      <c r="UKX356" s="291"/>
      <c r="UKY356" s="228"/>
      <c r="UKZ356" s="229"/>
      <c r="ULA356" s="230"/>
      <c r="ULB356" s="230"/>
      <c r="ULC356" s="291"/>
      <c r="ULD356" s="228"/>
      <c r="ULE356" s="229"/>
      <c r="ULF356" s="230"/>
      <c r="ULG356" s="230"/>
      <c r="ULH356" s="291"/>
      <c r="ULI356" s="228"/>
      <c r="ULJ356" s="229"/>
      <c r="ULK356" s="230"/>
      <c r="ULL356" s="230"/>
      <c r="ULM356" s="291"/>
      <c r="ULN356" s="228"/>
      <c r="ULO356" s="229"/>
      <c r="ULP356" s="230"/>
      <c r="ULQ356" s="230"/>
      <c r="ULR356" s="291"/>
      <c r="ULS356" s="228"/>
      <c r="ULT356" s="229"/>
      <c r="ULU356" s="230"/>
      <c r="ULV356" s="230"/>
      <c r="ULW356" s="291"/>
      <c r="ULX356" s="228"/>
      <c r="ULY356" s="229"/>
      <c r="ULZ356" s="230"/>
      <c r="UMA356" s="230"/>
      <c r="UMB356" s="291"/>
      <c r="UMC356" s="228"/>
      <c r="UMD356" s="229"/>
      <c r="UME356" s="230"/>
      <c r="UMF356" s="230"/>
      <c r="UMG356" s="291"/>
      <c r="UMH356" s="228"/>
      <c r="UMI356" s="229"/>
      <c r="UMJ356" s="230"/>
      <c r="UMK356" s="230"/>
      <c r="UML356" s="291"/>
      <c r="UMM356" s="228"/>
      <c r="UMN356" s="229"/>
      <c r="UMO356" s="230"/>
      <c r="UMP356" s="230"/>
      <c r="UMQ356" s="291"/>
      <c r="UMR356" s="228"/>
      <c r="UMS356" s="229"/>
      <c r="UMT356" s="230"/>
      <c r="UMU356" s="230"/>
      <c r="UMV356" s="291"/>
      <c r="UMW356" s="228"/>
      <c r="UMX356" s="229"/>
      <c r="UMY356" s="230"/>
      <c r="UMZ356" s="230"/>
      <c r="UNA356" s="291"/>
      <c r="UNB356" s="228"/>
      <c r="UNC356" s="229"/>
      <c r="UND356" s="230"/>
      <c r="UNE356" s="230"/>
      <c r="UNF356" s="291"/>
      <c r="UNG356" s="228"/>
      <c r="UNH356" s="229"/>
      <c r="UNI356" s="230"/>
      <c r="UNJ356" s="230"/>
      <c r="UNK356" s="291"/>
      <c r="UNL356" s="228"/>
      <c r="UNM356" s="229"/>
      <c r="UNN356" s="230"/>
      <c r="UNO356" s="230"/>
      <c r="UNP356" s="291"/>
      <c r="UNQ356" s="228"/>
      <c r="UNR356" s="229"/>
      <c r="UNS356" s="230"/>
      <c r="UNT356" s="230"/>
      <c r="UNU356" s="291"/>
      <c r="UNV356" s="228"/>
      <c r="UNW356" s="229"/>
      <c r="UNX356" s="230"/>
      <c r="UNY356" s="230"/>
      <c r="UNZ356" s="291"/>
      <c r="UOA356" s="228"/>
      <c r="UOB356" s="229"/>
      <c r="UOC356" s="230"/>
      <c r="UOD356" s="230"/>
      <c r="UOE356" s="291"/>
      <c r="UOF356" s="228"/>
      <c r="UOG356" s="229"/>
      <c r="UOH356" s="230"/>
      <c r="UOI356" s="230"/>
      <c r="UOJ356" s="291"/>
      <c r="UOK356" s="228"/>
      <c r="UOL356" s="229"/>
      <c r="UOM356" s="230"/>
      <c r="UON356" s="230"/>
      <c r="UOO356" s="291"/>
      <c r="UOP356" s="228"/>
      <c r="UOQ356" s="229"/>
      <c r="UOR356" s="230"/>
      <c r="UOS356" s="230"/>
      <c r="UOT356" s="291"/>
      <c r="UOU356" s="228"/>
      <c r="UOV356" s="229"/>
      <c r="UOW356" s="230"/>
      <c r="UOX356" s="230"/>
      <c r="UOY356" s="291"/>
      <c r="UOZ356" s="228"/>
      <c r="UPA356" s="229"/>
      <c r="UPB356" s="230"/>
      <c r="UPC356" s="230"/>
      <c r="UPD356" s="291"/>
      <c r="UPE356" s="228"/>
      <c r="UPF356" s="229"/>
      <c r="UPG356" s="230"/>
      <c r="UPH356" s="230"/>
      <c r="UPI356" s="291"/>
      <c r="UPJ356" s="228"/>
      <c r="UPK356" s="229"/>
      <c r="UPL356" s="230"/>
      <c r="UPM356" s="230"/>
      <c r="UPN356" s="291"/>
      <c r="UPO356" s="228"/>
      <c r="UPP356" s="229"/>
      <c r="UPQ356" s="230"/>
      <c r="UPR356" s="230"/>
      <c r="UPS356" s="291"/>
      <c r="UPT356" s="228"/>
      <c r="UPU356" s="229"/>
      <c r="UPV356" s="230"/>
      <c r="UPW356" s="230"/>
      <c r="UPX356" s="291"/>
      <c r="UPY356" s="228"/>
      <c r="UPZ356" s="229"/>
      <c r="UQA356" s="230"/>
      <c r="UQB356" s="230"/>
      <c r="UQC356" s="291"/>
      <c r="UQD356" s="228"/>
      <c r="UQE356" s="229"/>
      <c r="UQF356" s="230"/>
      <c r="UQG356" s="230"/>
      <c r="UQH356" s="291"/>
      <c r="UQI356" s="228"/>
      <c r="UQJ356" s="229"/>
      <c r="UQK356" s="230"/>
      <c r="UQL356" s="230"/>
      <c r="UQM356" s="291"/>
      <c r="UQN356" s="228"/>
      <c r="UQO356" s="229"/>
      <c r="UQP356" s="230"/>
      <c r="UQQ356" s="230"/>
      <c r="UQR356" s="291"/>
      <c r="UQS356" s="228"/>
      <c r="UQT356" s="229"/>
      <c r="UQU356" s="230"/>
      <c r="UQV356" s="230"/>
      <c r="UQW356" s="291"/>
      <c r="UQX356" s="228"/>
      <c r="UQY356" s="229"/>
      <c r="UQZ356" s="230"/>
      <c r="URA356" s="230"/>
      <c r="URB356" s="291"/>
      <c r="URC356" s="228"/>
      <c r="URD356" s="229"/>
      <c r="URE356" s="230"/>
      <c r="URF356" s="230"/>
      <c r="URG356" s="291"/>
      <c r="URH356" s="228"/>
      <c r="URI356" s="229"/>
      <c r="URJ356" s="230"/>
      <c r="URK356" s="230"/>
      <c r="URL356" s="291"/>
      <c r="URM356" s="228"/>
      <c r="URN356" s="229"/>
      <c r="URO356" s="230"/>
      <c r="URP356" s="230"/>
      <c r="URQ356" s="291"/>
      <c r="URR356" s="228"/>
      <c r="URS356" s="229"/>
      <c r="URT356" s="230"/>
      <c r="URU356" s="230"/>
      <c r="URV356" s="291"/>
      <c r="URW356" s="228"/>
      <c r="URX356" s="229"/>
      <c r="URY356" s="230"/>
      <c r="URZ356" s="230"/>
      <c r="USA356" s="291"/>
      <c r="USB356" s="228"/>
      <c r="USC356" s="229"/>
      <c r="USD356" s="230"/>
      <c r="USE356" s="230"/>
      <c r="USF356" s="291"/>
      <c r="USG356" s="228"/>
      <c r="USH356" s="229"/>
      <c r="USI356" s="230"/>
      <c r="USJ356" s="230"/>
      <c r="USK356" s="291"/>
      <c r="USL356" s="228"/>
      <c r="USM356" s="229"/>
      <c r="USN356" s="230"/>
      <c r="USO356" s="230"/>
      <c r="USP356" s="291"/>
      <c r="USQ356" s="228"/>
      <c r="USR356" s="229"/>
      <c r="USS356" s="230"/>
      <c r="UST356" s="230"/>
      <c r="USU356" s="291"/>
      <c r="USV356" s="228"/>
      <c r="USW356" s="229"/>
      <c r="USX356" s="230"/>
      <c r="USY356" s="230"/>
      <c r="USZ356" s="291"/>
      <c r="UTA356" s="228"/>
      <c r="UTB356" s="229"/>
      <c r="UTC356" s="230"/>
      <c r="UTD356" s="230"/>
      <c r="UTE356" s="291"/>
      <c r="UTF356" s="228"/>
      <c r="UTG356" s="229"/>
      <c r="UTH356" s="230"/>
      <c r="UTI356" s="230"/>
      <c r="UTJ356" s="291"/>
      <c r="UTK356" s="228"/>
      <c r="UTL356" s="229"/>
      <c r="UTM356" s="230"/>
      <c r="UTN356" s="230"/>
      <c r="UTO356" s="291"/>
      <c r="UTP356" s="228"/>
      <c r="UTQ356" s="229"/>
      <c r="UTR356" s="230"/>
      <c r="UTS356" s="230"/>
      <c r="UTT356" s="291"/>
      <c r="UTU356" s="228"/>
      <c r="UTV356" s="229"/>
      <c r="UTW356" s="230"/>
      <c r="UTX356" s="230"/>
      <c r="UTY356" s="291"/>
      <c r="UTZ356" s="228"/>
      <c r="UUA356" s="229"/>
      <c r="UUB356" s="230"/>
      <c r="UUC356" s="230"/>
      <c r="UUD356" s="291"/>
      <c r="UUE356" s="228"/>
      <c r="UUF356" s="229"/>
      <c r="UUG356" s="230"/>
      <c r="UUH356" s="230"/>
      <c r="UUI356" s="291"/>
      <c r="UUJ356" s="228"/>
      <c r="UUK356" s="229"/>
      <c r="UUL356" s="230"/>
      <c r="UUM356" s="230"/>
      <c r="UUN356" s="291"/>
      <c r="UUO356" s="228"/>
      <c r="UUP356" s="229"/>
      <c r="UUQ356" s="230"/>
      <c r="UUR356" s="230"/>
      <c r="UUS356" s="291"/>
      <c r="UUT356" s="228"/>
      <c r="UUU356" s="229"/>
      <c r="UUV356" s="230"/>
      <c r="UUW356" s="230"/>
      <c r="UUX356" s="291"/>
      <c r="UUY356" s="228"/>
      <c r="UUZ356" s="229"/>
      <c r="UVA356" s="230"/>
      <c r="UVB356" s="230"/>
      <c r="UVC356" s="291"/>
      <c r="UVD356" s="228"/>
      <c r="UVE356" s="229"/>
      <c r="UVF356" s="230"/>
      <c r="UVG356" s="230"/>
      <c r="UVH356" s="291"/>
      <c r="UVI356" s="228"/>
      <c r="UVJ356" s="229"/>
      <c r="UVK356" s="230"/>
      <c r="UVL356" s="230"/>
      <c r="UVM356" s="291"/>
      <c r="UVN356" s="228"/>
      <c r="UVO356" s="229"/>
      <c r="UVP356" s="230"/>
      <c r="UVQ356" s="230"/>
      <c r="UVR356" s="291"/>
      <c r="UVS356" s="228"/>
      <c r="UVT356" s="229"/>
      <c r="UVU356" s="230"/>
      <c r="UVV356" s="230"/>
      <c r="UVW356" s="291"/>
      <c r="UVX356" s="228"/>
      <c r="UVY356" s="229"/>
      <c r="UVZ356" s="230"/>
      <c r="UWA356" s="230"/>
      <c r="UWB356" s="291"/>
      <c r="UWC356" s="228"/>
      <c r="UWD356" s="229"/>
      <c r="UWE356" s="230"/>
      <c r="UWF356" s="230"/>
      <c r="UWG356" s="291"/>
      <c r="UWH356" s="228"/>
      <c r="UWI356" s="229"/>
      <c r="UWJ356" s="230"/>
      <c r="UWK356" s="230"/>
      <c r="UWL356" s="291"/>
      <c r="UWM356" s="228"/>
      <c r="UWN356" s="229"/>
      <c r="UWO356" s="230"/>
      <c r="UWP356" s="230"/>
      <c r="UWQ356" s="291"/>
      <c r="UWR356" s="228"/>
      <c r="UWS356" s="229"/>
      <c r="UWT356" s="230"/>
      <c r="UWU356" s="230"/>
      <c r="UWV356" s="291"/>
      <c r="UWW356" s="228"/>
      <c r="UWX356" s="229"/>
      <c r="UWY356" s="230"/>
      <c r="UWZ356" s="230"/>
      <c r="UXA356" s="291"/>
      <c r="UXB356" s="228"/>
      <c r="UXC356" s="229"/>
      <c r="UXD356" s="230"/>
      <c r="UXE356" s="230"/>
      <c r="UXF356" s="291"/>
      <c r="UXG356" s="228"/>
      <c r="UXH356" s="229"/>
      <c r="UXI356" s="230"/>
      <c r="UXJ356" s="230"/>
      <c r="UXK356" s="291"/>
      <c r="UXL356" s="228"/>
      <c r="UXM356" s="229"/>
      <c r="UXN356" s="230"/>
      <c r="UXO356" s="230"/>
      <c r="UXP356" s="291"/>
      <c r="UXQ356" s="228"/>
      <c r="UXR356" s="229"/>
      <c r="UXS356" s="230"/>
      <c r="UXT356" s="230"/>
      <c r="UXU356" s="291"/>
      <c r="UXV356" s="228"/>
      <c r="UXW356" s="229"/>
      <c r="UXX356" s="230"/>
      <c r="UXY356" s="230"/>
      <c r="UXZ356" s="291"/>
      <c r="UYA356" s="228"/>
      <c r="UYB356" s="229"/>
      <c r="UYC356" s="230"/>
      <c r="UYD356" s="230"/>
      <c r="UYE356" s="291"/>
      <c r="UYF356" s="228"/>
      <c r="UYG356" s="229"/>
      <c r="UYH356" s="230"/>
      <c r="UYI356" s="230"/>
      <c r="UYJ356" s="291"/>
      <c r="UYK356" s="228"/>
      <c r="UYL356" s="229"/>
      <c r="UYM356" s="230"/>
      <c r="UYN356" s="230"/>
      <c r="UYO356" s="291"/>
      <c r="UYP356" s="228"/>
      <c r="UYQ356" s="229"/>
      <c r="UYR356" s="230"/>
      <c r="UYS356" s="230"/>
      <c r="UYT356" s="291"/>
      <c r="UYU356" s="228"/>
      <c r="UYV356" s="229"/>
      <c r="UYW356" s="230"/>
      <c r="UYX356" s="230"/>
      <c r="UYY356" s="291"/>
      <c r="UYZ356" s="228"/>
      <c r="UZA356" s="229"/>
      <c r="UZB356" s="230"/>
      <c r="UZC356" s="230"/>
      <c r="UZD356" s="291"/>
      <c r="UZE356" s="228"/>
      <c r="UZF356" s="229"/>
      <c r="UZG356" s="230"/>
      <c r="UZH356" s="230"/>
      <c r="UZI356" s="291"/>
      <c r="UZJ356" s="228"/>
      <c r="UZK356" s="229"/>
      <c r="UZL356" s="230"/>
      <c r="UZM356" s="230"/>
      <c r="UZN356" s="291"/>
      <c r="UZO356" s="228"/>
      <c r="UZP356" s="229"/>
      <c r="UZQ356" s="230"/>
      <c r="UZR356" s="230"/>
      <c r="UZS356" s="291"/>
      <c r="UZT356" s="228"/>
      <c r="UZU356" s="229"/>
      <c r="UZV356" s="230"/>
      <c r="UZW356" s="230"/>
      <c r="UZX356" s="291"/>
      <c r="UZY356" s="228"/>
      <c r="UZZ356" s="229"/>
      <c r="VAA356" s="230"/>
      <c r="VAB356" s="230"/>
      <c r="VAC356" s="291"/>
      <c r="VAD356" s="228"/>
      <c r="VAE356" s="229"/>
      <c r="VAF356" s="230"/>
      <c r="VAG356" s="230"/>
      <c r="VAH356" s="291"/>
      <c r="VAI356" s="228"/>
      <c r="VAJ356" s="229"/>
      <c r="VAK356" s="230"/>
      <c r="VAL356" s="230"/>
      <c r="VAM356" s="291"/>
      <c r="VAN356" s="228"/>
      <c r="VAO356" s="229"/>
      <c r="VAP356" s="230"/>
      <c r="VAQ356" s="230"/>
      <c r="VAR356" s="291"/>
      <c r="VAS356" s="228"/>
      <c r="VAT356" s="229"/>
      <c r="VAU356" s="230"/>
      <c r="VAV356" s="230"/>
      <c r="VAW356" s="291"/>
      <c r="VAX356" s="228"/>
      <c r="VAY356" s="229"/>
      <c r="VAZ356" s="230"/>
      <c r="VBA356" s="230"/>
      <c r="VBB356" s="291"/>
      <c r="VBC356" s="228"/>
      <c r="VBD356" s="229"/>
      <c r="VBE356" s="230"/>
      <c r="VBF356" s="230"/>
      <c r="VBG356" s="291"/>
      <c r="VBH356" s="228"/>
      <c r="VBI356" s="229"/>
      <c r="VBJ356" s="230"/>
      <c r="VBK356" s="230"/>
      <c r="VBL356" s="291"/>
      <c r="VBM356" s="228"/>
      <c r="VBN356" s="229"/>
      <c r="VBO356" s="230"/>
      <c r="VBP356" s="230"/>
      <c r="VBQ356" s="291"/>
      <c r="VBR356" s="228"/>
      <c r="VBS356" s="229"/>
      <c r="VBT356" s="230"/>
      <c r="VBU356" s="230"/>
      <c r="VBV356" s="291"/>
      <c r="VBW356" s="228"/>
      <c r="VBX356" s="229"/>
      <c r="VBY356" s="230"/>
      <c r="VBZ356" s="230"/>
      <c r="VCA356" s="291"/>
      <c r="VCB356" s="228"/>
      <c r="VCC356" s="229"/>
      <c r="VCD356" s="230"/>
      <c r="VCE356" s="230"/>
      <c r="VCF356" s="291"/>
      <c r="VCG356" s="228"/>
      <c r="VCH356" s="229"/>
      <c r="VCI356" s="230"/>
      <c r="VCJ356" s="230"/>
      <c r="VCK356" s="291"/>
      <c r="VCL356" s="228"/>
      <c r="VCM356" s="229"/>
      <c r="VCN356" s="230"/>
      <c r="VCO356" s="230"/>
      <c r="VCP356" s="291"/>
      <c r="VCQ356" s="228"/>
      <c r="VCR356" s="229"/>
      <c r="VCS356" s="230"/>
      <c r="VCT356" s="230"/>
      <c r="VCU356" s="291"/>
      <c r="VCV356" s="228"/>
      <c r="VCW356" s="229"/>
      <c r="VCX356" s="230"/>
      <c r="VCY356" s="230"/>
      <c r="VCZ356" s="291"/>
      <c r="VDA356" s="228"/>
      <c r="VDB356" s="229"/>
      <c r="VDC356" s="230"/>
      <c r="VDD356" s="230"/>
      <c r="VDE356" s="291"/>
      <c r="VDF356" s="228"/>
      <c r="VDG356" s="229"/>
      <c r="VDH356" s="230"/>
      <c r="VDI356" s="230"/>
      <c r="VDJ356" s="291"/>
      <c r="VDK356" s="228"/>
      <c r="VDL356" s="229"/>
      <c r="VDM356" s="230"/>
      <c r="VDN356" s="230"/>
      <c r="VDO356" s="291"/>
      <c r="VDP356" s="228"/>
      <c r="VDQ356" s="229"/>
      <c r="VDR356" s="230"/>
      <c r="VDS356" s="230"/>
      <c r="VDT356" s="291"/>
      <c r="VDU356" s="228"/>
      <c r="VDV356" s="229"/>
      <c r="VDW356" s="230"/>
      <c r="VDX356" s="230"/>
      <c r="VDY356" s="291"/>
      <c r="VDZ356" s="228"/>
      <c r="VEA356" s="229"/>
      <c r="VEB356" s="230"/>
      <c r="VEC356" s="230"/>
      <c r="VED356" s="291"/>
      <c r="VEE356" s="228"/>
      <c r="VEF356" s="229"/>
      <c r="VEG356" s="230"/>
      <c r="VEH356" s="230"/>
      <c r="VEI356" s="291"/>
      <c r="VEJ356" s="228"/>
      <c r="VEK356" s="229"/>
      <c r="VEL356" s="230"/>
      <c r="VEM356" s="230"/>
      <c r="VEN356" s="291"/>
      <c r="VEO356" s="228"/>
      <c r="VEP356" s="229"/>
      <c r="VEQ356" s="230"/>
      <c r="VER356" s="230"/>
      <c r="VES356" s="291"/>
      <c r="VET356" s="228"/>
      <c r="VEU356" s="229"/>
      <c r="VEV356" s="230"/>
      <c r="VEW356" s="230"/>
      <c r="VEX356" s="291"/>
      <c r="VEY356" s="228"/>
      <c r="VEZ356" s="229"/>
      <c r="VFA356" s="230"/>
      <c r="VFB356" s="230"/>
      <c r="VFC356" s="291"/>
      <c r="VFD356" s="228"/>
      <c r="VFE356" s="229"/>
      <c r="VFF356" s="230"/>
      <c r="VFG356" s="230"/>
      <c r="VFH356" s="291"/>
      <c r="VFI356" s="228"/>
      <c r="VFJ356" s="229"/>
      <c r="VFK356" s="230"/>
      <c r="VFL356" s="230"/>
      <c r="VFM356" s="291"/>
      <c r="VFN356" s="228"/>
      <c r="VFO356" s="229"/>
      <c r="VFP356" s="230"/>
      <c r="VFQ356" s="230"/>
      <c r="VFR356" s="291"/>
      <c r="VFS356" s="228"/>
      <c r="VFT356" s="229"/>
      <c r="VFU356" s="230"/>
      <c r="VFV356" s="230"/>
      <c r="VFW356" s="291"/>
      <c r="VFX356" s="228"/>
      <c r="VFY356" s="229"/>
      <c r="VFZ356" s="230"/>
      <c r="VGA356" s="230"/>
      <c r="VGB356" s="291"/>
      <c r="VGC356" s="228"/>
      <c r="VGD356" s="229"/>
      <c r="VGE356" s="230"/>
      <c r="VGF356" s="230"/>
      <c r="VGG356" s="291"/>
      <c r="VGH356" s="228"/>
      <c r="VGI356" s="229"/>
      <c r="VGJ356" s="230"/>
      <c r="VGK356" s="230"/>
      <c r="VGL356" s="291"/>
      <c r="VGM356" s="228"/>
      <c r="VGN356" s="229"/>
      <c r="VGO356" s="230"/>
      <c r="VGP356" s="230"/>
      <c r="VGQ356" s="291"/>
      <c r="VGR356" s="228"/>
      <c r="VGS356" s="229"/>
      <c r="VGT356" s="230"/>
      <c r="VGU356" s="230"/>
      <c r="VGV356" s="291"/>
      <c r="VGW356" s="228"/>
      <c r="VGX356" s="229"/>
      <c r="VGY356" s="230"/>
      <c r="VGZ356" s="230"/>
      <c r="VHA356" s="291"/>
      <c r="VHB356" s="228"/>
      <c r="VHC356" s="229"/>
      <c r="VHD356" s="230"/>
      <c r="VHE356" s="230"/>
      <c r="VHF356" s="291"/>
      <c r="VHG356" s="228"/>
      <c r="VHH356" s="229"/>
      <c r="VHI356" s="230"/>
      <c r="VHJ356" s="230"/>
      <c r="VHK356" s="291"/>
      <c r="VHL356" s="228"/>
      <c r="VHM356" s="229"/>
      <c r="VHN356" s="230"/>
      <c r="VHO356" s="230"/>
      <c r="VHP356" s="291"/>
      <c r="VHQ356" s="228"/>
      <c r="VHR356" s="229"/>
      <c r="VHS356" s="230"/>
      <c r="VHT356" s="230"/>
      <c r="VHU356" s="291"/>
      <c r="VHV356" s="228"/>
      <c r="VHW356" s="229"/>
      <c r="VHX356" s="230"/>
      <c r="VHY356" s="230"/>
      <c r="VHZ356" s="291"/>
      <c r="VIA356" s="228"/>
      <c r="VIB356" s="229"/>
      <c r="VIC356" s="230"/>
      <c r="VID356" s="230"/>
      <c r="VIE356" s="291"/>
      <c r="VIF356" s="228"/>
      <c r="VIG356" s="229"/>
      <c r="VIH356" s="230"/>
      <c r="VII356" s="230"/>
      <c r="VIJ356" s="291"/>
      <c r="VIK356" s="228"/>
      <c r="VIL356" s="229"/>
      <c r="VIM356" s="230"/>
      <c r="VIN356" s="230"/>
      <c r="VIO356" s="291"/>
      <c r="VIP356" s="228"/>
      <c r="VIQ356" s="229"/>
      <c r="VIR356" s="230"/>
      <c r="VIS356" s="230"/>
      <c r="VIT356" s="291"/>
      <c r="VIU356" s="228"/>
      <c r="VIV356" s="229"/>
      <c r="VIW356" s="230"/>
      <c r="VIX356" s="230"/>
      <c r="VIY356" s="291"/>
      <c r="VIZ356" s="228"/>
      <c r="VJA356" s="229"/>
      <c r="VJB356" s="230"/>
      <c r="VJC356" s="230"/>
      <c r="VJD356" s="291"/>
      <c r="VJE356" s="228"/>
      <c r="VJF356" s="229"/>
      <c r="VJG356" s="230"/>
      <c r="VJH356" s="230"/>
      <c r="VJI356" s="291"/>
      <c r="VJJ356" s="228"/>
      <c r="VJK356" s="229"/>
      <c r="VJL356" s="230"/>
      <c r="VJM356" s="230"/>
      <c r="VJN356" s="291"/>
      <c r="VJO356" s="228"/>
      <c r="VJP356" s="229"/>
      <c r="VJQ356" s="230"/>
      <c r="VJR356" s="230"/>
      <c r="VJS356" s="291"/>
      <c r="VJT356" s="228"/>
      <c r="VJU356" s="229"/>
      <c r="VJV356" s="230"/>
      <c r="VJW356" s="230"/>
      <c r="VJX356" s="291"/>
      <c r="VJY356" s="228"/>
      <c r="VJZ356" s="229"/>
      <c r="VKA356" s="230"/>
      <c r="VKB356" s="230"/>
      <c r="VKC356" s="291"/>
      <c r="VKD356" s="228"/>
      <c r="VKE356" s="229"/>
      <c r="VKF356" s="230"/>
      <c r="VKG356" s="230"/>
      <c r="VKH356" s="291"/>
      <c r="VKI356" s="228"/>
      <c r="VKJ356" s="229"/>
      <c r="VKK356" s="230"/>
      <c r="VKL356" s="230"/>
      <c r="VKM356" s="291"/>
      <c r="VKN356" s="228"/>
      <c r="VKO356" s="229"/>
      <c r="VKP356" s="230"/>
      <c r="VKQ356" s="230"/>
      <c r="VKR356" s="291"/>
      <c r="VKS356" s="228"/>
      <c r="VKT356" s="229"/>
      <c r="VKU356" s="230"/>
      <c r="VKV356" s="230"/>
      <c r="VKW356" s="291"/>
      <c r="VKX356" s="228"/>
      <c r="VKY356" s="229"/>
      <c r="VKZ356" s="230"/>
      <c r="VLA356" s="230"/>
      <c r="VLB356" s="291"/>
      <c r="VLC356" s="228"/>
      <c r="VLD356" s="229"/>
      <c r="VLE356" s="230"/>
      <c r="VLF356" s="230"/>
      <c r="VLG356" s="291"/>
      <c r="VLH356" s="228"/>
      <c r="VLI356" s="229"/>
      <c r="VLJ356" s="230"/>
      <c r="VLK356" s="230"/>
      <c r="VLL356" s="291"/>
      <c r="VLM356" s="228"/>
      <c r="VLN356" s="229"/>
      <c r="VLO356" s="230"/>
      <c r="VLP356" s="230"/>
      <c r="VLQ356" s="291"/>
      <c r="VLR356" s="228"/>
      <c r="VLS356" s="229"/>
      <c r="VLT356" s="230"/>
      <c r="VLU356" s="230"/>
      <c r="VLV356" s="291"/>
      <c r="VLW356" s="228"/>
      <c r="VLX356" s="229"/>
      <c r="VLY356" s="230"/>
      <c r="VLZ356" s="230"/>
      <c r="VMA356" s="291"/>
      <c r="VMB356" s="228"/>
      <c r="VMC356" s="229"/>
      <c r="VMD356" s="230"/>
      <c r="VME356" s="230"/>
      <c r="VMF356" s="291"/>
      <c r="VMG356" s="228"/>
      <c r="VMH356" s="229"/>
      <c r="VMI356" s="230"/>
      <c r="VMJ356" s="230"/>
      <c r="VMK356" s="291"/>
      <c r="VML356" s="228"/>
      <c r="VMM356" s="229"/>
      <c r="VMN356" s="230"/>
      <c r="VMO356" s="230"/>
      <c r="VMP356" s="291"/>
      <c r="VMQ356" s="228"/>
      <c r="VMR356" s="229"/>
      <c r="VMS356" s="230"/>
      <c r="VMT356" s="230"/>
      <c r="VMU356" s="291"/>
      <c r="VMV356" s="228"/>
      <c r="VMW356" s="229"/>
      <c r="VMX356" s="230"/>
      <c r="VMY356" s="230"/>
      <c r="VMZ356" s="291"/>
      <c r="VNA356" s="228"/>
      <c r="VNB356" s="229"/>
      <c r="VNC356" s="230"/>
      <c r="VND356" s="230"/>
      <c r="VNE356" s="291"/>
      <c r="VNF356" s="228"/>
      <c r="VNG356" s="229"/>
      <c r="VNH356" s="230"/>
      <c r="VNI356" s="230"/>
      <c r="VNJ356" s="291"/>
      <c r="VNK356" s="228"/>
      <c r="VNL356" s="229"/>
      <c r="VNM356" s="230"/>
      <c r="VNN356" s="230"/>
      <c r="VNO356" s="291"/>
      <c r="VNP356" s="228"/>
      <c r="VNQ356" s="229"/>
      <c r="VNR356" s="230"/>
      <c r="VNS356" s="230"/>
      <c r="VNT356" s="291"/>
      <c r="VNU356" s="228"/>
      <c r="VNV356" s="229"/>
      <c r="VNW356" s="230"/>
      <c r="VNX356" s="230"/>
      <c r="VNY356" s="291"/>
      <c r="VNZ356" s="228"/>
      <c r="VOA356" s="229"/>
      <c r="VOB356" s="230"/>
      <c r="VOC356" s="230"/>
      <c r="VOD356" s="291"/>
      <c r="VOE356" s="228"/>
      <c r="VOF356" s="229"/>
      <c r="VOG356" s="230"/>
      <c r="VOH356" s="230"/>
      <c r="VOI356" s="291"/>
      <c r="VOJ356" s="228"/>
      <c r="VOK356" s="229"/>
      <c r="VOL356" s="230"/>
      <c r="VOM356" s="230"/>
      <c r="VON356" s="291"/>
      <c r="VOO356" s="228"/>
      <c r="VOP356" s="229"/>
      <c r="VOQ356" s="230"/>
      <c r="VOR356" s="230"/>
      <c r="VOS356" s="291"/>
      <c r="VOT356" s="228"/>
      <c r="VOU356" s="229"/>
      <c r="VOV356" s="230"/>
      <c r="VOW356" s="230"/>
      <c r="VOX356" s="291"/>
      <c r="VOY356" s="228"/>
      <c r="VOZ356" s="229"/>
      <c r="VPA356" s="230"/>
      <c r="VPB356" s="230"/>
      <c r="VPC356" s="291"/>
      <c r="VPD356" s="228"/>
      <c r="VPE356" s="229"/>
      <c r="VPF356" s="230"/>
      <c r="VPG356" s="230"/>
      <c r="VPH356" s="291"/>
      <c r="VPI356" s="228"/>
      <c r="VPJ356" s="229"/>
      <c r="VPK356" s="230"/>
      <c r="VPL356" s="230"/>
      <c r="VPM356" s="291"/>
      <c r="VPN356" s="228"/>
      <c r="VPO356" s="229"/>
      <c r="VPP356" s="230"/>
      <c r="VPQ356" s="230"/>
      <c r="VPR356" s="291"/>
      <c r="VPS356" s="228"/>
      <c r="VPT356" s="229"/>
      <c r="VPU356" s="230"/>
      <c r="VPV356" s="230"/>
      <c r="VPW356" s="291"/>
      <c r="VPX356" s="228"/>
      <c r="VPY356" s="229"/>
      <c r="VPZ356" s="230"/>
      <c r="VQA356" s="230"/>
      <c r="VQB356" s="291"/>
      <c r="VQC356" s="228"/>
      <c r="VQD356" s="229"/>
      <c r="VQE356" s="230"/>
      <c r="VQF356" s="230"/>
      <c r="VQG356" s="291"/>
      <c r="VQH356" s="228"/>
      <c r="VQI356" s="229"/>
      <c r="VQJ356" s="230"/>
      <c r="VQK356" s="230"/>
      <c r="VQL356" s="291"/>
      <c r="VQM356" s="228"/>
      <c r="VQN356" s="229"/>
      <c r="VQO356" s="230"/>
      <c r="VQP356" s="230"/>
      <c r="VQQ356" s="291"/>
      <c r="VQR356" s="228"/>
      <c r="VQS356" s="229"/>
      <c r="VQT356" s="230"/>
      <c r="VQU356" s="230"/>
      <c r="VQV356" s="291"/>
      <c r="VQW356" s="228"/>
      <c r="VQX356" s="229"/>
      <c r="VQY356" s="230"/>
      <c r="VQZ356" s="230"/>
      <c r="VRA356" s="291"/>
      <c r="VRB356" s="228"/>
      <c r="VRC356" s="229"/>
      <c r="VRD356" s="230"/>
      <c r="VRE356" s="230"/>
      <c r="VRF356" s="291"/>
      <c r="VRG356" s="228"/>
      <c r="VRH356" s="229"/>
      <c r="VRI356" s="230"/>
      <c r="VRJ356" s="230"/>
      <c r="VRK356" s="291"/>
      <c r="VRL356" s="228"/>
      <c r="VRM356" s="229"/>
      <c r="VRN356" s="230"/>
      <c r="VRO356" s="230"/>
      <c r="VRP356" s="291"/>
      <c r="VRQ356" s="228"/>
      <c r="VRR356" s="229"/>
      <c r="VRS356" s="230"/>
      <c r="VRT356" s="230"/>
      <c r="VRU356" s="291"/>
      <c r="VRV356" s="228"/>
      <c r="VRW356" s="229"/>
      <c r="VRX356" s="230"/>
      <c r="VRY356" s="230"/>
      <c r="VRZ356" s="291"/>
      <c r="VSA356" s="228"/>
      <c r="VSB356" s="229"/>
      <c r="VSC356" s="230"/>
      <c r="VSD356" s="230"/>
      <c r="VSE356" s="291"/>
      <c r="VSF356" s="228"/>
      <c r="VSG356" s="229"/>
      <c r="VSH356" s="230"/>
      <c r="VSI356" s="230"/>
      <c r="VSJ356" s="291"/>
      <c r="VSK356" s="228"/>
      <c r="VSL356" s="229"/>
      <c r="VSM356" s="230"/>
      <c r="VSN356" s="230"/>
      <c r="VSO356" s="291"/>
      <c r="VSP356" s="228"/>
      <c r="VSQ356" s="229"/>
      <c r="VSR356" s="230"/>
      <c r="VSS356" s="230"/>
      <c r="VST356" s="291"/>
      <c r="VSU356" s="228"/>
      <c r="VSV356" s="229"/>
      <c r="VSW356" s="230"/>
      <c r="VSX356" s="230"/>
      <c r="VSY356" s="291"/>
      <c r="VSZ356" s="228"/>
      <c r="VTA356" s="229"/>
      <c r="VTB356" s="230"/>
      <c r="VTC356" s="230"/>
      <c r="VTD356" s="291"/>
      <c r="VTE356" s="228"/>
      <c r="VTF356" s="229"/>
      <c r="VTG356" s="230"/>
      <c r="VTH356" s="230"/>
      <c r="VTI356" s="291"/>
      <c r="VTJ356" s="228"/>
      <c r="VTK356" s="229"/>
      <c r="VTL356" s="230"/>
      <c r="VTM356" s="230"/>
      <c r="VTN356" s="291"/>
      <c r="VTO356" s="228"/>
      <c r="VTP356" s="229"/>
      <c r="VTQ356" s="230"/>
      <c r="VTR356" s="230"/>
      <c r="VTS356" s="291"/>
      <c r="VTT356" s="228"/>
      <c r="VTU356" s="229"/>
      <c r="VTV356" s="230"/>
      <c r="VTW356" s="230"/>
      <c r="VTX356" s="291"/>
      <c r="VTY356" s="228"/>
      <c r="VTZ356" s="229"/>
      <c r="VUA356" s="230"/>
      <c r="VUB356" s="230"/>
      <c r="VUC356" s="291"/>
      <c r="VUD356" s="228"/>
      <c r="VUE356" s="229"/>
      <c r="VUF356" s="230"/>
      <c r="VUG356" s="230"/>
      <c r="VUH356" s="291"/>
      <c r="VUI356" s="228"/>
      <c r="VUJ356" s="229"/>
      <c r="VUK356" s="230"/>
      <c r="VUL356" s="230"/>
      <c r="VUM356" s="291"/>
      <c r="VUN356" s="228"/>
      <c r="VUO356" s="229"/>
      <c r="VUP356" s="230"/>
      <c r="VUQ356" s="230"/>
      <c r="VUR356" s="291"/>
      <c r="VUS356" s="228"/>
      <c r="VUT356" s="229"/>
      <c r="VUU356" s="230"/>
      <c r="VUV356" s="230"/>
      <c r="VUW356" s="291"/>
      <c r="VUX356" s="228"/>
      <c r="VUY356" s="229"/>
      <c r="VUZ356" s="230"/>
      <c r="VVA356" s="230"/>
      <c r="VVB356" s="291"/>
      <c r="VVC356" s="228"/>
      <c r="VVD356" s="229"/>
      <c r="VVE356" s="230"/>
      <c r="VVF356" s="230"/>
      <c r="VVG356" s="291"/>
      <c r="VVH356" s="228"/>
      <c r="VVI356" s="229"/>
      <c r="VVJ356" s="230"/>
      <c r="VVK356" s="230"/>
      <c r="VVL356" s="291"/>
      <c r="VVM356" s="228"/>
      <c r="VVN356" s="229"/>
      <c r="VVO356" s="230"/>
      <c r="VVP356" s="230"/>
      <c r="VVQ356" s="291"/>
      <c r="VVR356" s="228"/>
      <c r="VVS356" s="229"/>
      <c r="VVT356" s="230"/>
      <c r="VVU356" s="230"/>
      <c r="VVV356" s="291"/>
      <c r="VVW356" s="228"/>
      <c r="VVX356" s="229"/>
      <c r="VVY356" s="230"/>
      <c r="VVZ356" s="230"/>
      <c r="VWA356" s="291"/>
      <c r="VWB356" s="228"/>
      <c r="VWC356" s="229"/>
      <c r="VWD356" s="230"/>
      <c r="VWE356" s="230"/>
      <c r="VWF356" s="291"/>
      <c r="VWG356" s="228"/>
      <c r="VWH356" s="229"/>
      <c r="VWI356" s="230"/>
      <c r="VWJ356" s="230"/>
      <c r="VWK356" s="291"/>
      <c r="VWL356" s="228"/>
      <c r="VWM356" s="229"/>
      <c r="VWN356" s="230"/>
      <c r="VWO356" s="230"/>
      <c r="VWP356" s="291"/>
      <c r="VWQ356" s="228"/>
      <c r="VWR356" s="229"/>
      <c r="VWS356" s="230"/>
      <c r="VWT356" s="230"/>
      <c r="VWU356" s="291"/>
      <c r="VWV356" s="228"/>
      <c r="VWW356" s="229"/>
      <c r="VWX356" s="230"/>
      <c r="VWY356" s="230"/>
      <c r="VWZ356" s="291"/>
      <c r="VXA356" s="228"/>
      <c r="VXB356" s="229"/>
      <c r="VXC356" s="230"/>
      <c r="VXD356" s="230"/>
      <c r="VXE356" s="291"/>
      <c r="VXF356" s="228"/>
      <c r="VXG356" s="229"/>
      <c r="VXH356" s="230"/>
      <c r="VXI356" s="230"/>
      <c r="VXJ356" s="291"/>
      <c r="VXK356" s="228"/>
      <c r="VXL356" s="229"/>
      <c r="VXM356" s="230"/>
      <c r="VXN356" s="230"/>
      <c r="VXO356" s="291"/>
      <c r="VXP356" s="228"/>
      <c r="VXQ356" s="229"/>
      <c r="VXR356" s="230"/>
      <c r="VXS356" s="230"/>
      <c r="VXT356" s="291"/>
      <c r="VXU356" s="228"/>
      <c r="VXV356" s="229"/>
      <c r="VXW356" s="230"/>
      <c r="VXX356" s="230"/>
      <c r="VXY356" s="291"/>
      <c r="VXZ356" s="228"/>
      <c r="VYA356" s="229"/>
      <c r="VYB356" s="230"/>
      <c r="VYC356" s="230"/>
      <c r="VYD356" s="291"/>
      <c r="VYE356" s="228"/>
      <c r="VYF356" s="229"/>
      <c r="VYG356" s="230"/>
      <c r="VYH356" s="230"/>
      <c r="VYI356" s="291"/>
      <c r="VYJ356" s="228"/>
      <c r="VYK356" s="229"/>
      <c r="VYL356" s="230"/>
      <c r="VYM356" s="230"/>
      <c r="VYN356" s="291"/>
      <c r="VYO356" s="228"/>
      <c r="VYP356" s="229"/>
      <c r="VYQ356" s="230"/>
      <c r="VYR356" s="230"/>
      <c r="VYS356" s="291"/>
      <c r="VYT356" s="228"/>
      <c r="VYU356" s="229"/>
      <c r="VYV356" s="230"/>
      <c r="VYW356" s="230"/>
      <c r="VYX356" s="291"/>
      <c r="VYY356" s="228"/>
      <c r="VYZ356" s="229"/>
      <c r="VZA356" s="230"/>
      <c r="VZB356" s="230"/>
      <c r="VZC356" s="291"/>
      <c r="VZD356" s="228"/>
      <c r="VZE356" s="229"/>
      <c r="VZF356" s="230"/>
      <c r="VZG356" s="230"/>
      <c r="VZH356" s="291"/>
      <c r="VZI356" s="228"/>
      <c r="VZJ356" s="229"/>
      <c r="VZK356" s="230"/>
      <c r="VZL356" s="230"/>
      <c r="VZM356" s="291"/>
      <c r="VZN356" s="228"/>
      <c r="VZO356" s="229"/>
      <c r="VZP356" s="230"/>
      <c r="VZQ356" s="230"/>
      <c r="VZR356" s="291"/>
      <c r="VZS356" s="228"/>
      <c r="VZT356" s="229"/>
      <c r="VZU356" s="230"/>
      <c r="VZV356" s="230"/>
      <c r="VZW356" s="291"/>
      <c r="VZX356" s="228"/>
      <c r="VZY356" s="229"/>
      <c r="VZZ356" s="230"/>
      <c r="WAA356" s="230"/>
      <c r="WAB356" s="291"/>
      <c r="WAC356" s="228"/>
      <c r="WAD356" s="229"/>
      <c r="WAE356" s="230"/>
      <c r="WAF356" s="230"/>
      <c r="WAG356" s="291"/>
      <c r="WAH356" s="228"/>
      <c r="WAI356" s="229"/>
      <c r="WAJ356" s="230"/>
      <c r="WAK356" s="230"/>
      <c r="WAL356" s="291"/>
      <c r="WAM356" s="228"/>
      <c r="WAN356" s="229"/>
      <c r="WAO356" s="230"/>
      <c r="WAP356" s="230"/>
      <c r="WAQ356" s="291"/>
      <c r="WAR356" s="228"/>
      <c r="WAS356" s="229"/>
      <c r="WAT356" s="230"/>
      <c r="WAU356" s="230"/>
      <c r="WAV356" s="291"/>
      <c r="WAW356" s="228"/>
      <c r="WAX356" s="229"/>
      <c r="WAY356" s="230"/>
      <c r="WAZ356" s="230"/>
      <c r="WBA356" s="291"/>
      <c r="WBB356" s="228"/>
      <c r="WBC356" s="229"/>
      <c r="WBD356" s="230"/>
      <c r="WBE356" s="230"/>
      <c r="WBF356" s="291"/>
      <c r="WBG356" s="228"/>
      <c r="WBH356" s="229"/>
      <c r="WBI356" s="230"/>
      <c r="WBJ356" s="230"/>
      <c r="WBK356" s="291"/>
      <c r="WBL356" s="228"/>
      <c r="WBM356" s="229"/>
      <c r="WBN356" s="230"/>
      <c r="WBO356" s="230"/>
      <c r="WBP356" s="291"/>
      <c r="WBQ356" s="228"/>
      <c r="WBR356" s="229"/>
      <c r="WBS356" s="230"/>
      <c r="WBT356" s="230"/>
      <c r="WBU356" s="291"/>
      <c r="WBV356" s="228"/>
      <c r="WBW356" s="229"/>
      <c r="WBX356" s="230"/>
      <c r="WBY356" s="230"/>
      <c r="WBZ356" s="291"/>
      <c r="WCA356" s="228"/>
      <c r="WCB356" s="229"/>
      <c r="WCC356" s="230"/>
      <c r="WCD356" s="230"/>
      <c r="WCE356" s="291"/>
      <c r="WCF356" s="228"/>
      <c r="WCG356" s="229"/>
      <c r="WCH356" s="230"/>
      <c r="WCI356" s="230"/>
      <c r="WCJ356" s="291"/>
      <c r="WCK356" s="228"/>
      <c r="WCL356" s="229"/>
      <c r="WCM356" s="230"/>
      <c r="WCN356" s="230"/>
      <c r="WCO356" s="291"/>
      <c r="WCP356" s="228"/>
      <c r="WCQ356" s="229"/>
      <c r="WCR356" s="230"/>
      <c r="WCS356" s="230"/>
      <c r="WCT356" s="291"/>
      <c r="WCU356" s="228"/>
      <c r="WCV356" s="229"/>
      <c r="WCW356" s="230"/>
      <c r="WCX356" s="230"/>
      <c r="WCY356" s="291"/>
      <c r="WCZ356" s="228"/>
      <c r="WDA356" s="229"/>
      <c r="WDB356" s="230"/>
      <c r="WDC356" s="230"/>
      <c r="WDD356" s="291"/>
      <c r="WDE356" s="228"/>
      <c r="WDF356" s="229"/>
      <c r="WDG356" s="230"/>
      <c r="WDH356" s="230"/>
      <c r="WDI356" s="291"/>
      <c r="WDJ356" s="228"/>
      <c r="WDK356" s="229"/>
      <c r="WDL356" s="230"/>
      <c r="WDM356" s="230"/>
      <c r="WDN356" s="291"/>
      <c r="WDO356" s="228"/>
      <c r="WDP356" s="229"/>
      <c r="WDQ356" s="230"/>
      <c r="WDR356" s="230"/>
      <c r="WDS356" s="291"/>
      <c r="WDT356" s="228"/>
      <c r="WDU356" s="229"/>
      <c r="WDV356" s="230"/>
      <c r="WDW356" s="230"/>
      <c r="WDX356" s="291"/>
      <c r="WDY356" s="228"/>
      <c r="WDZ356" s="229"/>
      <c r="WEA356" s="230"/>
      <c r="WEB356" s="230"/>
      <c r="WEC356" s="291"/>
      <c r="WED356" s="228"/>
      <c r="WEE356" s="229"/>
      <c r="WEF356" s="230"/>
      <c r="WEG356" s="230"/>
      <c r="WEH356" s="291"/>
      <c r="WEI356" s="228"/>
      <c r="WEJ356" s="229"/>
      <c r="WEK356" s="230"/>
      <c r="WEL356" s="230"/>
      <c r="WEM356" s="291"/>
      <c r="WEN356" s="228"/>
      <c r="WEO356" s="229"/>
      <c r="WEP356" s="230"/>
      <c r="WEQ356" s="230"/>
      <c r="WER356" s="291"/>
      <c r="WES356" s="228"/>
      <c r="WET356" s="229"/>
      <c r="WEU356" s="230"/>
      <c r="WEV356" s="230"/>
      <c r="WEW356" s="291"/>
      <c r="WEX356" s="228"/>
      <c r="WEY356" s="229"/>
      <c r="WEZ356" s="230"/>
      <c r="WFA356" s="230"/>
      <c r="WFB356" s="291"/>
      <c r="WFC356" s="228"/>
      <c r="WFD356" s="229"/>
      <c r="WFE356" s="230"/>
      <c r="WFF356" s="230"/>
      <c r="WFG356" s="291"/>
      <c r="WFH356" s="228"/>
      <c r="WFI356" s="229"/>
      <c r="WFJ356" s="230"/>
      <c r="WFK356" s="230"/>
      <c r="WFL356" s="291"/>
      <c r="WFM356" s="228"/>
      <c r="WFN356" s="229"/>
      <c r="WFO356" s="230"/>
      <c r="WFP356" s="230"/>
      <c r="WFQ356" s="291"/>
      <c r="WFR356" s="228"/>
      <c r="WFS356" s="229"/>
      <c r="WFT356" s="230"/>
      <c r="WFU356" s="230"/>
      <c r="WFV356" s="291"/>
      <c r="WFW356" s="228"/>
      <c r="WFX356" s="229"/>
      <c r="WFY356" s="230"/>
      <c r="WFZ356" s="230"/>
      <c r="WGA356" s="291"/>
      <c r="WGB356" s="228"/>
      <c r="WGC356" s="229"/>
      <c r="WGD356" s="230"/>
      <c r="WGE356" s="230"/>
      <c r="WGF356" s="291"/>
      <c r="WGG356" s="228"/>
      <c r="WGH356" s="229"/>
      <c r="WGI356" s="230"/>
      <c r="WGJ356" s="230"/>
      <c r="WGK356" s="291"/>
      <c r="WGL356" s="228"/>
      <c r="WGM356" s="229"/>
      <c r="WGN356" s="230"/>
      <c r="WGO356" s="230"/>
      <c r="WGP356" s="291"/>
      <c r="WGQ356" s="228"/>
      <c r="WGR356" s="229"/>
      <c r="WGS356" s="230"/>
      <c r="WGT356" s="230"/>
      <c r="WGU356" s="291"/>
      <c r="WGV356" s="228"/>
      <c r="WGW356" s="229"/>
      <c r="WGX356" s="230"/>
      <c r="WGY356" s="230"/>
      <c r="WGZ356" s="291"/>
      <c r="WHA356" s="228"/>
      <c r="WHB356" s="229"/>
      <c r="WHC356" s="230"/>
      <c r="WHD356" s="230"/>
      <c r="WHE356" s="291"/>
      <c r="WHF356" s="228"/>
      <c r="WHG356" s="229"/>
      <c r="WHH356" s="230"/>
      <c r="WHI356" s="230"/>
      <c r="WHJ356" s="291"/>
      <c r="WHK356" s="228"/>
      <c r="WHL356" s="229"/>
      <c r="WHM356" s="230"/>
      <c r="WHN356" s="230"/>
      <c r="WHO356" s="291"/>
      <c r="WHP356" s="228"/>
      <c r="WHQ356" s="229"/>
      <c r="WHR356" s="230"/>
      <c r="WHS356" s="230"/>
      <c r="WHT356" s="291"/>
      <c r="WHU356" s="228"/>
      <c r="WHV356" s="229"/>
      <c r="WHW356" s="230"/>
      <c r="WHX356" s="230"/>
      <c r="WHY356" s="291"/>
      <c r="WHZ356" s="228"/>
      <c r="WIA356" s="229"/>
      <c r="WIB356" s="230"/>
      <c r="WIC356" s="230"/>
      <c r="WID356" s="291"/>
      <c r="WIE356" s="228"/>
      <c r="WIF356" s="229"/>
      <c r="WIG356" s="230"/>
      <c r="WIH356" s="230"/>
      <c r="WII356" s="291"/>
      <c r="WIJ356" s="228"/>
      <c r="WIK356" s="229"/>
      <c r="WIL356" s="230"/>
      <c r="WIM356" s="230"/>
      <c r="WIN356" s="291"/>
      <c r="WIO356" s="228"/>
      <c r="WIP356" s="229"/>
      <c r="WIQ356" s="230"/>
      <c r="WIR356" s="230"/>
      <c r="WIS356" s="291"/>
      <c r="WIT356" s="228"/>
      <c r="WIU356" s="229"/>
      <c r="WIV356" s="230"/>
      <c r="WIW356" s="230"/>
      <c r="WIX356" s="291"/>
      <c r="WIY356" s="228"/>
      <c r="WIZ356" s="229"/>
      <c r="WJA356" s="230"/>
      <c r="WJB356" s="230"/>
      <c r="WJC356" s="291"/>
      <c r="WJD356" s="228"/>
      <c r="WJE356" s="229"/>
      <c r="WJF356" s="230"/>
      <c r="WJG356" s="230"/>
      <c r="WJH356" s="291"/>
      <c r="WJI356" s="228"/>
      <c r="WJJ356" s="229"/>
      <c r="WJK356" s="230"/>
      <c r="WJL356" s="230"/>
      <c r="WJM356" s="291"/>
      <c r="WJN356" s="228"/>
      <c r="WJO356" s="229"/>
      <c r="WJP356" s="230"/>
      <c r="WJQ356" s="230"/>
      <c r="WJR356" s="291"/>
      <c r="WJS356" s="228"/>
      <c r="WJT356" s="229"/>
      <c r="WJU356" s="230"/>
      <c r="WJV356" s="230"/>
      <c r="WJW356" s="291"/>
      <c r="WJX356" s="228"/>
      <c r="WJY356" s="229"/>
      <c r="WJZ356" s="230"/>
      <c r="WKA356" s="230"/>
      <c r="WKB356" s="291"/>
      <c r="WKC356" s="228"/>
      <c r="WKD356" s="229"/>
      <c r="WKE356" s="230"/>
      <c r="WKF356" s="230"/>
      <c r="WKG356" s="291"/>
      <c r="WKH356" s="228"/>
      <c r="WKI356" s="229"/>
      <c r="WKJ356" s="230"/>
      <c r="WKK356" s="230"/>
      <c r="WKL356" s="291"/>
      <c r="WKM356" s="228"/>
      <c r="WKN356" s="229"/>
      <c r="WKO356" s="230"/>
      <c r="WKP356" s="230"/>
      <c r="WKQ356" s="291"/>
      <c r="WKR356" s="228"/>
      <c r="WKS356" s="229"/>
      <c r="WKT356" s="230"/>
      <c r="WKU356" s="230"/>
      <c r="WKV356" s="291"/>
      <c r="WKW356" s="228"/>
      <c r="WKX356" s="229"/>
      <c r="WKY356" s="230"/>
      <c r="WKZ356" s="230"/>
      <c r="WLA356" s="291"/>
      <c r="WLB356" s="228"/>
      <c r="WLC356" s="229"/>
      <c r="WLD356" s="230"/>
      <c r="WLE356" s="230"/>
      <c r="WLF356" s="291"/>
      <c r="WLG356" s="228"/>
      <c r="WLH356" s="229"/>
      <c r="WLI356" s="230"/>
      <c r="WLJ356" s="230"/>
      <c r="WLK356" s="291"/>
      <c r="WLL356" s="228"/>
      <c r="WLM356" s="229"/>
      <c r="WLN356" s="230"/>
      <c r="WLO356" s="230"/>
      <c r="WLP356" s="291"/>
      <c r="WLQ356" s="228"/>
      <c r="WLR356" s="229"/>
      <c r="WLS356" s="230"/>
      <c r="WLT356" s="230"/>
      <c r="WLU356" s="291"/>
      <c r="WLV356" s="228"/>
      <c r="WLW356" s="229"/>
      <c r="WLX356" s="230"/>
      <c r="WLY356" s="230"/>
      <c r="WLZ356" s="291"/>
      <c r="WMA356" s="228"/>
      <c r="WMB356" s="229"/>
      <c r="WMC356" s="230"/>
      <c r="WMD356" s="230"/>
      <c r="WME356" s="291"/>
      <c r="WMF356" s="228"/>
      <c r="WMG356" s="229"/>
      <c r="WMH356" s="230"/>
      <c r="WMI356" s="230"/>
      <c r="WMJ356" s="291"/>
      <c r="WMK356" s="228"/>
      <c r="WML356" s="229"/>
      <c r="WMM356" s="230"/>
      <c r="WMN356" s="230"/>
      <c r="WMO356" s="291"/>
      <c r="WMP356" s="228"/>
      <c r="WMQ356" s="229"/>
      <c r="WMR356" s="230"/>
      <c r="WMS356" s="230"/>
      <c r="WMT356" s="291"/>
      <c r="WMU356" s="228"/>
      <c r="WMV356" s="229"/>
      <c r="WMW356" s="230"/>
      <c r="WMX356" s="230"/>
      <c r="WMY356" s="291"/>
      <c r="WMZ356" s="228"/>
      <c r="WNA356" s="229"/>
      <c r="WNB356" s="230"/>
      <c r="WNC356" s="230"/>
      <c r="WND356" s="291"/>
      <c r="WNE356" s="228"/>
      <c r="WNF356" s="229"/>
      <c r="WNG356" s="230"/>
      <c r="WNH356" s="230"/>
      <c r="WNI356" s="291"/>
      <c r="WNJ356" s="228"/>
      <c r="WNK356" s="229"/>
      <c r="WNL356" s="230"/>
      <c r="WNM356" s="230"/>
      <c r="WNN356" s="291"/>
      <c r="WNO356" s="228"/>
      <c r="WNP356" s="229"/>
      <c r="WNQ356" s="230"/>
      <c r="WNR356" s="230"/>
      <c r="WNS356" s="291"/>
      <c r="WNT356" s="228"/>
      <c r="WNU356" s="229"/>
      <c r="WNV356" s="230"/>
      <c r="WNW356" s="230"/>
      <c r="WNX356" s="291"/>
      <c r="WNY356" s="228"/>
      <c r="WNZ356" s="229"/>
      <c r="WOA356" s="230"/>
      <c r="WOB356" s="230"/>
      <c r="WOC356" s="291"/>
      <c r="WOD356" s="228"/>
      <c r="WOE356" s="229"/>
      <c r="WOF356" s="230"/>
      <c r="WOG356" s="230"/>
      <c r="WOH356" s="291"/>
      <c r="WOI356" s="228"/>
      <c r="WOJ356" s="229"/>
      <c r="WOK356" s="230"/>
      <c r="WOL356" s="230"/>
      <c r="WOM356" s="291"/>
      <c r="WON356" s="228"/>
      <c r="WOO356" s="229"/>
      <c r="WOP356" s="230"/>
      <c r="WOQ356" s="230"/>
      <c r="WOR356" s="291"/>
      <c r="WOS356" s="228"/>
      <c r="WOT356" s="229"/>
      <c r="WOU356" s="230"/>
      <c r="WOV356" s="230"/>
      <c r="WOW356" s="291"/>
      <c r="WOX356" s="228"/>
      <c r="WOY356" s="229"/>
      <c r="WOZ356" s="230"/>
      <c r="WPA356" s="230"/>
      <c r="WPB356" s="291"/>
      <c r="WPC356" s="228"/>
      <c r="WPD356" s="229"/>
      <c r="WPE356" s="230"/>
      <c r="WPF356" s="230"/>
      <c r="WPG356" s="291"/>
      <c r="WPH356" s="228"/>
      <c r="WPI356" s="229"/>
      <c r="WPJ356" s="230"/>
      <c r="WPK356" s="230"/>
      <c r="WPL356" s="291"/>
      <c r="WPM356" s="228"/>
      <c r="WPN356" s="229"/>
      <c r="WPO356" s="230"/>
      <c r="WPP356" s="230"/>
      <c r="WPQ356" s="291"/>
      <c r="WPR356" s="228"/>
      <c r="WPS356" s="229"/>
      <c r="WPT356" s="230"/>
      <c r="WPU356" s="230"/>
      <c r="WPV356" s="291"/>
      <c r="WPW356" s="228"/>
      <c r="WPX356" s="229"/>
      <c r="WPY356" s="230"/>
      <c r="WPZ356" s="230"/>
      <c r="WQA356" s="291"/>
      <c r="WQB356" s="228"/>
      <c r="WQC356" s="229"/>
      <c r="WQD356" s="230"/>
      <c r="WQE356" s="230"/>
      <c r="WQF356" s="291"/>
      <c r="WQG356" s="228"/>
      <c r="WQH356" s="229"/>
      <c r="WQI356" s="230"/>
      <c r="WQJ356" s="230"/>
      <c r="WQK356" s="291"/>
      <c r="WQL356" s="228"/>
      <c r="WQM356" s="229"/>
      <c r="WQN356" s="230"/>
      <c r="WQO356" s="230"/>
      <c r="WQP356" s="291"/>
      <c r="WQQ356" s="228"/>
      <c r="WQR356" s="229"/>
      <c r="WQS356" s="230"/>
      <c r="WQT356" s="230"/>
      <c r="WQU356" s="291"/>
      <c r="WQV356" s="228"/>
      <c r="WQW356" s="229"/>
      <c r="WQX356" s="230"/>
      <c r="WQY356" s="230"/>
      <c r="WQZ356" s="291"/>
      <c r="WRA356" s="228"/>
      <c r="WRB356" s="229"/>
      <c r="WRC356" s="230"/>
      <c r="WRD356" s="230"/>
      <c r="WRE356" s="291"/>
      <c r="WRF356" s="228"/>
      <c r="WRG356" s="229"/>
      <c r="WRH356" s="230"/>
      <c r="WRI356" s="230"/>
      <c r="WRJ356" s="291"/>
      <c r="WRK356" s="228"/>
      <c r="WRL356" s="229"/>
      <c r="WRM356" s="230"/>
      <c r="WRN356" s="230"/>
      <c r="WRO356" s="291"/>
      <c r="WRP356" s="228"/>
      <c r="WRQ356" s="229"/>
      <c r="WRR356" s="230"/>
      <c r="WRS356" s="230"/>
      <c r="WRT356" s="291"/>
      <c r="WRU356" s="228"/>
      <c r="WRV356" s="229"/>
      <c r="WRW356" s="230"/>
      <c r="WRX356" s="230"/>
      <c r="WRY356" s="291"/>
      <c r="WRZ356" s="228"/>
      <c r="WSA356" s="229"/>
      <c r="WSB356" s="230"/>
      <c r="WSC356" s="230"/>
      <c r="WSD356" s="291"/>
      <c r="WSE356" s="228"/>
      <c r="WSF356" s="229"/>
      <c r="WSG356" s="230"/>
      <c r="WSH356" s="230"/>
      <c r="WSI356" s="291"/>
      <c r="WSJ356" s="228"/>
      <c r="WSK356" s="229"/>
      <c r="WSL356" s="230"/>
      <c r="WSM356" s="230"/>
      <c r="WSN356" s="291"/>
      <c r="WSO356" s="228"/>
      <c r="WSP356" s="229"/>
      <c r="WSQ356" s="230"/>
      <c r="WSR356" s="230"/>
      <c r="WSS356" s="291"/>
      <c r="WST356" s="228"/>
      <c r="WSU356" s="229"/>
      <c r="WSV356" s="230"/>
      <c r="WSW356" s="230"/>
      <c r="WSX356" s="291"/>
      <c r="WSY356" s="228"/>
      <c r="WSZ356" s="229"/>
      <c r="WTA356" s="230"/>
      <c r="WTB356" s="230"/>
      <c r="WTC356" s="291"/>
      <c r="WTD356" s="228"/>
      <c r="WTE356" s="229"/>
      <c r="WTF356" s="230"/>
      <c r="WTG356" s="230"/>
      <c r="WTH356" s="291"/>
      <c r="WTI356" s="228"/>
      <c r="WTJ356" s="229"/>
      <c r="WTK356" s="230"/>
      <c r="WTL356" s="230"/>
      <c r="WTM356" s="291"/>
      <c r="WTN356" s="228"/>
      <c r="WTO356" s="229"/>
      <c r="WTP356" s="230"/>
      <c r="WTQ356" s="230"/>
      <c r="WTR356" s="291"/>
      <c r="WTS356" s="228"/>
      <c r="WTT356" s="229"/>
      <c r="WTU356" s="230"/>
      <c r="WTV356" s="230"/>
      <c r="WTW356" s="291"/>
      <c r="WTX356" s="228"/>
      <c r="WTY356" s="229"/>
      <c r="WTZ356" s="230"/>
      <c r="WUA356" s="230"/>
      <c r="WUB356" s="291"/>
      <c r="WUC356" s="228"/>
      <c r="WUD356" s="229"/>
      <c r="WUE356" s="230"/>
      <c r="WUF356" s="230"/>
      <c r="WUG356" s="291"/>
      <c r="WUH356" s="228"/>
      <c r="WUI356" s="229"/>
      <c r="WUJ356" s="230"/>
      <c r="WUK356" s="230"/>
      <c r="WUL356" s="291"/>
      <c r="WUM356" s="228"/>
      <c r="WUN356" s="229"/>
      <c r="WUO356" s="230"/>
      <c r="WUP356" s="230"/>
      <c r="WUQ356" s="291"/>
      <c r="WUR356" s="228"/>
      <c r="WUS356" s="229"/>
      <c r="WUT356" s="230"/>
      <c r="WUU356" s="230"/>
      <c r="WUV356" s="291"/>
      <c r="WUW356" s="228"/>
      <c r="WUX356" s="229"/>
      <c r="WUY356" s="230"/>
      <c r="WUZ356" s="230"/>
      <c r="WVA356" s="291"/>
      <c r="WVB356" s="228"/>
      <c r="WVC356" s="229"/>
      <c r="WVD356" s="230"/>
      <c r="WVE356" s="230"/>
      <c r="WVF356" s="291"/>
      <c r="WVG356" s="228"/>
      <c r="WVH356" s="229"/>
      <c r="WVI356" s="230"/>
      <c r="WVJ356" s="230"/>
      <c r="WVK356" s="291"/>
      <c r="WVL356" s="228"/>
      <c r="WVM356" s="229"/>
      <c r="WVN356" s="230"/>
      <c r="WVO356" s="230"/>
      <c r="WVP356" s="291"/>
      <c r="WVQ356" s="228"/>
      <c r="WVR356" s="229"/>
      <c r="WVS356" s="230"/>
      <c r="WVT356" s="230"/>
      <c r="WVU356" s="291"/>
      <c r="WVV356" s="228"/>
      <c r="WVW356" s="229"/>
      <c r="WVX356" s="230"/>
      <c r="WVY356" s="230"/>
      <c r="WVZ356" s="291"/>
      <c r="WWA356" s="228"/>
      <c r="WWB356" s="229"/>
      <c r="WWC356" s="230"/>
      <c r="WWD356" s="230"/>
      <c r="WWE356" s="291"/>
      <c r="WWF356" s="228"/>
      <c r="WWG356" s="229"/>
      <c r="WWH356" s="230"/>
      <c r="WWI356" s="230"/>
      <c r="WWJ356" s="291"/>
      <c r="WWK356" s="228"/>
      <c r="WWL356" s="229"/>
      <c r="WWM356" s="230"/>
      <c r="WWN356" s="230"/>
      <c r="WWO356" s="291"/>
      <c r="WWP356" s="228"/>
      <c r="WWQ356" s="229"/>
      <c r="WWR356" s="230"/>
      <c r="WWS356" s="230"/>
      <c r="WWT356" s="291"/>
      <c r="WWU356" s="228"/>
      <c r="WWV356" s="229"/>
      <c r="WWW356" s="230"/>
      <c r="WWX356" s="230"/>
      <c r="WWY356" s="291"/>
      <c r="WWZ356" s="228"/>
      <c r="WXA356" s="229"/>
      <c r="WXB356" s="230"/>
      <c r="WXC356" s="230"/>
      <c r="WXD356" s="291"/>
      <c r="WXE356" s="228"/>
      <c r="WXF356" s="229"/>
      <c r="WXG356" s="230"/>
      <c r="WXH356" s="230"/>
      <c r="WXI356" s="291"/>
      <c r="WXJ356" s="228"/>
      <c r="WXK356" s="229"/>
      <c r="WXL356" s="230"/>
      <c r="WXM356" s="230"/>
      <c r="WXN356" s="291"/>
      <c r="WXO356" s="228"/>
      <c r="WXP356" s="229"/>
      <c r="WXQ356" s="230"/>
      <c r="WXR356" s="230"/>
      <c r="WXS356" s="291"/>
      <c r="WXT356" s="228"/>
      <c r="WXU356" s="229"/>
      <c r="WXV356" s="230"/>
      <c r="WXW356" s="230"/>
      <c r="WXX356" s="291"/>
      <c r="WXY356" s="228"/>
      <c r="WXZ356" s="229"/>
      <c r="WYA356" s="230"/>
      <c r="WYB356" s="230"/>
      <c r="WYC356" s="291"/>
      <c r="WYD356" s="228"/>
      <c r="WYE356" s="229"/>
      <c r="WYF356" s="230"/>
      <c r="WYG356" s="230"/>
      <c r="WYH356" s="291"/>
      <c r="WYI356" s="228"/>
      <c r="WYJ356" s="229"/>
      <c r="WYK356" s="230"/>
      <c r="WYL356" s="230"/>
      <c r="WYM356" s="291"/>
      <c r="WYN356" s="228"/>
      <c r="WYO356" s="229"/>
      <c r="WYP356" s="230"/>
      <c r="WYQ356" s="230"/>
      <c r="WYR356" s="291"/>
      <c r="WYS356" s="228"/>
      <c r="WYT356" s="229"/>
      <c r="WYU356" s="230"/>
      <c r="WYV356" s="230"/>
      <c r="WYW356" s="291"/>
      <c r="WYX356" s="228"/>
      <c r="WYY356" s="229"/>
      <c r="WYZ356" s="230"/>
      <c r="WZA356" s="230"/>
      <c r="WZB356" s="291"/>
      <c r="WZC356" s="228"/>
      <c r="WZD356" s="229"/>
      <c r="WZE356" s="230"/>
      <c r="WZF356" s="230"/>
      <c r="WZG356" s="291"/>
      <c r="WZH356" s="228"/>
      <c r="WZI356" s="229"/>
      <c r="WZJ356" s="230"/>
      <c r="WZK356" s="230"/>
      <c r="WZL356" s="291"/>
      <c r="WZM356" s="228"/>
      <c r="WZN356" s="229"/>
      <c r="WZO356" s="230"/>
      <c r="WZP356" s="230"/>
      <c r="WZQ356" s="291"/>
      <c r="WZR356" s="228"/>
      <c r="WZS356" s="229"/>
      <c r="WZT356" s="230"/>
      <c r="WZU356" s="230"/>
      <c r="WZV356" s="291"/>
      <c r="WZW356" s="228"/>
      <c r="WZX356" s="229"/>
      <c r="WZY356" s="230"/>
      <c r="WZZ356" s="230"/>
      <c r="XAA356" s="291"/>
      <c r="XAB356" s="228"/>
      <c r="XAC356" s="229"/>
      <c r="XAD356" s="230"/>
      <c r="XAE356" s="230"/>
      <c r="XAF356" s="291"/>
      <c r="XAG356" s="228"/>
      <c r="XAH356" s="229"/>
      <c r="XAI356" s="230"/>
      <c r="XAJ356" s="230"/>
      <c r="XAK356" s="291"/>
      <c r="XAL356" s="228"/>
      <c r="XAM356" s="229"/>
      <c r="XAN356" s="230"/>
      <c r="XAO356" s="230"/>
      <c r="XAP356" s="291"/>
      <c r="XAQ356" s="228"/>
      <c r="XAR356" s="229"/>
      <c r="XAS356" s="230"/>
      <c r="XAT356" s="230"/>
      <c r="XAU356" s="291"/>
      <c r="XAV356" s="228"/>
      <c r="XAW356" s="229"/>
      <c r="XAX356" s="230"/>
      <c r="XAY356" s="230"/>
      <c r="XAZ356" s="291"/>
      <c r="XBA356" s="228"/>
      <c r="XBB356" s="229"/>
      <c r="XBC356" s="230"/>
      <c r="XBD356" s="230"/>
      <c r="XBE356" s="291"/>
      <c r="XBF356" s="228"/>
      <c r="XBG356" s="229"/>
      <c r="XBH356" s="230"/>
      <c r="XBI356" s="230"/>
      <c r="XBJ356" s="291"/>
      <c r="XBK356" s="228"/>
      <c r="XBL356" s="229"/>
      <c r="XBM356" s="230"/>
      <c r="XBN356" s="230"/>
      <c r="XBO356" s="291"/>
      <c r="XBP356" s="228"/>
      <c r="XBQ356" s="229"/>
      <c r="XBR356" s="230"/>
      <c r="XBS356" s="230"/>
      <c r="XBT356" s="291"/>
      <c r="XBU356" s="228"/>
      <c r="XBV356" s="229"/>
      <c r="XBW356" s="230"/>
      <c r="XBX356" s="230"/>
      <c r="XBY356" s="291"/>
      <c r="XBZ356" s="228"/>
      <c r="XCA356" s="229"/>
      <c r="XCB356" s="230"/>
      <c r="XCC356" s="230"/>
      <c r="XCD356" s="291"/>
      <c r="XCE356" s="228"/>
      <c r="XCF356" s="229"/>
      <c r="XCG356" s="230"/>
      <c r="XCH356" s="230"/>
      <c r="XCI356" s="291"/>
      <c r="XCJ356" s="228"/>
      <c r="XCK356" s="229"/>
      <c r="XCL356" s="230"/>
      <c r="XCM356" s="230"/>
      <c r="XCN356" s="291"/>
      <c r="XCO356" s="228"/>
      <c r="XCP356" s="229"/>
      <c r="XCQ356" s="230"/>
      <c r="XCR356" s="230"/>
      <c r="XCS356" s="291"/>
      <c r="XCT356" s="228"/>
      <c r="XCU356" s="229"/>
      <c r="XCV356" s="230"/>
      <c r="XCW356" s="230"/>
      <c r="XCX356" s="291"/>
      <c r="XCY356" s="228"/>
      <c r="XCZ356" s="229"/>
      <c r="XDA356" s="230"/>
      <c r="XDB356" s="230"/>
      <c r="XDC356" s="291"/>
      <c r="XDD356" s="228"/>
      <c r="XDE356" s="229"/>
      <c r="XDF356" s="230"/>
      <c r="XDG356" s="230"/>
      <c r="XDH356" s="291"/>
      <c r="XDI356" s="228"/>
      <c r="XDJ356" s="229"/>
      <c r="XDK356" s="230"/>
      <c r="XDL356" s="230"/>
      <c r="XDM356" s="291"/>
      <c r="XDN356" s="228"/>
      <c r="XDO356" s="229"/>
      <c r="XDP356" s="230"/>
      <c r="XDQ356" s="230"/>
      <c r="XDR356" s="291"/>
      <c r="XDS356" s="228"/>
      <c r="XDT356" s="229"/>
      <c r="XDU356" s="230"/>
      <c r="XDV356" s="230"/>
      <c r="XDW356" s="291"/>
      <c r="XDX356" s="228"/>
      <c r="XDY356" s="229"/>
      <c r="XDZ356" s="230"/>
      <c r="XEA356" s="230"/>
      <c r="XEB356" s="291"/>
      <c r="XEC356" s="228"/>
      <c r="XED356" s="229"/>
      <c r="XEE356" s="230"/>
      <c r="XEF356" s="230"/>
      <c r="XEG356" s="291"/>
      <c r="XEH356" s="228"/>
      <c r="XEI356" s="229"/>
      <c r="XEJ356" s="230"/>
      <c r="XEK356" s="230"/>
      <c r="XEL356" s="291"/>
      <c r="XEM356" s="228"/>
      <c r="XEN356" s="229"/>
      <c r="XEO356" s="230"/>
      <c r="XEP356" s="230"/>
      <c r="XEQ356" s="291"/>
      <c r="XER356" s="228"/>
      <c r="XES356" s="229"/>
      <c r="XET356" s="230"/>
      <c r="XEU356" s="230"/>
    </row>
    <row r="357" spans="1:16375" ht="15">
      <c r="A357" s="345" t="s">
        <v>504</v>
      </c>
      <c r="B357" s="346" t="s">
        <v>505</v>
      </c>
      <c r="C357" s="347">
        <v>213342.20999999996</v>
      </c>
      <c r="D357" s="347">
        <v>1322157.7600000005</v>
      </c>
      <c r="E357" s="364" t="s">
        <v>7967</v>
      </c>
      <c r="F357" s="331">
        <v>377</v>
      </c>
      <c r="G357" s="279"/>
      <c r="H357" s="280"/>
      <c r="I357" s="281"/>
      <c r="J357" s="281"/>
      <c r="K357" s="293"/>
      <c r="L357" s="279"/>
      <c r="M357" s="280"/>
      <c r="N357" s="281"/>
      <c r="O357" s="281"/>
      <c r="P357" s="293"/>
      <c r="Q357" s="279"/>
      <c r="R357" s="280"/>
      <c r="S357" s="281"/>
      <c r="T357" s="281"/>
      <c r="U357" s="293"/>
      <c r="V357" s="279"/>
      <c r="W357" s="280"/>
      <c r="X357" s="281"/>
      <c r="Y357" s="281"/>
      <c r="Z357" s="293"/>
      <c r="AA357" s="279"/>
      <c r="AB357" s="280"/>
      <c r="AC357" s="281"/>
      <c r="AD357" s="281"/>
      <c r="AE357" s="293"/>
      <c r="AF357" s="279"/>
      <c r="AG357" s="280"/>
      <c r="AH357" s="281"/>
      <c r="AI357" s="281"/>
      <c r="AJ357" s="293"/>
      <c r="AK357" s="279"/>
      <c r="AL357" s="280"/>
      <c r="AM357" s="281"/>
      <c r="AN357" s="281"/>
      <c r="AO357" s="293"/>
      <c r="AP357" s="279"/>
      <c r="AQ357" s="280"/>
      <c r="AR357" s="281"/>
      <c r="AS357" s="281"/>
      <c r="AT357" s="293"/>
      <c r="AU357" s="279"/>
      <c r="AV357" s="280"/>
      <c r="AW357" s="281"/>
      <c r="AX357" s="281"/>
      <c r="AY357" s="293"/>
      <c r="AZ357" s="279"/>
      <c r="BA357" s="280"/>
      <c r="BB357" s="281"/>
      <c r="BC357" s="281"/>
      <c r="BD357" s="293"/>
      <c r="BE357" s="279"/>
      <c r="BF357" s="280"/>
      <c r="BG357" s="281"/>
      <c r="BH357" s="281"/>
      <c r="BI357" s="293"/>
      <c r="BJ357" s="279"/>
      <c r="BK357" s="280"/>
      <c r="BL357" s="281"/>
      <c r="BM357" s="281"/>
      <c r="BN357" s="293"/>
      <c r="BO357" s="279"/>
      <c r="BP357" s="280"/>
      <c r="BQ357" s="281"/>
      <c r="BR357" s="281"/>
      <c r="BS357" s="293"/>
      <c r="BT357" s="279"/>
      <c r="BU357" s="280"/>
      <c r="BV357" s="281"/>
      <c r="BW357" s="281"/>
      <c r="BX357" s="293"/>
      <c r="BY357" s="279"/>
      <c r="BZ357" s="280"/>
      <c r="CA357" s="281"/>
      <c r="CB357" s="281"/>
      <c r="CC357" s="293"/>
      <c r="CD357" s="279"/>
      <c r="CE357" s="280"/>
      <c r="CF357" s="281"/>
      <c r="CG357" s="281"/>
      <c r="CH357" s="293"/>
      <c r="CI357" s="279"/>
      <c r="CJ357" s="280"/>
      <c r="CK357" s="281"/>
      <c r="CL357" s="281"/>
      <c r="CM357" s="293"/>
      <c r="CN357" s="279"/>
      <c r="CO357" s="280"/>
      <c r="CP357" s="281"/>
      <c r="CQ357" s="281"/>
      <c r="CR357" s="293"/>
      <c r="CS357" s="279"/>
      <c r="CT357" s="280"/>
      <c r="CU357" s="281"/>
      <c r="CV357" s="281"/>
      <c r="CW357" s="293"/>
      <c r="CX357" s="279"/>
      <c r="CY357" s="280"/>
      <c r="CZ357" s="281"/>
      <c r="DA357" s="281"/>
      <c r="DB357" s="293"/>
      <c r="DC357" s="279"/>
      <c r="DD357" s="280"/>
      <c r="DE357" s="281"/>
      <c r="DF357" s="281"/>
      <c r="DG357" s="293"/>
      <c r="DH357" s="279"/>
      <c r="DI357" s="280"/>
      <c r="DJ357" s="281"/>
      <c r="DK357" s="281"/>
      <c r="DL357" s="293"/>
      <c r="DM357" s="279"/>
      <c r="DN357" s="280"/>
      <c r="DO357" s="281"/>
      <c r="DP357" s="281"/>
      <c r="DQ357" s="293"/>
      <c r="DR357" s="279"/>
      <c r="DS357" s="280"/>
      <c r="DT357" s="281"/>
      <c r="DU357" s="281"/>
      <c r="DV357" s="293"/>
      <c r="DW357" s="279"/>
      <c r="DX357" s="280"/>
      <c r="DY357" s="281"/>
      <c r="DZ357" s="281"/>
      <c r="EA357" s="293"/>
      <c r="EB357" s="279"/>
      <c r="EC357" s="280"/>
      <c r="ED357" s="281"/>
      <c r="EE357" s="281"/>
      <c r="EF357" s="293"/>
      <c r="EG357" s="279"/>
      <c r="EH357" s="280"/>
      <c r="EI357" s="281"/>
      <c r="EJ357" s="281"/>
      <c r="EK357" s="293"/>
      <c r="EL357" s="279"/>
      <c r="EM357" s="280"/>
      <c r="EN357" s="281"/>
      <c r="EO357" s="281"/>
      <c r="EP357" s="293"/>
      <c r="EQ357" s="279"/>
      <c r="ER357" s="280"/>
      <c r="ES357" s="281"/>
      <c r="ET357" s="281"/>
      <c r="EU357" s="293"/>
      <c r="EV357" s="279"/>
      <c r="EW357" s="280"/>
      <c r="EX357" s="281"/>
      <c r="EY357" s="281"/>
      <c r="EZ357" s="293"/>
      <c r="FA357" s="279"/>
      <c r="FB357" s="280"/>
      <c r="FC357" s="281"/>
      <c r="FD357" s="281"/>
      <c r="FE357" s="293"/>
      <c r="FF357" s="279"/>
      <c r="FG357" s="280"/>
      <c r="FH357" s="281"/>
      <c r="FI357" s="281"/>
      <c r="FJ357" s="293"/>
      <c r="FK357" s="279"/>
      <c r="FL357" s="280"/>
      <c r="FM357" s="281"/>
      <c r="FN357" s="281"/>
      <c r="FO357" s="293"/>
      <c r="FP357" s="279"/>
      <c r="FQ357" s="280"/>
      <c r="FR357" s="281"/>
      <c r="FS357" s="281"/>
      <c r="FT357" s="293"/>
      <c r="FU357" s="279"/>
      <c r="FV357" s="280"/>
      <c r="FW357" s="281"/>
      <c r="FX357" s="281"/>
      <c r="FY357" s="293"/>
      <c r="FZ357" s="279"/>
      <c r="GA357" s="280"/>
      <c r="GB357" s="281"/>
      <c r="GC357" s="281"/>
      <c r="GD357" s="293"/>
      <c r="GE357" s="279"/>
      <c r="GF357" s="280"/>
      <c r="GG357" s="281"/>
      <c r="GH357" s="281"/>
      <c r="GI357" s="293"/>
      <c r="GJ357" s="279"/>
      <c r="GK357" s="280"/>
      <c r="GL357" s="281"/>
      <c r="GM357" s="281"/>
      <c r="GN357" s="293"/>
      <c r="GO357" s="279"/>
      <c r="GP357" s="280"/>
      <c r="GQ357" s="281"/>
      <c r="GR357" s="281"/>
      <c r="GS357" s="293"/>
      <c r="GT357" s="279"/>
      <c r="GU357" s="280"/>
      <c r="GV357" s="281"/>
      <c r="GW357" s="281"/>
      <c r="GX357" s="293"/>
      <c r="GY357" s="279"/>
      <c r="GZ357" s="280"/>
      <c r="HA357" s="281"/>
      <c r="HB357" s="281"/>
      <c r="HC357" s="293"/>
      <c r="HD357" s="279"/>
      <c r="HE357" s="280"/>
      <c r="HF357" s="281"/>
      <c r="HG357" s="281"/>
      <c r="HH357" s="293"/>
      <c r="HI357" s="279"/>
      <c r="HJ357" s="280"/>
      <c r="HK357" s="281"/>
      <c r="HL357" s="281"/>
      <c r="HM357" s="293"/>
      <c r="HN357" s="279"/>
      <c r="HO357" s="280"/>
      <c r="HP357" s="281"/>
      <c r="HQ357" s="281"/>
      <c r="HR357" s="293"/>
      <c r="HS357" s="279"/>
      <c r="HT357" s="280"/>
      <c r="HU357" s="281"/>
      <c r="HV357" s="281"/>
      <c r="HW357" s="293"/>
      <c r="HX357" s="279"/>
      <c r="HY357" s="280"/>
      <c r="HZ357" s="281"/>
      <c r="IA357" s="281"/>
      <c r="IB357" s="293"/>
      <c r="IC357" s="279"/>
      <c r="ID357" s="280"/>
      <c r="IE357" s="281"/>
      <c r="IF357" s="281"/>
      <c r="IG357" s="293"/>
      <c r="IH357" s="279"/>
      <c r="II357" s="280"/>
      <c r="IJ357" s="281"/>
      <c r="IK357" s="281"/>
      <c r="IL357" s="293"/>
      <c r="IM357" s="279"/>
      <c r="IN357" s="280"/>
      <c r="IO357" s="281"/>
      <c r="IP357" s="281"/>
      <c r="IQ357" s="293"/>
      <c r="IR357" s="279"/>
      <c r="IS357" s="280"/>
      <c r="IT357" s="281"/>
      <c r="IU357" s="281"/>
      <c r="IV357" s="293"/>
      <c r="IW357" s="279"/>
      <c r="IX357" s="280"/>
      <c r="IY357" s="281"/>
      <c r="IZ357" s="281"/>
      <c r="JA357" s="293"/>
      <c r="JB357" s="279"/>
      <c r="JC357" s="280"/>
      <c r="JD357" s="281"/>
      <c r="JE357" s="281"/>
      <c r="JF357" s="293"/>
      <c r="JG357" s="279"/>
      <c r="JH357" s="280"/>
      <c r="JI357" s="281"/>
      <c r="JJ357" s="281"/>
      <c r="JK357" s="293"/>
      <c r="JL357" s="279"/>
      <c r="JM357" s="280"/>
      <c r="JN357" s="281"/>
      <c r="JO357" s="281"/>
      <c r="JP357" s="293"/>
      <c r="JQ357" s="279"/>
      <c r="JR357" s="280"/>
      <c r="JS357" s="281"/>
      <c r="JT357" s="281"/>
      <c r="JU357" s="293"/>
      <c r="JV357" s="279"/>
      <c r="JW357" s="280"/>
      <c r="JX357" s="281"/>
      <c r="JY357" s="281"/>
      <c r="JZ357" s="293"/>
      <c r="KA357" s="279"/>
      <c r="KB357" s="280"/>
      <c r="KC357" s="281"/>
      <c r="KD357" s="281"/>
      <c r="KE357" s="293"/>
      <c r="KF357" s="279"/>
      <c r="KG357" s="280"/>
      <c r="KH357" s="281"/>
      <c r="KI357" s="281"/>
      <c r="KJ357" s="293"/>
      <c r="KK357" s="279"/>
      <c r="KL357" s="280"/>
      <c r="KM357" s="281"/>
      <c r="KN357" s="281"/>
      <c r="KO357" s="293"/>
      <c r="KP357" s="279"/>
      <c r="KQ357" s="280"/>
      <c r="KR357" s="281"/>
      <c r="KS357" s="281"/>
      <c r="KT357" s="293"/>
      <c r="KU357" s="279"/>
      <c r="KV357" s="280"/>
      <c r="KW357" s="281"/>
      <c r="KX357" s="281"/>
      <c r="KY357" s="293"/>
      <c r="KZ357" s="279"/>
      <c r="LA357" s="280"/>
      <c r="LB357" s="281"/>
      <c r="LC357" s="281"/>
      <c r="LD357" s="293"/>
      <c r="LE357" s="279"/>
      <c r="LF357" s="280"/>
      <c r="LG357" s="281"/>
      <c r="LH357" s="281"/>
      <c r="LI357" s="293"/>
      <c r="LJ357" s="279"/>
      <c r="LK357" s="280"/>
      <c r="LL357" s="281"/>
      <c r="LM357" s="281"/>
      <c r="LN357" s="293"/>
      <c r="LO357" s="279"/>
      <c r="LP357" s="280"/>
      <c r="LQ357" s="281"/>
      <c r="LR357" s="281"/>
      <c r="LS357" s="293"/>
      <c r="LT357" s="279"/>
      <c r="LU357" s="280"/>
      <c r="LV357" s="281"/>
      <c r="LW357" s="281"/>
      <c r="LX357" s="293"/>
      <c r="LY357" s="279"/>
      <c r="LZ357" s="280"/>
      <c r="MA357" s="281"/>
      <c r="MB357" s="281"/>
      <c r="MC357" s="293"/>
      <c r="MD357" s="279"/>
      <c r="ME357" s="280"/>
      <c r="MF357" s="281"/>
      <c r="MG357" s="281"/>
      <c r="MH357" s="293"/>
      <c r="MI357" s="279"/>
      <c r="MJ357" s="280"/>
      <c r="MK357" s="281"/>
      <c r="ML357" s="281"/>
      <c r="MM357" s="293"/>
      <c r="MN357" s="279"/>
      <c r="MO357" s="280"/>
      <c r="MP357" s="281"/>
      <c r="MQ357" s="281"/>
      <c r="MR357" s="293"/>
      <c r="MS357" s="279"/>
      <c r="MT357" s="280"/>
      <c r="MU357" s="281"/>
      <c r="MV357" s="281"/>
      <c r="MW357" s="293"/>
      <c r="MX357" s="279"/>
      <c r="MY357" s="280"/>
      <c r="MZ357" s="281"/>
      <c r="NA357" s="281"/>
      <c r="NB357" s="293"/>
      <c r="NC357" s="279"/>
      <c r="ND357" s="280"/>
      <c r="NE357" s="281"/>
      <c r="NF357" s="281"/>
      <c r="NG357" s="293"/>
      <c r="NH357" s="279"/>
      <c r="NI357" s="280"/>
      <c r="NJ357" s="281"/>
      <c r="NK357" s="281"/>
      <c r="NL357" s="293"/>
      <c r="NM357" s="279"/>
      <c r="NN357" s="280"/>
      <c r="NO357" s="281"/>
      <c r="NP357" s="281"/>
      <c r="NQ357" s="293"/>
      <c r="NR357" s="279"/>
      <c r="NS357" s="280"/>
      <c r="NT357" s="281"/>
      <c r="NU357" s="281"/>
      <c r="NV357" s="293"/>
      <c r="NW357" s="279"/>
      <c r="NX357" s="280"/>
      <c r="NY357" s="281"/>
      <c r="NZ357" s="281"/>
      <c r="OA357" s="293"/>
      <c r="OB357" s="279"/>
      <c r="OC357" s="280"/>
      <c r="OD357" s="281"/>
      <c r="OE357" s="281"/>
      <c r="OF357" s="293"/>
      <c r="OG357" s="279"/>
      <c r="OH357" s="280"/>
      <c r="OI357" s="281"/>
      <c r="OJ357" s="281"/>
      <c r="OK357" s="293"/>
      <c r="OL357" s="279"/>
      <c r="OM357" s="280"/>
      <c r="ON357" s="281"/>
      <c r="OO357" s="281"/>
      <c r="OP357" s="293"/>
      <c r="OQ357" s="279"/>
      <c r="OR357" s="280"/>
      <c r="OS357" s="281"/>
      <c r="OT357" s="281"/>
      <c r="OU357" s="293"/>
      <c r="OV357" s="279"/>
      <c r="OW357" s="280"/>
      <c r="OX357" s="281"/>
      <c r="OY357" s="281"/>
      <c r="OZ357" s="293"/>
      <c r="PA357" s="279"/>
      <c r="PB357" s="280"/>
      <c r="PC357" s="281"/>
      <c r="PD357" s="281"/>
      <c r="PE357" s="293"/>
      <c r="PF357" s="279"/>
      <c r="PG357" s="280"/>
      <c r="PH357" s="281"/>
      <c r="PI357" s="281"/>
      <c r="PJ357" s="293"/>
      <c r="PK357" s="279"/>
      <c r="PL357" s="280"/>
      <c r="PM357" s="281"/>
      <c r="PN357" s="281"/>
      <c r="PO357" s="293"/>
      <c r="PP357" s="279"/>
      <c r="PQ357" s="280"/>
      <c r="PR357" s="281"/>
      <c r="PS357" s="281"/>
      <c r="PT357" s="293"/>
      <c r="PU357" s="279"/>
      <c r="PV357" s="280"/>
      <c r="PW357" s="281"/>
      <c r="PX357" s="281"/>
      <c r="PY357" s="293"/>
      <c r="PZ357" s="279"/>
      <c r="QA357" s="280"/>
      <c r="QB357" s="281"/>
      <c r="QC357" s="281"/>
      <c r="QD357" s="293"/>
      <c r="QE357" s="279"/>
      <c r="QF357" s="280"/>
      <c r="QG357" s="281"/>
      <c r="QH357" s="281"/>
      <c r="QI357" s="293"/>
      <c r="QJ357" s="279"/>
      <c r="QK357" s="280"/>
      <c r="QL357" s="281"/>
      <c r="QM357" s="281"/>
      <c r="QN357" s="293"/>
      <c r="QO357" s="279"/>
      <c r="QP357" s="280"/>
      <c r="QQ357" s="281"/>
      <c r="QR357" s="281"/>
      <c r="QS357" s="293"/>
      <c r="QT357" s="279"/>
      <c r="QU357" s="280"/>
      <c r="QV357" s="281"/>
      <c r="QW357" s="281"/>
      <c r="QX357" s="293"/>
      <c r="QY357" s="279"/>
      <c r="QZ357" s="280"/>
      <c r="RA357" s="281"/>
      <c r="RB357" s="281"/>
      <c r="RC357" s="293"/>
      <c r="RD357" s="279"/>
      <c r="RE357" s="280"/>
      <c r="RF357" s="281"/>
      <c r="RG357" s="281"/>
      <c r="RH357" s="293"/>
      <c r="RI357" s="279"/>
      <c r="RJ357" s="280"/>
      <c r="RK357" s="281"/>
      <c r="RL357" s="281"/>
      <c r="RM357" s="293"/>
      <c r="RN357" s="279"/>
      <c r="RO357" s="280"/>
      <c r="RP357" s="281"/>
      <c r="RQ357" s="281"/>
      <c r="RR357" s="293"/>
      <c r="RS357" s="279"/>
      <c r="RT357" s="280"/>
      <c r="RU357" s="281"/>
      <c r="RV357" s="281"/>
      <c r="RW357" s="293"/>
      <c r="RX357" s="279"/>
      <c r="RY357" s="280"/>
      <c r="RZ357" s="281"/>
      <c r="SA357" s="281"/>
      <c r="SB357" s="293"/>
      <c r="SC357" s="279"/>
      <c r="SD357" s="280"/>
      <c r="SE357" s="281"/>
      <c r="SF357" s="281"/>
      <c r="SG357" s="293"/>
      <c r="SH357" s="279"/>
      <c r="SI357" s="280"/>
      <c r="SJ357" s="281"/>
      <c r="SK357" s="281"/>
      <c r="SL357" s="293"/>
      <c r="SM357" s="279"/>
      <c r="SN357" s="280"/>
      <c r="SO357" s="281"/>
      <c r="SP357" s="281"/>
      <c r="SQ357" s="293"/>
      <c r="SR357" s="279"/>
      <c r="SS357" s="280"/>
      <c r="ST357" s="281"/>
      <c r="SU357" s="281"/>
      <c r="SV357" s="293"/>
      <c r="SW357" s="279"/>
      <c r="SX357" s="280"/>
      <c r="SY357" s="281"/>
      <c r="SZ357" s="281"/>
      <c r="TA357" s="293"/>
      <c r="TB357" s="279"/>
      <c r="TC357" s="280"/>
      <c r="TD357" s="281"/>
      <c r="TE357" s="281"/>
      <c r="TF357" s="293"/>
      <c r="TG357" s="279"/>
      <c r="TH357" s="280"/>
      <c r="TI357" s="281"/>
      <c r="TJ357" s="281"/>
      <c r="TK357" s="293"/>
      <c r="TL357" s="279"/>
      <c r="TM357" s="280"/>
      <c r="TN357" s="281"/>
      <c r="TO357" s="281"/>
      <c r="TP357" s="293"/>
      <c r="TQ357" s="279"/>
      <c r="TR357" s="280"/>
      <c r="TS357" s="281"/>
      <c r="TT357" s="281"/>
      <c r="TU357" s="293"/>
      <c r="TV357" s="279"/>
      <c r="TW357" s="280"/>
      <c r="TX357" s="281"/>
      <c r="TY357" s="281"/>
      <c r="TZ357" s="293"/>
      <c r="UA357" s="279"/>
      <c r="UB357" s="280"/>
      <c r="UC357" s="281"/>
      <c r="UD357" s="281"/>
      <c r="UE357" s="293"/>
      <c r="UF357" s="279"/>
      <c r="UG357" s="280"/>
      <c r="UH357" s="281"/>
      <c r="UI357" s="281"/>
      <c r="UJ357" s="293"/>
      <c r="UK357" s="279"/>
      <c r="UL357" s="280"/>
      <c r="UM357" s="281"/>
      <c r="UN357" s="281"/>
      <c r="UO357" s="293"/>
      <c r="UP357" s="279"/>
      <c r="UQ357" s="280"/>
      <c r="UR357" s="281"/>
      <c r="US357" s="281"/>
      <c r="UT357" s="293"/>
      <c r="UU357" s="279"/>
      <c r="UV357" s="280"/>
      <c r="UW357" s="281"/>
      <c r="UX357" s="281"/>
      <c r="UY357" s="293"/>
      <c r="UZ357" s="279"/>
      <c r="VA357" s="280"/>
      <c r="VB357" s="281"/>
      <c r="VC357" s="281"/>
      <c r="VD357" s="293"/>
      <c r="VE357" s="279"/>
      <c r="VF357" s="280"/>
      <c r="VG357" s="281"/>
      <c r="VH357" s="281"/>
      <c r="VI357" s="293"/>
      <c r="VJ357" s="279"/>
      <c r="VK357" s="280"/>
      <c r="VL357" s="281"/>
      <c r="VM357" s="281"/>
      <c r="VN357" s="293"/>
      <c r="VO357" s="279"/>
      <c r="VP357" s="280"/>
      <c r="VQ357" s="281"/>
      <c r="VR357" s="281"/>
      <c r="VS357" s="293"/>
      <c r="VT357" s="279"/>
      <c r="VU357" s="280"/>
      <c r="VV357" s="281"/>
      <c r="VW357" s="281"/>
      <c r="VX357" s="293"/>
      <c r="VY357" s="279"/>
      <c r="VZ357" s="280"/>
      <c r="WA357" s="281"/>
      <c r="WB357" s="281"/>
      <c r="WC357" s="293"/>
      <c r="WD357" s="279"/>
      <c r="WE357" s="280"/>
      <c r="WF357" s="281"/>
      <c r="WG357" s="281"/>
      <c r="WH357" s="293"/>
      <c r="WI357" s="279"/>
      <c r="WJ357" s="280"/>
      <c r="WK357" s="281"/>
      <c r="WL357" s="281"/>
      <c r="WM357" s="293"/>
      <c r="WN357" s="279"/>
      <c r="WO357" s="280"/>
      <c r="WP357" s="281"/>
      <c r="WQ357" s="281"/>
      <c r="WR357" s="293"/>
      <c r="WS357" s="279"/>
      <c r="WT357" s="280"/>
      <c r="WU357" s="281"/>
      <c r="WV357" s="281"/>
      <c r="WW357" s="293"/>
      <c r="WX357" s="279"/>
      <c r="WY357" s="280"/>
      <c r="WZ357" s="281"/>
      <c r="XA357" s="281"/>
      <c r="XB357" s="293"/>
      <c r="XC357" s="279"/>
      <c r="XD357" s="280"/>
      <c r="XE357" s="281"/>
      <c r="XF357" s="281"/>
      <c r="XG357" s="293"/>
      <c r="XH357" s="279"/>
      <c r="XI357" s="280"/>
      <c r="XJ357" s="281"/>
      <c r="XK357" s="281"/>
      <c r="XL357" s="293"/>
      <c r="XM357" s="279"/>
      <c r="XN357" s="280"/>
      <c r="XO357" s="281"/>
      <c r="XP357" s="281"/>
      <c r="XQ357" s="293"/>
      <c r="XR357" s="279"/>
      <c r="XS357" s="280"/>
      <c r="XT357" s="281"/>
      <c r="XU357" s="281"/>
      <c r="XV357" s="293"/>
      <c r="XW357" s="279"/>
      <c r="XX357" s="280"/>
      <c r="XY357" s="281"/>
      <c r="XZ357" s="281"/>
      <c r="YA357" s="293"/>
      <c r="YB357" s="279"/>
      <c r="YC357" s="280"/>
      <c r="YD357" s="281"/>
      <c r="YE357" s="281"/>
      <c r="YF357" s="293"/>
      <c r="YG357" s="279"/>
      <c r="YH357" s="280"/>
      <c r="YI357" s="281"/>
      <c r="YJ357" s="281"/>
      <c r="YK357" s="293"/>
      <c r="YL357" s="279"/>
      <c r="YM357" s="280"/>
      <c r="YN357" s="281"/>
      <c r="YO357" s="281"/>
      <c r="YP357" s="293"/>
      <c r="YQ357" s="279"/>
      <c r="YR357" s="280"/>
      <c r="YS357" s="281"/>
      <c r="YT357" s="281"/>
      <c r="YU357" s="293"/>
      <c r="YV357" s="279"/>
      <c r="YW357" s="280"/>
      <c r="YX357" s="281"/>
      <c r="YY357" s="281"/>
      <c r="YZ357" s="293"/>
      <c r="ZA357" s="279"/>
      <c r="ZB357" s="280"/>
      <c r="ZC357" s="281"/>
      <c r="ZD357" s="281"/>
      <c r="ZE357" s="293"/>
      <c r="ZF357" s="279"/>
      <c r="ZG357" s="280"/>
      <c r="ZH357" s="281"/>
      <c r="ZI357" s="281"/>
      <c r="ZJ357" s="293"/>
      <c r="ZK357" s="279"/>
      <c r="ZL357" s="280"/>
      <c r="ZM357" s="281"/>
      <c r="ZN357" s="281"/>
      <c r="ZO357" s="293"/>
      <c r="ZP357" s="279"/>
      <c r="ZQ357" s="280"/>
      <c r="ZR357" s="281"/>
      <c r="ZS357" s="281"/>
      <c r="ZT357" s="293"/>
      <c r="ZU357" s="279"/>
      <c r="ZV357" s="280"/>
      <c r="ZW357" s="281"/>
      <c r="ZX357" s="281"/>
      <c r="ZY357" s="293"/>
      <c r="ZZ357" s="279"/>
      <c r="AAA357" s="280"/>
      <c r="AAB357" s="281"/>
      <c r="AAC357" s="281"/>
      <c r="AAD357" s="293"/>
      <c r="AAE357" s="279"/>
      <c r="AAF357" s="280"/>
      <c r="AAG357" s="281"/>
      <c r="AAH357" s="281"/>
      <c r="AAI357" s="293"/>
      <c r="AAJ357" s="279"/>
      <c r="AAK357" s="280"/>
      <c r="AAL357" s="281"/>
      <c r="AAM357" s="281"/>
      <c r="AAN357" s="293"/>
      <c r="AAO357" s="279"/>
      <c r="AAP357" s="280"/>
      <c r="AAQ357" s="281"/>
      <c r="AAR357" s="281"/>
      <c r="AAS357" s="293"/>
      <c r="AAT357" s="279"/>
      <c r="AAU357" s="280"/>
      <c r="AAV357" s="281"/>
      <c r="AAW357" s="281"/>
      <c r="AAX357" s="293"/>
      <c r="AAY357" s="279"/>
      <c r="AAZ357" s="280"/>
      <c r="ABA357" s="281"/>
      <c r="ABB357" s="281"/>
      <c r="ABC357" s="293"/>
      <c r="ABD357" s="279"/>
      <c r="ABE357" s="280"/>
      <c r="ABF357" s="281"/>
      <c r="ABG357" s="281"/>
      <c r="ABH357" s="293"/>
      <c r="ABI357" s="279"/>
      <c r="ABJ357" s="280"/>
      <c r="ABK357" s="281"/>
      <c r="ABL357" s="281"/>
      <c r="ABM357" s="293"/>
      <c r="ABN357" s="279"/>
      <c r="ABO357" s="280"/>
      <c r="ABP357" s="281"/>
      <c r="ABQ357" s="281"/>
      <c r="ABR357" s="293"/>
      <c r="ABS357" s="279"/>
      <c r="ABT357" s="280"/>
      <c r="ABU357" s="281"/>
      <c r="ABV357" s="281"/>
      <c r="ABW357" s="293"/>
      <c r="ABX357" s="279"/>
      <c r="ABY357" s="280"/>
      <c r="ABZ357" s="281"/>
      <c r="ACA357" s="281"/>
      <c r="ACB357" s="293"/>
      <c r="ACC357" s="279"/>
      <c r="ACD357" s="280"/>
      <c r="ACE357" s="281"/>
      <c r="ACF357" s="281"/>
      <c r="ACG357" s="293"/>
      <c r="ACH357" s="279"/>
      <c r="ACI357" s="280"/>
      <c r="ACJ357" s="281"/>
      <c r="ACK357" s="281"/>
      <c r="ACL357" s="293"/>
      <c r="ACM357" s="279"/>
      <c r="ACN357" s="280"/>
      <c r="ACO357" s="281"/>
      <c r="ACP357" s="281"/>
      <c r="ACQ357" s="293"/>
      <c r="ACR357" s="279"/>
      <c r="ACS357" s="280"/>
      <c r="ACT357" s="281"/>
      <c r="ACU357" s="281"/>
      <c r="ACV357" s="293"/>
      <c r="ACW357" s="279"/>
      <c r="ACX357" s="280"/>
      <c r="ACY357" s="281"/>
      <c r="ACZ357" s="281"/>
      <c r="ADA357" s="293"/>
      <c r="ADB357" s="279"/>
      <c r="ADC357" s="280"/>
      <c r="ADD357" s="281"/>
      <c r="ADE357" s="281"/>
      <c r="ADF357" s="293"/>
      <c r="ADG357" s="279"/>
      <c r="ADH357" s="280"/>
      <c r="ADI357" s="281"/>
      <c r="ADJ357" s="281"/>
      <c r="ADK357" s="293"/>
      <c r="ADL357" s="279"/>
      <c r="ADM357" s="280"/>
      <c r="ADN357" s="281"/>
      <c r="ADO357" s="281"/>
      <c r="ADP357" s="293"/>
      <c r="ADQ357" s="279"/>
      <c r="ADR357" s="280"/>
      <c r="ADS357" s="281"/>
      <c r="ADT357" s="281"/>
      <c r="ADU357" s="293"/>
      <c r="ADV357" s="279"/>
      <c r="ADW357" s="280"/>
      <c r="ADX357" s="281"/>
      <c r="ADY357" s="281"/>
      <c r="ADZ357" s="293"/>
      <c r="AEA357" s="279"/>
      <c r="AEB357" s="280"/>
      <c r="AEC357" s="281"/>
      <c r="AED357" s="281"/>
      <c r="AEE357" s="293"/>
      <c r="AEF357" s="279"/>
      <c r="AEG357" s="280"/>
      <c r="AEH357" s="281"/>
      <c r="AEI357" s="281"/>
      <c r="AEJ357" s="293"/>
      <c r="AEK357" s="279"/>
      <c r="AEL357" s="280"/>
      <c r="AEM357" s="281"/>
      <c r="AEN357" s="281"/>
      <c r="AEO357" s="293"/>
      <c r="AEP357" s="279"/>
      <c r="AEQ357" s="280"/>
      <c r="AER357" s="281"/>
      <c r="AES357" s="281"/>
      <c r="AET357" s="293"/>
      <c r="AEU357" s="279"/>
      <c r="AEV357" s="280"/>
      <c r="AEW357" s="281"/>
      <c r="AEX357" s="281"/>
      <c r="AEY357" s="293"/>
      <c r="AEZ357" s="279"/>
      <c r="AFA357" s="280"/>
      <c r="AFB357" s="281"/>
      <c r="AFC357" s="281"/>
      <c r="AFD357" s="293"/>
      <c r="AFE357" s="279"/>
      <c r="AFF357" s="280"/>
      <c r="AFG357" s="281"/>
      <c r="AFH357" s="281"/>
      <c r="AFI357" s="293"/>
      <c r="AFJ357" s="279"/>
      <c r="AFK357" s="280"/>
      <c r="AFL357" s="281"/>
      <c r="AFM357" s="281"/>
      <c r="AFN357" s="293"/>
      <c r="AFO357" s="279"/>
      <c r="AFP357" s="280"/>
      <c r="AFQ357" s="281"/>
      <c r="AFR357" s="281"/>
      <c r="AFS357" s="293"/>
      <c r="AFT357" s="279"/>
      <c r="AFU357" s="280"/>
      <c r="AFV357" s="281"/>
      <c r="AFW357" s="281"/>
      <c r="AFX357" s="293"/>
      <c r="AFY357" s="279"/>
      <c r="AFZ357" s="280"/>
      <c r="AGA357" s="281"/>
      <c r="AGB357" s="281"/>
      <c r="AGC357" s="293"/>
      <c r="AGD357" s="279"/>
      <c r="AGE357" s="280"/>
      <c r="AGF357" s="281"/>
      <c r="AGG357" s="281"/>
      <c r="AGH357" s="293"/>
      <c r="AGI357" s="279"/>
      <c r="AGJ357" s="280"/>
      <c r="AGK357" s="281"/>
      <c r="AGL357" s="281"/>
      <c r="AGM357" s="293"/>
      <c r="AGN357" s="279"/>
      <c r="AGO357" s="280"/>
      <c r="AGP357" s="281"/>
      <c r="AGQ357" s="281"/>
      <c r="AGR357" s="293"/>
      <c r="AGS357" s="279"/>
      <c r="AGT357" s="280"/>
      <c r="AGU357" s="281"/>
      <c r="AGV357" s="281"/>
      <c r="AGW357" s="293"/>
      <c r="AGX357" s="279"/>
      <c r="AGY357" s="280"/>
      <c r="AGZ357" s="281"/>
      <c r="AHA357" s="281"/>
      <c r="AHB357" s="293"/>
      <c r="AHC357" s="279"/>
      <c r="AHD357" s="280"/>
      <c r="AHE357" s="281"/>
      <c r="AHF357" s="281"/>
      <c r="AHG357" s="293"/>
      <c r="AHH357" s="279"/>
      <c r="AHI357" s="280"/>
      <c r="AHJ357" s="281"/>
      <c r="AHK357" s="281"/>
      <c r="AHL357" s="293"/>
      <c r="AHM357" s="279"/>
      <c r="AHN357" s="280"/>
      <c r="AHO357" s="281"/>
      <c r="AHP357" s="281"/>
      <c r="AHQ357" s="293"/>
      <c r="AHR357" s="279"/>
      <c r="AHS357" s="280"/>
      <c r="AHT357" s="281"/>
      <c r="AHU357" s="281"/>
      <c r="AHV357" s="293"/>
      <c r="AHW357" s="279"/>
      <c r="AHX357" s="280"/>
      <c r="AHY357" s="281"/>
      <c r="AHZ357" s="281"/>
      <c r="AIA357" s="293"/>
      <c r="AIB357" s="279"/>
      <c r="AIC357" s="280"/>
      <c r="AID357" s="281"/>
      <c r="AIE357" s="281"/>
      <c r="AIF357" s="293"/>
      <c r="AIG357" s="279"/>
      <c r="AIH357" s="280"/>
      <c r="AII357" s="281"/>
      <c r="AIJ357" s="281"/>
      <c r="AIK357" s="293"/>
      <c r="AIL357" s="279"/>
      <c r="AIM357" s="280"/>
      <c r="AIN357" s="281"/>
      <c r="AIO357" s="281"/>
      <c r="AIP357" s="293"/>
      <c r="AIQ357" s="279"/>
      <c r="AIR357" s="280"/>
      <c r="AIS357" s="281"/>
      <c r="AIT357" s="281"/>
      <c r="AIU357" s="293"/>
      <c r="AIV357" s="279"/>
      <c r="AIW357" s="280"/>
      <c r="AIX357" s="281"/>
      <c r="AIY357" s="281"/>
      <c r="AIZ357" s="293"/>
      <c r="AJA357" s="279"/>
      <c r="AJB357" s="280"/>
      <c r="AJC357" s="281"/>
      <c r="AJD357" s="281"/>
      <c r="AJE357" s="293"/>
      <c r="AJF357" s="279"/>
      <c r="AJG357" s="280"/>
      <c r="AJH357" s="281"/>
      <c r="AJI357" s="281"/>
      <c r="AJJ357" s="293"/>
      <c r="AJK357" s="279"/>
      <c r="AJL357" s="280"/>
      <c r="AJM357" s="281"/>
      <c r="AJN357" s="281"/>
      <c r="AJO357" s="293"/>
      <c r="AJP357" s="279"/>
      <c r="AJQ357" s="280"/>
      <c r="AJR357" s="281"/>
      <c r="AJS357" s="281"/>
      <c r="AJT357" s="293"/>
      <c r="AJU357" s="279"/>
      <c r="AJV357" s="280"/>
      <c r="AJW357" s="281"/>
      <c r="AJX357" s="281"/>
      <c r="AJY357" s="293"/>
      <c r="AJZ357" s="279"/>
      <c r="AKA357" s="280"/>
      <c r="AKB357" s="281"/>
      <c r="AKC357" s="281"/>
      <c r="AKD357" s="293"/>
      <c r="AKE357" s="279"/>
      <c r="AKF357" s="280"/>
      <c r="AKG357" s="281"/>
      <c r="AKH357" s="281"/>
      <c r="AKI357" s="293"/>
      <c r="AKJ357" s="279"/>
      <c r="AKK357" s="280"/>
      <c r="AKL357" s="281"/>
      <c r="AKM357" s="281"/>
      <c r="AKN357" s="293"/>
      <c r="AKO357" s="279"/>
      <c r="AKP357" s="280"/>
      <c r="AKQ357" s="281"/>
      <c r="AKR357" s="281"/>
      <c r="AKS357" s="293"/>
      <c r="AKT357" s="279"/>
      <c r="AKU357" s="280"/>
      <c r="AKV357" s="281"/>
      <c r="AKW357" s="281"/>
      <c r="AKX357" s="293"/>
      <c r="AKY357" s="279"/>
      <c r="AKZ357" s="280"/>
      <c r="ALA357" s="281"/>
      <c r="ALB357" s="281"/>
      <c r="ALC357" s="293"/>
      <c r="ALD357" s="279"/>
      <c r="ALE357" s="280"/>
      <c r="ALF357" s="281"/>
      <c r="ALG357" s="281"/>
      <c r="ALH357" s="293"/>
      <c r="ALI357" s="279"/>
      <c r="ALJ357" s="280"/>
      <c r="ALK357" s="281"/>
      <c r="ALL357" s="281"/>
      <c r="ALM357" s="293"/>
      <c r="ALN357" s="279"/>
      <c r="ALO357" s="280"/>
      <c r="ALP357" s="281"/>
      <c r="ALQ357" s="281"/>
      <c r="ALR357" s="293"/>
      <c r="ALS357" s="279"/>
      <c r="ALT357" s="280"/>
      <c r="ALU357" s="281"/>
      <c r="ALV357" s="281"/>
      <c r="ALW357" s="293"/>
      <c r="ALX357" s="279"/>
      <c r="ALY357" s="280"/>
      <c r="ALZ357" s="281"/>
      <c r="AMA357" s="281"/>
      <c r="AMB357" s="293"/>
      <c r="AMC357" s="279"/>
      <c r="AMD357" s="280"/>
      <c r="AME357" s="281"/>
      <c r="AMF357" s="281"/>
      <c r="AMG357" s="293"/>
      <c r="AMH357" s="279"/>
      <c r="AMI357" s="280"/>
      <c r="AMJ357" s="281"/>
      <c r="AMK357" s="281"/>
      <c r="AML357" s="293"/>
      <c r="AMM357" s="279"/>
      <c r="AMN357" s="280"/>
      <c r="AMO357" s="281"/>
      <c r="AMP357" s="281"/>
      <c r="AMQ357" s="293"/>
      <c r="AMR357" s="279"/>
      <c r="AMS357" s="280"/>
      <c r="AMT357" s="281"/>
      <c r="AMU357" s="281"/>
      <c r="AMV357" s="293"/>
      <c r="AMW357" s="279"/>
      <c r="AMX357" s="280"/>
      <c r="AMY357" s="281"/>
      <c r="AMZ357" s="281"/>
      <c r="ANA357" s="293"/>
      <c r="ANB357" s="279"/>
      <c r="ANC357" s="280"/>
      <c r="AND357" s="281"/>
      <c r="ANE357" s="281"/>
      <c r="ANF357" s="293"/>
      <c r="ANG357" s="279"/>
      <c r="ANH357" s="280"/>
      <c r="ANI357" s="281"/>
      <c r="ANJ357" s="281"/>
      <c r="ANK357" s="293"/>
      <c r="ANL357" s="279"/>
      <c r="ANM357" s="280"/>
      <c r="ANN357" s="281"/>
      <c r="ANO357" s="281"/>
      <c r="ANP357" s="293"/>
      <c r="ANQ357" s="279"/>
      <c r="ANR357" s="280"/>
      <c r="ANS357" s="281"/>
      <c r="ANT357" s="281"/>
      <c r="ANU357" s="293"/>
      <c r="ANV357" s="279"/>
      <c r="ANW357" s="280"/>
      <c r="ANX357" s="281"/>
      <c r="ANY357" s="281"/>
      <c r="ANZ357" s="293"/>
      <c r="AOA357" s="279"/>
      <c r="AOB357" s="280"/>
      <c r="AOC357" s="281"/>
      <c r="AOD357" s="281"/>
      <c r="AOE357" s="293"/>
      <c r="AOF357" s="279"/>
      <c r="AOG357" s="280"/>
      <c r="AOH357" s="281"/>
      <c r="AOI357" s="281"/>
      <c r="AOJ357" s="293"/>
      <c r="AOK357" s="279"/>
      <c r="AOL357" s="280"/>
      <c r="AOM357" s="281"/>
      <c r="AON357" s="281"/>
      <c r="AOO357" s="293"/>
      <c r="AOP357" s="279"/>
      <c r="AOQ357" s="280"/>
      <c r="AOR357" s="281"/>
      <c r="AOS357" s="281"/>
      <c r="AOT357" s="293"/>
      <c r="AOU357" s="279"/>
      <c r="AOV357" s="280"/>
      <c r="AOW357" s="281"/>
      <c r="AOX357" s="281"/>
      <c r="AOY357" s="293"/>
      <c r="AOZ357" s="279"/>
      <c r="APA357" s="280"/>
      <c r="APB357" s="281"/>
      <c r="APC357" s="281"/>
      <c r="APD357" s="293"/>
      <c r="APE357" s="279"/>
      <c r="APF357" s="280"/>
      <c r="APG357" s="281"/>
      <c r="APH357" s="281"/>
      <c r="API357" s="293"/>
      <c r="APJ357" s="279"/>
      <c r="APK357" s="280"/>
      <c r="APL357" s="281"/>
      <c r="APM357" s="281"/>
      <c r="APN357" s="293"/>
      <c r="APO357" s="279"/>
      <c r="APP357" s="280"/>
      <c r="APQ357" s="281"/>
      <c r="APR357" s="281"/>
      <c r="APS357" s="293"/>
      <c r="APT357" s="279"/>
      <c r="APU357" s="280"/>
      <c r="APV357" s="281"/>
      <c r="APW357" s="281"/>
      <c r="APX357" s="293"/>
      <c r="APY357" s="279"/>
      <c r="APZ357" s="280"/>
      <c r="AQA357" s="281"/>
      <c r="AQB357" s="281"/>
      <c r="AQC357" s="293"/>
      <c r="AQD357" s="279"/>
      <c r="AQE357" s="280"/>
      <c r="AQF357" s="281"/>
      <c r="AQG357" s="281"/>
      <c r="AQH357" s="293"/>
      <c r="AQI357" s="279"/>
      <c r="AQJ357" s="280"/>
      <c r="AQK357" s="281"/>
      <c r="AQL357" s="281"/>
      <c r="AQM357" s="293"/>
      <c r="AQN357" s="279"/>
      <c r="AQO357" s="280"/>
      <c r="AQP357" s="281"/>
      <c r="AQQ357" s="281"/>
      <c r="AQR357" s="293"/>
      <c r="AQS357" s="279"/>
      <c r="AQT357" s="280"/>
      <c r="AQU357" s="281"/>
      <c r="AQV357" s="281"/>
      <c r="AQW357" s="293"/>
      <c r="AQX357" s="279"/>
      <c r="AQY357" s="280"/>
      <c r="AQZ357" s="281"/>
      <c r="ARA357" s="281"/>
      <c r="ARB357" s="293"/>
      <c r="ARC357" s="279"/>
      <c r="ARD357" s="280"/>
      <c r="ARE357" s="281"/>
      <c r="ARF357" s="281"/>
      <c r="ARG357" s="293"/>
      <c r="ARH357" s="279"/>
      <c r="ARI357" s="280"/>
      <c r="ARJ357" s="281"/>
      <c r="ARK357" s="281"/>
      <c r="ARL357" s="293"/>
      <c r="ARM357" s="279"/>
      <c r="ARN357" s="280"/>
      <c r="ARO357" s="281"/>
      <c r="ARP357" s="281"/>
      <c r="ARQ357" s="293"/>
      <c r="ARR357" s="279"/>
      <c r="ARS357" s="280"/>
      <c r="ART357" s="281"/>
      <c r="ARU357" s="281"/>
      <c r="ARV357" s="293"/>
      <c r="ARW357" s="279"/>
      <c r="ARX357" s="280"/>
      <c r="ARY357" s="281"/>
      <c r="ARZ357" s="281"/>
      <c r="ASA357" s="293"/>
      <c r="ASB357" s="279"/>
      <c r="ASC357" s="280"/>
      <c r="ASD357" s="281"/>
      <c r="ASE357" s="281"/>
      <c r="ASF357" s="293"/>
      <c r="ASG357" s="279"/>
      <c r="ASH357" s="280"/>
      <c r="ASI357" s="281"/>
      <c r="ASJ357" s="281"/>
      <c r="ASK357" s="293"/>
      <c r="ASL357" s="279"/>
      <c r="ASM357" s="280"/>
      <c r="ASN357" s="281"/>
      <c r="ASO357" s="281"/>
      <c r="ASP357" s="293"/>
      <c r="ASQ357" s="279"/>
      <c r="ASR357" s="280"/>
      <c r="ASS357" s="281"/>
      <c r="AST357" s="281"/>
      <c r="ASU357" s="293"/>
      <c r="ASV357" s="279"/>
      <c r="ASW357" s="280"/>
      <c r="ASX357" s="281"/>
      <c r="ASY357" s="281"/>
      <c r="ASZ357" s="293"/>
      <c r="ATA357" s="279"/>
      <c r="ATB357" s="280"/>
      <c r="ATC357" s="281"/>
      <c r="ATD357" s="281"/>
      <c r="ATE357" s="293"/>
      <c r="ATF357" s="279"/>
      <c r="ATG357" s="280"/>
      <c r="ATH357" s="281"/>
      <c r="ATI357" s="281"/>
      <c r="ATJ357" s="293"/>
      <c r="ATK357" s="279"/>
      <c r="ATL357" s="280"/>
      <c r="ATM357" s="281"/>
      <c r="ATN357" s="281"/>
      <c r="ATO357" s="293"/>
      <c r="ATP357" s="279"/>
      <c r="ATQ357" s="280"/>
      <c r="ATR357" s="281"/>
      <c r="ATS357" s="281"/>
      <c r="ATT357" s="293"/>
      <c r="ATU357" s="279"/>
      <c r="ATV357" s="280"/>
      <c r="ATW357" s="281"/>
      <c r="ATX357" s="281"/>
      <c r="ATY357" s="293"/>
      <c r="ATZ357" s="279"/>
      <c r="AUA357" s="280"/>
      <c r="AUB357" s="281"/>
      <c r="AUC357" s="281"/>
      <c r="AUD357" s="293"/>
      <c r="AUE357" s="279"/>
      <c r="AUF357" s="280"/>
      <c r="AUG357" s="281"/>
      <c r="AUH357" s="281"/>
      <c r="AUI357" s="293"/>
      <c r="AUJ357" s="279"/>
      <c r="AUK357" s="280"/>
      <c r="AUL357" s="281"/>
      <c r="AUM357" s="281"/>
      <c r="AUN357" s="293"/>
      <c r="AUO357" s="279"/>
      <c r="AUP357" s="280"/>
      <c r="AUQ357" s="281"/>
      <c r="AUR357" s="281"/>
      <c r="AUS357" s="293"/>
      <c r="AUT357" s="279"/>
      <c r="AUU357" s="280"/>
      <c r="AUV357" s="281"/>
      <c r="AUW357" s="281"/>
      <c r="AUX357" s="293"/>
      <c r="AUY357" s="279"/>
      <c r="AUZ357" s="280"/>
      <c r="AVA357" s="281"/>
      <c r="AVB357" s="281"/>
      <c r="AVC357" s="293"/>
      <c r="AVD357" s="279"/>
      <c r="AVE357" s="280"/>
      <c r="AVF357" s="281"/>
      <c r="AVG357" s="281"/>
      <c r="AVH357" s="293"/>
      <c r="AVI357" s="279"/>
      <c r="AVJ357" s="280"/>
      <c r="AVK357" s="281"/>
      <c r="AVL357" s="281"/>
      <c r="AVM357" s="295"/>
      <c r="AVN357" s="268"/>
      <c r="AVO357" s="269"/>
      <c r="AVP357" s="270"/>
      <c r="AVQ357" s="270"/>
      <c r="AVR357" s="292"/>
      <c r="AVS357" s="268"/>
      <c r="AVT357" s="269"/>
      <c r="AVU357" s="270"/>
      <c r="AVV357" s="270"/>
      <c r="AVW357" s="292"/>
      <c r="AVX357" s="268"/>
      <c r="AVY357" s="269"/>
      <c r="AVZ357" s="270"/>
      <c r="AWA357" s="270"/>
      <c r="AWB357" s="292"/>
      <c r="AWC357" s="268"/>
      <c r="AWD357" s="269"/>
      <c r="AWE357" s="270"/>
      <c r="AWF357" s="270"/>
      <c r="AWG357" s="292"/>
      <c r="AWH357" s="268"/>
      <c r="AWI357" s="269"/>
      <c r="AWJ357" s="270"/>
      <c r="AWK357" s="270"/>
      <c r="AWL357" s="292"/>
      <c r="AWM357" s="268"/>
      <c r="AWN357" s="269"/>
      <c r="AWO357" s="270"/>
      <c r="AWP357" s="270"/>
      <c r="AWQ357" s="292"/>
      <c r="AWR357" s="268"/>
      <c r="AWS357" s="269"/>
      <c r="AWT357" s="270"/>
      <c r="AWU357" s="270"/>
      <c r="AWV357" s="292"/>
      <c r="AWW357" s="268"/>
      <c r="AWX357" s="269"/>
      <c r="AWY357" s="270"/>
      <c r="AWZ357" s="270"/>
      <c r="AXA357" s="292"/>
      <c r="AXB357" s="268"/>
      <c r="AXC357" s="269"/>
      <c r="AXD357" s="270"/>
      <c r="AXE357" s="270"/>
      <c r="AXF357" s="292"/>
      <c r="AXG357" s="268"/>
      <c r="AXH357" s="269"/>
      <c r="AXI357" s="270"/>
      <c r="AXJ357" s="270"/>
      <c r="AXK357" s="292"/>
      <c r="AXL357" s="268"/>
      <c r="AXM357" s="269"/>
      <c r="AXN357" s="270"/>
      <c r="AXO357" s="270"/>
      <c r="AXP357" s="292"/>
      <c r="AXQ357" s="268"/>
      <c r="AXR357" s="269"/>
      <c r="AXS357" s="270"/>
      <c r="AXT357" s="270"/>
      <c r="AXU357" s="292"/>
      <c r="AXV357" s="268"/>
      <c r="AXW357" s="269"/>
      <c r="AXX357" s="270"/>
      <c r="AXY357" s="270"/>
      <c r="AXZ357" s="292"/>
      <c r="AYA357" s="268"/>
      <c r="AYB357" s="269"/>
      <c r="AYC357" s="270"/>
      <c r="AYD357" s="270"/>
      <c r="AYE357" s="292"/>
      <c r="AYF357" s="268"/>
      <c r="AYG357" s="269"/>
      <c r="AYH357" s="270"/>
      <c r="AYI357" s="270"/>
      <c r="AYJ357" s="292"/>
      <c r="AYK357" s="268"/>
      <c r="AYL357" s="269"/>
      <c r="AYM357" s="270"/>
      <c r="AYN357" s="270"/>
      <c r="AYO357" s="292"/>
      <c r="AYP357" s="268"/>
      <c r="AYQ357" s="269"/>
      <c r="AYR357" s="270"/>
      <c r="AYS357" s="270"/>
      <c r="AYT357" s="292"/>
      <c r="AYU357" s="268"/>
      <c r="AYV357" s="269"/>
      <c r="AYW357" s="270"/>
      <c r="AYX357" s="270"/>
      <c r="AYY357" s="292"/>
      <c r="AYZ357" s="268"/>
      <c r="AZA357" s="269"/>
      <c r="AZB357" s="270"/>
      <c r="AZC357" s="270"/>
      <c r="AZD357" s="292"/>
      <c r="AZE357" s="268"/>
      <c r="AZF357" s="269"/>
      <c r="AZG357" s="270"/>
      <c r="AZH357" s="270"/>
      <c r="AZI357" s="292"/>
      <c r="AZJ357" s="268"/>
      <c r="AZK357" s="269"/>
      <c r="AZL357" s="270"/>
      <c r="AZM357" s="270"/>
      <c r="AZN357" s="292"/>
      <c r="AZO357" s="268"/>
      <c r="AZP357" s="269"/>
      <c r="AZQ357" s="270"/>
      <c r="AZR357" s="270"/>
      <c r="AZS357" s="292"/>
      <c r="AZT357" s="268"/>
      <c r="AZU357" s="269"/>
      <c r="AZV357" s="270"/>
      <c r="AZW357" s="270"/>
      <c r="AZX357" s="292"/>
      <c r="AZY357" s="268"/>
      <c r="AZZ357" s="269"/>
      <c r="BAA357" s="270"/>
      <c r="BAB357" s="270"/>
      <c r="BAC357" s="292"/>
      <c r="BAD357" s="268"/>
      <c r="BAE357" s="269"/>
      <c r="BAF357" s="270"/>
      <c r="BAG357" s="270"/>
      <c r="BAH357" s="292"/>
      <c r="BAI357" s="268"/>
      <c r="BAJ357" s="269"/>
      <c r="BAK357" s="270"/>
      <c r="BAL357" s="270"/>
      <c r="BAM357" s="292"/>
      <c r="BAN357" s="268"/>
      <c r="BAO357" s="269"/>
      <c r="BAP357" s="270"/>
      <c r="BAQ357" s="270"/>
      <c r="BAR357" s="292"/>
      <c r="BAS357" s="268"/>
      <c r="BAT357" s="269"/>
      <c r="BAU357" s="270"/>
      <c r="BAV357" s="270"/>
      <c r="BAW357" s="292"/>
      <c r="BAX357" s="268"/>
      <c r="BAY357" s="269"/>
      <c r="BAZ357" s="270"/>
      <c r="BBA357" s="270"/>
      <c r="BBB357" s="292"/>
      <c r="BBC357" s="268"/>
      <c r="BBD357" s="269"/>
      <c r="BBE357" s="270"/>
      <c r="BBF357" s="270"/>
      <c r="BBG357" s="292"/>
      <c r="BBH357" s="268"/>
      <c r="BBI357" s="269"/>
      <c r="BBJ357" s="270"/>
      <c r="BBK357" s="270"/>
      <c r="BBL357" s="292"/>
      <c r="BBM357" s="268"/>
      <c r="BBN357" s="269"/>
      <c r="BBO357" s="270"/>
      <c r="BBP357" s="270"/>
      <c r="BBQ357" s="292"/>
      <c r="BBR357" s="268"/>
      <c r="BBS357" s="269"/>
      <c r="BBT357" s="270"/>
      <c r="BBU357" s="270"/>
      <c r="BBV357" s="292"/>
      <c r="BBW357" s="268"/>
      <c r="BBX357" s="269"/>
      <c r="BBY357" s="270"/>
      <c r="BBZ357" s="270"/>
      <c r="BCA357" s="292"/>
      <c r="BCB357" s="268"/>
      <c r="BCC357" s="269"/>
      <c r="BCD357" s="270"/>
      <c r="BCE357" s="270"/>
      <c r="BCF357" s="292"/>
      <c r="BCG357" s="268"/>
      <c r="BCH357" s="269"/>
      <c r="BCI357" s="270"/>
      <c r="BCJ357" s="270"/>
      <c r="BCK357" s="292"/>
      <c r="BCL357" s="268"/>
      <c r="BCM357" s="269"/>
      <c r="BCN357" s="270"/>
      <c r="BCO357" s="270"/>
      <c r="BCP357" s="292"/>
      <c r="BCQ357" s="268"/>
      <c r="BCR357" s="269"/>
      <c r="BCS357" s="270"/>
      <c r="BCT357" s="270"/>
      <c r="BCU357" s="292"/>
      <c r="BCV357" s="268"/>
      <c r="BCW357" s="269"/>
      <c r="BCX357" s="270"/>
      <c r="BCY357" s="270"/>
      <c r="BCZ357" s="292"/>
      <c r="BDA357" s="268"/>
      <c r="BDB357" s="269"/>
      <c r="BDC357" s="270"/>
      <c r="BDD357" s="270"/>
      <c r="BDE357" s="292"/>
      <c r="BDF357" s="268"/>
      <c r="BDG357" s="269"/>
      <c r="BDH357" s="270"/>
      <c r="BDI357" s="270"/>
      <c r="BDJ357" s="292"/>
      <c r="BDK357" s="268"/>
      <c r="BDL357" s="269"/>
      <c r="BDM357" s="270"/>
      <c r="BDN357" s="270"/>
      <c r="BDO357" s="292"/>
      <c r="BDP357" s="268"/>
      <c r="BDQ357" s="269"/>
      <c r="BDR357" s="270"/>
      <c r="BDS357" s="270"/>
      <c r="BDT357" s="292"/>
      <c r="BDU357" s="268"/>
      <c r="BDV357" s="269"/>
      <c r="BDW357" s="270"/>
      <c r="BDX357" s="270"/>
      <c r="BDY357" s="292"/>
      <c r="BDZ357" s="268"/>
      <c r="BEA357" s="269"/>
      <c r="BEB357" s="270"/>
      <c r="BEC357" s="270"/>
      <c r="BED357" s="292"/>
      <c r="BEE357" s="268"/>
      <c r="BEF357" s="269"/>
      <c r="BEG357" s="270"/>
      <c r="BEH357" s="270"/>
      <c r="BEI357" s="292"/>
      <c r="BEJ357" s="268"/>
      <c r="BEK357" s="269"/>
      <c r="BEL357" s="270"/>
      <c r="BEM357" s="270"/>
      <c r="BEN357" s="292"/>
      <c r="BEO357" s="268"/>
      <c r="BEP357" s="269"/>
      <c r="BEQ357" s="270"/>
      <c r="BER357" s="270"/>
      <c r="BES357" s="292"/>
      <c r="BET357" s="268"/>
      <c r="BEU357" s="269"/>
      <c r="BEV357" s="270"/>
      <c r="BEW357" s="270"/>
      <c r="BEX357" s="292"/>
      <c r="BEY357" s="268"/>
      <c r="BEZ357" s="269"/>
      <c r="BFA357" s="270"/>
      <c r="BFB357" s="270"/>
      <c r="BFC357" s="292"/>
      <c r="BFD357" s="268"/>
      <c r="BFE357" s="269"/>
      <c r="BFF357" s="270"/>
      <c r="BFG357" s="270"/>
      <c r="BFH357" s="292"/>
      <c r="BFI357" s="268"/>
      <c r="BFJ357" s="269"/>
      <c r="BFK357" s="270"/>
      <c r="BFL357" s="270"/>
      <c r="BFM357" s="292"/>
      <c r="BFN357" s="268"/>
      <c r="BFO357" s="269"/>
      <c r="BFP357" s="270"/>
      <c r="BFQ357" s="270"/>
      <c r="BFR357" s="292"/>
      <c r="BFS357" s="268"/>
      <c r="BFT357" s="269"/>
      <c r="BFU357" s="270"/>
      <c r="BFV357" s="270"/>
      <c r="BFW357" s="292"/>
      <c r="BFX357" s="268"/>
      <c r="BFY357" s="269"/>
      <c r="BFZ357" s="270"/>
      <c r="BGA357" s="270"/>
      <c r="BGB357" s="292"/>
      <c r="BGC357" s="268"/>
      <c r="BGD357" s="269"/>
      <c r="BGE357" s="270"/>
      <c r="BGF357" s="270"/>
      <c r="BGG357" s="292"/>
      <c r="BGH357" s="268"/>
      <c r="BGI357" s="269"/>
      <c r="BGJ357" s="270"/>
      <c r="BGK357" s="270"/>
      <c r="BGL357" s="292"/>
      <c r="BGM357" s="268"/>
      <c r="BGN357" s="269"/>
      <c r="BGO357" s="270"/>
      <c r="BGP357" s="270"/>
      <c r="BGQ357" s="292"/>
      <c r="BGR357" s="268"/>
      <c r="BGS357" s="269"/>
      <c r="BGT357" s="270"/>
      <c r="BGU357" s="270"/>
      <c r="BGV357" s="292"/>
      <c r="BGW357" s="268"/>
      <c r="BGX357" s="269"/>
      <c r="BGY357" s="270"/>
      <c r="BGZ357" s="270"/>
      <c r="BHA357" s="292"/>
      <c r="BHB357" s="268"/>
      <c r="BHC357" s="269"/>
      <c r="BHD357" s="270"/>
      <c r="BHE357" s="270"/>
      <c r="BHF357" s="292"/>
      <c r="BHG357" s="268"/>
      <c r="BHH357" s="269"/>
      <c r="BHI357" s="270"/>
      <c r="BHJ357" s="270"/>
      <c r="BHK357" s="292"/>
      <c r="BHL357" s="268"/>
      <c r="BHM357" s="269"/>
      <c r="BHN357" s="270"/>
      <c r="BHO357" s="270"/>
      <c r="BHP357" s="292"/>
      <c r="BHQ357" s="268"/>
      <c r="BHR357" s="269"/>
      <c r="BHS357" s="270"/>
      <c r="BHT357" s="270"/>
      <c r="BHU357" s="292"/>
      <c r="BHV357" s="268"/>
      <c r="BHW357" s="269"/>
      <c r="BHX357" s="270"/>
      <c r="BHY357" s="270"/>
      <c r="BHZ357" s="292"/>
      <c r="BIA357" s="268"/>
      <c r="BIB357" s="269"/>
      <c r="BIC357" s="270"/>
      <c r="BID357" s="270"/>
      <c r="BIE357" s="292"/>
      <c r="BIF357" s="268"/>
      <c r="BIG357" s="269"/>
      <c r="BIH357" s="270"/>
      <c r="BII357" s="270"/>
      <c r="BIJ357" s="292"/>
      <c r="BIK357" s="268"/>
      <c r="BIL357" s="269"/>
      <c r="BIM357" s="270"/>
      <c r="BIN357" s="270"/>
      <c r="BIO357" s="292"/>
      <c r="BIP357" s="268"/>
      <c r="BIQ357" s="269"/>
      <c r="BIR357" s="270"/>
      <c r="BIS357" s="270"/>
      <c r="BIT357" s="292"/>
      <c r="BIU357" s="268"/>
      <c r="BIV357" s="269"/>
      <c r="BIW357" s="270"/>
      <c r="BIX357" s="270"/>
      <c r="BIY357" s="292"/>
      <c r="BIZ357" s="268"/>
      <c r="BJA357" s="269"/>
      <c r="BJB357" s="270"/>
      <c r="BJC357" s="270"/>
      <c r="BJD357" s="292"/>
      <c r="BJE357" s="268"/>
      <c r="BJF357" s="269"/>
      <c r="BJG357" s="270"/>
      <c r="BJH357" s="270"/>
      <c r="BJI357" s="292"/>
      <c r="BJJ357" s="268"/>
      <c r="BJK357" s="269"/>
      <c r="BJL357" s="270"/>
      <c r="BJM357" s="270"/>
      <c r="BJN357" s="292"/>
      <c r="BJO357" s="268"/>
      <c r="BJP357" s="269"/>
      <c r="BJQ357" s="270"/>
      <c r="BJR357" s="270"/>
      <c r="BJS357" s="292"/>
      <c r="BJT357" s="268"/>
      <c r="BJU357" s="269"/>
      <c r="BJV357" s="270"/>
      <c r="BJW357" s="270"/>
      <c r="BJX357" s="292"/>
      <c r="BJY357" s="268"/>
      <c r="BJZ357" s="269"/>
      <c r="BKA357" s="270"/>
      <c r="BKB357" s="270"/>
      <c r="BKC357" s="292"/>
      <c r="BKD357" s="268"/>
      <c r="BKE357" s="269"/>
      <c r="BKF357" s="270"/>
      <c r="BKG357" s="270"/>
      <c r="BKH357" s="292"/>
      <c r="BKI357" s="268"/>
      <c r="BKJ357" s="269"/>
      <c r="BKK357" s="270"/>
      <c r="BKL357" s="270"/>
      <c r="BKM357" s="292"/>
      <c r="BKN357" s="268"/>
      <c r="BKO357" s="269"/>
      <c r="BKP357" s="270"/>
      <c r="BKQ357" s="270"/>
      <c r="BKR357" s="292"/>
      <c r="BKS357" s="268"/>
      <c r="BKT357" s="269"/>
      <c r="BKU357" s="270"/>
      <c r="BKV357" s="270"/>
      <c r="BKW357" s="292"/>
      <c r="BKX357" s="268"/>
      <c r="BKY357" s="269"/>
      <c r="BKZ357" s="270"/>
      <c r="BLA357" s="270"/>
      <c r="BLB357" s="292"/>
      <c r="BLC357" s="268"/>
      <c r="BLD357" s="269"/>
      <c r="BLE357" s="270"/>
      <c r="BLF357" s="270"/>
      <c r="BLG357" s="292"/>
      <c r="BLH357" s="268"/>
      <c r="BLI357" s="269"/>
      <c r="BLJ357" s="270"/>
      <c r="BLK357" s="270"/>
      <c r="BLL357" s="292"/>
      <c r="BLM357" s="268"/>
      <c r="BLN357" s="269"/>
      <c r="BLO357" s="270"/>
      <c r="BLP357" s="270"/>
      <c r="BLQ357" s="292"/>
      <c r="BLR357" s="268"/>
      <c r="BLS357" s="269"/>
      <c r="BLT357" s="270"/>
      <c r="BLU357" s="270"/>
      <c r="BLV357" s="292"/>
      <c r="BLW357" s="268"/>
      <c r="BLX357" s="269"/>
      <c r="BLY357" s="270"/>
      <c r="BLZ357" s="270"/>
      <c r="BMA357" s="292"/>
      <c r="BMB357" s="268"/>
      <c r="BMC357" s="269"/>
      <c r="BMD357" s="270"/>
      <c r="BME357" s="270"/>
      <c r="BMF357" s="292"/>
      <c r="BMG357" s="268"/>
      <c r="BMH357" s="269"/>
      <c r="BMI357" s="270"/>
      <c r="BMJ357" s="270"/>
      <c r="BMK357" s="292"/>
      <c r="BML357" s="268"/>
      <c r="BMM357" s="269"/>
      <c r="BMN357" s="270"/>
      <c r="BMO357" s="270"/>
      <c r="BMP357" s="292"/>
      <c r="BMQ357" s="268"/>
      <c r="BMR357" s="269"/>
      <c r="BMS357" s="270"/>
      <c r="BMT357" s="270"/>
      <c r="BMU357" s="292"/>
      <c r="BMV357" s="268"/>
      <c r="BMW357" s="269"/>
      <c r="BMX357" s="270"/>
      <c r="BMY357" s="270"/>
      <c r="BMZ357" s="292"/>
      <c r="BNA357" s="268"/>
      <c r="BNB357" s="269"/>
      <c r="BNC357" s="270"/>
      <c r="BND357" s="270"/>
      <c r="BNE357" s="292"/>
      <c r="BNF357" s="268"/>
      <c r="BNG357" s="269"/>
      <c r="BNH357" s="270"/>
      <c r="BNI357" s="270"/>
      <c r="BNJ357" s="292"/>
      <c r="BNK357" s="268"/>
      <c r="BNL357" s="269"/>
      <c r="BNM357" s="270"/>
      <c r="BNN357" s="270"/>
      <c r="BNO357" s="292"/>
      <c r="BNP357" s="268"/>
      <c r="BNQ357" s="269"/>
      <c r="BNR357" s="270"/>
      <c r="BNS357" s="270"/>
      <c r="BNT357" s="292"/>
      <c r="BNU357" s="268"/>
      <c r="BNV357" s="269"/>
      <c r="BNW357" s="270"/>
      <c r="BNX357" s="270"/>
      <c r="BNY357" s="292"/>
      <c r="BNZ357" s="268"/>
      <c r="BOA357" s="269"/>
      <c r="BOB357" s="270"/>
      <c r="BOC357" s="270"/>
      <c r="BOD357" s="292"/>
      <c r="BOE357" s="268"/>
      <c r="BOF357" s="269"/>
      <c r="BOG357" s="270"/>
      <c r="BOH357" s="270"/>
      <c r="BOI357" s="292"/>
      <c r="BOJ357" s="268"/>
      <c r="BOK357" s="269"/>
      <c r="BOL357" s="270"/>
      <c r="BOM357" s="270"/>
      <c r="BON357" s="292"/>
      <c r="BOO357" s="268"/>
      <c r="BOP357" s="269"/>
      <c r="BOQ357" s="270"/>
      <c r="BOR357" s="270"/>
      <c r="BOS357" s="292"/>
      <c r="BOT357" s="268"/>
      <c r="BOU357" s="269"/>
      <c r="BOV357" s="270"/>
      <c r="BOW357" s="270"/>
      <c r="BOX357" s="292"/>
      <c r="BOY357" s="268"/>
      <c r="BOZ357" s="269"/>
      <c r="BPA357" s="270"/>
      <c r="BPB357" s="270"/>
      <c r="BPC357" s="292"/>
      <c r="BPD357" s="268"/>
      <c r="BPE357" s="269"/>
      <c r="BPF357" s="270"/>
      <c r="BPG357" s="270"/>
      <c r="BPH357" s="292"/>
      <c r="BPI357" s="268"/>
      <c r="BPJ357" s="269"/>
      <c r="BPK357" s="270"/>
      <c r="BPL357" s="270"/>
      <c r="BPM357" s="292"/>
      <c r="BPN357" s="268"/>
      <c r="BPO357" s="269"/>
      <c r="BPP357" s="270"/>
      <c r="BPQ357" s="270"/>
      <c r="BPR357" s="292"/>
      <c r="BPS357" s="268"/>
      <c r="BPT357" s="269"/>
      <c r="BPU357" s="270"/>
      <c r="BPV357" s="270"/>
      <c r="BPW357" s="292"/>
      <c r="BPX357" s="268"/>
      <c r="BPY357" s="269"/>
      <c r="BPZ357" s="270"/>
      <c r="BQA357" s="270"/>
      <c r="BQB357" s="292"/>
      <c r="BQC357" s="268"/>
      <c r="BQD357" s="269"/>
      <c r="BQE357" s="270"/>
      <c r="BQF357" s="270"/>
      <c r="BQG357" s="292"/>
      <c r="BQH357" s="268"/>
      <c r="BQI357" s="269"/>
      <c r="BQJ357" s="270"/>
      <c r="BQK357" s="270"/>
      <c r="BQL357" s="292"/>
      <c r="BQM357" s="268"/>
      <c r="BQN357" s="269"/>
      <c r="BQO357" s="270"/>
      <c r="BQP357" s="270"/>
      <c r="BQQ357" s="292"/>
      <c r="BQR357" s="268"/>
      <c r="BQS357" s="269"/>
      <c r="BQT357" s="270"/>
      <c r="BQU357" s="270"/>
      <c r="BQV357" s="292"/>
      <c r="BQW357" s="268"/>
      <c r="BQX357" s="269"/>
      <c r="BQY357" s="270"/>
      <c r="BQZ357" s="270"/>
      <c r="BRA357" s="292"/>
      <c r="BRB357" s="268"/>
      <c r="BRC357" s="269"/>
      <c r="BRD357" s="270"/>
      <c r="BRE357" s="270"/>
      <c r="BRF357" s="292"/>
      <c r="BRG357" s="268"/>
      <c r="BRH357" s="269"/>
      <c r="BRI357" s="270"/>
      <c r="BRJ357" s="270"/>
      <c r="BRK357" s="292"/>
      <c r="BRL357" s="268"/>
      <c r="BRM357" s="269"/>
      <c r="BRN357" s="270"/>
      <c r="BRO357" s="270"/>
      <c r="BRP357" s="292"/>
      <c r="BRQ357" s="268"/>
      <c r="BRR357" s="269"/>
      <c r="BRS357" s="270"/>
      <c r="BRT357" s="270"/>
      <c r="BRU357" s="292"/>
      <c r="BRV357" s="268"/>
      <c r="BRW357" s="269"/>
      <c r="BRX357" s="270"/>
      <c r="BRY357" s="270"/>
      <c r="BRZ357" s="292"/>
      <c r="BSA357" s="268"/>
      <c r="BSB357" s="269"/>
      <c r="BSC357" s="270"/>
      <c r="BSD357" s="270"/>
      <c r="BSE357" s="292"/>
      <c r="BSF357" s="268"/>
      <c r="BSG357" s="269"/>
      <c r="BSH357" s="270"/>
      <c r="BSI357" s="270"/>
      <c r="BSJ357" s="292"/>
      <c r="BSK357" s="268"/>
      <c r="BSL357" s="269"/>
      <c r="BSM357" s="270"/>
      <c r="BSN357" s="270"/>
      <c r="BSO357" s="292"/>
      <c r="BSP357" s="268"/>
      <c r="BSQ357" s="269"/>
      <c r="BSR357" s="270"/>
      <c r="BSS357" s="270"/>
      <c r="BST357" s="292"/>
      <c r="BSU357" s="268"/>
      <c r="BSV357" s="269"/>
      <c r="BSW357" s="270"/>
      <c r="BSX357" s="270"/>
      <c r="BSY357" s="292"/>
      <c r="BSZ357" s="268"/>
      <c r="BTA357" s="269"/>
      <c r="BTB357" s="270"/>
      <c r="BTC357" s="270"/>
      <c r="BTD357" s="292"/>
      <c r="BTE357" s="268"/>
      <c r="BTF357" s="269"/>
      <c r="BTG357" s="270"/>
      <c r="BTH357" s="270"/>
      <c r="BTI357" s="292"/>
      <c r="BTJ357" s="268"/>
      <c r="BTK357" s="269"/>
      <c r="BTL357" s="270"/>
      <c r="BTM357" s="270"/>
      <c r="BTN357" s="292"/>
      <c r="BTO357" s="268"/>
      <c r="BTP357" s="269"/>
      <c r="BTQ357" s="270"/>
      <c r="BTR357" s="270"/>
      <c r="BTS357" s="292"/>
      <c r="BTT357" s="268"/>
      <c r="BTU357" s="269"/>
      <c r="BTV357" s="270"/>
      <c r="BTW357" s="270"/>
      <c r="BTX357" s="292"/>
      <c r="BTY357" s="268"/>
      <c r="BTZ357" s="269"/>
      <c r="BUA357" s="270"/>
      <c r="BUB357" s="270"/>
      <c r="BUC357" s="292"/>
      <c r="BUD357" s="268"/>
      <c r="BUE357" s="269"/>
      <c r="BUF357" s="270"/>
      <c r="BUG357" s="270"/>
      <c r="BUH357" s="292"/>
      <c r="BUI357" s="268"/>
      <c r="BUJ357" s="269"/>
      <c r="BUK357" s="270"/>
      <c r="BUL357" s="270"/>
      <c r="BUM357" s="292"/>
      <c r="BUN357" s="268"/>
      <c r="BUO357" s="269"/>
      <c r="BUP357" s="270"/>
      <c r="BUQ357" s="270"/>
      <c r="BUR357" s="292"/>
      <c r="BUS357" s="268"/>
      <c r="BUT357" s="269"/>
      <c r="BUU357" s="270"/>
      <c r="BUV357" s="270"/>
      <c r="BUW357" s="292"/>
      <c r="BUX357" s="268"/>
      <c r="BUY357" s="269"/>
      <c r="BUZ357" s="270"/>
      <c r="BVA357" s="270"/>
      <c r="BVB357" s="292"/>
      <c r="BVC357" s="268"/>
      <c r="BVD357" s="269"/>
      <c r="BVE357" s="270"/>
      <c r="BVF357" s="270"/>
      <c r="BVG357" s="292"/>
      <c r="BVH357" s="268"/>
      <c r="BVI357" s="269"/>
      <c r="BVJ357" s="270"/>
      <c r="BVK357" s="270"/>
      <c r="BVL357" s="292"/>
      <c r="BVM357" s="268"/>
      <c r="BVN357" s="269"/>
      <c r="BVO357" s="270"/>
      <c r="BVP357" s="270"/>
      <c r="BVQ357" s="292"/>
      <c r="BVR357" s="268"/>
      <c r="BVS357" s="269"/>
      <c r="BVT357" s="270"/>
      <c r="BVU357" s="270"/>
      <c r="BVV357" s="292"/>
      <c r="BVW357" s="268"/>
      <c r="BVX357" s="269"/>
      <c r="BVY357" s="270"/>
      <c r="BVZ357" s="270"/>
      <c r="BWA357" s="292"/>
      <c r="BWB357" s="268"/>
      <c r="BWC357" s="269"/>
      <c r="BWD357" s="270"/>
      <c r="BWE357" s="270"/>
      <c r="BWF357" s="292"/>
      <c r="BWG357" s="268"/>
      <c r="BWH357" s="269"/>
      <c r="BWI357" s="270"/>
      <c r="BWJ357" s="270"/>
      <c r="BWK357" s="292"/>
      <c r="BWL357" s="268"/>
      <c r="BWM357" s="269"/>
      <c r="BWN357" s="270"/>
      <c r="BWO357" s="270"/>
      <c r="BWP357" s="292"/>
      <c r="BWQ357" s="268"/>
      <c r="BWR357" s="269"/>
      <c r="BWS357" s="270"/>
      <c r="BWT357" s="270"/>
      <c r="BWU357" s="292"/>
      <c r="BWV357" s="268"/>
      <c r="BWW357" s="269"/>
      <c r="BWX357" s="270"/>
      <c r="BWY357" s="270"/>
      <c r="BWZ357" s="292"/>
      <c r="BXA357" s="268"/>
      <c r="BXB357" s="269"/>
      <c r="BXC357" s="270"/>
      <c r="BXD357" s="270"/>
      <c r="BXE357" s="292"/>
      <c r="BXF357" s="268"/>
      <c r="BXG357" s="269"/>
      <c r="BXH357" s="270"/>
      <c r="BXI357" s="270"/>
      <c r="BXJ357" s="292"/>
      <c r="BXK357" s="268"/>
      <c r="BXL357" s="269"/>
      <c r="BXM357" s="270"/>
      <c r="BXN357" s="270"/>
      <c r="BXO357" s="292"/>
      <c r="BXP357" s="268"/>
      <c r="BXQ357" s="269"/>
      <c r="BXR357" s="270"/>
      <c r="BXS357" s="270"/>
      <c r="BXT357" s="292"/>
      <c r="BXU357" s="268"/>
      <c r="BXV357" s="269"/>
      <c r="BXW357" s="270"/>
      <c r="BXX357" s="270"/>
      <c r="BXY357" s="292"/>
      <c r="BXZ357" s="268"/>
      <c r="BYA357" s="269"/>
      <c r="BYB357" s="270"/>
      <c r="BYC357" s="270"/>
      <c r="BYD357" s="292"/>
      <c r="BYE357" s="268"/>
      <c r="BYF357" s="269"/>
      <c r="BYG357" s="270"/>
      <c r="BYH357" s="270"/>
      <c r="BYI357" s="292"/>
      <c r="BYJ357" s="268"/>
      <c r="BYK357" s="269"/>
      <c r="BYL357" s="270"/>
      <c r="BYM357" s="270"/>
      <c r="BYN357" s="292"/>
      <c r="BYO357" s="268"/>
      <c r="BYP357" s="269"/>
      <c r="BYQ357" s="270"/>
      <c r="BYR357" s="270"/>
      <c r="BYS357" s="292"/>
      <c r="BYT357" s="268"/>
      <c r="BYU357" s="269"/>
      <c r="BYV357" s="270"/>
      <c r="BYW357" s="270"/>
      <c r="BYX357" s="292"/>
      <c r="BYY357" s="268"/>
      <c r="BYZ357" s="269"/>
      <c r="BZA357" s="270"/>
      <c r="BZB357" s="270"/>
      <c r="BZC357" s="292"/>
      <c r="BZD357" s="268"/>
      <c r="BZE357" s="269"/>
      <c r="BZF357" s="270"/>
      <c r="BZG357" s="270"/>
      <c r="BZH357" s="292"/>
      <c r="BZI357" s="268"/>
      <c r="BZJ357" s="269"/>
      <c r="BZK357" s="270"/>
      <c r="BZL357" s="270"/>
      <c r="BZM357" s="292"/>
      <c r="BZN357" s="268"/>
      <c r="BZO357" s="269"/>
      <c r="BZP357" s="270"/>
      <c r="BZQ357" s="270"/>
      <c r="BZR357" s="292"/>
      <c r="BZS357" s="268"/>
      <c r="BZT357" s="269"/>
      <c r="BZU357" s="270"/>
      <c r="BZV357" s="270"/>
      <c r="BZW357" s="292"/>
      <c r="BZX357" s="268"/>
      <c r="BZY357" s="269"/>
      <c r="BZZ357" s="270"/>
      <c r="CAA357" s="270"/>
      <c r="CAB357" s="292"/>
      <c r="CAC357" s="268"/>
      <c r="CAD357" s="269"/>
      <c r="CAE357" s="270"/>
      <c r="CAF357" s="270"/>
      <c r="CAG357" s="292"/>
      <c r="CAH357" s="268"/>
      <c r="CAI357" s="269"/>
      <c r="CAJ357" s="270"/>
      <c r="CAK357" s="270"/>
      <c r="CAL357" s="292"/>
      <c r="CAM357" s="268"/>
      <c r="CAN357" s="269"/>
      <c r="CAO357" s="270"/>
      <c r="CAP357" s="270"/>
      <c r="CAQ357" s="292"/>
      <c r="CAR357" s="268"/>
      <c r="CAS357" s="269"/>
      <c r="CAT357" s="270"/>
      <c r="CAU357" s="270"/>
      <c r="CAV357" s="292"/>
      <c r="CAW357" s="268"/>
      <c r="CAX357" s="269"/>
      <c r="CAY357" s="270"/>
      <c r="CAZ357" s="270"/>
      <c r="CBA357" s="292"/>
      <c r="CBB357" s="268"/>
      <c r="CBC357" s="269"/>
      <c r="CBD357" s="270"/>
      <c r="CBE357" s="270"/>
      <c r="CBF357" s="292"/>
      <c r="CBG357" s="268"/>
      <c r="CBH357" s="269"/>
      <c r="CBI357" s="270"/>
      <c r="CBJ357" s="270"/>
      <c r="CBK357" s="292"/>
      <c r="CBL357" s="268"/>
      <c r="CBM357" s="269"/>
      <c r="CBN357" s="270"/>
      <c r="CBO357" s="270"/>
      <c r="CBP357" s="292"/>
      <c r="CBQ357" s="268"/>
      <c r="CBR357" s="269"/>
      <c r="CBS357" s="270"/>
      <c r="CBT357" s="270"/>
      <c r="CBU357" s="292"/>
      <c r="CBV357" s="268"/>
      <c r="CBW357" s="269"/>
      <c r="CBX357" s="270"/>
      <c r="CBY357" s="270"/>
      <c r="CBZ357" s="292"/>
      <c r="CCA357" s="268"/>
      <c r="CCB357" s="269"/>
      <c r="CCC357" s="270"/>
      <c r="CCD357" s="270"/>
      <c r="CCE357" s="292"/>
      <c r="CCF357" s="268"/>
      <c r="CCG357" s="269"/>
      <c r="CCH357" s="270"/>
      <c r="CCI357" s="270"/>
      <c r="CCJ357" s="292"/>
      <c r="CCK357" s="268"/>
      <c r="CCL357" s="269"/>
      <c r="CCM357" s="270"/>
      <c r="CCN357" s="270"/>
      <c r="CCO357" s="292"/>
      <c r="CCP357" s="268"/>
      <c r="CCQ357" s="269"/>
      <c r="CCR357" s="270"/>
      <c r="CCS357" s="270"/>
      <c r="CCT357" s="292"/>
      <c r="CCU357" s="268"/>
      <c r="CCV357" s="269"/>
      <c r="CCW357" s="270"/>
      <c r="CCX357" s="270"/>
      <c r="CCY357" s="292"/>
      <c r="CCZ357" s="268"/>
      <c r="CDA357" s="269"/>
      <c r="CDB357" s="270"/>
      <c r="CDC357" s="270"/>
      <c r="CDD357" s="292"/>
      <c r="CDE357" s="268"/>
      <c r="CDF357" s="269"/>
      <c r="CDG357" s="270"/>
      <c r="CDH357" s="270"/>
      <c r="CDI357" s="292"/>
      <c r="CDJ357" s="268"/>
      <c r="CDK357" s="269"/>
      <c r="CDL357" s="270"/>
      <c r="CDM357" s="270"/>
      <c r="CDN357" s="292"/>
      <c r="CDO357" s="268"/>
      <c r="CDP357" s="269"/>
      <c r="CDQ357" s="270"/>
      <c r="CDR357" s="270"/>
      <c r="CDS357" s="292"/>
      <c r="CDT357" s="268"/>
      <c r="CDU357" s="269"/>
      <c r="CDV357" s="270"/>
      <c r="CDW357" s="270"/>
      <c r="CDX357" s="292"/>
      <c r="CDY357" s="268"/>
      <c r="CDZ357" s="269"/>
      <c r="CEA357" s="270"/>
      <c r="CEB357" s="270"/>
      <c r="CEC357" s="292"/>
      <c r="CED357" s="268"/>
      <c r="CEE357" s="269"/>
      <c r="CEF357" s="270"/>
      <c r="CEG357" s="270"/>
      <c r="CEH357" s="292"/>
      <c r="CEI357" s="268"/>
      <c r="CEJ357" s="269"/>
      <c r="CEK357" s="270"/>
      <c r="CEL357" s="270"/>
      <c r="CEM357" s="292"/>
      <c r="CEN357" s="268"/>
      <c r="CEO357" s="269"/>
      <c r="CEP357" s="270"/>
      <c r="CEQ357" s="270"/>
      <c r="CER357" s="292"/>
      <c r="CES357" s="268"/>
      <c r="CET357" s="269"/>
      <c r="CEU357" s="270"/>
      <c r="CEV357" s="270"/>
      <c r="CEW357" s="292"/>
      <c r="CEX357" s="268"/>
      <c r="CEY357" s="269"/>
      <c r="CEZ357" s="270"/>
      <c r="CFA357" s="270"/>
      <c r="CFB357" s="292"/>
      <c r="CFC357" s="268"/>
      <c r="CFD357" s="269"/>
      <c r="CFE357" s="270"/>
      <c r="CFF357" s="270"/>
      <c r="CFG357" s="292"/>
      <c r="CFH357" s="268"/>
      <c r="CFI357" s="269"/>
      <c r="CFJ357" s="270"/>
      <c r="CFK357" s="270"/>
      <c r="CFL357" s="292"/>
      <c r="CFM357" s="268"/>
      <c r="CFN357" s="269"/>
      <c r="CFO357" s="270"/>
      <c r="CFP357" s="270"/>
      <c r="CFQ357" s="292"/>
      <c r="CFR357" s="268"/>
      <c r="CFS357" s="269"/>
      <c r="CFT357" s="270"/>
      <c r="CFU357" s="270"/>
      <c r="CFV357" s="292"/>
      <c r="CFW357" s="268"/>
      <c r="CFX357" s="269"/>
      <c r="CFY357" s="270"/>
      <c r="CFZ357" s="270"/>
      <c r="CGA357" s="292"/>
      <c r="CGB357" s="268"/>
      <c r="CGC357" s="269"/>
      <c r="CGD357" s="270"/>
      <c r="CGE357" s="270"/>
      <c r="CGF357" s="292"/>
      <c r="CGG357" s="268"/>
      <c r="CGH357" s="269"/>
      <c r="CGI357" s="270"/>
      <c r="CGJ357" s="270"/>
      <c r="CGK357" s="292"/>
      <c r="CGL357" s="268"/>
      <c r="CGM357" s="269"/>
      <c r="CGN357" s="270"/>
      <c r="CGO357" s="270"/>
      <c r="CGP357" s="292"/>
      <c r="CGQ357" s="268"/>
      <c r="CGR357" s="269"/>
      <c r="CGS357" s="270"/>
      <c r="CGT357" s="270"/>
      <c r="CGU357" s="292"/>
      <c r="CGV357" s="268"/>
      <c r="CGW357" s="269"/>
      <c r="CGX357" s="270"/>
      <c r="CGY357" s="270"/>
      <c r="CGZ357" s="292"/>
      <c r="CHA357" s="268"/>
      <c r="CHB357" s="269"/>
      <c r="CHC357" s="270"/>
      <c r="CHD357" s="270"/>
      <c r="CHE357" s="292"/>
      <c r="CHF357" s="268"/>
      <c r="CHG357" s="269"/>
      <c r="CHH357" s="270"/>
      <c r="CHI357" s="270"/>
      <c r="CHJ357" s="292"/>
      <c r="CHK357" s="268"/>
      <c r="CHL357" s="269"/>
      <c r="CHM357" s="270"/>
      <c r="CHN357" s="270"/>
      <c r="CHO357" s="292"/>
      <c r="CHP357" s="268"/>
      <c r="CHQ357" s="269"/>
      <c r="CHR357" s="270"/>
      <c r="CHS357" s="270"/>
      <c r="CHT357" s="292"/>
      <c r="CHU357" s="268"/>
      <c r="CHV357" s="269"/>
      <c r="CHW357" s="270"/>
      <c r="CHX357" s="270"/>
      <c r="CHY357" s="292"/>
      <c r="CHZ357" s="268"/>
      <c r="CIA357" s="269"/>
      <c r="CIB357" s="270"/>
      <c r="CIC357" s="270"/>
      <c r="CID357" s="292"/>
      <c r="CIE357" s="268"/>
      <c r="CIF357" s="269"/>
      <c r="CIG357" s="270"/>
      <c r="CIH357" s="270"/>
      <c r="CII357" s="292"/>
      <c r="CIJ357" s="268"/>
      <c r="CIK357" s="269"/>
      <c r="CIL357" s="270"/>
      <c r="CIM357" s="270"/>
      <c r="CIN357" s="292"/>
      <c r="CIO357" s="268"/>
      <c r="CIP357" s="269"/>
      <c r="CIQ357" s="270"/>
      <c r="CIR357" s="270"/>
      <c r="CIS357" s="292"/>
      <c r="CIT357" s="268"/>
      <c r="CIU357" s="269"/>
      <c r="CIV357" s="270"/>
      <c r="CIW357" s="270"/>
      <c r="CIX357" s="292"/>
      <c r="CIY357" s="268"/>
      <c r="CIZ357" s="269"/>
      <c r="CJA357" s="270"/>
      <c r="CJB357" s="270"/>
      <c r="CJC357" s="292"/>
      <c r="CJD357" s="268"/>
      <c r="CJE357" s="269"/>
      <c r="CJF357" s="270"/>
      <c r="CJG357" s="270"/>
      <c r="CJH357" s="292"/>
      <c r="CJI357" s="268"/>
      <c r="CJJ357" s="269"/>
      <c r="CJK357" s="270"/>
      <c r="CJL357" s="270"/>
      <c r="CJM357" s="292"/>
      <c r="CJN357" s="268"/>
      <c r="CJO357" s="269"/>
      <c r="CJP357" s="270"/>
      <c r="CJQ357" s="270"/>
      <c r="CJR357" s="292"/>
      <c r="CJS357" s="268"/>
      <c r="CJT357" s="269"/>
      <c r="CJU357" s="270"/>
      <c r="CJV357" s="270"/>
      <c r="CJW357" s="292"/>
      <c r="CJX357" s="268"/>
      <c r="CJY357" s="269"/>
      <c r="CJZ357" s="270"/>
      <c r="CKA357" s="270"/>
      <c r="CKB357" s="292"/>
      <c r="CKC357" s="268"/>
      <c r="CKD357" s="269"/>
      <c r="CKE357" s="270"/>
      <c r="CKF357" s="270"/>
      <c r="CKG357" s="292"/>
      <c r="CKH357" s="268"/>
      <c r="CKI357" s="269"/>
      <c r="CKJ357" s="270"/>
      <c r="CKK357" s="270"/>
      <c r="CKL357" s="292"/>
      <c r="CKM357" s="268"/>
      <c r="CKN357" s="269"/>
      <c r="CKO357" s="270"/>
      <c r="CKP357" s="270"/>
      <c r="CKQ357" s="292"/>
      <c r="CKR357" s="268"/>
      <c r="CKS357" s="269"/>
      <c r="CKT357" s="270"/>
      <c r="CKU357" s="270"/>
      <c r="CKV357" s="292"/>
      <c r="CKW357" s="268"/>
      <c r="CKX357" s="269"/>
      <c r="CKY357" s="270"/>
      <c r="CKZ357" s="270"/>
      <c r="CLA357" s="292"/>
      <c r="CLB357" s="268"/>
      <c r="CLC357" s="269"/>
      <c r="CLD357" s="270"/>
      <c r="CLE357" s="270"/>
      <c r="CLF357" s="292"/>
      <c r="CLG357" s="268"/>
      <c r="CLH357" s="269"/>
      <c r="CLI357" s="270"/>
      <c r="CLJ357" s="270"/>
      <c r="CLK357" s="292"/>
      <c r="CLL357" s="268"/>
      <c r="CLM357" s="269"/>
      <c r="CLN357" s="270"/>
      <c r="CLO357" s="270"/>
      <c r="CLP357" s="292"/>
      <c r="CLQ357" s="268"/>
      <c r="CLR357" s="269"/>
      <c r="CLS357" s="270"/>
      <c r="CLT357" s="270"/>
      <c r="CLU357" s="292"/>
      <c r="CLV357" s="268"/>
      <c r="CLW357" s="269"/>
      <c r="CLX357" s="270"/>
      <c r="CLY357" s="270"/>
      <c r="CLZ357" s="292"/>
      <c r="CMA357" s="268"/>
      <c r="CMB357" s="269"/>
      <c r="CMC357" s="270"/>
      <c r="CMD357" s="270"/>
      <c r="CME357" s="292"/>
      <c r="CMF357" s="268"/>
      <c r="CMG357" s="269"/>
      <c r="CMH357" s="270"/>
      <c r="CMI357" s="270"/>
      <c r="CMJ357" s="292"/>
      <c r="CMK357" s="268"/>
      <c r="CML357" s="269"/>
      <c r="CMM357" s="270"/>
      <c r="CMN357" s="270"/>
      <c r="CMO357" s="292"/>
      <c r="CMP357" s="268"/>
      <c r="CMQ357" s="269"/>
      <c r="CMR357" s="270"/>
      <c r="CMS357" s="270"/>
      <c r="CMT357" s="292"/>
      <c r="CMU357" s="268"/>
      <c r="CMV357" s="269"/>
      <c r="CMW357" s="270"/>
      <c r="CMX357" s="270"/>
      <c r="CMY357" s="292"/>
      <c r="CMZ357" s="268"/>
      <c r="CNA357" s="269"/>
      <c r="CNB357" s="270"/>
      <c r="CNC357" s="270"/>
      <c r="CND357" s="292"/>
      <c r="CNE357" s="268"/>
      <c r="CNF357" s="269"/>
      <c r="CNG357" s="270"/>
      <c r="CNH357" s="270"/>
      <c r="CNI357" s="292"/>
      <c r="CNJ357" s="268"/>
      <c r="CNK357" s="269"/>
      <c r="CNL357" s="270"/>
      <c r="CNM357" s="270"/>
      <c r="CNN357" s="292"/>
      <c r="CNO357" s="268"/>
      <c r="CNP357" s="269"/>
      <c r="CNQ357" s="270"/>
      <c r="CNR357" s="270"/>
      <c r="CNS357" s="292"/>
      <c r="CNT357" s="268"/>
      <c r="CNU357" s="269"/>
      <c r="CNV357" s="270"/>
      <c r="CNW357" s="270"/>
      <c r="CNX357" s="292"/>
      <c r="CNY357" s="268"/>
      <c r="CNZ357" s="269"/>
      <c r="COA357" s="270"/>
      <c r="COB357" s="270"/>
      <c r="COC357" s="292"/>
      <c r="COD357" s="268"/>
      <c r="COE357" s="269"/>
      <c r="COF357" s="270"/>
      <c r="COG357" s="270"/>
      <c r="COH357" s="292"/>
      <c r="COI357" s="268"/>
      <c r="COJ357" s="269"/>
      <c r="COK357" s="270"/>
      <c r="COL357" s="270"/>
      <c r="COM357" s="292"/>
      <c r="CON357" s="268"/>
      <c r="COO357" s="269"/>
      <c r="COP357" s="270"/>
      <c r="COQ357" s="270"/>
      <c r="COR357" s="292"/>
      <c r="COS357" s="268"/>
      <c r="COT357" s="269"/>
      <c r="COU357" s="270"/>
      <c r="COV357" s="270"/>
      <c r="COW357" s="292"/>
      <c r="COX357" s="268"/>
      <c r="COY357" s="269"/>
      <c r="COZ357" s="270"/>
      <c r="CPA357" s="270"/>
      <c r="CPB357" s="292"/>
      <c r="CPC357" s="268"/>
      <c r="CPD357" s="269"/>
      <c r="CPE357" s="270"/>
      <c r="CPF357" s="270"/>
      <c r="CPG357" s="292"/>
      <c r="CPH357" s="268"/>
      <c r="CPI357" s="269"/>
      <c r="CPJ357" s="270"/>
      <c r="CPK357" s="270"/>
      <c r="CPL357" s="292"/>
      <c r="CPM357" s="268"/>
      <c r="CPN357" s="269"/>
      <c r="CPO357" s="270"/>
      <c r="CPP357" s="270"/>
      <c r="CPQ357" s="292"/>
      <c r="CPR357" s="268"/>
      <c r="CPS357" s="269"/>
      <c r="CPT357" s="270"/>
      <c r="CPU357" s="270"/>
      <c r="CPV357" s="292"/>
      <c r="CPW357" s="268"/>
      <c r="CPX357" s="269"/>
      <c r="CPY357" s="270"/>
      <c r="CPZ357" s="270"/>
      <c r="CQA357" s="292"/>
      <c r="CQB357" s="268"/>
      <c r="CQC357" s="269"/>
      <c r="CQD357" s="270"/>
      <c r="CQE357" s="270"/>
      <c r="CQF357" s="292"/>
      <c r="CQG357" s="268"/>
      <c r="CQH357" s="269"/>
      <c r="CQI357" s="270"/>
      <c r="CQJ357" s="270"/>
      <c r="CQK357" s="292"/>
      <c r="CQL357" s="268"/>
      <c r="CQM357" s="269"/>
      <c r="CQN357" s="270"/>
      <c r="CQO357" s="270"/>
      <c r="CQP357" s="292"/>
      <c r="CQQ357" s="268"/>
      <c r="CQR357" s="269"/>
      <c r="CQS357" s="270"/>
      <c r="CQT357" s="270"/>
      <c r="CQU357" s="292"/>
      <c r="CQV357" s="268"/>
      <c r="CQW357" s="269"/>
      <c r="CQX357" s="270"/>
      <c r="CQY357" s="270"/>
      <c r="CQZ357" s="292"/>
      <c r="CRA357" s="268"/>
      <c r="CRB357" s="269"/>
      <c r="CRC357" s="270"/>
      <c r="CRD357" s="270"/>
      <c r="CRE357" s="292"/>
      <c r="CRF357" s="268"/>
      <c r="CRG357" s="269"/>
      <c r="CRH357" s="270"/>
      <c r="CRI357" s="270"/>
      <c r="CRJ357" s="292"/>
      <c r="CRK357" s="268"/>
      <c r="CRL357" s="269"/>
      <c r="CRM357" s="270"/>
      <c r="CRN357" s="270"/>
      <c r="CRO357" s="292"/>
      <c r="CRP357" s="268"/>
      <c r="CRQ357" s="269"/>
      <c r="CRR357" s="270"/>
      <c r="CRS357" s="270"/>
      <c r="CRT357" s="292"/>
      <c r="CRU357" s="268"/>
      <c r="CRV357" s="269"/>
      <c r="CRW357" s="270"/>
      <c r="CRX357" s="270"/>
      <c r="CRY357" s="292"/>
      <c r="CRZ357" s="268"/>
      <c r="CSA357" s="269"/>
      <c r="CSB357" s="270"/>
      <c r="CSC357" s="270"/>
      <c r="CSD357" s="292"/>
      <c r="CSE357" s="268"/>
      <c r="CSF357" s="269"/>
      <c r="CSG357" s="270"/>
      <c r="CSH357" s="270"/>
      <c r="CSI357" s="292"/>
      <c r="CSJ357" s="268"/>
      <c r="CSK357" s="269"/>
      <c r="CSL357" s="270"/>
      <c r="CSM357" s="270"/>
      <c r="CSN357" s="292"/>
      <c r="CSO357" s="268"/>
      <c r="CSP357" s="269"/>
      <c r="CSQ357" s="270"/>
      <c r="CSR357" s="270"/>
      <c r="CSS357" s="292"/>
      <c r="CST357" s="268"/>
      <c r="CSU357" s="269"/>
      <c r="CSV357" s="270"/>
      <c r="CSW357" s="270"/>
      <c r="CSX357" s="292"/>
      <c r="CSY357" s="268"/>
      <c r="CSZ357" s="269"/>
      <c r="CTA357" s="270"/>
      <c r="CTB357" s="270"/>
      <c r="CTC357" s="292"/>
      <c r="CTD357" s="268"/>
      <c r="CTE357" s="269"/>
      <c r="CTF357" s="270"/>
      <c r="CTG357" s="270"/>
      <c r="CTH357" s="292"/>
      <c r="CTI357" s="268"/>
      <c r="CTJ357" s="269"/>
      <c r="CTK357" s="270"/>
      <c r="CTL357" s="270"/>
      <c r="CTM357" s="292"/>
      <c r="CTN357" s="268"/>
      <c r="CTO357" s="269"/>
      <c r="CTP357" s="270"/>
      <c r="CTQ357" s="270"/>
      <c r="CTR357" s="292"/>
      <c r="CTS357" s="268"/>
      <c r="CTT357" s="269"/>
      <c r="CTU357" s="270"/>
      <c r="CTV357" s="270"/>
      <c r="CTW357" s="292"/>
      <c r="CTX357" s="268"/>
      <c r="CTY357" s="269"/>
      <c r="CTZ357" s="270"/>
      <c r="CUA357" s="270"/>
      <c r="CUB357" s="292"/>
      <c r="CUC357" s="268"/>
      <c r="CUD357" s="269"/>
      <c r="CUE357" s="270"/>
      <c r="CUF357" s="270"/>
      <c r="CUG357" s="292"/>
      <c r="CUH357" s="268"/>
      <c r="CUI357" s="269"/>
      <c r="CUJ357" s="270"/>
      <c r="CUK357" s="270"/>
      <c r="CUL357" s="292"/>
      <c r="CUM357" s="268"/>
      <c r="CUN357" s="269"/>
      <c r="CUO357" s="270"/>
      <c r="CUP357" s="270"/>
      <c r="CUQ357" s="292"/>
      <c r="CUR357" s="268"/>
      <c r="CUS357" s="269"/>
      <c r="CUT357" s="270"/>
      <c r="CUU357" s="270"/>
      <c r="CUV357" s="292"/>
      <c r="CUW357" s="268"/>
      <c r="CUX357" s="269"/>
      <c r="CUY357" s="270"/>
      <c r="CUZ357" s="270"/>
      <c r="CVA357" s="292"/>
      <c r="CVB357" s="268"/>
      <c r="CVC357" s="269"/>
      <c r="CVD357" s="270"/>
      <c r="CVE357" s="270"/>
      <c r="CVF357" s="292"/>
      <c r="CVG357" s="268"/>
      <c r="CVH357" s="269"/>
      <c r="CVI357" s="270"/>
      <c r="CVJ357" s="270"/>
      <c r="CVK357" s="292"/>
      <c r="CVL357" s="268"/>
      <c r="CVM357" s="269"/>
      <c r="CVN357" s="270"/>
      <c r="CVO357" s="270"/>
      <c r="CVP357" s="292"/>
      <c r="CVQ357" s="268"/>
      <c r="CVR357" s="269"/>
      <c r="CVS357" s="270"/>
      <c r="CVT357" s="270"/>
      <c r="CVU357" s="292"/>
      <c r="CVV357" s="268"/>
      <c r="CVW357" s="269"/>
      <c r="CVX357" s="270"/>
      <c r="CVY357" s="270"/>
      <c r="CVZ357" s="292"/>
      <c r="CWA357" s="268"/>
      <c r="CWB357" s="269"/>
      <c r="CWC357" s="270"/>
      <c r="CWD357" s="270"/>
      <c r="CWE357" s="292"/>
      <c r="CWF357" s="268"/>
      <c r="CWG357" s="269"/>
      <c r="CWH357" s="270"/>
      <c r="CWI357" s="270"/>
      <c r="CWJ357" s="292"/>
      <c r="CWK357" s="268"/>
      <c r="CWL357" s="269"/>
      <c r="CWM357" s="270"/>
      <c r="CWN357" s="270"/>
      <c r="CWO357" s="292"/>
      <c r="CWP357" s="268"/>
      <c r="CWQ357" s="269"/>
      <c r="CWR357" s="270"/>
      <c r="CWS357" s="270"/>
      <c r="CWT357" s="292"/>
      <c r="CWU357" s="268"/>
      <c r="CWV357" s="269"/>
      <c r="CWW357" s="270"/>
      <c r="CWX357" s="270"/>
      <c r="CWY357" s="292"/>
      <c r="CWZ357" s="268"/>
      <c r="CXA357" s="269"/>
      <c r="CXB357" s="270"/>
      <c r="CXC357" s="270"/>
      <c r="CXD357" s="292"/>
      <c r="CXE357" s="268"/>
      <c r="CXF357" s="269"/>
      <c r="CXG357" s="270"/>
      <c r="CXH357" s="270"/>
      <c r="CXI357" s="292"/>
      <c r="CXJ357" s="268"/>
      <c r="CXK357" s="269"/>
      <c r="CXL357" s="270"/>
      <c r="CXM357" s="270"/>
      <c r="CXN357" s="292"/>
      <c r="CXO357" s="268"/>
      <c r="CXP357" s="269"/>
      <c r="CXQ357" s="270"/>
      <c r="CXR357" s="270"/>
      <c r="CXS357" s="292"/>
      <c r="CXT357" s="268"/>
      <c r="CXU357" s="269"/>
      <c r="CXV357" s="270"/>
      <c r="CXW357" s="270"/>
      <c r="CXX357" s="292"/>
      <c r="CXY357" s="268"/>
      <c r="CXZ357" s="269"/>
      <c r="CYA357" s="270"/>
      <c r="CYB357" s="270"/>
      <c r="CYC357" s="292"/>
      <c r="CYD357" s="268"/>
      <c r="CYE357" s="269"/>
      <c r="CYF357" s="270"/>
      <c r="CYG357" s="270"/>
      <c r="CYH357" s="292"/>
      <c r="CYI357" s="268"/>
      <c r="CYJ357" s="269"/>
      <c r="CYK357" s="270"/>
      <c r="CYL357" s="270"/>
      <c r="CYM357" s="292"/>
      <c r="CYN357" s="268"/>
      <c r="CYO357" s="269"/>
      <c r="CYP357" s="270"/>
      <c r="CYQ357" s="270"/>
      <c r="CYR357" s="292"/>
      <c r="CYS357" s="268"/>
      <c r="CYT357" s="269"/>
      <c r="CYU357" s="270"/>
      <c r="CYV357" s="270"/>
      <c r="CYW357" s="292"/>
      <c r="CYX357" s="268"/>
      <c r="CYY357" s="269"/>
      <c r="CYZ357" s="270"/>
      <c r="CZA357" s="270"/>
      <c r="CZB357" s="292"/>
      <c r="CZC357" s="268"/>
      <c r="CZD357" s="269"/>
      <c r="CZE357" s="270"/>
      <c r="CZF357" s="270"/>
      <c r="CZG357" s="292"/>
      <c r="CZH357" s="268"/>
      <c r="CZI357" s="269"/>
      <c r="CZJ357" s="270"/>
      <c r="CZK357" s="270"/>
      <c r="CZL357" s="292"/>
      <c r="CZM357" s="268"/>
      <c r="CZN357" s="269"/>
      <c r="CZO357" s="270"/>
      <c r="CZP357" s="270"/>
      <c r="CZQ357" s="292"/>
      <c r="CZR357" s="268"/>
      <c r="CZS357" s="269"/>
      <c r="CZT357" s="270"/>
      <c r="CZU357" s="270"/>
      <c r="CZV357" s="292"/>
      <c r="CZW357" s="268"/>
      <c r="CZX357" s="269"/>
      <c r="CZY357" s="270"/>
      <c r="CZZ357" s="270"/>
      <c r="DAA357" s="292"/>
      <c r="DAB357" s="268"/>
      <c r="DAC357" s="269"/>
      <c r="DAD357" s="270"/>
      <c r="DAE357" s="270"/>
      <c r="DAF357" s="292"/>
      <c r="DAG357" s="268"/>
      <c r="DAH357" s="269"/>
      <c r="DAI357" s="270"/>
      <c r="DAJ357" s="270"/>
      <c r="DAK357" s="292"/>
      <c r="DAL357" s="268"/>
      <c r="DAM357" s="269"/>
      <c r="DAN357" s="270"/>
      <c r="DAO357" s="270"/>
      <c r="DAP357" s="292"/>
      <c r="DAQ357" s="268"/>
      <c r="DAR357" s="269"/>
      <c r="DAS357" s="270"/>
      <c r="DAT357" s="270"/>
      <c r="DAU357" s="292"/>
      <c r="DAV357" s="268"/>
      <c r="DAW357" s="269"/>
      <c r="DAX357" s="270"/>
      <c r="DAY357" s="270"/>
      <c r="DAZ357" s="292"/>
      <c r="DBA357" s="268"/>
      <c r="DBB357" s="269"/>
      <c r="DBC357" s="270"/>
      <c r="DBD357" s="270"/>
      <c r="DBE357" s="292"/>
      <c r="DBF357" s="268"/>
      <c r="DBG357" s="269"/>
      <c r="DBH357" s="270"/>
      <c r="DBI357" s="270"/>
      <c r="DBJ357" s="292"/>
      <c r="DBK357" s="268"/>
      <c r="DBL357" s="269"/>
      <c r="DBM357" s="270"/>
      <c r="DBN357" s="270"/>
      <c r="DBO357" s="292"/>
      <c r="DBP357" s="268"/>
      <c r="DBQ357" s="269"/>
      <c r="DBR357" s="270"/>
      <c r="DBS357" s="270"/>
      <c r="DBT357" s="292"/>
      <c r="DBU357" s="268"/>
      <c r="DBV357" s="269"/>
      <c r="DBW357" s="270"/>
      <c r="DBX357" s="270"/>
      <c r="DBY357" s="292"/>
      <c r="DBZ357" s="268"/>
      <c r="DCA357" s="269"/>
      <c r="DCB357" s="270"/>
      <c r="DCC357" s="270"/>
      <c r="DCD357" s="292"/>
      <c r="DCE357" s="268"/>
      <c r="DCF357" s="269"/>
      <c r="DCG357" s="270"/>
      <c r="DCH357" s="270"/>
      <c r="DCI357" s="292"/>
      <c r="DCJ357" s="268"/>
      <c r="DCK357" s="269"/>
      <c r="DCL357" s="270"/>
      <c r="DCM357" s="270"/>
      <c r="DCN357" s="292"/>
      <c r="DCO357" s="268"/>
      <c r="DCP357" s="269"/>
      <c r="DCQ357" s="270"/>
      <c r="DCR357" s="270"/>
      <c r="DCS357" s="292"/>
      <c r="DCT357" s="268"/>
      <c r="DCU357" s="269"/>
      <c r="DCV357" s="270"/>
      <c r="DCW357" s="270"/>
      <c r="DCX357" s="292"/>
      <c r="DCY357" s="268"/>
      <c r="DCZ357" s="269"/>
      <c r="DDA357" s="270"/>
      <c r="DDB357" s="270"/>
      <c r="DDC357" s="292"/>
      <c r="DDD357" s="268"/>
      <c r="DDE357" s="269"/>
      <c r="DDF357" s="270"/>
      <c r="DDG357" s="270"/>
      <c r="DDH357" s="292"/>
      <c r="DDI357" s="268"/>
      <c r="DDJ357" s="269"/>
      <c r="DDK357" s="270"/>
      <c r="DDL357" s="270"/>
      <c r="DDM357" s="292"/>
      <c r="DDN357" s="268"/>
      <c r="DDO357" s="269"/>
      <c r="DDP357" s="270"/>
      <c r="DDQ357" s="270"/>
      <c r="DDR357" s="292"/>
      <c r="DDS357" s="268"/>
      <c r="DDT357" s="269"/>
      <c r="DDU357" s="270"/>
      <c r="DDV357" s="270"/>
      <c r="DDW357" s="292"/>
      <c r="DDX357" s="268"/>
      <c r="DDY357" s="269"/>
      <c r="DDZ357" s="270"/>
      <c r="DEA357" s="270"/>
      <c r="DEB357" s="292"/>
      <c r="DEC357" s="268"/>
      <c r="DED357" s="269"/>
      <c r="DEE357" s="270"/>
      <c r="DEF357" s="270"/>
      <c r="DEG357" s="292"/>
      <c r="DEH357" s="268"/>
      <c r="DEI357" s="269"/>
      <c r="DEJ357" s="270"/>
      <c r="DEK357" s="270"/>
      <c r="DEL357" s="292"/>
      <c r="DEM357" s="268"/>
      <c r="DEN357" s="269"/>
      <c r="DEO357" s="270"/>
      <c r="DEP357" s="270"/>
      <c r="DEQ357" s="292"/>
      <c r="DER357" s="268"/>
      <c r="DES357" s="269"/>
      <c r="DET357" s="270"/>
      <c r="DEU357" s="270"/>
      <c r="DEV357" s="292"/>
      <c r="DEW357" s="268"/>
      <c r="DEX357" s="269"/>
      <c r="DEY357" s="270"/>
      <c r="DEZ357" s="270"/>
      <c r="DFA357" s="292"/>
      <c r="DFB357" s="268"/>
      <c r="DFC357" s="269"/>
      <c r="DFD357" s="270"/>
      <c r="DFE357" s="270"/>
      <c r="DFF357" s="292"/>
      <c r="DFG357" s="268"/>
      <c r="DFH357" s="269"/>
      <c r="DFI357" s="270"/>
      <c r="DFJ357" s="270"/>
      <c r="DFK357" s="292"/>
      <c r="DFL357" s="268"/>
      <c r="DFM357" s="269"/>
      <c r="DFN357" s="270"/>
      <c r="DFO357" s="270"/>
      <c r="DFP357" s="292"/>
      <c r="DFQ357" s="268"/>
      <c r="DFR357" s="269"/>
      <c r="DFS357" s="270"/>
      <c r="DFT357" s="270"/>
      <c r="DFU357" s="292"/>
      <c r="DFV357" s="268"/>
      <c r="DFW357" s="269"/>
      <c r="DFX357" s="270"/>
      <c r="DFY357" s="270"/>
      <c r="DFZ357" s="292"/>
      <c r="DGA357" s="268"/>
      <c r="DGB357" s="269"/>
      <c r="DGC357" s="270"/>
      <c r="DGD357" s="270"/>
      <c r="DGE357" s="292"/>
      <c r="DGF357" s="268"/>
      <c r="DGG357" s="269"/>
      <c r="DGH357" s="270"/>
      <c r="DGI357" s="270"/>
      <c r="DGJ357" s="292"/>
      <c r="DGK357" s="268"/>
      <c r="DGL357" s="269"/>
      <c r="DGM357" s="270"/>
      <c r="DGN357" s="270"/>
      <c r="DGO357" s="292"/>
      <c r="DGP357" s="268"/>
      <c r="DGQ357" s="269"/>
      <c r="DGR357" s="270"/>
      <c r="DGS357" s="270"/>
      <c r="DGT357" s="292"/>
      <c r="DGU357" s="268"/>
      <c r="DGV357" s="269"/>
      <c r="DGW357" s="270"/>
      <c r="DGX357" s="270"/>
      <c r="DGY357" s="292"/>
      <c r="DGZ357" s="268"/>
      <c r="DHA357" s="269"/>
      <c r="DHB357" s="270"/>
      <c r="DHC357" s="270"/>
      <c r="DHD357" s="292"/>
      <c r="DHE357" s="268"/>
      <c r="DHF357" s="269"/>
      <c r="DHG357" s="270"/>
      <c r="DHH357" s="270"/>
      <c r="DHI357" s="292"/>
      <c r="DHJ357" s="268"/>
      <c r="DHK357" s="269"/>
      <c r="DHL357" s="270"/>
      <c r="DHM357" s="270"/>
      <c r="DHN357" s="292"/>
      <c r="DHO357" s="268"/>
      <c r="DHP357" s="269"/>
      <c r="DHQ357" s="270"/>
      <c r="DHR357" s="270"/>
      <c r="DHS357" s="292"/>
      <c r="DHT357" s="268"/>
      <c r="DHU357" s="269"/>
      <c r="DHV357" s="270"/>
      <c r="DHW357" s="270"/>
      <c r="DHX357" s="292"/>
      <c r="DHY357" s="268"/>
      <c r="DHZ357" s="269"/>
      <c r="DIA357" s="270"/>
      <c r="DIB357" s="270"/>
      <c r="DIC357" s="292"/>
      <c r="DID357" s="268"/>
      <c r="DIE357" s="269"/>
      <c r="DIF357" s="270"/>
      <c r="DIG357" s="270"/>
      <c r="DIH357" s="292"/>
      <c r="DII357" s="268"/>
      <c r="DIJ357" s="269"/>
      <c r="DIK357" s="270"/>
      <c r="DIL357" s="270"/>
      <c r="DIM357" s="292"/>
      <c r="DIN357" s="268"/>
      <c r="DIO357" s="269"/>
      <c r="DIP357" s="270"/>
      <c r="DIQ357" s="270"/>
      <c r="DIR357" s="292"/>
      <c r="DIS357" s="268"/>
      <c r="DIT357" s="269"/>
      <c r="DIU357" s="270"/>
      <c r="DIV357" s="270"/>
      <c r="DIW357" s="292"/>
      <c r="DIX357" s="268"/>
      <c r="DIY357" s="269"/>
      <c r="DIZ357" s="270"/>
      <c r="DJA357" s="270"/>
      <c r="DJB357" s="292"/>
      <c r="DJC357" s="268"/>
      <c r="DJD357" s="269"/>
      <c r="DJE357" s="270"/>
      <c r="DJF357" s="270"/>
      <c r="DJG357" s="292"/>
      <c r="DJH357" s="268"/>
      <c r="DJI357" s="269"/>
      <c r="DJJ357" s="270"/>
      <c r="DJK357" s="270"/>
      <c r="DJL357" s="292"/>
      <c r="DJM357" s="268"/>
      <c r="DJN357" s="269"/>
      <c r="DJO357" s="270"/>
      <c r="DJP357" s="270"/>
      <c r="DJQ357" s="292"/>
      <c r="DJR357" s="268"/>
      <c r="DJS357" s="269"/>
      <c r="DJT357" s="270"/>
      <c r="DJU357" s="270"/>
      <c r="DJV357" s="292"/>
      <c r="DJW357" s="268"/>
      <c r="DJX357" s="269"/>
      <c r="DJY357" s="270"/>
      <c r="DJZ357" s="270"/>
      <c r="DKA357" s="292"/>
      <c r="DKB357" s="268"/>
      <c r="DKC357" s="269"/>
      <c r="DKD357" s="270"/>
      <c r="DKE357" s="270"/>
      <c r="DKF357" s="292"/>
      <c r="DKG357" s="268"/>
      <c r="DKH357" s="269"/>
      <c r="DKI357" s="270"/>
      <c r="DKJ357" s="270"/>
      <c r="DKK357" s="292"/>
      <c r="DKL357" s="268"/>
      <c r="DKM357" s="269"/>
      <c r="DKN357" s="270"/>
      <c r="DKO357" s="270"/>
      <c r="DKP357" s="292"/>
      <c r="DKQ357" s="268"/>
      <c r="DKR357" s="269"/>
      <c r="DKS357" s="270"/>
      <c r="DKT357" s="270"/>
      <c r="DKU357" s="292"/>
      <c r="DKV357" s="268"/>
      <c r="DKW357" s="269"/>
      <c r="DKX357" s="270"/>
      <c r="DKY357" s="270"/>
      <c r="DKZ357" s="292"/>
      <c r="DLA357" s="268"/>
      <c r="DLB357" s="269"/>
      <c r="DLC357" s="270"/>
      <c r="DLD357" s="270"/>
      <c r="DLE357" s="292"/>
      <c r="DLF357" s="268"/>
      <c r="DLG357" s="269"/>
      <c r="DLH357" s="270"/>
      <c r="DLI357" s="270"/>
      <c r="DLJ357" s="292"/>
      <c r="DLK357" s="268"/>
      <c r="DLL357" s="269"/>
      <c r="DLM357" s="270"/>
      <c r="DLN357" s="270"/>
      <c r="DLO357" s="292"/>
      <c r="DLP357" s="268"/>
      <c r="DLQ357" s="269"/>
      <c r="DLR357" s="270"/>
      <c r="DLS357" s="270"/>
      <c r="DLT357" s="292"/>
      <c r="DLU357" s="268"/>
      <c r="DLV357" s="269"/>
      <c r="DLW357" s="270"/>
      <c r="DLX357" s="270"/>
      <c r="DLY357" s="292"/>
      <c r="DLZ357" s="268"/>
      <c r="DMA357" s="269"/>
      <c r="DMB357" s="270"/>
      <c r="DMC357" s="270"/>
      <c r="DMD357" s="292"/>
      <c r="DME357" s="268"/>
      <c r="DMF357" s="269"/>
      <c r="DMG357" s="270"/>
      <c r="DMH357" s="270"/>
      <c r="DMI357" s="292"/>
      <c r="DMJ357" s="268"/>
      <c r="DMK357" s="269"/>
      <c r="DML357" s="270"/>
      <c r="DMM357" s="270"/>
      <c r="DMN357" s="292"/>
      <c r="DMO357" s="268"/>
      <c r="DMP357" s="269"/>
      <c r="DMQ357" s="270"/>
      <c r="DMR357" s="270"/>
      <c r="DMS357" s="292"/>
      <c r="DMT357" s="268"/>
      <c r="DMU357" s="269"/>
      <c r="DMV357" s="270"/>
      <c r="DMW357" s="270"/>
      <c r="DMX357" s="292"/>
      <c r="DMY357" s="268"/>
      <c r="DMZ357" s="269"/>
      <c r="DNA357" s="270"/>
      <c r="DNB357" s="270"/>
      <c r="DNC357" s="292"/>
      <c r="DND357" s="268"/>
      <c r="DNE357" s="269"/>
      <c r="DNF357" s="270"/>
      <c r="DNG357" s="270"/>
      <c r="DNH357" s="292"/>
      <c r="DNI357" s="268"/>
      <c r="DNJ357" s="269"/>
      <c r="DNK357" s="270"/>
      <c r="DNL357" s="270"/>
      <c r="DNM357" s="292"/>
      <c r="DNN357" s="268"/>
      <c r="DNO357" s="269"/>
      <c r="DNP357" s="270"/>
      <c r="DNQ357" s="270"/>
      <c r="DNR357" s="292"/>
      <c r="DNS357" s="268"/>
      <c r="DNT357" s="269"/>
      <c r="DNU357" s="270"/>
      <c r="DNV357" s="270"/>
      <c r="DNW357" s="292"/>
      <c r="DNX357" s="268"/>
      <c r="DNY357" s="269"/>
      <c r="DNZ357" s="270"/>
      <c r="DOA357" s="270"/>
      <c r="DOB357" s="292"/>
      <c r="DOC357" s="268"/>
      <c r="DOD357" s="269"/>
      <c r="DOE357" s="270"/>
      <c r="DOF357" s="270"/>
      <c r="DOG357" s="292"/>
      <c r="DOH357" s="268"/>
      <c r="DOI357" s="269"/>
      <c r="DOJ357" s="270"/>
      <c r="DOK357" s="270"/>
      <c r="DOL357" s="292"/>
      <c r="DOM357" s="268"/>
      <c r="DON357" s="269"/>
      <c r="DOO357" s="270"/>
      <c r="DOP357" s="270"/>
      <c r="DOQ357" s="292"/>
      <c r="DOR357" s="268"/>
      <c r="DOS357" s="269"/>
      <c r="DOT357" s="270"/>
      <c r="DOU357" s="270"/>
      <c r="DOV357" s="292"/>
      <c r="DOW357" s="268"/>
      <c r="DOX357" s="269"/>
      <c r="DOY357" s="270"/>
      <c r="DOZ357" s="270"/>
      <c r="DPA357" s="292"/>
      <c r="DPB357" s="268"/>
      <c r="DPC357" s="269"/>
      <c r="DPD357" s="270"/>
      <c r="DPE357" s="270"/>
      <c r="DPF357" s="292"/>
      <c r="DPG357" s="268"/>
      <c r="DPH357" s="269"/>
      <c r="DPI357" s="270"/>
      <c r="DPJ357" s="270"/>
      <c r="DPK357" s="292"/>
      <c r="DPL357" s="268"/>
      <c r="DPM357" s="269"/>
      <c r="DPN357" s="270"/>
      <c r="DPO357" s="270"/>
      <c r="DPP357" s="292"/>
      <c r="DPQ357" s="268"/>
      <c r="DPR357" s="269"/>
      <c r="DPS357" s="270"/>
      <c r="DPT357" s="270"/>
      <c r="DPU357" s="292"/>
      <c r="DPV357" s="268"/>
      <c r="DPW357" s="269"/>
      <c r="DPX357" s="270"/>
      <c r="DPY357" s="270"/>
      <c r="DPZ357" s="292"/>
      <c r="DQA357" s="268"/>
      <c r="DQB357" s="269"/>
      <c r="DQC357" s="270"/>
      <c r="DQD357" s="270"/>
      <c r="DQE357" s="292"/>
      <c r="DQF357" s="268"/>
      <c r="DQG357" s="269"/>
      <c r="DQH357" s="270"/>
      <c r="DQI357" s="270"/>
      <c r="DQJ357" s="292"/>
      <c r="DQK357" s="268"/>
      <c r="DQL357" s="269"/>
      <c r="DQM357" s="270"/>
      <c r="DQN357" s="270"/>
      <c r="DQO357" s="292"/>
      <c r="DQP357" s="268"/>
      <c r="DQQ357" s="269"/>
      <c r="DQR357" s="270"/>
      <c r="DQS357" s="270"/>
      <c r="DQT357" s="292"/>
      <c r="DQU357" s="268"/>
      <c r="DQV357" s="269"/>
      <c r="DQW357" s="270"/>
      <c r="DQX357" s="270"/>
      <c r="DQY357" s="292"/>
      <c r="DQZ357" s="268"/>
      <c r="DRA357" s="269"/>
      <c r="DRB357" s="270"/>
      <c r="DRC357" s="270"/>
      <c r="DRD357" s="292"/>
      <c r="DRE357" s="268"/>
      <c r="DRF357" s="269"/>
      <c r="DRG357" s="270"/>
      <c r="DRH357" s="270"/>
      <c r="DRI357" s="292"/>
      <c r="DRJ357" s="268"/>
      <c r="DRK357" s="269"/>
      <c r="DRL357" s="270"/>
      <c r="DRM357" s="270"/>
      <c r="DRN357" s="292"/>
      <c r="DRO357" s="268"/>
      <c r="DRP357" s="269"/>
      <c r="DRQ357" s="270"/>
      <c r="DRR357" s="270"/>
      <c r="DRS357" s="292"/>
      <c r="DRT357" s="268"/>
      <c r="DRU357" s="269"/>
      <c r="DRV357" s="270"/>
      <c r="DRW357" s="270"/>
      <c r="DRX357" s="292"/>
      <c r="DRY357" s="268"/>
      <c r="DRZ357" s="269"/>
      <c r="DSA357" s="270"/>
      <c r="DSB357" s="270"/>
      <c r="DSC357" s="292"/>
      <c r="DSD357" s="268"/>
      <c r="DSE357" s="269"/>
      <c r="DSF357" s="270"/>
      <c r="DSG357" s="270"/>
      <c r="DSH357" s="292"/>
      <c r="DSI357" s="268"/>
      <c r="DSJ357" s="269"/>
      <c r="DSK357" s="270"/>
      <c r="DSL357" s="270"/>
      <c r="DSM357" s="292"/>
      <c r="DSN357" s="268"/>
      <c r="DSO357" s="269"/>
      <c r="DSP357" s="270"/>
      <c r="DSQ357" s="270"/>
      <c r="DSR357" s="292"/>
      <c r="DSS357" s="268"/>
      <c r="DST357" s="269"/>
      <c r="DSU357" s="270"/>
      <c r="DSV357" s="270"/>
      <c r="DSW357" s="292"/>
      <c r="DSX357" s="268"/>
      <c r="DSY357" s="269"/>
      <c r="DSZ357" s="270"/>
      <c r="DTA357" s="270"/>
      <c r="DTB357" s="292"/>
      <c r="DTC357" s="268"/>
      <c r="DTD357" s="269"/>
      <c r="DTE357" s="270"/>
      <c r="DTF357" s="270"/>
      <c r="DTG357" s="292"/>
      <c r="DTH357" s="268"/>
      <c r="DTI357" s="269"/>
      <c r="DTJ357" s="270"/>
      <c r="DTK357" s="270"/>
      <c r="DTL357" s="292"/>
      <c r="DTM357" s="268"/>
      <c r="DTN357" s="269"/>
      <c r="DTO357" s="270"/>
      <c r="DTP357" s="270"/>
      <c r="DTQ357" s="292"/>
      <c r="DTR357" s="268"/>
      <c r="DTS357" s="269"/>
      <c r="DTT357" s="270"/>
      <c r="DTU357" s="270"/>
      <c r="DTV357" s="292"/>
      <c r="DTW357" s="268"/>
      <c r="DTX357" s="269"/>
      <c r="DTY357" s="270"/>
      <c r="DTZ357" s="270"/>
      <c r="DUA357" s="292"/>
      <c r="DUB357" s="268"/>
      <c r="DUC357" s="269"/>
      <c r="DUD357" s="270"/>
      <c r="DUE357" s="270"/>
      <c r="DUF357" s="292"/>
      <c r="DUG357" s="268"/>
      <c r="DUH357" s="269"/>
      <c r="DUI357" s="270"/>
      <c r="DUJ357" s="270"/>
      <c r="DUK357" s="292"/>
      <c r="DUL357" s="268"/>
      <c r="DUM357" s="269"/>
      <c r="DUN357" s="270"/>
      <c r="DUO357" s="270"/>
      <c r="DUP357" s="292"/>
      <c r="DUQ357" s="268"/>
      <c r="DUR357" s="269"/>
      <c r="DUS357" s="270"/>
      <c r="DUT357" s="270"/>
      <c r="DUU357" s="292"/>
      <c r="DUV357" s="268"/>
      <c r="DUW357" s="269"/>
      <c r="DUX357" s="270"/>
      <c r="DUY357" s="270"/>
      <c r="DUZ357" s="292"/>
      <c r="DVA357" s="268"/>
      <c r="DVB357" s="269"/>
      <c r="DVC357" s="270"/>
      <c r="DVD357" s="270"/>
      <c r="DVE357" s="292"/>
      <c r="DVF357" s="268"/>
      <c r="DVG357" s="269"/>
      <c r="DVH357" s="270"/>
      <c r="DVI357" s="270"/>
      <c r="DVJ357" s="292"/>
      <c r="DVK357" s="268"/>
      <c r="DVL357" s="269"/>
      <c r="DVM357" s="270"/>
      <c r="DVN357" s="270"/>
      <c r="DVO357" s="292"/>
      <c r="DVP357" s="268"/>
      <c r="DVQ357" s="269"/>
      <c r="DVR357" s="270"/>
      <c r="DVS357" s="270"/>
      <c r="DVT357" s="292"/>
      <c r="DVU357" s="268"/>
      <c r="DVV357" s="269"/>
      <c r="DVW357" s="270"/>
      <c r="DVX357" s="270"/>
      <c r="DVY357" s="292"/>
      <c r="DVZ357" s="268"/>
      <c r="DWA357" s="269"/>
      <c r="DWB357" s="270"/>
      <c r="DWC357" s="270"/>
      <c r="DWD357" s="292"/>
      <c r="DWE357" s="268"/>
      <c r="DWF357" s="269"/>
      <c r="DWG357" s="270"/>
      <c r="DWH357" s="270"/>
      <c r="DWI357" s="292"/>
      <c r="DWJ357" s="268"/>
      <c r="DWK357" s="269"/>
      <c r="DWL357" s="270"/>
      <c r="DWM357" s="270"/>
      <c r="DWN357" s="292"/>
      <c r="DWO357" s="268"/>
      <c r="DWP357" s="269"/>
      <c r="DWQ357" s="270"/>
      <c r="DWR357" s="270"/>
      <c r="DWS357" s="292"/>
      <c r="DWT357" s="268"/>
      <c r="DWU357" s="269"/>
      <c r="DWV357" s="270"/>
      <c r="DWW357" s="270"/>
      <c r="DWX357" s="292"/>
      <c r="DWY357" s="268"/>
      <c r="DWZ357" s="269"/>
      <c r="DXA357" s="270"/>
      <c r="DXB357" s="270"/>
      <c r="DXC357" s="292"/>
      <c r="DXD357" s="268"/>
      <c r="DXE357" s="269"/>
      <c r="DXF357" s="270"/>
      <c r="DXG357" s="270"/>
      <c r="DXH357" s="292"/>
      <c r="DXI357" s="268"/>
      <c r="DXJ357" s="269"/>
      <c r="DXK357" s="270"/>
      <c r="DXL357" s="270"/>
      <c r="DXM357" s="292"/>
      <c r="DXN357" s="268"/>
      <c r="DXO357" s="269"/>
      <c r="DXP357" s="270"/>
      <c r="DXQ357" s="270"/>
      <c r="DXR357" s="292"/>
      <c r="DXS357" s="268"/>
      <c r="DXT357" s="269"/>
      <c r="DXU357" s="270"/>
      <c r="DXV357" s="270"/>
      <c r="DXW357" s="292"/>
      <c r="DXX357" s="268"/>
      <c r="DXY357" s="269"/>
      <c r="DXZ357" s="270"/>
      <c r="DYA357" s="270"/>
      <c r="DYB357" s="292"/>
      <c r="DYC357" s="268"/>
      <c r="DYD357" s="269"/>
      <c r="DYE357" s="270"/>
      <c r="DYF357" s="270"/>
      <c r="DYG357" s="292"/>
      <c r="DYH357" s="268"/>
      <c r="DYI357" s="269"/>
      <c r="DYJ357" s="270"/>
      <c r="DYK357" s="270"/>
      <c r="DYL357" s="292"/>
      <c r="DYM357" s="268"/>
      <c r="DYN357" s="269"/>
      <c r="DYO357" s="270"/>
      <c r="DYP357" s="270"/>
      <c r="DYQ357" s="292"/>
      <c r="DYR357" s="268"/>
      <c r="DYS357" s="269"/>
      <c r="DYT357" s="270"/>
      <c r="DYU357" s="270"/>
      <c r="DYV357" s="292"/>
      <c r="DYW357" s="268"/>
      <c r="DYX357" s="269"/>
      <c r="DYY357" s="270"/>
      <c r="DYZ357" s="270"/>
      <c r="DZA357" s="292"/>
      <c r="DZB357" s="268"/>
      <c r="DZC357" s="269"/>
      <c r="DZD357" s="270"/>
      <c r="DZE357" s="270"/>
      <c r="DZF357" s="292"/>
      <c r="DZG357" s="268"/>
      <c r="DZH357" s="269"/>
      <c r="DZI357" s="270"/>
      <c r="DZJ357" s="270"/>
      <c r="DZK357" s="292"/>
      <c r="DZL357" s="268"/>
      <c r="DZM357" s="269"/>
      <c r="DZN357" s="270"/>
      <c r="DZO357" s="270"/>
      <c r="DZP357" s="292"/>
      <c r="DZQ357" s="268"/>
      <c r="DZR357" s="269"/>
      <c r="DZS357" s="270"/>
      <c r="DZT357" s="270"/>
      <c r="DZU357" s="292"/>
      <c r="DZV357" s="268"/>
      <c r="DZW357" s="269"/>
      <c r="DZX357" s="270"/>
      <c r="DZY357" s="270"/>
      <c r="DZZ357" s="292"/>
      <c r="EAA357" s="268"/>
      <c r="EAB357" s="269"/>
      <c r="EAC357" s="270"/>
      <c r="EAD357" s="270"/>
      <c r="EAE357" s="292"/>
      <c r="EAF357" s="268"/>
      <c r="EAG357" s="269"/>
      <c r="EAH357" s="270"/>
      <c r="EAI357" s="270"/>
      <c r="EAJ357" s="292"/>
      <c r="EAK357" s="268"/>
      <c r="EAL357" s="269"/>
      <c r="EAM357" s="270"/>
      <c r="EAN357" s="270"/>
      <c r="EAO357" s="292"/>
      <c r="EAP357" s="268"/>
      <c r="EAQ357" s="269"/>
      <c r="EAR357" s="270"/>
      <c r="EAS357" s="270"/>
      <c r="EAT357" s="292"/>
      <c r="EAU357" s="268"/>
      <c r="EAV357" s="269"/>
      <c r="EAW357" s="270"/>
      <c r="EAX357" s="270"/>
      <c r="EAY357" s="292"/>
      <c r="EAZ357" s="268"/>
      <c r="EBA357" s="269"/>
      <c r="EBB357" s="270"/>
      <c r="EBC357" s="270"/>
      <c r="EBD357" s="292"/>
      <c r="EBE357" s="268"/>
      <c r="EBF357" s="269"/>
      <c r="EBG357" s="270"/>
      <c r="EBH357" s="270"/>
      <c r="EBI357" s="292"/>
      <c r="EBJ357" s="268"/>
      <c r="EBK357" s="269"/>
      <c r="EBL357" s="270"/>
      <c r="EBM357" s="270"/>
      <c r="EBN357" s="292"/>
      <c r="EBO357" s="268"/>
      <c r="EBP357" s="269"/>
      <c r="EBQ357" s="270"/>
      <c r="EBR357" s="270"/>
      <c r="EBS357" s="292"/>
      <c r="EBT357" s="268"/>
      <c r="EBU357" s="269"/>
      <c r="EBV357" s="270"/>
      <c r="EBW357" s="270"/>
      <c r="EBX357" s="292"/>
      <c r="EBY357" s="268"/>
      <c r="EBZ357" s="269"/>
      <c r="ECA357" s="270"/>
      <c r="ECB357" s="270"/>
      <c r="ECC357" s="292"/>
      <c r="ECD357" s="268"/>
      <c r="ECE357" s="269"/>
      <c r="ECF357" s="270"/>
      <c r="ECG357" s="270"/>
      <c r="ECH357" s="292"/>
      <c r="ECI357" s="268"/>
      <c r="ECJ357" s="269"/>
      <c r="ECK357" s="270"/>
      <c r="ECL357" s="270"/>
      <c r="ECM357" s="292"/>
      <c r="ECN357" s="268"/>
      <c r="ECO357" s="269"/>
      <c r="ECP357" s="270"/>
      <c r="ECQ357" s="270"/>
      <c r="ECR357" s="292"/>
      <c r="ECS357" s="268"/>
      <c r="ECT357" s="269"/>
      <c r="ECU357" s="270"/>
      <c r="ECV357" s="270"/>
      <c r="ECW357" s="292"/>
      <c r="ECX357" s="268"/>
      <c r="ECY357" s="269"/>
      <c r="ECZ357" s="270"/>
      <c r="EDA357" s="270"/>
      <c r="EDB357" s="292"/>
      <c r="EDC357" s="268"/>
      <c r="EDD357" s="269"/>
      <c r="EDE357" s="270"/>
      <c r="EDF357" s="270"/>
      <c r="EDG357" s="292"/>
      <c r="EDH357" s="268"/>
      <c r="EDI357" s="269"/>
      <c r="EDJ357" s="270"/>
      <c r="EDK357" s="270"/>
      <c r="EDL357" s="292"/>
      <c r="EDM357" s="268"/>
      <c r="EDN357" s="269"/>
      <c r="EDO357" s="270"/>
      <c r="EDP357" s="270"/>
      <c r="EDQ357" s="292"/>
      <c r="EDR357" s="268"/>
      <c r="EDS357" s="269"/>
      <c r="EDT357" s="270"/>
      <c r="EDU357" s="270"/>
      <c r="EDV357" s="292"/>
      <c r="EDW357" s="268"/>
      <c r="EDX357" s="269"/>
      <c r="EDY357" s="270"/>
      <c r="EDZ357" s="270"/>
      <c r="EEA357" s="292"/>
      <c r="EEB357" s="268"/>
      <c r="EEC357" s="269"/>
      <c r="EED357" s="270"/>
      <c r="EEE357" s="270"/>
      <c r="EEF357" s="292"/>
      <c r="EEG357" s="268"/>
      <c r="EEH357" s="269"/>
      <c r="EEI357" s="270"/>
      <c r="EEJ357" s="270"/>
      <c r="EEK357" s="292"/>
      <c r="EEL357" s="268"/>
      <c r="EEM357" s="269"/>
      <c r="EEN357" s="270"/>
      <c r="EEO357" s="270"/>
      <c r="EEP357" s="292"/>
      <c r="EEQ357" s="268"/>
      <c r="EER357" s="269"/>
      <c r="EES357" s="270"/>
      <c r="EET357" s="270"/>
      <c r="EEU357" s="292"/>
      <c r="EEV357" s="268"/>
      <c r="EEW357" s="269"/>
      <c r="EEX357" s="270"/>
      <c r="EEY357" s="270"/>
      <c r="EEZ357" s="292"/>
      <c r="EFA357" s="268"/>
      <c r="EFB357" s="269"/>
      <c r="EFC357" s="270"/>
      <c r="EFD357" s="270"/>
      <c r="EFE357" s="292"/>
      <c r="EFF357" s="268"/>
      <c r="EFG357" s="269"/>
      <c r="EFH357" s="270"/>
      <c r="EFI357" s="270"/>
      <c r="EFJ357" s="292"/>
      <c r="EFK357" s="268"/>
      <c r="EFL357" s="269"/>
      <c r="EFM357" s="270"/>
      <c r="EFN357" s="270"/>
      <c r="EFO357" s="292"/>
      <c r="EFP357" s="268"/>
      <c r="EFQ357" s="269"/>
      <c r="EFR357" s="270"/>
      <c r="EFS357" s="270"/>
      <c r="EFT357" s="292"/>
      <c r="EFU357" s="268"/>
      <c r="EFV357" s="269"/>
      <c r="EFW357" s="270"/>
      <c r="EFX357" s="270"/>
      <c r="EFY357" s="292"/>
      <c r="EFZ357" s="268"/>
      <c r="EGA357" s="269"/>
      <c r="EGB357" s="270"/>
      <c r="EGC357" s="270"/>
      <c r="EGD357" s="292"/>
      <c r="EGE357" s="268"/>
      <c r="EGF357" s="269"/>
      <c r="EGG357" s="270"/>
      <c r="EGH357" s="270"/>
      <c r="EGI357" s="292"/>
      <c r="EGJ357" s="268"/>
      <c r="EGK357" s="269"/>
      <c r="EGL357" s="270"/>
      <c r="EGM357" s="270"/>
      <c r="EGN357" s="292"/>
      <c r="EGO357" s="268"/>
      <c r="EGP357" s="269"/>
      <c r="EGQ357" s="270"/>
      <c r="EGR357" s="270"/>
      <c r="EGS357" s="292"/>
      <c r="EGT357" s="268"/>
      <c r="EGU357" s="269"/>
      <c r="EGV357" s="270"/>
      <c r="EGW357" s="270"/>
      <c r="EGX357" s="292"/>
      <c r="EGY357" s="268"/>
      <c r="EGZ357" s="269"/>
      <c r="EHA357" s="270"/>
      <c r="EHB357" s="270"/>
      <c r="EHC357" s="292"/>
      <c r="EHD357" s="268"/>
      <c r="EHE357" s="269"/>
      <c r="EHF357" s="270"/>
      <c r="EHG357" s="270"/>
      <c r="EHH357" s="292"/>
      <c r="EHI357" s="268"/>
      <c r="EHJ357" s="269"/>
      <c r="EHK357" s="270"/>
      <c r="EHL357" s="270"/>
      <c r="EHM357" s="292"/>
      <c r="EHN357" s="268"/>
      <c r="EHO357" s="269"/>
      <c r="EHP357" s="270"/>
      <c r="EHQ357" s="270"/>
      <c r="EHR357" s="292"/>
      <c r="EHS357" s="268"/>
      <c r="EHT357" s="269"/>
      <c r="EHU357" s="270"/>
      <c r="EHV357" s="270"/>
      <c r="EHW357" s="292"/>
      <c r="EHX357" s="268"/>
      <c r="EHY357" s="269"/>
      <c r="EHZ357" s="270"/>
      <c r="EIA357" s="270"/>
      <c r="EIB357" s="292"/>
      <c r="EIC357" s="268"/>
      <c r="EID357" s="269"/>
      <c r="EIE357" s="270"/>
      <c r="EIF357" s="270"/>
      <c r="EIG357" s="292"/>
      <c r="EIH357" s="268"/>
      <c r="EII357" s="269"/>
      <c r="EIJ357" s="270"/>
      <c r="EIK357" s="270"/>
      <c r="EIL357" s="292"/>
      <c r="EIM357" s="268"/>
      <c r="EIN357" s="269"/>
      <c r="EIO357" s="270"/>
      <c r="EIP357" s="270"/>
      <c r="EIQ357" s="292"/>
      <c r="EIR357" s="268"/>
      <c r="EIS357" s="269"/>
      <c r="EIT357" s="270"/>
      <c r="EIU357" s="270"/>
      <c r="EIV357" s="292"/>
      <c r="EIW357" s="268"/>
      <c r="EIX357" s="269"/>
      <c r="EIY357" s="270"/>
      <c r="EIZ357" s="270"/>
      <c r="EJA357" s="292"/>
      <c r="EJB357" s="268"/>
      <c r="EJC357" s="269"/>
      <c r="EJD357" s="270"/>
      <c r="EJE357" s="270"/>
      <c r="EJF357" s="292"/>
      <c r="EJG357" s="268"/>
      <c r="EJH357" s="269"/>
      <c r="EJI357" s="270"/>
      <c r="EJJ357" s="270"/>
      <c r="EJK357" s="292"/>
      <c r="EJL357" s="268"/>
      <c r="EJM357" s="269"/>
      <c r="EJN357" s="270"/>
      <c r="EJO357" s="270"/>
      <c r="EJP357" s="292"/>
      <c r="EJQ357" s="268"/>
      <c r="EJR357" s="269"/>
      <c r="EJS357" s="270"/>
      <c r="EJT357" s="270"/>
      <c r="EJU357" s="292"/>
      <c r="EJV357" s="268"/>
      <c r="EJW357" s="269"/>
      <c r="EJX357" s="270"/>
      <c r="EJY357" s="270"/>
      <c r="EJZ357" s="292"/>
      <c r="EKA357" s="268"/>
      <c r="EKB357" s="269"/>
      <c r="EKC357" s="270"/>
      <c r="EKD357" s="270"/>
      <c r="EKE357" s="292"/>
      <c r="EKF357" s="268"/>
      <c r="EKG357" s="269"/>
      <c r="EKH357" s="270"/>
      <c r="EKI357" s="270"/>
      <c r="EKJ357" s="292"/>
      <c r="EKK357" s="268"/>
      <c r="EKL357" s="269"/>
      <c r="EKM357" s="270"/>
      <c r="EKN357" s="270"/>
      <c r="EKO357" s="292"/>
      <c r="EKP357" s="268"/>
      <c r="EKQ357" s="269"/>
      <c r="EKR357" s="270"/>
      <c r="EKS357" s="270"/>
      <c r="EKT357" s="292"/>
      <c r="EKU357" s="268"/>
      <c r="EKV357" s="269"/>
      <c r="EKW357" s="270"/>
      <c r="EKX357" s="270"/>
      <c r="EKY357" s="292"/>
      <c r="EKZ357" s="268"/>
      <c r="ELA357" s="269"/>
      <c r="ELB357" s="270"/>
      <c r="ELC357" s="270"/>
      <c r="ELD357" s="292"/>
      <c r="ELE357" s="268"/>
      <c r="ELF357" s="269"/>
      <c r="ELG357" s="270"/>
      <c r="ELH357" s="270"/>
      <c r="ELI357" s="292"/>
      <c r="ELJ357" s="268"/>
      <c r="ELK357" s="269"/>
      <c r="ELL357" s="270"/>
      <c r="ELM357" s="270"/>
      <c r="ELN357" s="292"/>
      <c r="ELO357" s="268"/>
      <c r="ELP357" s="269"/>
      <c r="ELQ357" s="270"/>
      <c r="ELR357" s="270"/>
      <c r="ELS357" s="292"/>
      <c r="ELT357" s="268"/>
      <c r="ELU357" s="269"/>
      <c r="ELV357" s="270"/>
      <c r="ELW357" s="270"/>
      <c r="ELX357" s="292"/>
      <c r="ELY357" s="268"/>
      <c r="ELZ357" s="269"/>
      <c r="EMA357" s="270"/>
      <c r="EMB357" s="270"/>
      <c r="EMC357" s="292"/>
      <c r="EMD357" s="268"/>
      <c r="EME357" s="269"/>
      <c r="EMF357" s="270"/>
      <c r="EMG357" s="270"/>
      <c r="EMH357" s="292"/>
      <c r="EMI357" s="268"/>
      <c r="EMJ357" s="269"/>
      <c r="EMK357" s="270"/>
      <c r="EML357" s="270"/>
      <c r="EMM357" s="292"/>
      <c r="EMN357" s="268"/>
      <c r="EMO357" s="269"/>
      <c r="EMP357" s="270"/>
      <c r="EMQ357" s="270"/>
      <c r="EMR357" s="292"/>
      <c r="EMS357" s="268"/>
      <c r="EMT357" s="269"/>
      <c r="EMU357" s="270"/>
      <c r="EMV357" s="270"/>
      <c r="EMW357" s="292"/>
      <c r="EMX357" s="268"/>
      <c r="EMY357" s="269"/>
      <c r="EMZ357" s="270"/>
      <c r="ENA357" s="270"/>
      <c r="ENB357" s="292"/>
      <c r="ENC357" s="268"/>
      <c r="END357" s="269"/>
      <c r="ENE357" s="270"/>
      <c r="ENF357" s="270"/>
      <c r="ENG357" s="292"/>
      <c r="ENH357" s="268"/>
      <c r="ENI357" s="269"/>
      <c r="ENJ357" s="270"/>
      <c r="ENK357" s="270"/>
      <c r="ENL357" s="292"/>
      <c r="ENM357" s="268"/>
      <c r="ENN357" s="269"/>
      <c r="ENO357" s="270"/>
      <c r="ENP357" s="270"/>
      <c r="ENQ357" s="292"/>
      <c r="ENR357" s="268"/>
      <c r="ENS357" s="269"/>
      <c r="ENT357" s="270"/>
      <c r="ENU357" s="270"/>
      <c r="ENV357" s="292"/>
      <c r="ENW357" s="268"/>
      <c r="ENX357" s="269"/>
      <c r="ENY357" s="270"/>
      <c r="ENZ357" s="270"/>
      <c r="EOA357" s="292"/>
      <c r="EOB357" s="268"/>
      <c r="EOC357" s="269"/>
      <c r="EOD357" s="270"/>
      <c r="EOE357" s="270"/>
      <c r="EOF357" s="292"/>
      <c r="EOG357" s="268"/>
      <c r="EOH357" s="269"/>
      <c r="EOI357" s="270"/>
      <c r="EOJ357" s="270"/>
      <c r="EOK357" s="292"/>
      <c r="EOL357" s="268"/>
      <c r="EOM357" s="269"/>
      <c r="EON357" s="270"/>
      <c r="EOO357" s="270"/>
      <c r="EOP357" s="292"/>
      <c r="EOQ357" s="268"/>
      <c r="EOR357" s="269"/>
      <c r="EOS357" s="270"/>
      <c r="EOT357" s="270"/>
      <c r="EOU357" s="292"/>
      <c r="EOV357" s="268"/>
      <c r="EOW357" s="269"/>
      <c r="EOX357" s="270"/>
      <c r="EOY357" s="270"/>
      <c r="EOZ357" s="292"/>
      <c r="EPA357" s="268"/>
      <c r="EPB357" s="269"/>
      <c r="EPC357" s="270"/>
      <c r="EPD357" s="270"/>
      <c r="EPE357" s="292"/>
      <c r="EPF357" s="268"/>
      <c r="EPG357" s="269"/>
      <c r="EPH357" s="270"/>
      <c r="EPI357" s="270"/>
      <c r="EPJ357" s="292"/>
      <c r="EPK357" s="268"/>
      <c r="EPL357" s="269"/>
      <c r="EPM357" s="270"/>
      <c r="EPN357" s="270"/>
      <c r="EPO357" s="292"/>
      <c r="EPP357" s="268"/>
      <c r="EPQ357" s="269"/>
      <c r="EPR357" s="270"/>
      <c r="EPS357" s="270"/>
      <c r="EPT357" s="292"/>
      <c r="EPU357" s="268"/>
      <c r="EPV357" s="269"/>
      <c r="EPW357" s="270"/>
      <c r="EPX357" s="270"/>
      <c r="EPY357" s="292"/>
      <c r="EPZ357" s="268"/>
      <c r="EQA357" s="269"/>
      <c r="EQB357" s="270"/>
      <c r="EQC357" s="270"/>
      <c r="EQD357" s="292"/>
      <c r="EQE357" s="268"/>
      <c r="EQF357" s="269"/>
      <c r="EQG357" s="270"/>
      <c r="EQH357" s="270"/>
      <c r="EQI357" s="292"/>
      <c r="EQJ357" s="268"/>
      <c r="EQK357" s="269"/>
      <c r="EQL357" s="270"/>
      <c r="EQM357" s="270"/>
      <c r="EQN357" s="292"/>
      <c r="EQO357" s="268"/>
      <c r="EQP357" s="269"/>
      <c r="EQQ357" s="270"/>
      <c r="EQR357" s="270"/>
      <c r="EQS357" s="292"/>
      <c r="EQT357" s="268"/>
      <c r="EQU357" s="269"/>
      <c r="EQV357" s="270"/>
      <c r="EQW357" s="270"/>
      <c r="EQX357" s="292"/>
      <c r="EQY357" s="268"/>
      <c r="EQZ357" s="269"/>
      <c r="ERA357" s="270"/>
      <c r="ERB357" s="270"/>
      <c r="ERC357" s="292"/>
      <c r="ERD357" s="268"/>
      <c r="ERE357" s="269"/>
      <c r="ERF357" s="270"/>
      <c r="ERG357" s="270"/>
      <c r="ERH357" s="292"/>
      <c r="ERI357" s="268"/>
      <c r="ERJ357" s="269"/>
      <c r="ERK357" s="270"/>
      <c r="ERL357" s="270"/>
      <c r="ERM357" s="292"/>
      <c r="ERN357" s="268"/>
      <c r="ERO357" s="269"/>
      <c r="ERP357" s="270"/>
      <c r="ERQ357" s="270"/>
      <c r="ERR357" s="292"/>
      <c r="ERS357" s="268"/>
      <c r="ERT357" s="269"/>
      <c r="ERU357" s="270"/>
      <c r="ERV357" s="270"/>
      <c r="ERW357" s="292"/>
      <c r="ERX357" s="268"/>
      <c r="ERY357" s="269"/>
      <c r="ERZ357" s="270"/>
      <c r="ESA357" s="270"/>
      <c r="ESB357" s="292"/>
      <c r="ESC357" s="268"/>
      <c r="ESD357" s="269"/>
      <c r="ESE357" s="270"/>
      <c r="ESF357" s="270"/>
      <c r="ESG357" s="292"/>
      <c r="ESH357" s="268"/>
      <c r="ESI357" s="269"/>
      <c r="ESJ357" s="270"/>
      <c r="ESK357" s="270"/>
      <c r="ESL357" s="292"/>
      <c r="ESM357" s="268"/>
      <c r="ESN357" s="269"/>
      <c r="ESO357" s="270"/>
      <c r="ESP357" s="270"/>
      <c r="ESQ357" s="292"/>
      <c r="ESR357" s="268"/>
      <c r="ESS357" s="269"/>
      <c r="EST357" s="270"/>
      <c r="ESU357" s="270"/>
      <c r="ESV357" s="292"/>
      <c r="ESW357" s="268"/>
      <c r="ESX357" s="269"/>
      <c r="ESY357" s="270"/>
      <c r="ESZ357" s="270"/>
      <c r="ETA357" s="292"/>
      <c r="ETB357" s="268"/>
      <c r="ETC357" s="269"/>
      <c r="ETD357" s="270"/>
      <c r="ETE357" s="270"/>
      <c r="ETF357" s="292"/>
      <c r="ETG357" s="268"/>
      <c r="ETH357" s="269"/>
      <c r="ETI357" s="270"/>
      <c r="ETJ357" s="270"/>
      <c r="ETK357" s="292"/>
      <c r="ETL357" s="268"/>
      <c r="ETM357" s="269"/>
      <c r="ETN357" s="270"/>
      <c r="ETO357" s="270"/>
      <c r="ETP357" s="292"/>
      <c r="ETQ357" s="268"/>
      <c r="ETR357" s="269"/>
      <c r="ETS357" s="270"/>
      <c r="ETT357" s="270"/>
      <c r="ETU357" s="292"/>
      <c r="ETV357" s="268"/>
      <c r="ETW357" s="269"/>
      <c r="ETX357" s="270"/>
      <c r="ETY357" s="270"/>
      <c r="ETZ357" s="292"/>
      <c r="EUA357" s="268"/>
      <c r="EUB357" s="269"/>
      <c r="EUC357" s="270"/>
      <c r="EUD357" s="270"/>
      <c r="EUE357" s="292"/>
      <c r="EUF357" s="268"/>
      <c r="EUG357" s="269"/>
      <c r="EUH357" s="270"/>
      <c r="EUI357" s="270"/>
      <c r="EUJ357" s="292"/>
      <c r="EUK357" s="268"/>
      <c r="EUL357" s="269"/>
      <c r="EUM357" s="270"/>
      <c r="EUN357" s="270"/>
      <c r="EUO357" s="292"/>
      <c r="EUP357" s="268"/>
      <c r="EUQ357" s="269"/>
      <c r="EUR357" s="270"/>
      <c r="EUS357" s="270"/>
      <c r="EUT357" s="292"/>
      <c r="EUU357" s="268"/>
      <c r="EUV357" s="269"/>
      <c r="EUW357" s="270"/>
      <c r="EUX357" s="270"/>
      <c r="EUY357" s="292"/>
      <c r="EUZ357" s="268"/>
      <c r="EVA357" s="269"/>
      <c r="EVB357" s="270"/>
      <c r="EVC357" s="270"/>
      <c r="EVD357" s="292"/>
      <c r="EVE357" s="268"/>
      <c r="EVF357" s="269"/>
      <c r="EVG357" s="270"/>
      <c r="EVH357" s="270"/>
      <c r="EVI357" s="292"/>
      <c r="EVJ357" s="268"/>
      <c r="EVK357" s="269"/>
      <c r="EVL357" s="270"/>
      <c r="EVM357" s="270"/>
      <c r="EVN357" s="292"/>
      <c r="EVO357" s="268"/>
      <c r="EVP357" s="269"/>
      <c r="EVQ357" s="270"/>
      <c r="EVR357" s="270"/>
      <c r="EVS357" s="292"/>
      <c r="EVT357" s="268"/>
      <c r="EVU357" s="269"/>
      <c r="EVV357" s="270"/>
      <c r="EVW357" s="270"/>
      <c r="EVX357" s="292"/>
      <c r="EVY357" s="268"/>
      <c r="EVZ357" s="269"/>
      <c r="EWA357" s="270"/>
      <c r="EWB357" s="270"/>
      <c r="EWC357" s="292"/>
      <c r="EWD357" s="268"/>
      <c r="EWE357" s="269"/>
      <c r="EWF357" s="270"/>
      <c r="EWG357" s="270"/>
      <c r="EWH357" s="292"/>
      <c r="EWI357" s="268"/>
      <c r="EWJ357" s="269"/>
      <c r="EWK357" s="270"/>
      <c r="EWL357" s="270"/>
      <c r="EWM357" s="292"/>
      <c r="EWN357" s="268"/>
      <c r="EWO357" s="269"/>
      <c r="EWP357" s="270"/>
      <c r="EWQ357" s="270"/>
      <c r="EWR357" s="292"/>
      <c r="EWS357" s="268"/>
      <c r="EWT357" s="269"/>
      <c r="EWU357" s="270"/>
      <c r="EWV357" s="270"/>
      <c r="EWW357" s="292"/>
      <c r="EWX357" s="268"/>
      <c r="EWY357" s="269"/>
      <c r="EWZ357" s="270"/>
      <c r="EXA357" s="270"/>
      <c r="EXB357" s="292"/>
      <c r="EXC357" s="268"/>
      <c r="EXD357" s="269"/>
      <c r="EXE357" s="270"/>
      <c r="EXF357" s="270"/>
      <c r="EXG357" s="292"/>
      <c r="EXH357" s="268"/>
      <c r="EXI357" s="269"/>
      <c r="EXJ357" s="270"/>
      <c r="EXK357" s="270"/>
      <c r="EXL357" s="292"/>
      <c r="EXM357" s="268"/>
      <c r="EXN357" s="269"/>
      <c r="EXO357" s="270"/>
      <c r="EXP357" s="270"/>
      <c r="EXQ357" s="292"/>
      <c r="EXR357" s="268"/>
      <c r="EXS357" s="269"/>
      <c r="EXT357" s="270"/>
      <c r="EXU357" s="270"/>
      <c r="EXV357" s="292"/>
      <c r="EXW357" s="268"/>
      <c r="EXX357" s="269"/>
      <c r="EXY357" s="270"/>
      <c r="EXZ357" s="270"/>
      <c r="EYA357" s="292"/>
      <c r="EYB357" s="268"/>
      <c r="EYC357" s="269"/>
      <c r="EYD357" s="270"/>
      <c r="EYE357" s="270"/>
      <c r="EYF357" s="292"/>
      <c r="EYG357" s="268"/>
      <c r="EYH357" s="269"/>
      <c r="EYI357" s="270"/>
      <c r="EYJ357" s="270"/>
      <c r="EYK357" s="292"/>
      <c r="EYL357" s="268"/>
      <c r="EYM357" s="269"/>
      <c r="EYN357" s="270"/>
      <c r="EYO357" s="270"/>
      <c r="EYP357" s="292"/>
      <c r="EYQ357" s="268"/>
      <c r="EYR357" s="269"/>
      <c r="EYS357" s="270"/>
      <c r="EYT357" s="270"/>
      <c r="EYU357" s="292"/>
      <c r="EYV357" s="268"/>
      <c r="EYW357" s="269"/>
      <c r="EYX357" s="270"/>
      <c r="EYY357" s="270"/>
      <c r="EYZ357" s="292"/>
      <c r="EZA357" s="268"/>
      <c r="EZB357" s="269"/>
      <c r="EZC357" s="270"/>
      <c r="EZD357" s="270"/>
      <c r="EZE357" s="292"/>
      <c r="EZF357" s="268"/>
      <c r="EZG357" s="269"/>
      <c r="EZH357" s="270"/>
      <c r="EZI357" s="270"/>
      <c r="EZJ357" s="292"/>
      <c r="EZK357" s="268"/>
      <c r="EZL357" s="269"/>
      <c r="EZM357" s="270"/>
      <c r="EZN357" s="270"/>
      <c r="EZO357" s="292"/>
      <c r="EZP357" s="268"/>
      <c r="EZQ357" s="269"/>
      <c r="EZR357" s="270"/>
      <c r="EZS357" s="270"/>
      <c r="EZT357" s="292"/>
      <c r="EZU357" s="268"/>
      <c r="EZV357" s="269"/>
      <c r="EZW357" s="270"/>
      <c r="EZX357" s="270"/>
      <c r="EZY357" s="292"/>
      <c r="EZZ357" s="268"/>
      <c r="FAA357" s="269"/>
      <c r="FAB357" s="270"/>
      <c r="FAC357" s="270"/>
      <c r="FAD357" s="292"/>
      <c r="FAE357" s="268"/>
      <c r="FAF357" s="269"/>
      <c r="FAG357" s="270"/>
      <c r="FAH357" s="270"/>
      <c r="FAI357" s="292"/>
      <c r="FAJ357" s="268"/>
      <c r="FAK357" s="269"/>
      <c r="FAL357" s="270"/>
      <c r="FAM357" s="270"/>
      <c r="FAN357" s="292"/>
      <c r="FAO357" s="268"/>
      <c r="FAP357" s="269"/>
      <c r="FAQ357" s="270"/>
      <c r="FAR357" s="270"/>
      <c r="FAS357" s="292"/>
      <c r="FAT357" s="268"/>
      <c r="FAU357" s="269"/>
      <c r="FAV357" s="270"/>
      <c r="FAW357" s="270"/>
      <c r="FAX357" s="292"/>
      <c r="FAY357" s="268"/>
      <c r="FAZ357" s="269"/>
      <c r="FBA357" s="270"/>
      <c r="FBB357" s="270"/>
      <c r="FBC357" s="292"/>
      <c r="FBD357" s="268"/>
      <c r="FBE357" s="269"/>
      <c r="FBF357" s="270"/>
      <c r="FBG357" s="270"/>
      <c r="FBH357" s="292"/>
      <c r="FBI357" s="268"/>
      <c r="FBJ357" s="269"/>
      <c r="FBK357" s="270"/>
      <c r="FBL357" s="270"/>
      <c r="FBM357" s="292"/>
      <c r="FBN357" s="268"/>
      <c r="FBO357" s="269"/>
      <c r="FBP357" s="270"/>
      <c r="FBQ357" s="270"/>
      <c r="FBR357" s="292"/>
      <c r="FBS357" s="268"/>
      <c r="FBT357" s="269"/>
      <c r="FBU357" s="270"/>
      <c r="FBV357" s="270"/>
      <c r="FBW357" s="292"/>
      <c r="FBX357" s="268"/>
      <c r="FBY357" s="269"/>
      <c r="FBZ357" s="270"/>
      <c r="FCA357" s="270"/>
      <c r="FCB357" s="292"/>
      <c r="FCC357" s="268"/>
      <c r="FCD357" s="269"/>
      <c r="FCE357" s="270"/>
      <c r="FCF357" s="270"/>
      <c r="FCG357" s="292"/>
      <c r="FCH357" s="268"/>
      <c r="FCI357" s="269"/>
      <c r="FCJ357" s="270"/>
      <c r="FCK357" s="270"/>
      <c r="FCL357" s="292"/>
      <c r="FCM357" s="268"/>
      <c r="FCN357" s="269"/>
      <c r="FCO357" s="270"/>
      <c r="FCP357" s="270"/>
      <c r="FCQ357" s="292"/>
      <c r="FCR357" s="268"/>
      <c r="FCS357" s="269"/>
      <c r="FCT357" s="270"/>
      <c r="FCU357" s="270"/>
      <c r="FCV357" s="292"/>
      <c r="FCW357" s="268"/>
      <c r="FCX357" s="269"/>
      <c r="FCY357" s="270"/>
      <c r="FCZ357" s="270"/>
      <c r="FDA357" s="292"/>
      <c r="FDB357" s="268"/>
      <c r="FDC357" s="269"/>
      <c r="FDD357" s="270"/>
      <c r="FDE357" s="270"/>
      <c r="FDF357" s="292"/>
      <c r="FDG357" s="268"/>
      <c r="FDH357" s="269"/>
      <c r="FDI357" s="270"/>
      <c r="FDJ357" s="270"/>
      <c r="FDK357" s="292"/>
      <c r="FDL357" s="268"/>
      <c r="FDM357" s="269"/>
      <c r="FDN357" s="270"/>
      <c r="FDO357" s="270"/>
      <c r="FDP357" s="292"/>
      <c r="FDQ357" s="268"/>
      <c r="FDR357" s="269"/>
      <c r="FDS357" s="270"/>
      <c r="FDT357" s="270"/>
      <c r="FDU357" s="292"/>
      <c r="FDV357" s="268"/>
      <c r="FDW357" s="269"/>
      <c r="FDX357" s="270"/>
      <c r="FDY357" s="270"/>
      <c r="FDZ357" s="292"/>
      <c r="FEA357" s="268"/>
      <c r="FEB357" s="269"/>
      <c r="FEC357" s="270"/>
      <c r="FED357" s="270"/>
      <c r="FEE357" s="292"/>
      <c r="FEF357" s="268"/>
      <c r="FEG357" s="269"/>
      <c r="FEH357" s="270"/>
      <c r="FEI357" s="270"/>
      <c r="FEJ357" s="292"/>
      <c r="FEK357" s="268"/>
      <c r="FEL357" s="269"/>
      <c r="FEM357" s="270"/>
      <c r="FEN357" s="270"/>
      <c r="FEO357" s="292"/>
      <c r="FEP357" s="268"/>
      <c r="FEQ357" s="269"/>
      <c r="FER357" s="270"/>
      <c r="FES357" s="270"/>
      <c r="FET357" s="292"/>
      <c r="FEU357" s="268"/>
      <c r="FEV357" s="269"/>
      <c r="FEW357" s="270"/>
      <c r="FEX357" s="270"/>
      <c r="FEY357" s="292"/>
      <c r="FEZ357" s="268"/>
      <c r="FFA357" s="269"/>
      <c r="FFB357" s="270"/>
      <c r="FFC357" s="270"/>
      <c r="FFD357" s="292"/>
      <c r="FFE357" s="268"/>
      <c r="FFF357" s="269"/>
      <c r="FFG357" s="270"/>
      <c r="FFH357" s="270"/>
      <c r="FFI357" s="292"/>
      <c r="FFJ357" s="268"/>
      <c r="FFK357" s="269"/>
      <c r="FFL357" s="270"/>
      <c r="FFM357" s="270"/>
      <c r="FFN357" s="292"/>
      <c r="FFO357" s="268"/>
      <c r="FFP357" s="269"/>
      <c r="FFQ357" s="270"/>
      <c r="FFR357" s="270"/>
      <c r="FFS357" s="292"/>
      <c r="FFT357" s="268"/>
      <c r="FFU357" s="269"/>
      <c r="FFV357" s="270"/>
      <c r="FFW357" s="270"/>
      <c r="FFX357" s="292"/>
      <c r="FFY357" s="268"/>
      <c r="FFZ357" s="269"/>
      <c r="FGA357" s="270"/>
      <c r="FGB357" s="270"/>
      <c r="FGC357" s="292"/>
      <c r="FGD357" s="268"/>
      <c r="FGE357" s="269"/>
      <c r="FGF357" s="270"/>
      <c r="FGG357" s="270"/>
      <c r="FGH357" s="292"/>
      <c r="FGI357" s="268"/>
      <c r="FGJ357" s="269"/>
      <c r="FGK357" s="270"/>
      <c r="FGL357" s="270"/>
      <c r="FGM357" s="292"/>
      <c r="FGN357" s="268"/>
      <c r="FGO357" s="269"/>
      <c r="FGP357" s="270"/>
      <c r="FGQ357" s="270"/>
      <c r="FGR357" s="292"/>
      <c r="FGS357" s="268"/>
      <c r="FGT357" s="269"/>
      <c r="FGU357" s="270"/>
      <c r="FGV357" s="270"/>
      <c r="FGW357" s="292"/>
      <c r="FGX357" s="268"/>
      <c r="FGY357" s="269"/>
      <c r="FGZ357" s="270"/>
      <c r="FHA357" s="270"/>
      <c r="FHB357" s="292"/>
      <c r="FHC357" s="268"/>
      <c r="FHD357" s="269"/>
      <c r="FHE357" s="270"/>
      <c r="FHF357" s="270"/>
      <c r="FHG357" s="292"/>
      <c r="FHH357" s="268"/>
      <c r="FHI357" s="269"/>
      <c r="FHJ357" s="270"/>
      <c r="FHK357" s="270"/>
      <c r="FHL357" s="292"/>
      <c r="FHM357" s="268"/>
      <c r="FHN357" s="269"/>
      <c r="FHO357" s="270"/>
      <c r="FHP357" s="270"/>
      <c r="FHQ357" s="292"/>
      <c r="FHR357" s="268"/>
      <c r="FHS357" s="269"/>
      <c r="FHT357" s="270"/>
      <c r="FHU357" s="270"/>
      <c r="FHV357" s="292"/>
      <c r="FHW357" s="268"/>
      <c r="FHX357" s="269"/>
      <c r="FHY357" s="270"/>
      <c r="FHZ357" s="270"/>
      <c r="FIA357" s="292"/>
      <c r="FIB357" s="268"/>
      <c r="FIC357" s="269"/>
      <c r="FID357" s="270"/>
      <c r="FIE357" s="270"/>
      <c r="FIF357" s="292"/>
      <c r="FIG357" s="268"/>
      <c r="FIH357" s="269"/>
      <c r="FII357" s="270"/>
      <c r="FIJ357" s="270"/>
      <c r="FIK357" s="292"/>
      <c r="FIL357" s="268"/>
      <c r="FIM357" s="269"/>
      <c r="FIN357" s="270"/>
      <c r="FIO357" s="270"/>
      <c r="FIP357" s="292"/>
      <c r="FIQ357" s="268"/>
      <c r="FIR357" s="269"/>
      <c r="FIS357" s="270"/>
      <c r="FIT357" s="270"/>
      <c r="FIU357" s="292"/>
      <c r="FIV357" s="268"/>
      <c r="FIW357" s="269"/>
      <c r="FIX357" s="270"/>
      <c r="FIY357" s="270"/>
      <c r="FIZ357" s="292"/>
      <c r="FJA357" s="268"/>
      <c r="FJB357" s="269"/>
      <c r="FJC357" s="270"/>
      <c r="FJD357" s="270"/>
      <c r="FJE357" s="292"/>
      <c r="FJF357" s="268"/>
      <c r="FJG357" s="269"/>
      <c r="FJH357" s="270"/>
      <c r="FJI357" s="270"/>
      <c r="FJJ357" s="292"/>
      <c r="FJK357" s="268"/>
      <c r="FJL357" s="269"/>
      <c r="FJM357" s="270"/>
      <c r="FJN357" s="270"/>
      <c r="FJO357" s="292"/>
      <c r="FJP357" s="268"/>
      <c r="FJQ357" s="269"/>
      <c r="FJR357" s="270"/>
      <c r="FJS357" s="270"/>
      <c r="FJT357" s="292"/>
      <c r="FJU357" s="268"/>
      <c r="FJV357" s="269"/>
      <c r="FJW357" s="270"/>
      <c r="FJX357" s="270"/>
      <c r="FJY357" s="292"/>
      <c r="FJZ357" s="268"/>
      <c r="FKA357" s="269"/>
      <c r="FKB357" s="270"/>
      <c r="FKC357" s="270"/>
      <c r="FKD357" s="292"/>
      <c r="FKE357" s="268"/>
      <c r="FKF357" s="269"/>
      <c r="FKG357" s="270"/>
      <c r="FKH357" s="270"/>
      <c r="FKI357" s="292"/>
      <c r="FKJ357" s="268"/>
      <c r="FKK357" s="269"/>
      <c r="FKL357" s="270"/>
      <c r="FKM357" s="270"/>
      <c r="FKN357" s="292"/>
      <c r="FKO357" s="268"/>
      <c r="FKP357" s="269"/>
      <c r="FKQ357" s="270"/>
      <c r="FKR357" s="270"/>
      <c r="FKS357" s="292"/>
      <c r="FKT357" s="268"/>
      <c r="FKU357" s="269"/>
      <c r="FKV357" s="270"/>
      <c r="FKW357" s="270"/>
      <c r="FKX357" s="292"/>
      <c r="FKY357" s="268"/>
      <c r="FKZ357" s="269"/>
      <c r="FLA357" s="270"/>
      <c r="FLB357" s="270"/>
      <c r="FLC357" s="292"/>
      <c r="FLD357" s="268"/>
      <c r="FLE357" s="269"/>
      <c r="FLF357" s="270"/>
      <c r="FLG357" s="270"/>
      <c r="FLH357" s="292"/>
      <c r="FLI357" s="268"/>
      <c r="FLJ357" s="269"/>
      <c r="FLK357" s="270"/>
      <c r="FLL357" s="270"/>
      <c r="FLM357" s="292"/>
      <c r="FLN357" s="268"/>
      <c r="FLO357" s="269"/>
      <c r="FLP357" s="270"/>
      <c r="FLQ357" s="270"/>
      <c r="FLR357" s="292"/>
      <c r="FLS357" s="268"/>
      <c r="FLT357" s="269"/>
      <c r="FLU357" s="270"/>
      <c r="FLV357" s="270"/>
      <c r="FLW357" s="292"/>
      <c r="FLX357" s="268"/>
      <c r="FLY357" s="269"/>
      <c r="FLZ357" s="270"/>
      <c r="FMA357" s="270"/>
      <c r="FMB357" s="292"/>
      <c r="FMC357" s="268"/>
      <c r="FMD357" s="269"/>
      <c r="FME357" s="270"/>
      <c r="FMF357" s="270"/>
      <c r="FMG357" s="292"/>
      <c r="FMH357" s="268"/>
      <c r="FMI357" s="269"/>
      <c r="FMJ357" s="270"/>
      <c r="FMK357" s="270"/>
      <c r="FML357" s="292"/>
      <c r="FMM357" s="268"/>
      <c r="FMN357" s="269"/>
      <c r="FMO357" s="270"/>
      <c r="FMP357" s="270"/>
      <c r="FMQ357" s="292"/>
      <c r="FMR357" s="268"/>
      <c r="FMS357" s="269"/>
      <c r="FMT357" s="270"/>
      <c r="FMU357" s="270"/>
      <c r="FMV357" s="292"/>
      <c r="FMW357" s="268"/>
      <c r="FMX357" s="269"/>
      <c r="FMY357" s="270"/>
      <c r="FMZ357" s="270"/>
      <c r="FNA357" s="292"/>
      <c r="FNB357" s="268"/>
      <c r="FNC357" s="269"/>
      <c r="FND357" s="270"/>
      <c r="FNE357" s="270"/>
      <c r="FNF357" s="292"/>
      <c r="FNG357" s="268"/>
      <c r="FNH357" s="269"/>
      <c r="FNI357" s="270"/>
      <c r="FNJ357" s="270"/>
      <c r="FNK357" s="292"/>
      <c r="FNL357" s="268"/>
      <c r="FNM357" s="269"/>
      <c r="FNN357" s="270"/>
      <c r="FNO357" s="270"/>
      <c r="FNP357" s="292"/>
      <c r="FNQ357" s="268"/>
      <c r="FNR357" s="269"/>
      <c r="FNS357" s="270"/>
      <c r="FNT357" s="270"/>
      <c r="FNU357" s="292"/>
      <c r="FNV357" s="268"/>
      <c r="FNW357" s="269"/>
      <c r="FNX357" s="270"/>
      <c r="FNY357" s="270"/>
      <c r="FNZ357" s="292"/>
      <c r="FOA357" s="268"/>
      <c r="FOB357" s="269"/>
      <c r="FOC357" s="270"/>
      <c r="FOD357" s="270"/>
      <c r="FOE357" s="292"/>
      <c r="FOF357" s="268"/>
      <c r="FOG357" s="269"/>
      <c r="FOH357" s="270"/>
      <c r="FOI357" s="270"/>
      <c r="FOJ357" s="292"/>
      <c r="FOK357" s="268"/>
      <c r="FOL357" s="269"/>
      <c r="FOM357" s="270"/>
      <c r="FON357" s="270"/>
      <c r="FOO357" s="292"/>
      <c r="FOP357" s="268"/>
      <c r="FOQ357" s="269"/>
      <c r="FOR357" s="270"/>
      <c r="FOS357" s="270"/>
      <c r="FOT357" s="292"/>
      <c r="FOU357" s="268"/>
      <c r="FOV357" s="269"/>
      <c r="FOW357" s="270"/>
      <c r="FOX357" s="270"/>
      <c r="FOY357" s="292"/>
      <c r="FOZ357" s="268"/>
      <c r="FPA357" s="269"/>
      <c r="FPB357" s="270"/>
      <c r="FPC357" s="270"/>
      <c r="FPD357" s="292"/>
      <c r="FPE357" s="268"/>
      <c r="FPF357" s="269"/>
      <c r="FPG357" s="270"/>
      <c r="FPH357" s="270"/>
      <c r="FPI357" s="292"/>
      <c r="FPJ357" s="268"/>
      <c r="FPK357" s="269"/>
      <c r="FPL357" s="270"/>
      <c r="FPM357" s="270"/>
      <c r="FPN357" s="292"/>
      <c r="FPO357" s="268"/>
      <c r="FPP357" s="269"/>
      <c r="FPQ357" s="270"/>
      <c r="FPR357" s="270"/>
      <c r="FPS357" s="292"/>
      <c r="FPT357" s="268"/>
      <c r="FPU357" s="269"/>
      <c r="FPV357" s="270"/>
      <c r="FPW357" s="270"/>
      <c r="FPX357" s="292"/>
      <c r="FPY357" s="268"/>
      <c r="FPZ357" s="269"/>
      <c r="FQA357" s="270"/>
      <c r="FQB357" s="270"/>
      <c r="FQC357" s="292"/>
      <c r="FQD357" s="268"/>
      <c r="FQE357" s="269"/>
      <c r="FQF357" s="270"/>
      <c r="FQG357" s="270"/>
      <c r="FQH357" s="292"/>
      <c r="FQI357" s="268"/>
      <c r="FQJ357" s="269"/>
      <c r="FQK357" s="270"/>
      <c r="FQL357" s="270"/>
      <c r="FQM357" s="292"/>
      <c r="FQN357" s="268"/>
      <c r="FQO357" s="269"/>
      <c r="FQP357" s="270"/>
      <c r="FQQ357" s="270"/>
      <c r="FQR357" s="292"/>
      <c r="FQS357" s="268"/>
      <c r="FQT357" s="269"/>
      <c r="FQU357" s="270"/>
      <c r="FQV357" s="270"/>
      <c r="FQW357" s="292"/>
      <c r="FQX357" s="268"/>
      <c r="FQY357" s="269"/>
      <c r="FQZ357" s="270"/>
      <c r="FRA357" s="270"/>
      <c r="FRB357" s="292"/>
      <c r="FRC357" s="268"/>
      <c r="FRD357" s="269"/>
      <c r="FRE357" s="270"/>
      <c r="FRF357" s="270"/>
      <c r="FRG357" s="292"/>
      <c r="FRH357" s="268"/>
      <c r="FRI357" s="269"/>
      <c r="FRJ357" s="270"/>
      <c r="FRK357" s="270"/>
      <c r="FRL357" s="292"/>
      <c r="FRM357" s="268"/>
      <c r="FRN357" s="269"/>
      <c r="FRO357" s="270"/>
      <c r="FRP357" s="270"/>
      <c r="FRQ357" s="292"/>
      <c r="FRR357" s="268"/>
      <c r="FRS357" s="269"/>
      <c r="FRT357" s="270"/>
      <c r="FRU357" s="270"/>
      <c r="FRV357" s="292"/>
      <c r="FRW357" s="268"/>
      <c r="FRX357" s="269"/>
      <c r="FRY357" s="270"/>
      <c r="FRZ357" s="270"/>
      <c r="FSA357" s="292"/>
      <c r="FSB357" s="268"/>
      <c r="FSC357" s="269"/>
      <c r="FSD357" s="270"/>
      <c r="FSE357" s="270"/>
      <c r="FSF357" s="292"/>
      <c r="FSG357" s="268"/>
      <c r="FSH357" s="269"/>
      <c r="FSI357" s="270"/>
      <c r="FSJ357" s="270"/>
      <c r="FSK357" s="292"/>
      <c r="FSL357" s="268"/>
      <c r="FSM357" s="269"/>
      <c r="FSN357" s="270"/>
      <c r="FSO357" s="270"/>
      <c r="FSP357" s="292"/>
      <c r="FSQ357" s="268"/>
      <c r="FSR357" s="269"/>
      <c r="FSS357" s="270"/>
      <c r="FST357" s="270"/>
      <c r="FSU357" s="292"/>
      <c r="FSV357" s="268"/>
      <c r="FSW357" s="269"/>
      <c r="FSX357" s="270"/>
      <c r="FSY357" s="270"/>
      <c r="FSZ357" s="292"/>
      <c r="FTA357" s="268"/>
      <c r="FTB357" s="269"/>
      <c r="FTC357" s="270"/>
      <c r="FTD357" s="270"/>
      <c r="FTE357" s="292"/>
      <c r="FTF357" s="268"/>
      <c r="FTG357" s="269"/>
      <c r="FTH357" s="270"/>
      <c r="FTI357" s="270"/>
      <c r="FTJ357" s="292"/>
      <c r="FTK357" s="268"/>
      <c r="FTL357" s="269"/>
      <c r="FTM357" s="270"/>
      <c r="FTN357" s="270"/>
      <c r="FTO357" s="292"/>
      <c r="FTP357" s="268"/>
      <c r="FTQ357" s="269"/>
      <c r="FTR357" s="270"/>
      <c r="FTS357" s="270"/>
      <c r="FTT357" s="292"/>
      <c r="FTU357" s="268"/>
      <c r="FTV357" s="269"/>
      <c r="FTW357" s="270"/>
      <c r="FTX357" s="270"/>
      <c r="FTY357" s="292"/>
      <c r="FTZ357" s="268"/>
      <c r="FUA357" s="269"/>
      <c r="FUB357" s="270"/>
      <c r="FUC357" s="270"/>
      <c r="FUD357" s="292"/>
      <c r="FUE357" s="268"/>
      <c r="FUF357" s="269"/>
      <c r="FUG357" s="270"/>
      <c r="FUH357" s="270"/>
      <c r="FUI357" s="292"/>
      <c r="FUJ357" s="268"/>
      <c r="FUK357" s="269"/>
      <c r="FUL357" s="270"/>
      <c r="FUM357" s="270"/>
      <c r="FUN357" s="292"/>
      <c r="FUO357" s="268"/>
      <c r="FUP357" s="269"/>
      <c r="FUQ357" s="270"/>
      <c r="FUR357" s="270"/>
      <c r="FUS357" s="292"/>
      <c r="FUT357" s="268"/>
      <c r="FUU357" s="269"/>
      <c r="FUV357" s="270"/>
      <c r="FUW357" s="270"/>
      <c r="FUX357" s="292"/>
      <c r="FUY357" s="268"/>
      <c r="FUZ357" s="269"/>
      <c r="FVA357" s="270"/>
      <c r="FVB357" s="270"/>
      <c r="FVC357" s="292"/>
      <c r="FVD357" s="268"/>
      <c r="FVE357" s="269"/>
      <c r="FVF357" s="270"/>
      <c r="FVG357" s="270"/>
      <c r="FVH357" s="292"/>
      <c r="FVI357" s="268"/>
      <c r="FVJ357" s="269"/>
      <c r="FVK357" s="270"/>
      <c r="FVL357" s="270"/>
      <c r="FVM357" s="292"/>
      <c r="FVN357" s="268"/>
      <c r="FVO357" s="269"/>
      <c r="FVP357" s="270"/>
      <c r="FVQ357" s="270"/>
      <c r="FVR357" s="292"/>
      <c r="FVS357" s="268"/>
      <c r="FVT357" s="269"/>
      <c r="FVU357" s="270"/>
      <c r="FVV357" s="270"/>
      <c r="FVW357" s="292"/>
      <c r="FVX357" s="268"/>
      <c r="FVY357" s="269"/>
      <c r="FVZ357" s="270"/>
      <c r="FWA357" s="270"/>
      <c r="FWB357" s="292"/>
      <c r="FWC357" s="268"/>
      <c r="FWD357" s="269"/>
      <c r="FWE357" s="270"/>
      <c r="FWF357" s="270"/>
      <c r="FWG357" s="292"/>
      <c r="FWH357" s="268"/>
      <c r="FWI357" s="269"/>
      <c r="FWJ357" s="270"/>
      <c r="FWK357" s="270"/>
      <c r="FWL357" s="292"/>
      <c r="FWM357" s="268"/>
      <c r="FWN357" s="269"/>
      <c r="FWO357" s="270"/>
      <c r="FWP357" s="270"/>
      <c r="FWQ357" s="292"/>
      <c r="FWR357" s="268"/>
      <c r="FWS357" s="269"/>
      <c r="FWT357" s="270"/>
      <c r="FWU357" s="270"/>
      <c r="FWV357" s="292"/>
      <c r="FWW357" s="268"/>
      <c r="FWX357" s="269"/>
      <c r="FWY357" s="270"/>
      <c r="FWZ357" s="270"/>
      <c r="FXA357" s="292"/>
      <c r="FXB357" s="268"/>
      <c r="FXC357" s="269"/>
      <c r="FXD357" s="270"/>
      <c r="FXE357" s="270"/>
      <c r="FXF357" s="292"/>
      <c r="FXG357" s="268"/>
      <c r="FXH357" s="269"/>
      <c r="FXI357" s="270"/>
      <c r="FXJ357" s="270"/>
      <c r="FXK357" s="292"/>
      <c r="FXL357" s="268"/>
      <c r="FXM357" s="269"/>
      <c r="FXN357" s="270"/>
      <c r="FXO357" s="270"/>
      <c r="FXP357" s="292"/>
      <c r="FXQ357" s="268"/>
      <c r="FXR357" s="269"/>
      <c r="FXS357" s="270"/>
      <c r="FXT357" s="270"/>
      <c r="FXU357" s="292"/>
      <c r="FXV357" s="268"/>
      <c r="FXW357" s="269"/>
      <c r="FXX357" s="270"/>
      <c r="FXY357" s="270"/>
      <c r="FXZ357" s="292"/>
      <c r="FYA357" s="268"/>
      <c r="FYB357" s="269"/>
      <c r="FYC357" s="270"/>
      <c r="FYD357" s="270"/>
      <c r="FYE357" s="292"/>
      <c r="FYF357" s="268"/>
      <c r="FYG357" s="269"/>
      <c r="FYH357" s="270"/>
      <c r="FYI357" s="270"/>
      <c r="FYJ357" s="292"/>
      <c r="FYK357" s="268"/>
      <c r="FYL357" s="269"/>
      <c r="FYM357" s="270"/>
      <c r="FYN357" s="270"/>
      <c r="FYO357" s="292"/>
      <c r="FYP357" s="268"/>
      <c r="FYQ357" s="269"/>
      <c r="FYR357" s="270"/>
      <c r="FYS357" s="270"/>
      <c r="FYT357" s="292"/>
      <c r="FYU357" s="268"/>
      <c r="FYV357" s="269"/>
      <c r="FYW357" s="270"/>
      <c r="FYX357" s="270"/>
      <c r="FYY357" s="292"/>
      <c r="FYZ357" s="268"/>
      <c r="FZA357" s="269"/>
      <c r="FZB357" s="270"/>
      <c r="FZC357" s="270"/>
      <c r="FZD357" s="292"/>
      <c r="FZE357" s="268"/>
      <c r="FZF357" s="269"/>
      <c r="FZG357" s="270"/>
      <c r="FZH357" s="270"/>
      <c r="FZI357" s="292"/>
      <c r="FZJ357" s="268"/>
      <c r="FZK357" s="269"/>
      <c r="FZL357" s="270"/>
      <c r="FZM357" s="270"/>
      <c r="FZN357" s="292"/>
      <c r="FZO357" s="268"/>
      <c r="FZP357" s="269"/>
      <c r="FZQ357" s="270"/>
      <c r="FZR357" s="270"/>
      <c r="FZS357" s="292"/>
      <c r="FZT357" s="268"/>
      <c r="FZU357" s="269"/>
      <c r="FZV357" s="270"/>
      <c r="FZW357" s="270"/>
      <c r="FZX357" s="292"/>
      <c r="FZY357" s="268"/>
      <c r="FZZ357" s="269"/>
      <c r="GAA357" s="270"/>
      <c r="GAB357" s="270"/>
      <c r="GAC357" s="292"/>
      <c r="GAD357" s="268"/>
      <c r="GAE357" s="269"/>
      <c r="GAF357" s="270"/>
      <c r="GAG357" s="270"/>
      <c r="GAH357" s="292"/>
      <c r="GAI357" s="268"/>
      <c r="GAJ357" s="269"/>
      <c r="GAK357" s="270"/>
      <c r="GAL357" s="270"/>
      <c r="GAM357" s="292"/>
      <c r="GAN357" s="268"/>
      <c r="GAO357" s="269"/>
      <c r="GAP357" s="270"/>
      <c r="GAQ357" s="270"/>
      <c r="GAR357" s="292"/>
      <c r="GAS357" s="268"/>
      <c r="GAT357" s="269"/>
      <c r="GAU357" s="270"/>
      <c r="GAV357" s="270"/>
      <c r="GAW357" s="292"/>
      <c r="GAX357" s="268"/>
      <c r="GAY357" s="269"/>
      <c r="GAZ357" s="270"/>
      <c r="GBA357" s="270"/>
      <c r="GBB357" s="292"/>
      <c r="GBC357" s="268"/>
      <c r="GBD357" s="269"/>
      <c r="GBE357" s="270"/>
      <c r="GBF357" s="270"/>
      <c r="GBG357" s="292"/>
      <c r="GBH357" s="268"/>
      <c r="GBI357" s="269"/>
      <c r="GBJ357" s="270"/>
      <c r="GBK357" s="270"/>
      <c r="GBL357" s="292"/>
      <c r="GBM357" s="268"/>
      <c r="GBN357" s="269"/>
      <c r="GBO357" s="270"/>
      <c r="GBP357" s="270"/>
      <c r="GBQ357" s="292"/>
      <c r="GBR357" s="268"/>
      <c r="GBS357" s="269"/>
      <c r="GBT357" s="270"/>
      <c r="GBU357" s="270"/>
      <c r="GBV357" s="292"/>
      <c r="GBW357" s="268"/>
      <c r="GBX357" s="269"/>
      <c r="GBY357" s="270"/>
      <c r="GBZ357" s="270"/>
      <c r="GCA357" s="292"/>
      <c r="GCB357" s="268"/>
      <c r="GCC357" s="269"/>
      <c r="GCD357" s="270"/>
      <c r="GCE357" s="270"/>
      <c r="GCF357" s="292"/>
      <c r="GCG357" s="268"/>
      <c r="GCH357" s="269"/>
      <c r="GCI357" s="270"/>
      <c r="GCJ357" s="270"/>
      <c r="GCK357" s="292"/>
      <c r="GCL357" s="268"/>
      <c r="GCM357" s="269"/>
      <c r="GCN357" s="270"/>
      <c r="GCO357" s="270"/>
      <c r="GCP357" s="292"/>
      <c r="GCQ357" s="268"/>
      <c r="GCR357" s="269"/>
      <c r="GCS357" s="270"/>
      <c r="GCT357" s="270"/>
      <c r="GCU357" s="292"/>
      <c r="GCV357" s="268"/>
      <c r="GCW357" s="269"/>
      <c r="GCX357" s="270"/>
      <c r="GCY357" s="270"/>
      <c r="GCZ357" s="292"/>
      <c r="GDA357" s="268"/>
      <c r="GDB357" s="269"/>
      <c r="GDC357" s="270"/>
      <c r="GDD357" s="270"/>
      <c r="GDE357" s="292"/>
      <c r="GDF357" s="268"/>
      <c r="GDG357" s="269"/>
      <c r="GDH357" s="270"/>
      <c r="GDI357" s="270"/>
      <c r="GDJ357" s="292"/>
      <c r="GDK357" s="268"/>
      <c r="GDL357" s="269"/>
      <c r="GDM357" s="270"/>
      <c r="GDN357" s="270"/>
      <c r="GDO357" s="292"/>
      <c r="GDP357" s="268"/>
      <c r="GDQ357" s="269"/>
      <c r="GDR357" s="270"/>
      <c r="GDS357" s="270"/>
      <c r="GDT357" s="292"/>
      <c r="GDU357" s="268"/>
      <c r="GDV357" s="269"/>
      <c r="GDW357" s="270"/>
      <c r="GDX357" s="270"/>
      <c r="GDY357" s="292"/>
      <c r="GDZ357" s="268"/>
      <c r="GEA357" s="269"/>
      <c r="GEB357" s="270"/>
      <c r="GEC357" s="270"/>
      <c r="GED357" s="292"/>
      <c r="GEE357" s="268"/>
      <c r="GEF357" s="269"/>
      <c r="GEG357" s="270"/>
      <c r="GEH357" s="270"/>
      <c r="GEI357" s="292"/>
      <c r="GEJ357" s="268"/>
      <c r="GEK357" s="269"/>
      <c r="GEL357" s="270"/>
      <c r="GEM357" s="270"/>
      <c r="GEN357" s="292"/>
      <c r="GEO357" s="268"/>
      <c r="GEP357" s="269"/>
      <c r="GEQ357" s="270"/>
      <c r="GER357" s="270"/>
      <c r="GES357" s="292"/>
      <c r="GET357" s="268"/>
      <c r="GEU357" s="269"/>
      <c r="GEV357" s="270"/>
      <c r="GEW357" s="270"/>
      <c r="GEX357" s="292"/>
      <c r="GEY357" s="268"/>
      <c r="GEZ357" s="269"/>
      <c r="GFA357" s="270"/>
      <c r="GFB357" s="270"/>
      <c r="GFC357" s="292"/>
      <c r="GFD357" s="268"/>
      <c r="GFE357" s="269"/>
      <c r="GFF357" s="270"/>
      <c r="GFG357" s="270"/>
      <c r="GFH357" s="292"/>
      <c r="GFI357" s="268"/>
      <c r="GFJ357" s="269"/>
      <c r="GFK357" s="270"/>
      <c r="GFL357" s="270"/>
      <c r="GFM357" s="292"/>
      <c r="GFN357" s="268"/>
      <c r="GFO357" s="269"/>
      <c r="GFP357" s="270"/>
      <c r="GFQ357" s="270"/>
      <c r="GFR357" s="292"/>
      <c r="GFS357" s="268"/>
      <c r="GFT357" s="269"/>
      <c r="GFU357" s="270"/>
      <c r="GFV357" s="270"/>
      <c r="GFW357" s="292"/>
      <c r="GFX357" s="268"/>
      <c r="GFY357" s="269"/>
      <c r="GFZ357" s="270"/>
      <c r="GGA357" s="270"/>
      <c r="GGB357" s="292"/>
      <c r="GGC357" s="268"/>
      <c r="GGD357" s="269"/>
      <c r="GGE357" s="270"/>
      <c r="GGF357" s="270"/>
      <c r="GGG357" s="292"/>
      <c r="GGH357" s="268"/>
      <c r="GGI357" s="269"/>
      <c r="GGJ357" s="270"/>
      <c r="GGK357" s="270"/>
      <c r="GGL357" s="292"/>
      <c r="GGM357" s="268"/>
      <c r="GGN357" s="269"/>
      <c r="GGO357" s="270"/>
      <c r="GGP357" s="270"/>
      <c r="GGQ357" s="292"/>
      <c r="GGR357" s="268"/>
      <c r="GGS357" s="269"/>
      <c r="GGT357" s="270"/>
      <c r="GGU357" s="270"/>
      <c r="GGV357" s="292"/>
      <c r="GGW357" s="268"/>
      <c r="GGX357" s="269"/>
      <c r="GGY357" s="270"/>
      <c r="GGZ357" s="270"/>
      <c r="GHA357" s="292"/>
      <c r="GHB357" s="268"/>
      <c r="GHC357" s="269"/>
      <c r="GHD357" s="270"/>
      <c r="GHE357" s="270"/>
      <c r="GHF357" s="292"/>
      <c r="GHG357" s="268"/>
      <c r="GHH357" s="269"/>
      <c r="GHI357" s="270"/>
      <c r="GHJ357" s="270"/>
      <c r="GHK357" s="292"/>
      <c r="GHL357" s="268"/>
      <c r="GHM357" s="269"/>
      <c r="GHN357" s="270"/>
      <c r="GHO357" s="270"/>
      <c r="GHP357" s="292"/>
      <c r="GHQ357" s="268"/>
      <c r="GHR357" s="269"/>
      <c r="GHS357" s="270"/>
      <c r="GHT357" s="270"/>
      <c r="GHU357" s="292"/>
      <c r="GHV357" s="268"/>
      <c r="GHW357" s="269"/>
      <c r="GHX357" s="270"/>
      <c r="GHY357" s="270"/>
      <c r="GHZ357" s="292"/>
      <c r="GIA357" s="268"/>
      <c r="GIB357" s="269"/>
      <c r="GIC357" s="270"/>
      <c r="GID357" s="270"/>
      <c r="GIE357" s="292"/>
      <c r="GIF357" s="268"/>
      <c r="GIG357" s="269"/>
      <c r="GIH357" s="270"/>
      <c r="GII357" s="270"/>
      <c r="GIJ357" s="292"/>
      <c r="GIK357" s="268"/>
      <c r="GIL357" s="269"/>
      <c r="GIM357" s="270"/>
      <c r="GIN357" s="270"/>
      <c r="GIO357" s="292"/>
      <c r="GIP357" s="268"/>
      <c r="GIQ357" s="269"/>
      <c r="GIR357" s="270"/>
      <c r="GIS357" s="270"/>
      <c r="GIT357" s="292"/>
      <c r="GIU357" s="268"/>
      <c r="GIV357" s="269"/>
      <c r="GIW357" s="270"/>
      <c r="GIX357" s="270"/>
      <c r="GIY357" s="292"/>
      <c r="GIZ357" s="268"/>
      <c r="GJA357" s="269"/>
      <c r="GJB357" s="270"/>
      <c r="GJC357" s="270"/>
      <c r="GJD357" s="292"/>
      <c r="GJE357" s="268"/>
      <c r="GJF357" s="269"/>
      <c r="GJG357" s="270"/>
      <c r="GJH357" s="270"/>
      <c r="GJI357" s="292"/>
      <c r="GJJ357" s="268"/>
      <c r="GJK357" s="269"/>
      <c r="GJL357" s="270"/>
      <c r="GJM357" s="270"/>
      <c r="GJN357" s="292"/>
      <c r="GJO357" s="268"/>
      <c r="GJP357" s="269"/>
      <c r="GJQ357" s="270"/>
      <c r="GJR357" s="270"/>
      <c r="GJS357" s="292"/>
      <c r="GJT357" s="268"/>
      <c r="GJU357" s="269"/>
      <c r="GJV357" s="270"/>
      <c r="GJW357" s="270"/>
      <c r="GJX357" s="292"/>
      <c r="GJY357" s="268"/>
      <c r="GJZ357" s="269"/>
      <c r="GKA357" s="270"/>
      <c r="GKB357" s="270"/>
      <c r="GKC357" s="292"/>
      <c r="GKD357" s="268"/>
      <c r="GKE357" s="269"/>
      <c r="GKF357" s="270"/>
      <c r="GKG357" s="270"/>
      <c r="GKH357" s="292"/>
      <c r="GKI357" s="268"/>
      <c r="GKJ357" s="269"/>
      <c r="GKK357" s="270"/>
      <c r="GKL357" s="270"/>
      <c r="GKM357" s="292"/>
      <c r="GKN357" s="268"/>
      <c r="GKO357" s="269"/>
      <c r="GKP357" s="270"/>
      <c r="GKQ357" s="270"/>
      <c r="GKR357" s="292"/>
      <c r="GKS357" s="268"/>
      <c r="GKT357" s="269"/>
      <c r="GKU357" s="270"/>
      <c r="GKV357" s="270"/>
      <c r="GKW357" s="292"/>
      <c r="GKX357" s="268"/>
      <c r="GKY357" s="269"/>
      <c r="GKZ357" s="270"/>
      <c r="GLA357" s="270"/>
      <c r="GLB357" s="292"/>
      <c r="GLC357" s="268"/>
      <c r="GLD357" s="269"/>
      <c r="GLE357" s="270"/>
      <c r="GLF357" s="270"/>
      <c r="GLG357" s="292"/>
      <c r="GLH357" s="268"/>
      <c r="GLI357" s="269"/>
      <c r="GLJ357" s="270"/>
      <c r="GLK357" s="270"/>
      <c r="GLL357" s="292"/>
      <c r="GLM357" s="268"/>
      <c r="GLN357" s="269"/>
      <c r="GLO357" s="270"/>
      <c r="GLP357" s="270"/>
      <c r="GLQ357" s="292"/>
      <c r="GLR357" s="268"/>
      <c r="GLS357" s="269"/>
      <c r="GLT357" s="270"/>
      <c r="GLU357" s="270"/>
      <c r="GLV357" s="292"/>
      <c r="GLW357" s="268"/>
      <c r="GLX357" s="269"/>
      <c r="GLY357" s="270"/>
      <c r="GLZ357" s="270"/>
      <c r="GMA357" s="292"/>
      <c r="GMB357" s="268"/>
      <c r="GMC357" s="269"/>
      <c r="GMD357" s="270"/>
      <c r="GME357" s="270"/>
      <c r="GMF357" s="292"/>
      <c r="GMG357" s="268"/>
      <c r="GMH357" s="269"/>
      <c r="GMI357" s="270"/>
      <c r="GMJ357" s="270"/>
      <c r="GMK357" s="292"/>
      <c r="GML357" s="268"/>
      <c r="GMM357" s="269"/>
      <c r="GMN357" s="270"/>
      <c r="GMO357" s="270"/>
      <c r="GMP357" s="292"/>
      <c r="GMQ357" s="268"/>
      <c r="GMR357" s="269"/>
      <c r="GMS357" s="270"/>
      <c r="GMT357" s="270"/>
      <c r="GMU357" s="292"/>
      <c r="GMV357" s="268"/>
      <c r="GMW357" s="269"/>
      <c r="GMX357" s="270"/>
      <c r="GMY357" s="270"/>
      <c r="GMZ357" s="292"/>
      <c r="GNA357" s="268"/>
      <c r="GNB357" s="269"/>
      <c r="GNC357" s="270"/>
      <c r="GND357" s="270"/>
      <c r="GNE357" s="292"/>
      <c r="GNF357" s="268"/>
      <c r="GNG357" s="269"/>
      <c r="GNH357" s="270"/>
      <c r="GNI357" s="270"/>
      <c r="GNJ357" s="292"/>
      <c r="GNK357" s="268"/>
      <c r="GNL357" s="269"/>
      <c r="GNM357" s="270"/>
      <c r="GNN357" s="270"/>
      <c r="GNO357" s="292"/>
      <c r="GNP357" s="268"/>
      <c r="GNQ357" s="269"/>
      <c r="GNR357" s="270"/>
      <c r="GNS357" s="270"/>
      <c r="GNT357" s="292"/>
      <c r="GNU357" s="268"/>
      <c r="GNV357" s="269"/>
      <c r="GNW357" s="270"/>
      <c r="GNX357" s="270"/>
      <c r="GNY357" s="292"/>
      <c r="GNZ357" s="268"/>
      <c r="GOA357" s="269"/>
      <c r="GOB357" s="270"/>
      <c r="GOC357" s="270"/>
      <c r="GOD357" s="292"/>
      <c r="GOE357" s="268"/>
      <c r="GOF357" s="269"/>
      <c r="GOG357" s="270"/>
      <c r="GOH357" s="270"/>
      <c r="GOI357" s="292"/>
      <c r="GOJ357" s="268"/>
      <c r="GOK357" s="269"/>
      <c r="GOL357" s="270"/>
      <c r="GOM357" s="270"/>
      <c r="GON357" s="292"/>
      <c r="GOO357" s="268"/>
      <c r="GOP357" s="269"/>
      <c r="GOQ357" s="270"/>
      <c r="GOR357" s="270"/>
      <c r="GOS357" s="292"/>
      <c r="GOT357" s="268"/>
      <c r="GOU357" s="269"/>
      <c r="GOV357" s="270"/>
      <c r="GOW357" s="270"/>
      <c r="GOX357" s="292"/>
      <c r="GOY357" s="268"/>
      <c r="GOZ357" s="269"/>
      <c r="GPA357" s="270"/>
      <c r="GPB357" s="270"/>
      <c r="GPC357" s="292"/>
      <c r="GPD357" s="268"/>
      <c r="GPE357" s="269"/>
      <c r="GPF357" s="270"/>
      <c r="GPG357" s="270"/>
      <c r="GPH357" s="292"/>
      <c r="GPI357" s="268"/>
      <c r="GPJ357" s="269"/>
      <c r="GPK357" s="270"/>
      <c r="GPL357" s="270"/>
      <c r="GPM357" s="292"/>
      <c r="GPN357" s="268"/>
      <c r="GPO357" s="269"/>
      <c r="GPP357" s="270"/>
      <c r="GPQ357" s="270"/>
      <c r="GPR357" s="292"/>
      <c r="GPS357" s="268"/>
      <c r="GPT357" s="269"/>
      <c r="GPU357" s="270"/>
      <c r="GPV357" s="270"/>
      <c r="GPW357" s="292"/>
      <c r="GPX357" s="268"/>
      <c r="GPY357" s="269"/>
      <c r="GPZ357" s="270"/>
      <c r="GQA357" s="270"/>
      <c r="GQB357" s="292"/>
      <c r="GQC357" s="268"/>
      <c r="GQD357" s="269"/>
      <c r="GQE357" s="270"/>
      <c r="GQF357" s="270"/>
      <c r="GQG357" s="292"/>
      <c r="GQH357" s="268"/>
      <c r="GQI357" s="269"/>
      <c r="GQJ357" s="270"/>
      <c r="GQK357" s="270"/>
      <c r="GQL357" s="292"/>
      <c r="GQM357" s="268"/>
      <c r="GQN357" s="269"/>
      <c r="GQO357" s="270"/>
      <c r="GQP357" s="270"/>
      <c r="GQQ357" s="292"/>
      <c r="GQR357" s="268"/>
      <c r="GQS357" s="269"/>
      <c r="GQT357" s="270"/>
      <c r="GQU357" s="270"/>
      <c r="GQV357" s="292"/>
      <c r="GQW357" s="268"/>
      <c r="GQX357" s="269"/>
      <c r="GQY357" s="270"/>
      <c r="GQZ357" s="270"/>
      <c r="GRA357" s="292"/>
      <c r="GRB357" s="268"/>
      <c r="GRC357" s="269"/>
      <c r="GRD357" s="270"/>
      <c r="GRE357" s="270"/>
      <c r="GRF357" s="292"/>
      <c r="GRG357" s="268"/>
      <c r="GRH357" s="269"/>
      <c r="GRI357" s="270"/>
      <c r="GRJ357" s="270"/>
      <c r="GRK357" s="292"/>
      <c r="GRL357" s="268"/>
      <c r="GRM357" s="269"/>
      <c r="GRN357" s="270"/>
      <c r="GRO357" s="270"/>
      <c r="GRP357" s="292"/>
      <c r="GRQ357" s="268"/>
      <c r="GRR357" s="269"/>
      <c r="GRS357" s="270"/>
      <c r="GRT357" s="270"/>
      <c r="GRU357" s="292"/>
      <c r="GRV357" s="268"/>
      <c r="GRW357" s="269"/>
      <c r="GRX357" s="270"/>
      <c r="GRY357" s="270"/>
      <c r="GRZ357" s="292"/>
      <c r="GSA357" s="268"/>
      <c r="GSB357" s="269"/>
      <c r="GSC357" s="270"/>
      <c r="GSD357" s="270"/>
      <c r="GSE357" s="292"/>
      <c r="GSF357" s="268"/>
      <c r="GSG357" s="269"/>
      <c r="GSH357" s="270"/>
      <c r="GSI357" s="270"/>
      <c r="GSJ357" s="292"/>
      <c r="GSK357" s="268"/>
      <c r="GSL357" s="269"/>
      <c r="GSM357" s="270"/>
      <c r="GSN357" s="270"/>
      <c r="GSO357" s="292"/>
      <c r="GSP357" s="268"/>
      <c r="GSQ357" s="269"/>
      <c r="GSR357" s="270"/>
      <c r="GSS357" s="270"/>
      <c r="GST357" s="292"/>
      <c r="GSU357" s="268"/>
      <c r="GSV357" s="269"/>
      <c r="GSW357" s="270"/>
      <c r="GSX357" s="270"/>
      <c r="GSY357" s="292"/>
      <c r="GSZ357" s="268"/>
      <c r="GTA357" s="269"/>
      <c r="GTB357" s="270"/>
      <c r="GTC357" s="270"/>
      <c r="GTD357" s="292"/>
      <c r="GTE357" s="268"/>
      <c r="GTF357" s="269"/>
      <c r="GTG357" s="270"/>
      <c r="GTH357" s="270"/>
      <c r="GTI357" s="292"/>
      <c r="GTJ357" s="268"/>
      <c r="GTK357" s="269"/>
      <c r="GTL357" s="270"/>
      <c r="GTM357" s="270"/>
      <c r="GTN357" s="292"/>
      <c r="GTO357" s="268"/>
      <c r="GTP357" s="269"/>
      <c r="GTQ357" s="270"/>
      <c r="GTR357" s="270"/>
      <c r="GTS357" s="292"/>
      <c r="GTT357" s="268"/>
      <c r="GTU357" s="269"/>
      <c r="GTV357" s="270"/>
      <c r="GTW357" s="270"/>
      <c r="GTX357" s="292"/>
      <c r="GTY357" s="268"/>
      <c r="GTZ357" s="269"/>
      <c r="GUA357" s="270"/>
      <c r="GUB357" s="270"/>
      <c r="GUC357" s="292"/>
      <c r="GUD357" s="268"/>
      <c r="GUE357" s="269"/>
      <c r="GUF357" s="270"/>
      <c r="GUG357" s="270"/>
      <c r="GUH357" s="292"/>
      <c r="GUI357" s="268"/>
      <c r="GUJ357" s="269"/>
      <c r="GUK357" s="270"/>
      <c r="GUL357" s="270"/>
      <c r="GUM357" s="292"/>
      <c r="GUN357" s="268"/>
      <c r="GUO357" s="269"/>
      <c r="GUP357" s="270"/>
      <c r="GUQ357" s="270"/>
      <c r="GUR357" s="292"/>
      <c r="GUS357" s="268"/>
      <c r="GUT357" s="269"/>
      <c r="GUU357" s="270"/>
      <c r="GUV357" s="270"/>
      <c r="GUW357" s="292"/>
      <c r="GUX357" s="268"/>
      <c r="GUY357" s="269"/>
      <c r="GUZ357" s="270"/>
      <c r="GVA357" s="270"/>
      <c r="GVB357" s="292"/>
      <c r="GVC357" s="268"/>
      <c r="GVD357" s="269"/>
      <c r="GVE357" s="270"/>
      <c r="GVF357" s="270"/>
      <c r="GVG357" s="292"/>
      <c r="GVH357" s="268"/>
      <c r="GVI357" s="269"/>
      <c r="GVJ357" s="270"/>
      <c r="GVK357" s="270"/>
      <c r="GVL357" s="292"/>
      <c r="GVM357" s="268"/>
      <c r="GVN357" s="269"/>
      <c r="GVO357" s="270"/>
      <c r="GVP357" s="270"/>
      <c r="GVQ357" s="292"/>
      <c r="GVR357" s="268"/>
      <c r="GVS357" s="269"/>
      <c r="GVT357" s="270"/>
      <c r="GVU357" s="270"/>
      <c r="GVV357" s="292"/>
      <c r="GVW357" s="268"/>
      <c r="GVX357" s="269"/>
      <c r="GVY357" s="270"/>
      <c r="GVZ357" s="270"/>
      <c r="GWA357" s="292"/>
      <c r="GWB357" s="268"/>
      <c r="GWC357" s="269"/>
      <c r="GWD357" s="270"/>
      <c r="GWE357" s="270"/>
      <c r="GWF357" s="292"/>
      <c r="GWG357" s="268"/>
      <c r="GWH357" s="269"/>
      <c r="GWI357" s="270"/>
      <c r="GWJ357" s="270"/>
      <c r="GWK357" s="292"/>
      <c r="GWL357" s="268"/>
      <c r="GWM357" s="269"/>
      <c r="GWN357" s="270"/>
      <c r="GWO357" s="270"/>
      <c r="GWP357" s="292"/>
      <c r="GWQ357" s="268"/>
      <c r="GWR357" s="269"/>
      <c r="GWS357" s="270"/>
      <c r="GWT357" s="270"/>
      <c r="GWU357" s="292"/>
      <c r="GWV357" s="268"/>
      <c r="GWW357" s="269"/>
      <c r="GWX357" s="270"/>
      <c r="GWY357" s="270"/>
      <c r="GWZ357" s="292"/>
      <c r="GXA357" s="268"/>
      <c r="GXB357" s="269"/>
      <c r="GXC357" s="270"/>
      <c r="GXD357" s="270"/>
      <c r="GXE357" s="292"/>
      <c r="GXF357" s="268"/>
      <c r="GXG357" s="269"/>
      <c r="GXH357" s="270"/>
      <c r="GXI357" s="270"/>
      <c r="GXJ357" s="292"/>
      <c r="GXK357" s="268"/>
      <c r="GXL357" s="269"/>
      <c r="GXM357" s="270"/>
      <c r="GXN357" s="270"/>
      <c r="GXO357" s="292"/>
      <c r="GXP357" s="268"/>
      <c r="GXQ357" s="269"/>
      <c r="GXR357" s="270"/>
      <c r="GXS357" s="270"/>
      <c r="GXT357" s="292"/>
      <c r="GXU357" s="268"/>
      <c r="GXV357" s="269"/>
      <c r="GXW357" s="270"/>
      <c r="GXX357" s="270"/>
      <c r="GXY357" s="292"/>
      <c r="GXZ357" s="268"/>
      <c r="GYA357" s="269"/>
      <c r="GYB357" s="270"/>
      <c r="GYC357" s="270"/>
      <c r="GYD357" s="292"/>
      <c r="GYE357" s="268"/>
      <c r="GYF357" s="269"/>
      <c r="GYG357" s="270"/>
      <c r="GYH357" s="270"/>
      <c r="GYI357" s="292"/>
      <c r="GYJ357" s="268"/>
      <c r="GYK357" s="269"/>
      <c r="GYL357" s="270"/>
      <c r="GYM357" s="270"/>
      <c r="GYN357" s="292"/>
      <c r="GYO357" s="268"/>
      <c r="GYP357" s="269"/>
      <c r="GYQ357" s="270"/>
      <c r="GYR357" s="270"/>
      <c r="GYS357" s="292"/>
      <c r="GYT357" s="268"/>
      <c r="GYU357" s="269"/>
      <c r="GYV357" s="270"/>
      <c r="GYW357" s="270"/>
      <c r="GYX357" s="292"/>
      <c r="GYY357" s="268"/>
      <c r="GYZ357" s="269"/>
      <c r="GZA357" s="270"/>
      <c r="GZB357" s="270"/>
      <c r="GZC357" s="292"/>
      <c r="GZD357" s="268"/>
      <c r="GZE357" s="269"/>
      <c r="GZF357" s="270"/>
      <c r="GZG357" s="270"/>
      <c r="GZH357" s="292"/>
      <c r="GZI357" s="268"/>
      <c r="GZJ357" s="269"/>
      <c r="GZK357" s="270"/>
      <c r="GZL357" s="270"/>
      <c r="GZM357" s="292"/>
      <c r="GZN357" s="268"/>
      <c r="GZO357" s="269"/>
      <c r="GZP357" s="270"/>
      <c r="GZQ357" s="270"/>
      <c r="GZR357" s="292"/>
      <c r="GZS357" s="268"/>
      <c r="GZT357" s="269"/>
      <c r="GZU357" s="270"/>
      <c r="GZV357" s="270"/>
      <c r="GZW357" s="292"/>
      <c r="GZX357" s="268"/>
      <c r="GZY357" s="269"/>
      <c r="GZZ357" s="270"/>
      <c r="HAA357" s="270"/>
      <c r="HAB357" s="292"/>
      <c r="HAC357" s="268"/>
      <c r="HAD357" s="269"/>
      <c r="HAE357" s="270"/>
      <c r="HAF357" s="270"/>
      <c r="HAG357" s="292"/>
      <c r="HAH357" s="268"/>
      <c r="HAI357" s="269"/>
      <c r="HAJ357" s="270"/>
      <c r="HAK357" s="270"/>
      <c r="HAL357" s="292"/>
      <c r="HAM357" s="268"/>
      <c r="HAN357" s="269"/>
      <c r="HAO357" s="270"/>
      <c r="HAP357" s="270"/>
      <c r="HAQ357" s="292"/>
      <c r="HAR357" s="268"/>
      <c r="HAS357" s="269"/>
      <c r="HAT357" s="270"/>
      <c r="HAU357" s="270"/>
      <c r="HAV357" s="292"/>
      <c r="HAW357" s="268"/>
      <c r="HAX357" s="269"/>
      <c r="HAY357" s="270"/>
      <c r="HAZ357" s="270"/>
      <c r="HBA357" s="292"/>
      <c r="HBB357" s="268"/>
      <c r="HBC357" s="269"/>
      <c r="HBD357" s="270"/>
      <c r="HBE357" s="270"/>
      <c r="HBF357" s="292"/>
      <c r="HBG357" s="268"/>
      <c r="HBH357" s="269"/>
      <c r="HBI357" s="270"/>
      <c r="HBJ357" s="270"/>
      <c r="HBK357" s="292"/>
      <c r="HBL357" s="268"/>
      <c r="HBM357" s="269"/>
      <c r="HBN357" s="270"/>
      <c r="HBO357" s="270"/>
      <c r="HBP357" s="292"/>
      <c r="HBQ357" s="268"/>
      <c r="HBR357" s="269"/>
      <c r="HBS357" s="270"/>
      <c r="HBT357" s="270"/>
      <c r="HBU357" s="292"/>
      <c r="HBV357" s="268"/>
      <c r="HBW357" s="269"/>
      <c r="HBX357" s="270"/>
      <c r="HBY357" s="270"/>
      <c r="HBZ357" s="292"/>
      <c r="HCA357" s="268"/>
      <c r="HCB357" s="269"/>
      <c r="HCC357" s="270"/>
      <c r="HCD357" s="270"/>
      <c r="HCE357" s="292"/>
      <c r="HCF357" s="268"/>
      <c r="HCG357" s="269"/>
      <c r="HCH357" s="270"/>
      <c r="HCI357" s="270"/>
      <c r="HCJ357" s="292"/>
      <c r="HCK357" s="268"/>
      <c r="HCL357" s="269"/>
      <c r="HCM357" s="270"/>
      <c r="HCN357" s="270"/>
      <c r="HCO357" s="292"/>
      <c r="HCP357" s="268"/>
      <c r="HCQ357" s="269"/>
      <c r="HCR357" s="270"/>
      <c r="HCS357" s="270"/>
      <c r="HCT357" s="292"/>
      <c r="HCU357" s="268"/>
      <c r="HCV357" s="269"/>
      <c r="HCW357" s="270"/>
      <c r="HCX357" s="270"/>
      <c r="HCY357" s="292"/>
      <c r="HCZ357" s="268"/>
      <c r="HDA357" s="269"/>
      <c r="HDB357" s="270"/>
      <c r="HDC357" s="270"/>
      <c r="HDD357" s="292"/>
      <c r="HDE357" s="268"/>
      <c r="HDF357" s="269"/>
      <c r="HDG357" s="270"/>
      <c r="HDH357" s="270"/>
      <c r="HDI357" s="292"/>
      <c r="HDJ357" s="268"/>
      <c r="HDK357" s="269"/>
      <c r="HDL357" s="270"/>
      <c r="HDM357" s="270"/>
      <c r="HDN357" s="292"/>
      <c r="HDO357" s="268"/>
      <c r="HDP357" s="269"/>
      <c r="HDQ357" s="270"/>
      <c r="HDR357" s="270"/>
      <c r="HDS357" s="292"/>
      <c r="HDT357" s="268"/>
      <c r="HDU357" s="269"/>
      <c r="HDV357" s="270"/>
      <c r="HDW357" s="270"/>
      <c r="HDX357" s="292"/>
      <c r="HDY357" s="268"/>
      <c r="HDZ357" s="269"/>
      <c r="HEA357" s="270"/>
      <c r="HEB357" s="270"/>
      <c r="HEC357" s="292"/>
      <c r="HED357" s="268"/>
      <c r="HEE357" s="269"/>
      <c r="HEF357" s="270"/>
      <c r="HEG357" s="270"/>
      <c r="HEH357" s="292"/>
      <c r="HEI357" s="268"/>
      <c r="HEJ357" s="269"/>
      <c r="HEK357" s="270"/>
      <c r="HEL357" s="270"/>
      <c r="HEM357" s="292"/>
      <c r="HEN357" s="268"/>
      <c r="HEO357" s="269"/>
      <c r="HEP357" s="270"/>
      <c r="HEQ357" s="270"/>
      <c r="HER357" s="292"/>
      <c r="HES357" s="268"/>
      <c r="HET357" s="269"/>
      <c r="HEU357" s="270"/>
      <c r="HEV357" s="270"/>
      <c r="HEW357" s="292"/>
      <c r="HEX357" s="268"/>
      <c r="HEY357" s="269"/>
      <c r="HEZ357" s="270"/>
      <c r="HFA357" s="270"/>
      <c r="HFB357" s="292"/>
      <c r="HFC357" s="268"/>
      <c r="HFD357" s="269"/>
      <c r="HFE357" s="270"/>
      <c r="HFF357" s="270"/>
      <c r="HFG357" s="292"/>
      <c r="HFH357" s="268"/>
      <c r="HFI357" s="269"/>
      <c r="HFJ357" s="270"/>
      <c r="HFK357" s="270"/>
      <c r="HFL357" s="292"/>
      <c r="HFM357" s="268"/>
      <c r="HFN357" s="269"/>
      <c r="HFO357" s="270"/>
      <c r="HFP357" s="270"/>
      <c r="HFQ357" s="292"/>
      <c r="HFR357" s="268"/>
      <c r="HFS357" s="269"/>
      <c r="HFT357" s="270"/>
      <c r="HFU357" s="270"/>
      <c r="HFV357" s="292"/>
      <c r="HFW357" s="268"/>
      <c r="HFX357" s="269"/>
      <c r="HFY357" s="270"/>
      <c r="HFZ357" s="270"/>
      <c r="HGA357" s="292"/>
      <c r="HGB357" s="268"/>
      <c r="HGC357" s="269"/>
      <c r="HGD357" s="270"/>
      <c r="HGE357" s="270"/>
      <c r="HGF357" s="292"/>
      <c r="HGG357" s="268"/>
      <c r="HGH357" s="269"/>
      <c r="HGI357" s="270"/>
      <c r="HGJ357" s="270"/>
      <c r="HGK357" s="292"/>
      <c r="HGL357" s="268"/>
      <c r="HGM357" s="269"/>
      <c r="HGN357" s="270"/>
      <c r="HGO357" s="270"/>
      <c r="HGP357" s="292"/>
      <c r="HGQ357" s="268"/>
      <c r="HGR357" s="269"/>
      <c r="HGS357" s="270"/>
      <c r="HGT357" s="270"/>
      <c r="HGU357" s="292"/>
      <c r="HGV357" s="268"/>
      <c r="HGW357" s="269"/>
      <c r="HGX357" s="270"/>
      <c r="HGY357" s="270"/>
      <c r="HGZ357" s="292"/>
      <c r="HHA357" s="268"/>
      <c r="HHB357" s="269"/>
      <c r="HHC357" s="270"/>
      <c r="HHD357" s="270"/>
      <c r="HHE357" s="292"/>
      <c r="HHF357" s="268"/>
      <c r="HHG357" s="269"/>
      <c r="HHH357" s="270"/>
      <c r="HHI357" s="270"/>
      <c r="HHJ357" s="292"/>
      <c r="HHK357" s="268"/>
      <c r="HHL357" s="269"/>
      <c r="HHM357" s="270"/>
      <c r="HHN357" s="270"/>
      <c r="HHO357" s="292"/>
      <c r="HHP357" s="268"/>
      <c r="HHQ357" s="269"/>
      <c r="HHR357" s="270"/>
      <c r="HHS357" s="270"/>
      <c r="HHT357" s="292"/>
      <c r="HHU357" s="268"/>
      <c r="HHV357" s="269"/>
      <c r="HHW357" s="270"/>
      <c r="HHX357" s="270"/>
      <c r="HHY357" s="292"/>
      <c r="HHZ357" s="268"/>
      <c r="HIA357" s="269"/>
      <c r="HIB357" s="270"/>
      <c r="HIC357" s="270"/>
      <c r="HID357" s="292"/>
      <c r="HIE357" s="268"/>
      <c r="HIF357" s="269"/>
      <c r="HIG357" s="270"/>
      <c r="HIH357" s="270"/>
      <c r="HII357" s="292"/>
      <c r="HIJ357" s="268"/>
      <c r="HIK357" s="269"/>
      <c r="HIL357" s="270"/>
      <c r="HIM357" s="270"/>
      <c r="HIN357" s="292"/>
      <c r="HIO357" s="268"/>
      <c r="HIP357" s="269"/>
      <c r="HIQ357" s="270"/>
      <c r="HIR357" s="270"/>
      <c r="HIS357" s="292"/>
      <c r="HIT357" s="268"/>
      <c r="HIU357" s="269"/>
      <c r="HIV357" s="270"/>
      <c r="HIW357" s="270"/>
      <c r="HIX357" s="292"/>
      <c r="HIY357" s="268"/>
      <c r="HIZ357" s="269"/>
      <c r="HJA357" s="270"/>
      <c r="HJB357" s="270"/>
      <c r="HJC357" s="292"/>
      <c r="HJD357" s="268"/>
      <c r="HJE357" s="269"/>
      <c r="HJF357" s="270"/>
      <c r="HJG357" s="270"/>
      <c r="HJH357" s="292"/>
      <c r="HJI357" s="268"/>
      <c r="HJJ357" s="269"/>
      <c r="HJK357" s="270"/>
      <c r="HJL357" s="270"/>
      <c r="HJM357" s="292"/>
      <c r="HJN357" s="268"/>
      <c r="HJO357" s="269"/>
      <c r="HJP357" s="270"/>
      <c r="HJQ357" s="270"/>
      <c r="HJR357" s="292"/>
      <c r="HJS357" s="268"/>
      <c r="HJT357" s="269"/>
      <c r="HJU357" s="270"/>
      <c r="HJV357" s="270"/>
      <c r="HJW357" s="292"/>
      <c r="HJX357" s="268"/>
      <c r="HJY357" s="269"/>
      <c r="HJZ357" s="270"/>
      <c r="HKA357" s="270"/>
      <c r="HKB357" s="292"/>
      <c r="HKC357" s="268"/>
      <c r="HKD357" s="269"/>
      <c r="HKE357" s="270"/>
      <c r="HKF357" s="270"/>
      <c r="HKG357" s="292"/>
      <c r="HKH357" s="268"/>
      <c r="HKI357" s="269"/>
      <c r="HKJ357" s="270"/>
      <c r="HKK357" s="270"/>
      <c r="HKL357" s="292"/>
      <c r="HKM357" s="268"/>
      <c r="HKN357" s="269"/>
      <c r="HKO357" s="270"/>
      <c r="HKP357" s="270"/>
      <c r="HKQ357" s="292"/>
      <c r="HKR357" s="268"/>
      <c r="HKS357" s="269"/>
      <c r="HKT357" s="270"/>
      <c r="HKU357" s="270"/>
      <c r="HKV357" s="292"/>
      <c r="HKW357" s="268"/>
      <c r="HKX357" s="269"/>
      <c r="HKY357" s="270"/>
      <c r="HKZ357" s="270"/>
      <c r="HLA357" s="292"/>
      <c r="HLB357" s="268"/>
      <c r="HLC357" s="269"/>
      <c r="HLD357" s="270"/>
      <c r="HLE357" s="270"/>
      <c r="HLF357" s="292"/>
      <c r="HLG357" s="268"/>
      <c r="HLH357" s="269"/>
      <c r="HLI357" s="270"/>
      <c r="HLJ357" s="270"/>
      <c r="HLK357" s="292"/>
      <c r="HLL357" s="268"/>
      <c r="HLM357" s="269"/>
      <c r="HLN357" s="270"/>
      <c r="HLO357" s="270"/>
      <c r="HLP357" s="292"/>
      <c r="HLQ357" s="268"/>
      <c r="HLR357" s="269"/>
      <c r="HLS357" s="270"/>
      <c r="HLT357" s="270"/>
      <c r="HLU357" s="292"/>
      <c r="HLV357" s="268"/>
      <c r="HLW357" s="269"/>
      <c r="HLX357" s="270"/>
      <c r="HLY357" s="270"/>
      <c r="HLZ357" s="292"/>
      <c r="HMA357" s="268"/>
      <c r="HMB357" s="269"/>
      <c r="HMC357" s="270"/>
      <c r="HMD357" s="270"/>
      <c r="HME357" s="292"/>
      <c r="HMF357" s="268"/>
      <c r="HMG357" s="269"/>
      <c r="HMH357" s="270"/>
      <c r="HMI357" s="270"/>
      <c r="HMJ357" s="292"/>
      <c r="HMK357" s="268"/>
      <c r="HML357" s="269"/>
      <c r="HMM357" s="270"/>
      <c r="HMN357" s="270"/>
      <c r="HMO357" s="292"/>
      <c r="HMP357" s="268"/>
      <c r="HMQ357" s="269"/>
      <c r="HMR357" s="270"/>
      <c r="HMS357" s="270"/>
      <c r="HMT357" s="292"/>
      <c r="HMU357" s="268"/>
      <c r="HMV357" s="269"/>
      <c r="HMW357" s="270"/>
      <c r="HMX357" s="270"/>
      <c r="HMY357" s="292"/>
      <c r="HMZ357" s="268"/>
      <c r="HNA357" s="269"/>
      <c r="HNB357" s="270"/>
      <c r="HNC357" s="270"/>
      <c r="HND357" s="292"/>
      <c r="HNE357" s="268"/>
      <c r="HNF357" s="269"/>
      <c r="HNG357" s="270"/>
      <c r="HNH357" s="270"/>
      <c r="HNI357" s="292"/>
      <c r="HNJ357" s="268"/>
      <c r="HNK357" s="269"/>
      <c r="HNL357" s="270"/>
      <c r="HNM357" s="270"/>
      <c r="HNN357" s="292"/>
      <c r="HNO357" s="268"/>
      <c r="HNP357" s="269"/>
      <c r="HNQ357" s="270"/>
      <c r="HNR357" s="270"/>
      <c r="HNS357" s="292"/>
      <c r="HNT357" s="268"/>
      <c r="HNU357" s="269"/>
      <c r="HNV357" s="270"/>
      <c r="HNW357" s="270"/>
      <c r="HNX357" s="292"/>
      <c r="HNY357" s="268"/>
      <c r="HNZ357" s="269"/>
      <c r="HOA357" s="270"/>
      <c r="HOB357" s="270"/>
      <c r="HOC357" s="292"/>
      <c r="HOD357" s="268"/>
      <c r="HOE357" s="269"/>
      <c r="HOF357" s="270"/>
      <c r="HOG357" s="270"/>
      <c r="HOH357" s="292"/>
      <c r="HOI357" s="268"/>
      <c r="HOJ357" s="269"/>
      <c r="HOK357" s="270"/>
      <c r="HOL357" s="270"/>
      <c r="HOM357" s="292"/>
      <c r="HON357" s="268"/>
      <c r="HOO357" s="269"/>
      <c r="HOP357" s="270"/>
      <c r="HOQ357" s="270"/>
      <c r="HOR357" s="292"/>
      <c r="HOS357" s="268"/>
      <c r="HOT357" s="269"/>
      <c r="HOU357" s="270"/>
      <c r="HOV357" s="270"/>
      <c r="HOW357" s="292"/>
      <c r="HOX357" s="268"/>
      <c r="HOY357" s="269"/>
      <c r="HOZ357" s="270"/>
      <c r="HPA357" s="270"/>
      <c r="HPB357" s="292"/>
      <c r="HPC357" s="268"/>
      <c r="HPD357" s="269"/>
      <c r="HPE357" s="270"/>
      <c r="HPF357" s="270"/>
      <c r="HPG357" s="292"/>
      <c r="HPH357" s="268"/>
      <c r="HPI357" s="269"/>
      <c r="HPJ357" s="270"/>
      <c r="HPK357" s="270"/>
      <c r="HPL357" s="292"/>
      <c r="HPM357" s="268"/>
      <c r="HPN357" s="269"/>
      <c r="HPO357" s="270"/>
      <c r="HPP357" s="270"/>
      <c r="HPQ357" s="292"/>
      <c r="HPR357" s="268"/>
      <c r="HPS357" s="269"/>
      <c r="HPT357" s="270"/>
      <c r="HPU357" s="270"/>
      <c r="HPV357" s="292"/>
      <c r="HPW357" s="268"/>
      <c r="HPX357" s="269"/>
      <c r="HPY357" s="270"/>
      <c r="HPZ357" s="270"/>
      <c r="HQA357" s="292"/>
      <c r="HQB357" s="268"/>
      <c r="HQC357" s="269"/>
      <c r="HQD357" s="270"/>
      <c r="HQE357" s="270"/>
      <c r="HQF357" s="292"/>
      <c r="HQG357" s="268"/>
      <c r="HQH357" s="269"/>
      <c r="HQI357" s="270"/>
      <c r="HQJ357" s="270"/>
      <c r="HQK357" s="292"/>
      <c r="HQL357" s="268"/>
      <c r="HQM357" s="269"/>
      <c r="HQN357" s="270"/>
      <c r="HQO357" s="270"/>
      <c r="HQP357" s="292"/>
      <c r="HQQ357" s="268"/>
      <c r="HQR357" s="269"/>
      <c r="HQS357" s="270"/>
      <c r="HQT357" s="270"/>
      <c r="HQU357" s="292"/>
      <c r="HQV357" s="268"/>
      <c r="HQW357" s="269"/>
      <c r="HQX357" s="270"/>
      <c r="HQY357" s="270"/>
      <c r="HQZ357" s="292"/>
      <c r="HRA357" s="268"/>
      <c r="HRB357" s="269"/>
      <c r="HRC357" s="270"/>
      <c r="HRD357" s="270"/>
      <c r="HRE357" s="292"/>
      <c r="HRF357" s="268"/>
      <c r="HRG357" s="269"/>
      <c r="HRH357" s="270"/>
      <c r="HRI357" s="270"/>
      <c r="HRJ357" s="292"/>
      <c r="HRK357" s="268"/>
      <c r="HRL357" s="269"/>
      <c r="HRM357" s="270"/>
      <c r="HRN357" s="270"/>
      <c r="HRO357" s="292"/>
      <c r="HRP357" s="268"/>
      <c r="HRQ357" s="269"/>
      <c r="HRR357" s="270"/>
      <c r="HRS357" s="270"/>
      <c r="HRT357" s="292"/>
      <c r="HRU357" s="268"/>
      <c r="HRV357" s="269"/>
      <c r="HRW357" s="270"/>
      <c r="HRX357" s="270"/>
      <c r="HRY357" s="292"/>
      <c r="HRZ357" s="268"/>
      <c r="HSA357" s="269"/>
      <c r="HSB357" s="270"/>
      <c r="HSC357" s="270"/>
      <c r="HSD357" s="292"/>
      <c r="HSE357" s="268"/>
      <c r="HSF357" s="269"/>
      <c r="HSG357" s="270"/>
      <c r="HSH357" s="270"/>
      <c r="HSI357" s="292"/>
      <c r="HSJ357" s="268"/>
      <c r="HSK357" s="269"/>
      <c r="HSL357" s="270"/>
      <c r="HSM357" s="270"/>
      <c r="HSN357" s="292"/>
      <c r="HSO357" s="268"/>
      <c r="HSP357" s="269"/>
      <c r="HSQ357" s="270"/>
      <c r="HSR357" s="270"/>
      <c r="HSS357" s="292"/>
      <c r="HST357" s="268"/>
      <c r="HSU357" s="269"/>
      <c r="HSV357" s="270"/>
      <c r="HSW357" s="270"/>
      <c r="HSX357" s="292"/>
      <c r="HSY357" s="268"/>
      <c r="HSZ357" s="269"/>
      <c r="HTA357" s="270"/>
      <c r="HTB357" s="270"/>
      <c r="HTC357" s="292"/>
      <c r="HTD357" s="268"/>
      <c r="HTE357" s="269"/>
      <c r="HTF357" s="270"/>
      <c r="HTG357" s="270"/>
      <c r="HTH357" s="292"/>
      <c r="HTI357" s="268"/>
      <c r="HTJ357" s="269"/>
      <c r="HTK357" s="270"/>
      <c r="HTL357" s="270"/>
      <c r="HTM357" s="292"/>
      <c r="HTN357" s="268"/>
      <c r="HTO357" s="269"/>
      <c r="HTP357" s="270"/>
      <c r="HTQ357" s="270"/>
      <c r="HTR357" s="292"/>
      <c r="HTS357" s="268"/>
      <c r="HTT357" s="269"/>
      <c r="HTU357" s="270"/>
      <c r="HTV357" s="270"/>
      <c r="HTW357" s="292"/>
      <c r="HTX357" s="268"/>
      <c r="HTY357" s="269"/>
      <c r="HTZ357" s="270"/>
      <c r="HUA357" s="270"/>
      <c r="HUB357" s="292"/>
      <c r="HUC357" s="268"/>
      <c r="HUD357" s="269"/>
      <c r="HUE357" s="270"/>
      <c r="HUF357" s="270"/>
      <c r="HUG357" s="292"/>
      <c r="HUH357" s="268"/>
      <c r="HUI357" s="269"/>
      <c r="HUJ357" s="270"/>
      <c r="HUK357" s="270"/>
      <c r="HUL357" s="292"/>
      <c r="HUM357" s="268"/>
      <c r="HUN357" s="269"/>
      <c r="HUO357" s="270"/>
      <c r="HUP357" s="270"/>
      <c r="HUQ357" s="292"/>
      <c r="HUR357" s="268"/>
      <c r="HUS357" s="269"/>
      <c r="HUT357" s="270"/>
      <c r="HUU357" s="270"/>
      <c r="HUV357" s="292"/>
      <c r="HUW357" s="268"/>
      <c r="HUX357" s="269"/>
      <c r="HUY357" s="270"/>
      <c r="HUZ357" s="270"/>
      <c r="HVA357" s="292"/>
      <c r="HVB357" s="268"/>
      <c r="HVC357" s="269"/>
      <c r="HVD357" s="270"/>
      <c r="HVE357" s="270"/>
      <c r="HVF357" s="292"/>
      <c r="HVG357" s="268"/>
      <c r="HVH357" s="269"/>
      <c r="HVI357" s="270"/>
      <c r="HVJ357" s="270"/>
      <c r="HVK357" s="292"/>
      <c r="HVL357" s="268"/>
      <c r="HVM357" s="269"/>
      <c r="HVN357" s="270"/>
      <c r="HVO357" s="270"/>
      <c r="HVP357" s="292"/>
      <c r="HVQ357" s="268"/>
      <c r="HVR357" s="269"/>
      <c r="HVS357" s="270"/>
      <c r="HVT357" s="270"/>
      <c r="HVU357" s="292"/>
      <c r="HVV357" s="268"/>
      <c r="HVW357" s="269"/>
      <c r="HVX357" s="270"/>
      <c r="HVY357" s="270"/>
      <c r="HVZ357" s="292"/>
      <c r="HWA357" s="268"/>
      <c r="HWB357" s="269"/>
      <c r="HWC357" s="270"/>
      <c r="HWD357" s="270"/>
      <c r="HWE357" s="292"/>
      <c r="HWF357" s="268"/>
      <c r="HWG357" s="269"/>
      <c r="HWH357" s="270"/>
      <c r="HWI357" s="270"/>
      <c r="HWJ357" s="292"/>
      <c r="HWK357" s="268"/>
      <c r="HWL357" s="269"/>
      <c r="HWM357" s="270"/>
      <c r="HWN357" s="270"/>
      <c r="HWO357" s="292"/>
      <c r="HWP357" s="268"/>
      <c r="HWQ357" s="269"/>
      <c r="HWR357" s="270"/>
      <c r="HWS357" s="270"/>
      <c r="HWT357" s="292"/>
      <c r="HWU357" s="268"/>
      <c r="HWV357" s="269"/>
      <c r="HWW357" s="270"/>
      <c r="HWX357" s="270"/>
      <c r="HWY357" s="292"/>
      <c r="HWZ357" s="268"/>
      <c r="HXA357" s="269"/>
      <c r="HXB357" s="270"/>
      <c r="HXC357" s="270"/>
      <c r="HXD357" s="292"/>
      <c r="HXE357" s="268"/>
      <c r="HXF357" s="269"/>
      <c r="HXG357" s="270"/>
      <c r="HXH357" s="270"/>
      <c r="HXI357" s="292"/>
      <c r="HXJ357" s="268"/>
      <c r="HXK357" s="269"/>
      <c r="HXL357" s="270"/>
      <c r="HXM357" s="270"/>
      <c r="HXN357" s="292"/>
      <c r="HXO357" s="268"/>
      <c r="HXP357" s="269"/>
      <c r="HXQ357" s="270"/>
      <c r="HXR357" s="270"/>
      <c r="HXS357" s="292"/>
      <c r="HXT357" s="268"/>
      <c r="HXU357" s="269"/>
      <c r="HXV357" s="270"/>
      <c r="HXW357" s="270"/>
      <c r="HXX357" s="292"/>
      <c r="HXY357" s="268"/>
      <c r="HXZ357" s="269"/>
      <c r="HYA357" s="270"/>
      <c r="HYB357" s="270"/>
      <c r="HYC357" s="292"/>
      <c r="HYD357" s="268"/>
      <c r="HYE357" s="269"/>
      <c r="HYF357" s="270"/>
      <c r="HYG357" s="270"/>
      <c r="HYH357" s="292"/>
      <c r="HYI357" s="268"/>
      <c r="HYJ357" s="269"/>
      <c r="HYK357" s="270"/>
      <c r="HYL357" s="270"/>
      <c r="HYM357" s="292"/>
      <c r="HYN357" s="268"/>
      <c r="HYO357" s="269"/>
      <c r="HYP357" s="270"/>
      <c r="HYQ357" s="270"/>
      <c r="HYR357" s="292"/>
      <c r="HYS357" s="268"/>
      <c r="HYT357" s="269"/>
      <c r="HYU357" s="270"/>
      <c r="HYV357" s="270"/>
      <c r="HYW357" s="292"/>
      <c r="HYX357" s="268"/>
      <c r="HYY357" s="269"/>
      <c r="HYZ357" s="270"/>
      <c r="HZA357" s="270"/>
      <c r="HZB357" s="292"/>
      <c r="HZC357" s="268"/>
      <c r="HZD357" s="269"/>
      <c r="HZE357" s="270"/>
      <c r="HZF357" s="270"/>
      <c r="HZG357" s="292"/>
      <c r="HZH357" s="268"/>
      <c r="HZI357" s="269"/>
      <c r="HZJ357" s="270"/>
      <c r="HZK357" s="270"/>
      <c r="HZL357" s="292"/>
      <c r="HZM357" s="268"/>
      <c r="HZN357" s="269"/>
      <c r="HZO357" s="270"/>
      <c r="HZP357" s="270"/>
      <c r="HZQ357" s="292"/>
      <c r="HZR357" s="268"/>
      <c r="HZS357" s="269"/>
      <c r="HZT357" s="270"/>
      <c r="HZU357" s="270"/>
      <c r="HZV357" s="292"/>
      <c r="HZW357" s="268"/>
      <c r="HZX357" s="269"/>
      <c r="HZY357" s="270"/>
      <c r="HZZ357" s="270"/>
      <c r="IAA357" s="292"/>
      <c r="IAB357" s="268"/>
      <c r="IAC357" s="269"/>
      <c r="IAD357" s="270"/>
      <c r="IAE357" s="270"/>
      <c r="IAF357" s="292"/>
      <c r="IAG357" s="268"/>
      <c r="IAH357" s="269"/>
      <c r="IAI357" s="270"/>
      <c r="IAJ357" s="270"/>
      <c r="IAK357" s="292"/>
      <c r="IAL357" s="268"/>
      <c r="IAM357" s="269"/>
      <c r="IAN357" s="270"/>
      <c r="IAO357" s="270"/>
      <c r="IAP357" s="292"/>
      <c r="IAQ357" s="268"/>
      <c r="IAR357" s="269"/>
      <c r="IAS357" s="270"/>
      <c r="IAT357" s="270"/>
      <c r="IAU357" s="292"/>
      <c r="IAV357" s="268"/>
      <c r="IAW357" s="269"/>
      <c r="IAX357" s="270"/>
      <c r="IAY357" s="270"/>
      <c r="IAZ357" s="292"/>
      <c r="IBA357" s="268"/>
      <c r="IBB357" s="269"/>
      <c r="IBC357" s="270"/>
      <c r="IBD357" s="270"/>
      <c r="IBE357" s="292"/>
      <c r="IBF357" s="268"/>
      <c r="IBG357" s="269"/>
      <c r="IBH357" s="270"/>
      <c r="IBI357" s="270"/>
      <c r="IBJ357" s="292"/>
      <c r="IBK357" s="268"/>
      <c r="IBL357" s="269"/>
      <c r="IBM357" s="270"/>
      <c r="IBN357" s="270"/>
      <c r="IBO357" s="292"/>
      <c r="IBP357" s="268"/>
      <c r="IBQ357" s="269"/>
      <c r="IBR357" s="270"/>
      <c r="IBS357" s="270"/>
      <c r="IBT357" s="292"/>
      <c r="IBU357" s="268"/>
      <c r="IBV357" s="269"/>
      <c r="IBW357" s="270"/>
      <c r="IBX357" s="270"/>
      <c r="IBY357" s="292"/>
      <c r="IBZ357" s="268"/>
      <c r="ICA357" s="269"/>
      <c r="ICB357" s="270"/>
      <c r="ICC357" s="270"/>
      <c r="ICD357" s="292"/>
      <c r="ICE357" s="268"/>
      <c r="ICF357" s="269"/>
      <c r="ICG357" s="270"/>
      <c r="ICH357" s="270"/>
      <c r="ICI357" s="292"/>
      <c r="ICJ357" s="268"/>
      <c r="ICK357" s="269"/>
      <c r="ICL357" s="270"/>
      <c r="ICM357" s="270"/>
      <c r="ICN357" s="292"/>
      <c r="ICO357" s="268"/>
      <c r="ICP357" s="269"/>
      <c r="ICQ357" s="270"/>
      <c r="ICR357" s="270"/>
      <c r="ICS357" s="292"/>
      <c r="ICT357" s="268"/>
      <c r="ICU357" s="269"/>
      <c r="ICV357" s="270"/>
      <c r="ICW357" s="270"/>
      <c r="ICX357" s="292"/>
      <c r="ICY357" s="268"/>
      <c r="ICZ357" s="269"/>
      <c r="IDA357" s="270"/>
      <c r="IDB357" s="270"/>
      <c r="IDC357" s="292"/>
      <c r="IDD357" s="268"/>
      <c r="IDE357" s="269"/>
      <c r="IDF357" s="270"/>
      <c r="IDG357" s="270"/>
      <c r="IDH357" s="292"/>
      <c r="IDI357" s="268"/>
      <c r="IDJ357" s="269"/>
      <c r="IDK357" s="270"/>
      <c r="IDL357" s="270"/>
      <c r="IDM357" s="292"/>
      <c r="IDN357" s="268"/>
      <c r="IDO357" s="269"/>
      <c r="IDP357" s="270"/>
      <c r="IDQ357" s="270"/>
      <c r="IDR357" s="292"/>
      <c r="IDS357" s="268"/>
      <c r="IDT357" s="269"/>
      <c r="IDU357" s="270"/>
      <c r="IDV357" s="270"/>
      <c r="IDW357" s="292"/>
      <c r="IDX357" s="268"/>
      <c r="IDY357" s="269"/>
      <c r="IDZ357" s="270"/>
      <c r="IEA357" s="270"/>
      <c r="IEB357" s="292"/>
      <c r="IEC357" s="268"/>
      <c r="IED357" s="269"/>
      <c r="IEE357" s="270"/>
      <c r="IEF357" s="270"/>
      <c r="IEG357" s="292"/>
      <c r="IEH357" s="268"/>
      <c r="IEI357" s="269"/>
      <c r="IEJ357" s="270"/>
      <c r="IEK357" s="270"/>
      <c r="IEL357" s="292"/>
      <c r="IEM357" s="268"/>
      <c r="IEN357" s="269"/>
      <c r="IEO357" s="270"/>
      <c r="IEP357" s="270"/>
      <c r="IEQ357" s="292"/>
      <c r="IER357" s="268"/>
      <c r="IES357" s="269"/>
      <c r="IET357" s="270"/>
      <c r="IEU357" s="270"/>
      <c r="IEV357" s="292"/>
      <c r="IEW357" s="268"/>
      <c r="IEX357" s="269"/>
      <c r="IEY357" s="270"/>
      <c r="IEZ357" s="270"/>
      <c r="IFA357" s="292"/>
      <c r="IFB357" s="268"/>
      <c r="IFC357" s="269"/>
      <c r="IFD357" s="270"/>
      <c r="IFE357" s="270"/>
      <c r="IFF357" s="292"/>
      <c r="IFG357" s="268"/>
      <c r="IFH357" s="269"/>
      <c r="IFI357" s="270"/>
      <c r="IFJ357" s="270"/>
      <c r="IFK357" s="292"/>
      <c r="IFL357" s="268"/>
      <c r="IFM357" s="269"/>
      <c r="IFN357" s="270"/>
      <c r="IFO357" s="270"/>
      <c r="IFP357" s="292"/>
      <c r="IFQ357" s="268"/>
      <c r="IFR357" s="269"/>
      <c r="IFS357" s="270"/>
      <c r="IFT357" s="270"/>
      <c r="IFU357" s="292"/>
      <c r="IFV357" s="268"/>
      <c r="IFW357" s="269"/>
      <c r="IFX357" s="270"/>
      <c r="IFY357" s="270"/>
      <c r="IFZ357" s="292"/>
      <c r="IGA357" s="268"/>
      <c r="IGB357" s="269"/>
      <c r="IGC357" s="270"/>
      <c r="IGD357" s="270"/>
      <c r="IGE357" s="292"/>
      <c r="IGF357" s="268"/>
      <c r="IGG357" s="269"/>
      <c r="IGH357" s="270"/>
      <c r="IGI357" s="270"/>
      <c r="IGJ357" s="292"/>
      <c r="IGK357" s="268"/>
      <c r="IGL357" s="269"/>
      <c r="IGM357" s="270"/>
      <c r="IGN357" s="270"/>
      <c r="IGO357" s="292"/>
      <c r="IGP357" s="268"/>
      <c r="IGQ357" s="269"/>
      <c r="IGR357" s="270"/>
      <c r="IGS357" s="270"/>
      <c r="IGT357" s="292"/>
      <c r="IGU357" s="268"/>
      <c r="IGV357" s="269"/>
      <c r="IGW357" s="270"/>
      <c r="IGX357" s="270"/>
      <c r="IGY357" s="292"/>
      <c r="IGZ357" s="268"/>
      <c r="IHA357" s="269"/>
      <c r="IHB357" s="270"/>
      <c r="IHC357" s="270"/>
      <c r="IHD357" s="292"/>
      <c r="IHE357" s="268"/>
      <c r="IHF357" s="269"/>
      <c r="IHG357" s="270"/>
      <c r="IHH357" s="270"/>
      <c r="IHI357" s="292"/>
      <c r="IHJ357" s="268"/>
      <c r="IHK357" s="269"/>
      <c r="IHL357" s="270"/>
      <c r="IHM357" s="270"/>
      <c r="IHN357" s="292"/>
      <c r="IHO357" s="268"/>
      <c r="IHP357" s="269"/>
      <c r="IHQ357" s="270"/>
      <c r="IHR357" s="270"/>
      <c r="IHS357" s="292"/>
      <c r="IHT357" s="268"/>
      <c r="IHU357" s="269"/>
      <c r="IHV357" s="270"/>
      <c r="IHW357" s="270"/>
      <c r="IHX357" s="292"/>
      <c r="IHY357" s="268"/>
      <c r="IHZ357" s="269"/>
      <c r="IIA357" s="270"/>
      <c r="IIB357" s="270"/>
      <c r="IIC357" s="292"/>
      <c r="IID357" s="268"/>
      <c r="IIE357" s="269"/>
      <c r="IIF357" s="270"/>
      <c r="IIG357" s="270"/>
      <c r="IIH357" s="292"/>
      <c r="III357" s="268"/>
      <c r="IIJ357" s="269"/>
      <c r="IIK357" s="270"/>
      <c r="IIL357" s="270"/>
      <c r="IIM357" s="292"/>
      <c r="IIN357" s="268"/>
      <c r="IIO357" s="269"/>
      <c r="IIP357" s="270"/>
      <c r="IIQ357" s="270"/>
      <c r="IIR357" s="292"/>
      <c r="IIS357" s="268"/>
      <c r="IIT357" s="269"/>
      <c r="IIU357" s="270"/>
      <c r="IIV357" s="270"/>
      <c r="IIW357" s="292"/>
      <c r="IIX357" s="268"/>
      <c r="IIY357" s="269"/>
      <c r="IIZ357" s="270"/>
      <c r="IJA357" s="270"/>
      <c r="IJB357" s="292"/>
      <c r="IJC357" s="268"/>
      <c r="IJD357" s="269"/>
      <c r="IJE357" s="270"/>
      <c r="IJF357" s="270"/>
      <c r="IJG357" s="292"/>
      <c r="IJH357" s="268"/>
      <c r="IJI357" s="269"/>
      <c r="IJJ357" s="270"/>
      <c r="IJK357" s="270"/>
      <c r="IJL357" s="292"/>
      <c r="IJM357" s="268"/>
      <c r="IJN357" s="269"/>
      <c r="IJO357" s="270"/>
      <c r="IJP357" s="270"/>
      <c r="IJQ357" s="292"/>
      <c r="IJR357" s="268"/>
      <c r="IJS357" s="269"/>
      <c r="IJT357" s="270"/>
      <c r="IJU357" s="270"/>
      <c r="IJV357" s="292"/>
      <c r="IJW357" s="268"/>
      <c r="IJX357" s="269"/>
      <c r="IJY357" s="270"/>
      <c r="IJZ357" s="270"/>
      <c r="IKA357" s="292"/>
      <c r="IKB357" s="268"/>
      <c r="IKC357" s="269"/>
      <c r="IKD357" s="270"/>
      <c r="IKE357" s="270"/>
      <c r="IKF357" s="292"/>
      <c r="IKG357" s="268"/>
      <c r="IKH357" s="269"/>
      <c r="IKI357" s="270"/>
      <c r="IKJ357" s="270"/>
      <c r="IKK357" s="292"/>
      <c r="IKL357" s="268"/>
      <c r="IKM357" s="269"/>
      <c r="IKN357" s="270"/>
      <c r="IKO357" s="270"/>
      <c r="IKP357" s="292"/>
      <c r="IKQ357" s="268"/>
      <c r="IKR357" s="269"/>
      <c r="IKS357" s="270"/>
      <c r="IKT357" s="270"/>
      <c r="IKU357" s="292"/>
      <c r="IKV357" s="268"/>
      <c r="IKW357" s="269"/>
      <c r="IKX357" s="270"/>
      <c r="IKY357" s="270"/>
      <c r="IKZ357" s="292"/>
      <c r="ILA357" s="268"/>
      <c r="ILB357" s="269"/>
      <c r="ILC357" s="270"/>
      <c r="ILD357" s="270"/>
      <c r="ILE357" s="292"/>
      <c r="ILF357" s="268"/>
      <c r="ILG357" s="269"/>
      <c r="ILH357" s="270"/>
      <c r="ILI357" s="270"/>
      <c r="ILJ357" s="292"/>
      <c r="ILK357" s="268"/>
      <c r="ILL357" s="269"/>
      <c r="ILM357" s="270"/>
      <c r="ILN357" s="270"/>
      <c r="ILO357" s="292"/>
      <c r="ILP357" s="268"/>
      <c r="ILQ357" s="269"/>
      <c r="ILR357" s="270"/>
      <c r="ILS357" s="270"/>
      <c r="ILT357" s="292"/>
      <c r="ILU357" s="268"/>
      <c r="ILV357" s="269"/>
      <c r="ILW357" s="270"/>
      <c r="ILX357" s="270"/>
      <c r="ILY357" s="292"/>
      <c r="ILZ357" s="268"/>
      <c r="IMA357" s="269"/>
      <c r="IMB357" s="270"/>
      <c r="IMC357" s="270"/>
      <c r="IMD357" s="292"/>
      <c r="IME357" s="268"/>
      <c r="IMF357" s="269"/>
      <c r="IMG357" s="270"/>
      <c r="IMH357" s="270"/>
      <c r="IMI357" s="292"/>
      <c r="IMJ357" s="268"/>
      <c r="IMK357" s="269"/>
      <c r="IML357" s="270"/>
      <c r="IMM357" s="270"/>
      <c r="IMN357" s="292"/>
      <c r="IMO357" s="268"/>
      <c r="IMP357" s="269"/>
      <c r="IMQ357" s="270"/>
      <c r="IMR357" s="270"/>
      <c r="IMS357" s="292"/>
      <c r="IMT357" s="268"/>
      <c r="IMU357" s="269"/>
      <c r="IMV357" s="270"/>
      <c r="IMW357" s="270"/>
      <c r="IMX357" s="292"/>
      <c r="IMY357" s="268"/>
      <c r="IMZ357" s="269"/>
      <c r="INA357" s="270"/>
      <c r="INB357" s="270"/>
      <c r="INC357" s="292"/>
      <c r="IND357" s="268"/>
      <c r="INE357" s="269"/>
      <c r="INF357" s="270"/>
      <c r="ING357" s="270"/>
      <c r="INH357" s="292"/>
      <c r="INI357" s="268"/>
      <c r="INJ357" s="269"/>
      <c r="INK357" s="270"/>
      <c r="INL357" s="270"/>
      <c r="INM357" s="292"/>
      <c r="INN357" s="268"/>
      <c r="INO357" s="269"/>
      <c r="INP357" s="270"/>
      <c r="INQ357" s="270"/>
      <c r="INR357" s="292"/>
      <c r="INS357" s="268"/>
      <c r="INT357" s="269"/>
      <c r="INU357" s="270"/>
      <c r="INV357" s="270"/>
      <c r="INW357" s="292"/>
      <c r="INX357" s="268"/>
      <c r="INY357" s="269"/>
      <c r="INZ357" s="270"/>
      <c r="IOA357" s="270"/>
      <c r="IOB357" s="292"/>
      <c r="IOC357" s="268"/>
      <c r="IOD357" s="269"/>
      <c r="IOE357" s="270"/>
      <c r="IOF357" s="270"/>
      <c r="IOG357" s="292"/>
      <c r="IOH357" s="268"/>
      <c r="IOI357" s="269"/>
      <c r="IOJ357" s="270"/>
      <c r="IOK357" s="270"/>
      <c r="IOL357" s="292"/>
      <c r="IOM357" s="268"/>
      <c r="ION357" s="269"/>
      <c r="IOO357" s="270"/>
      <c r="IOP357" s="270"/>
      <c r="IOQ357" s="292"/>
      <c r="IOR357" s="268"/>
      <c r="IOS357" s="269"/>
      <c r="IOT357" s="270"/>
      <c r="IOU357" s="270"/>
      <c r="IOV357" s="292"/>
      <c r="IOW357" s="268"/>
      <c r="IOX357" s="269"/>
      <c r="IOY357" s="270"/>
      <c r="IOZ357" s="270"/>
      <c r="IPA357" s="292"/>
      <c r="IPB357" s="268"/>
      <c r="IPC357" s="269"/>
      <c r="IPD357" s="270"/>
      <c r="IPE357" s="270"/>
      <c r="IPF357" s="292"/>
      <c r="IPG357" s="268"/>
      <c r="IPH357" s="269"/>
      <c r="IPI357" s="270"/>
      <c r="IPJ357" s="270"/>
      <c r="IPK357" s="292"/>
      <c r="IPL357" s="268"/>
      <c r="IPM357" s="269"/>
      <c r="IPN357" s="270"/>
      <c r="IPO357" s="270"/>
      <c r="IPP357" s="292"/>
      <c r="IPQ357" s="268"/>
      <c r="IPR357" s="269"/>
      <c r="IPS357" s="270"/>
      <c r="IPT357" s="270"/>
      <c r="IPU357" s="292"/>
      <c r="IPV357" s="268"/>
      <c r="IPW357" s="269"/>
      <c r="IPX357" s="270"/>
      <c r="IPY357" s="270"/>
      <c r="IPZ357" s="292"/>
      <c r="IQA357" s="268"/>
      <c r="IQB357" s="269"/>
      <c r="IQC357" s="270"/>
      <c r="IQD357" s="270"/>
      <c r="IQE357" s="292"/>
      <c r="IQF357" s="268"/>
      <c r="IQG357" s="269"/>
      <c r="IQH357" s="270"/>
      <c r="IQI357" s="270"/>
      <c r="IQJ357" s="292"/>
      <c r="IQK357" s="268"/>
      <c r="IQL357" s="269"/>
      <c r="IQM357" s="270"/>
      <c r="IQN357" s="270"/>
      <c r="IQO357" s="292"/>
      <c r="IQP357" s="268"/>
      <c r="IQQ357" s="269"/>
      <c r="IQR357" s="270"/>
      <c r="IQS357" s="270"/>
      <c r="IQT357" s="292"/>
      <c r="IQU357" s="268"/>
      <c r="IQV357" s="269"/>
      <c r="IQW357" s="270"/>
      <c r="IQX357" s="270"/>
      <c r="IQY357" s="292"/>
      <c r="IQZ357" s="268"/>
      <c r="IRA357" s="269"/>
      <c r="IRB357" s="270"/>
      <c r="IRC357" s="270"/>
      <c r="IRD357" s="292"/>
      <c r="IRE357" s="268"/>
      <c r="IRF357" s="269"/>
      <c r="IRG357" s="270"/>
      <c r="IRH357" s="270"/>
      <c r="IRI357" s="292"/>
      <c r="IRJ357" s="268"/>
      <c r="IRK357" s="269"/>
      <c r="IRL357" s="270"/>
      <c r="IRM357" s="270"/>
      <c r="IRN357" s="292"/>
      <c r="IRO357" s="268"/>
      <c r="IRP357" s="269"/>
      <c r="IRQ357" s="270"/>
      <c r="IRR357" s="270"/>
      <c r="IRS357" s="292"/>
      <c r="IRT357" s="268"/>
      <c r="IRU357" s="269"/>
      <c r="IRV357" s="270"/>
      <c r="IRW357" s="270"/>
      <c r="IRX357" s="292"/>
      <c r="IRY357" s="268"/>
      <c r="IRZ357" s="269"/>
      <c r="ISA357" s="270"/>
      <c r="ISB357" s="270"/>
      <c r="ISC357" s="292"/>
      <c r="ISD357" s="268"/>
      <c r="ISE357" s="269"/>
      <c r="ISF357" s="270"/>
      <c r="ISG357" s="270"/>
      <c r="ISH357" s="292"/>
      <c r="ISI357" s="268"/>
      <c r="ISJ357" s="269"/>
      <c r="ISK357" s="270"/>
      <c r="ISL357" s="270"/>
      <c r="ISM357" s="292"/>
      <c r="ISN357" s="268"/>
      <c r="ISO357" s="269"/>
      <c r="ISP357" s="270"/>
      <c r="ISQ357" s="270"/>
      <c r="ISR357" s="292"/>
      <c r="ISS357" s="268"/>
      <c r="IST357" s="269"/>
      <c r="ISU357" s="270"/>
      <c r="ISV357" s="270"/>
      <c r="ISW357" s="292"/>
      <c r="ISX357" s="268"/>
      <c r="ISY357" s="269"/>
      <c r="ISZ357" s="270"/>
      <c r="ITA357" s="270"/>
      <c r="ITB357" s="292"/>
      <c r="ITC357" s="268"/>
      <c r="ITD357" s="269"/>
      <c r="ITE357" s="270"/>
      <c r="ITF357" s="270"/>
      <c r="ITG357" s="292"/>
      <c r="ITH357" s="268"/>
      <c r="ITI357" s="269"/>
      <c r="ITJ357" s="270"/>
      <c r="ITK357" s="270"/>
      <c r="ITL357" s="292"/>
      <c r="ITM357" s="268"/>
      <c r="ITN357" s="269"/>
      <c r="ITO357" s="270"/>
      <c r="ITP357" s="270"/>
      <c r="ITQ357" s="292"/>
      <c r="ITR357" s="268"/>
      <c r="ITS357" s="269"/>
      <c r="ITT357" s="270"/>
      <c r="ITU357" s="270"/>
      <c r="ITV357" s="292"/>
      <c r="ITW357" s="268"/>
      <c r="ITX357" s="269"/>
      <c r="ITY357" s="270"/>
      <c r="ITZ357" s="270"/>
      <c r="IUA357" s="292"/>
      <c r="IUB357" s="268"/>
      <c r="IUC357" s="269"/>
      <c r="IUD357" s="270"/>
      <c r="IUE357" s="270"/>
      <c r="IUF357" s="292"/>
      <c r="IUG357" s="268"/>
      <c r="IUH357" s="269"/>
      <c r="IUI357" s="270"/>
      <c r="IUJ357" s="270"/>
      <c r="IUK357" s="292"/>
      <c r="IUL357" s="268"/>
      <c r="IUM357" s="269"/>
      <c r="IUN357" s="270"/>
      <c r="IUO357" s="270"/>
      <c r="IUP357" s="292"/>
      <c r="IUQ357" s="268"/>
      <c r="IUR357" s="269"/>
      <c r="IUS357" s="270"/>
      <c r="IUT357" s="270"/>
      <c r="IUU357" s="292"/>
      <c r="IUV357" s="268"/>
      <c r="IUW357" s="269"/>
      <c r="IUX357" s="270"/>
      <c r="IUY357" s="270"/>
      <c r="IUZ357" s="292"/>
      <c r="IVA357" s="268"/>
      <c r="IVB357" s="269"/>
      <c r="IVC357" s="270"/>
      <c r="IVD357" s="270"/>
      <c r="IVE357" s="292"/>
      <c r="IVF357" s="268"/>
      <c r="IVG357" s="269"/>
      <c r="IVH357" s="270"/>
      <c r="IVI357" s="270"/>
      <c r="IVJ357" s="292"/>
      <c r="IVK357" s="268"/>
      <c r="IVL357" s="269"/>
      <c r="IVM357" s="270"/>
      <c r="IVN357" s="270"/>
      <c r="IVO357" s="292"/>
      <c r="IVP357" s="268"/>
      <c r="IVQ357" s="269"/>
      <c r="IVR357" s="270"/>
      <c r="IVS357" s="270"/>
      <c r="IVT357" s="292"/>
      <c r="IVU357" s="268"/>
      <c r="IVV357" s="269"/>
      <c r="IVW357" s="270"/>
      <c r="IVX357" s="270"/>
      <c r="IVY357" s="292"/>
      <c r="IVZ357" s="268"/>
      <c r="IWA357" s="269"/>
      <c r="IWB357" s="270"/>
      <c r="IWC357" s="270"/>
      <c r="IWD357" s="292"/>
      <c r="IWE357" s="268"/>
      <c r="IWF357" s="269"/>
      <c r="IWG357" s="270"/>
      <c r="IWH357" s="270"/>
      <c r="IWI357" s="292"/>
      <c r="IWJ357" s="268"/>
      <c r="IWK357" s="269"/>
      <c r="IWL357" s="270"/>
      <c r="IWM357" s="270"/>
      <c r="IWN357" s="292"/>
      <c r="IWO357" s="268"/>
      <c r="IWP357" s="269"/>
      <c r="IWQ357" s="270"/>
      <c r="IWR357" s="270"/>
      <c r="IWS357" s="292"/>
      <c r="IWT357" s="268"/>
      <c r="IWU357" s="269"/>
      <c r="IWV357" s="270"/>
      <c r="IWW357" s="270"/>
      <c r="IWX357" s="292"/>
      <c r="IWY357" s="268"/>
      <c r="IWZ357" s="269"/>
      <c r="IXA357" s="270"/>
      <c r="IXB357" s="270"/>
      <c r="IXC357" s="292"/>
      <c r="IXD357" s="268"/>
      <c r="IXE357" s="269"/>
      <c r="IXF357" s="270"/>
      <c r="IXG357" s="270"/>
      <c r="IXH357" s="292"/>
      <c r="IXI357" s="268"/>
      <c r="IXJ357" s="269"/>
      <c r="IXK357" s="270"/>
      <c r="IXL357" s="270"/>
      <c r="IXM357" s="292"/>
      <c r="IXN357" s="268"/>
      <c r="IXO357" s="269"/>
      <c r="IXP357" s="270"/>
      <c r="IXQ357" s="270"/>
      <c r="IXR357" s="292"/>
      <c r="IXS357" s="268"/>
      <c r="IXT357" s="269"/>
      <c r="IXU357" s="270"/>
      <c r="IXV357" s="270"/>
      <c r="IXW357" s="292"/>
      <c r="IXX357" s="268"/>
      <c r="IXY357" s="269"/>
      <c r="IXZ357" s="270"/>
      <c r="IYA357" s="270"/>
      <c r="IYB357" s="292"/>
      <c r="IYC357" s="268"/>
      <c r="IYD357" s="269"/>
      <c r="IYE357" s="270"/>
      <c r="IYF357" s="270"/>
      <c r="IYG357" s="292"/>
      <c r="IYH357" s="268"/>
      <c r="IYI357" s="269"/>
      <c r="IYJ357" s="270"/>
      <c r="IYK357" s="270"/>
      <c r="IYL357" s="292"/>
      <c r="IYM357" s="268"/>
      <c r="IYN357" s="269"/>
      <c r="IYO357" s="270"/>
      <c r="IYP357" s="270"/>
      <c r="IYQ357" s="292"/>
      <c r="IYR357" s="268"/>
      <c r="IYS357" s="269"/>
      <c r="IYT357" s="270"/>
      <c r="IYU357" s="270"/>
      <c r="IYV357" s="292"/>
      <c r="IYW357" s="268"/>
      <c r="IYX357" s="269"/>
      <c r="IYY357" s="270"/>
      <c r="IYZ357" s="270"/>
      <c r="IZA357" s="292"/>
      <c r="IZB357" s="268"/>
      <c r="IZC357" s="269"/>
      <c r="IZD357" s="270"/>
      <c r="IZE357" s="270"/>
      <c r="IZF357" s="292"/>
      <c r="IZG357" s="268"/>
      <c r="IZH357" s="269"/>
      <c r="IZI357" s="270"/>
      <c r="IZJ357" s="270"/>
      <c r="IZK357" s="292"/>
      <c r="IZL357" s="268"/>
      <c r="IZM357" s="269"/>
      <c r="IZN357" s="270"/>
      <c r="IZO357" s="270"/>
      <c r="IZP357" s="292"/>
      <c r="IZQ357" s="268"/>
      <c r="IZR357" s="269"/>
      <c r="IZS357" s="270"/>
      <c r="IZT357" s="270"/>
      <c r="IZU357" s="292"/>
      <c r="IZV357" s="268"/>
      <c r="IZW357" s="269"/>
      <c r="IZX357" s="270"/>
      <c r="IZY357" s="270"/>
      <c r="IZZ357" s="292"/>
      <c r="JAA357" s="268"/>
      <c r="JAB357" s="269"/>
      <c r="JAC357" s="270"/>
      <c r="JAD357" s="270"/>
      <c r="JAE357" s="292"/>
      <c r="JAF357" s="268"/>
      <c r="JAG357" s="269"/>
      <c r="JAH357" s="270"/>
      <c r="JAI357" s="270"/>
      <c r="JAJ357" s="292"/>
      <c r="JAK357" s="268"/>
      <c r="JAL357" s="269"/>
      <c r="JAM357" s="270"/>
      <c r="JAN357" s="270"/>
      <c r="JAO357" s="292"/>
      <c r="JAP357" s="268"/>
      <c r="JAQ357" s="269"/>
      <c r="JAR357" s="270"/>
      <c r="JAS357" s="270"/>
      <c r="JAT357" s="292"/>
      <c r="JAU357" s="268"/>
      <c r="JAV357" s="269"/>
      <c r="JAW357" s="270"/>
      <c r="JAX357" s="270"/>
      <c r="JAY357" s="292"/>
      <c r="JAZ357" s="268"/>
      <c r="JBA357" s="269"/>
      <c r="JBB357" s="270"/>
      <c r="JBC357" s="270"/>
      <c r="JBD357" s="292"/>
      <c r="JBE357" s="268"/>
      <c r="JBF357" s="269"/>
      <c r="JBG357" s="270"/>
      <c r="JBH357" s="270"/>
      <c r="JBI357" s="292"/>
      <c r="JBJ357" s="268"/>
      <c r="JBK357" s="269"/>
      <c r="JBL357" s="270"/>
      <c r="JBM357" s="270"/>
      <c r="JBN357" s="292"/>
      <c r="JBO357" s="268"/>
      <c r="JBP357" s="269"/>
      <c r="JBQ357" s="270"/>
      <c r="JBR357" s="270"/>
      <c r="JBS357" s="292"/>
      <c r="JBT357" s="268"/>
      <c r="JBU357" s="269"/>
      <c r="JBV357" s="270"/>
      <c r="JBW357" s="270"/>
      <c r="JBX357" s="292"/>
      <c r="JBY357" s="268"/>
      <c r="JBZ357" s="269"/>
      <c r="JCA357" s="270"/>
      <c r="JCB357" s="270"/>
      <c r="JCC357" s="292"/>
      <c r="JCD357" s="268"/>
      <c r="JCE357" s="269"/>
      <c r="JCF357" s="270"/>
      <c r="JCG357" s="270"/>
      <c r="JCH357" s="292"/>
      <c r="JCI357" s="268"/>
      <c r="JCJ357" s="269"/>
      <c r="JCK357" s="270"/>
      <c r="JCL357" s="270"/>
      <c r="JCM357" s="292"/>
      <c r="JCN357" s="268"/>
      <c r="JCO357" s="269"/>
      <c r="JCP357" s="270"/>
      <c r="JCQ357" s="270"/>
      <c r="JCR357" s="292"/>
      <c r="JCS357" s="268"/>
      <c r="JCT357" s="269"/>
      <c r="JCU357" s="270"/>
      <c r="JCV357" s="270"/>
      <c r="JCW357" s="292"/>
      <c r="JCX357" s="268"/>
      <c r="JCY357" s="269"/>
      <c r="JCZ357" s="270"/>
      <c r="JDA357" s="270"/>
      <c r="JDB357" s="292"/>
      <c r="JDC357" s="268"/>
      <c r="JDD357" s="269"/>
      <c r="JDE357" s="270"/>
      <c r="JDF357" s="270"/>
      <c r="JDG357" s="292"/>
      <c r="JDH357" s="268"/>
      <c r="JDI357" s="269"/>
      <c r="JDJ357" s="270"/>
      <c r="JDK357" s="270"/>
      <c r="JDL357" s="292"/>
      <c r="JDM357" s="268"/>
      <c r="JDN357" s="269"/>
      <c r="JDO357" s="270"/>
      <c r="JDP357" s="270"/>
      <c r="JDQ357" s="292"/>
      <c r="JDR357" s="268"/>
      <c r="JDS357" s="269"/>
      <c r="JDT357" s="270"/>
      <c r="JDU357" s="270"/>
      <c r="JDV357" s="292"/>
      <c r="JDW357" s="268"/>
      <c r="JDX357" s="269"/>
      <c r="JDY357" s="270"/>
      <c r="JDZ357" s="270"/>
      <c r="JEA357" s="292"/>
      <c r="JEB357" s="268"/>
      <c r="JEC357" s="269"/>
      <c r="JED357" s="270"/>
      <c r="JEE357" s="270"/>
      <c r="JEF357" s="292"/>
      <c r="JEG357" s="268"/>
      <c r="JEH357" s="269"/>
      <c r="JEI357" s="270"/>
      <c r="JEJ357" s="270"/>
      <c r="JEK357" s="292"/>
      <c r="JEL357" s="268"/>
      <c r="JEM357" s="269"/>
      <c r="JEN357" s="270"/>
      <c r="JEO357" s="270"/>
      <c r="JEP357" s="292"/>
      <c r="JEQ357" s="268"/>
      <c r="JER357" s="269"/>
      <c r="JES357" s="270"/>
      <c r="JET357" s="270"/>
      <c r="JEU357" s="292"/>
      <c r="JEV357" s="268"/>
      <c r="JEW357" s="269"/>
      <c r="JEX357" s="270"/>
      <c r="JEY357" s="270"/>
      <c r="JEZ357" s="292"/>
      <c r="JFA357" s="268"/>
      <c r="JFB357" s="269"/>
      <c r="JFC357" s="270"/>
      <c r="JFD357" s="270"/>
      <c r="JFE357" s="292"/>
      <c r="JFF357" s="268"/>
      <c r="JFG357" s="269"/>
      <c r="JFH357" s="270"/>
      <c r="JFI357" s="270"/>
      <c r="JFJ357" s="292"/>
      <c r="JFK357" s="268"/>
      <c r="JFL357" s="269"/>
      <c r="JFM357" s="270"/>
      <c r="JFN357" s="270"/>
      <c r="JFO357" s="292"/>
      <c r="JFP357" s="268"/>
      <c r="JFQ357" s="269"/>
      <c r="JFR357" s="270"/>
      <c r="JFS357" s="270"/>
      <c r="JFT357" s="292"/>
      <c r="JFU357" s="268"/>
      <c r="JFV357" s="269"/>
      <c r="JFW357" s="270"/>
      <c r="JFX357" s="270"/>
      <c r="JFY357" s="292"/>
      <c r="JFZ357" s="268"/>
      <c r="JGA357" s="269"/>
      <c r="JGB357" s="270"/>
      <c r="JGC357" s="270"/>
      <c r="JGD357" s="292"/>
      <c r="JGE357" s="268"/>
      <c r="JGF357" s="269"/>
      <c r="JGG357" s="270"/>
      <c r="JGH357" s="270"/>
      <c r="JGI357" s="292"/>
      <c r="JGJ357" s="268"/>
      <c r="JGK357" s="269"/>
      <c r="JGL357" s="270"/>
      <c r="JGM357" s="270"/>
      <c r="JGN357" s="292"/>
      <c r="JGO357" s="268"/>
      <c r="JGP357" s="269"/>
      <c r="JGQ357" s="270"/>
      <c r="JGR357" s="270"/>
      <c r="JGS357" s="292"/>
      <c r="JGT357" s="268"/>
      <c r="JGU357" s="269"/>
      <c r="JGV357" s="270"/>
      <c r="JGW357" s="270"/>
      <c r="JGX357" s="292"/>
      <c r="JGY357" s="268"/>
      <c r="JGZ357" s="269"/>
      <c r="JHA357" s="270"/>
      <c r="JHB357" s="270"/>
      <c r="JHC357" s="292"/>
      <c r="JHD357" s="268"/>
      <c r="JHE357" s="269"/>
      <c r="JHF357" s="270"/>
      <c r="JHG357" s="270"/>
      <c r="JHH357" s="292"/>
      <c r="JHI357" s="268"/>
      <c r="JHJ357" s="269"/>
      <c r="JHK357" s="270"/>
      <c r="JHL357" s="270"/>
      <c r="JHM357" s="292"/>
      <c r="JHN357" s="268"/>
      <c r="JHO357" s="269"/>
      <c r="JHP357" s="270"/>
      <c r="JHQ357" s="270"/>
      <c r="JHR357" s="292"/>
      <c r="JHS357" s="268"/>
      <c r="JHT357" s="269"/>
      <c r="JHU357" s="270"/>
      <c r="JHV357" s="270"/>
      <c r="JHW357" s="292"/>
      <c r="JHX357" s="268"/>
      <c r="JHY357" s="269"/>
      <c r="JHZ357" s="270"/>
      <c r="JIA357" s="270"/>
      <c r="JIB357" s="292"/>
      <c r="JIC357" s="268"/>
      <c r="JID357" s="269"/>
      <c r="JIE357" s="270"/>
      <c r="JIF357" s="270"/>
      <c r="JIG357" s="292"/>
      <c r="JIH357" s="268"/>
      <c r="JII357" s="269"/>
      <c r="JIJ357" s="270"/>
      <c r="JIK357" s="270"/>
      <c r="JIL357" s="292"/>
      <c r="JIM357" s="268"/>
      <c r="JIN357" s="269"/>
      <c r="JIO357" s="270"/>
      <c r="JIP357" s="270"/>
      <c r="JIQ357" s="292"/>
      <c r="JIR357" s="268"/>
      <c r="JIS357" s="269"/>
      <c r="JIT357" s="270"/>
      <c r="JIU357" s="270"/>
      <c r="JIV357" s="292"/>
      <c r="JIW357" s="268"/>
      <c r="JIX357" s="269"/>
      <c r="JIY357" s="270"/>
      <c r="JIZ357" s="270"/>
      <c r="JJA357" s="292"/>
      <c r="JJB357" s="268"/>
      <c r="JJC357" s="269"/>
      <c r="JJD357" s="270"/>
      <c r="JJE357" s="270"/>
      <c r="JJF357" s="292"/>
      <c r="JJG357" s="268"/>
      <c r="JJH357" s="269"/>
      <c r="JJI357" s="270"/>
      <c r="JJJ357" s="270"/>
      <c r="JJK357" s="292"/>
      <c r="JJL357" s="268"/>
      <c r="JJM357" s="269"/>
      <c r="JJN357" s="270"/>
      <c r="JJO357" s="270"/>
      <c r="JJP357" s="292"/>
      <c r="JJQ357" s="268"/>
      <c r="JJR357" s="269"/>
      <c r="JJS357" s="270"/>
      <c r="JJT357" s="270"/>
      <c r="JJU357" s="292"/>
      <c r="JJV357" s="268"/>
      <c r="JJW357" s="269"/>
      <c r="JJX357" s="270"/>
      <c r="JJY357" s="270"/>
      <c r="JJZ357" s="292"/>
      <c r="JKA357" s="268"/>
      <c r="JKB357" s="269"/>
      <c r="JKC357" s="270"/>
      <c r="JKD357" s="270"/>
      <c r="JKE357" s="292"/>
      <c r="JKF357" s="268"/>
      <c r="JKG357" s="269"/>
      <c r="JKH357" s="270"/>
      <c r="JKI357" s="270"/>
      <c r="JKJ357" s="292"/>
      <c r="JKK357" s="268"/>
      <c r="JKL357" s="269"/>
      <c r="JKM357" s="270"/>
      <c r="JKN357" s="270"/>
      <c r="JKO357" s="292"/>
      <c r="JKP357" s="268"/>
      <c r="JKQ357" s="269"/>
      <c r="JKR357" s="270"/>
      <c r="JKS357" s="270"/>
      <c r="JKT357" s="292"/>
      <c r="JKU357" s="268"/>
      <c r="JKV357" s="269"/>
      <c r="JKW357" s="270"/>
      <c r="JKX357" s="270"/>
      <c r="JKY357" s="292"/>
      <c r="JKZ357" s="268"/>
      <c r="JLA357" s="269"/>
      <c r="JLB357" s="270"/>
      <c r="JLC357" s="270"/>
      <c r="JLD357" s="292"/>
      <c r="JLE357" s="268"/>
      <c r="JLF357" s="269"/>
      <c r="JLG357" s="270"/>
      <c r="JLH357" s="270"/>
      <c r="JLI357" s="292"/>
      <c r="JLJ357" s="268"/>
      <c r="JLK357" s="269"/>
      <c r="JLL357" s="270"/>
      <c r="JLM357" s="270"/>
      <c r="JLN357" s="292"/>
      <c r="JLO357" s="268"/>
      <c r="JLP357" s="269"/>
      <c r="JLQ357" s="270"/>
      <c r="JLR357" s="270"/>
      <c r="JLS357" s="292"/>
      <c r="JLT357" s="268"/>
      <c r="JLU357" s="269"/>
      <c r="JLV357" s="270"/>
      <c r="JLW357" s="270"/>
      <c r="JLX357" s="292"/>
      <c r="JLY357" s="268"/>
      <c r="JLZ357" s="269"/>
      <c r="JMA357" s="270"/>
      <c r="JMB357" s="270"/>
      <c r="JMC357" s="292"/>
      <c r="JMD357" s="268"/>
      <c r="JME357" s="269"/>
      <c r="JMF357" s="270"/>
      <c r="JMG357" s="270"/>
      <c r="JMH357" s="292"/>
      <c r="JMI357" s="268"/>
      <c r="JMJ357" s="269"/>
      <c r="JMK357" s="270"/>
      <c r="JML357" s="270"/>
      <c r="JMM357" s="292"/>
      <c r="JMN357" s="268"/>
      <c r="JMO357" s="269"/>
      <c r="JMP357" s="270"/>
      <c r="JMQ357" s="270"/>
      <c r="JMR357" s="292"/>
      <c r="JMS357" s="268"/>
      <c r="JMT357" s="269"/>
      <c r="JMU357" s="270"/>
      <c r="JMV357" s="270"/>
      <c r="JMW357" s="292"/>
      <c r="JMX357" s="268"/>
      <c r="JMY357" s="269"/>
      <c r="JMZ357" s="270"/>
      <c r="JNA357" s="270"/>
      <c r="JNB357" s="292"/>
      <c r="JNC357" s="268"/>
      <c r="JND357" s="269"/>
      <c r="JNE357" s="270"/>
      <c r="JNF357" s="270"/>
      <c r="JNG357" s="292"/>
      <c r="JNH357" s="268"/>
      <c r="JNI357" s="269"/>
      <c r="JNJ357" s="270"/>
      <c r="JNK357" s="270"/>
      <c r="JNL357" s="292"/>
      <c r="JNM357" s="268"/>
      <c r="JNN357" s="269"/>
      <c r="JNO357" s="270"/>
      <c r="JNP357" s="270"/>
      <c r="JNQ357" s="292"/>
      <c r="JNR357" s="268"/>
      <c r="JNS357" s="269"/>
      <c r="JNT357" s="270"/>
      <c r="JNU357" s="270"/>
      <c r="JNV357" s="292"/>
      <c r="JNW357" s="268"/>
      <c r="JNX357" s="269"/>
      <c r="JNY357" s="270"/>
      <c r="JNZ357" s="270"/>
      <c r="JOA357" s="292"/>
      <c r="JOB357" s="268"/>
      <c r="JOC357" s="269"/>
      <c r="JOD357" s="270"/>
      <c r="JOE357" s="270"/>
      <c r="JOF357" s="292"/>
      <c r="JOG357" s="268"/>
      <c r="JOH357" s="269"/>
      <c r="JOI357" s="270"/>
      <c r="JOJ357" s="270"/>
      <c r="JOK357" s="292"/>
      <c r="JOL357" s="268"/>
      <c r="JOM357" s="269"/>
      <c r="JON357" s="270"/>
      <c r="JOO357" s="270"/>
      <c r="JOP357" s="292"/>
      <c r="JOQ357" s="268"/>
      <c r="JOR357" s="269"/>
      <c r="JOS357" s="270"/>
      <c r="JOT357" s="270"/>
      <c r="JOU357" s="292"/>
      <c r="JOV357" s="268"/>
      <c r="JOW357" s="269"/>
      <c r="JOX357" s="270"/>
      <c r="JOY357" s="270"/>
      <c r="JOZ357" s="292"/>
      <c r="JPA357" s="268"/>
      <c r="JPB357" s="269"/>
      <c r="JPC357" s="270"/>
      <c r="JPD357" s="270"/>
      <c r="JPE357" s="292"/>
      <c r="JPF357" s="268"/>
      <c r="JPG357" s="269"/>
      <c r="JPH357" s="270"/>
      <c r="JPI357" s="270"/>
      <c r="JPJ357" s="292"/>
      <c r="JPK357" s="268"/>
      <c r="JPL357" s="269"/>
      <c r="JPM357" s="270"/>
      <c r="JPN357" s="270"/>
      <c r="JPO357" s="292"/>
      <c r="JPP357" s="268"/>
      <c r="JPQ357" s="269"/>
      <c r="JPR357" s="270"/>
      <c r="JPS357" s="270"/>
      <c r="JPT357" s="292"/>
      <c r="JPU357" s="268"/>
      <c r="JPV357" s="269"/>
      <c r="JPW357" s="270"/>
      <c r="JPX357" s="270"/>
      <c r="JPY357" s="292"/>
      <c r="JPZ357" s="268"/>
      <c r="JQA357" s="269"/>
      <c r="JQB357" s="270"/>
      <c r="JQC357" s="270"/>
      <c r="JQD357" s="292"/>
      <c r="JQE357" s="268"/>
      <c r="JQF357" s="269"/>
      <c r="JQG357" s="270"/>
      <c r="JQH357" s="270"/>
      <c r="JQI357" s="292"/>
      <c r="JQJ357" s="268"/>
      <c r="JQK357" s="269"/>
      <c r="JQL357" s="270"/>
      <c r="JQM357" s="270"/>
      <c r="JQN357" s="292"/>
      <c r="JQO357" s="268"/>
      <c r="JQP357" s="269"/>
      <c r="JQQ357" s="270"/>
      <c r="JQR357" s="270"/>
      <c r="JQS357" s="292"/>
      <c r="JQT357" s="268"/>
      <c r="JQU357" s="269"/>
      <c r="JQV357" s="270"/>
      <c r="JQW357" s="270"/>
      <c r="JQX357" s="292"/>
      <c r="JQY357" s="268"/>
      <c r="JQZ357" s="269"/>
      <c r="JRA357" s="270"/>
      <c r="JRB357" s="270"/>
      <c r="JRC357" s="292"/>
      <c r="JRD357" s="268"/>
      <c r="JRE357" s="269"/>
      <c r="JRF357" s="270"/>
      <c r="JRG357" s="270"/>
      <c r="JRH357" s="292"/>
      <c r="JRI357" s="268"/>
      <c r="JRJ357" s="269"/>
      <c r="JRK357" s="270"/>
      <c r="JRL357" s="270"/>
      <c r="JRM357" s="292"/>
      <c r="JRN357" s="268"/>
      <c r="JRO357" s="269"/>
      <c r="JRP357" s="270"/>
      <c r="JRQ357" s="270"/>
      <c r="JRR357" s="292"/>
      <c r="JRS357" s="268"/>
      <c r="JRT357" s="269"/>
      <c r="JRU357" s="270"/>
      <c r="JRV357" s="270"/>
      <c r="JRW357" s="292"/>
      <c r="JRX357" s="268"/>
      <c r="JRY357" s="269"/>
      <c r="JRZ357" s="270"/>
      <c r="JSA357" s="270"/>
      <c r="JSB357" s="292"/>
      <c r="JSC357" s="268"/>
      <c r="JSD357" s="269"/>
      <c r="JSE357" s="270"/>
      <c r="JSF357" s="270"/>
      <c r="JSG357" s="292"/>
      <c r="JSH357" s="268"/>
      <c r="JSI357" s="269"/>
      <c r="JSJ357" s="270"/>
      <c r="JSK357" s="270"/>
      <c r="JSL357" s="292"/>
      <c r="JSM357" s="268"/>
      <c r="JSN357" s="269"/>
      <c r="JSO357" s="270"/>
      <c r="JSP357" s="270"/>
      <c r="JSQ357" s="292"/>
      <c r="JSR357" s="268"/>
      <c r="JSS357" s="269"/>
      <c r="JST357" s="270"/>
      <c r="JSU357" s="270"/>
      <c r="JSV357" s="292"/>
      <c r="JSW357" s="268"/>
      <c r="JSX357" s="269"/>
      <c r="JSY357" s="270"/>
      <c r="JSZ357" s="270"/>
      <c r="JTA357" s="292"/>
      <c r="JTB357" s="268"/>
      <c r="JTC357" s="269"/>
      <c r="JTD357" s="270"/>
      <c r="JTE357" s="270"/>
      <c r="JTF357" s="292"/>
      <c r="JTG357" s="268"/>
      <c r="JTH357" s="269"/>
      <c r="JTI357" s="270"/>
      <c r="JTJ357" s="270"/>
      <c r="JTK357" s="292"/>
      <c r="JTL357" s="268"/>
      <c r="JTM357" s="269"/>
      <c r="JTN357" s="270"/>
      <c r="JTO357" s="270"/>
      <c r="JTP357" s="292"/>
      <c r="JTQ357" s="268"/>
      <c r="JTR357" s="269"/>
      <c r="JTS357" s="270"/>
      <c r="JTT357" s="270"/>
      <c r="JTU357" s="292"/>
      <c r="JTV357" s="268"/>
      <c r="JTW357" s="269"/>
      <c r="JTX357" s="270"/>
      <c r="JTY357" s="270"/>
      <c r="JTZ357" s="292"/>
      <c r="JUA357" s="268"/>
      <c r="JUB357" s="269"/>
      <c r="JUC357" s="270"/>
      <c r="JUD357" s="270"/>
      <c r="JUE357" s="292"/>
      <c r="JUF357" s="268"/>
      <c r="JUG357" s="269"/>
      <c r="JUH357" s="270"/>
      <c r="JUI357" s="270"/>
      <c r="JUJ357" s="292"/>
      <c r="JUK357" s="268"/>
      <c r="JUL357" s="269"/>
      <c r="JUM357" s="270"/>
      <c r="JUN357" s="270"/>
      <c r="JUO357" s="292"/>
      <c r="JUP357" s="268"/>
      <c r="JUQ357" s="269"/>
      <c r="JUR357" s="270"/>
      <c r="JUS357" s="270"/>
      <c r="JUT357" s="292"/>
      <c r="JUU357" s="268"/>
      <c r="JUV357" s="269"/>
      <c r="JUW357" s="270"/>
      <c r="JUX357" s="270"/>
      <c r="JUY357" s="292"/>
      <c r="JUZ357" s="268"/>
      <c r="JVA357" s="269"/>
      <c r="JVB357" s="270"/>
      <c r="JVC357" s="270"/>
      <c r="JVD357" s="292"/>
      <c r="JVE357" s="268"/>
      <c r="JVF357" s="269"/>
      <c r="JVG357" s="270"/>
      <c r="JVH357" s="270"/>
      <c r="JVI357" s="292"/>
      <c r="JVJ357" s="268"/>
      <c r="JVK357" s="269"/>
      <c r="JVL357" s="270"/>
      <c r="JVM357" s="270"/>
      <c r="JVN357" s="292"/>
      <c r="JVO357" s="268"/>
      <c r="JVP357" s="269"/>
      <c r="JVQ357" s="270"/>
      <c r="JVR357" s="270"/>
      <c r="JVS357" s="292"/>
      <c r="JVT357" s="268"/>
      <c r="JVU357" s="269"/>
      <c r="JVV357" s="270"/>
      <c r="JVW357" s="270"/>
      <c r="JVX357" s="292"/>
      <c r="JVY357" s="268"/>
      <c r="JVZ357" s="269"/>
      <c r="JWA357" s="270"/>
      <c r="JWB357" s="270"/>
      <c r="JWC357" s="292"/>
      <c r="JWD357" s="268"/>
      <c r="JWE357" s="269"/>
      <c r="JWF357" s="270"/>
      <c r="JWG357" s="270"/>
      <c r="JWH357" s="292"/>
      <c r="JWI357" s="268"/>
      <c r="JWJ357" s="269"/>
      <c r="JWK357" s="270"/>
      <c r="JWL357" s="270"/>
      <c r="JWM357" s="292"/>
      <c r="JWN357" s="268"/>
      <c r="JWO357" s="269"/>
      <c r="JWP357" s="270"/>
      <c r="JWQ357" s="270"/>
      <c r="JWR357" s="292"/>
      <c r="JWS357" s="268"/>
      <c r="JWT357" s="269"/>
      <c r="JWU357" s="270"/>
      <c r="JWV357" s="270"/>
      <c r="JWW357" s="292"/>
      <c r="JWX357" s="268"/>
      <c r="JWY357" s="269"/>
      <c r="JWZ357" s="270"/>
      <c r="JXA357" s="270"/>
      <c r="JXB357" s="292"/>
      <c r="JXC357" s="268"/>
      <c r="JXD357" s="269"/>
      <c r="JXE357" s="270"/>
      <c r="JXF357" s="270"/>
      <c r="JXG357" s="292"/>
      <c r="JXH357" s="268"/>
      <c r="JXI357" s="269"/>
      <c r="JXJ357" s="270"/>
      <c r="JXK357" s="270"/>
      <c r="JXL357" s="292"/>
      <c r="JXM357" s="268"/>
      <c r="JXN357" s="269"/>
      <c r="JXO357" s="270"/>
      <c r="JXP357" s="270"/>
      <c r="JXQ357" s="292"/>
      <c r="JXR357" s="268"/>
      <c r="JXS357" s="269"/>
      <c r="JXT357" s="270"/>
      <c r="JXU357" s="270"/>
      <c r="JXV357" s="292"/>
      <c r="JXW357" s="268"/>
      <c r="JXX357" s="269"/>
      <c r="JXY357" s="270"/>
      <c r="JXZ357" s="270"/>
      <c r="JYA357" s="292"/>
      <c r="JYB357" s="268"/>
      <c r="JYC357" s="269"/>
      <c r="JYD357" s="270"/>
      <c r="JYE357" s="270"/>
      <c r="JYF357" s="292"/>
      <c r="JYG357" s="268"/>
      <c r="JYH357" s="269"/>
      <c r="JYI357" s="270"/>
      <c r="JYJ357" s="270"/>
      <c r="JYK357" s="292"/>
      <c r="JYL357" s="268"/>
      <c r="JYM357" s="269"/>
      <c r="JYN357" s="270"/>
      <c r="JYO357" s="270"/>
      <c r="JYP357" s="292"/>
      <c r="JYQ357" s="268"/>
      <c r="JYR357" s="269"/>
      <c r="JYS357" s="270"/>
      <c r="JYT357" s="270"/>
      <c r="JYU357" s="292"/>
      <c r="JYV357" s="268"/>
      <c r="JYW357" s="269"/>
      <c r="JYX357" s="270"/>
      <c r="JYY357" s="270"/>
      <c r="JYZ357" s="292"/>
      <c r="JZA357" s="268"/>
      <c r="JZB357" s="269"/>
      <c r="JZC357" s="270"/>
      <c r="JZD357" s="270"/>
      <c r="JZE357" s="292"/>
      <c r="JZF357" s="268"/>
      <c r="JZG357" s="269"/>
      <c r="JZH357" s="270"/>
      <c r="JZI357" s="270"/>
      <c r="JZJ357" s="292"/>
      <c r="JZK357" s="268"/>
      <c r="JZL357" s="269"/>
      <c r="JZM357" s="270"/>
      <c r="JZN357" s="270"/>
      <c r="JZO357" s="292"/>
      <c r="JZP357" s="268"/>
      <c r="JZQ357" s="269"/>
      <c r="JZR357" s="270"/>
      <c r="JZS357" s="270"/>
      <c r="JZT357" s="292"/>
      <c r="JZU357" s="268"/>
      <c r="JZV357" s="269"/>
      <c r="JZW357" s="270"/>
      <c r="JZX357" s="270"/>
      <c r="JZY357" s="292"/>
      <c r="JZZ357" s="268"/>
      <c r="KAA357" s="269"/>
      <c r="KAB357" s="270"/>
      <c r="KAC357" s="270"/>
      <c r="KAD357" s="292"/>
      <c r="KAE357" s="268"/>
      <c r="KAF357" s="269"/>
      <c r="KAG357" s="270"/>
      <c r="KAH357" s="270"/>
      <c r="KAI357" s="292"/>
      <c r="KAJ357" s="268"/>
      <c r="KAK357" s="269"/>
      <c r="KAL357" s="270"/>
      <c r="KAM357" s="270"/>
      <c r="KAN357" s="292"/>
      <c r="KAO357" s="268"/>
      <c r="KAP357" s="269"/>
      <c r="KAQ357" s="270"/>
      <c r="KAR357" s="270"/>
      <c r="KAS357" s="292"/>
      <c r="KAT357" s="268"/>
      <c r="KAU357" s="269"/>
      <c r="KAV357" s="270"/>
      <c r="KAW357" s="270"/>
      <c r="KAX357" s="292"/>
      <c r="KAY357" s="268"/>
      <c r="KAZ357" s="269"/>
      <c r="KBA357" s="270"/>
      <c r="KBB357" s="270"/>
      <c r="KBC357" s="292"/>
      <c r="KBD357" s="268"/>
      <c r="KBE357" s="269"/>
      <c r="KBF357" s="270"/>
      <c r="KBG357" s="270"/>
      <c r="KBH357" s="292"/>
      <c r="KBI357" s="268"/>
      <c r="KBJ357" s="269"/>
      <c r="KBK357" s="270"/>
      <c r="KBL357" s="270"/>
      <c r="KBM357" s="292"/>
      <c r="KBN357" s="268"/>
      <c r="KBO357" s="269"/>
      <c r="KBP357" s="270"/>
      <c r="KBQ357" s="270"/>
      <c r="KBR357" s="292"/>
      <c r="KBS357" s="268"/>
      <c r="KBT357" s="269"/>
      <c r="KBU357" s="270"/>
      <c r="KBV357" s="270"/>
      <c r="KBW357" s="292"/>
      <c r="KBX357" s="268"/>
      <c r="KBY357" s="269"/>
      <c r="KBZ357" s="270"/>
      <c r="KCA357" s="270"/>
      <c r="KCB357" s="292"/>
      <c r="KCC357" s="268"/>
      <c r="KCD357" s="269"/>
      <c r="KCE357" s="270"/>
      <c r="KCF357" s="270"/>
      <c r="KCG357" s="292"/>
      <c r="KCH357" s="268"/>
      <c r="KCI357" s="269"/>
      <c r="KCJ357" s="270"/>
      <c r="KCK357" s="270"/>
      <c r="KCL357" s="292"/>
      <c r="KCM357" s="268"/>
      <c r="KCN357" s="269"/>
      <c r="KCO357" s="270"/>
      <c r="KCP357" s="270"/>
      <c r="KCQ357" s="292"/>
      <c r="KCR357" s="268"/>
      <c r="KCS357" s="269"/>
      <c r="KCT357" s="270"/>
      <c r="KCU357" s="270"/>
      <c r="KCV357" s="292"/>
      <c r="KCW357" s="268"/>
      <c r="KCX357" s="269"/>
      <c r="KCY357" s="270"/>
      <c r="KCZ357" s="270"/>
      <c r="KDA357" s="292"/>
      <c r="KDB357" s="268"/>
      <c r="KDC357" s="269"/>
      <c r="KDD357" s="270"/>
      <c r="KDE357" s="270"/>
      <c r="KDF357" s="292"/>
      <c r="KDG357" s="268"/>
      <c r="KDH357" s="269"/>
      <c r="KDI357" s="270"/>
      <c r="KDJ357" s="270"/>
      <c r="KDK357" s="292"/>
      <c r="KDL357" s="268"/>
      <c r="KDM357" s="269"/>
      <c r="KDN357" s="270"/>
      <c r="KDO357" s="270"/>
      <c r="KDP357" s="292"/>
      <c r="KDQ357" s="268"/>
      <c r="KDR357" s="269"/>
      <c r="KDS357" s="270"/>
      <c r="KDT357" s="270"/>
      <c r="KDU357" s="292"/>
      <c r="KDV357" s="268"/>
      <c r="KDW357" s="269"/>
      <c r="KDX357" s="270"/>
      <c r="KDY357" s="270"/>
      <c r="KDZ357" s="292"/>
      <c r="KEA357" s="268"/>
      <c r="KEB357" s="269"/>
      <c r="KEC357" s="270"/>
      <c r="KED357" s="270"/>
      <c r="KEE357" s="292"/>
      <c r="KEF357" s="268"/>
      <c r="KEG357" s="269"/>
      <c r="KEH357" s="270"/>
      <c r="KEI357" s="270"/>
      <c r="KEJ357" s="292"/>
      <c r="KEK357" s="268"/>
      <c r="KEL357" s="269"/>
      <c r="KEM357" s="270"/>
      <c r="KEN357" s="270"/>
      <c r="KEO357" s="292"/>
      <c r="KEP357" s="268"/>
      <c r="KEQ357" s="269"/>
      <c r="KER357" s="270"/>
      <c r="KES357" s="270"/>
      <c r="KET357" s="292"/>
      <c r="KEU357" s="268"/>
      <c r="KEV357" s="269"/>
      <c r="KEW357" s="270"/>
      <c r="KEX357" s="270"/>
      <c r="KEY357" s="292"/>
      <c r="KEZ357" s="268"/>
      <c r="KFA357" s="269"/>
      <c r="KFB357" s="270"/>
      <c r="KFC357" s="270"/>
      <c r="KFD357" s="292"/>
      <c r="KFE357" s="268"/>
      <c r="KFF357" s="269"/>
      <c r="KFG357" s="270"/>
      <c r="KFH357" s="270"/>
      <c r="KFI357" s="292"/>
      <c r="KFJ357" s="268"/>
      <c r="KFK357" s="269"/>
      <c r="KFL357" s="270"/>
      <c r="KFM357" s="270"/>
      <c r="KFN357" s="292"/>
      <c r="KFO357" s="268"/>
      <c r="KFP357" s="269"/>
      <c r="KFQ357" s="270"/>
      <c r="KFR357" s="270"/>
      <c r="KFS357" s="292"/>
      <c r="KFT357" s="268"/>
      <c r="KFU357" s="269"/>
      <c r="KFV357" s="270"/>
      <c r="KFW357" s="270"/>
      <c r="KFX357" s="292"/>
      <c r="KFY357" s="268"/>
      <c r="KFZ357" s="269"/>
      <c r="KGA357" s="270"/>
      <c r="KGB357" s="270"/>
      <c r="KGC357" s="292"/>
      <c r="KGD357" s="268"/>
      <c r="KGE357" s="269"/>
      <c r="KGF357" s="270"/>
      <c r="KGG357" s="270"/>
      <c r="KGH357" s="292"/>
      <c r="KGI357" s="268"/>
      <c r="KGJ357" s="269"/>
      <c r="KGK357" s="270"/>
      <c r="KGL357" s="270"/>
      <c r="KGM357" s="292"/>
      <c r="KGN357" s="268"/>
      <c r="KGO357" s="269"/>
      <c r="KGP357" s="270"/>
      <c r="KGQ357" s="270"/>
      <c r="KGR357" s="292"/>
      <c r="KGS357" s="268"/>
      <c r="KGT357" s="269"/>
      <c r="KGU357" s="270"/>
      <c r="KGV357" s="270"/>
      <c r="KGW357" s="292"/>
      <c r="KGX357" s="268"/>
      <c r="KGY357" s="269"/>
      <c r="KGZ357" s="270"/>
      <c r="KHA357" s="270"/>
      <c r="KHB357" s="292"/>
      <c r="KHC357" s="268"/>
      <c r="KHD357" s="269"/>
      <c r="KHE357" s="270"/>
      <c r="KHF357" s="270"/>
      <c r="KHG357" s="292"/>
      <c r="KHH357" s="268"/>
      <c r="KHI357" s="269"/>
      <c r="KHJ357" s="270"/>
      <c r="KHK357" s="270"/>
      <c r="KHL357" s="292"/>
      <c r="KHM357" s="268"/>
      <c r="KHN357" s="269"/>
      <c r="KHO357" s="270"/>
      <c r="KHP357" s="270"/>
      <c r="KHQ357" s="292"/>
      <c r="KHR357" s="268"/>
      <c r="KHS357" s="269"/>
      <c r="KHT357" s="270"/>
      <c r="KHU357" s="270"/>
      <c r="KHV357" s="292"/>
      <c r="KHW357" s="268"/>
      <c r="KHX357" s="269"/>
      <c r="KHY357" s="270"/>
      <c r="KHZ357" s="270"/>
      <c r="KIA357" s="292"/>
      <c r="KIB357" s="268"/>
      <c r="KIC357" s="269"/>
      <c r="KID357" s="270"/>
      <c r="KIE357" s="270"/>
      <c r="KIF357" s="292"/>
      <c r="KIG357" s="268"/>
      <c r="KIH357" s="269"/>
      <c r="KII357" s="270"/>
      <c r="KIJ357" s="270"/>
      <c r="KIK357" s="292"/>
      <c r="KIL357" s="268"/>
      <c r="KIM357" s="269"/>
      <c r="KIN357" s="270"/>
      <c r="KIO357" s="270"/>
      <c r="KIP357" s="292"/>
      <c r="KIQ357" s="268"/>
      <c r="KIR357" s="269"/>
      <c r="KIS357" s="270"/>
      <c r="KIT357" s="270"/>
      <c r="KIU357" s="292"/>
      <c r="KIV357" s="268"/>
      <c r="KIW357" s="269"/>
      <c r="KIX357" s="270"/>
      <c r="KIY357" s="270"/>
      <c r="KIZ357" s="292"/>
      <c r="KJA357" s="268"/>
      <c r="KJB357" s="269"/>
      <c r="KJC357" s="270"/>
      <c r="KJD357" s="270"/>
      <c r="KJE357" s="292"/>
      <c r="KJF357" s="268"/>
      <c r="KJG357" s="269"/>
      <c r="KJH357" s="270"/>
      <c r="KJI357" s="270"/>
      <c r="KJJ357" s="292"/>
      <c r="KJK357" s="268"/>
      <c r="KJL357" s="269"/>
      <c r="KJM357" s="270"/>
      <c r="KJN357" s="270"/>
      <c r="KJO357" s="292"/>
      <c r="KJP357" s="268"/>
      <c r="KJQ357" s="269"/>
      <c r="KJR357" s="270"/>
      <c r="KJS357" s="270"/>
      <c r="KJT357" s="292"/>
      <c r="KJU357" s="268"/>
      <c r="KJV357" s="269"/>
      <c r="KJW357" s="270"/>
      <c r="KJX357" s="270"/>
      <c r="KJY357" s="292"/>
      <c r="KJZ357" s="268"/>
      <c r="KKA357" s="269"/>
      <c r="KKB357" s="270"/>
      <c r="KKC357" s="270"/>
      <c r="KKD357" s="292"/>
      <c r="KKE357" s="268"/>
      <c r="KKF357" s="269"/>
      <c r="KKG357" s="270"/>
      <c r="KKH357" s="270"/>
      <c r="KKI357" s="292"/>
      <c r="KKJ357" s="268"/>
      <c r="KKK357" s="269"/>
      <c r="KKL357" s="270"/>
      <c r="KKM357" s="270"/>
      <c r="KKN357" s="292"/>
      <c r="KKO357" s="268"/>
      <c r="KKP357" s="269"/>
      <c r="KKQ357" s="270"/>
      <c r="KKR357" s="270"/>
      <c r="KKS357" s="292"/>
      <c r="KKT357" s="268"/>
      <c r="KKU357" s="269"/>
      <c r="KKV357" s="270"/>
      <c r="KKW357" s="270"/>
      <c r="KKX357" s="292"/>
      <c r="KKY357" s="268"/>
      <c r="KKZ357" s="269"/>
      <c r="KLA357" s="270"/>
      <c r="KLB357" s="270"/>
      <c r="KLC357" s="292"/>
      <c r="KLD357" s="268"/>
      <c r="KLE357" s="269"/>
      <c r="KLF357" s="270"/>
      <c r="KLG357" s="270"/>
      <c r="KLH357" s="292"/>
      <c r="KLI357" s="268"/>
      <c r="KLJ357" s="269"/>
      <c r="KLK357" s="270"/>
      <c r="KLL357" s="270"/>
      <c r="KLM357" s="292"/>
      <c r="KLN357" s="268"/>
      <c r="KLO357" s="269"/>
      <c r="KLP357" s="270"/>
      <c r="KLQ357" s="270"/>
      <c r="KLR357" s="292"/>
      <c r="KLS357" s="268"/>
      <c r="KLT357" s="269"/>
      <c r="KLU357" s="270"/>
      <c r="KLV357" s="270"/>
      <c r="KLW357" s="292"/>
      <c r="KLX357" s="268"/>
      <c r="KLY357" s="269"/>
      <c r="KLZ357" s="270"/>
      <c r="KMA357" s="270"/>
      <c r="KMB357" s="292"/>
      <c r="KMC357" s="268"/>
      <c r="KMD357" s="269"/>
      <c r="KME357" s="270"/>
      <c r="KMF357" s="270"/>
      <c r="KMG357" s="292"/>
      <c r="KMH357" s="268"/>
      <c r="KMI357" s="269"/>
      <c r="KMJ357" s="270"/>
      <c r="KMK357" s="270"/>
      <c r="KML357" s="292"/>
      <c r="KMM357" s="268"/>
      <c r="KMN357" s="269"/>
      <c r="KMO357" s="270"/>
      <c r="KMP357" s="270"/>
      <c r="KMQ357" s="292"/>
      <c r="KMR357" s="268"/>
      <c r="KMS357" s="269"/>
      <c r="KMT357" s="270"/>
      <c r="KMU357" s="270"/>
      <c r="KMV357" s="292"/>
      <c r="KMW357" s="268"/>
      <c r="KMX357" s="269"/>
      <c r="KMY357" s="270"/>
      <c r="KMZ357" s="270"/>
      <c r="KNA357" s="292"/>
      <c r="KNB357" s="268"/>
      <c r="KNC357" s="269"/>
      <c r="KND357" s="270"/>
      <c r="KNE357" s="270"/>
      <c r="KNF357" s="292"/>
      <c r="KNG357" s="268"/>
      <c r="KNH357" s="269"/>
      <c r="KNI357" s="270"/>
      <c r="KNJ357" s="270"/>
      <c r="KNK357" s="292"/>
      <c r="KNL357" s="268"/>
      <c r="KNM357" s="269"/>
      <c r="KNN357" s="270"/>
      <c r="KNO357" s="270"/>
      <c r="KNP357" s="292"/>
      <c r="KNQ357" s="268"/>
      <c r="KNR357" s="269"/>
      <c r="KNS357" s="270"/>
      <c r="KNT357" s="270"/>
      <c r="KNU357" s="292"/>
      <c r="KNV357" s="268"/>
      <c r="KNW357" s="269"/>
      <c r="KNX357" s="270"/>
      <c r="KNY357" s="270"/>
      <c r="KNZ357" s="292"/>
      <c r="KOA357" s="268"/>
      <c r="KOB357" s="269"/>
      <c r="KOC357" s="270"/>
      <c r="KOD357" s="270"/>
      <c r="KOE357" s="292"/>
      <c r="KOF357" s="268"/>
      <c r="KOG357" s="269"/>
      <c r="KOH357" s="270"/>
      <c r="KOI357" s="270"/>
      <c r="KOJ357" s="292"/>
      <c r="KOK357" s="268"/>
      <c r="KOL357" s="269"/>
      <c r="KOM357" s="270"/>
      <c r="KON357" s="270"/>
      <c r="KOO357" s="292"/>
      <c r="KOP357" s="268"/>
      <c r="KOQ357" s="269"/>
      <c r="KOR357" s="270"/>
      <c r="KOS357" s="270"/>
      <c r="KOT357" s="292"/>
      <c r="KOU357" s="268"/>
      <c r="KOV357" s="269"/>
      <c r="KOW357" s="270"/>
      <c r="KOX357" s="270"/>
      <c r="KOY357" s="292"/>
      <c r="KOZ357" s="268"/>
      <c r="KPA357" s="269"/>
      <c r="KPB357" s="270"/>
      <c r="KPC357" s="270"/>
      <c r="KPD357" s="292"/>
      <c r="KPE357" s="268"/>
      <c r="KPF357" s="269"/>
      <c r="KPG357" s="270"/>
      <c r="KPH357" s="270"/>
      <c r="KPI357" s="292"/>
      <c r="KPJ357" s="268"/>
      <c r="KPK357" s="269"/>
      <c r="KPL357" s="270"/>
      <c r="KPM357" s="270"/>
      <c r="KPN357" s="292"/>
      <c r="KPO357" s="268"/>
      <c r="KPP357" s="269"/>
      <c r="KPQ357" s="270"/>
      <c r="KPR357" s="270"/>
      <c r="KPS357" s="292"/>
      <c r="KPT357" s="268"/>
      <c r="KPU357" s="269"/>
      <c r="KPV357" s="270"/>
      <c r="KPW357" s="270"/>
      <c r="KPX357" s="292"/>
      <c r="KPY357" s="268"/>
      <c r="KPZ357" s="269"/>
      <c r="KQA357" s="270"/>
      <c r="KQB357" s="270"/>
      <c r="KQC357" s="292"/>
      <c r="KQD357" s="268"/>
      <c r="KQE357" s="269"/>
      <c r="KQF357" s="270"/>
      <c r="KQG357" s="270"/>
      <c r="KQH357" s="292"/>
      <c r="KQI357" s="268"/>
      <c r="KQJ357" s="269"/>
      <c r="KQK357" s="270"/>
      <c r="KQL357" s="270"/>
      <c r="KQM357" s="292"/>
      <c r="KQN357" s="268"/>
      <c r="KQO357" s="269"/>
      <c r="KQP357" s="270"/>
      <c r="KQQ357" s="270"/>
      <c r="KQR357" s="292"/>
      <c r="KQS357" s="268"/>
      <c r="KQT357" s="269"/>
      <c r="KQU357" s="270"/>
      <c r="KQV357" s="270"/>
      <c r="KQW357" s="292"/>
      <c r="KQX357" s="268"/>
      <c r="KQY357" s="269"/>
      <c r="KQZ357" s="270"/>
      <c r="KRA357" s="270"/>
      <c r="KRB357" s="292"/>
      <c r="KRC357" s="268"/>
      <c r="KRD357" s="269"/>
      <c r="KRE357" s="270"/>
      <c r="KRF357" s="270"/>
      <c r="KRG357" s="292"/>
      <c r="KRH357" s="268"/>
      <c r="KRI357" s="269"/>
      <c r="KRJ357" s="270"/>
      <c r="KRK357" s="270"/>
      <c r="KRL357" s="292"/>
      <c r="KRM357" s="268"/>
      <c r="KRN357" s="269"/>
      <c r="KRO357" s="270"/>
      <c r="KRP357" s="270"/>
      <c r="KRQ357" s="292"/>
      <c r="KRR357" s="268"/>
      <c r="KRS357" s="269"/>
      <c r="KRT357" s="270"/>
      <c r="KRU357" s="270"/>
      <c r="KRV357" s="292"/>
      <c r="KRW357" s="268"/>
      <c r="KRX357" s="269"/>
      <c r="KRY357" s="270"/>
      <c r="KRZ357" s="270"/>
      <c r="KSA357" s="292"/>
      <c r="KSB357" s="268"/>
      <c r="KSC357" s="269"/>
      <c r="KSD357" s="270"/>
      <c r="KSE357" s="270"/>
      <c r="KSF357" s="292"/>
      <c r="KSG357" s="268"/>
      <c r="KSH357" s="269"/>
      <c r="KSI357" s="270"/>
      <c r="KSJ357" s="270"/>
      <c r="KSK357" s="292"/>
      <c r="KSL357" s="268"/>
      <c r="KSM357" s="269"/>
      <c r="KSN357" s="270"/>
      <c r="KSO357" s="270"/>
      <c r="KSP357" s="292"/>
      <c r="KSQ357" s="268"/>
      <c r="KSR357" s="269"/>
      <c r="KSS357" s="270"/>
      <c r="KST357" s="270"/>
      <c r="KSU357" s="292"/>
      <c r="KSV357" s="268"/>
      <c r="KSW357" s="269"/>
      <c r="KSX357" s="270"/>
      <c r="KSY357" s="270"/>
      <c r="KSZ357" s="292"/>
      <c r="KTA357" s="268"/>
      <c r="KTB357" s="269"/>
      <c r="KTC357" s="270"/>
      <c r="KTD357" s="270"/>
      <c r="KTE357" s="292"/>
      <c r="KTF357" s="268"/>
      <c r="KTG357" s="269"/>
      <c r="KTH357" s="270"/>
      <c r="KTI357" s="270"/>
      <c r="KTJ357" s="292"/>
      <c r="KTK357" s="268"/>
      <c r="KTL357" s="269"/>
      <c r="KTM357" s="270"/>
      <c r="KTN357" s="270"/>
      <c r="KTO357" s="292"/>
      <c r="KTP357" s="268"/>
      <c r="KTQ357" s="269"/>
      <c r="KTR357" s="270"/>
      <c r="KTS357" s="270"/>
      <c r="KTT357" s="292"/>
      <c r="KTU357" s="268"/>
      <c r="KTV357" s="269"/>
      <c r="KTW357" s="270"/>
      <c r="KTX357" s="270"/>
      <c r="KTY357" s="292"/>
      <c r="KTZ357" s="268"/>
      <c r="KUA357" s="269"/>
      <c r="KUB357" s="270"/>
      <c r="KUC357" s="270"/>
      <c r="KUD357" s="292"/>
      <c r="KUE357" s="268"/>
      <c r="KUF357" s="269"/>
      <c r="KUG357" s="270"/>
      <c r="KUH357" s="270"/>
      <c r="KUI357" s="292"/>
      <c r="KUJ357" s="268"/>
      <c r="KUK357" s="269"/>
      <c r="KUL357" s="270"/>
      <c r="KUM357" s="270"/>
      <c r="KUN357" s="292"/>
      <c r="KUO357" s="268"/>
      <c r="KUP357" s="269"/>
      <c r="KUQ357" s="270"/>
      <c r="KUR357" s="270"/>
      <c r="KUS357" s="292"/>
      <c r="KUT357" s="268"/>
      <c r="KUU357" s="269"/>
      <c r="KUV357" s="270"/>
      <c r="KUW357" s="270"/>
      <c r="KUX357" s="292"/>
      <c r="KUY357" s="268"/>
      <c r="KUZ357" s="269"/>
      <c r="KVA357" s="270"/>
      <c r="KVB357" s="270"/>
      <c r="KVC357" s="292"/>
      <c r="KVD357" s="268"/>
      <c r="KVE357" s="269"/>
      <c r="KVF357" s="270"/>
      <c r="KVG357" s="270"/>
      <c r="KVH357" s="292"/>
      <c r="KVI357" s="268"/>
      <c r="KVJ357" s="269"/>
      <c r="KVK357" s="270"/>
      <c r="KVL357" s="270"/>
      <c r="KVM357" s="292"/>
      <c r="KVN357" s="268"/>
      <c r="KVO357" s="269"/>
      <c r="KVP357" s="270"/>
      <c r="KVQ357" s="270"/>
      <c r="KVR357" s="292"/>
      <c r="KVS357" s="268"/>
      <c r="KVT357" s="269"/>
      <c r="KVU357" s="270"/>
      <c r="KVV357" s="270"/>
      <c r="KVW357" s="292"/>
      <c r="KVX357" s="268"/>
      <c r="KVY357" s="269"/>
      <c r="KVZ357" s="270"/>
      <c r="KWA357" s="270"/>
      <c r="KWB357" s="292"/>
      <c r="KWC357" s="268"/>
      <c r="KWD357" s="269"/>
      <c r="KWE357" s="270"/>
      <c r="KWF357" s="270"/>
      <c r="KWG357" s="292"/>
      <c r="KWH357" s="268"/>
      <c r="KWI357" s="269"/>
      <c r="KWJ357" s="270"/>
      <c r="KWK357" s="270"/>
      <c r="KWL357" s="292"/>
      <c r="KWM357" s="268"/>
      <c r="KWN357" s="269"/>
      <c r="KWO357" s="270"/>
      <c r="KWP357" s="270"/>
      <c r="KWQ357" s="292"/>
      <c r="KWR357" s="268"/>
      <c r="KWS357" s="269"/>
      <c r="KWT357" s="270"/>
      <c r="KWU357" s="270"/>
      <c r="KWV357" s="292"/>
      <c r="KWW357" s="268"/>
      <c r="KWX357" s="269"/>
      <c r="KWY357" s="270"/>
      <c r="KWZ357" s="270"/>
      <c r="KXA357" s="292"/>
      <c r="KXB357" s="268"/>
      <c r="KXC357" s="269"/>
      <c r="KXD357" s="270"/>
      <c r="KXE357" s="270"/>
      <c r="KXF357" s="292"/>
      <c r="KXG357" s="268"/>
      <c r="KXH357" s="269"/>
      <c r="KXI357" s="270"/>
      <c r="KXJ357" s="270"/>
      <c r="KXK357" s="292"/>
      <c r="KXL357" s="268"/>
      <c r="KXM357" s="269"/>
      <c r="KXN357" s="270"/>
      <c r="KXO357" s="270"/>
      <c r="KXP357" s="292"/>
      <c r="KXQ357" s="268"/>
      <c r="KXR357" s="269"/>
      <c r="KXS357" s="270"/>
      <c r="KXT357" s="270"/>
      <c r="KXU357" s="292"/>
      <c r="KXV357" s="268"/>
      <c r="KXW357" s="269"/>
      <c r="KXX357" s="270"/>
      <c r="KXY357" s="270"/>
      <c r="KXZ357" s="292"/>
      <c r="KYA357" s="268"/>
      <c r="KYB357" s="269"/>
      <c r="KYC357" s="270"/>
      <c r="KYD357" s="270"/>
      <c r="KYE357" s="292"/>
      <c r="KYF357" s="268"/>
      <c r="KYG357" s="269"/>
      <c r="KYH357" s="270"/>
      <c r="KYI357" s="270"/>
      <c r="KYJ357" s="292"/>
      <c r="KYK357" s="268"/>
      <c r="KYL357" s="269"/>
      <c r="KYM357" s="270"/>
      <c r="KYN357" s="270"/>
      <c r="KYO357" s="292"/>
      <c r="KYP357" s="268"/>
      <c r="KYQ357" s="269"/>
      <c r="KYR357" s="270"/>
      <c r="KYS357" s="270"/>
      <c r="KYT357" s="292"/>
      <c r="KYU357" s="268"/>
      <c r="KYV357" s="269"/>
      <c r="KYW357" s="270"/>
      <c r="KYX357" s="270"/>
      <c r="KYY357" s="292"/>
      <c r="KYZ357" s="268"/>
      <c r="KZA357" s="269"/>
      <c r="KZB357" s="270"/>
      <c r="KZC357" s="270"/>
      <c r="KZD357" s="292"/>
      <c r="KZE357" s="268"/>
      <c r="KZF357" s="269"/>
      <c r="KZG357" s="270"/>
      <c r="KZH357" s="270"/>
      <c r="KZI357" s="292"/>
      <c r="KZJ357" s="268"/>
      <c r="KZK357" s="269"/>
      <c r="KZL357" s="270"/>
      <c r="KZM357" s="270"/>
      <c r="KZN357" s="292"/>
      <c r="KZO357" s="268"/>
      <c r="KZP357" s="269"/>
      <c r="KZQ357" s="270"/>
      <c r="KZR357" s="270"/>
      <c r="KZS357" s="292"/>
      <c r="KZT357" s="268"/>
      <c r="KZU357" s="269"/>
      <c r="KZV357" s="270"/>
      <c r="KZW357" s="270"/>
      <c r="KZX357" s="292"/>
      <c r="KZY357" s="268"/>
      <c r="KZZ357" s="269"/>
      <c r="LAA357" s="270"/>
      <c r="LAB357" s="270"/>
      <c r="LAC357" s="292"/>
      <c r="LAD357" s="268"/>
      <c r="LAE357" s="269"/>
      <c r="LAF357" s="270"/>
      <c r="LAG357" s="270"/>
      <c r="LAH357" s="292"/>
      <c r="LAI357" s="268"/>
      <c r="LAJ357" s="269"/>
      <c r="LAK357" s="270"/>
      <c r="LAL357" s="270"/>
      <c r="LAM357" s="292"/>
      <c r="LAN357" s="268"/>
      <c r="LAO357" s="269"/>
      <c r="LAP357" s="270"/>
      <c r="LAQ357" s="270"/>
      <c r="LAR357" s="292"/>
      <c r="LAS357" s="268"/>
      <c r="LAT357" s="269"/>
      <c r="LAU357" s="270"/>
      <c r="LAV357" s="270"/>
      <c r="LAW357" s="292"/>
      <c r="LAX357" s="268"/>
      <c r="LAY357" s="269"/>
      <c r="LAZ357" s="270"/>
      <c r="LBA357" s="270"/>
      <c r="LBB357" s="292"/>
      <c r="LBC357" s="268"/>
      <c r="LBD357" s="269"/>
      <c r="LBE357" s="270"/>
      <c r="LBF357" s="270"/>
      <c r="LBG357" s="292"/>
      <c r="LBH357" s="268"/>
      <c r="LBI357" s="269"/>
      <c r="LBJ357" s="270"/>
      <c r="LBK357" s="270"/>
      <c r="LBL357" s="292"/>
      <c r="LBM357" s="268"/>
      <c r="LBN357" s="269"/>
      <c r="LBO357" s="270"/>
      <c r="LBP357" s="270"/>
      <c r="LBQ357" s="292"/>
      <c r="LBR357" s="268"/>
      <c r="LBS357" s="269"/>
      <c r="LBT357" s="270"/>
      <c r="LBU357" s="270"/>
      <c r="LBV357" s="292"/>
      <c r="LBW357" s="268"/>
      <c r="LBX357" s="269"/>
      <c r="LBY357" s="270"/>
      <c r="LBZ357" s="270"/>
      <c r="LCA357" s="292"/>
      <c r="LCB357" s="268"/>
      <c r="LCC357" s="269"/>
      <c r="LCD357" s="270"/>
      <c r="LCE357" s="270"/>
      <c r="LCF357" s="292"/>
      <c r="LCG357" s="268"/>
      <c r="LCH357" s="269"/>
      <c r="LCI357" s="270"/>
      <c r="LCJ357" s="270"/>
      <c r="LCK357" s="292"/>
      <c r="LCL357" s="268"/>
      <c r="LCM357" s="269"/>
      <c r="LCN357" s="270"/>
      <c r="LCO357" s="270"/>
      <c r="LCP357" s="292"/>
      <c r="LCQ357" s="268"/>
      <c r="LCR357" s="269"/>
      <c r="LCS357" s="270"/>
      <c r="LCT357" s="270"/>
      <c r="LCU357" s="292"/>
      <c r="LCV357" s="268"/>
      <c r="LCW357" s="269"/>
      <c r="LCX357" s="270"/>
      <c r="LCY357" s="270"/>
      <c r="LCZ357" s="292"/>
      <c r="LDA357" s="268"/>
      <c r="LDB357" s="269"/>
      <c r="LDC357" s="270"/>
      <c r="LDD357" s="270"/>
      <c r="LDE357" s="292"/>
      <c r="LDF357" s="268"/>
      <c r="LDG357" s="269"/>
      <c r="LDH357" s="270"/>
      <c r="LDI357" s="270"/>
      <c r="LDJ357" s="292"/>
      <c r="LDK357" s="268"/>
      <c r="LDL357" s="269"/>
      <c r="LDM357" s="270"/>
      <c r="LDN357" s="270"/>
      <c r="LDO357" s="292"/>
      <c r="LDP357" s="268"/>
      <c r="LDQ357" s="269"/>
      <c r="LDR357" s="270"/>
      <c r="LDS357" s="270"/>
      <c r="LDT357" s="292"/>
      <c r="LDU357" s="268"/>
      <c r="LDV357" s="269"/>
      <c r="LDW357" s="270"/>
      <c r="LDX357" s="270"/>
      <c r="LDY357" s="292"/>
      <c r="LDZ357" s="268"/>
      <c r="LEA357" s="269"/>
      <c r="LEB357" s="270"/>
      <c r="LEC357" s="270"/>
      <c r="LED357" s="292"/>
      <c r="LEE357" s="268"/>
      <c r="LEF357" s="269"/>
      <c r="LEG357" s="270"/>
      <c r="LEH357" s="270"/>
      <c r="LEI357" s="292"/>
      <c r="LEJ357" s="268"/>
      <c r="LEK357" s="269"/>
      <c r="LEL357" s="270"/>
      <c r="LEM357" s="270"/>
      <c r="LEN357" s="292"/>
      <c r="LEO357" s="268"/>
      <c r="LEP357" s="269"/>
      <c r="LEQ357" s="270"/>
      <c r="LER357" s="270"/>
      <c r="LES357" s="292"/>
      <c r="LET357" s="268"/>
      <c r="LEU357" s="269"/>
      <c r="LEV357" s="270"/>
      <c r="LEW357" s="270"/>
      <c r="LEX357" s="292"/>
      <c r="LEY357" s="268"/>
      <c r="LEZ357" s="269"/>
      <c r="LFA357" s="270"/>
      <c r="LFB357" s="270"/>
      <c r="LFC357" s="292"/>
      <c r="LFD357" s="268"/>
      <c r="LFE357" s="269"/>
      <c r="LFF357" s="270"/>
      <c r="LFG357" s="270"/>
      <c r="LFH357" s="292"/>
      <c r="LFI357" s="268"/>
      <c r="LFJ357" s="269"/>
      <c r="LFK357" s="270"/>
      <c r="LFL357" s="270"/>
      <c r="LFM357" s="292"/>
      <c r="LFN357" s="268"/>
      <c r="LFO357" s="269"/>
      <c r="LFP357" s="270"/>
      <c r="LFQ357" s="270"/>
      <c r="LFR357" s="292"/>
      <c r="LFS357" s="268"/>
      <c r="LFT357" s="269"/>
      <c r="LFU357" s="270"/>
      <c r="LFV357" s="270"/>
      <c r="LFW357" s="292"/>
      <c r="LFX357" s="268"/>
      <c r="LFY357" s="269"/>
      <c r="LFZ357" s="270"/>
      <c r="LGA357" s="270"/>
      <c r="LGB357" s="292"/>
      <c r="LGC357" s="268"/>
      <c r="LGD357" s="269"/>
      <c r="LGE357" s="270"/>
      <c r="LGF357" s="270"/>
      <c r="LGG357" s="292"/>
      <c r="LGH357" s="268"/>
      <c r="LGI357" s="269"/>
      <c r="LGJ357" s="270"/>
      <c r="LGK357" s="270"/>
      <c r="LGL357" s="292"/>
      <c r="LGM357" s="268"/>
      <c r="LGN357" s="269"/>
      <c r="LGO357" s="270"/>
      <c r="LGP357" s="270"/>
      <c r="LGQ357" s="292"/>
      <c r="LGR357" s="268"/>
      <c r="LGS357" s="269"/>
      <c r="LGT357" s="270"/>
      <c r="LGU357" s="270"/>
      <c r="LGV357" s="292"/>
      <c r="LGW357" s="268"/>
      <c r="LGX357" s="269"/>
      <c r="LGY357" s="270"/>
      <c r="LGZ357" s="270"/>
      <c r="LHA357" s="292"/>
      <c r="LHB357" s="268"/>
      <c r="LHC357" s="269"/>
      <c r="LHD357" s="270"/>
      <c r="LHE357" s="270"/>
      <c r="LHF357" s="292"/>
      <c r="LHG357" s="268"/>
      <c r="LHH357" s="269"/>
      <c r="LHI357" s="270"/>
      <c r="LHJ357" s="270"/>
      <c r="LHK357" s="292"/>
      <c r="LHL357" s="268"/>
      <c r="LHM357" s="269"/>
      <c r="LHN357" s="270"/>
      <c r="LHO357" s="270"/>
      <c r="LHP357" s="292"/>
      <c r="LHQ357" s="268"/>
      <c r="LHR357" s="269"/>
      <c r="LHS357" s="270"/>
      <c r="LHT357" s="270"/>
      <c r="LHU357" s="292"/>
      <c r="LHV357" s="268"/>
      <c r="LHW357" s="269"/>
      <c r="LHX357" s="270"/>
      <c r="LHY357" s="270"/>
      <c r="LHZ357" s="292"/>
      <c r="LIA357" s="268"/>
      <c r="LIB357" s="269"/>
      <c r="LIC357" s="270"/>
      <c r="LID357" s="270"/>
      <c r="LIE357" s="292"/>
      <c r="LIF357" s="268"/>
      <c r="LIG357" s="269"/>
      <c r="LIH357" s="270"/>
      <c r="LII357" s="270"/>
      <c r="LIJ357" s="292"/>
      <c r="LIK357" s="268"/>
      <c r="LIL357" s="269"/>
      <c r="LIM357" s="270"/>
      <c r="LIN357" s="270"/>
      <c r="LIO357" s="292"/>
      <c r="LIP357" s="268"/>
      <c r="LIQ357" s="269"/>
      <c r="LIR357" s="270"/>
      <c r="LIS357" s="270"/>
      <c r="LIT357" s="292"/>
      <c r="LIU357" s="268"/>
      <c r="LIV357" s="269"/>
      <c r="LIW357" s="270"/>
      <c r="LIX357" s="270"/>
      <c r="LIY357" s="292"/>
      <c r="LIZ357" s="268"/>
      <c r="LJA357" s="269"/>
      <c r="LJB357" s="270"/>
      <c r="LJC357" s="270"/>
      <c r="LJD357" s="292"/>
      <c r="LJE357" s="268"/>
      <c r="LJF357" s="269"/>
      <c r="LJG357" s="270"/>
      <c r="LJH357" s="270"/>
      <c r="LJI357" s="292"/>
      <c r="LJJ357" s="268"/>
      <c r="LJK357" s="269"/>
      <c r="LJL357" s="270"/>
      <c r="LJM357" s="270"/>
      <c r="LJN357" s="292"/>
      <c r="LJO357" s="268"/>
      <c r="LJP357" s="269"/>
      <c r="LJQ357" s="270"/>
      <c r="LJR357" s="270"/>
      <c r="LJS357" s="292"/>
      <c r="LJT357" s="268"/>
      <c r="LJU357" s="269"/>
      <c r="LJV357" s="270"/>
      <c r="LJW357" s="270"/>
      <c r="LJX357" s="292"/>
      <c r="LJY357" s="268"/>
      <c r="LJZ357" s="269"/>
      <c r="LKA357" s="270"/>
      <c r="LKB357" s="270"/>
      <c r="LKC357" s="292"/>
      <c r="LKD357" s="268"/>
      <c r="LKE357" s="269"/>
      <c r="LKF357" s="270"/>
      <c r="LKG357" s="270"/>
      <c r="LKH357" s="292"/>
      <c r="LKI357" s="268"/>
      <c r="LKJ357" s="269"/>
      <c r="LKK357" s="270"/>
      <c r="LKL357" s="270"/>
      <c r="LKM357" s="292"/>
      <c r="LKN357" s="268"/>
      <c r="LKO357" s="269"/>
      <c r="LKP357" s="270"/>
      <c r="LKQ357" s="270"/>
      <c r="LKR357" s="292"/>
      <c r="LKS357" s="268"/>
      <c r="LKT357" s="269"/>
      <c r="LKU357" s="270"/>
      <c r="LKV357" s="270"/>
      <c r="LKW357" s="292"/>
      <c r="LKX357" s="268"/>
      <c r="LKY357" s="269"/>
      <c r="LKZ357" s="270"/>
      <c r="LLA357" s="270"/>
      <c r="LLB357" s="292"/>
      <c r="LLC357" s="268"/>
      <c r="LLD357" s="269"/>
      <c r="LLE357" s="270"/>
      <c r="LLF357" s="270"/>
      <c r="LLG357" s="292"/>
      <c r="LLH357" s="268"/>
      <c r="LLI357" s="269"/>
      <c r="LLJ357" s="270"/>
      <c r="LLK357" s="270"/>
      <c r="LLL357" s="292"/>
      <c r="LLM357" s="268"/>
      <c r="LLN357" s="269"/>
      <c r="LLO357" s="270"/>
      <c r="LLP357" s="270"/>
      <c r="LLQ357" s="292"/>
      <c r="LLR357" s="268"/>
      <c r="LLS357" s="269"/>
      <c r="LLT357" s="270"/>
      <c r="LLU357" s="270"/>
      <c r="LLV357" s="292"/>
      <c r="LLW357" s="268"/>
      <c r="LLX357" s="269"/>
      <c r="LLY357" s="270"/>
      <c r="LLZ357" s="270"/>
      <c r="LMA357" s="292"/>
      <c r="LMB357" s="268"/>
      <c r="LMC357" s="269"/>
      <c r="LMD357" s="270"/>
      <c r="LME357" s="270"/>
      <c r="LMF357" s="292"/>
      <c r="LMG357" s="268"/>
      <c r="LMH357" s="269"/>
      <c r="LMI357" s="270"/>
      <c r="LMJ357" s="270"/>
      <c r="LMK357" s="292"/>
      <c r="LML357" s="268"/>
      <c r="LMM357" s="269"/>
      <c r="LMN357" s="270"/>
      <c r="LMO357" s="270"/>
      <c r="LMP357" s="292"/>
      <c r="LMQ357" s="268"/>
      <c r="LMR357" s="269"/>
      <c r="LMS357" s="270"/>
      <c r="LMT357" s="270"/>
      <c r="LMU357" s="292"/>
      <c r="LMV357" s="268"/>
      <c r="LMW357" s="269"/>
      <c r="LMX357" s="270"/>
      <c r="LMY357" s="270"/>
      <c r="LMZ357" s="292"/>
      <c r="LNA357" s="268"/>
      <c r="LNB357" s="269"/>
      <c r="LNC357" s="270"/>
      <c r="LND357" s="270"/>
      <c r="LNE357" s="292"/>
      <c r="LNF357" s="268"/>
      <c r="LNG357" s="269"/>
      <c r="LNH357" s="270"/>
      <c r="LNI357" s="270"/>
      <c r="LNJ357" s="292"/>
      <c r="LNK357" s="268"/>
      <c r="LNL357" s="269"/>
      <c r="LNM357" s="270"/>
      <c r="LNN357" s="270"/>
      <c r="LNO357" s="292"/>
      <c r="LNP357" s="268"/>
      <c r="LNQ357" s="269"/>
      <c r="LNR357" s="270"/>
      <c r="LNS357" s="270"/>
      <c r="LNT357" s="292"/>
      <c r="LNU357" s="268"/>
      <c r="LNV357" s="269"/>
      <c r="LNW357" s="270"/>
      <c r="LNX357" s="270"/>
      <c r="LNY357" s="292"/>
      <c r="LNZ357" s="268"/>
      <c r="LOA357" s="269"/>
      <c r="LOB357" s="270"/>
      <c r="LOC357" s="270"/>
      <c r="LOD357" s="292"/>
      <c r="LOE357" s="268"/>
      <c r="LOF357" s="269"/>
      <c r="LOG357" s="270"/>
      <c r="LOH357" s="270"/>
      <c r="LOI357" s="292"/>
      <c r="LOJ357" s="268"/>
      <c r="LOK357" s="269"/>
      <c r="LOL357" s="270"/>
      <c r="LOM357" s="270"/>
      <c r="LON357" s="292"/>
      <c r="LOO357" s="268"/>
      <c r="LOP357" s="269"/>
      <c r="LOQ357" s="270"/>
      <c r="LOR357" s="270"/>
      <c r="LOS357" s="292"/>
      <c r="LOT357" s="268"/>
      <c r="LOU357" s="269"/>
      <c r="LOV357" s="270"/>
      <c r="LOW357" s="270"/>
      <c r="LOX357" s="292"/>
      <c r="LOY357" s="268"/>
      <c r="LOZ357" s="269"/>
      <c r="LPA357" s="270"/>
      <c r="LPB357" s="270"/>
      <c r="LPC357" s="292"/>
      <c r="LPD357" s="268"/>
      <c r="LPE357" s="269"/>
      <c r="LPF357" s="270"/>
      <c r="LPG357" s="270"/>
      <c r="LPH357" s="292"/>
      <c r="LPI357" s="268"/>
      <c r="LPJ357" s="269"/>
      <c r="LPK357" s="270"/>
      <c r="LPL357" s="270"/>
      <c r="LPM357" s="292"/>
      <c r="LPN357" s="268"/>
      <c r="LPO357" s="269"/>
      <c r="LPP357" s="270"/>
      <c r="LPQ357" s="270"/>
      <c r="LPR357" s="292"/>
      <c r="LPS357" s="268"/>
      <c r="LPT357" s="269"/>
      <c r="LPU357" s="270"/>
      <c r="LPV357" s="270"/>
      <c r="LPW357" s="292"/>
      <c r="LPX357" s="268"/>
      <c r="LPY357" s="269"/>
      <c r="LPZ357" s="270"/>
      <c r="LQA357" s="270"/>
      <c r="LQB357" s="292"/>
      <c r="LQC357" s="268"/>
      <c r="LQD357" s="269"/>
      <c r="LQE357" s="270"/>
      <c r="LQF357" s="270"/>
      <c r="LQG357" s="292"/>
      <c r="LQH357" s="268"/>
      <c r="LQI357" s="269"/>
      <c r="LQJ357" s="270"/>
      <c r="LQK357" s="270"/>
      <c r="LQL357" s="292"/>
      <c r="LQM357" s="268"/>
      <c r="LQN357" s="269"/>
      <c r="LQO357" s="270"/>
      <c r="LQP357" s="270"/>
      <c r="LQQ357" s="292"/>
      <c r="LQR357" s="268"/>
      <c r="LQS357" s="269"/>
      <c r="LQT357" s="270"/>
      <c r="LQU357" s="270"/>
      <c r="LQV357" s="292"/>
      <c r="LQW357" s="268"/>
      <c r="LQX357" s="269"/>
      <c r="LQY357" s="270"/>
      <c r="LQZ357" s="270"/>
      <c r="LRA357" s="292"/>
      <c r="LRB357" s="268"/>
      <c r="LRC357" s="269"/>
      <c r="LRD357" s="270"/>
      <c r="LRE357" s="270"/>
      <c r="LRF357" s="292"/>
      <c r="LRG357" s="268"/>
      <c r="LRH357" s="269"/>
      <c r="LRI357" s="270"/>
      <c r="LRJ357" s="270"/>
      <c r="LRK357" s="292"/>
      <c r="LRL357" s="268"/>
      <c r="LRM357" s="269"/>
      <c r="LRN357" s="270"/>
      <c r="LRO357" s="270"/>
      <c r="LRP357" s="292"/>
      <c r="LRQ357" s="268"/>
      <c r="LRR357" s="269"/>
      <c r="LRS357" s="270"/>
      <c r="LRT357" s="270"/>
      <c r="LRU357" s="292"/>
      <c r="LRV357" s="268"/>
      <c r="LRW357" s="269"/>
      <c r="LRX357" s="270"/>
      <c r="LRY357" s="270"/>
      <c r="LRZ357" s="292"/>
      <c r="LSA357" s="268"/>
      <c r="LSB357" s="269"/>
      <c r="LSC357" s="270"/>
      <c r="LSD357" s="270"/>
      <c r="LSE357" s="292"/>
      <c r="LSF357" s="268"/>
      <c r="LSG357" s="269"/>
      <c r="LSH357" s="270"/>
      <c r="LSI357" s="270"/>
      <c r="LSJ357" s="292"/>
      <c r="LSK357" s="268"/>
      <c r="LSL357" s="269"/>
      <c r="LSM357" s="270"/>
      <c r="LSN357" s="270"/>
      <c r="LSO357" s="292"/>
      <c r="LSP357" s="268"/>
      <c r="LSQ357" s="269"/>
      <c r="LSR357" s="270"/>
      <c r="LSS357" s="270"/>
      <c r="LST357" s="292"/>
      <c r="LSU357" s="268"/>
      <c r="LSV357" s="269"/>
      <c r="LSW357" s="270"/>
      <c r="LSX357" s="270"/>
      <c r="LSY357" s="292"/>
      <c r="LSZ357" s="268"/>
      <c r="LTA357" s="269"/>
      <c r="LTB357" s="270"/>
      <c r="LTC357" s="270"/>
      <c r="LTD357" s="292"/>
      <c r="LTE357" s="268"/>
      <c r="LTF357" s="269"/>
      <c r="LTG357" s="270"/>
      <c r="LTH357" s="270"/>
      <c r="LTI357" s="292"/>
      <c r="LTJ357" s="268"/>
      <c r="LTK357" s="269"/>
      <c r="LTL357" s="270"/>
      <c r="LTM357" s="270"/>
      <c r="LTN357" s="292"/>
      <c r="LTO357" s="268"/>
      <c r="LTP357" s="269"/>
      <c r="LTQ357" s="270"/>
      <c r="LTR357" s="270"/>
      <c r="LTS357" s="292"/>
      <c r="LTT357" s="268"/>
      <c r="LTU357" s="269"/>
      <c r="LTV357" s="270"/>
      <c r="LTW357" s="270"/>
      <c r="LTX357" s="292"/>
      <c r="LTY357" s="268"/>
      <c r="LTZ357" s="269"/>
      <c r="LUA357" s="270"/>
      <c r="LUB357" s="270"/>
      <c r="LUC357" s="292"/>
      <c r="LUD357" s="268"/>
      <c r="LUE357" s="269"/>
      <c r="LUF357" s="270"/>
      <c r="LUG357" s="270"/>
      <c r="LUH357" s="292"/>
      <c r="LUI357" s="268"/>
      <c r="LUJ357" s="269"/>
      <c r="LUK357" s="270"/>
      <c r="LUL357" s="270"/>
      <c r="LUM357" s="292"/>
      <c r="LUN357" s="268"/>
      <c r="LUO357" s="269"/>
      <c r="LUP357" s="270"/>
      <c r="LUQ357" s="270"/>
      <c r="LUR357" s="292"/>
      <c r="LUS357" s="268"/>
      <c r="LUT357" s="269"/>
      <c r="LUU357" s="270"/>
      <c r="LUV357" s="270"/>
      <c r="LUW357" s="292"/>
      <c r="LUX357" s="268"/>
      <c r="LUY357" s="269"/>
      <c r="LUZ357" s="270"/>
      <c r="LVA357" s="270"/>
      <c r="LVB357" s="292"/>
      <c r="LVC357" s="268"/>
      <c r="LVD357" s="269"/>
      <c r="LVE357" s="270"/>
      <c r="LVF357" s="270"/>
      <c r="LVG357" s="292"/>
      <c r="LVH357" s="268"/>
      <c r="LVI357" s="269"/>
      <c r="LVJ357" s="270"/>
      <c r="LVK357" s="270"/>
      <c r="LVL357" s="292"/>
      <c r="LVM357" s="268"/>
      <c r="LVN357" s="269"/>
      <c r="LVO357" s="270"/>
      <c r="LVP357" s="270"/>
      <c r="LVQ357" s="292"/>
      <c r="LVR357" s="268"/>
      <c r="LVS357" s="269"/>
      <c r="LVT357" s="270"/>
      <c r="LVU357" s="270"/>
      <c r="LVV357" s="292"/>
      <c r="LVW357" s="268"/>
      <c r="LVX357" s="269"/>
      <c r="LVY357" s="270"/>
      <c r="LVZ357" s="270"/>
      <c r="LWA357" s="292"/>
      <c r="LWB357" s="268"/>
      <c r="LWC357" s="269"/>
      <c r="LWD357" s="270"/>
      <c r="LWE357" s="270"/>
      <c r="LWF357" s="292"/>
      <c r="LWG357" s="268"/>
      <c r="LWH357" s="269"/>
      <c r="LWI357" s="270"/>
      <c r="LWJ357" s="270"/>
      <c r="LWK357" s="292"/>
      <c r="LWL357" s="268"/>
      <c r="LWM357" s="269"/>
      <c r="LWN357" s="270"/>
      <c r="LWO357" s="270"/>
      <c r="LWP357" s="292"/>
      <c r="LWQ357" s="268"/>
      <c r="LWR357" s="269"/>
      <c r="LWS357" s="270"/>
      <c r="LWT357" s="270"/>
      <c r="LWU357" s="292"/>
      <c r="LWV357" s="268"/>
      <c r="LWW357" s="269"/>
      <c r="LWX357" s="270"/>
      <c r="LWY357" s="270"/>
      <c r="LWZ357" s="292"/>
      <c r="LXA357" s="268"/>
      <c r="LXB357" s="269"/>
      <c r="LXC357" s="270"/>
      <c r="LXD357" s="270"/>
      <c r="LXE357" s="292"/>
      <c r="LXF357" s="268"/>
      <c r="LXG357" s="269"/>
      <c r="LXH357" s="270"/>
      <c r="LXI357" s="270"/>
      <c r="LXJ357" s="292"/>
      <c r="LXK357" s="268"/>
      <c r="LXL357" s="269"/>
      <c r="LXM357" s="270"/>
      <c r="LXN357" s="270"/>
      <c r="LXO357" s="292"/>
      <c r="LXP357" s="268"/>
      <c r="LXQ357" s="269"/>
      <c r="LXR357" s="270"/>
      <c r="LXS357" s="270"/>
      <c r="LXT357" s="292"/>
      <c r="LXU357" s="268"/>
      <c r="LXV357" s="269"/>
      <c r="LXW357" s="270"/>
      <c r="LXX357" s="270"/>
      <c r="LXY357" s="292"/>
      <c r="LXZ357" s="268"/>
      <c r="LYA357" s="269"/>
      <c r="LYB357" s="270"/>
      <c r="LYC357" s="270"/>
      <c r="LYD357" s="292"/>
      <c r="LYE357" s="268"/>
      <c r="LYF357" s="269"/>
      <c r="LYG357" s="270"/>
      <c r="LYH357" s="270"/>
      <c r="LYI357" s="292"/>
      <c r="LYJ357" s="268"/>
      <c r="LYK357" s="269"/>
      <c r="LYL357" s="270"/>
      <c r="LYM357" s="270"/>
      <c r="LYN357" s="292"/>
      <c r="LYO357" s="268"/>
      <c r="LYP357" s="269"/>
      <c r="LYQ357" s="270"/>
      <c r="LYR357" s="270"/>
      <c r="LYS357" s="292"/>
      <c r="LYT357" s="268"/>
      <c r="LYU357" s="269"/>
      <c r="LYV357" s="270"/>
      <c r="LYW357" s="270"/>
      <c r="LYX357" s="292"/>
      <c r="LYY357" s="268"/>
      <c r="LYZ357" s="269"/>
      <c r="LZA357" s="270"/>
      <c r="LZB357" s="270"/>
      <c r="LZC357" s="292"/>
      <c r="LZD357" s="268"/>
      <c r="LZE357" s="269"/>
      <c r="LZF357" s="270"/>
      <c r="LZG357" s="270"/>
      <c r="LZH357" s="292"/>
      <c r="LZI357" s="268"/>
      <c r="LZJ357" s="269"/>
      <c r="LZK357" s="270"/>
      <c r="LZL357" s="270"/>
      <c r="LZM357" s="292"/>
      <c r="LZN357" s="268"/>
      <c r="LZO357" s="269"/>
      <c r="LZP357" s="270"/>
      <c r="LZQ357" s="270"/>
      <c r="LZR357" s="292"/>
      <c r="LZS357" s="268"/>
      <c r="LZT357" s="269"/>
      <c r="LZU357" s="270"/>
      <c r="LZV357" s="270"/>
      <c r="LZW357" s="292"/>
      <c r="LZX357" s="268"/>
      <c r="LZY357" s="269"/>
      <c r="LZZ357" s="270"/>
      <c r="MAA357" s="270"/>
      <c r="MAB357" s="292"/>
      <c r="MAC357" s="268"/>
      <c r="MAD357" s="269"/>
      <c r="MAE357" s="270"/>
      <c r="MAF357" s="270"/>
      <c r="MAG357" s="292"/>
      <c r="MAH357" s="268"/>
      <c r="MAI357" s="269"/>
      <c r="MAJ357" s="270"/>
      <c r="MAK357" s="270"/>
      <c r="MAL357" s="292"/>
      <c r="MAM357" s="268"/>
      <c r="MAN357" s="269"/>
      <c r="MAO357" s="270"/>
      <c r="MAP357" s="270"/>
      <c r="MAQ357" s="292"/>
      <c r="MAR357" s="268"/>
      <c r="MAS357" s="269"/>
      <c r="MAT357" s="270"/>
      <c r="MAU357" s="270"/>
      <c r="MAV357" s="292"/>
      <c r="MAW357" s="268"/>
      <c r="MAX357" s="269"/>
      <c r="MAY357" s="270"/>
      <c r="MAZ357" s="270"/>
      <c r="MBA357" s="292"/>
      <c r="MBB357" s="268"/>
      <c r="MBC357" s="269"/>
      <c r="MBD357" s="270"/>
      <c r="MBE357" s="270"/>
      <c r="MBF357" s="292"/>
      <c r="MBG357" s="268"/>
      <c r="MBH357" s="269"/>
      <c r="MBI357" s="270"/>
      <c r="MBJ357" s="270"/>
      <c r="MBK357" s="292"/>
      <c r="MBL357" s="268"/>
      <c r="MBM357" s="269"/>
      <c r="MBN357" s="270"/>
      <c r="MBO357" s="270"/>
      <c r="MBP357" s="292"/>
      <c r="MBQ357" s="268"/>
      <c r="MBR357" s="269"/>
      <c r="MBS357" s="270"/>
      <c r="MBT357" s="270"/>
      <c r="MBU357" s="292"/>
      <c r="MBV357" s="268"/>
      <c r="MBW357" s="269"/>
      <c r="MBX357" s="270"/>
      <c r="MBY357" s="270"/>
      <c r="MBZ357" s="292"/>
      <c r="MCA357" s="268"/>
      <c r="MCB357" s="269"/>
      <c r="MCC357" s="270"/>
      <c r="MCD357" s="270"/>
      <c r="MCE357" s="292"/>
      <c r="MCF357" s="268"/>
      <c r="MCG357" s="269"/>
      <c r="MCH357" s="270"/>
      <c r="MCI357" s="270"/>
      <c r="MCJ357" s="292"/>
      <c r="MCK357" s="268"/>
      <c r="MCL357" s="269"/>
      <c r="MCM357" s="270"/>
      <c r="MCN357" s="270"/>
      <c r="MCO357" s="292"/>
      <c r="MCP357" s="268"/>
      <c r="MCQ357" s="269"/>
      <c r="MCR357" s="270"/>
      <c r="MCS357" s="270"/>
      <c r="MCT357" s="292"/>
      <c r="MCU357" s="268"/>
      <c r="MCV357" s="269"/>
      <c r="MCW357" s="270"/>
      <c r="MCX357" s="270"/>
      <c r="MCY357" s="292"/>
      <c r="MCZ357" s="268"/>
      <c r="MDA357" s="269"/>
      <c r="MDB357" s="270"/>
      <c r="MDC357" s="270"/>
      <c r="MDD357" s="292"/>
      <c r="MDE357" s="268"/>
      <c r="MDF357" s="269"/>
      <c r="MDG357" s="270"/>
      <c r="MDH357" s="270"/>
      <c r="MDI357" s="292"/>
      <c r="MDJ357" s="268"/>
      <c r="MDK357" s="269"/>
      <c r="MDL357" s="270"/>
      <c r="MDM357" s="270"/>
      <c r="MDN357" s="292"/>
      <c r="MDO357" s="268"/>
      <c r="MDP357" s="269"/>
      <c r="MDQ357" s="270"/>
      <c r="MDR357" s="270"/>
      <c r="MDS357" s="292"/>
      <c r="MDT357" s="268"/>
      <c r="MDU357" s="269"/>
      <c r="MDV357" s="270"/>
      <c r="MDW357" s="270"/>
      <c r="MDX357" s="292"/>
      <c r="MDY357" s="268"/>
      <c r="MDZ357" s="269"/>
      <c r="MEA357" s="270"/>
      <c r="MEB357" s="270"/>
      <c r="MEC357" s="292"/>
      <c r="MED357" s="268"/>
      <c r="MEE357" s="269"/>
      <c r="MEF357" s="270"/>
      <c r="MEG357" s="270"/>
      <c r="MEH357" s="292"/>
      <c r="MEI357" s="268"/>
      <c r="MEJ357" s="269"/>
      <c r="MEK357" s="270"/>
      <c r="MEL357" s="270"/>
      <c r="MEM357" s="292"/>
      <c r="MEN357" s="268"/>
      <c r="MEO357" s="269"/>
      <c r="MEP357" s="270"/>
      <c r="MEQ357" s="270"/>
      <c r="MER357" s="292"/>
      <c r="MES357" s="268"/>
      <c r="MET357" s="269"/>
      <c r="MEU357" s="270"/>
      <c r="MEV357" s="270"/>
      <c r="MEW357" s="292"/>
      <c r="MEX357" s="268"/>
      <c r="MEY357" s="269"/>
      <c r="MEZ357" s="270"/>
      <c r="MFA357" s="270"/>
      <c r="MFB357" s="292"/>
      <c r="MFC357" s="268"/>
      <c r="MFD357" s="269"/>
      <c r="MFE357" s="270"/>
      <c r="MFF357" s="270"/>
      <c r="MFG357" s="292"/>
      <c r="MFH357" s="268"/>
      <c r="MFI357" s="269"/>
      <c r="MFJ357" s="270"/>
      <c r="MFK357" s="270"/>
      <c r="MFL357" s="292"/>
      <c r="MFM357" s="268"/>
      <c r="MFN357" s="269"/>
      <c r="MFO357" s="270"/>
      <c r="MFP357" s="270"/>
      <c r="MFQ357" s="292"/>
      <c r="MFR357" s="268"/>
      <c r="MFS357" s="269"/>
      <c r="MFT357" s="270"/>
      <c r="MFU357" s="270"/>
      <c r="MFV357" s="292"/>
      <c r="MFW357" s="268"/>
      <c r="MFX357" s="269"/>
      <c r="MFY357" s="270"/>
      <c r="MFZ357" s="270"/>
      <c r="MGA357" s="292"/>
      <c r="MGB357" s="268"/>
      <c r="MGC357" s="269"/>
      <c r="MGD357" s="270"/>
      <c r="MGE357" s="270"/>
      <c r="MGF357" s="292"/>
      <c r="MGG357" s="268"/>
      <c r="MGH357" s="269"/>
      <c r="MGI357" s="270"/>
      <c r="MGJ357" s="270"/>
      <c r="MGK357" s="292"/>
      <c r="MGL357" s="268"/>
      <c r="MGM357" s="269"/>
      <c r="MGN357" s="270"/>
      <c r="MGO357" s="270"/>
      <c r="MGP357" s="292"/>
      <c r="MGQ357" s="268"/>
      <c r="MGR357" s="269"/>
      <c r="MGS357" s="270"/>
      <c r="MGT357" s="270"/>
      <c r="MGU357" s="292"/>
      <c r="MGV357" s="268"/>
      <c r="MGW357" s="269"/>
      <c r="MGX357" s="270"/>
      <c r="MGY357" s="270"/>
      <c r="MGZ357" s="292"/>
      <c r="MHA357" s="268"/>
      <c r="MHB357" s="269"/>
      <c r="MHC357" s="270"/>
      <c r="MHD357" s="270"/>
      <c r="MHE357" s="292"/>
      <c r="MHF357" s="268"/>
      <c r="MHG357" s="269"/>
      <c r="MHH357" s="270"/>
      <c r="MHI357" s="270"/>
      <c r="MHJ357" s="292"/>
      <c r="MHK357" s="268"/>
      <c r="MHL357" s="269"/>
      <c r="MHM357" s="270"/>
      <c r="MHN357" s="270"/>
      <c r="MHO357" s="292"/>
      <c r="MHP357" s="268"/>
      <c r="MHQ357" s="269"/>
      <c r="MHR357" s="270"/>
      <c r="MHS357" s="270"/>
      <c r="MHT357" s="292"/>
      <c r="MHU357" s="268"/>
      <c r="MHV357" s="269"/>
      <c r="MHW357" s="270"/>
      <c r="MHX357" s="270"/>
      <c r="MHY357" s="292"/>
      <c r="MHZ357" s="268"/>
      <c r="MIA357" s="269"/>
      <c r="MIB357" s="270"/>
      <c r="MIC357" s="270"/>
      <c r="MID357" s="292"/>
      <c r="MIE357" s="268"/>
      <c r="MIF357" s="269"/>
      <c r="MIG357" s="270"/>
      <c r="MIH357" s="270"/>
      <c r="MII357" s="292"/>
      <c r="MIJ357" s="268"/>
      <c r="MIK357" s="269"/>
      <c r="MIL357" s="270"/>
      <c r="MIM357" s="270"/>
      <c r="MIN357" s="292"/>
      <c r="MIO357" s="268"/>
      <c r="MIP357" s="269"/>
      <c r="MIQ357" s="270"/>
      <c r="MIR357" s="270"/>
      <c r="MIS357" s="292"/>
      <c r="MIT357" s="268"/>
      <c r="MIU357" s="269"/>
      <c r="MIV357" s="270"/>
      <c r="MIW357" s="270"/>
      <c r="MIX357" s="292"/>
      <c r="MIY357" s="268"/>
      <c r="MIZ357" s="269"/>
      <c r="MJA357" s="270"/>
      <c r="MJB357" s="270"/>
      <c r="MJC357" s="292"/>
      <c r="MJD357" s="268"/>
      <c r="MJE357" s="269"/>
      <c r="MJF357" s="270"/>
      <c r="MJG357" s="270"/>
      <c r="MJH357" s="292"/>
      <c r="MJI357" s="268"/>
      <c r="MJJ357" s="269"/>
      <c r="MJK357" s="270"/>
      <c r="MJL357" s="270"/>
      <c r="MJM357" s="292"/>
      <c r="MJN357" s="268"/>
      <c r="MJO357" s="269"/>
      <c r="MJP357" s="270"/>
      <c r="MJQ357" s="270"/>
      <c r="MJR357" s="292"/>
      <c r="MJS357" s="268"/>
      <c r="MJT357" s="269"/>
      <c r="MJU357" s="270"/>
      <c r="MJV357" s="270"/>
      <c r="MJW357" s="292"/>
      <c r="MJX357" s="268"/>
      <c r="MJY357" s="269"/>
      <c r="MJZ357" s="270"/>
      <c r="MKA357" s="270"/>
      <c r="MKB357" s="292"/>
      <c r="MKC357" s="268"/>
      <c r="MKD357" s="269"/>
      <c r="MKE357" s="270"/>
      <c r="MKF357" s="270"/>
      <c r="MKG357" s="292"/>
      <c r="MKH357" s="268"/>
      <c r="MKI357" s="269"/>
      <c r="MKJ357" s="270"/>
      <c r="MKK357" s="270"/>
      <c r="MKL357" s="292"/>
      <c r="MKM357" s="268"/>
      <c r="MKN357" s="269"/>
      <c r="MKO357" s="270"/>
      <c r="MKP357" s="270"/>
      <c r="MKQ357" s="292"/>
      <c r="MKR357" s="268"/>
      <c r="MKS357" s="269"/>
      <c r="MKT357" s="270"/>
      <c r="MKU357" s="270"/>
      <c r="MKV357" s="292"/>
      <c r="MKW357" s="268"/>
      <c r="MKX357" s="269"/>
      <c r="MKY357" s="270"/>
      <c r="MKZ357" s="270"/>
      <c r="MLA357" s="292"/>
      <c r="MLB357" s="268"/>
      <c r="MLC357" s="269"/>
      <c r="MLD357" s="270"/>
      <c r="MLE357" s="270"/>
      <c r="MLF357" s="292"/>
      <c r="MLG357" s="268"/>
      <c r="MLH357" s="269"/>
      <c r="MLI357" s="270"/>
      <c r="MLJ357" s="270"/>
      <c r="MLK357" s="292"/>
      <c r="MLL357" s="268"/>
      <c r="MLM357" s="269"/>
      <c r="MLN357" s="270"/>
      <c r="MLO357" s="270"/>
      <c r="MLP357" s="292"/>
      <c r="MLQ357" s="268"/>
      <c r="MLR357" s="269"/>
      <c r="MLS357" s="270"/>
      <c r="MLT357" s="270"/>
      <c r="MLU357" s="292"/>
      <c r="MLV357" s="268"/>
      <c r="MLW357" s="269"/>
      <c r="MLX357" s="270"/>
      <c r="MLY357" s="270"/>
      <c r="MLZ357" s="292"/>
      <c r="MMA357" s="268"/>
      <c r="MMB357" s="269"/>
      <c r="MMC357" s="270"/>
      <c r="MMD357" s="270"/>
      <c r="MME357" s="292"/>
      <c r="MMF357" s="268"/>
      <c r="MMG357" s="269"/>
      <c r="MMH357" s="270"/>
      <c r="MMI357" s="270"/>
      <c r="MMJ357" s="292"/>
      <c r="MMK357" s="268"/>
      <c r="MML357" s="269"/>
      <c r="MMM357" s="270"/>
      <c r="MMN357" s="270"/>
      <c r="MMO357" s="292"/>
      <c r="MMP357" s="268"/>
      <c r="MMQ357" s="269"/>
      <c r="MMR357" s="270"/>
      <c r="MMS357" s="270"/>
      <c r="MMT357" s="292"/>
      <c r="MMU357" s="268"/>
      <c r="MMV357" s="269"/>
      <c r="MMW357" s="270"/>
      <c r="MMX357" s="270"/>
      <c r="MMY357" s="292"/>
      <c r="MMZ357" s="268"/>
      <c r="MNA357" s="269"/>
      <c r="MNB357" s="270"/>
      <c r="MNC357" s="270"/>
      <c r="MND357" s="292"/>
      <c r="MNE357" s="268"/>
      <c r="MNF357" s="269"/>
      <c r="MNG357" s="270"/>
      <c r="MNH357" s="270"/>
      <c r="MNI357" s="292"/>
      <c r="MNJ357" s="268"/>
      <c r="MNK357" s="269"/>
      <c r="MNL357" s="270"/>
      <c r="MNM357" s="270"/>
      <c r="MNN357" s="292"/>
      <c r="MNO357" s="268"/>
      <c r="MNP357" s="269"/>
      <c r="MNQ357" s="270"/>
      <c r="MNR357" s="270"/>
      <c r="MNS357" s="292"/>
      <c r="MNT357" s="268"/>
      <c r="MNU357" s="269"/>
      <c r="MNV357" s="270"/>
      <c r="MNW357" s="270"/>
      <c r="MNX357" s="292"/>
      <c r="MNY357" s="268"/>
      <c r="MNZ357" s="269"/>
      <c r="MOA357" s="270"/>
      <c r="MOB357" s="270"/>
      <c r="MOC357" s="292"/>
      <c r="MOD357" s="268"/>
      <c r="MOE357" s="269"/>
      <c r="MOF357" s="270"/>
      <c r="MOG357" s="270"/>
      <c r="MOH357" s="292"/>
      <c r="MOI357" s="268"/>
      <c r="MOJ357" s="269"/>
      <c r="MOK357" s="270"/>
      <c r="MOL357" s="270"/>
      <c r="MOM357" s="292"/>
      <c r="MON357" s="268"/>
      <c r="MOO357" s="269"/>
      <c r="MOP357" s="270"/>
      <c r="MOQ357" s="270"/>
      <c r="MOR357" s="292"/>
      <c r="MOS357" s="268"/>
      <c r="MOT357" s="269"/>
      <c r="MOU357" s="270"/>
      <c r="MOV357" s="270"/>
      <c r="MOW357" s="292"/>
      <c r="MOX357" s="268"/>
      <c r="MOY357" s="269"/>
      <c r="MOZ357" s="270"/>
      <c r="MPA357" s="270"/>
      <c r="MPB357" s="292"/>
      <c r="MPC357" s="268"/>
      <c r="MPD357" s="269"/>
      <c r="MPE357" s="270"/>
      <c r="MPF357" s="270"/>
      <c r="MPG357" s="292"/>
      <c r="MPH357" s="268"/>
      <c r="MPI357" s="269"/>
      <c r="MPJ357" s="270"/>
      <c r="MPK357" s="270"/>
      <c r="MPL357" s="292"/>
      <c r="MPM357" s="268"/>
      <c r="MPN357" s="269"/>
      <c r="MPO357" s="270"/>
      <c r="MPP357" s="270"/>
      <c r="MPQ357" s="292"/>
      <c r="MPR357" s="268"/>
      <c r="MPS357" s="269"/>
      <c r="MPT357" s="270"/>
      <c r="MPU357" s="270"/>
      <c r="MPV357" s="292"/>
      <c r="MPW357" s="268"/>
      <c r="MPX357" s="269"/>
      <c r="MPY357" s="270"/>
      <c r="MPZ357" s="270"/>
      <c r="MQA357" s="292"/>
      <c r="MQB357" s="268"/>
      <c r="MQC357" s="269"/>
      <c r="MQD357" s="270"/>
      <c r="MQE357" s="270"/>
      <c r="MQF357" s="292"/>
      <c r="MQG357" s="268"/>
      <c r="MQH357" s="269"/>
      <c r="MQI357" s="270"/>
      <c r="MQJ357" s="270"/>
      <c r="MQK357" s="292"/>
      <c r="MQL357" s="268"/>
      <c r="MQM357" s="269"/>
      <c r="MQN357" s="270"/>
      <c r="MQO357" s="270"/>
      <c r="MQP357" s="292"/>
      <c r="MQQ357" s="268"/>
      <c r="MQR357" s="269"/>
      <c r="MQS357" s="270"/>
      <c r="MQT357" s="270"/>
      <c r="MQU357" s="292"/>
      <c r="MQV357" s="268"/>
      <c r="MQW357" s="269"/>
      <c r="MQX357" s="270"/>
      <c r="MQY357" s="270"/>
      <c r="MQZ357" s="292"/>
      <c r="MRA357" s="268"/>
      <c r="MRB357" s="269"/>
      <c r="MRC357" s="270"/>
      <c r="MRD357" s="270"/>
      <c r="MRE357" s="292"/>
      <c r="MRF357" s="268"/>
      <c r="MRG357" s="269"/>
      <c r="MRH357" s="270"/>
      <c r="MRI357" s="270"/>
      <c r="MRJ357" s="292"/>
      <c r="MRK357" s="268"/>
      <c r="MRL357" s="269"/>
      <c r="MRM357" s="270"/>
      <c r="MRN357" s="270"/>
      <c r="MRO357" s="292"/>
      <c r="MRP357" s="268"/>
      <c r="MRQ357" s="269"/>
      <c r="MRR357" s="270"/>
      <c r="MRS357" s="270"/>
      <c r="MRT357" s="292"/>
      <c r="MRU357" s="268"/>
      <c r="MRV357" s="269"/>
      <c r="MRW357" s="270"/>
      <c r="MRX357" s="270"/>
      <c r="MRY357" s="292"/>
      <c r="MRZ357" s="268"/>
      <c r="MSA357" s="269"/>
      <c r="MSB357" s="270"/>
      <c r="MSC357" s="270"/>
      <c r="MSD357" s="292"/>
      <c r="MSE357" s="268"/>
      <c r="MSF357" s="269"/>
      <c r="MSG357" s="270"/>
      <c r="MSH357" s="270"/>
      <c r="MSI357" s="292"/>
      <c r="MSJ357" s="268"/>
      <c r="MSK357" s="269"/>
      <c r="MSL357" s="270"/>
      <c r="MSM357" s="270"/>
      <c r="MSN357" s="292"/>
      <c r="MSO357" s="268"/>
      <c r="MSP357" s="269"/>
      <c r="MSQ357" s="270"/>
      <c r="MSR357" s="270"/>
      <c r="MSS357" s="292"/>
      <c r="MST357" s="268"/>
      <c r="MSU357" s="269"/>
      <c r="MSV357" s="270"/>
      <c r="MSW357" s="270"/>
      <c r="MSX357" s="292"/>
      <c r="MSY357" s="268"/>
      <c r="MSZ357" s="269"/>
      <c r="MTA357" s="270"/>
      <c r="MTB357" s="270"/>
      <c r="MTC357" s="292"/>
      <c r="MTD357" s="268"/>
      <c r="MTE357" s="269"/>
      <c r="MTF357" s="270"/>
      <c r="MTG357" s="270"/>
      <c r="MTH357" s="292"/>
      <c r="MTI357" s="268"/>
      <c r="MTJ357" s="269"/>
      <c r="MTK357" s="270"/>
      <c r="MTL357" s="270"/>
      <c r="MTM357" s="292"/>
      <c r="MTN357" s="268"/>
      <c r="MTO357" s="269"/>
      <c r="MTP357" s="270"/>
      <c r="MTQ357" s="270"/>
      <c r="MTR357" s="292"/>
      <c r="MTS357" s="268"/>
      <c r="MTT357" s="269"/>
      <c r="MTU357" s="270"/>
      <c r="MTV357" s="270"/>
      <c r="MTW357" s="292"/>
      <c r="MTX357" s="268"/>
      <c r="MTY357" s="269"/>
      <c r="MTZ357" s="270"/>
      <c r="MUA357" s="270"/>
      <c r="MUB357" s="292"/>
      <c r="MUC357" s="268"/>
      <c r="MUD357" s="269"/>
      <c r="MUE357" s="270"/>
      <c r="MUF357" s="270"/>
      <c r="MUG357" s="292"/>
      <c r="MUH357" s="268"/>
      <c r="MUI357" s="269"/>
      <c r="MUJ357" s="270"/>
      <c r="MUK357" s="270"/>
      <c r="MUL357" s="292"/>
      <c r="MUM357" s="268"/>
      <c r="MUN357" s="269"/>
      <c r="MUO357" s="270"/>
      <c r="MUP357" s="270"/>
      <c r="MUQ357" s="292"/>
      <c r="MUR357" s="268"/>
      <c r="MUS357" s="269"/>
      <c r="MUT357" s="270"/>
      <c r="MUU357" s="270"/>
      <c r="MUV357" s="292"/>
      <c r="MUW357" s="268"/>
      <c r="MUX357" s="269"/>
      <c r="MUY357" s="270"/>
      <c r="MUZ357" s="270"/>
      <c r="MVA357" s="292"/>
      <c r="MVB357" s="268"/>
      <c r="MVC357" s="269"/>
      <c r="MVD357" s="270"/>
      <c r="MVE357" s="270"/>
      <c r="MVF357" s="292"/>
      <c r="MVG357" s="268"/>
      <c r="MVH357" s="269"/>
      <c r="MVI357" s="270"/>
      <c r="MVJ357" s="270"/>
      <c r="MVK357" s="292"/>
      <c r="MVL357" s="268"/>
      <c r="MVM357" s="269"/>
      <c r="MVN357" s="270"/>
      <c r="MVO357" s="270"/>
      <c r="MVP357" s="292"/>
      <c r="MVQ357" s="268"/>
      <c r="MVR357" s="269"/>
      <c r="MVS357" s="270"/>
      <c r="MVT357" s="270"/>
      <c r="MVU357" s="292"/>
      <c r="MVV357" s="268"/>
      <c r="MVW357" s="269"/>
      <c r="MVX357" s="270"/>
      <c r="MVY357" s="270"/>
      <c r="MVZ357" s="292"/>
      <c r="MWA357" s="268"/>
      <c r="MWB357" s="269"/>
      <c r="MWC357" s="270"/>
      <c r="MWD357" s="270"/>
      <c r="MWE357" s="292"/>
      <c r="MWF357" s="268"/>
      <c r="MWG357" s="269"/>
      <c r="MWH357" s="270"/>
      <c r="MWI357" s="270"/>
      <c r="MWJ357" s="292"/>
      <c r="MWK357" s="268"/>
      <c r="MWL357" s="269"/>
      <c r="MWM357" s="270"/>
      <c r="MWN357" s="270"/>
      <c r="MWO357" s="292"/>
      <c r="MWP357" s="268"/>
      <c r="MWQ357" s="269"/>
      <c r="MWR357" s="270"/>
      <c r="MWS357" s="270"/>
      <c r="MWT357" s="292"/>
      <c r="MWU357" s="268"/>
      <c r="MWV357" s="269"/>
      <c r="MWW357" s="270"/>
      <c r="MWX357" s="270"/>
      <c r="MWY357" s="292"/>
      <c r="MWZ357" s="268"/>
      <c r="MXA357" s="269"/>
      <c r="MXB357" s="270"/>
      <c r="MXC357" s="270"/>
      <c r="MXD357" s="292"/>
      <c r="MXE357" s="268"/>
      <c r="MXF357" s="269"/>
      <c r="MXG357" s="270"/>
      <c r="MXH357" s="270"/>
      <c r="MXI357" s="292"/>
      <c r="MXJ357" s="268"/>
      <c r="MXK357" s="269"/>
      <c r="MXL357" s="270"/>
      <c r="MXM357" s="270"/>
      <c r="MXN357" s="292"/>
      <c r="MXO357" s="268"/>
      <c r="MXP357" s="269"/>
      <c r="MXQ357" s="270"/>
      <c r="MXR357" s="270"/>
      <c r="MXS357" s="292"/>
      <c r="MXT357" s="268"/>
      <c r="MXU357" s="269"/>
      <c r="MXV357" s="270"/>
      <c r="MXW357" s="270"/>
      <c r="MXX357" s="292"/>
      <c r="MXY357" s="268"/>
      <c r="MXZ357" s="269"/>
      <c r="MYA357" s="270"/>
      <c r="MYB357" s="270"/>
      <c r="MYC357" s="292"/>
      <c r="MYD357" s="268"/>
      <c r="MYE357" s="269"/>
      <c r="MYF357" s="270"/>
      <c r="MYG357" s="270"/>
      <c r="MYH357" s="292"/>
      <c r="MYI357" s="268"/>
      <c r="MYJ357" s="269"/>
      <c r="MYK357" s="270"/>
      <c r="MYL357" s="270"/>
      <c r="MYM357" s="292"/>
      <c r="MYN357" s="268"/>
      <c r="MYO357" s="269"/>
      <c r="MYP357" s="270"/>
      <c r="MYQ357" s="270"/>
      <c r="MYR357" s="292"/>
      <c r="MYS357" s="268"/>
      <c r="MYT357" s="269"/>
      <c r="MYU357" s="270"/>
      <c r="MYV357" s="270"/>
      <c r="MYW357" s="292"/>
      <c r="MYX357" s="268"/>
      <c r="MYY357" s="269"/>
      <c r="MYZ357" s="270"/>
      <c r="MZA357" s="270"/>
      <c r="MZB357" s="292"/>
      <c r="MZC357" s="268"/>
      <c r="MZD357" s="269"/>
      <c r="MZE357" s="270"/>
      <c r="MZF357" s="270"/>
      <c r="MZG357" s="292"/>
      <c r="MZH357" s="268"/>
      <c r="MZI357" s="269"/>
      <c r="MZJ357" s="270"/>
      <c r="MZK357" s="270"/>
      <c r="MZL357" s="292"/>
      <c r="MZM357" s="268"/>
      <c r="MZN357" s="269"/>
      <c r="MZO357" s="270"/>
      <c r="MZP357" s="270"/>
      <c r="MZQ357" s="292"/>
      <c r="MZR357" s="268"/>
      <c r="MZS357" s="269"/>
      <c r="MZT357" s="270"/>
      <c r="MZU357" s="270"/>
      <c r="MZV357" s="292"/>
      <c r="MZW357" s="268"/>
      <c r="MZX357" s="269"/>
      <c r="MZY357" s="270"/>
      <c r="MZZ357" s="270"/>
      <c r="NAA357" s="292"/>
      <c r="NAB357" s="268"/>
      <c r="NAC357" s="269"/>
      <c r="NAD357" s="270"/>
      <c r="NAE357" s="270"/>
      <c r="NAF357" s="292"/>
      <c r="NAG357" s="268"/>
      <c r="NAH357" s="269"/>
      <c r="NAI357" s="270"/>
      <c r="NAJ357" s="270"/>
      <c r="NAK357" s="292"/>
      <c r="NAL357" s="268"/>
      <c r="NAM357" s="269"/>
      <c r="NAN357" s="270"/>
      <c r="NAO357" s="270"/>
      <c r="NAP357" s="292"/>
      <c r="NAQ357" s="268"/>
      <c r="NAR357" s="269"/>
      <c r="NAS357" s="270"/>
      <c r="NAT357" s="270"/>
      <c r="NAU357" s="292"/>
      <c r="NAV357" s="268"/>
      <c r="NAW357" s="269"/>
      <c r="NAX357" s="270"/>
      <c r="NAY357" s="270"/>
      <c r="NAZ357" s="292"/>
      <c r="NBA357" s="268"/>
      <c r="NBB357" s="269"/>
      <c r="NBC357" s="270"/>
      <c r="NBD357" s="270"/>
      <c r="NBE357" s="292"/>
      <c r="NBF357" s="268"/>
      <c r="NBG357" s="269"/>
      <c r="NBH357" s="270"/>
      <c r="NBI357" s="270"/>
      <c r="NBJ357" s="292"/>
      <c r="NBK357" s="268"/>
      <c r="NBL357" s="269"/>
      <c r="NBM357" s="270"/>
      <c r="NBN357" s="270"/>
      <c r="NBO357" s="292"/>
      <c r="NBP357" s="268"/>
      <c r="NBQ357" s="269"/>
      <c r="NBR357" s="270"/>
      <c r="NBS357" s="270"/>
      <c r="NBT357" s="292"/>
      <c r="NBU357" s="268"/>
      <c r="NBV357" s="269"/>
      <c r="NBW357" s="270"/>
      <c r="NBX357" s="270"/>
      <c r="NBY357" s="292"/>
      <c r="NBZ357" s="268"/>
      <c r="NCA357" s="269"/>
      <c r="NCB357" s="270"/>
      <c r="NCC357" s="270"/>
      <c r="NCD357" s="292"/>
      <c r="NCE357" s="268"/>
      <c r="NCF357" s="269"/>
      <c r="NCG357" s="270"/>
      <c r="NCH357" s="270"/>
      <c r="NCI357" s="292"/>
      <c r="NCJ357" s="268"/>
      <c r="NCK357" s="269"/>
      <c r="NCL357" s="270"/>
      <c r="NCM357" s="270"/>
      <c r="NCN357" s="292"/>
      <c r="NCO357" s="268"/>
      <c r="NCP357" s="269"/>
      <c r="NCQ357" s="270"/>
      <c r="NCR357" s="270"/>
      <c r="NCS357" s="292"/>
      <c r="NCT357" s="268"/>
      <c r="NCU357" s="269"/>
      <c r="NCV357" s="270"/>
      <c r="NCW357" s="270"/>
      <c r="NCX357" s="292"/>
      <c r="NCY357" s="268"/>
      <c r="NCZ357" s="269"/>
      <c r="NDA357" s="270"/>
      <c r="NDB357" s="270"/>
      <c r="NDC357" s="292"/>
      <c r="NDD357" s="268"/>
      <c r="NDE357" s="269"/>
      <c r="NDF357" s="270"/>
      <c r="NDG357" s="270"/>
      <c r="NDH357" s="292"/>
      <c r="NDI357" s="268"/>
      <c r="NDJ357" s="269"/>
      <c r="NDK357" s="270"/>
      <c r="NDL357" s="270"/>
      <c r="NDM357" s="292"/>
      <c r="NDN357" s="268"/>
      <c r="NDO357" s="269"/>
      <c r="NDP357" s="270"/>
      <c r="NDQ357" s="270"/>
      <c r="NDR357" s="292"/>
      <c r="NDS357" s="268"/>
      <c r="NDT357" s="269"/>
      <c r="NDU357" s="270"/>
      <c r="NDV357" s="270"/>
      <c r="NDW357" s="292"/>
      <c r="NDX357" s="268"/>
      <c r="NDY357" s="269"/>
      <c r="NDZ357" s="270"/>
      <c r="NEA357" s="270"/>
      <c r="NEB357" s="292"/>
      <c r="NEC357" s="268"/>
      <c r="NED357" s="269"/>
      <c r="NEE357" s="270"/>
      <c r="NEF357" s="270"/>
      <c r="NEG357" s="292"/>
      <c r="NEH357" s="268"/>
      <c r="NEI357" s="269"/>
      <c r="NEJ357" s="270"/>
      <c r="NEK357" s="270"/>
      <c r="NEL357" s="292"/>
      <c r="NEM357" s="268"/>
      <c r="NEN357" s="269"/>
      <c r="NEO357" s="270"/>
      <c r="NEP357" s="270"/>
      <c r="NEQ357" s="292"/>
      <c r="NER357" s="268"/>
      <c r="NES357" s="269"/>
      <c r="NET357" s="270"/>
      <c r="NEU357" s="270"/>
      <c r="NEV357" s="292"/>
      <c r="NEW357" s="268"/>
      <c r="NEX357" s="269"/>
      <c r="NEY357" s="270"/>
      <c r="NEZ357" s="270"/>
      <c r="NFA357" s="292"/>
      <c r="NFB357" s="268"/>
      <c r="NFC357" s="269"/>
      <c r="NFD357" s="270"/>
      <c r="NFE357" s="270"/>
      <c r="NFF357" s="292"/>
      <c r="NFG357" s="268"/>
      <c r="NFH357" s="269"/>
      <c r="NFI357" s="270"/>
      <c r="NFJ357" s="270"/>
      <c r="NFK357" s="292"/>
      <c r="NFL357" s="268"/>
      <c r="NFM357" s="269"/>
      <c r="NFN357" s="270"/>
      <c r="NFO357" s="270"/>
      <c r="NFP357" s="292"/>
      <c r="NFQ357" s="268"/>
      <c r="NFR357" s="269"/>
      <c r="NFS357" s="270"/>
      <c r="NFT357" s="270"/>
      <c r="NFU357" s="292"/>
      <c r="NFV357" s="268"/>
      <c r="NFW357" s="269"/>
      <c r="NFX357" s="270"/>
      <c r="NFY357" s="270"/>
      <c r="NFZ357" s="292"/>
      <c r="NGA357" s="268"/>
      <c r="NGB357" s="269"/>
      <c r="NGC357" s="270"/>
      <c r="NGD357" s="270"/>
      <c r="NGE357" s="292"/>
      <c r="NGF357" s="268"/>
      <c r="NGG357" s="269"/>
      <c r="NGH357" s="270"/>
      <c r="NGI357" s="270"/>
      <c r="NGJ357" s="292"/>
      <c r="NGK357" s="268"/>
      <c r="NGL357" s="269"/>
      <c r="NGM357" s="270"/>
      <c r="NGN357" s="270"/>
      <c r="NGO357" s="292"/>
      <c r="NGP357" s="268"/>
      <c r="NGQ357" s="269"/>
      <c r="NGR357" s="270"/>
      <c r="NGS357" s="270"/>
      <c r="NGT357" s="292"/>
      <c r="NGU357" s="268"/>
      <c r="NGV357" s="269"/>
      <c r="NGW357" s="270"/>
      <c r="NGX357" s="270"/>
      <c r="NGY357" s="292"/>
      <c r="NGZ357" s="268"/>
      <c r="NHA357" s="269"/>
      <c r="NHB357" s="270"/>
      <c r="NHC357" s="270"/>
      <c r="NHD357" s="292"/>
      <c r="NHE357" s="268"/>
      <c r="NHF357" s="269"/>
      <c r="NHG357" s="270"/>
      <c r="NHH357" s="270"/>
      <c r="NHI357" s="292"/>
      <c r="NHJ357" s="268"/>
      <c r="NHK357" s="269"/>
      <c r="NHL357" s="270"/>
      <c r="NHM357" s="270"/>
      <c r="NHN357" s="292"/>
      <c r="NHO357" s="268"/>
      <c r="NHP357" s="269"/>
      <c r="NHQ357" s="270"/>
      <c r="NHR357" s="270"/>
      <c r="NHS357" s="292"/>
      <c r="NHT357" s="268"/>
      <c r="NHU357" s="269"/>
      <c r="NHV357" s="270"/>
      <c r="NHW357" s="270"/>
      <c r="NHX357" s="292"/>
      <c r="NHY357" s="268"/>
      <c r="NHZ357" s="269"/>
      <c r="NIA357" s="270"/>
      <c r="NIB357" s="270"/>
      <c r="NIC357" s="292"/>
      <c r="NID357" s="268"/>
      <c r="NIE357" s="269"/>
      <c r="NIF357" s="270"/>
      <c r="NIG357" s="270"/>
      <c r="NIH357" s="292"/>
      <c r="NII357" s="268"/>
      <c r="NIJ357" s="269"/>
      <c r="NIK357" s="270"/>
      <c r="NIL357" s="270"/>
      <c r="NIM357" s="292"/>
      <c r="NIN357" s="268"/>
      <c r="NIO357" s="269"/>
      <c r="NIP357" s="270"/>
      <c r="NIQ357" s="270"/>
      <c r="NIR357" s="292"/>
      <c r="NIS357" s="268"/>
      <c r="NIT357" s="269"/>
      <c r="NIU357" s="270"/>
      <c r="NIV357" s="270"/>
      <c r="NIW357" s="292"/>
      <c r="NIX357" s="268"/>
      <c r="NIY357" s="269"/>
      <c r="NIZ357" s="270"/>
      <c r="NJA357" s="270"/>
      <c r="NJB357" s="292"/>
      <c r="NJC357" s="268"/>
      <c r="NJD357" s="269"/>
      <c r="NJE357" s="270"/>
      <c r="NJF357" s="270"/>
      <c r="NJG357" s="292"/>
      <c r="NJH357" s="268"/>
      <c r="NJI357" s="269"/>
      <c r="NJJ357" s="270"/>
      <c r="NJK357" s="270"/>
      <c r="NJL357" s="292"/>
      <c r="NJM357" s="268"/>
      <c r="NJN357" s="269"/>
      <c r="NJO357" s="270"/>
      <c r="NJP357" s="270"/>
      <c r="NJQ357" s="292"/>
      <c r="NJR357" s="268"/>
      <c r="NJS357" s="269"/>
      <c r="NJT357" s="270"/>
      <c r="NJU357" s="270"/>
      <c r="NJV357" s="292"/>
      <c r="NJW357" s="268"/>
      <c r="NJX357" s="269"/>
      <c r="NJY357" s="270"/>
      <c r="NJZ357" s="270"/>
      <c r="NKA357" s="292"/>
      <c r="NKB357" s="268"/>
      <c r="NKC357" s="269"/>
      <c r="NKD357" s="270"/>
      <c r="NKE357" s="270"/>
      <c r="NKF357" s="292"/>
      <c r="NKG357" s="268"/>
      <c r="NKH357" s="269"/>
      <c r="NKI357" s="270"/>
      <c r="NKJ357" s="270"/>
      <c r="NKK357" s="292"/>
      <c r="NKL357" s="268"/>
      <c r="NKM357" s="269"/>
      <c r="NKN357" s="270"/>
      <c r="NKO357" s="270"/>
      <c r="NKP357" s="292"/>
      <c r="NKQ357" s="268"/>
      <c r="NKR357" s="269"/>
      <c r="NKS357" s="270"/>
      <c r="NKT357" s="270"/>
      <c r="NKU357" s="292"/>
      <c r="NKV357" s="268"/>
      <c r="NKW357" s="269"/>
      <c r="NKX357" s="270"/>
      <c r="NKY357" s="270"/>
      <c r="NKZ357" s="292"/>
      <c r="NLA357" s="268"/>
      <c r="NLB357" s="269"/>
      <c r="NLC357" s="270"/>
      <c r="NLD357" s="270"/>
      <c r="NLE357" s="292"/>
      <c r="NLF357" s="268"/>
      <c r="NLG357" s="269"/>
      <c r="NLH357" s="270"/>
      <c r="NLI357" s="270"/>
      <c r="NLJ357" s="292"/>
      <c r="NLK357" s="268"/>
      <c r="NLL357" s="269"/>
      <c r="NLM357" s="270"/>
      <c r="NLN357" s="270"/>
      <c r="NLO357" s="292"/>
      <c r="NLP357" s="268"/>
      <c r="NLQ357" s="269"/>
      <c r="NLR357" s="270"/>
      <c r="NLS357" s="270"/>
      <c r="NLT357" s="292"/>
      <c r="NLU357" s="268"/>
      <c r="NLV357" s="269"/>
      <c r="NLW357" s="270"/>
      <c r="NLX357" s="270"/>
      <c r="NLY357" s="292"/>
      <c r="NLZ357" s="268"/>
      <c r="NMA357" s="269"/>
      <c r="NMB357" s="270"/>
      <c r="NMC357" s="270"/>
      <c r="NMD357" s="292"/>
      <c r="NME357" s="268"/>
      <c r="NMF357" s="269"/>
      <c r="NMG357" s="270"/>
      <c r="NMH357" s="270"/>
      <c r="NMI357" s="292"/>
      <c r="NMJ357" s="268"/>
      <c r="NMK357" s="269"/>
      <c r="NML357" s="270"/>
      <c r="NMM357" s="270"/>
      <c r="NMN357" s="292"/>
      <c r="NMO357" s="268"/>
      <c r="NMP357" s="269"/>
      <c r="NMQ357" s="270"/>
      <c r="NMR357" s="270"/>
      <c r="NMS357" s="292"/>
      <c r="NMT357" s="268"/>
      <c r="NMU357" s="269"/>
      <c r="NMV357" s="270"/>
      <c r="NMW357" s="270"/>
      <c r="NMX357" s="292"/>
      <c r="NMY357" s="268"/>
      <c r="NMZ357" s="269"/>
      <c r="NNA357" s="270"/>
      <c r="NNB357" s="270"/>
      <c r="NNC357" s="292"/>
      <c r="NND357" s="268"/>
      <c r="NNE357" s="269"/>
      <c r="NNF357" s="270"/>
      <c r="NNG357" s="270"/>
      <c r="NNH357" s="292"/>
      <c r="NNI357" s="268"/>
      <c r="NNJ357" s="269"/>
      <c r="NNK357" s="270"/>
      <c r="NNL357" s="270"/>
      <c r="NNM357" s="292"/>
      <c r="NNN357" s="268"/>
      <c r="NNO357" s="269"/>
      <c r="NNP357" s="270"/>
      <c r="NNQ357" s="270"/>
      <c r="NNR357" s="292"/>
      <c r="NNS357" s="268"/>
      <c r="NNT357" s="269"/>
      <c r="NNU357" s="270"/>
      <c r="NNV357" s="270"/>
      <c r="NNW357" s="292"/>
      <c r="NNX357" s="268"/>
      <c r="NNY357" s="269"/>
      <c r="NNZ357" s="270"/>
      <c r="NOA357" s="270"/>
      <c r="NOB357" s="292"/>
      <c r="NOC357" s="268"/>
      <c r="NOD357" s="269"/>
      <c r="NOE357" s="270"/>
      <c r="NOF357" s="270"/>
      <c r="NOG357" s="292"/>
      <c r="NOH357" s="268"/>
      <c r="NOI357" s="269"/>
      <c r="NOJ357" s="270"/>
      <c r="NOK357" s="270"/>
      <c r="NOL357" s="292"/>
      <c r="NOM357" s="268"/>
      <c r="NON357" s="269"/>
      <c r="NOO357" s="270"/>
      <c r="NOP357" s="270"/>
      <c r="NOQ357" s="292"/>
      <c r="NOR357" s="268"/>
      <c r="NOS357" s="269"/>
      <c r="NOT357" s="270"/>
      <c r="NOU357" s="270"/>
      <c r="NOV357" s="292"/>
      <c r="NOW357" s="268"/>
      <c r="NOX357" s="269"/>
      <c r="NOY357" s="270"/>
      <c r="NOZ357" s="270"/>
      <c r="NPA357" s="292"/>
      <c r="NPB357" s="268"/>
      <c r="NPC357" s="269"/>
      <c r="NPD357" s="270"/>
      <c r="NPE357" s="270"/>
      <c r="NPF357" s="292"/>
      <c r="NPG357" s="268"/>
      <c r="NPH357" s="269"/>
      <c r="NPI357" s="270"/>
      <c r="NPJ357" s="270"/>
      <c r="NPK357" s="292"/>
      <c r="NPL357" s="268"/>
      <c r="NPM357" s="269"/>
      <c r="NPN357" s="270"/>
      <c r="NPO357" s="270"/>
      <c r="NPP357" s="292"/>
      <c r="NPQ357" s="268"/>
      <c r="NPR357" s="269"/>
      <c r="NPS357" s="270"/>
      <c r="NPT357" s="270"/>
      <c r="NPU357" s="292"/>
      <c r="NPV357" s="268"/>
      <c r="NPW357" s="269"/>
      <c r="NPX357" s="270"/>
      <c r="NPY357" s="270"/>
      <c r="NPZ357" s="292"/>
      <c r="NQA357" s="268"/>
      <c r="NQB357" s="269"/>
      <c r="NQC357" s="270"/>
      <c r="NQD357" s="270"/>
      <c r="NQE357" s="292"/>
      <c r="NQF357" s="268"/>
      <c r="NQG357" s="269"/>
      <c r="NQH357" s="270"/>
      <c r="NQI357" s="270"/>
      <c r="NQJ357" s="292"/>
      <c r="NQK357" s="268"/>
      <c r="NQL357" s="269"/>
      <c r="NQM357" s="270"/>
      <c r="NQN357" s="270"/>
      <c r="NQO357" s="292"/>
      <c r="NQP357" s="268"/>
      <c r="NQQ357" s="269"/>
      <c r="NQR357" s="270"/>
      <c r="NQS357" s="270"/>
      <c r="NQT357" s="292"/>
      <c r="NQU357" s="268"/>
      <c r="NQV357" s="269"/>
      <c r="NQW357" s="270"/>
      <c r="NQX357" s="270"/>
      <c r="NQY357" s="292"/>
      <c r="NQZ357" s="268"/>
      <c r="NRA357" s="269"/>
      <c r="NRB357" s="270"/>
      <c r="NRC357" s="270"/>
      <c r="NRD357" s="292"/>
      <c r="NRE357" s="268"/>
      <c r="NRF357" s="269"/>
      <c r="NRG357" s="270"/>
      <c r="NRH357" s="270"/>
      <c r="NRI357" s="292"/>
      <c r="NRJ357" s="268"/>
      <c r="NRK357" s="269"/>
      <c r="NRL357" s="270"/>
      <c r="NRM357" s="270"/>
      <c r="NRN357" s="292"/>
      <c r="NRO357" s="268"/>
      <c r="NRP357" s="269"/>
      <c r="NRQ357" s="270"/>
      <c r="NRR357" s="270"/>
      <c r="NRS357" s="292"/>
      <c r="NRT357" s="268"/>
      <c r="NRU357" s="269"/>
      <c r="NRV357" s="270"/>
      <c r="NRW357" s="270"/>
      <c r="NRX357" s="292"/>
      <c r="NRY357" s="268"/>
      <c r="NRZ357" s="269"/>
      <c r="NSA357" s="270"/>
      <c r="NSB357" s="270"/>
      <c r="NSC357" s="292"/>
      <c r="NSD357" s="268"/>
      <c r="NSE357" s="269"/>
      <c r="NSF357" s="270"/>
      <c r="NSG357" s="270"/>
      <c r="NSH357" s="292"/>
      <c r="NSI357" s="268"/>
      <c r="NSJ357" s="269"/>
      <c r="NSK357" s="270"/>
      <c r="NSL357" s="270"/>
      <c r="NSM357" s="292"/>
      <c r="NSN357" s="268"/>
      <c r="NSO357" s="269"/>
      <c r="NSP357" s="270"/>
      <c r="NSQ357" s="270"/>
      <c r="NSR357" s="292"/>
      <c r="NSS357" s="268"/>
      <c r="NST357" s="269"/>
      <c r="NSU357" s="270"/>
      <c r="NSV357" s="270"/>
      <c r="NSW357" s="292"/>
      <c r="NSX357" s="268"/>
      <c r="NSY357" s="269"/>
      <c r="NSZ357" s="270"/>
      <c r="NTA357" s="270"/>
      <c r="NTB357" s="292"/>
      <c r="NTC357" s="268"/>
      <c r="NTD357" s="269"/>
      <c r="NTE357" s="270"/>
      <c r="NTF357" s="270"/>
      <c r="NTG357" s="292"/>
      <c r="NTH357" s="268"/>
      <c r="NTI357" s="269"/>
      <c r="NTJ357" s="270"/>
      <c r="NTK357" s="270"/>
      <c r="NTL357" s="292"/>
      <c r="NTM357" s="268"/>
      <c r="NTN357" s="269"/>
      <c r="NTO357" s="270"/>
      <c r="NTP357" s="270"/>
      <c r="NTQ357" s="292"/>
      <c r="NTR357" s="268"/>
      <c r="NTS357" s="269"/>
      <c r="NTT357" s="270"/>
      <c r="NTU357" s="270"/>
      <c r="NTV357" s="292"/>
      <c r="NTW357" s="268"/>
      <c r="NTX357" s="269"/>
      <c r="NTY357" s="270"/>
      <c r="NTZ357" s="270"/>
      <c r="NUA357" s="292"/>
      <c r="NUB357" s="268"/>
      <c r="NUC357" s="269"/>
      <c r="NUD357" s="270"/>
      <c r="NUE357" s="270"/>
      <c r="NUF357" s="292"/>
      <c r="NUG357" s="268"/>
      <c r="NUH357" s="269"/>
      <c r="NUI357" s="270"/>
      <c r="NUJ357" s="270"/>
      <c r="NUK357" s="292"/>
      <c r="NUL357" s="268"/>
      <c r="NUM357" s="269"/>
      <c r="NUN357" s="270"/>
      <c r="NUO357" s="270"/>
      <c r="NUP357" s="292"/>
      <c r="NUQ357" s="268"/>
      <c r="NUR357" s="269"/>
      <c r="NUS357" s="270"/>
      <c r="NUT357" s="270"/>
      <c r="NUU357" s="292"/>
      <c r="NUV357" s="268"/>
      <c r="NUW357" s="269"/>
      <c r="NUX357" s="270"/>
      <c r="NUY357" s="270"/>
      <c r="NUZ357" s="292"/>
      <c r="NVA357" s="268"/>
      <c r="NVB357" s="269"/>
      <c r="NVC357" s="270"/>
      <c r="NVD357" s="270"/>
      <c r="NVE357" s="292"/>
      <c r="NVF357" s="268"/>
      <c r="NVG357" s="269"/>
      <c r="NVH357" s="270"/>
      <c r="NVI357" s="270"/>
      <c r="NVJ357" s="292"/>
      <c r="NVK357" s="268"/>
      <c r="NVL357" s="269"/>
      <c r="NVM357" s="270"/>
      <c r="NVN357" s="270"/>
      <c r="NVO357" s="292"/>
      <c r="NVP357" s="268"/>
      <c r="NVQ357" s="269"/>
      <c r="NVR357" s="270"/>
      <c r="NVS357" s="270"/>
      <c r="NVT357" s="292"/>
      <c r="NVU357" s="268"/>
      <c r="NVV357" s="269"/>
      <c r="NVW357" s="270"/>
      <c r="NVX357" s="270"/>
      <c r="NVY357" s="292"/>
      <c r="NVZ357" s="268"/>
      <c r="NWA357" s="269"/>
      <c r="NWB357" s="270"/>
      <c r="NWC357" s="270"/>
      <c r="NWD357" s="292"/>
      <c r="NWE357" s="268"/>
      <c r="NWF357" s="269"/>
      <c r="NWG357" s="270"/>
      <c r="NWH357" s="270"/>
      <c r="NWI357" s="292"/>
      <c r="NWJ357" s="268"/>
      <c r="NWK357" s="269"/>
      <c r="NWL357" s="270"/>
      <c r="NWM357" s="270"/>
      <c r="NWN357" s="292"/>
      <c r="NWO357" s="268"/>
      <c r="NWP357" s="269"/>
      <c r="NWQ357" s="270"/>
      <c r="NWR357" s="270"/>
      <c r="NWS357" s="292"/>
      <c r="NWT357" s="268"/>
      <c r="NWU357" s="269"/>
      <c r="NWV357" s="270"/>
      <c r="NWW357" s="270"/>
      <c r="NWX357" s="292"/>
      <c r="NWY357" s="268"/>
      <c r="NWZ357" s="269"/>
      <c r="NXA357" s="270"/>
      <c r="NXB357" s="270"/>
      <c r="NXC357" s="292"/>
      <c r="NXD357" s="268"/>
      <c r="NXE357" s="269"/>
      <c r="NXF357" s="270"/>
      <c r="NXG357" s="270"/>
      <c r="NXH357" s="292"/>
      <c r="NXI357" s="268"/>
      <c r="NXJ357" s="269"/>
      <c r="NXK357" s="270"/>
      <c r="NXL357" s="270"/>
      <c r="NXM357" s="292"/>
      <c r="NXN357" s="268"/>
      <c r="NXO357" s="269"/>
      <c r="NXP357" s="270"/>
      <c r="NXQ357" s="270"/>
      <c r="NXR357" s="292"/>
      <c r="NXS357" s="268"/>
      <c r="NXT357" s="269"/>
      <c r="NXU357" s="270"/>
      <c r="NXV357" s="270"/>
      <c r="NXW357" s="292"/>
      <c r="NXX357" s="268"/>
      <c r="NXY357" s="269"/>
      <c r="NXZ357" s="270"/>
      <c r="NYA357" s="270"/>
      <c r="NYB357" s="292"/>
      <c r="NYC357" s="268"/>
      <c r="NYD357" s="269"/>
      <c r="NYE357" s="270"/>
      <c r="NYF357" s="270"/>
      <c r="NYG357" s="292"/>
      <c r="NYH357" s="268"/>
      <c r="NYI357" s="269"/>
      <c r="NYJ357" s="270"/>
      <c r="NYK357" s="270"/>
      <c r="NYL357" s="292"/>
      <c r="NYM357" s="268"/>
      <c r="NYN357" s="269"/>
      <c r="NYO357" s="270"/>
      <c r="NYP357" s="270"/>
      <c r="NYQ357" s="292"/>
      <c r="NYR357" s="268"/>
      <c r="NYS357" s="269"/>
      <c r="NYT357" s="270"/>
      <c r="NYU357" s="270"/>
      <c r="NYV357" s="292"/>
      <c r="NYW357" s="268"/>
      <c r="NYX357" s="269"/>
      <c r="NYY357" s="270"/>
      <c r="NYZ357" s="270"/>
      <c r="NZA357" s="292"/>
      <c r="NZB357" s="268"/>
      <c r="NZC357" s="269"/>
      <c r="NZD357" s="270"/>
      <c r="NZE357" s="270"/>
      <c r="NZF357" s="292"/>
      <c r="NZG357" s="268"/>
      <c r="NZH357" s="269"/>
      <c r="NZI357" s="270"/>
      <c r="NZJ357" s="270"/>
      <c r="NZK357" s="292"/>
      <c r="NZL357" s="268"/>
      <c r="NZM357" s="269"/>
      <c r="NZN357" s="270"/>
      <c r="NZO357" s="270"/>
      <c r="NZP357" s="292"/>
      <c r="NZQ357" s="268"/>
      <c r="NZR357" s="269"/>
      <c r="NZS357" s="270"/>
      <c r="NZT357" s="270"/>
      <c r="NZU357" s="292"/>
      <c r="NZV357" s="268"/>
      <c r="NZW357" s="269"/>
      <c r="NZX357" s="270"/>
      <c r="NZY357" s="270"/>
      <c r="NZZ357" s="292"/>
      <c r="OAA357" s="268"/>
      <c r="OAB357" s="269"/>
      <c r="OAC357" s="270"/>
      <c r="OAD357" s="270"/>
      <c r="OAE357" s="292"/>
      <c r="OAF357" s="268"/>
      <c r="OAG357" s="269"/>
      <c r="OAH357" s="270"/>
      <c r="OAI357" s="270"/>
      <c r="OAJ357" s="292"/>
      <c r="OAK357" s="268"/>
      <c r="OAL357" s="269"/>
      <c r="OAM357" s="270"/>
      <c r="OAN357" s="270"/>
      <c r="OAO357" s="292"/>
      <c r="OAP357" s="268"/>
      <c r="OAQ357" s="269"/>
      <c r="OAR357" s="270"/>
      <c r="OAS357" s="270"/>
      <c r="OAT357" s="292"/>
      <c r="OAU357" s="268"/>
      <c r="OAV357" s="269"/>
      <c r="OAW357" s="270"/>
      <c r="OAX357" s="270"/>
      <c r="OAY357" s="292"/>
      <c r="OAZ357" s="268"/>
      <c r="OBA357" s="269"/>
      <c r="OBB357" s="270"/>
      <c r="OBC357" s="270"/>
      <c r="OBD357" s="292"/>
      <c r="OBE357" s="268"/>
      <c r="OBF357" s="269"/>
      <c r="OBG357" s="270"/>
      <c r="OBH357" s="270"/>
      <c r="OBI357" s="292"/>
      <c r="OBJ357" s="268"/>
      <c r="OBK357" s="269"/>
      <c r="OBL357" s="270"/>
      <c r="OBM357" s="270"/>
      <c r="OBN357" s="292"/>
      <c r="OBO357" s="268"/>
      <c r="OBP357" s="269"/>
      <c r="OBQ357" s="270"/>
      <c r="OBR357" s="270"/>
      <c r="OBS357" s="292"/>
      <c r="OBT357" s="268"/>
      <c r="OBU357" s="269"/>
      <c r="OBV357" s="270"/>
      <c r="OBW357" s="270"/>
      <c r="OBX357" s="292"/>
      <c r="OBY357" s="268"/>
      <c r="OBZ357" s="269"/>
      <c r="OCA357" s="270"/>
      <c r="OCB357" s="270"/>
      <c r="OCC357" s="292"/>
      <c r="OCD357" s="268"/>
      <c r="OCE357" s="269"/>
      <c r="OCF357" s="270"/>
      <c r="OCG357" s="270"/>
      <c r="OCH357" s="292"/>
      <c r="OCI357" s="268"/>
      <c r="OCJ357" s="269"/>
      <c r="OCK357" s="270"/>
      <c r="OCL357" s="270"/>
      <c r="OCM357" s="292"/>
      <c r="OCN357" s="268"/>
      <c r="OCO357" s="269"/>
      <c r="OCP357" s="270"/>
      <c r="OCQ357" s="270"/>
      <c r="OCR357" s="292"/>
      <c r="OCS357" s="268"/>
      <c r="OCT357" s="269"/>
      <c r="OCU357" s="270"/>
      <c r="OCV357" s="270"/>
      <c r="OCW357" s="292"/>
      <c r="OCX357" s="268"/>
      <c r="OCY357" s="269"/>
      <c r="OCZ357" s="270"/>
      <c r="ODA357" s="270"/>
      <c r="ODB357" s="292"/>
      <c r="ODC357" s="268"/>
      <c r="ODD357" s="269"/>
      <c r="ODE357" s="270"/>
      <c r="ODF357" s="270"/>
      <c r="ODG357" s="292"/>
      <c r="ODH357" s="268"/>
      <c r="ODI357" s="269"/>
      <c r="ODJ357" s="270"/>
      <c r="ODK357" s="270"/>
      <c r="ODL357" s="292"/>
      <c r="ODM357" s="268"/>
      <c r="ODN357" s="269"/>
      <c r="ODO357" s="270"/>
      <c r="ODP357" s="270"/>
      <c r="ODQ357" s="292"/>
      <c r="ODR357" s="268"/>
      <c r="ODS357" s="269"/>
      <c r="ODT357" s="270"/>
      <c r="ODU357" s="270"/>
      <c r="ODV357" s="292"/>
      <c r="ODW357" s="268"/>
      <c r="ODX357" s="269"/>
      <c r="ODY357" s="270"/>
      <c r="ODZ357" s="270"/>
      <c r="OEA357" s="292"/>
      <c r="OEB357" s="268"/>
      <c r="OEC357" s="269"/>
      <c r="OED357" s="270"/>
      <c r="OEE357" s="270"/>
      <c r="OEF357" s="292"/>
      <c r="OEG357" s="268"/>
      <c r="OEH357" s="269"/>
      <c r="OEI357" s="270"/>
      <c r="OEJ357" s="270"/>
      <c r="OEK357" s="292"/>
      <c r="OEL357" s="268"/>
      <c r="OEM357" s="269"/>
      <c r="OEN357" s="270"/>
      <c r="OEO357" s="270"/>
      <c r="OEP357" s="292"/>
      <c r="OEQ357" s="268"/>
      <c r="OER357" s="269"/>
      <c r="OES357" s="270"/>
      <c r="OET357" s="270"/>
      <c r="OEU357" s="292"/>
      <c r="OEV357" s="268"/>
      <c r="OEW357" s="269"/>
      <c r="OEX357" s="270"/>
      <c r="OEY357" s="270"/>
      <c r="OEZ357" s="292"/>
      <c r="OFA357" s="268"/>
      <c r="OFB357" s="269"/>
      <c r="OFC357" s="270"/>
      <c r="OFD357" s="270"/>
      <c r="OFE357" s="292"/>
      <c r="OFF357" s="268"/>
      <c r="OFG357" s="269"/>
      <c r="OFH357" s="270"/>
      <c r="OFI357" s="270"/>
      <c r="OFJ357" s="292"/>
      <c r="OFK357" s="268"/>
      <c r="OFL357" s="269"/>
      <c r="OFM357" s="270"/>
      <c r="OFN357" s="270"/>
      <c r="OFO357" s="292"/>
      <c r="OFP357" s="268"/>
      <c r="OFQ357" s="269"/>
      <c r="OFR357" s="270"/>
      <c r="OFS357" s="270"/>
      <c r="OFT357" s="292"/>
      <c r="OFU357" s="268"/>
      <c r="OFV357" s="269"/>
      <c r="OFW357" s="270"/>
      <c r="OFX357" s="270"/>
      <c r="OFY357" s="292"/>
      <c r="OFZ357" s="268"/>
      <c r="OGA357" s="269"/>
      <c r="OGB357" s="270"/>
      <c r="OGC357" s="270"/>
      <c r="OGD357" s="292"/>
      <c r="OGE357" s="268"/>
      <c r="OGF357" s="269"/>
      <c r="OGG357" s="270"/>
      <c r="OGH357" s="270"/>
      <c r="OGI357" s="292"/>
      <c r="OGJ357" s="268"/>
      <c r="OGK357" s="269"/>
      <c r="OGL357" s="270"/>
      <c r="OGM357" s="270"/>
      <c r="OGN357" s="292"/>
      <c r="OGO357" s="268"/>
      <c r="OGP357" s="269"/>
      <c r="OGQ357" s="270"/>
      <c r="OGR357" s="270"/>
      <c r="OGS357" s="292"/>
      <c r="OGT357" s="268"/>
      <c r="OGU357" s="269"/>
      <c r="OGV357" s="270"/>
      <c r="OGW357" s="270"/>
      <c r="OGX357" s="292"/>
      <c r="OGY357" s="268"/>
      <c r="OGZ357" s="269"/>
      <c r="OHA357" s="270"/>
      <c r="OHB357" s="270"/>
      <c r="OHC357" s="292"/>
      <c r="OHD357" s="268"/>
      <c r="OHE357" s="269"/>
      <c r="OHF357" s="270"/>
      <c r="OHG357" s="270"/>
      <c r="OHH357" s="292"/>
      <c r="OHI357" s="268"/>
      <c r="OHJ357" s="269"/>
      <c r="OHK357" s="270"/>
      <c r="OHL357" s="270"/>
      <c r="OHM357" s="292"/>
      <c r="OHN357" s="268"/>
      <c r="OHO357" s="269"/>
      <c r="OHP357" s="270"/>
      <c r="OHQ357" s="270"/>
      <c r="OHR357" s="292"/>
      <c r="OHS357" s="268"/>
      <c r="OHT357" s="269"/>
      <c r="OHU357" s="270"/>
      <c r="OHV357" s="270"/>
      <c r="OHW357" s="292"/>
      <c r="OHX357" s="268"/>
      <c r="OHY357" s="269"/>
      <c r="OHZ357" s="270"/>
      <c r="OIA357" s="270"/>
      <c r="OIB357" s="292"/>
      <c r="OIC357" s="268"/>
      <c r="OID357" s="269"/>
      <c r="OIE357" s="270"/>
      <c r="OIF357" s="270"/>
      <c r="OIG357" s="292"/>
      <c r="OIH357" s="268"/>
      <c r="OII357" s="269"/>
      <c r="OIJ357" s="270"/>
      <c r="OIK357" s="270"/>
      <c r="OIL357" s="292"/>
      <c r="OIM357" s="268"/>
      <c r="OIN357" s="269"/>
      <c r="OIO357" s="270"/>
      <c r="OIP357" s="270"/>
      <c r="OIQ357" s="292"/>
      <c r="OIR357" s="268"/>
      <c r="OIS357" s="269"/>
      <c r="OIT357" s="270"/>
      <c r="OIU357" s="270"/>
      <c r="OIV357" s="292"/>
      <c r="OIW357" s="268"/>
      <c r="OIX357" s="269"/>
      <c r="OIY357" s="270"/>
      <c r="OIZ357" s="270"/>
      <c r="OJA357" s="292"/>
      <c r="OJB357" s="268"/>
      <c r="OJC357" s="269"/>
      <c r="OJD357" s="270"/>
      <c r="OJE357" s="270"/>
      <c r="OJF357" s="292"/>
      <c r="OJG357" s="268"/>
      <c r="OJH357" s="269"/>
      <c r="OJI357" s="270"/>
      <c r="OJJ357" s="270"/>
      <c r="OJK357" s="292"/>
      <c r="OJL357" s="268"/>
      <c r="OJM357" s="269"/>
      <c r="OJN357" s="270"/>
      <c r="OJO357" s="270"/>
      <c r="OJP357" s="292"/>
      <c r="OJQ357" s="268"/>
      <c r="OJR357" s="269"/>
      <c r="OJS357" s="270"/>
      <c r="OJT357" s="270"/>
      <c r="OJU357" s="292"/>
      <c r="OJV357" s="268"/>
      <c r="OJW357" s="269"/>
      <c r="OJX357" s="270"/>
      <c r="OJY357" s="270"/>
      <c r="OJZ357" s="292"/>
      <c r="OKA357" s="268"/>
      <c r="OKB357" s="269"/>
      <c r="OKC357" s="270"/>
      <c r="OKD357" s="270"/>
      <c r="OKE357" s="292"/>
      <c r="OKF357" s="268"/>
      <c r="OKG357" s="269"/>
      <c r="OKH357" s="270"/>
      <c r="OKI357" s="270"/>
      <c r="OKJ357" s="292"/>
      <c r="OKK357" s="268"/>
      <c r="OKL357" s="269"/>
      <c r="OKM357" s="270"/>
      <c r="OKN357" s="270"/>
      <c r="OKO357" s="292"/>
      <c r="OKP357" s="268"/>
      <c r="OKQ357" s="269"/>
      <c r="OKR357" s="270"/>
      <c r="OKS357" s="270"/>
      <c r="OKT357" s="292"/>
      <c r="OKU357" s="268"/>
      <c r="OKV357" s="269"/>
      <c r="OKW357" s="270"/>
      <c r="OKX357" s="270"/>
      <c r="OKY357" s="292"/>
      <c r="OKZ357" s="268"/>
      <c r="OLA357" s="269"/>
      <c r="OLB357" s="270"/>
      <c r="OLC357" s="270"/>
      <c r="OLD357" s="292"/>
      <c r="OLE357" s="268"/>
      <c r="OLF357" s="269"/>
      <c r="OLG357" s="270"/>
      <c r="OLH357" s="270"/>
      <c r="OLI357" s="292"/>
      <c r="OLJ357" s="268"/>
      <c r="OLK357" s="269"/>
      <c r="OLL357" s="270"/>
      <c r="OLM357" s="270"/>
      <c r="OLN357" s="292"/>
      <c r="OLO357" s="268"/>
      <c r="OLP357" s="269"/>
      <c r="OLQ357" s="270"/>
      <c r="OLR357" s="270"/>
      <c r="OLS357" s="292"/>
      <c r="OLT357" s="268"/>
      <c r="OLU357" s="269"/>
      <c r="OLV357" s="270"/>
      <c r="OLW357" s="270"/>
      <c r="OLX357" s="292"/>
      <c r="OLY357" s="268"/>
      <c r="OLZ357" s="269"/>
      <c r="OMA357" s="270"/>
      <c r="OMB357" s="270"/>
      <c r="OMC357" s="292"/>
      <c r="OMD357" s="268"/>
      <c r="OME357" s="269"/>
      <c r="OMF357" s="270"/>
      <c r="OMG357" s="270"/>
      <c r="OMH357" s="292"/>
      <c r="OMI357" s="268"/>
      <c r="OMJ357" s="269"/>
      <c r="OMK357" s="270"/>
      <c r="OML357" s="270"/>
      <c r="OMM357" s="292"/>
      <c r="OMN357" s="268"/>
      <c r="OMO357" s="269"/>
      <c r="OMP357" s="270"/>
      <c r="OMQ357" s="270"/>
      <c r="OMR357" s="292"/>
      <c r="OMS357" s="268"/>
      <c r="OMT357" s="269"/>
      <c r="OMU357" s="270"/>
      <c r="OMV357" s="270"/>
      <c r="OMW357" s="292"/>
      <c r="OMX357" s="268"/>
      <c r="OMY357" s="269"/>
      <c r="OMZ357" s="270"/>
      <c r="ONA357" s="270"/>
      <c r="ONB357" s="292"/>
      <c r="ONC357" s="268"/>
      <c r="OND357" s="269"/>
      <c r="ONE357" s="270"/>
      <c r="ONF357" s="270"/>
      <c r="ONG357" s="292"/>
      <c r="ONH357" s="268"/>
      <c r="ONI357" s="269"/>
      <c r="ONJ357" s="270"/>
      <c r="ONK357" s="270"/>
      <c r="ONL357" s="292"/>
      <c r="ONM357" s="268"/>
      <c r="ONN357" s="269"/>
      <c r="ONO357" s="270"/>
      <c r="ONP357" s="270"/>
      <c r="ONQ357" s="292"/>
      <c r="ONR357" s="268"/>
      <c r="ONS357" s="269"/>
      <c r="ONT357" s="270"/>
      <c r="ONU357" s="270"/>
      <c r="ONV357" s="292"/>
      <c r="ONW357" s="268"/>
      <c r="ONX357" s="269"/>
      <c r="ONY357" s="270"/>
      <c r="ONZ357" s="270"/>
      <c r="OOA357" s="292"/>
      <c r="OOB357" s="268"/>
      <c r="OOC357" s="269"/>
      <c r="OOD357" s="270"/>
      <c r="OOE357" s="270"/>
      <c r="OOF357" s="292"/>
      <c r="OOG357" s="268"/>
      <c r="OOH357" s="269"/>
      <c r="OOI357" s="270"/>
      <c r="OOJ357" s="270"/>
      <c r="OOK357" s="292"/>
      <c r="OOL357" s="268"/>
      <c r="OOM357" s="269"/>
      <c r="OON357" s="270"/>
      <c r="OOO357" s="270"/>
      <c r="OOP357" s="292"/>
      <c r="OOQ357" s="268"/>
      <c r="OOR357" s="269"/>
      <c r="OOS357" s="270"/>
      <c r="OOT357" s="270"/>
      <c r="OOU357" s="292"/>
      <c r="OOV357" s="268"/>
      <c r="OOW357" s="269"/>
      <c r="OOX357" s="270"/>
      <c r="OOY357" s="270"/>
      <c r="OOZ357" s="292"/>
      <c r="OPA357" s="268"/>
      <c r="OPB357" s="269"/>
      <c r="OPC357" s="270"/>
      <c r="OPD357" s="270"/>
      <c r="OPE357" s="292"/>
      <c r="OPF357" s="268"/>
      <c r="OPG357" s="269"/>
      <c r="OPH357" s="270"/>
      <c r="OPI357" s="270"/>
      <c r="OPJ357" s="292"/>
      <c r="OPK357" s="268"/>
      <c r="OPL357" s="269"/>
      <c r="OPM357" s="270"/>
      <c r="OPN357" s="270"/>
      <c r="OPO357" s="292"/>
      <c r="OPP357" s="268"/>
      <c r="OPQ357" s="269"/>
      <c r="OPR357" s="270"/>
      <c r="OPS357" s="270"/>
      <c r="OPT357" s="292"/>
      <c r="OPU357" s="268"/>
      <c r="OPV357" s="269"/>
      <c r="OPW357" s="270"/>
      <c r="OPX357" s="270"/>
      <c r="OPY357" s="292"/>
      <c r="OPZ357" s="268"/>
      <c r="OQA357" s="269"/>
      <c r="OQB357" s="270"/>
      <c r="OQC357" s="270"/>
      <c r="OQD357" s="292"/>
      <c r="OQE357" s="268"/>
      <c r="OQF357" s="269"/>
      <c r="OQG357" s="270"/>
      <c r="OQH357" s="270"/>
      <c r="OQI357" s="292"/>
      <c r="OQJ357" s="268"/>
      <c r="OQK357" s="269"/>
      <c r="OQL357" s="270"/>
      <c r="OQM357" s="270"/>
      <c r="OQN357" s="292"/>
      <c r="OQO357" s="268"/>
      <c r="OQP357" s="269"/>
      <c r="OQQ357" s="270"/>
      <c r="OQR357" s="270"/>
      <c r="OQS357" s="292"/>
      <c r="OQT357" s="268"/>
      <c r="OQU357" s="269"/>
      <c r="OQV357" s="270"/>
      <c r="OQW357" s="270"/>
      <c r="OQX357" s="292"/>
      <c r="OQY357" s="268"/>
      <c r="OQZ357" s="269"/>
      <c r="ORA357" s="270"/>
      <c r="ORB357" s="270"/>
      <c r="ORC357" s="292"/>
      <c r="ORD357" s="268"/>
      <c r="ORE357" s="269"/>
      <c r="ORF357" s="270"/>
      <c r="ORG357" s="270"/>
      <c r="ORH357" s="292"/>
      <c r="ORI357" s="268"/>
      <c r="ORJ357" s="269"/>
      <c r="ORK357" s="270"/>
      <c r="ORL357" s="270"/>
      <c r="ORM357" s="292"/>
      <c r="ORN357" s="268"/>
      <c r="ORO357" s="269"/>
      <c r="ORP357" s="270"/>
      <c r="ORQ357" s="270"/>
      <c r="ORR357" s="292"/>
      <c r="ORS357" s="268"/>
      <c r="ORT357" s="269"/>
      <c r="ORU357" s="270"/>
      <c r="ORV357" s="270"/>
      <c r="ORW357" s="292"/>
      <c r="ORX357" s="268"/>
      <c r="ORY357" s="269"/>
      <c r="ORZ357" s="270"/>
      <c r="OSA357" s="270"/>
      <c r="OSB357" s="292"/>
      <c r="OSC357" s="268"/>
      <c r="OSD357" s="269"/>
      <c r="OSE357" s="270"/>
      <c r="OSF357" s="270"/>
      <c r="OSG357" s="292"/>
      <c r="OSH357" s="268"/>
      <c r="OSI357" s="269"/>
      <c r="OSJ357" s="270"/>
      <c r="OSK357" s="270"/>
      <c r="OSL357" s="292"/>
      <c r="OSM357" s="268"/>
      <c r="OSN357" s="269"/>
      <c r="OSO357" s="270"/>
      <c r="OSP357" s="270"/>
      <c r="OSQ357" s="292"/>
      <c r="OSR357" s="268"/>
      <c r="OSS357" s="269"/>
      <c r="OST357" s="270"/>
      <c r="OSU357" s="270"/>
      <c r="OSV357" s="292"/>
      <c r="OSW357" s="268"/>
      <c r="OSX357" s="269"/>
      <c r="OSY357" s="270"/>
      <c r="OSZ357" s="270"/>
      <c r="OTA357" s="292"/>
      <c r="OTB357" s="268"/>
      <c r="OTC357" s="269"/>
      <c r="OTD357" s="270"/>
      <c r="OTE357" s="270"/>
      <c r="OTF357" s="292"/>
      <c r="OTG357" s="268"/>
      <c r="OTH357" s="269"/>
      <c r="OTI357" s="270"/>
      <c r="OTJ357" s="270"/>
      <c r="OTK357" s="292"/>
      <c r="OTL357" s="268"/>
      <c r="OTM357" s="269"/>
      <c r="OTN357" s="270"/>
      <c r="OTO357" s="270"/>
      <c r="OTP357" s="292"/>
      <c r="OTQ357" s="268"/>
      <c r="OTR357" s="269"/>
      <c r="OTS357" s="270"/>
      <c r="OTT357" s="270"/>
      <c r="OTU357" s="292"/>
      <c r="OTV357" s="268"/>
      <c r="OTW357" s="269"/>
      <c r="OTX357" s="270"/>
      <c r="OTY357" s="270"/>
      <c r="OTZ357" s="292"/>
      <c r="OUA357" s="268"/>
      <c r="OUB357" s="269"/>
      <c r="OUC357" s="270"/>
      <c r="OUD357" s="270"/>
      <c r="OUE357" s="292"/>
      <c r="OUF357" s="268"/>
      <c r="OUG357" s="269"/>
      <c r="OUH357" s="270"/>
      <c r="OUI357" s="270"/>
      <c r="OUJ357" s="292"/>
      <c r="OUK357" s="268"/>
      <c r="OUL357" s="269"/>
      <c r="OUM357" s="270"/>
      <c r="OUN357" s="270"/>
      <c r="OUO357" s="292"/>
      <c r="OUP357" s="268"/>
      <c r="OUQ357" s="269"/>
      <c r="OUR357" s="270"/>
      <c r="OUS357" s="270"/>
      <c r="OUT357" s="292"/>
      <c r="OUU357" s="268"/>
      <c r="OUV357" s="269"/>
      <c r="OUW357" s="270"/>
      <c r="OUX357" s="270"/>
      <c r="OUY357" s="292"/>
      <c r="OUZ357" s="268"/>
      <c r="OVA357" s="269"/>
      <c r="OVB357" s="270"/>
      <c r="OVC357" s="270"/>
      <c r="OVD357" s="292"/>
      <c r="OVE357" s="268"/>
      <c r="OVF357" s="269"/>
      <c r="OVG357" s="270"/>
      <c r="OVH357" s="270"/>
      <c r="OVI357" s="292"/>
      <c r="OVJ357" s="268"/>
      <c r="OVK357" s="269"/>
      <c r="OVL357" s="270"/>
      <c r="OVM357" s="270"/>
      <c r="OVN357" s="292"/>
      <c r="OVO357" s="268"/>
      <c r="OVP357" s="269"/>
      <c r="OVQ357" s="270"/>
      <c r="OVR357" s="270"/>
      <c r="OVS357" s="292"/>
      <c r="OVT357" s="268"/>
      <c r="OVU357" s="269"/>
      <c r="OVV357" s="270"/>
      <c r="OVW357" s="270"/>
      <c r="OVX357" s="292"/>
      <c r="OVY357" s="268"/>
      <c r="OVZ357" s="269"/>
      <c r="OWA357" s="270"/>
      <c r="OWB357" s="270"/>
      <c r="OWC357" s="292"/>
      <c r="OWD357" s="268"/>
      <c r="OWE357" s="269"/>
      <c r="OWF357" s="270"/>
      <c r="OWG357" s="270"/>
      <c r="OWH357" s="292"/>
      <c r="OWI357" s="268"/>
      <c r="OWJ357" s="269"/>
      <c r="OWK357" s="270"/>
      <c r="OWL357" s="270"/>
      <c r="OWM357" s="292"/>
      <c r="OWN357" s="268"/>
      <c r="OWO357" s="269"/>
      <c r="OWP357" s="270"/>
      <c r="OWQ357" s="270"/>
      <c r="OWR357" s="292"/>
      <c r="OWS357" s="268"/>
      <c r="OWT357" s="269"/>
      <c r="OWU357" s="270"/>
      <c r="OWV357" s="270"/>
      <c r="OWW357" s="292"/>
      <c r="OWX357" s="268"/>
      <c r="OWY357" s="269"/>
      <c r="OWZ357" s="270"/>
      <c r="OXA357" s="270"/>
      <c r="OXB357" s="292"/>
      <c r="OXC357" s="268"/>
      <c r="OXD357" s="269"/>
      <c r="OXE357" s="270"/>
      <c r="OXF357" s="270"/>
      <c r="OXG357" s="292"/>
      <c r="OXH357" s="268"/>
      <c r="OXI357" s="269"/>
      <c r="OXJ357" s="270"/>
      <c r="OXK357" s="270"/>
      <c r="OXL357" s="292"/>
      <c r="OXM357" s="268"/>
      <c r="OXN357" s="269"/>
      <c r="OXO357" s="270"/>
      <c r="OXP357" s="270"/>
      <c r="OXQ357" s="292"/>
      <c r="OXR357" s="268"/>
      <c r="OXS357" s="269"/>
      <c r="OXT357" s="270"/>
      <c r="OXU357" s="270"/>
      <c r="OXV357" s="292"/>
      <c r="OXW357" s="268"/>
      <c r="OXX357" s="269"/>
      <c r="OXY357" s="270"/>
      <c r="OXZ357" s="270"/>
      <c r="OYA357" s="292"/>
      <c r="OYB357" s="268"/>
      <c r="OYC357" s="269"/>
      <c r="OYD357" s="270"/>
      <c r="OYE357" s="270"/>
      <c r="OYF357" s="292"/>
      <c r="OYG357" s="268"/>
      <c r="OYH357" s="269"/>
      <c r="OYI357" s="270"/>
      <c r="OYJ357" s="270"/>
      <c r="OYK357" s="292"/>
      <c r="OYL357" s="268"/>
      <c r="OYM357" s="269"/>
      <c r="OYN357" s="270"/>
      <c r="OYO357" s="270"/>
      <c r="OYP357" s="292"/>
      <c r="OYQ357" s="268"/>
      <c r="OYR357" s="269"/>
      <c r="OYS357" s="270"/>
      <c r="OYT357" s="270"/>
      <c r="OYU357" s="292"/>
      <c r="OYV357" s="268"/>
      <c r="OYW357" s="269"/>
      <c r="OYX357" s="270"/>
      <c r="OYY357" s="270"/>
      <c r="OYZ357" s="292"/>
      <c r="OZA357" s="268"/>
      <c r="OZB357" s="269"/>
      <c r="OZC357" s="270"/>
      <c r="OZD357" s="270"/>
      <c r="OZE357" s="292"/>
      <c r="OZF357" s="268"/>
      <c r="OZG357" s="269"/>
      <c r="OZH357" s="270"/>
      <c r="OZI357" s="270"/>
      <c r="OZJ357" s="292"/>
      <c r="OZK357" s="268"/>
      <c r="OZL357" s="269"/>
      <c r="OZM357" s="270"/>
      <c r="OZN357" s="270"/>
      <c r="OZO357" s="292"/>
      <c r="OZP357" s="268"/>
      <c r="OZQ357" s="269"/>
      <c r="OZR357" s="270"/>
      <c r="OZS357" s="270"/>
      <c r="OZT357" s="292"/>
      <c r="OZU357" s="268"/>
      <c r="OZV357" s="269"/>
      <c r="OZW357" s="270"/>
      <c r="OZX357" s="270"/>
      <c r="OZY357" s="292"/>
      <c r="OZZ357" s="268"/>
      <c r="PAA357" s="269"/>
      <c r="PAB357" s="270"/>
      <c r="PAC357" s="270"/>
      <c r="PAD357" s="292"/>
      <c r="PAE357" s="268"/>
      <c r="PAF357" s="269"/>
      <c r="PAG357" s="270"/>
      <c r="PAH357" s="270"/>
      <c r="PAI357" s="292"/>
      <c r="PAJ357" s="268"/>
      <c r="PAK357" s="269"/>
      <c r="PAL357" s="270"/>
      <c r="PAM357" s="270"/>
      <c r="PAN357" s="292"/>
      <c r="PAO357" s="268"/>
      <c r="PAP357" s="269"/>
      <c r="PAQ357" s="270"/>
      <c r="PAR357" s="270"/>
      <c r="PAS357" s="292"/>
      <c r="PAT357" s="268"/>
      <c r="PAU357" s="269"/>
      <c r="PAV357" s="270"/>
      <c r="PAW357" s="270"/>
      <c r="PAX357" s="292"/>
      <c r="PAY357" s="268"/>
      <c r="PAZ357" s="269"/>
      <c r="PBA357" s="270"/>
      <c r="PBB357" s="270"/>
      <c r="PBC357" s="292"/>
      <c r="PBD357" s="268"/>
      <c r="PBE357" s="269"/>
      <c r="PBF357" s="270"/>
      <c r="PBG357" s="270"/>
      <c r="PBH357" s="292"/>
      <c r="PBI357" s="268"/>
      <c r="PBJ357" s="269"/>
      <c r="PBK357" s="270"/>
      <c r="PBL357" s="270"/>
      <c r="PBM357" s="292"/>
      <c r="PBN357" s="268"/>
      <c r="PBO357" s="269"/>
      <c r="PBP357" s="270"/>
      <c r="PBQ357" s="270"/>
      <c r="PBR357" s="292"/>
      <c r="PBS357" s="268"/>
      <c r="PBT357" s="269"/>
      <c r="PBU357" s="270"/>
      <c r="PBV357" s="270"/>
      <c r="PBW357" s="292"/>
      <c r="PBX357" s="268"/>
      <c r="PBY357" s="269"/>
      <c r="PBZ357" s="270"/>
      <c r="PCA357" s="270"/>
      <c r="PCB357" s="292"/>
      <c r="PCC357" s="268"/>
      <c r="PCD357" s="269"/>
      <c r="PCE357" s="270"/>
      <c r="PCF357" s="270"/>
      <c r="PCG357" s="292"/>
      <c r="PCH357" s="268"/>
      <c r="PCI357" s="269"/>
      <c r="PCJ357" s="270"/>
      <c r="PCK357" s="270"/>
      <c r="PCL357" s="292"/>
      <c r="PCM357" s="268"/>
      <c r="PCN357" s="269"/>
      <c r="PCO357" s="270"/>
      <c r="PCP357" s="270"/>
      <c r="PCQ357" s="292"/>
      <c r="PCR357" s="268"/>
      <c r="PCS357" s="269"/>
      <c r="PCT357" s="270"/>
      <c r="PCU357" s="270"/>
      <c r="PCV357" s="292"/>
      <c r="PCW357" s="268"/>
      <c r="PCX357" s="269"/>
      <c r="PCY357" s="270"/>
      <c r="PCZ357" s="270"/>
      <c r="PDA357" s="292"/>
      <c r="PDB357" s="268"/>
      <c r="PDC357" s="269"/>
      <c r="PDD357" s="270"/>
      <c r="PDE357" s="270"/>
      <c r="PDF357" s="292"/>
      <c r="PDG357" s="268"/>
      <c r="PDH357" s="269"/>
      <c r="PDI357" s="270"/>
      <c r="PDJ357" s="270"/>
      <c r="PDK357" s="292"/>
      <c r="PDL357" s="268"/>
      <c r="PDM357" s="269"/>
      <c r="PDN357" s="270"/>
      <c r="PDO357" s="270"/>
      <c r="PDP357" s="292"/>
      <c r="PDQ357" s="268"/>
      <c r="PDR357" s="269"/>
      <c r="PDS357" s="270"/>
      <c r="PDT357" s="270"/>
      <c r="PDU357" s="292"/>
      <c r="PDV357" s="268"/>
      <c r="PDW357" s="269"/>
      <c r="PDX357" s="270"/>
      <c r="PDY357" s="270"/>
      <c r="PDZ357" s="292"/>
      <c r="PEA357" s="268"/>
      <c r="PEB357" s="269"/>
      <c r="PEC357" s="270"/>
      <c r="PED357" s="270"/>
      <c r="PEE357" s="292"/>
      <c r="PEF357" s="268"/>
      <c r="PEG357" s="269"/>
      <c r="PEH357" s="270"/>
      <c r="PEI357" s="270"/>
      <c r="PEJ357" s="292"/>
      <c r="PEK357" s="268"/>
      <c r="PEL357" s="269"/>
      <c r="PEM357" s="270"/>
      <c r="PEN357" s="270"/>
      <c r="PEO357" s="292"/>
      <c r="PEP357" s="268"/>
      <c r="PEQ357" s="269"/>
      <c r="PER357" s="270"/>
      <c r="PES357" s="270"/>
      <c r="PET357" s="292"/>
      <c r="PEU357" s="268"/>
      <c r="PEV357" s="269"/>
      <c r="PEW357" s="270"/>
      <c r="PEX357" s="270"/>
      <c r="PEY357" s="292"/>
      <c r="PEZ357" s="268"/>
      <c r="PFA357" s="269"/>
      <c r="PFB357" s="270"/>
      <c r="PFC357" s="270"/>
      <c r="PFD357" s="292"/>
      <c r="PFE357" s="268"/>
      <c r="PFF357" s="269"/>
      <c r="PFG357" s="270"/>
      <c r="PFH357" s="270"/>
      <c r="PFI357" s="292"/>
      <c r="PFJ357" s="268"/>
      <c r="PFK357" s="269"/>
      <c r="PFL357" s="270"/>
      <c r="PFM357" s="270"/>
      <c r="PFN357" s="292"/>
      <c r="PFO357" s="268"/>
      <c r="PFP357" s="269"/>
      <c r="PFQ357" s="270"/>
      <c r="PFR357" s="270"/>
      <c r="PFS357" s="292"/>
      <c r="PFT357" s="268"/>
      <c r="PFU357" s="269"/>
      <c r="PFV357" s="270"/>
      <c r="PFW357" s="270"/>
      <c r="PFX357" s="292"/>
      <c r="PFY357" s="268"/>
      <c r="PFZ357" s="269"/>
      <c r="PGA357" s="270"/>
      <c r="PGB357" s="270"/>
      <c r="PGC357" s="292"/>
      <c r="PGD357" s="268"/>
      <c r="PGE357" s="269"/>
      <c r="PGF357" s="270"/>
      <c r="PGG357" s="270"/>
      <c r="PGH357" s="292"/>
      <c r="PGI357" s="268"/>
      <c r="PGJ357" s="269"/>
      <c r="PGK357" s="270"/>
      <c r="PGL357" s="270"/>
      <c r="PGM357" s="292"/>
      <c r="PGN357" s="268"/>
      <c r="PGO357" s="269"/>
      <c r="PGP357" s="270"/>
      <c r="PGQ357" s="270"/>
      <c r="PGR357" s="292"/>
      <c r="PGS357" s="268"/>
      <c r="PGT357" s="269"/>
      <c r="PGU357" s="270"/>
      <c r="PGV357" s="270"/>
      <c r="PGW357" s="292"/>
      <c r="PGX357" s="268"/>
      <c r="PGY357" s="269"/>
      <c r="PGZ357" s="270"/>
      <c r="PHA357" s="270"/>
      <c r="PHB357" s="292"/>
      <c r="PHC357" s="268"/>
      <c r="PHD357" s="269"/>
      <c r="PHE357" s="270"/>
      <c r="PHF357" s="270"/>
      <c r="PHG357" s="292"/>
      <c r="PHH357" s="268"/>
      <c r="PHI357" s="269"/>
      <c r="PHJ357" s="270"/>
      <c r="PHK357" s="270"/>
      <c r="PHL357" s="292"/>
      <c r="PHM357" s="268"/>
      <c r="PHN357" s="269"/>
      <c r="PHO357" s="270"/>
      <c r="PHP357" s="270"/>
      <c r="PHQ357" s="292"/>
      <c r="PHR357" s="268"/>
      <c r="PHS357" s="269"/>
      <c r="PHT357" s="270"/>
      <c r="PHU357" s="270"/>
      <c r="PHV357" s="292"/>
      <c r="PHW357" s="268"/>
      <c r="PHX357" s="269"/>
      <c r="PHY357" s="270"/>
      <c r="PHZ357" s="270"/>
      <c r="PIA357" s="292"/>
      <c r="PIB357" s="268"/>
      <c r="PIC357" s="269"/>
      <c r="PID357" s="270"/>
      <c r="PIE357" s="270"/>
      <c r="PIF357" s="292"/>
      <c r="PIG357" s="268"/>
      <c r="PIH357" s="269"/>
      <c r="PII357" s="270"/>
      <c r="PIJ357" s="270"/>
      <c r="PIK357" s="292"/>
      <c r="PIL357" s="268"/>
      <c r="PIM357" s="269"/>
      <c r="PIN357" s="270"/>
      <c r="PIO357" s="270"/>
      <c r="PIP357" s="292"/>
      <c r="PIQ357" s="268"/>
      <c r="PIR357" s="269"/>
      <c r="PIS357" s="270"/>
      <c r="PIT357" s="270"/>
      <c r="PIU357" s="292"/>
      <c r="PIV357" s="268"/>
      <c r="PIW357" s="269"/>
      <c r="PIX357" s="270"/>
      <c r="PIY357" s="270"/>
      <c r="PIZ357" s="292"/>
      <c r="PJA357" s="268"/>
      <c r="PJB357" s="269"/>
      <c r="PJC357" s="270"/>
      <c r="PJD357" s="270"/>
      <c r="PJE357" s="292"/>
      <c r="PJF357" s="268"/>
      <c r="PJG357" s="269"/>
      <c r="PJH357" s="270"/>
      <c r="PJI357" s="270"/>
      <c r="PJJ357" s="292"/>
      <c r="PJK357" s="268"/>
      <c r="PJL357" s="269"/>
      <c r="PJM357" s="270"/>
      <c r="PJN357" s="270"/>
      <c r="PJO357" s="292"/>
      <c r="PJP357" s="268"/>
      <c r="PJQ357" s="269"/>
      <c r="PJR357" s="270"/>
      <c r="PJS357" s="270"/>
      <c r="PJT357" s="292"/>
      <c r="PJU357" s="268"/>
      <c r="PJV357" s="269"/>
      <c r="PJW357" s="270"/>
      <c r="PJX357" s="270"/>
      <c r="PJY357" s="292"/>
      <c r="PJZ357" s="268"/>
      <c r="PKA357" s="269"/>
      <c r="PKB357" s="270"/>
      <c r="PKC357" s="270"/>
      <c r="PKD357" s="292"/>
      <c r="PKE357" s="268"/>
      <c r="PKF357" s="269"/>
      <c r="PKG357" s="270"/>
      <c r="PKH357" s="270"/>
      <c r="PKI357" s="292"/>
      <c r="PKJ357" s="268"/>
      <c r="PKK357" s="269"/>
      <c r="PKL357" s="270"/>
      <c r="PKM357" s="270"/>
      <c r="PKN357" s="292"/>
      <c r="PKO357" s="268"/>
      <c r="PKP357" s="269"/>
      <c r="PKQ357" s="270"/>
      <c r="PKR357" s="270"/>
      <c r="PKS357" s="292"/>
      <c r="PKT357" s="268"/>
      <c r="PKU357" s="269"/>
      <c r="PKV357" s="270"/>
      <c r="PKW357" s="270"/>
      <c r="PKX357" s="292"/>
      <c r="PKY357" s="268"/>
      <c r="PKZ357" s="269"/>
      <c r="PLA357" s="270"/>
      <c r="PLB357" s="270"/>
      <c r="PLC357" s="292"/>
      <c r="PLD357" s="268"/>
      <c r="PLE357" s="269"/>
      <c r="PLF357" s="270"/>
      <c r="PLG357" s="270"/>
      <c r="PLH357" s="292"/>
      <c r="PLI357" s="268"/>
      <c r="PLJ357" s="269"/>
      <c r="PLK357" s="270"/>
      <c r="PLL357" s="270"/>
      <c r="PLM357" s="292"/>
      <c r="PLN357" s="268"/>
      <c r="PLO357" s="269"/>
      <c r="PLP357" s="270"/>
      <c r="PLQ357" s="270"/>
      <c r="PLR357" s="292"/>
      <c r="PLS357" s="268"/>
      <c r="PLT357" s="269"/>
      <c r="PLU357" s="270"/>
      <c r="PLV357" s="270"/>
      <c r="PLW357" s="292"/>
      <c r="PLX357" s="268"/>
      <c r="PLY357" s="269"/>
      <c r="PLZ357" s="270"/>
      <c r="PMA357" s="270"/>
      <c r="PMB357" s="292"/>
      <c r="PMC357" s="268"/>
      <c r="PMD357" s="269"/>
      <c r="PME357" s="270"/>
      <c r="PMF357" s="270"/>
      <c r="PMG357" s="292"/>
      <c r="PMH357" s="268"/>
      <c r="PMI357" s="269"/>
      <c r="PMJ357" s="270"/>
      <c r="PMK357" s="270"/>
      <c r="PML357" s="292"/>
      <c r="PMM357" s="268"/>
      <c r="PMN357" s="269"/>
      <c r="PMO357" s="270"/>
      <c r="PMP357" s="270"/>
      <c r="PMQ357" s="292"/>
      <c r="PMR357" s="268"/>
      <c r="PMS357" s="269"/>
      <c r="PMT357" s="270"/>
      <c r="PMU357" s="270"/>
      <c r="PMV357" s="292"/>
      <c r="PMW357" s="268"/>
      <c r="PMX357" s="269"/>
      <c r="PMY357" s="270"/>
      <c r="PMZ357" s="270"/>
      <c r="PNA357" s="292"/>
      <c r="PNB357" s="268"/>
      <c r="PNC357" s="269"/>
      <c r="PND357" s="270"/>
      <c r="PNE357" s="270"/>
      <c r="PNF357" s="292"/>
      <c r="PNG357" s="268"/>
      <c r="PNH357" s="269"/>
      <c r="PNI357" s="270"/>
      <c r="PNJ357" s="270"/>
      <c r="PNK357" s="292"/>
      <c r="PNL357" s="268"/>
      <c r="PNM357" s="269"/>
      <c r="PNN357" s="270"/>
      <c r="PNO357" s="270"/>
      <c r="PNP357" s="292"/>
      <c r="PNQ357" s="268"/>
      <c r="PNR357" s="269"/>
      <c r="PNS357" s="270"/>
      <c r="PNT357" s="270"/>
      <c r="PNU357" s="292"/>
      <c r="PNV357" s="268"/>
      <c r="PNW357" s="269"/>
      <c r="PNX357" s="270"/>
      <c r="PNY357" s="270"/>
      <c r="PNZ357" s="292"/>
      <c r="POA357" s="268"/>
      <c r="POB357" s="269"/>
      <c r="POC357" s="270"/>
      <c r="POD357" s="270"/>
      <c r="POE357" s="292"/>
      <c r="POF357" s="268"/>
      <c r="POG357" s="269"/>
      <c r="POH357" s="270"/>
      <c r="POI357" s="270"/>
      <c r="POJ357" s="292"/>
      <c r="POK357" s="268"/>
      <c r="POL357" s="269"/>
      <c r="POM357" s="270"/>
      <c r="PON357" s="270"/>
      <c r="POO357" s="292"/>
      <c r="POP357" s="268"/>
      <c r="POQ357" s="269"/>
      <c r="POR357" s="270"/>
      <c r="POS357" s="270"/>
      <c r="POT357" s="292"/>
      <c r="POU357" s="268"/>
      <c r="POV357" s="269"/>
      <c r="POW357" s="270"/>
      <c r="POX357" s="270"/>
      <c r="POY357" s="292"/>
      <c r="POZ357" s="268"/>
      <c r="PPA357" s="269"/>
      <c r="PPB357" s="270"/>
      <c r="PPC357" s="270"/>
      <c r="PPD357" s="292"/>
      <c r="PPE357" s="268"/>
      <c r="PPF357" s="269"/>
      <c r="PPG357" s="270"/>
      <c r="PPH357" s="270"/>
      <c r="PPI357" s="292"/>
      <c r="PPJ357" s="268"/>
      <c r="PPK357" s="269"/>
      <c r="PPL357" s="270"/>
      <c r="PPM357" s="270"/>
      <c r="PPN357" s="292"/>
      <c r="PPO357" s="268"/>
      <c r="PPP357" s="269"/>
      <c r="PPQ357" s="270"/>
      <c r="PPR357" s="270"/>
      <c r="PPS357" s="292"/>
      <c r="PPT357" s="268"/>
      <c r="PPU357" s="269"/>
      <c r="PPV357" s="270"/>
      <c r="PPW357" s="270"/>
      <c r="PPX357" s="292"/>
      <c r="PPY357" s="268"/>
      <c r="PPZ357" s="269"/>
      <c r="PQA357" s="270"/>
      <c r="PQB357" s="270"/>
      <c r="PQC357" s="292"/>
      <c r="PQD357" s="268"/>
      <c r="PQE357" s="269"/>
      <c r="PQF357" s="270"/>
      <c r="PQG357" s="270"/>
      <c r="PQH357" s="292"/>
      <c r="PQI357" s="268"/>
      <c r="PQJ357" s="269"/>
      <c r="PQK357" s="270"/>
      <c r="PQL357" s="270"/>
      <c r="PQM357" s="292"/>
      <c r="PQN357" s="268"/>
      <c r="PQO357" s="269"/>
      <c r="PQP357" s="270"/>
      <c r="PQQ357" s="270"/>
      <c r="PQR357" s="292"/>
      <c r="PQS357" s="268"/>
      <c r="PQT357" s="269"/>
      <c r="PQU357" s="270"/>
      <c r="PQV357" s="270"/>
      <c r="PQW357" s="292"/>
      <c r="PQX357" s="268"/>
      <c r="PQY357" s="269"/>
      <c r="PQZ357" s="270"/>
      <c r="PRA357" s="270"/>
      <c r="PRB357" s="292"/>
      <c r="PRC357" s="268"/>
      <c r="PRD357" s="269"/>
      <c r="PRE357" s="270"/>
      <c r="PRF357" s="270"/>
      <c r="PRG357" s="292"/>
      <c r="PRH357" s="268"/>
      <c r="PRI357" s="269"/>
      <c r="PRJ357" s="270"/>
      <c r="PRK357" s="270"/>
      <c r="PRL357" s="292"/>
      <c r="PRM357" s="268"/>
      <c r="PRN357" s="269"/>
      <c r="PRO357" s="270"/>
      <c r="PRP357" s="270"/>
      <c r="PRQ357" s="292"/>
      <c r="PRR357" s="268"/>
      <c r="PRS357" s="269"/>
      <c r="PRT357" s="270"/>
      <c r="PRU357" s="270"/>
      <c r="PRV357" s="292"/>
      <c r="PRW357" s="268"/>
      <c r="PRX357" s="269"/>
      <c r="PRY357" s="270"/>
      <c r="PRZ357" s="270"/>
      <c r="PSA357" s="292"/>
      <c r="PSB357" s="268"/>
      <c r="PSC357" s="269"/>
      <c r="PSD357" s="270"/>
      <c r="PSE357" s="270"/>
      <c r="PSF357" s="292"/>
      <c r="PSG357" s="268"/>
      <c r="PSH357" s="269"/>
      <c r="PSI357" s="270"/>
      <c r="PSJ357" s="270"/>
      <c r="PSK357" s="292"/>
      <c r="PSL357" s="268"/>
      <c r="PSM357" s="269"/>
      <c r="PSN357" s="270"/>
      <c r="PSO357" s="270"/>
      <c r="PSP357" s="292"/>
      <c r="PSQ357" s="268"/>
      <c r="PSR357" s="269"/>
      <c r="PSS357" s="270"/>
      <c r="PST357" s="270"/>
      <c r="PSU357" s="292"/>
      <c r="PSV357" s="268"/>
      <c r="PSW357" s="269"/>
      <c r="PSX357" s="270"/>
      <c r="PSY357" s="270"/>
      <c r="PSZ357" s="292"/>
      <c r="PTA357" s="268"/>
      <c r="PTB357" s="269"/>
      <c r="PTC357" s="270"/>
      <c r="PTD357" s="270"/>
      <c r="PTE357" s="292"/>
      <c r="PTF357" s="268"/>
      <c r="PTG357" s="269"/>
      <c r="PTH357" s="270"/>
      <c r="PTI357" s="270"/>
      <c r="PTJ357" s="292"/>
      <c r="PTK357" s="268"/>
      <c r="PTL357" s="269"/>
      <c r="PTM357" s="270"/>
      <c r="PTN357" s="270"/>
      <c r="PTO357" s="292"/>
      <c r="PTP357" s="268"/>
      <c r="PTQ357" s="269"/>
      <c r="PTR357" s="270"/>
      <c r="PTS357" s="270"/>
      <c r="PTT357" s="292"/>
      <c r="PTU357" s="268"/>
      <c r="PTV357" s="269"/>
      <c r="PTW357" s="270"/>
      <c r="PTX357" s="270"/>
      <c r="PTY357" s="292"/>
      <c r="PTZ357" s="268"/>
      <c r="PUA357" s="269"/>
      <c r="PUB357" s="270"/>
      <c r="PUC357" s="270"/>
      <c r="PUD357" s="292"/>
      <c r="PUE357" s="268"/>
      <c r="PUF357" s="269"/>
      <c r="PUG357" s="270"/>
      <c r="PUH357" s="270"/>
      <c r="PUI357" s="292"/>
      <c r="PUJ357" s="268"/>
      <c r="PUK357" s="269"/>
      <c r="PUL357" s="270"/>
      <c r="PUM357" s="270"/>
      <c r="PUN357" s="292"/>
      <c r="PUO357" s="268"/>
      <c r="PUP357" s="269"/>
      <c r="PUQ357" s="270"/>
      <c r="PUR357" s="270"/>
      <c r="PUS357" s="292"/>
      <c r="PUT357" s="268"/>
      <c r="PUU357" s="269"/>
      <c r="PUV357" s="270"/>
      <c r="PUW357" s="270"/>
      <c r="PUX357" s="292"/>
      <c r="PUY357" s="268"/>
      <c r="PUZ357" s="269"/>
      <c r="PVA357" s="270"/>
      <c r="PVB357" s="270"/>
      <c r="PVC357" s="292"/>
      <c r="PVD357" s="268"/>
      <c r="PVE357" s="269"/>
      <c r="PVF357" s="270"/>
      <c r="PVG357" s="270"/>
      <c r="PVH357" s="292"/>
      <c r="PVI357" s="268"/>
      <c r="PVJ357" s="269"/>
      <c r="PVK357" s="270"/>
      <c r="PVL357" s="270"/>
      <c r="PVM357" s="292"/>
      <c r="PVN357" s="268"/>
      <c r="PVO357" s="269"/>
      <c r="PVP357" s="270"/>
      <c r="PVQ357" s="270"/>
      <c r="PVR357" s="292"/>
      <c r="PVS357" s="268"/>
      <c r="PVT357" s="269"/>
      <c r="PVU357" s="270"/>
      <c r="PVV357" s="270"/>
      <c r="PVW357" s="292"/>
      <c r="PVX357" s="268"/>
      <c r="PVY357" s="269"/>
      <c r="PVZ357" s="270"/>
      <c r="PWA357" s="270"/>
      <c r="PWB357" s="292"/>
      <c r="PWC357" s="268"/>
      <c r="PWD357" s="269"/>
      <c r="PWE357" s="270"/>
      <c r="PWF357" s="270"/>
      <c r="PWG357" s="292"/>
      <c r="PWH357" s="268"/>
      <c r="PWI357" s="269"/>
      <c r="PWJ357" s="270"/>
      <c r="PWK357" s="270"/>
      <c r="PWL357" s="292"/>
      <c r="PWM357" s="268"/>
      <c r="PWN357" s="269"/>
      <c r="PWO357" s="270"/>
      <c r="PWP357" s="270"/>
      <c r="PWQ357" s="292"/>
      <c r="PWR357" s="268"/>
      <c r="PWS357" s="269"/>
      <c r="PWT357" s="270"/>
      <c r="PWU357" s="270"/>
      <c r="PWV357" s="292"/>
      <c r="PWW357" s="268"/>
      <c r="PWX357" s="269"/>
      <c r="PWY357" s="270"/>
      <c r="PWZ357" s="270"/>
      <c r="PXA357" s="292"/>
      <c r="PXB357" s="268"/>
      <c r="PXC357" s="269"/>
      <c r="PXD357" s="270"/>
      <c r="PXE357" s="270"/>
      <c r="PXF357" s="292"/>
      <c r="PXG357" s="268"/>
      <c r="PXH357" s="269"/>
      <c r="PXI357" s="270"/>
      <c r="PXJ357" s="270"/>
      <c r="PXK357" s="292"/>
      <c r="PXL357" s="268"/>
      <c r="PXM357" s="269"/>
      <c r="PXN357" s="270"/>
      <c r="PXO357" s="270"/>
      <c r="PXP357" s="292"/>
      <c r="PXQ357" s="268"/>
      <c r="PXR357" s="269"/>
      <c r="PXS357" s="270"/>
      <c r="PXT357" s="270"/>
      <c r="PXU357" s="292"/>
      <c r="PXV357" s="268"/>
      <c r="PXW357" s="269"/>
      <c r="PXX357" s="270"/>
      <c r="PXY357" s="270"/>
      <c r="PXZ357" s="292"/>
      <c r="PYA357" s="268"/>
      <c r="PYB357" s="269"/>
      <c r="PYC357" s="270"/>
      <c r="PYD357" s="270"/>
      <c r="PYE357" s="292"/>
      <c r="PYF357" s="268"/>
      <c r="PYG357" s="269"/>
      <c r="PYH357" s="270"/>
      <c r="PYI357" s="270"/>
      <c r="PYJ357" s="292"/>
      <c r="PYK357" s="268"/>
      <c r="PYL357" s="269"/>
      <c r="PYM357" s="270"/>
      <c r="PYN357" s="270"/>
      <c r="PYO357" s="292"/>
      <c r="PYP357" s="268"/>
      <c r="PYQ357" s="269"/>
      <c r="PYR357" s="270"/>
      <c r="PYS357" s="270"/>
      <c r="PYT357" s="292"/>
      <c r="PYU357" s="268"/>
      <c r="PYV357" s="269"/>
      <c r="PYW357" s="270"/>
      <c r="PYX357" s="270"/>
      <c r="PYY357" s="292"/>
      <c r="PYZ357" s="268"/>
      <c r="PZA357" s="269"/>
      <c r="PZB357" s="270"/>
      <c r="PZC357" s="270"/>
      <c r="PZD357" s="292"/>
      <c r="PZE357" s="268"/>
      <c r="PZF357" s="269"/>
      <c r="PZG357" s="270"/>
      <c r="PZH357" s="270"/>
      <c r="PZI357" s="292"/>
      <c r="PZJ357" s="268"/>
      <c r="PZK357" s="269"/>
      <c r="PZL357" s="270"/>
      <c r="PZM357" s="270"/>
      <c r="PZN357" s="292"/>
      <c r="PZO357" s="268"/>
      <c r="PZP357" s="269"/>
      <c r="PZQ357" s="270"/>
      <c r="PZR357" s="270"/>
      <c r="PZS357" s="292"/>
      <c r="PZT357" s="268"/>
      <c r="PZU357" s="269"/>
      <c r="PZV357" s="270"/>
      <c r="PZW357" s="270"/>
      <c r="PZX357" s="292"/>
      <c r="PZY357" s="268"/>
      <c r="PZZ357" s="269"/>
      <c r="QAA357" s="270"/>
      <c r="QAB357" s="270"/>
      <c r="QAC357" s="292"/>
      <c r="QAD357" s="268"/>
      <c r="QAE357" s="269"/>
      <c r="QAF357" s="270"/>
      <c r="QAG357" s="270"/>
      <c r="QAH357" s="292"/>
      <c r="QAI357" s="268"/>
      <c r="QAJ357" s="269"/>
      <c r="QAK357" s="270"/>
      <c r="QAL357" s="270"/>
      <c r="QAM357" s="292"/>
      <c r="QAN357" s="268"/>
      <c r="QAO357" s="269"/>
      <c r="QAP357" s="270"/>
      <c r="QAQ357" s="270"/>
      <c r="QAR357" s="292"/>
      <c r="QAS357" s="268"/>
      <c r="QAT357" s="269"/>
      <c r="QAU357" s="270"/>
      <c r="QAV357" s="270"/>
      <c r="QAW357" s="292"/>
      <c r="QAX357" s="268"/>
      <c r="QAY357" s="269"/>
      <c r="QAZ357" s="270"/>
      <c r="QBA357" s="270"/>
      <c r="QBB357" s="292"/>
      <c r="QBC357" s="268"/>
      <c r="QBD357" s="269"/>
      <c r="QBE357" s="270"/>
      <c r="QBF357" s="270"/>
      <c r="QBG357" s="292"/>
      <c r="QBH357" s="268"/>
      <c r="QBI357" s="269"/>
      <c r="QBJ357" s="270"/>
      <c r="QBK357" s="270"/>
      <c r="QBL357" s="292"/>
      <c r="QBM357" s="268"/>
      <c r="QBN357" s="269"/>
      <c r="QBO357" s="270"/>
      <c r="QBP357" s="270"/>
      <c r="QBQ357" s="292"/>
      <c r="QBR357" s="268"/>
      <c r="QBS357" s="269"/>
      <c r="QBT357" s="270"/>
      <c r="QBU357" s="270"/>
      <c r="QBV357" s="292"/>
      <c r="QBW357" s="268"/>
      <c r="QBX357" s="269"/>
      <c r="QBY357" s="270"/>
      <c r="QBZ357" s="270"/>
      <c r="QCA357" s="292"/>
      <c r="QCB357" s="268"/>
      <c r="QCC357" s="269"/>
      <c r="QCD357" s="270"/>
      <c r="QCE357" s="270"/>
      <c r="QCF357" s="292"/>
      <c r="QCG357" s="268"/>
      <c r="QCH357" s="269"/>
      <c r="QCI357" s="270"/>
      <c r="QCJ357" s="270"/>
      <c r="QCK357" s="292"/>
      <c r="QCL357" s="268"/>
      <c r="QCM357" s="269"/>
      <c r="QCN357" s="270"/>
      <c r="QCO357" s="270"/>
      <c r="QCP357" s="292"/>
      <c r="QCQ357" s="268"/>
      <c r="QCR357" s="269"/>
      <c r="QCS357" s="270"/>
      <c r="QCT357" s="270"/>
      <c r="QCU357" s="292"/>
      <c r="QCV357" s="268"/>
      <c r="QCW357" s="269"/>
      <c r="QCX357" s="270"/>
      <c r="QCY357" s="270"/>
      <c r="QCZ357" s="292"/>
      <c r="QDA357" s="268"/>
      <c r="QDB357" s="269"/>
      <c r="QDC357" s="270"/>
      <c r="QDD357" s="270"/>
      <c r="QDE357" s="292"/>
      <c r="QDF357" s="268"/>
      <c r="QDG357" s="269"/>
      <c r="QDH357" s="270"/>
      <c r="QDI357" s="270"/>
      <c r="QDJ357" s="292"/>
      <c r="QDK357" s="268"/>
      <c r="QDL357" s="269"/>
      <c r="QDM357" s="270"/>
      <c r="QDN357" s="270"/>
      <c r="QDO357" s="292"/>
      <c r="QDP357" s="268"/>
      <c r="QDQ357" s="269"/>
      <c r="QDR357" s="270"/>
      <c r="QDS357" s="270"/>
      <c r="QDT357" s="292"/>
      <c r="QDU357" s="268"/>
      <c r="QDV357" s="269"/>
      <c r="QDW357" s="270"/>
      <c r="QDX357" s="270"/>
      <c r="QDY357" s="292"/>
      <c r="QDZ357" s="268"/>
      <c r="QEA357" s="269"/>
      <c r="QEB357" s="270"/>
      <c r="QEC357" s="270"/>
      <c r="QED357" s="292"/>
      <c r="QEE357" s="268"/>
      <c r="QEF357" s="269"/>
      <c r="QEG357" s="270"/>
      <c r="QEH357" s="270"/>
      <c r="QEI357" s="292"/>
      <c r="QEJ357" s="268"/>
      <c r="QEK357" s="269"/>
      <c r="QEL357" s="270"/>
      <c r="QEM357" s="270"/>
      <c r="QEN357" s="292"/>
      <c r="QEO357" s="268"/>
      <c r="QEP357" s="269"/>
      <c r="QEQ357" s="270"/>
      <c r="QER357" s="270"/>
      <c r="QES357" s="292"/>
      <c r="QET357" s="268"/>
      <c r="QEU357" s="269"/>
      <c r="QEV357" s="270"/>
      <c r="QEW357" s="270"/>
      <c r="QEX357" s="292"/>
      <c r="QEY357" s="268"/>
      <c r="QEZ357" s="269"/>
      <c r="QFA357" s="270"/>
      <c r="QFB357" s="270"/>
      <c r="QFC357" s="292"/>
      <c r="QFD357" s="268"/>
      <c r="QFE357" s="269"/>
      <c r="QFF357" s="270"/>
      <c r="QFG357" s="270"/>
      <c r="QFH357" s="292"/>
      <c r="QFI357" s="268"/>
      <c r="QFJ357" s="269"/>
      <c r="QFK357" s="270"/>
      <c r="QFL357" s="270"/>
      <c r="QFM357" s="292"/>
      <c r="QFN357" s="268"/>
      <c r="QFO357" s="269"/>
      <c r="QFP357" s="270"/>
      <c r="QFQ357" s="270"/>
      <c r="QFR357" s="292"/>
      <c r="QFS357" s="268"/>
      <c r="QFT357" s="269"/>
      <c r="QFU357" s="270"/>
      <c r="QFV357" s="270"/>
      <c r="QFW357" s="292"/>
      <c r="QFX357" s="268"/>
      <c r="QFY357" s="269"/>
      <c r="QFZ357" s="270"/>
      <c r="QGA357" s="270"/>
      <c r="QGB357" s="292"/>
      <c r="QGC357" s="268"/>
      <c r="QGD357" s="269"/>
      <c r="QGE357" s="270"/>
      <c r="QGF357" s="270"/>
      <c r="QGG357" s="292"/>
      <c r="QGH357" s="268"/>
      <c r="QGI357" s="269"/>
      <c r="QGJ357" s="270"/>
      <c r="QGK357" s="270"/>
      <c r="QGL357" s="292"/>
      <c r="QGM357" s="268"/>
      <c r="QGN357" s="269"/>
      <c r="QGO357" s="270"/>
      <c r="QGP357" s="270"/>
      <c r="QGQ357" s="292"/>
      <c r="QGR357" s="268"/>
      <c r="QGS357" s="269"/>
      <c r="QGT357" s="270"/>
      <c r="QGU357" s="270"/>
      <c r="QGV357" s="292"/>
      <c r="QGW357" s="268"/>
      <c r="QGX357" s="269"/>
      <c r="QGY357" s="270"/>
      <c r="QGZ357" s="270"/>
      <c r="QHA357" s="292"/>
      <c r="QHB357" s="268"/>
      <c r="QHC357" s="269"/>
      <c r="QHD357" s="270"/>
      <c r="QHE357" s="270"/>
      <c r="QHF357" s="292"/>
      <c r="QHG357" s="268"/>
      <c r="QHH357" s="269"/>
      <c r="QHI357" s="270"/>
      <c r="QHJ357" s="270"/>
      <c r="QHK357" s="292"/>
      <c r="QHL357" s="268"/>
      <c r="QHM357" s="269"/>
      <c r="QHN357" s="270"/>
      <c r="QHO357" s="270"/>
      <c r="QHP357" s="292"/>
      <c r="QHQ357" s="268"/>
      <c r="QHR357" s="269"/>
      <c r="QHS357" s="270"/>
      <c r="QHT357" s="270"/>
      <c r="QHU357" s="292"/>
      <c r="QHV357" s="268"/>
      <c r="QHW357" s="269"/>
      <c r="QHX357" s="270"/>
      <c r="QHY357" s="270"/>
      <c r="QHZ357" s="292"/>
      <c r="QIA357" s="268"/>
      <c r="QIB357" s="269"/>
      <c r="QIC357" s="270"/>
      <c r="QID357" s="270"/>
      <c r="QIE357" s="292"/>
      <c r="QIF357" s="268"/>
      <c r="QIG357" s="269"/>
      <c r="QIH357" s="270"/>
      <c r="QII357" s="270"/>
      <c r="QIJ357" s="292"/>
      <c r="QIK357" s="268"/>
      <c r="QIL357" s="269"/>
      <c r="QIM357" s="270"/>
      <c r="QIN357" s="270"/>
      <c r="QIO357" s="292"/>
      <c r="QIP357" s="268"/>
      <c r="QIQ357" s="269"/>
      <c r="QIR357" s="270"/>
      <c r="QIS357" s="270"/>
      <c r="QIT357" s="292"/>
      <c r="QIU357" s="268"/>
      <c r="QIV357" s="269"/>
      <c r="QIW357" s="270"/>
      <c r="QIX357" s="270"/>
      <c r="QIY357" s="292"/>
      <c r="QIZ357" s="268"/>
      <c r="QJA357" s="269"/>
      <c r="QJB357" s="270"/>
      <c r="QJC357" s="270"/>
      <c r="QJD357" s="292"/>
      <c r="QJE357" s="268"/>
      <c r="QJF357" s="269"/>
      <c r="QJG357" s="270"/>
      <c r="QJH357" s="270"/>
      <c r="QJI357" s="292"/>
      <c r="QJJ357" s="268"/>
      <c r="QJK357" s="269"/>
      <c r="QJL357" s="270"/>
      <c r="QJM357" s="270"/>
      <c r="QJN357" s="292"/>
      <c r="QJO357" s="268"/>
      <c r="QJP357" s="269"/>
      <c r="QJQ357" s="270"/>
      <c r="QJR357" s="270"/>
      <c r="QJS357" s="292"/>
      <c r="QJT357" s="268"/>
      <c r="QJU357" s="269"/>
      <c r="QJV357" s="270"/>
      <c r="QJW357" s="270"/>
      <c r="QJX357" s="292"/>
      <c r="QJY357" s="268"/>
      <c r="QJZ357" s="269"/>
      <c r="QKA357" s="270"/>
      <c r="QKB357" s="270"/>
      <c r="QKC357" s="292"/>
      <c r="QKD357" s="268"/>
      <c r="QKE357" s="269"/>
      <c r="QKF357" s="270"/>
      <c r="QKG357" s="270"/>
      <c r="QKH357" s="292"/>
      <c r="QKI357" s="268"/>
      <c r="QKJ357" s="269"/>
      <c r="QKK357" s="270"/>
      <c r="QKL357" s="270"/>
      <c r="QKM357" s="292"/>
      <c r="QKN357" s="268"/>
      <c r="QKO357" s="269"/>
      <c r="QKP357" s="270"/>
      <c r="QKQ357" s="270"/>
      <c r="QKR357" s="292"/>
      <c r="QKS357" s="268"/>
      <c r="QKT357" s="269"/>
      <c r="QKU357" s="270"/>
      <c r="QKV357" s="270"/>
      <c r="QKW357" s="292"/>
      <c r="QKX357" s="268"/>
      <c r="QKY357" s="269"/>
      <c r="QKZ357" s="270"/>
      <c r="QLA357" s="270"/>
      <c r="QLB357" s="292"/>
      <c r="QLC357" s="268"/>
      <c r="QLD357" s="269"/>
      <c r="QLE357" s="270"/>
      <c r="QLF357" s="270"/>
      <c r="QLG357" s="292"/>
      <c r="QLH357" s="268"/>
      <c r="QLI357" s="269"/>
      <c r="QLJ357" s="270"/>
      <c r="QLK357" s="270"/>
      <c r="QLL357" s="292"/>
      <c r="QLM357" s="268"/>
      <c r="QLN357" s="269"/>
      <c r="QLO357" s="270"/>
      <c r="QLP357" s="270"/>
      <c r="QLQ357" s="292"/>
      <c r="QLR357" s="268"/>
      <c r="QLS357" s="269"/>
      <c r="QLT357" s="270"/>
      <c r="QLU357" s="270"/>
      <c r="QLV357" s="292"/>
      <c r="QLW357" s="268"/>
      <c r="QLX357" s="269"/>
      <c r="QLY357" s="270"/>
      <c r="QLZ357" s="270"/>
      <c r="QMA357" s="292"/>
      <c r="QMB357" s="268"/>
      <c r="QMC357" s="269"/>
      <c r="QMD357" s="270"/>
      <c r="QME357" s="270"/>
      <c r="QMF357" s="292"/>
      <c r="QMG357" s="268"/>
      <c r="QMH357" s="269"/>
      <c r="QMI357" s="270"/>
      <c r="QMJ357" s="270"/>
      <c r="QMK357" s="292"/>
      <c r="QML357" s="268"/>
      <c r="QMM357" s="269"/>
      <c r="QMN357" s="270"/>
      <c r="QMO357" s="270"/>
      <c r="QMP357" s="292"/>
      <c r="QMQ357" s="268"/>
      <c r="QMR357" s="269"/>
      <c r="QMS357" s="270"/>
      <c r="QMT357" s="270"/>
      <c r="QMU357" s="292"/>
      <c r="QMV357" s="268"/>
      <c r="QMW357" s="269"/>
      <c r="QMX357" s="270"/>
      <c r="QMY357" s="270"/>
      <c r="QMZ357" s="292"/>
      <c r="QNA357" s="268"/>
      <c r="QNB357" s="269"/>
      <c r="QNC357" s="270"/>
      <c r="QND357" s="270"/>
      <c r="QNE357" s="292"/>
      <c r="QNF357" s="268"/>
      <c r="QNG357" s="269"/>
      <c r="QNH357" s="270"/>
      <c r="QNI357" s="270"/>
      <c r="QNJ357" s="292"/>
      <c r="QNK357" s="268"/>
      <c r="QNL357" s="269"/>
      <c r="QNM357" s="270"/>
      <c r="QNN357" s="270"/>
      <c r="QNO357" s="292"/>
      <c r="QNP357" s="268"/>
      <c r="QNQ357" s="269"/>
      <c r="QNR357" s="270"/>
      <c r="QNS357" s="270"/>
      <c r="QNT357" s="292"/>
      <c r="QNU357" s="268"/>
      <c r="QNV357" s="269"/>
      <c r="QNW357" s="270"/>
      <c r="QNX357" s="270"/>
      <c r="QNY357" s="292"/>
      <c r="QNZ357" s="268"/>
      <c r="QOA357" s="269"/>
      <c r="QOB357" s="270"/>
      <c r="QOC357" s="270"/>
      <c r="QOD357" s="292"/>
      <c r="QOE357" s="268"/>
      <c r="QOF357" s="269"/>
      <c r="QOG357" s="270"/>
      <c r="QOH357" s="270"/>
      <c r="QOI357" s="292"/>
      <c r="QOJ357" s="268"/>
      <c r="QOK357" s="269"/>
      <c r="QOL357" s="270"/>
      <c r="QOM357" s="270"/>
      <c r="QON357" s="292"/>
      <c r="QOO357" s="268"/>
      <c r="QOP357" s="269"/>
      <c r="QOQ357" s="270"/>
      <c r="QOR357" s="270"/>
      <c r="QOS357" s="292"/>
      <c r="QOT357" s="268"/>
      <c r="QOU357" s="269"/>
      <c r="QOV357" s="270"/>
      <c r="QOW357" s="270"/>
      <c r="QOX357" s="292"/>
      <c r="QOY357" s="268"/>
      <c r="QOZ357" s="269"/>
      <c r="QPA357" s="270"/>
      <c r="QPB357" s="270"/>
      <c r="QPC357" s="292"/>
      <c r="QPD357" s="268"/>
      <c r="QPE357" s="269"/>
      <c r="QPF357" s="270"/>
      <c r="QPG357" s="270"/>
      <c r="QPH357" s="292"/>
      <c r="QPI357" s="268"/>
      <c r="QPJ357" s="269"/>
      <c r="QPK357" s="270"/>
      <c r="QPL357" s="270"/>
      <c r="QPM357" s="292"/>
      <c r="QPN357" s="268"/>
      <c r="QPO357" s="269"/>
      <c r="QPP357" s="270"/>
      <c r="QPQ357" s="270"/>
      <c r="QPR357" s="292"/>
      <c r="QPS357" s="268"/>
      <c r="QPT357" s="269"/>
      <c r="QPU357" s="270"/>
      <c r="QPV357" s="270"/>
      <c r="QPW357" s="292"/>
      <c r="QPX357" s="268"/>
      <c r="QPY357" s="269"/>
      <c r="QPZ357" s="270"/>
      <c r="QQA357" s="270"/>
      <c r="QQB357" s="292"/>
      <c r="QQC357" s="268"/>
      <c r="QQD357" s="269"/>
      <c r="QQE357" s="270"/>
      <c r="QQF357" s="270"/>
      <c r="QQG357" s="292"/>
      <c r="QQH357" s="268"/>
      <c r="QQI357" s="269"/>
      <c r="QQJ357" s="270"/>
      <c r="QQK357" s="270"/>
      <c r="QQL357" s="292"/>
      <c r="QQM357" s="268"/>
      <c r="QQN357" s="269"/>
      <c r="QQO357" s="270"/>
      <c r="QQP357" s="270"/>
      <c r="QQQ357" s="292"/>
      <c r="QQR357" s="268"/>
      <c r="QQS357" s="269"/>
      <c r="QQT357" s="270"/>
      <c r="QQU357" s="270"/>
      <c r="QQV357" s="292"/>
      <c r="QQW357" s="268"/>
      <c r="QQX357" s="269"/>
      <c r="QQY357" s="270"/>
      <c r="QQZ357" s="270"/>
      <c r="QRA357" s="292"/>
      <c r="QRB357" s="268"/>
      <c r="QRC357" s="269"/>
      <c r="QRD357" s="270"/>
      <c r="QRE357" s="270"/>
      <c r="QRF357" s="292"/>
      <c r="QRG357" s="268"/>
      <c r="QRH357" s="269"/>
      <c r="QRI357" s="270"/>
      <c r="QRJ357" s="270"/>
      <c r="QRK357" s="292"/>
      <c r="QRL357" s="268"/>
      <c r="QRM357" s="269"/>
      <c r="QRN357" s="270"/>
      <c r="QRO357" s="270"/>
      <c r="QRP357" s="292"/>
      <c r="QRQ357" s="268"/>
      <c r="QRR357" s="269"/>
      <c r="QRS357" s="270"/>
      <c r="QRT357" s="270"/>
      <c r="QRU357" s="292"/>
      <c r="QRV357" s="268"/>
      <c r="QRW357" s="269"/>
      <c r="QRX357" s="270"/>
      <c r="QRY357" s="270"/>
      <c r="QRZ357" s="292"/>
      <c r="QSA357" s="268"/>
      <c r="QSB357" s="269"/>
      <c r="QSC357" s="270"/>
      <c r="QSD357" s="270"/>
      <c r="QSE357" s="292"/>
      <c r="QSF357" s="268"/>
      <c r="QSG357" s="269"/>
      <c r="QSH357" s="270"/>
      <c r="QSI357" s="270"/>
      <c r="QSJ357" s="292"/>
      <c r="QSK357" s="268"/>
      <c r="QSL357" s="269"/>
      <c r="QSM357" s="270"/>
      <c r="QSN357" s="270"/>
      <c r="QSO357" s="292"/>
      <c r="QSP357" s="268"/>
      <c r="QSQ357" s="269"/>
      <c r="QSR357" s="270"/>
      <c r="QSS357" s="270"/>
      <c r="QST357" s="292"/>
      <c r="QSU357" s="268"/>
      <c r="QSV357" s="269"/>
      <c r="QSW357" s="270"/>
      <c r="QSX357" s="270"/>
      <c r="QSY357" s="292"/>
      <c r="QSZ357" s="268"/>
      <c r="QTA357" s="269"/>
      <c r="QTB357" s="270"/>
      <c r="QTC357" s="270"/>
      <c r="QTD357" s="292"/>
      <c r="QTE357" s="268"/>
      <c r="QTF357" s="269"/>
      <c r="QTG357" s="270"/>
      <c r="QTH357" s="270"/>
      <c r="QTI357" s="292"/>
      <c r="QTJ357" s="268"/>
      <c r="QTK357" s="269"/>
      <c r="QTL357" s="270"/>
      <c r="QTM357" s="270"/>
      <c r="QTN357" s="292"/>
      <c r="QTO357" s="268"/>
      <c r="QTP357" s="269"/>
      <c r="QTQ357" s="270"/>
      <c r="QTR357" s="270"/>
      <c r="QTS357" s="292"/>
      <c r="QTT357" s="268"/>
      <c r="QTU357" s="269"/>
      <c r="QTV357" s="270"/>
      <c r="QTW357" s="270"/>
      <c r="QTX357" s="292"/>
      <c r="QTY357" s="268"/>
      <c r="QTZ357" s="269"/>
      <c r="QUA357" s="270"/>
      <c r="QUB357" s="270"/>
      <c r="QUC357" s="292"/>
      <c r="QUD357" s="268"/>
      <c r="QUE357" s="269"/>
      <c r="QUF357" s="270"/>
      <c r="QUG357" s="270"/>
      <c r="QUH357" s="292"/>
      <c r="QUI357" s="268"/>
      <c r="QUJ357" s="269"/>
      <c r="QUK357" s="270"/>
      <c r="QUL357" s="270"/>
      <c r="QUM357" s="292"/>
      <c r="QUN357" s="268"/>
      <c r="QUO357" s="269"/>
      <c r="QUP357" s="270"/>
      <c r="QUQ357" s="270"/>
      <c r="QUR357" s="292"/>
      <c r="QUS357" s="268"/>
      <c r="QUT357" s="269"/>
      <c r="QUU357" s="270"/>
      <c r="QUV357" s="270"/>
      <c r="QUW357" s="292"/>
      <c r="QUX357" s="268"/>
      <c r="QUY357" s="269"/>
      <c r="QUZ357" s="270"/>
      <c r="QVA357" s="270"/>
      <c r="QVB357" s="292"/>
      <c r="QVC357" s="268"/>
      <c r="QVD357" s="269"/>
      <c r="QVE357" s="270"/>
      <c r="QVF357" s="270"/>
      <c r="QVG357" s="292"/>
      <c r="QVH357" s="268"/>
      <c r="QVI357" s="269"/>
      <c r="QVJ357" s="270"/>
      <c r="QVK357" s="270"/>
      <c r="QVL357" s="292"/>
      <c r="QVM357" s="268"/>
      <c r="QVN357" s="269"/>
      <c r="QVO357" s="270"/>
      <c r="QVP357" s="270"/>
      <c r="QVQ357" s="292"/>
      <c r="QVR357" s="268"/>
      <c r="QVS357" s="269"/>
      <c r="QVT357" s="270"/>
      <c r="QVU357" s="270"/>
      <c r="QVV357" s="292"/>
      <c r="QVW357" s="268"/>
      <c r="QVX357" s="269"/>
      <c r="QVY357" s="270"/>
      <c r="QVZ357" s="270"/>
      <c r="QWA357" s="292"/>
      <c r="QWB357" s="268"/>
      <c r="QWC357" s="269"/>
      <c r="QWD357" s="270"/>
      <c r="QWE357" s="270"/>
      <c r="QWF357" s="292"/>
      <c r="QWG357" s="268"/>
      <c r="QWH357" s="269"/>
      <c r="QWI357" s="270"/>
      <c r="QWJ357" s="270"/>
      <c r="QWK357" s="292"/>
      <c r="QWL357" s="268"/>
      <c r="QWM357" s="269"/>
      <c r="QWN357" s="270"/>
      <c r="QWO357" s="270"/>
      <c r="QWP357" s="292"/>
      <c r="QWQ357" s="268"/>
      <c r="QWR357" s="269"/>
      <c r="QWS357" s="270"/>
      <c r="QWT357" s="270"/>
      <c r="QWU357" s="292"/>
      <c r="QWV357" s="268"/>
      <c r="QWW357" s="269"/>
      <c r="QWX357" s="270"/>
      <c r="QWY357" s="270"/>
      <c r="QWZ357" s="292"/>
      <c r="QXA357" s="268"/>
      <c r="QXB357" s="269"/>
      <c r="QXC357" s="270"/>
      <c r="QXD357" s="270"/>
      <c r="QXE357" s="292"/>
      <c r="QXF357" s="268"/>
      <c r="QXG357" s="269"/>
      <c r="QXH357" s="270"/>
      <c r="QXI357" s="270"/>
      <c r="QXJ357" s="292"/>
      <c r="QXK357" s="268"/>
      <c r="QXL357" s="269"/>
      <c r="QXM357" s="270"/>
      <c r="QXN357" s="270"/>
      <c r="QXO357" s="292"/>
      <c r="QXP357" s="268"/>
      <c r="QXQ357" s="269"/>
      <c r="QXR357" s="270"/>
      <c r="QXS357" s="270"/>
      <c r="QXT357" s="292"/>
      <c r="QXU357" s="268"/>
      <c r="QXV357" s="269"/>
      <c r="QXW357" s="270"/>
      <c r="QXX357" s="270"/>
      <c r="QXY357" s="292"/>
      <c r="QXZ357" s="268"/>
      <c r="QYA357" s="269"/>
      <c r="QYB357" s="270"/>
      <c r="QYC357" s="270"/>
      <c r="QYD357" s="292"/>
      <c r="QYE357" s="268"/>
      <c r="QYF357" s="269"/>
      <c r="QYG357" s="270"/>
      <c r="QYH357" s="270"/>
      <c r="QYI357" s="292"/>
      <c r="QYJ357" s="268"/>
      <c r="QYK357" s="269"/>
      <c r="QYL357" s="270"/>
      <c r="QYM357" s="270"/>
      <c r="QYN357" s="292"/>
      <c r="QYO357" s="268"/>
      <c r="QYP357" s="269"/>
      <c r="QYQ357" s="270"/>
      <c r="QYR357" s="270"/>
      <c r="QYS357" s="292"/>
      <c r="QYT357" s="268"/>
      <c r="QYU357" s="269"/>
      <c r="QYV357" s="270"/>
      <c r="QYW357" s="270"/>
      <c r="QYX357" s="292"/>
      <c r="QYY357" s="268"/>
      <c r="QYZ357" s="269"/>
      <c r="QZA357" s="270"/>
      <c r="QZB357" s="270"/>
      <c r="QZC357" s="292"/>
      <c r="QZD357" s="268"/>
      <c r="QZE357" s="269"/>
      <c r="QZF357" s="270"/>
      <c r="QZG357" s="270"/>
      <c r="QZH357" s="292"/>
      <c r="QZI357" s="268"/>
      <c r="QZJ357" s="269"/>
      <c r="QZK357" s="270"/>
      <c r="QZL357" s="270"/>
      <c r="QZM357" s="292"/>
      <c r="QZN357" s="268"/>
      <c r="QZO357" s="269"/>
      <c r="QZP357" s="270"/>
      <c r="QZQ357" s="270"/>
      <c r="QZR357" s="292"/>
      <c r="QZS357" s="268"/>
      <c r="QZT357" s="269"/>
      <c r="QZU357" s="270"/>
      <c r="QZV357" s="270"/>
      <c r="QZW357" s="292"/>
      <c r="QZX357" s="268"/>
      <c r="QZY357" s="269"/>
      <c r="QZZ357" s="270"/>
      <c r="RAA357" s="270"/>
      <c r="RAB357" s="292"/>
      <c r="RAC357" s="268"/>
      <c r="RAD357" s="269"/>
      <c r="RAE357" s="270"/>
      <c r="RAF357" s="270"/>
      <c r="RAG357" s="292"/>
      <c r="RAH357" s="268"/>
      <c r="RAI357" s="269"/>
      <c r="RAJ357" s="270"/>
      <c r="RAK357" s="270"/>
      <c r="RAL357" s="292"/>
      <c r="RAM357" s="268"/>
      <c r="RAN357" s="269"/>
      <c r="RAO357" s="270"/>
      <c r="RAP357" s="270"/>
      <c r="RAQ357" s="292"/>
      <c r="RAR357" s="268"/>
      <c r="RAS357" s="269"/>
      <c r="RAT357" s="270"/>
      <c r="RAU357" s="270"/>
      <c r="RAV357" s="292"/>
      <c r="RAW357" s="268"/>
      <c r="RAX357" s="269"/>
      <c r="RAY357" s="270"/>
      <c r="RAZ357" s="270"/>
      <c r="RBA357" s="292"/>
      <c r="RBB357" s="268"/>
      <c r="RBC357" s="269"/>
      <c r="RBD357" s="270"/>
      <c r="RBE357" s="270"/>
      <c r="RBF357" s="292"/>
      <c r="RBG357" s="268"/>
      <c r="RBH357" s="269"/>
      <c r="RBI357" s="270"/>
      <c r="RBJ357" s="270"/>
      <c r="RBK357" s="292"/>
      <c r="RBL357" s="268"/>
      <c r="RBM357" s="269"/>
      <c r="RBN357" s="270"/>
      <c r="RBO357" s="270"/>
      <c r="RBP357" s="292"/>
      <c r="RBQ357" s="268"/>
      <c r="RBR357" s="269"/>
      <c r="RBS357" s="270"/>
      <c r="RBT357" s="270"/>
      <c r="RBU357" s="292"/>
      <c r="RBV357" s="268"/>
      <c r="RBW357" s="269"/>
      <c r="RBX357" s="270"/>
      <c r="RBY357" s="270"/>
      <c r="RBZ357" s="292"/>
      <c r="RCA357" s="268"/>
      <c r="RCB357" s="269"/>
      <c r="RCC357" s="270"/>
      <c r="RCD357" s="270"/>
      <c r="RCE357" s="292"/>
      <c r="RCF357" s="268"/>
      <c r="RCG357" s="269"/>
      <c r="RCH357" s="270"/>
      <c r="RCI357" s="270"/>
      <c r="RCJ357" s="292"/>
      <c r="RCK357" s="268"/>
      <c r="RCL357" s="269"/>
      <c r="RCM357" s="270"/>
      <c r="RCN357" s="270"/>
      <c r="RCO357" s="292"/>
      <c r="RCP357" s="268"/>
      <c r="RCQ357" s="269"/>
      <c r="RCR357" s="270"/>
      <c r="RCS357" s="270"/>
      <c r="RCT357" s="292"/>
      <c r="RCU357" s="268"/>
      <c r="RCV357" s="269"/>
      <c r="RCW357" s="270"/>
      <c r="RCX357" s="270"/>
      <c r="RCY357" s="292"/>
      <c r="RCZ357" s="268"/>
      <c r="RDA357" s="269"/>
      <c r="RDB357" s="270"/>
      <c r="RDC357" s="270"/>
      <c r="RDD357" s="292"/>
      <c r="RDE357" s="268"/>
      <c r="RDF357" s="269"/>
      <c r="RDG357" s="270"/>
      <c r="RDH357" s="270"/>
      <c r="RDI357" s="292"/>
      <c r="RDJ357" s="268"/>
      <c r="RDK357" s="269"/>
      <c r="RDL357" s="270"/>
      <c r="RDM357" s="270"/>
      <c r="RDN357" s="292"/>
      <c r="RDO357" s="268"/>
      <c r="RDP357" s="269"/>
      <c r="RDQ357" s="270"/>
      <c r="RDR357" s="270"/>
      <c r="RDS357" s="292"/>
      <c r="RDT357" s="268"/>
      <c r="RDU357" s="269"/>
      <c r="RDV357" s="270"/>
      <c r="RDW357" s="270"/>
      <c r="RDX357" s="292"/>
      <c r="RDY357" s="268"/>
      <c r="RDZ357" s="269"/>
      <c r="REA357" s="270"/>
      <c r="REB357" s="270"/>
      <c r="REC357" s="292"/>
      <c r="RED357" s="268"/>
      <c r="REE357" s="269"/>
      <c r="REF357" s="270"/>
      <c r="REG357" s="270"/>
      <c r="REH357" s="292"/>
      <c r="REI357" s="268"/>
      <c r="REJ357" s="269"/>
      <c r="REK357" s="270"/>
      <c r="REL357" s="270"/>
      <c r="REM357" s="292"/>
      <c r="REN357" s="268"/>
      <c r="REO357" s="269"/>
      <c r="REP357" s="270"/>
      <c r="REQ357" s="270"/>
      <c r="RER357" s="292"/>
      <c r="RES357" s="268"/>
      <c r="RET357" s="269"/>
      <c r="REU357" s="270"/>
      <c r="REV357" s="270"/>
      <c r="REW357" s="292"/>
      <c r="REX357" s="268"/>
      <c r="REY357" s="269"/>
      <c r="REZ357" s="270"/>
      <c r="RFA357" s="270"/>
      <c r="RFB357" s="292"/>
      <c r="RFC357" s="268"/>
      <c r="RFD357" s="269"/>
      <c r="RFE357" s="270"/>
      <c r="RFF357" s="270"/>
      <c r="RFG357" s="292"/>
      <c r="RFH357" s="268"/>
      <c r="RFI357" s="269"/>
      <c r="RFJ357" s="270"/>
      <c r="RFK357" s="270"/>
      <c r="RFL357" s="292"/>
      <c r="RFM357" s="268"/>
      <c r="RFN357" s="269"/>
      <c r="RFO357" s="270"/>
      <c r="RFP357" s="270"/>
      <c r="RFQ357" s="292"/>
      <c r="RFR357" s="268"/>
      <c r="RFS357" s="269"/>
      <c r="RFT357" s="270"/>
      <c r="RFU357" s="270"/>
      <c r="RFV357" s="292"/>
      <c r="RFW357" s="268"/>
      <c r="RFX357" s="269"/>
      <c r="RFY357" s="270"/>
      <c r="RFZ357" s="270"/>
      <c r="RGA357" s="292"/>
      <c r="RGB357" s="268"/>
      <c r="RGC357" s="269"/>
      <c r="RGD357" s="270"/>
      <c r="RGE357" s="270"/>
      <c r="RGF357" s="292"/>
      <c r="RGG357" s="268"/>
      <c r="RGH357" s="269"/>
      <c r="RGI357" s="270"/>
      <c r="RGJ357" s="270"/>
      <c r="RGK357" s="292"/>
      <c r="RGL357" s="268"/>
      <c r="RGM357" s="269"/>
      <c r="RGN357" s="270"/>
      <c r="RGO357" s="270"/>
      <c r="RGP357" s="292"/>
      <c r="RGQ357" s="268"/>
      <c r="RGR357" s="269"/>
      <c r="RGS357" s="270"/>
      <c r="RGT357" s="270"/>
      <c r="RGU357" s="292"/>
      <c r="RGV357" s="268"/>
      <c r="RGW357" s="269"/>
      <c r="RGX357" s="270"/>
      <c r="RGY357" s="270"/>
      <c r="RGZ357" s="292"/>
      <c r="RHA357" s="268"/>
      <c r="RHB357" s="269"/>
      <c r="RHC357" s="270"/>
      <c r="RHD357" s="270"/>
      <c r="RHE357" s="292"/>
      <c r="RHF357" s="268"/>
      <c r="RHG357" s="269"/>
      <c r="RHH357" s="270"/>
      <c r="RHI357" s="270"/>
      <c r="RHJ357" s="292"/>
      <c r="RHK357" s="268"/>
      <c r="RHL357" s="269"/>
      <c r="RHM357" s="270"/>
      <c r="RHN357" s="270"/>
      <c r="RHO357" s="292"/>
      <c r="RHP357" s="268"/>
      <c r="RHQ357" s="269"/>
      <c r="RHR357" s="270"/>
      <c r="RHS357" s="270"/>
      <c r="RHT357" s="292"/>
      <c r="RHU357" s="268"/>
      <c r="RHV357" s="269"/>
      <c r="RHW357" s="270"/>
      <c r="RHX357" s="270"/>
      <c r="RHY357" s="292"/>
      <c r="RHZ357" s="268"/>
      <c r="RIA357" s="269"/>
      <c r="RIB357" s="270"/>
      <c r="RIC357" s="270"/>
      <c r="RID357" s="292"/>
      <c r="RIE357" s="268"/>
      <c r="RIF357" s="269"/>
      <c r="RIG357" s="270"/>
      <c r="RIH357" s="270"/>
      <c r="RII357" s="292"/>
      <c r="RIJ357" s="268"/>
      <c r="RIK357" s="269"/>
      <c r="RIL357" s="270"/>
      <c r="RIM357" s="270"/>
      <c r="RIN357" s="292"/>
      <c r="RIO357" s="268"/>
      <c r="RIP357" s="269"/>
      <c r="RIQ357" s="270"/>
      <c r="RIR357" s="270"/>
      <c r="RIS357" s="292"/>
      <c r="RIT357" s="268"/>
      <c r="RIU357" s="269"/>
      <c r="RIV357" s="270"/>
      <c r="RIW357" s="270"/>
      <c r="RIX357" s="292"/>
      <c r="RIY357" s="268"/>
      <c r="RIZ357" s="269"/>
      <c r="RJA357" s="270"/>
      <c r="RJB357" s="270"/>
      <c r="RJC357" s="292"/>
      <c r="RJD357" s="268"/>
      <c r="RJE357" s="269"/>
      <c r="RJF357" s="270"/>
      <c r="RJG357" s="270"/>
      <c r="RJH357" s="292"/>
      <c r="RJI357" s="268"/>
      <c r="RJJ357" s="269"/>
      <c r="RJK357" s="270"/>
      <c r="RJL357" s="270"/>
      <c r="RJM357" s="292"/>
      <c r="RJN357" s="268"/>
      <c r="RJO357" s="269"/>
      <c r="RJP357" s="270"/>
      <c r="RJQ357" s="270"/>
      <c r="RJR357" s="292"/>
      <c r="RJS357" s="268"/>
      <c r="RJT357" s="269"/>
      <c r="RJU357" s="270"/>
      <c r="RJV357" s="270"/>
      <c r="RJW357" s="292"/>
      <c r="RJX357" s="268"/>
      <c r="RJY357" s="269"/>
      <c r="RJZ357" s="270"/>
      <c r="RKA357" s="270"/>
      <c r="RKB357" s="292"/>
      <c r="RKC357" s="268"/>
      <c r="RKD357" s="269"/>
      <c r="RKE357" s="270"/>
      <c r="RKF357" s="270"/>
      <c r="RKG357" s="292"/>
      <c r="RKH357" s="268"/>
      <c r="RKI357" s="269"/>
      <c r="RKJ357" s="270"/>
      <c r="RKK357" s="270"/>
      <c r="RKL357" s="292"/>
      <c r="RKM357" s="268"/>
      <c r="RKN357" s="269"/>
      <c r="RKO357" s="270"/>
      <c r="RKP357" s="270"/>
      <c r="RKQ357" s="292"/>
      <c r="RKR357" s="268"/>
      <c r="RKS357" s="269"/>
      <c r="RKT357" s="270"/>
      <c r="RKU357" s="270"/>
      <c r="RKV357" s="292"/>
      <c r="RKW357" s="268"/>
      <c r="RKX357" s="269"/>
      <c r="RKY357" s="270"/>
      <c r="RKZ357" s="270"/>
      <c r="RLA357" s="292"/>
      <c r="RLB357" s="268"/>
      <c r="RLC357" s="269"/>
      <c r="RLD357" s="270"/>
      <c r="RLE357" s="270"/>
      <c r="RLF357" s="292"/>
      <c r="RLG357" s="268"/>
      <c r="RLH357" s="269"/>
      <c r="RLI357" s="270"/>
      <c r="RLJ357" s="270"/>
      <c r="RLK357" s="292"/>
      <c r="RLL357" s="268"/>
      <c r="RLM357" s="269"/>
      <c r="RLN357" s="270"/>
      <c r="RLO357" s="270"/>
      <c r="RLP357" s="292"/>
      <c r="RLQ357" s="268"/>
      <c r="RLR357" s="269"/>
      <c r="RLS357" s="270"/>
      <c r="RLT357" s="270"/>
      <c r="RLU357" s="292"/>
      <c r="RLV357" s="268"/>
      <c r="RLW357" s="269"/>
      <c r="RLX357" s="270"/>
      <c r="RLY357" s="270"/>
      <c r="RLZ357" s="292"/>
      <c r="RMA357" s="268"/>
      <c r="RMB357" s="269"/>
      <c r="RMC357" s="270"/>
      <c r="RMD357" s="270"/>
      <c r="RME357" s="292"/>
      <c r="RMF357" s="268"/>
      <c r="RMG357" s="269"/>
      <c r="RMH357" s="270"/>
      <c r="RMI357" s="270"/>
      <c r="RMJ357" s="292"/>
      <c r="RMK357" s="268"/>
      <c r="RML357" s="269"/>
      <c r="RMM357" s="270"/>
      <c r="RMN357" s="270"/>
      <c r="RMO357" s="292"/>
      <c r="RMP357" s="268"/>
      <c r="RMQ357" s="269"/>
      <c r="RMR357" s="270"/>
      <c r="RMS357" s="270"/>
      <c r="RMT357" s="292"/>
      <c r="RMU357" s="268"/>
      <c r="RMV357" s="269"/>
      <c r="RMW357" s="270"/>
      <c r="RMX357" s="270"/>
      <c r="RMY357" s="292"/>
      <c r="RMZ357" s="268"/>
      <c r="RNA357" s="269"/>
      <c r="RNB357" s="270"/>
      <c r="RNC357" s="270"/>
      <c r="RND357" s="292"/>
      <c r="RNE357" s="268"/>
      <c r="RNF357" s="269"/>
      <c r="RNG357" s="270"/>
      <c r="RNH357" s="270"/>
      <c r="RNI357" s="292"/>
      <c r="RNJ357" s="268"/>
      <c r="RNK357" s="269"/>
      <c r="RNL357" s="270"/>
      <c r="RNM357" s="270"/>
      <c r="RNN357" s="292"/>
      <c r="RNO357" s="268"/>
      <c r="RNP357" s="269"/>
      <c r="RNQ357" s="270"/>
      <c r="RNR357" s="270"/>
      <c r="RNS357" s="292"/>
      <c r="RNT357" s="268"/>
      <c r="RNU357" s="269"/>
      <c r="RNV357" s="270"/>
      <c r="RNW357" s="270"/>
      <c r="RNX357" s="292"/>
      <c r="RNY357" s="268"/>
      <c r="RNZ357" s="269"/>
      <c r="ROA357" s="270"/>
      <c r="ROB357" s="270"/>
      <c r="ROC357" s="292"/>
      <c r="ROD357" s="268"/>
      <c r="ROE357" s="269"/>
      <c r="ROF357" s="270"/>
      <c r="ROG357" s="270"/>
      <c r="ROH357" s="292"/>
      <c r="ROI357" s="268"/>
      <c r="ROJ357" s="269"/>
      <c r="ROK357" s="270"/>
      <c r="ROL357" s="270"/>
      <c r="ROM357" s="292"/>
      <c r="RON357" s="268"/>
      <c r="ROO357" s="269"/>
      <c r="ROP357" s="270"/>
      <c r="ROQ357" s="270"/>
      <c r="ROR357" s="292"/>
      <c r="ROS357" s="268"/>
      <c r="ROT357" s="269"/>
      <c r="ROU357" s="270"/>
      <c r="ROV357" s="270"/>
      <c r="ROW357" s="292"/>
      <c r="ROX357" s="268"/>
      <c r="ROY357" s="269"/>
      <c r="ROZ357" s="270"/>
      <c r="RPA357" s="270"/>
      <c r="RPB357" s="292"/>
      <c r="RPC357" s="268"/>
      <c r="RPD357" s="269"/>
      <c r="RPE357" s="270"/>
      <c r="RPF357" s="270"/>
      <c r="RPG357" s="292"/>
      <c r="RPH357" s="268"/>
      <c r="RPI357" s="269"/>
      <c r="RPJ357" s="270"/>
      <c r="RPK357" s="270"/>
      <c r="RPL357" s="292"/>
      <c r="RPM357" s="268"/>
      <c r="RPN357" s="269"/>
      <c r="RPO357" s="270"/>
      <c r="RPP357" s="270"/>
      <c r="RPQ357" s="292"/>
      <c r="RPR357" s="268"/>
      <c r="RPS357" s="269"/>
      <c r="RPT357" s="270"/>
      <c r="RPU357" s="270"/>
      <c r="RPV357" s="292"/>
      <c r="RPW357" s="268"/>
      <c r="RPX357" s="269"/>
      <c r="RPY357" s="270"/>
      <c r="RPZ357" s="270"/>
      <c r="RQA357" s="292"/>
      <c r="RQB357" s="268"/>
      <c r="RQC357" s="269"/>
      <c r="RQD357" s="270"/>
      <c r="RQE357" s="270"/>
      <c r="RQF357" s="292"/>
      <c r="RQG357" s="268"/>
      <c r="RQH357" s="269"/>
      <c r="RQI357" s="270"/>
      <c r="RQJ357" s="270"/>
      <c r="RQK357" s="292"/>
      <c r="RQL357" s="268"/>
      <c r="RQM357" s="269"/>
      <c r="RQN357" s="270"/>
      <c r="RQO357" s="270"/>
      <c r="RQP357" s="292"/>
      <c r="RQQ357" s="268"/>
      <c r="RQR357" s="269"/>
      <c r="RQS357" s="270"/>
      <c r="RQT357" s="270"/>
      <c r="RQU357" s="292"/>
      <c r="RQV357" s="268"/>
      <c r="RQW357" s="269"/>
      <c r="RQX357" s="270"/>
      <c r="RQY357" s="270"/>
      <c r="RQZ357" s="292"/>
      <c r="RRA357" s="268"/>
      <c r="RRB357" s="269"/>
      <c r="RRC357" s="270"/>
      <c r="RRD357" s="270"/>
      <c r="RRE357" s="292"/>
      <c r="RRF357" s="268"/>
      <c r="RRG357" s="269"/>
      <c r="RRH357" s="270"/>
      <c r="RRI357" s="270"/>
      <c r="RRJ357" s="292"/>
      <c r="RRK357" s="268"/>
      <c r="RRL357" s="269"/>
      <c r="RRM357" s="270"/>
      <c r="RRN357" s="270"/>
      <c r="RRO357" s="292"/>
      <c r="RRP357" s="268"/>
      <c r="RRQ357" s="269"/>
      <c r="RRR357" s="270"/>
      <c r="RRS357" s="270"/>
      <c r="RRT357" s="292"/>
      <c r="RRU357" s="268"/>
      <c r="RRV357" s="269"/>
      <c r="RRW357" s="270"/>
      <c r="RRX357" s="270"/>
      <c r="RRY357" s="292"/>
      <c r="RRZ357" s="268"/>
      <c r="RSA357" s="269"/>
      <c r="RSB357" s="270"/>
      <c r="RSC357" s="270"/>
      <c r="RSD357" s="292"/>
      <c r="RSE357" s="268"/>
      <c r="RSF357" s="269"/>
      <c r="RSG357" s="270"/>
      <c r="RSH357" s="270"/>
      <c r="RSI357" s="292"/>
      <c r="RSJ357" s="268"/>
      <c r="RSK357" s="269"/>
      <c r="RSL357" s="270"/>
      <c r="RSM357" s="270"/>
      <c r="RSN357" s="292"/>
      <c r="RSO357" s="268"/>
      <c r="RSP357" s="269"/>
      <c r="RSQ357" s="270"/>
      <c r="RSR357" s="270"/>
      <c r="RSS357" s="292"/>
      <c r="RST357" s="268"/>
      <c r="RSU357" s="269"/>
      <c r="RSV357" s="270"/>
      <c r="RSW357" s="270"/>
      <c r="RSX357" s="292"/>
      <c r="RSY357" s="268"/>
      <c r="RSZ357" s="269"/>
      <c r="RTA357" s="270"/>
      <c r="RTB357" s="270"/>
      <c r="RTC357" s="292"/>
      <c r="RTD357" s="268"/>
      <c r="RTE357" s="269"/>
      <c r="RTF357" s="270"/>
      <c r="RTG357" s="270"/>
      <c r="RTH357" s="292"/>
      <c r="RTI357" s="268"/>
      <c r="RTJ357" s="269"/>
      <c r="RTK357" s="270"/>
      <c r="RTL357" s="270"/>
      <c r="RTM357" s="292"/>
      <c r="RTN357" s="268"/>
      <c r="RTO357" s="269"/>
      <c r="RTP357" s="270"/>
      <c r="RTQ357" s="270"/>
      <c r="RTR357" s="292"/>
      <c r="RTS357" s="268"/>
      <c r="RTT357" s="269"/>
      <c r="RTU357" s="270"/>
      <c r="RTV357" s="270"/>
      <c r="RTW357" s="292"/>
      <c r="RTX357" s="268"/>
      <c r="RTY357" s="269"/>
      <c r="RTZ357" s="270"/>
      <c r="RUA357" s="270"/>
      <c r="RUB357" s="292"/>
      <c r="RUC357" s="268"/>
      <c r="RUD357" s="269"/>
      <c r="RUE357" s="270"/>
      <c r="RUF357" s="270"/>
      <c r="RUG357" s="292"/>
      <c r="RUH357" s="268"/>
      <c r="RUI357" s="269"/>
      <c r="RUJ357" s="270"/>
      <c r="RUK357" s="270"/>
      <c r="RUL357" s="292"/>
      <c r="RUM357" s="268"/>
      <c r="RUN357" s="269"/>
      <c r="RUO357" s="270"/>
      <c r="RUP357" s="270"/>
      <c r="RUQ357" s="292"/>
      <c r="RUR357" s="268"/>
      <c r="RUS357" s="269"/>
      <c r="RUT357" s="270"/>
      <c r="RUU357" s="270"/>
      <c r="RUV357" s="292"/>
      <c r="RUW357" s="268"/>
      <c r="RUX357" s="269"/>
      <c r="RUY357" s="270"/>
      <c r="RUZ357" s="270"/>
      <c r="RVA357" s="292"/>
      <c r="RVB357" s="268"/>
      <c r="RVC357" s="269"/>
      <c r="RVD357" s="270"/>
      <c r="RVE357" s="270"/>
      <c r="RVF357" s="292"/>
      <c r="RVG357" s="268"/>
      <c r="RVH357" s="269"/>
      <c r="RVI357" s="270"/>
      <c r="RVJ357" s="270"/>
      <c r="RVK357" s="292"/>
      <c r="RVL357" s="268"/>
      <c r="RVM357" s="269"/>
      <c r="RVN357" s="270"/>
      <c r="RVO357" s="270"/>
      <c r="RVP357" s="292"/>
      <c r="RVQ357" s="268"/>
      <c r="RVR357" s="269"/>
      <c r="RVS357" s="270"/>
      <c r="RVT357" s="270"/>
      <c r="RVU357" s="292"/>
      <c r="RVV357" s="268"/>
      <c r="RVW357" s="269"/>
      <c r="RVX357" s="270"/>
      <c r="RVY357" s="270"/>
      <c r="RVZ357" s="292"/>
      <c r="RWA357" s="268"/>
      <c r="RWB357" s="269"/>
      <c r="RWC357" s="270"/>
      <c r="RWD357" s="270"/>
      <c r="RWE357" s="292"/>
      <c r="RWF357" s="268"/>
      <c r="RWG357" s="269"/>
      <c r="RWH357" s="270"/>
      <c r="RWI357" s="270"/>
      <c r="RWJ357" s="292"/>
      <c r="RWK357" s="268"/>
      <c r="RWL357" s="269"/>
      <c r="RWM357" s="270"/>
      <c r="RWN357" s="270"/>
      <c r="RWO357" s="292"/>
      <c r="RWP357" s="268"/>
      <c r="RWQ357" s="269"/>
      <c r="RWR357" s="270"/>
      <c r="RWS357" s="270"/>
      <c r="RWT357" s="292"/>
      <c r="RWU357" s="268"/>
      <c r="RWV357" s="269"/>
      <c r="RWW357" s="270"/>
      <c r="RWX357" s="270"/>
      <c r="RWY357" s="292"/>
      <c r="RWZ357" s="268"/>
      <c r="RXA357" s="269"/>
      <c r="RXB357" s="270"/>
      <c r="RXC357" s="270"/>
      <c r="RXD357" s="292"/>
      <c r="RXE357" s="268"/>
      <c r="RXF357" s="269"/>
      <c r="RXG357" s="270"/>
      <c r="RXH357" s="270"/>
      <c r="RXI357" s="292"/>
      <c r="RXJ357" s="268"/>
      <c r="RXK357" s="269"/>
      <c r="RXL357" s="270"/>
      <c r="RXM357" s="270"/>
      <c r="RXN357" s="292"/>
      <c r="RXO357" s="268"/>
      <c r="RXP357" s="269"/>
      <c r="RXQ357" s="270"/>
      <c r="RXR357" s="270"/>
      <c r="RXS357" s="292"/>
      <c r="RXT357" s="268"/>
      <c r="RXU357" s="269"/>
      <c r="RXV357" s="270"/>
      <c r="RXW357" s="270"/>
      <c r="RXX357" s="292"/>
      <c r="RXY357" s="268"/>
      <c r="RXZ357" s="269"/>
      <c r="RYA357" s="270"/>
      <c r="RYB357" s="270"/>
      <c r="RYC357" s="292"/>
      <c r="RYD357" s="268"/>
      <c r="RYE357" s="269"/>
      <c r="RYF357" s="270"/>
      <c r="RYG357" s="270"/>
      <c r="RYH357" s="292"/>
      <c r="RYI357" s="268"/>
      <c r="RYJ357" s="269"/>
      <c r="RYK357" s="270"/>
      <c r="RYL357" s="270"/>
      <c r="RYM357" s="292"/>
      <c r="RYN357" s="268"/>
      <c r="RYO357" s="269"/>
      <c r="RYP357" s="270"/>
      <c r="RYQ357" s="270"/>
      <c r="RYR357" s="292"/>
      <c r="RYS357" s="268"/>
      <c r="RYT357" s="269"/>
      <c r="RYU357" s="270"/>
      <c r="RYV357" s="270"/>
      <c r="RYW357" s="292"/>
      <c r="RYX357" s="268"/>
      <c r="RYY357" s="269"/>
      <c r="RYZ357" s="270"/>
      <c r="RZA357" s="270"/>
      <c r="RZB357" s="292"/>
      <c r="RZC357" s="268"/>
      <c r="RZD357" s="269"/>
      <c r="RZE357" s="270"/>
      <c r="RZF357" s="270"/>
      <c r="RZG357" s="292"/>
      <c r="RZH357" s="268"/>
      <c r="RZI357" s="269"/>
      <c r="RZJ357" s="270"/>
      <c r="RZK357" s="270"/>
      <c r="RZL357" s="292"/>
      <c r="RZM357" s="268"/>
      <c r="RZN357" s="269"/>
      <c r="RZO357" s="270"/>
      <c r="RZP357" s="270"/>
      <c r="RZQ357" s="292"/>
      <c r="RZR357" s="268"/>
      <c r="RZS357" s="269"/>
      <c r="RZT357" s="270"/>
      <c r="RZU357" s="270"/>
      <c r="RZV357" s="292"/>
      <c r="RZW357" s="268"/>
      <c r="RZX357" s="269"/>
      <c r="RZY357" s="270"/>
      <c r="RZZ357" s="270"/>
      <c r="SAA357" s="292"/>
      <c r="SAB357" s="268"/>
      <c r="SAC357" s="269"/>
      <c r="SAD357" s="270"/>
      <c r="SAE357" s="270"/>
      <c r="SAF357" s="292"/>
      <c r="SAG357" s="268"/>
      <c r="SAH357" s="269"/>
      <c r="SAI357" s="270"/>
      <c r="SAJ357" s="270"/>
      <c r="SAK357" s="292"/>
      <c r="SAL357" s="268"/>
      <c r="SAM357" s="269"/>
      <c r="SAN357" s="270"/>
      <c r="SAO357" s="270"/>
      <c r="SAP357" s="292"/>
      <c r="SAQ357" s="268"/>
      <c r="SAR357" s="269"/>
      <c r="SAS357" s="270"/>
      <c r="SAT357" s="270"/>
      <c r="SAU357" s="292"/>
      <c r="SAV357" s="268"/>
      <c r="SAW357" s="269"/>
      <c r="SAX357" s="270"/>
      <c r="SAY357" s="270"/>
      <c r="SAZ357" s="292"/>
      <c r="SBA357" s="268"/>
      <c r="SBB357" s="269"/>
      <c r="SBC357" s="270"/>
      <c r="SBD357" s="270"/>
      <c r="SBE357" s="292"/>
      <c r="SBF357" s="268"/>
      <c r="SBG357" s="269"/>
      <c r="SBH357" s="270"/>
      <c r="SBI357" s="270"/>
      <c r="SBJ357" s="292"/>
      <c r="SBK357" s="268"/>
      <c r="SBL357" s="269"/>
      <c r="SBM357" s="270"/>
      <c r="SBN357" s="270"/>
      <c r="SBO357" s="292"/>
      <c r="SBP357" s="268"/>
      <c r="SBQ357" s="269"/>
      <c r="SBR357" s="270"/>
      <c r="SBS357" s="270"/>
      <c r="SBT357" s="292"/>
      <c r="SBU357" s="268"/>
      <c r="SBV357" s="269"/>
      <c r="SBW357" s="270"/>
      <c r="SBX357" s="270"/>
      <c r="SBY357" s="292"/>
      <c r="SBZ357" s="268"/>
      <c r="SCA357" s="269"/>
      <c r="SCB357" s="270"/>
      <c r="SCC357" s="270"/>
      <c r="SCD357" s="292"/>
      <c r="SCE357" s="268"/>
      <c r="SCF357" s="269"/>
      <c r="SCG357" s="270"/>
      <c r="SCH357" s="270"/>
      <c r="SCI357" s="292"/>
      <c r="SCJ357" s="268"/>
      <c r="SCK357" s="269"/>
      <c r="SCL357" s="270"/>
      <c r="SCM357" s="270"/>
      <c r="SCN357" s="292"/>
      <c r="SCO357" s="268"/>
      <c r="SCP357" s="269"/>
      <c r="SCQ357" s="270"/>
      <c r="SCR357" s="270"/>
      <c r="SCS357" s="292"/>
      <c r="SCT357" s="268"/>
      <c r="SCU357" s="269"/>
      <c r="SCV357" s="270"/>
      <c r="SCW357" s="270"/>
      <c r="SCX357" s="292"/>
      <c r="SCY357" s="268"/>
      <c r="SCZ357" s="269"/>
      <c r="SDA357" s="270"/>
      <c r="SDB357" s="270"/>
      <c r="SDC357" s="292"/>
      <c r="SDD357" s="268"/>
      <c r="SDE357" s="269"/>
      <c r="SDF357" s="270"/>
      <c r="SDG357" s="270"/>
      <c r="SDH357" s="292"/>
      <c r="SDI357" s="268"/>
      <c r="SDJ357" s="269"/>
      <c r="SDK357" s="270"/>
      <c r="SDL357" s="270"/>
      <c r="SDM357" s="292"/>
      <c r="SDN357" s="268"/>
      <c r="SDO357" s="269"/>
      <c r="SDP357" s="270"/>
      <c r="SDQ357" s="270"/>
      <c r="SDR357" s="292"/>
      <c r="SDS357" s="268"/>
      <c r="SDT357" s="269"/>
      <c r="SDU357" s="270"/>
      <c r="SDV357" s="270"/>
      <c r="SDW357" s="292"/>
      <c r="SDX357" s="268"/>
      <c r="SDY357" s="269"/>
      <c r="SDZ357" s="270"/>
      <c r="SEA357" s="270"/>
      <c r="SEB357" s="292"/>
      <c r="SEC357" s="268"/>
      <c r="SED357" s="269"/>
      <c r="SEE357" s="270"/>
      <c r="SEF357" s="270"/>
      <c r="SEG357" s="292"/>
      <c r="SEH357" s="268"/>
      <c r="SEI357" s="269"/>
      <c r="SEJ357" s="270"/>
      <c r="SEK357" s="270"/>
      <c r="SEL357" s="292"/>
      <c r="SEM357" s="268"/>
      <c r="SEN357" s="269"/>
      <c r="SEO357" s="270"/>
      <c r="SEP357" s="270"/>
      <c r="SEQ357" s="292"/>
      <c r="SER357" s="268"/>
      <c r="SES357" s="269"/>
      <c r="SET357" s="270"/>
      <c r="SEU357" s="270"/>
      <c r="SEV357" s="292"/>
      <c r="SEW357" s="268"/>
      <c r="SEX357" s="269"/>
      <c r="SEY357" s="270"/>
      <c r="SEZ357" s="270"/>
      <c r="SFA357" s="292"/>
      <c r="SFB357" s="268"/>
      <c r="SFC357" s="269"/>
      <c r="SFD357" s="270"/>
      <c r="SFE357" s="270"/>
      <c r="SFF357" s="292"/>
      <c r="SFG357" s="268"/>
      <c r="SFH357" s="269"/>
      <c r="SFI357" s="270"/>
      <c r="SFJ357" s="270"/>
      <c r="SFK357" s="292"/>
      <c r="SFL357" s="268"/>
      <c r="SFM357" s="269"/>
      <c r="SFN357" s="270"/>
      <c r="SFO357" s="270"/>
      <c r="SFP357" s="292"/>
      <c r="SFQ357" s="268"/>
      <c r="SFR357" s="269"/>
      <c r="SFS357" s="270"/>
      <c r="SFT357" s="270"/>
      <c r="SFU357" s="292"/>
      <c r="SFV357" s="268"/>
      <c r="SFW357" s="269"/>
      <c r="SFX357" s="270"/>
      <c r="SFY357" s="270"/>
      <c r="SFZ357" s="292"/>
      <c r="SGA357" s="268"/>
      <c r="SGB357" s="269"/>
      <c r="SGC357" s="270"/>
      <c r="SGD357" s="270"/>
      <c r="SGE357" s="292"/>
      <c r="SGF357" s="268"/>
      <c r="SGG357" s="269"/>
      <c r="SGH357" s="270"/>
      <c r="SGI357" s="270"/>
      <c r="SGJ357" s="292"/>
      <c r="SGK357" s="268"/>
      <c r="SGL357" s="269"/>
      <c r="SGM357" s="270"/>
      <c r="SGN357" s="270"/>
      <c r="SGO357" s="292"/>
      <c r="SGP357" s="268"/>
      <c r="SGQ357" s="269"/>
      <c r="SGR357" s="270"/>
      <c r="SGS357" s="270"/>
      <c r="SGT357" s="292"/>
      <c r="SGU357" s="268"/>
      <c r="SGV357" s="269"/>
      <c r="SGW357" s="270"/>
      <c r="SGX357" s="270"/>
      <c r="SGY357" s="292"/>
      <c r="SGZ357" s="268"/>
      <c r="SHA357" s="269"/>
      <c r="SHB357" s="270"/>
      <c r="SHC357" s="270"/>
      <c r="SHD357" s="292"/>
      <c r="SHE357" s="268"/>
      <c r="SHF357" s="269"/>
      <c r="SHG357" s="270"/>
      <c r="SHH357" s="270"/>
      <c r="SHI357" s="292"/>
      <c r="SHJ357" s="268"/>
      <c r="SHK357" s="269"/>
      <c r="SHL357" s="270"/>
      <c r="SHM357" s="270"/>
      <c r="SHN357" s="292"/>
      <c r="SHO357" s="268"/>
      <c r="SHP357" s="269"/>
      <c r="SHQ357" s="270"/>
      <c r="SHR357" s="270"/>
      <c r="SHS357" s="292"/>
      <c r="SHT357" s="268"/>
      <c r="SHU357" s="269"/>
      <c r="SHV357" s="270"/>
      <c r="SHW357" s="270"/>
      <c r="SHX357" s="292"/>
      <c r="SHY357" s="268"/>
      <c r="SHZ357" s="269"/>
      <c r="SIA357" s="270"/>
      <c r="SIB357" s="270"/>
      <c r="SIC357" s="292"/>
      <c r="SID357" s="268"/>
      <c r="SIE357" s="269"/>
      <c r="SIF357" s="270"/>
      <c r="SIG357" s="270"/>
      <c r="SIH357" s="292"/>
      <c r="SII357" s="268"/>
      <c r="SIJ357" s="269"/>
      <c r="SIK357" s="270"/>
      <c r="SIL357" s="270"/>
      <c r="SIM357" s="292"/>
      <c r="SIN357" s="268"/>
      <c r="SIO357" s="269"/>
      <c r="SIP357" s="270"/>
      <c r="SIQ357" s="270"/>
      <c r="SIR357" s="292"/>
      <c r="SIS357" s="268"/>
      <c r="SIT357" s="269"/>
      <c r="SIU357" s="270"/>
      <c r="SIV357" s="270"/>
      <c r="SIW357" s="292"/>
      <c r="SIX357" s="268"/>
      <c r="SIY357" s="269"/>
      <c r="SIZ357" s="270"/>
      <c r="SJA357" s="270"/>
      <c r="SJB357" s="292"/>
      <c r="SJC357" s="268"/>
      <c r="SJD357" s="269"/>
      <c r="SJE357" s="270"/>
      <c r="SJF357" s="270"/>
      <c r="SJG357" s="292"/>
      <c r="SJH357" s="268"/>
      <c r="SJI357" s="269"/>
      <c r="SJJ357" s="270"/>
      <c r="SJK357" s="270"/>
      <c r="SJL357" s="292"/>
      <c r="SJM357" s="268"/>
      <c r="SJN357" s="269"/>
      <c r="SJO357" s="270"/>
      <c r="SJP357" s="270"/>
      <c r="SJQ357" s="292"/>
      <c r="SJR357" s="268"/>
      <c r="SJS357" s="269"/>
      <c r="SJT357" s="270"/>
      <c r="SJU357" s="270"/>
      <c r="SJV357" s="292"/>
      <c r="SJW357" s="268"/>
      <c r="SJX357" s="269"/>
      <c r="SJY357" s="270"/>
      <c r="SJZ357" s="270"/>
      <c r="SKA357" s="292"/>
      <c r="SKB357" s="268"/>
      <c r="SKC357" s="269"/>
      <c r="SKD357" s="270"/>
      <c r="SKE357" s="270"/>
      <c r="SKF357" s="292"/>
      <c r="SKG357" s="268"/>
      <c r="SKH357" s="269"/>
      <c r="SKI357" s="270"/>
      <c r="SKJ357" s="270"/>
      <c r="SKK357" s="292"/>
      <c r="SKL357" s="268"/>
      <c r="SKM357" s="269"/>
      <c r="SKN357" s="270"/>
      <c r="SKO357" s="270"/>
      <c r="SKP357" s="292"/>
      <c r="SKQ357" s="268"/>
      <c r="SKR357" s="269"/>
      <c r="SKS357" s="270"/>
      <c r="SKT357" s="270"/>
      <c r="SKU357" s="292"/>
      <c r="SKV357" s="268"/>
      <c r="SKW357" s="269"/>
      <c r="SKX357" s="270"/>
      <c r="SKY357" s="270"/>
      <c r="SKZ357" s="292"/>
      <c r="SLA357" s="268"/>
      <c r="SLB357" s="269"/>
      <c r="SLC357" s="270"/>
      <c r="SLD357" s="270"/>
      <c r="SLE357" s="292"/>
      <c r="SLF357" s="268"/>
      <c r="SLG357" s="269"/>
      <c r="SLH357" s="270"/>
      <c r="SLI357" s="270"/>
      <c r="SLJ357" s="292"/>
      <c r="SLK357" s="268"/>
      <c r="SLL357" s="269"/>
      <c r="SLM357" s="270"/>
      <c r="SLN357" s="270"/>
      <c r="SLO357" s="292"/>
      <c r="SLP357" s="268"/>
      <c r="SLQ357" s="269"/>
      <c r="SLR357" s="270"/>
      <c r="SLS357" s="270"/>
      <c r="SLT357" s="292"/>
      <c r="SLU357" s="268"/>
      <c r="SLV357" s="269"/>
      <c r="SLW357" s="270"/>
      <c r="SLX357" s="270"/>
      <c r="SLY357" s="292"/>
      <c r="SLZ357" s="268"/>
      <c r="SMA357" s="269"/>
      <c r="SMB357" s="270"/>
      <c r="SMC357" s="270"/>
      <c r="SMD357" s="292"/>
      <c r="SME357" s="268"/>
      <c r="SMF357" s="269"/>
      <c r="SMG357" s="270"/>
      <c r="SMH357" s="270"/>
      <c r="SMI357" s="292"/>
      <c r="SMJ357" s="268"/>
      <c r="SMK357" s="269"/>
      <c r="SML357" s="270"/>
      <c r="SMM357" s="270"/>
      <c r="SMN357" s="292"/>
      <c r="SMO357" s="268"/>
      <c r="SMP357" s="269"/>
      <c r="SMQ357" s="270"/>
      <c r="SMR357" s="270"/>
      <c r="SMS357" s="292"/>
      <c r="SMT357" s="268"/>
      <c r="SMU357" s="269"/>
      <c r="SMV357" s="270"/>
      <c r="SMW357" s="270"/>
      <c r="SMX357" s="292"/>
      <c r="SMY357" s="268"/>
      <c r="SMZ357" s="269"/>
      <c r="SNA357" s="270"/>
      <c r="SNB357" s="270"/>
      <c r="SNC357" s="292"/>
      <c r="SND357" s="268"/>
      <c r="SNE357" s="269"/>
      <c r="SNF357" s="270"/>
      <c r="SNG357" s="270"/>
      <c r="SNH357" s="292"/>
      <c r="SNI357" s="268"/>
      <c r="SNJ357" s="269"/>
      <c r="SNK357" s="270"/>
      <c r="SNL357" s="270"/>
      <c r="SNM357" s="292"/>
      <c r="SNN357" s="268"/>
      <c r="SNO357" s="269"/>
      <c r="SNP357" s="270"/>
      <c r="SNQ357" s="270"/>
      <c r="SNR357" s="292"/>
      <c r="SNS357" s="268"/>
      <c r="SNT357" s="269"/>
      <c r="SNU357" s="270"/>
      <c r="SNV357" s="270"/>
      <c r="SNW357" s="292"/>
      <c r="SNX357" s="268"/>
      <c r="SNY357" s="269"/>
      <c r="SNZ357" s="270"/>
      <c r="SOA357" s="270"/>
      <c r="SOB357" s="292"/>
      <c r="SOC357" s="268"/>
      <c r="SOD357" s="269"/>
      <c r="SOE357" s="270"/>
      <c r="SOF357" s="270"/>
      <c r="SOG357" s="292"/>
      <c r="SOH357" s="268"/>
      <c r="SOI357" s="269"/>
      <c r="SOJ357" s="270"/>
      <c r="SOK357" s="270"/>
      <c r="SOL357" s="292"/>
      <c r="SOM357" s="268"/>
      <c r="SON357" s="269"/>
      <c r="SOO357" s="270"/>
      <c r="SOP357" s="270"/>
      <c r="SOQ357" s="292"/>
      <c r="SOR357" s="268"/>
      <c r="SOS357" s="269"/>
      <c r="SOT357" s="270"/>
      <c r="SOU357" s="270"/>
      <c r="SOV357" s="292"/>
      <c r="SOW357" s="268"/>
      <c r="SOX357" s="269"/>
      <c r="SOY357" s="270"/>
      <c r="SOZ357" s="270"/>
      <c r="SPA357" s="292"/>
      <c r="SPB357" s="268"/>
      <c r="SPC357" s="269"/>
      <c r="SPD357" s="270"/>
      <c r="SPE357" s="270"/>
      <c r="SPF357" s="292"/>
      <c r="SPG357" s="268"/>
      <c r="SPH357" s="269"/>
      <c r="SPI357" s="270"/>
      <c r="SPJ357" s="270"/>
      <c r="SPK357" s="292"/>
      <c r="SPL357" s="268"/>
      <c r="SPM357" s="269"/>
      <c r="SPN357" s="270"/>
      <c r="SPO357" s="270"/>
      <c r="SPP357" s="292"/>
      <c r="SPQ357" s="268"/>
      <c r="SPR357" s="269"/>
      <c r="SPS357" s="270"/>
      <c r="SPT357" s="270"/>
      <c r="SPU357" s="292"/>
      <c r="SPV357" s="268"/>
      <c r="SPW357" s="269"/>
      <c r="SPX357" s="270"/>
      <c r="SPY357" s="270"/>
      <c r="SPZ357" s="292"/>
      <c r="SQA357" s="268"/>
      <c r="SQB357" s="269"/>
      <c r="SQC357" s="270"/>
      <c r="SQD357" s="270"/>
      <c r="SQE357" s="292"/>
      <c r="SQF357" s="268"/>
      <c r="SQG357" s="269"/>
      <c r="SQH357" s="270"/>
      <c r="SQI357" s="270"/>
      <c r="SQJ357" s="292"/>
      <c r="SQK357" s="268"/>
      <c r="SQL357" s="269"/>
      <c r="SQM357" s="270"/>
      <c r="SQN357" s="270"/>
      <c r="SQO357" s="292"/>
      <c r="SQP357" s="268"/>
      <c r="SQQ357" s="269"/>
      <c r="SQR357" s="270"/>
      <c r="SQS357" s="270"/>
      <c r="SQT357" s="292"/>
      <c r="SQU357" s="268"/>
      <c r="SQV357" s="269"/>
      <c r="SQW357" s="270"/>
      <c r="SQX357" s="270"/>
      <c r="SQY357" s="292"/>
      <c r="SQZ357" s="268"/>
      <c r="SRA357" s="269"/>
      <c r="SRB357" s="270"/>
      <c r="SRC357" s="270"/>
      <c r="SRD357" s="292"/>
      <c r="SRE357" s="268"/>
      <c r="SRF357" s="269"/>
      <c r="SRG357" s="270"/>
      <c r="SRH357" s="270"/>
      <c r="SRI357" s="292"/>
      <c r="SRJ357" s="268"/>
      <c r="SRK357" s="269"/>
      <c r="SRL357" s="270"/>
      <c r="SRM357" s="270"/>
      <c r="SRN357" s="292"/>
      <c r="SRO357" s="268"/>
      <c r="SRP357" s="269"/>
      <c r="SRQ357" s="270"/>
      <c r="SRR357" s="270"/>
      <c r="SRS357" s="292"/>
      <c r="SRT357" s="268"/>
      <c r="SRU357" s="269"/>
      <c r="SRV357" s="270"/>
      <c r="SRW357" s="270"/>
      <c r="SRX357" s="292"/>
      <c r="SRY357" s="268"/>
      <c r="SRZ357" s="269"/>
      <c r="SSA357" s="270"/>
      <c r="SSB357" s="270"/>
      <c r="SSC357" s="292"/>
      <c r="SSD357" s="268"/>
      <c r="SSE357" s="269"/>
      <c r="SSF357" s="270"/>
      <c r="SSG357" s="270"/>
      <c r="SSH357" s="292"/>
      <c r="SSI357" s="268"/>
      <c r="SSJ357" s="269"/>
      <c r="SSK357" s="270"/>
      <c r="SSL357" s="270"/>
      <c r="SSM357" s="292"/>
      <c r="SSN357" s="268"/>
      <c r="SSO357" s="269"/>
      <c r="SSP357" s="270"/>
      <c r="SSQ357" s="270"/>
      <c r="SSR357" s="292"/>
      <c r="SSS357" s="268"/>
      <c r="SST357" s="269"/>
      <c r="SSU357" s="270"/>
      <c r="SSV357" s="270"/>
      <c r="SSW357" s="292"/>
      <c r="SSX357" s="268"/>
      <c r="SSY357" s="269"/>
      <c r="SSZ357" s="270"/>
      <c r="STA357" s="270"/>
      <c r="STB357" s="292"/>
      <c r="STC357" s="268"/>
      <c r="STD357" s="269"/>
      <c r="STE357" s="270"/>
      <c r="STF357" s="270"/>
      <c r="STG357" s="292"/>
      <c r="STH357" s="268"/>
      <c r="STI357" s="269"/>
      <c r="STJ357" s="270"/>
      <c r="STK357" s="270"/>
      <c r="STL357" s="292"/>
      <c r="STM357" s="268"/>
      <c r="STN357" s="269"/>
      <c r="STO357" s="270"/>
      <c r="STP357" s="270"/>
      <c r="STQ357" s="292"/>
      <c r="STR357" s="268"/>
      <c r="STS357" s="269"/>
      <c r="STT357" s="270"/>
      <c r="STU357" s="270"/>
      <c r="STV357" s="292"/>
      <c r="STW357" s="268"/>
      <c r="STX357" s="269"/>
      <c r="STY357" s="270"/>
      <c r="STZ357" s="270"/>
      <c r="SUA357" s="292"/>
      <c r="SUB357" s="268"/>
      <c r="SUC357" s="269"/>
      <c r="SUD357" s="270"/>
      <c r="SUE357" s="270"/>
      <c r="SUF357" s="292"/>
      <c r="SUG357" s="268"/>
      <c r="SUH357" s="269"/>
      <c r="SUI357" s="270"/>
      <c r="SUJ357" s="270"/>
      <c r="SUK357" s="292"/>
      <c r="SUL357" s="268"/>
      <c r="SUM357" s="269"/>
      <c r="SUN357" s="270"/>
      <c r="SUO357" s="270"/>
      <c r="SUP357" s="292"/>
      <c r="SUQ357" s="268"/>
      <c r="SUR357" s="269"/>
      <c r="SUS357" s="270"/>
      <c r="SUT357" s="270"/>
      <c r="SUU357" s="292"/>
      <c r="SUV357" s="268"/>
      <c r="SUW357" s="269"/>
      <c r="SUX357" s="270"/>
      <c r="SUY357" s="270"/>
      <c r="SUZ357" s="292"/>
      <c r="SVA357" s="268"/>
      <c r="SVB357" s="269"/>
      <c r="SVC357" s="270"/>
      <c r="SVD357" s="270"/>
      <c r="SVE357" s="292"/>
      <c r="SVF357" s="268"/>
      <c r="SVG357" s="269"/>
      <c r="SVH357" s="270"/>
      <c r="SVI357" s="270"/>
      <c r="SVJ357" s="292"/>
      <c r="SVK357" s="268"/>
      <c r="SVL357" s="269"/>
      <c r="SVM357" s="270"/>
      <c r="SVN357" s="270"/>
      <c r="SVO357" s="292"/>
      <c r="SVP357" s="268"/>
      <c r="SVQ357" s="269"/>
      <c r="SVR357" s="270"/>
      <c r="SVS357" s="270"/>
      <c r="SVT357" s="292"/>
      <c r="SVU357" s="268"/>
      <c r="SVV357" s="269"/>
      <c r="SVW357" s="270"/>
      <c r="SVX357" s="270"/>
      <c r="SVY357" s="292"/>
      <c r="SVZ357" s="268"/>
      <c r="SWA357" s="269"/>
      <c r="SWB357" s="270"/>
      <c r="SWC357" s="270"/>
      <c r="SWD357" s="292"/>
      <c r="SWE357" s="268"/>
      <c r="SWF357" s="269"/>
      <c r="SWG357" s="270"/>
      <c r="SWH357" s="270"/>
      <c r="SWI357" s="292"/>
      <c r="SWJ357" s="268"/>
      <c r="SWK357" s="269"/>
      <c r="SWL357" s="270"/>
      <c r="SWM357" s="270"/>
      <c r="SWN357" s="292"/>
      <c r="SWO357" s="268"/>
      <c r="SWP357" s="269"/>
      <c r="SWQ357" s="270"/>
      <c r="SWR357" s="270"/>
      <c r="SWS357" s="292"/>
      <c r="SWT357" s="268"/>
      <c r="SWU357" s="269"/>
      <c r="SWV357" s="270"/>
      <c r="SWW357" s="270"/>
      <c r="SWX357" s="292"/>
      <c r="SWY357" s="268"/>
      <c r="SWZ357" s="269"/>
      <c r="SXA357" s="270"/>
      <c r="SXB357" s="270"/>
      <c r="SXC357" s="292"/>
      <c r="SXD357" s="268"/>
      <c r="SXE357" s="269"/>
      <c r="SXF357" s="270"/>
      <c r="SXG357" s="270"/>
      <c r="SXH357" s="292"/>
      <c r="SXI357" s="268"/>
      <c r="SXJ357" s="269"/>
      <c r="SXK357" s="270"/>
      <c r="SXL357" s="270"/>
      <c r="SXM357" s="292"/>
      <c r="SXN357" s="268"/>
      <c r="SXO357" s="269"/>
      <c r="SXP357" s="270"/>
      <c r="SXQ357" s="270"/>
      <c r="SXR357" s="292"/>
      <c r="SXS357" s="268"/>
      <c r="SXT357" s="269"/>
      <c r="SXU357" s="270"/>
      <c r="SXV357" s="270"/>
      <c r="SXW357" s="292"/>
      <c r="SXX357" s="268"/>
      <c r="SXY357" s="269"/>
      <c r="SXZ357" s="270"/>
      <c r="SYA357" s="270"/>
      <c r="SYB357" s="292"/>
      <c r="SYC357" s="268"/>
      <c r="SYD357" s="269"/>
      <c r="SYE357" s="270"/>
      <c r="SYF357" s="270"/>
      <c r="SYG357" s="292"/>
      <c r="SYH357" s="268"/>
      <c r="SYI357" s="269"/>
      <c r="SYJ357" s="270"/>
      <c r="SYK357" s="270"/>
      <c r="SYL357" s="292"/>
      <c r="SYM357" s="268"/>
      <c r="SYN357" s="269"/>
      <c r="SYO357" s="270"/>
      <c r="SYP357" s="270"/>
      <c r="SYQ357" s="292"/>
      <c r="SYR357" s="268"/>
      <c r="SYS357" s="269"/>
      <c r="SYT357" s="270"/>
      <c r="SYU357" s="270"/>
      <c r="SYV357" s="292"/>
      <c r="SYW357" s="268"/>
      <c r="SYX357" s="269"/>
      <c r="SYY357" s="270"/>
      <c r="SYZ357" s="270"/>
      <c r="SZA357" s="292"/>
      <c r="SZB357" s="268"/>
      <c r="SZC357" s="269"/>
      <c r="SZD357" s="270"/>
      <c r="SZE357" s="270"/>
      <c r="SZF357" s="292"/>
      <c r="SZG357" s="268"/>
      <c r="SZH357" s="269"/>
      <c r="SZI357" s="270"/>
      <c r="SZJ357" s="270"/>
      <c r="SZK357" s="292"/>
      <c r="SZL357" s="268"/>
      <c r="SZM357" s="269"/>
      <c r="SZN357" s="270"/>
      <c r="SZO357" s="270"/>
      <c r="SZP357" s="292"/>
      <c r="SZQ357" s="268"/>
      <c r="SZR357" s="269"/>
      <c r="SZS357" s="270"/>
      <c r="SZT357" s="270"/>
      <c r="SZU357" s="292"/>
      <c r="SZV357" s="268"/>
      <c r="SZW357" s="269"/>
      <c r="SZX357" s="270"/>
      <c r="SZY357" s="270"/>
      <c r="SZZ357" s="292"/>
      <c r="TAA357" s="268"/>
      <c r="TAB357" s="269"/>
      <c r="TAC357" s="270"/>
      <c r="TAD357" s="270"/>
      <c r="TAE357" s="292"/>
      <c r="TAF357" s="268"/>
      <c r="TAG357" s="269"/>
      <c r="TAH357" s="270"/>
      <c r="TAI357" s="270"/>
      <c r="TAJ357" s="292"/>
      <c r="TAK357" s="268"/>
      <c r="TAL357" s="269"/>
      <c r="TAM357" s="270"/>
      <c r="TAN357" s="270"/>
      <c r="TAO357" s="292"/>
      <c r="TAP357" s="268"/>
      <c r="TAQ357" s="269"/>
      <c r="TAR357" s="270"/>
      <c r="TAS357" s="270"/>
      <c r="TAT357" s="292"/>
      <c r="TAU357" s="268"/>
      <c r="TAV357" s="269"/>
      <c r="TAW357" s="270"/>
      <c r="TAX357" s="270"/>
      <c r="TAY357" s="292"/>
      <c r="TAZ357" s="268"/>
      <c r="TBA357" s="269"/>
      <c r="TBB357" s="270"/>
      <c r="TBC357" s="270"/>
      <c r="TBD357" s="292"/>
      <c r="TBE357" s="268"/>
      <c r="TBF357" s="269"/>
      <c r="TBG357" s="270"/>
      <c r="TBH357" s="270"/>
      <c r="TBI357" s="292"/>
      <c r="TBJ357" s="268"/>
      <c r="TBK357" s="269"/>
      <c r="TBL357" s="270"/>
      <c r="TBM357" s="270"/>
      <c r="TBN357" s="292"/>
      <c r="TBO357" s="268"/>
      <c r="TBP357" s="269"/>
      <c r="TBQ357" s="270"/>
      <c r="TBR357" s="270"/>
      <c r="TBS357" s="292"/>
      <c r="TBT357" s="268"/>
      <c r="TBU357" s="269"/>
      <c r="TBV357" s="270"/>
      <c r="TBW357" s="270"/>
      <c r="TBX357" s="292"/>
      <c r="TBY357" s="268"/>
      <c r="TBZ357" s="269"/>
      <c r="TCA357" s="270"/>
      <c r="TCB357" s="270"/>
      <c r="TCC357" s="292"/>
      <c r="TCD357" s="268"/>
      <c r="TCE357" s="269"/>
      <c r="TCF357" s="270"/>
      <c r="TCG357" s="270"/>
      <c r="TCH357" s="292"/>
      <c r="TCI357" s="268"/>
      <c r="TCJ357" s="269"/>
      <c r="TCK357" s="270"/>
      <c r="TCL357" s="270"/>
      <c r="TCM357" s="292"/>
      <c r="TCN357" s="268"/>
      <c r="TCO357" s="269"/>
      <c r="TCP357" s="270"/>
      <c r="TCQ357" s="270"/>
      <c r="TCR357" s="292"/>
      <c r="TCS357" s="268"/>
      <c r="TCT357" s="269"/>
      <c r="TCU357" s="270"/>
      <c r="TCV357" s="270"/>
      <c r="TCW357" s="292"/>
      <c r="TCX357" s="268"/>
      <c r="TCY357" s="269"/>
      <c r="TCZ357" s="270"/>
      <c r="TDA357" s="270"/>
      <c r="TDB357" s="292"/>
      <c r="TDC357" s="268"/>
      <c r="TDD357" s="269"/>
      <c r="TDE357" s="270"/>
      <c r="TDF357" s="270"/>
      <c r="TDG357" s="292"/>
      <c r="TDH357" s="268"/>
      <c r="TDI357" s="269"/>
      <c r="TDJ357" s="270"/>
      <c r="TDK357" s="270"/>
      <c r="TDL357" s="292"/>
      <c r="TDM357" s="268"/>
      <c r="TDN357" s="269"/>
      <c r="TDO357" s="270"/>
      <c r="TDP357" s="270"/>
      <c r="TDQ357" s="292"/>
      <c r="TDR357" s="268"/>
      <c r="TDS357" s="269"/>
      <c r="TDT357" s="270"/>
      <c r="TDU357" s="270"/>
      <c r="TDV357" s="292"/>
      <c r="TDW357" s="268"/>
      <c r="TDX357" s="269"/>
      <c r="TDY357" s="270"/>
      <c r="TDZ357" s="270"/>
      <c r="TEA357" s="292"/>
      <c r="TEB357" s="268"/>
      <c r="TEC357" s="269"/>
      <c r="TED357" s="270"/>
      <c r="TEE357" s="270"/>
      <c r="TEF357" s="292"/>
      <c r="TEG357" s="268"/>
      <c r="TEH357" s="269"/>
      <c r="TEI357" s="270"/>
      <c r="TEJ357" s="270"/>
      <c r="TEK357" s="292"/>
      <c r="TEL357" s="268"/>
      <c r="TEM357" s="269"/>
      <c r="TEN357" s="270"/>
      <c r="TEO357" s="270"/>
      <c r="TEP357" s="292"/>
      <c r="TEQ357" s="268"/>
      <c r="TER357" s="269"/>
      <c r="TES357" s="270"/>
      <c r="TET357" s="270"/>
      <c r="TEU357" s="292"/>
      <c r="TEV357" s="268"/>
      <c r="TEW357" s="269"/>
      <c r="TEX357" s="270"/>
      <c r="TEY357" s="270"/>
      <c r="TEZ357" s="292"/>
      <c r="TFA357" s="268"/>
      <c r="TFB357" s="269"/>
      <c r="TFC357" s="270"/>
      <c r="TFD357" s="270"/>
      <c r="TFE357" s="292"/>
      <c r="TFF357" s="268"/>
      <c r="TFG357" s="269"/>
      <c r="TFH357" s="270"/>
      <c r="TFI357" s="270"/>
      <c r="TFJ357" s="292"/>
      <c r="TFK357" s="268"/>
      <c r="TFL357" s="269"/>
      <c r="TFM357" s="270"/>
      <c r="TFN357" s="270"/>
      <c r="TFO357" s="292"/>
      <c r="TFP357" s="268"/>
      <c r="TFQ357" s="269"/>
      <c r="TFR357" s="270"/>
      <c r="TFS357" s="270"/>
      <c r="TFT357" s="292"/>
      <c r="TFU357" s="268"/>
      <c r="TFV357" s="269"/>
      <c r="TFW357" s="270"/>
      <c r="TFX357" s="270"/>
      <c r="TFY357" s="292"/>
      <c r="TFZ357" s="268"/>
      <c r="TGA357" s="269"/>
      <c r="TGB357" s="270"/>
      <c r="TGC357" s="270"/>
      <c r="TGD357" s="292"/>
      <c r="TGE357" s="268"/>
      <c r="TGF357" s="269"/>
      <c r="TGG357" s="270"/>
      <c r="TGH357" s="270"/>
      <c r="TGI357" s="292"/>
      <c r="TGJ357" s="268"/>
      <c r="TGK357" s="269"/>
      <c r="TGL357" s="270"/>
      <c r="TGM357" s="270"/>
      <c r="TGN357" s="292"/>
      <c r="TGO357" s="268"/>
      <c r="TGP357" s="269"/>
      <c r="TGQ357" s="270"/>
      <c r="TGR357" s="270"/>
      <c r="TGS357" s="292"/>
      <c r="TGT357" s="268"/>
      <c r="TGU357" s="269"/>
      <c r="TGV357" s="270"/>
      <c r="TGW357" s="270"/>
      <c r="TGX357" s="292"/>
      <c r="TGY357" s="268"/>
      <c r="TGZ357" s="269"/>
      <c r="THA357" s="270"/>
      <c r="THB357" s="270"/>
      <c r="THC357" s="292"/>
      <c r="THD357" s="268"/>
      <c r="THE357" s="269"/>
      <c r="THF357" s="270"/>
      <c r="THG357" s="270"/>
      <c r="THH357" s="292"/>
      <c r="THI357" s="268"/>
      <c r="THJ357" s="269"/>
      <c r="THK357" s="270"/>
      <c r="THL357" s="270"/>
      <c r="THM357" s="292"/>
      <c r="THN357" s="268"/>
      <c r="THO357" s="269"/>
      <c r="THP357" s="270"/>
      <c r="THQ357" s="270"/>
      <c r="THR357" s="292"/>
      <c r="THS357" s="268"/>
      <c r="THT357" s="269"/>
      <c r="THU357" s="270"/>
      <c r="THV357" s="270"/>
      <c r="THW357" s="292"/>
      <c r="THX357" s="268"/>
      <c r="THY357" s="269"/>
      <c r="THZ357" s="270"/>
      <c r="TIA357" s="270"/>
      <c r="TIB357" s="292"/>
      <c r="TIC357" s="268"/>
      <c r="TID357" s="269"/>
      <c r="TIE357" s="270"/>
      <c r="TIF357" s="270"/>
      <c r="TIG357" s="292"/>
      <c r="TIH357" s="268"/>
      <c r="TII357" s="269"/>
      <c r="TIJ357" s="270"/>
      <c r="TIK357" s="270"/>
      <c r="TIL357" s="292"/>
      <c r="TIM357" s="268"/>
      <c r="TIN357" s="269"/>
      <c r="TIO357" s="270"/>
      <c r="TIP357" s="270"/>
      <c r="TIQ357" s="292"/>
      <c r="TIR357" s="268"/>
      <c r="TIS357" s="269"/>
      <c r="TIT357" s="270"/>
      <c r="TIU357" s="270"/>
      <c r="TIV357" s="292"/>
      <c r="TIW357" s="268"/>
      <c r="TIX357" s="269"/>
      <c r="TIY357" s="270"/>
      <c r="TIZ357" s="270"/>
      <c r="TJA357" s="292"/>
      <c r="TJB357" s="268"/>
      <c r="TJC357" s="269"/>
      <c r="TJD357" s="270"/>
      <c r="TJE357" s="270"/>
      <c r="TJF357" s="292"/>
      <c r="TJG357" s="268"/>
      <c r="TJH357" s="269"/>
      <c r="TJI357" s="270"/>
      <c r="TJJ357" s="270"/>
      <c r="TJK357" s="292"/>
      <c r="TJL357" s="268"/>
      <c r="TJM357" s="269"/>
      <c r="TJN357" s="270"/>
      <c r="TJO357" s="270"/>
      <c r="TJP357" s="292"/>
      <c r="TJQ357" s="268"/>
      <c r="TJR357" s="269"/>
      <c r="TJS357" s="270"/>
      <c r="TJT357" s="270"/>
      <c r="TJU357" s="292"/>
      <c r="TJV357" s="268"/>
      <c r="TJW357" s="269"/>
      <c r="TJX357" s="270"/>
      <c r="TJY357" s="270"/>
      <c r="TJZ357" s="292"/>
      <c r="TKA357" s="268"/>
      <c r="TKB357" s="269"/>
      <c r="TKC357" s="270"/>
      <c r="TKD357" s="270"/>
      <c r="TKE357" s="292"/>
      <c r="TKF357" s="268"/>
      <c r="TKG357" s="269"/>
      <c r="TKH357" s="270"/>
      <c r="TKI357" s="270"/>
      <c r="TKJ357" s="292"/>
      <c r="TKK357" s="268"/>
      <c r="TKL357" s="269"/>
      <c r="TKM357" s="270"/>
      <c r="TKN357" s="270"/>
      <c r="TKO357" s="292"/>
      <c r="TKP357" s="268"/>
      <c r="TKQ357" s="269"/>
      <c r="TKR357" s="270"/>
      <c r="TKS357" s="270"/>
      <c r="TKT357" s="292"/>
      <c r="TKU357" s="268"/>
      <c r="TKV357" s="269"/>
      <c r="TKW357" s="270"/>
      <c r="TKX357" s="270"/>
      <c r="TKY357" s="292"/>
      <c r="TKZ357" s="268"/>
      <c r="TLA357" s="269"/>
      <c r="TLB357" s="270"/>
      <c r="TLC357" s="270"/>
      <c r="TLD357" s="292"/>
      <c r="TLE357" s="268"/>
      <c r="TLF357" s="269"/>
      <c r="TLG357" s="270"/>
      <c r="TLH357" s="270"/>
      <c r="TLI357" s="292"/>
      <c r="TLJ357" s="268"/>
      <c r="TLK357" s="269"/>
      <c r="TLL357" s="270"/>
      <c r="TLM357" s="270"/>
      <c r="TLN357" s="292"/>
      <c r="TLO357" s="268"/>
      <c r="TLP357" s="269"/>
      <c r="TLQ357" s="270"/>
      <c r="TLR357" s="270"/>
      <c r="TLS357" s="292"/>
      <c r="TLT357" s="268"/>
      <c r="TLU357" s="269"/>
      <c r="TLV357" s="270"/>
      <c r="TLW357" s="270"/>
      <c r="TLX357" s="292"/>
      <c r="TLY357" s="268"/>
      <c r="TLZ357" s="269"/>
      <c r="TMA357" s="270"/>
      <c r="TMB357" s="270"/>
      <c r="TMC357" s="292"/>
      <c r="TMD357" s="268"/>
      <c r="TME357" s="269"/>
      <c r="TMF357" s="270"/>
      <c r="TMG357" s="270"/>
      <c r="TMH357" s="292"/>
      <c r="TMI357" s="268"/>
      <c r="TMJ357" s="269"/>
      <c r="TMK357" s="270"/>
      <c r="TML357" s="270"/>
      <c r="TMM357" s="292"/>
      <c r="TMN357" s="268"/>
      <c r="TMO357" s="269"/>
      <c r="TMP357" s="270"/>
      <c r="TMQ357" s="270"/>
      <c r="TMR357" s="292"/>
      <c r="TMS357" s="268"/>
      <c r="TMT357" s="269"/>
      <c r="TMU357" s="270"/>
      <c r="TMV357" s="270"/>
      <c r="TMW357" s="292"/>
      <c r="TMX357" s="268"/>
      <c r="TMY357" s="269"/>
      <c r="TMZ357" s="270"/>
      <c r="TNA357" s="270"/>
      <c r="TNB357" s="292"/>
      <c r="TNC357" s="268"/>
      <c r="TND357" s="269"/>
      <c r="TNE357" s="270"/>
      <c r="TNF357" s="270"/>
      <c r="TNG357" s="292"/>
      <c r="TNH357" s="268"/>
      <c r="TNI357" s="269"/>
      <c r="TNJ357" s="270"/>
      <c r="TNK357" s="270"/>
      <c r="TNL357" s="292"/>
      <c r="TNM357" s="268"/>
      <c r="TNN357" s="269"/>
      <c r="TNO357" s="270"/>
      <c r="TNP357" s="270"/>
      <c r="TNQ357" s="292"/>
      <c r="TNR357" s="268"/>
      <c r="TNS357" s="269"/>
      <c r="TNT357" s="270"/>
      <c r="TNU357" s="270"/>
      <c r="TNV357" s="292"/>
      <c r="TNW357" s="268"/>
      <c r="TNX357" s="269"/>
      <c r="TNY357" s="270"/>
      <c r="TNZ357" s="270"/>
      <c r="TOA357" s="292"/>
      <c r="TOB357" s="268"/>
      <c r="TOC357" s="269"/>
      <c r="TOD357" s="270"/>
      <c r="TOE357" s="270"/>
      <c r="TOF357" s="292"/>
      <c r="TOG357" s="268"/>
      <c r="TOH357" s="269"/>
      <c r="TOI357" s="270"/>
      <c r="TOJ357" s="270"/>
      <c r="TOK357" s="292"/>
      <c r="TOL357" s="268"/>
      <c r="TOM357" s="269"/>
      <c r="TON357" s="270"/>
      <c r="TOO357" s="270"/>
      <c r="TOP357" s="292"/>
      <c r="TOQ357" s="268"/>
      <c r="TOR357" s="269"/>
      <c r="TOS357" s="270"/>
      <c r="TOT357" s="270"/>
      <c r="TOU357" s="292"/>
      <c r="TOV357" s="268"/>
      <c r="TOW357" s="269"/>
      <c r="TOX357" s="270"/>
      <c r="TOY357" s="270"/>
      <c r="TOZ357" s="292"/>
      <c r="TPA357" s="268"/>
      <c r="TPB357" s="269"/>
      <c r="TPC357" s="270"/>
      <c r="TPD357" s="270"/>
      <c r="TPE357" s="292"/>
      <c r="TPF357" s="268"/>
      <c r="TPG357" s="269"/>
      <c r="TPH357" s="270"/>
      <c r="TPI357" s="270"/>
      <c r="TPJ357" s="292"/>
      <c r="TPK357" s="268"/>
      <c r="TPL357" s="269"/>
      <c r="TPM357" s="270"/>
      <c r="TPN357" s="270"/>
      <c r="TPO357" s="292"/>
      <c r="TPP357" s="268"/>
      <c r="TPQ357" s="269"/>
      <c r="TPR357" s="270"/>
      <c r="TPS357" s="270"/>
      <c r="TPT357" s="292"/>
      <c r="TPU357" s="268"/>
      <c r="TPV357" s="269"/>
      <c r="TPW357" s="270"/>
      <c r="TPX357" s="270"/>
      <c r="TPY357" s="292"/>
      <c r="TPZ357" s="268"/>
      <c r="TQA357" s="269"/>
      <c r="TQB357" s="270"/>
      <c r="TQC357" s="270"/>
      <c r="TQD357" s="292"/>
      <c r="TQE357" s="268"/>
      <c r="TQF357" s="269"/>
      <c r="TQG357" s="270"/>
      <c r="TQH357" s="270"/>
      <c r="TQI357" s="292"/>
      <c r="TQJ357" s="268"/>
      <c r="TQK357" s="269"/>
      <c r="TQL357" s="270"/>
      <c r="TQM357" s="270"/>
      <c r="TQN357" s="292"/>
      <c r="TQO357" s="268"/>
      <c r="TQP357" s="269"/>
      <c r="TQQ357" s="270"/>
      <c r="TQR357" s="270"/>
      <c r="TQS357" s="292"/>
      <c r="TQT357" s="268"/>
      <c r="TQU357" s="269"/>
      <c r="TQV357" s="270"/>
      <c r="TQW357" s="270"/>
      <c r="TQX357" s="292"/>
      <c r="TQY357" s="268"/>
      <c r="TQZ357" s="269"/>
      <c r="TRA357" s="270"/>
      <c r="TRB357" s="270"/>
      <c r="TRC357" s="292"/>
      <c r="TRD357" s="268"/>
      <c r="TRE357" s="269"/>
      <c r="TRF357" s="270"/>
      <c r="TRG357" s="270"/>
      <c r="TRH357" s="292"/>
      <c r="TRI357" s="268"/>
      <c r="TRJ357" s="269"/>
      <c r="TRK357" s="270"/>
      <c r="TRL357" s="270"/>
      <c r="TRM357" s="292"/>
      <c r="TRN357" s="268"/>
      <c r="TRO357" s="269"/>
      <c r="TRP357" s="270"/>
      <c r="TRQ357" s="270"/>
      <c r="TRR357" s="292"/>
      <c r="TRS357" s="268"/>
      <c r="TRT357" s="269"/>
      <c r="TRU357" s="270"/>
      <c r="TRV357" s="270"/>
      <c r="TRW357" s="292"/>
      <c r="TRX357" s="268"/>
      <c r="TRY357" s="269"/>
      <c r="TRZ357" s="270"/>
      <c r="TSA357" s="270"/>
      <c r="TSB357" s="292"/>
      <c r="TSC357" s="268"/>
      <c r="TSD357" s="269"/>
      <c r="TSE357" s="270"/>
      <c r="TSF357" s="270"/>
      <c r="TSG357" s="292"/>
      <c r="TSH357" s="268"/>
      <c r="TSI357" s="269"/>
      <c r="TSJ357" s="270"/>
      <c r="TSK357" s="270"/>
      <c r="TSL357" s="292"/>
      <c r="TSM357" s="268"/>
      <c r="TSN357" s="269"/>
      <c r="TSO357" s="270"/>
      <c r="TSP357" s="270"/>
      <c r="TSQ357" s="292"/>
      <c r="TSR357" s="268"/>
      <c r="TSS357" s="269"/>
      <c r="TST357" s="270"/>
      <c r="TSU357" s="270"/>
      <c r="TSV357" s="292"/>
      <c r="TSW357" s="268"/>
      <c r="TSX357" s="269"/>
      <c r="TSY357" s="270"/>
      <c r="TSZ357" s="270"/>
      <c r="TTA357" s="292"/>
      <c r="TTB357" s="268"/>
      <c r="TTC357" s="269"/>
      <c r="TTD357" s="270"/>
      <c r="TTE357" s="270"/>
      <c r="TTF357" s="292"/>
      <c r="TTG357" s="268"/>
      <c r="TTH357" s="269"/>
      <c r="TTI357" s="270"/>
      <c r="TTJ357" s="270"/>
      <c r="TTK357" s="292"/>
      <c r="TTL357" s="268"/>
      <c r="TTM357" s="269"/>
      <c r="TTN357" s="270"/>
      <c r="TTO357" s="270"/>
      <c r="TTP357" s="292"/>
      <c r="TTQ357" s="268"/>
      <c r="TTR357" s="269"/>
      <c r="TTS357" s="270"/>
      <c r="TTT357" s="270"/>
      <c r="TTU357" s="292"/>
      <c r="TTV357" s="268"/>
      <c r="TTW357" s="269"/>
      <c r="TTX357" s="270"/>
      <c r="TTY357" s="270"/>
      <c r="TTZ357" s="292"/>
      <c r="TUA357" s="268"/>
      <c r="TUB357" s="269"/>
      <c r="TUC357" s="270"/>
      <c r="TUD357" s="270"/>
      <c r="TUE357" s="292"/>
      <c r="TUF357" s="268"/>
      <c r="TUG357" s="269"/>
      <c r="TUH357" s="270"/>
      <c r="TUI357" s="270"/>
      <c r="TUJ357" s="292"/>
      <c r="TUK357" s="268"/>
      <c r="TUL357" s="269"/>
      <c r="TUM357" s="270"/>
      <c r="TUN357" s="270"/>
      <c r="TUO357" s="292"/>
      <c r="TUP357" s="268"/>
      <c r="TUQ357" s="269"/>
      <c r="TUR357" s="270"/>
      <c r="TUS357" s="270"/>
      <c r="TUT357" s="292"/>
      <c r="TUU357" s="268"/>
      <c r="TUV357" s="269"/>
      <c r="TUW357" s="270"/>
      <c r="TUX357" s="270"/>
      <c r="TUY357" s="292"/>
      <c r="TUZ357" s="268"/>
      <c r="TVA357" s="269"/>
      <c r="TVB357" s="270"/>
      <c r="TVC357" s="270"/>
      <c r="TVD357" s="292"/>
      <c r="TVE357" s="268"/>
      <c r="TVF357" s="269"/>
      <c r="TVG357" s="270"/>
      <c r="TVH357" s="270"/>
      <c r="TVI357" s="292"/>
      <c r="TVJ357" s="268"/>
      <c r="TVK357" s="269"/>
      <c r="TVL357" s="270"/>
      <c r="TVM357" s="270"/>
      <c r="TVN357" s="292"/>
      <c r="TVO357" s="268"/>
      <c r="TVP357" s="269"/>
      <c r="TVQ357" s="270"/>
      <c r="TVR357" s="270"/>
      <c r="TVS357" s="292"/>
      <c r="TVT357" s="268"/>
      <c r="TVU357" s="269"/>
      <c r="TVV357" s="270"/>
      <c r="TVW357" s="270"/>
      <c r="TVX357" s="292"/>
      <c r="TVY357" s="268"/>
      <c r="TVZ357" s="269"/>
      <c r="TWA357" s="270"/>
      <c r="TWB357" s="270"/>
      <c r="TWC357" s="292"/>
      <c r="TWD357" s="268"/>
      <c r="TWE357" s="269"/>
      <c r="TWF357" s="270"/>
      <c r="TWG357" s="270"/>
      <c r="TWH357" s="292"/>
      <c r="TWI357" s="268"/>
      <c r="TWJ357" s="269"/>
      <c r="TWK357" s="270"/>
      <c r="TWL357" s="270"/>
      <c r="TWM357" s="292"/>
      <c r="TWN357" s="268"/>
      <c r="TWO357" s="269"/>
      <c r="TWP357" s="270"/>
      <c r="TWQ357" s="270"/>
      <c r="TWR357" s="292"/>
      <c r="TWS357" s="268"/>
      <c r="TWT357" s="269"/>
      <c r="TWU357" s="270"/>
      <c r="TWV357" s="270"/>
      <c r="TWW357" s="292"/>
      <c r="TWX357" s="268"/>
      <c r="TWY357" s="269"/>
      <c r="TWZ357" s="270"/>
      <c r="TXA357" s="270"/>
      <c r="TXB357" s="292"/>
      <c r="TXC357" s="268"/>
      <c r="TXD357" s="269"/>
      <c r="TXE357" s="270"/>
      <c r="TXF357" s="270"/>
      <c r="TXG357" s="292"/>
      <c r="TXH357" s="268"/>
      <c r="TXI357" s="269"/>
      <c r="TXJ357" s="270"/>
      <c r="TXK357" s="270"/>
      <c r="TXL357" s="292"/>
      <c r="TXM357" s="268"/>
      <c r="TXN357" s="269"/>
      <c r="TXO357" s="270"/>
      <c r="TXP357" s="270"/>
      <c r="TXQ357" s="292"/>
      <c r="TXR357" s="268"/>
      <c r="TXS357" s="269"/>
      <c r="TXT357" s="270"/>
      <c r="TXU357" s="270"/>
      <c r="TXV357" s="292"/>
      <c r="TXW357" s="268"/>
      <c r="TXX357" s="269"/>
      <c r="TXY357" s="270"/>
      <c r="TXZ357" s="270"/>
      <c r="TYA357" s="292"/>
      <c r="TYB357" s="268"/>
      <c r="TYC357" s="269"/>
      <c r="TYD357" s="270"/>
      <c r="TYE357" s="270"/>
      <c r="TYF357" s="292"/>
      <c r="TYG357" s="268"/>
      <c r="TYH357" s="269"/>
      <c r="TYI357" s="270"/>
      <c r="TYJ357" s="270"/>
      <c r="TYK357" s="292"/>
      <c r="TYL357" s="268"/>
      <c r="TYM357" s="269"/>
      <c r="TYN357" s="270"/>
      <c r="TYO357" s="270"/>
      <c r="TYP357" s="292"/>
      <c r="TYQ357" s="268"/>
      <c r="TYR357" s="269"/>
      <c r="TYS357" s="270"/>
      <c r="TYT357" s="270"/>
      <c r="TYU357" s="292"/>
      <c r="TYV357" s="268"/>
      <c r="TYW357" s="269"/>
      <c r="TYX357" s="270"/>
      <c r="TYY357" s="270"/>
      <c r="TYZ357" s="292"/>
      <c r="TZA357" s="268"/>
      <c r="TZB357" s="269"/>
      <c r="TZC357" s="270"/>
      <c r="TZD357" s="270"/>
      <c r="TZE357" s="292"/>
      <c r="TZF357" s="268"/>
      <c r="TZG357" s="269"/>
      <c r="TZH357" s="270"/>
      <c r="TZI357" s="270"/>
      <c r="TZJ357" s="292"/>
      <c r="TZK357" s="268"/>
      <c r="TZL357" s="269"/>
      <c r="TZM357" s="270"/>
      <c r="TZN357" s="270"/>
      <c r="TZO357" s="292"/>
      <c r="TZP357" s="268"/>
      <c r="TZQ357" s="269"/>
      <c r="TZR357" s="270"/>
      <c r="TZS357" s="270"/>
      <c r="TZT357" s="292"/>
      <c r="TZU357" s="268"/>
      <c r="TZV357" s="269"/>
      <c r="TZW357" s="270"/>
      <c r="TZX357" s="270"/>
      <c r="TZY357" s="292"/>
      <c r="TZZ357" s="268"/>
      <c r="UAA357" s="269"/>
      <c r="UAB357" s="270"/>
      <c r="UAC357" s="270"/>
      <c r="UAD357" s="292"/>
      <c r="UAE357" s="268"/>
      <c r="UAF357" s="269"/>
      <c r="UAG357" s="270"/>
      <c r="UAH357" s="270"/>
      <c r="UAI357" s="292"/>
      <c r="UAJ357" s="268"/>
      <c r="UAK357" s="269"/>
      <c r="UAL357" s="270"/>
      <c r="UAM357" s="270"/>
      <c r="UAN357" s="292"/>
      <c r="UAO357" s="268"/>
      <c r="UAP357" s="269"/>
      <c r="UAQ357" s="270"/>
      <c r="UAR357" s="270"/>
      <c r="UAS357" s="292"/>
      <c r="UAT357" s="268"/>
      <c r="UAU357" s="269"/>
      <c r="UAV357" s="270"/>
      <c r="UAW357" s="270"/>
      <c r="UAX357" s="292"/>
      <c r="UAY357" s="268"/>
      <c r="UAZ357" s="269"/>
      <c r="UBA357" s="270"/>
      <c r="UBB357" s="270"/>
      <c r="UBC357" s="292"/>
      <c r="UBD357" s="268"/>
      <c r="UBE357" s="269"/>
      <c r="UBF357" s="270"/>
      <c r="UBG357" s="270"/>
      <c r="UBH357" s="292"/>
      <c r="UBI357" s="268"/>
      <c r="UBJ357" s="269"/>
      <c r="UBK357" s="270"/>
      <c r="UBL357" s="270"/>
      <c r="UBM357" s="292"/>
      <c r="UBN357" s="268"/>
      <c r="UBO357" s="269"/>
      <c r="UBP357" s="270"/>
      <c r="UBQ357" s="270"/>
      <c r="UBR357" s="292"/>
      <c r="UBS357" s="268"/>
      <c r="UBT357" s="269"/>
      <c r="UBU357" s="270"/>
      <c r="UBV357" s="270"/>
      <c r="UBW357" s="292"/>
      <c r="UBX357" s="268"/>
      <c r="UBY357" s="269"/>
      <c r="UBZ357" s="270"/>
      <c r="UCA357" s="270"/>
      <c r="UCB357" s="292"/>
      <c r="UCC357" s="268"/>
      <c r="UCD357" s="269"/>
      <c r="UCE357" s="270"/>
      <c r="UCF357" s="270"/>
      <c r="UCG357" s="292"/>
      <c r="UCH357" s="268"/>
      <c r="UCI357" s="269"/>
      <c r="UCJ357" s="270"/>
      <c r="UCK357" s="270"/>
      <c r="UCL357" s="292"/>
      <c r="UCM357" s="268"/>
      <c r="UCN357" s="269"/>
      <c r="UCO357" s="270"/>
      <c r="UCP357" s="270"/>
      <c r="UCQ357" s="292"/>
      <c r="UCR357" s="268"/>
      <c r="UCS357" s="269"/>
      <c r="UCT357" s="270"/>
      <c r="UCU357" s="270"/>
      <c r="UCV357" s="292"/>
      <c r="UCW357" s="268"/>
      <c r="UCX357" s="269"/>
      <c r="UCY357" s="270"/>
      <c r="UCZ357" s="270"/>
      <c r="UDA357" s="292"/>
      <c r="UDB357" s="268"/>
      <c r="UDC357" s="269"/>
      <c r="UDD357" s="270"/>
      <c r="UDE357" s="270"/>
      <c r="UDF357" s="292"/>
      <c r="UDG357" s="268"/>
      <c r="UDH357" s="269"/>
      <c r="UDI357" s="270"/>
      <c r="UDJ357" s="270"/>
      <c r="UDK357" s="292"/>
      <c r="UDL357" s="268"/>
      <c r="UDM357" s="269"/>
      <c r="UDN357" s="270"/>
      <c r="UDO357" s="270"/>
      <c r="UDP357" s="292"/>
      <c r="UDQ357" s="268"/>
      <c r="UDR357" s="269"/>
      <c r="UDS357" s="270"/>
      <c r="UDT357" s="270"/>
      <c r="UDU357" s="292"/>
      <c r="UDV357" s="268"/>
      <c r="UDW357" s="269"/>
      <c r="UDX357" s="270"/>
      <c r="UDY357" s="270"/>
      <c r="UDZ357" s="292"/>
      <c r="UEA357" s="268"/>
      <c r="UEB357" s="269"/>
      <c r="UEC357" s="270"/>
      <c r="UED357" s="270"/>
      <c r="UEE357" s="292"/>
      <c r="UEF357" s="268"/>
      <c r="UEG357" s="269"/>
      <c r="UEH357" s="270"/>
      <c r="UEI357" s="270"/>
      <c r="UEJ357" s="292"/>
      <c r="UEK357" s="268"/>
      <c r="UEL357" s="269"/>
      <c r="UEM357" s="270"/>
      <c r="UEN357" s="270"/>
      <c r="UEO357" s="292"/>
      <c r="UEP357" s="268"/>
      <c r="UEQ357" s="269"/>
      <c r="UER357" s="270"/>
      <c r="UES357" s="270"/>
      <c r="UET357" s="292"/>
      <c r="UEU357" s="268"/>
      <c r="UEV357" s="269"/>
      <c r="UEW357" s="270"/>
      <c r="UEX357" s="270"/>
      <c r="UEY357" s="292"/>
      <c r="UEZ357" s="268"/>
      <c r="UFA357" s="269"/>
      <c r="UFB357" s="270"/>
      <c r="UFC357" s="270"/>
      <c r="UFD357" s="292"/>
      <c r="UFE357" s="268"/>
      <c r="UFF357" s="269"/>
      <c r="UFG357" s="270"/>
      <c r="UFH357" s="270"/>
      <c r="UFI357" s="292"/>
      <c r="UFJ357" s="268"/>
      <c r="UFK357" s="269"/>
      <c r="UFL357" s="270"/>
      <c r="UFM357" s="270"/>
      <c r="UFN357" s="292"/>
      <c r="UFO357" s="268"/>
      <c r="UFP357" s="269"/>
      <c r="UFQ357" s="270"/>
      <c r="UFR357" s="270"/>
      <c r="UFS357" s="292"/>
      <c r="UFT357" s="268"/>
      <c r="UFU357" s="269"/>
      <c r="UFV357" s="270"/>
      <c r="UFW357" s="270"/>
      <c r="UFX357" s="292"/>
      <c r="UFY357" s="268"/>
      <c r="UFZ357" s="269"/>
      <c r="UGA357" s="270"/>
      <c r="UGB357" s="270"/>
      <c r="UGC357" s="292"/>
      <c r="UGD357" s="268"/>
      <c r="UGE357" s="269"/>
      <c r="UGF357" s="270"/>
      <c r="UGG357" s="270"/>
      <c r="UGH357" s="292"/>
      <c r="UGI357" s="268"/>
      <c r="UGJ357" s="269"/>
      <c r="UGK357" s="270"/>
      <c r="UGL357" s="270"/>
      <c r="UGM357" s="292"/>
      <c r="UGN357" s="268"/>
      <c r="UGO357" s="269"/>
      <c r="UGP357" s="270"/>
      <c r="UGQ357" s="270"/>
      <c r="UGR357" s="292"/>
      <c r="UGS357" s="268"/>
      <c r="UGT357" s="269"/>
      <c r="UGU357" s="270"/>
      <c r="UGV357" s="270"/>
      <c r="UGW357" s="292"/>
      <c r="UGX357" s="268"/>
      <c r="UGY357" s="269"/>
      <c r="UGZ357" s="270"/>
      <c r="UHA357" s="270"/>
      <c r="UHB357" s="292"/>
      <c r="UHC357" s="268"/>
      <c r="UHD357" s="269"/>
      <c r="UHE357" s="270"/>
      <c r="UHF357" s="270"/>
      <c r="UHG357" s="292"/>
      <c r="UHH357" s="268"/>
      <c r="UHI357" s="269"/>
      <c r="UHJ357" s="270"/>
      <c r="UHK357" s="270"/>
      <c r="UHL357" s="292"/>
      <c r="UHM357" s="268"/>
      <c r="UHN357" s="269"/>
      <c r="UHO357" s="270"/>
      <c r="UHP357" s="270"/>
      <c r="UHQ357" s="292"/>
      <c r="UHR357" s="268"/>
      <c r="UHS357" s="269"/>
      <c r="UHT357" s="270"/>
      <c r="UHU357" s="270"/>
      <c r="UHV357" s="292"/>
      <c r="UHW357" s="268"/>
      <c r="UHX357" s="269"/>
      <c r="UHY357" s="270"/>
      <c r="UHZ357" s="270"/>
      <c r="UIA357" s="292"/>
      <c r="UIB357" s="268"/>
      <c r="UIC357" s="269"/>
      <c r="UID357" s="270"/>
      <c r="UIE357" s="270"/>
      <c r="UIF357" s="292"/>
      <c r="UIG357" s="268"/>
      <c r="UIH357" s="269"/>
      <c r="UII357" s="270"/>
      <c r="UIJ357" s="270"/>
      <c r="UIK357" s="292"/>
      <c r="UIL357" s="268"/>
      <c r="UIM357" s="269"/>
      <c r="UIN357" s="270"/>
      <c r="UIO357" s="270"/>
      <c r="UIP357" s="292"/>
      <c r="UIQ357" s="268"/>
      <c r="UIR357" s="269"/>
      <c r="UIS357" s="270"/>
      <c r="UIT357" s="270"/>
      <c r="UIU357" s="292"/>
      <c r="UIV357" s="268"/>
      <c r="UIW357" s="269"/>
      <c r="UIX357" s="270"/>
      <c r="UIY357" s="270"/>
      <c r="UIZ357" s="292"/>
      <c r="UJA357" s="268"/>
      <c r="UJB357" s="269"/>
      <c r="UJC357" s="270"/>
      <c r="UJD357" s="270"/>
      <c r="UJE357" s="292"/>
      <c r="UJF357" s="268"/>
      <c r="UJG357" s="269"/>
      <c r="UJH357" s="270"/>
      <c r="UJI357" s="270"/>
      <c r="UJJ357" s="292"/>
      <c r="UJK357" s="268"/>
      <c r="UJL357" s="269"/>
      <c r="UJM357" s="270"/>
      <c r="UJN357" s="270"/>
      <c r="UJO357" s="292"/>
      <c r="UJP357" s="268"/>
      <c r="UJQ357" s="269"/>
      <c r="UJR357" s="270"/>
      <c r="UJS357" s="270"/>
      <c r="UJT357" s="292"/>
      <c r="UJU357" s="268"/>
      <c r="UJV357" s="269"/>
      <c r="UJW357" s="270"/>
      <c r="UJX357" s="270"/>
      <c r="UJY357" s="292"/>
      <c r="UJZ357" s="268"/>
      <c r="UKA357" s="269"/>
      <c r="UKB357" s="270"/>
      <c r="UKC357" s="270"/>
      <c r="UKD357" s="292"/>
      <c r="UKE357" s="268"/>
      <c r="UKF357" s="269"/>
      <c r="UKG357" s="270"/>
      <c r="UKH357" s="270"/>
      <c r="UKI357" s="292"/>
      <c r="UKJ357" s="268"/>
      <c r="UKK357" s="269"/>
      <c r="UKL357" s="270"/>
      <c r="UKM357" s="270"/>
      <c r="UKN357" s="292"/>
      <c r="UKO357" s="268"/>
      <c r="UKP357" s="269"/>
      <c r="UKQ357" s="270"/>
      <c r="UKR357" s="270"/>
      <c r="UKS357" s="292"/>
      <c r="UKT357" s="268"/>
      <c r="UKU357" s="269"/>
      <c r="UKV357" s="270"/>
      <c r="UKW357" s="270"/>
      <c r="UKX357" s="292"/>
      <c r="UKY357" s="268"/>
      <c r="UKZ357" s="269"/>
      <c r="ULA357" s="270"/>
      <c r="ULB357" s="270"/>
      <c r="ULC357" s="292"/>
      <c r="ULD357" s="268"/>
      <c r="ULE357" s="269"/>
      <c r="ULF357" s="270"/>
      <c r="ULG357" s="270"/>
      <c r="ULH357" s="292"/>
      <c r="ULI357" s="268"/>
      <c r="ULJ357" s="269"/>
      <c r="ULK357" s="270"/>
      <c r="ULL357" s="270"/>
      <c r="ULM357" s="292"/>
      <c r="ULN357" s="268"/>
      <c r="ULO357" s="269"/>
      <c r="ULP357" s="270"/>
      <c r="ULQ357" s="270"/>
      <c r="ULR357" s="292"/>
      <c r="ULS357" s="268"/>
      <c r="ULT357" s="269"/>
      <c r="ULU357" s="270"/>
      <c r="ULV357" s="270"/>
      <c r="ULW357" s="292"/>
      <c r="ULX357" s="268"/>
      <c r="ULY357" s="269"/>
      <c r="ULZ357" s="270"/>
      <c r="UMA357" s="270"/>
      <c r="UMB357" s="292"/>
      <c r="UMC357" s="268"/>
      <c r="UMD357" s="269"/>
      <c r="UME357" s="270"/>
      <c r="UMF357" s="270"/>
      <c r="UMG357" s="292"/>
      <c r="UMH357" s="268"/>
      <c r="UMI357" s="269"/>
      <c r="UMJ357" s="270"/>
      <c r="UMK357" s="270"/>
      <c r="UML357" s="292"/>
      <c r="UMM357" s="268"/>
      <c r="UMN357" s="269"/>
      <c r="UMO357" s="270"/>
      <c r="UMP357" s="270"/>
      <c r="UMQ357" s="292"/>
      <c r="UMR357" s="268"/>
      <c r="UMS357" s="269"/>
      <c r="UMT357" s="270"/>
      <c r="UMU357" s="270"/>
      <c r="UMV357" s="292"/>
      <c r="UMW357" s="268"/>
      <c r="UMX357" s="269"/>
      <c r="UMY357" s="270"/>
      <c r="UMZ357" s="270"/>
      <c r="UNA357" s="292"/>
      <c r="UNB357" s="268"/>
      <c r="UNC357" s="269"/>
      <c r="UND357" s="270"/>
      <c r="UNE357" s="270"/>
      <c r="UNF357" s="292"/>
      <c r="UNG357" s="268"/>
      <c r="UNH357" s="269"/>
      <c r="UNI357" s="270"/>
      <c r="UNJ357" s="270"/>
      <c r="UNK357" s="292"/>
      <c r="UNL357" s="268"/>
      <c r="UNM357" s="269"/>
      <c r="UNN357" s="270"/>
      <c r="UNO357" s="270"/>
      <c r="UNP357" s="292"/>
      <c r="UNQ357" s="268"/>
      <c r="UNR357" s="269"/>
      <c r="UNS357" s="270"/>
      <c r="UNT357" s="270"/>
      <c r="UNU357" s="292"/>
      <c r="UNV357" s="268"/>
      <c r="UNW357" s="269"/>
      <c r="UNX357" s="270"/>
      <c r="UNY357" s="270"/>
      <c r="UNZ357" s="292"/>
      <c r="UOA357" s="268"/>
      <c r="UOB357" s="269"/>
      <c r="UOC357" s="270"/>
      <c r="UOD357" s="270"/>
      <c r="UOE357" s="292"/>
      <c r="UOF357" s="268"/>
      <c r="UOG357" s="269"/>
      <c r="UOH357" s="270"/>
      <c r="UOI357" s="270"/>
      <c r="UOJ357" s="292"/>
      <c r="UOK357" s="268"/>
      <c r="UOL357" s="269"/>
      <c r="UOM357" s="270"/>
      <c r="UON357" s="270"/>
      <c r="UOO357" s="292"/>
      <c r="UOP357" s="268"/>
      <c r="UOQ357" s="269"/>
      <c r="UOR357" s="270"/>
      <c r="UOS357" s="270"/>
      <c r="UOT357" s="292"/>
      <c r="UOU357" s="268"/>
      <c r="UOV357" s="269"/>
      <c r="UOW357" s="270"/>
      <c r="UOX357" s="270"/>
      <c r="UOY357" s="292"/>
      <c r="UOZ357" s="268"/>
      <c r="UPA357" s="269"/>
      <c r="UPB357" s="270"/>
      <c r="UPC357" s="270"/>
      <c r="UPD357" s="292"/>
      <c r="UPE357" s="268"/>
      <c r="UPF357" s="269"/>
      <c r="UPG357" s="270"/>
      <c r="UPH357" s="270"/>
      <c r="UPI357" s="292"/>
      <c r="UPJ357" s="268"/>
      <c r="UPK357" s="269"/>
      <c r="UPL357" s="270"/>
      <c r="UPM357" s="270"/>
      <c r="UPN357" s="292"/>
      <c r="UPO357" s="268"/>
      <c r="UPP357" s="269"/>
      <c r="UPQ357" s="270"/>
      <c r="UPR357" s="270"/>
      <c r="UPS357" s="292"/>
      <c r="UPT357" s="268"/>
      <c r="UPU357" s="269"/>
      <c r="UPV357" s="270"/>
      <c r="UPW357" s="270"/>
      <c r="UPX357" s="292"/>
      <c r="UPY357" s="268"/>
      <c r="UPZ357" s="269"/>
      <c r="UQA357" s="270"/>
      <c r="UQB357" s="270"/>
      <c r="UQC357" s="292"/>
      <c r="UQD357" s="268"/>
      <c r="UQE357" s="269"/>
      <c r="UQF357" s="270"/>
      <c r="UQG357" s="270"/>
      <c r="UQH357" s="292"/>
      <c r="UQI357" s="268"/>
      <c r="UQJ357" s="269"/>
      <c r="UQK357" s="270"/>
      <c r="UQL357" s="270"/>
      <c r="UQM357" s="292"/>
      <c r="UQN357" s="268"/>
      <c r="UQO357" s="269"/>
      <c r="UQP357" s="270"/>
      <c r="UQQ357" s="270"/>
      <c r="UQR357" s="292"/>
      <c r="UQS357" s="268"/>
      <c r="UQT357" s="269"/>
      <c r="UQU357" s="270"/>
      <c r="UQV357" s="270"/>
      <c r="UQW357" s="292"/>
      <c r="UQX357" s="268"/>
      <c r="UQY357" s="269"/>
      <c r="UQZ357" s="270"/>
      <c r="URA357" s="270"/>
      <c r="URB357" s="292"/>
      <c r="URC357" s="268"/>
      <c r="URD357" s="269"/>
      <c r="URE357" s="270"/>
      <c r="URF357" s="270"/>
      <c r="URG357" s="292"/>
      <c r="URH357" s="268"/>
      <c r="URI357" s="269"/>
      <c r="URJ357" s="270"/>
      <c r="URK357" s="270"/>
      <c r="URL357" s="292"/>
      <c r="URM357" s="268"/>
      <c r="URN357" s="269"/>
      <c r="URO357" s="270"/>
      <c r="URP357" s="270"/>
      <c r="URQ357" s="292"/>
      <c r="URR357" s="268"/>
      <c r="URS357" s="269"/>
      <c r="URT357" s="270"/>
      <c r="URU357" s="270"/>
      <c r="URV357" s="292"/>
      <c r="URW357" s="268"/>
      <c r="URX357" s="269"/>
      <c r="URY357" s="270"/>
      <c r="URZ357" s="270"/>
      <c r="USA357" s="292"/>
      <c r="USB357" s="268"/>
      <c r="USC357" s="269"/>
      <c r="USD357" s="270"/>
      <c r="USE357" s="270"/>
      <c r="USF357" s="292"/>
      <c r="USG357" s="268"/>
      <c r="USH357" s="269"/>
      <c r="USI357" s="270"/>
      <c r="USJ357" s="270"/>
      <c r="USK357" s="292"/>
      <c r="USL357" s="268"/>
      <c r="USM357" s="269"/>
      <c r="USN357" s="270"/>
      <c r="USO357" s="270"/>
      <c r="USP357" s="292"/>
      <c r="USQ357" s="268"/>
      <c r="USR357" s="269"/>
      <c r="USS357" s="270"/>
      <c r="UST357" s="270"/>
      <c r="USU357" s="292"/>
      <c r="USV357" s="268"/>
      <c r="USW357" s="269"/>
      <c r="USX357" s="270"/>
      <c r="USY357" s="270"/>
      <c r="USZ357" s="292"/>
      <c r="UTA357" s="268"/>
      <c r="UTB357" s="269"/>
      <c r="UTC357" s="270"/>
      <c r="UTD357" s="270"/>
      <c r="UTE357" s="292"/>
      <c r="UTF357" s="268"/>
      <c r="UTG357" s="269"/>
      <c r="UTH357" s="270"/>
      <c r="UTI357" s="270"/>
      <c r="UTJ357" s="292"/>
      <c r="UTK357" s="268"/>
      <c r="UTL357" s="269"/>
      <c r="UTM357" s="270"/>
      <c r="UTN357" s="270"/>
      <c r="UTO357" s="292"/>
      <c r="UTP357" s="268"/>
      <c r="UTQ357" s="269"/>
      <c r="UTR357" s="270"/>
      <c r="UTS357" s="270"/>
      <c r="UTT357" s="292"/>
      <c r="UTU357" s="268"/>
      <c r="UTV357" s="269"/>
      <c r="UTW357" s="270"/>
      <c r="UTX357" s="270"/>
      <c r="UTY357" s="292"/>
      <c r="UTZ357" s="268"/>
      <c r="UUA357" s="269"/>
      <c r="UUB357" s="270"/>
      <c r="UUC357" s="270"/>
      <c r="UUD357" s="292"/>
      <c r="UUE357" s="268"/>
      <c r="UUF357" s="269"/>
      <c r="UUG357" s="270"/>
      <c r="UUH357" s="270"/>
      <c r="UUI357" s="292"/>
      <c r="UUJ357" s="268"/>
      <c r="UUK357" s="269"/>
      <c r="UUL357" s="270"/>
      <c r="UUM357" s="270"/>
      <c r="UUN357" s="292"/>
      <c r="UUO357" s="268"/>
      <c r="UUP357" s="269"/>
      <c r="UUQ357" s="270"/>
      <c r="UUR357" s="270"/>
      <c r="UUS357" s="292"/>
      <c r="UUT357" s="268"/>
      <c r="UUU357" s="269"/>
      <c r="UUV357" s="270"/>
      <c r="UUW357" s="270"/>
      <c r="UUX357" s="292"/>
      <c r="UUY357" s="268"/>
      <c r="UUZ357" s="269"/>
      <c r="UVA357" s="270"/>
      <c r="UVB357" s="270"/>
      <c r="UVC357" s="292"/>
      <c r="UVD357" s="268"/>
      <c r="UVE357" s="269"/>
      <c r="UVF357" s="270"/>
      <c r="UVG357" s="270"/>
      <c r="UVH357" s="292"/>
      <c r="UVI357" s="268"/>
      <c r="UVJ357" s="269"/>
      <c r="UVK357" s="270"/>
      <c r="UVL357" s="270"/>
      <c r="UVM357" s="292"/>
      <c r="UVN357" s="268"/>
      <c r="UVO357" s="269"/>
      <c r="UVP357" s="270"/>
      <c r="UVQ357" s="270"/>
      <c r="UVR357" s="292"/>
      <c r="UVS357" s="268"/>
      <c r="UVT357" s="269"/>
      <c r="UVU357" s="270"/>
      <c r="UVV357" s="270"/>
      <c r="UVW357" s="292"/>
      <c r="UVX357" s="268"/>
      <c r="UVY357" s="269"/>
      <c r="UVZ357" s="270"/>
      <c r="UWA357" s="270"/>
      <c r="UWB357" s="292"/>
      <c r="UWC357" s="268"/>
      <c r="UWD357" s="269"/>
      <c r="UWE357" s="270"/>
      <c r="UWF357" s="270"/>
      <c r="UWG357" s="292"/>
      <c r="UWH357" s="268"/>
      <c r="UWI357" s="269"/>
      <c r="UWJ357" s="270"/>
      <c r="UWK357" s="270"/>
      <c r="UWL357" s="292"/>
      <c r="UWM357" s="268"/>
      <c r="UWN357" s="269"/>
      <c r="UWO357" s="270"/>
      <c r="UWP357" s="270"/>
      <c r="UWQ357" s="292"/>
      <c r="UWR357" s="268"/>
      <c r="UWS357" s="269"/>
      <c r="UWT357" s="270"/>
      <c r="UWU357" s="270"/>
      <c r="UWV357" s="292"/>
      <c r="UWW357" s="268"/>
      <c r="UWX357" s="269"/>
      <c r="UWY357" s="270"/>
      <c r="UWZ357" s="270"/>
      <c r="UXA357" s="292"/>
      <c r="UXB357" s="268"/>
      <c r="UXC357" s="269"/>
      <c r="UXD357" s="270"/>
      <c r="UXE357" s="270"/>
      <c r="UXF357" s="292"/>
      <c r="UXG357" s="268"/>
      <c r="UXH357" s="269"/>
      <c r="UXI357" s="270"/>
      <c r="UXJ357" s="270"/>
      <c r="UXK357" s="292"/>
      <c r="UXL357" s="268"/>
      <c r="UXM357" s="269"/>
      <c r="UXN357" s="270"/>
      <c r="UXO357" s="270"/>
      <c r="UXP357" s="292"/>
      <c r="UXQ357" s="268"/>
      <c r="UXR357" s="269"/>
      <c r="UXS357" s="270"/>
      <c r="UXT357" s="270"/>
      <c r="UXU357" s="292"/>
      <c r="UXV357" s="268"/>
      <c r="UXW357" s="269"/>
      <c r="UXX357" s="270"/>
      <c r="UXY357" s="270"/>
      <c r="UXZ357" s="292"/>
      <c r="UYA357" s="268"/>
      <c r="UYB357" s="269"/>
      <c r="UYC357" s="270"/>
      <c r="UYD357" s="270"/>
      <c r="UYE357" s="292"/>
      <c r="UYF357" s="268"/>
      <c r="UYG357" s="269"/>
      <c r="UYH357" s="270"/>
      <c r="UYI357" s="270"/>
      <c r="UYJ357" s="292"/>
      <c r="UYK357" s="268"/>
      <c r="UYL357" s="269"/>
      <c r="UYM357" s="270"/>
      <c r="UYN357" s="270"/>
      <c r="UYO357" s="292"/>
      <c r="UYP357" s="268"/>
      <c r="UYQ357" s="269"/>
      <c r="UYR357" s="270"/>
      <c r="UYS357" s="270"/>
      <c r="UYT357" s="292"/>
      <c r="UYU357" s="268"/>
      <c r="UYV357" s="269"/>
      <c r="UYW357" s="270"/>
      <c r="UYX357" s="270"/>
      <c r="UYY357" s="292"/>
      <c r="UYZ357" s="268"/>
      <c r="UZA357" s="269"/>
      <c r="UZB357" s="270"/>
      <c r="UZC357" s="270"/>
      <c r="UZD357" s="292"/>
      <c r="UZE357" s="268"/>
      <c r="UZF357" s="269"/>
      <c r="UZG357" s="270"/>
      <c r="UZH357" s="270"/>
      <c r="UZI357" s="292"/>
      <c r="UZJ357" s="268"/>
      <c r="UZK357" s="269"/>
      <c r="UZL357" s="270"/>
      <c r="UZM357" s="270"/>
      <c r="UZN357" s="292"/>
      <c r="UZO357" s="268"/>
      <c r="UZP357" s="269"/>
      <c r="UZQ357" s="270"/>
      <c r="UZR357" s="270"/>
      <c r="UZS357" s="292"/>
      <c r="UZT357" s="268"/>
      <c r="UZU357" s="269"/>
      <c r="UZV357" s="270"/>
      <c r="UZW357" s="270"/>
      <c r="UZX357" s="292"/>
      <c r="UZY357" s="268"/>
      <c r="UZZ357" s="269"/>
      <c r="VAA357" s="270"/>
      <c r="VAB357" s="270"/>
      <c r="VAC357" s="292"/>
      <c r="VAD357" s="268"/>
      <c r="VAE357" s="269"/>
      <c r="VAF357" s="270"/>
      <c r="VAG357" s="270"/>
      <c r="VAH357" s="292"/>
      <c r="VAI357" s="268"/>
      <c r="VAJ357" s="269"/>
      <c r="VAK357" s="270"/>
      <c r="VAL357" s="270"/>
      <c r="VAM357" s="292"/>
      <c r="VAN357" s="268"/>
      <c r="VAO357" s="269"/>
      <c r="VAP357" s="270"/>
      <c r="VAQ357" s="270"/>
      <c r="VAR357" s="292"/>
      <c r="VAS357" s="268"/>
      <c r="VAT357" s="269"/>
      <c r="VAU357" s="270"/>
      <c r="VAV357" s="270"/>
      <c r="VAW357" s="292"/>
      <c r="VAX357" s="268"/>
      <c r="VAY357" s="269"/>
      <c r="VAZ357" s="270"/>
      <c r="VBA357" s="270"/>
      <c r="VBB357" s="292"/>
      <c r="VBC357" s="268"/>
      <c r="VBD357" s="269"/>
      <c r="VBE357" s="270"/>
      <c r="VBF357" s="270"/>
      <c r="VBG357" s="292"/>
      <c r="VBH357" s="268"/>
      <c r="VBI357" s="269"/>
      <c r="VBJ357" s="270"/>
      <c r="VBK357" s="270"/>
      <c r="VBL357" s="292"/>
      <c r="VBM357" s="268"/>
      <c r="VBN357" s="269"/>
      <c r="VBO357" s="270"/>
      <c r="VBP357" s="270"/>
      <c r="VBQ357" s="292"/>
      <c r="VBR357" s="268"/>
      <c r="VBS357" s="269"/>
      <c r="VBT357" s="270"/>
      <c r="VBU357" s="270"/>
      <c r="VBV357" s="292"/>
      <c r="VBW357" s="268"/>
      <c r="VBX357" s="269"/>
      <c r="VBY357" s="270"/>
      <c r="VBZ357" s="270"/>
      <c r="VCA357" s="292"/>
      <c r="VCB357" s="268"/>
      <c r="VCC357" s="269"/>
      <c r="VCD357" s="270"/>
      <c r="VCE357" s="270"/>
      <c r="VCF357" s="292"/>
      <c r="VCG357" s="268"/>
      <c r="VCH357" s="269"/>
      <c r="VCI357" s="270"/>
      <c r="VCJ357" s="270"/>
      <c r="VCK357" s="292"/>
      <c r="VCL357" s="268"/>
      <c r="VCM357" s="269"/>
      <c r="VCN357" s="270"/>
      <c r="VCO357" s="270"/>
      <c r="VCP357" s="292"/>
      <c r="VCQ357" s="268"/>
      <c r="VCR357" s="269"/>
      <c r="VCS357" s="270"/>
      <c r="VCT357" s="270"/>
      <c r="VCU357" s="292"/>
      <c r="VCV357" s="268"/>
      <c r="VCW357" s="269"/>
      <c r="VCX357" s="270"/>
      <c r="VCY357" s="270"/>
      <c r="VCZ357" s="292"/>
      <c r="VDA357" s="268"/>
      <c r="VDB357" s="269"/>
      <c r="VDC357" s="270"/>
      <c r="VDD357" s="270"/>
      <c r="VDE357" s="292"/>
      <c r="VDF357" s="268"/>
      <c r="VDG357" s="269"/>
      <c r="VDH357" s="270"/>
      <c r="VDI357" s="270"/>
      <c r="VDJ357" s="292"/>
      <c r="VDK357" s="268"/>
      <c r="VDL357" s="269"/>
      <c r="VDM357" s="270"/>
      <c r="VDN357" s="270"/>
      <c r="VDO357" s="292"/>
      <c r="VDP357" s="268"/>
      <c r="VDQ357" s="269"/>
      <c r="VDR357" s="270"/>
      <c r="VDS357" s="270"/>
      <c r="VDT357" s="292"/>
      <c r="VDU357" s="268"/>
      <c r="VDV357" s="269"/>
      <c r="VDW357" s="270"/>
      <c r="VDX357" s="270"/>
      <c r="VDY357" s="292"/>
      <c r="VDZ357" s="268"/>
      <c r="VEA357" s="269"/>
      <c r="VEB357" s="270"/>
      <c r="VEC357" s="270"/>
      <c r="VED357" s="292"/>
      <c r="VEE357" s="268"/>
      <c r="VEF357" s="269"/>
      <c r="VEG357" s="270"/>
      <c r="VEH357" s="270"/>
      <c r="VEI357" s="292"/>
      <c r="VEJ357" s="268"/>
      <c r="VEK357" s="269"/>
      <c r="VEL357" s="270"/>
      <c r="VEM357" s="270"/>
      <c r="VEN357" s="292"/>
      <c r="VEO357" s="268"/>
      <c r="VEP357" s="269"/>
      <c r="VEQ357" s="270"/>
      <c r="VER357" s="270"/>
      <c r="VES357" s="292"/>
      <c r="VET357" s="268"/>
      <c r="VEU357" s="269"/>
      <c r="VEV357" s="270"/>
      <c r="VEW357" s="270"/>
      <c r="VEX357" s="292"/>
      <c r="VEY357" s="268"/>
      <c r="VEZ357" s="269"/>
      <c r="VFA357" s="270"/>
      <c r="VFB357" s="270"/>
      <c r="VFC357" s="292"/>
      <c r="VFD357" s="268"/>
      <c r="VFE357" s="269"/>
      <c r="VFF357" s="270"/>
      <c r="VFG357" s="270"/>
      <c r="VFH357" s="292"/>
      <c r="VFI357" s="268"/>
      <c r="VFJ357" s="269"/>
      <c r="VFK357" s="270"/>
      <c r="VFL357" s="270"/>
      <c r="VFM357" s="292"/>
      <c r="VFN357" s="268"/>
      <c r="VFO357" s="269"/>
      <c r="VFP357" s="270"/>
      <c r="VFQ357" s="270"/>
      <c r="VFR357" s="292"/>
      <c r="VFS357" s="268"/>
      <c r="VFT357" s="269"/>
      <c r="VFU357" s="270"/>
      <c r="VFV357" s="270"/>
      <c r="VFW357" s="292"/>
      <c r="VFX357" s="268"/>
      <c r="VFY357" s="269"/>
      <c r="VFZ357" s="270"/>
      <c r="VGA357" s="270"/>
      <c r="VGB357" s="292"/>
      <c r="VGC357" s="268"/>
      <c r="VGD357" s="269"/>
      <c r="VGE357" s="270"/>
      <c r="VGF357" s="270"/>
      <c r="VGG357" s="292"/>
      <c r="VGH357" s="268"/>
      <c r="VGI357" s="269"/>
      <c r="VGJ357" s="270"/>
      <c r="VGK357" s="270"/>
      <c r="VGL357" s="292"/>
      <c r="VGM357" s="268"/>
      <c r="VGN357" s="269"/>
      <c r="VGO357" s="270"/>
      <c r="VGP357" s="270"/>
      <c r="VGQ357" s="292"/>
      <c r="VGR357" s="268"/>
      <c r="VGS357" s="269"/>
      <c r="VGT357" s="270"/>
      <c r="VGU357" s="270"/>
      <c r="VGV357" s="292"/>
      <c r="VGW357" s="268"/>
      <c r="VGX357" s="269"/>
      <c r="VGY357" s="270"/>
      <c r="VGZ357" s="270"/>
      <c r="VHA357" s="292"/>
      <c r="VHB357" s="268"/>
      <c r="VHC357" s="269"/>
      <c r="VHD357" s="270"/>
      <c r="VHE357" s="270"/>
      <c r="VHF357" s="292"/>
      <c r="VHG357" s="268"/>
      <c r="VHH357" s="269"/>
      <c r="VHI357" s="270"/>
      <c r="VHJ357" s="270"/>
      <c r="VHK357" s="292"/>
      <c r="VHL357" s="268"/>
      <c r="VHM357" s="269"/>
      <c r="VHN357" s="270"/>
      <c r="VHO357" s="270"/>
      <c r="VHP357" s="292"/>
      <c r="VHQ357" s="268"/>
      <c r="VHR357" s="269"/>
      <c r="VHS357" s="270"/>
      <c r="VHT357" s="270"/>
      <c r="VHU357" s="292"/>
      <c r="VHV357" s="268"/>
      <c r="VHW357" s="269"/>
      <c r="VHX357" s="270"/>
      <c r="VHY357" s="270"/>
      <c r="VHZ357" s="292"/>
      <c r="VIA357" s="268"/>
      <c r="VIB357" s="269"/>
      <c r="VIC357" s="270"/>
      <c r="VID357" s="270"/>
      <c r="VIE357" s="292"/>
      <c r="VIF357" s="268"/>
      <c r="VIG357" s="269"/>
      <c r="VIH357" s="270"/>
      <c r="VII357" s="270"/>
      <c r="VIJ357" s="292"/>
      <c r="VIK357" s="268"/>
      <c r="VIL357" s="269"/>
      <c r="VIM357" s="270"/>
      <c r="VIN357" s="270"/>
      <c r="VIO357" s="292"/>
      <c r="VIP357" s="268"/>
      <c r="VIQ357" s="269"/>
      <c r="VIR357" s="270"/>
      <c r="VIS357" s="270"/>
      <c r="VIT357" s="292"/>
      <c r="VIU357" s="268"/>
      <c r="VIV357" s="269"/>
      <c r="VIW357" s="270"/>
      <c r="VIX357" s="270"/>
      <c r="VIY357" s="292"/>
      <c r="VIZ357" s="268"/>
      <c r="VJA357" s="269"/>
      <c r="VJB357" s="270"/>
      <c r="VJC357" s="270"/>
      <c r="VJD357" s="292"/>
      <c r="VJE357" s="268"/>
      <c r="VJF357" s="269"/>
      <c r="VJG357" s="270"/>
      <c r="VJH357" s="270"/>
      <c r="VJI357" s="292"/>
      <c r="VJJ357" s="268"/>
      <c r="VJK357" s="269"/>
      <c r="VJL357" s="270"/>
      <c r="VJM357" s="270"/>
      <c r="VJN357" s="292"/>
      <c r="VJO357" s="268"/>
      <c r="VJP357" s="269"/>
      <c r="VJQ357" s="270"/>
      <c r="VJR357" s="270"/>
      <c r="VJS357" s="292"/>
      <c r="VJT357" s="268"/>
      <c r="VJU357" s="269"/>
      <c r="VJV357" s="270"/>
      <c r="VJW357" s="270"/>
      <c r="VJX357" s="292"/>
      <c r="VJY357" s="268"/>
      <c r="VJZ357" s="269"/>
      <c r="VKA357" s="270"/>
      <c r="VKB357" s="270"/>
      <c r="VKC357" s="292"/>
      <c r="VKD357" s="268"/>
      <c r="VKE357" s="269"/>
      <c r="VKF357" s="270"/>
      <c r="VKG357" s="270"/>
      <c r="VKH357" s="292"/>
      <c r="VKI357" s="268"/>
      <c r="VKJ357" s="269"/>
      <c r="VKK357" s="270"/>
      <c r="VKL357" s="270"/>
      <c r="VKM357" s="292"/>
      <c r="VKN357" s="268"/>
      <c r="VKO357" s="269"/>
      <c r="VKP357" s="270"/>
      <c r="VKQ357" s="270"/>
      <c r="VKR357" s="292"/>
      <c r="VKS357" s="268"/>
      <c r="VKT357" s="269"/>
      <c r="VKU357" s="270"/>
      <c r="VKV357" s="270"/>
      <c r="VKW357" s="292"/>
      <c r="VKX357" s="268"/>
      <c r="VKY357" s="269"/>
      <c r="VKZ357" s="270"/>
      <c r="VLA357" s="270"/>
      <c r="VLB357" s="292"/>
      <c r="VLC357" s="268"/>
      <c r="VLD357" s="269"/>
      <c r="VLE357" s="270"/>
      <c r="VLF357" s="270"/>
      <c r="VLG357" s="292"/>
      <c r="VLH357" s="268"/>
      <c r="VLI357" s="269"/>
      <c r="VLJ357" s="270"/>
      <c r="VLK357" s="270"/>
      <c r="VLL357" s="292"/>
      <c r="VLM357" s="268"/>
      <c r="VLN357" s="269"/>
      <c r="VLO357" s="270"/>
      <c r="VLP357" s="270"/>
      <c r="VLQ357" s="292"/>
      <c r="VLR357" s="268"/>
      <c r="VLS357" s="269"/>
      <c r="VLT357" s="270"/>
      <c r="VLU357" s="270"/>
      <c r="VLV357" s="292"/>
      <c r="VLW357" s="268"/>
      <c r="VLX357" s="269"/>
      <c r="VLY357" s="270"/>
      <c r="VLZ357" s="270"/>
      <c r="VMA357" s="292"/>
      <c r="VMB357" s="268"/>
      <c r="VMC357" s="269"/>
      <c r="VMD357" s="270"/>
      <c r="VME357" s="270"/>
      <c r="VMF357" s="292"/>
      <c r="VMG357" s="268"/>
      <c r="VMH357" s="269"/>
      <c r="VMI357" s="270"/>
      <c r="VMJ357" s="270"/>
      <c r="VMK357" s="292"/>
      <c r="VML357" s="268"/>
      <c r="VMM357" s="269"/>
      <c r="VMN357" s="270"/>
      <c r="VMO357" s="270"/>
      <c r="VMP357" s="292"/>
      <c r="VMQ357" s="268"/>
      <c r="VMR357" s="269"/>
      <c r="VMS357" s="270"/>
      <c r="VMT357" s="270"/>
      <c r="VMU357" s="292"/>
      <c r="VMV357" s="268"/>
      <c r="VMW357" s="269"/>
      <c r="VMX357" s="270"/>
      <c r="VMY357" s="270"/>
      <c r="VMZ357" s="292"/>
      <c r="VNA357" s="268"/>
      <c r="VNB357" s="269"/>
      <c r="VNC357" s="270"/>
      <c r="VND357" s="270"/>
      <c r="VNE357" s="292"/>
      <c r="VNF357" s="268"/>
      <c r="VNG357" s="269"/>
      <c r="VNH357" s="270"/>
      <c r="VNI357" s="270"/>
      <c r="VNJ357" s="292"/>
      <c r="VNK357" s="268"/>
      <c r="VNL357" s="269"/>
      <c r="VNM357" s="270"/>
      <c r="VNN357" s="270"/>
      <c r="VNO357" s="292"/>
      <c r="VNP357" s="268"/>
      <c r="VNQ357" s="269"/>
      <c r="VNR357" s="270"/>
      <c r="VNS357" s="270"/>
      <c r="VNT357" s="292"/>
      <c r="VNU357" s="268"/>
      <c r="VNV357" s="269"/>
      <c r="VNW357" s="270"/>
      <c r="VNX357" s="270"/>
      <c r="VNY357" s="292"/>
      <c r="VNZ357" s="268"/>
      <c r="VOA357" s="269"/>
      <c r="VOB357" s="270"/>
      <c r="VOC357" s="270"/>
      <c r="VOD357" s="292"/>
      <c r="VOE357" s="268"/>
      <c r="VOF357" s="269"/>
      <c r="VOG357" s="270"/>
      <c r="VOH357" s="270"/>
      <c r="VOI357" s="292"/>
      <c r="VOJ357" s="268"/>
      <c r="VOK357" s="269"/>
      <c r="VOL357" s="270"/>
      <c r="VOM357" s="270"/>
      <c r="VON357" s="292"/>
      <c r="VOO357" s="268"/>
      <c r="VOP357" s="269"/>
      <c r="VOQ357" s="270"/>
      <c r="VOR357" s="270"/>
      <c r="VOS357" s="292"/>
      <c r="VOT357" s="268"/>
      <c r="VOU357" s="269"/>
      <c r="VOV357" s="270"/>
      <c r="VOW357" s="270"/>
      <c r="VOX357" s="292"/>
      <c r="VOY357" s="268"/>
      <c r="VOZ357" s="269"/>
      <c r="VPA357" s="270"/>
      <c r="VPB357" s="270"/>
      <c r="VPC357" s="292"/>
      <c r="VPD357" s="268"/>
      <c r="VPE357" s="269"/>
      <c r="VPF357" s="270"/>
      <c r="VPG357" s="270"/>
      <c r="VPH357" s="292"/>
      <c r="VPI357" s="268"/>
      <c r="VPJ357" s="269"/>
      <c r="VPK357" s="270"/>
      <c r="VPL357" s="270"/>
      <c r="VPM357" s="292"/>
      <c r="VPN357" s="268"/>
      <c r="VPO357" s="269"/>
      <c r="VPP357" s="270"/>
      <c r="VPQ357" s="270"/>
      <c r="VPR357" s="292"/>
      <c r="VPS357" s="268"/>
      <c r="VPT357" s="269"/>
      <c r="VPU357" s="270"/>
      <c r="VPV357" s="270"/>
      <c r="VPW357" s="292"/>
      <c r="VPX357" s="268"/>
      <c r="VPY357" s="269"/>
      <c r="VPZ357" s="270"/>
      <c r="VQA357" s="270"/>
      <c r="VQB357" s="292"/>
      <c r="VQC357" s="268"/>
      <c r="VQD357" s="269"/>
      <c r="VQE357" s="270"/>
      <c r="VQF357" s="270"/>
      <c r="VQG357" s="292"/>
      <c r="VQH357" s="268"/>
      <c r="VQI357" s="269"/>
      <c r="VQJ357" s="270"/>
      <c r="VQK357" s="270"/>
      <c r="VQL357" s="292"/>
      <c r="VQM357" s="268"/>
      <c r="VQN357" s="269"/>
      <c r="VQO357" s="270"/>
      <c r="VQP357" s="270"/>
      <c r="VQQ357" s="292"/>
      <c r="VQR357" s="268"/>
      <c r="VQS357" s="269"/>
      <c r="VQT357" s="270"/>
      <c r="VQU357" s="270"/>
      <c r="VQV357" s="292"/>
      <c r="VQW357" s="268"/>
      <c r="VQX357" s="269"/>
      <c r="VQY357" s="270"/>
      <c r="VQZ357" s="270"/>
      <c r="VRA357" s="292"/>
      <c r="VRB357" s="268"/>
      <c r="VRC357" s="269"/>
      <c r="VRD357" s="270"/>
      <c r="VRE357" s="270"/>
      <c r="VRF357" s="292"/>
      <c r="VRG357" s="268"/>
      <c r="VRH357" s="269"/>
      <c r="VRI357" s="270"/>
      <c r="VRJ357" s="270"/>
      <c r="VRK357" s="292"/>
      <c r="VRL357" s="268"/>
      <c r="VRM357" s="269"/>
      <c r="VRN357" s="270"/>
      <c r="VRO357" s="270"/>
      <c r="VRP357" s="292"/>
      <c r="VRQ357" s="268"/>
      <c r="VRR357" s="269"/>
      <c r="VRS357" s="270"/>
      <c r="VRT357" s="270"/>
      <c r="VRU357" s="292"/>
      <c r="VRV357" s="268"/>
      <c r="VRW357" s="269"/>
      <c r="VRX357" s="270"/>
      <c r="VRY357" s="270"/>
      <c r="VRZ357" s="292"/>
      <c r="VSA357" s="268"/>
      <c r="VSB357" s="269"/>
      <c r="VSC357" s="270"/>
      <c r="VSD357" s="270"/>
      <c r="VSE357" s="292"/>
      <c r="VSF357" s="268"/>
      <c r="VSG357" s="269"/>
      <c r="VSH357" s="270"/>
      <c r="VSI357" s="270"/>
      <c r="VSJ357" s="292"/>
      <c r="VSK357" s="268"/>
      <c r="VSL357" s="269"/>
      <c r="VSM357" s="270"/>
      <c r="VSN357" s="270"/>
      <c r="VSO357" s="292"/>
      <c r="VSP357" s="268"/>
      <c r="VSQ357" s="269"/>
      <c r="VSR357" s="270"/>
      <c r="VSS357" s="270"/>
      <c r="VST357" s="292"/>
      <c r="VSU357" s="268"/>
      <c r="VSV357" s="269"/>
      <c r="VSW357" s="270"/>
      <c r="VSX357" s="270"/>
      <c r="VSY357" s="292"/>
      <c r="VSZ357" s="268"/>
      <c r="VTA357" s="269"/>
      <c r="VTB357" s="270"/>
      <c r="VTC357" s="270"/>
      <c r="VTD357" s="292"/>
      <c r="VTE357" s="268"/>
      <c r="VTF357" s="269"/>
      <c r="VTG357" s="270"/>
      <c r="VTH357" s="270"/>
      <c r="VTI357" s="292"/>
      <c r="VTJ357" s="268"/>
      <c r="VTK357" s="269"/>
      <c r="VTL357" s="270"/>
      <c r="VTM357" s="270"/>
      <c r="VTN357" s="292"/>
      <c r="VTO357" s="268"/>
      <c r="VTP357" s="269"/>
      <c r="VTQ357" s="270"/>
      <c r="VTR357" s="270"/>
      <c r="VTS357" s="292"/>
      <c r="VTT357" s="268"/>
      <c r="VTU357" s="269"/>
      <c r="VTV357" s="270"/>
      <c r="VTW357" s="270"/>
      <c r="VTX357" s="292"/>
      <c r="VTY357" s="268"/>
      <c r="VTZ357" s="269"/>
      <c r="VUA357" s="270"/>
      <c r="VUB357" s="270"/>
      <c r="VUC357" s="292"/>
      <c r="VUD357" s="268"/>
      <c r="VUE357" s="269"/>
      <c r="VUF357" s="270"/>
      <c r="VUG357" s="270"/>
      <c r="VUH357" s="292"/>
      <c r="VUI357" s="268"/>
      <c r="VUJ357" s="269"/>
      <c r="VUK357" s="270"/>
      <c r="VUL357" s="270"/>
      <c r="VUM357" s="292"/>
      <c r="VUN357" s="268"/>
      <c r="VUO357" s="269"/>
      <c r="VUP357" s="270"/>
      <c r="VUQ357" s="270"/>
      <c r="VUR357" s="292"/>
      <c r="VUS357" s="268"/>
      <c r="VUT357" s="269"/>
      <c r="VUU357" s="270"/>
      <c r="VUV357" s="270"/>
      <c r="VUW357" s="292"/>
      <c r="VUX357" s="268"/>
      <c r="VUY357" s="269"/>
      <c r="VUZ357" s="270"/>
      <c r="VVA357" s="270"/>
      <c r="VVB357" s="292"/>
      <c r="VVC357" s="268"/>
      <c r="VVD357" s="269"/>
      <c r="VVE357" s="270"/>
      <c r="VVF357" s="270"/>
      <c r="VVG357" s="292"/>
      <c r="VVH357" s="268"/>
      <c r="VVI357" s="269"/>
      <c r="VVJ357" s="270"/>
      <c r="VVK357" s="270"/>
      <c r="VVL357" s="292"/>
      <c r="VVM357" s="268"/>
      <c r="VVN357" s="269"/>
      <c r="VVO357" s="270"/>
      <c r="VVP357" s="270"/>
      <c r="VVQ357" s="292"/>
      <c r="VVR357" s="268"/>
      <c r="VVS357" s="269"/>
      <c r="VVT357" s="270"/>
      <c r="VVU357" s="270"/>
      <c r="VVV357" s="292"/>
      <c r="VVW357" s="268"/>
      <c r="VVX357" s="269"/>
      <c r="VVY357" s="270"/>
      <c r="VVZ357" s="270"/>
      <c r="VWA357" s="292"/>
      <c r="VWB357" s="268"/>
      <c r="VWC357" s="269"/>
      <c r="VWD357" s="270"/>
      <c r="VWE357" s="270"/>
      <c r="VWF357" s="292"/>
      <c r="VWG357" s="268"/>
      <c r="VWH357" s="269"/>
      <c r="VWI357" s="270"/>
      <c r="VWJ357" s="270"/>
      <c r="VWK357" s="292"/>
      <c r="VWL357" s="268"/>
      <c r="VWM357" s="269"/>
      <c r="VWN357" s="270"/>
      <c r="VWO357" s="270"/>
      <c r="VWP357" s="292"/>
      <c r="VWQ357" s="268"/>
      <c r="VWR357" s="269"/>
      <c r="VWS357" s="270"/>
      <c r="VWT357" s="270"/>
      <c r="VWU357" s="292"/>
      <c r="VWV357" s="268"/>
      <c r="VWW357" s="269"/>
      <c r="VWX357" s="270"/>
      <c r="VWY357" s="270"/>
      <c r="VWZ357" s="292"/>
      <c r="VXA357" s="268"/>
      <c r="VXB357" s="269"/>
      <c r="VXC357" s="270"/>
      <c r="VXD357" s="270"/>
      <c r="VXE357" s="292"/>
      <c r="VXF357" s="268"/>
      <c r="VXG357" s="269"/>
      <c r="VXH357" s="270"/>
      <c r="VXI357" s="270"/>
      <c r="VXJ357" s="292"/>
      <c r="VXK357" s="268"/>
      <c r="VXL357" s="269"/>
      <c r="VXM357" s="270"/>
      <c r="VXN357" s="270"/>
      <c r="VXO357" s="292"/>
      <c r="VXP357" s="268"/>
      <c r="VXQ357" s="269"/>
      <c r="VXR357" s="270"/>
      <c r="VXS357" s="270"/>
      <c r="VXT357" s="292"/>
      <c r="VXU357" s="268"/>
      <c r="VXV357" s="269"/>
      <c r="VXW357" s="270"/>
      <c r="VXX357" s="270"/>
      <c r="VXY357" s="292"/>
      <c r="VXZ357" s="268"/>
      <c r="VYA357" s="269"/>
      <c r="VYB357" s="270"/>
      <c r="VYC357" s="270"/>
      <c r="VYD357" s="292"/>
      <c r="VYE357" s="268"/>
      <c r="VYF357" s="269"/>
      <c r="VYG357" s="270"/>
      <c r="VYH357" s="270"/>
      <c r="VYI357" s="292"/>
      <c r="VYJ357" s="268"/>
      <c r="VYK357" s="269"/>
      <c r="VYL357" s="270"/>
      <c r="VYM357" s="270"/>
      <c r="VYN357" s="292"/>
      <c r="VYO357" s="268"/>
      <c r="VYP357" s="269"/>
      <c r="VYQ357" s="270"/>
      <c r="VYR357" s="270"/>
      <c r="VYS357" s="292"/>
      <c r="VYT357" s="268"/>
      <c r="VYU357" s="269"/>
      <c r="VYV357" s="270"/>
      <c r="VYW357" s="270"/>
      <c r="VYX357" s="292"/>
      <c r="VYY357" s="268"/>
      <c r="VYZ357" s="269"/>
      <c r="VZA357" s="270"/>
      <c r="VZB357" s="270"/>
      <c r="VZC357" s="292"/>
      <c r="VZD357" s="268"/>
      <c r="VZE357" s="269"/>
      <c r="VZF357" s="270"/>
      <c r="VZG357" s="270"/>
      <c r="VZH357" s="292"/>
      <c r="VZI357" s="268"/>
      <c r="VZJ357" s="269"/>
      <c r="VZK357" s="270"/>
      <c r="VZL357" s="270"/>
      <c r="VZM357" s="292"/>
      <c r="VZN357" s="268"/>
      <c r="VZO357" s="269"/>
      <c r="VZP357" s="270"/>
      <c r="VZQ357" s="270"/>
      <c r="VZR357" s="292"/>
      <c r="VZS357" s="268"/>
      <c r="VZT357" s="269"/>
      <c r="VZU357" s="270"/>
      <c r="VZV357" s="270"/>
      <c r="VZW357" s="292"/>
      <c r="VZX357" s="268"/>
      <c r="VZY357" s="269"/>
      <c r="VZZ357" s="270"/>
      <c r="WAA357" s="270"/>
      <c r="WAB357" s="292"/>
      <c r="WAC357" s="268"/>
      <c r="WAD357" s="269"/>
      <c r="WAE357" s="270"/>
      <c r="WAF357" s="270"/>
      <c r="WAG357" s="292"/>
      <c r="WAH357" s="268"/>
      <c r="WAI357" s="269"/>
      <c r="WAJ357" s="270"/>
      <c r="WAK357" s="270"/>
      <c r="WAL357" s="292"/>
      <c r="WAM357" s="268"/>
      <c r="WAN357" s="269"/>
      <c r="WAO357" s="270"/>
      <c r="WAP357" s="270"/>
      <c r="WAQ357" s="292"/>
      <c r="WAR357" s="268"/>
      <c r="WAS357" s="269"/>
      <c r="WAT357" s="270"/>
      <c r="WAU357" s="270"/>
      <c r="WAV357" s="292"/>
      <c r="WAW357" s="268"/>
      <c r="WAX357" s="269"/>
      <c r="WAY357" s="270"/>
      <c r="WAZ357" s="270"/>
      <c r="WBA357" s="292"/>
      <c r="WBB357" s="268"/>
      <c r="WBC357" s="269"/>
      <c r="WBD357" s="270"/>
      <c r="WBE357" s="270"/>
      <c r="WBF357" s="292"/>
      <c r="WBG357" s="268"/>
      <c r="WBH357" s="269"/>
      <c r="WBI357" s="270"/>
      <c r="WBJ357" s="270"/>
      <c r="WBK357" s="292"/>
      <c r="WBL357" s="268"/>
      <c r="WBM357" s="269"/>
      <c r="WBN357" s="270"/>
      <c r="WBO357" s="270"/>
      <c r="WBP357" s="292"/>
      <c r="WBQ357" s="268"/>
      <c r="WBR357" s="269"/>
      <c r="WBS357" s="270"/>
      <c r="WBT357" s="270"/>
      <c r="WBU357" s="292"/>
      <c r="WBV357" s="268"/>
      <c r="WBW357" s="269"/>
      <c r="WBX357" s="270"/>
      <c r="WBY357" s="270"/>
      <c r="WBZ357" s="292"/>
      <c r="WCA357" s="268"/>
      <c r="WCB357" s="269"/>
      <c r="WCC357" s="270"/>
      <c r="WCD357" s="270"/>
      <c r="WCE357" s="292"/>
      <c r="WCF357" s="268"/>
      <c r="WCG357" s="269"/>
      <c r="WCH357" s="270"/>
      <c r="WCI357" s="270"/>
      <c r="WCJ357" s="292"/>
      <c r="WCK357" s="268"/>
      <c r="WCL357" s="269"/>
      <c r="WCM357" s="270"/>
      <c r="WCN357" s="270"/>
      <c r="WCO357" s="292"/>
      <c r="WCP357" s="268"/>
      <c r="WCQ357" s="269"/>
      <c r="WCR357" s="270"/>
      <c r="WCS357" s="270"/>
      <c r="WCT357" s="292"/>
      <c r="WCU357" s="268"/>
      <c r="WCV357" s="269"/>
      <c r="WCW357" s="270"/>
      <c r="WCX357" s="270"/>
      <c r="WCY357" s="292"/>
      <c r="WCZ357" s="268"/>
      <c r="WDA357" s="269"/>
      <c r="WDB357" s="270"/>
      <c r="WDC357" s="270"/>
      <c r="WDD357" s="292"/>
      <c r="WDE357" s="268"/>
      <c r="WDF357" s="269"/>
      <c r="WDG357" s="270"/>
      <c r="WDH357" s="270"/>
      <c r="WDI357" s="292"/>
      <c r="WDJ357" s="268"/>
      <c r="WDK357" s="269"/>
      <c r="WDL357" s="270"/>
      <c r="WDM357" s="270"/>
      <c r="WDN357" s="292"/>
      <c r="WDO357" s="268"/>
      <c r="WDP357" s="269"/>
      <c r="WDQ357" s="270"/>
      <c r="WDR357" s="270"/>
      <c r="WDS357" s="292"/>
      <c r="WDT357" s="268"/>
      <c r="WDU357" s="269"/>
      <c r="WDV357" s="270"/>
      <c r="WDW357" s="270"/>
      <c r="WDX357" s="292"/>
      <c r="WDY357" s="268"/>
      <c r="WDZ357" s="269"/>
      <c r="WEA357" s="270"/>
      <c r="WEB357" s="270"/>
      <c r="WEC357" s="292"/>
      <c r="WED357" s="268"/>
      <c r="WEE357" s="269"/>
      <c r="WEF357" s="270"/>
      <c r="WEG357" s="270"/>
      <c r="WEH357" s="292"/>
      <c r="WEI357" s="268"/>
      <c r="WEJ357" s="269"/>
      <c r="WEK357" s="270"/>
      <c r="WEL357" s="270"/>
      <c r="WEM357" s="292"/>
      <c r="WEN357" s="268"/>
      <c r="WEO357" s="269"/>
      <c r="WEP357" s="270"/>
      <c r="WEQ357" s="270"/>
      <c r="WER357" s="292"/>
      <c r="WES357" s="268"/>
      <c r="WET357" s="269"/>
      <c r="WEU357" s="270"/>
      <c r="WEV357" s="270"/>
      <c r="WEW357" s="292"/>
      <c r="WEX357" s="268"/>
      <c r="WEY357" s="269"/>
      <c r="WEZ357" s="270"/>
      <c r="WFA357" s="270"/>
      <c r="WFB357" s="292"/>
      <c r="WFC357" s="268"/>
      <c r="WFD357" s="269"/>
      <c r="WFE357" s="270"/>
      <c r="WFF357" s="270"/>
      <c r="WFG357" s="292"/>
      <c r="WFH357" s="268"/>
      <c r="WFI357" s="269"/>
      <c r="WFJ357" s="270"/>
      <c r="WFK357" s="270"/>
      <c r="WFL357" s="292"/>
      <c r="WFM357" s="268"/>
      <c r="WFN357" s="269"/>
      <c r="WFO357" s="270"/>
      <c r="WFP357" s="270"/>
      <c r="WFQ357" s="292"/>
      <c r="WFR357" s="268"/>
      <c r="WFS357" s="269"/>
      <c r="WFT357" s="270"/>
      <c r="WFU357" s="270"/>
      <c r="WFV357" s="292"/>
      <c r="WFW357" s="268"/>
      <c r="WFX357" s="269"/>
      <c r="WFY357" s="270"/>
      <c r="WFZ357" s="270"/>
      <c r="WGA357" s="292"/>
      <c r="WGB357" s="268"/>
      <c r="WGC357" s="269"/>
      <c r="WGD357" s="270"/>
      <c r="WGE357" s="270"/>
      <c r="WGF357" s="292"/>
      <c r="WGG357" s="268"/>
      <c r="WGH357" s="269"/>
      <c r="WGI357" s="270"/>
      <c r="WGJ357" s="270"/>
      <c r="WGK357" s="292"/>
      <c r="WGL357" s="268"/>
      <c r="WGM357" s="269"/>
      <c r="WGN357" s="270"/>
      <c r="WGO357" s="270"/>
      <c r="WGP357" s="292"/>
      <c r="WGQ357" s="268"/>
      <c r="WGR357" s="269"/>
      <c r="WGS357" s="270"/>
      <c r="WGT357" s="270"/>
      <c r="WGU357" s="292"/>
      <c r="WGV357" s="268"/>
      <c r="WGW357" s="269"/>
      <c r="WGX357" s="270"/>
      <c r="WGY357" s="270"/>
      <c r="WGZ357" s="292"/>
      <c r="WHA357" s="268"/>
      <c r="WHB357" s="269"/>
      <c r="WHC357" s="270"/>
      <c r="WHD357" s="270"/>
      <c r="WHE357" s="292"/>
      <c r="WHF357" s="268"/>
      <c r="WHG357" s="269"/>
      <c r="WHH357" s="270"/>
      <c r="WHI357" s="270"/>
      <c r="WHJ357" s="292"/>
      <c r="WHK357" s="268"/>
      <c r="WHL357" s="269"/>
      <c r="WHM357" s="270"/>
      <c r="WHN357" s="270"/>
      <c r="WHO357" s="292"/>
      <c r="WHP357" s="268"/>
      <c r="WHQ357" s="269"/>
      <c r="WHR357" s="270"/>
      <c r="WHS357" s="270"/>
      <c r="WHT357" s="292"/>
      <c r="WHU357" s="268"/>
      <c r="WHV357" s="269"/>
      <c r="WHW357" s="270"/>
      <c r="WHX357" s="270"/>
      <c r="WHY357" s="292"/>
      <c r="WHZ357" s="268"/>
      <c r="WIA357" s="269"/>
      <c r="WIB357" s="270"/>
      <c r="WIC357" s="270"/>
      <c r="WID357" s="292"/>
      <c r="WIE357" s="268"/>
      <c r="WIF357" s="269"/>
      <c r="WIG357" s="270"/>
      <c r="WIH357" s="270"/>
      <c r="WII357" s="292"/>
      <c r="WIJ357" s="268"/>
      <c r="WIK357" s="269"/>
      <c r="WIL357" s="270"/>
      <c r="WIM357" s="270"/>
      <c r="WIN357" s="292"/>
      <c r="WIO357" s="268"/>
      <c r="WIP357" s="269"/>
      <c r="WIQ357" s="270"/>
      <c r="WIR357" s="270"/>
      <c r="WIS357" s="292"/>
      <c r="WIT357" s="268"/>
      <c r="WIU357" s="269"/>
      <c r="WIV357" s="270"/>
      <c r="WIW357" s="270"/>
      <c r="WIX357" s="292"/>
      <c r="WIY357" s="268"/>
      <c r="WIZ357" s="269"/>
      <c r="WJA357" s="270"/>
      <c r="WJB357" s="270"/>
      <c r="WJC357" s="292"/>
      <c r="WJD357" s="268"/>
      <c r="WJE357" s="269"/>
      <c r="WJF357" s="270"/>
      <c r="WJG357" s="270"/>
      <c r="WJH357" s="292"/>
      <c r="WJI357" s="268"/>
      <c r="WJJ357" s="269"/>
      <c r="WJK357" s="270"/>
      <c r="WJL357" s="270"/>
      <c r="WJM357" s="292"/>
      <c r="WJN357" s="268"/>
      <c r="WJO357" s="269"/>
      <c r="WJP357" s="270"/>
      <c r="WJQ357" s="270"/>
      <c r="WJR357" s="292"/>
      <c r="WJS357" s="268"/>
      <c r="WJT357" s="269"/>
      <c r="WJU357" s="270"/>
      <c r="WJV357" s="270"/>
      <c r="WJW357" s="292"/>
      <c r="WJX357" s="268"/>
      <c r="WJY357" s="269"/>
      <c r="WJZ357" s="270"/>
      <c r="WKA357" s="270"/>
      <c r="WKB357" s="292"/>
      <c r="WKC357" s="268"/>
      <c r="WKD357" s="269"/>
      <c r="WKE357" s="270"/>
      <c r="WKF357" s="270"/>
      <c r="WKG357" s="292"/>
      <c r="WKH357" s="268"/>
      <c r="WKI357" s="269"/>
      <c r="WKJ357" s="270"/>
      <c r="WKK357" s="270"/>
      <c r="WKL357" s="292"/>
      <c r="WKM357" s="268"/>
      <c r="WKN357" s="269"/>
      <c r="WKO357" s="270"/>
      <c r="WKP357" s="270"/>
      <c r="WKQ357" s="292"/>
      <c r="WKR357" s="268"/>
      <c r="WKS357" s="269"/>
      <c r="WKT357" s="270"/>
      <c r="WKU357" s="270"/>
      <c r="WKV357" s="292"/>
      <c r="WKW357" s="268"/>
      <c r="WKX357" s="269"/>
      <c r="WKY357" s="270"/>
      <c r="WKZ357" s="270"/>
      <c r="WLA357" s="292"/>
      <c r="WLB357" s="268"/>
      <c r="WLC357" s="269"/>
      <c r="WLD357" s="270"/>
      <c r="WLE357" s="270"/>
      <c r="WLF357" s="292"/>
      <c r="WLG357" s="268"/>
      <c r="WLH357" s="269"/>
      <c r="WLI357" s="270"/>
      <c r="WLJ357" s="270"/>
      <c r="WLK357" s="292"/>
      <c r="WLL357" s="268"/>
      <c r="WLM357" s="269"/>
      <c r="WLN357" s="270"/>
      <c r="WLO357" s="270"/>
      <c r="WLP357" s="292"/>
      <c r="WLQ357" s="268"/>
      <c r="WLR357" s="269"/>
      <c r="WLS357" s="270"/>
      <c r="WLT357" s="270"/>
      <c r="WLU357" s="292"/>
      <c r="WLV357" s="268"/>
      <c r="WLW357" s="269"/>
      <c r="WLX357" s="270"/>
      <c r="WLY357" s="270"/>
      <c r="WLZ357" s="292"/>
      <c r="WMA357" s="268"/>
      <c r="WMB357" s="269"/>
      <c r="WMC357" s="270"/>
      <c r="WMD357" s="270"/>
      <c r="WME357" s="292"/>
      <c r="WMF357" s="268"/>
      <c r="WMG357" s="269"/>
      <c r="WMH357" s="270"/>
      <c r="WMI357" s="270"/>
      <c r="WMJ357" s="292"/>
      <c r="WMK357" s="268"/>
      <c r="WML357" s="269"/>
      <c r="WMM357" s="270"/>
      <c r="WMN357" s="270"/>
      <c r="WMO357" s="292"/>
      <c r="WMP357" s="268"/>
      <c r="WMQ357" s="269"/>
      <c r="WMR357" s="270"/>
      <c r="WMS357" s="270"/>
      <c r="WMT357" s="292"/>
      <c r="WMU357" s="268"/>
      <c r="WMV357" s="269"/>
      <c r="WMW357" s="270"/>
      <c r="WMX357" s="270"/>
      <c r="WMY357" s="292"/>
      <c r="WMZ357" s="268"/>
      <c r="WNA357" s="269"/>
      <c r="WNB357" s="270"/>
      <c r="WNC357" s="270"/>
      <c r="WND357" s="292"/>
      <c r="WNE357" s="268"/>
      <c r="WNF357" s="269"/>
      <c r="WNG357" s="270"/>
      <c r="WNH357" s="270"/>
      <c r="WNI357" s="292"/>
      <c r="WNJ357" s="268"/>
      <c r="WNK357" s="269"/>
      <c r="WNL357" s="270"/>
      <c r="WNM357" s="270"/>
      <c r="WNN357" s="292"/>
      <c r="WNO357" s="268"/>
      <c r="WNP357" s="269"/>
      <c r="WNQ357" s="270"/>
      <c r="WNR357" s="270"/>
      <c r="WNS357" s="292"/>
      <c r="WNT357" s="268"/>
      <c r="WNU357" s="269"/>
      <c r="WNV357" s="270"/>
      <c r="WNW357" s="270"/>
      <c r="WNX357" s="292"/>
      <c r="WNY357" s="268"/>
      <c r="WNZ357" s="269"/>
      <c r="WOA357" s="270"/>
      <c r="WOB357" s="270"/>
      <c r="WOC357" s="292"/>
      <c r="WOD357" s="268"/>
      <c r="WOE357" s="269"/>
      <c r="WOF357" s="270"/>
      <c r="WOG357" s="270"/>
      <c r="WOH357" s="292"/>
      <c r="WOI357" s="268"/>
      <c r="WOJ357" s="269"/>
      <c r="WOK357" s="270"/>
      <c r="WOL357" s="270"/>
      <c r="WOM357" s="292"/>
      <c r="WON357" s="268"/>
      <c r="WOO357" s="269"/>
      <c r="WOP357" s="270"/>
      <c r="WOQ357" s="270"/>
      <c r="WOR357" s="292"/>
      <c r="WOS357" s="268"/>
      <c r="WOT357" s="269"/>
      <c r="WOU357" s="270"/>
      <c r="WOV357" s="270"/>
      <c r="WOW357" s="292"/>
      <c r="WOX357" s="268"/>
      <c r="WOY357" s="269"/>
      <c r="WOZ357" s="270"/>
      <c r="WPA357" s="270"/>
      <c r="WPB357" s="292"/>
      <c r="WPC357" s="268"/>
      <c r="WPD357" s="269"/>
      <c r="WPE357" s="270"/>
      <c r="WPF357" s="270"/>
      <c r="WPG357" s="292"/>
      <c r="WPH357" s="268"/>
      <c r="WPI357" s="269"/>
      <c r="WPJ357" s="270"/>
      <c r="WPK357" s="270"/>
      <c r="WPL357" s="292"/>
      <c r="WPM357" s="268"/>
      <c r="WPN357" s="269"/>
      <c r="WPO357" s="270"/>
      <c r="WPP357" s="270"/>
      <c r="WPQ357" s="292"/>
      <c r="WPR357" s="268"/>
      <c r="WPS357" s="269"/>
      <c r="WPT357" s="270"/>
      <c r="WPU357" s="270"/>
      <c r="WPV357" s="292"/>
      <c r="WPW357" s="268"/>
      <c r="WPX357" s="269"/>
      <c r="WPY357" s="270"/>
      <c r="WPZ357" s="270"/>
      <c r="WQA357" s="292"/>
      <c r="WQB357" s="268"/>
      <c r="WQC357" s="269"/>
      <c r="WQD357" s="270"/>
      <c r="WQE357" s="270"/>
      <c r="WQF357" s="292"/>
      <c r="WQG357" s="268"/>
      <c r="WQH357" s="269"/>
      <c r="WQI357" s="270"/>
      <c r="WQJ357" s="270"/>
      <c r="WQK357" s="292"/>
      <c r="WQL357" s="268"/>
      <c r="WQM357" s="269"/>
      <c r="WQN357" s="270"/>
      <c r="WQO357" s="270"/>
      <c r="WQP357" s="292"/>
      <c r="WQQ357" s="268"/>
      <c r="WQR357" s="269"/>
      <c r="WQS357" s="270"/>
      <c r="WQT357" s="270"/>
      <c r="WQU357" s="292"/>
      <c r="WQV357" s="268"/>
      <c r="WQW357" s="269"/>
      <c r="WQX357" s="270"/>
      <c r="WQY357" s="270"/>
      <c r="WQZ357" s="292"/>
      <c r="WRA357" s="268"/>
      <c r="WRB357" s="269"/>
      <c r="WRC357" s="270"/>
      <c r="WRD357" s="270"/>
      <c r="WRE357" s="292"/>
      <c r="WRF357" s="268"/>
      <c r="WRG357" s="269"/>
      <c r="WRH357" s="270"/>
      <c r="WRI357" s="270"/>
      <c r="WRJ357" s="292"/>
      <c r="WRK357" s="268"/>
      <c r="WRL357" s="269"/>
      <c r="WRM357" s="270"/>
      <c r="WRN357" s="270"/>
      <c r="WRO357" s="292"/>
      <c r="WRP357" s="268"/>
      <c r="WRQ357" s="269"/>
      <c r="WRR357" s="270"/>
      <c r="WRS357" s="270"/>
      <c r="WRT357" s="292"/>
      <c r="WRU357" s="268"/>
      <c r="WRV357" s="269"/>
      <c r="WRW357" s="270"/>
      <c r="WRX357" s="270"/>
      <c r="WRY357" s="292"/>
      <c r="WRZ357" s="268"/>
      <c r="WSA357" s="269"/>
      <c r="WSB357" s="270"/>
      <c r="WSC357" s="270"/>
      <c r="WSD357" s="292"/>
      <c r="WSE357" s="268"/>
      <c r="WSF357" s="269"/>
      <c r="WSG357" s="270"/>
      <c r="WSH357" s="270"/>
      <c r="WSI357" s="292"/>
      <c r="WSJ357" s="268"/>
      <c r="WSK357" s="269"/>
      <c r="WSL357" s="270"/>
      <c r="WSM357" s="270"/>
      <c r="WSN357" s="292"/>
      <c r="WSO357" s="268"/>
      <c r="WSP357" s="269"/>
      <c r="WSQ357" s="270"/>
      <c r="WSR357" s="270"/>
      <c r="WSS357" s="292"/>
      <c r="WST357" s="268"/>
      <c r="WSU357" s="269"/>
      <c r="WSV357" s="270"/>
      <c r="WSW357" s="270"/>
      <c r="WSX357" s="292"/>
      <c r="WSY357" s="268"/>
      <c r="WSZ357" s="269"/>
      <c r="WTA357" s="270"/>
      <c r="WTB357" s="270"/>
      <c r="WTC357" s="292"/>
      <c r="WTD357" s="268"/>
      <c r="WTE357" s="269"/>
      <c r="WTF357" s="270"/>
      <c r="WTG357" s="270"/>
      <c r="WTH357" s="292"/>
      <c r="WTI357" s="268"/>
      <c r="WTJ357" s="269"/>
      <c r="WTK357" s="270"/>
      <c r="WTL357" s="270"/>
      <c r="WTM357" s="292"/>
      <c r="WTN357" s="268"/>
      <c r="WTO357" s="269"/>
      <c r="WTP357" s="270"/>
      <c r="WTQ357" s="270"/>
      <c r="WTR357" s="292"/>
      <c r="WTS357" s="268"/>
      <c r="WTT357" s="269"/>
      <c r="WTU357" s="270"/>
      <c r="WTV357" s="270"/>
      <c r="WTW357" s="292"/>
      <c r="WTX357" s="268"/>
      <c r="WTY357" s="269"/>
      <c r="WTZ357" s="270"/>
      <c r="WUA357" s="270"/>
      <c r="WUB357" s="292"/>
      <c r="WUC357" s="268"/>
      <c r="WUD357" s="269"/>
      <c r="WUE357" s="270"/>
      <c r="WUF357" s="270"/>
      <c r="WUG357" s="292"/>
      <c r="WUH357" s="268"/>
      <c r="WUI357" s="269"/>
      <c r="WUJ357" s="270"/>
      <c r="WUK357" s="270"/>
      <c r="WUL357" s="292"/>
      <c r="WUM357" s="268"/>
      <c r="WUN357" s="269"/>
      <c r="WUO357" s="270"/>
      <c r="WUP357" s="270"/>
      <c r="WUQ357" s="292"/>
      <c r="WUR357" s="268"/>
      <c r="WUS357" s="269"/>
      <c r="WUT357" s="270"/>
      <c r="WUU357" s="270"/>
      <c r="WUV357" s="292"/>
      <c r="WUW357" s="268"/>
      <c r="WUX357" s="269"/>
      <c r="WUY357" s="270"/>
      <c r="WUZ357" s="270"/>
      <c r="WVA357" s="292"/>
      <c r="WVB357" s="268"/>
      <c r="WVC357" s="269"/>
      <c r="WVD357" s="270"/>
      <c r="WVE357" s="270"/>
      <c r="WVF357" s="292"/>
      <c r="WVG357" s="268"/>
      <c r="WVH357" s="269"/>
      <c r="WVI357" s="270"/>
      <c r="WVJ357" s="270"/>
      <c r="WVK357" s="292"/>
      <c r="WVL357" s="268"/>
      <c r="WVM357" s="269"/>
      <c r="WVN357" s="270"/>
      <c r="WVO357" s="270"/>
      <c r="WVP357" s="292"/>
      <c r="WVQ357" s="268"/>
      <c r="WVR357" s="269"/>
      <c r="WVS357" s="270"/>
      <c r="WVT357" s="270"/>
      <c r="WVU357" s="292"/>
      <c r="WVV357" s="268"/>
      <c r="WVW357" s="269"/>
      <c r="WVX357" s="270"/>
      <c r="WVY357" s="270"/>
      <c r="WVZ357" s="292"/>
      <c r="WWA357" s="268"/>
      <c r="WWB357" s="269"/>
      <c r="WWC357" s="270"/>
      <c r="WWD357" s="270"/>
      <c r="WWE357" s="292"/>
      <c r="WWF357" s="268"/>
      <c r="WWG357" s="269"/>
      <c r="WWH357" s="270"/>
      <c r="WWI357" s="270"/>
      <c r="WWJ357" s="292"/>
      <c r="WWK357" s="268"/>
      <c r="WWL357" s="269"/>
      <c r="WWM357" s="270"/>
      <c r="WWN357" s="270"/>
      <c r="WWO357" s="292"/>
      <c r="WWP357" s="268"/>
      <c r="WWQ357" s="269"/>
      <c r="WWR357" s="270"/>
      <c r="WWS357" s="270"/>
      <c r="WWT357" s="292"/>
      <c r="WWU357" s="268"/>
      <c r="WWV357" s="269"/>
      <c r="WWW357" s="270"/>
      <c r="WWX357" s="270"/>
      <c r="WWY357" s="292"/>
      <c r="WWZ357" s="268"/>
      <c r="WXA357" s="269"/>
      <c r="WXB357" s="270"/>
      <c r="WXC357" s="270"/>
      <c r="WXD357" s="292"/>
      <c r="WXE357" s="268"/>
      <c r="WXF357" s="269"/>
      <c r="WXG357" s="270"/>
      <c r="WXH357" s="270"/>
      <c r="WXI357" s="292"/>
      <c r="WXJ357" s="268"/>
      <c r="WXK357" s="269"/>
      <c r="WXL357" s="270"/>
      <c r="WXM357" s="270"/>
      <c r="WXN357" s="292"/>
      <c r="WXO357" s="268"/>
      <c r="WXP357" s="269"/>
      <c r="WXQ357" s="270"/>
      <c r="WXR357" s="270"/>
      <c r="WXS357" s="292"/>
      <c r="WXT357" s="268"/>
      <c r="WXU357" s="269"/>
      <c r="WXV357" s="270"/>
      <c r="WXW357" s="270"/>
      <c r="WXX357" s="292"/>
      <c r="WXY357" s="268"/>
      <c r="WXZ357" s="269"/>
      <c r="WYA357" s="270"/>
      <c r="WYB357" s="270"/>
      <c r="WYC357" s="292"/>
      <c r="WYD357" s="268"/>
      <c r="WYE357" s="269"/>
      <c r="WYF357" s="270"/>
      <c r="WYG357" s="270"/>
      <c r="WYH357" s="292"/>
      <c r="WYI357" s="268"/>
      <c r="WYJ357" s="269"/>
      <c r="WYK357" s="270"/>
      <c r="WYL357" s="270"/>
      <c r="WYM357" s="292"/>
      <c r="WYN357" s="268"/>
      <c r="WYO357" s="269"/>
      <c r="WYP357" s="270"/>
      <c r="WYQ357" s="270"/>
      <c r="WYR357" s="292"/>
      <c r="WYS357" s="268"/>
      <c r="WYT357" s="269"/>
      <c r="WYU357" s="270"/>
      <c r="WYV357" s="270"/>
      <c r="WYW357" s="292"/>
      <c r="WYX357" s="268"/>
      <c r="WYY357" s="269"/>
      <c r="WYZ357" s="270"/>
      <c r="WZA357" s="270"/>
      <c r="WZB357" s="292"/>
      <c r="WZC357" s="268"/>
      <c r="WZD357" s="269"/>
      <c r="WZE357" s="270"/>
      <c r="WZF357" s="270"/>
      <c r="WZG357" s="292"/>
      <c r="WZH357" s="268"/>
      <c r="WZI357" s="269"/>
      <c r="WZJ357" s="270"/>
      <c r="WZK357" s="270"/>
      <c r="WZL357" s="292"/>
      <c r="WZM357" s="268"/>
      <c r="WZN357" s="269"/>
      <c r="WZO357" s="270"/>
      <c r="WZP357" s="270"/>
      <c r="WZQ357" s="292"/>
      <c r="WZR357" s="268"/>
      <c r="WZS357" s="269"/>
      <c r="WZT357" s="270"/>
      <c r="WZU357" s="270"/>
      <c r="WZV357" s="292"/>
      <c r="WZW357" s="268"/>
      <c r="WZX357" s="269"/>
      <c r="WZY357" s="270"/>
      <c r="WZZ357" s="270"/>
      <c r="XAA357" s="292"/>
      <c r="XAB357" s="268"/>
      <c r="XAC357" s="269"/>
      <c r="XAD357" s="270"/>
      <c r="XAE357" s="270"/>
      <c r="XAF357" s="292"/>
      <c r="XAG357" s="268"/>
      <c r="XAH357" s="269"/>
      <c r="XAI357" s="270"/>
      <c r="XAJ357" s="270"/>
      <c r="XAK357" s="292"/>
      <c r="XAL357" s="268"/>
      <c r="XAM357" s="269"/>
      <c r="XAN357" s="270"/>
      <c r="XAO357" s="270"/>
      <c r="XAP357" s="292"/>
      <c r="XAQ357" s="268"/>
      <c r="XAR357" s="269"/>
      <c r="XAS357" s="270"/>
      <c r="XAT357" s="270"/>
      <c r="XAU357" s="292"/>
      <c r="XAV357" s="268"/>
      <c r="XAW357" s="269"/>
      <c r="XAX357" s="270"/>
      <c r="XAY357" s="270"/>
      <c r="XAZ357" s="292"/>
      <c r="XBA357" s="268"/>
      <c r="XBB357" s="269"/>
      <c r="XBC357" s="270"/>
      <c r="XBD357" s="270"/>
      <c r="XBE357" s="292"/>
      <c r="XBF357" s="268"/>
      <c r="XBG357" s="269"/>
      <c r="XBH357" s="270"/>
      <c r="XBI357" s="270"/>
      <c r="XBJ357" s="292"/>
      <c r="XBK357" s="268"/>
      <c r="XBL357" s="269"/>
      <c r="XBM357" s="270"/>
      <c r="XBN357" s="270"/>
      <c r="XBO357" s="292"/>
      <c r="XBP357" s="268"/>
      <c r="XBQ357" s="269"/>
      <c r="XBR357" s="270"/>
      <c r="XBS357" s="270"/>
      <c r="XBT357" s="292"/>
      <c r="XBU357" s="268"/>
      <c r="XBV357" s="269"/>
      <c r="XBW357" s="270"/>
      <c r="XBX357" s="270"/>
      <c r="XBY357" s="292"/>
      <c r="XBZ357" s="268"/>
      <c r="XCA357" s="269"/>
      <c r="XCB357" s="270"/>
      <c r="XCC357" s="270"/>
      <c r="XCD357" s="292"/>
      <c r="XCE357" s="268"/>
      <c r="XCF357" s="269"/>
      <c r="XCG357" s="270"/>
      <c r="XCH357" s="270"/>
      <c r="XCI357" s="292"/>
      <c r="XCJ357" s="268"/>
      <c r="XCK357" s="269"/>
      <c r="XCL357" s="270"/>
      <c r="XCM357" s="270"/>
      <c r="XCN357" s="292"/>
      <c r="XCO357" s="268"/>
      <c r="XCP357" s="269"/>
      <c r="XCQ357" s="270"/>
      <c r="XCR357" s="270"/>
      <c r="XCS357" s="292"/>
      <c r="XCT357" s="268"/>
      <c r="XCU357" s="269"/>
      <c r="XCV357" s="270"/>
      <c r="XCW357" s="270"/>
      <c r="XCX357" s="292"/>
      <c r="XCY357" s="268"/>
      <c r="XCZ357" s="269"/>
      <c r="XDA357" s="270"/>
      <c r="XDB357" s="270"/>
      <c r="XDC357" s="292"/>
      <c r="XDD357" s="268"/>
      <c r="XDE357" s="269"/>
      <c r="XDF357" s="270"/>
      <c r="XDG357" s="270"/>
      <c r="XDH357" s="292"/>
      <c r="XDI357" s="268"/>
      <c r="XDJ357" s="269"/>
      <c r="XDK357" s="270"/>
      <c r="XDL357" s="270"/>
      <c r="XDM357" s="292"/>
      <c r="XDN357" s="268"/>
      <c r="XDO357" s="269"/>
      <c r="XDP357" s="270"/>
      <c r="XDQ357" s="270"/>
      <c r="XDR357" s="292"/>
      <c r="XDS357" s="268"/>
      <c r="XDT357" s="269"/>
      <c r="XDU357" s="270"/>
      <c r="XDV357" s="270"/>
      <c r="XDW357" s="292"/>
      <c r="XDX357" s="268"/>
      <c r="XDY357" s="269"/>
      <c r="XDZ357" s="270"/>
      <c r="XEA357" s="270"/>
      <c r="XEB357" s="292"/>
      <c r="XEC357" s="268"/>
      <c r="XED357" s="269"/>
      <c r="XEE357" s="270"/>
      <c r="XEF357" s="270"/>
      <c r="XEG357" s="292"/>
      <c r="XEH357" s="268"/>
      <c r="XEI357" s="269"/>
      <c r="XEJ357" s="270"/>
      <c r="XEK357" s="270"/>
      <c r="XEL357" s="292"/>
      <c r="XEM357" s="268"/>
      <c r="XEN357" s="269"/>
      <c r="XEO357" s="270"/>
      <c r="XEP357" s="270"/>
      <c r="XEQ357" s="292"/>
      <c r="XER357" s="268"/>
      <c r="XES357" s="269"/>
      <c r="XET357" s="270"/>
      <c r="XEU357" s="270"/>
    </row>
    <row r="358" spans="1:16375">
      <c r="A358" s="342" t="s">
        <v>506</v>
      </c>
      <c r="B358" s="343" t="s">
        <v>507</v>
      </c>
      <c r="C358" s="344">
        <v>481406.42</v>
      </c>
      <c r="D358" s="344">
        <v>8123556.5919999946</v>
      </c>
      <c r="E358" s="363" t="s">
        <v>7968</v>
      </c>
      <c r="F358" s="256">
        <v>378</v>
      </c>
    </row>
    <row r="359" spans="1:16375" ht="15">
      <c r="A359" s="345" t="s">
        <v>508</v>
      </c>
      <c r="B359" s="346" t="s">
        <v>510</v>
      </c>
      <c r="C359" s="347">
        <v>56566.829999999987</v>
      </c>
      <c r="D359" s="347">
        <v>606707.88399999996</v>
      </c>
      <c r="E359" s="364" t="s">
        <v>509</v>
      </c>
      <c r="F359" s="331">
        <v>379</v>
      </c>
    </row>
    <row r="360" spans="1:16375">
      <c r="A360" s="342" t="s">
        <v>511</v>
      </c>
      <c r="B360" s="343" t="s">
        <v>513</v>
      </c>
      <c r="C360" s="344">
        <v>322661.01000000007</v>
      </c>
      <c r="D360" s="344">
        <v>3985281.96</v>
      </c>
      <c r="E360" s="363" t="s">
        <v>512</v>
      </c>
      <c r="F360" s="256">
        <v>380</v>
      </c>
    </row>
    <row r="361" spans="1:16375" ht="15">
      <c r="A361" s="345" t="s">
        <v>514</v>
      </c>
      <c r="B361" s="346" t="s">
        <v>516</v>
      </c>
      <c r="C361" s="347">
        <v>152992.97999999998</v>
      </c>
      <c r="D361" s="347">
        <v>1063543.5150000001</v>
      </c>
      <c r="E361" s="364" t="s">
        <v>515</v>
      </c>
      <c r="F361" s="331">
        <v>381</v>
      </c>
    </row>
    <row r="362" spans="1:16375">
      <c r="A362" s="342" t="s">
        <v>517</v>
      </c>
      <c r="B362" s="343" t="s">
        <v>519</v>
      </c>
      <c r="C362" s="344">
        <v>106116.31999999998</v>
      </c>
      <c r="D362" s="344">
        <v>1381472.9349999994</v>
      </c>
      <c r="E362" s="363" t="s">
        <v>518</v>
      </c>
      <c r="F362" s="256">
        <v>382</v>
      </c>
    </row>
    <row r="363" spans="1:16375" ht="15">
      <c r="A363" s="345" t="s">
        <v>13967</v>
      </c>
      <c r="B363" s="346" t="s">
        <v>13968</v>
      </c>
      <c r="C363" s="347">
        <v>26617.34</v>
      </c>
      <c r="D363" s="347">
        <v>66333.989999999991</v>
      </c>
      <c r="E363" s="364" t="s">
        <v>13969</v>
      </c>
      <c r="F363" s="331">
        <v>383</v>
      </c>
    </row>
    <row r="364" spans="1:16375">
      <c r="A364" s="342" t="s">
        <v>13970</v>
      </c>
      <c r="B364" s="343" t="s">
        <v>13971</v>
      </c>
      <c r="C364" s="344">
        <v>5698.26</v>
      </c>
      <c r="D364" s="344">
        <v>157017.209</v>
      </c>
      <c r="E364" s="363" t="s">
        <v>13972</v>
      </c>
      <c r="F364" s="256">
        <v>384</v>
      </c>
    </row>
    <row r="365" spans="1:16375" ht="15">
      <c r="A365" s="345" t="s">
        <v>13973</v>
      </c>
      <c r="B365" s="346" t="s">
        <v>13974</v>
      </c>
      <c r="C365" s="347">
        <v>22013725.84</v>
      </c>
      <c r="D365" s="347">
        <v>25502997.056000002</v>
      </c>
      <c r="E365" s="364" t="s">
        <v>13975</v>
      </c>
      <c r="F365" s="331">
        <v>385</v>
      </c>
    </row>
    <row r="366" spans="1:16375">
      <c r="A366" s="342" t="s">
        <v>11418</v>
      </c>
      <c r="B366" s="343" t="s">
        <v>11419</v>
      </c>
      <c r="C366" s="344">
        <v>52270650</v>
      </c>
      <c r="D366" s="344">
        <v>63723194.726999998</v>
      </c>
      <c r="E366" s="363" t="s">
        <v>11420</v>
      </c>
      <c r="F366" s="256">
        <v>386</v>
      </c>
    </row>
    <row r="367" spans="1:16375" ht="15">
      <c r="A367" s="345" t="s">
        <v>13976</v>
      </c>
      <c r="B367" s="346" t="s">
        <v>13977</v>
      </c>
      <c r="C367" s="347">
        <v>104725</v>
      </c>
      <c r="D367" s="347">
        <v>226118.84100000001</v>
      </c>
      <c r="E367" s="364" t="s">
        <v>13978</v>
      </c>
      <c r="F367" s="331">
        <v>387</v>
      </c>
    </row>
    <row r="368" spans="1:16375" customFormat="1" ht="15">
      <c r="A368" s="342" t="s">
        <v>520</v>
      </c>
      <c r="B368" s="343" t="s">
        <v>9744</v>
      </c>
      <c r="C368" s="344">
        <v>12213189.450000001</v>
      </c>
      <c r="D368" s="344">
        <v>14777219.639999999</v>
      </c>
      <c r="E368" s="363" t="s">
        <v>521</v>
      </c>
      <c r="F368" s="256">
        <v>388</v>
      </c>
    </row>
    <row r="369" spans="1:16375" ht="15">
      <c r="A369" s="345" t="s">
        <v>11421</v>
      </c>
      <c r="B369" s="346" t="s">
        <v>11422</v>
      </c>
      <c r="C369" s="347">
        <v>101000</v>
      </c>
      <c r="D369" s="347">
        <v>124716.85</v>
      </c>
      <c r="E369" s="364" t="s">
        <v>11423</v>
      </c>
      <c r="F369" s="331">
        <v>389</v>
      </c>
    </row>
    <row r="370" spans="1:16375">
      <c r="A370" s="342" t="s">
        <v>10433</v>
      </c>
      <c r="B370" s="343" t="s">
        <v>10434</v>
      </c>
      <c r="C370" s="344">
        <v>3346002.93</v>
      </c>
      <c r="D370" s="344">
        <v>5181882.4710000008</v>
      </c>
      <c r="E370" s="363" t="s">
        <v>10435</v>
      </c>
      <c r="F370" s="256">
        <v>390</v>
      </c>
    </row>
    <row r="371" spans="1:16375" ht="15">
      <c r="A371" s="345" t="s">
        <v>13979</v>
      </c>
      <c r="B371" s="346" t="s">
        <v>13980</v>
      </c>
      <c r="C371" s="347">
        <v>64239.87</v>
      </c>
      <c r="D371" s="347">
        <v>237299.77600000001</v>
      </c>
      <c r="E371" s="364" t="s">
        <v>13981</v>
      </c>
      <c r="F371" s="331">
        <v>391</v>
      </c>
    </row>
    <row r="372" spans="1:16375">
      <c r="A372" s="342" t="s">
        <v>522</v>
      </c>
      <c r="B372" s="343" t="s">
        <v>524</v>
      </c>
      <c r="C372" s="344">
        <v>61099.969999999987</v>
      </c>
      <c r="D372" s="344">
        <v>230913.64500000002</v>
      </c>
      <c r="E372" s="363" t="s">
        <v>523</v>
      </c>
      <c r="F372" s="256">
        <v>392</v>
      </c>
    </row>
    <row r="373" spans="1:16375" ht="15">
      <c r="A373" s="345" t="s">
        <v>525</v>
      </c>
      <c r="B373" s="346" t="s">
        <v>526</v>
      </c>
      <c r="C373" s="347">
        <v>43521192.860000007</v>
      </c>
      <c r="D373" s="347">
        <v>137777874.01400003</v>
      </c>
      <c r="E373" s="364" t="s">
        <v>7969</v>
      </c>
      <c r="F373" s="331">
        <v>393</v>
      </c>
    </row>
    <row r="374" spans="1:16375">
      <c r="A374" s="342" t="s">
        <v>7010</v>
      </c>
      <c r="B374" s="343" t="s">
        <v>9745</v>
      </c>
      <c r="C374" s="344">
        <v>272441.95000000007</v>
      </c>
      <c r="D374" s="344">
        <v>710704.95299999986</v>
      </c>
      <c r="E374" s="363" t="s">
        <v>7011</v>
      </c>
      <c r="F374" s="256">
        <v>394</v>
      </c>
    </row>
    <row r="375" spans="1:16375" ht="15">
      <c r="A375" s="345" t="s">
        <v>11784</v>
      </c>
      <c r="B375" s="346" t="s">
        <v>11785</v>
      </c>
      <c r="C375" s="347">
        <v>328889.5</v>
      </c>
      <c r="D375" s="347">
        <v>449302.64</v>
      </c>
      <c r="E375" s="364" t="s">
        <v>11786</v>
      </c>
      <c r="F375" s="331">
        <v>395</v>
      </c>
    </row>
    <row r="376" spans="1:16375">
      <c r="A376" s="342" t="s">
        <v>13982</v>
      </c>
      <c r="B376" s="343" t="s">
        <v>13983</v>
      </c>
      <c r="C376" s="344">
        <v>80129</v>
      </c>
      <c r="D376" s="344">
        <v>96220.618000000002</v>
      </c>
      <c r="E376" s="363" t="s">
        <v>13984</v>
      </c>
      <c r="F376" s="256">
        <v>396</v>
      </c>
    </row>
    <row r="377" spans="1:16375" ht="15">
      <c r="A377" s="345" t="s">
        <v>527</v>
      </c>
      <c r="B377" s="346" t="s">
        <v>529</v>
      </c>
      <c r="C377" s="347">
        <v>593657.44999999995</v>
      </c>
      <c r="D377" s="347">
        <v>736256.90699999989</v>
      </c>
      <c r="E377" s="364" t="s">
        <v>528</v>
      </c>
      <c r="F377" s="331">
        <v>397</v>
      </c>
    </row>
    <row r="378" spans="1:16375">
      <c r="A378" s="342" t="s">
        <v>530</v>
      </c>
      <c r="B378" s="343" t="s">
        <v>9746</v>
      </c>
      <c r="C378" s="344">
        <v>34694.029999999992</v>
      </c>
      <c r="D378" s="344">
        <v>539344.58000000007</v>
      </c>
      <c r="E378" s="363" t="s">
        <v>531</v>
      </c>
      <c r="F378" s="256">
        <v>398</v>
      </c>
    </row>
    <row r="379" spans="1:16375" ht="15">
      <c r="A379" s="345" t="s">
        <v>532</v>
      </c>
      <c r="B379" s="346" t="s">
        <v>6858</v>
      </c>
      <c r="C379" s="347">
        <v>673340.93</v>
      </c>
      <c r="D379" s="347">
        <v>866148.75000000012</v>
      </c>
      <c r="E379" s="364" t="s">
        <v>533</v>
      </c>
      <c r="F379" s="331">
        <v>399</v>
      </c>
    </row>
    <row r="380" spans="1:16375">
      <c r="A380" s="342" t="s">
        <v>534</v>
      </c>
      <c r="B380" s="343" t="s">
        <v>536</v>
      </c>
      <c r="C380" s="344">
        <v>5918567.2399999993</v>
      </c>
      <c r="D380" s="344">
        <v>12839001.822999999</v>
      </c>
      <c r="E380" s="363" t="s">
        <v>535</v>
      </c>
      <c r="F380" s="256">
        <v>400</v>
      </c>
    </row>
    <row r="381" spans="1:16375" ht="15">
      <c r="A381" s="345" t="s">
        <v>537</v>
      </c>
      <c r="B381" s="346" t="s">
        <v>9747</v>
      </c>
      <c r="C381" s="347">
        <v>391841.2</v>
      </c>
      <c r="D381" s="347">
        <v>922012.8670000002</v>
      </c>
      <c r="E381" s="364" t="s">
        <v>538</v>
      </c>
      <c r="F381" s="331">
        <v>401</v>
      </c>
    </row>
    <row r="382" spans="1:16375">
      <c r="A382" s="342" t="s">
        <v>539</v>
      </c>
      <c r="B382" s="343" t="s">
        <v>9748</v>
      </c>
      <c r="C382" s="344">
        <v>467821.93999999994</v>
      </c>
      <c r="D382" s="344">
        <v>1047804.513</v>
      </c>
      <c r="E382" s="363" t="s">
        <v>540</v>
      </c>
      <c r="F382" s="256">
        <v>402</v>
      </c>
      <c r="G382" s="259"/>
      <c r="H382" s="260"/>
      <c r="I382" s="261"/>
      <c r="J382" s="261"/>
      <c r="K382" s="262"/>
      <c r="L382" s="259"/>
      <c r="M382" s="260"/>
      <c r="N382" s="261"/>
      <c r="O382" s="261"/>
      <c r="P382" s="262"/>
      <c r="Q382" s="259"/>
      <c r="R382" s="260"/>
      <c r="S382" s="261"/>
      <c r="T382" s="261"/>
      <c r="U382" s="262"/>
      <c r="V382" s="259"/>
      <c r="W382" s="260"/>
      <c r="X382" s="261"/>
      <c r="Y382" s="261"/>
      <c r="Z382" s="262"/>
      <c r="AA382" s="259"/>
      <c r="AB382" s="260"/>
      <c r="AC382" s="261"/>
      <c r="AD382" s="261"/>
      <c r="AE382" s="262"/>
      <c r="AF382" s="259"/>
      <c r="AG382" s="260"/>
      <c r="AH382" s="261"/>
      <c r="AI382" s="261"/>
      <c r="AJ382" s="262"/>
      <c r="AK382" s="259"/>
      <c r="AL382" s="260"/>
      <c r="AM382" s="261"/>
      <c r="AN382" s="261"/>
      <c r="AO382" s="262"/>
      <c r="AP382" s="259"/>
      <c r="AQ382" s="260"/>
      <c r="AR382" s="261"/>
      <c r="AS382" s="261"/>
      <c r="AT382" s="262"/>
      <c r="AU382" s="259"/>
      <c r="AV382" s="260"/>
      <c r="AW382" s="261"/>
      <c r="AX382" s="261"/>
      <c r="AY382" s="262"/>
      <c r="AZ382" s="259"/>
      <c r="BA382" s="260"/>
      <c r="BB382" s="261"/>
      <c r="BC382" s="261"/>
      <c r="BD382" s="262"/>
      <c r="BE382" s="259"/>
      <c r="BF382" s="260"/>
      <c r="BG382" s="261"/>
      <c r="BH382" s="261"/>
      <c r="BI382" s="262"/>
      <c r="BJ382" s="259"/>
      <c r="BK382" s="260"/>
      <c r="BL382" s="261"/>
      <c r="BM382" s="261"/>
      <c r="BN382" s="262"/>
      <c r="BO382" s="259"/>
      <c r="BP382" s="260"/>
      <c r="BQ382" s="261"/>
      <c r="BR382" s="261"/>
      <c r="BS382" s="262"/>
      <c r="BT382" s="259"/>
      <c r="BU382" s="260"/>
      <c r="BV382" s="261"/>
      <c r="BW382" s="261"/>
      <c r="BX382" s="262"/>
      <c r="BY382" s="259"/>
      <c r="BZ382" s="260"/>
      <c r="CA382" s="261"/>
      <c r="CB382" s="261"/>
      <c r="CC382" s="262"/>
      <c r="CD382" s="259"/>
      <c r="CE382" s="260"/>
      <c r="CF382" s="261"/>
      <c r="CG382" s="261"/>
      <c r="CH382" s="262"/>
      <c r="CI382" s="259"/>
      <c r="CJ382" s="260"/>
      <c r="CK382" s="261"/>
      <c r="CL382" s="261"/>
      <c r="CM382" s="262"/>
      <c r="CN382" s="259"/>
      <c r="CO382" s="260"/>
      <c r="CP382" s="261"/>
      <c r="CQ382" s="261"/>
      <c r="CR382" s="262"/>
      <c r="CS382" s="259"/>
      <c r="CT382" s="260"/>
      <c r="CU382" s="261"/>
      <c r="CV382" s="261"/>
      <c r="CW382" s="262"/>
      <c r="CX382" s="259"/>
      <c r="CY382" s="260"/>
      <c r="CZ382" s="261"/>
      <c r="DA382" s="261"/>
      <c r="DB382" s="262"/>
      <c r="DC382" s="259"/>
      <c r="DD382" s="260"/>
      <c r="DE382" s="261"/>
      <c r="DF382" s="261"/>
      <c r="DG382" s="262"/>
      <c r="DH382" s="259"/>
      <c r="DI382" s="260"/>
      <c r="DJ382" s="261"/>
      <c r="DK382" s="261"/>
      <c r="DL382" s="262"/>
      <c r="DM382" s="259"/>
      <c r="DN382" s="260"/>
      <c r="DO382" s="261"/>
      <c r="DP382" s="261"/>
      <c r="DQ382" s="262"/>
      <c r="DR382" s="259"/>
      <c r="DS382" s="260"/>
      <c r="DT382" s="261"/>
      <c r="DU382" s="261"/>
      <c r="DV382" s="262"/>
      <c r="DW382" s="259"/>
      <c r="DX382" s="260"/>
      <c r="DY382" s="261"/>
      <c r="DZ382" s="261"/>
      <c r="EA382" s="262"/>
      <c r="EB382" s="259"/>
      <c r="EC382" s="260"/>
      <c r="ED382" s="261"/>
      <c r="EE382" s="261"/>
      <c r="EF382" s="262"/>
      <c r="EG382" s="259"/>
      <c r="EH382" s="260"/>
      <c r="EI382" s="261"/>
      <c r="EJ382" s="261"/>
      <c r="EK382" s="262"/>
      <c r="EL382" s="259"/>
      <c r="EM382" s="260"/>
      <c r="EN382" s="261"/>
      <c r="EO382" s="261"/>
      <c r="EP382" s="262"/>
      <c r="EQ382" s="259"/>
      <c r="ER382" s="260"/>
      <c r="ES382" s="261"/>
      <c r="ET382" s="261"/>
      <c r="EU382" s="262"/>
      <c r="EV382" s="259"/>
      <c r="EW382" s="260"/>
      <c r="EX382" s="261"/>
      <c r="EY382" s="261"/>
      <c r="EZ382" s="262"/>
      <c r="FA382" s="259"/>
      <c r="FB382" s="260"/>
      <c r="FC382" s="261"/>
      <c r="FD382" s="261"/>
      <c r="FE382" s="262"/>
      <c r="FF382" s="259"/>
      <c r="FG382" s="260"/>
      <c r="FH382" s="261"/>
      <c r="FI382" s="261"/>
      <c r="FJ382" s="262"/>
      <c r="FK382" s="259"/>
      <c r="FL382" s="260"/>
      <c r="FM382" s="261"/>
      <c r="FN382" s="261"/>
      <c r="FO382" s="262"/>
      <c r="FP382" s="259"/>
      <c r="FQ382" s="260"/>
      <c r="FR382" s="261"/>
      <c r="FS382" s="261"/>
      <c r="FT382" s="262"/>
      <c r="FU382" s="259"/>
      <c r="FV382" s="260"/>
      <c r="FW382" s="261"/>
      <c r="FX382" s="261"/>
      <c r="FY382" s="262"/>
      <c r="FZ382" s="259"/>
      <c r="GA382" s="260"/>
      <c r="GB382" s="261"/>
      <c r="GC382" s="261"/>
      <c r="GD382" s="262"/>
      <c r="GE382" s="259"/>
      <c r="GF382" s="260"/>
      <c r="GG382" s="261"/>
      <c r="GH382" s="261"/>
      <c r="GI382" s="262"/>
      <c r="GJ382" s="259"/>
      <c r="GK382" s="260"/>
      <c r="GL382" s="261"/>
      <c r="GM382" s="261"/>
      <c r="GN382" s="262"/>
      <c r="GO382" s="259"/>
      <c r="GP382" s="260"/>
      <c r="GQ382" s="261"/>
      <c r="GR382" s="261"/>
      <c r="GS382" s="262"/>
      <c r="GT382" s="259"/>
      <c r="GU382" s="260"/>
      <c r="GV382" s="261"/>
      <c r="GW382" s="261"/>
      <c r="GX382" s="262"/>
      <c r="GY382" s="259"/>
      <c r="GZ382" s="260"/>
      <c r="HA382" s="261"/>
      <c r="HB382" s="261"/>
      <c r="HC382" s="262"/>
      <c r="HD382" s="259"/>
      <c r="HE382" s="260"/>
      <c r="HF382" s="261"/>
      <c r="HG382" s="261"/>
      <c r="HH382" s="262"/>
      <c r="HI382" s="259"/>
      <c r="HJ382" s="260"/>
      <c r="HK382" s="261"/>
      <c r="HL382" s="261"/>
      <c r="HM382" s="262"/>
      <c r="HN382" s="259"/>
      <c r="HO382" s="260"/>
      <c r="HP382" s="261"/>
      <c r="HQ382" s="261"/>
      <c r="HR382" s="262"/>
      <c r="HS382" s="259"/>
      <c r="HT382" s="260"/>
      <c r="HU382" s="261"/>
      <c r="HV382" s="261"/>
      <c r="HW382" s="262"/>
      <c r="HX382" s="259"/>
      <c r="HY382" s="260"/>
      <c r="HZ382" s="261"/>
      <c r="IA382" s="261"/>
      <c r="IB382" s="262"/>
      <c r="IC382" s="259"/>
      <c r="ID382" s="260"/>
      <c r="IE382" s="261"/>
      <c r="IF382" s="261"/>
      <c r="IG382" s="262"/>
      <c r="IH382" s="259"/>
      <c r="II382" s="260"/>
      <c r="IJ382" s="261"/>
      <c r="IK382" s="261"/>
      <c r="IL382" s="262"/>
      <c r="IM382" s="259"/>
      <c r="IN382" s="260"/>
      <c r="IO382" s="261"/>
      <c r="IP382" s="261"/>
      <c r="IQ382" s="262"/>
      <c r="IR382" s="259"/>
      <c r="IS382" s="260"/>
      <c r="IT382" s="261"/>
      <c r="IU382" s="261"/>
      <c r="IV382" s="262"/>
      <c r="IW382" s="259"/>
      <c r="IX382" s="260"/>
      <c r="IY382" s="261"/>
      <c r="IZ382" s="261"/>
      <c r="JA382" s="262"/>
      <c r="JB382" s="259"/>
      <c r="JC382" s="260"/>
      <c r="JD382" s="261"/>
      <c r="JE382" s="261"/>
      <c r="JF382" s="262"/>
      <c r="JG382" s="259"/>
      <c r="JH382" s="260"/>
      <c r="JI382" s="261"/>
      <c r="JJ382" s="261"/>
      <c r="JK382" s="262"/>
      <c r="JL382" s="259"/>
      <c r="JM382" s="260"/>
      <c r="JN382" s="261"/>
      <c r="JO382" s="261"/>
      <c r="JP382" s="262"/>
      <c r="JQ382" s="259"/>
      <c r="JR382" s="260"/>
      <c r="JS382" s="261"/>
      <c r="JT382" s="261"/>
      <c r="JU382" s="262"/>
      <c r="JV382" s="259"/>
      <c r="JW382" s="260"/>
      <c r="JX382" s="261"/>
      <c r="JY382" s="261"/>
      <c r="JZ382" s="262"/>
      <c r="KA382" s="259"/>
      <c r="KB382" s="260"/>
      <c r="KC382" s="261"/>
      <c r="KD382" s="261"/>
      <c r="KE382" s="262"/>
      <c r="KF382" s="259"/>
      <c r="KG382" s="260"/>
      <c r="KH382" s="261"/>
      <c r="KI382" s="261"/>
      <c r="KJ382" s="262"/>
      <c r="KK382" s="259"/>
      <c r="KL382" s="260"/>
      <c r="KM382" s="261"/>
      <c r="KN382" s="261"/>
      <c r="KO382" s="262"/>
      <c r="KP382" s="259"/>
      <c r="KQ382" s="260"/>
      <c r="KR382" s="261"/>
      <c r="KS382" s="261"/>
      <c r="KT382" s="262"/>
      <c r="KU382" s="259"/>
      <c r="KV382" s="260"/>
      <c r="KW382" s="261"/>
      <c r="KX382" s="261"/>
      <c r="KY382" s="262"/>
      <c r="KZ382" s="259"/>
      <c r="LA382" s="260"/>
      <c r="LB382" s="261"/>
      <c r="LC382" s="261"/>
      <c r="LD382" s="262"/>
      <c r="LE382" s="259"/>
      <c r="LF382" s="260"/>
      <c r="LG382" s="261"/>
      <c r="LH382" s="261"/>
      <c r="LI382" s="262"/>
      <c r="LJ382" s="259"/>
      <c r="LK382" s="260"/>
      <c r="LL382" s="261"/>
      <c r="LM382" s="261"/>
      <c r="LN382" s="262"/>
      <c r="LO382" s="259"/>
      <c r="LP382" s="260"/>
      <c r="LQ382" s="261"/>
      <c r="LR382" s="261"/>
      <c r="LS382" s="262"/>
      <c r="LT382" s="259"/>
      <c r="LU382" s="260"/>
      <c r="LV382" s="261"/>
      <c r="LW382" s="261"/>
      <c r="LX382" s="262"/>
      <c r="LY382" s="259"/>
      <c r="LZ382" s="260"/>
      <c r="MA382" s="261"/>
      <c r="MB382" s="261"/>
      <c r="MC382" s="262"/>
      <c r="MD382" s="259"/>
      <c r="ME382" s="260"/>
      <c r="MF382" s="261"/>
      <c r="MG382" s="261"/>
      <c r="MH382" s="262"/>
      <c r="MI382" s="259"/>
      <c r="MJ382" s="260"/>
      <c r="MK382" s="261"/>
      <c r="ML382" s="261"/>
      <c r="MM382" s="262"/>
      <c r="MN382" s="259"/>
      <c r="MO382" s="260"/>
      <c r="MP382" s="261"/>
      <c r="MQ382" s="261"/>
      <c r="MR382" s="262"/>
      <c r="MS382" s="259"/>
      <c r="MT382" s="260"/>
      <c r="MU382" s="261"/>
      <c r="MV382" s="261"/>
      <c r="MW382" s="262"/>
      <c r="MX382" s="259"/>
      <c r="MY382" s="260"/>
      <c r="MZ382" s="261"/>
      <c r="NA382" s="261"/>
      <c r="NB382" s="262"/>
      <c r="NC382" s="259"/>
      <c r="ND382" s="260"/>
      <c r="NE382" s="261"/>
      <c r="NF382" s="261"/>
      <c r="NG382" s="262"/>
      <c r="NH382" s="259"/>
      <c r="NI382" s="260"/>
      <c r="NJ382" s="261"/>
      <c r="NK382" s="261"/>
      <c r="NL382" s="262"/>
      <c r="NM382" s="259"/>
      <c r="NN382" s="260"/>
      <c r="NO382" s="261"/>
      <c r="NP382" s="261"/>
      <c r="NQ382" s="262"/>
      <c r="NR382" s="259"/>
      <c r="NS382" s="260"/>
      <c r="NT382" s="261"/>
      <c r="NU382" s="261"/>
      <c r="NV382" s="262"/>
      <c r="NW382" s="259"/>
      <c r="NX382" s="260"/>
      <c r="NY382" s="261"/>
      <c r="NZ382" s="261"/>
      <c r="OA382" s="262"/>
      <c r="OB382" s="259"/>
      <c r="OC382" s="260"/>
      <c r="OD382" s="261"/>
      <c r="OE382" s="261"/>
      <c r="OF382" s="262"/>
      <c r="OG382" s="259"/>
      <c r="OH382" s="260"/>
      <c r="OI382" s="261"/>
      <c r="OJ382" s="261"/>
      <c r="OK382" s="262"/>
      <c r="OL382" s="259"/>
      <c r="OM382" s="260"/>
      <c r="ON382" s="261"/>
      <c r="OO382" s="261"/>
      <c r="OP382" s="262"/>
      <c r="OQ382" s="259"/>
      <c r="OR382" s="260"/>
      <c r="OS382" s="261"/>
      <c r="OT382" s="261"/>
      <c r="OU382" s="262"/>
      <c r="OV382" s="259"/>
      <c r="OW382" s="260"/>
      <c r="OX382" s="261"/>
      <c r="OY382" s="261"/>
      <c r="OZ382" s="262"/>
      <c r="PA382" s="259"/>
      <c r="PB382" s="260"/>
      <c r="PC382" s="261"/>
      <c r="PD382" s="261"/>
      <c r="PE382" s="262"/>
      <c r="PF382" s="259"/>
      <c r="PG382" s="260"/>
      <c r="PH382" s="261"/>
      <c r="PI382" s="261"/>
      <c r="PJ382" s="262"/>
      <c r="PK382" s="259"/>
      <c r="PL382" s="260"/>
      <c r="PM382" s="261"/>
      <c r="PN382" s="261"/>
      <c r="PO382" s="262"/>
      <c r="PP382" s="259"/>
      <c r="PQ382" s="260"/>
      <c r="PR382" s="261"/>
      <c r="PS382" s="261"/>
      <c r="PT382" s="262"/>
      <c r="PU382" s="259"/>
      <c r="PV382" s="260"/>
      <c r="PW382" s="261"/>
      <c r="PX382" s="261"/>
      <c r="PY382" s="262"/>
      <c r="PZ382" s="259"/>
      <c r="QA382" s="260"/>
      <c r="QB382" s="261"/>
      <c r="QC382" s="261"/>
      <c r="QD382" s="262"/>
      <c r="QE382" s="259"/>
      <c r="QF382" s="260"/>
      <c r="QG382" s="261"/>
      <c r="QH382" s="261"/>
      <c r="QI382" s="262"/>
      <c r="QJ382" s="259"/>
      <c r="QK382" s="260"/>
      <c r="QL382" s="261"/>
      <c r="QM382" s="261"/>
      <c r="QN382" s="262"/>
      <c r="QO382" s="259"/>
      <c r="QP382" s="260"/>
      <c r="QQ382" s="261"/>
      <c r="QR382" s="261"/>
      <c r="QS382" s="262"/>
      <c r="QT382" s="259"/>
      <c r="QU382" s="260"/>
      <c r="QV382" s="261"/>
      <c r="QW382" s="261"/>
      <c r="QX382" s="262"/>
      <c r="QY382" s="259"/>
      <c r="QZ382" s="260"/>
      <c r="RA382" s="261"/>
      <c r="RB382" s="261"/>
      <c r="RC382" s="262"/>
      <c r="RD382" s="259"/>
      <c r="RE382" s="260"/>
      <c r="RF382" s="261"/>
      <c r="RG382" s="261"/>
      <c r="RH382" s="262"/>
      <c r="RI382" s="259"/>
      <c r="RJ382" s="260"/>
      <c r="RK382" s="261"/>
      <c r="RL382" s="261"/>
      <c r="RM382" s="262"/>
      <c r="RN382" s="259"/>
      <c r="RO382" s="260"/>
      <c r="RP382" s="261"/>
      <c r="RQ382" s="261"/>
      <c r="RR382" s="262"/>
      <c r="RS382" s="259"/>
      <c r="RT382" s="260"/>
      <c r="RU382" s="261"/>
      <c r="RV382" s="261"/>
      <c r="RW382" s="262"/>
      <c r="RX382" s="259"/>
      <c r="RY382" s="260"/>
      <c r="RZ382" s="261"/>
      <c r="SA382" s="261"/>
      <c r="SB382" s="262"/>
      <c r="SC382" s="259"/>
      <c r="SD382" s="260"/>
      <c r="SE382" s="261"/>
      <c r="SF382" s="261"/>
      <c r="SG382" s="262"/>
      <c r="SH382" s="259"/>
      <c r="SI382" s="260"/>
      <c r="SJ382" s="261"/>
      <c r="SK382" s="261"/>
      <c r="SL382" s="262"/>
      <c r="SM382" s="259"/>
      <c r="SN382" s="260"/>
      <c r="SO382" s="261"/>
      <c r="SP382" s="261"/>
      <c r="SQ382" s="262"/>
      <c r="SR382" s="259"/>
      <c r="SS382" s="260"/>
      <c r="ST382" s="261"/>
      <c r="SU382" s="261"/>
      <c r="SV382" s="262"/>
      <c r="SW382" s="259"/>
      <c r="SX382" s="260"/>
      <c r="SY382" s="261"/>
      <c r="SZ382" s="261"/>
      <c r="TA382" s="262"/>
      <c r="TB382" s="259"/>
      <c r="TC382" s="260"/>
      <c r="TD382" s="261"/>
      <c r="TE382" s="261"/>
      <c r="TF382" s="262"/>
      <c r="TG382" s="259"/>
      <c r="TH382" s="260"/>
      <c r="TI382" s="261"/>
      <c r="TJ382" s="261"/>
      <c r="TK382" s="262"/>
      <c r="TL382" s="259"/>
      <c r="TM382" s="260"/>
      <c r="TN382" s="261"/>
      <c r="TO382" s="261"/>
      <c r="TP382" s="262"/>
      <c r="TQ382" s="259"/>
      <c r="TR382" s="260"/>
      <c r="TS382" s="261"/>
      <c r="TT382" s="261"/>
      <c r="TU382" s="262"/>
      <c r="TV382" s="259"/>
      <c r="TW382" s="260"/>
      <c r="TX382" s="261"/>
      <c r="TY382" s="261"/>
      <c r="TZ382" s="262"/>
      <c r="UA382" s="259"/>
      <c r="UB382" s="260"/>
      <c r="UC382" s="261"/>
      <c r="UD382" s="261"/>
      <c r="UE382" s="262"/>
      <c r="UF382" s="259"/>
      <c r="UG382" s="260"/>
      <c r="UH382" s="261"/>
      <c r="UI382" s="261"/>
      <c r="UJ382" s="262"/>
      <c r="UK382" s="259"/>
      <c r="UL382" s="260"/>
      <c r="UM382" s="261"/>
      <c r="UN382" s="261"/>
      <c r="UO382" s="262"/>
      <c r="UP382" s="259"/>
      <c r="UQ382" s="260"/>
      <c r="UR382" s="261"/>
      <c r="US382" s="261"/>
      <c r="UT382" s="262"/>
      <c r="UU382" s="259"/>
      <c r="UV382" s="260"/>
      <c r="UW382" s="261"/>
      <c r="UX382" s="261"/>
      <c r="UY382" s="262"/>
      <c r="UZ382" s="259"/>
      <c r="VA382" s="260"/>
      <c r="VB382" s="261"/>
      <c r="VC382" s="261"/>
      <c r="VD382" s="262"/>
      <c r="VE382" s="259"/>
      <c r="VF382" s="260"/>
      <c r="VG382" s="261"/>
      <c r="VH382" s="261"/>
      <c r="VI382" s="262"/>
      <c r="VJ382" s="259"/>
      <c r="VK382" s="260"/>
      <c r="VL382" s="261"/>
      <c r="VM382" s="261"/>
      <c r="VN382" s="262"/>
      <c r="VO382" s="259"/>
      <c r="VP382" s="260"/>
      <c r="VQ382" s="261"/>
      <c r="VR382" s="261"/>
      <c r="VS382" s="262"/>
      <c r="VT382" s="259"/>
      <c r="VU382" s="260"/>
      <c r="VV382" s="261"/>
      <c r="VW382" s="261"/>
      <c r="VX382" s="262"/>
      <c r="VY382" s="259"/>
      <c r="VZ382" s="260"/>
      <c r="WA382" s="261"/>
      <c r="WB382" s="261"/>
      <c r="WC382" s="262"/>
      <c r="WD382" s="259"/>
      <c r="WE382" s="260"/>
      <c r="WF382" s="261"/>
      <c r="WG382" s="261"/>
      <c r="WH382" s="262"/>
      <c r="WI382" s="259"/>
      <c r="WJ382" s="260"/>
      <c r="WK382" s="261"/>
      <c r="WL382" s="261"/>
      <c r="WM382" s="262"/>
      <c r="WN382" s="259"/>
      <c r="WO382" s="260"/>
      <c r="WP382" s="261"/>
      <c r="WQ382" s="261"/>
      <c r="WR382" s="262"/>
      <c r="WS382" s="259"/>
      <c r="WT382" s="260"/>
      <c r="WU382" s="261"/>
      <c r="WV382" s="261"/>
      <c r="WW382" s="262"/>
      <c r="WX382" s="259"/>
      <c r="WY382" s="260"/>
      <c r="WZ382" s="261"/>
      <c r="XA382" s="261"/>
      <c r="XB382" s="262"/>
      <c r="XC382" s="259"/>
      <c r="XD382" s="260"/>
      <c r="XE382" s="261"/>
      <c r="XF382" s="261"/>
      <c r="XG382" s="262"/>
      <c r="XH382" s="259"/>
      <c r="XI382" s="260"/>
      <c r="XJ382" s="261"/>
      <c r="XK382" s="261"/>
      <c r="XL382" s="262"/>
      <c r="XM382" s="259"/>
      <c r="XN382" s="260"/>
      <c r="XO382" s="261"/>
      <c r="XP382" s="261"/>
      <c r="XQ382" s="262"/>
      <c r="XR382" s="259"/>
      <c r="XS382" s="260"/>
      <c r="XT382" s="261"/>
      <c r="XU382" s="261"/>
      <c r="XV382" s="262"/>
      <c r="XW382" s="259"/>
      <c r="XX382" s="260"/>
      <c r="XY382" s="261"/>
      <c r="XZ382" s="261"/>
      <c r="YA382" s="262"/>
      <c r="YB382" s="259"/>
      <c r="YC382" s="260"/>
      <c r="YD382" s="261"/>
      <c r="YE382" s="261"/>
      <c r="YF382" s="262"/>
      <c r="YG382" s="259"/>
      <c r="YH382" s="260"/>
      <c r="YI382" s="261"/>
      <c r="YJ382" s="261"/>
      <c r="YK382" s="262"/>
      <c r="YL382" s="259"/>
      <c r="YM382" s="260"/>
      <c r="YN382" s="261"/>
      <c r="YO382" s="261"/>
      <c r="YP382" s="262"/>
      <c r="YQ382" s="259"/>
      <c r="YR382" s="260"/>
      <c r="YS382" s="261"/>
      <c r="YT382" s="261"/>
      <c r="YU382" s="262"/>
      <c r="YV382" s="259"/>
      <c r="YW382" s="260"/>
      <c r="YX382" s="261"/>
      <c r="YY382" s="261"/>
      <c r="YZ382" s="262"/>
      <c r="ZA382" s="259"/>
      <c r="ZB382" s="260"/>
      <c r="ZC382" s="261"/>
      <c r="ZD382" s="261"/>
      <c r="ZE382" s="262"/>
      <c r="ZF382" s="259"/>
      <c r="ZG382" s="260"/>
      <c r="ZH382" s="261"/>
      <c r="ZI382" s="261"/>
      <c r="ZJ382" s="262"/>
      <c r="ZK382" s="259"/>
      <c r="ZL382" s="260"/>
      <c r="ZM382" s="261"/>
      <c r="ZN382" s="261"/>
      <c r="ZO382" s="262"/>
      <c r="ZP382" s="259"/>
      <c r="ZQ382" s="260"/>
      <c r="ZR382" s="261"/>
      <c r="ZS382" s="261"/>
      <c r="ZT382" s="262"/>
      <c r="ZU382" s="259"/>
      <c r="ZV382" s="260"/>
      <c r="ZW382" s="261"/>
      <c r="ZX382" s="261"/>
      <c r="ZY382" s="262"/>
      <c r="ZZ382" s="259"/>
      <c r="AAA382" s="260"/>
      <c r="AAB382" s="261"/>
      <c r="AAC382" s="261"/>
      <c r="AAD382" s="262"/>
      <c r="AAE382" s="259"/>
      <c r="AAF382" s="260"/>
      <c r="AAG382" s="261"/>
      <c r="AAH382" s="261"/>
      <c r="AAI382" s="262"/>
      <c r="AAJ382" s="259"/>
      <c r="AAK382" s="260"/>
      <c r="AAL382" s="261"/>
      <c r="AAM382" s="261"/>
      <c r="AAN382" s="262"/>
      <c r="AAO382" s="259"/>
      <c r="AAP382" s="260"/>
      <c r="AAQ382" s="261"/>
      <c r="AAR382" s="261"/>
      <c r="AAS382" s="262"/>
      <c r="AAT382" s="259"/>
      <c r="AAU382" s="260"/>
      <c r="AAV382" s="261"/>
      <c r="AAW382" s="261"/>
      <c r="AAX382" s="262"/>
      <c r="AAY382" s="259"/>
      <c r="AAZ382" s="260"/>
      <c r="ABA382" s="261"/>
      <c r="ABB382" s="261"/>
      <c r="ABC382" s="262"/>
      <c r="ABD382" s="259"/>
      <c r="ABE382" s="260"/>
      <c r="ABF382" s="261"/>
      <c r="ABG382" s="261"/>
      <c r="ABH382" s="262"/>
      <c r="ABI382" s="259"/>
      <c r="ABJ382" s="260"/>
      <c r="ABK382" s="261"/>
      <c r="ABL382" s="261"/>
      <c r="ABM382" s="262"/>
      <c r="ABN382" s="259"/>
      <c r="ABO382" s="260"/>
      <c r="ABP382" s="261"/>
      <c r="ABQ382" s="261"/>
      <c r="ABR382" s="262"/>
      <c r="ABS382" s="259"/>
      <c r="ABT382" s="260"/>
      <c r="ABU382" s="261"/>
      <c r="ABV382" s="261"/>
      <c r="ABW382" s="262"/>
      <c r="ABX382" s="259"/>
      <c r="ABY382" s="260"/>
      <c r="ABZ382" s="261"/>
      <c r="ACA382" s="261"/>
      <c r="ACB382" s="262"/>
      <c r="ACC382" s="259"/>
      <c r="ACD382" s="260"/>
      <c r="ACE382" s="261"/>
      <c r="ACF382" s="261"/>
      <c r="ACG382" s="262"/>
      <c r="ACH382" s="259"/>
      <c r="ACI382" s="260"/>
      <c r="ACJ382" s="261"/>
      <c r="ACK382" s="261"/>
      <c r="ACL382" s="262"/>
      <c r="ACM382" s="259"/>
      <c r="ACN382" s="260"/>
      <c r="ACO382" s="261"/>
      <c r="ACP382" s="261"/>
      <c r="ACQ382" s="262"/>
      <c r="ACR382" s="259"/>
      <c r="ACS382" s="260"/>
      <c r="ACT382" s="261"/>
      <c r="ACU382" s="261"/>
      <c r="ACV382" s="262"/>
      <c r="ACW382" s="259"/>
      <c r="ACX382" s="260"/>
      <c r="ACY382" s="261"/>
      <c r="ACZ382" s="261"/>
      <c r="ADA382" s="262"/>
      <c r="ADB382" s="259"/>
      <c r="ADC382" s="260"/>
      <c r="ADD382" s="261"/>
      <c r="ADE382" s="261"/>
      <c r="ADF382" s="262"/>
      <c r="ADG382" s="259"/>
      <c r="ADH382" s="260"/>
      <c r="ADI382" s="261"/>
      <c r="ADJ382" s="261"/>
      <c r="ADK382" s="262"/>
      <c r="ADL382" s="259"/>
      <c r="ADM382" s="260"/>
      <c r="ADN382" s="261"/>
      <c r="ADO382" s="261"/>
      <c r="ADP382" s="262"/>
      <c r="ADQ382" s="259"/>
      <c r="ADR382" s="260"/>
      <c r="ADS382" s="261"/>
      <c r="ADT382" s="261"/>
      <c r="ADU382" s="262"/>
      <c r="ADV382" s="259"/>
      <c r="ADW382" s="260"/>
      <c r="ADX382" s="261"/>
      <c r="ADY382" s="261"/>
      <c r="ADZ382" s="262"/>
      <c r="AEA382" s="259"/>
      <c r="AEB382" s="260"/>
      <c r="AEC382" s="261"/>
      <c r="AED382" s="261"/>
      <c r="AEE382" s="262"/>
      <c r="AEF382" s="259"/>
      <c r="AEG382" s="260"/>
      <c r="AEH382" s="261"/>
      <c r="AEI382" s="261"/>
      <c r="AEJ382" s="262"/>
      <c r="AEK382" s="259"/>
      <c r="AEL382" s="260"/>
      <c r="AEM382" s="261"/>
      <c r="AEN382" s="261"/>
      <c r="AEO382" s="262"/>
      <c r="AEP382" s="259"/>
      <c r="AEQ382" s="260"/>
      <c r="AER382" s="261"/>
      <c r="AES382" s="261"/>
      <c r="AET382" s="262"/>
      <c r="AEU382" s="259"/>
      <c r="AEV382" s="260"/>
      <c r="AEW382" s="261"/>
      <c r="AEX382" s="261"/>
      <c r="AEY382" s="262"/>
      <c r="AEZ382" s="259"/>
      <c r="AFA382" s="260"/>
      <c r="AFB382" s="261"/>
      <c r="AFC382" s="261"/>
      <c r="AFD382" s="262"/>
      <c r="AFE382" s="259"/>
      <c r="AFF382" s="260"/>
      <c r="AFG382" s="261"/>
      <c r="AFH382" s="261"/>
      <c r="AFI382" s="262"/>
      <c r="AFJ382" s="259"/>
      <c r="AFK382" s="260"/>
      <c r="AFL382" s="261"/>
      <c r="AFM382" s="261"/>
      <c r="AFN382" s="262"/>
      <c r="AFO382" s="259"/>
      <c r="AFP382" s="260"/>
      <c r="AFQ382" s="261"/>
      <c r="AFR382" s="261"/>
      <c r="AFS382" s="262"/>
      <c r="AFT382" s="259"/>
      <c r="AFU382" s="260"/>
      <c r="AFV382" s="261"/>
      <c r="AFW382" s="261"/>
      <c r="AFX382" s="262"/>
      <c r="AFY382" s="259"/>
      <c r="AFZ382" s="260"/>
      <c r="AGA382" s="261"/>
      <c r="AGB382" s="261"/>
      <c r="AGC382" s="262"/>
      <c r="AGD382" s="259"/>
      <c r="AGE382" s="260"/>
      <c r="AGF382" s="261"/>
      <c r="AGG382" s="261"/>
      <c r="AGH382" s="262"/>
      <c r="AGI382" s="259"/>
      <c r="AGJ382" s="260"/>
      <c r="AGK382" s="261"/>
      <c r="AGL382" s="261"/>
      <c r="AGM382" s="262"/>
      <c r="AGN382" s="259"/>
      <c r="AGO382" s="260"/>
      <c r="AGP382" s="261"/>
      <c r="AGQ382" s="261"/>
      <c r="AGR382" s="262"/>
      <c r="AGS382" s="259"/>
      <c r="AGT382" s="260"/>
      <c r="AGU382" s="261"/>
      <c r="AGV382" s="261"/>
      <c r="AGW382" s="262"/>
      <c r="AGX382" s="259"/>
      <c r="AGY382" s="260"/>
      <c r="AGZ382" s="261"/>
      <c r="AHA382" s="261"/>
      <c r="AHB382" s="262"/>
      <c r="AHC382" s="259"/>
      <c r="AHD382" s="260"/>
      <c r="AHE382" s="261"/>
      <c r="AHF382" s="261"/>
      <c r="AHG382" s="262"/>
      <c r="AHH382" s="259"/>
      <c r="AHI382" s="260"/>
      <c r="AHJ382" s="261"/>
      <c r="AHK382" s="261"/>
      <c r="AHL382" s="262"/>
      <c r="AHM382" s="259"/>
      <c r="AHN382" s="260"/>
      <c r="AHO382" s="261"/>
      <c r="AHP382" s="261"/>
      <c r="AHQ382" s="262"/>
      <c r="AHR382" s="259"/>
      <c r="AHS382" s="260"/>
      <c r="AHT382" s="261"/>
      <c r="AHU382" s="261"/>
      <c r="AHV382" s="262"/>
      <c r="AHW382" s="259"/>
      <c r="AHX382" s="260"/>
      <c r="AHY382" s="261"/>
      <c r="AHZ382" s="261"/>
      <c r="AIA382" s="262"/>
      <c r="AIB382" s="259"/>
      <c r="AIC382" s="260"/>
      <c r="AID382" s="261"/>
      <c r="AIE382" s="261"/>
      <c r="AIF382" s="262"/>
      <c r="AIG382" s="259"/>
      <c r="AIH382" s="260"/>
      <c r="AII382" s="261"/>
      <c r="AIJ382" s="261"/>
      <c r="AIK382" s="262"/>
      <c r="AIL382" s="259"/>
      <c r="AIM382" s="260"/>
      <c r="AIN382" s="261"/>
      <c r="AIO382" s="261"/>
      <c r="AIP382" s="262"/>
      <c r="AIQ382" s="259"/>
      <c r="AIR382" s="260"/>
      <c r="AIS382" s="261"/>
      <c r="AIT382" s="261"/>
      <c r="AIU382" s="262"/>
      <c r="AIV382" s="259"/>
      <c r="AIW382" s="260"/>
      <c r="AIX382" s="261"/>
      <c r="AIY382" s="261"/>
      <c r="AIZ382" s="262"/>
      <c r="AJA382" s="259"/>
      <c r="AJB382" s="260"/>
      <c r="AJC382" s="261"/>
      <c r="AJD382" s="261"/>
      <c r="AJE382" s="262"/>
      <c r="AJF382" s="259"/>
      <c r="AJG382" s="260"/>
      <c r="AJH382" s="261"/>
      <c r="AJI382" s="261"/>
      <c r="AJJ382" s="262"/>
      <c r="AJK382" s="259"/>
      <c r="AJL382" s="260"/>
      <c r="AJM382" s="261"/>
      <c r="AJN382" s="261"/>
      <c r="AJO382" s="262"/>
      <c r="AJP382" s="259"/>
      <c r="AJQ382" s="260"/>
      <c r="AJR382" s="261"/>
      <c r="AJS382" s="261"/>
      <c r="AJT382" s="262"/>
      <c r="AJU382" s="259"/>
      <c r="AJV382" s="260"/>
      <c r="AJW382" s="261"/>
      <c r="AJX382" s="261"/>
      <c r="AJY382" s="262"/>
      <c r="AJZ382" s="259"/>
      <c r="AKA382" s="260"/>
      <c r="AKB382" s="261"/>
      <c r="AKC382" s="261"/>
      <c r="AKD382" s="262"/>
      <c r="AKE382" s="259"/>
      <c r="AKF382" s="260"/>
      <c r="AKG382" s="261"/>
      <c r="AKH382" s="261"/>
      <c r="AKI382" s="262"/>
      <c r="AKJ382" s="259"/>
      <c r="AKK382" s="260"/>
      <c r="AKL382" s="261"/>
      <c r="AKM382" s="261"/>
      <c r="AKN382" s="262"/>
      <c r="AKO382" s="259"/>
      <c r="AKP382" s="260"/>
      <c r="AKQ382" s="261"/>
      <c r="AKR382" s="261"/>
      <c r="AKS382" s="262"/>
      <c r="AKT382" s="259"/>
      <c r="AKU382" s="260"/>
      <c r="AKV382" s="261"/>
      <c r="AKW382" s="261"/>
      <c r="AKX382" s="262"/>
      <c r="AKY382" s="259"/>
      <c r="AKZ382" s="260"/>
      <c r="ALA382" s="261"/>
      <c r="ALB382" s="261"/>
      <c r="ALC382" s="262"/>
      <c r="ALD382" s="259"/>
      <c r="ALE382" s="260"/>
      <c r="ALF382" s="261"/>
      <c r="ALG382" s="261"/>
      <c r="ALH382" s="262"/>
      <c r="ALI382" s="259"/>
      <c r="ALJ382" s="260"/>
      <c r="ALK382" s="261"/>
      <c r="ALL382" s="261"/>
      <c r="ALM382" s="262"/>
      <c r="ALN382" s="259"/>
      <c r="ALO382" s="260"/>
      <c r="ALP382" s="261"/>
      <c r="ALQ382" s="261"/>
      <c r="ALR382" s="262"/>
      <c r="ALS382" s="259"/>
      <c r="ALT382" s="260"/>
      <c r="ALU382" s="261"/>
      <c r="ALV382" s="261"/>
      <c r="ALW382" s="262"/>
      <c r="ALX382" s="259"/>
      <c r="ALY382" s="260"/>
      <c r="ALZ382" s="261"/>
      <c r="AMA382" s="261"/>
      <c r="AMB382" s="262"/>
      <c r="AMC382" s="259"/>
      <c r="AMD382" s="260"/>
      <c r="AME382" s="261"/>
      <c r="AMF382" s="261"/>
      <c r="AMG382" s="262"/>
      <c r="AMH382" s="259"/>
      <c r="AMI382" s="260"/>
      <c r="AMJ382" s="261"/>
      <c r="AMK382" s="261"/>
      <c r="AML382" s="262"/>
      <c r="AMM382" s="259"/>
      <c r="AMN382" s="260"/>
      <c r="AMO382" s="261"/>
      <c r="AMP382" s="261"/>
      <c r="AMQ382" s="262"/>
      <c r="AMR382" s="259"/>
      <c r="AMS382" s="260"/>
      <c r="AMT382" s="261"/>
      <c r="AMU382" s="261"/>
      <c r="AMV382" s="262"/>
      <c r="AMW382" s="259"/>
      <c r="AMX382" s="260"/>
      <c r="AMY382" s="261"/>
      <c r="AMZ382" s="261"/>
      <c r="ANA382" s="262"/>
      <c r="ANB382" s="259"/>
      <c r="ANC382" s="260"/>
      <c r="AND382" s="261"/>
      <c r="ANE382" s="261"/>
      <c r="ANF382" s="262"/>
      <c r="ANG382" s="259"/>
      <c r="ANH382" s="260"/>
      <c r="ANI382" s="261"/>
      <c r="ANJ382" s="261"/>
      <c r="ANK382" s="262"/>
      <c r="ANL382" s="259"/>
      <c r="ANM382" s="260"/>
      <c r="ANN382" s="261"/>
      <c r="ANO382" s="261"/>
      <c r="ANP382" s="262"/>
      <c r="ANQ382" s="259"/>
      <c r="ANR382" s="260"/>
      <c r="ANS382" s="261"/>
      <c r="ANT382" s="261"/>
      <c r="ANU382" s="262"/>
      <c r="ANV382" s="259"/>
      <c r="ANW382" s="260"/>
      <c r="ANX382" s="261"/>
      <c r="ANY382" s="261"/>
      <c r="ANZ382" s="262"/>
      <c r="AOA382" s="259"/>
      <c r="AOB382" s="260"/>
      <c r="AOC382" s="261"/>
      <c r="AOD382" s="261"/>
      <c r="AOE382" s="262"/>
      <c r="AOF382" s="259"/>
      <c r="AOG382" s="260"/>
      <c r="AOH382" s="261"/>
      <c r="AOI382" s="261"/>
      <c r="AOJ382" s="262"/>
      <c r="AOK382" s="259"/>
      <c r="AOL382" s="260"/>
      <c r="AOM382" s="261"/>
      <c r="AON382" s="261"/>
      <c r="AOO382" s="262"/>
      <c r="AOP382" s="259"/>
      <c r="AOQ382" s="260"/>
      <c r="AOR382" s="261"/>
      <c r="AOS382" s="261"/>
      <c r="AOT382" s="262"/>
      <c r="AOU382" s="259"/>
      <c r="AOV382" s="260"/>
      <c r="AOW382" s="261"/>
      <c r="AOX382" s="261"/>
      <c r="AOY382" s="262"/>
      <c r="AOZ382" s="259"/>
      <c r="APA382" s="260"/>
      <c r="APB382" s="261"/>
      <c r="APC382" s="261"/>
      <c r="APD382" s="262"/>
      <c r="APE382" s="259"/>
      <c r="APF382" s="260"/>
      <c r="APG382" s="261"/>
      <c r="APH382" s="261"/>
      <c r="API382" s="262"/>
      <c r="APJ382" s="259"/>
      <c r="APK382" s="260"/>
      <c r="APL382" s="261"/>
      <c r="APM382" s="261"/>
      <c r="APN382" s="262"/>
      <c r="APO382" s="259"/>
      <c r="APP382" s="260"/>
      <c r="APQ382" s="261"/>
      <c r="APR382" s="261"/>
      <c r="APS382" s="262"/>
      <c r="APT382" s="259"/>
      <c r="APU382" s="260"/>
      <c r="APV382" s="261"/>
      <c r="APW382" s="261"/>
      <c r="APX382" s="262"/>
      <c r="APY382" s="259"/>
      <c r="APZ382" s="260"/>
      <c r="AQA382" s="261"/>
      <c r="AQB382" s="261"/>
      <c r="AQC382" s="262"/>
      <c r="AQD382" s="259"/>
      <c r="AQE382" s="260"/>
      <c r="AQF382" s="261"/>
      <c r="AQG382" s="261"/>
      <c r="AQH382" s="262"/>
      <c r="AQI382" s="259"/>
      <c r="AQJ382" s="260"/>
      <c r="AQK382" s="261"/>
      <c r="AQL382" s="261"/>
      <c r="AQM382" s="262"/>
      <c r="AQN382" s="259"/>
      <c r="AQO382" s="260"/>
      <c r="AQP382" s="261"/>
      <c r="AQQ382" s="261"/>
      <c r="AQR382" s="262"/>
      <c r="AQS382" s="259"/>
      <c r="AQT382" s="260"/>
      <c r="AQU382" s="261"/>
      <c r="AQV382" s="261"/>
      <c r="AQW382" s="262"/>
      <c r="AQX382" s="259"/>
      <c r="AQY382" s="260"/>
      <c r="AQZ382" s="261"/>
      <c r="ARA382" s="261"/>
      <c r="ARB382" s="262"/>
      <c r="ARC382" s="259"/>
      <c r="ARD382" s="260"/>
      <c r="ARE382" s="261"/>
      <c r="ARF382" s="261"/>
      <c r="ARG382" s="262"/>
      <c r="ARH382" s="259"/>
      <c r="ARI382" s="260"/>
      <c r="ARJ382" s="261"/>
      <c r="ARK382" s="261"/>
      <c r="ARL382" s="262"/>
      <c r="ARM382" s="259"/>
      <c r="ARN382" s="260"/>
      <c r="ARO382" s="261"/>
      <c r="ARP382" s="261"/>
      <c r="ARQ382" s="262"/>
      <c r="ARR382" s="259"/>
      <c r="ARS382" s="260"/>
      <c r="ART382" s="261"/>
      <c r="ARU382" s="261"/>
      <c r="ARV382" s="262"/>
      <c r="ARW382" s="259"/>
      <c r="ARX382" s="260"/>
      <c r="ARY382" s="261"/>
      <c r="ARZ382" s="261"/>
      <c r="ASA382" s="262"/>
      <c r="ASB382" s="259"/>
      <c r="ASC382" s="260"/>
      <c r="ASD382" s="261"/>
      <c r="ASE382" s="261"/>
      <c r="ASF382" s="262"/>
      <c r="ASG382" s="259"/>
      <c r="ASH382" s="260"/>
      <c r="ASI382" s="261"/>
      <c r="ASJ382" s="261"/>
      <c r="ASK382" s="262"/>
      <c r="ASL382" s="259"/>
      <c r="ASM382" s="260"/>
      <c r="ASN382" s="261"/>
      <c r="ASO382" s="261"/>
      <c r="ASP382" s="262"/>
      <c r="ASQ382" s="259"/>
      <c r="ASR382" s="260"/>
      <c r="ASS382" s="261"/>
      <c r="AST382" s="261"/>
      <c r="ASU382" s="262"/>
      <c r="ASV382" s="259"/>
      <c r="ASW382" s="260"/>
      <c r="ASX382" s="261"/>
      <c r="ASY382" s="261"/>
      <c r="ASZ382" s="262"/>
      <c r="ATA382" s="259"/>
      <c r="ATB382" s="260"/>
      <c r="ATC382" s="261"/>
      <c r="ATD382" s="261"/>
      <c r="ATE382" s="262"/>
      <c r="ATF382" s="259"/>
      <c r="ATG382" s="260"/>
      <c r="ATH382" s="261"/>
      <c r="ATI382" s="261"/>
      <c r="ATJ382" s="262"/>
      <c r="ATK382" s="259"/>
      <c r="ATL382" s="260"/>
      <c r="ATM382" s="261"/>
      <c r="ATN382" s="261"/>
      <c r="ATO382" s="262"/>
      <c r="ATP382" s="259"/>
      <c r="ATQ382" s="260"/>
      <c r="ATR382" s="261"/>
      <c r="ATS382" s="261"/>
      <c r="ATT382" s="262"/>
      <c r="ATU382" s="259"/>
      <c r="ATV382" s="260"/>
      <c r="ATW382" s="261"/>
      <c r="ATX382" s="261"/>
      <c r="ATY382" s="262"/>
      <c r="ATZ382" s="259"/>
      <c r="AUA382" s="260"/>
      <c r="AUB382" s="261"/>
      <c r="AUC382" s="261"/>
      <c r="AUD382" s="262"/>
      <c r="AUE382" s="259"/>
      <c r="AUF382" s="260"/>
      <c r="AUG382" s="261"/>
      <c r="AUH382" s="261"/>
      <c r="AUI382" s="262"/>
      <c r="AUJ382" s="259"/>
      <c r="AUK382" s="260"/>
      <c r="AUL382" s="261"/>
      <c r="AUM382" s="261"/>
      <c r="AUN382" s="262"/>
      <c r="AUO382" s="259"/>
      <c r="AUP382" s="260"/>
      <c r="AUQ382" s="261"/>
      <c r="AUR382" s="261"/>
      <c r="AUS382" s="262"/>
      <c r="AUT382" s="259"/>
      <c r="AUU382" s="260"/>
      <c r="AUV382" s="261"/>
      <c r="AUW382" s="261"/>
      <c r="AUX382" s="262"/>
      <c r="AUY382" s="259"/>
      <c r="AUZ382" s="260"/>
      <c r="AVA382" s="261"/>
      <c r="AVB382" s="261"/>
      <c r="AVC382" s="262"/>
      <c r="AVD382" s="259"/>
      <c r="AVE382" s="260"/>
      <c r="AVF382" s="261"/>
      <c r="AVG382" s="261"/>
      <c r="AVH382" s="262"/>
      <c r="AVI382" s="259"/>
      <c r="AVJ382" s="260"/>
      <c r="AVK382" s="261"/>
      <c r="AVL382" s="261"/>
      <c r="AVM382" s="294"/>
      <c r="AVN382" s="228"/>
      <c r="AVO382" s="229"/>
      <c r="AVP382" s="230"/>
      <c r="AVQ382" s="230"/>
      <c r="AVR382" s="291"/>
      <c r="AVS382" s="228"/>
      <c r="AVT382" s="229"/>
      <c r="AVU382" s="230"/>
      <c r="AVV382" s="230"/>
      <c r="AVW382" s="291"/>
      <c r="AVX382" s="228"/>
      <c r="AVY382" s="229"/>
      <c r="AVZ382" s="230"/>
      <c r="AWA382" s="230"/>
      <c r="AWB382" s="291"/>
      <c r="AWC382" s="228"/>
      <c r="AWD382" s="229"/>
      <c r="AWE382" s="230"/>
      <c r="AWF382" s="230"/>
      <c r="AWG382" s="291"/>
      <c r="AWH382" s="228"/>
      <c r="AWI382" s="229"/>
      <c r="AWJ382" s="230"/>
      <c r="AWK382" s="230"/>
      <c r="AWL382" s="291"/>
      <c r="AWM382" s="228"/>
      <c r="AWN382" s="229"/>
      <c r="AWO382" s="230"/>
      <c r="AWP382" s="230"/>
      <c r="AWQ382" s="291"/>
      <c r="AWR382" s="228"/>
      <c r="AWS382" s="229"/>
      <c r="AWT382" s="230"/>
      <c r="AWU382" s="230"/>
      <c r="AWV382" s="291"/>
      <c r="AWW382" s="228"/>
      <c r="AWX382" s="229"/>
      <c r="AWY382" s="230"/>
      <c r="AWZ382" s="230"/>
      <c r="AXA382" s="291"/>
      <c r="AXB382" s="228"/>
      <c r="AXC382" s="229"/>
      <c r="AXD382" s="230"/>
      <c r="AXE382" s="230"/>
      <c r="AXF382" s="291"/>
      <c r="AXG382" s="228"/>
      <c r="AXH382" s="229"/>
      <c r="AXI382" s="230"/>
      <c r="AXJ382" s="230"/>
      <c r="AXK382" s="291"/>
      <c r="AXL382" s="228"/>
      <c r="AXM382" s="229"/>
      <c r="AXN382" s="230"/>
      <c r="AXO382" s="230"/>
      <c r="AXP382" s="291"/>
      <c r="AXQ382" s="228"/>
      <c r="AXR382" s="229"/>
      <c r="AXS382" s="230"/>
      <c r="AXT382" s="230"/>
      <c r="AXU382" s="291"/>
      <c r="AXV382" s="228"/>
      <c r="AXW382" s="229"/>
      <c r="AXX382" s="230"/>
      <c r="AXY382" s="230"/>
      <c r="AXZ382" s="291"/>
      <c r="AYA382" s="228"/>
      <c r="AYB382" s="229"/>
      <c r="AYC382" s="230"/>
      <c r="AYD382" s="230"/>
      <c r="AYE382" s="291"/>
      <c r="AYF382" s="228"/>
      <c r="AYG382" s="229"/>
      <c r="AYH382" s="230"/>
      <c r="AYI382" s="230"/>
      <c r="AYJ382" s="291"/>
      <c r="AYK382" s="228"/>
      <c r="AYL382" s="229"/>
      <c r="AYM382" s="230"/>
      <c r="AYN382" s="230"/>
      <c r="AYO382" s="291"/>
      <c r="AYP382" s="228"/>
      <c r="AYQ382" s="229"/>
      <c r="AYR382" s="230"/>
      <c r="AYS382" s="230"/>
      <c r="AYT382" s="291"/>
      <c r="AYU382" s="228"/>
      <c r="AYV382" s="229"/>
      <c r="AYW382" s="230"/>
      <c r="AYX382" s="230"/>
      <c r="AYY382" s="291"/>
      <c r="AYZ382" s="228"/>
      <c r="AZA382" s="229"/>
      <c r="AZB382" s="230"/>
      <c r="AZC382" s="230"/>
      <c r="AZD382" s="291"/>
      <c r="AZE382" s="228"/>
      <c r="AZF382" s="229"/>
      <c r="AZG382" s="230"/>
      <c r="AZH382" s="230"/>
      <c r="AZI382" s="291"/>
      <c r="AZJ382" s="228"/>
      <c r="AZK382" s="229"/>
      <c r="AZL382" s="230"/>
      <c r="AZM382" s="230"/>
      <c r="AZN382" s="291"/>
      <c r="AZO382" s="228"/>
      <c r="AZP382" s="229"/>
      <c r="AZQ382" s="230"/>
      <c r="AZR382" s="230"/>
      <c r="AZS382" s="291"/>
      <c r="AZT382" s="228"/>
      <c r="AZU382" s="229"/>
      <c r="AZV382" s="230"/>
      <c r="AZW382" s="230"/>
      <c r="AZX382" s="291"/>
      <c r="AZY382" s="228"/>
      <c r="AZZ382" s="229"/>
      <c r="BAA382" s="230"/>
      <c r="BAB382" s="230"/>
      <c r="BAC382" s="291"/>
      <c r="BAD382" s="228"/>
      <c r="BAE382" s="229"/>
      <c r="BAF382" s="230"/>
      <c r="BAG382" s="230"/>
      <c r="BAH382" s="291"/>
      <c r="BAI382" s="228"/>
      <c r="BAJ382" s="229"/>
      <c r="BAK382" s="230"/>
      <c r="BAL382" s="230"/>
      <c r="BAM382" s="291"/>
      <c r="BAN382" s="228"/>
      <c r="BAO382" s="229"/>
      <c r="BAP382" s="230"/>
      <c r="BAQ382" s="230"/>
      <c r="BAR382" s="291"/>
      <c r="BAS382" s="228"/>
      <c r="BAT382" s="229"/>
      <c r="BAU382" s="230"/>
      <c r="BAV382" s="230"/>
      <c r="BAW382" s="291"/>
      <c r="BAX382" s="228"/>
      <c r="BAY382" s="229"/>
      <c r="BAZ382" s="230"/>
      <c r="BBA382" s="230"/>
      <c r="BBB382" s="291"/>
      <c r="BBC382" s="228"/>
      <c r="BBD382" s="229"/>
      <c r="BBE382" s="230"/>
      <c r="BBF382" s="230"/>
      <c r="BBG382" s="291"/>
      <c r="BBH382" s="228"/>
      <c r="BBI382" s="229"/>
      <c r="BBJ382" s="230"/>
      <c r="BBK382" s="230"/>
      <c r="BBL382" s="291"/>
      <c r="BBM382" s="228"/>
      <c r="BBN382" s="229"/>
      <c r="BBO382" s="230"/>
      <c r="BBP382" s="230"/>
      <c r="BBQ382" s="291"/>
      <c r="BBR382" s="228"/>
      <c r="BBS382" s="229"/>
      <c r="BBT382" s="230"/>
      <c r="BBU382" s="230"/>
      <c r="BBV382" s="291"/>
      <c r="BBW382" s="228"/>
      <c r="BBX382" s="229"/>
      <c r="BBY382" s="230"/>
      <c r="BBZ382" s="230"/>
      <c r="BCA382" s="291"/>
      <c r="BCB382" s="228"/>
      <c r="BCC382" s="229"/>
      <c r="BCD382" s="230"/>
      <c r="BCE382" s="230"/>
      <c r="BCF382" s="291"/>
      <c r="BCG382" s="228"/>
      <c r="BCH382" s="229"/>
      <c r="BCI382" s="230"/>
      <c r="BCJ382" s="230"/>
      <c r="BCK382" s="291"/>
      <c r="BCL382" s="228"/>
      <c r="BCM382" s="229"/>
      <c r="BCN382" s="230"/>
      <c r="BCO382" s="230"/>
      <c r="BCP382" s="291"/>
      <c r="BCQ382" s="228"/>
      <c r="BCR382" s="229"/>
      <c r="BCS382" s="230"/>
      <c r="BCT382" s="230"/>
      <c r="BCU382" s="291"/>
      <c r="BCV382" s="228"/>
      <c r="BCW382" s="229"/>
      <c r="BCX382" s="230"/>
      <c r="BCY382" s="230"/>
      <c r="BCZ382" s="291"/>
      <c r="BDA382" s="228"/>
      <c r="BDB382" s="229"/>
      <c r="BDC382" s="230"/>
      <c r="BDD382" s="230"/>
      <c r="BDE382" s="291"/>
      <c r="BDF382" s="228"/>
      <c r="BDG382" s="229"/>
      <c r="BDH382" s="230"/>
      <c r="BDI382" s="230"/>
      <c r="BDJ382" s="291"/>
      <c r="BDK382" s="228"/>
      <c r="BDL382" s="229"/>
      <c r="BDM382" s="230"/>
      <c r="BDN382" s="230"/>
      <c r="BDO382" s="291"/>
      <c r="BDP382" s="228"/>
      <c r="BDQ382" s="229"/>
      <c r="BDR382" s="230"/>
      <c r="BDS382" s="230"/>
      <c r="BDT382" s="291"/>
      <c r="BDU382" s="228"/>
      <c r="BDV382" s="229"/>
      <c r="BDW382" s="230"/>
      <c r="BDX382" s="230"/>
      <c r="BDY382" s="291"/>
      <c r="BDZ382" s="228"/>
      <c r="BEA382" s="229"/>
      <c r="BEB382" s="230"/>
      <c r="BEC382" s="230"/>
      <c r="BED382" s="291"/>
      <c r="BEE382" s="228"/>
      <c r="BEF382" s="229"/>
      <c r="BEG382" s="230"/>
      <c r="BEH382" s="230"/>
      <c r="BEI382" s="291"/>
      <c r="BEJ382" s="228"/>
      <c r="BEK382" s="229"/>
      <c r="BEL382" s="230"/>
      <c r="BEM382" s="230"/>
      <c r="BEN382" s="291"/>
      <c r="BEO382" s="228"/>
      <c r="BEP382" s="229"/>
      <c r="BEQ382" s="230"/>
      <c r="BER382" s="230"/>
      <c r="BES382" s="291"/>
      <c r="BET382" s="228"/>
      <c r="BEU382" s="229"/>
      <c r="BEV382" s="230"/>
      <c r="BEW382" s="230"/>
      <c r="BEX382" s="291"/>
      <c r="BEY382" s="228"/>
      <c r="BEZ382" s="229"/>
      <c r="BFA382" s="230"/>
      <c r="BFB382" s="230"/>
      <c r="BFC382" s="291"/>
      <c r="BFD382" s="228"/>
      <c r="BFE382" s="229"/>
      <c r="BFF382" s="230"/>
      <c r="BFG382" s="230"/>
      <c r="BFH382" s="291"/>
      <c r="BFI382" s="228"/>
      <c r="BFJ382" s="229"/>
      <c r="BFK382" s="230"/>
      <c r="BFL382" s="230"/>
      <c r="BFM382" s="291"/>
      <c r="BFN382" s="228"/>
      <c r="BFO382" s="229"/>
      <c r="BFP382" s="230"/>
      <c r="BFQ382" s="230"/>
      <c r="BFR382" s="291"/>
      <c r="BFS382" s="228"/>
      <c r="BFT382" s="229"/>
      <c r="BFU382" s="230"/>
      <c r="BFV382" s="230"/>
      <c r="BFW382" s="291"/>
      <c r="BFX382" s="228"/>
      <c r="BFY382" s="229"/>
      <c r="BFZ382" s="230"/>
      <c r="BGA382" s="230"/>
      <c r="BGB382" s="291"/>
      <c r="BGC382" s="228"/>
      <c r="BGD382" s="229"/>
      <c r="BGE382" s="230"/>
      <c r="BGF382" s="230"/>
      <c r="BGG382" s="291"/>
      <c r="BGH382" s="228"/>
      <c r="BGI382" s="229"/>
      <c r="BGJ382" s="230"/>
      <c r="BGK382" s="230"/>
      <c r="BGL382" s="291"/>
      <c r="BGM382" s="228"/>
      <c r="BGN382" s="229"/>
      <c r="BGO382" s="230"/>
      <c r="BGP382" s="230"/>
      <c r="BGQ382" s="291"/>
      <c r="BGR382" s="228"/>
      <c r="BGS382" s="229"/>
      <c r="BGT382" s="230"/>
      <c r="BGU382" s="230"/>
      <c r="BGV382" s="291"/>
      <c r="BGW382" s="228"/>
      <c r="BGX382" s="229"/>
      <c r="BGY382" s="230"/>
      <c r="BGZ382" s="230"/>
      <c r="BHA382" s="291"/>
      <c r="BHB382" s="228"/>
      <c r="BHC382" s="229"/>
      <c r="BHD382" s="230"/>
      <c r="BHE382" s="230"/>
      <c r="BHF382" s="291"/>
      <c r="BHG382" s="228"/>
      <c r="BHH382" s="229"/>
      <c r="BHI382" s="230"/>
      <c r="BHJ382" s="230"/>
      <c r="BHK382" s="291"/>
      <c r="BHL382" s="228"/>
      <c r="BHM382" s="229"/>
      <c r="BHN382" s="230"/>
      <c r="BHO382" s="230"/>
      <c r="BHP382" s="291"/>
      <c r="BHQ382" s="228"/>
      <c r="BHR382" s="229"/>
      <c r="BHS382" s="230"/>
      <c r="BHT382" s="230"/>
      <c r="BHU382" s="291"/>
      <c r="BHV382" s="228"/>
      <c r="BHW382" s="229"/>
      <c r="BHX382" s="230"/>
      <c r="BHY382" s="230"/>
      <c r="BHZ382" s="291"/>
      <c r="BIA382" s="228"/>
      <c r="BIB382" s="229"/>
      <c r="BIC382" s="230"/>
      <c r="BID382" s="230"/>
      <c r="BIE382" s="291"/>
      <c r="BIF382" s="228"/>
      <c r="BIG382" s="229"/>
      <c r="BIH382" s="230"/>
      <c r="BII382" s="230"/>
      <c r="BIJ382" s="291"/>
      <c r="BIK382" s="228"/>
      <c r="BIL382" s="229"/>
      <c r="BIM382" s="230"/>
      <c r="BIN382" s="230"/>
      <c r="BIO382" s="291"/>
      <c r="BIP382" s="228"/>
      <c r="BIQ382" s="229"/>
      <c r="BIR382" s="230"/>
      <c r="BIS382" s="230"/>
      <c r="BIT382" s="291"/>
      <c r="BIU382" s="228"/>
      <c r="BIV382" s="229"/>
      <c r="BIW382" s="230"/>
      <c r="BIX382" s="230"/>
      <c r="BIY382" s="291"/>
      <c r="BIZ382" s="228"/>
      <c r="BJA382" s="229"/>
      <c r="BJB382" s="230"/>
      <c r="BJC382" s="230"/>
      <c r="BJD382" s="291"/>
      <c r="BJE382" s="228"/>
      <c r="BJF382" s="229"/>
      <c r="BJG382" s="230"/>
      <c r="BJH382" s="230"/>
      <c r="BJI382" s="291"/>
      <c r="BJJ382" s="228"/>
      <c r="BJK382" s="229"/>
      <c r="BJL382" s="230"/>
      <c r="BJM382" s="230"/>
      <c r="BJN382" s="291"/>
      <c r="BJO382" s="228"/>
      <c r="BJP382" s="229"/>
      <c r="BJQ382" s="230"/>
      <c r="BJR382" s="230"/>
      <c r="BJS382" s="291"/>
      <c r="BJT382" s="228"/>
      <c r="BJU382" s="229"/>
      <c r="BJV382" s="230"/>
      <c r="BJW382" s="230"/>
      <c r="BJX382" s="291"/>
      <c r="BJY382" s="228"/>
      <c r="BJZ382" s="229"/>
      <c r="BKA382" s="230"/>
      <c r="BKB382" s="230"/>
      <c r="BKC382" s="291"/>
      <c r="BKD382" s="228"/>
      <c r="BKE382" s="229"/>
      <c r="BKF382" s="230"/>
      <c r="BKG382" s="230"/>
      <c r="BKH382" s="291"/>
      <c r="BKI382" s="228"/>
      <c r="BKJ382" s="229"/>
      <c r="BKK382" s="230"/>
      <c r="BKL382" s="230"/>
      <c r="BKM382" s="291"/>
      <c r="BKN382" s="228"/>
      <c r="BKO382" s="229"/>
      <c r="BKP382" s="230"/>
      <c r="BKQ382" s="230"/>
      <c r="BKR382" s="291"/>
      <c r="BKS382" s="228"/>
      <c r="BKT382" s="229"/>
      <c r="BKU382" s="230"/>
      <c r="BKV382" s="230"/>
      <c r="BKW382" s="291"/>
      <c r="BKX382" s="228"/>
      <c r="BKY382" s="229"/>
      <c r="BKZ382" s="230"/>
      <c r="BLA382" s="230"/>
      <c r="BLB382" s="291"/>
      <c r="BLC382" s="228"/>
      <c r="BLD382" s="229"/>
      <c r="BLE382" s="230"/>
      <c r="BLF382" s="230"/>
      <c r="BLG382" s="291"/>
      <c r="BLH382" s="228"/>
      <c r="BLI382" s="229"/>
      <c r="BLJ382" s="230"/>
      <c r="BLK382" s="230"/>
      <c r="BLL382" s="291"/>
      <c r="BLM382" s="228"/>
      <c r="BLN382" s="229"/>
      <c r="BLO382" s="230"/>
      <c r="BLP382" s="230"/>
      <c r="BLQ382" s="291"/>
      <c r="BLR382" s="228"/>
      <c r="BLS382" s="229"/>
      <c r="BLT382" s="230"/>
      <c r="BLU382" s="230"/>
      <c r="BLV382" s="291"/>
      <c r="BLW382" s="228"/>
      <c r="BLX382" s="229"/>
      <c r="BLY382" s="230"/>
      <c r="BLZ382" s="230"/>
      <c r="BMA382" s="291"/>
      <c r="BMB382" s="228"/>
      <c r="BMC382" s="229"/>
      <c r="BMD382" s="230"/>
      <c r="BME382" s="230"/>
      <c r="BMF382" s="291"/>
      <c r="BMG382" s="228"/>
      <c r="BMH382" s="229"/>
      <c r="BMI382" s="230"/>
      <c r="BMJ382" s="230"/>
      <c r="BMK382" s="291"/>
      <c r="BML382" s="228"/>
      <c r="BMM382" s="229"/>
      <c r="BMN382" s="230"/>
      <c r="BMO382" s="230"/>
      <c r="BMP382" s="291"/>
      <c r="BMQ382" s="228"/>
      <c r="BMR382" s="229"/>
      <c r="BMS382" s="230"/>
      <c r="BMT382" s="230"/>
      <c r="BMU382" s="291"/>
      <c r="BMV382" s="228"/>
      <c r="BMW382" s="229"/>
      <c r="BMX382" s="230"/>
      <c r="BMY382" s="230"/>
      <c r="BMZ382" s="291"/>
      <c r="BNA382" s="228"/>
      <c r="BNB382" s="229"/>
      <c r="BNC382" s="230"/>
      <c r="BND382" s="230"/>
      <c r="BNE382" s="291"/>
      <c r="BNF382" s="228"/>
      <c r="BNG382" s="229"/>
      <c r="BNH382" s="230"/>
      <c r="BNI382" s="230"/>
      <c r="BNJ382" s="291"/>
      <c r="BNK382" s="228"/>
      <c r="BNL382" s="229"/>
      <c r="BNM382" s="230"/>
      <c r="BNN382" s="230"/>
      <c r="BNO382" s="291"/>
      <c r="BNP382" s="228"/>
      <c r="BNQ382" s="229"/>
      <c r="BNR382" s="230"/>
      <c r="BNS382" s="230"/>
      <c r="BNT382" s="291"/>
      <c r="BNU382" s="228"/>
      <c r="BNV382" s="229"/>
      <c r="BNW382" s="230"/>
      <c r="BNX382" s="230"/>
      <c r="BNY382" s="291"/>
      <c r="BNZ382" s="228"/>
      <c r="BOA382" s="229"/>
      <c r="BOB382" s="230"/>
      <c r="BOC382" s="230"/>
      <c r="BOD382" s="291"/>
      <c r="BOE382" s="228"/>
      <c r="BOF382" s="229"/>
      <c r="BOG382" s="230"/>
      <c r="BOH382" s="230"/>
      <c r="BOI382" s="291"/>
      <c r="BOJ382" s="228"/>
      <c r="BOK382" s="229"/>
      <c r="BOL382" s="230"/>
      <c r="BOM382" s="230"/>
      <c r="BON382" s="291"/>
      <c r="BOO382" s="228"/>
      <c r="BOP382" s="229"/>
      <c r="BOQ382" s="230"/>
      <c r="BOR382" s="230"/>
      <c r="BOS382" s="291"/>
      <c r="BOT382" s="228"/>
      <c r="BOU382" s="229"/>
      <c r="BOV382" s="230"/>
      <c r="BOW382" s="230"/>
      <c r="BOX382" s="291"/>
      <c r="BOY382" s="228"/>
      <c r="BOZ382" s="229"/>
      <c r="BPA382" s="230"/>
      <c r="BPB382" s="230"/>
      <c r="BPC382" s="291"/>
      <c r="BPD382" s="228"/>
      <c r="BPE382" s="229"/>
      <c r="BPF382" s="230"/>
      <c r="BPG382" s="230"/>
      <c r="BPH382" s="291"/>
      <c r="BPI382" s="228"/>
      <c r="BPJ382" s="229"/>
      <c r="BPK382" s="230"/>
      <c r="BPL382" s="230"/>
      <c r="BPM382" s="291"/>
      <c r="BPN382" s="228"/>
      <c r="BPO382" s="229"/>
      <c r="BPP382" s="230"/>
      <c r="BPQ382" s="230"/>
      <c r="BPR382" s="291"/>
      <c r="BPS382" s="228"/>
      <c r="BPT382" s="229"/>
      <c r="BPU382" s="230"/>
      <c r="BPV382" s="230"/>
      <c r="BPW382" s="291"/>
      <c r="BPX382" s="228"/>
      <c r="BPY382" s="229"/>
      <c r="BPZ382" s="230"/>
      <c r="BQA382" s="230"/>
      <c r="BQB382" s="291"/>
      <c r="BQC382" s="228"/>
      <c r="BQD382" s="229"/>
      <c r="BQE382" s="230"/>
      <c r="BQF382" s="230"/>
      <c r="BQG382" s="291"/>
      <c r="BQH382" s="228"/>
      <c r="BQI382" s="229"/>
      <c r="BQJ382" s="230"/>
      <c r="BQK382" s="230"/>
      <c r="BQL382" s="291"/>
      <c r="BQM382" s="228"/>
      <c r="BQN382" s="229"/>
      <c r="BQO382" s="230"/>
      <c r="BQP382" s="230"/>
      <c r="BQQ382" s="291"/>
      <c r="BQR382" s="228"/>
      <c r="BQS382" s="229"/>
      <c r="BQT382" s="230"/>
      <c r="BQU382" s="230"/>
      <c r="BQV382" s="291"/>
      <c r="BQW382" s="228"/>
      <c r="BQX382" s="229"/>
      <c r="BQY382" s="230"/>
      <c r="BQZ382" s="230"/>
      <c r="BRA382" s="291"/>
      <c r="BRB382" s="228"/>
      <c r="BRC382" s="229"/>
      <c r="BRD382" s="230"/>
      <c r="BRE382" s="230"/>
      <c r="BRF382" s="291"/>
      <c r="BRG382" s="228"/>
      <c r="BRH382" s="229"/>
      <c r="BRI382" s="230"/>
      <c r="BRJ382" s="230"/>
      <c r="BRK382" s="291"/>
      <c r="BRL382" s="228"/>
      <c r="BRM382" s="229"/>
      <c r="BRN382" s="230"/>
      <c r="BRO382" s="230"/>
      <c r="BRP382" s="291"/>
      <c r="BRQ382" s="228"/>
      <c r="BRR382" s="229"/>
      <c r="BRS382" s="230"/>
      <c r="BRT382" s="230"/>
      <c r="BRU382" s="291"/>
      <c r="BRV382" s="228"/>
      <c r="BRW382" s="229"/>
      <c r="BRX382" s="230"/>
      <c r="BRY382" s="230"/>
      <c r="BRZ382" s="291"/>
      <c r="BSA382" s="228"/>
      <c r="BSB382" s="229"/>
      <c r="BSC382" s="230"/>
      <c r="BSD382" s="230"/>
      <c r="BSE382" s="291"/>
      <c r="BSF382" s="228"/>
      <c r="BSG382" s="229"/>
      <c r="BSH382" s="230"/>
      <c r="BSI382" s="230"/>
      <c r="BSJ382" s="291"/>
      <c r="BSK382" s="228"/>
      <c r="BSL382" s="229"/>
      <c r="BSM382" s="230"/>
      <c r="BSN382" s="230"/>
      <c r="BSO382" s="291"/>
      <c r="BSP382" s="228"/>
      <c r="BSQ382" s="229"/>
      <c r="BSR382" s="230"/>
      <c r="BSS382" s="230"/>
      <c r="BST382" s="291"/>
      <c r="BSU382" s="228"/>
      <c r="BSV382" s="229"/>
      <c r="BSW382" s="230"/>
      <c r="BSX382" s="230"/>
      <c r="BSY382" s="291"/>
      <c r="BSZ382" s="228"/>
      <c r="BTA382" s="229"/>
      <c r="BTB382" s="230"/>
      <c r="BTC382" s="230"/>
      <c r="BTD382" s="291"/>
      <c r="BTE382" s="228"/>
      <c r="BTF382" s="229"/>
      <c r="BTG382" s="230"/>
      <c r="BTH382" s="230"/>
      <c r="BTI382" s="291"/>
      <c r="BTJ382" s="228"/>
      <c r="BTK382" s="229"/>
      <c r="BTL382" s="230"/>
      <c r="BTM382" s="230"/>
      <c r="BTN382" s="291"/>
      <c r="BTO382" s="228"/>
      <c r="BTP382" s="229"/>
      <c r="BTQ382" s="230"/>
      <c r="BTR382" s="230"/>
      <c r="BTS382" s="291"/>
      <c r="BTT382" s="228"/>
      <c r="BTU382" s="229"/>
      <c r="BTV382" s="230"/>
      <c r="BTW382" s="230"/>
      <c r="BTX382" s="291"/>
      <c r="BTY382" s="228"/>
      <c r="BTZ382" s="229"/>
      <c r="BUA382" s="230"/>
      <c r="BUB382" s="230"/>
      <c r="BUC382" s="291"/>
      <c r="BUD382" s="228"/>
      <c r="BUE382" s="229"/>
      <c r="BUF382" s="230"/>
      <c r="BUG382" s="230"/>
      <c r="BUH382" s="291"/>
      <c r="BUI382" s="228"/>
      <c r="BUJ382" s="229"/>
      <c r="BUK382" s="230"/>
      <c r="BUL382" s="230"/>
      <c r="BUM382" s="291"/>
      <c r="BUN382" s="228"/>
      <c r="BUO382" s="229"/>
      <c r="BUP382" s="230"/>
      <c r="BUQ382" s="230"/>
      <c r="BUR382" s="291"/>
      <c r="BUS382" s="228"/>
      <c r="BUT382" s="229"/>
      <c r="BUU382" s="230"/>
      <c r="BUV382" s="230"/>
      <c r="BUW382" s="291"/>
      <c r="BUX382" s="228"/>
      <c r="BUY382" s="229"/>
      <c r="BUZ382" s="230"/>
      <c r="BVA382" s="230"/>
      <c r="BVB382" s="291"/>
      <c r="BVC382" s="228"/>
      <c r="BVD382" s="229"/>
      <c r="BVE382" s="230"/>
      <c r="BVF382" s="230"/>
      <c r="BVG382" s="291"/>
      <c r="BVH382" s="228"/>
      <c r="BVI382" s="229"/>
      <c r="BVJ382" s="230"/>
      <c r="BVK382" s="230"/>
      <c r="BVL382" s="291"/>
      <c r="BVM382" s="228"/>
      <c r="BVN382" s="229"/>
      <c r="BVO382" s="230"/>
      <c r="BVP382" s="230"/>
      <c r="BVQ382" s="291"/>
      <c r="BVR382" s="228"/>
      <c r="BVS382" s="229"/>
      <c r="BVT382" s="230"/>
      <c r="BVU382" s="230"/>
      <c r="BVV382" s="291"/>
      <c r="BVW382" s="228"/>
      <c r="BVX382" s="229"/>
      <c r="BVY382" s="230"/>
      <c r="BVZ382" s="230"/>
      <c r="BWA382" s="291"/>
      <c r="BWB382" s="228"/>
      <c r="BWC382" s="229"/>
      <c r="BWD382" s="230"/>
      <c r="BWE382" s="230"/>
      <c r="BWF382" s="291"/>
      <c r="BWG382" s="228"/>
      <c r="BWH382" s="229"/>
      <c r="BWI382" s="230"/>
      <c r="BWJ382" s="230"/>
      <c r="BWK382" s="291"/>
      <c r="BWL382" s="228"/>
      <c r="BWM382" s="229"/>
      <c r="BWN382" s="230"/>
      <c r="BWO382" s="230"/>
      <c r="BWP382" s="291"/>
      <c r="BWQ382" s="228"/>
      <c r="BWR382" s="229"/>
      <c r="BWS382" s="230"/>
      <c r="BWT382" s="230"/>
      <c r="BWU382" s="291"/>
      <c r="BWV382" s="228"/>
      <c r="BWW382" s="229"/>
      <c r="BWX382" s="230"/>
      <c r="BWY382" s="230"/>
      <c r="BWZ382" s="291"/>
      <c r="BXA382" s="228"/>
      <c r="BXB382" s="229"/>
      <c r="BXC382" s="230"/>
      <c r="BXD382" s="230"/>
      <c r="BXE382" s="291"/>
      <c r="BXF382" s="228"/>
      <c r="BXG382" s="229"/>
      <c r="BXH382" s="230"/>
      <c r="BXI382" s="230"/>
      <c r="BXJ382" s="291"/>
      <c r="BXK382" s="228"/>
      <c r="BXL382" s="229"/>
      <c r="BXM382" s="230"/>
      <c r="BXN382" s="230"/>
      <c r="BXO382" s="291"/>
      <c r="BXP382" s="228"/>
      <c r="BXQ382" s="229"/>
      <c r="BXR382" s="230"/>
      <c r="BXS382" s="230"/>
      <c r="BXT382" s="291"/>
      <c r="BXU382" s="228"/>
      <c r="BXV382" s="229"/>
      <c r="BXW382" s="230"/>
      <c r="BXX382" s="230"/>
      <c r="BXY382" s="291"/>
      <c r="BXZ382" s="228"/>
      <c r="BYA382" s="229"/>
      <c r="BYB382" s="230"/>
      <c r="BYC382" s="230"/>
      <c r="BYD382" s="291"/>
      <c r="BYE382" s="228"/>
      <c r="BYF382" s="229"/>
      <c r="BYG382" s="230"/>
      <c r="BYH382" s="230"/>
      <c r="BYI382" s="291"/>
      <c r="BYJ382" s="228"/>
      <c r="BYK382" s="229"/>
      <c r="BYL382" s="230"/>
      <c r="BYM382" s="230"/>
      <c r="BYN382" s="291"/>
      <c r="BYO382" s="228"/>
      <c r="BYP382" s="229"/>
      <c r="BYQ382" s="230"/>
      <c r="BYR382" s="230"/>
      <c r="BYS382" s="291"/>
      <c r="BYT382" s="228"/>
      <c r="BYU382" s="229"/>
      <c r="BYV382" s="230"/>
      <c r="BYW382" s="230"/>
      <c r="BYX382" s="291"/>
      <c r="BYY382" s="228"/>
      <c r="BYZ382" s="229"/>
      <c r="BZA382" s="230"/>
      <c r="BZB382" s="230"/>
      <c r="BZC382" s="291"/>
      <c r="BZD382" s="228"/>
      <c r="BZE382" s="229"/>
      <c r="BZF382" s="230"/>
      <c r="BZG382" s="230"/>
      <c r="BZH382" s="291"/>
      <c r="BZI382" s="228"/>
      <c r="BZJ382" s="229"/>
      <c r="BZK382" s="230"/>
      <c r="BZL382" s="230"/>
      <c r="BZM382" s="291"/>
      <c r="BZN382" s="228"/>
      <c r="BZO382" s="229"/>
      <c r="BZP382" s="230"/>
      <c r="BZQ382" s="230"/>
      <c r="BZR382" s="291"/>
      <c r="BZS382" s="228"/>
      <c r="BZT382" s="229"/>
      <c r="BZU382" s="230"/>
      <c r="BZV382" s="230"/>
      <c r="BZW382" s="291"/>
      <c r="BZX382" s="228"/>
      <c r="BZY382" s="229"/>
      <c r="BZZ382" s="230"/>
      <c r="CAA382" s="230"/>
      <c r="CAB382" s="291"/>
      <c r="CAC382" s="228"/>
      <c r="CAD382" s="229"/>
      <c r="CAE382" s="230"/>
      <c r="CAF382" s="230"/>
      <c r="CAG382" s="291"/>
      <c r="CAH382" s="228"/>
      <c r="CAI382" s="229"/>
      <c r="CAJ382" s="230"/>
      <c r="CAK382" s="230"/>
      <c r="CAL382" s="291"/>
      <c r="CAM382" s="228"/>
      <c r="CAN382" s="229"/>
      <c r="CAO382" s="230"/>
      <c r="CAP382" s="230"/>
      <c r="CAQ382" s="291"/>
      <c r="CAR382" s="228"/>
      <c r="CAS382" s="229"/>
      <c r="CAT382" s="230"/>
      <c r="CAU382" s="230"/>
      <c r="CAV382" s="291"/>
      <c r="CAW382" s="228"/>
      <c r="CAX382" s="229"/>
      <c r="CAY382" s="230"/>
      <c r="CAZ382" s="230"/>
      <c r="CBA382" s="291"/>
      <c r="CBB382" s="228"/>
      <c r="CBC382" s="229"/>
      <c r="CBD382" s="230"/>
      <c r="CBE382" s="230"/>
      <c r="CBF382" s="291"/>
      <c r="CBG382" s="228"/>
      <c r="CBH382" s="229"/>
      <c r="CBI382" s="230"/>
      <c r="CBJ382" s="230"/>
      <c r="CBK382" s="291"/>
      <c r="CBL382" s="228"/>
      <c r="CBM382" s="229"/>
      <c r="CBN382" s="230"/>
      <c r="CBO382" s="230"/>
      <c r="CBP382" s="291"/>
      <c r="CBQ382" s="228"/>
      <c r="CBR382" s="229"/>
      <c r="CBS382" s="230"/>
      <c r="CBT382" s="230"/>
      <c r="CBU382" s="291"/>
      <c r="CBV382" s="228"/>
      <c r="CBW382" s="229"/>
      <c r="CBX382" s="230"/>
      <c r="CBY382" s="230"/>
      <c r="CBZ382" s="291"/>
      <c r="CCA382" s="228"/>
      <c r="CCB382" s="229"/>
      <c r="CCC382" s="230"/>
      <c r="CCD382" s="230"/>
      <c r="CCE382" s="291"/>
      <c r="CCF382" s="228"/>
      <c r="CCG382" s="229"/>
      <c r="CCH382" s="230"/>
      <c r="CCI382" s="230"/>
      <c r="CCJ382" s="291"/>
      <c r="CCK382" s="228"/>
      <c r="CCL382" s="229"/>
      <c r="CCM382" s="230"/>
      <c r="CCN382" s="230"/>
      <c r="CCO382" s="291"/>
      <c r="CCP382" s="228"/>
      <c r="CCQ382" s="229"/>
      <c r="CCR382" s="230"/>
      <c r="CCS382" s="230"/>
      <c r="CCT382" s="291"/>
      <c r="CCU382" s="228"/>
      <c r="CCV382" s="229"/>
      <c r="CCW382" s="230"/>
      <c r="CCX382" s="230"/>
      <c r="CCY382" s="291"/>
      <c r="CCZ382" s="228"/>
      <c r="CDA382" s="229"/>
      <c r="CDB382" s="230"/>
      <c r="CDC382" s="230"/>
      <c r="CDD382" s="291"/>
      <c r="CDE382" s="228"/>
      <c r="CDF382" s="229"/>
      <c r="CDG382" s="230"/>
      <c r="CDH382" s="230"/>
      <c r="CDI382" s="291"/>
      <c r="CDJ382" s="228"/>
      <c r="CDK382" s="229"/>
      <c r="CDL382" s="230"/>
      <c r="CDM382" s="230"/>
      <c r="CDN382" s="291"/>
      <c r="CDO382" s="228"/>
      <c r="CDP382" s="229"/>
      <c r="CDQ382" s="230"/>
      <c r="CDR382" s="230"/>
      <c r="CDS382" s="291"/>
      <c r="CDT382" s="228"/>
      <c r="CDU382" s="229"/>
      <c r="CDV382" s="230"/>
      <c r="CDW382" s="230"/>
      <c r="CDX382" s="291"/>
      <c r="CDY382" s="228"/>
      <c r="CDZ382" s="229"/>
      <c r="CEA382" s="230"/>
      <c r="CEB382" s="230"/>
      <c r="CEC382" s="291"/>
      <c r="CED382" s="228"/>
      <c r="CEE382" s="229"/>
      <c r="CEF382" s="230"/>
      <c r="CEG382" s="230"/>
      <c r="CEH382" s="291"/>
      <c r="CEI382" s="228"/>
      <c r="CEJ382" s="229"/>
      <c r="CEK382" s="230"/>
      <c r="CEL382" s="230"/>
      <c r="CEM382" s="291"/>
      <c r="CEN382" s="228"/>
      <c r="CEO382" s="229"/>
      <c r="CEP382" s="230"/>
      <c r="CEQ382" s="230"/>
      <c r="CER382" s="291"/>
      <c r="CES382" s="228"/>
      <c r="CET382" s="229"/>
      <c r="CEU382" s="230"/>
      <c r="CEV382" s="230"/>
      <c r="CEW382" s="291"/>
      <c r="CEX382" s="228"/>
      <c r="CEY382" s="229"/>
      <c r="CEZ382" s="230"/>
      <c r="CFA382" s="230"/>
      <c r="CFB382" s="291"/>
      <c r="CFC382" s="228"/>
      <c r="CFD382" s="229"/>
      <c r="CFE382" s="230"/>
      <c r="CFF382" s="230"/>
      <c r="CFG382" s="291"/>
      <c r="CFH382" s="228"/>
      <c r="CFI382" s="229"/>
      <c r="CFJ382" s="230"/>
      <c r="CFK382" s="230"/>
      <c r="CFL382" s="291"/>
      <c r="CFM382" s="228"/>
      <c r="CFN382" s="229"/>
      <c r="CFO382" s="230"/>
      <c r="CFP382" s="230"/>
      <c r="CFQ382" s="291"/>
      <c r="CFR382" s="228"/>
      <c r="CFS382" s="229"/>
      <c r="CFT382" s="230"/>
      <c r="CFU382" s="230"/>
      <c r="CFV382" s="291"/>
      <c r="CFW382" s="228"/>
      <c r="CFX382" s="229"/>
      <c r="CFY382" s="230"/>
      <c r="CFZ382" s="230"/>
      <c r="CGA382" s="291"/>
      <c r="CGB382" s="228"/>
      <c r="CGC382" s="229"/>
      <c r="CGD382" s="230"/>
      <c r="CGE382" s="230"/>
      <c r="CGF382" s="291"/>
      <c r="CGG382" s="228"/>
      <c r="CGH382" s="229"/>
      <c r="CGI382" s="230"/>
      <c r="CGJ382" s="230"/>
      <c r="CGK382" s="291"/>
      <c r="CGL382" s="228"/>
      <c r="CGM382" s="229"/>
      <c r="CGN382" s="230"/>
      <c r="CGO382" s="230"/>
      <c r="CGP382" s="291"/>
      <c r="CGQ382" s="228"/>
      <c r="CGR382" s="229"/>
      <c r="CGS382" s="230"/>
      <c r="CGT382" s="230"/>
      <c r="CGU382" s="291"/>
      <c r="CGV382" s="228"/>
      <c r="CGW382" s="229"/>
      <c r="CGX382" s="230"/>
      <c r="CGY382" s="230"/>
      <c r="CGZ382" s="291"/>
      <c r="CHA382" s="228"/>
      <c r="CHB382" s="229"/>
      <c r="CHC382" s="230"/>
      <c r="CHD382" s="230"/>
      <c r="CHE382" s="291"/>
      <c r="CHF382" s="228"/>
      <c r="CHG382" s="229"/>
      <c r="CHH382" s="230"/>
      <c r="CHI382" s="230"/>
      <c r="CHJ382" s="291"/>
      <c r="CHK382" s="228"/>
      <c r="CHL382" s="229"/>
      <c r="CHM382" s="230"/>
      <c r="CHN382" s="230"/>
      <c r="CHO382" s="291"/>
      <c r="CHP382" s="228"/>
      <c r="CHQ382" s="229"/>
      <c r="CHR382" s="230"/>
      <c r="CHS382" s="230"/>
      <c r="CHT382" s="291"/>
      <c r="CHU382" s="228"/>
      <c r="CHV382" s="229"/>
      <c r="CHW382" s="230"/>
      <c r="CHX382" s="230"/>
      <c r="CHY382" s="291"/>
      <c r="CHZ382" s="228"/>
      <c r="CIA382" s="229"/>
      <c r="CIB382" s="230"/>
      <c r="CIC382" s="230"/>
      <c r="CID382" s="291"/>
      <c r="CIE382" s="228"/>
      <c r="CIF382" s="229"/>
      <c r="CIG382" s="230"/>
      <c r="CIH382" s="230"/>
      <c r="CII382" s="291"/>
      <c r="CIJ382" s="228"/>
      <c r="CIK382" s="229"/>
      <c r="CIL382" s="230"/>
      <c r="CIM382" s="230"/>
      <c r="CIN382" s="291"/>
      <c r="CIO382" s="228"/>
      <c r="CIP382" s="229"/>
      <c r="CIQ382" s="230"/>
      <c r="CIR382" s="230"/>
      <c r="CIS382" s="291"/>
      <c r="CIT382" s="228"/>
      <c r="CIU382" s="229"/>
      <c r="CIV382" s="230"/>
      <c r="CIW382" s="230"/>
      <c r="CIX382" s="291"/>
      <c r="CIY382" s="228"/>
      <c r="CIZ382" s="229"/>
      <c r="CJA382" s="230"/>
      <c r="CJB382" s="230"/>
      <c r="CJC382" s="291"/>
      <c r="CJD382" s="228"/>
      <c r="CJE382" s="229"/>
      <c r="CJF382" s="230"/>
      <c r="CJG382" s="230"/>
      <c r="CJH382" s="291"/>
      <c r="CJI382" s="228"/>
      <c r="CJJ382" s="229"/>
      <c r="CJK382" s="230"/>
      <c r="CJL382" s="230"/>
      <c r="CJM382" s="291"/>
      <c r="CJN382" s="228"/>
      <c r="CJO382" s="229"/>
      <c r="CJP382" s="230"/>
      <c r="CJQ382" s="230"/>
      <c r="CJR382" s="291"/>
      <c r="CJS382" s="228"/>
      <c r="CJT382" s="229"/>
      <c r="CJU382" s="230"/>
      <c r="CJV382" s="230"/>
      <c r="CJW382" s="291"/>
      <c r="CJX382" s="228"/>
      <c r="CJY382" s="229"/>
      <c r="CJZ382" s="230"/>
      <c r="CKA382" s="230"/>
      <c r="CKB382" s="291"/>
      <c r="CKC382" s="228"/>
      <c r="CKD382" s="229"/>
      <c r="CKE382" s="230"/>
      <c r="CKF382" s="230"/>
      <c r="CKG382" s="291"/>
      <c r="CKH382" s="228"/>
      <c r="CKI382" s="229"/>
      <c r="CKJ382" s="230"/>
      <c r="CKK382" s="230"/>
      <c r="CKL382" s="291"/>
      <c r="CKM382" s="228"/>
      <c r="CKN382" s="229"/>
      <c r="CKO382" s="230"/>
      <c r="CKP382" s="230"/>
      <c r="CKQ382" s="291"/>
      <c r="CKR382" s="228"/>
      <c r="CKS382" s="229"/>
      <c r="CKT382" s="230"/>
      <c r="CKU382" s="230"/>
      <c r="CKV382" s="291"/>
      <c r="CKW382" s="228"/>
      <c r="CKX382" s="229"/>
      <c r="CKY382" s="230"/>
      <c r="CKZ382" s="230"/>
      <c r="CLA382" s="291"/>
      <c r="CLB382" s="228"/>
      <c r="CLC382" s="229"/>
      <c r="CLD382" s="230"/>
      <c r="CLE382" s="230"/>
      <c r="CLF382" s="291"/>
      <c r="CLG382" s="228"/>
      <c r="CLH382" s="229"/>
      <c r="CLI382" s="230"/>
      <c r="CLJ382" s="230"/>
      <c r="CLK382" s="291"/>
      <c r="CLL382" s="228"/>
      <c r="CLM382" s="229"/>
      <c r="CLN382" s="230"/>
      <c r="CLO382" s="230"/>
      <c r="CLP382" s="291"/>
      <c r="CLQ382" s="228"/>
      <c r="CLR382" s="229"/>
      <c r="CLS382" s="230"/>
      <c r="CLT382" s="230"/>
      <c r="CLU382" s="291"/>
      <c r="CLV382" s="228"/>
      <c r="CLW382" s="229"/>
      <c r="CLX382" s="230"/>
      <c r="CLY382" s="230"/>
      <c r="CLZ382" s="291"/>
      <c r="CMA382" s="228"/>
      <c r="CMB382" s="229"/>
      <c r="CMC382" s="230"/>
      <c r="CMD382" s="230"/>
      <c r="CME382" s="291"/>
      <c r="CMF382" s="228"/>
      <c r="CMG382" s="229"/>
      <c r="CMH382" s="230"/>
      <c r="CMI382" s="230"/>
      <c r="CMJ382" s="291"/>
      <c r="CMK382" s="228"/>
      <c r="CML382" s="229"/>
      <c r="CMM382" s="230"/>
      <c r="CMN382" s="230"/>
      <c r="CMO382" s="291"/>
      <c r="CMP382" s="228"/>
      <c r="CMQ382" s="229"/>
      <c r="CMR382" s="230"/>
      <c r="CMS382" s="230"/>
      <c r="CMT382" s="291"/>
      <c r="CMU382" s="228"/>
      <c r="CMV382" s="229"/>
      <c r="CMW382" s="230"/>
      <c r="CMX382" s="230"/>
      <c r="CMY382" s="291"/>
      <c r="CMZ382" s="228"/>
      <c r="CNA382" s="229"/>
      <c r="CNB382" s="230"/>
      <c r="CNC382" s="230"/>
      <c r="CND382" s="291"/>
      <c r="CNE382" s="228"/>
      <c r="CNF382" s="229"/>
      <c r="CNG382" s="230"/>
      <c r="CNH382" s="230"/>
      <c r="CNI382" s="291"/>
      <c r="CNJ382" s="228"/>
      <c r="CNK382" s="229"/>
      <c r="CNL382" s="230"/>
      <c r="CNM382" s="230"/>
      <c r="CNN382" s="291"/>
      <c r="CNO382" s="228"/>
      <c r="CNP382" s="229"/>
      <c r="CNQ382" s="230"/>
      <c r="CNR382" s="230"/>
      <c r="CNS382" s="291"/>
      <c r="CNT382" s="228"/>
      <c r="CNU382" s="229"/>
      <c r="CNV382" s="230"/>
      <c r="CNW382" s="230"/>
      <c r="CNX382" s="291"/>
      <c r="CNY382" s="228"/>
      <c r="CNZ382" s="229"/>
      <c r="COA382" s="230"/>
      <c r="COB382" s="230"/>
      <c r="COC382" s="291"/>
      <c r="COD382" s="228"/>
      <c r="COE382" s="229"/>
      <c r="COF382" s="230"/>
      <c r="COG382" s="230"/>
      <c r="COH382" s="291"/>
      <c r="COI382" s="228"/>
      <c r="COJ382" s="229"/>
      <c r="COK382" s="230"/>
      <c r="COL382" s="230"/>
      <c r="COM382" s="291"/>
      <c r="CON382" s="228"/>
      <c r="COO382" s="229"/>
      <c r="COP382" s="230"/>
      <c r="COQ382" s="230"/>
      <c r="COR382" s="291"/>
      <c r="COS382" s="228"/>
      <c r="COT382" s="229"/>
      <c r="COU382" s="230"/>
      <c r="COV382" s="230"/>
      <c r="COW382" s="291"/>
      <c r="COX382" s="228"/>
      <c r="COY382" s="229"/>
      <c r="COZ382" s="230"/>
      <c r="CPA382" s="230"/>
      <c r="CPB382" s="291"/>
      <c r="CPC382" s="228"/>
      <c r="CPD382" s="229"/>
      <c r="CPE382" s="230"/>
      <c r="CPF382" s="230"/>
      <c r="CPG382" s="291"/>
      <c r="CPH382" s="228"/>
      <c r="CPI382" s="229"/>
      <c r="CPJ382" s="230"/>
      <c r="CPK382" s="230"/>
      <c r="CPL382" s="291"/>
      <c r="CPM382" s="228"/>
      <c r="CPN382" s="229"/>
      <c r="CPO382" s="230"/>
      <c r="CPP382" s="230"/>
      <c r="CPQ382" s="291"/>
      <c r="CPR382" s="228"/>
      <c r="CPS382" s="229"/>
      <c r="CPT382" s="230"/>
      <c r="CPU382" s="230"/>
      <c r="CPV382" s="291"/>
      <c r="CPW382" s="228"/>
      <c r="CPX382" s="229"/>
      <c r="CPY382" s="230"/>
      <c r="CPZ382" s="230"/>
      <c r="CQA382" s="291"/>
      <c r="CQB382" s="228"/>
      <c r="CQC382" s="229"/>
      <c r="CQD382" s="230"/>
      <c r="CQE382" s="230"/>
      <c r="CQF382" s="291"/>
      <c r="CQG382" s="228"/>
      <c r="CQH382" s="229"/>
      <c r="CQI382" s="230"/>
      <c r="CQJ382" s="230"/>
      <c r="CQK382" s="291"/>
      <c r="CQL382" s="228"/>
      <c r="CQM382" s="229"/>
      <c r="CQN382" s="230"/>
      <c r="CQO382" s="230"/>
      <c r="CQP382" s="291"/>
      <c r="CQQ382" s="228"/>
      <c r="CQR382" s="229"/>
      <c r="CQS382" s="230"/>
      <c r="CQT382" s="230"/>
      <c r="CQU382" s="291"/>
      <c r="CQV382" s="228"/>
      <c r="CQW382" s="229"/>
      <c r="CQX382" s="230"/>
      <c r="CQY382" s="230"/>
      <c r="CQZ382" s="291"/>
      <c r="CRA382" s="228"/>
      <c r="CRB382" s="229"/>
      <c r="CRC382" s="230"/>
      <c r="CRD382" s="230"/>
      <c r="CRE382" s="291"/>
      <c r="CRF382" s="228"/>
      <c r="CRG382" s="229"/>
      <c r="CRH382" s="230"/>
      <c r="CRI382" s="230"/>
      <c r="CRJ382" s="291"/>
      <c r="CRK382" s="228"/>
      <c r="CRL382" s="229"/>
      <c r="CRM382" s="230"/>
      <c r="CRN382" s="230"/>
      <c r="CRO382" s="291"/>
      <c r="CRP382" s="228"/>
      <c r="CRQ382" s="229"/>
      <c r="CRR382" s="230"/>
      <c r="CRS382" s="230"/>
      <c r="CRT382" s="291"/>
      <c r="CRU382" s="228"/>
      <c r="CRV382" s="229"/>
      <c r="CRW382" s="230"/>
      <c r="CRX382" s="230"/>
      <c r="CRY382" s="291"/>
      <c r="CRZ382" s="228"/>
      <c r="CSA382" s="229"/>
      <c r="CSB382" s="230"/>
      <c r="CSC382" s="230"/>
      <c r="CSD382" s="291"/>
      <c r="CSE382" s="228"/>
      <c r="CSF382" s="229"/>
      <c r="CSG382" s="230"/>
      <c r="CSH382" s="230"/>
      <c r="CSI382" s="291"/>
      <c r="CSJ382" s="228"/>
      <c r="CSK382" s="229"/>
      <c r="CSL382" s="230"/>
      <c r="CSM382" s="230"/>
      <c r="CSN382" s="291"/>
      <c r="CSO382" s="228"/>
      <c r="CSP382" s="229"/>
      <c r="CSQ382" s="230"/>
      <c r="CSR382" s="230"/>
      <c r="CSS382" s="291"/>
      <c r="CST382" s="228"/>
      <c r="CSU382" s="229"/>
      <c r="CSV382" s="230"/>
      <c r="CSW382" s="230"/>
      <c r="CSX382" s="291"/>
      <c r="CSY382" s="228"/>
      <c r="CSZ382" s="229"/>
      <c r="CTA382" s="230"/>
      <c r="CTB382" s="230"/>
      <c r="CTC382" s="291"/>
      <c r="CTD382" s="228"/>
      <c r="CTE382" s="229"/>
      <c r="CTF382" s="230"/>
      <c r="CTG382" s="230"/>
      <c r="CTH382" s="291"/>
      <c r="CTI382" s="228"/>
      <c r="CTJ382" s="229"/>
      <c r="CTK382" s="230"/>
      <c r="CTL382" s="230"/>
      <c r="CTM382" s="291"/>
      <c r="CTN382" s="228"/>
      <c r="CTO382" s="229"/>
      <c r="CTP382" s="230"/>
      <c r="CTQ382" s="230"/>
      <c r="CTR382" s="291"/>
      <c r="CTS382" s="228"/>
      <c r="CTT382" s="229"/>
      <c r="CTU382" s="230"/>
      <c r="CTV382" s="230"/>
      <c r="CTW382" s="291"/>
      <c r="CTX382" s="228"/>
      <c r="CTY382" s="229"/>
      <c r="CTZ382" s="230"/>
      <c r="CUA382" s="230"/>
      <c r="CUB382" s="291"/>
      <c r="CUC382" s="228"/>
      <c r="CUD382" s="229"/>
      <c r="CUE382" s="230"/>
      <c r="CUF382" s="230"/>
      <c r="CUG382" s="291"/>
      <c r="CUH382" s="228"/>
      <c r="CUI382" s="229"/>
      <c r="CUJ382" s="230"/>
      <c r="CUK382" s="230"/>
      <c r="CUL382" s="291"/>
      <c r="CUM382" s="228"/>
      <c r="CUN382" s="229"/>
      <c r="CUO382" s="230"/>
      <c r="CUP382" s="230"/>
      <c r="CUQ382" s="291"/>
      <c r="CUR382" s="228"/>
      <c r="CUS382" s="229"/>
      <c r="CUT382" s="230"/>
      <c r="CUU382" s="230"/>
      <c r="CUV382" s="291"/>
      <c r="CUW382" s="228"/>
      <c r="CUX382" s="229"/>
      <c r="CUY382" s="230"/>
      <c r="CUZ382" s="230"/>
      <c r="CVA382" s="291"/>
      <c r="CVB382" s="228"/>
      <c r="CVC382" s="229"/>
      <c r="CVD382" s="230"/>
      <c r="CVE382" s="230"/>
      <c r="CVF382" s="291"/>
      <c r="CVG382" s="228"/>
      <c r="CVH382" s="229"/>
      <c r="CVI382" s="230"/>
      <c r="CVJ382" s="230"/>
      <c r="CVK382" s="291"/>
      <c r="CVL382" s="228"/>
      <c r="CVM382" s="229"/>
      <c r="CVN382" s="230"/>
      <c r="CVO382" s="230"/>
      <c r="CVP382" s="291"/>
      <c r="CVQ382" s="228"/>
      <c r="CVR382" s="229"/>
      <c r="CVS382" s="230"/>
      <c r="CVT382" s="230"/>
      <c r="CVU382" s="291"/>
      <c r="CVV382" s="228"/>
      <c r="CVW382" s="229"/>
      <c r="CVX382" s="230"/>
      <c r="CVY382" s="230"/>
      <c r="CVZ382" s="291"/>
      <c r="CWA382" s="228"/>
      <c r="CWB382" s="229"/>
      <c r="CWC382" s="230"/>
      <c r="CWD382" s="230"/>
      <c r="CWE382" s="291"/>
      <c r="CWF382" s="228"/>
      <c r="CWG382" s="229"/>
      <c r="CWH382" s="230"/>
      <c r="CWI382" s="230"/>
      <c r="CWJ382" s="291"/>
      <c r="CWK382" s="228"/>
      <c r="CWL382" s="229"/>
      <c r="CWM382" s="230"/>
      <c r="CWN382" s="230"/>
      <c r="CWO382" s="291"/>
      <c r="CWP382" s="228"/>
      <c r="CWQ382" s="229"/>
      <c r="CWR382" s="230"/>
      <c r="CWS382" s="230"/>
      <c r="CWT382" s="291"/>
      <c r="CWU382" s="228"/>
      <c r="CWV382" s="229"/>
      <c r="CWW382" s="230"/>
      <c r="CWX382" s="230"/>
      <c r="CWY382" s="291"/>
      <c r="CWZ382" s="228"/>
      <c r="CXA382" s="229"/>
      <c r="CXB382" s="230"/>
      <c r="CXC382" s="230"/>
      <c r="CXD382" s="291"/>
      <c r="CXE382" s="228"/>
      <c r="CXF382" s="229"/>
      <c r="CXG382" s="230"/>
      <c r="CXH382" s="230"/>
      <c r="CXI382" s="291"/>
      <c r="CXJ382" s="228"/>
      <c r="CXK382" s="229"/>
      <c r="CXL382" s="230"/>
      <c r="CXM382" s="230"/>
      <c r="CXN382" s="291"/>
      <c r="CXO382" s="228"/>
      <c r="CXP382" s="229"/>
      <c r="CXQ382" s="230"/>
      <c r="CXR382" s="230"/>
      <c r="CXS382" s="291"/>
      <c r="CXT382" s="228"/>
      <c r="CXU382" s="229"/>
      <c r="CXV382" s="230"/>
      <c r="CXW382" s="230"/>
      <c r="CXX382" s="291"/>
      <c r="CXY382" s="228"/>
      <c r="CXZ382" s="229"/>
      <c r="CYA382" s="230"/>
      <c r="CYB382" s="230"/>
      <c r="CYC382" s="291"/>
      <c r="CYD382" s="228"/>
      <c r="CYE382" s="229"/>
      <c r="CYF382" s="230"/>
      <c r="CYG382" s="230"/>
      <c r="CYH382" s="291"/>
      <c r="CYI382" s="228"/>
      <c r="CYJ382" s="229"/>
      <c r="CYK382" s="230"/>
      <c r="CYL382" s="230"/>
      <c r="CYM382" s="291"/>
      <c r="CYN382" s="228"/>
      <c r="CYO382" s="229"/>
      <c r="CYP382" s="230"/>
      <c r="CYQ382" s="230"/>
      <c r="CYR382" s="291"/>
      <c r="CYS382" s="228"/>
      <c r="CYT382" s="229"/>
      <c r="CYU382" s="230"/>
      <c r="CYV382" s="230"/>
      <c r="CYW382" s="291"/>
      <c r="CYX382" s="228"/>
      <c r="CYY382" s="229"/>
      <c r="CYZ382" s="230"/>
      <c r="CZA382" s="230"/>
      <c r="CZB382" s="291"/>
      <c r="CZC382" s="228"/>
      <c r="CZD382" s="229"/>
      <c r="CZE382" s="230"/>
      <c r="CZF382" s="230"/>
      <c r="CZG382" s="291"/>
      <c r="CZH382" s="228"/>
      <c r="CZI382" s="229"/>
      <c r="CZJ382" s="230"/>
      <c r="CZK382" s="230"/>
      <c r="CZL382" s="291"/>
      <c r="CZM382" s="228"/>
      <c r="CZN382" s="229"/>
      <c r="CZO382" s="230"/>
      <c r="CZP382" s="230"/>
      <c r="CZQ382" s="291"/>
      <c r="CZR382" s="228"/>
      <c r="CZS382" s="229"/>
      <c r="CZT382" s="230"/>
      <c r="CZU382" s="230"/>
      <c r="CZV382" s="291"/>
      <c r="CZW382" s="228"/>
      <c r="CZX382" s="229"/>
      <c r="CZY382" s="230"/>
      <c r="CZZ382" s="230"/>
      <c r="DAA382" s="291"/>
      <c r="DAB382" s="228"/>
      <c r="DAC382" s="229"/>
      <c r="DAD382" s="230"/>
      <c r="DAE382" s="230"/>
      <c r="DAF382" s="291"/>
      <c r="DAG382" s="228"/>
      <c r="DAH382" s="229"/>
      <c r="DAI382" s="230"/>
      <c r="DAJ382" s="230"/>
      <c r="DAK382" s="291"/>
      <c r="DAL382" s="228"/>
      <c r="DAM382" s="229"/>
      <c r="DAN382" s="230"/>
      <c r="DAO382" s="230"/>
      <c r="DAP382" s="291"/>
      <c r="DAQ382" s="228"/>
      <c r="DAR382" s="229"/>
      <c r="DAS382" s="230"/>
      <c r="DAT382" s="230"/>
      <c r="DAU382" s="291"/>
      <c r="DAV382" s="228"/>
      <c r="DAW382" s="229"/>
      <c r="DAX382" s="230"/>
      <c r="DAY382" s="230"/>
      <c r="DAZ382" s="291"/>
      <c r="DBA382" s="228"/>
      <c r="DBB382" s="229"/>
      <c r="DBC382" s="230"/>
      <c r="DBD382" s="230"/>
      <c r="DBE382" s="291"/>
      <c r="DBF382" s="228"/>
      <c r="DBG382" s="229"/>
      <c r="DBH382" s="230"/>
      <c r="DBI382" s="230"/>
      <c r="DBJ382" s="291"/>
      <c r="DBK382" s="228"/>
      <c r="DBL382" s="229"/>
      <c r="DBM382" s="230"/>
      <c r="DBN382" s="230"/>
      <c r="DBO382" s="291"/>
      <c r="DBP382" s="228"/>
      <c r="DBQ382" s="229"/>
      <c r="DBR382" s="230"/>
      <c r="DBS382" s="230"/>
      <c r="DBT382" s="291"/>
      <c r="DBU382" s="228"/>
      <c r="DBV382" s="229"/>
      <c r="DBW382" s="230"/>
      <c r="DBX382" s="230"/>
      <c r="DBY382" s="291"/>
      <c r="DBZ382" s="228"/>
      <c r="DCA382" s="229"/>
      <c r="DCB382" s="230"/>
      <c r="DCC382" s="230"/>
      <c r="DCD382" s="291"/>
      <c r="DCE382" s="228"/>
      <c r="DCF382" s="229"/>
      <c r="DCG382" s="230"/>
      <c r="DCH382" s="230"/>
      <c r="DCI382" s="291"/>
      <c r="DCJ382" s="228"/>
      <c r="DCK382" s="229"/>
      <c r="DCL382" s="230"/>
      <c r="DCM382" s="230"/>
      <c r="DCN382" s="291"/>
      <c r="DCO382" s="228"/>
      <c r="DCP382" s="229"/>
      <c r="DCQ382" s="230"/>
      <c r="DCR382" s="230"/>
      <c r="DCS382" s="291"/>
      <c r="DCT382" s="228"/>
      <c r="DCU382" s="229"/>
      <c r="DCV382" s="230"/>
      <c r="DCW382" s="230"/>
      <c r="DCX382" s="291"/>
      <c r="DCY382" s="228"/>
      <c r="DCZ382" s="229"/>
      <c r="DDA382" s="230"/>
      <c r="DDB382" s="230"/>
      <c r="DDC382" s="291"/>
      <c r="DDD382" s="228"/>
      <c r="DDE382" s="229"/>
      <c r="DDF382" s="230"/>
      <c r="DDG382" s="230"/>
      <c r="DDH382" s="291"/>
      <c r="DDI382" s="228"/>
      <c r="DDJ382" s="229"/>
      <c r="DDK382" s="230"/>
      <c r="DDL382" s="230"/>
      <c r="DDM382" s="291"/>
      <c r="DDN382" s="228"/>
      <c r="DDO382" s="229"/>
      <c r="DDP382" s="230"/>
      <c r="DDQ382" s="230"/>
      <c r="DDR382" s="291"/>
      <c r="DDS382" s="228"/>
      <c r="DDT382" s="229"/>
      <c r="DDU382" s="230"/>
      <c r="DDV382" s="230"/>
      <c r="DDW382" s="291"/>
      <c r="DDX382" s="228"/>
      <c r="DDY382" s="229"/>
      <c r="DDZ382" s="230"/>
      <c r="DEA382" s="230"/>
      <c r="DEB382" s="291"/>
      <c r="DEC382" s="228"/>
      <c r="DED382" s="229"/>
      <c r="DEE382" s="230"/>
      <c r="DEF382" s="230"/>
      <c r="DEG382" s="291"/>
      <c r="DEH382" s="228"/>
      <c r="DEI382" s="229"/>
      <c r="DEJ382" s="230"/>
      <c r="DEK382" s="230"/>
      <c r="DEL382" s="291"/>
      <c r="DEM382" s="228"/>
      <c r="DEN382" s="229"/>
      <c r="DEO382" s="230"/>
      <c r="DEP382" s="230"/>
      <c r="DEQ382" s="291"/>
      <c r="DER382" s="228"/>
      <c r="DES382" s="229"/>
      <c r="DET382" s="230"/>
      <c r="DEU382" s="230"/>
      <c r="DEV382" s="291"/>
      <c r="DEW382" s="228"/>
      <c r="DEX382" s="229"/>
      <c r="DEY382" s="230"/>
      <c r="DEZ382" s="230"/>
      <c r="DFA382" s="291"/>
      <c r="DFB382" s="228"/>
      <c r="DFC382" s="229"/>
      <c r="DFD382" s="230"/>
      <c r="DFE382" s="230"/>
      <c r="DFF382" s="291"/>
      <c r="DFG382" s="228"/>
      <c r="DFH382" s="229"/>
      <c r="DFI382" s="230"/>
      <c r="DFJ382" s="230"/>
      <c r="DFK382" s="291"/>
      <c r="DFL382" s="228"/>
      <c r="DFM382" s="229"/>
      <c r="DFN382" s="230"/>
      <c r="DFO382" s="230"/>
      <c r="DFP382" s="291"/>
      <c r="DFQ382" s="228"/>
      <c r="DFR382" s="229"/>
      <c r="DFS382" s="230"/>
      <c r="DFT382" s="230"/>
      <c r="DFU382" s="291"/>
      <c r="DFV382" s="228"/>
      <c r="DFW382" s="229"/>
      <c r="DFX382" s="230"/>
      <c r="DFY382" s="230"/>
      <c r="DFZ382" s="291"/>
      <c r="DGA382" s="228"/>
      <c r="DGB382" s="229"/>
      <c r="DGC382" s="230"/>
      <c r="DGD382" s="230"/>
      <c r="DGE382" s="291"/>
      <c r="DGF382" s="228"/>
      <c r="DGG382" s="229"/>
      <c r="DGH382" s="230"/>
      <c r="DGI382" s="230"/>
      <c r="DGJ382" s="291"/>
      <c r="DGK382" s="228"/>
      <c r="DGL382" s="229"/>
      <c r="DGM382" s="230"/>
      <c r="DGN382" s="230"/>
      <c r="DGO382" s="291"/>
      <c r="DGP382" s="228"/>
      <c r="DGQ382" s="229"/>
      <c r="DGR382" s="230"/>
      <c r="DGS382" s="230"/>
      <c r="DGT382" s="291"/>
      <c r="DGU382" s="228"/>
      <c r="DGV382" s="229"/>
      <c r="DGW382" s="230"/>
      <c r="DGX382" s="230"/>
      <c r="DGY382" s="291"/>
      <c r="DGZ382" s="228"/>
      <c r="DHA382" s="229"/>
      <c r="DHB382" s="230"/>
      <c r="DHC382" s="230"/>
      <c r="DHD382" s="291"/>
      <c r="DHE382" s="228"/>
      <c r="DHF382" s="229"/>
      <c r="DHG382" s="230"/>
      <c r="DHH382" s="230"/>
      <c r="DHI382" s="291"/>
      <c r="DHJ382" s="228"/>
      <c r="DHK382" s="229"/>
      <c r="DHL382" s="230"/>
      <c r="DHM382" s="230"/>
      <c r="DHN382" s="291"/>
      <c r="DHO382" s="228"/>
      <c r="DHP382" s="229"/>
      <c r="DHQ382" s="230"/>
      <c r="DHR382" s="230"/>
      <c r="DHS382" s="291"/>
      <c r="DHT382" s="228"/>
      <c r="DHU382" s="229"/>
      <c r="DHV382" s="230"/>
      <c r="DHW382" s="230"/>
      <c r="DHX382" s="291"/>
      <c r="DHY382" s="228"/>
      <c r="DHZ382" s="229"/>
      <c r="DIA382" s="230"/>
      <c r="DIB382" s="230"/>
      <c r="DIC382" s="291"/>
      <c r="DID382" s="228"/>
      <c r="DIE382" s="229"/>
      <c r="DIF382" s="230"/>
      <c r="DIG382" s="230"/>
      <c r="DIH382" s="291"/>
      <c r="DII382" s="228"/>
      <c r="DIJ382" s="229"/>
      <c r="DIK382" s="230"/>
      <c r="DIL382" s="230"/>
      <c r="DIM382" s="291"/>
      <c r="DIN382" s="228"/>
      <c r="DIO382" s="229"/>
      <c r="DIP382" s="230"/>
      <c r="DIQ382" s="230"/>
      <c r="DIR382" s="291"/>
      <c r="DIS382" s="228"/>
      <c r="DIT382" s="229"/>
      <c r="DIU382" s="230"/>
      <c r="DIV382" s="230"/>
      <c r="DIW382" s="291"/>
      <c r="DIX382" s="228"/>
      <c r="DIY382" s="229"/>
      <c r="DIZ382" s="230"/>
      <c r="DJA382" s="230"/>
      <c r="DJB382" s="291"/>
      <c r="DJC382" s="228"/>
      <c r="DJD382" s="229"/>
      <c r="DJE382" s="230"/>
      <c r="DJF382" s="230"/>
      <c r="DJG382" s="291"/>
      <c r="DJH382" s="228"/>
      <c r="DJI382" s="229"/>
      <c r="DJJ382" s="230"/>
      <c r="DJK382" s="230"/>
      <c r="DJL382" s="291"/>
      <c r="DJM382" s="228"/>
      <c r="DJN382" s="229"/>
      <c r="DJO382" s="230"/>
      <c r="DJP382" s="230"/>
      <c r="DJQ382" s="291"/>
      <c r="DJR382" s="228"/>
      <c r="DJS382" s="229"/>
      <c r="DJT382" s="230"/>
      <c r="DJU382" s="230"/>
      <c r="DJV382" s="291"/>
      <c r="DJW382" s="228"/>
      <c r="DJX382" s="229"/>
      <c r="DJY382" s="230"/>
      <c r="DJZ382" s="230"/>
      <c r="DKA382" s="291"/>
      <c r="DKB382" s="228"/>
      <c r="DKC382" s="229"/>
      <c r="DKD382" s="230"/>
      <c r="DKE382" s="230"/>
      <c r="DKF382" s="291"/>
      <c r="DKG382" s="228"/>
      <c r="DKH382" s="229"/>
      <c r="DKI382" s="230"/>
      <c r="DKJ382" s="230"/>
      <c r="DKK382" s="291"/>
      <c r="DKL382" s="228"/>
      <c r="DKM382" s="229"/>
      <c r="DKN382" s="230"/>
      <c r="DKO382" s="230"/>
      <c r="DKP382" s="291"/>
      <c r="DKQ382" s="228"/>
      <c r="DKR382" s="229"/>
      <c r="DKS382" s="230"/>
      <c r="DKT382" s="230"/>
      <c r="DKU382" s="291"/>
      <c r="DKV382" s="228"/>
      <c r="DKW382" s="229"/>
      <c r="DKX382" s="230"/>
      <c r="DKY382" s="230"/>
      <c r="DKZ382" s="291"/>
      <c r="DLA382" s="228"/>
      <c r="DLB382" s="229"/>
      <c r="DLC382" s="230"/>
      <c r="DLD382" s="230"/>
      <c r="DLE382" s="291"/>
      <c r="DLF382" s="228"/>
      <c r="DLG382" s="229"/>
      <c r="DLH382" s="230"/>
      <c r="DLI382" s="230"/>
      <c r="DLJ382" s="291"/>
      <c r="DLK382" s="228"/>
      <c r="DLL382" s="229"/>
      <c r="DLM382" s="230"/>
      <c r="DLN382" s="230"/>
      <c r="DLO382" s="291"/>
      <c r="DLP382" s="228"/>
      <c r="DLQ382" s="229"/>
      <c r="DLR382" s="230"/>
      <c r="DLS382" s="230"/>
      <c r="DLT382" s="291"/>
      <c r="DLU382" s="228"/>
      <c r="DLV382" s="229"/>
      <c r="DLW382" s="230"/>
      <c r="DLX382" s="230"/>
      <c r="DLY382" s="291"/>
      <c r="DLZ382" s="228"/>
      <c r="DMA382" s="229"/>
      <c r="DMB382" s="230"/>
      <c r="DMC382" s="230"/>
      <c r="DMD382" s="291"/>
      <c r="DME382" s="228"/>
      <c r="DMF382" s="229"/>
      <c r="DMG382" s="230"/>
      <c r="DMH382" s="230"/>
      <c r="DMI382" s="291"/>
      <c r="DMJ382" s="228"/>
      <c r="DMK382" s="229"/>
      <c r="DML382" s="230"/>
      <c r="DMM382" s="230"/>
      <c r="DMN382" s="291"/>
      <c r="DMO382" s="228"/>
      <c r="DMP382" s="229"/>
      <c r="DMQ382" s="230"/>
      <c r="DMR382" s="230"/>
      <c r="DMS382" s="291"/>
      <c r="DMT382" s="228"/>
      <c r="DMU382" s="229"/>
      <c r="DMV382" s="230"/>
      <c r="DMW382" s="230"/>
      <c r="DMX382" s="291"/>
      <c r="DMY382" s="228"/>
      <c r="DMZ382" s="229"/>
      <c r="DNA382" s="230"/>
      <c r="DNB382" s="230"/>
      <c r="DNC382" s="291"/>
      <c r="DND382" s="228"/>
      <c r="DNE382" s="229"/>
      <c r="DNF382" s="230"/>
      <c r="DNG382" s="230"/>
      <c r="DNH382" s="291"/>
      <c r="DNI382" s="228"/>
      <c r="DNJ382" s="229"/>
      <c r="DNK382" s="230"/>
      <c r="DNL382" s="230"/>
      <c r="DNM382" s="291"/>
      <c r="DNN382" s="228"/>
      <c r="DNO382" s="229"/>
      <c r="DNP382" s="230"/>
      <c r="DNQ382" s="230"/>
      <c r="DNR382" s="291"/>
      <c r="DNS382" s="228"/>
      <c r="DNT382" s="229"/>
      <c r="DNU382" s="230"/>
      <c r="DNV382" s="230"/>
      <c r="DNW382" s="291"/>
      <c r="DNX382" s="228"/>
      <c r="DNY382" s="229"/>
      <c r="DNZ382" s="230"/>
      <c r="DOA382" s="230"/>
      <c r="DOB382" s="291"/>
      <c r="DOC382" s="228"/>
      <c r="DOD382" s="229"/>
      <c r="DOE382" s="230"/>
      <c r="DOF382" s="230"/>
      <c r="DOG382" s="291"/>
      <c r="DOH382" s="228"/>
      <c r="DOI382" s="229"/>
      <c r="DOJ382" s="230"/>
      <c r="DOK382" s="230"/>
      <c r="DOL382" s="291"/>
      <c r="DOM382" s="228"/>
      <c r="DON382" s="229"/>
      <c r="DOO382" s="230"/>
      <c r="DOP382" s="230"/>
      <c r="DOQ382" s="291"/>
      <c r="DOR382" s="228"/>
      <c r="DOS382" s="229"/>
      <c r="DOT382" s="230"/>
      <c r="DOU382" s="230"/>
      <c r="DOV382" s="291"/>
      <c r="DOW382" s="228"/>
      <c r="DOX382" s="229"/>
      <c r="DOY382" s="230"/>
      <c r="DOZ382" s="230"/>
      <c r="DPA382" s="291"/>
      <c r="DPB382" s="228"/>
      <c r="DPC382" s="229"/>
      <c r="DPD382" s="230"/>
      <c r="DPE382" s="230"/>
      <c r="DPF382" s="291"/>
      <c r="DPG382" s="228"/>
      <c r="DPH382" s="229"/>
      <c r="DPI382" s="230"/>
      <c r="DPJ382" s="230"/>
      <c r="DPK382" s="291"/>
      <c r="DPL382" s="228"/>
      <c r="DPM382" s="229"/>
      <c r="DPN382" s="230"/>
      <c r="DPO382" s="230"/>
      <c r="DPP382" s="291"/>
      <c r="DPQ382" s="228"/>
      <c r="DPR382" s="229"/>
      <c r="DPS382" s="230"/>
      <c r="DPT382" s="230"/>
      <c r="DPU382" s="291"/>
      <c r="DPV382" s="228"/>
      <c r="DPW382" s="229"/>
      <c r="DPX382" s="230"/>
      <c r="DPY382" s="230"/>
      <c r="DPZ382" s="291"/>
      <c r="DQA382" s="228"/>
      <c r="DQB382" s="229"/>
      <c r="DQC382" s="230"/>
      <c r="DQD382" s="230"/>
      <c r="DQE382" s="291"/>
      <c r="DQF382" s="228"/>
      <c r="DQG382" s="229"/>
      <c r="DQH382" s="230"/>
      <c r="DQI382" s="230"/>
      <c r="DQJ382" s="291"/>
      <c r="DQK382" s="228"/>
      <c r="DQL382" s="229"/>
      <c r="DQM382" s="230"/>
      <c r="DQN382" s="230"/>
      <c r="DQO382" s="291"/>
      <c r="DQP382" s="228"/>
      <c r="DQQ382" s="229"/>
      <c r="DQR382" s="230"/>
      <c r="DQS382" s="230"/>
      <c r="DQT382" s="291"/>
      <c r="DQU382" s="228"/>
      <c r="DQV382" s="229"/>
      <c r="DQW382" s="230"/>
      <c r="DQX382" s="230"/>
      <c r="DQY382" s="291"/>
      <c r="DQZ382" s="228"/>
      <c r="DRA382" s="229"/>
      <c r="DRB382" s="230"/>
      <c r="DRC382" s="230"/>
      <c r="DRD382" s="291"/>
      <c r="DRE382" s="228"/>
      <c r="DRF382" s="229"/>
      <c r="DRG382" s="230"/>
      <c r="DRH382" s="230"/>
      <c r="DRI382" s="291"/>
      <c r="DRJ382" s="228"/>
      <c r="DRK382" s="229"/>
      <c r="DRL382" s="230"/>
      <c r="DRM382" s="230"/>
      <c r="DRN382" s="291"/>
      <c r="DRO382" s="228"/>
      <c r="DRP382" s="229"/>
      <c r="DRQ382" s="230"/>
      <c r="DRR382" s="230"/>
      <c r="DRS382" s="291"/>
      <c r="DRT382" s="228"/>
      <c r="DRU382" s="229"/>
      <c r="DRV382" s="230"/>
      <c r="DRW382" s="230"/>
      <c r="DRX382" s="291"/>
      <c r="DRY382" s="228"/>
      <c r="DRZ382" s="229"/>
      <c r="DSA382" s="230"/>
      <c r="DSB382" s="230"/>
      <c r="DSC382" s="291"/>
      <c r="DSD382" s="228"/>
      <c r="DSE382" s="229"/>
      <c r="DSF382" s="230"/>
      <c r="DSG382" s="230"/>
      <c r="DSH382" s="291"/>
      <c r="DSI382" s="228"/>
      <c r="DSJ382" s="229"/>
      <c r="DSK382" s="230"/>
      <c r="DSL382" s="230"/>
      <c r="DSM382" s="291"/>
      <c r="DSN382" s="228"/>
      <c r="DSO382" s="229"/>
      <c r="DSP382" s="230"/>
      <c r="DSQ382" s="230"/>
      <c r="DSR382" s="291"/>
      <c r="DSS382" s="228"/>
      <c r="DST382" s="229"/>
      <c r="DSU382" s="230"/>
      <c r="DSV382" s="230"/>
      <c r="DSW382" s="291"/>
      <c r="DSX382" s="228"/>
      <c r="DSY382" s="229"/>
      <c r="DSZ382" s="230"/>
      <c r="DTA382" s="230"/>
      <c r="DTB382" s="291"/>
      <c r="DTC382" s="228"/>
      <c r="DTD382" s="229"/>
      <c r="DTE382" s="230"/>
      <c r="DTF382" s="230"/>
      <c r="DTG382" s="291"/>
      <c r="DTH382" s="228"/>
      <c r="DTI382" s="229"/>
      <c r="DTJ382" s="230"/>
      <c r="DTK382" s="230"/>
      <c r="DTL382" s="291"/>
      <c r="DTM382" s="228"/>
      <c r="DTN382" s="229"/>
      <c r="DTO382" s="230"/>
      <c r="DTP382" s="230"/>
      <c r="DTQ382" s="291"/>
      <c r="DTR382" s="228"/>
      <c r="DTS382" s="229"/>
      <c r="DTT382" s="230"/>
      <c r="DTU382" s="230"/>
      <c r="DTV382" s="291"/>
      <c r="DTW382" s="228"/>
      <c r="DTX382" s="229"/>
      <c r="DTY382" s="230"/>
      <c r="DTZ382" s="230"/>
      <c r="DUA382" s="291"/>
      <c r="DUB382" s="228"/>
      <c r="DUC382" s="229"/>
      <c r="DUD382" s="230"/>
      <c r="DUE382" s="230"/>
      <c r="DUF382" s="291"/>
      <c r="DUG382" s="228"/>
      <c r="DUH382" s="229"/>
      <c r="DUI382" s="230"/>
      <c r="DUJ382" s="230"/>
      <c r="DUK382" s="291"/>
      <c r="DUL382" s="228"/>
      <c r="DUM382" s="229"/>
      <c r="DUN382" s="230"/>
      <c r="DUO382" s="230"/>
      <c r="DUP382" s="291"/>
      <c r="DUQ382" s="228"/>
      <c r="DUR382" s="229"/>
      <c r="DUS382" s="230"/>
      <c r="DUT382" s="230"/>
      <c r="DUU382" s="291"/>
      <c r="DUV382" s="228"/>
      <c r="DUW382" s="229"/>
      <c r="DUX382" s="230"/>
      <c r="DUY382" s="230"/>
      <c r="DUZ382" s="291"/>
      <c r="DVA382" s="228"/>
      <c r="DVB382" s="229"/>
      <c r="DVC382" s="230"/>
      <c r="DVD382" s="230"/>
      <c r="DVE382" s="291"/>
      <c r="DVF382" s="228"/>
      <c r="DVG382" s="229"/>
      <c r="DVH382" s="230"/>
      <c r="DVI382" s="230"/>
      <c r="DVJ382" s="291"/>
      <c r="DVK382" s="228"/>
      <c r="DVL382" s="229"/>
      <c r="DVM382" s="230"/>
      <c r="DVN382" s="230"/>
      <c r="DVO382" s="291"/>
      <c r="DVP382" s="228"/>
      <c r="DVQ382" s="229"/>
      <c r="DVR382" s="230"/>
      <c r="DVS382" s="230"/>
      <c r="DVT382" s="291"/>
      <c r="DVU382" s="228"/>
      <c r="DVV382" s="229"/>
      <c r="DVW382" s="230"/>
      <c r="DVX382" s="230"/>
      <c r="DVY382" s="291"/>
      <c r="DVZ382" s="228"/>
      <c r="DWA382" s="229"/>
      <c r="DWB382" s="230"/>
      <c r="DWC382" s="230"/>
      <c r="DWD382" s="291"/>
      <c r="DWE382" s="228"/>
      <c r="DWF382" s="229"/>
      <c r="DWG382" s="230"/>
      <c r="DWH382" s="230"/>
      <c r="DWI382" s="291"/>
      <c r="DWJ382" s="228"/>
      <c r="DWK382" s="229"/>
      <c r="DWL382" s="230"/>
      <c r="DWM382" s="230"/>
      <c r="DWN382" s="291"/>
      <c r="DWO382" s="228"/>
      <c r="DWP382" s="229"/>
      <c r="DWQ382" s="230"/>
      <c r="DWR382" s="230"/>
      <c r="DWS382" s="291"/>
      <c r="DWT382" s="228"/>
      <c r="DWU382" s="229"/>
      <c r="DWV382" s="230"/>
      <c r="DWW382" s="230"/>
      <c r="DWX382" s="291"/>
      <c r="DWY382" s="228"/>
      <c r="DWZ382" s="229"/>
      <c r="DXA382" s="230"/>
      <c r="DXB382" s="230"/>
      <c r="DXC382" s="291"/>
      <c r="DXD382" s="228"/>
      <c r="DXE382" s="229"/>
      <c r="DXF382" s="230"/>
      <c r="DXG382" s="230"/>
      <c r="DXH382" s="291"/>
      <c r="DXI382" s="228"/>
      <c r="DXJ382" s="229"/>
      <c r="DXK382" s="230"/>
      <c r="DXL382" s="230"/>
      <c r="DXM382" s="291"/>
      <c r="DXN382" s="228"/>
      <c r="DXO382" s="229"/>
      <c r="DXP382" s="230"/>
      <c r="DXQ382" s="230"/>
      <c r="DXR382" s="291"/>
      <c r="DXS382" s="228"/>
      <c r="DXT382" s="229"/>
      <c r="DXU382" s="230"/>
      <c r="DXV382" s="230"/>
      <c r="DXW382" s="291"/>
      <c r="DXX382" s="228"/>
      <c r="DXY382" s="229"/>
      <c r="DXZ382" s="230"/>
      <c r="DYA382" s="230"/>
      <c r="DYB382" s="291"/>
      <c r="DYC382" s="228"/>
      <c r="DYD382" s="229"/>
      <c r="DYE382" s="230"/>
      <c r="DYF382" s="230"/>
      <c r="DYG382" s="291"/>
      <c r="DYH382" s="228"/>
      <c r="DYI382" s="229"/>
      <c r="DYJ382" s="230"/>
      <c r="DYK382" s="230"/>
      <c r="DYL382" s="291"/>
      <c r="DYM382" s="228"/>
      <c r="DYN382" s="229"/>
      <c r="DYO382" s="230"/>
      <c r="DYP382" s="230"/>
      <c r="DYQ382" s="291"/>
      <c r="DYR382" s="228"/>
      <c r="DYS382" s="229"/>
      <c r="DYT382" s="230"/>
      <c r="DYU382" s="230"/>
      <c r="DYV382" s="291"/>
      <c r="DYW382" s="228"/>
      <c r="DYX382" s="229"/>
      <c r="DYY382" s="230"/>
      <c r="DYZ382" s="230"/>
      <c r="DZA382" s="291"/>
      <c r="DZB382" s="228"/>
      <c r="DZC382" s="229"/>
      <c r="DZD382" s="230"/>
      <c r="DZE382" s="230"/>
      <c r="DZF382" s="291"/>
      <c r="DZG382" s="228"/>
      <c r="DZH382" s="229"/>
      <c r="DZI382" s="230"/>
      <c r="DZJ382" s="230"/>
      <c r="DZK382" s="291"/>
      <c r="DZL382" s="228"/>
      <c r="DZM382" s="229"/>
      <c r="DZN382" s="230"/>
      <c r="DZO382" s="230"/>
      <c r="DZP382" s="291"/>
      <c r="DZQ382" s="228"/>
      <c r="DZR382" s="229"/>
      <c r="DZS382" s="230"/>
      <c r="DZT382" s="230"/>
      <c r="DZU382" s="291"/>
      <c r="DZV382" s="228"/>
      <c r="DZW382" s="229"/>
      <c r="DZX382" s="230"/>
      <c r="DZY382" s="230"/>
      <c r="DZZ382" s="291"/>
      <c r="EAA382" s="228"/>
      <c r="EAB382" s="229"/>
      <c r="EAC382" s="230"/>
      <c r="EAD382" s="230"/>
      <c r="EAE382" s="291"/>
      <c r="EAF382" s="228"/>
      <c r="EAG382" s="229"/>
      <c r="EAH382" s="230"/>
      <c r="EAI382" s="230"/>
      <c r="EAJ382" s="291"/>
      <c r="EAK382" s="228"/>
      <c r="EAL382" s="229"/>
      <c r="EAM382" s="230"/>
      <c r="EAN382" s="230"/>
      <c r="EAO382" s="291"/>
      <c r="EAP382" s="228"/>
      <c r="EAQ382" s="229"/>
      <c r="EAR382" s="230"/>
      <c r="EAS382" s="230"/>
      <c r="EAT382" s="291"/>
      <c r="EAU382" s="228"/>
      <c r="EAV382" s="229"/>
      <c r="EAW382" s="230"/>
      <c r="EAX382" s="230"/>
      <c r="EAY382" s="291"/>
      <c r="EAZ382" s="228"/>
      <c r="EBA382" s="229"/>
      <c r="EBB382" s="230"/>
      <c r="EBC382" s="230"/>
      <c r="EBD382" s="291"/>
      <c r="EBE382" s="228"/>
      <c r="EBF382" s="229"/>
      <c r="EBG382" s="230"/>
      <c r="EBH382" s="230"/>
      <c r="EBI382" s="291"/>
      <c r="EBJ382" s="228"/>
      <c r="EBK382" s="229"/>
      <c r="EBL382" s="230"/>
      <c r="EBM382" s="230"/>
      <c r="EBN382" s="291"/>
      <c r="EBO382" s="228"/>
      <c r="EBP382" s="229"/>
      <c r="EBQ382" s="230"/>
      <c r="EBR382" s="230"/>
      <c r="EBS382" s="291"/>
      <c r="EBT382" s="228"/>
      <c r="EBU382" s="229"/>
      <c r="EBV382" s="230"/>
      <c r="EBW382" s="230"/>
      <c r="EBX382" s="291"/>
      <c r="EBY382" s="228"/>
      <c r="EBZ382" s="229"/>
      <c r="ECA382" s="230"/>
      <c r="ECB382" s="230"/>
      <c r="ECC382" s="291"/>
      <c r="ECD382" s="228"/>
      <c r="ECE382" s="229"/>
      <c r="ECF382" s="230"/>
      <c r="ECG382" s="230"/>
      <c r="ECH382" s="291"/>
      <c r="ECI382" s="228"/>
      <c r="ECJ382" s="229"/>
      <c r="ECK382" s="230"/>
      <c r="ECL382" s="230"/>
      <c r="ECM382" s="291"/>
      <c r="ECN382" s="228"/>
      <c r="ECO382" s="229"/>
      <c r="ECP382" s="230"/>
      <c r="ECQ382" s="230"/>
      <c r="ECR382" s="291"/>
      <c r="ECS382" s="228"/>
      <c r="ECT382" s="229"/>
      <c r="ECU382" s="230"/>
      <c r="ECV382" s="230"/>
      <c r="ECW382" s="291"/>
      <c r="ECX382" s="228"/>
      <c r="ECY382" s="229"/>
      <c r="ECZ382" s="230"/>
      <c r="EDA382" s="230"/>
      <c r="EDB382" s="291"/>
      <c r="EDC382" s="228"/>
      <c r="EDD382" s="229"/>
      <c r="EDE382" s="230"/>
      <c r="EDF382" s="230"/>
      <c r="EDG382" s="291"/>
      <c r="EDH382" s="228"/>
      <c r="EDI382" s="229"/>
      <c r="EDJ382" s="230"/>
      <c r="EDK382" s="230"/>
      <c r="EDL382" s="291"/>
      <c r="EDM382" s="228"/>
      <c r="EDN382" s="229"/>
      <c r="EDO382" s="230"/>
      <c r="EDP382" s="230"/>
      <c r="EDQ382" s="291"/>
      <c r="EDR382" s="228"/>
      <c r="EDS382" s="229"/>
      <c r="EDT382" s="230"/>
      <c r="EDU382" s="230"/>
      <c r="EDV382" s="291"/>
      <c r="EDW382" s="228"/>
      <c r="EDX382" s="229"/>
      <c r="EDY382" s="230"/>
      <c r="EDZ382" s="230"/>
      <c r="EEA382" s="291"/>
      <c r="EEB382" s="228"/>
      <c r="EEC382" s="229"/>
      <c r="EED382" s="230"/>
      <c r="EEE382" s="230"/>
      <c r="EEF382" s="291"/>
      <c r="EEG382" s="228"/>
      <c r="EEH382" s="229"/>
      <c r="EEI382" s="230"/>
      <c r="EEJ382" s="230"/>
      <c r="EEK382" s="291"/>
      <c r="EEL382" s="228"/>
      <c r="EEM382" s="229"/>
      <c r="EEN382" s="230"/>
      <c r="EEO382" s="230"/>
      <c r="EEP382" s="291"/>
      <c r="EEQ382" s="228"/>
      <c r="EER382" s="229"/>
      <c r="EES382" s="230"/>
      <c r="EET382" s="230"/>
      <c r="EEU382" s="291"/>
      <c r="EEV382" s="228"/>
      <c r="EEW382" s="229"/>
      <c r="EEX382" s="230"/>
      <c r="EEY382" s="230"/>
      <c r="EEZ382" s="291"/>
      <c r="EFA382" s="228"/>
      <c r="EFB382" s="229"/>
      <c r="EFC382" s="230"/>
      <c r="EFD382" s="230"/>
      <c r="EFE382" s="291"/>
      <c r="EFF382" s="228"/>
      <c r="EFG382" s="229"/>
      <c r="EFH382" s="230"/>
      <c r="EFI382" s="230"/>
      <c r="EFJ382" s="291"/>
      <c r="EFK382" s="228"/>
      <c r="EFL382" s="229"/>
      <c r="EFM382" s="230"/>
      <c r="EFN382" s="230"/>
      <c r="EFO382" s="291"/>
      <c r="EFP382" s="228"/>
      <c r="EFQ382" s="229"/>
      <c r="EFR382" s="230"/>
      <c r="EFS382" s="230"/>
      <c r="EFT382" s="291"/>
      <c r="EFU382" s="228"/>
      <c r="EFV382" s="229"/>
      <c r="EFW382" s="230"/>
      <c r="EFX382" s="230"/>
      <c r="EFY382" s="291"/>
      <c r="EFZ382" s="228"/>
      <c r="EGA382" s="229"/>
      <c r="EGB382" s="230"/>
      <c r="EGC382" s="230"/>
      <c r="EGD382" s="291"/>
      <c r="EGE382" s="228"/>
      <c r="EGF382" s="229"/>
      <c r="EGG382" s="230"/>
      <c r="EGH382" s="230"/>
      <c r="EGI382" s="291"/>
      <c r="EGJ382" s="228"/>
      <c r="EGK382" s="229"/>
      <c r="EGL382" s="230"/>
      <c r="EGM382" s="230"/>
      <c r="EGN382" s="291"/>
      <c r="EGO382" s="228"/>
      <c r="EGP382" s="229"/>
      <c r="EGQ382" s="230"/>
      <c r="EGR382" s="230"/>
      <c r="EGS382" s="291"/>
      <c r="EGT382" s="228"/>
      <c r="EGU382" s="229"/>
      <c r="EGV382" s="230"/>
      <c r="EGW382" s="230"/>
      <c r="EGX382" s="291"/>
      <c r="EGY382" s="228"/>
      <c r="EGZ382" s="229"/>
      <c r="EHA382" s="230"/>
      <c r="EHB382" s="230"/>
      <c r="EHC382" s="291"/>
      <c r="EHD382" s="228"/>
      <c r="EHE382" s="229"/>
      <c r="EHF382" s="230"/>
      <c r="EHG382" s="230"/>
      <c r="EHH382" s="291"/>
      <c r="EHI382" s="228"/>
      <c r="EHJ382" s="229"/>
      <c r="EHK382" s="230"/>
      <c r="EHL382" s="230"/>
      <c r="EHM382" s="291"/>
      <c r="EHN382" s="228"/>
      <c r="EHO382" s="229"/>
      <c r="EHP382" s="230"/>
      <c r="EHQ382" s="230"/>
      <c r="EHR382" s="291"/>
      <c r="EHS382" s="228"/>
      <c r="EHT382" s="229"/>
      <c r="EHU382" s="230"/>
      <c r="EHV382" s="230"/>
      <c r="EHW382" s="291"/>
      <c r="EHX382" s="228"/>
      <c r="EHY382" s="229"/>
      <c r="EHZ382" s="230"/>
      <c r="EIA382" s="230"/>
      <c r="EIB382" s="291"/>
      <c r="EIC382" s="228"/>
      <c r="EID382" s="229"/>
      <c r="EIE382" s="230"/>
      <c r="EIF382" s="230"/>
      <c r="EIG382" s="291"/>
      <c r="EIH382" s="228"/>
      <c r="EII382" s="229"/>
      <c r="EIJ382" s="230"/>
      <c r="EIK382" s="230"/>
      <c r="EIL382" s="291"/>
      <c r="EIM382" s="228"/>
      <c r="EIN382" s="229"/>
      <c r="EIO382" s="230"/>
      <c r="EIP382" s="230"/>
      <c r="EIQ382" s="291"/>
      <c r="EIR382" s="228"/>
      <c r="EIS382" s="229"/>
      <c r="EIT382" s="230"/>
      <c r="EIU382" s="230"/>
      <c r="EIV382" s="291"/>
      <c r="EIW382" s="228"/>
      <c r="EIX382" s="229"/>
      <c r="EIY382" s="230"/>
      <c r="EIZ382" s="230"/>
      <c r="EJA382" s="291"/>
      <c r="EJB382" s="228"/>
      <c r="EJC382" s="229"/>
      <c r="EJD382" s="230"/>
      <c r="EJE382" s="230"/>
      <c r="EJF382" s="291"/>
      <c r="EJG382" s="228"/>
      <c r="EJH382" s="229"/>
      <c r="EJI382" s="230"/>
      <c r="EJJ382" s="230"/>
      <c r="EJK382" s="291"/>
      <c r="EJL382" s="228"/>
      <c r="EJM382" s="229"/>
      <c r="EJN382" s="230"/>
      <c r="EJO382" s="230"/>
      <c r="EJP382" s="291"/>
      <c r="EJQ382" s="228"/>
      <c r="EJR382" s="229"/>
      <c r="EJS382" s="230"/>
      <c r="EJT382" s="230"/>
      <c r="EJU382" s="291"/>
      <c r="EJV382" s="228"/>
      <c r="EJW382" s="229"/>
      <c r="EJX382" s="230"/>
      <c r="EJY382" s="230"/>
      <c r="EJZ382" s="291"/>
      <c r="EKA382" s="228"/>
      <c r="EKB382" s="229"/>
      <c r="EKC382" s="230"/>
      <c r="EKD382" s="230"/>
      <c r="EKE382" s="291"/>
      <c r="EKF382" s="228"/>
      <c r="EKG382" s="229"/>
      <c r="EKH382" s="230"/>
      <c r="EKI382" s="230"/>
      <c r="EKJ382" s="291"/>
      <c r="EKK382" s="228"/>
      <c r="EKL382" s="229"/>
      <c r="EKM382" s="230"/>
      <c r="EKN382" s="230"/>
      <c r="EKO382" s="291"/>
      <c r="EKP382" s="228"/>
      <c r="EKQ382" s="229"/>
      <c r="EKR382" s="230"/>
      <c r="EKS382" s="230"/>
      <c r="EKT382" s="291"/>
      <c r="EKU382" s="228"/>
      <c r="EKV382" s="229"/>
      <c r="EKW382" s="230"/>
      <c r="EKX382" s="230"/>
      <c r="EKY382" s="291"/>
      <c r="EKZ382" s="228"/>
      <c r="ELA382" s="229"/>
      <c r="ELB382" s="230"/>
      <c r="ELC382" s="230"/>
      <c r="ELD382" s="291"/>
      <c r="ELE382" s="228"/>
      <c r="ELF382" s="229"/>
      <c r="ELG382" s="230"/>
      <c r="ELH382" s="230"/>
      <c r="ELI382" s="291"/>
      <c r="ELJ382" s="228"/>
      <c r="ELK382" s="229"/>
      <c r="ELL382" s="230"/>
      <c r="ELM382" s="230"/>
      <c r="ELN382" s="291"/>
      <c r="ELO382" s="228"/>
      <c r="ELP382" s="229"/>
      <c r="ELQ382" s="230"/>
      <c r="ELR382" s="230"/>
      <c r="ELS382" s="291"/>
      <c r="ELT382" s="228"/>
      <c r="ELU382" s="229"/>
      <c r="ELV382" s="230"/>
      <c r="ELW382" s="230"/>
      <c r="ELX382" s="291"/>
      <c r="ELY382" s="228"/>
      <c r="ELZ382" s="229"/>
      <c r="EMA382" s="230"/>
      <c r="EMB382" s="230"/>
      <c r="EMC382" s="291"/>
      <c r="EMD382" s="228"/>
      <c r="EME382" s="229"/>
      <c r="EMF382" s="230"/>
      <c r="EMG382" s="230"/>
      <c r="EMH382" s="291"/>
      <c r="EMI382" s="228"/>
      <c r="EMJ382" s="229"/>
      <c r="EMK382" s="230"/>
      <c r="EML382" s="230"/>
      <c r="EMM382" s="291"/>
      <c r="EMN382" s="228"/>
      <c r="EMO382" s="229"/>
      <c r="EMP382" s="230"/>
      <c r="EMQ382" s="230"/>
      <c r="EMR382" s="291"/>
      <c r="EMS382" s="228"/>
      <c r="EMT382" s="229"/>
      <c r="EMU382" s="230"/>
      <c r="EMV382" s="230"/>
      <c r="EMW382" s="291"/>
      <c r="EMX382" s="228"/>
      <c r="EMY382" s="229"/>
      <c r="EMZ382" s="230"/>
      <c r="ENA382" s="230"/>
      <c r="ENB382" s="291"/>
      <c r="ENC382" s="228"/>
      <c r="END382" s="229"/>
      <c r="ENE382" s="230"/>
      <c r="ENF382" s="230"/>
      <c r="ENG382" s="291"/>
      <c r="ENH382" s="228"/>
      <c r="ENI382" s="229"/>
      <c r="ENJ382" s="230"/>
      <c r="ENK382" s="230"/>
      <c r="ENL382" s="291"/>
      <c r="ENM382" s="228"/>
      <c r="ENN382" s="229"/>
      <c r="ENO382" s="230"/>
      <c r="ENP382" s="230"/>
      <c r="ENQ382" s="291"/>
      <c r="ENR382" s="228"/>
      <c r="ENS382" s="229"/>
      <c r="ENT382" s="230"/>
      <c r="ENU382" s="230"/>
      <c r="ENV382" s="291"/>
      <c r="ENW382" s="228"/>
      <c r="ENX382" s="229"/>
      <c r="ENY382" s="230"/>
      <c r="ENZ382" s="230"/>
      <c r="EOA382" s="291"/>
      <c r="EOB382" s="228"/>
      <c r="EOC382" s="229"/>
      <c r="EOD382" s="230"/>
      <c r="EOE382" s="230"/>
      <c r="EOF382" s="291"/>
      <c r="EOG382" s="228"/>
      <c r="EOH382" s="229"/>
      <c r="EOI382" s="230"/>
      <c r="EOJ382" s="230"/>
      <c r="EOK382" s="291"/>
      <c r="EOL382" s="228"/>
      <c r="EOM382" s="229"/>
      <c r="EON382" s="230"/>
      <c r="EOO382" s="230"/>
      <c r="EOP382" s="291"/>
      <c r="EOQ382" s="228"/>
      <c r="EOR382" s="229"/>
      <c r="EOS382" s="230"/>
      <c r="EOT382" s="230"/>
      <c r="EOU382" s="291"/>
      <c r="EOV382" s="228"/>
      <c r="EOW382" s="229"/>
      <c r="EOX382" s="230"/>
      <c r="EOY382" s="230"/>
      <c r="EOZ382" s="291"/>
      <c r="EPA382" s="228"/>
      <c r="EPB382" s="229"/>
      <c r="EPC382" s="230"/>
      <c r="EPD382" s="230"/>
      <c r="EPE382" s="291"/>
      <c r="EPF382" s="228"/>
      <c r="EPG382" s="229"/>
      <c r="EPH382" s="230"/>
      <c r="EPI382" s="230"/>
      <c r="EPJ382" s="291"/>
      <c r="EPK382" s="228"/>
      <c r="EPL382" s="229"/>
      <c r="EPM382" s="230"/>
      <c r="EPN382" s="230"/>
      <c r="EPO382" s="291"/>
      <c r="EPP382" s="228"/>
      <c r="EPQ382" s="229"/>
      <c r="EPR382" s="230"/>
      <c r="EPS382" s="230"/>
      <c r="EPT382" s="291"/>
      <c r="EPU382" s="228"/>
      <c r="EPV382" s="229"/>
      <c r="EPW382" s="230"/>
      <c r="EPX382" s="230"/>
      <c r="EPY382" s="291"/>
      <c r="EPZ382" s="228"/>
      <c r="EQA382" s="229"/>
      <c r="EQB382" s="230"/>
      <c r="EQC382" s="230"/>
      <c r="EQD382" s="291"/>
      <c r="EQE382" s="228"/>
      <c r="EQF382" s="229"/>
      <c r="EQG382" s="230"/>
      <c r="EQH382" s="230"/>
      <c r="EQI382" s="291"/>
      <c r="EQJ382" s="228"/>
      <c r="EQK382" s="229"/>
      <c r="EQL382" s="230"/>
      <c r="EQM382" s="230"/>
      <c r="EQN382" s="291"/>
      <c r="EQO382" s="228"/>
      <c r="EQP382" s="229"/>
      <c r="EQQ382" s="230"/>
      <c r="EQR382" s="230"/>
      <c r="EQS382" s="291"/>
      <c r="EQT382" s="228"/>
      <c r="EQU382" s="229"/>
      <c r="EQV382" s="230"/>
      <c r="EQW382" s="230"/>
      <c r="EQX382" s="291"/>
      <c r="EQY382" s="228"/>
      <c r="EQZ382" s="229"/>
      <c r="ERA382" s="230"/>
      <c r="ERB382" s="230"/>
      <c r="ERC382" s="291"/>
      <c r="ERD382" s="228"/>
      <c r="ERE382" s="229"/>
      <c r="ERF382" s="230"/>
      <c r="ERG382" s="230"/>
      <c r="ERH382" s="291"/>
      <c r="ERI382" s="228"/>
      <c r="ERJ382" s="229"/>
      <c r="ERK382" s="230"/>
      <c r="ERL382" s="230"/>
      <c r="ERM382" s="291"/>
      <c r="ERN382" s="228"/>
      <c r="ERO382" s="229"/>
      <c r="ERP382" s="230"/>
      <c r="ERQ382" s="230"/>
      <c r="ERR382" s="291"/>
      <c r="ERS382" s="228"/>
      <c r="ERT382" s="229"/>
      <c r="ERU382" s="230"/>
      <c r="ERV382" s="230"/>
      <c r="ERW382" s="291"/>
      <c r="ERX382" s="228"/>
      <c r="ERY382" s="229"/>
      <c r="ERZ382" s="230"/>
      <c r="ESA382" s="230"/>
      <c r="ESB382" s="291"/>
      <c r="ESC382" s="228"/>
      <c r="ESD382" s="229"/>
      <c r="ESE382" s="230"/>
      <c r="ESF382" s="230"/>
      <c r="ESG382" s="291"/>
      <c r="ESH382" s="228"/>
      <c r="ESI382" s="229"/>
      <c r="ESJ382" s="230"/>
      <c r="ESK382" s="230"/>
      <c r="ESL382" s="291"/>
      <c r="ESM382" s="228"/>
      <c r="ESN382" s="229"/>
      <c r="ESO382" s="230"/>
      <c r="ESP382" s="230"/>
      <c r="ESQ382" s="291"/>
      <c r="ESR382" s="228"/>
      <c r="ESS382" s="229"/>
      <c r="EST382" s="230"/>
      <c r="ESU382" s="230"/>
      <c r="ESV382" s="291"/>
      <c r="ESW382" s="228"/>
      <c r="ESX382" s="229"/>
      <c r="ESY382" s="230"/>
      <c r="ESZ382" s="230"/>
      <c r="ETA382" s="291"/>
      <c r="ETB382" s="228"/>
      <c r="ETC382" s="229"/>
      <c r="ETD382" s="230"/>
      <c r="ETE382" s="230"/>
      <c r="ETF382" s="291"/>
      <c r="ETG382" s="228"/>
      <c r="ETH382" s="229"/>
      <c r="ETI382" s="230"/>
      <c r="ETJ382" s="230"/>
      <c r="ETK382" s="291"/>
      <c r="ETL382" s="228"/>
      <c r="ETM382" s="229"/>
      <c r="ETN382" s="230"/>
      <c r="ETO382" s="230"/>
      <c r="ETP382" s="291"/>
      <c r="ETQ382" s="228"/>
      <c r="ETR382" s="229"/>
      <c r="ETS382" s="230"/>
      <c r="ETT382" s="230"/>
      <c r="ETU382" s="291"/>
      <c r="ETV382" s="228"/>
      <c r="ETW382" s="229"/>
      <c r="ETX382" s="230"/>
      <c r="ETY382" s="230"/>
      <c r="ETZ382" s="291"/>
      <c r="EUA382" s="228"/>
      <c r="EUB382" s="229"/>
      <c r="EUC382" s="230"/>
      <c r="EUD382" s="230"/>
      <c r="EUE382" s="291"/>
      <c r="EUF382" s="228"/>
      <c r="EUG382" s="229"/>
      <c r="EUH382" s="230"/>
      <c r="EUI382" s="230"/>
      <c r="EUJ382" s="291"/>
      <c r="EUK382" s="228"/>
      <c r="EUL382" s="229"/>
      <c r="EUM382" s="230"/>
      <c r="EUN382" s="230"/>
      <c r="EUO382" s="291"/>
      <c r="EUP382" s="228"/>
      <c r="EUQ382" s="229"/>
      <c r="EUR382" s="230"/>
      <c r="EUS382" s="230"/>
      <c r="EUT382" s="291"/>
      <c r="EUU382" s="228"/>
      <c r="EUV382" s="229"/>
      <c r="EUW382" s="230"/>
      <c r="EUX382" s="230"/>
      <c r="EUY382" s="291"/>
      <c r="EUZ382" s="228"/>
      <c r="EVA382" s="229"/>
      <c r="EVB382" s="230"/>
      <c r="EVC382" s="230"/>
      <c r="EVD382" s="291"/>
      <c r="EVE382" s="228"/>
      <c r="EVF382" s="229"/>
      <c r="EVG382" s="230"/>
      <c r="EVH382" s="230"/>
      <c r="EVI382" s="291"/>
      <c r="EVJ382" s="228"/>
      <c r="EVK382" s="229"/>
      <c r="EVL382" s="230"/>
      <c r="EVM382" s="230"/>
      <c r="EVN382" s="291"/>
      <c r="EVO382" s="228"/>
      <c r="EVP382" s="229"/>
      <c r="EVQ382" s="230"/>
      <c r="EVR382" s="230"/>
      <c r="EVS382" s="291"/>
      <c r="EVT382" s="228"/>
      <c r="EVU382" s="229"/>
      <c r="EVV382" s="230"/>
      <c r="EVW382" s="230"/>
      <c r="EVX382" s="291"/>
      <c r="EVY382" s="228"/>
      <c r="EVZ382" s="229"/>
      <c r="EWA382" s="230"/>
      <c r="EWB382" s="230"/>
      <c r="EWC382" s="291"/>
      <c r="EWD382" s="228"/>
      <c r="EWE382" s="229"/>
      <c r="EWF382" s="230"/>
      <c r="EWG382" s="230"/>
      <c r="EWH382" s="291"/>
      <c r="EWI382" s="228"/>
      <c r="EWJ382" s="229"/>
      <c r="EWK382" s="230"/>
      <c r="EWL382" s="230"/>
      <c r="EWM382" s="291"/>
      <c r="EWN382" s="228"/>
      <c r="EWO382" s="229"/>
      <c r="EWP382" s="230"/>
      <c r="EWQ382" s="230"/>
      <c r="EWR382" s="291"/>
      <c r="EWS382" s="228"/>
      <c r="EWT382" s="229"/>
      <c r="EWU382" s="230"/>
      <c r="EWV382" s="230"/>
      <c r="EWW382" s="291"/>
      <c r="EWX382" s="228"/>
      <c r="EWY382" s="229"/>
      <c r="EWZ382" s="230"/>
      <c r="EXA382" s="230"/>
      <c r="EXB382" s="291"/>
      <c r="EXC382" s="228"/>
      <c r="EXD382" s="229"/>
      <c r="EXE382" s="230"/>
      <c r="EXF382" s="230"/>
      <c r="EXG382" s="291"/>
      <c r="EXH382" s="228"/>
      <c r="EXI382" s="229"/>
      <c r="EXJ382" s="230"/>
      <c r="EXK382" s="230"/>
      <c r="EXL382" s="291"/>
      <c r="EXM382" s="228"/>
      <c r="EXN382" s="229"/>
      <c r="EXO382" s="230"/>
      <c r="EXP382" s="230"/>
      <c r="EXQ382" s="291"/>
      <c r="EXR382" s="228"/>
      <c r="EXS382" s="229"/>
      <c r="EXT382" s="230"/>
      <c r="EXU382" s="230"/>
      <c r="EXV382" s="291"/>
      <c r="EXW382" s="228"/>
      <c r="EXX382" s="229"/>
      <c r="EXY382" s="230"/>
      <c r="EXZ382" s="230"/>
      <c r="EYA382" s="291"/>
      <c r="EYB382" s="228"/>
      <c r="EYC382" s="229"/>
      <c r="EYD382" s="230"/>
      <c r="EYE382" s="230"/>
      <c r="EYF382" s="291"/>
      <c r="EYG382" s="228"/>
      <c r="EYH382" s="229"/>
      <c r="EYI382" s="230"/>
      <c r="EYJ382" s="230"/>
      <c r="EYK382" s="291"/>
      <c r="EYL382" s="228"/>
      <c r="EYM382" s="229"/>
      <c r="EYN382" s="230"/>
      <c r="EYO382" s="230"/>
      <c r="EYP382" s="291"/>
      <c r="EYQ382" s="228"/>
      <c r="EYR382" s="229"/>
      <c r="EYS382" s="230"/>
      <c r="EYT382" s="230"/>
      <c r="EYU382" s="291"/>
      <c r="EYV382" s="228"/>
      <c r="EYW382" s="229"/>
      <c r="EYX382" s="230"/>
      <c r="EYY382" s="230"/>
      <c r="EYZ382" s="291"/>
      <c r="EZA382" s="228"/>
      <c r="EZB382" s="229"/>
      <c r="EZC382" s="230"/>
      <c r="EZD382" s="230"/>
      <c r="EZE382" s="291"/>
      <c r="EZF382" s="228"/>
      <c r="EZG382" s="229"/>
      <c r="EZH382" s="230"/>
      <c r="EZI382" s="230"/>
      <c r="EZJ382" s="291"/>
      <c r="EZK382" s="228"/>
      <c r="EZL382" s="229"/>
      <c r="EZM382" s="230"/>
      <c r="EZN382" s="230"/>
      <c r="EZO382" s="291"/>
      <c r="EZP382" s="228"/>
      <c r="EZQ382" s="229"/>
      <c r="EZR382" s="230"/>
      <c r="EZS382" s="230"/>
      <c r="EZT382" s="291"/>
      <c r="EZU382" s="228"/>
      <c r="EZV382" s="229"/>
      <c r="EZW382" s="230"/>
      <c r="EZX382" s="230"/>
      <c r="EZY382" s="291"/>
      <c r="EZZ382" s="228"/>
      <c r="FAA382" s="229"/>
      <c r="FAB382" s="230"/>
      <c r="FAC382" s="230"/>
      <c r="FAD382" s="291"/>
      <c r="FAE382" s="228"/>
      <c r="FAF382" s="229"/>
      <c r="FAG382" s="230"/>
      <c r="FAH382" s="230"/>
      <c r="FAI382" s="291"/>
      <c r="FAJ382" s="228"/>
      <c r="FAK382" s="229"/>
      <c r="FAL382" s="230"/>
      <c r="FAM382" s="230"/>
      <c r="FAN382" s="291"/>
      <c r="FAO382" s="228"/>
      <c r="FAP382" s="229"/>
      <c r="FAQ382" s="230"/>
      <c r="FAR382" s="230"/>
      <c r="FAS382" s="291"/>
      <c r="FAT382" s="228"/>
      <c r="FAU382" s="229"/>
      <c r="FAV382" s="230"/>
      <c r="FAW382" s="230"/>
      <c r="FAX382" s="291"/>
      <c r="FAY382" s="228"/>
      <c r="FAZ382" s="229"/>
      <c r="FBA382" s="230"/>
      <c r="FBB382" s="230"/>
      <c r="FBC382" s="291"/>
      <c r="FBD382" s="228"/>
      <c r="FBE382" s="229"/>
      <c r="FBF382" s="230"/>
      <c r="FBG382" s="230"/>
      <c r="FBH382" s="291"/>
      <c r="FBI382" s="228"/>
      <c r="FBJ382" s="229"/>
      <c r="FBK382" s="230"/>
      <c r="FBL382" s="230"/>
      <c r="FBM382" s="291"/>
      <c r="FBN382" s="228"/>
      <c r="FBO382" s="229"/>
      <c r="FBP382" s="230"/>
      <c r="FBQ382" s="230"/>
      <c r="FBR382" s="291"/>
      <c r="FBS382" s="228"/>
      <c r="FBT382" s="229"/>
      <c r="FBU382" s="230"/>
      <c r="FBV382" s="230"/>
      <c r="FBW382" s="291"/>
      <c r="FBX382" s="228"/>
      <c r="FBY382" s="229"/>
      <c r="FBZ382" s="230"/>
      <c r="FCA382" s="230"/>
      <c r="FCB382" s="291"/>
      <c r="FCC382" s="228"/>
      <c r="FCD382" s="229"/>
      <c r="FCE382" s="230"/>
      <c r="FCF382" s="230"/>
      <c r="FCG382" s="291"/>
      <c r="FCH382" s="228"/>
      <c r="FCI382" s="229"/>
      <c r="FCJ382" s="230"/>
      <c r="FCK382" s="230"/>
      <c r="FCL382" s="291"/>
      <c r="FCM382" s="228"/>
      <c r="FCN382" s="229"/>
      <c r="FCO382" s="230"/>
      <c r="FCP382" s="230"/>
      <c r="FCQ382" s="291"/>
      <c r="FCR382" s="228"/>
      <c r="FCS382" s="229"/>
      <c r="FCT382" s="230"/>
      <c r="FCU382" s="230"/>
      <c r="FCV382" s="291"/>
      <c r="FCW382" s="228"/>
      <c r="FCX382" s="229"/>
      <c r="FCY382" s="230"/>
      <c r="FCZ382" s="230"/>
      <c r="FDA382" s="291"/>
      <c r="FDB382" s="228"/>
      <c r="FDC382" s="229"/>
      <c r="FDD382" s="230"/>
      <c r="FDE382" s="230"/>
      <c r="FDF382" s="291"/>
      <c r="FDG382" s="228"/>
      <c r="FDH382" s="229"/>
      <c r="FDI382" s="230"/>
      <c r="FDJ382" s="230"/>
      <c r="FDK382" s="291"/>
      <c r="FDL382" s="228"/>
      <c r="FDM382" s="229"/>
      <c r="FDN382" s="230"/>
      <c r="FDO382" s="230"/>
      <c r="FDP382" s="291"/>
      <c r="FDQ382" s="228"/>
      <c r="FDR382" s="229"/>
      <c r="FDS382" s="230"/>
      <c r="FDT382" s="230"/>
      <c r="FDU382" s="291"/>
      <c r="FDV382" s="228"/>
      <c r="FDW382" s="229"/>
      <c r="FDX382" s="230"/>
      <c r="FDY382" s="230"/>
      <c r="FDZ382" s="291"/>
      <c r="FEA382" s="228"/>
      <c r="FEB382" s="229"/>
      <c r="FEC382" s="230"/>
      <c r="FED382" s="230"/>
      <c r="FEE382" s="291"/>
      <c r="FEF382" s="228"/>
      <c r="FEG382" s="229"/>
      <c r="FEH382" s="230"/>
      <c r="FEI382" s="230"/>
      <c r="FEJ382" s="291"/>
      <c r="FEK382" s="228"/>
      <c r="FEL382" s="229"/>
      <c r="FEM382" s="230"/>
      <c r="FEN382" s="230"/>
      <c r="FEO382" s="291"/>
      <c r="FEP382" s="228"/>
      <c r="FEQ382" s="229"/>
      <c r="FER382" s="230"/>
      <c r="FES382" s="230"/>
      <c r="FET382" s="291"/>
      <c r="FEU382" s="228"/>
      <c r="FEV382" s="229"/>
      <c r="FEW382" s="230"/>
      <c r="FEX382" s="230"/>
      <c r="FEY382" s="291"/>
      <c r="FEZ382" s="228"/>
      <c r="FFA382" s="229"/>
      <c r="FFB382" s="230"/>
      <c r="FFC382" s="230"/>
      <c r="FFD382" s="291"/>
      <c r="FFE382" s="228"/>
      <c r="FFF382" s="229"/>
      <c r="FFG382" s="230"/>
      <c r="FFH382" s="230"/>
      <c r="FFI382" s="291"/>
      <c r="FFJ382" s="228"/>
      <c r="FFK382" s="229"/>
      <c r="FFL382" s="230"/>
      <c r="FFM382" s="230"/>
      <c r="FFN382" s="291"/>
      <c r="FFO382" s="228"/>
      <c r="FFP382" s="229"/>
      <c r="FFQ382" s="230"/>
      <c r="FFR382" s="230"/>
      <c r="FFS382" s="291"/>
      <c r="FFT382" s="228"/>
      <c r="FFU382" s="229"/>
      <c r="FFV382" s="230"/>
      <c r="FFW382" s="230"/>
      <c r="FFX382" s="291"/>
      <c r="FFY382" s="228"/>
      <c r="FFZ382" s="229"/>
      <c r="FGA382" s="230"/>
      <c r="FGB382" s="230"/>
      <c r="FGC382" s="291"/>
      <c r="FGD382" s="228"/>
      <c r="FGE382" s="229"/>
      <c r="FGF382" s="230"/>
      <c r="FGG382" s="230"/>
      <c r="FGH382" s="291"/>
      <c r="FGI382" s="228"/>
      <c r="FGJ382" s="229"/>
      <c r="FGK382" s="230"/>
      <c r="FGL382" s="230"/>
      <c r="FGM382" s="291"/>
      <c r="FGN382" s="228"/>
      <c r="FGO382" s="229"/>
      <c r="FGP382" s="230"/>
      <c r="FGQ382" s="230"/>
      <c r="FGR382" s="291"/>
      <c r="FGS382" s="228"/>
      <c r="FGT382" s="229"/>
      <c r="FGU382" s="230"/>
      <c r="FGV382" s="230"/>
      <c r="FGW382" s="291"/>
      <c r="FGX382" s="228"/>
      <c r="FGY382" s="229"/>
      <c r="FGZ382" s="230"/>
      <c r="FHA382" s="230"/>
      <c r="FHB382" s="291"/>
      <c r="FHC382" s="228"/>
      <c r="FHD382" s="229"/>
      <c r="FHE382" s="230"/>
      <c r="FHF382" s="230"/>
      <c r="FHG382" s="291"/>
      <c r="FHH382" s="228"/>
      <c r="FHI382" s="229"/>
      <c r="FHJ382" s="230"/>
      <c r="FHK382" s="230"/>
      <c r="FHL382" s="291"/>
      <c r="FHM382" s="228"/>
      <c r="FHN382" s="229"/>
      <c r="FHO382" s="230"/>
      <c r="FHP382" s="230"/>
      <c r="FHQ382" s="291"/>
      <c r="FHR382" s="228"/>
      <c r="FHS382" s="229"/>
      <c r="FHT382" s="230"/>
      <c r="FHU382" s="230"/>
      <c r="FHV382" s="291"/>
      <c r="FHW382" s="228"/>
      <c r="FHX382" s="229"/>
      <c r="FHY382" s="230"/>
      <c r="FHZ382" s="230"/>
      <c r="FIA382" s="291"/>
      <c r="FIB382" s="228"/>
      <c r="FIC382" s="229"/>
      <c r="FID382" s="230"/>
      <c r="FIE382" s="230"/>
      <c r="FIF382" s="291"/>
      <c r="FIG382" s="228"/>
      <c r="FIH382" s="229"/>
      <c r="FII382" s="230"/>
      <c r="FIJ382" s="230"/>
      <c r="FIK382" s="291"/>
      <c r="FIL382" s="228"/>
      <c r="FIM382" s="229"/>
      <c r="FIN382" s="230"/>
      <c r="FIO382" s="230"/>
      <c r="FIP382" s="291"/>
      <c r="FIQ382" s="228"/>
      <c r="FIR382" s="229"/>
      <c r="FIS382" s="230"/>
      <c r="FIT382" s="230"/>
      <c r="FIU382" s="291"/>
      <c r="FIV382" s="228"/>
      <c r="FIW382" s="229"/>
      <c r="FIX382" s="230"/>
      <c r="FIY382" s="230"/>
      <c r="FIZ382" s="291"/>
      <c r="FJA382" s="228"/>
      <c r="FJB382" s="229"/>
      <c r="FJC382" s="230"/>
      <c r="FJD382" s="230"/>
      <c r="FJE382" s="291"/>
      <c r="FJF382" s="228"/>
      <c r="FJG382" s="229"/>
      <c r="FJH382" s="230"/>
      <c r="FJI382" s="230"/>
      <c r="FJJ382" s="291"/>
      <c r="FJK382" s="228"/>
      <c r="FJL382" s="229"/>
      <c r="FJM382" s="230"/>
      <c r="FJN382" s="230"/>
      <c r="FJO382" s="291"/>
      <c r="FJP382" s="228"/>
      <c r="FJQ382" s="229"/>
      <c r="FJR382" s="230"/>
      <c r="FJS382" s="230"/>
      <c r="FJT382" s="291"/>
      <c r="FJU382" s="228"/>
      <c r="FJV382" s="229"/>
      <c r="FJW382" s="230"/>
      <c r="FJX382" s="230"/>
      <c r="FJY382" s="291"/>
      <c r="FJZ382" s="228"/>
      <c r="FKA382" s="229"/>
      <c r="FKB382" s="230"/>
      <c r="FKC382" s="230"/>
      <c r="FKD382" s="291"/>
      <c r="FKE382" s="228"/>
      <c r="FKF382" s="229"/>
      <c r="FKG382" s="230"/>
      <c r="FKH382" s="230"/>
      <c r="FKI382" s="291"/>
      <c r="FKJ382" s="228"/>
      <c r="FKK382" s="229"/>
      <c r="FKL382" s="230"/>
      <c r="FKM382" s="230"/>
      <c r="FKN382" s="291"/>
      <c r="FKO382" s="228"/>
      <c r="FKP382" s="229"/>
      <c r="FKQ382" s="230"/>
      <c r="FKR382" s="230"/>
      <c r="FKS382" s="291"/>
      <c r="FKT382" s="228"/>
      <c r="FKU382" s="229"/>
      <c r="FKV382" s="230"/>
      <c r="FKW382" s="230"/>
      <c r="FKX382" s="291"/>
      <c r="FKY382" s="228"/>
      <c r="FKZ382" s="229"/>
      <c r="FLA382" s="230"/>
      <c r="FLB382" s="230"/>
      <c r="FLC382" s="291"/>
      <c r="FLD382" s="228"/>
      <c r="FLE382" s="229"/>
      <c r="FLF382" s="230"/>
      <c r="FLG382" s="230"/>
      <c r="FLH382" s="291"/>
      <c r="FLI382" s="228"/>
      <c r="FLJ382" s="229"/>
      <c r="FLK382" s="230"/>
      <c r="FLL382" s="230"/>
      <c r="FLM382" s="291"/>
      <c r="FLN382" s="228"/>
      <c r="FLO382" s="229"/>
      <c r="FLP382" s="230"/>
      <c r="FLQ382" s="230"/>
      <c r="FLR382" s="291"/>
      <c r="FLS382" s="228"/>
      <c r="FLT382" s="229"/>
      <c r="FLU382" s="230"/>
      <c r="FLV382" s="230"/>
      <c r="FLW382" s="291"/>
      <c r="FLX382" s="228"/>
      <c r="FLY382" s="229"/>
      <c r="FLZ382" s="230"/>
      <c r="FMA382" s="230"/>
      <c r="FMB382" s="291"/>
      <c r="FMC382" s="228"/>
      <c r="FMD382" s="229"/>
      <c r="FME382" s="230"/>
      <c r="FMF382" s="230"/>
      <c r="FMG382" s="291"/>
      <c r="FMH382" s="228"/>
      <c r="FMI382" s="229"/>
      <c r="FMJ382" s="230"/>
      <c r="FMK382" s="230"/>
      <c r="FML382" s="291"/>
      <c r="FMM382" s="228"/>
      <c r="FMN382" s="229"/>
      <c r="FMO382" s="230"/>
      <c r="FMP382" s="230"/>
      <c r="FMQ382" s="291"/>
      <c r="FMR382" s="228"/>
      <c r="FMS382" s="229"/>
      <c r="FMT382" s="230"/>
      <c r="FMU382" s="230"/>
      <c r="FMV382" s="291"/>
      <c r="FMW382" s="228"/>
      <c r="FMX382" s="229"/>
      <c r="FMY382" s="230"/>
      <c r="FMZ382" s="230"/>
      <c r="FNA382" s="291"/>
      <c r="FNB382" s="228"/>
      <c r="FNC382" s="229"/>
      <c r="FND382" s="230"/>
      <c r="FNE382" s="230"/>
      <c r="FNF382" s="291"/>
      <c r="FNG382" s="228"/>
      <c r="FNH382" s="229"/>
      <c r="FNI382" s="230"/>
      <c r="FNJ382" s="230"/>
      <c r="FNK382" s="291"/>
      <c r="FNL382" s="228"/>
      <c r="FNM382" s="229"/>
      <c r="FNN382" s="230"/>
      <c r="FNO382" s="230"/>
      <c r="FNP382" s="291"/>
      <c r="FNQ382" s="228"/>
      <c r="FNR382" s="229"/>
      <c r="FNS382" s="230"/>
      <c r="FNT382" s="230"/>
      <c r="FNU382" s="291"/>
      <c r="FNV382" s="228"/>
      <c r="FNW382" s="229"/>
      <c r="FNX382" s="230"/>
      <c r="FNY382" s="230"/>
      <c r="FNZ382" s="291"/>
      <c r="FOA382" s="228"/>
      <c r="FOB382" s="229"/>
      <c r="FOC382" s="230"/>
      <c r="FOD382" s="230"/>
      <c r="FOE382" s="291"/>
      <c r="FOF382" s="228"/>
      <c r="FOG382" s="229"/>
      <c r="FOH382" s="230"/>
      <c r="FOI382" s="230"/>
      <c r="FOJ382" s="291"/>
      <c r="FOK382" s="228"/>
      <c r="FOL382" s="229"/>
      <c r="FOM382" s="230"/>
      <c r="FON382" s="230"/>
      <c r="FOO382" s="291"/>
      <c r="FOP382" s="228"/>
      <c r="FOQ382" s="229"/>
      <c r="FOR382" s="230"/>
      <c r="FOS382" s="230"/>
      <c r="FOT382" s="291"/>
      <c r="FOU382" s="228"/>
      <c r="FOV382" s="229"/>
      <c r="FOW382" s="230"/>
      <c r="FOX382" s="230"/>
      <c r="FOY382" s="291"/>
      <c r="FOZ382" s="228"/>
      <c r="FPA382" s="229"/>
      <c r="FPB382" s="230"/>
      <c r="FPC382" s="230"/>
      <c r="FPD382" s="291"/>
      <c r="FPE382" s="228"/>
      <c r="FPF382" s="229"/>
      <c r="FPG382" s="230"/>
      <c r="FPH382" s="230"/>
      <c r="FPI382" s="291"/>
      <c r="FPJ382" s="228"/>
      <c r="FPK382" s="229"/>
      <c r="FPL382" s="230"/>
      <c r="FPM382" s="230"/>
      <c r="FPN382" s="291"/>
      <c r="FPO382" s="228"/>
      <c r="FPP382" s="229"/>
      <c r="FPQ382" s="230"/>
      <c r="FPR382" s="230"/>
      <c r="FPS382" s="291"/>
      <c r="FPT382" s="228"/>
      <c r="FPU382" s="229"/>
      <c r="FPV382" s="230"/>
      <c r="FPW382" s="230"/>
      <c r="FPX382" s="291"/>
      <c r="FPY382" s="228"/>
      <c r="FPZ382" s="229"/>
      <c r="FQA382" s="230"/>
      <c r="FQB382" s="230"/>
      <c r="FQC382" s="291"/>
      <c r="FQD382" s="228"/>
      <c r="FQE382" s="229"/>
      <c r="FQF382" s="230"/>
      <c r="FQG382" s="230"/>
      <c r="FQH382" s="291"/>
      <c r="FQI382" s="228"/>
      <c r="FQJ382" s="229"/>
      <c r="FQK382" s="230"/>
      <c r="FQL382" s="230"/>
      <c r="FQM382" s="291"/>
      <c r="FQN382" s="228"/>
      <c r="FQO382" s="229"/>
      <c r="FQP382" s="230"/>
      <c r="FQQ382" s="230"/>
      <c r="FQR382" s="291"/>
      <c r="FQS382" s="228"/>
      <c r="FQT382" s="229"/>
      <c r="FQU382" s="230"/>
      <c r="FQV382" s="230"/>
      <c r="FQW382" s="291"/>
      <c r="FQX382" s="228"/>
      <c r="FQY382" s="229"/>
      <c r="FQZ382" s="230"/>
      <c r="FRA382" s="230"/>
      <c r="FRB382" s="291"/>
      <c r="FRC382" s="228"/>
      <c r="FRD382" s="229"/>
      <c r="FRE382" s="230"/>
      <c r="FRF382" s="230"/>
      <c r="FRG382" s="291"/>
      <c r="FRH382" s="228"/>
      <c r="FRI382" s="229"/>
      <c r="FRJ382" s="230"/>
      <c r="FRK382" s="230"/>
      <c r="FRL382" s="291"/>
      <c r="FRM382" s="228"/>
      <c r="FRN382" s="229"/>
      <c r="FRO382" s="230"/>
      <c r="FRP382" s="230"/>
      <c r="FRQ382" s="291"/>
      <c r="FRR382" s="228"/>
      <c r="FRS382" s="229"/>
      <c r="FRT382" s="230"/>
      <c r="FRU382" s="230"/>
      <c r="FRV382" s="291"/>
      <c r="FRW382" s="228"/>
      <c r="FRX382" s="229"/>
      <c r="FRY382" s="230"/>
      <c r="FRZ382" s="230"/>
      <c r="FSA382" s="291"/>
      <c r="FSB382" s="228"/>
      <c r="FSC382" s="229"/>
      <c r="FSD382" s="230"/>
      <c r="FSE382" s="230"/>
      <c r="FSF382" s="291"/>
      <c r="FSG382" s="228"/>
      <c r="FSH382" s="229"/>
      <c r="FSI382" s="230"/>
      <c r="FSJ382" s="230"/>
      <c r="FSK382" s="291"/>
      <c r="FSL382" s="228"/>
      <c r="FSM382" s="229"/>
      <c r="FSN382" s="230"/>
      <c r="FSO382" s="230"/>
      <c r="FSP382" s="291"/>
      <c r="FSQ382" s="228"/>
      <c r="FSR382" s="229"/>
      <c r="FSS382" s="230"/>
      <c r="FST382" s="230"/>
      <c r="FSU382" s="291"/>
      <c r="FSV382" s="228"/>
      <c r="FSW382" s="229"/>
      <c r="FSX382" s="230"/>
      <c r="FSY382" s="230"/>
      <c r="FSZ382" s="291"/>
      <c r="FTA382" s="228"/>
      <c r="FTB382" s="229"/>
      <c r="FTC382" s="230"/>
      <c r="FTD382" s="230"/>
      <c r="FTE382" s="291"/>
      <c r="FTF382" s="228"/>
      <c r="FTG382" s="229"/>
      <c r="FTH382" s="230"/>
      <c r="FTI382" s="230"/>
      <c r="FTJ382" s="291"/>
      <c r="FTK382" s="228"/>
      <c r="FTL382" s="229"/>
      <c r="FTM382" s="230"/>
      <c r="FTN382" s="230"/>
      <c r="FTO382" s="291"/>
      <c r="FTP382" s="228"/>
      <c r="FTQ382" s="229"/>
      <c r="FTR382" s="230"/>
      <c r="FTS382" s="230"/>
      <c r="FTT382" s="291"/>
      <c r="FTU382" s="228"/>
      <c r="FTV382" s="229"/>
      <c r="FTW382" s="230"/>
      <c r="FTX382" s="230"/>
      <c r="FTY382" s="291"/>
      <c r="FTZ382" s="228"/>
      <c r="FUA382" s="229"/>
      <c r="FUB382" s="230"/>
      <c r="FUC382" s="230"/>
      <c r="FUD382" s="291"/>
      <c r="FUE382" s="228"/>
      <c r="FUF382" s="229"/>
      <c r="FUG382" s="230"/>
      <c r="FUH382" s="230"/>
      <c r="FUI382" s="291"/>
      <c r="FUJ382" s="228"/>
      <c r="FUK382" s="229"/>
      <c r="FUL382" s="230"/>
      <c r="FUM382" s="230"/>
      <c r="FUN382" s="291"/>
      <c r="FUO382" s="228"/>
      <c r="FUP382" s="229"/>
      <c r="FUQ382" s="230"/>
      <c r="FUR382" s="230"/>
      <c r="FUS382" s="291"/>
      <c r="FUT382" s="228"/>
      <c r="FUU382" s="229"/>
      <c r="FUV382" s="230"/>
      <c r="FUW382" s="230"/>
      <c r="FUX382" s="291"/>
      <c r="FUY382" s="228"/>
      <c r="FUZ382" s="229"/>
      <c r="FVA382" s="230"/>
      <c r="FVB382" s="230"/>
      <c r="FVC382" s="291"/>
      <c r="FVD382" s="228"/>
      <c r="FVE382" s="229"/>
      <c r="FVF382" s="230"/>
      <c r="FVG382" s="230"/>
      <c r="FVH382" s="291"/>
      <c r="FVI382" s="228"/>
      <c r="FVJ382" s="229"/>
      <c r="FVK382" s="230"/>
      <c r="FVL382" s="230"/>
      <c r="FVM382" s="291"/>
      <c r="FVN382" s="228"/>
      <c r="FVO382" s="229"/>
      <c r="FVP382" s="230"/>
      <c r="FVQ382" s="230"/>
      <c r="FVR382" s="291"/>
      <c r="FVS382" s="228"/>
      <c r="FVT382" s="229"/>
      <c r="FVU382" s="230"/>
      <c r="FVV382" s="230"/>
      <c r="FVW382" s="291"/>
      <c r="FVX382" s="228"/>
      <c r="FVY382" s="229"/>
      <c r="FVZ382" s="230"/>
      <c r="FWA382" s="230"/>
      <c r="FWB382" s="291"/>
      <c r="FWC382" s="228"/>
      <c r="FWD382" s="229"/>
      <c r="FWE382" s="230"/>
      <c r="FWF382" s="230"/>
      <c r="FWG382" s="291"/>
      <c r="FWH382" s="228"/>
      <c r="FWI382" s="229"/>
      <c r="FWJ382" s="230"/>
      <c r="FWK382" s="230"/>
      <c r="FWL382" s="291"/>
      <c r="FWM382" s="228"/>
      <c r="FWN382" s="229"/>
      <c r="FWO382" s="230"/>
      <c r="FWP382" s="230"/>
      <c r="FWQ382" s="291"/>
      <c r="FWR382" s="228"/>
      <c r="FWS382" s="229"/>
      <c r="FWT382" s="230"/>
      <c r="FWU382" s="230"/>
      <c r="FWV382" s="291"/>
      <c r="FWW382" s="228"/>
      <c r="FWX382" s="229"/>
      <c r="FWY382" s="230"/>
      <c r="FWZ382" s="230"/>
      <c r="FXA382" s="291"/>
      <c r="FXB382" s="228"/>
      <c r="FXC382" s="229"/>
      <c r="FXD382" s="230"/>
      <c r="FXE382" s="230"/>
      <c r="FXF382" s="291"/>
      <c r="FXG382" s="228"/>
      <c r="FXH382" s="229"/>
      <c r="FXI382" s="230"/>
      <c r="FXJ382" s="230"/>
      <c r="FXK382" s="291"/>
      <c r="FXL382" s="228"/>
      <c r="FXM382" s="229"/>
      <c r="FXN382" s="230"/>
      <c r="FXO382" s="230"/>
      <c r="FXP382" s="291"/>
      <c r="FXQ382" s="228"/>
      <c r="FXR382" s="229"/>
      <c r="FXS382" s="230"/>
      <c r="FXT382" s="230"/>
      <c r="FXU382" s="291"/>
      <c r="FXV382" s="228"/>
      <c r="FXW382" s="229"/>
      <c r="FXX382" s="230"/>
      <c r="FXY382" s="230"/>
      <c r="FXZ382" s="291"/>
      <c r="FYA382" s="228"/>
      <c r="FYB382" s="229"/>
      <c r="FYC382" s="230"/>
      <c r="FYD382" s="230"/>
      <c r="FYE382" s="291"/>
      <c r="FYF382" s="228"/>
      <c r="FYG382" s="229"/>
      <c r="FYH382" s="230"/>
      <c r="FYI382" s="230"/>
      <c r="FYJ382" s="291"/>
      <c r="FYK382" s="228"/>
      <c r="FYL382" s="229"/>
      <c r="FYM382" s="230"/>
      <c r="FYN382" s="230"/>
      <c r="FYO382" s="291"/>
      <c r="FYP382" s="228"/>
      <c r="FYQ382" s="229"/>
      <c r="FYR382" s="230"/>
      <c r="FYS382" s="230"/>
      <c r="FYT382" s="291"/>
      <c r="FYU382" s="228"/>
      <c r="FYV382" s="229"/>
      <c r="FYW382" s="230"/>
      <c r="FYX382" s="230"/>
      <c r="FYY382" s="291"/>
      <c r="FYZ382" s="228"/>
      <c r="FZA382" s="229"/>
      <c r="FZB382" s="230"/>
      <c r="FZC382" s="230"/>
      <c r="FZD382" s="291"/>
      <c r="FZE382" s="228"/>
      <c r="FZF382" s="229"/>
      <c r="FZG382" s="230"/>
      <c r="FZH382" s="230"/>
      <c r="FZI382" s="291"/>
      <c r="FZJ382" s="228"/>
      <c r="FZK382" s="229"/>
      <c r="FZL382" s="230"/>
      <c r="FZM382" s="230"/>
      <c r="FZN382" s="291"/>
      <c r="FZO382" s="228"/>
      <c r="FZP382" s="229"/>
      <c r="FZQ382" s="230"/>
      <c r="FZR382" s="230"/>
      <c r="FZS382" s="291"/>
      <c r="FZT382" s="228"/>
      <c r="FZU382" s="229"/>
      <c r="FZV382" s="230"/>
      <c r="FZW382" s="230"/>
      <c r="FZX382" s="291"/>
      <c r="FZY382" s="228"/>
      <c r="FZZ382" s="229"/>
      <c r="GAA382" s="230"/>
      <c r="GAB382" s="230"/>
      <c r="GAC382" s="291"/>
      <c r="GAD382" s="228"/>
      <c r="GAE382" s="229"/>
      <c r="GAF382" s="230"/>
      <c r="GAG382" s="230"/>
      <c r="GAH382" s="291"/>
      <c r="GAI382" s="228"/>
      <c r="GAJ382" s="229"/>
      <c r="GAK382" s="230"/>
      <c r="GAL382" s="230"/>
      <c r="GAM382" s="291"/>
      <c r="GAN382" s="228"/>
      <c r="GAO382" s="229"/>
      <c r="GAP382" s="230"/>
      <c r="GAQ382" s="230"/>
      <c r="GAR382" s="291"/>
      <c r="GAS382" s="228"/>
      <c r="GAT382" s="229"/>
      <c r="GAU382" s="230"/>
      <c r="GAV382" s="230"/>
      <c r="GAW382" s="291"/>
      <c r="GAX382" s="228"/>
      <c r="GAY382" s="229"/>
      <c r="GAZ382" s="230"/>
      <c r="GBA382" s="230"/>
      <c r="GBB382" s="291"/>
      <c r="GBC382" s="228"/>
      <c r="GBD382" s="229"/>
      <c r="GBE382" s="230"/>
      <c r="GBF382" s="230"/>
      <c r="GBG382" s="291"/>
      <c r="GBH382" s="228"/>
      <c r="GBI382" s="229"/>
      <c r="GBJ382" s="230"/>
      <c r="GBK382" s="230"/>
      <c r="GBL382" s="291"/>
      <c r="GBM382" s="228"/>
      <c r="GBN382" s="229"/>
      <c r="GBO382" s="230"/>
      <c r="GBP382" s="230"/>
      <c r="GBQ382" s="291"/>
      <c r="GBR382" s="228"/>
      <c r="GBS382" s="229"/>
      <c r="GBT382" s="230"/>
      <c r="GBU382" s="230"/>
      <c r="GBV382" s="291"/>
      <c r="GBW382" s="228"/>
      <c r="GBX382" s="229"/>
      <c r="GBY382" s="230"/>
      <c r="GBZ382" s="230"/>
      <c r="GCA382" s="291"/>
      <c r="GCB382" s="228"/>
      <c r="GCC382" s="229"/>
      <c r="GCD382" s="230"/>
      <c r="GCE382" s="230"/>
      <c r="GCF382" s="291"/>
      <c r="GCG382" s="228"/>
      <c r="GCH382" s="229"/>
      <c r="GCI382" s="230"/>
      <c r="GCJ382" s="230"/>
      <c r="GCK382" s="291"/>
      <c r="GCL382" s="228"/>
      <c r="GCM382" s="229"/>
      <c r="GCN382" s="230"/>
      <c r="GCO382" s="230"/>
      <c r="GCP382" s="291"/>
      <c r="GCQ382" s="228"/>
      <c r="GCR382" s="229"/>
      <c r="GCS382" s="230"/>
      <c r="GCT382" s="230"/>
      <c r="GCU382" s="291"/>
      <c r="GCV382" s="228"/>
      <c r="GCW382" s="229"/>
      <c r="GCX382" s="230"/>
      <c r="GCY382" s="230"/>
      <c r="GCZ382" s="291"/>
      <c r="GDA382" s="228"/>
      <c r="GDB382" s="229"/>
      <c r="GDC382" s="230"/>
      <c r="GDD382" s="230"/>
      <c r="GDE382" s="291"/>
      <c r="GDF382" s="228"/>
      <c r="GDG382" s="229"/>
      <c r="GDH382" s="230"/>
      <c r="GDI382" s="230"/>
      <c r="GDJ382" s="291"/>
      <c r="GDK382" s="228"/>
      <c r="GDL382" s="229"/>
      <c r="GDM382" s="230"/>
      <c r="GDN382" s="230"/>
      <c r="GDO382" s="291"/>
      <c r="GDP382" s="228"/>
      <c r="GDQ382" s="229"/>
      <c r="GDR382" s="230"/>
      <c r="GDS382" s="230"/>
      <c r="GDT382" s="291"/>
      <c r="GDU382" s="228"/>
      <c r="GDV382" s="229"/>
      <c r="GDW382" s="230"/>
      <c r="GDX382" s="230"/>
      <c r="GDY382" s="291"/>
      <c r="GDZ382" s="228"/>
      <c r="GEA382" s="229"/>
      <c r="GEB382" s="230"/>
      <c r="GEC382" s="230"/>
      <c r="GED382" s="291"/>
      <c r="GEE382" s="228"/>
      <c r="GEF382" s="229"/>
      <c r="GEG382" s="230"/>
      <c r="GEH382" s="230"/>
      <c r="GEI382" s="291"/>
      <c r="GEJ382" s="228"/>
      <c r="GEK382" s="229"/>
      <c r="GEL382" s="230"/>
      <c r="GEM382" s="230"/>
      <c r="GEN382" s="291"/>
      <c r="GEO382" s="228"/>
      <c r="GEP382" s="229"/>
      <c r="GEQ382" s="230"/>
      <c r="GER382" s="230"/>
      <c r="GES382" s="291"/>
      <c r="GET382" s="228"/>
      <c r="GEU382" s="229"/>
      <c r="GEV382" s="230"/>
      <c r="GEW382" s="230"/>
      <c r="GEX382" s="291"/>
      <c r="GEY382" s="228"/>
      <c r="GEZ382" s="229"/>
      <c r="GFA382" s="230"/>
      <c r="GFB382" s="230"/>
      <c r="GFC382" s="291"/>
      <c r="GFD382" s="228"/>
      <c r="GFE382" s="229"/>
      <c r="GFF382" s="230"/>
      <c r="GFG382" s="230"/>
      <c r="GFH382" s="291"/>
      <c r="GFI382" s="228"/>
      <c r="GFJ382" s="229"/>
      <c r="GFK382" s="230"/>
      <c r="GFL382" s="230"/>
      <c r="GFM382" s="291"/>
      <c r="GFN382" s="228"/>
      <c r="GFO382" s="229"/>
      <c r="GFP382" s="230"/>
      <c r="GFQ382" s="230"/>
      <c r="GFR382" s="291"/>
      <c r="GFS382" s="228"/>
      <c r="GFT382" s="229"/>
      <c r="GFU382" s="230"/>
      <c r="GFV382" s="230"/>
      <c r="GFW382" s="291"/>
      <c r="GFX382" s="228"/>
      <c r="GFY382" s="229"/>
      <c r="GFZ382" s="230"/>
      <c r="GGA382" s="230"/>
      <c r="GGB382" s="291"/>
      <c r="GGC382" s="228"/>
      <c r="GGD382" s="229"/>
      <c r="GGE382" s="230"/>
      <c r="GGF382" s="230"/>
      <c r="GGG382" s="291"/>
      <c r="GGH382" s="228"/>
      <c r="GGI382" s="229"/>
      <c r="GGJ382" s="230"/>
      <c r="GGK382" s="230"/>
      <c r="GGL382" s="291"/>
      <c r="GGM382" s="228"/>
      <c r="GGN382" s="229"/>
      <c r="GGO382" s="230"/>
      <c r="GGP382" s="230"/>
      <c r="GGQ382" s="291"/>
      <c r="GGR382" s="228"/>
      <c r="GGS382" s="229"/>
      <c r="GGT382" s="230"/>
      <c r="GGU382" s="230"/>
      <c r="GGV382" s="291"/>
      <c r="GGW382" s="228"/>
      <c r="GGX382" s="229"/>
      <c r="GGY382" s="230"/>
      <c r="GGZ382" s="230"/>
      <c r="GHA382" s="291"/>
      <c r="GHB382" s="228"/>
      <c r="GHC382" s="229"/>
      <c r="GHD382" s="230"/>
      <c r="GHE382" s="230"/>
      <c r="GHF382" s="291"/>
      <c r="GHG382" s="228"/>
      <c r="GHH382" s="229"/>
      <c r="GHI382" s="230"/>
      <c r="GHJ382" s="230"/>
      <c r="GHK382" s="291"/>
      <c r="GHL382" s="228"/>
      <c r="GHM382" s="229"/>
      <c r="GHN382" s="230"/>
      <c r="GHO382" s="230"/>
      <c r="GHP382" s="291"/>
      <c r="GHQ382" s="228"/>
      <c r="GHR382" s="229"/>
      <c r="GHS382" s="230"/>
      <c r="GHT382" s="230"/>
      <c r="GHU382" s="291"/>
      <c r="GHV382" s="228"/>
      <c r="GHW382" s="229"/>
      <c r="GHX382" s="230"/>
      <c r="GHY382" s="230"/>
      <c r="GHZ382" s="291"/>
      <c r="GIA382" s="228"/>
      <c r="GIB382" s="229"/>
      <c r="GIC382" s="230"/>
      <c r="GID382" s="230"/>
      <c r="GIE382" s="291"/>
      <c r="GIF382" s="228"/>
      <c r="GIG382" s="229"/>
      <c r="GIH382" s="230"/>
      <c r="GII382" s="230"/>
      <c r="GIJ382" s="291"/>
      <c r="GIK382" s="228"/>
      <c r="GIL382" s="229"/>
      <c r="GIM382" s="230"/>
      <c r="GIN382" s="230"/>
      <c r="GIO382" s="291"/>
      <c r="GIP382" s="228"/>
      <c r="GIQ382" s="229"/>
      <c r="GIR382" s="230"/>
      <c r="GIS382" s="230"/>
      <c r="GIT382" s="291"/>
      <c r="GIU382" s="228"/>
      <c r="GIV382" s="229"/>
      <c r="GIW382" s="230"/>
      <c r="GIX382" s="230"/>
      <c r="GIY382" s="291"/>
      <c r="GIZ382" s="228"/>
      <c r="GJA382" s="229"/>
      <c r="GJB382" s="230"/>
      <c r="GJC382" s="230"/>
      <c r="GJD382" s="291"/>
      <c r="GJE382" s="228"/>
      <c r="GJF382" s="229"/>
      <c r="GJG382" s="230"/>
      <c r="GJH382" s="230"/>
      <c r="GJI382" s="291"/>
      <c r="GJJ382" s="228"/>
      <c r="GJK382" s="229"/>
      <c r="GJL382" s="230"/>
      <c r="GJM382" s="230"/>
      <c r="GJN382" s="291"/>
      <c r="GJO382" s="228"/>
      <c r="GJP382" s="229"/>
      <c r="GJQ382" s="230"/>
      <c r="GJR382" s="230"/>
      <c r="GJS382" s="291"/>
      <c r="GJT382" s="228"/>
      <c r="GJU382" s="229"/>
      <c r="GJV382" s="230"/>
      <c r="GJW382" s="230"/>
      <c r="GJX382" s="291"/>
      <c r="GJY382" s="228"/>
      <c r="GJZ382" s="229"/>
      <c r="GKA382" s="230"/>
      <c r="GKB382" s="230"/>
      <c r="GKC382" s="291"/>
      <c r="GKD382" s="228"/>
      <c r="GKE382" s="229"/>
      <c r="GKF382" s="230"/>
      <c r="GKG382" s="230"/>
      <c r="GKH382" s="291"/>
      <c r="GKI382" s="228"/>
      <c r="GKJ382" s="229"/>
      <c r="GKK382" s="230"/>
      <c r="GKL382" s="230"/>
      <c r="GKM382" s="291"/>
      <c r="GKN382" s="228"/>
      <c r="GKO382" s="229"/>
      <c r="GKP382" s="230"/>
      <c r="GKQ382" s="230"/>
      <c r="GKR382" s="291"/>
      <c r="GKS382" s="228"/>
      <c r="GKT382" s="229"/>
      <c r="GKU382" s="230"/>
      <c r="GKV382" s="230"/>
      <c r="GKW382" s="291"/>
      <c r="GKX382" s="228"/>
      <c r="GKY382" s="229"/>
      <c r="GKZ382" s="230"/>
      <c r="GLA382" s="230"/>
      <c r="GLB382" s="291"/>
      <c r="GLC382" s="228"/>
      <c r="GLD382" s="229"/>
      <c r="GLE382" s="230"/>
      <c r="GLF382" s="230"/>
      <c r="GLG382" s="291"/>
      <c r="GLH382" s="228"/>
      <c r="GLI382" s="229"/>
      <c r="GLJ382" s="230"/>
      <c r="GLK382" s="230"/>
      <c r="GLL382" s="291"/>
      <c r="GLM382" s="228"/>
      <c r="GLN382" s="229"/>
      <c r="GLO382" s="230"/>
      <c r="GLP382" s="230"/>
      <c r="GLQ382" s="291"/>
      <c r="GLR382" s="228"/>
      <c r="GLS382" s="229"/>
      <c r="GLT382" s="230"/>
      <c r="GLU382" s="230"/>
      <c r="GLV382" s="291"/>
      <c r="GLW382" s="228"/>
      <c r="GLX382" s="229"/>
      <c r="GLY382" s="230"/>
      <c r="GLZ382" s="230"/>
      <c r="GMA382" s="291"/>
      <c r="GMB382" s="228"/>
      <c r="GMC382" s="229"/>
      <c r="GMD382" s="230"/>
      <c r="GME382" s="230"/>
      <c r="GMF382" s="291"/>
      <c r="GMG382" s="228"/>
      <c r="GMH382" s="229"/>
      <c r="GMI382" s="230"/>
      <c r="GMJ382" s="230"/>
      <c r="GMK382" s="291"/>
      <c r="GML382" s="228"/>
      <c r="GMM382" s="229"/>
      <c r="GMN382" s="230"/>
      <c r="GMO382" s="230"/>
      <c r="GMP382" s="291"/>
      <c r="GMQ382" s="228"/>
      <c r="GMR382" s="229"/>
      <c r="GMS382" s="230"/>
      <c r="GMT382" s="230"/>
      <c r="GMU382" s="291"/>
      <c r="GMV382" s="228"/>
      <c r="GMW382" s="229"/>
      <c r="GMX382" s="230"/>
      <c r="GMY382" s="230"/>
      <c r="GMZ382" s="291"/>
      <c r="GNA382" s="228"/>
      <c r="GNB382" s="229"/>
      <c r="GNC382" s="230"/>
      <c r="GND382" s="230"/>
      <c r="GNE382" s="291"/>
      <c r="GNF382" s="228"/>
      <c r="GNG382" s="229"/>
      <c r="GNH382" s="230"/>
      <c r="GNI382" s="230"/>
      <c r="GNJ382" s="291"/>
      <c r="GNK382" s="228"/>
      <c r="GNL382" s="229"/>
      <c r="GNM382" s="230"/>
      <c r="GNN382" s="230"/>
      <c r="GNO382" s="291"/>
      <c r="GNP382" s="228"/>
      <c r="GNQ382" s="229"/>
      <c r="GNR382" s="230"/>
      <c r="GNS382" s="230"/>
      <c r="GNT382" s="291"/>
      <c r="GNU382" s="228"/>
      <c r="GNV382" s="229"/>
      <c r="GNW382" s="230"/>
      <c r="GNX382" s="230"/>
      <c r="GNY382" s="291"/>
      <c r="GNZ382" s="228"/>
      <c r="GOA382" s="229"/>
      <c r="GOB382" s="230"/>
      <c r="GOC382" s="230"/>
      <c r="GOD382" s="291"/>
      <c r="GOE382" s="228"/>
      <c r="GOF382" s="229"/>
      <c r="GOG382" s="230"/>
      <c r="GOH382" s="230"/>
      <c r="GOI382" s="291"/>
      <c r="GOJ382" s="228"/>
      <c r="GOK382" s="229"/>
      <c r="GOL382" s="230"/>
      <c r="GOM382" s="230"/>
      <c r="GON382" s="291"/>
      <c r="GOO382" s="228"/>
      <c r="GOP382" s="229"/>
      <c r="GOQ382" s="230"/>
      <c r="GOR382" s="230"/>
      <c r="GOS382" s="291"/>
      <c r="GOT382" s="228"/>
      <c r="GOU382" s="229"/>
      <c r="GOV382" s="230"/>
      <c r="GOW382" s="230"/>
      <c r="GOX382" s="291"/>
      <c r="GOY382" s="228"/>
      <c r="GOZ382" s="229"/>
      <c r="GPA382" s="230"/>
      <c r="GPB382" s="230"/>
      <c r="GPC382" s="291"/>
      <c r="GPD382" s="228"/>
      <c r="GPE382" s="229"/>
      <c r="GPF382" s="230"/>
      <c r="GPG382" s="230"/>
      <c r="GPH382" s="291"/>
      <c r="GPI382" s="228"/>
      <c r="GPJ382" s="229"/>
      <c r="GPK382" s="230"/>
      <c r="GPL382" s="230"/>
      <c r="GPM382" s="291"/>
      <c r="GPN382" s="228"/>
      <c r="GPO382" s="229"/>
      <c r="GPP382" s="230"/>
      <c r="GPQ382" s="230"/>
      <c r="GPR382" s="291"/>
      <c r="GPS382" s="228"/>
      <c r="GPT382" s="229"/>
      <c r="GPU382" s="230"/>
      <c r="GPV382" s="230"/>
      <c r="GPW382" s="291"/>
      <c r="GPX382" s="228"/>
      <c r="GPY382" s="229"/>
      <c r="GPZ382" s="230"/>
      <c r="GQA382" s="230"/>
      <c r="GQB382" s="291"/>
      <c r="GQC382" s="228"/>
      <c r="GQD382" s="229"/>
      <c r="GQE382" s="230"/>
      <c r="GQF382" s="230"/>
      <c r="GQG382" s="291"/>
      <c r="GQH382" s="228"/>
      <c r="GQI382" s="229"/>
      <c r="GQJ382" s="230"/>
      <c r="GQK382" s="230"/>
      <c r="GQL382" s="291"/>
      <c r="GQM382" s="228"/>
      <c r="GQN382" s="229"/>
      <c r="GQO382" s="230"/>
      <c r="GQP382" s="230"/>
      <c r="GQQ382" s="291"/>
      <c r="GQR382" s="228"/>
      <c r="GQS382" s="229"/>
      <c r="GQT382" s="230"/>
      <c r="GQU382" s="230"/>
      <c r="GQV382" s="291"/>
      <c r="GQW382" s="228"/>
      <c r="GQX382" s="229"/>
      <c r="GQY382" s="230"/>
      <c r="GQZ382" s="230"/>
      <c r="GRA382" s="291"/>
      <c r="GRB382" s="228"/>
      <c r="GRC382" s="229"/>
      <c r="GRD382" s="230"/>
      <c r="GRE382" s="230"/>
      <c r="GRF382" s="291"/>
      <c r="GRG382" s="228"/>
      <c r="GRH382" s="229"/>
      <c r="GRI382" s="230"/>
      <c r="GRJ382" s="230"/>
      <c r="GRK382" s="291"/>
      <c r="GRL382" s="228"/>
      <c r="GRM382" s="229"/>
      <c r="GRN382" s="230"/>
      <c r="GRO382" s="230"/>
      <c r="GRP382" s="291"/>
      <c r="GRQ382" s="228"/>
      <c r="GRR382" s="229"/>
      <c r="GRS382" s="230"/>
      <c r="GRT382" s="230"/>
      <c r="GRU382" s="291"/>
      <c r="GRV382" s="228"/>
      <c r="GRW382" s="229"/>
      <c r="GRX382" s="230"/>
      <c r="GRY382" s="230"/>
      <c r="GRZ382" s="291"/>
      <c r="GSA382" s="228"/>
      <c r="GSB382" s="229"/>
      <c r="GSC382" s="230"/>
      <c r="GSD382" s="230"/>
      <c r="GSE382" s="291"/>
      <c r="GSF382" s="228"/>
      <c r="GSG382" s="229"/>
      <c r="GSH382" s="230"/>
      <c r="GSI382" s="230"/>
      <c r="GSJ382" s="291"/>
      <c r="GSK382" s="228"/>
      <c r="GSL382" s="229"/>
      <c r="GSM382" s="230"/>
      <c r="GSN382" s="230"/>
      <c r="GSO382" s="291"/>
      <c r="GSP382" s="228"/>
      <c r="GSQ382" s="229"/>
      <c r="GSR382" s="230"/>
      <c r="GSS382" s="230"/>
      <c r="GST382" s="291"/>
      <c r="GSU382" s="228"/>
      <c r="GSV382" s="229"/>
      <c r="GSW382" s="230"/>
      <c r="GSX382" s="230"/>
      <c r="GSY382" s="291"/>
      <c r="GSZ382" s="228"/>
      <c r="GTA382" s="229"/>
      <c r="GTB382" s="230"/>
      <c r="GTC382" s="230"/>
      <c r="GTD382" s="291"/>
      <c r="GTE382" s="228"/>
      <c r="GTF382" s="229"/>
      <c r="GTG382" s="230"/>
      <c r="GTH382" s="230"/>
      <c r="GTI382" s="291"/>
      <c r="GTJ382" s="228"/>
      <c r="GTK382" s="229"/>
      <c r="GTL382" s="230"/>
      <c r="GTM382" s="230"/>
      <c r="GTN382" s="291"/>
      <c r="GTO382" s="228"/>
      <c r="GTP382" s="229"/>
      <c r="GTQ382" s="230"/>
      <c r="GTR382" s="230"/>
      <c r="GTS382" s="291"/>
      <c r="GTT382" s="228"/>
      <c r="GTU382" s="229"/>
      <c r="GTV382" s="230"/>
      <c r="GTW382" s="230"/>
      <c r="GTX382" s="291"/>
      <c r="GTY382" s="228"/>
      <c r="GTZ382" s="229"/>
      <c r="GUA382" s="230"/>
      <c r="GUB382" s="230"/>
      <c r="GUC382" s="291"/>
      <c r="GUD382" s="228"/>
      <c r="GUE382" s="229"/>
      <c r="GUF382" s="230"/>
      <c r="GUG382" s="230"/>
      <c r="GUH382" s="291"/>
      <c r="GUI382" s="228"/>
      <c r="GUJ382" s="229"/>
      <c r="GUK382" s="230"/>
      <c r="GUL382" s="230"/>
      <c r="GUM382" s="291"/>
      <c r="GUN382" s="228"/>
      <c r="GUO382" s="229"/>
      <c r="GUP382" s="230"/>
      <c r="GUQ382" s="230"/>
      <c r="GUR382" s="291"/>
      <c r="GUS382" s="228"/>
      <c r="GUT382" s="229"/>
      <c r="GUU382" s="230"/>
      <c r="GUV382" s="230"/>
      <c r="GUW382" s="291"/>
      <c r="GUX382" s="228"/>
      <c r="GUY382" s="229"/>
      <c r="GUZ382" s="230"/>
      <c r="GVA382" s="230"/>
      <c r="GVB382" s="291"/>
      <c r="GVC382" s="228"/>
      <c r="GVD382" s="229"/>
      <c r="GVE382" s="230"/>
      <c r="GVF382" s="230"/>
      <c r="GVG382" s="291"/>
      <c r="GVH382" s="228"/>
      <c r="GVI382" s="229"/>
      <c r="GVJ382" s="230"/>
      <c r="GVK382" s="230"/>
      <c r="GVL382" s="291"/>
      <c r="GVM382" s="228"/>
      <c r="GVN382" s="229"/>
      <c r="GVO382" s="230"/>
      <c r="GVP382" s="230"/>
      <c r="GVQ382" s="291"/>
      <c r="GVR382" s="228"/>
      <c r="GVS382" s="229"/>
      <c r="GVT382" s="230"/>
      <c r="GVU382" s="230"/>
      <c r="GVV382" s="291"/>
      <c r="GVW382" s="228"/>
      <c r="GVX382" s="229"/>
      <c r="GVY382" s="230"/>
      <c r="GVZ382" s="230"/>
      <c r="GWA382" s="291"/>
      <c r="GWB382" s="228"/>
      <c r="GWC382" s="229"/>
      <c r="GWD382" s="230"/>
      <c r="GWE382" s="230"/>
      <c r="GWF382" s="291"/>
      <c r="GWG382" s="228"/>
      <c r="GWH382" s="229"/>
      <c r="GWI382" s="230"/>
      <c r="GWJ382" s="230"/>
      <c r="GWK382" s="291"/>
      <c r="GWL382" s="228"/>
      <c r="GWM382" s="229"/>
      <c r="GWN382" s="230"/>
      <c r="GWO382" s="230"/>
      <c r="GWP382" s="291"/>
      <c r="GWQ382" s="228"/>
      <c r="GWR382" s="229"/>
      <c r="GWS382" s="230"/>
      <c r="GWT382" s="230"/>
      <c r="GWU382" s="291"/>
      <c r="GWV382" s="228"/>
      <c r="GWW382" s="229"/>
      <c r="GWX382" s="230"/>
      <c r="GWY382" s="230"/>
      <c r="GWZ382" s="291"/>
      <c r="GXA382" s="228"/>
      <c r="GXB382" s="229"/>
      <c r="GXC382" s="230"/>
      <c r="GXD382" s="230"/>
      <c r="GXE382" s="291"/>
      <c r="GXF382" s="228"/>
      <c r="GXG382" s="229"/>
      <c r="GXH382" s="230"/>
      <c r="GXI382" s="230"/>
      <c r="GXJ382" s="291"/>
      <c r="GXK382" s="228"/>
      <c r="GXL382" s="229"/>
      <c r="GXM382" s="230"/>
      <c r="GXN382" s="230"/>
      <c r="GXO382" s="291"/>
      <c r="GXP382" s="228"/>
      <c r="GXQ382" s="229"/>
      <c r="GXR382" s="230"/>
      <c r="GXS382" s="230"/>
      <c r="GXT382" s="291"/>
      <c r="GXU382" s="228"/>
      <c r="GXV382" s="229"/>
      <c r="GXW382" s="230"/>
      <c r="GXX382" s="230"/>
      <c r="GXY382" s="291"/>
      <c r="GXZ382" s="228"/>
      <c r="GYA382" s="229"/>
      <c r="GYB382" s="230"/>
      <c r="GYC382" s="230"/>
      <c r="GYD382" s="291"/>
      <c r="GYE382" s="228"/>
      <c r="GYF382" s="229"/>
      <c r="GYG382" s="230"/>
      <c r="GYH382" s="230"/>
      <c r="GYI382" s="291"/>
      <c r="GYJ382" s="228"/>
      <c r="GYK382" s="229"/>
      <c r="GYL382" s="230"/>
      <c r="GYM382" s="230"/>
      <c r="GYN382" s="291"/>
      <c r="GYO382" s="228"/>
      <c r="GYP382" s="229"/>
      <c r="GYQ382" s="230"/>
      <c r="GYR382" s="230"/>
      <c r="GYS382" s="291"/>
      <c r="GYT382" s="228"/>
      <c r="GYU382" s="229"/>
      <c r="GYV382" s="230"/>
      <c r="GYW382" s="230"/>
      <c r="GYX382" s="291"/>
      <c r="GYY382" s="228"/>
      <c r="GYZ382" s="229"/>
      <c r="GZA382" s="230"/>
      <c r="GZB382" s="230"/>
      <c r="GZC382" s="291"/>
      <c r="GZD382" s="228"/>
      <c r="GZE382" s="229"/>
      <c r="GZF382" s="230"/>
      <c r="GZG382" s="230"/>
      <c r="GZH382" s="291"/>
      <c r="GZI382" s="228"/>
      <c r="GZJ382" s="229"/>
      <c r="GZK382" s="230"/>
      <c r="GZL382" s="230"/>
      <c r="GZM382" s="291"/>
      <c r="GZN382" s="228"/>
      <c r="GZO382" s="229"/>
      <c r="GZP382" s="230"/>
      <c r="GZQ382" s="230"/>
      <c r="GZR382" s="291"/>
      <c r="GZS382" s="228"/>
      <c r="GZT382" s="229"/>
      <c r="GZU382" s="230"/>
      <c r="GZV382" s="230"/>
      <c r="GZW382" s="291"/>
      <c r="GZX382" s="228"/>
      <c r="GZY382" s="229"/>
      <c r="GZZ382" s="230"/>
      <c r="HAA382" s="230"/>
      <c r="HAB382" s="291"/>
      <c r="HAC382" s="228"/>
      <c r="HAD382" s="229"/>
      <c r="HAE382" s="230"/>
      <c r="HAF382" s="230"/>
      <c r="HAG382" s="291"/>
      <c r="HAH382" s="228"/>
      <c r="HAI382" s="229"/>
      <c r="HAJ382" s="230"/>
      <c r="HAK382" s="230"/>
      <c r="HAL382" s="291"/>
      <c r="HAM382" s="228"/>
      <c r="HAN382" s="229"/>
      <c r="HAO382" s="230"/>
      <c r="HAP382" s="230"/>
      <c r="HAQ382" s="291"/>
      <c r="HAR382" s="228"/>
      <c r="HAS382" s="229"/>
      <c r="HAT382" s="230"/>
      <c r="HAU382" s="230"/>
      <c r="HAV382" s="291"/>
      <c r="HAW382" s="228"/>
      <c r="HAX382" s="229"/>
      <c r="HAY382" s="230"/>
      <c r="HAZ382" s="230"/>
      <c r="HBA382" s="291"/>
      <c r="HBB382" s="228"/>
      <c r="HBC382" s="229"/>
      <c r="HBD382" s="230"/>
      <c r="HBE382" s="230"/>
      <c r="HBF382" s="291"/>
      <c r="HBG382" s="228"/>
      <c r="HBH382" s="229"/>
      <c r="HBI382" s="230"/>
      <c r="HBJ382" s="230"/>
      <c r="HBK382" s="291"/>
      <c r="HBL382" s="228"/>
      <c r="HBM382" s="229"/>
      <c r="HBN382" s="230"/>
      <c r="HBO382" s="230"/>
      <c r="HBP382" s="291"/>
      <c r="HBQ382" s="228"/>
      <c r="HBR382" s="229"/>
      <c r="HBS382" s="230"/>
      <c r="HBT382" s="230"/>
      <c r="HBU382" s="291"/>
      <c r="HBV382" s="228"/>
      <c r="HBW382" s="229"/>
      <c r="HBX382" s="230"/>
      <c r="HBY382" s="230"/>
      <c r="HBZ382" s="291"/>
      <c r="HCA382" s="228"/>
      <c r="HCB382" s="229"/>
      <c r="HCC382" s="230"/>
      <c r="HCD382" s="230"/>
      <c r="HCE382" s="291"/>
      <c r="HCF382" s="228"/>
      <c r="HCG382" s="229"/>
      <c r="HCH382" s="230"/>
      <c r="HCI382" s="230"/>
      <c r="HCJ382" s="291"/>
      <c r="HCK382" s="228"/>
      <c r="HCL382" s="229"/>
      <c r="HCM382" s="230"/>
      <c r="HCN382" s="230"/>
      <c r="HCO382" s="291"/>
      <c r="HCP382" s="228"/>
      <c r="HCQ382" s="229"/>
      <c r="HCR382" s="230"/>
      <c r="HCS382" s="230"/>
      <c r="HCT382" s="291"/>
      <c r="HCU382" s="228"/>
      <c r="HCV382" s="229"/>
      <c r="HCW382" s="230"/>
      <c r="HCX382" s="230"/>
      <c r="HCY382" s="291"/>
      <c r="HCZ382" s="228"/>
      <c r="HDA382" s="229"/>
      <c r="HDB382" s="230"/>
      <c r="HDC382" s="230"/>
      <c r="HDD382" s="291"/>
      <c r="HDE382" s="228"/>
      <c r="HDF382" s="229"/>
      <c r="HDG382" s="230"/>
      <c r="HDH382" s="230"/>
      <c r="HDI382" s="291"/>
      <c r="HDJ382" s="228"/>
      <c r="HDK382" s="229"/>
      <c r="HDL382" s="230"/>
      <c r="HDM382" s="230"/>
      <c r="HDN382" s="291"/>
      <c r="HDO382" s="228"/>
      <c r="HDP382" s="229"/>
      <c r="HDQ382" s="230"/>
      <c r="HDR382" s="230"/>
      <c r="HDS382" s="291"/>
      <c r="HDT382" s="228"/>
      <c r="HDU382" s="229"/>
      <c r="HDV382" s="230"/>
      <c r="HDW382" s="230"/>
      <c r="HDX382" s="291"/>
      <c r="HDY382" s="228"/>
      <c r="HDZ382" s="229"/>
      <c r="HEA382" s="230"/>
      <c r="HEB382" s="230"/>
      <c r="HEC382" s="291"/>
      <c r="HED382" s="228"/>
      <c r="HEE382" s="229"/>
      <c r="HEF382" s="230"/>
      <c r="HEG382" s="230"/>
      <c r="HEH382" s="291"/>
      <c r="HEI382" s="228"/>
      <c r="HEJ382" s="229"/>
      <c r="HEK382" s="230"/>
      <c r="HEL382" s="230"/>
      <c r="HEM382" s="291"/>
      <c r="HEN382" s="228"/>
      <c r="HEO382" s="229"/>
      <c r="HEP382" s="230"/>
      <c r="HEQ382" s="230"/>
      <c r="HER382" s="291"/>
      <c r="HES382" s="228"/>
      <c r="HET382" s="229"/>
      <c r="HEU382" s="230"/>
      <c r="HEV382" s="230"/>
      <c r="HEW382" s="291"/>
      <c r="HEX382" s="228"/>
      <c r="HEY382" s="229"/>
      <c r="HEZ382" s="230"/>
      <c r="HFA382" s="230"/>
      <c r="HFB382" s="291"/>
      <c r="HFC382" s="228"/>
      <c r="HFD382" s="229"/>
      <c r="HFE382" s="230"/>
      <c r="HFF382" s="230"/>
      <c r="HFG382" s="291"/>
      <c r="HFH382" s="228"/>
      <c r="HFI382" s="229"/>
      <c r="HFJ382" s="230"/>
      <c r="HFK382" s="230"/>
      <c r="HFL382" s="291"/>
      <c r="HFM382" s="228"/>
      <c r="HFN382" s="229"/>
      <c r="HFO382" s="230"/>
      <c r="HFP382" s="230"/>
      <c r="HFQ382" s="291"/>
      <c r="HFR382" s="228"/>
      <c r="HFS382" s="229"/>
      <c r="HFT382" s="230"/>
      <c r="HFU382" s="230"/>
      <c r="HFV382" s="291"/>
      <c r="HFW382" s="228"/>
      <c r="HFX382" s="229"/>
      <c r="HFY382" s="230"/>
      <c r="HFZ382" s="230"/>
      <c r="HGA382" s="291"/>
      <c r="HGB382" s="228"/>
      <c r="HGC382" s="229"/>
      <c r="HGD382" s="230"/>
      <c r="HGE382" s="230"/>
      <c r="HGF382" s="291"/>
      <c r="HGG382" s="228"/>
      <c r="HGH382" s="229"/>
      <c r="HGI382" s="230"/>
      <c r="HGJ382" s="230"/>
      <c r="HGK382" s="291"/>
      <c r="HGL382" s="228"/>
      <c r="HGM382" s="229"/>
      <c r="HGN382" s="230"/>
      <c r="HGO382" s="230"/>
      <c r="HGP382" s="291"/>
      <c r="HGQ382" s="228"/>
      <c r="HGR382" s="229"/>
      <c r="HGS382" s="230"/>
      <c r="HGT382" s="230"/>
      <c r="HGU382" s="291"/>
      <c r="HGV382" s="228"/>
      <c r="HGW382" s="229"/>
      <c r="HGX382" s="230"/>
      <c r="HGY382" s="230"/>
      <c r="HGZ382" s="291"/>
      <c r="HHA382" s="228"/>
      <c r="HHB382" s="229"/>
      <c r="HHC382" s="230"/>
      <c r="HHD382" s="230"/>
      <c r="HHE382" s="291"/>
      <c r="HHF382" s="228"/>
      <c r="HHG382" s="229"/>
      <c r="HHH382" s="230"/>
      <c r="HHI382" s="230"/>
      <c r="HHJ382" s="291"/>
      <c r="HHK382" s="228"/>
      <c r="HHL382" s="229"/>
      <c r="HHM382" s="230"/>
      <c r="HHN382" s="230"/>
      <c r="HHO382" s="291"/>
      <c r="HHP382" s="228"/>
      <c r="HHQ382" s="229"/>
      <c r="HHR382" s="230"/>
      <c r="HHS382" s="230"/>
      <c r="HHT382" s="291"/>
      <c r="HHU382" s="228"/>
      <c r="HHV382" s="229"/>
      <c r="HHW382" s="230"/>
      <c r="HHX382" s="230"/>
      <c r="HHY382" s="291"/>
      <c r="HHZ382" s="228"/>
      <c r="HIA382" s="229"/>
      <c r="HIB382" s="230"/>
      <c r="HIC382" s="230"/>
      <c r="HID382" s="291"/>
      <c r="HIE382" s="228"/>
      <c r="HIF382" s="229"/>
      <c r="HIG382" s="230"/>
      <c r="HIH382" s="230"/>
      <c r="HII382" s="291"/>
      <c r="HIJ382" s="228"/>
      <c r="HIK382" s="229"/>
      <c r="HIL382" s="230"/>
      <c r="HIM382" s="230"/>
      <c r="HIN382" s="291"/>
      <c r="HIO382" s="228"/>
      <c r="HIP382" s="229"/>
      <c r="HIQ382" s="230"/>
      <c r="HIR382" s="230"/>
      <c r="HIS382" s="291"/>
      <c r="HIT382" s="228"/>
      <c r="HIU382" s="229"/>
      <c r="HIV382" s="230"/>
      <c r="HIW382" s="230"/>
      <c r="HIX382" s="291"/>
      <c r="HIY382" s="228"/>
      <c r="HIZ382" s="229"/>
      <c r="HJA382" s="230"/>
      <c r="HJB382" s="230"/>
      <c r="HJC382" s="291"/>
      <c r="HJD382" s="228"/>
      <c r="HJE382" s="229"/>
      <c r="HJF382" s="230"/>
      <c r="HJG382" s="230"/>
      <c r="HJH382" s="291"/>
      <c r="HJI382" s="228"/>
      <c r="HJJ382" s="229"/>
      <c r="HJK382" s="230"/>
      <c r="HJL382" s="230"/>
      <c r="HJM382" s="291"/>
      <c r="HJN382" s="228"/>
      <c r="HJO382" s="229"/>
      <c r="HJP382" s="230"/>
      <c r="HJQ382" s="230"/>
      <c r="HJR382" s="291"/>
      <c r="HJS382" s="228"/>
      <c r="HJT382" s="229"/>
      <c r="HJU382" s="230"/>
      <c r="HJV382" s="230"/>
      <c r="HJW382" s="291"/>
      <c r="HJX382" s="228"/>
      <c r="HJY382" s="229"/>
      <c r="HJZ382" s="230"/>
      <c r="HKA382" s="230"/>
      <c r="HKB382" s="291"/>
      <c r="HKC382" s="228"/>
      <c r="HKD382" s="229"/>
      <c r="HKE382" s="230"/>
      <c r="HKF382" s="230"/>
      <c r="HKG382" s="291"/>
      <c r="HKH382" s="228"/>
      <c r="HKI382" s="229"/>
      <c r="HKJ382" s="230"/>
      <c r="HKK382" s="230"/>
      <c r="HKL382" s="291"/>
      <c r="HKM382" s="228"/>
      <c r="HKN382" s="229"/>
      <c r="HKO382" s="230"/>
      <c r="HKP382" s="230"/>
      <c r="HKQ382" s="291"/>
      <c r="HKR382" s="228"/>
      <c r="HKS382" s="229"/>
      <c r="HKT382" s="230"/>
      <c r="HKU382" s="230"/>
      <c r="HKV382" s="291"/>
      <c r="HKW382" s="228"/>
      <c r="HKX382" s="229"/>
      <c r="HKY382" s="230"/>
      <c r="HKZ382" s="230"/>
      <c r="HLA382" s="291"/>
      <c r="HLB382" s="228"/>
      <c r="HLC382" s="229"/>
      <c r="HLD382" s="230"/>
      <c r="HLE382" s="230"/>
      <c r="HLF382" s="291"/>
      <c r="HLG382" s="228"/>
      <c r="HLH382" s="229"/>
      <c r="HLI382" s="230"/>
      <c r="HLJ382" s="230"/>
      <c r="HLK382" s="291"/>
      <c r="HLL382" s="228"/>
      <c r="HLM382" s="229"/>
      <c r="HLN382" s="230"/>
      <c r="HLO382" s="230"/>
      <c r="HLP382" s="291"/>
      <c r="HLQ382" s="228"/>
      <c r="HLR382" s="229"/>
      <c r="HLS382" s="230"/>
      <c r="HLT382" s="230"/>
      <c r="HLU382" s="291"/>
      <c r="HLV382" s="228"/>
      <c r="HLW382" s="229"/>
      <c r="HLX382" s="230"/>
      <c r="HLY382" s="230"/>
      <c r="HLZ382" s="291"/>
      <c r="HMA382" s="228"/>
      <c r="HMB382" s="229"/>
      <c r="HMC382" s="230"/>
      <c r="HMD382" s="230"/>
      <c r="HME382" s="291"/>
      <c r="HMF382" s="228"/>
      <c r="HMG382" s="229"/>
      <c r="HMH382" s="230"/>
      <c r="HMI382" s="230"/>
      <c r="HMJ382" s="291"/>
      <c r="HMK382" s="228"/>
      <c r="HML382" s="229"/>
      <c r="HMM382" s="230"/>
      <c r="HMN382" s="230"/>
      <c r="HMO382" s="291"/>
      <c r="HMP382" s="228"/>
      <c r="HMQ382" s="229"/>
      <c r="HMR382" s="230"/>
      <c r="HMS382" s="230"/>
      <c r="HMT382" s="291"/>
      <c r="HMU382" s="228"/>
      <c r="HMV382" s="229"/>
      <c r="HMW382" s="230"/>
      <c r="HMX382" s="230"/>
      <c r="HMY382" s="291"/>
      <c r="HMZ382" s="228"/>
      <c r="HNA382" s="229"/>
      <c r="HNB382" s="230"/>
      <c r="HNC382" s="230"/>
      <c r="HND382" s="291"/>
      <c r="HNE382" s="228"/>
      <c r="HNF382" s="229"/>
      <c r="HNG382" s="230"/>
      <c r="HNH382" s="230"/>
      <c r="HNI382" s="291"/>
      <c r="HNJ382" s="228"/>
      <c r="HNK382" s="229"/>
      <c r="HNL382" s="230"/>
      <c r="HNM382" s="230"/>
      <c r="HNN382" s="291"/>
      <c r="HNO382" s="228"/>
      <c r="HNP382" s="229"/>
      <c r="HNQ382" s="230"/>
      <c r="HNR382" s="230"/>
      <c r="HNS382" s="291"/>
      <c r="HNT382" s="228"/>
      <c r="HNU382" s="229"/>
      <c r="HNV382" s="230"/>
      <c r="HNW382" s="230"/>
      <c r="HNX382" s="291"/>
      <c r="HNY382" s="228"/>
      <c r="HNZ382" s="229"/>
      <c r="HOA382" s="230"/>
      <c r="HOB382" s="230"/>
      <c r="HOC382" s="291"/>
      <c r="HOD382" s="228"/>
      <c r="HOE382" s="229"/>
      <c r="HOF382" s="230"/>
      <c r="HOG382" s="230"/>
      <c r="HOH382" s="291"/>
      <c r="HOI382" s="228"/>
      <c r="HOJ382" s="229"/>
      <c r="HOK382" s="230"/>
      <c r="HOL382" s="230"/>
      <c r="HOM382" s="291"/>
      <c r="HON382" s="228"/>
      <c r="HOO382" s="229"/>
      <c r="HOP382" s="230"/>
      <c r="HOQ382" s="230"/>
      <c r="HOR382" s="291"/>
      <c r="HOS382" s="228"/>
      <c r="HOT382" s="229"/>
      <c r="HOU382" s="230"/>
      <c r="HOV382" s="230"/>
      <c r="HOW382" s="291"/>
      <c r="HOX382" s="228"/>
      <c r="HOY382" s="229"/>
      <c r="HOZ382" s="230"/>
      <c r="HPA382" s="230"/>
      <c r="HPB382" s="291"/>
      <c r="HPC382" s="228"/>
      <c r="HPD382" s="229"/>
      <c r="HPE382" s="230"/>
      <c r="HPF382" s="230"/>
      <c r="HPG382" s="291"/>
      <c r="HPH382" s="228"/>
      <c r="HPI382" s="229"/>
      <c r="HPJ382" s="230"/>
      <c r="HPK382" s="230"/>
      <c r="HPL382" s="291"/>
      <c r="HPM382" s="228"/>
      <c r="HPN382" s="229"/>
      <c r="HPO382" s="230"/>
      <c r="HPP382" s="230"/>
      <c r="HPQ382" s="291"/>
      <c r="HPR382" s="228"/>
      <c r="HPS382" s="229"/>
      <c r="HPT382" s="230"/>
      <c r="HPU382" s="230"/>
      <c r="HPV382" s="291"/>
      <c r="HPW382" s="228"/>
      <c r="HPX382" s="229"/>
      <c r="HPY382" s="230"/>
      <c r="HPZ382" s="230"/>
      <c r="HQA382" s="291"/>
      <c r="HQB382" s="228"/>
      <c r="HQC382" s="229"/>
      <c r="HQD382" s="230"/>
      <c r="HQE382" s="230"/>
      <c r="HQF382" s="291"/>
      <c r="HQG382" s="228"/>
      <c r="HQH382" s="229"/>
      <c r="HQI382" s="230"/>
      <c r="HQJ382" s="230"/>
      <c r="HQK382" s="291"/>
      <c r="HQL382" s="228"/>
      <c r="HQM382" s="229"/>
      <c r="HQN382" s="230"/>
      <c r="HQO382" s="230"/>
      <c r="HQP382" s="291"/>
      <c r="HQQ382" s="228"/>
      <c r="HQR382" s="229"/>
      <c r="HQS382" s="230"/>
      <c r="HQT382" s="230"/>
      <c r="HQU382" s="291"/>
      <c r="HQV382" s="228"/>
      <c r="HQW382" s="229"/>
      <c r="HQX382" s="230"/>
      <c r="HQY382" s="230"/>
      <c r="HQZ382" s="291"/>
      <c r="HRA382" s="228"/>
      <c r="HRB382" s="229"/>
      <c r="HRC382" s="230"/>
      <c r="HRD382" s="230"/>
      <c r="HRE382" s="291"/>
      <c r="HRF382" s="228"/>
      <c r="HRG382" s="229"/>
      <c r="HRH382" s="230"/>
      <c r="HRI382" s="230"/>
      <c r="HRJ382" s="291"/>
      <c r="HRK382" s="228"/>
      <c r="HRL382" s="229"/>
      <c r="HRM382" s="230"/>
      <c r="HRN382" s="230"/>
      <c r="HRO382" s="291"/>
      <c r="HRP382" s="228"/>
      <c r="HRQ382" s="229"/>
      <c r="HRR382" s="230"/>
      <c r="HRS382" s="230"/>
      <c r="HRT382" s="291"/>
      <c r="HRU382" s="228"/>
      <c r="HRV382" s="229"/>
      <c r="HRW382" s="230"/>
      <c r="HRX382" s="230"/>
      <c r="HRY382" s="291"/>
      <c r="HRZ382" s="228"/>
      <c r="HSA382" s="229"/>
      <c r="HSB382" s="230"/>
      <c r="HSC382" s="230"/>
      <c r="HSD382" s="291"/>
      <c r="HSE382" s="228"/>
      <c r="HSF382" s="229"/>
      <c r="HSG382" s="230"/>
      <c r="HSH382" s="230"/>
      <c r="HSI382" s="291"/>
      <c r="HSJ382" s="228"/>
      <c r="HSK382" s="229"/>
      <c r="HSL382" s="230"/>
      <c r="HSM382" s="230"/>
      <c r="HSN382" s="291"/>
      <c r="HSO382" s="228"/>
      <c r="HSP382" s="229"/>
      <c r="HSQ382" s="230"/>
      <c r="HSR382" s="230"/>
      <c r="HSS382" s="291"/>
      <c r="HST382" s="228"/>
      <c r="HSU382" s="229"/>
      <c r="HSV382" s="230"/>
      <c r="HSW382" s="230"/>
      <c r="HSX382" s="291"/>
      <c r="HSY382" s="228"/>
      <c r="HSZ382" s="229"/>
      <c r="HTA382" s="230"/>
      <c r="HTB382" s="230"/>
      <c r="HTC382" s="291"/>
      <c r="HTD382" s="228"/>
      <c r="HTE382" s="229"/>
      <c r="HTF382" s="230"/>
      <c r="HTG382" s="230"/>
      <c r="HTH382" s="291"/>
      <c r="HTI382" s="228"/>
      <c r="HTJ382" s="229"/>
      <c r="HTK382" s="230"/>
      <c r="HTL382" s="230"/>
      <c r="HTM382" s="291"/>
      <c r="HTN382" s="228"/>
      <c r="HTO382" s="229"/>
      <c r="HTP382" s="230"/>
      <c r="HTQ382" s="230"/>
      <c r="HTR382" s="291"/>
      <c r="HTS382" s="228"/>
      <c r="HTT382" s="229"/>
      <c r="HTU382" s="230"/>
      <c r="HTV382" s="230"/>
      <c r="HTW382" s="291"/>
      <c r="HTX382" s="228"/>
      <c r="HTY382" s="229"/>
      <c r="HTZ382" s="230"/>
      <c r="HUA382" s="230"/>
      <c r="HUB382" s="291"/>
      <c r="HUC382" s="228"/>
      <c r="HUD382" s="229"/>
      <c r="HUE382" s="230"/>
      <c r="HUF382" s="230"/>
      <c r="HUG382" s="291"/>
      <c r="HUH382" s="228"/>
      <c r="HUI382" s="229"/>
      <c r="HUJ382" s="230"/>
      <c r="HUK382" s="230"/>
      <c r="HUL382" s="291"/>
      <c r="HUM382" s="228"/>
      <c r="HUN382" s="229"/>
      <c r="HUO382" s="230"/>
      <c r="HUP382" s="230"/>
      <c r="HUQ382" s="291"/>
      <c r="HUR382" s="228"/>
      <c r="HUS382" s="229"/>
      <c r="HUT382" s="230"/>
      <c r="HUU382" s="230"/>
      <c r="HUV382" s="291"/>
      <c r="HUW382" s="228"/>
      <c r="HUX382" s="229"/>
      <c r="HUY382" s="230"/>
      <c r="HUZ382" s="230"/>
      <c r="HVA382" s="291"/>
      <c r="HVB382" s="228"/>
      <c r="HVC382" s="229"/>
      <c r="HVD382" s="230"/>
      <c r="HVE382" s="230"/>
      <c r="HVF382" s="291"/>
      <c r="HVG382" s="228"/>
      <c r="HVH382" s="229"/>
      <c r="HVI382" s="230"/>
      <c r="HVJ382" s="230"/>
      <c r="HVK382" s="291"/>
      <c r="HVL382" s="228"/>
      <c r="HVM382" s="229"/>
      <c r="HVN382" s="230"/>
      <c r="HVO382" s="230"/>
      <c r="HVP382" s="291"/>
      <c r="HVQ382" s="228"/>
      <c r="HVR382" s="229"/>
      <c r="HVS382" s="230"/>
      <c r="HVT382" s="230"/>
      <c r="HVU382" s="291"/>
      <c r="HVV382" s="228"/>
      <c r="HVW382" s="229"/>
      <c r="HVX382" s="230"/>
      <c r="HVY382" s="230"/>
      <c r="HVZ382" s="291"/>
      <c r="HWA382" s="228"/>
      <c r="HWB382" s="229"/>
      <c r="HWC382" s="230"/>
      <c r="HWD382" s="230"/>
      <c r="HWE382" s="291"/>
      <c r="HWF382" s="228"/>
      <c r="HWG382" s="229"/>
      <c r="HWH382" s="230"/>
      <c r="HWI382" s="230"/>
      <c r="HWJ382" s="291"/>
      <c r="HWK382" s="228"/>
      <c r="HWL382" s="229"/>
      <c r="HWM382" s="230"/>
      <c r="HWN382" s="230"/>
      <c r="HWO382" s="291"/>
      <c r="HWP382" s="228"/>
      <c r="HWQ382" s="229"/>
      <c r="HWR382" s="230"/>
      <c r="HWS382" s="230"/>
      <c r="HWT382" s="291"/>
      <c r="HWU382" s="228"/>
      <c r="HWV382" s="229"/>
      <c r="HWW382" s="230"/>
      <c r="HWX382" s="230"/>
      <c r="HWY382" s="291"/>
      <c r="HWZ382" s="228"/>
      <c r="HXA382" s="229"/>
      <c r="HXB382" s="230"/>
      <c r="HXC382" s="230"/>
      <c r="HXD382" s="291"/>
      <c r="HXE382" s="228"/>
      <c r="HXF382" s="229"/>
      <c r="HXG382" s="230"/>
      <c r="HXH382" s="230"/>
      <c r="HXI382" s="291"/>
      <c r="HXJ382" s="228"/>
      <c r="HXK382" s="229"/>
      <c r="HXL382" s="230"/>
      <c r="HXM382" s="230"/>
      <c r="HXN382" s="291"/>
      <c r="HXO382" s="228"/>
      <c r="HXP382" s="229"/>
      <c r="HXQ382" s="230"/>
      <c r="HXR382" s="230"/>
      <c r="HXS382" s="291"/>
      <c r="HXT382" s="228"/>
      <c r="HXU382" s="229"/>
      <c r="HXV382" s="230"/>
      <c r="HXW382" s="230"/>
      <c r="HXX382" s="291"/>
      <c r="HXY382" s="228"/>
      <c r="HXZ382" s="229"/>
      <c r="HYA382" s="230"/>
      <c r="HYB382" s="230"/>
      <c r="HYC382" s="291"/>
      <c r="HYD382" s="228"/>
      <c r="HYE382" s="229"/>
      <c r="HYF382" s="230"/>
      <c r="HYG382" s="230"/>
      <c r="HYH382" s="291"/>
      <c r="HYI382" s="228"/>
      <c r="HYJ382" s="229"/>
      <c r="HYK382" s="230"/>
      <c r="HYL382" s="230"/>
      <c r="HYM382" s="291"/>
      <c r="HYN382" s="228"/>
      <c r="HYO382" s="229"/>
      <c r="HYP382" s="230"/>
      <c r="HYQ382" s="230"/>
      <c r="HYR382" s="291"/>
      <c r="HYS382" s="228"/>
      <c r="HYT382" s="229"/>
      <c r="HYU382" s="230"/>
      <c r="HYV382" s="230"/>
      <c r="HYW382" s="291"/>
      <c r="HYX382" s="228"/>
      <c r="HYY382" s="229"/>
      <c r="HYZ382" s="230"/>
      <c r="HZA382" s="230"/>
      <c r="HZB382" s="291"/>
      <c r="HZC382" s="228"/>
      <c r="HZD382" s="229"/>
      <c r="HZE382" s="230"/>
      <c r="HZF382" s="230"/>
      <c r="HZG382" s="291"/>
      <c r="HZH382" s="228"/>
      <c r="HZI382" s="229"/>
      <c r="HZJ382" s="230"/>
      <c r="HZK382" s="230"/>
      <c r="HZL382" s="291"/>
      <c r="HZM382" s="228"/>
      <c r="HZN382" s="229"/>
      <c r="HZO382" s="230"/>
      <c r="HZP382" s="230"/>
      <c r="HZQ382" s="291"/>
      <c r="HZR382" s="228"/>
      <c r="HZS382" s="229"/>
      <c r="HZT382" s="230"/>
      <c r="HZU382" s="230"/>
      <c r="HZV382" s="291"/>
      <c r="HZW382" s="228"/>
      <c r="HZX382" s="229"/>
      <c r="HZY382" s="230"/>
      <c r="HZZ382" s="230"/>
      <c r="IAA382" s="291"/>
      <c r="IAB382" s="228"/>
      <c r="IAC382" s="229"/>
      <c r="IAD382" s="230"/>
      <c r="IAE382" s="230"/>
      <c r="IAF382" s="291"/>
      <c r="IAG382" s="228"/>
      <c r="IAH382" s="229"/>
      <c r="IAI382" s="230"/>
      <c r="IAJ382" s="230"/>
      <c r="IAK382" s="291"/>
      <c r="IAL382" s="228"/>
      <c r="IAM382" s="229"/>
      <c r="IAN382" s="230"/>
      <c r="IAO382" s="230"/>
      <c r="IAP382" s="291"/>
      <c r="IAQ382" s="228"/>
      <c r="IAR382" s="229"/>
      <c r="IAS382" s="230"/>
      <c r="IAT382" s="230"/>
      <c r="IAU382" s="291"/>
      <c r="IAV382" s="228"/>
      <c r="IAW382" s="229"/>
      <c r="IAX382" s="230"/>
      <c r="IAY382" s="230"/>
      <c r="IAZ382" s="291"/>
      <c r="IBA382" s="228"/>
      <c r="IBB382" s="229"/>
      <c r="IBC382" s="230"/>
      <c r="IBD382" s="230"/>
      <c r="IBE382" s="291"/>
      <c r="IBF382" s="228"/>
      <c r="IBG382" s="229"/>
      <c r="IBH382" s="230"/>
      <c r="IBI382" s="230"/>
      <c r="IBJ382" s="291"/>
      <c r="IBK382" s="228"/>
      <c r="IBL382" s="229"/>
      <c r="IBM382" s="230"/>
      <c r="IBN382" s="230"/>
      <c r="IBO382" s="291"/>
      <c r="IBP382" s="228"/>
      <c r="IBQ382" s="229"/>
      <c r="IBR382" s="230"/>
      <c r="IBS382" s="230"/>
      <c r="IBT382" s="291"/>
      <c r="IBU382" s="228"/>
      <c r="IBV382" s="229"/>
      <c r="IBW382" s="230"/>
      <c r="IBX382" s="230"/>
      <c r="IBY382" s="291"/>
      <c r="IBZ382" s="228"/>
      <c r="ICA382" s="229"/>
      <c r="ICB382" s="230"/>
      <c r="ICC382" s="230"/>
      <c r="ICD382" s="291"/>
      <c r="ICE382" s="228"/>
      <c r="ICF382" s="229"/>
      <c r="ICG382" s="230"/>
      <c r="ICH382" s="230"/>
      <c r="ICI382" s="291"/>
      <c r="ICJ382" s="228"/>
      <c r="ICK382" s="229"/>
      <c r="ICL382" s="230"/>
      <c r="ICM382" s="230"/>
      <c r="ICN382" s="291"/>
      <c r="ICO382" s="228"/>
      <c r="ICP382" s="229"/>
      <c r="ICQ382" s="230"/>
      <c r="ICR382" s="230"/>
      <c r="ICS382" s="291"/>
      <c r="ICT382" s="228"/>
      <c r="ICU382" s="229"/>
      <c r="ICV382" s="230"/>
      <c r="ICW382" s="230"/>
      <c r="ICX382" s="291"/>
      <c r="ICY382" s="228"/>
      <c r="ICZ382" s="229"/>
      <c r="IDA382" s="230"/>
      <c r="IDB382" s="230"/>
      <c r="IDC382" s="291"/>
      <c r="IDD382" s="228"/>
      <c r="IDE382" s="229"/>
      <c r="IDF382" s="230"/>
      <c r="IDG382" s="230"/>
      <c r="IDH382" s="291"/>
      <c r="IDI382" s="228"/>
      <c r="IDJ382" s="229"/>
      <c r="IDK382" s="230"/>
      <c r="IDL382" s="230"/>
      <c r="IDM382" s="291"/>
      <c r="IDN382" s="228"/>
      <c r="IDO382" s="229"/>
      <c r="IDP382" s="230"/>
      <c r="IDQ382" s="230"/>
      <c r="IDR382" s="291"/>
      <c r="IDS382" s="228"/>
      <c r="IDT382" s="229"/>
      <c r="IDU382" s="230"/>
      <c r="IDV382" s="230"/>
      <c r="IDW382" s="291"/>
      <c r="IDX382" s="228"/>
      <c r="IDY382" s="229"/>
      <c r="IDZ382" s="230"/>
      <c r="IEA382" s="230"/>
      <c r="IEB382" s="291"/>
      <c r="IEC382" s="228"/>
      <c r="IED382" s="229"/>
      <c r="IEE382" s="230"/>
      <c r="IEF382" s="230"/>
      <c r="IEG382" s="291"/>
      <c r="IEH382" s="228"/>
      <c r="IEI382" s="229"/>
      <c r="IEJ382" s="230"/>
      <c r="IEK382" s="230"/>
      <c r="IEL382" s="291"/>
      <c r="IEM382" s="228"/>
      <c r="IEN382" s="229"/>
      <c r="IEO382" s="230"/>
      <c r="IEP382" s="230"/>
      <c r="IEQ382" s="291"/>
      <c r="IER382" s="228"/>
      <c r="IES382" s="229"/>
      <c r="IET382" s="230"/>
      <c r="IEU382" s="230"/>
      <c r="IEV382" s="291"/>
      <c r="IEW382" s="228"/>
      <c r="IEX382" s="229"/>
      <c r="IEY382" s="230"/>
      <c r="IEZ382" s="230"/>
      <c r="IFA382" s="291"/>
      <c r="IFB382" s="228"/>
      <c r="IFC382" s="229"/>
      <c r="IFD382" s="230"/>
      <c r="IFE382" s="230"/>
      <c r="IFF382" s="291"/>
      <c r="IFG382" s="228"/>
      <c r="IFH382" s="229"/>
      <c r="IFI382" s="230"/>
      <c r="IFJ382" s="230"/>
      <c r="IFK382" s="291"/>
      <c r="IFL382" s="228"/>
      <c r="IFM382" s="229"/>
      <c r="IFN382" s="230"/>
      <c r="IFO382" s="230"/>
      <c r="IFP382" s="291"/>
      <c r="IFQ382" s="228"/>
      <c r="IFR382" s="229"/>
      <c r="IFS382" s="230"/>
      <c r="IFT382" s="230"/>
      <c r="IFU382" s="291"/>
      <c r="IFV382" s="228"/>
      <c r="IFW382" s="229"/>
      <c r="IFX382" s="230"/>
      <c r="IFY382" s="230"/>
      <c r="IFZ382" s="291"/>
      <c r="IGA382" s="228"/>
      <c r="IGB382" s="229"/>
      <c r="IGC382" s="230"/>
      <c r="IGD382" s="230"/>
      <c r="IGE382" s="291"/>
      <c r="IGF382" s="228"/>
      <c r="IGG382" s="229"/>
      <c r="IGH382" s="230"/>
      <c r="IGI382" s="230"/>
      <c r="IGJ382" s="291"/>
      <c r="IGK382" s="228"/>
      <c r="IGL382" s="229"/>
      <c r="IGM382" s="230"/>
      <c r="IGN382" s="230"/>
      <c r="IGO382" s="291"/>
      <c r="IGP382" s="228"/>
      <c r="IGQ382" s="229"/>
      <c r="IGR382" s="230"/>
      <c r="IGS382" s="230"/>
      <c r="IGT382" s="291"/>
      <c r="IGU382" s="228"/>
      <c r="IGV382" s="229"/>
      <c r="IGW382" s="230"/>
      <c r="IGX382" s="230"/>
      <c r="IGY382" s="291"/>
      <c r="IGZ382" s="228"/>
      <c r="IHA382" s="229"/>
      <c r="IHB382" s="230"/>
      <c r="IHC382" s="230"/>
      <c r="IHD382" s="291"/>
      <c r="IHE382" s="228"/>
      <c r="IHF382" s="229"/>
      <c r="IHG382" s="230"/>
      <c r="IHH382" s="230"/>
      <c r="IHI382" s="291"/>
      <c r="IHJ382" s="228"/>
      <c r="IHK382" s="229"/>
      <c r="IHL382" s="230"/>
      <c r="IHM382" s="230"/>
      <c r="IHN382" s="291"/>
      <c r="IHO382" s="228"/>
      <c r="IHP382" s="229"/>
      <c r="IHQ382" s="230"/>
      <c r="IHR382" s="230"/>
      <c r="IHS382" s="291"/>
      <c r="IHT382" s="228"/>
      <c r="IHU382" s="229"/>
      <c r="IHV382" s="230"/>
      <c r="IHW382" s="230"/>
      <c r="IHX382" s="291"/>
      <c r="IHY382" s="228"/>
      <c r="IHZ382" s="229"/>
      <c r="IIA382" s="230"/>
      <c r="IIB382" s="230"/>
      <c r="IIC382" s="291"/>
      <c r="IID382" s="228"/>
      <c r="IIE382" s="229"/>
      <c r="IIF382" s="230"/>
      <c r="IIG382" s="230"/>
      <c r="IIH382" s="291"/>
      <c r="III382" s="228"/>
      <c r="IIJ382" s="229"/>
      <c r="IIK382" s="230"/>
      <c r="IIL382" s="230"/>
      <c r="IIM382" s="291"/>
      <c r="IIN382" s="228"/>
      <c r="IIO382" s="229"/>
      <c r="IIP382" s="230"/>
      <c r="IIQ382" s="230"/>
      <c r="IIR382" s="291"/>
      <c r="IIS382" s="228"/>
      <c r="IIT382" s="229"/>
      <c r="IIU382" s="230"/>
      <c r="IIV382" s="230"/>
      <c r="IIW382" s="291"/>
      <c r="IIX382" s="228"/>
      <c r="IIY382" s="229"/>
      <c r="IIZ382" s="230"/>
      <c r="IJA382" s="230"/>
      <c r="IJB382" s="291"/>
      <c r="IJC382" s="228"/>
      <c r="IJD382" s="229"/>
      <c r="IJE382" s="230"/>
      <c r="IJF382" s="230"/>
      <c r="IJG382" s="291"/>
      <c r="IJH382" s="228"/>
      <c r="IJI382" s="229"/>
      <c r="IJJ382" s="230"/>
      <c r="IJK382" s="230"/>
      <c r="IJL382" s="291"/>
      <c r="IJM382" s="228"/>
      <c r="IJN382" s="229"/>
      <c r="IJO382" s="230"/>
      <c r="IJP382" s="230"/>
      <c r="IJQ382" s="291"/>
      <c r="IJR382" s="228"/>
      <c r="IJS382" s="229"/>
      <c r="IJT382" s="230"/>
      <c r="IJU382" s="230"/>
      <c r="IJV382" s="291"/>
      <c r="IJW382" s="228"/>
      <c r="IJX382" s="229"/>
      <c r="IJY382" s="230"/>
      <c r="IJZ382" s="230"/>
      <c r="IKA382" s="291"/>
      <c r="IKB382" s="228"/>
      <c r="IKC382" s="229"/>
      <c r="IKD382" s="230"/>
      <c r="IKE382" s="230"/>
      <c r="IKF382" s="291"/>
      <c r="IKG382" s="228"/>
      <c r="IKH382" s="229"/>
      <c r="IKI382" s="230"/>
      <c r="IKJ382" s="230"/>
      <c r="IKK382" s="291"/>
      <c r="IKL382" s="228"/>
      <c r="IKM382" s="229"/>
      <c r="IKN382" s="230"/>
      <c r="IKO382" s="230"/>
      <c r="IKP382" s="291"/>
      <c r="IKQ382" s="228"/>
      <c r="IKR382" s="229"/>
      <c r="IKS382" s="230"/>
      <c r="IKT382" s="230"/>
      <c r="IKU382" s="291"/>
      <c r="IKV382" s="228"/>
      <c r="IKW382" s="229"/>
      <c r="IKX382" s="230"/>
      <c r="IKY382" s="230"/>
      <c r="IKZ382" s="291"/>
      <c r="ILA382" s="228"/>
      <c r="ILB382" s="229"/>
      <c r="ILC382" s="230"/>
      <c r="ILD382" s="230"/>
      <c r="ILE382" s="291"/>
      <c r="ILF382" s="228"/>
      <c r="ILG382" s="229"/>
      <c r="ILH382" s="230"/>
      <c r="ILI382" s="230"/>
      <c r="ILJ382" s="291"/>
      <c r="ILK382" s="228"/>
      <c r="ILL382" s="229"/>
      <c r="ILM382" s="230"/>
      <c r="ILN382" s="230"/>
      <c r="ILO382" s="291"/>
      <c r="ILP382" s="228"/>
      <c r="ILQ382" s="229"/>
      <c r="ILR382" s="230"/>
      <c r="ILS382" s="230"/>
      <c r="ILT382" s="291"/>
      <c r="ILU382" s="228"/>
      <c r="ILV382" s="229"/>
      <c r="ILW382" s="230"/>
      <c r="ILX382" s="230"/>
      <c r="ILY382" s="291"/>
      <c r="ILZ382" s="228"/>
      <c r="IMA382" s="229"/>
      <c r="IMB382" s="230"/>
      <c r="IMC382" s="230"/>
      <c r="IMD382" s="291"/>
      <c r="IME382" s="228"/>
      <c r="IMF382" s="229"/>
      <c r="IMG382" s="230"/>
      <c r="IMH382" s="230"/>
      <c r="IMI382" s="291"/>
      <c r="IMJ382" s="228"/>
      <c r="IMK382" s="229"/>
      <c r="IML382" s="230"/>
      <c r="IMM382" s="230"/>
      <c r="IMN382" s="291"/>
      <c r="IMO382" s="228"/>
      <c r="IMP382" s="229"/>
      <c r="IMQ382" s="230"/>
      <c r="IMR382" s="230"/>
      <c r="IMS382" s="291"/>
      <c r="IMT382" s="228"/>
      <c r="IMU382" s="229"/>
      <c r="IMV382" s="230"/>
      <c r="IMW382" s="230"/>
      <c r="IMX382" s="291"/>
      <c r="IMY382" s="228"/>
      <c r="IMZ382" s="229"/>
      <c r="INA382" s="230"/>
      <c r="INB382" s="230"/>
      <c r="INC382" s="291"/>
      <c r="IND382" s="228"/>
      <c r="INE382" s="229"/>
      <c r="INF382" s="230"/>
      <c r="ING382" s="230"/>
      <c r="INH382" s="291"/>
      <c r="INI382" s="228"/>
      <c r="INJ382" s="229"/>
      <c r="INK382" s="230"/>
      <c r="INL382" s="230"/>
      <c r="INM382" s="291"/>
      <c r="INN382" s="228"/>
      <c r="INO382" s="229"/>
      <c r="INP382" s="230"/>
      <c r="INQ382" s="230"/>
      <c r="INR382" s="291"/>
      <c r="INS382" s="228"/>
      <c r="INT382" s="229"/>
      <c r="INU382" s="230"/>
      <c r="INV382" s="230"/>
      <c r="INW382" s="291"/>
      <c r="INX382" s="228"/>
      <c r="INY382" s="229"/>
      <c r="INZ382" s="230"/>
      <c r="IOA382" s="230"/>
      <c r="IOB382" s="291"/>
      <c r="IOC382" s="228"/>
      <c r="IOD382" s="229"/>
      <c r="IOE382" s="230"/>
      <c r="IOF382" s="230"/>
      <c r="IOG382" s="291"/>
      <c r="IOH382" s="228"/>
      <c r="IOI382" s="229"/>
      <c r="IOJ382" s="230"/>
      <c r="IOK382" s="230"/>
      <c r="IOL382" s="291"/>
      <c r="IOM382" s="228"/>
      <c r="ION382" s="229"/>
      <c r="IOO382" s="230"/>
      <c r="IOP382" s="230"/>
      <c r="IOQ382" s="291"/>
      <c r="IOR382" s="228"/>
      <c r="IOS382" s="229"/>
      <c r="IOT382" s="230"/>
      <c r="IOU382" s="230"/>
      <c r="IOV382" s="291"/>
      <c r="IOW382" s="228"/>
      <c r="IOX382" s="229"/>
      <c r="IOY382" s="230"/>
      <c r="IOZ382" s="230"/>
      <c r="IPA382" s="291"/>
      <c r="IPB382" s="228"/>
      <c r="IPC382" s="229"/>
      <c r="IPD382" s="230"/>
      <c r="IPE382" s="230"/>
      <c r="IPF382" s="291"/>
      <c r="IPG382" s="228"/>
      <c r="IPH382" s="229"/>
      <c r="IPI382" s="230"/>
      <c r="IPJ382" s="230"/>
      <c r="IPK382" s="291"/>
      <c r="IPL382" s="228"/>
      <c r="IPM382" s="229"/>
      <c r="IPN382" s="230"/>
      <c r="IPO382" s="230"/>
      <c r="IPP382" s="291"/>
      <c r="IPQ382" s="228"/>
      <c r="IPR382" s="229"/>
      <c r="IPS382" s="230"/>
      <c r="IPT382" s="230"/>
      <c r="IPU382" s="291"/>
      <c r="IPV382" s="228"/>
      <c r="IPW382" s="229"/>
      <c r="IPX382" s="230"/>
      <c r="IPY382" s="230"/>
      <c r="IPZ382" s="291"/>
      <c r="IQA382" s="228"/>
      <c r="IQB382" s="229"/>
      <c r="IQC382" s="230"/>
      <c r="IQD382" s="230"/>
      <c r="IQE382" s="291"/>
      <c r="IQF382" s="228"/>
      <c r="IQG382" s="229"/>
      <c r="IQH382" s="230"/>
      <c r="IQI382" s="230"/>
      <c r="IQJ382" s="291"/>
      <c r="IQK382" s="228"/>
      <c r="IQL382" s="229"/>
      <c r="IQM382" s="230"/>
      <c r="IQN382" s="230"/>
      <c r="IQO382" s="291"/>
      <c r="IQP382" s="228"/>
      <c r="IQQ382" s="229"/>
      <c r="IQR382" s="230"/>
      <c r="IQS382" s="230"/>
      <c r="IQT382" s="291"/>
      <c r="IQU382" s="228"/>
      <c r="IQV382" s="229"/>
      <c r="IQW382" s="230"/>
      <c r="IQX382" s="230"/>
      <c r="IQY382" s="291"/>
      <c r="IQZ382" s="228"/>
      <c r="IRA382" s="229"/>
      <c r="IRB382" s="230"/>
      <c r="IRC382" s="230"/>
      <c r="IRD382" s="291"/>
      <c r="IRE382" s="228"/>
      <c r="IRF382" s="229"/>
      <c r="IRG382" s="230"/>
      <c r="IRH382" s="230"/>
      <c r="IRI382" s="291"/>
      <c r="IRJ382" s="228"/>
      <c r="IRK382" s="229"/>
      <c r="IRL382" s="230"/>
      <c r="IRM382" s="230"/>
      <c r="IRN382" s="291"/>
      <c r="IRO382" s="228"/>
      <c r="IRP382" s="229"/>
      <c r="IRQ382" s="230"/>
      <c r="IRR382" s="230"/>
      <c r="IRS382" s="291"/>
      <c r="IRT382" s="228"/>
      <c r="IRU382" s="229"/>
      <c r="IRV382" s="230"/>
      <c r="IRW382" s="230"/>
      <c r="IRX382" s="291"/>
      <c r="IRY382" s="228"/>
      <c r="IRZ382" s="229"/>
      <c r="ISA382" s="230"/>
      <c r="ISB382" s="230"/>
      <c r="ISC382" s="291"/>
      <c r="ISD382" s="228"/>
      <c r="ISE382" s="229"/>
      <c r="ISF382" s="230"/>
      <c r="ISG382" s="230"/>
      <c r="ISH382" s="291"/>
      <c r="ISI382" s="228"/>
      <c r="ISJ382" s="229"/>
      <c r="ISK382" s="230"/>
      <c r="ISL382" s="230"/>
      <c r="ISM382" s="291"/>
      <c r="ISN382" s="228"/>
      <c r="ISO382" s="229"/>
      <c r="ISP382" s="230"/>
      <c r="ISQ382" s="230"/>
      <c r="ISR382" s="291"/>
      <c r="ISS382" s="228"/>
      <c r="IST382" s="229"/>
      <c r="ISU382" s="230"/>
      <c r="ISV382" s="230"/>
      <c r="ISW382" s="291"/>
      <c r="ISX382" s="228"/>
      <c r="ISY382" s="229"/>
      <c r="ISZ382" s="230"/>
      <c r="ITA382" s="230"/>
      <c r="ITB382" s="291"/>
      <c r="ITC382" s="228"/>
      <c r="ITD382" s="229"/>
      <c r="ITE382" s="230"/>
      <c r="ITF382" s="230"/>
      <c r="ITG382" s="291"/>
      <c r="ITH382" s="228"/>
      <c r="ITI382" s="229"/>
      <c r="ITJ382" s="230"/>
      <c r="ITK382" s="230"/>
      <c r="ITL382" s="291"/>
      <c r="ITM382" s="228"/>
      <c r="ITN382" s="229"/>
      <c r="ITO382" s="230"/>
      <c r="ITP382" s="230"/>
      <c r="ITQ382" s="291"/>
      <c r="ITR382" s="228"/>
      <c r="ITS382" s="229"/>
      <c r="ITT382" s="230"/>
      <c r="ITU382" s="230"/>
      <c r="ITV382" s="291"/>
      <c r="ITW382" s="228"/>
      <c r="ITX382" s="229"/>
      <c r="ITY382" s="230"/>
      <c r="ITZ382" s="230"/>
      <c r="IUA382" s="291"/>
      <c r="IUB382" s="228"/>
      <c r="IUC382" s="229"/>
      <c r="IUD382" s="230"/>
      <c r="IUE382" s="230"/>
      <c r="IUF382" s="291"/>
      <c r="IUG382" s="228"/>
      <c r="IUH382" s="229"/>
      <c r="IUI382" s="230"/>
      <c r="IUJ382" s="230"/>
      <c r="IUK382" s="291"/>
      <c r="IUL382" s="228"/>
      <c r="IUM382" s="229"/>
      <c r="IUN382" s="230"/>
      <c r="IUO382" s="230"/>
      <c r="IUP382" s="291"/>
      <c r="IUQ382" s="228"/>
      <c r="IUR382" s="229"/>
      <c r="IUS382" s="230"/>
      <c r="IUT382" s="230"/>
      <c r="IUU382" s="291"/>
      <c r="IUV382" s="228"/>
      <c r="IUW382" s="229"/>
      <c r="IUX382" s="230"/>
      <c r="IUY382" s="230"/>
      <c r="IUZ382" s="291"/>
      <c r="IVA382" s="228"/>
      <c r="IVB382" s="229"/>
      <c r="IVC382" s="230"/>
      <c r="IVD382" s="230"/>
      <c r="IVE382" s="291"/>
      <c r="IVF382" s="228"/>
      <c r="IVG382" s="229"/>
      <c r="IVH382" s="230"/>
      <c r="IVI382" s="230"/>
      <c r="IVJ382" s="291"/>
      <c r="IVK382" s="228"/>
      <c r="IVL382" s="229"/>
      <c r="IVM382" s="230"/>
      <c r="IVN382" s="230"/>
      <c r="IVO382" s="291"/>
      <c r="IVP382" s="228"/>
      <c r="IVQ382" s="229"/>
      <c r="IVR382" s="230"/>
      <c r="IVS382" s="230"/>
      <c r="IVT382" s="291"/>
      <c r="IVU382" s="228"/>
      <c r="IVV382" s="229"/>
      <c r="IVW382" s="230"/>
      <c r="IVX382" s="230"/>
      <c r="IVY382" s="291"/>
      <c r="IVZ382" s="228"/>
      <c r="IWA382" s="229"/>
      <c r="IWB382" s="230"/>
      <c r="IWC382" s="230"/>
      <c r="IWD382" s="291"/>
      <c r="IWE382" s="228"/>
      <c r="IWF382" s="229"/>
      <c r="IWG382" s="230"/>
      <c r="IWH382" s="230"/>
      <c r="IWI382" s="291"/>
      <c r="IWJ382" s="228"/>
      <c r="IWK382" s="229"/>
      <c r="IWL382" s="230"/>
      <c r="IWM382" s="230"/>
      <c r="IWN382" s="291"/>
      <c r="IWO382" s="228"/>
      <c r="IWP382" s="229"/>
      <c r="IWQ382" s="230"/>
      <c r="IWR382" s="230"/>
      <c r="IWS382" s="291"/>
      <c r="IWT382" s="228"/>
      <c r="IWU382" s="229"/>
      <c r="IWV382" s="230"/>
      <c r="IWW382" s="230"/>
      <c r="IWX382" s="291"/>
      <c r="IWY382" s="228"/>
      <c r="IWZ382" s="229"/>
      <c r="IXA382" s="230"/>
      <c r="IXB382" s="230"/>
      <c r="IXC382" s="291"/>
      <c r="IXD382" s="228"/>
      <c r="IXE382" s="229"/>
      <c r="IXF382" s="230"/>
      <c r="IXG382" s="230"/>
      <c r="IXH382" s="291"/>
      <c r="IXI382" s="228"/>
      <c r="IXJ382" s="229"/>
      <c r="IXK382" s="230"/>
      <c r="IXL382" s="230"/>
      <c r="IXM382" s="291"/>
      <c r="IXN382" s="228"/>
      <c r="IXO382" s="229"/>
      <c r="IXP382" s="230"/>
      <c r="IXQ382" s="230"/>
      <c r="IXR382" s="291"/>
      <c r="IXS382" s="228"/>
      <c r="IXT382" s="229"/>
      <c r="IXU382" s="230"/>
      <c r="IXV382" s="230"/>
      <c r="IXW382" s="291"/>
      <c r="IXX382" s="228"/>
      <c r="IXY382" s="229"/>
      <c r="IXZ382" s="230"/>
      <c r="IYA382" s="230"/>
      <c r="IYB382" s="291"/>
      <c r="IYC382" s="228"/>
      <c r="IYD382" s="229"/>
      <c r="IYE382" s="230"/>
      <c r="IYF382" s="230"/>
      <c r="IYG382" s="291"/>
      <c r="IYH382" s="228"/>
      <c r="IYI382" s="229"/>
      <c r="IYJ382" s="230"/>
      <c r="IYK382" s="230"/>
      <c r="IYL382" s="291"/>
      <c r="IYM382" s="228"/>
      <c r="IYN382" s="229"/>
      <c r="IYO382" s="230"/>
      <c r="IYP382" s="230"/>
      <c r="IYQ382" s="291"/>
      <c r="IYR382" s="228"/>
      <c r="IYS382" s="229"/>
      <c r="IYT382" s="230"/>
      <c r="IYU382" s="230"/>
      <c r="IYV382" s="291"/>
      <c r="IYW382" s="228"/>
      <c r="IYX382" s="229"/>
      <c r="IYY382" s="230"/>
      <c r="IYZ382" s="230"/>
      <c r="IZA382" s="291"/>
      <c r="IZB382" s="228"/>
      <c r="IZC382" s="229"/>
      <c r="IZD382" s="230"/>
      <c r="IZE382" s="230"/>
      <c r="IZF382" s="291"/>
      <c r="IZG382" s="228"/>
      <c r="IZH382" s="229"/>
      <c r="IZI382" s="230"/>
      <c r="IZJ382" s="230"/>
      <c r="IZK382" s="291"/>
      <c r="IZL382" s="228"/>
      <c r="IZM382" s="229"/>
      <c r="IZN382" s="230"/>
      <c r="IZO382" s="230"/>
      <c r="IZP382" s="291"/>
      <c r="IZQ382" s="228"/>
      <c r="IZR382" s="229"/>
      <c r="IZS382" s="230"/>
      <c r="IZT382" s="230"/>
      <c r="IZU382" s="291"/>
      <c r="IZV382" s="228"/>
      <c r="IZW382" s="229"/>
      <c r="IZX382" s="230"/>
      <c r="IZY382" s="230"/>
      <c r="IZZ382" s="291"/>
      <c r="JAA382" s="228"/>
      <c r="JAB382" s="229"/>
      <c r="JAC382" s="230"/>
      <c r="JAD382" s="230"/>
      <c r="JAE382" s="291"/>
      <c r="JAF382" s="228"/>
      <c r="JAG382" s="229"/>
      <c r="JAH382" s="230"/>
      <c r="JAI382" s="230"/>
      <c r="JAJ382" s="291"/>
      <c r="JAK382" s="228"/>
      <c r="JAL382" s="229"/>
      <c r="JAM382" s="230"/>
      <c r="JAN382" s="230"/>
      <c r="JAO382" s="291"/>
      <c r="JAP382" s="228"/>
      <c r="JAQ382" s="229"/>
      <c r="JAR382" s="230"/>
      <c r="JAS382" s="230"/>
      <c r="JAT382" s="291"/>
      <c r="JAU382" s="228"/>
      <c r="JAV382" s="229"/>
      <c r="JAW382" s="230"/>
      <c r="JAX382" s="230"/>
      <c r="JAY382" s="291"/>
      <c r="JAZ382" s="228"/>
      <c r="JBA382" s="229"/>
      <c r="JBB382" s="230"/>
      <c r="JBC382" s="230"/>
      <c r="JBD382" s="291"/>
      <c r="JBE382" s="228"/>
      <c r="JBF382" s="229"/>
      <c r="JBG382" s="230"/>
      <c r="JBH382" s="230"/>
      <c r="JBI382" s="291"/>
      <c r="JBJ382" s="228"/>
      <c r="JBK382" s="229"/>
      <c r="JBL382" s="230"/>
      <c r="JBM382" s="230"/>
      <c r="JBN382" s="291"/>
      <c r="JBO382" s="228"/>
      <c r="JBP382" s="229"/>
      <c r="JBQ382" s="230"/>
      <c r="JBR382" s="230"/>
      <c r="JBS382" s="291"/>
      <c r="JBT382" s="228"/>
      <c r="JBU382" s="229"/>
      <c r="JBV382" s="230"/>
      <c r="JBW382" s="230"/>
      <c r="JBX382" s="291"/>
      <c r="JBY382" s="228"/>
      <c r="JBZ382" s="229"/>
      <c r="JCA382" s="230"/>
      <c r="JCB382" s="230"/>
      <c r="JCC382" s="291"/>
      <c r="JCD382" s="228"/>
      <c r="JCE382" s="229"/>
      <c r="JCF382" s="230"/>
      <c r="JCG382" s="230"/>
      <c r="JCH382" s="291"/>
      <c r="JCI382" s="228"/>
      <c r="JCJ382" s="229"/>
      <c r="JCK382" s="230"/>
      <c r="JCL382" s="230"/>
      <c r="JCM382" s="291"/>
      <c r="JCN382" s="228"/>
      <c r="JCO382" s="229"/>
      <c r="JCP382" s="230"/>
      <c r="JCQ382" s="230"/>
      <c r="JCR382" s="291"/>
      <c r="JCS382" s="228"/>
      <c r="JCT382" s="229"/>
      <c r="JCU382" s="230"/>
      <c r="JCV382" s="230"/>
      <c r="JCW382" s="291"/>
      <c r="JCX382" s="228"/>
      <c r="JCY382" s="229"/>
      <c r="JCZ382" s="230"/>
      <c r="JDA382" s="230"/>
      <c r="JDB382" s="291"/>
      <c r="JDC382" s="228"/>
      <c r="JDD382" s="229"/>
      <c r="JDE382" s="230"/>
      <c r="JDF382" s="230"/>
      <c r="JDG382" s="291"/>
      <c r="JDH382" s="228"/>
      <c r="JDI382" s="229"/>
      <c r="JDJ382" s="230"/>
      <c r="JDK382" s="230"/>
      <c r="JDL382" s="291"/>
      <c r="JDM382" s="228"/>
      <c r="JDN382" s="229"/>
      <c r="JDO382" s="230"/>
      <c r="JDP382" s="230"/>
      <c r="JDQ382" s="291"/>
      <c r="JDR382" s="228"/>
      <c r="JDS382" s="229"/>
      <c r="JDT382" s="230"/>
      <c r="JDU382" s="230"/>
      <c r="JDV382" s="291"/>
      <c r="JDW382" s="228"/>
      <c r="JDX382" s="229"/>
      <c r="JDY382" s="230"/>
      <c r="JDZ382" s="230"/>
      <c r="JEA382" s="291"/>
      <c r="JEB382" s="228"/>
      <c r="JEC382" s="229"/>
      <c r="JED382" s="230"/>
      <c r="JEE382" s="230"/>
      <c r="JEF382" s="291"/>
      <c r="JEG382" s="228"/>
      <c r="JEH382" s="229"/>
      <c r="JEI382" s="230"/>
      <c r="JEJ382" s="230"/>
      <c r="JEK382" s="291"/>
      <c r="JEL382" s="228"/>
      <c r="JEM382" s="229"/>
      <c r="JEN382" s="230"/>
      <c r="JEO382" s="230"/>
      <c r="JEP382" s="291"/>
      <c r="JEQ382" s="228"/>
      <c r="JER382" s="229"/>
      <c r="JES382" s="230"/>
      <c r="JET382" s="230"/>
      <c r="JEU382" s="291"/>
      <c r="JEV382" s="228"/>
      <c r="JEW382" s="229"/>
      <c r="JEX382" s="230"/>
      <c r="JEY382" s="230"/>
      <c r="JEZ382" s="291"/>
      <c r="JFA382" s="228"/>
      <c r="JFB382" s="229"/>
      <c r="JFC382" s="230"/>
      <c r="JFD382" s="230"/>
      <c r="JFE382" s="291"/>
      <c r="JFF382" s="228"/>
      <c r="JFG382" s="229"/>
      <c r="JFH382" s="230"/>
      <c r="JFI382" s="230"/>
      <c r="JFJ382" s="291"/>
      <c r="JFK382" s="228"/>
      <c r="JFL382" s="229"/>
      <c r="JFM382" s="230"/>
      <c r="JFN382" s="230"/>
      <c r="JFO382" s="291"/>
      <c r="JFP382" s="228"/>
      <c r="JFQ382" s="229"/>
      <c r="JFR382" s="230"/>
      <c r="JFS382" s="230"/>
      <c r="JFT382" s="291"/>
      <c r="JFU382" s="228"/>
      <c r="JFV382" s="229"/>
      <c r="JFW382" s="230"/>
      <c r="JFX382" s="230"/>
      <c r="JFY382" s="291"/>
      <c r="JFZ382" s="228"/>
      <c r="JGA382" s="229"/>
      <c r="JGB382" s="230"/>
      <c r="JGC382" s="230"/>
      <c r="JGD382" s="291"/>
      <c r="JGE382" s="228"/>
      <c r="JGF382" s="229"/>
      <c r="JGG382" s="230"/>
      <c r="JGH382" s="230"/>
      <c r="JGI382" s="291"/>
      <c r="JGJ382" s="228"/>
      <c r="JGK382" s="229"/>
      <c r="JGL382" s="230"/>
      <c r="JGM382" s="230"/>
      <c r="JGN382" s="291"/>
      <c r="JGO382" s="228"/>
      <c r="JGP382" s="229"/>
      <c r="JGQ382" s="230"/>
      <c r="JGR382" s="230"/>
      <c r="JGS382" s="291"/>
      <c r="JGT382" s="228"/>
      <c r="JGU382" s="229"/>
      <c r="JGV382" s="230"/>
      <c r="JGW382" s="230"/>
      <c r="JGX382" s="291"/>
      <c r="JGY382" s="228"/>
      <c r="JGZ382" s="229"/>
      <c r="JHA382" s="230"/>
      <c r="JHB382" s="230"/>
      <c r="JHC382" s="291"/>
      <c r="JHD382" s="228"/>
      <c r="JHE382" s="229"/>
      <c r="JHF382" s="230"/>
      <c r="JHG382" s="230"/>
      <c r="JHH382" s="291"/>
      <c r="JHI382" s="228"/>
      <c r="JHJ382" s="229"/>
      <c r="JHK382" s="230"/>
      <c r="JHL382" s="230"/>
      <c r="JHM382" s="291"/>
      <c r="JHN382" s="228"/>
      <c r="JHO382" s="229"/>
      <c r="JHP382" s="230"/>
      <c r="JHQ382" s="230"/>
      <c r="JHR382" s="291"/>
      <c r="JHS382" s="228"/>
      <c r="JHT382" s="229"/>
      <c r="JHU382" s="230"/>
      <c r="JHV382" s="230"/>
      <c r="JHW382" s="291"/>
      <c r="JHX382" s="228"/>
      <c r="JHY382" s="229"/>
      <c r="JHZ382" s="230"/>
      <c r="JIA382" s="230"/>
      <c r="JIB382" s="291"/>
      <c r="JIC382" s="228"/>
      <c r="JID382" s="229"/>
      <c r="JIE382" s="230"/>
      <c r="JIF382" s="230"/>
      <c r="JIG382" s="291"/>
      <c r="JIH382" s="228"/>
      <c r="JII382" s="229"/>
      <c r="JIJ382" s="230"/>
      <c r="JIK382" s="230"/>
      <c r="JIL382" s="291"/>
      <c r="JIM382" s="228"/>
      <c r="JIN382" s="229"/>
      <c r="JIO382" s="230"/>
      <c r="JIP382" s="230"/>
      <c r="JIQ382" s="291"/>
      <c r="JIR382" s="228"/>
      <c r="JIS382" s="229"/>
      <c r="JIT382" s="230"/>
      <c r="JIU382" s="230"/>
      <c r="JIV382" s="291"/>
      <c r="JIW382" s="228"/>
      <c r="JIX382" s="229"/>
      <c r="JIY382" s="230"/>
      <c r="JIZ382" s="230"/>
      <c r="JJA382" s="291"/>
      <c r="JJB382" s="228"/>
      <c r="JJC382" s="229"/>
      <c r="JJD382" s="230"/>
      <c r="JJE382" s="230"/>
      <c r="JJF382" s="291"/>
      <c r="JJG382" s="228"/>
      <c r="JJH382" s="229"/>
      <c r="JJI382" s="230"/>
      <c r="JJJ382" s="230"/>
      <c r="JJK382" s="291"/>
      <c r="JJL382" s="228"/>
      <c r="JJM382" s="229"/>
      <c r="JJN382" s="230"/>
      <c r="JJO382" s="230"/>
      <c r="JJP382" s="291"/>
      <c r="JJQ382" s="228"/>
      <c r="JJR382" s="229"/>
      <c r="JJS382" s="230"/>
      <c r="JJT382" s="230"/>
      <c r="JJU382" s="291"/>
      <c r="JJV382" s="228"/>
      <c r="JJW382" s="229"/>
      <c r="JJX382" s="230"/>
      <c r="JJY382" s="230"/>
      <c r="JJZ382" s="291"/>
      <c r="JKA382" s="228"/>
      <c r="JKB382" s="229"/>
      <c r="JKC382" s="230"/>
      <c r="JKD382" s="230"/>
      <c r="JKE382" s="291"/>
      <c r="JKF382" s="228"/>
      <c r="JKG382" s="229"/>
      <c r="JKH382" s="230"/>
      <c r="JKI382" s="230"/>
      <c r="JKJ382" s="291"/>
      <c r="JKK382" s="228"/>
      <c r="JKL382" s="229"/>
      <c r="JKM382" s="230"/>
      <c r="JKN382" s="230"/>
      <c r="JKO382" s="291"/>
      <c r="JKP382" s="228"/>
      <c r="JKQ382" s="229"/>
      <c r="JKR382" s="230"/>
      <c r="JKS382" s="230"/>
      <c r="JKT382" s="291"/>
      <c r="JKU382" s="228"/>
      <c r="JKV382" s="229"/>
      <c r="JKW382" s="230"/>
      <c r="JKX382" s="230"/>
      <c r="JKY382" s="291"/>
      <c r="JKZ382" s="228"/>
      <c r="JLA382" s="229"/>
      <c r="JLB382" s="230"/>
      <c r="JLC382" s="230"/>
      <c r="JLD382" s="291"/>
      <c r="JLE382" s="228"/>
      <c r="JLF382" s="229"/>
      <c r="JLG382" s="230"/>
      <c r="JLH382" s="230"/>
      <c r="JLI382" s="291"/>
      <c r="JLJ382" s="228"/>
      <c r="JLK382" s="229"/>
      <c r="JLL382" s="230"/>
      <c r="JLM382" s="230"/>
      <c r="JLN382" s="291"/>
      <c r="JLO382" s="228"/>
      <c r="JLP382" s="229"/>
      <c r="JLQ382" s="230"/>
      <c r="JLR382" s="230"/>
      <c r="JLS382" s="291"/>
      <c r="JLT382" s="228"/>
      <c r="JLU382" s="229"/>
      <c r="JLV382" s="230"/>
      <c r="JLW382" s="230"/>
      <c r="JLX382" s="291"/>
      <c r="JLY382" s="228"/>
      <c r="JLZ382" s="229"/>
      <c r="JMA382" s="230"/>
      <c r="JMB382" s="230"/>
      <c r="JMC382" s="291"/>
      <c r="JMD382" s="228"/>
      <c r="JME382" s="229"/>
      <c r="JMF382" s="230"/>
      <c r="JMG382" s="230"/>
      <c r="JMH382" s="291"/>
      <c r="JMI382" s="228"/>
      <c r="JMJ382" s="229"/>
      <c r="JMK382" s="230"/>
      <c r="JML382" s="230"/>
      <c r="JMM382" s="291"/>
      <c r="JMN382" s="228"/>
      <c r="JMO382" s="229"/>
      <c r="JMP382" s="230"/>
      <c r="JMQ382" s="230"/>
      <c r="JMR382" s="291"/>
      <c r="JMS382" s="228"/>
      <c r="JMT382" s="229"/>
      <c r="JMU382" s="230"/>
      <c r="JMV382" s="230"/>
      <c r="JMW382" s="291"/>
      <c r="JMX382" s="228"/>
      <c r="JMY382" s="229"/>
      <c r="JMZ382" s="230"/>
      <c r="JNA382" s="230"/>
      <c r="JNB382" s="291"/>
      <c r="JNC382" s="228"/>
      <c r="JND382" s="229"/>
      <c r="JNE382" s="230"/>
      <c r="JNF382" s="230"/>
      <c r="JNG382" s="291"/>
      <c r="JNH382" s="228"/>
      <c r="JNI382" s="229"/>
      <c r="JNJ382" s="230"/>
      <c r="JNK382" s="230"/>
      <c r="JNL382" s="291"/>
      <c r="JNM382" s="228"/>
      <c r="JNN382" s="229"/>
      <c r="JNO382" s="230"/>
      <c r="JNP382" s="230"/>
      <c r="JNQ382" s="291"/>
      <c r="JNR382" s="228"/>
      <c r="JNS382" s="229"/>
      <c r="JNT382" s="230"/>
      <c r="JNU382" s="230"/>
      <c r="JNV382" s="291"/>
      <c r="JNW382" s="228"/>
      <c r="JNX382" s="229"/>
      <c r="JNY382" s="230"/>
      <c r="JNZ382" s="230"/>
      <c r="JOA382" s="291"/>
      <c r="JOB382" s="228"/>
      <c r="JOC382" s="229"/>
      <c r="JOD382" s="230"/>
      <c r="JOE382" s="230"/>
      <c r="JOF382" s="291"/>
      <c r="JOG382" s="228"/>
      <c r="JOH382" s="229"/>
      <c r="JOI382" s="230"/>
      <c r="JOJ382" s="230"/>
      <c r="JOK382" s="291"/>
      <c r="JOL382" s="228"/>
      <c r="JOM382" s="229"/>
      <c r="JON382" s="230"/>
      <c r="JOO382" s="230"/>
      <c r="JOP382" s="291"/>
      <c r="JOQ382" s="228"/>
      <c r="JOR382" s="229"/>
      <c r="JOS382" s="230"/>
      <c r="JOT382" s="230"/>
      <c r="JOU382" s="291"/>
      <c r="JOV382" s="228"/>
      <c r="JOW382" s="229"/>
      <c r="JOX382" s="230"/>
      <c r="JOY382" s="230"/>
      <c r="JOZ382" s="291"/>
      <c r="JPA382" s="228"/>
      <c r="JPB382" s="229"/>
      <c r="JPC382" s="230"/>
      <c r="JPD382" s="230"/>
      <c r="JPE382" s="291"/>
      <c r="JPF382" s="228"/>
      <c r="JPG382" s="229"/>
      <c r="JPH382" s="230"/>
      <c r="JPI382" s="230"/>
      <c r="JPJ382" s="291"/>
      <c r="JPK382" s="228"/>
      <c r="JPL382" s="229"/>
      <c r="JPM382" s="230"/>
      <c r="JPN382" s="230"/>
      <c r="JPO382" s="291"/>
      <c r="JPP382" s="228"/>
      <c r="JPQ382" s="229"/>
      <c r="JPR382" s="230"/>
      <c r="JPS382" s="230"/>
      <c r="JPT382" s="291"/>
      <c r="JPU382" s="228"/>
      <c r="JPV382" s="229"/>
      <c r="JPW382" s="230"/>
      <c r="JPX382" s="230"/>
      <c r="JPY382" s="291"/>
      <c r="JPZ382" s="228"/>
      <c r="JQA382" s="229"/>
      <c r="JQB382" s="230"/>
      <c r="JQC382" s="230"/>
      <c r="JQD382" s="291"/>
      <c r="JQE382" s="228"/>
      <c r="JQF382" s="229"/>
      <c r="JQG382" s="230"/>
      <c r="JQH382" s="230"/>
      <c r="JQI382" s="291"/>
      <c r="JQJ382" s="228"/>
      <c r="JQK382" s="229"/>
      <c r="JQL382" s="230"/>
      <c r="JQM382" s="230"/>
      <c r="JQN382" s="291"/>
      <c r="JQO382" s="228"/>
      <c r="JQP382" s="229"/>
      <c r="JQQ382" s="230"/>
      <c r="JQR382" s="230"/>
      <c r="JQS382" s="291"/>
      <c r="JQT382" s="228"/>
      <c r="JQU382" s="229"/>
      <c r="JQV382" s="230"/>
      <c r="JQW382" s="230"/>
      <c r="JQX382" s="291"/>
      <c r="JQY382" s="228"/>
      <c r="JQZ382" s="229"/>
      <c r="JRA382" s="230"/>
      <c r="JRB382" s="230"/>
      <c r="JRC382" s="291"/>
      <c r="JRD382" s="228"/>
      <c r="JRE382" s="229"/>
      <c r="JRF382" s="230"/>
      <c r="JRG382" s="230"/>
      <c r="JRH382" s="291"/>
      <c r="JRI382" s="228"/>
      <c r="JRJ382" s="229"/>
      <c r="JRK382" s="230"/>
      <c r="JRL382" s="230"/>
      <c r="JRM382" s="291"/>
      <c r="JRN382" s="228"/>
      <c r="JRO382" s="229"/>
      <c r="JRP382" s="230"/>
      <c r="JRQ382" s="230"/>
      <c r="JRR382" s="291"/>
      <c r="JRS382" s="228"/>
      <c r="JRT382" s="229"/>
      <c r="JRU382" s="230"/>
      <c r="JRV382" s="230"/>
      <c r="JRW382" s="291"/>
      <c r="JRX382" s="228"/>
      <c r="JRY382" s="229"/>
      <c r="JRZ382" s="230"/>
      <c r="JSA382" s="230"/>
      <c r="JSB382" s="291"/>
      <c r="JSC382" s="228"/>
      <c r="JSD382" s="229"/>
      <c r="JSE382" s="230"/>
      <c r="JSF382" s="230"/>
      <c r="JSG382" s="291"/>
      <c r="JSH382" s="228"/>
      <c r="JSI382" s="229"/>
      <c r="JSJ382" s="230"/>
      <c r="JSK382" s="230"/>
      <c r="JSL382" s="291"/>
      <c r="JSM382" s="228"/>
      <c r="JSN382" s="229"/>
      <c r="JSO382" s="230"/>
      <c r="JSP382" s="230"/>
      <c r="JSQ382" s="291"/>
      <c r="JSR382" s="228"/>
      <c r="JSS382" s="229"/>
      <c r="JST382" s="230"/>
      <c r="JSU382" s="230"/>
      <c r="JSV382" s="291"/>
      <c r="JSW382" s="228"/>
      <c r="JSX382" s="229"/>
      <c r="JSY382" s="230"/>
      <c r="JSZ382" s="230"/>
      <c r="JTA382" s="291"/>
      <c r="JTB382" s="228"/>
      <c r="JTC382" s="229"/>
      <c r="JTD382" s="230"/>
      <c r="JTE382" s="230"/>
      <c r="JTF382" s="291"/>
      <c r="JTG382" s="228"/>
      <c r="JTH382" s="229"/>
      <c r="JTI382" s="230"/>
      <c r="JTJ382" s="230"/>
      <c r="JTK382" s="291"/>
      <c r="JTL382" s="228"/>
      <c r="JTM382" s="229"/>
      <c r="JTN382" s="230"/>
      <c r="JTO382" s="230"/>
      <c r="JTP382" s="291"/>
      <c r="JTQ382" s="228"/>
      <c r="JTR382" s="229"/>
      <c r="JTS382" s="230"/>
      <c r="JTT382" s="230"/>
      <c r="JTU382" s="291"/>
      <c r="JTV382" s="228"/>
      <c r="JTW382" s="229"/>
      <c r="JTX382" s="230"/>
      <c r="JTY382" s="230"/>
      <c r="JTZ382" s="291"/>
      <c r="JUA382" s="228"/>
      <c r="JUB382" s="229"/>
      <c r="JUC382" s="230"/>
      <c r="JUD382" s="230"/>
      <c r="JUE382" s="291"/>
      <c r="JUF382" s="228"/>
      <c r="JUG382" s="229"/>
      <c r="JUH382" s="230"/>
      <c r="JUI382" s="230"/>
      <c r="JUJ382" s="291"/>
      <c r="JUK382" s="228"/>
      <c r="JUL382" s="229"/>
      <c r="JUM382" s="230"/>
      <c r="JUN382" s="230"/>
      <c r="JUO382" s="291"/>
      <c r="JUP382" s="228"/>
      <c r="JUQ382" s="229"/>
      <c r="JUR382" s="230"/>
      <c r="JUS382" s="230"/>
      <c r="JUT382" s="291"/>
      <c r="JUU382" s="228"/>
      <c r="JUV382" s="229"/>
      <c r="JUW382" s="230"/>
      <c r="JUX382" s="230"/>
      <c r="JUY382" s="291"/>
      <c r="JUZ382" s="228"/>
      <c r="JVA382" s="229"/>
      <c r="JVB382" s="230"/>
      <c r="JVC382" s="230"/>
      <c r="JVD382" s="291"/>
      <c r="JVE382" s="228"/>
      <c r="JVF382" s="229"/>
      <c r="JVG382" s="230"/>
      <c r="JVH382" s="230"/>
      <c r="JVI382" s="291"/>
      <c r="JVJ382" s="228"/>
      <c r="JVK382" s="229"/>
      <c r="JVL382" s="230"/>
      <c r="JVM382" s="230"/>
      <c r="JVN382" s="291"/>
      <c r="JVO382" s="228"/>
      <c r="JVP382" s="229"/>
      <c r="JVQ382" s="230"/>
      <c r="JVR382" s="230"/>
      <c r="JVS382" s="291"/>
      <c r="JVT382" s="228"/>
      <c r="JVU382" s="229"/>
      <c r="JVV382" s="230"/>
      <c r="JVW382" s="230"/>
      <c r="JVX382" s="291"/>
      <c r="JVY382" s="228"/>
      <c r="JVZ382" s="229"/>
      <c r="JWA382" s="230"/>
      <c r="JWB382" s="230"/>
      <c r="JWC382" s="291"/>
      <c r="JWD382" s="228"/>
      <c r="JWE382" s="229"/>
      <c r="JWF382" s="230"/>
      <c r="JWG382" s="230"/>
      <c r="JWH382" s="291"/>
      <c r="JWI382" s="228"/>
      <c r="JWJ382" s="229"/>
      <c r="JWK382" s="230"/>
      <c r="JWL382" s="230"/>
      <c r="JWM382" s="291"/>
      <c r="JWN382" s="228"/>
      <c r="JWO382" s="229"/>
      <c r="JWP382" s="230"/>
      <c r="JWQ382" s="230"/>
      <c r="JWR382" s="291"/>
      <c r="JWS382" s="228"/>
      <c r="JWT382" s="229"/>
      <c r="JWU382" s="230"/>
      <c r="JWV382" s="230"/>
      <c r="JWW382" s="291"/>
      <c r="JWX382" s="228"/>
      <c r="JWY382" s="229"/>
      <c r="JWZ382" s="230"/>
      <c r="JXA382" s="230"/>
      <c r="JXB382" s="291"/>
      <c r="JXC382" s="228"/>
      <c r="JXD382" s="229"/>
      <c r="JXE382" s="230"/>
      <c r="JXF382" s="230"/>
      <c r="JXG382" s="291"/>
      <c r="JXH382" s="228"/>
      <c r="JXI382" s="229"/>
      <c r="JXJ382" s="230"/>
      <c r="JXK382" s="230"/>
      <c r="JXL382" s="291"/>
      <c r="JXM382" s="228"/>
      <c r="JXN382" s="229"/>
      <c r="JXO382" s="230"/>
      <c r="JXP382" s="230"/>
      <c r="JXQ382" s="291"/>
      <c r="JXR382" s="228"/>
      <c r="JXS382" s="229"/>
      <c r="JXT382" s="230"/>
      <c r="JXU382" s="230"/>
      <c r="JXV382" s="291"/>
      <c r="JXW382" s="228"/>
      <c r="JXX382" s="229"/>
      <c r="JXY382" s="230"/>
      <c r="JXZ382" s="230"/>
      <c r="JYA382" s="291"/>
      <c r="JYB382" s="228"/>
      <c r="JYC382" s="229"/>
      <c r="JYD382" s="230"/>
      <c r="JYE382" s="230"/>
      <c r="JYF382" s="291"/>
      <c r="JYG382" s="228"/>
      <c r="JYH382" s="229"/>
      <c r="JYI382" s="230"/>
      <c r="JYJ382" s="230"/>
      <c r="JYK382" s="291"/>
      <c r="JYL382" s="228"/>
      <c r="JYM382" s="229"/>
      <c r="JYN382" s="230"/>
      <c r="JYO382" s="230"/>
      <c r="JYP382" s="291"/>
      <c r="JYQ382" s="228"/>
      <c r="JYR382" s="229"/>
      <c r="JYS382" s="230"/>
      <c r="JYT382" s="230"/>
      <c r="JYU382" s="291"/>
      <c r="JYV382" s="228"/>
      <c r="JYW382" s="229"/>
      <c r="JYX382" s="230"/>
      <c r="JYY382" s="230"/>
      <c r="JYZ382" s="291"/>
      <c r="JZA382" s="228"/>
      <c r="JZB382" s="229"/>
      <c r="JZC382" s="230"/>
      <c r="JZD382" s="230"/>
      <c r="JZE382" s="291"/>
      <c r="JZF382" s="228"/>
      <c r="JZG382" s="229"/>
      <c r="JZH382" s="230"/>
      <c r="JZI382" s="230"/>
      <c r="JZJ382" s="291"/>
      <c r="JZK382" s="228"/>
      <c r="JZL382" s="229"/>
      <c r="JZM382" s="230"/>
      <c r="JZN382" s="230"/>
      <c r="JZO382" s="291"/>
      <c r="JZP382" s="228"/>
      <c r="JZQ382" s="229"/>
      <c r="JZR382" s="230"/>
      <c r="JZS382" s="230"/>
      <c r="JZT382" s="291"/>
      <c r="JZU382" s="228"/>
      <c r="JZV382" s="229"/>
      <c r="JZW382" s="230"/>
      <c r="JZX382" s="230"/>
      <c r="JZY382" s="291"/>
      <c r="JZZ382" s="228"/>
      <c r="KAA382" s="229"/>
      <c r="KAB382" s="230"/>
      <c r="KAC382" s="230"/>
      <c r="KAD382" s="291"/>
      <c r="KAE382" s="228"/>
      <c r="KAF382" s="229"/>
      <c r="KAG382" s="230"/>
      <c r="KAH382" s="230"/>
      <c r="KAI382" s="291"/>
      <c r="KAJ382" s="228"/>
      <c r="KAK382" s="229"/>
      <c r="KAL382" s="230"/>
      <c r="KAM382" s="230"/>
      <c r="KAN382" s="291"/>
      <c r="KAO382" s="228"/>
      <c r="KAP382" s="229"/>
      <c r="KAQ382" s="230"/>
      <c r="KAR382" s="230"/>
      <c r="KAS382" s="291"/>
      <c r="KAT382" s="228"/>
      <c r="KAU382" s="229"/>
      <c r="KAV382" s="230"/>
      <c r="KAW382" s="230"/>
      <c r="KAX382" s="291"/>
      <c r="KAY382" s="228"/>
      <c r="KAZ382" s="229"/>
      <c r="KBA382" s="230"/>
      <c r="KBB382" s="230"/>
      <c r="KBC382" s="291"/>
      <c r="KBD382" s="228"/>
      <c r="KBE382" s="229"/>
      <c r="KBF382" s="230"/>
      <c r="KBG382" s="230"/>
      <c r="KBH382" s="291"/>
      <c r="KBI382" s="228"/>
      <c r="KBJ382" s="229"/>
      <c r="KBK382" s="230"/>
      <c r="KBL382" s="230"/>
      <c r="KBM382" s="291"/>
      <c r="KBN382" s="228"/>
      <c r="KBO382" s="229"/>
      <c r="KBP382" s="230"/>
      <c r="KBQ382" s="230"/>
      <c r="KBR382" s="291"/>
      <c r="KBS382" s="228"/>
      <c r="KBT382" s="229"/>
      <c r="KBU382" s="230"/>
      <c r="KBV382" s="230"/>
      <c r="KBW382" s="291"/>
      <c r="KBX382" s="228"/>
      <c r="KBY382" s="229"/>
      <c r="KBZ382" s="230"/>
      <c r="KCA382" s="230"/>
      <c r="KCB382" s="291"/>
      <c r="KCC382" s="228"/>
      <c r="KCD382" s="229"/>
      <c r="KCE382" s="230"/>
      <c r="KCF382" s="230"/>
      <c r="KCG382" s="291"/>
      <c r="KCH382" s="228"/>
      <c r="KCI382" s="229"/>
      <c r="KCJ382" s="230"/>
      <c r="KCK382" s="230"/>
      <c r="KCL382" s="291"/>
      <c r="KCM382" s="228"/>
      <c r="KCN382" s="229"/>
      <c r="KCO382" s="230"/>
      <c r="KCP382" s="230"/>
      <c r="KCQ382" s="291"/>
      <c r="KCR382" s="228"/>
      <c r="KCS382" s="229"/>
      <c r="KCT382" s="230"/>
      <c r="KCU382" s="230"/>
      <c r="KCV382" s="291"/>
      <c r="KCW382" s="228"/>
      <c r="KCX382" s="229"/>
      <c r="KCY382" s="230"/>
      <c r="KCZ382" s="230"/>
      <c r="KDA382" s="291"/>
      <c r="KDB382" s="228"/>
      <c r="KDC382" s="229"/>
      <c r="KDD382" s="230"/>
      <c r="KDE382" s="230"/>
      <c r="KDF382" s="291"/>
      <c r="KDG382" s="228"/>
      <c r="KDH382" s="229"/>
      <c r="KDI382" s="230"/>
      <c r="KDJ382" s="230"/>
      <c r="KDK382" s="291"/>
      <c r="KDL382" s="228"/>
      <c r="KDM382" s="229"/>
      <c r="KDN382" s="230"/>
      <c r="KDO382" s="230"/>
      <c r="KDP382" s="291"/>
      <c r="KDQ382" s="228"/>
      <c r="KDR382" s="229"/>
      <c r="KDS382" s="230"/>
      <c r="KDT382" s="230"/>
      <c r="KDU382" s="291"/>
      <c r="KDV382" s="228"/>
      <c r="KDW382" s="229"/>
      <c r="KDX382" s="230"/>
      <c r="KDY382" s="230"/>
      <c r="KDZ382" s="291"/>
      <c r="KEA382" s="228"/>
      <c r="KEB382" s="229"/>
      <c r="KEC382" s="230"/>
      <c r="KED382" s="230"/>
      <c r="KEE382" s="291"/>
      <c r="KEF382" s="228"/>
      <c r="KEG382" s="229"/>
      <c r="KEH382" s="230"/>
      <c r="KEI382" s="230"/>
      <c r="KEJ382" s="291"/>
      <c r="KEK382" s="228"/>
      <c r="KEL382" s="229"/>
      <c r="KEM382" s="230"/>
      <c r="KEN382" s="230"/>
      <c r="KEO382" s="291"/>
      <c r="KEP382" s="228"/>
      <c r="KEQ382" s="229"/>
      <c r="KER382" s="230"/>
      <c r="KES382" s="230"/>
      <c r="KET382" s="291"/>
      <c r="KEU382" s="228"/>
      <c r="KEV382" s="229"/>
      <c r="KEW382" s="230"/>
      <c r="KEX382" s="230"/>
      <c r="KEY382" s="291"/>
      <c r="KEZ382" s="228"/>
      <c r="KFA382" s="229"/>
      <c r="KFB382" s="230"/>
      <c r="KFC382" s="230"/>
      <c r="KFD382" s="291"/>
      <c r="KFE382" s="228"/>
      <c r="KFF382" s="229"/>
      <c r="KFG382" s="230"/>
      <c r="KFH382" s="230"/>
      <c r="KFI382" s="291"/>
      <c r="KFJ382" s="228"/>
      <c r="KFK382" s="229"/>
      <c r="KFL382" s="230"/>
      <c r="KFM382" s="230"/>
      <c r="KFN382" s="291"/>
      <c r="KFO382" s="228"/>
      <c r="KFP382" s="229"/>
      <c r="KFQ382" s="230"/>
      <c r="KFR382" s="230"/>
      <c r="KFS382" s="291"/>
      <c r="KFT382" s="228"/>
      <c r="KFU382" s="229"/>
      <c r="KFV382" s="230"/>
      <c r="KFW382" s="230"/>
      <c r="KFX382" s="291"/>
      <c r="KFY382" s="228"/>
      <c r="KFZ382" s="229"/>
      <c r="KGA382" s="230"/>
      <c r="KGB382" s="230"/>
      <c r="KGC382" s="291"/>
      <c r="KGD382" s="228"/>
      <c r="KGE382" s="229"/>
      <c r="KGF382" s="230"/>
      <c r="KGG382" s="230"/>
      <c r="KGH382" s="291"/>
      <c r="KGI382" s="228"/>
      <c r="KGJ382" s="229"/>
      <c r="KGK382" s="230"/>
      <c r="KGL382" s="230"/>
      <c r="KGM382" s="291"/>
      <c r="KGN382" s="228"/>
      <c r="KGO382" s="229"/>
      <c r="KGP382" s="230"/>
      <c r="KGQ382" s="230"/>
      <c r="KGR382" s="291"/>
      <c r="KGS382" s="228"/>
      <c r="KGT382" s="229"/>
      <c r="KGU382" s="230"/>
      <c r="KGV382" s="230"/>
      <c r="KGW382" s="291"/>
      <c r="KGX382" s="228"/>
      <c r="KGY382" s="229"/>
      <c r="KGZ382" s="230"/>
      <c r="KHA382" s="230"/>
      <c r="KHB382" s="291"/>
      <c r="KHC382" s="228"/>
      <c r="KHD382" s="229"/>
      <c r="KHE382" s="230"/>
      <c r="KHF382" s="230"/>
      <c r="KHG382" s="291"/>
      <c r="KHH382" s="228"/>
      <c r="KHI382" s="229"/>
      <c r="KHJ382" s="230"/>
      <c r="KHK382" s="230"/>
      <c r="KHL382" s="291"/>
      <c r="KHM382" s="228"/>
      <c r="KHN382" s="229"/>
      <c r="KHO382" s="230"/>
      <c r="KHP382" s="230"/>
      <c r="KHQ382" s="291"/>
      <c r="KHR382" s="228"/>
      <c r="KHS382" s="229"/>
      <c r="KHT382" s="230"/>
      <c r="KHU382" s="230"/>
      <c r="KHV382" s="291"/>
      <c r="KHW382" s="228"/>
      <c r="KHX382" s="229"/>
      <c r="KHY382" s="230"/>
      <c r="KHZ382" s="230"/>
      <c r="KIA382" s="291"/>
      <c r="KIB382" s="228"/>
      <c r="KIC382" s="229"/>
      <c r="KID382" s="230"/>
      <c r="KIE382" s="230"/>
      <c r="KIF382" s="291"/>
      <c r="KIG382" s="228"/>
      <c r="KIH382" s="229"/>
      <c r="KII382" s="230"/>
      <c r="KIJ382" s="230"/>
      <c r="KIK382" s="291"/>
      <c r="KIL382" s="228"/>
      <c r="KIM382" s="229"/>
      <c r="KIN382" s="230"/>
      <c r="KIO382" s="230"/>
      <c r="KIP382" s="291"/>
      <c r="KIQ382" s="228"/>
      <c r="KIR382" s="229"/>
      <c r="KIS382" s="230"/>
      <c r="KIT382" s="230"/>
      <c r="KIU382" s="291"/>
      <c r="KIV382" s="228"/>
      <c r="KIW382" s="229"/>
      <c r="KIX382" s="230"/>
      <c r="KIY382" s="230"/>
      <c r="KIZ382" s="291"/>
      <c r="KJA382" s="228"/>
      <c r="KJB382" s="229"/>
      <c r="KJC382" s="230"/>
      <c r="KJD382" s="230"/>
      <c r="KJE382" s="291"/>
      <c r="KJF382" s="228"/>
      <c r="KJG382" s="229"/>
      <c r="KJH382" s="230"/>
      <c r="KJI382" s="230"/>
      <c r="KJJ382" s="291"/>
      <c r="KJK382" s="228"/>
      <c r="KJL382" s="229"/>
      <c r="KJM382" s="230"/>
      <c r="KJN382" s="230"/>
      <c r="KJO382" s="291"/>
      <c r="KJP382" s="228"/>
      <c r="KJQ382" s="229"/>
      <c r="KJR382" s="230"/>
      <c r="KJS382" s="230"/>
      <c r="KJT382" s="291"/>
      <c r="KJU382" s="228"/>
      <c r="KJV382" s="229"/>
      <c r="KJW382" s="230"/>
      <c r="KJX382" s="230"/>
      <c r="KJY382" s="291"/>
      <c r="KJZ382" s="228"/>
      <c r="KKA382" s="229"/>
      <c r="KKB382" s="230"/>
      <c r="KKC382" s="230"/>
      <c r="KKD382" s="291"/>
      <c r="KKE382" s="228"/>
      <c r="KKF382" s="229"/>
      <c r="KKG382" s="230"/>
      <c r="KKH382" s="230"/>
      <c r="KKI382" s="291"/>
      <c r="KKJ382" s="228"/>
      <c r="KKK382" s="229"/>
      <c r="KKL382" s="230"/>
      <c r="KKM382" s="230"/>
      <c r="KKN382" s="291"/>
      <c r="KKO382" s="228"/>
      <c r="KKP382" s="229"/>
      <c r="KKQ382" s="230"/>
      <c r="KKR382" s="230"/>
      <c r="KKS382" s="291"/>
      <c r="KKT382" s="228"/>
      <c r="KKU382" s="229"/>
      <c r="KKV382" s="230"/>
      <c r="KKW382" s="230"/>
      <c r="KKX382" s="291"/>
      <c r="KKY382" s="228"/>
      <c r="KKZ382" s="229"/>
      <c r="KLA382" s="230"/>
      <c r="KLB382" s="230"/>
      <c r="KLC382" s="291"/>
      <c r="KLD382" s="228"/>
      <c r="KLE382" s="229"/>
      <c r="KLF382" s="230"/>
      <c r="KLG382" s="230"/>
      <c r="KLH382" s="291"/>
      <c r="KLI382" s="228"/>
      <c r="KLJ382" s="229"/>
      <c r="KLK382" s="230"/>
      <c r="KLL382" s="230"/>
      <c r="KLM382" s="291"/>
      <c r="KLN382" s="228"/>
      <c r="KLO382" s="229"/>
      <c r="KLP382" s="230"/>
      <c r="KLQ382" s="230"/>
      <c r="KLR382" s="291"/>
      <c r="KLS382" s="228"/>
      <c r="KLT382" s="229"/>
      <c r="KLU382" s="230"/>
      <c r="KLV382" s="230"/>
      <c r="KLW382" s="291"/>
      <c r="KLX382" s="228"/>
      <c r="KLY382" s="229"/>
      <c r="KLZ382" s="230"/>
      <c r="KMA382" s="230"/>
      <c r="KMB382" s="291"/>
      <c r="KMC382" s="228"/>
      <c r="KMD382" s="229"/>
      <c r="KME382" s="230"/>
      <c r="KMF382" s="230"/>
      <c r="KMG382" s="291"/>
      <c r="KMH382" s="228"/>
      <c r="KMI382" s="229"/>
      <c r="KMJ382" s="230"/>
      <c r="KMK382" s="230"/>
      <c r="KML382" s="291"/>
      <c r="KMM382" s="228"/>
      <c r="KMN382" s="229"/>
      <c r="KMO382" s="230"/>
      <c r="KMP382" s="230"/>
      <c r="KMQ382" s="291"/>
      <c r="KMR382" s="228"/>
      <c r="KMS382" s="229"/>
      <c r="KMT382" s="230"/>
      <c r="KMU382" s="230"/>
      <c r="KMV382" s="291"/>
      <c r="KMW382" s="228"/>
      <c r="KMX382" s="229"/>
      <c r="KMY382" s="230"/>
      <c r="KMZ382" s="230"/>
      <c r="KNA382" s="291"/>
      <c r="KNB382" s="228"/>
      <c r="KNC382" s="229"/>
      <c r="KND382" s="230"/>
      <c r="KNE382" s="230"/>
      <c r="KNF382" s="291"/>
      <c r="KNG382" s="228"/>
      <c r="KNH382" s="229"/>
      <c r="KNI382" s="230"/>
      <c r="KNJ382" s="230"/>
      <c r="KNK382" s="291"/>
      <c r="KNL382" s="228"/>
      <c r="KNM382" s="229"/>
      <c r="KNN382" s="230"/>
      <c r="KNO382" s="230"/>
      <c r="KNP382" s="291"/>
      <c r="KNQ382" s="228"/>
      <c r="KNR382" s="229"/>
      <c r="KNS382" s="230"/>
      <c r="KNT382" s="230"/>
      <c r="KNU382" s="291"/>
      <c r="KNV382" s="228"/>
      <c r="KNW382" s="229"/>
      <c r="KNX382" s="230"/>
      <c r="KNY382" s="230"/>
      <c r="KNZ382" s="291"/>
      <c r="KOA382" s="228"/>
      <c r="KOB382" s="229"/>
      <c r="KOC382" s="230"/>
      <c r="KOD382" s="230"/>
      <c r="KOE382" s="291"/>
      <c r="KOF382" s="228"/>
      <c r="KOG382" s="229"/>
      <c r="KOH382" s="230"/>
      <c r="KOI382" s="230"/>
      <c r="KOJ382" s="291"/>
      <c r="KOK382" s="228"/>
      <c r="KOL382" s="229"/>
      <c r="KOM382" s="230"/>
      <c r="KON382" s="230"/>
      <c r="KOO382" s="291"/>
      <c r="KOP382" s="228"/>
      <c r="KOQ382" s="229"/>
      <c r="KOR382" s="230"/>
      <c r="KOS382" s="230"/>
      <c r="KOT382" s="291"/>
      <c r="KOU382" s="228"/>
      <c r="KOV382" s="229"/>
      <c r="KOW382" s="230"/>
      <c r="KOX382" s="230"/>
      <c r="KOY382" s="291"/>
      <c r="KOZ382" s="228"/>
      <c r="KPA382" s="229"/>
      <c r="KPB382" s="230"/>
      <c r="KPC382" s="230"/>
      <c r="KPD382" s="291"/>
      <c r="KPE382" s="228"/>
      <c r="KPF382" s="229"/>
      <c r="KPG382" s="230"/>
      <c r="KPH382" s="230"/>
      <c r="KPI382" s="291"/>
      <c r="KPJ382" s="228"/>
      <c r="KPK382" s="229"/>
      <c r="KPL382" s="230"/>
      <c r="KPM382" s="230"/>
      <c r="KPN382" s="291"/>
      <c r="KPO382" s="228"/>
      <c r="KPP382" s="229"/>
      <c r="KPQ382" s="230"/>
      <c r="KPR382" s="230"/>
      <c r="KPS382" s="291"/>
      <c r="KPT382" s="228"/>
      <c r="KPU382" s="229"/>
      <c r="KPV382" s="230"/>
      <c r="KPW382" s="230"/>
      <c r="KPX382" s="291"/>
      <c r="KPY382" s="228"/>
      <c r="KPZ382" s="229"/>
      <c r="KQA382" s="230"/>
      <c r="KQB382" s="230"/>
      <c r="KQC382" s="291"/>
      <c r="KQD382" s="228"/>
      <c r="KQE382" s="229"/>
      <c r="KQF382" s="230"/>
      <c r="KQG382" s="230"/>
      <c r="KQH382" s="291"/>
      <c r="KQI382" s="228"/>
      <c r="KQJ382" s="229"/>
      <c r="KQK382" s="230"/>
      <c r="KQL382" s="230"/>
      <c r="KQM382" s="291"/>
      <c r="KQN382" s="228"/>
      <c r="KQO382" s="229"/>
      <c r="KQP382" s="230"/>
      <c r="KQQ382" s="230"/>
      <c r="KQR382" s="291"/>
      <c r="KQS382" s="228"/>
      <c r="KQT382" s="229"/>
      <c r="KQU382" s="230"/>
      <c r="KQV382" s="230"/>
      <c r="KQW382" s="291"/>
      <c r="KQX382" s="228"/>
      <c r="KQY382" s="229"/>
      <c r="KQZ382" s="230"/>
      <c r="KRA382" s="230"/>
      <c r="KRB382" s="291"/>
      <c r="KRC382" s="228"/>
      <c r="KRD382" s="229"/>
      <c r="KRE382" s="230"/>
      <c r="KRF382" s="230"/>
      <c r="KRG382" s="291"/>
      <c r="KRH382" s="228"/>
      <c r="KRI382" s="229"/>
      <c r="KRJ382" s="230"/>
      <c r="KRK382" s="230"/>
      <c r="KRL382" s="291"/>
      <c r="KRM382" s="228"/>
      <c r="KRN382" s="229"/>
      <c r="KRO382" s="230"/>
      <c r="KRP382" s="230"/>
      <c r="KRQ382" s="291"/>
      <c r="KRR382" s="228"/>
      <c r="KRS382" s="229"/>
      <c r="KRT382" s="230"/>
      <c r="KRU382" s="230"/>
      <c r="KRV382" s="291"/>
      <c r="KRW382" s="228"/>
      <c r="KRX382" s="229"/>
      <c r="KRY382" s="230"/>
      <c r="KRZ382" s="230"/>
      <c r="KSA382" s="291"/>
      <c r="KSB382" s="228"/>
      <c r="KSC382" s="229"/>
      <c r="KSD382" s="230"/>
      <c r="KSE382" s="230"/>
      <c r="KSF382" s="291"/>
      <c r="KSG382" s="228"/>
      <c r="KSH382" s="229"/>
      <c r="KSI382" s="230"/>
      <c r="KSJ382" s="230"/>
      <c r="KSK382" s="291"/>
      <c r="KSL382" s="228"/>
      <c r="KSM382" s="229"/>
      <c r="KSN382" s="230"/>
      <c r="KSO382" s="230"/>
      <c r="KSP382" s="291"/>
      <c r="KSQ382" s="228"/>
      <c r="KSR382" s="229"/>
      <c r="KSS382" s="230"/>
      <c r="KST382" s="230"/>
      <c r="KSU382" s="291"/>
      <c r="KSV382" s="228"/>
      <c r="KSW382" s="229"/>
      <c r="KSX382" s="230"/>
      <c r="KSY382" s="230"/>
      <c r="KSZ382" s="291"/>
      <c r="KTA382" s="228"/>
      <c r="KTB382" s="229"/>
      <c r="KTC382" s="230"/>
      <c r="KTD382" s="230"/>
      <c r="KTE382" s="291"/>
      <c r="KTF382" s="228"/>
      <c r="KTG382" s="229"/>
      <c r="KTH382" s="230"/>
      <c r="KTI382" s="230"/>
      <c r="KTJ382" s="291"/>
      <c r="KTK382" s="228"/>
      <c r="KTL382" s="229"/>
      <c r="KTM382" s="230"/>
      <c r="KTN382" s="230"/>
      <c r="KTO382" s="291"/>
      <c r="KTP382" s="228"/>
      <c r="KTQ382" s="229"/>
      <c r="KTR382" s="230"/>
      <c r="KTS382" s="230"/>
      <c r="KTT382" s="291"/>
      <c r="KTU382" s="228"/>
      <c r="KTV382" s="229"/>
      <c r="KTW382" s="230"/>
      <c r="KTX382" s="230"/>
      <c r="KTY382" s="291"/>
      <c r="KTZ382" s="228"/>
      <c r="KUA382" s="229"/>
      <c r="KUB382" s="230"/>
      <c r="KUC382" s="230"/>
      <c r="KUD382" s="291"/>
      <c r="KUE382" s="228"/>
      <c r="KUF382" s="229"/>
      <c r="KUG382" s="230"/>
      <c r="KUH382" s="230"/>
      <c r="KUI382" s="291"/>
      <c r="KUJ382" s="228"/>
      <c r="KUK382" s="229"/>
      <c r="KUL382" s="230"/>
      <c r="KUM382" s="230"/>
      <c r="KUN382" s="291"/>
      <c r="KUO382" s="228"/>
      <c r="KUP382" s="229"/>
      <c r="KUQ382" s="230"/>
      <c r="KUR382" s="230"/>
      <c r="KUS382" s="291"/>
      <c r="KUT382" s="228"/>
      <c r="KUU382" s="229"/>
      <c r="KUV382" s="230"/>
      <c r="KUW382" s="230"/>
      <c r="KUX382" s="291"/>
      <c r="KUY382" s="228"/>
      <c r="KUZ382" s="229"/>
      <c r="KVA382" s="230"/>
      <c r="KVB382" s="230"/>
      <c r="KVC382" s="291"/>
      <c r="KVD382" s="228"/>
      <c r="KVE382" s="229"/>
      <c r="KVF382" s="230"/>
      <c r="KVG382" s="230"/>
      <c r="KVH382" s="291"/>
      <c r="KVI382" s="228"/>
      <c r="KVJ382" s="229"/>
      <c r="KVK382" s="230"/>
      <c r="KVL382" s="230"/>
      <c r="KVM382" s="291"/>
      <c r="KVN382" s="228"/>
      <c r="KVO382" s="229"/>
      <c r="KVP382" s="230"/>
      <c r="KVQ382" s="230"/>
      <c r="KVR382" s="291"/>
      <c r="KVS382" s="228"/>
      <c r="KVT382" s="229"/>
      <c r="KVU382" s="230"/>
      <c r="KVV382" s="230"/>
      <c r="KVW382" s="291"/>
      <c r="KVX382" s="228"/>
      <c r="KVY382" s="229"/>
      <c r="KVZ382" s="230"/>
      <c r="KWA382" s="230"/>
      <c r="KWB382" s="291"/>
      <c r="KWC382" s="228"/>
      <c r="KWD382" s="229"/>
      <c r="KWE382" s="230"/>
      <c r="KWF382" s="230"/>
      <c r="KWG382" s="291"/>
      <c r="KWH382" s="228"/>
      <c r="KWI382" s="229"/>
      <c r="KWJ382" s="230"/>
      <c r="KWK382" s="230"/>
      <c r="KWL382" s="291"/>
      <c r="KWM382" s="228"/>
      <c r="KWN382" s="229"/>
      <c r="KWO382" s="230"/>
      <c r="KWP382" s="230"/>
      <c r="KWQ382" s="291"/>
      <c r="KWR382" s="228"/>
      <c r="KWS382" s="229"/>
      <c r="KWT382" s="230"/>
      <c r="KWU382" s="230"/>
      <c r="KWV382" s="291"/>
      <c r="KWW382" s="228"/>
      <c r="KWX382" s="229"/>
      <c r="KWY382" s="230"/>
      <c r="KWZ382" s="230"/>
      <c r="KXA382" s="291"/>
      <c r="KXB382" s="228"/>
      <c r="KXC382" s="229"/>
      <c r="KXD382" s="230"/>
      <c r="KXE382" s="230"/>
      <c r="KXF382" s="291"/>
      <c r="KXG382" s="228"/>
      <c r="KXH382" s="229"/>
      <c r="KXI382" s="230"/>
      <c r="KXJ382" s="230"/>
      <c r="KXK382" s="291"/>
      <c r="KXL382" s="228"/>
      <c r="KXM382" s="229"/>
      <c r="KXN382" s="230"/>
      <c r="KXO382" s="230"/>
      <c r="KXP382" s="291"/>
      <c r="KXQ382" s="228"/>
      <c r="KXR382" s="229"/>
      <c r="KXS382" s="230"/>
      <c r="KXT382" s="230"/>
      <c r="KXU382" s="291"/>
      <c r="KXV382" s="228"/>
      <c r="KXW382" s="229"/>
      <c r="KXX382" s="230"/>
      <c r="KXY382" s="230"/>
      <c r="KXZ382" s="291"/>
      <c r="KYA382" s="228"/>
      <c r="KYB382" s="229"/>
      <c r="KYC382" s="230"/>
      <c r="KYD382" s="230"/>
      <c r="KYE382" s="291"/>
      <c r="KYF382" s="228"/>
      <c r="KYG382" s="229"/>
      <c r="KYH382" s="230"/>
      <c r="KYI382" s="230"/>
      <c r="KYJ382" s="291"/>
      <c r="KYK382" s="228"/>
      <c r="KYL382" s="229"/>
      <c r="KYM382" s="230"/>
      <c r="KYN382" s="230"/>
      <c r="KYO382" s="291"/>
      <c r="KYP382" s="228"/>
      <c r="KYQ382" s="229"/>
      <c r="KYR382" s="230"/>
      <c r="KYS382" s="230"/>
      <c r="KYT382" s="291"/>
      <c r="KYU382" s="228"/>
      <c r="KYV382" s="229"/>
      <c r="KYW382" s="230"/>
      <c r="KYX382" s="230"/>
      <c r="KYY382" s="291"/>
      <c r="KYZ382" s="228"/>
      <c r="KZA382" s="229"/>
      <c r="KZB382" s="230"/>
      <c r="KZC382" s="230"/>
      <c r="KZD382" s="291"/>
      <c r="KZE382" s="228"/>
      <c r="KZF382" s="229"/>
      <c r="KZG382" s="230"/>
      <c r="KZH382" s="230"/>
      <c r="KZI382" s="291"/>
      <c r="KZJ382" s="228"/>
      <c r="KZK382" s="229"/>
      <c r="KZL382" s="230"/>
      <c r="KZM382" s="230"/>
      <c r="KZN382" s="291"/>
      <c r="KZO382" s="228"/>
      <c r="KZP382" s="229"/>
      <c r="KZQ382" s="230"/>
      <c r="KZR382" s="230"/>
      <c r="KZS382" s="291"/>
      <c r="KZT382" s="228"/>
      <c r="KZU382" s="229"/>
      <c r="KZV382" s="230"/>
      <c r="KZW382" s="230"/>
      <c r="KZX382" s="291"/>
      <c r="KZY382" s="228"/>
      <c r="KZZ382" s="229"/>
      <c r="LAA382" s="230"/>
      <c r="LAB382" s="230"/>
      <c r="LAC382" s="291"/>
      <c r="LAD382" s="228"/>
      <c r="LAE382" s="229"/>
      <c r="LAF382" s="230"/>
      <c r="LAG382" s="230"/>
      <c r="LAH382" s="291"/>
      <c r="LAI382" s="228"/>
      <c r="LAJ382" s="229"/>
      <c r="LAK382" s="230"/>
      <c r="LAL382" s="230"/>
      <c r="LAM382" s="291"/>
      <c r="LAN382" s="228"/>
      <c r="LAO382" s="229"/>
      <c r="LAP382" s="230"/>
      <c r="LAQ382" s="230"/>
      <c r="LAR382" s="291"/>
      <c r="LAS382" s="228"/>
      <c r="LAT382" s="229"/>
      <c r="LAU382" s="230"/>
      <c r="LAV382" s="230"/>
      <c r="LAW382" s="291"/>
      <c r="LAX382" s="228"/>
      <c r="LAY382" s="229"/>
      <c r="LAZ382" s="230"/>
      <c r="LBA382" s="230"/>
      <c r="LBB382" s="291"/>
      <c r="LBC382" s="228"/>
      <c r="LBD382" s="229"/>
      <c r="LBE382" s="230"/>
      <c r="LBF382" s="230"/>
      <c r="LBG382" s="291"/>
      <c r="LBH382" s="228"/>
      <c r="LBI382" s="229"/>
      <c r="LBJ382" s="230"/>
      <c r="LBK382" s="230"/>
      <c r="LBL382" s="291"/>
      <c r="LBM382" s="228"/>
      <c r="LBN382" s="229"/>
      <c r="LBO382" s="230"/>
      <c r="LBP382" s="230"/>
      <c r="LBQ382" s="291"/>
      <c r="LBR382" s="228"/>
      <c r="LBS382" s="229"/>
      <c r="LBT382" s="230"/>
      <c r="LBU382" s="230"/>
      <c r="LBV382" s="291"/>
      <c r="LBW382" s="228"/>
      <c r="LBX382" s="229"/>
      <c r="LBY382" s="230"/>
      <c r="LBZ382" s="230"/>
      <c r="LCA382" s="291"/>
      <c r="LCB382" s="228"/>
      <c r="LCC382" s="229"/>
      <c r="LCD382" s="230"/>
      <c r="LCE382" s="230"/>
      <c r="LCF382" s="291"/>
      <c r="LCG382" s="228"/>
      <c r="LCH382" s="229"/>
      <c r="LCI382" s="230"/>
      <c r="LCJ382" s="230"/>
      <c r="LCK382" s="291"/>
      <c r="LCL382" s="228"/>
      <c r="LCM382" s="229"/>
      <c r="LCN382" s="230"/>
      <c r="LCO382" s="230"/>
      <c r="LCP382" s="291"/>
      <c r="LCQ382" s="228"/>
      <c r="LCR382" s="229"/>
      <c r="LCS382" s="230"/>
      <c r="LCT382" s="230"/>
      <c r="LCU382" s="291"/>
      <c r="LCV382" s="228"/>
      <c r="LCW382" s="229"/>
      <c r="LCX382" s="230"/>
      <c r="LCY382" s="230"/>
      <c r="LCZ382" s="291"/>
      <c r="LDA382" s="228"/>
      <c r="LDB382" s="229"/>
      <c r="LDC382" s="230"/>
      <c r="LDD382" s="230"/>
      <c r="LDE382" s="291"/>
      <c r="LDF382" s="228"/>
      <c r="LDG382" s="229"/>
      <c r="LDH382" s="230"/>
      <c r="LDI382" s="230"/>
      <c r="LDJ382" s="291"/>
      <c r="LDK382" s="228"/>
      <c r="LDL382" s="229"/>
      <c r="LDM382" s="230"/>
      <c r="LDN382" s="230"/>
      <c r="LDO382" s="291"/>
      <c r="LDP382" s="228"/>
      <c r="LDQ382" s="229"/>
      <c r="LDR382" s="230"/>
      <c r="LDS382" s="230"/>
      <c r="LDT382" s="291"/>
      <c r="LDU382" s="228"/>
      <c r="LDV382" s="229"/>
      <c r="LDW382" s="230"/>
      <c r="LDX382" s="230"/>
      <c r="LDY382" s="291"/>
      <c r="LDZ382" s="228"/>
      <c r="LEA382" s="229"/>
      <c r="LEB382" s="230"/>
      <c r="LEC382" s="230"/>
      <c r="LED382" s="291"/>
      <c r="LEE382" s="228"/>
      <c r="LEF382" s="229"/>
      <c r="LEG382" s="230"/>
      <c r="LEH382" s="230"/>
      <c r="LEI382" s="291"/>
      <c r="LEJ382" s="228"/>
      <c r="LEK382" s="229"/>
      <c r="LEL382" s="230"/>
      <c r="LEM382" s="230"/>
      <c r="LEN382" s="291"/>
      <c r="LEO382" s="228"/>
      <c r="LEP382" s="229"/>
      <c r="LEQ382" s="230"/>
      <c r="LER382" s="230"/>
      <c r="LES382" s="291"/>
      <c r="LET382" s="228"/>
      <c r="LEU382" s="229"/>
      <c r="LEV382" s="230"/>
      <c r="LEW382" s="230"/>
      <c r="LEX382" s="291"/>
      <c r="LEY382" s="228"/>
      <c r="LEZ382" s="229"/>
      <c r="LFA382" s="230"/>
      <c r="LFB382" s="230"/>
      <c r="LFC382" s="291"/>
      <c r="LFD382" s="228"/>
      <c r="LFE382" s="229"/>
      <c r="LFF382" s="230"/>
      <c r="LFG382" s="230"/>
      <c r="LFH382" s="291"/>
      <c r="LFI382" s="228"/>
      <c r="LFJ382" s="229"/>
      <c r="LFK382" s="230"/>
      <c r="LFL382" s="230"/>
      <c r="LFM382" s="291"/>
      <c r="LFN382" s="228"/>
      <c r="LFO382" s="229"/>
      <c r="LFP382" s="230"/>
      <c r="LFQ382" s="230"/>
      <c r="LFR382" s="291"/>
      <c r="LFS382" s="228"/>
      <c r="LFT382" s="229"/>
      <c r="LFU382" s="230"/>
      <c r="LFV382" s="230"/>
      <c r="LFW382" s="291"/>
      <c r="LFX382" s="228"/>
      <c r="LFY382" s="229"/>
      <c r="LFZ382" s="230"/>
      <c r="LGA382" s="230"/>
      <c r="LGB382" s="291"/>
      <c r="LGC382" s="228"/>
      <c r="LGD382" s="229"/>
      <c r="LGE382" s="230"/>
      <c r="LGF382" s="230"/>
      <c r="LGG382" s="291"/>
      <c r="LGH382" s="228"/>
      <c r="LGI382" s="229"/>
      <c r="LGJ382" s="230"/>
      <c r="LGK382" s="230"/>
      <c r="LGL382" s="291"/>
      <c r="LGM382" s="228"/>
      <c r="LGN382" s="229"/>
      <c r="LGO382" s="230"/>
      <c r="LGP382" s="230"/>
      <c r="LGQ382" s="291"/>
      <c r="LGR382" s="228"/>
      <c r="LGS382" s="229"/>
      <c r="LGT382" s="230"/>
      <c r="LGU382" s="230"/>
      <c r="LGV382" s="291"/>
      <c r="LGW382" s="228"/>
      <c r="LGX382" s="229"/>
      <c r="LGY382" s="230"/>
      <c r="LGZ382" s="230"/>
      <c r="LHA382" s="291"/>
      <c r="LHB382" s="228"/>
      <c r="LHC382" s="229"/>
      <c r="LHD382" s="230"/>
      <c r="LHE382" s="230"/>
      <c r="LHF382" s="291"/>
      <c r="LHG382" s="228"/>
      <c r="LHH382" s="229"/>
      <c r="LHI382" s="230"/>
      <c r="LHJ382" s="230"/>
      <c r="LHK382" s="291"/>
      <c r="LHL382" s="228"/>
      <c r="LHM382" s="229"/>
      <c r="LHN382" s="230"/>
      <c r="LHO382" s="230"/>
      <c r="LHP382" s="291"/>
      <c r="LHQ382" s="228"/>
      <c r="LHR382" s="229"/>
      <c r="LHS382" s="230"/>
      <c r="LHT382" s="230"/>
      <c r="LHU382" s="291"/>
      <c r="LHV382" s="228"/>
      <c r="LHW382" s="229"/>
      <c r="LHX382" s="230"/>
      <c r="LHY382" s="230"/>
      <c r="LHZ382" s="291"/>
      <c r="LIA382" s="228"/>
      <c r="LIB382" s="229"/>
      <c r="LIC382" s="230"/>
      <c r="LID382" s="230"/>
      <c r="LIE382" s="291"/>
      <c r="LIF382" s="228"/>
      <c r="LIG382" s="229"/>
      <c r="LIH382" s="230"/>
      <c r="LII382" s="230"/>
      <c r="LIJ382" s="291"/>
      <c r="LIK382" s="228"/>
      <c r="LIL382" s="229"/>
      <c r="LIM382" s="230"/>
      <c r="LIN382" s="230"/>
      <c r="LIO382" s="291"/>
      <c r="LIP382" s="228"/>
      <c r="LIQ382" s="229"/>
      <c r="LIR382" s="230"/>
      <c r="LIS382" s="230"/>
      <c r="LIT382" s="291"/>
      <c r="LIU382" s="228"/>
      <c r="LIV382" s="229"/>
      <c r="LIW382" s="230"/>
      <c r="LIX382" s="230"/>
      <c r="LIY382" s="291"/>
      <c r="LIZ382" s="228"/>
      <c r="LJA382" s="229"/>
      <c r="LJB382" s="230"/>
      <c r="LJC382" s="230"/>
      <c r="LJD382" s="291"/>
      <c r="LJE382" s="228"/>
      <c r="LJF382" s="229"/>
      <c r="LJG382" s="230"/>
      <c r="LJH382" s="230"/>
      <c r="LJI382" s="291"/>
      <c r="LJJ382" s="228"/>
      <c r="LJK382" s="229"/>
      <c r="LJL382" s="230"/>
      <c r="LJM382" s="230"/>
      <c r="LJN382" s="291"/>
      <c r="LJO382" s="228"/>
      <c r="LJP382" s="229"/>
      <c r="LJQ382" s="230"/>
      <c r="LJR382" s="230"/>
      <c r="LJS382" s="291"/>
      <c r="LJT382" s="228"/>
      <c r="LJU382" s="229"/>
      <c r="LJV382" s="230"/>
      <c r="LJW382" s="230"/>
      <c r="LJX382" s="291"/>
      <c r="LJY382" s="228"/>
      <c r="LJZ382" s="229"/>
      <c r="LKA382" s="230"/>
      <c r="LKB382" s="230"/>
      <c r="LKC382" s="291"/>
      <c r="LKD382" s="228"/>
      <c r="LKE382" s="229"/>
      <c r="LKF382" s="230"/>
      <c r="LKG382" s="230"/>
      <c r="LKH382" s="291"/>
      <c r="LKI382" s="228"/>
      <c r="LKJ382" s="229"/>
      <c r="LKK382" s="230"/>
      <c r="LKL382" s="230"/>
      <c r="LKM382" s="291"/>
      <c r="LKN382" s="228"/>
      <c r="LKO382" s="229"/>
      <c r="LKP382" s="230"/>
      <c r="LKQ382" s="230"/>
      <c r="LKR382" s="291"/>
      <c r="LKS382" s="228"/>
      <c r="LKT382" s="229"/>
      <c r="LKU382" s="230"/>
      <c r="LKV382" s="230"/>
      <c r="LKW382" s="291"/>
      <c r="LKX382" s="228"/>
      <c r="LKY382" s="229"/>
      <c r="LKZ382" s="230"/>
      <c r="LLA382" s="230"/>
      <c r="LLB382" s="291"/>
      <c r="LLC382" s="228"/>
      <c r="LLD382" s="229"/>
      <c r="LLE382" s="230"/>
      <c r="LLF382" s="230"/>
      <c r="LLG382" s="291"/>
      <c r="LLH382" s="228"/>
      <c r="LLI382" s="229"/>
      <c r="LLJ382" s="230"/>
      <c r="LLK382" s="230"/>
      <c r="LLL382" s="291"/>
      <c r="LLM382" s="228"/>
      <c r="LLN382" s="229"/>
      <c r="LLO382" s="230"/>
      <c r="LLP382" s="230"/>
      <c r="LLQ382" s="291"/>
      <c r="LLR382" s="228"/>
      <c r="LLS382" s="229"/>
      <c r="LLT382" s="230"/>
      <c r="LLU382" s="230"/>
      <c r="LLV382" s="291"/>
      <c r="LLW382" s="228"/>
      <c r="LLX382" s="229"/>
      <c r="LLY382" s="230"/>
      <c r="LLZ382" s="230"/>
      <c r="LMA382" s="291"/>
      <c r="LMB382" s="228"/>
      <c r="LMC382" s="229"/>
      <c r="LMD382" s="230"/>
      <c r="LME382" s="230"/>
      <c r="LMF382" s="291"/>
      <c r="LMG382" s="228"/>
      <c r="LMH382" s="229"/>
      <c r="LMI382" s="230"/>
      <c r="LMJ382" s="230"/>
      <c r="LMK382" s="291"/>
      <c r="LML382" s="228"/>
      <c r="LMM382" s="229"/>
      <c r="LMN382" s="230"/>
      <c r="LMO382" s="230"/>
      <c r="LMP382" s="291"/>
      <c r="LMQ382" s="228"/>
      <c r="LMR382" s="229"/>
      <c r="LMS382" s="230"/>
      <c r="LMT382" s="230"/>
      <c r="LMU382" s="291"/>
      <c r="LMV382" s="228"/>
      <c r="LMW382" s="229"/>
      <c r="LMX382" s="230"/>
      <c r="LMY382" s="230"/>
      <c r="LMZ382" s="291"/>
      <c r="LNA382" s="228"/>
      <c r="LNB382" s="229"/>
      <c r="LNC382" s="230"/>
      <c r="LND382" s="230"/>
      <c r="LNE382" s="291"/>
      <c r="LNF382" s="228"/>
      <c r="LNG382" s="229"/>
      <c r="LNH382" s="230"/>
      <c r="LNI382" s="230"/>
      <c r="LNJ382" s="291"/>
      <c r="LNK382" s="228"/>
      <c r="LNL382" s="229"/>
      <c r="LNM382" s="230"/>
      <c r="LNN382" s="230"/>
      <c r="LNO382" s="291"/>
      <c r="LNP382" s="228"/>
      <c r="LNQ382" s="229"/>
      <c r="LNR382" s="230"/>
      <c r="LNS382" s="230"/>
      <c r="LNT382" s="291"/>
      <c r="LNU382" s="228"/>
      <c r="LNV382" s="229"/>
      <c r="LNW382" s="230"/>
      <c r="LNX382" s="230"/>
      <c r="LNY382" s="291"/>
      <c r="LNZ382" s="228"/>
      <c r="LOA382" s="229"/>
      <c r="LOB382" s="230"/>
      <c r="LOC382" s="230"/>
      <c r="LOD382" s="291"/>
      <c r="LOE382" s="228"/>
      <c r="LOF382" s="229"/>
      <c r="LOG382" s="230"/>
      <c r="LOH382" s="230"/>
      <c r="LOI382" s="291"/>
      <c r="LOJ382" s="228"/>
      <c r="LOK382" s="229"/>
      <c r="LOL382" s="230"/>
      <c r="LOM382" s="230"/>
      <c r="LON382" s="291"/>
      <c r="LOO382" s="228"/>
      <c r="LOP382" s="229"/>
      <c r="LOQ382" s="230"/>
      <c r="LOR382" s="230"/>
      <c r="LOS382" s="291"/>
      <c r="LOT382" s="228"/>
      <c r="LOU382" s="229"/>
      <c r="LOV382" s="230"/>
      <c r="LOW382" s="230"/>
      <c r="LOX382" s="291"/>
      <c r="LOY382" s="228"/>
      <c r="LOZ382" s="229"/>
      <c r="LPA382" s="230"/>
      <c r="LPB382" s="230"/>
      <c r="LPC382" s="291"/>
      <c r="LPD382" s="228"/>
      <c r="LPE382" s="229"/>
      <c r="LPF382" s="230"/>
      <c r="LPG382" s="230"/>
      <c r="LPH382" s="291"/>
      <c r="LPI382" s="228"/>
      <c r="LPJ382" s="229"/>
      <c r="LPK382" s="230"/>
      <c r="LPL382" s="230"/>
      <c r="LPM382" s="291"/>
      <c r="LPN382" s="228"/>
      <c r="LPO382" s="229"/>
      <c r="LPP382" s="230"/>
      <c r="LPQ382" s="230"/>
      <c r="LPR382" s="291"/>
      <c r="LPS382" s="228"/>
      <c r="LPT382" s="229"/>
      <c r="LPU382" s="230"/>
      <c r="LPV382" s="230"/>
      <c r="LPW382" s="291"/>
      <c r="LPX382" s="228"/>
      <c r="LPY382" s="229"/>
      <c r="LPZ382" s="230"/>
      <c r="LQA382" s="230"/>
      <c r="LQB382" s="291"/>
      <c r="LQC382" s="228"/>
      <c r="LQD382" s="229"/>
      <c r="LQE382" s="230"/>
      <c r="LQF382" s="230"/>
      <c r="LQG382" s="291"/>
      <c r="LQH382" s="228"/>
      <c r="LQI382" s="229"/>
      <c r="LQJ382" s="230"/>
      <c r="LQK382" s="230"/>
      <c r="LQL382" s="291"/>
      <c r="LQM382" s="228"/>
      <c r="LQN382" s="229"/>
      <c r="LQO382" s="230"/>
      <c r="LQP382" s="230"/>
      <c r="LQQ382" s="291"/>
      <c r="LQR382" s="228"/>
      <c r="LQS382" s="229"/>
      <c r="LQT382" s="230"/>
      <c r="LQU382" s="230"/>
      <c r="LQV382" s="291"/>
      <c r="LQW382" s="228"/>
      <c r="LQX382" s="229"/>
      <c r="LQY382" s="230"/>
      <c r="LQZ382" s="230"/>
      <c r="LRA382" s="291"/>
      <c r="LRB382" s="228"/>
      <c r="LRC382" s="229"/>
      <c r="LRD382" s="230"/>
      <c r="LRE382" s="230"/>
      <c r="LRF382" s="291"/>
      <c r="LRG382" s="228"/>
      <c r="LRH382" s="229"/>
      <c r="LRI382" s="230"/>
      <c r="LRJ382" s="230"/>
      <c r="LRK382" s="291"/>
      <c r="LRL382" s="228"/>
      <c r="LRM382" s="229"/>
      <c r="LRN382" s="230"/>
      <c r="LRO382" s="230"/>
      <c r="LRP382" s="291"/>
      <c r="LRQ382" s="228"/>
      <c r="LRR382" s="229"/>
      <c r="LRS382" s="230"/>
      <c r="LRT382" s="230"/>
      <c r="LRU382" s="291"/>
      <c r="LRV382" s="228"/>
      <c r="LRW382" s="229"/>
      <c r="LRX382" s="230"/>
      <c r="LRY382" s="230"/>
      <c r="LRZ382" s="291"/>
      <c r="LSA382" s="228"/>
      <c r="LSB382" s="229"/>
      <c r="LSC382" s="230"/>
      <c r="LSD382" s="230"/>
      <c r="LSE382" s="291"/>
      <c r="LSF382" s="228"/>
      <c r="LSG382" s="229"/>
      <c r="LSH382" s="230"/>
      <c r="LSI382" s="230"/>
      <c r="LSJ382" s="291"/>
      <c r="LSK382" s="228"/>
      <c r="LSL382" s="229"/>
      <c r="LSM382" s="230"/>
      <c r="LSN382" s="230"/>
      <c r="LSO382" s="291"/>
      <c r="LSP382" s="228"/>
      <c r="LSQ382" s="229"/>
      <c r="LSR382" s="230"/>
      <c r="LSS382" s="230"/>
      <c r="LST382" s="291"/>
      <c r="LSU382" s="228"/>
      <c r="LSV382" s="229"/>
      <c r="LSW382" s="230"/>
      <c r="LSX382" s="230"/>
      <c r="LSY382" s="291"/>
      <c r="LSZ382" s="228"/>
      <c r="LTA382" s="229"/>
      <c r="LTB382" s="230"/>
      <c r="LTC382" s="230"/>
      <c r="LTD382" s="291"/>
      <c r="LTE382" s="228"/>
      <c r="LTF382" s="229"/>
      <c r="LTG382" s="230"/>
      <c r="LTH382" s="230"/>
      <c r="LTI382" s="291"/>
      <c r="LTJ382" s="228"/>
      <c r="LTK382" s="229"/>
      <c r="LTL382" s="230"/>
      <c r="LTM382" s="230"/>
      <c r="LTN382" s="291"/>
      <c r="LTO382" s="228"/>
      <c r="LTP382" s="229"/>
      <c r="LTQ382" s="230"/>
      <c r="LTR382" s="230"/>
      <c r="LTS382" s="291"/>
      <c r="LTT382" s="228"/>
      <c r="LTU382" s="229"/>
      <c r="LTV382" s="230"/>
      <c r="LTW382" s="230"/>
      <c r="LTX382" s="291"/>
      <c r="LTY382" s="228"/>
      <c r="LTZ382" s="229"/>
      <c r="LUA382" s="230"/>
      <c r="LUB382" s="230"/>
      <c r="LUC382" s="291"/>
      <c r="LUD382" s="228"/>
      <c r="LUE382" s="229"/>
      <c r="LUF382" s="230"/>
      <c r="LUG382" s="230"/>
      <c r="LUH382" s="291"/>
      <c r="LUI382" s="228"/>
      <c r="LUJ382" s="229"/>
      <c r="LUK382" s="230"/>
      <c r="LUL382" s="230"/>
      <c r="LUM382" s="291"/>
      <c r="LUN382" s="228"/>
      <c r="LUO382" s="229"/>
      <c r="LUP382" s="230"/>
      <c r="LUQ382" s="230"/>
      <c r="LUR382" s="291"/>
      <c r="LUS382" s="228"/>
      <c r="LUT382" s="229"/>
      <c r="LUU382" s="230"/>
      <c r="LUV382" s="230"/>
      <c r="LUW382" s="291"/>
      <c r="LUX382" s="228"/>
      <c r="LUY382" s="229"/>
      <c r="LUZ382" s="230"/>
      <c r="LVA382" s="230"/>
      <c r="LVB382" s="291"/>
      <c r="LVC382" s="228"/>
      <c r="LVD382" s="229"/>
      <c r="LVE382" s="230"/>
      <c r="LVF382" s="230"/>
      <c r="LVG382" s="291"/>
      <c r="LVH382" s="228"/>
      <c r="LVI382" s="229"/>
      <c r="LVJ382" s="230"/>
      <c r="LVK382" s="230"/>
      <c r="LVL382" s="291"/>
      <c r="LVM382" s="228"/>
      <c r="LVN382" s="229"/>
      <c r="LVO382" s="230"/>
      <c r="LVP382" s="230"/>
      <c r="LVQ382" s="291"/>
      <c r="LVR382" s="228"/>
      <c r="LVS382" s="229"/>
      <c r="LVT382" s="230"/>
      <c r="LVU382" s="230"/>
      <c r="LVV382" s="291"/>
      <c r="LVW382" s="228"/>
      <c r="LVX382" s="229"/>
      <c r="LVY382" s="230"/>
      <c r="LVZ382" s="230"/>
      <c r="LWA382" s="291"/>
      <c r="LWB382" s="228"/>
      <c r="LWC382" s="229"/>
      <c r="LWD382" s="230"/>
      <c r="LWE382" s="230"/>
      <c r="LWF382" s="291"/>
      <c r="LWG382" s="228"/>
      <c r="LWH382" s="229"/>
      <c r="LWI382" s="230"/>
      <c r="LWJ382" s="230"/>
      <c r="LWK382" s="291"/>
      <c r="LWL382" s="228"/>
      <c r="LWM382" s="229"/>
      <c r="LWN382" s="230"/>
      <c r="LWO382" s="230"/>
      <c r="LWP382" s="291"/>
      <c r="LWQ382" s="228"/>
      <c r="LWR382" s="229"/>
      <c r="LWS382" s="230"/>
      <c r="LWT382" s="230"/>
      <c r="LWU382" s="291"/>
      <c r="LWV382" s="228"/>
      <c r="LWW382" s="229"/>
      <c r="LWX382" s="230"/>
      <c r="LWY382" s="230"/>
      <c r="LWZ382" s="291"/>
      <c r="LXA382" s="228"/>
      <c r="LXB382" s="229"/>
      <c r="LXC382" s="230"/>
      <c r="LXD382" s="230"/>
      <c r="LXE382" s="291"/>
      <c r="LXF382" s="228"/>
      <c r="LXG382" s="229"/>
      <c r="LXH382" s="230"/>
      <c r="LXI382" s="230"/>
      <c r="LXJ382" s="291"/>
      <c r="LXK382" s="228"/>
      <c r="LXL382" s="229"/>
      <c r="LXM382" s="230"/>
      <c r="LXN382" s="230"/>
      <c r="LXO382" s="291"/>
      <c r="LXP382" s="228"/>
      <c r="LXQ382" s="229"/>
      <c r="LXR382" s="230"/>
      <c r="LXS382" s="230"/>
      <c r="LXT382" s="291"/>
      <c r="LXU382" s="228"/>
      <c r="LXV382" s="229"/>
      <c r="LXW382" s="230"/>
      <c r="LXX382" s="230"/>
      <c r="LXY382" s="291"/>
      <c r="LXZ382" s="228"/>
      <c r="LYA382" s="229"/>
      <c r="LYB382" s="230"/>
      <c r="LYC382" s="230"/>
      <c r="LYD382" s="291"/>
      <c r="LYE382" s="228"/>
      <c r="LYF382" s="229"/>
      <c r="LYG382" s="230"/>
      <c r="LYH382" s="230"/>
      <c r="LYI382" s="291"/>
      <c r="LYJ382" s="228"/>
      <c r="LYK382" s="229"/>
      <c r="LYL382" s="230"/>
      <c r="LYM382" s="230"/>
      <c r="LYN382" s="291"/>
      <c r="LYO382" s="228"/>
      <c r="LYP382" s="229"/>
      <c r="LYQ382" s="230"/>
      <c r="LYR382" s="230"/>
      <c r="LYS382" s="291"/>
      <c r="LYT382" s="228"/>
      <c r="LYU382" s="229"/>
      <c r="LYV382" s="230"/>
      <c r="LYW382" s="230"/>
      <c r="LYX382" s="291"/>
      <c r="LYY382" s="228"/>
      <c r="LYZ382" s="229"/>
      <c r="LZA382" s="230"/>
      <c r="LZB382" s="230"/>
      <c r="LZC382" s="291"/>
      <c r="LZD382" s="228"/>
      <c r="LZE382" s="229"/>
      <c r="LZF382" s="230"/>
      <c r="LZG382" s="230"/>
      <c r="LZH382" s="291"/>
      <c r="LZI382" s="228"/>
      <c r="LZJ382" s="229"/>
      <c r="LZK382" s="230"/>
      <c r="LZL382" s="230"/>
      <c r="LZM382" s="291"/>
      <c r="LZN382" s="228"/>
      <c r="LZO382" s="229"/>
      <c r="LZP382" s="230"/>
      <c r="LZQ382" s="230"/>
      <c r="LZR382" s="291"/>
      <c r="LZS382" s="228"/>
      <c r="LZT382" s="229"/>
      <c r="LZU382" s="230"/>
      <c r="LZV382" s="230"/>
      <c r="LZW382" s="291"/>
      <c r="LZX382" s="228"/>
      <c r="LZY382" s="229"/>
      <c r="LZZ382" s="230"/>
      <c r="MAA382" s="230"/>
      <c r="MAB382" s="291"/>
      <c r="MAC382" s="228"/>
      <c r="MAD382" s="229"/>
      <c r="MAE382" s="230"/>
      <c r="MAF382" s="230"/>
      <c r="MAG382" s="291"/>
      <c r="MAH382" s="228"/>
      <c r="MAI382" s="229"/>
      <c r="MAJ382" s="230"/>
      <c r="MAK382" s="230"/>
      <c r="MAL382" s="291"/>
      <c r="MAM382" s="228"/>
      <c r="MAN382" s="229"/>
      <c r="MAO382" s="230"/>
      <c r="MAP382" s="230"/>
      <c r="MAQ382" s="291"/>
      <c r="MAR382" s="228"/>
      <c r="MAS382" s="229"/>
      <c r="MAT382" s="230"/>
      <c r="MAU382" s="230"/>
      <c r="MAV382" s="291"/>
      <c r="MAW382" s="228"/>
      <c r="MAX382" s="229"/>
      <c r="MAY382" s="230"/>
      <c r="MAZ382" s="230"/>
      <c r="MBA382" s="291"/>
      <c r="MBB382" s="228"/>
      <c r="MBC382" s="229"/>
      <c r="MBD382" s="230"/>
      <c r="MBE382" s="230"/>
      <c r="MBF382" s="291"/>
      <c r="MBG382" s="228"/>
      <c r="MBH382" s="229"/>
      <c r="MBI382" s="230"/>
      <c r="MBJ382" s="230"/>
      <c r="MBK382" s="291"/>
      <c r="MBL382" s="228"/>
      <c r="MBM382" s="229"/>
      <c r="MBN382" s="230"/>
      <c r="MBO382" s="230"/>
      <c r="MBP382" s="291"/>
      <c r="MBQ382" s="228"/>
      <c r="MBR382" s="229"/>
      <c r="MBS382" s="230"/>
      <c r="MBT382" s="230"/>
      <c r="MBU382" s="291"/>
      <c r="MBV382" s="228"/>
      <c r="MBW382" s="229"/>
      <c r="MBX382" s="230"/>
      <c r="MBY382" s="230"/>
      <c r="MBZ382" s="291"/>
      <c r="MCA382" s="228"/>
      <c r="MCB382" s="229"/>
      <c r="MCC382" s="230"/>
      <c r="MCD382" s="230"/>
      <c r="MCE382" s="291"/>
      <c r="MCF382" s="228"/>
      <c r="MCG382" s="229"/>
      <c r="MCH382" s="230"/>
      <c r="MCI382" s="230"/>
      <c r="MCJ382" s="291"/>
      <c r="MCK382" s="228"/>
      <c r="MCL382" s="229"/>
      <c r="MCM382" s="230"/>
      <c r="MCN382" s="230"/>
      <c r="MCO382" s="291"/>
      <c r="MCP382" s="228"/>
      <c r="MCQ382" s="229"/>
      <c r="MCR382" s="230"/>
      <c r="MCS382" s="230"/>
      <c r="MCT382" s="291"/>
      <c r="MCU382" s="228"/>
      <c r="MCV382" s="229"/>
      <c r="MCW382" s="230"/>
      <c r="MCX382" s="230"/>
      <c r="MCY382" s="291"/>
      <c r="MCZ382" s="228"/>
      <c r="MDA382" s="229"/>
      <c r="MDB382" s="230"/>
      <c r="MDC382" s="230"/>
      <c r="MDD382" s="291"/>
      <c r="MDE382" s="228"/>
      <c r="MDF382" s="229"/>
      <c r="MDG382" s="230"/>
      <c r="MDH382" s="230"/>
      <c r="MDI382" s="291"/>
      <c r="MDJ382" s="228"/>
      <c r="MDK382" s="229"/>
      <c r="MDL382" s="230"/>
      <c r="MDM382" s="230"/>
      <c r="MDN382" s="291"/>
      <c r="MDO382" s="228"/>
      <c r="MDP382" s="229"/>
      <c r="MDQ382" s="230"/>
      <c r="MDR382" s="230"/>
      <c r="MDS382" s="291"/>
      <c r="MDT382" s="228"/>
      <c r="MDU382" s="229"/>
      <c r="MDV382" s="230"/>
      <c r="MDW382" s="230"/>
      <c r="MDX382" s="291"/>
      <c r="MDY382" s="228"/>
      <c r="MDZ382" s="229"/>
      <c r="MEA382" s="230"/>
      <c r="MEB382" s="230"/>
      <c r="MEC382" s="291"/>
      <c r="MED382" s="228"/>
      <c r="MEE382" s="229"/>
      <c r="MEF382" s="230"/>
      <c r="MEG382" s="230"/>
      <c r="MEH382" s="291"/>
      <c r="MEI382" s="228"/>
      <c r="MEJ382" s="229"/>
      <c r="MEK382" s="230"/>
      <c r="MEL382" s="230"/>
      <c r="MEM382" s="291"/>
      <c r="MEN382" s="228"/>
      <c r="MEO382" s="229"/>
      <c r="MEP382" s="230"/>
      <c r="MEQ382" s="230"/>
      <c r="MER382" s="291"/>
      <c r="MES382" s="228"/>
      <c r="MET382" s="229"/>
      <c r="MEU382" s="230"/>
      <c r="MEV382" s="230"/>
      <c r="MEW382" s="291"/>
      <c r="MEX382" s="228"/>
      <c r="MEY382" s="229"/>
      <c r="MEZ382" s="230"/>
      <c r="MFA382" s="230"/>
      <c r="MFB382" s="291"/>
      <c r="MFC382" s="228"/>
      <c r="MFD382" s="229"/>
      <c r="MFE382" s="230"/>
      <c r="MFF382" s="230"/>
      <c r="MFG382" s="291"/>
      <c r="MFH382" s="228"/>
      <c r="MFI382" s="229"/>
      <c r="MFJ382" s="230"/>
      <c r="MFK382" s="230"/>
      <c r="MFL382" s="291"/>
      <c r="MFM382" s="228"/>
      <c r="MFN382" s="229"/>
      <c r="MFO382" s="230"/>
      <c r="MFP382" s="230"/>
      <c r="MFQ382" s="291"/>
      <c r="MFR382" s="228"/>
      <c r="MFS382" s="229"/>
      <c r="MFT382" s="230"/>
      <c r="MFU382" s="230"/>
      <c r="MFV382" s="291"/>
      <c r="MFW382" s="228"/>
      <c r="MFX382" s="229"/>
      <c r="MFY382" s="230"/>
      <c r="MFZ382" s="230"/>
      <c r="MGA382" s="291"/>
      <c r="MGB382" s="228"/>
      <c r="MGC382" s="229"/>
      <c r="MGD382" s="230"/>
      <c r="MGE382" s="230"/>
      <c r="MGF382" s="291"/>
      <c r="MGG382" s="228"/>
      <c r="MGH382" s="229"/>
      <c r="MGI382" s="230"/>
      <c r="MGJ382" s="230"/>
      <c r="MGK382" s="291"/>
      <c r="MGL382" s="228"/>
      <c r="MGM382" s="229"/>
      <c r="MGN382" s="230"/>
      <c r="MGO382" s="230"/>
      <c r="MGP382" s="291"/>
      <c r="MGQ382" s="228"/>
      <c r="MGR382" s="229"/>
      <c r="MGS382" s="230"/>
      <c r="MGT382" s="230"/>
      <c r="MGU382" s="291"/>
      <c r="MGV382" s="228"/>
      <c r="MGW382" s="229"/>
      <c r="MGX382" s="230"/>
      <c r="MGY382" s="230"/>
      <c r="MGZ382" s="291"/>
      <c r="MHA382" s="228"/>
      <c r="MHB382" s="229"/>
      <c r="MHC382" s="230"/>
      <c r="MHD382" s="230"/>
      <c r="MHE382" s="291"/>
      <c r="MHF382" s="228"/>
      <c r="MHG382" s="229"/>
      <c r="MHH382" s="230"/>
      <c r="MHI382" s="230"/>
      <c r="MHJ382" s="291"/>
      <c r="MHK382" s="228"/>
      <c r="MHL382" s="229"/>
      <c r="MHM382" s="230"/>
      <c r="MHN382" s="230"/>
      <c r="MHO382" s="291"/>
      <c r="MHP382" s="228"/>
      <c r="MHQ382" s="229"/>
      <c r="MHR382" s="230"/>
      <c r="MHS382" s="230"/>
      <c r="MHT382" s="291"/>
      <c r="MHU382" s="228"/>
      <c r="MHV382" s="229"/>
      <c r="MHW382" s="230"/>
      <c r="MHX382" s="230"/>
      <c r="MHY382" s="291"/>
      <c r="MHZ382" s="228"/>
      <c r="MIA382" s="229"/>
      <c r="MIB382" s="230"/>
      <c r="MIC382" s="230"/>
      <c r="MID382" s="291"/>
      <c r="MIE382" s="228"/>
      <c r="MIF382" s="229"/>
      <c r="MIG382" s="230"/>
      <c r="MIH382" s="230"/>
      <c r="MII382" s="291"/>
      <c r="MIJ382" s="228"/>
      <c r="MIK382" s="229"/>
      <c r="MIL382" s="230"/>
      <c r="MIM382" s="230"/>
      <c r="MIN382" s="291"/>
      <c r="MIO382" s="228"/>
      <c r="MIP382" s="229"/>
      <c r="MIQ382" s="230"/>
      <c r="MIR382" s="230"/>
      <c r="MIS382" s="291"/>
      <c r="MIT382" s="228"/>
      <c r="MIU382" s="229"/>
      <c r="MIV382" s="230"/>
      <c r="MIW382" s="230"/>
      <c r="MIX382" s="291"/>
      <c r="MIY382" s="228"/>
      <c r="MIZ382" s="229"/>
      <c r="MJA382" s="230"/>
      <c r="MJB382" s="230"/>
      <c r="MJC382" s="291"/>
      <c r="MJD382" s="228"/>
      <c r="MJE382" s="229"/>
      <c r="MJF382" s="230"/>
      <c r="MJG382" s="230"/>
      <c r="MJH382" s="291"/>
      <c r="MJI382" s="228"/>
      <c r="MJJ382" s="229"/>
      <c r="MJK382" s="230"/>
      <c r="MJL382" s="230"/>
      <c r="MJM382" s="291"/>
      <c r="MJN382" s="228"/>
      <c r="MJO382" s="229"/>
      <c r="MJP382" s="230"/>
      <c r="MJQ382" s="230"/>
      <c r="MJR382" s="291"/>
      <c r="MJS382" s="228"/>
      <c r="MJT382" s="229"/>
      <c r="MJU382" s="230"/>
      <c r="MJV382" s="230"/>
      <c r="MJW382" s="291"/>
      <c r="MJX382" s="228"/>
      <c r="MJY382" s="229"/>
      <c r="MJZ382" s="230"/>
      <c r="MKA382" s="230"/>
      <c r="MKB382" s="291"/>
      <c r="MKC382" s="228"/>
      <c r="MKD382" s="229"/>
      <c r="MKE382" s="230"/>
      <c r="MKF382" s="230"/>
      <c r="MKG382" s="291"/>
      <c r="MKH382" s="228"/>
      <c r="MKI382" s="229"/>
      <c r="MKJ382" s="230"/>
      <c r="MKK382" s="230"/>
      <c r="MKL382" s="291"/>
      <c r="MKM382" s="228"/>
      <c r="MKN382" s="229"/>
      <c r="MKO382" s="230"/>
      <c r="MKP382" s="230"/>
      <c r="MKQ382" s="291"/>
      <c r="MKR382" s="228"/>
      <c r="MKS382" s="229"/>
      <c r="MKT382" s="230"/>
      <c r="MKU382" s="230"/>
      <c r="MKV382" s="291"/>
      <c r="MKW382" s="228"/>
      <c r="MKX382" s="229"/>
      <c r="MKY382" s="230"/>
      <c r="MKZ382" s="230"/>
      <c r="MLA382" s="291"/>
      <c r="MLB382" s="228"/>
      <c r="MLC382" s="229"/>
      <c r="MLD382" s="230"/>
      <c r="MLE382" s="230"/>
      <c r="MLF382" s="291"/>
      <c r="MLG382" s="228"/>
      <c r="MLH382" s="229"/>
      <c r="MLI382" s="230"/>
      <c r="MLJ382" s="230"/>
      <c r="MLK382" s="291"/>
      <c r="MLL382" s="228"/>
      <c r="MLM382" s="229"/>
      <c r="MLN382" s="230"/>
      <c r="MLO382" s="230"/>
      <c r="MLP382" s="291"/>
      <c r="MLQ382" s="228"/>
      <c r="MLR382" s="229"/>
      <c r="MLS382" s="230"/>
      <c r="MLT382" s="230"/>
      <c r="MLU382" s="291"/>
      <c r="MLV382" s="228"/>
      <c r="MLW382" s="229"/>
      <c r="MLX382" s="230"/>
      <c r="MLY382" s="230"/>
      <c r="MLZ382" s="291"/>
      <c r="MMA382" s="228"/>
      <c r="MMB382" s="229"/>
      <c r="MMC382" s="230"/>
      <c r="MMD382" s="230"/>
      <c r="MME382" s="291"/>
      <c r="MMF382" s="228"/>
      <c r="MMG382" s="229"/>
      <c r="MMH382" s="230"/>
      <c r="MMI382" s="230"/>
      <c r="MMJ382" s="291"/>
      <c r="MMK382" s="228"/>
      <c r="MML382" s="229"/>
      <c r="MMM382" s="230"/>
      <c r="MMN382" s="230"/>
      <c r="MMO382" s="291"/>
      <c r="MMP382" s="228"/>
      <c r="MMQ382" s="229"/>
      <c r="MMR382" s="230"/>
      <c r="MMS382" s="230"/>
      <c r="MMT382" s="291"/>
      <c r="MMU382" s="228"/>
      <c r="MMV382" s="229"/>
      <c r="MMW382" s="230"/>
      <c r="MMX382" s="230"/>
      <c r="MMY382" s="291"/>
      <c r="MMZ382" s="228"/>
      <c r="MNA382" s="229"/>
      <c r="MNB382" s="230"/>
      <c r="MNC382" s="230"/>
      <c r="MND382" s="291"/>
      <c r="MNE382" s="228"/>
      <c r="MNF382" s="229"/>
      <c r="MNG382" s="230"/>
      <c r="MNH382" s="230"/>
      <c r="MNI382" s="291"/>
      <c r="MNJ382" s="228"/>
      <c r="MNK382" s="229"/>
      <c r="MNL382" s="230"/>
      <c r="MNM382" s="230"/>
      <c r="MNN382" s="291"/>
      <c r="MNO382" s="228"/>
      <c r="MNP382" s="229"/>
      <c r="MNQ382" s="230"/>
      <c r="MNR382" s="230"/>
      <c r="MNS382" s="291"/>
      <c r="MNT382" s="228"/>
      <c r="MNU382" s="229"/>
      <c r="MNV382" s="230"/>
      <c r="MNW382" s="230"/>
      <c r="MNX382" s="291"/>
      <c r="MNY382" s="228"/>
      <c r="MNZ382" s="229"/>
      <c r="MOA382" s="230"/>
      <c r="MOB382" s="230"/>
      <c r="MOC382" s="291"/>
      <c r="MOD382" s="228"/>
      <c r="MOE382" s="229"/>
      <c r="MOF382" s="230"/>
      <c r="MOG382" s="230"/>
      <c r="MOH382" s="291"/>
      <c r="MOI382" s="228"/>
      <c r="MOJ382" s="229"/>
      <c r="MOK382" s="230"/>
      <c r="MOL382" s="230"/>
      <c r="MOM382" s="291"/>
      <c r="MON382" s="228"/>
      <c r="MOO382" s="229"/>
      <c r="MOP382" s="230"/>
      <c r="MOQ382" s="230"/>
      <c r="MOR382" s="291"/>
      <c r="MOS382" s="228"/>
      <c r="MOT382" s="229"/>
      <c r="MOU382" s="230"/>
      <c r="MOV382" s="230"/>
      <c r="MOW382" s="291"/>
      <c r="MOX382" s="228"/>
      <c r="MOY382" s="229"/>
      <c r="MOZ382" s="230"/>
      <c r="MPA382" s="230"/>
      <c r="MPB382" s="291"/>
      <c r="MPC382" s="228"/>
      <c r="MPD382" s="229"/>
      <c r="MPE382" s="230"/>
      <c r="MPF382" s="230"/>
      <c r="MPG382" s="291"/>
      <c r="MPH382" s="228"/>
      <c r="MPI382" s="229"/>
      <c r="MPJ382" s="230"/>
      <c r="MPK382" s="230"/>
      <c r="MPL382" s="291"/>
      <c r="MPM382" s="228"/>
      <c r="MPN382" s="229"/>
      <c r="MPO382" s="230"/>
      <c r="MPP382" s="230"/>
      <c r="MPQ382" s="291"/>
      <c r="MPR382" s="228"/>
      <c r="MPS382" s="229"/>
      <c r="MPT382" s="230"/>
      <c r="MPU382" s="230"/>
      <c r="MPV382" s="291"/>
      <c r="MPW382" s="228"/>
      <c r="MPX382" s="229"/>
      <c r="MPY382" s="230"/>
      <c r="MPZ382" s="230"/>
      <c r="MQA382" s="291"/>
      <c r="MQB382" s="228"/>
      <c r="MQC382" s="229"/>
      <c r="MQD382" s="230"/>
      <c r="MQE382" s="230"/>
      <c r="MQF382" s="291"/>
      <c r="MQG382" s="228"/>
      <c r="MQH382" s="229"/>
      <c r="MQI382" s="230"/>
      <c r="MQJ382" s="230"/>
      <c r="MQK382" s="291"/>
      <c r="MQL382" s="228"/>
      <c r="MQM382" s="229"/>
      <c r="MQN382" s="230"/>
      <c r="MQO382" s="230"/>
      <c r="MQP382" s="291"/>
      <c r="MQQ382" s="228"/>
      <c r="MQR382" s="229"/>
      <c r="MQS382" s="230"/>
      <c r="MQT382" s="230"/>
      <c r="MQU382" s="291"/>
      <c r="MQV382" s="228"/>
      <c r="MQW382" s="229"/>
      <c r="MQX382" s="230"/>
      <c r="MQY382" s="230"/>
      <c r="MQZ382" s="291"/>
      <c r="MRA382" s="228"/>
      <c r="MRB382" s="229"/>
      <c r="MRC382" s="230"/>
      <c r="MRD382" s="230"/>
      <c r="MRE382" s="291"/>
      <c r="MRF382" s="228"/>
      <c r="MRG382" s="229"/>
      <c r="MRH382" s="230"/>
      <c r="MRI382" s="230"/>
      <c r="MRJ382" s="291"/>
      <c r="MRK382" s="228"/>
      <c r="MRL382" s="229"/>
      <c r="MRM382" s="230"/>
      <c r="MRN382" s="230"/>
      <c r="MRO382" s="291"/>
      <c r="MRP382" s="228"/>
      <c r="MRQ382" s="229"/>
      <c r="MRR382" s="230"/>
      <c r="MRS382" s="230"/>
      <c r="MRT382" s="291"/>
      <c r="MRU382" s="228"/>
      <c r="MRV382" s="229"/>
      <c r="MRW382" s="230"/>
      <c r="MRX382" s="230"/>
      <c r="MRY382" s="291"/>
      <c r="MRZ382" s="228"/>
      <c r="MSA382" s="229"/>
      <c r="MSB382" s="230"/>
      <c r="MSC382" s="230"/>
      <c r="MSD382" s="291"/>
      <c r="MSE382" s="228"/>
      <c r="MSF382" s="229"/>
      <c r="MSG382" s="230"/>
      <c r="MSH382" s="230"/>
      <c r="MSI382" s="291"/>
      <c r="MSJ382" s="228"/>
      <c r="MSK382" s="229"/>
      <c r="MSL382" s="230"/>
      <c r="MSM382" s="230"/>
      <c r="MSN382" s="291"/>
      <c r="MSO382" s="228"/>
      <c r="MSP382" s="229"/>
      <c r="MSQ382" s="230"/>
      <c r="MSR382" s="230"/>
      <c r="MSS382" s="291"/>
      <c r="MST382" s="228"/>
      <c r="MSU382" s="229"/>
      <c r="MSV382" s="230"/>
      <c r="MSW382" s="230"/>
      <c r="MSX382" s="291"/>
      <c r="MSY382" s="228"/>
      <c r="MSZ382" s="229"/>
      <c r="MTA382" s="230"/>
      <c r="MTB382" s="230"/>
      <c r="MTC382" s="291"/>
      <c r="MTD382" s="228"/>
      <c r="MTE382" s="229"/>
      <c r="MTF382" s="230"/>
      <c r="MTG382" s="230"/>
      <c r="MTH382" s="291"/>
      <c r="MTI382" s="228"/>
      <c r="MTJ382" s="229"/>
      <c r="MTK382" s="230"/>
      <c r="MTL382" s="230"/>
      <c r="MTM382" s="291"/>
      <c r="MTN382" s="228"/>
      <c r="MTO382" s="229"/>
      <c r="MTP382" s="230"/>
      <c r="MTQ382" s="230"/>
      <c r="MTR382" s="291"/>
      <c r="MTS382" s="228"/>
      <c r="MTT382" s="229"/>
      <c r="MTU382" s="230"/>
      <c r="MTV382" s="230"/>
      <c r="MTW382" s="291"/>
      <c r="MTX382" s="228"/>
      <c r="MTY382" s="229"/>
      <c r="MTZ382" s="230"/>
      <c r="MUA382" s="230"/>
      <c r="MUB382" s="291"/>
      <c r="MUC382" s="228"/>
      <c r="MUD382" s="229"/>
      <c r="MUE382" s="230"/>
      <c r="MUF382" s="230"/>
      <c r="MUG382" s="291"/>
      <c r="MUH382" s="228"/>
      <c r="MUI382" s="229"/>
      <c r="MUJ382" s="230"/>
      <c r="MUK382" s="230"/>
      <c r="MUL382" s="291"/>
      <c r="MUM382" s="228"/>
      <c r="MUN382" s="229"/>
      <c r="MUO382" s="230"/>
      <c r="MUP382" s="230"/>
      <c r="MUQ382" s="291"/>
      <c r="MUR382" s="228"/>
      <c r="MUS382" s="229"/>
      <c r="MUT382" s="230"/>
      <c r="MUU382" s="230"/>
      <c r="MUV382" s="291"/>
      <c r="MUW382" s="228"/>
      <c r="MUX382" s="229"/>
      <c r="MUY382" s="230"/>
      <c r="MUZ382" s="230"/>
      <c r="MVA382" s="291"/>
      <c r="MVB382" s="228"/>
      <c r="MVC382" s="229"/>
      <c r="MVD382" s="230"/>
      <c r="MVE382" s="230"/>
      <c r="MVF382" s="291"/>
      <c r="MVG382" s="228"/>
      <c r="MVH382" s="229"/>
      <c r="MVI382" s="230"/>
      <c r="MVJ382" s="230"/>
      <c r="MVK382" s="291"/>
      <c r="MVL382" s="228"/>
      <c r="MVM382" s="229"/>
      <c r="MVN382" s="230"/>
      <c r="MVO382" s="230"/>
      <c r="MVP382" s="291"/>
      <c r="MVQ382" s="228"/>
      <c r="MVR382" s="229"/>
      <c r="MVS382" s="230"/>
      <c r="MVT382" s="230"/>
      <c r="MVU382" s="291"/>
      <c r="MVV382" s="228"/>
      <c r="MVW382" s="229"/>
      <c r="MVX382" s="230"/>
      <c r="MVY382" s="230"/>
      <c r="MVZ382" s="291"/>
      <c r="MWA382" s="228"/>
      <c r="MWB382" s="229"/>
      <c r="MWC382" s="230"/>
      <c r="MWD382" s="230"/>
      <c r="MWE382" s="291"/>
      <c r="MWF382" s="228"/>
      <c r="MWG382" s="229"/>
      <c r="MWH382" s="230"/>
      <c r="MWI382" s="230"/>
      <c r="MWJ382" s="291"/>
      <c r="MWK382" s="228"/>
      <c r="MWL382" s="229"/>
      <c r="MWM382" s="230"/>
      <c r="MWN382" s="230"/>
      <c r="MWO382" s="291"/>
      <c r="MWP382" s="228"/>
      <c r="MWQ382" s="229"/>
      <c r="MWR382" s="230"/>
      <c r="MWS382" s="230"/>
      <c r="MWT382" s="291"/>
      <c r="MWU382" s="228"/>
      <c r="MWV382" s="229"/>
      <c r="MWW382" s="230"/>
      <c r="MWX382" s="230"/>
      <c r="MWY382" s="291"/>
      <c r="MWZ382" s="228"/>
      <c r="MXA382" s="229"/>
      <c r="MXB382" s="230"/>
      <c r="MXC382" s="230"/>
      <c r="MXD382" s="291"/>
      <c r="MXE382" s="228"/>
      <c r="MXF382" s="229"/>
      <c r="MXG382" s="230"/>
      <c r="MXH382" s="230"/>
      <c r="MXI382" s="291"/>
      <c r="MXJ382" s="228"/>
      <c r="MXK382" s="229"/>
      <c r="MXL382" s="230"/>
      <c r="MXM382" s="230"/>
      <c r="MXN382" s="291"/>
      <c r="MXO382" s="228"/>
      <c r="MXP382" s="229"/>
      <c r="MXQ382" s="230"/>
      <c r="MXR382" s="230"/>
      <c r="MXS382" s="291"/>
      <c r="MXT382" s="228"/>
      <c r="MXU382" s="229"/>
      <c r="MXV382" s="230"/>
      <c r="MXW382" s="230"/>
      <c r="MXX382" s="291"/>
      <c r="MXY382" s="228"/>
      <c r="MXZ382" s="229"/>
      <c r="MYA382" s="230"/>
      <c r="MYB382" s="230"/>
      <c r="MYC382" s="291"/>
      <c r="MYD382" s="228"/>
      <c r="MYE382" s="229"/>
      <c r="MYF382" s="230"/>
      <c r="MYG382" s="230"/>
      <c r="MYH382" s="291"/>
      <c r="MYI382" s="228"/>
      <c r="MYJ382" s="229"/>
      <c r="MYK382" s="230"/>
      <c r="MYL382" s="230"/>
      <c r="MYM382" s="291"/>
      <c r="MYN382" s="228"/>
      <c r="MYO382" s="229"/>
      <c r="MYP382" s="230"/>
      <c r="MYQ382" s="230"/>
      <c r="MYR382" s="291"/>
      <c r="MYS382" s="228"/>
      <c r="MYT382" s="229"/>
      <c r="MYU382" s="230"/>
      <c r="MYV382" s="230"/>
      <c r="MYW382" s="291"/>
      <c r="MYX382" s="228"/>
      <c r="MYY382" s="229"/>
      <c r="MYZ382" s="230"/>
      <c r="MZA382" s="230"/>
      <c r="MZB382" s="291"/>
      <c r="MZC382" s="228"/>
      <c r="MZD382" s="229"/>
      <c r="MZE382" s="230"/>
      <c r="MZF382" s="230"/>
      <c r="MZG382" s="291"/>
      <c r="MZH382" s="228"/>
      <c r="MZI382" s="229"/>
      <c r="MZJ382" s="230"/>
      <c r="MZK382" s="230"/>
      <c r="MZL382" s="291"/>
      <c r="MZM382" s="228"/>
      <c r="MZN382" s="229"/>
      <c r="MZO382" s="230"/>
      <c r="MZP382" s="230"/>
      <c r="MZQ382" s="291"/>
      <c r="MZR382" s="228"/>
      <c r="MZS382" s="229"/>
      <c r="MZT382" s="230"/>
      <c r="MZU382" s="230"/>
      <c r="MZV382" s="291"/>
      <c r="MZW382" s="228"/>
      <c r="MZX382" s="229"/>
      <c r="MZY382" s="230"/>
      <c r="MZZ382" s="230"/>
      <c r="NAA382" s="291"/>
      <c r="NAB382" s="228"/>
      <c r="NAC382" s="229"/>
      <c r="NAD382" s="230"/>
      <c r="NAE382" s="230"/>
      <c r="NAF382" s="291"/>
      <c r="NAG382" s="228"/>
      <c r="NAH382" s="229"/>
      <c r="NAI382" s="230"/>
      <c r="NAJ382" s="230"/>
      <c r="NAK382" s="291"/>
      <c r="NAL382" s="228"/>
      <c r="NAM382" s="229"/>
      <c r="NAN382" s="230"/>
      <c r="NAO382" s="230"/>
      <c r="NAP382" s="291"/>
      <c r="NAQ382" s="228"/>
      <c r="NAR382" s="229"/>
      <c r="NAS382" s="230"/>
      <c r="NAT382" s="230"/>
      <c r="NAU382" s="291"/>
      <c r="NAV382" s="228"/>
      <c r="NAW382" s="229"/>
      <c r="NAX382" s="230"/>
      <c r="NAY382" s="230"/>
      <c r="NAZ382" s="291"/>
      <c r="NBA382" s="228"/>
      <c r="NBB382" s="229"/>
      <c r="NBC382" s="230"/>
      <c r="NBD382" s="230"/>
      <c r="NBE382" s="291"/>
      <c r="NBF382" s="228"/>
      <c r="NBG382" s="229"/>
      <c r="NBH382" s="230"/>
      <c r="NBI382" s="230"/>
      <c r="NBJ382" s="291"/>
      <c r="NBK382" s="228"/>
      <c r="NBL382" s="229"/>
      <c r="NBM382" s="230"/>
      <c r="NBN382" s="230"/>
      <c r="NBO382" s="291"/>
      <c r="NBP382" s="228"/>
      <c r="NBQ382" s="229"/>
      <c r="NBR382" s="230"/>
      <c r="NBS382" s="230"/>
      <c r="NBT382" s="291"/>
      <c r="NBU382" s="228"/>
      <c r="NBV382" s="229"/>
      <c r="NBW382" s="230"/>
      <c r="NBX382" s="230"/>
      <c r="NBY382" s="291"/>
      <c r="NBZ382" s="228"/>
      <c r="NCA382" s="229"/>
      <c r="NCB382" s="230"/>
      <c r="NCC382" s="230"/>
      <c r="NCD382" s="291"/>
      <c r="NCE382" s="228"/>
      <c r="NCF382" s="229"/>
      <c r="NCG382" s="230"/>
      <c r="NCH382" s="230"/>
      <c r="NCI382" s="291"/>
      <c r="NCJ382" s="228"/>
      <c r="NCK382" s="229"/>
      <c r="NCL382" s="230"/>
      <c r="NCM382" s="230"/>
      <c r="NCN382" s="291"/>
      <c r="NCO382" s="228"/>
      <c r="NCP382" s="229"/>
      <c r="NCQ382" s="230"/>
      <c r="NCR382" s="230"/>
      <c r="NCS382" s="291"/>
      <c r="NCT382" s="228"/>
      <c r="NCU382" s="229"/>
      <c r="NCV382" s="230"/>
      <c r="NCW382" s="230"/>
      <c r="NCX382" s="291"/>
      <c r="NCY382" s="228"/>
      <c r="NCZ382" s="229"/>
      <c r="NDA382" s="230"/>
      <c r="NDB382" s="230"/>
      <c r="NDC382" s="291"/>
      <c r="NDD382" s="228"/>
      <c r="NDE382" s="229"/>
      <c r="NDF382" s="230"/>
      <c r="NDG382" s="230"/>
      <c r="NDH382" s="291"/>
      <c r="NDI382" s="228"/>
      <c r="NDJ382" s="229"/>
      <c r="NDK382" s="230"/>
      <c r="NDL382" s="230"/>
      <c r="NDM382" s="291"/>
      <c r="NDN382" s="228"/>
      <c r="NDO382" s="229"/>
      <c r="NDP382" s="230"/>
      <c r="NDQ382" s="230"/>
      <c r="NDR382" s="291"/>
      <c r="NDS382" s="228"/>
      <c r="NDT382" s="229"/>
      <c r="NDU382" s="230"/>
      <c r="NDV382" s="230"/>
      <c r="NDW382" s="291"/>
      <c r="NDX382" s="228"/>
      <c r="NDY382" s="229"/>
      <c r="NDZ382" s="230"/>
      <c r="NEA382" s="230"/>
      <c r="NEB382" s="291"/>
      <c r="NEC382" s="228"/>
      <c r="NED382" s="229"/>
      <c r="NEE382" s="230"/>
      <c r="NEF382" s="230"/>
      <c r="NEG382" s="291"/>
      <c r="NEH382" s="228"/>
      <c r="NEI382" s="229"/>
      <c r="NEJ382" s="230"/>
      <c r="NEK382" s="230"/>
      <c r="NEL382" s="291"/>
      <c r="NEM382" s="228"/>
      <c r="NEN382" s="229"/>
      <c r="NEO382" s="230"/>
      <c r="NEP382" s="230"/>
      <c r="NEQ382" s="291"/>
      <c r="NER382" s="228"/>
      <c r="NES382" s="229"/>
      <c r="NET382" s="230"/>
      <c r="NEU382" s="230"/>
      <c r="NEV382" s="291"/>
      <c r="NEW382" s="228"/>
      <c r="NEX382" s="229"/>
      <c r="NEY382" s="230"/>
      <c r="NEZ382" s="230"/>
      <c r="NFA382" s="291"/>
      <c r="NFB382" s="228"/>
      <c r="NFC382" s="229"/>
      <c r="NFD382" s="230"/>
      <c r="NFE382" s="230"/>
      <c r="NFF382" s="291"/>
      <c r="NFG382" s="228"/>
      <c r="NFH382" s="229"/>
      <c r="NFI382" s="230"/>
      <c r="NFJ382" s="230"/>
      <c r="NFK382" s="291"/>
      <c r="NFL382" s="228"/>
      <c r="NFM382" s="229"/>
      <c r="NFN382" s="230"/>
      <c r="NFO382" s="230"/>
      <c r="NFP382" s="291"/>
      <c r="NFQ382" s="228"/>
      <c r="NFR382" s="229"/>
      <c r="NFS382" s="230"/>
      <c r="NFT382" s="230"/>
      <c r="NFU382" s="291"/>
      <c r="NFV382" s="228"/>
      <c r="NFW382" s="229"/>
      <c r="NFX382" s="230"/>
      <c r="NFY382" s="230"/>
      <c r="NFZ382" s="291"/>
      <c r="NGA382" s="228"/>
      <c r="NGB382" s="229"/>
      <c r="NGC382" s="230"/>
      <c r="NGD382" s="230"/>
      <c r="NGE382" s="291"/>
      <c r="NGF382" s="228"/>
      <c r="NGG382" s="229"/>
      <c r="NGH382" s="230"/>
      <c r="NGI382" s="230"/>
      <c r="NGJ382" s="291"/>
      <c r="NGK382" s="228"/>
      <c r="NGL382" s="229"/>
      <c r="NGM382" s="230"/>
      <c r="NGN382" s="230"/>
      <c r="NGO382" s="291"/>
      <c r="NGP382" s="228"/>
      <c r="NGQ382" s="229"/>
      <c r="NGR382" s="230"/>
      <c r="NGS382" s="230"/>
      <c r="NGT382" s="291"/>
      <c r="NGU382" s="228"/>
      <c r="NGV382" s="229"/>
      <c r="NGW382" s="230"/>
      <c r="NGX382" s="230"/>
      <c r="NGY382" s="291"/>
      <c r="NGZ382" s="228"/>
      <c r="NHA382" s="229"/>
      <c r="NHB382" s="230"/>
      <c r="NHC382" s="230"/>
      <c r="NHD382" s="291"/>
      <c r="NHE382" s="228"/>
      <c r="NHF382" s="229"/>
      <c r="NHG382" s="230"/>
      <c r="NHH382" s="230"/>
      <c r="NHI382" s="291"/>
      <c r="NHJ382" s="228"/>
      <c r="NHK382" s="229"/>
      <c r="NHL382" s="230"/>
      <c r="NHM382" s="230"/>
      <c r="NHN382" s="291"/>
      <c r="NHO382" s="228"/>
      <c r="NHP382" s="229"/>
      <c r="NHQ382" s="230"/>
      <c r="NHR382" s="230"/>
      <c r="NHS382" s="291"/>
      <c r="NHT382" s="228"/>
      <c r="NHU382" s="229"/>
      <c r="NHV382" s="230"/>
      <c r="NHW382" s="230"/>
      <c r="NHX382" s="291"/>
      <c r="NHY382" s="228"/>
      <c r="NHZ382" s="229"/>
      <c r="NIA382" s="230"/>
      <c r="NIB382" s="230"/>
      <c r="NIC382" s="291"/>
      <c r="NID382" s="228"/>
      <c r="NIE382" s="229"/>
      <c r="NIF382" s="230"/>
      <c r="NIG382" s="230"/>
      <c r="NIH382" s="291"/>
      <c r="NII382" s="228"/>
      <c r="NIJ382" s="229"/>
      <c r="NIK382" s="230"/>
      <c r="NIL382" s="230"/>
      <c r="NIM382" s="291"/>
      <c r="NIN382" s="228"/>
      <c r="NIO382" s="229"/>
      <c r="NIP382" s="230"/>
      <c r="NIQ382" s="230"/>
      <c r="NIR382" s="291"/>
      <c r="NIS382" s="228"/>
      <c r="NIT382" s="229"/>
      <c r="NIU382" s="230"/>
      <c r="NIV382" s="230"/>
      <c r="NIW382" s="291"/>
      <c r="NIX382" s="228"/>
      <c r="NIY382" s="229"/>
      <c r="NIZ382" s="230"/>
      <c r="NJA382" s="230"/>
      <c r="NJB382" s="291"/>
      <c r="NJC382" s="228"/>
      <c r="NJD382" s="229"/>
      <c r="NJE382" s="230"/>
      <c r="NJF382" s="230"/>
      <c r="NJG382" s="291"/>
      <c r="NJH382" s="228"/>
      <c r="NJI382" s="229"/>
      <c r="NJJ382" s="230"/>
      <c r="NJK382" s="230"/>
      <c r="NJL382" s="291"/>
      <c r="NJM382" s="228"/>
      <c r="NJN382" s="229"/>
      <c r="NJO382" s="230"/>
      <c r="NJP382" s="230"/>
      <c r="NJQ382" s="291"/>
      <c r="NJR382" s="228"/>
      <c r="NJS382" s="229"/>
      <c r="NJT382" s="230"/>
      <c r="NJU382" s="230"/>
      <c r="NJV382" s="291"/>
      <c r="NJW382" s="228"/>
      <c r="NJX382" s="229"/>
      <c r="NJY382" s="230"/>
      <c r="NJZ382" s="230"/>
      <c r="NKA382" s="291"/>
      <c r="NKB382" s="228"/>
      <c r="NKC382" s="229"/>
      <c r="NKD382" s="230"/>
      <c r="NKE382" s="230"/>
      <c r="NKF382" s="291"/>
      <c r="NKG382" s="228"/>
      <c r="NKH382" s="229"/>
      <c r="NKI382" s="230"/>
      <c r="NKJ382" s="230"/>
      <c r="NKK382" s="291"/>
      <c r="NKL382" s="228"/>
      <c r="NKM382" s="229"/>
      <c r="NKN382" s="230"/>
      <c r="NKO382" s="230"/>
      <c r="NKP382" s="291"/>
      <c r="NKQ382" s="228"/>
      <c r="NKR382" s="229"/>
      <c r="NKS382" s="230"/>
      <c r="NKT382" s="230"/>
      <c r="NKU382" s="291"/>
      <c r="NKV382" s="228"/>
      <c r="NKW382" s="229"/>
      <c r="NKX382" s="230"/>
      <c r="NKY382" s="230"/>
      <c r="NKZ382" s="291"/>
      <c r="NLA382" s="228"/>
      <c r="NLB382" s="229"/>
      <c r="NLC382" s="230"/>
      <c r="NLD382" s="230"/>
      <c r="NLE382" s="291"/>
      <c r="NLF382" s="228"/>
      <c r="NLG382" s="229"/>
      <c r="NLH382" s="230"/>
      <c r="NLI382" s="230"/>
      <c r="NLJ382" s="291"/>
      <c r="NLK382" s="228"/>
      <c r="NLL382" s="229"/>
      <c r="NLM382" s="230"/>
      <c r="NLN382" s="230"/>
      <c r="NLO382" s="291"/>
      <c r="NLP382" s="228"/>
      <c r="NLQ382" s="229"/>
      <c r="NLR382" s="230"/>
      <c r="NLS382" s="230"/>
      <c r="NLT382" s="291"/>
      <c r="NLU382" s="228"/>
      <c r="NLV382" s="229"/>
      <c r="NLW382" s="230"/>
      <c r="NLX382" s="230"/>
      <c r="NLY382" s="291"/>
      <c r="NLZ382" s="228"/>
      <c r="NMA382" s="229"/>
      <c r="NMB382" s="230"/>
      <c r="NMC382" s="230"/>
      <c r="NMD382" s="291"/>
      <c r="NME382" s="228"/>
      <c r="NMF382" s="229"/>
      <c r="NMG382" s="230"/>
      <c r="NMH382" s="230"/>
      <c r="NMI382" s="291"/>
      <c r="NMJ382" s="228"/>
      <c r="NMK382" s="229"/>
      <c r="NML382" s="230"/>
      <c r="NMM382" s="230"/>
      <c r="NMN382" s="291"/>
      <c r="NMO382" s="228"/>
      <c r="NMP382" s="229"/>
      <c r="NMQ382" s="230"/>
      <c r="NMR382" s="230"/>
      <c r="NMS382" s="291"/>
      <c r="NMT382" s="228"/>
      <c r="NMU382" s="229"/>
      <c r="NMV382" s="230"/>
      <c r="NMW382" s="230"/>
      <c r="NMX382" s="291"/>
      <c r="NMY382" s="228"/>
      <c r="NMZ382" s="229"/>
      <c r="NNA382" s="230"/>
      <c r="NNB382" s="230"/>
      <c r="NNC382" s="291"/>
      <c r="NND382" s="228"/>
      <c r="NNE382" s="229"/>
      <c r="NNF382" s="230"/>
      <c r="NNG382" s="230"/>
      <c r="NNH382" s="291"/>
      <c r="NNI382" s="228"/>
      <c r="NNJ382" s="229"/>
      <c r="NNK382" s="230"/>
      <c r="NNL382" s="230"/>
      <c r="NNM382" s="291"/>
      <c r="NNN382" s="228"/>
      <c r="NNO382" s="229"/>
      <c r="NNP382" s="230"/>
      <c r="NNQ382" s="230"/>
      <c r="NNR382" s="291"/>
      <c r="NNS382" s="228"/>
      <c r="NNT382" s="229"/>
      <c r="NNU382" s="230"/>
      <c r="NNV382" s="230"/>
      <c r="NNW382" s="291"/>
      <c r="NNX382" s="228"/>
      <c r="NNY382" s="229"/>
      <c r="NNZ382" s="230"/>
      <c r="NOA382" s="230"/>
      <c r="NOB382" s="291"/>
      <c r="NOC382" s="228"/>
      <c r="NOD382" s="229"/>
      <c r="NOE382" s="230"/>
      <c r="NOF382" s="230"/>
      <c r="NOG382" s="291"/>
      <c r="NOH382" s="228"/>
      <c r="NOI382" s="229"/>
      <c r="NOJ382" s="230"/>
      <c r="NOK382" s="230"/>
      <c r="NOL382" s="291"/>
      <c r="NOM382" s="228"/>
      <c r="NON382" s="229"/>
      <c r="NOO382" s="230"/>
      <c r="NOP382" s="230"/>
      <c r="NOQ382" s="291"/>
      <c r="NOR382" s="228"/>
      <c r="NOS382" s="229"/>
      <c r="NOT382" s="230"/>
      <c r="NOU382" s="230"/>
      <c r="NOV382" s="291"/>
      <c r="NOW382" s="228"/>
      <c r="NOX382" s="229"/>
      <c r="NOY382" s="230"/>
      <c r="NOZ382" s="230"/>
      <c r="NPA382" s="291"/>
      <c r="NPB382" s="228"/>
      <c r="NPC382" s="229"/>
      <c r="NPD382" s="230"/>
      <c r="NPE382" s="230"/>
      <c r="NPF382" s="291"/>
      <c r="NPG382" s="228"/>
      <c r="NPH382" s="229"/>
      <c r="NPI382" s="230"/>
      <c r="NPJ382" s="230"/>
      <c r="NPK382" s="291"/>
      <c r="NPL382" s="228"/>
      <c r="NPM382" s="229"/>
      <c r="NPN382" s="230"/>
      <c r="NPO382" s="230"/>
      <c r="NPP382" s="291"/>
      <c r="NPQ382" s="228"/>
      <c r="NPR382" s="229"/>
      <c r="NPS382" s="230"/>
      <c r="NPT382" s="230"/>
      <c r="NPU382" s="291"/>
      <c r="NPV382" s="228"/>
      <c r="NPW382" s="229"/>
      <c r="NPX382" s="230"/>
      <c r="NPY382" s="230"/>
      <c r="NPZ382" s="291"/>
      <c r="NQA382" s="228"/>
      <c r="NQB382" s="229"/>
      <c r="NQC382" s="230"/>
      <c r="NQD382" s="230"/>
      <c r="NQE382" s="291"/>
      <c r="NQF382" s="228"/>
      <c r="NQG382" s="229"/>
      <c r="NQH382" s="230"/>
      <c r="NQI382" s="230"/>
      <c r="NQJ382" s="291"/>
      <c r="NQK382" s="228"/>
      <c r="NQL382" s="229"/>
      <c r="NQM382" s="230"/>
      <c r="NQN382" s="230"/>
      <c r="NQO382" s="291"/>
      <c r="NQP382" s="228"/>
      <c r="NQQ382" s="229"/>
      <c r="NQR382" s="230"/>
      <c r="NQS382" s="230"/>
      <c r="NQT382" s="291"/>
      <c r="NQU382" s="228"/>
      <c r="NQV382" s="229"/>
      <c r="NQW382" s="230"/>
      <c r="NQX382" s="230"/>
      <c r="NQY382" s="291"/>
      <c r="NQZ382" s="228"/>
      <c r="NRA382" s="229"/>
      <c r="NRB382" s="230"/>
      <c r="NRC382" s="230"/>
      <c r="NRD382" s="291"/>
      <c r="NRE382" s="228"/>
      <c r="NRF382" s="229"/>
      <c r="NRG382" s="230"/>
      <c r="NRH382" s="230"/>
      <c r="NRI382" s="291"/>
      <c r="NRJ382" s="228"/>
      <c r="NRK382" s="229"/>
      <c r="NRL382" s="230"/>
      <c r="NRM382" s="230"/>
      <c r="NRN382" s="291"/>
      <c r="NRO382" s="228"/>
      <c r="NRP382" s="229"/>
      <c r="NRQ382" s="230"/>
      <c r="NRR382" s="230"/>
      <c r="NRS382" s="291"/>
      <c r="NRT382" s="228"/>
      <c r="NRU382" s="229"/>
      <c r="NRV382" s="230"/>
      <c r="NRW382" s="230"/>
      <c r="NRX382" s="291"/>
      <c r="NRY382" s="228"/>
      <c r="NRZ382" s="229"/>
      <c r="NSA382" s="230"/>
      <c r="NSB382" s="230"/>
      <c r="NSC382" s="291"/>
      <c r="NSD382" s="228"/>
      <c r="NSE382" s="229"/>
      <c r="NSF382" s="230"/>
      <c r="NSG382" s="230"/>
      <c r="NSH382" s="291"/>
      <c r="NSI382" s="228"/>
      <c r="NSJ382" s="229"/>
      <c r="NSK382" s="230"/>
      <c r="NSL382" s="230"/>
      <c r="NSM382" s="291"/>
      <c r="NSN382" s="228"/>
      <c r="NSO382" s="229"/>
      <c r="NSP382" s="230"/>
      <c r="NSQ382" s="230"/>
      <c r="NSR382" s="291"/>
      <c r="NSS382" s="228"/>
      <c r="NST382" s="229"/>
      <c r="NSU382" s="230"/>
      <c r="NSV382" s="230"/>
      <c r="NSW382" s="291"/>
      <c r="NSX382" s="228"/>
      <c r="NSY382" s="229"/>
      <c r="NSZ382" s="230"/>
      <c r="NTA382" s="230"/>
      <c r="NTB382" s="291"/>
      <c r="NTC382" s="228"/>
      <c r="NTD382" s="229"/>
      <c r="NTE382" s="230"/>
      <c r="NTF382" s="230"/>
      <c r="NTG382" s="291"/>
      <c r="NTH382" s="228"/>
      <c r="NTI382" s="229"/>
      <c r="NTJ382" s="230"/>
      <c r="NTK382" s="230"/>
      <c r="NTL382" s="291"/>
      <c r="NTM382" s="228"/>
      <c r="NTN382" s="229"/>
      <c r="NTO382" s="230"/>
      <c r="NTP382" s="230"/>
      <c r="NTQ382" s="291"/>
      <c r="NTR382" s="228"/>
      <c r="NTS382" s="229"/>
      <c r="NTT382" s="230"/>
      <c r="NTU382" s="230"/>
      <c r="NTV382" s="291"/>
      <c r="NTW382" s="228"/>
      <c r="NTX382" s="229"/>
      <c r="NTY382" s="230"/>
      <c r="NTZ382" s="230"/>
      <c r="NUA382" s="291"/>
      <c r="NUB382" s="228"/>
      <c r="NUC382" s="229"/>
      <c r="NUD382" s="230"/>
      <c r="NUE382" s="230"/>
      <c r="NUF382" s="291"/>
      <c r="NUG382" s="228"/>
      <c r="NUH382" s="229"/>
      <c r="NUI382" s="230"/>
      <c r="NUJ382" s="230"/>
      <c r="NUK382" s="291"/>
      <c r="NUL382" s="228"/>
      <c r="NUM382" s="229"/>
      <c r="NUN382" s="230"/>
      <c r="NUO382" s="230"/>
      <c r="NUP382" s="291"/>
      <c r="NUQ382" s="228"/>
      <c r="NUR382" s="229"/>
      <c r="NUS382" s="230"/>
      <c r="NUT382" s="230"/>
      <c r="NUU382" s="291"/>
      <c r="NUV382" s="228"/>
      <c r="NUW382" s="229"/>
      <c r="NUX382" s="230"/>
      <c r="NUY382" s="230"/>
      <c r="NUZ382" s="291"/>
      <c r="NVA382" s="228"/>
      <c r="NVB382" s="229"/>
      <c r="NVC382" s="230"/>
      <c r="NVD382" s="230"/>
      <c r="NVE382" s="291"/>
      <c r="NVF382" s="228"/>
      <c r="NVG382" s="229"/>
      <c r="NVH382" s="230"/>
      <c r="NVI382" s="230"/>
      <c r="NVJ382" s="291"/>
      <c r="NVK382" s="228"/>
      <c r="NVL382" s="229"/>
      <c r="NVM382" s="230"/>
      <c r="NVN382" s="230"/>
      <c r="NVO382" s="291"/>
      <c r="NVP382" s="228"/>
      <c r="NVQ382" s="229"/>
      <c r="NVR382" s="230"/>
      <c r="NVS382" s="230"/>
      <c r="NVT382" s="291"/>
      <c r="NVU382" s="228"/>
      <c r="NVV382" s="229"/>
      <c r="NVW382" s="230"/>
      <c r="NVX382" s="230"/>
      <c r="NVY382" s="291"/>
      <c r="NVZ382" s="228"/>
      <c r="NWA382" s="229"/>
      <c r="NWB382" s="230"/>
      <c r="NWC382" s="230"/>
      <c r="NWD382" s="291"/>
      <c r="NWE382" s="228"/>
      <c r="NWF382" s="229"/>
      <c r="NWG382" s="230"/>
      <c r="NWH382" s="230"/>
      <c r="NWI382" s="291"/>
      <c r="NWJ382" s="228"/>
      <c r="NWK382" s="229"/>
      <c r="NWL382" s="230"/>
      <c r="NWM382" s="230"/>
      <c r="NWN382" s="291"/>
      <c r="NWO382" s="228"/>
      <c r="NWP382" s="229"/>
      <c r="NWQ382" s="230"/>
      <c r="NWR382" s="230"/>
      <c r="NWS382" s="291"/>
      <c r="NWT382" s="228"/>
      <c r="NWU382" s="229"/>
      <c r="NWV382" s="230"/>
      <c r="NWW382" s="230"/>
      <c r="NWX382" s="291"/>
      <c r="NWY382" s="228"/>
      <c r="NWZ382" s="229"/>
      <c r="NXA382" s="230"/>
      <c r="NXB382" s="230"/>
      <c r="NXC382" s="291"/>
      <c r="NXD382" s="228"/>
      <c r="NXE382" s="229"/>
      <c r="NXF382" s="230"/>
      <c r="NXG382" s="230"/>
      <c r="NXH382" s="291"/>
      <c r="NXI382" s="228"/>
      <c r="NXJ382" s="229"/>
      <c r="NXK382" s="230"/>
      <c r="NXL382" s="230"/>
      <c r="NXM382" s="291"/>
      <c r="NXN382" s="228"/>
      <c r="NXO382" s="229"/>
      <c r="NXP382" s="230"/>
      <c r="NXQ382" s="230"/>
      <c r="NXR382" s="291"/>
      <c r="NXS382" s="228"/>
      <c r="NXT382" s="229"/>
      <c r="NXU382" s="230"/>
      <c r="NXV382" s="230"/>
      <c r="NXW382" s="291"/>
      <c r="NXX382" s="228"/>
      <c r="NXY382" s="229"/>
      <c r="NXZ382" s="230"/>
      <c r="NYA382" s="230"/>
      <c r="NYB382" s="291"/>
      <c r="NYC382" s="228"/>
      <c r="NYD382" s="229"/>
      <c r="NYE382" s="230"/>
      <c r="NYF382" s="230"/>
      <c r="NYG382" s="291"/>
      <c r="NYH382" s="228"/>
      <c r="NYI382" s="229"/>
      <c r="NYJ382" s="230"/>
      <c r="NYK382" s="230"/>
      <c r="NYL382" s="291"/>
      <c r="NYM382" s="228"/>
      <c r="NYN382" s="229"/>
      <c r="NYO382" s="230"/>
      <c r="NYP382" s="230"/>
      <c r="NYQ382" s="291"/>
      <c r="NYR382" s="228"/>
      <c r="NYS382" s="229"/>
      <c r="NYT382" s="230"/>
      <c r="NYU382" s="230"/>
      <c r="NYV382" s="291"/>
      <c r="NYW382" s="228"/>
      <c r="NYX382" s="229"/>
      <c r="NYY382" s="230"/>
      <c r="NYZ382" s="230"/>
      <c r="NZA382" s="291"/>
      <c r="NZB382" s="228"/>
      <c r="NZC382" s="229"/>
      <c r="NZD382" s="230"/>
      <c r="NZE382" s="230"/>
      <c r="NZF382" s="291"/>
      <c r="NZG382" s="228"/>
      <c r="NZH382" s="229"/>
      <c r="NZI382" s="230"/>
      <c r="NZJ382" s="230"/>
      <c r="NZK382" s="291"/>
      <c r="NZL382" s="228"/>
      <c r="NZM382" s="229"/>
      <c r="NZN382" s="230"/>
      <c r="NZO382" s="230"/>
      <c r="NZP382" s="291"/>
      <c r="NZQ382" s="228"/>
      <c r="NZR382" s="229"/>
      <c r="NZS382" s="230"/>
      <c r="NZT382" s="230"/>
      <c r="NZU382" s="291"/>
      <c r="NZV382" s="228"/>
      <c r="NZW382" s="229"/>
      <c r="NZX382" s="230"/>
      <c r="NZY382" s="230"/>
      <c r="NZZ382" s="291"/>
      <c r="OAA382" s="228"/>
      <c r="OAB382" s="229"/>
      <c r="OAC382" s="230"/>
      <c r="OAD382" s="230"/>
      <c r="OAE382" s="291"/>
      <c r="OAF382" s="228"/>
      <c r="OAG382" s="229"/>
      <c r="OAH382" s="230"/>
      <c r="OAI382" s="230"/>
      <c r="OAJ382" s="291"/>
      <c r="OAK382" s="228"/>
      <c r="OAL382" s="229"/>
      <c r="OAM382" s="230"/>
      <c r="OAN382" s="230"/>
      <c r="OAO382" s="291"/>
      <c r="OAP382" s="228"/>
      <c r="OAQ382" s="229"/>
      <c r="OAR382" s="230"/>
      <c r="OAS382" s="230"/>
      <c r="OAT382" s="291"/>
      <c r="OAU382" s="228"/>
      <c r="OAV382" s="229"/>
      <c r="OAW382" s="230"/>
      <c r="OAX382" s="230"/>
      <c r="OAY382" s="291"/>
      <c r="OAZ382" s="228"/>
      <c r="OBA382" s="229"/>
      <c r="OBB382" s="230"/>
      <c r="OBC382" s="230"/>
      <c r="OBD382" s="291"/>
      <c r="OBE382" s="228"/>
      <c r="OBF382" s="229"/>
      <c r="OBG382" s="230"/>
      <c r="OBH382" s="230"/>
      <c r="OBI382" s="291"/>
      <c r="OBJ382" s="228"/>
      <c r="OBK382" s="229"/>
      <c r="OBL382" s="230"/>
      <c r="OBM382" s="230"/>
      <c r="OBN382" s="291"/>
      <c r="OBO382" s="228"/>
      <c r="OBP382" s="229"/>
      <c r="OBQ382" s="230"/>
      <c r="OBR382" s="230"/>
      <c r="OBS382" s="291"/>
      <c r="OBT382" s="228"/>
      <c r="OBU382" s="229"/>
      <c r="OBV382" s="230"/>
      <c r="OBW382" s="230"/>
      <c r="OBX382" s="291"/>
      <c r="OBY382" s="228"/>
      <c r="OBZ382" s="229"/>
      <c r="OCA382" s="230"/>
      <c r="OCB382" s="230"/>
      <c r="OCC382" s="291"/>
      <c r="OCD382" s="228"/>
      <c r="OCE382" s="229"/>
      <c r="OCF382" s="230"/>
      <c r="OCG382" s="230"/>
      <c r="OCH382" s="291"/>
      <c r="OCI382" s="228"/>
      <c r="OCJ382" s="229"/>
      <c r="OCK382" s="230"/>
      <c r="OCL382" s="230"/>
      <c r="OCM382" s="291"/>
      <c r="OCN382" s="228"/>
      <c r="OCO382" s="229"/>
      <c r="OCP382" s="230"/>
      <c r="OCQ382" s="230"/>
      <c r="OCR382" s="291"/>
      <c r="OCS382" s="228"/>
      <c r="OCT382" s="229"/>
      <c r="OCU382" s="230"/>
      <c r="OCV382" s="230"/>
      <c r="OCW382" s="291"/>
      <c r="OCX382" s="228"/>
      <c r="OCY382" s="229"/>
      <c r="OCZ382" s="230"/>
      <c r="ODA382" s="230"/>
      <c r="ODB382" s="291"/>
      <c r="ODC382" s="228"/>
      <c r="ODD382" s="229"/>
      <c r="ODE382" s="230"/>
      <c r="ODF382" s="230"/>
      <c r="ODG382" s="291"/>
      <c r="ODH382" s="228"/>
      <c r="ODI382" s="229"/>
      <c r="ODJ382" s="230"/>
      <c r="ODK382" s="230"/>
      <c r="ODL382" s="291"/>
      <c r="ODM382" s="228"/>
      <c r="ODN382" s="229"/>
      <c r="ODO382" s="230"/>
      <c r="ODP382" s="230"/>
      <c r="ODQ382" s="291"/>
      <c r="ODR382" s="228"/>
      <c r="ODS382" s="229"/>
      <c r="ODT382" s="230"/>
      <c r="ODU382" s="230"/>
      <c r="ODV382" s="291"/>
      <c r="ODW382" s="228"/>
      <c r="ODX382" s="229"/>
      <c r="ODY382" s="230"/>
      <c r="ODZ382" s="230"/>
      <c r="OEA382" s="291"/>
      <c r="OEB382" s="228"/>
      <c r="OEC382" s="229"/>
      <c r="OED382" s="230"/>
      <c r="OEE382" s="230"/>
      <c r="OEF382" s="291"/>
      <c r="OEG382" s="228"/>
      <c r="OEH382" s="229"/>
      <c r="OEI382" s="230"/>
      <c r="OEJ382" s="230"/>
      <c r="OEK382" s="291"/>
      <c r="OEL382" s="228"/>
      <c r="OEM382" s="229"/>
      <c r="OEN382" s="230"/>
      <c r="OEO382" s="230"/>
      <c r="OEP382" s="291"/>
      <c r="OEQ382" s="228"/>
      <c r="OER382" s="229"/>
      <c r="OES382" s="230"/>
      <c r="OET382" s="230"/>
      <c r="OEU382" s="291"/>
      <c r="OEV382" s="228"/>
      <c r="OEW382" s="229"/>
      <c r="OEX382" s="230"/>
      <c r="OEY382" s="230"/>
      <c r="OEZ382" s="291"/>
      <c r="OFA382" s="228"/>
      <c r="OFB382" s="229"/>
      <c r="OFC382" s="230"/>
      <c r="OFD382" s="230"/>
      <c r="OFE382" s="291"/>
      <c r="OFF382" s="228"/>
      <c r="OFG382" s="229"/>
      <c r="OFH382" s="230"/>
      <c r="OFI382" s="230"/>
      <c r="OFJ382" s="291"/>
      <c r="OFK382" s="228"/>
      <c r="OFL382" s="229"/>
      <c r="OFM382" s="230"/>
      <c r="OFN382" s="230"/>
      <c r="OFO382" s="291"/>
      <c r="OFP382" s="228"/>
      <c r="OFQ382" s="229"/>
      <c r="OFR382" s="230"/>
      <c r="OFS382" s="230"/>
      <c r="OFT382" s="291"/>
      <c r="OFU382" s="228"/>
      <c r="OFV382" s="229"/>
      <c r="OFW382" s="230"/>
      <c r="OFX382" s="230"/>
      <c r="OFY382" s="291"/>
      <c r="OFZ382" s="228"/>
      <c r="OGA382" s="229"/>
      <c r="OGB382" s="230"/>
      <c r="OGC382" s="230"/>
      <c r="OGD382" s="291"/>
      <c r="OGE382" s="228"/>
      <c r="OGF382" s="229"/>
      <c r="OGG382" s="230"/>
      <c r="OGH382" s="230"/>
      <c r="OGI382" s="291"/>
      <c r="OGJ382" s="228"/>
      <c r="OGK382" s="229"/>
      <c r="OGL382" s="230"/>
      <c r="OGM382" s="230"/>
      <c r="OGN382" s="291"/>
      <c r="OGO382" s="228"/>
      <c r="OGP382" s="229"/>
      <c r="OGQ382" s="230"/>
      <c r="OGR382" s="230"/>
      <c r="OGS382" s="291"/>
      <c r="OGT382" s="228"/>
      <c r="OGU382" s="229"/>
      <c r="OGV382" s="230"/>
      <c r="OGW382" s="230"/>
      <c r="OGX382" s="291"/>
      <c r="OGY382" s="228"/>
      <c r="OGZ382" s="229"/>
      <c r="OHA382" s="230"/>
      <c r="OHB382" s="230"/>
      <c r="OHC382" s="291"/>
      <c r="OHD382" s="228"/>
      <c r="OHE382" s="229"/>
      <c r="OHF382" s="230"/>
      <c r="OHG382" s="230"/>
      <c r="OHH382" s="291"/>
      <c r="OHI382" s="228"/>
      <c r="OHJ382" s="229"/>
      <c r="OHK382" s="230"/>
      <c r="OHL382" s="230"/>
      <c r="OHM382" s="291"/>
      <c r="OHN382" s="228"/>
      <c r="OHO382" s="229"/>
      <c r="OHP382" s="230"/>
      <c r="OHQ382" s="230"/>
      <c r="OHR382" s="291"/>
      <c r="OHS382" s="228"/>
      <c r="OHT382" s="229"/>
      <c r="OHU382" s="230"/>
      <c r="OHV382" s="230"/>
      <c r="OHW382" s="291"/>
      <c r="OHX382" s="228"/>
      <c r="OHY382" s="229"/>
      <c r="OHZ382" s="230"/>
      <c r="OIA382" s="230"/>
      <c r="OIB382" s="291"/>
      <c r="OIC382" s="228"/>
      <c r="OID382" s="229"/>
      <c r="OIE382" s="230"/>
      <c r="OIF382" s="230"/>
      <c r="OIG382" s="291"/>
      <c r="OIH382" s="228"/>
      <c r="OII382" s="229"/>
      <c r="OIJ382" s="230"/>
      <c r="OIK382" s="230"/>
      <c r="OIL382" s="291"/>
      <c r="OIM382" s="228"/>
      <c r="OIN382" s="229"/>
      <c r="OIO382" s="230"/>
      <c r="OIP382" s="230"/>
      <c r="OIQ382" s="291"/>
      <c r="OIR382" s="228"/>
      <c r="OIS382" s="229"/>
      <c r="OIT382" s="230"/>
      <c r="OIU382" s="230"/>
      <c r="OIV382" s="291"/>
      <c r="OIW382" s="228"/>
      <c r="OIX382" s="229"/>
      <c r="OIY382" s="230"/>
      <c r="OIZ382" s="230"/>
      <c r="OJA382" s="291"/>
      <c r="OJB382" s="228"/>
      <c r="OJC382" s="229"/>
      <c r="OJD382" s="230"/>
      <c r="OJE382" s="230"/>
      <c r="OJF382" s="291"/>
      <c r="OJG382" s="228"/>
      <c r="OJH382" s="229"/>
      <c r="OJI382" s="230"/>
      <c r="OJJ382" s="230"/>
      <c r="OJK382" s="291"/>
      <c r="OJL382" s="228"/>
      <c r="OJM382" s="229"/>
      <c r="OJN382" s="230"/>
      <c r="OJO382" s="230"/>
      <c r="OJP382" s="291"/>
      <c r="OJQ382" s="228"/>
      <c r="OJR382" s="229"/>
      <c r="OJS382" s="230"/>
      <c r="OJT382" s="230"/>
      <c r="OJU382" s="291"/>
      <c r="OJV382" s="228"/>
      <c r="OJW382" s="229"/>
      <c r="OJX382" s="230"/>
      <c r="OJY382" s="230"/>
      <c r="OJZ382" s="291"/>
      <c r="OKA382" s="228"/>
      <c r="OKB382" s="229"/>
      <c r="OKC382" s="230"/>
      <c r="OKD382" s="230"/>
      <c r="OKE382" s="291"/>
      <c r="OKF382" s="228"/>
      <c r="OKG382" s="229"/>
      <c r="OKH382" s="230"/>
      <c r="OKI382" s="230"/>
      <c r="OKJ382" s="291"/>
      <c r="OKK382" s="228"/>
      <c r="OKL382" s="229"/>
      <c r="OKM382" s="230"/>
      <c r="OKN382" s="230"/>
      <c r="OKO382" s="291"/>
      <c r="OKP382" s="228"/>
      <c r="OKQ382" s="229"/>
      <c r="OKR382" s="230"/>
      <c r="OKS382" s="230"/>
      <c r="OKT382" s="291"/>
      <c r="OKU382" s="228"/>
      <c r="OKV382" s="229"/>
      <c r="OKW382" s="230"/>
      <c r="OKX382" s="230"/>
      <c r="OKY382" s="291"/>
      <c r="OKZ382" s="228"/>
      <c r="OLA382" s="229"/>
      <c r="OLB382" s="230"/>
      <c r="OLC382" s="230"/>
      <c r="OLD382" s="291"/>
      <c r="OLE382" s="228"/>
      <c r="OLF382" s="229"/>
      <c r="OLG382" s="230"/>
      <c r="OLH382" s="230"/>
      <c r="OLI382" s="291"/>
      <c r="OLJ382" s="228"/>
      <c r="OLK382" s="229"/>
      <c r="OLL382" s="230"/>
      <c r="OLM382" s="230"/>
      <c r="OLN382" s="291"/>
      <c r="OLO382" s="228"/>
      <c r="OLP382" s="229"/>
      <c r="OLQ382" s="230"/>
      <c r="OLR382" s="230"/>
      <c r="OLS382" s="291"/>
      <c r="OLT382" s="228"/>
      <c r="OLU382" s="229"/>
      <c r="OLV382" s="230"/>
      <c r="OLW382" s="230"/>
      <c r="OLX382" s="291"/>
      <c r="OLY382" s="228"/>
      <c r="OLZ382" s="229"/>
      <c r="OMA382" s="230"/>
      <c r="OMB382" s="230"/>
      <c r="OMC382" s="291"/>
      <c r="OMD382" s="228"/>
      <c r="OME382" s="229"/>
      <c r="OMF382" s="230"/>
      <c r="OMG382" s="230"/>
      <c r="OMH382" s="291"/>
      <c r="OMI382" s="228"/>
      <c r="OMJ382" s="229"/>
      <c r="OMK382" s="230"/>
      <c r="OML382" s="230"/>
      <c r="OMM382" s="291"/>
      <c r="OMN382" s="228"/>
      <c r="OMO382" s="229"/>
      <c r="OMP382" s="230"/>
      <c r="OMQ382" s="230"/>
      <c r="OMR382" s="291"/>
      <c r="OMS382" s="228"/>
      <c r="OMT382" s="229"/>
      <c r="OMU382" s="230"/>
      <c r="OMV382" s="230"/>
      <c r="OMW382" s="291"/>
      <c r="OMX382" s="228"/>
      <c r="OMY382" s="229"/>
      <c r="OMZ382" s="230"/>
      <c r="ONA382" s="230"/>
      <c r="ONB382" s="291"/>
      <c r="ONC382" s="228"/>
      <c r="OND382" s="229"/>
      <c r="ONE382" s="230"/>
      <c r="ONF382" s="230"/>
      <c r="ONG382" s="291"/>
      <c r="ONH382" s="228"/>
      <c r="ONI382" s="229"/>
      <c r="ONJ382" s="230"/>
      <c r="ONK382" s="230"/>
      <c r="ONL382" s="291"/>
      <c r="ONM382" s="228"/>
      <c r="ONN382" s="229"/>
      <c r="ONO382" s="230"/>
      <c r="ONP382" s="230"/>
      <c r="ONQ382" s="291"/>
      <c r="ONR382" s="228"/>
      <c r="ONS382" s="229"/>
      <c r="ONT382" s="230"/>
      <c r="ONU382" s="230"/>
      <c r="ONV382" s="291"/>
      <c r="ONW382" s="228"/>
      <c r="ONX382" s="229"/>
      <c r="ONY382" s="230"/>
      <c r="ONZ382" s="230"/>
      <c r="OOA382" s="291"/>
      <c r="OOB382" s="228"/>
      <c r="OOC382" s="229"/>
      <c r="OOD382" s="230"/>
      <c r="OOE382" s="230"/>
      <c r="OOF382" s="291"/>
      <c r="OOG382" s="228"/>
      <c r="OOH382" s="229"/>
      <c r="OOI382" s="230"/>
      <c r="OOJ382" s="230"/>
      <c r="OOK382" s="291"/>
      <c r="OOL382" s="228"/>
      <c r="OOM382" s="229"/>
      <c r="OON382" s="230"/>
      <c r="OOO382" s="230"/>
      <c r="OOP382" s="291"/>
      <c r="OOQ382" s="228"/>
      <c r="OOR382" s="229"/>
      <c r="OOS382" s="230"/>
      <c r="OOT382" s="230"/>
      <c r="OOU382" s="291"/>
      <c r="OOV382" s="228"/>
      <c r="OOW382" s="229"/>
      <c r="OOX382" s="230"/>
      <c r="OOY382" s="230"/>
      <c r="OOZ382" s="291"/>
      <c r="OPA382" s="228"/>
      <c r="OPB382" s="229"/>
      <c r="OPC382" s="230"/>
      <c r="OPD382" s="230"/>
      <c r="OPE382" s="291"/>
      <c r="OPF382" s="228"/>
      <c r="OPG382" s="229"/>
      <c r="OPH382" s="230"/>
      <c r="OPI382" s="230"/>
      <c r="OPJ382" s="291"/>
      <c r="OPK382" s="228"/>
      <c r="OPL382" s="229"/>
      <c r="OPM382" s="230"/>
      <c r="OPN382" s="230"/>
      <c r="OPO382" s="291"/>
      <c r="OPP382" s="228"/>
      <c r="OPQ382" s="229"/>
      <c r="OPR382" s="230"/>
      <c r="OPS382" s="230"/>
      <c r="OPT382" s="291"/>
      <c r="OPU382" s="228"/>
      <c r="OPV382" s="229"/>
      <c r="OPW382" s="230"/>
      <c r="OPX382" s="230"/>
      <c r="OPY382" s="291"/>
      <c r="OPZ382" s="228"/>
      <c r="OQA382" s="229"/>
      <c r="OQB382" s="230"/>
      <c r="OQC382" s="230"/>
      <c r="OQD382" s="291"/>
      <c r="OQE382" s="228"/>
      <c r="OQF382" s="229"/>
      <c r="OQG382" s="230"/>
      <c r="OQH382" s="230"/>
      <c r="OQI382" s="291"/>
      <c r="OQJ382" s="228"/>
      <c r="OQK382" s="229"/>
      <c r="OQL382" s="230"/>
      <c r="OQM382" s="230"/>
      <c r="OQN382" s="291"/>
      <c r="OQO382" s="228"/>
      <c r="OQP382" s="229"/>
      <c r="OQQ382" s="230"/>
      <c r="OQR382" s="230"/>
      <c r="OQS382" s="291"/>
      <c r="OQT382" s="228"/>
      <c r="OQU382" s="229"/>
      <c r="OQV382" s="230"/>
      <c r="OQW382" s="230"/>
      <c r="OQX382" s="291"/>
      <c r="OQY382" s="228"/>
      <c r="OQZ382" s="229"/>
      <c r="ORA382" s="230"/>
      <c r="ORB382" s="230"/>
      <c r="ORC382" s="291"/>
      <c r="ORD382" s="228"/>
      <c r="ORE382" s="229"/>
      <c r="ORF382" s="230"/>
      <c r="ORG382" s="230"/>
      <c r="ORH382" s="291"/>
      <c r="ORI382" s="228"/>
      <c r="ORJ382" s="229"/>
      <c r="ORK382" s="230"/>
      <c r="ORL382" s="230"/>
      <c r="ORM382" s="291"/>
      <c r="ORN382" s="228"/>
      <c r="ORO382" s="229"/>
      <c r="ORP382" s="230"/>
      <c r="ORQ382" s="230"/>
      <c r="ORR382" s="291"/>
      <c r="ORS382" s="228"/>
      <c r="ORT382" s="229"/>
      <c r="ORU382" s="230"/>
      <c r="ORV382" s="230"/>
      <c r="ORW382" s="291"/>
      <c r="ORX382" s="228"/>
      <c r="ORY382" s="229"/>
      <c r="ORZ382" s="230"/>
      <c r="OSA382" s="230"/>
      <c r="OSB382" s="291"/>
      <c r="OSC382" s="228"/>
      <c r="OSD382" s="229"/>
      <c r="OSE382" s="230"/>
      <c r="OSF382" s="230"/>
      <c r="OSG382" s="291"/>
      <c r="OSH382" s="228"/>
      <c r="OSI382" s="229"/>
      <c r="OSJ382" s="230"/>
      <c r="OSK382" s="230"/>
      <c r="OSL382" s="291"/>
      <c r="OSM382" s="228"/>
      <c r="OSN382" s="229"/>
      <c r="OSO382" s="230"/>
      <c r="OSP382" s="230"/>
      <c r="OSQ382" s="291"/>
      <c r="OSR382" s="228"/>
      <c r="OSS382" s="229"/>
      <c r="OST382" s="230"/>
      <c r="OSU382" s="230"/>
      <c r="OSV382" s="291"/>
      <c r="OSW382" s="228"/>
      <c r="OSX382" s="229"/>
      <c r="OSY382" s="230"/>
      <c r="OSZ382" s="230"/>
      <c r="OTA382" s="291"/>
      <c r="OTB382" s="228"/>
      <c r="OTC382" s="229"/>
      <c r="OTD382" s="230"/>
      <c r="OTE382" s="230"/>
      <c r="OTF382" s="291"/>
      <c r="OTG382" s="228"/>
      <c r="OTH382" s="229"/>
      <c r="OTI382" s="230"/>
      <c r="OTJ382" s="230"/>
      <c r="OTK382" s="291"/>
      <c r="OTL382" s="228"/>
      <c r="OTM382" s="229"/>
      <c r="OTN382" s="230"/>
      <c r="OTO382" s="230"/>
      <c r="OTP382" s="291"/>
      <c r="OTQ382" s="228"/>
      <c r="OTR382" s="229"/>
      <c r="OTS382" s="230"/>
      <c r="OTT382" s="230"/>
      <c r="OTU382" s="291"/>
      <c r="OTV382" s="228"/>
      <c r="OTW382" s="229"/>
      <c r="OTX382" s="230"/>
      <c r="OTY382" s="230"/>
      <c r="OTZ382" s="291"/>
      <c r="OUA382" s="228"/>
      <c r="OUB382" s="229"/>
      <c r="OUC382" s="230"/>
      <c r="OUD382" s="230"/>
      <c r="OUE382" s="291"/>
      <c r="OUF382" s="228"/>
      <c r="OUG382" s="229"/>
      <c r="OUH382" s="230"/>
      <c r="OUI382" s="230"/>
      <c r="OUJ382" s="291"/>
      <c r="OUK382" s="228"/>
      <c r="OUL382" s="229"/>
      <c r="OUM382" s="230"/>
      <c r="OUN382" s="230"/>
      <c r="OUO382" s="291"/>
      <c r="OUP382" s="228"/>
      <c r="OUQ382" s="229"/>
      <c r="OUR382" s="230"/>
      <c r="OUS382" s="230"/>
      <c r="OUT382" s="291"/>
      <c r="OUU382" s="228"/>
      <c r="OUV382" s="229"/>
      <c r="OUW382" s="230"/>
      <c r="OUX382" s="230"/>
      <c r="OUY382" s="291"/>
      <c r="OUZ382" s="228"/>
      <c r="OVA382" s="229"/>
      <c r="OVB382" s="230"/>
      <c r="OVC382" s="230"/>
      <c r="OVD382" s="291"/>
      <c r="OVE382" s="228"/>
      <c r="OVF382" s="229"/>
      <c r="OVG382" s="230"/>
      <c r="OVH382" s="230"/>
      <c r="OVI382" s="291"/>
      <c r="OVJ382" s="228"/>
      <c r="OVK382" s="229"/>
      <c r="OVL382" s="230"/>
      <c r="OVM382" s="230"/>
      <c r="OVN382" s="291"/>
      <c r="OVO382" s="228"/>
      <c r="OVP382" s="229"/>
      <c r="OVQ382" s="230"/>
      <c r="OVR382" s="230"/>
      <c r="OVS382" s="291"/>
      <c r="OVT382" s="228"/>
      <c r="OVU382" s="229"/>
      <c r="OVV382" s="230"/>
      <c r="OVW382" s="230"/>
      <c r="OVX382" s="291"/>
      <c r="OVY382" s="228"/>
      <c r="OVZ382" s="229"/>
      <c r="OWA382" s="230"/>
      <c r="OWB382" s="230"/>
      <c r="OWC382" s="291"/>
      <c r="OWD382" s="228"/>
      <c r="OWE382" s="229"/>
      <c r="OWF382" s="230"/>
      <c r="OWG382" s="230"/>
      <c r="OWH382" s="291"/>
      <c r="OWI382" s="228"/>
      <c r="OWJ382" s="229"/>
      <c r="OWK382" s="230"/>
      <c r="OWL382" s="230"/>
      <c r="OWM382" s="291"/>
      <c r="OWN382" s="228"/>
      <c r="OWO382" s="229"/>
      <c r="OWP382" s="230"/>
      <c r="OWQ382" s="230"/>
      <c r="OWR382" s="291"/>
      <c r="OWS382" s="228"/>
      <c r="OWT382" s="229"/>
      <c r="OWU382" s="230"/>
      <c r="OWV382" s="230"/>
      <c r="OWW382" s="291"/>
      <c r="OWX382" s="228"/>
      <c r="OWY382" s="229"/>
      <c r="OWZ382" s="230"/>
      <c r="OXA382" s="230"/>
      <c r="OXB382" s="291"/>
      <c r="OXC382" s="228"/>
      <c r="OXD382" s="229"/>
      <c r="OXE382" s="230"/>
      <c r="OXF382" s="230"/>
      <c r="OXG382" s="291"/>
      <c r="OXH382" s="228"/>
      <c r="OXI382" s="229"/>
      <c r="OXJ382" s="230"/>
      <c r="OXK382" s="230"/>
      <c r="OXL382" s="291"/>
      <c r="OXM382" s="228"/>
      <c r="OXN382" s="229"/>
      <c r="OXO382" s="230"/>
      <c r="OXP382" s="230"/>
      <c r="OXQ382" s="291"/>
      <c r="OXR382" s="228"/>
      <c r="OXS382" s="229"/>
      <c r="OXT382" s="230"/>
      <c r="OXU382" s="230"/>
      <c r="OXV382" s="291"/>
      <c r="OXW382" s="228"/>
      <c r="OXX382" s="229"/>
      <c r="OXY382" s="230"/>
      <c r="OXZ382" s="230"/>
      <c r="OYA382" s="291"/>
      <c r="OYB382" s="228"/>
      <c r="OYC382" s="229"/>
      <c r="OYD382" s="230"/>
      <c r="OYE382" s="230"/>
      <c r="OYF382" s="291"/>
      <c r="OYG382" s="228"/>
      <c r="OYH382" s="229"/>
      <c r="OYI382" s="230"/>
      <c r="OYJ382" s="230"/>
      <c r="OYK382" s="291"/>
      <c r="OYL382" s="228"/>
      <c r="OYM382" s="229"/>
      <c r="OYN382" s="230"/>
      <c r="OYO382" s="230"/>
      <c r="OYP382" s="291"/>
      <c r="OYQ382" s="228"/>
      <c r="OYR382" s="229"/>
      <c r="OYS382" s="230"/>
      <c r="OYT382" s="230"/>
      <c r="OYU382" s="291"/>
      <c r="OYV382" s="228"/>
      <c r="OYW382" s="229"/>
      <c r="OYX382" s="230"/>
      <c r="OYY382" s="230"/>
      <c r="OYZ382" s="291"/>
      <c r="OZA382" s="228"/>
      <c r="OZB382" s="229"/>
      <c r="OZC382" s="230"/>
      <c r="OZD382" s="230"/>
      <c r="OZE382" s="291"/>
      <c r="OZF382" s="228"/>
      <c r="OZG382" s="229"/>
      <c r="OZH382" s="230"/>
      <c r="OZI382" s="230"/>
      <c r="OZJ382" s="291"/>
      <c r="OZK382" s="228"/>
      <c r="OZL382" s="229"/>
      <c r="OZM382" s="230"/>
      <c r="OZN382" s="230"/>
      <c r="OZO382" s="291"/>
      <c r="OZP382" s="228"/>
      <c r="OZQ382" s="229"/>
      <c r="OZR382" s="230"/>
      <c r="OZS382" s="230"/>
      <c r="OZT382" s="291"/>
      <c r="OZU382" s="228"/>
      <c r="OZV382" s="229"/>
      <c r="OZW382" s="230"/>
      <c r="OZX382" s="230"/>
      <c r="OZY382" s="291"/>
      <c r="OZZ382" s="228"/>
      <c r="PAA382" s="229"/>
      <c r="PAB382" s="230"/>
      <c r="PAC382" s="230"/>
      <c r="PAD382" s="291"/>
      <c r="PAE382" s="228"/>
      <c r="PAF382" s="229"/>
      <c r="PAG382" s="230"/>
      <c r="PAH382" s="230"/>
      <c r="PAI382" s="291"/>
      <c r="PAJ382" s="228"/>
      <c r="PAK382" s="229"/>
      <c r="PAL382" s="230"/>
      <c r="PAM382" s="230"/>
      <c r="PAN382" s="291"/>
      <c r="PAO382" s="228"/>
      <c r="PAP382" s="229"/>
      <c r="PAQ382" s="230"/>
      <c r="PAR382" s="230"/>
      <c r="PAS382" s="291"/>
      <c r="PAT382" s="228"/>
      <c r="PAU382" s="229"/>
      <c r="PAV382" s="230"/>
      <c r="PAW382" s="230"/>
      <c r="PAX382" s="291"/>
      <c r="PAY382" s="228"/>
      <c r="PAZ382" s="229"/>
      <c r="PBA382" s="230"/>
      <c r="PBB382" s="230"/>
      <c r="PBC382" s="291"/>
      <c r="PBD382" s="228"/>
      <c r="PBE382" s="229"/>
      <c r="PBF382" s="230"/>
      <c r="PBG382" s="230"/>
      <c r="PBH382" s="291"/>
      <c r="PBI382" s="228"/>
      <c r="PBJ382" s="229"/>
      <c r="PBK382" s="230"/>
      <c r="PBL382" s="230"/>
      <c r="PBM382" s="291"/>
      <c r="PBN382" s="228"/>
      <c r="PBO382" s="229"/>
      <c r="PBP382" s="230"/>
      <c r="PBQ382" s="230"/>
      <c r="PBR382" s="291"/>
      <c r="PBS382" s="228"/>
      <c r="PBT382" s="229"/>
      <c r="PBU382" s="230"/>
      <c r="PBV382" s="230"/>
      <c r="PBW382" s="291"/>
      <c r="PBX382" s="228"/>
      <c r="PBY382" s="229"/>
      <c r="PBZ382" s="230"/>
      <c r="PCA382" s="230"/>
      <c r="PCB382" s="291"/>
      <c r="PCC382" s="228"/>
      <c r="PCD382" s="229"/>
      <c r="PCE382" s="230"/>
      <c r="PCF382" s="230"/>
      <c r="PCG382" s="291"/>
      <c r="PCH382" s="228"/>
      <c r="PCI382" s="229"/>
      <c r="PCJ382" s="230"/>
      <c r="PCK382" s="230"/>
      <c r="PCL382" s="291"/>
      <c r="PCM382" s="228"/>
      <c r="PCN382" s="229"/>
      <c r="PCO382" s="230"/>
      <c r="PCP382" s="230"/>
      <c r="PCQ382" s="291"/>
      <c r="PCR382" s="228"/>
      <c r="PCS382" s="229"/>
      <c r="PCT382" s="230"/>
      <c r="PCU382" s="230"/>
      <c r="PCV382" s="291"/>
      <c r="PCW382" s="228"/>
      <c r="PCX382" s="229"/>
      <c r="PCY382" s="230"/>
      <c r="PCZ382" s="230"/>
      <c r="PDA382" s="291"/>
      <c r="PDB382" s="228"/>
      <c r="PDC382" s="229"/>
      <c r="PDD382" s="230"/>
      <c r="PDE382" s="230"/>
      <c r="PDF382" s="291"/>
      <c r="PDG382" s="228"/>
      <c r="PDH382" s="229"/>
      <c r="PDI382" s="230"/>
      <c r="PDJ382" s="230"/>
      <c r="PDK382" s="291"/>
      <c r="PDL382" s="228"/>
      <c r="PDM382" s="229"/>
      <c r="PDN382" s="230"/>
      <c r="PDO382" s="230"/>
      <c r="PDP382" s="291"/>
      <c r="PDQ382" s="228"/>
      <c r="PDR382" s="229"/>
      <c r="PDS382" s="230"/>
      <c r="PDT382" s="230"/>
      <c r="PDU382" s="291"/>
      <c r="PDV382" s="228"/>
      <c r="PDW382" s="229"/>
      <c r="PDX382" s="230"/>
      <c r="PDY382" s="230"/>
      <c r="PDZ382" s="291"/>
      <c r="PEA382" s="228"/>
      <c r="PEB382" s="229"/>
      <c r="PEC382" s="230"/>
      <c r="PED382" s="230"/>
      <c r="PEE382" s="291"/>
      <c r="PEF382" s="228"/>
      <c r="PEG382" s="229"/>
      <c r="PEH382" s="230"/>
      <c r="PEI382" s="230"/>
      <c r="PEJ382" s="291"/>
      <c r="PEK382" s="228"/>
      <c r="PEL382" s="229"/>
      <c r="PEM382" s="230"/>
      <c r="PEN382" s="230"/>
      <c r="PEO382" s="291"/>
      <c r="PEP382" s="228"/>
      <c r="PEQ382" s="229"/>
      <c r="PER382" s="230"/>
      <c r="PES382" s="230"/>
      <c r="PET382" s="291"/>
      <c r="PEU382" s="228"/>
      <c r="PEV382" s="229"/>
      <c r="PEW382" s="230"/>
      <c r="PEX382" s="230"/>
      <c r="PEY382" s="291"/>
      <c r="PEZ382" s="228"/>
      <c r="PFA382" s="229"/>
      <c r="PFB382" s="230"/>
      <c r="PFC382" s="230"/>
      <c r="PFD382" s="291"/>
      <c r="PFE382" s="228"/>
      <c r="PFF382" s="229"/>
      <c r="PFG382" s="230"/>
      <c r="PFH382" s="230"/>
      <c r="PFI382" s="291"/>
      <c r="PFJ382" s="228"/>
      <c r="PFK382" s="229"/>
      <c r="PFL382" s="230"/>
      <c r="PFM382" s="230"/>
      <c r="PFN382" s="291"/>
      <c r="PFO382" s="228"/>
      <c r="PFP382" s="229"/>
      <c r="PFQ382" s="230"/>
      <c r="PFR382" s="230"/>
      <c r="PFS382" s="291"/>
      <c r="PFT382" s="228"/>
      <c r="PFU382" s="229"/>
      <c r="PFV382" s="230"/>
      <c r="PFW382" s="230"/>
      <c r="PFX382" s="291"/>
      <c r="PFY382" s="228"/>
      <c r="PFZ382" s="229"/>
      <c r="PGA382" s="230"/>
      <c r="PGB382" s="230"/>
      <c r="PGC382" s="291"/>
      <c r="PGD382" s="228"/>
      <c r="PGE382" s="229"/>
      <c r="PGF382" s="230"/>
      <c r="PGG382" s="230"/>
      <c r="PGH382" s="291"/>
      <c r="PGI382" s="228"/>
      <c r="PGJ382" s="229"/>
      <c r="PGK382" s="230"/>
      <c r="PGL382" s="230"/>
      <c r="PGM382" s="291"/>
      <c r="PGN382" s="228"/>
      <c r="PGO382" s="229"/>
      <c r="PGP382" s="230"/>
      <c r="PGQ382" s="230"/>
      <c r="PGR382" s="291"/>
      <c r="PGS382" s="228"/>
      <c r="PGT382" s="229"/>
      <c r="PGU382" s="230"/>
      <c r="PGV382" s="230"/>
      <c r="PGW382" s="291"/>
      <c r="PGX382" s="228"/>
      <c r="PGY382" s="229"/>
      <c r="PGZ382" s="230"/>
      <c r="PHA382" s="230"/>
      <c r="PHB382" s="291"/>
      <c r="PHC382" s="228"/>
      <c r="PHD382" s="229"/>
      <c r="PHE382" s="230"/>
      <c r="PHF382" s="230"/>
      <c r="PHG382" s="291"/>
      <c r="PHH382" s="228"/>
      <c r="PHI382" s="229"/>
      <c r="PHJ382" s="230"/>
      <c r="PHK382" s="230"/>
      <c r="PHL382" s="291"/>
      <c r="PHM382" s="228"/>
      <c r="PHN382" s="229"/>
      <c r="PHO382" s="230"/>
      <c r="PHP382" s="230"/>
      <c r="PHQ382" s="291"/>
      <c r="PHR382" s="228"/>
      <c r="PHS382" s="229"/>
      <c r="PHT382" s="230"/>
      <c r="PHU382" s="230"/>
      <c r="PHV382" s="291"/>
      <c r="PHW382" s="228"/>
      <c r="PHX382" s="229"/>
      <c r="PHY382" s="230"/>
      <c r="PHZ382" s="230"/>
      <c r="PIA382" s="291"/>
      <c r="PIB382" s="228"/>
      <c r="PIC382" s="229"/>
      <c r="PID382" s="230"/>
      <c r="PIE382" s="230"/>
      <c r="PIF382" s="291"/>
      <c r="PIG382" s="228"/>
      <c r="PIH382" s="229"/>
      <c r="PII382" s="230"/>
      <c r="PIJ382" s="230"/>
      <c r="PIK382" s="291"/>
      <c r="PIL382" s="228"/>
      <c r="PIM382" s="229"/>
      <c r="PIN382" s="230"/>
      <c r="PIO382" s="230"/>
      <c r="PIP382" s="291"/>
      <c r="PIQ382" s="228"/>
      <c r="PIR382" s="229"/>
      <c r="PIS382" s="230"/>
      <c r="PIT382" s="230"/>
      <c r="PIU382" s="291"/>
      <c r="PIV382" s="228"/>
      <c r="PIW382" s="229"/>
      <c r="PIX382" s="230"/>
      <c r="PIY382" s="230"/>
      <c r="PIZ382" s="291"/>
      <c r="PJA382" s="228"/>
      <c r="PJB382" s="229"/>
      <c r="PJC382" s="230"/>
      <c r="PJD382" s="230"/>
      <c r="PJE382" s="291"/>
      <c r="PJF382" s="228"/>
      <c r="PJG382" s="229"/>
      <c r="PJH382" s="230"/>
      <c r="PJI382" s="230"/>
      <c r="PJJ382" s="291"/>
      <c r="PJK382" s="228"/>
      <c r="PJL382" s="229"/>
      <c r="PJM382" s="230"/>
      <c r="PJN382" s="230"/>
      <c r="PJO382" s="291"/>
      <c r="PJP382" s="228"/>
      <c r="PJQ382" s="229"/>
      <c r="PJR382" s="230"/>
      <c r="PJS382" s="230"/>
      <c r="PJT382" s="291"/>
      <c r="PJU382" s="228"/>
      <c r="PJV382" s="229"/>
      <c r="PJW382" s="230"/>
      <c r="PJX382" s="230"/>
      <c r="PJY382" s="291"/>
      <c r="PJZ382" s="228"/>
      <c r="PKA382" s="229"/>
      <c r="PKB382" s="230"/>
      <c r="PKC382" s="230"/>
      <c r="PKD382" s="291"/>
      <c r="PKE382" s="228"/>
      <c r="PKF382" s="229"/>
      <c r="PKG382" s="230"/>
      <c r="PKH382" s="230"/>
      <c r="PKI382" s="291"/>
      <c r="PKJ382" s="228"/>
      <c r="PKK382" s="229"/>
      <c r="PKL382" s="230"/>
      <c r="PKM382" s="230"/>
      <c r="PKN382" s="291"/>
      <c r="PKO382" s="228"/>
      <c r="PKP382" s="229"/>
      <c r="PKQ382" s="230"/>
      <c r="PKR382" s="230"/>
      <c r="PKS382" s="291"/>
      <c r="PKT382" s="228"/>
      <c r="PKU382" s="229"/>
      <c r="PKV382" s="230"/>
      <c r="PKW382" s="230"/>
      <c r="PKX382" s="291"/>
      <c r="PKY382" s="228"/>
      <c r="PKZ382" s="229"/>
      <c r="PLA382" s="230"/>
      <c r="PLB382" s="230"/>
      <c r="PLC382" s="291"/>
      <c r="PLD382" s="228"/>
      <c r="PLE382" s="229"/>
      <c r="PLF382" s="230"/>
      <c r="PLG382" s="230"/>
      <c r="PLH382" s="291"/>
      <c r="PLI382" s="228"/>
      <c r="PLJ382" s="229"/>
      <c r="PLK382" s="230"/>
      <c r="PLL382" s="230"/>
      <c r="PLM382" s="291"/>
      <c r="PLN382" s="228"/>
      <c r="PLO382" s="229"/>
      <c r="PLP382" s="230"/>
      <c r="PLQ382" s="230"/>
      <c r="PLR382" s="291"/>
      <c r="PLS382" s="228"/>
      <c r="PLT382" s="229"/>
      <c r="PLU382" s="230"/>
      <c r="PLV382" s="230"/>
      <c r="PLW382" s="291"/>
      <c r="PLX382" s="228"/>
      <c r="PLY382" s="229"/>
      <c r="PLZ382" s="230"/>
      <c r="PMA382" s="230"/>
      <c r="PMB382" s="291"/>
      <c r="PMC382" s="228"/>
      <c r="PMD382" s="229"/>
      <c r="PME382" s="230"/>
      <c r="PMF382" s="230"/>
      <c r="PMG382" s="291"/>
      <c r="PMH382" s="228"/>
      <c r="PMI382" s="229"/>
      <c r="PMJ382" s="230"/>
      <c r="PMK382" s="230"/>
      <c r="PML382" s="291"/>
      <c r="PMM382" s="228"/>
      <c r="PMN382" s="229"/>
      <c r="PMO382" s="230"/>
      <c r="PMP382" s="230"/>
      <c r="PMQ382" s="291"/>
      <c r="PMR382" s="228"/>
      <c r="PMS382" s="229"/>
      <c r="PMT382" s="230"/>
      <c r="PMU382" s="230"/>
      <c r="PMV382" s="291"/>
      <c r="PMW382" s="228"/>
      <c r="PMX382" s="229"/>
      <c r="PMY382" s="230"/>
      <c r="PMZ382" s="230"/>
      <c r="PNA382" s="291"/>
      <c r="PNB382" s="228"/>
      <c r="PNC382" s="229"/>
      <c r="PND382" s="230"/>
      <c r="PNE382" s="230"/>
      <c r="PNF382" s="291"/>
      <c r="PNG382" s="228"/>
      <c r="PNH382" s="229"/>
      <c r="PNI382" s="230"/>
      <c r="PNJ382" s="230"/>
      <c r="PNK382" s="291"/>
      <c r="PNL382" s="228"/>
      <c r="PNM382" s="229"/>
      <c r="PNN382" s="230"/>
      <c r="PNO382" s="230"/>
      <c r="PNP382" s="291"/>
      <c r="PNQ382" s="228"/>
      <c r="PNR382" s="229"/>
      <c r="PNS382" s="230"/>
      <c r="PNT382" s="230"/>
      <c r="PNU382" s="291"/>
      <c r="PNV382" s="228"/>
      <c r="PNW382" s="229"/>
      <c r="PNX382" s="230"/>
      <c r="PNY382" s="230"/>
      <c r="PNZ382" s="291"/>
      <c r="POA382" s="228"/>
      <c r="POB382" s="229"/>
      <c r="POC382" s="230"/>
      <c r="POD382" s="230"/>
      <c r="POE382" s="291"/>
      <c r="POF382" s="228"/>
      <c r="POG382" s="229"/>
      <c r="POH382" s="230"/>
      <c r="POI382" s="230"/>
      <c r="POJ382" s="291"/>
      <c r="POK382" s="228"/>
      <c r="POL382" s="229"/>
      <c r="POM382" s="230"/>
      <c r="PON382" s="230"/>
      <c r="POO382" s="291"/>
      <c r="POP382" s="228"/>
      <c r="POQ382" s="229"/>
      <c r="POR382" s="230"/>
      <c r="POS382" s="230"/>
      <c r="POT382" s="291"/>
      <c r="POU382" s="228"/>
      <c r="POV382" s="229"/>
      <c r="POW382" s="230"/>
      <c r="POX382" s="230"/>
      <c r="POY382" s="291"/>
      <c r="POZ382" s="228"/>
      <c r="PPA382" s="229"/>
      <c r="PPB382" s="230"/>
      <c r="PPC382" s="230"/>
      <c r="PPD382" s="291"/>
      <c r="PPE382" s="228"/>
      <c r="PPF382" s="229"/>
      <c r="PPG382" s="230"/>
      <c r="PPH382" s="230"/>
      <c r="PPI382" s="291"/>
      <c r="PPJ382" s="228"/>
      <c r="PPK382" s="229"/>
      <c r="PPL382" s="230"/>
      <c r="PPM382" s="230"/>
      <c r="PPN382" s="291"/>
      <c r="PPO382" s="228"/>
      <c r="PPP382" s="229"/>
      <c r="PPQ382" s="230"/>
      <c r="PPR382" s="230"/>
      <c r="PPS382" s="291"/>
      <c r="PPT382" s="228"/>
      <c r="PPU382" s="229"/>
      <c r="PPV382" s="230"/>
      <c r="PPW382" s="230"/>
      <c r="PPX382" s="291"/>
      <c r="PPY382" s="228"/>
      <c r="PPZ382" s="229"/>
      <c r="PQA382" s="230"/>
      <c r="PQB382" s="230"/>
      <c r="PQC382" s="291"/>
      <c r="PQD382" s="228"/>
      <c r="PQE382" s="229"/>
      <c r="PQF382" s="230"/>
      <c r="PQG382" s="230"/>
      <c r="PQH382" s="291"/>
      <c r="PQI382" s="228"/>
      <c r="PQJ382" s="229"/>
      <c r="PQK382" s="230"/>
      <c r="PQL382" s="230"/>
      <c r="PQM382" s="291"/>
      <c r="PQN382" s="228"/>
      <c r="PQO382" s="229"/>
      <c r="PQP382" s="230"/>
      <c r="PQQ382" s="230"/>
      <c r="PQR382" s="291"/>
      <c r="PQS382" s="228"/>
      <c r="PQT382" s="229"/>
      <c r="PQU382" s="230"/>
      <c r="PQV382" s="230"/>
      <c r="PQW382" s="291"/>
      <c r="PQX382" s="228"/>
      <c r="PQY382" s="229"/>
      <c r="PQZ382" s="230"/>
      <c r="PRA382" s="230"/>
      <c r="PRB382" s="291"/>
      <c r="PRC382" s="228"/>
      <c r="PRD382" s="229"/>
      <c r="PRE382" s="230"/>
      <c r="PRF382" s="230"/>
      <c r="PRG382" s="291"/>
      <c r="PRH382" s="228"/>
      <c r="PRI382" s="229"/>
      <c r="PRJ382" s="230"/>
      <c r="PRK382" s="230"/>
      <c r="PRL382" s="291"/>
      <c r="PRM382" s="228"/>
      <c r="PRN382" s="229"/>
      <c r="PRO382" s="230"/>
      <c r="PRP382" s="230"/>
      <c r="PRQ382" s="291"/>
      <c r="PRR382" s="228"/>
      <c r="PRS382" s="229"/>
      <c r="PRT382" s="230"/>
      <c r="PRU382" s="230"/>
      <c r="PRV382" s="291"/>
      <c r="PRW382" s="228"/>
      <c r="PRX382" s="229"/>
      <c r="PRY382" s="230"/>
      <c r="PRZ382" s="230"/>
      <c r="PSA382" s="291"/>
      <c r="PSB382" s="228"/>
      <c r="PSC382" s="229"/>
      <c r="PSD382" s="230"/>
      <c r="PSE382" s="230"/>
      <c r="PSF382" s="291"/>
      <c r="PSG382" s="228"/>
      <c r="PSH382" s="229"/>
      <c r="PSI382" s="230"/>
      <c r="PSJ382" s="230"/>
      <c r="PSK382" s="291"/>
      <c r="PSL382" s="228"/>
      <c r="PSM382" s="229"/>
      <c r="PSN382" s="230"/>
      <c r="PSO382" s="230"/>
      <c r="PSP382" s="291"/>
      <c r="PSQ382" s="228"/>
      <c r="PSR382" s="229"/>
      <c r="PSS382" s="230"/>
      <c r="PST382" s="230"/>
      <c r="PSU382" s="291"/>
      <c r="PSV382" s="228"/>
      <c r="PSW382" s="229"/>
      <c r="PSX382" s="230"/>
      <c r="PSY382" s="230"/>
      <c r="PSZ382" s="291"/>
      <c r="PTA382" s="228"/>
      <c r="PTB382" s="229"/>
      <c r="PTC382" s="230"/>
      <c r="PTD382" s="230"/>
      <c r="PTE382" s="291"/>
      <c r="PTF382" s="228"/>
      <c r="PTG382" s="229"/>
      <c r="PTH382" s="230"/>
      <c r="PTI382" s="230"/>
      <c r="PTJ382" s="291"/>
      <c r="PTK382" s="228"/>
      <c r="PTL382" s="229"/>
      <c r="PTM382" s="230"/>
      <c r="PTN382" s="230"/>
      <c r="PTO382" s="291"/>
      <c r="PTP382" s="228"/>
      <c r="PTQ382" s="229"/>
      <c r="PTR382" s="230"/>
      <c r="PTS382" s="230"/>
      <c r="PTT382" s="291"/>
      <c r="PTU382" s="228"/>
      <c r="PTV382" s="229"/>
      <c r="PTW382" s="230"/>
      <c r="PTX382" s="230"/>
      <c r="PTY382" s="291"/>
      <c r="PTZ382" s="228"/>
      <c r="PUA382" s="229"/>
      <c r="PUB382" s="230"/>
      <c r="PUC382" s="230"/>
      <c r="PUD382" s="291"/>
      <c r="PUE382" s="228"/>
      <c r="PUF382" s="229"/>
      <c r="PUG382" s="230"/>
      <c r="PUH382" s="230"/>
      <c r="PUI382" s="291"/>
      <c r="PUJ382" s="228"/>
      <c r="PUK382" s="229"/>
      <c r="PUL382" s="230"/>
      <c r="PUM382" s="230"/>
      <c r="PUN382" s="291"/>
      <c r="PUO382" s="228"/>
      <c r="PUP382" s="229"/>
      <c r="PUQ382" s="230"/>
      <c r="PUR382" s="230"/>
      <c r="PUS382" s="291"/>
      <c r="PUT382" s="228"/>
      <c r="PUU382" s="229"/>
      <c r="PUV382" s="230"/>
      <c r="PUW382" s="230"/>
      <c r="PUX382" s="291"/>
      <c r="PUY382" s="228"/>
      <c r="PUZ382" s="229"/>
      <c r="PVA382" s="230"/>
      <c r="PVB382" s="230"/>
      <c r="PVC382" s="291"/>
      <c r="PVD382" s="228"/>
      <c r="PVE382" s="229"/>
      <c r="PVF382" s="230"/>
      <c r="PVG382" s="230"/>
      <c r="PVH382" s="291"/>
      <c r="PVI382" s="228"/>
      <c r="PVJ382" s="229"/>
      <c r="PVK382" s="230"/>
      <c r="PVL382" s="230"/>
      <c r="PVM382" s="291"/>
      <c r="PVN382" s="228"/>
      <c r="PVO382" s="229"/>
      <c r="PVP382" s="230"/>
      <c r="PVQ382" s="230"/>
      <c r="PVR382" s="291"/>
      <c r="PVS382" s="228"/>
      <c r="PVT382" s="229"/>
      <c r="PVU382" s="230"/>
      <c r="PVV382" s="230"/>
      <c r="PVW382" s="291"/>
      <c r="PVX382" s="228"/>
      <c r="PVY382" s="229"/>
      <c r="PVZ382" s="230"/>
      <c r="PWA382" s="230"/>
      <c r="PWB382" s="291"/>
      <c r="PWC382" s="228"/>
      <c r="PWD382" s="229"/>
      <c r="PWE382" s="230"/>
      <c r="PWF382" s="230"/>
      <c r="PWG382" s="291"/>
      <c r="PWH382" s="228"/>
      <c r="PWI382" s="229"/>
      <c r="PWJ382" s="230"/>
      <c r="PWK382" s="230"/>
      <c r="PWL382" s="291"/>
      <c r="PWM382" s="228"/>
      <c r="PWN382" s="229"/>
      <c r="PWO382" s="230"/>
      <c r="PWP382" s="230"/>
      <c r="PWQ382" s="291"/>
      <c r="PWR382" s="228"/>
      <c r="PWS382" s="229"/>
      <c r="PWT382" s="230"/>
      <c r="PWU382" s="230"/>
      <c r="PWV382" s="291"/>
      <c r="PWW382" s="228"/>
      <c r="PWX382" s="229"/>
      <c r="PWY382" s="230"/>
      <c r="PWZ382" s="230"/>
      <c r="PXA382" s="291"/>
      <c r="PXB382" s="228"/>
      <c r="PXC382" s="229"/>
      <c r="PXD382" s="230"/>
      <c r="PXE382" s="230"/>
      <c r="PXF382" s="291"/>
      <c r="PXG382" s="228"/>
      <c r="PXH382" s="229"/>
      <c r="PXI382" s="230"/>
      <c r="PXJ382" s="230"/>
      <c r="PXK382" s="291"/>
      <c r="PXL382" s="228"/>
      <c r="PXM382" s="229"/>
      <c r="PXN382" s="230"/>
      <c r="PXO382" s="230"/>
      <c r="PXP382" s="291"/>
      <c r="PXQ382" s="228"/>
      <c r="PXR382" s="229"/>
      <c r="PXS382" s="230"/>
      <c r="PXT382" s="230"/>
      <c r="PXU382" s="291"/>
      <c r="PXV382" s="228"/>
      <c r="PXW382" s="229"/>
      <c r="PXX382" s="230"/>
      <c r="PXY382" s="230"/>
      <c r="PXZ382" s="291"/>
      <c r="PYA382" s="228"/>
      <c r="PYB382" s="229"/>
      <c r="PYC382" s="230"/>
      <c r="PYD382" s="230"/>
      <c r="PYE382" s="291"/>
      <c r="PYF382" s="228"/>
      <c r="PYG382" s="229"/>
      <c r="PYH382" s="230"/>
      <c r="PYI382" s="230"/>
      <c r="PYJ382" s="291"/>
      <c r="PYK382" s="228"/>
      <c r="PYL382" s="229"/>
      <c r="PYM382" s="230"/>
      <c r="PYN382" s="230"/>
      <c r="PYO382" s="291"/>
      <c r="PYP382" s="228"/>
      <c r="PYQ382" s="229"/>
      <c r="PYR382" s="230"/>
      <c r="PYS382" s="230"/>
      <c r="PYT382" s="291"/>
      <c r="PYU382" s="228"/>
      <c r="PYV382" s="229"/>
      <c r="PYW382" s="230"/>
      <c r="PYX382" s="230"/>
      <c r="PYY382" s="291"/>
      <c r="PYZ382" s="228"/>
      <c r="PZA382" s="229"/>
      <c r="PZB382" s="230"/>
      <c r="PZC382" s="230"/>
      <c r="PZD382" s="291"/>
      <c r="PZE382" s="228"/>
      <c r="PZF382" s="229"/>
      <c r="PZG382" s="230"/>
      <c r="PZH382" s="230"/>
      <c r="PZI382" s="291"/>
      <c r="PZJ382" s="228"/>
      <c r="PZK382" s="229"/>
      <c r="PZL382" s="230"/>
      <c r="PZM382" s="230"/>
      <c r="PZN382" s="291"/>
      <c r="PZO382" s="228"/>
      <c r="PZP382" s="229"/>
      <c r="PZQ382" s="230"/>
      <c r="PZR382" s="230"/>
      <c r="PZS382" s="291"/>
      <c r="PZT382" s="228"/>
      <c r="PZU382" s="229"/>
      <c r="PZV382" s="230"/>
      <c r="PZW382" s="230"/>
      <c r="PZX382" s="291"/>
      <c r="PZY382" s="228"/>
      <c r="PZZ382" s="229"/>
      <c r="QAA382" s="230"/>
      <c r="QAB382" s="230"/>
      <c r="QAC382" s="291"/>
      <c r="QAD382" s="228"/>
      <c r="QAE382" s="229"/>
      <c r="QAF382" s="230"/>
      <c r="QAG382" s="230"/>
      <c r="QAH382" s="291"/>
      <c r="QAI382" s="228"/>
      <c r="QAJ382" s="229"/>
      <c r="QAK382" s="230"/>
      <c r="QAL382" s="230"/>
      <c r="QAM382" s="291"/>
      <c r="QAN382" s="228"/>
      <c r="QAO382" s="229"/>
      <c r="QAP382" s="230"/>
      <c r="QAQ382" s="230"/>
      <c r="QAR382" s="291"/>
      <c r="QAS382" s="228"/>
      <c r="QAT382" s="229"/>
      <c r="QAU382" s="230"/>
      <c r="QAV382" s="230"/>
      <c r="QAW382" s="291"/>
      <c r="QAX382" s="228"/>
      <c r="QAY382" s="229"/>
      <c r="QAZ382" s="230"/>
      <c r="QBA382" s="230"/>
      <c r="QBB382" s="291"/>
      <c r="QBC382" s="228"/>
      <c r="QBD382" s="229"/>
      <c r="QBE382" s="230"/>
      <c r="QBF382" s="230"/>
      <c r="QBG382" s="291"/>
      <c r="QBH382" s="228"/>
      <c r="QBI382" s="229"/>
      <c r="QBJ382" s="230"/>
      <c r="QBK382" s="230"/>
      <c r="QBL382" s="291"/>
      <c r="QBM382" s="228"/>
      <c r="QBN382" s="229"/>
      <c r="QBO382" s="230"/>
      <c r="QBP382" s="230"/>
      <c r="QBQ382" s="291"/>
      <c r="QBR382" s="228"/>
      <c r="QBS382" s="229"/>
      <c r="QBT382" s="230"/>
      <c r="QBU382" s="230"/>
      <c r="QBV382" s="291"/>
      <c r="QBW382" s="228"/>
      <c r="QBX382" s="229"/>
      <c r="QBY382" s="230"/>
      <c r="QBZ382" s="230"/>
      <c r="QCA382" s="291"/>
      <c r="QCB382" s="228"/>
      <c r="QCC382" s="229"/>
      <c r="QCD382" s="230"/>
      <c r="QCE382" s="230"/>
      <c r="QCF382" s="291"/>
      <c r="QCG382" s="228"/>
      <c r="QCH382" s="229"/>
      <c r="QCI382" s="230"/>
      <c r="QCJ382" s="230"/>
      <c r="QCK382" s="291"/>
      <c r="QCL382" s="228"/>
      <c r="QCM382" s="229"/>
      <c r="QCN382" s="230"/>
      <c r="QCO382" s="230"/>
      <c r="QCP382" s="291"/>
      <c r="QCQ382" s="228"/>
      <c r="QCR382" s="229"/>
      <c r="QCS382" s="230"/>
      <c r="QCT382" s="230"/>
      <c r="QCU382" s="291"/>
      <c r="QCV382" s="228"/>
      <c r="QCW382" s="229"/>
      <c r="QCX382" s="230"/>
      <c r="QCY382" s="230"/>
      <c r="QCZ382" s="291"/>
      <c r="QDA382" s="228"/>
      <c r="QDB382" s="229"/>
      <c r="QDC382" s="230"/>
      <c r="QDD382" s="230"/>
      <c r="QDE382" s="291"/>
      <c r="QDF382" s="228"/>
      <c r="QDG382" s="229"/>
      <c r="QDH382" s="230"/>
      <c r="QDI382" s="230"/>
      <c r="QDJ382" s="291"/>
      <c r="QDK382" s="228"/>
      <c r="QDL382" s="229"/>
      <c r="QDM382" s="230"/>
      <c r="QDN382" s="230"/>
      <c r="QDO382" s="291"/>
      <c r="QDP382" s="228"/>
      <c r="QDQ382" s="229"/>
      <c r="QDR382" s="230"/>
      <c r="QDS382" s="230"/>
      <c r="QDT382" s="291"/>
      <c r="QDU382" s="228"/>
      <c r="QDV382" s="229"/>
      <c r="QDW382" s="230"/>
      <c r="QDX382" s="230"/>
      <c r="QDY382" s="291"/>
      <c r="QDZ382" s="228"/>
      <c r="QEA382" s="229"/>
      <c r="QEB382" s="230"/>
      <c r="QEC382" s="230"/>
      <c r="QED382" s="291"/>
      <c r="QEE382" s="228"/>
      <c r="QEF382" s="229"/>
      <c r="QEG382" s="230"/>
      <c r="QEH382" s="230"/>
      <c r="QEI382" s="291"/>
      <c r="QEJ382" s="228"/>
      <c r="QEK382" s="229"/>
      <c r="QEL382" s="230"/>
      <c r="QEM382" s="230"/>
      <c r="QEN382" s="291"/>
      <c r="QEO382" s="228"/>
      <c r="QEP382" s="229"/>
      <c r="QEQ382" s="230"/>
      <c r="QER382" s="230"/>
      <c r="QES382" s="291"/>
      <c r="QET382" s="228"/>
      <c r="QEU382" s="229"/>
      <c r="QEV382" s="230"/>
      <c r="QEW382" s="230"/>
      <c r="QEX382" s="291"/>
      <c r="QEY382" s="228"/>
      <c r="QEZ382" s="229"/>
      <c r="QFA382" s="230"/>
      <c r="QFB382" s="230"/>
      <c r="QFC382" s="291"/>
      <c r="QFD382" s="228"/>
      <c r="QFE382" s="229"/>
      <c r="QFF382" s="230"/>
      <c r="QFG382" s="230"/>
      <c r="QFH382" s="291"/>
      <c r="QFI382" s="228"/>
      <c r="QFJ382" s="229"/>
      <c r="QFK382" s="230"/>
      <c r="QFL382" s="230"/>
      <c r="QFM382" s="291"/>
      <c r="QFN382" s="228"/>
      <c r="QFO382" s="229"/>
      <c r="QFP382" s="230"/>
      <c r="QFQ382" s="230"/>
      <c r="QFR382" s="291"/>
      <c r="QFS382" s="228"/>
      <c r="QFT382" s="229"/>
      <c r="QFU382" s="230"/>
      <c r="QFV382" s="230"/>
      <c r="QFW382" s="291"/>
      <c r="QFX382" s="228"/>
      <c r="QFY382" s="229"/>
      <c r="QFZ382" s="230"/>
      <c r="QGA382" s="230"/>
      <c r="QGB382" s="291"/>
      <c r="QGC382" s="228"/>
      <c r="QGD382" s="229"/>
      <c r="QGE382" s="230"/>
      <c r="QGF382" s="230"/>
      <c r="QGG382" s="291"/>
      <c r="QGH382" s="228"/>
      <c r="QGI382" s="229"/>
      <c r="QGJ382" s="230"/>
      <c r="QGK382" s="230"/>
      <c r="QGL382" s="291"/>
      <c r="QGM382" s="228"/>
      <c r="QGN382" s="229"/>
      <c r="QGO382" s="230"/>
      <c r="QGP382" s="230"/>
      <c r="QGQ382" s="291"/>
      <c r="QGR382" s="228"/>
      <c r="QGS382" s="229"/>
      <c r="QGT382" s="230"/>
      <c r="QGU382" s="230"/>
      <c r="QGV382" s="291"/>
      <c r="QGW382" s="228"/>
      <c r="QGX382" s="229"/>
      <c r="QGY382" s="230"/>
      <c r="QGZ382" s="230"/>
      <c r="QHA382" s="291"/>
      <c r="QHB382" s="228"/>
      <c r="QHC382" s="229"/>
      <c r="QHD382" s="230"/>
      <c r="QHE382" s="230"/>
      <c r="QHF382" s="291"/>
      <c r="QHG382" s="228"/>
      <c r="QHH382" s="229"/>
      <c r="QHI382" s="230"/>
      <c r="QHJ382" s="230"/>
      <c r="QHK382" s="291"/>
      <c r="QHL382" s="228"/>
      <c r="QHM382" s="229"/>
      <c r="QHN382" s="230"/>
      <c r="QHO382" s="230"/>
      <c r="QHP382" s="291"/>
      <c r="QHQ382" s="228"/>
      <c r="QHR382" s="229"/>
      <c r="QHS382" s="230"/>
      <c r="QHT382" s="230"/>
      <c r="QHU382" s="291"/>
      <c r="QHV382" s="228"/>
      <c r="QHW382" s="229"/>
      <c r="QHX382" s="230"/>
      <c r="QHY382" s="230"/>
      <c r="QHZ382" s="291"/>
      <c r="QIA382" s="228"/>
      <c r="QIB382" s="229"/>
      <c r="QIC382" s="230"/>
      <c r="QID382" s="230"/>
      <c r="QIE382" s="291"/>
      <c r="QIF382" s="228"/>
      <c r="QIG382" s="229"/>
      <c r="QIH382" s="230"/>
      <c r="QII382" s="230"/>
      <c r="QIJ382" s="291"/>
      <c r="QIK382" s="228"/>
      <c r="QIL382" s="229"/>
      <c r="QIM382" s="230"/>
      <c r="QIN382" s="230"/>
      <c r="QIO382" s="291"/>
      <c r="QIP382" s="228"/>
      <c r="QIQ382" s="229"/>
      <c r="QIR382" s="230"/>
      <c r="QIS382" s="230"/>
      <c r="QIT382" s="291"/>
      <c r="QIU382" s="228"/>
      <c r="QIV382" s="229"/>
      <c r="QIW382" s="230"/>
      <c r="QIX382" s="230"/>
      <c r="QIY382" s="291"/>
      <c r="QIZ382" s="228"/>
      <c r="QJA382" s="229"/>
      <c r="QJB382" s="230"/>
      <c r="QJC382" s="230"/>
      <c r="QJD382" s="291"/>
      <c r="QJE382" s="228"/>
      <c r="QJF382" s="229"/>
      <c r="QJG382" s="230"/>
      <c r="QJH382" s="230"/>
      <c r="QJI382" s="291"/>
      <c r="QJJ382" s="228"/>
      <c r="QJK382" s="229"/>
      <c r="QJL382" s="230"/>
      <c r="QJM382" s="230"/>
      <c r="QJN382" s="291"/>
      <c r="QJO382" s="228"/>
      <c r="QJP382" s="229"/>
      <c r="QJQ382" s="230"/>
      <c r="QJR382" s="230"/>
      <c r="QJS382" s="291"/>
      <c r="QJT382" s="228"/>
      <c r="QJU382" s="229"/>
      <c r="QJV382" s="230"/>
      <c r="QJW382" s="230"/>
      <c r="QJX382" s="291"/>
      <c r="QJY382" s="228"/>
      <c r="QJZ382" s="229"/>
      <c r="QKA382" s="230"/>
      <c r="QKB382" s="230"/>
      <c r="QKC382" s="291"/>
      <c r="QKD382" s="228"/>
      <c r="QKE382" s="229"/>
      <c r="QKF382" s="230"/>
      <c r="QKG382" s="230"/>
      <c r="QKH382" s="291"/>
      <c r="QKI382" s="228"/>
      <c r="QKJ382" s="229"/>
      <c r="QKK382" s="230"/>
      <c r="QKL382" s="230"/>
      <c r="QKM382" s="291"/>
      <c r="QKN382" s="228"/>
      <c r="QKO382" s="229"/>
      <c r="QKP382" s="230"/>
      <c r="QKQ382" s="230"/>
      <c r="QKR382" s="291"/>
      <c r="QKS382" s="228"/>
      <c r="QKT382" s="229"/>
      <c r="QKU382" s="230"/>
      <c r="QKV382" s="230"/>
      <c r="QKW382" s="291"/>
      <c r="QKX382" s="228"/>
      <c r="QKY382" s="229"/>
      <c r="QKZ382" s="230"/>
      <c r="QLA382" s="230"/>
      <c r="QLB382" s="291"/>
      <c r="QLC382" s="228"/>
      <c r="QLD382" s="229"/>
      <c r="QLE382" s="230"/>
      <c r="QLF382" s="230"/>
      <c r="QLG382" s="291"/>
      <c r="QLH382" s="228"/>
      <c r="QLI382" s="229"/>
      <c r="QLJ382" s="230"/>
      <c r="QLK382" s="230"/>
      <c r="QLL382" s="291"/>
      <c r="QLM382" s="228"/>
      <c r="QLN382" s="229"/>
      <c r="QLO382" s="230"/>
      <c r="QLP382" s="230"/>
      <c r="QLQ382" s="291"/>
      <c r="QLR382" s="228"/>
      <c r="QLS382" s="229"/>
      <c r="QLT382" s="230"/>
      <c r="QLU382" s="230"/>
      <c r="QLV382" s="291"/>
      <c r="QLW382" s="228"/>
      <c r="QLX382" s="229"/>
      <c r="QLY382" s="230"/>
      <c r="QLZ382" s="230"/>
      <c r="QMA382" s="291"/>
      <c r="QMB382" s="228"/>
      <c r="QMC382" s="229"/>
      <c r="QMD382" s="230"/>
      <c r="QME382" s="230"/>
      <c r="QMF382" s="291"/>
      <c r="QMG382" s="228"/>
      <c r="QMH382" s="229"/>
      <c r="QMI382" s="230"/>
      <c r="QMJ382" s="230"/>
      <c r="QMK382" s="291"/>
      <c r="QML382" s="228"/>
      <c r="QMM382" s="229"/>
      <c r="QMN382" s="230"/>
      <c r="QMO382" s="230"/>
      <c r="QMP382" s="291"/>
      <c r="QMQ382" s="228"/>
      <c r="QMR382" s="229"/>
      <c r="QMS382" s="230"/>
      <c r="QMT382" s="230"/>
      <c r="QMU382" s="291"/>
      <c r="QMV382" s="228"/>
      <c r="QMW382" s="229"/>
      <c r="QMX382" s="230"/>
      <c r="QMY382" s="230"/>
      <c r="QMZ382" s="291"/>
      <c r="QNA382" s="228"/>
      <c r="QNB382" s="229"/>
      <c r="QNC382" s="230"/>
      <c r="QND382" s="230"/>
      <c r="QNE382" s="291"/>
      <c r="QNF382" s="228"/>
      <c r="QNG382" s="229"/>
      <c r="QNH382" s="230"/>
      <c r="QNI382" s="230"/>
      <c r="QNJ382" s="291"/>
      <c r="QNK382" s="228"/>
      <c r="QNL382" s="229"/>
      <c r="QNM382" s="230"/>
      <c r="QNN382" s="230"/>
      <c r="QNO382" s="291"/>
      <c r="QNP382" s="228"/>
      <c r="QNQ382" s="229"/>
      <c r="QNR382" s="230"/>
      <c r="QNS382" s="230"/>
      <c r="QNT382" s="291"/>
      <c r="QNU382" s="228"/>
      <c r="QNV382" s="229"/>
      <c r="QNW382" s="230"/>
      <c r="QNX382" s="230"/>
      <c r="QNY382" s="291"/>
      <c r="QNZ382" s="228"/>
      <c r="QOA382" s="229"/>
      <c r="QOB382" s="230"/>
      <c r="QOC382" s="230"/>
      <c r="QOD382" s="291"/>
      <c r="QOE382" s="228"/>
      <c r="QOF382" s="229"/>
      <c r="QOG382" s="230"/>
      <c r="QOH382" s="230"/>
      <c r="QOI382" s="291"/>
      <c r="QOJ382" s="228"/>
      <c r="QOK382" s="229"/>
      <c r="QOL382" s="230"/>
      <c r="QOM382" s="230"/>
      <c r="QON382" s="291"/>
      <c r="QOO382" s="228"/>
      <c r="QOP382" s="229"/>
      <c r="QOQ382" s="230"/>
      <c r="QOR382" s="230"/>
      <c r="QOS382" s="291"/>
      <c r="QOT382" s="228"/>
      <c r="QOU382" s="229"/>
      <c r="QOV382" s="230"/>
      <c r="QOW382" s="230"/>
      <c r="QOX382" s="291"/>
      <c r="QOY382" s="228"/>
      <c r="QOZ382" s="229"/>
      <c r="QPA382" s="230"/>
      <c r="QPB382" s="230"/>
      <c r="QPC382" s="291"/>
      <c r="QPD382" s="228"/>
      <c r="QPE382" s="229"/>
      <c r="QPF382" s="230"/>
      <c r="QPG382" s="230"/>
      <c r="QPH382" s="291"/>
      <c r="QPI382" s="228"/>
      <c r="QPJ382" s="229"/>
      <c r="QPK382" s="230"/>
      <c r="QPL382" s="230"/>
      <c r="QPM382" s="291"/>
      <c r="QPN382" s="228"/>
      <c r="QPO382" s="229"/>
      <c r="QPP382" s="230"/>
      <c r="QPQ382" s="230"/>
      <c r="QPR382" s="291"/>
      <c r="QPS382" s="228"/>
      <c r="QPT382" s="229"/>
      <c r="QPU382" s="230"/>
      <c r="QPV382" s="230"/>
      <c r="QPW382" s="291"/>
      <c r="QPX382" s="228"/>
      <c r="QPY382" s="229"/>
      <c r="QPZ382" s="230"/>
      <c r="QQA382" s="230"/>
      <c r="QQB382" s="291"/>
      <c r="QQC382" s="228"/>
      <c r="QQD382" s="229"/>
      <c r="QQE382" s="230"/>
      <c r="QQF382" s="230"/>
      <c r="QQG382" s="291"/>
      <c r="QQH382" s="228"/>
      <c r="QQI382" s="229"/>
      <c r="QQJ382" s="230"/>
      <c r="QQK382" s="230"/>
      <c r="QQL382" s="291"/>
      <c r="QQM382" s="228"/>
      <c r="QQN382" s="229"/>
      <c r="QQO382" s="230"/>
      <c r="QQP382" s="230"/>
      <c r="QQQ382" s="291"/>
      <c r="QQR382" s="228"/>
      <c r="QQS382" s="229"/>
      <c r="QQT382" s="230"/>
      <c r="QQU382" s="230"/>
      <c r="QQV382" s="291"/>
      <c r="QQW382" s="228"/>
      <c r="QQX382" s="229"/>
      <c r="QQY382" s="230"/>
      <c r="QQZ382" s="230"/>
      <c r="QRA382" s="291"/>
      <c r="QRB382" s="228"/>
      <c r="QRC382" s="229"/>
      <c r="QRD382" s="230"/>
      <c r="QRE382" s="230"/>
      <c r="QRF382" s="291"/>
      <c r="QRG382" s="228"/>
      <c r="QRH382" s="229"/>
      <c r="QRI382" s="230"/>
      <c r="QRJ382" s="230"/>
      <c r="QRK382" s="291"/>
      <c r="QRL382" s="228"/>
      <c r="QRM382" s="229"/>
      <c r="QRN382" s="230"/>
      <c r="QRO382" s="230"/>
      <c r="QRP382" s="291"/>
      <c r="QRQ382" s="228"/>
      <c r="QRR382" s="229"/>
      <c r="QRS382" s="230"/>
      <c r="QRT382" s="230"/>
      <c r="QRU382" s="291"/>
      <c r="QRV382" s="228"/>
      <c r="QRW382" s="229"/>
      <c r="QRX382" s="230"/>
      <c r="QRY382" s="230"/>
      <c r="QRZ382" s="291"/>
      <c r="QSA382" s="228"/>
      <c r="QSB382" s="229"/>
      <c r="QSC382" s="230"/>
      <c r="QSD382" s="230"/>
      <c r="QSE382" s="291"/>
      <c r="QSF382" s="228"/>
      <c r="QSG382" s="229"/>
      <c r="QSH382" s="230"/>
      <c r="QSI382" s="230"/>
      <c r="QSJ382" s="291"/>
      <c r="QSK382" s="228"/>
      <c r="QSL382" s="229"/>
      <c r="QSM382" s="230"/>
      <c r="QSN382" s="230"/>
      <c r="QSO382" s="291"/>
      <c r="QSP382" s="228"/>
      <c r="QSQ382" s="229"/>
      <c r="QSR382" s="230"/>
      <c r="QSS382" s="230"/>
      <c r="QST382" s="291"/>
      <c r="QSU382" s="228"/>
      <c r="QSV382" s="229"/>
      <c r="QSW382" s="230"/>
      <c r="QSX382" s="230"/>
      <c r="QSY382" s="291"/>
      <c r="QSZ382" s="228"/>
      <c r="QTA382" s="229"/>
      <c r="QTB382" s="230"/>
      <c r="QTC382" s="230"/>
      <c r="QTD382" s="291"/>
      <c r="QTE382" s="228"/>
      <c r="QTF382" s="229"/>
      <c r="QTG382" s="230"/>
      <c r="QTH382" s="230"/>
      <c r="QTI382" s="291"/>
      <c r="QTJ382" s="228"/>
      <c r="QTK382" s="229"/>
      <c r="QTL382" s="230"/>
      <c r="QTM382" s="230"/>
      <c r="QTN382" s="291"/>
      <c r="QTO382" s="228"/>
      <c r="QTP382" s="229"/>
      <c r="QTQ382" s="230"/>
      <c r="QTR382" s="230"/>
      <c r="QTS382" s="291"/>
      <c r="QTT382" s="228"/>
      <c r="QTU382" s="229"/>
      <c r="QTV382" s="230"/>
      <c r="QTW382" s="230"/>
      <c r="QTX382" s="291"/>
      <c r="QTY382" s="228"/>
      <c r="QTZ382" s="229"/>
      <c r="QUA382" s="230"/>
      <c r="QUB382" s="230"/>
      <c r="QUC382" s="291"/>
      <c r="QUD382" s="228"/>
      <c r="QUE382" s="229"/>
      <c r="QUF382" s="230"/>
      <c r="QUG382" s="230"/>
      <c r="QUH382" s="291"/>
      <c r="QUI382" s="228"/>
      <c r="QUJ382" s="229"/>
      <c r="QUK382" s="230"/>
      <c r="QUL382" s="230"/>
      <c r="QUM382" s="291"/>
      <c r="QUN382" s="228"/>
      <c r="QUO382" s="229"/>
      <c r="QUP382" s="230"/>
      <c r="QUQ382" s="230"/>
      <c r="QUR382" s="291"/>
      <c r="QUS382" s="228"/>
      <c r="QUT382" s="229"/>
      <c r="QUU382" s="230"/>
      <c r="QUV382" s="230"/>
      <c r="QUW382" s="291"/>
      <c r="QUX382" s="228"/>
      <c r="QUY382" s="229"/>
      <c r="QUZ382" s="230"/>
      <c r="QVA382" s="230"/>
      <c r="QVB382" s="291"/>
      <c r="QVC382" s="228"/>
      <c r="QVD382" s="229"/>
      <c r="QVE382" s="230"/>
      <c r="QVF382" s="230"/>
      <c r="QVG382" s="291"/>
      <c r="QVH382" s="228"/>
      <c r="QVI382" s="229"/>
      <c r="QVJ382" s="230"/>
      <c r="QVK382" s="230"/>
      <c r="QVL382" s="291"/>
      <c r="QVM382" s="228"/>
      <c r="QVN382" s="229"/>
      <c r="QVO382" s="230"/>
      <c r="QVP382" s="230"/>
      <c r="QVQ382" s="291"/>
      <c r="QVR382" s="228"/>
      <c r="QVS382" s="229"/>
      <c r="QVT382" s="230"/>
      <c r="QVU382" s="230"/>
      <c r="QVV382" s="291"/>
      <c r="QVW382" s="228"/>
      <c r="QVX382" s="229"/>
      <c r="QVY382" s="230"/>
      <c r="QVZ382" s="230"/>
      <c r="QWA382" s="291"/>
      <c r="QWB382" s="228"/>
      <c r="QWC382" s="229"/>
      <c r="QWD382" s="230"/>
      <c r="QWE382" s="230"/>
      <c r="QWF382" s="291"/>
      <c r="QWG382" s="228"/>
      <c r="QWH382" s="229"/>
      <c r="QWI382" s="230"/>
      <c r="QWJ382" s="230"/>
      <c r="QWK382" s="291"/>
      <c r="QWL382" s="228"/>
      <c r="QWM382" s="229"/>
      <c r="QWN382" s="230"/>
      <c r="QWO382" s="230"/>
      <c r="QWP382" s="291"/>
      <c r="QWQ382" s="228"/>
      <c r="QWR382" s="229"/>
      <c r="QWS382" s="230"/>
      <c r="QWT382" s="230"/>
      <c r="QWU382" s="291"/>
      <c r="QWV382" s="228"/>
      <c r="QWW382" s="229"/>
      <c r="QWX382" s="230"/>
      <c r="QWY382" s="230"/>
      <c r="QWZ382" s="291"/>
      <c r="QXA382" s="228"/>
      <c r="QXB382" s="229"/>
      <c r="QXC382" s="230"/>
      <c r="QXD382" s="230"/>
      <c r="QXE382" s="291"/>
      <c r="QXF382" s="228"/>
      <c r="QXG382" s="229"/>
      <c r="QXH382" s="230"/>
      <c r="QXI382" s="230"/>
      <c r="QXJ382" s="291"/>
      <c r="QXK382" s="228"/>
      <c r="QXL382" s="229"/>
      <c r="QXM382" s="230"/>
      <c r="QXN382" s="230"/>
      <c r="QXO382" s="291"/>
      <c r="QXP382" s="228"/>
      <c r="QXQ382" s="229"/>
      <c r="QXR382" s="230"/>
      <c r="QXS382" s="230"/>
      <c r="QXT382" s="291"/>
      <c r="QXU382" s="228"/>
      <c r="QXV382" s="229"/>
      <c r="QXW382" s="230"/>
      <c r="QXX382" s="230"/>
      <c r="QXY382" s="291"/>
      <c r="QXZ382" s="228"/>
      <c r="QYA382" s="229"/>
      <c r="QYB382" s="230"/>
      <c r="QYC382" s="230"/>
      <c r="QYD382" s="291"/>
      <c r="QYE382" s="228"/>
      <c r="QYF382" s="229"/>
      <c r="QYG382" s="230"/>
      <c r="QYH382" s="230"/>
      <c r="QYI382" s="291"/>
      <c r="QYJ382" s="228"/>
      <c r="QYK382" s="229"/>
      <c r="QYL382" s="230"/>
      <c r="QYM382" s="230"/>
      <c r="QYN382" s="291"/>
      <c r="QYO382" s="228"/>
      <c r="QYP382" s="229"/>
      <c r="QYQ382" s="230"/>
      <c r="QYR382" s="230"/>
      <c r="QYS382" s="291"/>
      <c r="QYT382" s="228"/>
      <c r="QYU382" s="229"/>
      <c r="QYV382" s="230"/>
      <c r="QYW382" s="230"/>
      <c r="QYX382" s="291"/>
      <c r="QYY382" s="228"/>
      <c r="QYZ382" s="229"/>
      <c r="QZA382" s="230"/>
      <c r="QZB382" s="230"/>
      <c r="QZC382" s="291"/>
      <c r="QZD382" s="228"/>
      <c r="QZE382" s="229"/>
      <c r="QZF382" s="230"/>
      <c r="QZG382" s="230"/>
      <c r="QZH382" s="291"/>
      <c r="QZI382" s="228"/>
      <c r="QZJ382" s="229"/>
      <c r="QZK382" s="230"/>
      <c r="QZL382" s="230"/>
      <c r="QZM382" s="291"/>
      <c r="QZN382" s="228"/>
      <c r="QZO382" s="229"/>
      <c r="QZP382" s="230"/>
      <c r="QZQ382" s="230"/>
      <c r="QZR382" s="291"/>
      <c r="QZS382" s="228"/>
      <c r="QZT382" s="229"/>
      <c r="QZU382" s="230"/>
      <c r="QZV382" s="230"/>
      <c r="QZW382" s="291"/>
      <c r="QZX382" s="228"/>
      <c r="QZY382" s="229"/>
      <c r="QZZ382" s="230"/>
      <c r="RAA382" s="230"/>
      <c r="RAB382" s="291"/>
      <c r="RAC382" s="228"/>
      <c r="RAD382" s="229"/>
      <c r="RAE382" s="230"/>
      <c r="RAF382" s="230"/>
      <c r="RAG382" s="291"/>
      <c r="RAH382" s="228"/>
      <c r="RAI382" s="229"/>
      <c r="RAJ382" s="230"/>
      <c r="RAK382" s="230"/>
      <c r="RAL382" s="291"/>
      <c r="RAM382" s="228"/>
      <c r="RAN382" s="229"/>
      <c r="RAO382" s="230"/>
      <c r="RAP382" s="230"/>
      <c r="RAQ382" s="291"/>
      <c r="RAR382" s="228"/>
      <c r="RAS382" s="229"/>
      <c r="RAT382" s="230"/>
      <c r="RAU382" s="230"/>
      <c r="RAV382" s="291"/>
      <c r="RAW382" s="228"/>
      <c r="RAX382" s="229"/>
      <c r="RAY382" s="230"/>
      <c r="RAZ382" s="230"/>
      <c r="RBA382" s="291"/>
      <c r="RBB382" s="228"/>
      <c r="RBC382" s="229"/>
      <c r="RBD382" s="230"/>
      <c r="RBE382" s="230"/>
      <c r="RBF382" s="291"/>
      <c r="RBG382" s="228"/>
      <c r="RBH382" s="229"/>
      <c r="RBI382" s="230"/>
      <c r="RBJ382" s="230"/>
      <c r="RBK382" s="291"/>
      <c r="RBL382" s="228"/>
      <c r="RBM382" s="229"/>
      <c r="RBN382" s="230"/>
      <c r="RBO382" s="230"/>
      <c r="RBP382" s="291"/>
      <c r="RBQ382" s="228"/>
      <c r="RBR382" s="229"/>
      <c r="RBS382" s="230"/>
      <c r="RBT382" s="230"/>
      <c r="RBU382" s="291"/>
      <c r="RBV382" s="228"/>
      <c r="RBW382" s="229"/>
      <c r="RBX382" s="230"/>
      <c r="RBY382" s="230"/>
      <c r="RBZ382" s="291"/>
      <c r="RCA382" s="228"/>
      <c r="RCB382" s="229"/>
      <c r="RCC382" s="230"/>
      <c r="RCD382" s="230"/>
      <c r="RCE382" s="291"/>
      <c r="RCF382" s="228"/>
      <c r="RCG382" s="229"/>
      <c r="RCH382" s="230"/>
      <c r="RCI382" s="230"/>
      <c r="RCJ382" s="291"/>
      <c r="RCK382" s="228"/>
      <c r="RCL382" s="229"/>
      <c r="RCM382" s="230"/>
      <c r="RCN382" s="230"/>
      <c r="RCO382" s="291"/>
      <c r="RCP382" s="228"/>
      <c r="RCQ382" s="229"/>
      <c r="RCR382" s="230"/>
      <c r="RCS382" s="230"/>
      <c r="RCT382" s="291"/>
      <c r="RCU382" s="228"/>
      <c r="RCV382" s="229"/>
      <c r="RCW382" s="230"/>
      <c r="RCX382" s="230"/>
      <c r="RCY382" s="291"/>
      <c r="RCZ382" s="228"/>
      <c r="RDA382" s="229"/>
      <c r="RDB382" s="230"/>
      <c r="RDC382" s="230"/>
      <c r="RDD382" s="291"/>
      <c r="RDE382" s="228"/>
      <c r="RDF382" s="229"/>
      <c r="RDG382" s="230"/>
      <c r="RDH382" s="230"/>
      <c r="RDI382" s="291"/>
      <c r="RDJ382" s="228"/>
      <c r="RDK382" s="229"/>
      <c r="RDL382" s="230"/>
      <c r="RDM382" s="230"/>
      <c r="RDN382" s="291"/>
      <c r="RDO382" s="228"/>
      <c r="RDP382" s="229"/>
      <c r="RDQ382" s="230"/>
      <c r="RDR382" s="230"/>
      <c r="RDS382" s="291"/>
      <c r="RDT382" s="228"/>
      <c r="RDU382" s="229"/>
      <c r="RDV382" s="230"/>
      <c r="RDW382" s="230"/>
      <c r="RDX382" s="291"/>
      <c r="RDY382" s="228"/>
      <c r="RDZ382" s="229"/>
      <c r="REA382" s="230"/>
      <c r="REB382" s="230"/>
      <c r="REC382" s="291"/>
      <c r="RED382" s="228"/>
      <c r="REE382" s="229"/>
      <c r="REF382" s="230"/>
      <c r="REG382" s="230"/>
      <c r="REH382" s="291"/>
      <c r="REI382" s="228"/>
      <c r="REJ382" s="229"/>
      <c r="REK382" s="230"/>
      <c r="REL382" s="230"/>
      <c r="REM382" s="291"/>
      <c r="REN382" s="228"/>
      <c r="REO382" s="229"/>
      <c r="REP382" s="230"/>
      <c r="REQ382" s="230"/>
      <c r="RER382" s="291"/>
      <c r="RES382" s="228"/>
      <c r="RET382" s="229"/>
      <c r="REU382" s="230"/>
      <c r="REV382" s="230"/>
      <c r="REW382" s="291"/>
      <c r="REX382" s="228"/>
      <c r="REY382" s="229"/>
      <c r="REZ382" s="230"/>
      <c r="RFA382" s="230"/>
      <c r="RFB382" s="291"/>
      <c r="RFC382" s="228"/>
      <c r="RFD382" s="229"/>
      <c r="RFE382" s="230"/>
      <c r="RFF382" s="230"/>
      <c r="RFG382" s="291"/>
      <c r="RFH382" s="228"/>
      <c r="RFI382" s="229"/>
      <c r="RFJ382" s="230"/>
      <c r="RFK382" s="230"/>
      <c r="RFL382" s="291"/>
      <c r="RFM382" s="228"/>
      <c r="RFN382" s="229"/>
      <c r="RFO382" s="230"/>
      <c r="RFP382" s="230"/>
      <c r="RFQ382" s="291"/>
      <c r="RFR382" s="228"/>
      <c r="RFS382" s="229"/>
      <c r="RFT382" s="230"/>
      <c r="RFU382" s="230"/>
      <c r="RFV382" s="291"/>
      <c r="RFW382" s="228"/>
      <c r="RFX382" s="229"/>
      <c r="RFY382" s="230"/>
      <c r="RFZ382" s="230"/>
      <c r="RGA382" s="291"/>
      <c r="RGB382" s="228"/>
      <c r="RGC382" s="229"/>
      <c r="RGD382" s="230"/>
      <c r="RGE382" s="230"/>
      <c r="RGF382" s="291"/>
      <c r="RGG382" s="228"/>
      <c r="RGH382" s="229"/>
      <c r="RGI382" s="230"/>
      <c r="RGJ382" s="230"/>
      <c r="RGK382" s="291"/>
      <c r="RGL382" s="228"/>
      <c r="RGM382" s="229"/>
      <c r="RGN382" s="230"/>
      <c r="RGO382" s="230"/>
      <c r="RGP382" s="291"/>
      <c r="RGQ382" s="228"/>
      <c r="RGR382" s="229"/>
      <c r="RGS382" s="230"/>
      <c r="RGT382" s="230"/>
      <c r="RGU382" s="291"/>
      <c r="RGV382" s="228"/>
      <c r="RGW382" s="229"/>
      <c r="RGX382" s="230"/>
      <c r="RGY382" s="230"/>
      <c r="RGZ382" s="291"/>
      <c r="RHA382" s="228"/>
      <c r="RHB382" s="229"/>
      <c r="RHC382" s="230"/>
      <c r="RHD382" s="230"/>
      <c r="RHE382" s="291"/>
      <c r="RHF382" s="228"/>
      <c r="RHG382" s="229"/>
      <c r="RHH382" s="230"/>
      <c r="RHI382" s="230"/>
      <c r="RHJ382" s="291"/>
      <c r="RHK382" s="228"/>
      <c r="RHL382" s="229"/>
      <c r="RHM382" s="230"/>
      <c r="RHN382" s="230"/>
      <c r="RHO382" s="291"/>
      <c r="RHP382" s="228"/>
      <c r="RHQ382" s="229"/>
      <c r="RHR382" s="230"/>
      <c r="RHS382" s="230"/>
      <c r="RHT382" s="291"/>
      <c r="RHU382" s="228"/>
      <c r="RHV382" s="229"/>
      <c r="RHW382" s="230"/>
      <c r="RHX382" s="230"/>
      <c r="RHY382" s="291"/>
      <c r="RHZ382" s="228"/>
      <c r="RIA382" s="229"/>
      <c r="RIB382" s="230"/>
      <c r="RIC382" s="230"/>
      <c r="RID382" s="291"/>
      <c r="RIE382" s="228"/>
      <c r="RIF382" s="229"/>
      <c r="RIG382" s="230"/>
      <c r="RIH382" s="230"/>
      <c r="RII382" s="291"/>
      <c r="RIJ382" s="228"/>
      <c r="RIK382" s="229"/>
      <c r="RIL382" s="230"/>
      <c r="RIM382" s="230"/>
      <c r="RIN382" s="291"/>
      <c r="RIO382" s="228"/>
      <c r="RIP382" s="229"/>
      <c r="RIQ382" s="230"/>
      <c r="RIR382" s="230"/>
      <c r="RIS382" s="291"/>
      <c r="RIT382" s="228"/>
      <c r="RIU382" s="229"/>
      <c r="RIV382" s="230"/>
      <c r="RIW382" s="230"/>
      <c r="RIX382" s="291"/>
      <c r="RIY382" s="228"/>
      <c r="RIZ382" s="229"/>
      <c r="RJA382" s="230"/>
      <c r="RJB382" s="230"/>
      <c r="RJC382" s="291"/>
      <c r="RJD382" s="228"/>
      <c r="RJE382" s="229"/>
      <c r="RJF382" s="230"/>
      <c r="RJG382" s="230"/>
      <c r="RJH382" s="291"/>
      <c r="RJI382" s="228"/>
      <c r="RJJ382" s="229"/>
      <c r="RJK382" s="230"/>
      <c r="RJL382" s="230"/>
      <c r="RJM382" s="291"/>
      <c r="RJN382" s="228"/>
      <c r="RJO382" s="229"/>
      <c r="RJP382" s="230"/>
      <c r="RJQ382" s="230"/>
      <c r="RJR382" s="291"/>
      <c r="RJS382" s="228"/>
      <c r="RJT382" s="229"/>
      <c r="RJU382" s="230"/>
      <c r="RJV382" s="230"/>
      <c r="RJW382" s="291"/>
      <c r="RJX382" s="228"/>
      <c r="RJY382" s="229"/>
      <c r="RJZ382" s="230"/>
      <c r="RKA382" s="230"/>
      <c r="RKB382" s="291"/>
      <c r="RKC382" s="228"/>
      <c r="RKD382" s="229"/>
      <c r="RKE382" s="230"/>
      <c r="RKF382" s="230"/>
      <c r="RKG382" s="291"/>
      <c r="RKH382" s="228"/>
      <c r="RKI382" s="229"/>
      <c r="RKJ382" s="230"/>
      <c r="RKK382" s="230"/>
      <c r="RKL382" s="291"/>
      <c r="RKM382" s="228"/>
      <c r="RKN382" s="229"/>
      <c r="RKO382" s="230"/>
      <c r="RKP382" s="230"/>
      <c r="RKQ382" s="291"/>
      <c r="RKR382" s="228"/>
      <c r="RKS382" s="229"/>
      <c r="RKT382" s="230"/>
      <c r="RKU382" s="230"/>
      <c r="RKV382" s="291"/>
      <c r="RKW382" s="228"/>
      <c r="RKX382" s="229"/>
      <c r="RKY382" s="230"/>
      <c r="RKZ382" s="230"/>
      <c r="RLA382" s="291"/>
      <c r="RLB382" s="228"/>
      <c r="RLC382" s="229"/>
      <c r="RLD382" s="230"/>
      <c r="RLE382" s="230"/>
      <c r="RLF382" s="291"/>
      <c r="RLG382" s="228"/>
      <c r="RLH382" s="229"/>
      <c r="RLI382" s="230"/>
      <c r="RLJ382" s="230"/>
      <c r="RLK382" s="291"/>
      <c r="RLL382" s="228"/>
      <c r="RLM382" s="229"/>
      <c r="RLN382" s="230"/>
      <c r="RLO382" s="230"/>
      <c r="RLP382" s="291"/>
      <c r="RLQ382" s="228"/>
      <c r="RLR382" s="229"/>
      <c r="RLS382" s="230"/>
      <c r="RLT382" s="230"/>
      <c r="RLU382" s="291"/>
      <c r="RLV382" s="228"/>
      <c r="RLW382" s="229"/>
      <c r="RLX382" s="230"/>
      <c r="RLY382" s="230"/>
      <c r="RLZ382" s="291"/>
      <c r="RMA382" s="228"/>
      <c r="RMB382" s="229"/>
      <c r="RMC382" s="230"/>
      <c r="RMD382" s="230"/>
      <c r="RME382" s="291"/>
      <c r="RMF382" s="228"/>
      <c r="RMG382" s="229"/>
      <c r="RMH382" s="230"/>
      <c r="RMI382" s="230"/>
      <c r="RMJ382" s="291"/>
      <c r="RMK382" s="228"/>
      <c r="RML382" s="229"/>
      <c r="RMM382" s="230"/>
      <c r="RMN382" s="230"/>
      <c r="RMO382" s="291"/>
      <c r="RMP382" s="228"/>
      <c r="RMQ382" s="229"/>
      <c r="RMR382" s="230"/>
      <c r="RMS382" s="230"/>
      <c r="RMT382" s="291"/>
      <c r="RMU382" s="228"/>
      <c r="RMV382" s="229"/>
      <c r="RMW382" s="230"/>
      <c r="RMX382" s="230"/>
      <c r="RMY382" s="291"/>
      <c r="RMZ382" s="228"/>
      <c r="RNA382" s="229"/>
      <c r="RNB382" s="230"/>
      <c r="RNC382" s="230"/>
      <c r="RND382" s="291"/>
      <c r="RNE382" s="228"/>
      <c r="RNF382" s="229"/>
      <c r="RNG382" s="230"/>
      <c r="RNH382" s="230"/>
      <c r="RNI382" s="291"/>
      <c r="RNJ382" s="228"/>
      <c r="RNK382" s="229"/>
      <c r="RNL382" s="230"/>
      <c r="RNM382" s="230"/>
      <c r="RNN382" s="291"/>
      <c r="RNO382" s="228"/>
      <c r="RNP382" s="229"/>
      <c r="RNQ382" s="230"/>
      <c r="RNR382" s="230"/>
      <c r="RNS382" s="291"/>
      <c r="RNT382" s="228"/>
      <c r="RNU382" s="229"/>
      <c r="RNV382" s="230"/>
      <c r="RNW382" s="230"/>
      <c r="RNX382" s="291"/>
      <c r="RNY382" s="228"/>
      <c r="RNZ382" s="229"/>
      <c r="ROA382" s="230"/>
      <c r="ROB382" s="230"/>
      <c r="ROC382" s="291"/>
      <c r="ROD382" s="228"/>
      <c r="ROE382" s="229"/>
      <c r="ROF382" s="230"/>
      <c r="ROG382" s="230"/>
      <c r="ROH382" s="291"/>
      <c r="ROI382" s="228"/>
      <c r="ROJ382" s="229"/>
      <c r="ROK382" s="230"/>
      <c r="ROL382" s="230"/>
      <c r="ROM382" s="291"/>
      <c r="RON382" s="228"/>
      <c r="ROO382" s="229"/>
      <c r="ROP382" s="230"/>
      <c r="ROQ382" s="230"/>
      <c r="ROR382" s="291"/>
      <c r="ROS382" s="228"/>
      <c r="ROT382" s="229"/>
      <c r="ROU382" s="230"/>
      <c r="ROV382" s="230"/>
      <c r="ROW382" s="291"/>
      <c r="ROX382" s="228"/>
      <c r="ROY382" s="229"/>
      <c r="ROZ382" s="230"/>
      <c r="RPA382" s="230"/>
      <c r="RPB382" s="291"/>
      <c r="RPC382" s="228"/>
      <c r="RPD382" s="229"/>
      <c r="RPE382" s="230"/>
      <c r="RPF382" s="230"/>
      <c r="RPG382" s="291"/>
      <c r="RPH382" s="228"/>
      <c r="RPI382" s="229"/>
      <c r="RPJ382" s="230"/>
      <c r="RPK382" s="230"/>
      <c r="RPL382" s="291"/>
      <c r="RPM382" s="228"/>
      <c r="RPN382" s="229"/>
      <c r="RPO382" s="230"/>
      <c r="RPP382" s="230"/>
      <c r="RPQ382" s="291"/>
      <c r="RPR382" s="228"/>
      <c r="RPS382" s="229"/>
      <c r="RPT382" s="230"/>
      <c r="RPU382" s="230"/>
      <c r="RPV382" s="291"/>
      <c r="RPW382" s="228"/>
      <c r="RPX382" s="229"/>
      <c r="RPY382" s="230"/>
      <c r="RPZ382" s="230"/>
      <c r="RQA382" s="291"/>
      <c r="RQB382" s="228"/>
      <c r="RQC382" s="229"/>
      <c r="RQD382" s="230"/>
      <c r="RQE382" s="230"/>
      <c r="RQF382" s="291"/>
      <c r="RQG382" s="228"/>
      <c r="RQH382" s="229"/>
      <c r="RQI382" s="230"/>
      <c r="RQJ382" s="230"/>
      <c r="RQK382" s="291"/>
      <c r="RQL382" s="228"/>
      <c r="RQM382" s="229"/>
      <c r="RQN382" s="230"/>
      <c r="RQO382" s="230"/>
      <c r="RQP382" s="291"/>
      <c r="RQQ382" s="228"/>
      <c r="RQR382" s="229"/>
      <c r="RQS382" s="230"/>
      <c r="RQT382" s="230"/>
      <c r="RQU382" s="291"/>
      <c r="RQV382" s="228"/>
      <c r="RQW382" s="229"/>
      <c r="RQX382" s="230"/>
      <c r="RQY382" s="230"/>
      <c r="RQZ382" s="291"/>
      <c r="RRA382" s="228"/>
      <c r="RRB382" s="229"/>
      <c r="RRC382" s="230"/>
      <c r="RRD382" s="230"/>
      <c r="RRE382" s="291"/>
      <c r="RRF382" s="228"/>
      <c r="RRG382" s="229"/>
      <c r="RRH382" s="230"/>
      <c r="RRI382" s="230"/>
      <c r="RRJ382" s="291"/>
      <c r="RRK382" s="228"/>
      <c r="RRL382" s="229"/>
      <c r="RRM382" s="230"/>
      <c r="RRN382" s="230"/>
      <c r="RRO382" s="291"/>
      <c r="RRP382" s="228"/>
      <c r="RRQ382" s="229"/>
      <c r="RRR382" s="230"/>
      <c r="RRS382" s="230"/>
      <c r="RRT382" s="291"/>
      <c r="RRU382" s="228"/>
      <c r="RRV382" s="229"/>
      <c r="RRW382" s="230"/>
      <c r="RRX382" s="230"/>
      <c r="RRY382" s="291"/>
      <c r="RRZ382" s="228"/>
      <c r="RSA382" s="229"/>
      <c r="RSB382" s="230"/>
      <c r="RSC382" s="230"/>
      <c r="RSD382" s="291"/>
      <c r="RSE382" s="228"/>
      <c r="RSF382" s="229"/>
      <c r="RSG382" s="230"/>
      <c r="RSH382" s="230"/>
      <c r="RSI382" s="291"/>
      <c r="RSJ382" s="228"/>
      <c r="RSK382" s="229"/>
      <c r="RSL382" s="230"/>
      <c r="RSM382" s="230"/>
      <c r="RSN382" s="291"/>
      <c r="RSO382" s="228"/>
      <c r="RSP382" s="229"/>
      <c r="RSQ382" s="230"/>
      <c r="RSR382" s="230"/>
      <c r="RSS382" s="291"/>
      <c r="RST382" s="228"/>
      <c r="RSU382" s="229"/>
      <c r="RSV382" s="230"/>
      <c r="RSW382" s="230"/>
      <c r="RSX382" s="291"/>
      <c r="RSY382" s="228"/>
      <c r="RSZ382" s="229"/>
      <c r="RTA382" s="230"/>
      <c r="RTB382" s="230"/>
      <c r="RTC382" s="291"/>
      <c r="RTD382" s="228"/>
      <c r="RTE382" s="229"/>
      <c r="RTF382" s="230"/>
      <c r="RTG382" s="230"/>
      <c r="RTH382" s="291"/>
      <c r="RTI382" s="228"/>
      <c r="RTJ382" s="229"/>
      <c r="RTK382" s="230"/>
      <c r="RTL382" s="230"/>
      <c r="RTM382" s="291"/>
      <c r="RTN382" s="228"/>
      <c r="RTO382" s="229"/>
      <c r="RTP382" s="230"/>
      <c r="RTQ382" s="230"/>
      <c r="RTR382" s="291"/>
      <c r="RTS382" s="228"/>
      <c r="RTT382" s="229"/>
      <c r="RTU382" s="230"/>
      <c r="RTV382" s="230"/>
      <c r="RTW382" s="291"/>
      <c r="RTX382" s="228"/>
      <c r="RTY382" s="229"/>
      <c r="RTZ382" s="230"/>
      <c r="RUA382" s="230"/>
      <c r="RUB382" s="291"/>
      <c r="RUC382" s="228"/>
      <c r="RUD382" s="229"/>
      <c r="RUE382" s="230"/>
      <c r="RUF382" s="230"/>
      <c r="RUG382" s="291"/>
      <c r="RUH382" s="228"/>
      <c r="RUI382" s="229"/>
      <c r="RUJ382" s="230"/>
      <c r="RUK382" s="230"/>
      <c r="RUL382" s="291"/>
      <c r="RUM382" s="228"/>
      <c r="RUN382" s="229"/>
      <c r="RUO382" s="230"/>
      <c r="RUP382" s="230"/>
      <c r="RUQ382" s="291"/>
      <c r="RUR382" s="228"/>
      <c r="RUS382" s="229"/>
      <c r="RUT382" s="230"/>
      <c r="RUU382" s="230"/>
      <c r="RUV382" s="291"/>
      <c r="RUW382" s="228"/>
      <c r="RUX382" s="229"/>
      <c r="RUY382" s="230"/>
      <c r="RUZ382" s="230"/>
      <c r="RVA382" s="291"/>
      <c r="RVB382" s="228"/>
      <c r="RVC382" s="229"/>
      <c r="RVD382" s="230"/>
      <c r="RVE382" s="230"/>
      <c r="RVF382" s="291"/>
      <c r="RVG382" s="228"/>
      <c r="RVH382" s="229"/>
      <c r="RVI382" s="230"/>
      <c r="RVJ382" s="230"/>
      <c r="RVK382" s="291"/>
      <c r="RVL382" s="228"/>
      <c r="RVM382" s="229"/>
      <c r="RVN382" s="230"/>
      <c r="RVO382" s="230"/>
      <c r="RVP382" s="291"/>
      <c r="RVQ382" s="228"/>
      <c r="RVR382" s="229"/>
      <c r="RVS382" s="230"/>
      <c r="RVT382" s="230"/>
      <c r="RVU382" s="291"/>
      <c r="RVV382" s="228"/>
      <c r="RVW382" s="229"/>
      <c r="RVX382" s="230"/>
      <c r="RVY382" s="230"/>
      <c r="RVZ382" s="291"/>
      <c r="RWA382" s="228"/>
      <c r="RWB382" s="229"/>
      <c r="RWC382" s="230"/>
      <c r="RWD382" s="230"/>
      <c r="RWE382" s="291"/>
      <c r="RWF382" s="228"/>
      <c r="RWG382" s="229"/>
      <c r="RWH382" s="230"/>
      <c r="RWI382" s="230"/>
      <c r="RWJ382" s="291"/>
      <c r="RWK382" s="228"/>
      <c r="RWL382" s="229"/>
      <c r="RWM382" s="230"/>
      <c r="RWN382" s="230"/>
      <c r="RWO382" s="291"/>
      <c r="RWP382" s="228"/>
      <c r="RWQ382" s="229"/>
      <c r="RWR382" s="230"/>
      <c r="RWS382" s="230"/>
      <c r="RWT382" s="291"/>
      <c r="RWU382" s="228"/>
      <c r="RWV382" s="229"/>
      <c r="RWW382" s="230"/>
      <c r="RWX382" s="230"/>
      <c r="RWY382" s="291"/>
      <c r="RWZ382" s="228"/>
      <c r="RXA382" s="229"/>
      <c r="RXB382" s="230"/>
      <c r="RXC382" s="230"/>
      <c r="RXD382" s="291"/>
      <c r="RXE382" s="228"/>
      <c r="RXF382" s="229"/>
      <c r="RXG382" s="230"/>
      <c r="RXH382" s="230"/>
      <c r="RXI382" s="291"/>
      <c r="RXJ382" s="228"/>
      <c r="RXK382" s="229"/>
      <c r="RXL382" s="230"/>
      <c r="RXM382" s="230"/>
      <c r="RXN382" s="291"/>
      <c r="RXO382" s="228"/>
      <c r="RXP382" s="229"/>
      <c r="RXQ382" s="230"/>
      <c r="RXR382" s="230"/>
      <c r="RXS382" s="291"/>
      <c r="RXT382" s="228"/>
      <c r="RXU382" s="229"/>
      <c r="RXV382" s="230"/>
      <c r="RXW382" s="230"/>
      <c r="RXX382" s="291"/>
      <c r="RXY382" s="228"/>
      <c r="RXZ382" s="229"/>
      <c r="RYA382" s="230"/>
      <c r="RYB382" s="230"/>
      <c r="RYC382" s="291"/>
      <c r="RYD382" s="228"/>
      <c r="RYE382" s="229"/>
      <c r="RYF382" s="230"/>
      <c r="RYG382" s="230"/>
      <c r="RYH382" s="291"/>
      <c r="RYI382" s="228"/>
      <c r="RYJ382" s="229"/>
      <c r="RYK382" s="230"/>
      <c r="RYL382" s="230"/>
      <c r="RYM382" s="291"/>
      <c r="RYN382" s="228"/>
      <c r="RYO382" s="229"/>
      <c r="RYP382" s="230"/>
      <c r="RYQ382" s="230"/>
      <c r="RYR382" s="291"/>
      <c r="RYS382" s="228"/>
      <c r="RYT382" s="229"/>
      <c r="RYU382" s="230"/>
      <c r="RYV382" s="230"/>
      <c r="RYW382" s="291"/>
      <c r="RYX382" s="228"/>
      <c r="RYY382" s="229"/>
      <c r="RYZ382" s="230"/>
      <c r="RZA382" s="230"/>
      <c r="RZB382" s="291"/>
      <c r="RZC382" s="228"/>
      <c r="RZD382" s="229"/>
      <c r="RZE382" s="230"/>
      <c r="RZF382" s="230"/>
      <c r="RZG382" s="291"/>
      <c r="RZH382" s="228"/>
      <c r="RZI382" s="229"/>
      <c r="RZJ382" s="230"/>
      <c r="RZK382" s="230"/>
      <c r="RZL382" s="291"/>
      <c r="RZM382" s="228"/>
      <c r="RZN382" s="229"/>
      <c r="RZO382" s="230"/>
      <c r="RZP382" s="230"/>
      <c r="RZQ382" s="291"/>
      <c r="RZR382" s="228"/>
      <c r="RZS382" s="229"/>
      <c r="RZT382" s="230"/>
      <c r="RZU382" s="230"/>
      <c r="RZV382" s="291"/>
      <c r="RZW382" s="228"/>
      <c r="RZX382" s="229"/>
      <c r="RZY382" s="230"/>
      <c r="RZZ382" s="230"/>
      <c r="SAA382" s="291"/>
      <c r="SAB382" s="228"/>
      <c r="SAC382" s="229"/>
      <c r="SAD382" s="230"/>
      <c r="SAE382" s="230"/>
      <c r="SAF382" s="291"/>
      <c r="SAG382" s="228"/>
      <c r="SAH382" s="229"/>
      <c r="SAI382" s="230"/>
      <c r="SAJ382" s="230"/>
      <c r="SAK382" s="291"/>
      <c r="SAL382" s="228"/>
      <c r="SAM382" s="229"/>
      <c r="SAN382" s="230"/>
      <c r="SAO382" s="230"/>
      <c r="SAP382" s="291"/>
      <c r="SAQ382" s="228"/>
      <c r="SAR382" s="229"/>
      <c r="SAS382" s="230"/>
      <c r="SAT382" s="230"/>
      <c r="SAU382" s="291"/>
      <c r="SAV382" s="228"/>
      <c r="SAW382" s="229"/>
      <c r="SAX382" s="230"/>
      <c r="SAY382" s="230"/>
      <c r="SAZ382" s="291"/>
      <c r="SBA382" s="228"/>
      <c r="SBB382" s="229"/>
      <c r="SBC382" s="230"/>
      <c r="SBD382" s="230"/>
      <c r="SBE382" s="291"/>
      <c r="SBF382" s="228"/>
      <c r="SBG382" s="229"/>
      <c r="SBH382" s="230"/>
      <c r="SBI382" s="230"/>
      <c r="SBJ382" s="291"/>
      <c r="SBK382" s="228"/>
      <c r="SBL382" s="229"/>
      <c r="SBM382" s="230"/>
      <c r="SBN382" s="230"/>
      <c r="SBO382" s="291"/>
      <c r="SBP382" s="228"/>
      <c r="SBQ382" s="229"/>
      <c r="SBR382" s="230"/>
      <c r="SBS382" s="230"/>
      <c r="SBT382" s="291"/>
      <c r="SBU382" s="228"/>
      <c r="SBV382" s="229"/>
      <c r="SBW382" s="230"/>
      <c r="SBX382" s="230"/>
      <c r="SBY382" s="291"/>
      <c r="SBZ382" s="228"/>
      <c r="SCA382" s="229"/>
      <c r="SCB382" s="230"/>
      <c r="SCC382" s="230"/>
      <c r="SCD382" s="291"/>
      <c r="SCE382" s="228"/>
      <c r="SCF382" s="229"/>
      <c r="SCG382" s="230"/>
      <c r="SCH382" s="230"/>
      <c r="SCI382" s="291"/>
      <c r="SCJ382" s="228"/>
      <c r="SCK382" s="229"/>
      <c r="SCL382" s="230"/>
      <c r="SCM382" s="230"/>
      <c r="SCN382" s="291"/>
      <c r="SCO382" s="228"/>
      <c r="SCP382" s="229"/>
      <c r="SCQ382" s="230"/>
      <c r="SCR382" s="230"/>
      <c r="SCS382" s="291"/>
      <c r="SCT382" s="228"/>
      <c r="SCU382" s="229"/>
      <c r="SCV382" s="230"/>
      <c r="SCW382" s="230"/>
      <c r="SCX382" s="291"/>
      <c r="SCY382" s="228"/>
      <c r="SCZ382" s="229"/>
      <c r="SDA382" s="230"/>
      <c r="SDB382" s="230"/>
      <c r="SDC382" s="291"/>
      <c r="SDD382" s="228"/>
      <c r="SDE382" s="229"/>
      <c r="SDF382" s="230"/>
      <c r="SDG382" s="230"/>
      <c r="SDH382" s="291"/>
      <c r="SDI382" s="228"/>
      <c r="SDJ382" s="229"/>
      <c r="SDK382" s="230"/>
      <c r="SDL382" s="230"/>
      <c r="SDM382" s="291"/>
      <c r="SDN382" s="228"/>
      <c r="SDO382" s="229"/>
      <c r="SDP382" s="230"/>
      <c r="SDQ382" s="230"/>
      <c r="SDR382" s="291"/>
      <c r="SDS382" s="228"/>
      <c r="SDT382" s="229"/>
      <c r="SDU382" s="230"/>
      <c r="SDV382" s="230"/>
      <c r="SDW382" s="291"/>
      <c r="SDX382" s="228"/>
      <c r="SDY382" s="229"/>
      <c r="SDZ382" s="230"/>
      <c r="SEA382" s="230"/>
      <c r="SEB382" s="291"/>
      <c r="SEC382" s="228"/>
      <c r="SED382" s="229"/>
      <c r="SEE382" s="230"/>
      <c r="SEF382" s="230"/>
      <c r="SEG382" s="291"/>
      <c r="SEH382" s="228"/>
      <c r="SEI382" s="229"/>
      <c r="SEJ382" s="230"/>
      <c r="SEK382" s="230"/>
      <c r="SEL382" s="291"/>
      <c r="SEM382" s="228"/>
      <c r="SEN382" s="229"/>
      <c r="SEO382" s="230"/>
      <c r="SEP382" s="230"/>
      <c r="SEQ382" s="291"/>
      <c r="SER382" s="228"/>
      <c r="SES382" s="229"/>
      <c r="SET382" s="230"/>
      <c r="SEU382" s="230"/>
      <c r="SEV382" s="291"/>
      <c r="SEW382" s="228"/>
      <c r="SEX382" s="229"/>
      <c r="SEY382" s="230"/>
      <c r="SEZ382" s="230"/>
      <c r="SFA382" s="291"/>
      <c r="SFB382" s="228"/>
      <c r="SFC382" s="229"/>
      <c r="SFD382" s="230"/>
      <c r="SFE382" s="230"/>
      <c r="SFF382" s="291"/>
      <c r="SFG382" s="228"/>
      <c r="SFH382" s="229"/>
      <c r="SFI382" s="230"/>
      <c r="SFJ382" s="230"/>
      <c r="SFK382" s="291"/>
      <c r="SFL382" s="228"/>
      <c r="SFM382" s="229"/>
      <c r="SFN382" s="230"/>
      <c r="SFO382" s="230"/>
      <c r="SFP382" s="291"/>
      <c r="SFQ382" s="228"/>
      <c r="SFR382" s="229"/>
      <c r="SFS382" s="230"/>
      <c r="SFT382" s="230"/>
      <c r="SFU382" s="291"/>
      <c r="SFV382" s="228"/>
      <c r="SFW382" s="229"/>
      <c r="SFX382" s="230"/>
      <c r="SFY382" s="230"/>
      <c r="SFZ382" s="291"/>
      <c r="SGA382" s="228"/>
      <c r="SGB382" s="229"/>
      <c r="SGC382" s="230"/>
      <c r="SGD382" s="230"/>
      <c r="SGE382" s="291"/>
      <c r="SGF382" s="228"/>
      <c r="SGG382" s="229"/>
      <c r="SGH382" s="230"/>
      <c r="SGI382" s="230"/>
      <c r="SGJ382" s="291"/>
      <c r="SGK382" s="228"/>
      <c r="SGL382" s="229"/>
      <c r="SGM382" s="230"/>
      <c r="SGN382" s="230"/>
      <c r="SGO382" s="291"/>
      <c r="SGP382" s="228"/>
      <c r="SGQ382" s="229"/>
      <c r="SGR382" s="230"/>
      <c r="SGS382" s="230"/>
      <c r="SGT382" s="291"/>
      <c r="SGU382" s="228"/>
      <c r="SGV382" s="229"/>
      <c r="SGW382" s="230"/>
      <c r="SGX382" s="230"/>
      <c r="SGY382" s="291"/>
      <c r="SGZ382" s="228"/>
      <c r="SHA382" s="229"/>
      <c r="SHB382" s="230"/>
      <c r="SHC382" s="230"/>
      <c r="SHD382" s="291"/>
      <c r="SHE382" s="228"/>
      <c r="SHF382" s="229"/>
      <c r="SHG382" s="230"/>
      <c r="SHH382" s="230"/>
      <c r="SHI382" s="291"/>
      <c r="SHJ382" s="228"/>
      <c r="SHK382" s="229"/>
      <c r="SHL382" s="230"/>
      <c r="SHM382" s="230"/>
      <c r="SHN382" s="291"/>
      <c r="SHO382" s="228"/>
      <c r="SHP382" s="229"/>
      <c r="SHQ382" s="230"/>
      <c r="SHR382" s="230"/>
      <c r="SHS382" s="291"/>
      <c r="SHT382" s="228"/>
      <c r="SHU382" s="229"/>
      <c r="SHV382" s="230"/>
      <c r="SHW382" s="230"/>
      <c r="SHX382" s="291"/>
      <c r="SHY382" s="228"/>
      <c r="SHZ382" s="229"/>
      <c r="SIA382" s="230"/>
      <c r="SIB382" s="230"/>
      <c r="SIC382" s="291"/>
      <c r="SID382" s="228"/>
      <c r="SIE382" s="229"/>
      <c r="SIF382" s="230"/>
      <c r="SIG382" s="230"/>
      <c r="SIH382" s="291"/>
      <c r="SII382" s="228"/>
      <c r="SIJ382" s="229"/>
      <c r="SIK382" s="230"/>
      <c r="SIL382" s="230"/>
      <c r="SIM382" s="291"/>
      <c r="SIN382" s="228"/>
      <c r="SIO382" s="229"/>
      <c r="SIP382" s="230"/>
      <c r="SIQ382" s="230"/>
      <c r="SIR382" s="291"/>
      <c r="SIS382" s="228"/>
      <c r="SIT382" s="229"/>
      <c r="SIU382" s="230"/>
      <c r="SIV382" s="230"/>
      <c r="SIW382" s="291"/>
      <c r="SIX382" s="228"/>
      <c r="SIY382" s="229"/>
      <c r="SIZ382" s="230"/>
      <c r="SJA382" s="230"/>
      <c r="SJB382" s="291"/>
      <c r="SJC382" s="228"/>
      <c r="SJD382" s="229"/>
      <c r="SJE382" s="230"/>
      <c r="SJF382" s="230"/>
      <c r="SJG382" s="291"/>
      <c r="SJH382" s="228"/>
      <c r="SJI382" s="229"/>
      <c r="SJJ382" s="230"/>
      <c r="SJK382" s="230"/>
      <c r="SJL382" s="291"/>
      <c r="SJM382" s="228"/>
      <c r="SJN382" s="229"/>
      <c r="SJO382" s="230"/>
      <c r="SJP382" s="230"/>
      <c r="SJQ382" s="291"/>
      <c r="SJR382" s="228"/>
      <c r="SJS382" s="229"/>
      <c r="SJT382" s="230"/>
      <c r="SJU382" s="230"/>
      <c r="SJV382" s="291"/>
      <c r="SJW382" s="228"/>
      <c r="SJX382" s="229"/>
      <c r="SJY382" s="230"/>
      <c r="SJZ382" s="230"/>
      <c r="SKA382" s="291"/>
      <c r="SKB382" s="228"/>
      <c r="SKC382" s="229"/>
      <c r="SKD382" s="230"/>
      <c r="SKE382" s="230"/>
      <c r="SKF382" s="291"/>
      <c r="SKG382" s="228"/>
      <c r="SKH382" s="229"/>
      <c r="SKI382" s="230"/>
      <c r="SKJ382" s="230"/>
      <c r="SKK382" s="291"/>
      <c r="SKL382" s="228"/>
      <c r="SKM382" s="229"/>
      <c r="SKN382" s="230"/>
      <c r="SKO382" s="230"/>
      <c r="SKP382" s="291"/>
      <c r="SKQ382" s="228"/>
      <c r="SKR382" s="229"/>
      <c r="SKS382" s="230"/>
      <c r="SKT382" s="230"/>
      <c r="SKU382" s="291"/>
      <c r="SKV382" s="228"/>
      <c r="SKW382" s="229"/>
      <c r="SKX382" s="230"/>
      <c r="SKY382" s="230"/>
      <c r="SKZ382" s="291"/>
      <c r="SLA382" s="228"/>
      <c r="SLB382" s="229"/>
      <c r="SLC382" s="230"/>
      <c r="SLD382" s="230"/>
      <c r="SLE382" s="291"/>
      <c r="SLF382" s="228"/>
      <c r="SLG382" s="229"/>
      <c r="SLH382" s="230"/>
      <c r="SLI382" s="230"/>
      <c r="SLJ382" s="291"/>
      <c r="SLK382" s="228"/>
      <c r="SLL382" s="229"/>
      <c r="SLM382" s="230"/>
      <c r="SLN382" s="230"/>
      <c r="SLO382" s="291"/>
      <c r="SLP382" s="228"/>
      <c r="SLQ382" s="229"/>
      <c r="SLR382" s="230"/>
      <c r="SLS382" s="230"/>
      <c r="SLT382" s="291"/>
      <c r="SLU382" s="228"/>
      <c r="SLV382" s="229"/>
      <c r="SLW382" s="230"/>
      <c r="SLX382" s="230"/>
      <c r="SLY382" s="291"/>
      <c r="SLZ382" s="228"/>
      <c r="SMA382" s="229"/>
      <c r="SMB382" s="230"/>
      <c r="SMC382" s="230"/>
      <c r="SMD382" s="291"/>
      <c r="SME382" s="228"/>
      <c r="SMF382" s="229"/>
      <c r="SMG382" s="230"/>
      <c r="SMH382" s="230"/>
      <c r="SMI382" s="291"/>
      <c r="SMJ382" s="228"/>
      <c r="SMK382" s="229"/>
      <c r="SML382" s="230"/>
      <c r="SMM382" s="230"/>
      <c r="SMN382" s="291"/>
      <c r="SMO382" s="228"/>
      <c r="SMP382" s="229"/>
      <c r="SMQ382" s="230"/>
      <c r="SMR382" s="230"/>
      <c r="SMS382" s="291"/>
      <c r="SMT382" s="228"/>
      <c r="SMU382" s="229"/>
      <c r="SMV382" s="230"/>
      <c r="SMW382" s="230"/>
      <c r="SMX382" s="291"/>
      <c r="SMY382" s="228"/>
      <c r="SMZ382" s="229"/>
      <c r="SNA382" s="230"/>
      <c r="SNB382" s="230"/>
      <c r="SNC382" s="291"/>
      <c r="SND382" s="228"/>
      <c r="SNE382" s="229"/>
      <c r="SNF382" s="230"/>
      <c r="SNG382" s="230"/>
      <c r="SNH382" s="291"/>
      <c r="SNI382" s="228"/>
      <c r="SNJ382" s="229"/>
      <c r="SNK382" s="230"/>
      <c r="SNL382" s="230"/>
      <c r="SNM382" s="291"/>
      <c r="SNN382" s="228"/>
      <c r="SNO382" s="229"/>
      <c r="SNP382" s="230"/>
      <c r="SNQ382" s="230"/>
      <c r="SNR382" s="291"/>
      <c r="SNS382" s="228"/>
      <c r="SNT382" s="229"/>
      <c r="SNU382" s="230"/>
      <c r="SNV382" s="230"/>
      <c r="SNW382" s="291"/>
      <c r="SNX382" s="228"/>
      <c r="SNY382" s="229"/>
      <c r="SNZ382" s="230"/>
      <c r="SOA382" s="230"/>
      <c r="SOB382" s="291"/>
      <c r="SOC382" s="228"/>
      <c r="SOD382" s="229"/>
      <c r="SOE382" s="230"/>
      <c r="SOF382" s="230"/>
      <c r="SOG382" s="291"/>
      <c r="SOH382" s="228"/>
      <c r="SOI382" s="229"/>
      <c r="SOJ382" s="230"/>
      <c r="SOK382" s="230"/>
      <c r="SOL382" s="291"/>
      <c r="SOM382" s="228"/>
      <c r="SON382" s="229"/>
      <c r="SOO382" s="230"/>
      <c r="SOP382" s="230"/>
      <c r="SOQ382" s="291"/>
      <c r="SOR382" s="228"/>
      <c r="SOS382" s="229"/>
      <c r="SOT382" s="230"/>
      <c r="SOU382" s="230"/>
      <c r="SOV382" s="291"/>
      <c r="SOW382" s="228"/>
      <c r="SOX382" s="229"/>
      <c r="SOY382" s="230"/>
      <c r="SOZ382" s="230"/>
      <c r="SPA382" s="291"/>
      <c r="SPB382" s="228"/>
      <c r="SPC382" s="229"/>
      <c r="SPD382" s="230"/>
      <c r="SPE382" s="230"/>
      <c r="SPF382" s="291"/>
      <c r="SPG382" s="228"/>
      <c r="SPH382" s="229"/>
      <c r="SPI382" s="230"/>
      <c r="SPJ382" s="230"/>
      <c r="SPK382" s="291"/>
      <c r="SPL382" s="228"/>
      <c r="SPM382" s="229"/>
      <c r="SPN382" s="230"/>
      <c r="SPO382" s="230"/>
      <c r="SPP382" s="291"/>
      <c r="SPQ382" s="228"/>
      <c r="SPR382" s="229"/>
      <c r="SPS382" s="230"/>
      <c r="SPT382" s="230"/>
      <c r="SPU382" s="291"/>
      <c r="SPV382" s="228"/>
      <c r="SPW382" s="229"/>
      <c r="SPX382" s="230"/>
      <c r="SPY382" s="230"/>
      <c r="SPZ382" s="291"/>
      <c r="SQA382" s="228"/>
      <c r="SQB382" s="229"/>
      <c r="SQC382" s="230"/>
      <c r="SQD382" s="230"/>
      <c r="SQE382" s="291"/>
      <c r="SQF382" s="228"/>
      <c r="SQG382" s="229"/>
      <c r="SQH382" s="230"/>
      <c r="SQI382" s="230"/>
      <c r="SQJ382" s="291"/>
      <c r="SQK382" s="228"/>
      <c r="SQL382" s="229"/>
      <c r="SQM382" s="230"/>
      <c r="SQN382" s="230"/>
      <c r="SQO382" s="291"/>
      <c r="SQP382" s="228"/>
      <c r="SQQ382" s="229"/>
      <c r="SQR382" s="230"/>
      <c r="SQS382" s="230"/>
      <c r="SQT382" s="291"/>
      <c r="SQU382" s="228"/>
      <c r="SQV382" s="229"/>
      <c r="SQW382" s="230"/>
      <c r="SQX382" s="230"/>
      <c r="SQY382" s="291"/>
      <c r="SQZ382" s="228"/>
      <c r="SRA382" s="229"/>
      <c r="SRB382" s="230"/>
      <c r="SRC382" s="230"/>
      <c r="SRD382" s="291"/>
      <c r="SRE382" s="228"/>
      <c r="SRF382" s="229"/>
      <c r="SRG382" s="230"/>
      <c r="SRH382" s="230"/>
      <c r="SRI382" s="291"/>
      <c r="SRJ382" s="228"/>
      <c r="SRK382" s="229"/>
      <c r="SRL382" s="230"/>
      <c r="SRM382" s="230"/>
      <c r="SRN382" s="291"/>
      <c r="SRO382" s="228"/>
      <c r="SRP382" s="229"/>
      <c r="SRQ382" s="230"/>
      <c r="SRR382" s="230"/>
      <c r="SRS382" s="291"/>
      <c r="SRT382" s="228"/>
      <c r="SRU382" s="229"/>
      <c r="SRV382" s="230"/>
      <c r="SRW382" s="230"/>
      <c r="SRX382" s="291"/>
      <c r="SRY382" s="228"/>
      <c r="SRZ382" s="229"/>
      <c r="SSA382" s="230"/>
      <c r="SSB382" s="230"/>
      <c r="SSC382" s="291"/>
      <c r="SSD382" s="228"/>
      <c r="SSE382" s="229"/>
      <c r="SSF382" s="230"/>
      <c r="SSG382" s="230"/>
      <c r="SSH382" s="291"/>
      <c r="SSI382" s="228"/>
      <c r="SSJ382" s="229"/>
      <c r="SSK382" s="230"/>
      <c r="SSL382" s="230"/>
      <c r="SSM382" s="291"/>
      <c r="SSN382" s="228"/>
      <c r="SSO382" s="229"/>
      <c r="SSP382" s="230"/>
      <c r="SSQ382" s="230"/>
      <c r="SSR382" s="291"/>
      <c r="SSS382" s="228"/>
      <c r="SST382" s="229"/>
      <c r="SSU382" s="230"/>
      <c r="SSV382" s="230"/>
      <c r="SSW382" s="291"/>
      <c r="SSX382" s="228"/>
      <c r="SSY382" s="229"/>
      <c r="SSZ382" s="230"/>
      <c r="STA382" s="230"/>
      <c r="STB382" s="291"/>
      <c r="STC382" s="228"/>
      <c r="STD382" s="229"/>
      <c r="STE382" s="230"/>
      <c r="STF382" s="230"/>
      <c r="STG382" s="291"/>
      <c r="STH382" s="228"/>
      <c r="STI382" s="229"/>
      <c r="STJ382" s="230"/>
      <c r="STK382" s="230"/>
      <c r="STL382" s="291"/>
      <c r="STM382" s="228"/>
      <c r="STN382" s="229"/>
      <c r="STO382" s="230"/>
      <c r="STP382" s="230"/>
      <c r="STQ382" s="291"/>
      <c r="STR382" s="228"/>
      <c r="STS382" s="229"/>
      <c r="STT382" s="230"/>
      <c r="STU382" s="230"/>
      <c r="STV382" s="291"/>
      <c r="STW382" s="228"/>
      <c r="STX382" s="229"/>
      <c r="STY382" s="230"/>
      <c r="STZ382" s="230"/>
      <c r="SUA382" s="291"/>
      <c r="SUB382" s="228"/>
      <c r="SUC382" s="229"/>
      <c r="SUD382" s="230"/>
      <c r="SUE382" s="230"/>
      <c r="SUF382" s="291"/>
      <c r="SUG382" s="228"/>
      <c r="SUH382" s="229"/>
      <c r="SUI382" s="230"/>
      <c r="SUJ382" s="230"/>
      <c r="SUK382" s="291"/>
      <c r="SUL382" s="228"/>
      <c r="SUM382" s="229"/>
      <c r="SUN382" s="230"/>
      <c r="SUO382" s="230"/>
      <c r="SUP382" s="291"/>
      <c r="SUQ382" s="228"/>
      <c r="SUR382" s="229"/>
      <c r="SUS382" s="230"/>
      <c r="SUT382" s="230"/>
      <c r="SUU382" s="291"/>
      <c r="SUV382" s="228"/>
      <c r="SUW382" s="229"/>
      <c r="SUX382" s="230"/>
      <c r="SUY382" s="230"/>
      <c r="SUZ382" s="291"/>
      <c r="SVA382" s="228"/>
      <c r="SVB382" s="229"/>
      <c r="SVC382" s="230"/>
      <c r="SVD382" s="230"/>
      <c r="SVE382" s="291"/>
      <c r="SVF382" s="228"/>
      <c r="SVG382" s="229"/>
      <c r="SVH382" s="230"/>
      <c r="SVI382" s="230"/>
      <c r="SVJ382" s="291"/>
      <c r="SVK382" s="228"/>
      <c r="SVL382" s="229"/>
      <c r="SVM382" s="230"/>
      <c r="SVN382" s="230"/>
      <c r="SVO382" s="291"/>
      <c r="SVP382" s="228"/>
      <c r="SVQ382" s="229"/>
      <c r="SVR382" s="230"/>
      <c r="SVS382" s="230"/>
      <c r="SVT382" s="291"/>
      <c r="SVU382" s="228"/>
      <c r="SVV382" s="229"/>
      <c r="SVW382" s="230"/>
      <c r="SVX382" s="230"/>
      <c r="SVY382" s="291"/>
      <c r="SVZ382" s="228"/>
      <c r="SWA382" s="229"/>
      <c r="SWB382" s="230"/>
      <c r="SWC382" s="230"/>
      <c r="SWD382" s="291"/>
      <c r="SWE382" s="228"/>
      <c r="SWF382" s="229"/>
      <c r="SWG382" s="230"/>
      <c r="SWH382" s="230"/>
      <c r="SWI382" s="291"/>
      <c r="SWJ382" s="228"/>
      <c r="SWK382" s="229"/>
      <c r="SWL382" s="230"/>
      <c r="SWM382" s="230"/>
      <c r="SWN382" s="291"/>
      <c r="SWO382" s="228"/>
      <c r="SWP382" s="229"/>
      <c r="SWQ382" s="230"/>
      <c r="SWR382" s="230"/>
      <c r="SWS382" s="291"/>
      <c r="SWT382" s="228"/>
      <c r="SWU382" s="229"/>
      <c r="SWV382" s="230"/>
      <c r="SWW382" s="230"/>
      <c r="SWX382" s="291"/>
      <c r="SWY382" s="228"/>
      <c r="SWZ382" s="229"/>
      <c r="SXA382" s="230"/>
      <c r="SXB382" s="230"/>
      <c r="SXC382" s="291"/>
      <c r="SXD382" s="228"/>
      <c r="SXE382" s="229"/>
      <c r="SXF382" s="230"/>
      <c r="SXG382" s="230"/>
      <c r="SXH382" s="291"/>
      <c r="SXI382" s="228"/>
      <c r="SXJ382" s="229"/>
      <c r="SXK382" s="230"/>
      <c r="SXL382" s="230"/>
      <c r="SXM382" s="291"/>
      <c r="SXN382" s="228"/>
      <c r="SXO382" s="229"/>
      <c r="SXP382" s="230"/>
      <c r="SXQ382" s="230"/>
      <c r="SXR382" s="291"/>
      <c r="SXS382" s="228"/>
      <c r="SXT382" s="229"/>
      <c r="SXU382" s="230"/>
      <c r="SXV382" s="230"/>
      <c r="SXW382" s="291"/>
      <c r="SXX382" s="228"/>
      <c r="SXY382" s="229"/>
      <c r="SXZ382" s="230"/>
      <c r="SYA382" s="230"/>
      <c r="SYB382" s="291"/>
      <c r="SYC382" s="228"/>
      <c r="SYD382" s="229"/>
      <c r="SYE382" s="230"/>
      <c r="SYF382" s="230"/>
      <c r="SYG382" s="291"/>
      <c r="SYH382" s="228"/>
      <c r="SYI382" s="229"/>
      <c r="SYJ382" s="230"/>
      <c r="SYK382" s="230"/>
      <c r="SYL382" s="291"/>
      <c r="SYM382" s="228"/>
      <c r="SYN382" s="229"/>
      <c r="SYO382" s="230"/>
      <c r="SYP382" s="230"/>
      <c r="SYQ382" s="291"/>
      <c r="SYR382" s="228"/>
      <c r="SYS382" s="229"/>
      <c r="SYT382" s="230"/>
      <c r="SYU382" s="230"/>
      <c r="SYV382" s="291"/>
      <c r="SYW382" s="228"/>
      <c r="SYX382" s="229"/>
      <c r="SYY382" s="230"/>
      <c r="SYZ382" s="230"/>
      <c r="SZA382" s="291"/>
      <c r="SZB382" s="228"/>
      <c r="SZC382" s="229"/>
      <c r="SZD382" s="230"/>
      <c r="SZE382" s="230"/>
      <c r="SZF382" s="291"/>
      <c r="SZG382" s="228"/>
      <c r="SZH382" s="229"/>
      <c r="SZI382" s="230"/>
      <c r="SZJ382" s="230"/>
      <c r="SZK382" s="291"/>
      <c r="SZL382" s="228"/>
      <c r="SZM382" s="229"/>
      <c r="SZN382" s="230"/>
      <c r="SZO382" s="230"/>
      <c r="SZP382" s="291"/>
      <c r="SZQ382" s="228"/>
      <c r="SZR382" s="229"/>
      <c r="SZS382" s="230"/>
      <c r="SZT382" s="230"/>
      <c r="SZU382" s="291"/>
      <c r="SZV382" s="228"/>
      <c r="SZW382" s="229"/>
      <c r="SZX382" s="230"/>
      <c r="SZY382" s="230"/>
      <c r="SZZ382" s="291"/>
      <c r="TAA382" s="228"/>
      <c r="TAB382" s="229"/>
      <c r="TAC382" s="230"/>
      <c r="TAD382" s="230"/>
      <c r="TAE382" s="291"/>
      <c r="TAF382" s="228"/>
      <c r="TAG382" s="229"/>
      <c r="TAH382" s="230"/>
      <c r="TAI382" s="230"/>
      <c r="TAJ382" s="291"/>
      <c r="TAK382" s="228"/>
      <c r="TAL382" s="229"/>
      <c r="TAM382" s="230"/>
      <c r="TAN382" s="230"/>
      <c r="TAO382" s="291"/>
      <c r="TAP382" s="228"/>
      <c r="TAQ382" s="229"/>
      <c r="TAR382" s="230"/>
      <c r="TAS382" s="230"/>
      <c r="TAT382" s="291"/>
      <c r="TAU382" s="228"/>
      <c r="TAV382" s="229"/>
      <c r="TAW382" s="230"/>
      <c r="TAX382" s="230"/>
      <c r="TAY382" s="291"/>
      <c r="TAZ382" s="228"/>
      <c r="TBA382" s="229"/>
      <c r="TBB382" s="230"/>
      <c r="TBC382" s="230"/>
      <c r="TBD382" s="291"/>
      <c r="TBE382" s="228"/>
      <c r="TBF382" s="229"/>
      <c r="TBG382" s="230"/>
      <c r="TBH382" s="230"/>
      <c r="TBI382" s="291"/>
      <c r="TBJ382" s="228"/>
      <c r="TBK382" s="229"/>
      <c r="TBL382" s="230"/>
      <c r="TBM382" s="230"/>
      <c r="TBN382" s="291"/>
      <c r="TBO382" s="228"/>
      <c r="TBP382" s="229"/>
      <c r="TBQ382" s="230"/>
      <c r="TBR382" s="230"/>
      <c r="TBS382" s="291"/>
      <c r="TBT382" s="228"/>
      <c r="TBU382" s="229"/>
      <c r="TBV382" s="230"/>
      <c r="TBW382" s="230"/>
      <c r="TBX382" s="291"/>
      <c r="TBY382" s="228"/>
      <c r="TBZ382" s="229"/>
      <c r="TCA382" s="230"/>
      <c r="TCB382" s="230"/>
      <c r="TCC382" s="291"/>
      <c r="TCD382" s="228"/>
      <c r="TCE382" s="229"/>
      <c r="TCF382" s="230"/>
      <c r="TCG382" s="230"/>
      <c r="TCH382" s="291"/>
      <c r="TCI382" s="228"/>
      <c r="TCJ382" s="229"/>
      <c r="TCK382" s="230"/>
      <c r="TCL382" s="230"/>
      <c r="TCM382" s="291"/>
      <c r="TCN382" s="228"/>
      <c r="TCO382" s="229"/>
      <c r="TCP382" s="230"/>
      <c r="TCQ382" s="230"/>
      <c r="TCR382" s="291"/>
      <c r="TCS382" s="228"/>
      <c r="TCT382" s="229"/>
      <c r="TCU382" s="230"/>
      <c r="TCV382" s="230"/>
      <c r="TCW382" s="291"/>
      <c r="TCX382" s="228"/>
      <c r="TCY382" s="229"/>
      <c r="TCZ382" s="230"/>
      <c r="TDA382" s="230"/>
      <c r="TDB382" s="291"/>
      <c r="TDC382" s="228"/>
      <c r="TDD382" s="229"/>
      <c r="TDE382" s="230"/>
      <c r="TDF382" s="230"/>
      <c r="TDG382" s="291"/>
      <c r="TDH382" s="228"/>
      <c r="TDI382" s="229"/>
      <c r="TDJ382" s="230"/>
      <c r="TDK382" s="230"/>
      <c r="TDL382" s="291"/>
      <c r="TDM382" s="228"/>
      <c r="TDN382" s="229"/>
      <c r="TDO382" s="230"/>
      <c r="TDP382" s="230"/>
      <c r="TDQ382" s="291"/>
      <c r="TDR382" s="228"/>
      <c r="TDS382" s="229"/>
      <c r="TDT382" s="230"/>
      <c r="TDU382" s="230"/>
      <c r="TDV382" s="291"/>
      <c r="TDW382" s="228"/>
      <c r="TDX382" s="229"/>
      <c r="TDY382" s="230"/>
      <c r="TDZ382" s="230"/>
      <c r="TEA382" s="291"/>
      <c r="TEB382" s="228"/>
      <c r="TEC382" s="229"/>
      <c r="TED382" s="230"/>
      <c r="TEE382" s="230"/>
      <c r="TEF382" s="291"/>
      <c r="TEG382" s="228"/>
      <c r="TEH382" s="229"/>
      <c r="TEI382" s="230"/>
      <c r="TEJ382" s="230"/>
      <c r="TEK382" s="291"/>
      <c r="TEL382" s="228"/>
      <c r="TEM382" s="229"/>
      <c r="TEN382" s="230"/>
      <c r="TEO382" s="230"/>
      <c r="TEP382" s="291"/>
      <c r="TEQ382" s="228"/>
      <c r="TER382" s="229"/>
      <c r="TES382" s="230"/>
      <c r="TET382" s="230"/>
      <c r="TEU382" s="291"/>
      <c r="TEV382" s="228"/>
      <c r="TEW382" s="229"/>
      <c r="TEX382" s="230"/>
      <c r="TEY382" s="230"/>
      <c r="TEZ382" s="291"/>
      <c r="TFA382" s="228"/>
      <c r="TFB382" s="229"/>
      <c r="TFC382" s="230"/>
      <c r="TFD382" s="230"/>
      <c r="TFE382" s="291"/>
      <c r="TFF382" s="228"/>
      <c r="TFG382" s="229"/>
      <c r="TFH382" s="230"/>
      <c r="TFI382" s="230"/>
      <c r="TFJ382" s="291"/>
      <c r="TFK382" s="228"/>
      <c r="TFL382" s="229"/>
      <c r="TFM382" s="230"/>
      <c r="TFN382" s="230"/>
      <c r="TFO382" s="291"/>
      <c r="TFP382" s="228"/>
      <c r="TFQ382" s="229"/>
      <c r="TFR382" s="230"/>
      <c r="TFS382" s="230"/>
      <c r="TFT382" s="291"/>
      <c r="TFU382" s="228"/>
      <c r="TFV382" s="229"/>
      <c r="TFW382" s="230"/>
      <c r="TFX382" s="230"/>
      <c r="TFY382" s="291"/>
      <c r="TFZ382" s="228"/>
      <c r="TGA382" s="229"/>
      <c r="TGB382" s="230"/>
      <c r="TGC382" s="230"/>
      <c r="TGD382" s="291"/>
      <c r="TGE382" s="228"/>
      <c r="TGF382" s="229"/>
      <c r="TGG382" s="230"/>
      <c r="TGH382" s="230"/>
      <c r="TGI382" s="291"/>
      <c r="TGJ382" s="228"/>
      <c r="TGK382" s="229"/>
      <c r="TGL382" s="230"/>
      <c r="TGM382" s="230"/>
      <c r="TGN382" s="291"/>
      <c r="TGO382" s="228"/>
      <c r="TGP382" s="229"/>
      <c r="TGQ382" s="230"/>
      <c r="TGR382" s="230"/>
      <c r="TGS382" s="291"/>
      <c r="TGT382" s="228"/>
      <c r="TGU382" s="229"/>
      <c r="TGV382" s="230"/>
      <c r="TGW382" s="230"/>
      <c r="TGX382" s="291"/>
      <c r="TGY382" s="228"/>
      <c r="TGZ382" s="229"/>
      <c r="THA382" s="230"/>
      <c r="THB382" s="230"/>
      <c r="THC382" s="291"/>
      <c r="THD382" s="228"/>
      <c r="THE382" s="229"/>
      <c r="THF382" s="230"/>
      <c r="THG382" s="230"/>
      <c r="THH382" s="291"/>
      <c r="THI382" s="228"/>
      <c r="THJ382" s="229"/>
      <c r="THK382" s="230"/>
      <c r="THL382" s="230"/>
      <c r="THM382" s="291"/>
      <c r="THN382" s="228"/>
      <c r="THO382" s="229"/>
      <c r="THP382" s="230"/>
      <c r="THQ382" s="230"/>
      <c r="THR382" s="291"/>
      <c r="THS382" s="228"/>
      <c r="THT382" s="229"/>
      <c r="THU382" s="230"/>
      <c r="THV382" s="230"/>
      <c r="THW382" s="291"/>
      <c r="THX382" s="228"/>
      <c r="THY382" s="229"/>
      <c r="THZ382" s="230"/>
      <c r="TIA382" s="230"/>
      <c r="TIB382" s="291"/>
      <c r="TIC382" s="228"/>
      <c r="TID382" s="229"/>
      <c r="TIE382" s="230"/>
      <c r="TIF382" s="230"/>
      <c r="TIG382" s="291"/>
      <c r="TIH382" s="228"/>
      <c r="TII382" s="229"/>
      <c r="TIJ382" s="230"/>
      <c r="TIK382" s="230"/>
      <c r="TIL382" s="291"/>
      <c r="TIM382" s="228"/>
      <c r="TIN382" s="229"/>
      <c r="TIO382" s="230"/>
      <c r="TIP382" s="230"/>
      <c r="TIQ382" s="291"/>
      <c r="TIR382" s="228"/>
      <c r="TIS382" s="229"/>
      <c r="TIT382" s="230"/>
      <c r="TIU382" s="230"/>
      <c r="TIV382" s="291"/>
      <c r="TIW382" s="228"/>
      <c r="TIX382" s="229"/>
      <c r="TIY382" s="230"/>
      <c r="TIZ382" s="230"/>
      <c r="TJA382" s="291"/>
      <c r="TJB382" s="228"/>
      <c r="TJC382" s="229"/>
      <c r="TJD382" s="230"/>
      <c r="TJE382" s="230"/>
      <c r="TJF382" s="291"/>
      <c r="TJG382" s="228"/>
      <c r="TJH382" s="229"/>
      <c r="TJI382" s="230"/>
      <c r="TJJ382" s="230"/>
      <c r="TJK382" s="291"/>
      <c r="TJL382" s="228"/>
      <c r="TJM382" s="229"/>
      <c r="TJN382" s="230"/>
      <c r="TJO382" s="230"/>
      <c r="TJP382" s="291"/>
      <c r="TJQ382" s="228"/>
      <c r="TJR382" s="229"/>
      <c r="TJS382" s="230"/>
      <c r="TJT382" s="230"/>
      <c r="TJU382" s="291"/>
      <c r="TJV382" s="228"/>
      <c r="TJW382" s="229"/>
      <c r="TJX382" s="230"/>
      <c r="TJY382" s="230"/>
      <c r="TJZ382" s="291"/>
      <c r="TKA382" s="228"/>
      <c r="TKB382" s="229"/>
      <c r="TKC382" s="230"/>
      <c r="TKD382" s="230"/>
      <c r="TKE382" s="291"/>
      <c r="TKF382" s="228"/>
      <c r="TKG382" s="229"/>
      <c r="TKH382" s="230"/>
      <c r="TKI382" s="230"/>
      <c r="TKJ382" s="291"/>
      <c r="TKK382" s="228"/>
      <c r="TKL382" s="229"/>
      <c r="TKM382" s="230"/>
      <c r="TKN382" s="230"/>
      <c r="TKO382" s="291"/>
      <c r="TKP382" s="228"/>
      <c r="TKQ382" s="229"/>
      <c r="TKR382" s="230"/>
      <c r="TKS382" s="230"/>
      <c r="TKT382" s="291"/>
      <c r="TKU382" s="228"/>
      <c r="TKV382" s="229"/>
      <c r="TKW382" s="230"/>
      <c r="TKX382" s="230"/>
      <c r="TKY382" s="291"/>
      <c r="TKZ382" s="228"/>
      <c r="TLA382" s="229"/>
      <c r="TLB382" s="230"/>
      <c r="TLC382" s="230"/>
      <c r="TLD382" s="291"/>
      <c r="TLE382" s="228"/>
      <c r="TLF382" s="229"/>
      <c r="TLG382" s="230"/>
      <c r="TLH382" s="230"/>
      <c r="TLI382" s="291"/>
      <c r="TLJ382" s="228"/>
      <c r="TLK382" s="229"/>
      <c r="TLL382" s="230"/>
      <c r="TLM382" s="230"/>
      <c r="TLN382" s="291"/>
      <c r="TLO382" s="228"/>
      <c r="TLP382" s="229"/>
      <c r="TLQ382" s="230"/>
      <c r="TLR382" s="230"/>
      <c r="TLS382" s="291"/>
      <c r="TLT382" s="228"/>
      <c r="TLU382" s="229"/>
      <c r="TLV382" s="230"/>
      <c r="TLW382" s="230"/>
      <c r="TLX382" s="291"/>
      <c r="TLY382" s="228"/>
      <c r="TLZ382" s="229"/>
      <c r="TMA382" s="230"/>
      <c r="TMB382" s="230"/>
      <c r="TMC382" s="291"/>
      <c r="TMD382" s="228"/>
      <c r="TME382" s="229"/>
      <c r="TMF382" s="230"/>
      <c r="TMG382" s="230"/>
      <c r="TMH382" s="291"/>
      <c r="TMI382" s="228"/>
      <c r="TMJ382" s="229"/>
      <c r="TMK382" s="230"/>
      <c r="TML382" s="230"/>
      <c r="TMM382" s="291"/>
      <c r="TMN382" s="228"/>
      <c r="TMO382" s="229"/>
      <c r="TMP382" s="230"/>
      <c r="TMQ382" s="230"/>
      <c r="TMR382" s="291"/>
      <c r="TMS382" s="228"/>
      <c r="TMT382" s="229"/>
      <c r="TMU382" s="230"/>
      <c r="TMV382" s="230"/>
      <c r="TMW382" s="291"/>
      <c r="TMX382" s="228"/>
      <c r="TMY382" s="229"/>
      <c r="TMZ382" s="230"/>
      <c r="TNA382" s="230"/>
      <c r="TNB382" s="291"/>
      <c r="TNC382" s="228"/>
      <c r="TND382" s="229"/>
      <c r="TNE382" s="230"/>
      <c r="TNF382" s="230"/>
      <c r="TNG382" s="291"/>
      <c r="TNH382" s="228"/>
      <c r="TNI382" s="229"/>
      <c r="TNJ382" s="230"/>
      <c r="TNK382" s="230"/>
      <c r="TNL382" s="291"/>
      <c r="TNM382" s="228"/>
      <c r="TNN382" s="229"/>
      <c r="TNO382" s="230"/>
      <c r="TNP382" s="230"/>
      <c r="TNQ382" s="291"/>
      <c r="TNR382" s="228"/>
      <c r="TNS382" s="229"/>
      <c r="TNT382" s="230"/>
      <c r="TNU382" s="230"/>
      <c r="TNV382" s="291"/>
      <c r="TNW382" s="228"/>
      <c r="TNX382" s="229"/>
      <c r="TNY382" s="230"/>
      <c r="TNZ382" s="230"/>
      <c r="TOA382" s="291"/>
      <c r="TOB382" s="228"/>
      <c r="TOC382" s="229"/>
      <c r="TOD382" s="230"/>
      <c r="TOE382" s="230"/>
      <c r="TOF382" s="291"/>
      <c r="TOG382" s="228"/>
      <c r="TOH382" s="229"/>
      <c r="TOI382" s="230"/>
      <c r="TOJ382" s="230"/>
      <c r="TOK382" s="291"/>
      <c r="TOL382" s="228"/>
      <c r="TOM382" s="229"/>
      <c r="TON382" s="230"/>
      <c r="TOO382" s="230"/>
      <c r="TOP382" s="291"/>
      <c r="TOQ382" s="228"/>
      <c r="TOR382" s="229"/>
      <c r="TOS382" s="230"/>
      <c r="TOT382" s="230"/>
      <c r="TOU382" s="291"/>
      <c r="TOV382" s="228"/>
      <c r="TOW382" s="229"/>
      <c r="TOX382" s="230"/>
      <c r="TOY382" s="230"/>
      <c r="TOZ382" s="291"/>
      <c r="TPA382" s="228"/>
      <c r="TPB382" s="229"/>
      <c r="TPC382" s="230"/>
      <c r="TPD382" s="230"/>
      <c r="TPE382" s="291"/>
      <c r="TPF382" s="228"/>
      <c r="TPG382" s="229"/>
      <c r="TPH382" s="230"/>
      <c r="TPI382" s="230"/>
      <c r="TPJ382" s="291"/>
      <c r="TPK382" s="228"/>
      <c r="TPL382" s="229"/>
      <c r="TPM382" s="230"/>
      <c r="TPN382" s="230"/>
      <c r="TPO382" s="291"/>
      <c r="TPP382" s="228"/>
      <c r="TPQ382" s="229"/>
      <c r="TPR382" s="230"/>
      <c r="TPS382" s="230"/>
      <c r="TPT382" s="291"/>
      <c r="TPU382" s="228"/>
      <c r="TPV382" s="229"/>
      <c r="TPW382" s="230"/>
      <c r="TPX382" s="230"/>
      <c r="TPY382" s="291"/>
      <c r="TPZ382" s="228"/>
      <c r="TQA382" s="229"/>
      <c r="TQB382" s="230"/>
      <c r="TQC382" s="230"/>
      <c r="TQD382" s="291"/>
      <c r="TQE382" s="228"/>
      <c r="TQF382" s="229"/>
      <c r="TQG382" s="230"/>
      <c r="TQH382" s="230"/>
      <c r="TQI382" s="291"/>
      <c r="TQJ382" s="228"/>
      <c r="TQK382" s="229"/>
      <c r="TQL382" s="230"/>
      <c r="TQM382" s="230"/>
      <c r="TQN382" s="291"/>
      <c r="TQO382" s="228"/>
      <c r="TQP382" s="229"/>
      <c r="TQQ382" s="230"/>
      <c r="TQR382" s="230"/>
      <c r="TQS382" s="291"/>
      <c r="TQT382" s="228"/>
      <c r="TQU382" s="229"/>
      <c r="TQV382" s="230"/>
      <c r="TQW382" s="230"/>
      <c r="TQX382" s="291"/>
      <c r="TQY382" s="228"/>
      <c r="TQZ382" s="229"/>
      <c r="TRA382" s="230"/>
      <c r="TRB382" s="230"/>
      <c r="TRC382" s="291"/>
      <c r="TRD382" s="228"/>
      <c r="TRE382" s="229"/>
      <c r="TRF382" s="230"/>
      <c r="TRG382" s="230"/>
      <c r="TRH382" s="291"/>
      <c r="TRI382" s="228"/>
      <c r="TRJ382" s="229"/>
      <c r="TRK382" s="230"/>
      <c r="TRL382" s="230"/>
      <c r="TRM382" s="291"/>
      <c r="TRN382" s="228"/>
      <c r="TRO382" s="229"/>
      <c r="TRP382" s="230"/>
      <c r="TRQ382" s="230"/>
      <c r="TRR382" s="291"/>
      <c r="TRS382" s="228"/>
      <c r="TRT382" s="229"/>
      <c r="TRU382" s="230"/>
      <c r="TRV382" s="230"/>
      <c r="TRW382" s="291"/>
      <c r="TRX382" s="228"/>
      <c r="TRY382" s="229"/>
      <c r="TRZ382" s="230"/>
      <c r="TSA382" s="230"/>
      <c r="TSB382" s="291"/>
      <c r="TSC382" s="228"/>
      <c r="TSD382" s="229"/>
      <c r="TSE382" s="230"/>
      <c r="TSF382" s="230"/>
      <c r="TSG382" s="291"/>
      <c r="TSH382" s="228"/>
      <c r="TSI382" s="229"/>
      <c r="TSJ382" s="230"/>
      <c r="TSK382" s="230"/>
      <c r="TSL382" s="291"/>
      <c r="TSM382" s="228"/>
      <c r="TSN382" s="229"/>
      <c r="TSO382" s="230"/>
      <c r="TSP382" s="230"/>
      <c r="TSQ382" s="291"/>
      <c r="TSR382" s="228"/>
      <c r="TSS382" s="229"/>
      <c r="TST382" s="230"/>
      <c r="TSU382" s="230"/>
      <c r="TSV382" s="291"/>
      <c r="TSW382" s="228"/>
      <c r="TSX382" s="229"/>
      <c r="TSY382" s="230"/>
      <c r="TSZ382" s="230"/>
      <c r="TTA382" s="291"/>
      <c r="TTB382" s="228"/>
      <c r="TTC382" s="229"/>
      <c r="TTD382" s="230"/>
      <c r="TTE382" s="230"/>
      <c r="TTF382" s="291"/>
      <c r="TTG382" s="228"/>
      <c r="TTH382" s="229"/>
      <c r="TTI382" s="230"/>
      <c r="TTJ382" s="230"/>
      <c r="TTK382" s="291"/>
      <c r="TTL382" s="228"/>
      <c r="TTM382" s="229"/>
      <c r="TTN382" s="230"/>
      <c r="TTO382" s="230"/>
      <c r="TTP382" s="291"/>
      <c r="TTQ382" s="228"/>
      <c r="TTR382" s="229"/>
      <c r="TTS382" s="230"/>
      <c r="TTT382" s="230"/>
      <c r="TTU382" s="291"/>
      <c r="TTV382" s="228"/>
      <c r="TTW382" s="229"/>
      <c r="TTX382" s="230"/>
      <c r="TTY382" s="230"/>
      <c r="TTZ382" s="291"/>
      <c r="TUA382" s="228"/>
      <c r="TUB382" s="229"/>
      <c r="TUC382" s="230"/>
      <c r="TUD382" s="230"/>
      <c r="TUE382" s="291"/>
      <c r="TUF382" s="228"/>
      <c r="TUG382" s="229"/>
      <c r="TUH382" s="230"/>
      <c r="TUI382" s="230"/>
      <c r="TUJ382" s="291"/>
      <c r="TUK382" s="228"/>
      <c r="TUL382" s="229"/>
      <c r="TUM382" s="230"/>
      <c r="TUN382" s="230"/>
      <c r="TUO382" s="291"/>
      <c r="TUP382" s="228"/>
      <c r="TUQ382" s="229"/>
      <c r="TUR382" s="230"/>
      <c r="TUS382" s="230"/>
      <c r="TUT382" s="291"/>
      <c r="TUU382" s="228"/>
      <c r="TUV382" s="229"/>
      <c r="TUW382" s="230"/>
      <c r="TUX382" s="230"/>
      <c r="TUY382" s="291"/>
      <c r="TUZ382" s="228"/>
      <c r="TVA382" s="229"/>
      <c r="TVB382" s="230"/>
      <c r="TVC382" s="230"/>
      <c r="TVD382" s="291"/>
      <c r="TVE382" s="228"/>
      <c r="TVF382" s="229"/>
      <c r="TVG382" s="230"/>
      <c r="TVH382" s="230"/>
      <c r="TVI382" s="291"/>
      <c r="TVJ382" s="228"/>
      <c r="TVK382" s="229"/>
      <c r="TVL382" s="230"/>
      <c r="TVM382" s="230"/>
      <c r="TVN382" s="291"/>
      <c r="TVO382" s="228"/>
      <c r="TVP382" s="229"/>
      <c r="TVQ382" s="230"/>
      <c r="TVR382" s="230"/>
      <c r="TVS382" s="291"/>
      <c r="TVT382" s="228"/>
      <c r="TVU382" s="229"/>
      <c r="TVV382" s="230"/>
      <c r="TVW382" s="230"/>
      <c r="TVX382" s="291"/>
      <c r="TVY382" s="228"/>
      <c r="TVZ382" s="229"/>
      <c r="TWA382" s="230"/>
      <c r="TWB382" s="230"/>
      <c r="TWC382" s="291"/>
      <c r="TWD382" s="228"/>
      <c r="TWE382" s="229"/>
      <c r="TWF382" s="230"/>
      <c r="TWG382" s="230"/>
      <c r="TWH382" s="291"/>
      <c r="TWI382" s="228"/>
      <c r="TWJ382" s="229"/>
      <c r="TWK382" s="230"/>
      <c r="TWL382" s="230"/>
      <c r="TWM382" s="291"/>
      <c r="TWN382" s="228"/>
      <c r="TWO382" s="229"/>
      <c r="TWP382" s="230"/>
      <c r="TWQ382" s="230"/>
      <c r="TWR382" s="291"/>
      <c r="TWS382" s="228"/>
      <c r="TWT382" s="229"/>
      <c r="TWU382" s="230"/>
      <c r="TWV382" s="230"/>
      <c r="TWW382" s="291"/>
      <c r="TWX382" s="228"/>
      <c r="TWY382" s="229"/>
      <c r="TWZ382" s="230"/>
      <c r="TXA382" s="230"/>
      <c r="TXB382" s="291"/>
      <c r="TXC382" s="228"/>
      <c r="TXD382" s="229"/>
      <c r="TXE382" s="230"/>
      <c r="TXF382" s="230"/>
      <c r="TXG382" s="291"/>
      <c r="TXH382" s="228"/>
      <c r="TXI382" s="229"/>
      <c r="TXJ382" s="230"/>
      <c r="TXK382" s="230"/>
      <c r="TXL382" s="291"/>
      <c r="TXM382" s="228"/>
      <c r="TXN382" s="229"/>
      <c r="TXO382" s="230"/>
      <c r="TXP382" s="230"/>
      <c r="TXQ382" s="291"/>
      <c r="TXR382" s="228"/>
      <c r="TXS382" s="229"/>
      <c r="TXT382" s="230"/>
      <c r="TXU382" s="230"/>
      <c r="TXV382" s="291"/>
      <c r="TXW382" s="228"/>
      <c r="TXX382" s="229"/>
      <c r="TXY382" s="230"/>
      <c r="TXZ382" s="230"/>
      <c r="TYA382" s="291"/>
      <c r="TYB382" s="228"/>
      <c r="TYC382" s="229"/>
      <c r="TYD382" s="230"/>
      <c r="TYE382" s="230"/>
      <c r="TYF382" s="291"/>
      <c r="TYG382" s="228"/>
      <c r="TYH382" s="229"/>
      <c r="TYI382" s="230"/>
      <c r="TYJ382" s="230"/>
      <c r="TYK382" s="291"/>
      <c r="TYL382" s="228"/>
      <c r="TYM382" s="229"/>
      <c r="TYN382" s="230"/>
      <c r="TYO382" s="230"/>
      <c r="TYP382" s="291"/>
      <c r="TYQ382" s="228"/>
      <c r="TYR382" s="229"/>
      <c r="TYS382" s="230"/>
      <c r="TYT382" s="230"/>
      <c r="TYU382" s="291"/>
      <c r="TYV382" s="228"/>
      <c r="TYW382" s="229"/>
      <c r="TYX382" s="230"/>
      <c r="TYY382" s="230"/>
      <c r="TYZ382" s="291"/>
      <c r="TZA382" s="228"/>
      <c r="TZB382" s="229"/>
      <c r="TZC382" s="230"/>
      <c r="TZD382" s="230"/>
      <c r="TZE382" s="291"/>
      <c r="TZF382" s="228"/>
      <c r="TZG382" s="229"/>
      <c r="TZH382" s="230"/>
      <c r="TZI382" s="230"/>
      <c r="TZJ382" s="291"/>
      <c r="TZK382" s="228"/>
      <c r="TZL382" s="229"/>
      <c r="TZM382" s="230"/>
      <c r="TZN382" s="230"/>
      <c r="TZO382" s="291"/>
      <c r="TZP382" s="228"/>
      <c r="TZQ382" s="229"/>
      <c r="TZR382" s="230"/>
      <c r="TZS382" s="230"/>
      <c r="TZT382" s="291"/>
      <c r="TZU382" s="228"/>
      <c r="TZV382" s="229"/>
      <c r="TZW382" s="230"/>
      <c r="TZX382" s="230"/>
      <c r="TZY382" s="291"/>
      <c r="TZZ382" s="228"/>
      <c r="UAA382" s="229"/>
      <c r="UAB382" s="230"/>
      <c r="UAC382" s="230"/>
      <c r="UAD382" s="291"/>
      <c r="UAE382" s="228"/>
      <c r="UAF382" s="229"/>
      <c r="UAG382" s="230"/>
      <c r="UAH382" s="230"/>
      <c r="UAI382" s="291"/>
      <c r="UAJ382" s="228"/>
      <c r="UAK382" s="229"/>
      <c r="UAL382" s="230"/>
      <c r="UAM382" s="230"/>
      <c r="UAN382" s="291"/>
      <c r="UAO382" s="228"/>
      <c r="UAP382" s="229"/>
      <c r="UAQ382" s="230"/>
      <c r="UAR382" s="230"/>
      <c r="UAS382" s="291"/>
      <c r="UAT382" s="228"/>
      <c r="UAU382" s="229"/>
      <c r="UAV382" s="230"/>
      <c r="UAW382" s="230"/>
      <c r="UAX382" s="291"/>
      <c r="UAY382" s="228"/>
      <c r="UAZ382" s="229"/>
      <c r="UBA382" s="230"/>
      <c r="UBB382" s="230"/>
      <c r="UBC382" s="291"/>
      <c r="UBD382" s="228"/>
      <c r="UBE382" s="229"/>
      <c r="UBF382" s="230"/>
      <c r="UBG382" s="230"/>
      <c r="UBH382" s="291"/>
      <c r="UBI382" s="228"/>
      <c r="UBJ382" s="229"/>
      <c r="UBK382" s="230"/>
      <c r="UBL382" s="230"/>
      <c r="UBM382" s="291"/>
      <c r="UBN382" s="228"/>
      <c r="UBO382" s="229"/>
      <c r="UBP382" s="230"/>
      <c r="UBQ382" s="230"/>
      <c r="UBR382" s="291"/>
      <c r="UBS382" s="228"/>
      <c r="UBT382" s="229"/>
      <c r="UBU382" s="230"/>
      <c r="UBV382" s="230"/>
      <c r="UBW382" s="291"/>
      <c r="UBX382" s="228"/>
      <c r="UBY382" s="229"/>
      <c r="UBZ382" s="230"/>
      <c r="UCA382" s="230"/>
      <c r="UCB382" s="291"/>
      <c r="UCC382" s="228"/>
      <c r="UCD382" s="229"/>
      <c r="UCE382" s="230"/>
      <c r="UCF382" s="230"/>
      <c r="UCG382" s="291"/>
      <c r="UCH382" s="228"/>
      <c r="UCI382" s="229"/>
      <c r="UCJ382" s="230"/>
      <c r="UCK382" s="230"/>
      <c r="UCL382" s="291"/>
      <c r="UCM382" s="228"/>
      <c r="UCN382" s="229"/>
      <c r="UCO382" s="230"/>
      <c r="UCP382" s="230"/>
      <c r="UCQ382" s="291"/>
      <c r="UCR382" s="228"/>
      <c r="UCS382" s="229"/>
      <c r="UCT382" s="230"/>
      <c r="UCU382" s="230"/>
      <c r="UCV382" s="291"/>
      <c r="UCW382" s="228"/>
      <c r="UCX382" s="229"/>
      <c r="UCY382" s="230"/>
      <c r="UCZ382" s="230"/>
      <c r="UDA382" s="291"/>
      <c r="UDB382" s="228"/>
      <c r="UDC382" s="229"/>
      <c r="UDD382" s="230"/>
      <c r="UDE382" s="230"/>
      <c r="UDF382" s="291"/>
      <c r="UDG382" s="228"/>
      <c r="UDH382" s="229"/>
      <c r="UDI382" s="230"/>
      <c r="UDJ382" s="230"/>
      <c r="UDK382" s="291"/>
      <c r="UDL382" s="228"/>
      <c r="UDM382" s="229"/>
      <c r="UDN382" s="230"/>
      <c r="UDO382" s="230"/>
      <c r="UDP382" s="291"/>
      <c r="UDQ382" s="228"/>
      <c r="UDR382" s="229"/>
      <c r="UDS382" s="230"/>
      <c r="UDT382" s="230"/>
      <c r="UDU382" s="291"/>
      <c r="UDV382" s="228"/>
      <c r="UDW382" s="229"/>
      <c r="UDX382" s="230"/>
      <c r="UDY382" s="230"/>
      <c r="UDZ382" s="291"/>
      <c r="UEA382" s="228"/>
      <c r="UEB382" s="229"/>
      <c r="UEC382" s="230"/>
      <c r="UED382" s="230"/>
      <c r="UEE382" s="291"/>
      <c r="UEF382" s="228"/>
      <c r="UEG382" s="229"/>
      <c r="UEH382" s="230"/>
      <c r="UEI382" s="230"/>
      <c r="UEJ382" s="291"/>
      <c r="UEK382" s="228"/>
      <c r="UEL382" s="229"/>
      <c r="UEM382" s="230"/>
      <c r="UEN382" s="230"/>
      <c r="UEO382" s="291"/>
      <c r="UEP382" s="228"/>
      <c r="UEQ382" s="229"/>
      <c r="UER382" s="230"/>
      <c r="UES382" s="230"/>
      <c r="UET382" s="291"/>
      <c r="UEU382" s="228"/>
      <c r="UEV382" s="229"/>
      <c r="UEW382" s="230"/>
      <c r="UEX382" s="230"/>
      <c r="UEY382" s="291"/>
      <c r="UEZ382" s="228"/>
      <c r="UFA382" s="229"/>
      <c r="UFB382" s="230"/>
      <c r="UFC382" s="230"/>
      <c r="UFD382" s="291"/>
      <c r="UFE382" s="228"/>
      <c r="UFF382" s="229"/>
      <c r="UFG382" s="230"/>
      <c r="UFH382" s="230"/>
      <c r="UFI382" s="291"/>
      <c r="UFJ382" s="228"/>
      <c r="UFK382" s="229"/>
      <c r="UFL382" s="230"/>
      <c r="UFM382" s="230"/>
      <c r="UFN382" s="291"/>
      <c r="UFO382" s="228"/>
      <c r="UFP382" s="229"/>
      <c r="UFQ382" s="230"/>
      <c r="UFR382" s="230"/>
      <c r="UFS382" s="291"/>
      <c r="UFT382" s="228"/>
      <c r="UFU382" s="229"/>
      <c r="UFV382" s="230"/>
      <c r="UFW382" s="230"/>
      <c r="UFX382" s="291"/>
      <c r="UFY382" s="228"/>
      <c r="UFZ382" s="229"/>
      <c r="UGA382" s="230"/>
      <c r="UGB382" s="230"/>
      <c r="UGC382" s="291"/>
      <c r="UGD382" s="228"/>
      <c r="UGE382" s="229"/>
      <c r="UGF382" s="230"/>
      <c r="UGG382" s="230"/>
      <c r="UGH382" s="291"/>
      <c r="UGI382" s="228"/>
      <c r="UGJ382" s="229"/>
      <c r="UGK382" s="230"/>
      <c r="UGL382" s="230"/>
      <c r="UGM382" s="291"/>
      <c r="UGN382" s="228"/>
      <c r="UGO382" s="229"/>
      <c r="UGP382" s="230"/>
      <c r="UGQ382" s="230"/>
      <c r="UGR382" s="291"/>
      <c r="UGS382" s="228"/>
      <c r="UGT382" s="229"/>
      <c r="UGU382" s="230"/>
      <c r="UGV382" s="230"/>
      <c r="UGW382" s="291"/>
      <c r="UGX382" s="228"/>
      <c r="UGY382" s="229"/>
      <c r="UGZ382" s="230"/>
      <c r="UHA382" s="230"/>
      <c r="UHB382" s="291"/>
      <c r="UHC382" s="228"/>
      <c r="UHD382" s="229"/>
      <c r="UHE382" s="230"/>
      <c r="UHF382" s="230"/>
      <c r="UHG382" s="291"/>
      <c r="UHH382" s="228"/>
      <c r="UHI382" s="229"/>
      <c r="UHJ382" s="230"/>
      <c r="UHK382" s="230"/>
      <c r="UHL382" s="291"/>
      <c r="UHM382" s="228"/>
      <c r="UHN382" s="229"/>
      <c r="UHO382" s="230"/>
      <c r="UHP382" s="230"/>
      <c r="UHQ382" s="291"/>
      <c r="UHR382" s="228"/>
      <c r="UHS382" s="229"/>
      <c r="UHT382" s="230"/>
      <c r="UHU382" s="230"/>
      <c r="UHV382" s="291"/>
      <c r="UHW382" s="228"/>
      <c r="UHX382" s="229"/>
      <c r="UHY382" s="230"/>
      <c r="UHZ382" s="230"/>
      <c r="UIA382" s="291"/>
      <c r="UIB382" s="228"/>
      <c r="UIC382" s="229"/>
      <c r="UID382" s="230"/>
      <c r="UIE382" s="230"/>
      <c r="UIF382" s="291"/>
      <c r="UIG382" s="228"/>
      <c r="UIH382" s="229"/>
      <c r="UII382" s="230"/>
      <c r="UIJ382" s="230"/>
      <c r="UIK382" s="291"/>
      <c r="UIL382" s="228"/>
      <c r="UIM382" s="229"/>
      <c r="UIN382" s="230"/>
      <c r="UIO382" s="230"/>
      <c r="UIP382" s="291"/>
      <c r="UIQ382" s="228"/>
      <c r="UIR382" s="229"/>
      <c r="UIS382" s="230"/>
      <c r="UIT382" s="230"/>
      <c r="UIU382" s="291"/>
      <c r="UIV382" s="228"/>
      <c r="UIW382" s="229"/>
      <c r="UIX382" s="230"/>
      <c r="UIY382" s="230"/>
      <c r="UIZ382" s="291"/>
      <c r="UJA382" s="228"/>
      <c r="UJB382" s="229"/>
      <c r="UJC382" s="230"/>
      <c r="UJD382" s="230"/>
      <c r="UJE382" s="291"/>
      <c r="UJF382" s="228"/>
      <c r="UJG382" s="229"/>
      <c r="UJH382" s="230"/>
      <c r="UJI382" s="230"/>
      <c r="UJJ382" s="291"/>
      <c r="UJK382" s="228"/>
      <c r="UJL382" s="229"/>
      <c r="UJM382" s="230"/>
      <c r="UJN382" s="230"/>
      <c r="UJO382" s="291"/>
      <c r="UJP382" s="228"/>
      <c r="UJQ382" s="229"/>
      <c r="UJR382" s="230"/>
      <c r="UJS382" s="230"/>
      <c r="UJT382" s="291"/>
      <c r="UJU382" s="228"/>
      <c r="UJV382" s="229"/>
      <c r="UJW382" s="230"/>
      <c r="UJX382" s="230"/>
      <c r="UJY382" s="291"/>
      <c r="UJZ382" s="228"/>
      <c r="UKA382" s="229"/>
      <c r="UKB382" s="230"/>
      <c r="UKC382" s="230"/>
      <c r="UKD382" s="291"/>
      <c r="UKE382" s="228"/>
      <c r="UKF382" s="229"/>
      <c r="UKG382" s="230"/>
      <c r="UKH382" s="230"/>
      <c r="UKI382" s="291"/>
      <c r="UKJ382" s="228"/>
      <c r="UKK382" s="229"/>
      <c r="UKL382" s="230"/>
      <c r="UKM382" s="230"/>
      <c r="UKN382" s="291"/>
      <c r="UKO382" s="228"/>
      <c r="UKP382" s="229"/>
      <c r="UKQ382" s="230"/>
      <c r="UKR382" s="230"/>
      <c r="UKS382" s="291"/>
      <c r="UKT382" s="228"/>
      <c r="UKU382" s="229"/>
      <c r="UKV382" s="230"/>
      <c r="UKW382" s="230"/>
      <c r="UKX382" s="291"/>
      <c r="UKY382" s="228"/>
      <c r="UKZ382" s="229"/>
      <c r="ULA382" s="230"/>
      <c r="ULB382" s="230"/>
      <c r="ULC382" s="291"/>
      <c r="ULD382" s="228"/>
      <c r="ULE382" s="229"/>
      <c r="ULF382" s="230"/>
      <c r="ULG382" s="230"/>
      <c r="ULH382" s="291"/>
      <c r="ULI382" s="228"/>
      <c r="ULJ382" s="229"/>
      <c r="ULK382" s="230"/>
      <c r="ULL382" s="230"/>
      <c r="ULM382" s="291"/>
      <c r="ULN382" s="228"/>
      <c r="ULO382" s="229"/>
      <c r="ULP382" s="230"/>
      <c r="ULQ382" s="230"/>
      <c r="ULR382" s="291"/>
      <c r="ULS382" s="228"/>
      <c r="ULT382" s="229"/>
      <c r="ULU382" s="230"/>
      <c r="ULV382" s="230"/>
      <c r="ULW382" s="291"/>
      <c r="ULX382" s="228"/>
      <c r="ULY382" s="229"/>
      <c r="ULZ382" s="230"/>
      <c r="UMA382" s="230"/>
      <c r="UMB382" s="291"/>
      <c r="UMC382" s="228"/>
      <c r="UMD382" s="229"/>
      <c r="UME382" s="230"/>
      <c r="UMF382" s="230"/>
      <c r="UMG382" s="291"/>
      <c r="UMH382" s="228"/>
      <c r="UMI382" s="229"/>
      <c r="UMJ382" s="230"/>
      <c r="UMK382" s="230"/>
      <c r="UML382" s="291"/>
      <c r="UMM382" s="228"/>
      <c r="UMN382" s="229"/>
      <c r="UMO382" s="230"/>
      <c r="UMP382" s="230"/>
      <c r="UMQ382" s="291"/>
      <c r="UMR382" s="228"/>
      <c r="UMS382" s="229"/>
      <c r="UMT382" s="230"/>
      <c r="UMU382" s="230"/>
      <c r="UMV382" s="291"/>
      <c r="UMW382" s="228"/>
      <c r="UMX382" s="229"/>
      <c r="UMY382" s="230"/>
      <c r="UMZ382" s="230"/>
      <c r="UNA382" s="291"/>
      <c r="UNB382" s="228"/>
      <c r="UNC382" s="229"/>
      <c r="UND382" s="230"/>
      <c r="UNE382" s="230"/>
      <c r="UNF382" s="291"/>
      <c r="UNG382" s="228"/>
      <c r="UNH382" s="229"/>
      <c r="UNI382" s="230"/>
      <c r="UNJ382" s="230"/>
      <c r="UNK382" s="291"/>
      <c r="UNL382" s="228"/>
      <c r="UNM382" s="229"/>
      <c r="UNN382" s="230"/>
      <c r="UNO382" s="230"/>
      <c r="UNP382" s="291"/>
      <c r="UNQ382" s="228"/>
      <c r="UNR382" s="229"/>
      <c r="UNS382" s="230"/>
      <c r="UNT382" s="230"/>
      <c r="UNU382" s="291"/>
      <c r="UNV382" s="228"/>
      <c r="UNW382" s="229"/>
      <c r="UNX382" s="230"/>
      <c r="UNY382" s="230"/>
      <c r="UNZ382" s="291"/>
      <c r="UOA382" s="228"/>
      <c r="UOB382" s="229"/>
      <c r="UOC382" s="230"/>
      <c r="UOD382" s="230"/>
      <c r="UOE382" s="291"/>
      <c r="UOF382" s="228"/>
      <c r="UOG382" s="229"/>
      <c r="UOH382" s="230"/>
      <c r="UOI382" s="230"/>
      <c r="UOJ382" s="291"/>
      <c r="UOK382" s="228"/>
      <c r="UOL382" s="229"/>
      <c r="UOM382" s="230"/>
      <c r="UON382" s="230"/>
      <c r="UOO382" s="291"/>
      <c r="UOP382" s="228"/>
      <c r="UOQ382" s="229"/>
      <c r="UOR382" s="230"/>
      <c r="UOS382" s="230"/>
      <c r="UOT382" s="291"/>
      <c r="UOU382" s="228"/>
      <c r="UOV382" s="229"/>
      <c r="UOW382" s="230"/>
      <c r="UOX382" s="230"/>
      <c r="UOY382" s="291"/>
      <c r="UOZ382" s="228"/>
      <c r="UPA382" s="229"/>
      <c r="UPB382" s="230"/>
      <c r="UPC382" s="230"/>
      <c r="UPD382" s="291"/>
      <c r="UPE382" s="228"/>
      <c r="UPF382" s="229"/>
      <c r="UPG382" s="230"/>
      <c r="UPH382" s="230"/>
      <c r="UPI382" s="291"/>
      <c r="UPJ382" s="228"/>
      <c r="UPK382" s="229"/>
      <c r="UPL382" s="230"/>
      <c r="UPM382" s="230"/>
      <c r="UPN382" s="291"/>
      <c r="UPO382" s="228"/>
      <c r="UPP382" s="229"/>
      <c r="UPQ382" s="230"/>
      <c r="UPR382" s="230"/>
      <c r="UPS382" s="291"/>
      <c r="UPT382" s="228"/>
      <c r="UPU382" s="229"/>
      <c r="UPV382" s="230"/>
      <c r="UPW382" s="230"/>
      <c r="UPX382" s="291"/>
      <c r="UPY382" s="228"/>
      <c r="UPZ382" s="229"/>
      <c r="UQA382" s="230"/>
      <c r="UQB382" s="230"/>
      <c r="UQC382" s="291"/>
      <c r="UQD382" s="228"/>
      <c r="UQE382" s="229"/>
      <c r="UQF382" s="230"/>
      <c r="UQG382" s="230"/>
      <c r="UQH382" s="291"/>
      <c r="UQI382" s="228"/>
      <c r="UQJ382" s="229"/>
      <c r="UQK382" s="230"/>
      <c r="UQL382" s="230"/>
      <c r="UQM382" s="291"/>
      <c r="UQN382" s="228"/>
      <c r="UQO382" s="229"/>
      <c r="UQP382" s="230"/>
      <c r="UQQ382" s="230"/>
      <c r="UQR382" s="291"/>
      <c r="UQS382" s="228"/>
      <c r="UQT382" s="229"/>
      <c r="UQU382" s="230"/>
      <c r="UQV382" s="230"/>
      <c r="UQW382" s="291"/>
      <c r="UQX382" s="228"/>
      <c r="UQY382" s="229"/>
      <c r="UQZ382" s="230"/>
      <c r="URA382" s="230"/>
      <c r="URB382" s="291"/>
      <c r="URC382" s="228"/>
      <c r="URD382" s="229"/>
      <c r="URE382" s="230"/>
      <c r="URF382" s="230"/>
      <c r="URG382" s="291"/>
      <c r="URH382" s="228"/>
      <c r="URI382" s="229"/>
      <c r="URJ382" s="230"/>
      <c r="URK382" s="230"/>
      <c r="URL382" s="291"/>
      <c r="URM382" s="228"/>
      <c r="URN382" s="229"/>
      <c r="URO382" s="230"/>
      <c r="URP382" s="230"/>
      <c r="URQ382" s="291"/>
      <c r="URR382" s="228"/>
      <c r="URS382" s="229"/>
      <c r="URT382" s="230"/>
      <c r="URU382" s="230"/>
      <c r="URV382" s="291"/>
      <c r="URW382" s="228"/>
      <c r="URX382" s="229"/>
      <c r="URY382" s="230"/>
      <c r="URZ382" s="230"/>
      <c r="USA382" s="291"/>
      <c r="USB382" s="228"/>
      <c r="USC382" s="229"/>
      <c r="USD382" s="230"/>
      <c r="USE382" s="230"/>
      <c r="USF382" s="291"/>
      <c r="USG382" s="228"/>
      <c r="USH382" s="229"/>
      <c r="USI382" s="230"/>
      <c r="USJ382" s="230"/>
      <c r="USK382" s="291"/>
      <c r="USL382" s="228"/>
      <c r="USM382" s="229"/>
      <c r="USN382" s="230"/>
      <c r="USO382" s="230"/>
      <c r="USP382" s="291"/>
      <c r="USQ382" s="228"/>
      <c r="USR382" s="229"/>
      <c r="USS382" s="230"/>
      <c r="UST382" s="230"/>
      <c r="USU382" s="291"/>
      <c r="USV382" s="228"/>
      <c r="USW382" s="229"/>
      <c r="USX382" s="230"/>
      <c r="USY382" s="230"/>
      <c r="USZ382" s="291"/>
      <c r="UTA382" s="228"/>
      <c r="UTB382" s="229"/>
      <c r="UTC382" s="230"/>
      <c r="UTD382" s="230"/>
      <c r="UTE382" s="291"/>
      <c r="UTF382" s="228"/>
      <c r="UTG382" s="229"/>
      <c r="UTH382" s="230"/>
      <c r="UTI382" s="230"/>
      <c r="UTJ382" s="291"/>
      <c r="UTK382" s="228"/>
      <c r="UTL382" s="229"/>
      <c r="UTM382" s="230"/>
      <c r="UTN382" s="230"/>
      <c r="UTO382" s="291"/>
      <c r="UTP382" s="228"/>
      <c r="UTQ382" s="229"/>
      <c r="UTR382" s="230"/>
      <c r="UTS382" s="230"/>
      <c r="UTT382" s="291"/>
      <c r="UTU382" s="228"/>
      <c r="UTV382" s="229"/>
      <c r="UTW382" s="230"/>
      <c r="UTX382" s="230"/>
      <c r="UTY382" s="291"/>
      <c r="UTZ382" s="228"/>
      <c r="UUA382" s="229"/>
      <c r="UUB382" s="230"/>
      <c r="UUC382" s="230"/>
      <c r="UUD382" s="291"/>
      <c r="UUE382" s="228"/>
      <c r="UUF382" s="229"/>
      <c r="UUG382" s="230"/>
      <c r="UUH382" s="230"/>
      <c r="UUI382" s="291"/>
      <c r="UUJ382" s="228"/>
      <c r="UUK382" s="229"/>
      <c r="UUL382" s="230"/>
      <c r="UUM382" s="230"/>
      <c r="UUN382" s="291"/>
      <c r="UUO382" s="228"/>
      <c r="UUP382" s="229"/>
      <c r="UUQ382" s="230"/>
      <c r="UUR382" s="230"/>
      <c r="UUS382" s="291"/>
      <c r="UUT382" s="228"/>
      <c r="UUU382" s="229"/>
      <c r="UUV382" s="230"/>
      <c r="UUW382" s="230"/>
      <c r="UUX382" s="291"/>
      <c r="UUY382" s="228"/>
      <c r="UUZ382" s="229"/>
      <c r="UVA382" s="230"/>
      <c r="UVB382" s="230"/>
      <c r="UVC382" s="291"/>
      <c r="UVD382" s="228"/>
      <c r="UVE382" s="229"/>
      <c r="UVF382" s="230"/>
      <c r="UVG382" s="230"/>
      <c r="UVH382" s="291"/>
      <c r="UVI382" s="228"/>
      <c r="UVJ382" s="229"/>
      <c r="UVK382" s="230"/>
      <c r="UVL382" s="230"/>
      <c r="UVM382" s="291"/>
      <c r="UVN382" s="228"/>
      <c r="UVO382" s="229"/>
      <c r="UVP382" s="230"/>
      <c r="UVQ382" s="230"/>
      <c r="UVR382" s="291"/>
      <c r="UVS382" s="228"/>
      <c r="UVT382" s="229"/>
      <c r="UVU382" s="230"/>
      <c r="UVV382" s="230"/>
      <c r="UVW382" s="291"/>
      <c r="UVX382" s="228"/>
      <c r="UVY382" s="229"/>
      <c r="UVZ382" s="230"/>
      <c r="UWA382" s="230"/>
      <c r="UWB382" s="291"/>
      <c r="UWC382" s="228"/>
      <c r="UWD382" s="229"/>
      <c r="UWE382" s="230"/>
      <c r="UWF382" s="230"/>
      <c r="UWG382" s="291"/>
      <c r="UWH382" s="228"/>
      <c r="UWI382" s="229"/>
      <c r="UWJ382" s="230"/>
      <c r="UWK382" s="230"/>
      <c r="UWL382" s="291"/>
      <c r="UWM382" s="228"/>
      <c r="UWN382" s="229"/>
      <c r="UWO382" s="230"/>
      <c r="UWP382" s="230"/>
      <c r="UWQ382" s="291"/>
      <c r="UWR382" s="228"/>
      <c r="UWS382" s="229"/>
      <c r="UWT382" s="230"/>
      <c r="UWU382" s="230"/>
      <c r="UWV382" s="291"/>
      <c r="UWW382" s="228"/>
      <c r="UWX382" s="229"/>
      <c r="UWY382" s="230"/>
      <c r="UWZ382" s="230"/>
      <c r="UXA382" s="291"/>
      <c r="UXB382" s="228"/>
      <c r="UXC382" s="229"/>
      <c r="UXD382" s="230"/>
      <c r="UXE382" s="230"/>
      <c r="UXF382" s="291"/>
      <c r="UXG382" s="228"/>
      <c r="UXH382" s="229"/>
      <c r="UXI382" s="230"/>
      <c r="UXJ382" s="230"/>
      <c r="UXK382" s="291"/>
      <c r="UXL382" s="228"/>
      <c r="UXM382" s="229"/>
      <c r="UXN382" s="230"/>
      <c r="UXO382" s="230"/>
      <c r="UXP382" s="291"/>
      <c r="UXQ382" s="228"/>
      <c r="UXR382" s="229"/>
      <c r="UXS382" s="230"/>
      <c r="UXT382" s="230"/>
      <c r="UXU382" s="291"/>
      <c r="UXV382" s="228"/>
      <c r="UXW382" s="229"/>
      <c r="UXX382" s="230"/>
      <c r="UXY382" s="230"/>
      <c r="UXZ382" s="291"/>
      <c r="UYA382" s="228"/>
      <c r="UYB382" s="229"/>
      <c r="UYC382" s="230"/>
      <c r="UYD382" s="230"/>
      <c r="UYE382" s="291"/>
      <c r="UYF382" s="228"/>
      <c r="UYG382" s="229"/>
      <c r="UYH382" s="230"/>
      <c r="UYI382" s="230"/>
      <c r="UYJ382" s="291"/>
      <c r="UYK382" s="228"/>
      <c r="UYL382" s="229"/>
      <c r="UYM382" s="230"/>
      <c r="UYN382" s="230"/>
      <c r="UYO382" s="291"/>
      <c r="UYP382" s="228"/>
      <c r="UYQ382" s="229"/>
      <c r="UYR382" s="230"/>
      <c r="UYS382" s="230"/>
      <c r="UYT382" s="291"/>
      <c r="UYU382" s="228"/>
      <c r="UYV382" s="229"/>
      <c r="UYW382" s="230"/>
      <c r="UYX382" s="230"/>
      <c r="UYY382" s="291"/>
      <c r="UYZ382" s="228"/>
      <c r="UZA382" s="229"/>
      <c r="UZB382" s="230"/>
      <c r="UZC382" s="230"/>
      <c r="UZD382" s="291"/>
      <c r="UZE382" s="228"/>
      <c r="UZF382" s="229"/>
      <c r="UZG382" s="230"/>
      <c r="UZH382" s="230"/>
      <c r="UZI382" s="291"/>
      <c r="UZJ382" s="228"/>
      <c r="UZK382" s="229"/>
      <c r="UZL382" s="230"/>
      <c r="UZM382" s="230"/>
      <c r="UZN382" s="291"/>
      <c r="UZO382" s="228"/>
      <c r="UZP382" s="229"/>
      <c r="UZQ382" s="230"/>
      <c r="UZR382" s="230"/>
      <c r="UZS382" s="291"/>
      <c r="UZT382" s="228"/>
      <c r="UZU382" s="229"/>
      <c r="UZV382" s="230"/>
      <c r="UZW382" s="230"/>
      <c r="UZX382" s="291"/>
      <c r="UZY382" s="228"/>
      <c r="UZZ382" s="229"/>
      <c r="VAA382" s="230"/>
      <c r="VAB382" s="230"/>
      <c r="VAC382" s="291"/>
      <c r="VAD382" s="228"/>
      <c r="VAE382" s="229"/>
      <c r="VAF382" s="230"/>
      <c r="VAG382" s="230"/>
      <c r="VAH382" s="291"/>
      <c r="VAI382" s="228"/>
      <c r="VAJ382" s="229"/>
      <c r="VAK382" s="230"/>
      <c r="VAL382" s="230"/>
      <c r="VAM382" s="291"/>
      <c r="VAN382" s="228"/>
      <c r="VAO382" s="229"/>
      <c r="VAP382" s="230"/>
      <c r="VAQ382" s="230"/>
      <c r="VAR382" s="291"/>
      <c r="VAS382" s="228"/>
      <c r="VAT382" s="229"/>
      <c r="VAU382" s="230"/>
      <c r="VAV382" s="230"/>
      <c r="VAW382" s="291"/>
      <c r="VAX382" s="228"/>
      <c r="VAY382" s="229"/>
      <c r="VAZ382" s="230"/>
      <c r="VBA382" s="230"/>
      <c r="VBB382" s="291"/>
      <c r="VBC382" s="228"/>
      <c r="VBD382" s="229"/>
      <c r="VBE382" s="230"/>
      <c r="VBF382" s="230"/>
      <c r="VBG382" s="291"/>
      <c r="VBH382" s="228"/>
      <c r="VBI382" s="229"/>
      <c r="VBJ382" s="230"/>
      <c r="VBK382" s="230"/>
      <c r="VBL382" s="291"/>
      <c r="VBM382" s="228"/>
      <c r="VBN382" s="229"/>
      <c r="VBO382" s="230"/>
      <c r="VBP382" s="230"/>
      <c r="VBQ382" s="291"/>
      <c r="VBR382" s="228"/>
      <c r="VBS382" s="229"/>
      <c r="VBT382" s="230"/>
      <c r="VBU382" s="230"/>
      <c r="VBV382" s="291"/>
      <c r="VBW382" s="228"/>
      <c r="VBX382" s="229"/>
      <c r="VBY382" s="230"/>
      <c r="VBZ382" s="230"/>
      <c r="VCA382" s="291"/>
      <c r="VCB382" s="228"/>
      <c r="VCC382" s="229"/>
      <c r="VCD382" s="230"/>
      <c r="VCE382" s="230"/>
      <c r="VCF382" s="291"/>
      <c r="VCG382" s="228"/>
      <c r="VCH382" s="229"/>
      <c r="VCI382" s="230"/>
      <c r="VCJ382" s="230"/>
      <c r="VCK382" s="291"/>
      <c r="VCL382" s="228"/>
      <c r="VCM382" s="229"/>
      <c r="VCN382" s="230"/>
      <c r="VCO382" s="230"/>
      <c r="VCP382" s="291"/>
      <c r="VCQ382" s="228"/>
      <c r="VCR382" s="229"/>
      <c r="VCS382" s="230"/>
      <c r="VCT382" s="230"/>
      <c r="VCU382" s="291"/>
      <c r="VCV382" s="228"/>
      <c r="VCW382" s="229"/>
      <c r="VCX382" s="230"/>
      <c r="VCY382" s="230"/>
      <c r="VCZ382" s="291"/>
      <c r="VDA382" s="228"/>
      <c r="VDB382" s="229"/>
      <c r="VDC382" s="230"/>
      <c r="VDD382" s="230"/>
      <c r="VDE382" s="291"/>
      <c r="VDF382" s="228"/>
      <c r="VDG382" s="229"/>
      <c r="VDH382" s="230"/>
      <c r="VDI382" s="230"/>
      <c r="VDJ382" s="291"/>
      <c r="VDK382" s="228"/>
      <c r="VDL382" s="229"/>
      <c r="VDM382" s="230"/>
      <c r="VDN382" s="230"/>
      <c r="VDO382" s="291"/>
      <c r="VDP382" s="228"/>
      <c r="VDQ382" s="229"/>
      <c r="VDR382" s="230"/>
      <c r="VDS382" s="230"/>
      <c r="VDT382" s="291"/>
      <c r="VDU382" s="228"/>
      <c r="VDV382" s="229"/>
      <c r="VDW382" s="230"/>
      <c r="VDX382" s="230"/>
      <c r="VDY382" s="291"/>
      <c r="VDZ382" s="228"/>
      <c r="VEA382" s="229"/>
      <c r="VEB382" s="230"/>
      <c r="VEC382" s="230"/>
      <c r="VED382" s="291"/>
      <c r="VEE382" s="228"/>
      <c r="VEF382" s="229"/>
      <c r="VEG382" s="230"/>
      <c r="VEH382" s="230"/>
      <c r="VEI382" s="291"/>
      <c r="VEJ382" s="228"/>
      <c r="VEK382" s="229"/>
      <c r="VEL382" s="230"/>
      <c r="VEM382" s="230"/>
      <c r="VEN382" s="291"/>
      <c r="VEO382" s="228"/>
      <c r="VEP382" s="229"/>
      <c r="VEQ382" s="230"/>
      <c r="VER382" s="230"/>
      <c r="VES382" s="291"/>
      <c r="VET382" s="228"/>
      <c r="VEU382" s="229"/>
      <c r="VEV382" s="230"/>
      <c r="VEW382" s="230"/>
      <c r="VEX382" s="291"/>
      <c r="VEY382" s="228"/>
      <c r="VEZ382" s="229"/>
      <c r="VFA382" s="230"/>
      <c r="VFB382" s="230"/>
      <c r="VFC382" s="291"/>
      <c r="VFD382" s="228"/>
      <c r="VFE382" s="229"/>
      <c r="VFF382" s="230"/>
      <c r="VFG382" s="230"/>
      <c r="VFH382" s="291"/>
      <c r="VFI382" s="228"/>
      <c r="VFJ382" s="229"/>
      <c r="VFK382" s="230"/>
      <c r="VFL382" s="230"/>
      <c r="VFM382" s="291"/>
      <c r="VFN382" s="228"/>
      <c r="VFO382" s="229"/>
      <c r="VFP382" s="230"/>
      <c r="VFQ382" s="230"/>
      <c r="VFR382" s="291"/>
      <c r="VFS382" s="228"/>
      <c r="VFT382" s="229"/>
      <c r="VFU382" s="230"/>
      <c r="VFV382" s="230"/>
      <c r="VFW382" s="291"/>
      <c r="VFX382" s="228"/>
      <c r="VFY382" s="229"/>
      <c r="VFZ382" s="230"/>
      <c r="VGA382" s="230"/>
      <c r="VGB382" s="291"/>
      <c r="VGC382" s="228"/>
      <c r="VGD382" s="229"/>
      <c r="VGE382" s="230"/>
      <c r="VGF382" s="230"/>
      <c r="VGG382" s="291"/>
      <c r="VGH382" s="228"/>
      <c r="VGI382" s="229"/>
      <c r="VGJ382" s="230"/>
      <c r="VGK382" s="230"/>
      <c r="VGL382" s="291"/>
      <c r="VGM382" s="228"/>
      <c r="VGN382" s="229"/>
      <c r="VGO382" s="230"/>
      <c r="VGP382" s="230"/>
      <c r="VGQ382" s="291"/>
      <c r="VGR382" s="228"/>
      <c r="VGS382" s="229"/>
      <c r="VGT382" s="230"/>
      <c r="VGU382" s="230"/>
      <c r="VGV382" s="291"/>
      <c r="VGW382" s="228"/>
      <c r="VGX382" s="229"/>
      <c r="VGY382" s="230"/>
      <c r="VGZ382" s="230"/>
      <c r="VHA382" s="291"/>
      <c r="VHB382" s="228"/>
      <c r="VHC382" s="229"/>
      <c r="VHD382" s="230"/>
      <c r="VHE382" s="230"/>
      <c r="VHF382" s="291"/>
      <c r="VHG382" s="228"/>
      <c r="VHH382" s="229"/>
      <c r="VHI382" s="230"/>
      <c r="VHJ382" s="230"/>
      <c r="VHK382" s="291"/>
      <c r="VHL382" s="228"/>
      <c r="VHM382" s="229"/>
      <c r="VHN382" s="230"/>
      <c r="VHO382" s="230"/>
      <c r="VHP382" s="291"/>
      <c r="VHQ382" s="228"/>
      <c r="VHR382" s="229"/>
      <c r="VHS382" s="230"/>
      <c r="VHT382" s="230"/>
      <c r="VHU382" s="291"/>
      <c r="VHV382" s="228"/>
      <c r="VHW382" s="229"/>
      <c r="VHX382" s="230"/>
      <c r="VHY382" s="230"/>
      <c r="VHZ382" s="291"/>
      <c r="VIA382" s="228"/>
      <c r="VIB382" s="229"/>
      <c r="VIC382" s="230"/>
      <c r="VID382" s="230"/>
      <c r="VIE382" s="291"/>
      <c r="VIF382" s="228"/>
      <c r="VIG382" s="229"/>
      <c r="VIH382" s="230"/>
      <c r="VII382" s="230"/>
      <c r="VIJ382" s="291"/>
      <c r="VIK382" s="228"/>
      <c r="VIL382" s="229"/>
      <c r="VIM382" s="230"/>
      <c r="VIN382" s="230"/>
      <c r="VIO382" s="291"/>
      <c r="VIP382" s="228"/>
      <c r="VIQ382" s="229"/>
      <c r="VIR382" s="230"/>
      <c r="VIS382" s="230"/>
      <c r="VIT382" s="291"/>
      <c r="VIU382" s="228"/>
      <c r="VIV382" s="229"/>
      <c r="VIW382" s="230"/>
      <c r="VIX382" s="230"/>
      <c r="VIY382" s="291"/>
      <c r="VIZ382" s="228"/>
      <c r="VJA382" s="229"/>
      <c r="VJB382" s="230"/>
      <c r="VJC382" s="230"/>
      <c r="VJD382" s="291"/>
      <c r="VJE382" s="228"/>
      <c r="VJF382" s="229"/>
      <c r="VJG382" s="230"/>
      <c r="VJH382" s="230"/>
      <c r="VJI382" s="291"/>
      <c r="VJJ382" s="228"/>
      <c r="VJK382" s="229"/>
      <c r="VJL382" s="230"/>
      <c r="VJM382" s="230"/>
      <c r="VJN382" s="291"/>
      <c r="VJO382" s="228"/>
      <c r="VJP382" s="229"/>
      <c r="VJQ382" s="230"/>
      <c r="VJR382" s="230"/>
      <c r="VJS382" s="291"/>
      <c r="VJT382" s="228"/>
      <c r="VJU382" s="229"/>
      <c r="VJV382" s="230"/>
      <c r="VJW382" s="230"/>
      <c r="VJX382" s="291"/>
      <c r="VJY382" s="228"/>
      <c r="VJZ382" s="229"/>
      <c r="VKA382" s="230"/>
      <c r="VKB382" s="230"/>
      <c r="VKC382" s="291"/>
      <c r="VKD382" s="228"/>
      <c r="VKE382" s="229"/>
      <c r="VKF382" s="230"/>
      <c r="VKG382" s="230"/>
      <c r="VKH382" s="291"/>
      <c r="VKI382" s="228"/>
      <c r="VKJ382" s="229"/>
      <c r="VKK382" s="230"/>
      <c r="VKL382" s="230"/>
      <c r="VKM382" s="291"/>
      <c r="VKN382" s="228"/>
      <c r="VKO382" s="229"/>
      <c r="VKP382" s="230"/>
      <c r="VKQ382" s="230"/>
      <c r="VKR382" s="291"/>
      <c r="VKS382" s="228"/>
      <c r="VKT382" s="229"/>
      <c r="VKU382" s="230"/>
      <c r="VKV382" s="230"/>
      <c r="VKW382" s="291"/>
      <c r="VKX382" s="228"/>
      <c r="VKY382" s="229"/>
      <c r="VKZ382" s="230"/>
      <c r="VLA382" s="230"/>
      <c r="VLB382" s="291"/>
      <c r="VLC382" s="228"/>
      <c r="VLD382" s="229"/>
      <c r="VLE382" s="230"/>
      <c r="VLF382" s="230"/>
      <c r="VLG382" s="291"/>
      <c r="VLH382" s="228"/>
      <c r="VLI382" s="229"/>
      <c r="VLJ382" s="230"/>
      <c r="VLK382" s="230"/>
      <c r="VLL382" s="291"/>
      <c r="VLM382" s="228"/>
      <c r="VLN382" s="229"/>
      <c r="VLO382" s="230"/>
      <c r="VLP382" s="230"/>
      <c r="VLQ382" s="291"/>
      <c r="VLR382" s="228"/>
      <c r="VLS382" s="229"/>
      <c r="VLT382" s="230"/>
      <c r="VLU382" s="230"/>
      <c r="VLV382" s="291"/>
      <c r="VLW382" s="228"/>
      <c r="VLX382" s="229"/>
      <c r="VLY382" s="230"/>
      <c r="VLZ382" s="230"/>
      <c r="VMA382" s="291"/>
      <c r="VMB382" s="228"/>
      <c r="VMC382" s="229"/>
      <c r="VMD382" s="230"/>
      <c r="VME382" s="230"/>
      <c r="VMF382" s="291"/>
      <c r="VMG382" s="228"/>
      <c r="VMH382" s="229"/>
      <c r="VMI382" s="230"/>
      <c r="VMJ382" s="230"/>
      <c r="VMK382" s="291"/>
      <c r="VML382" s="228"/>
      <c r="VMM382" s="229"/>
      <c r="VMN382" s="230"/>
      <c r="VMO382" s="230"/>
      <c r="VMP382" s="291"/>
      <c r="VMQ382" s="228"/>
      <c r="VMR382" s="229"/>
      <c r="VMS382" s="230"/>
      <c r="VMT382" s="230"/>
      <c r="VMU382" s="291"/>
      <c r="VMV382" s="228"/>
      <c r="VMW382" s="229"/>
      <c r="VMX382" s="230"/>
      <c r="VMY382" s="230"/>
      <c r="VMZ382" s="291"/>
      <c r="VNA382" s="228"/>
      <c r="VNB382" s="229"/>
      <c r="VNC382" s="230"/>
      <c r="VND382" s="230"/>
      <c r="VNE382" s="291"/>
      <c r="VNF382" s="228"/>
      <c r="VNG382" s="229"/>
      <c r="VNH382" s="230"/>
      <c r="VNI382" s="230"/>
      <c r="VNJ382" s="291"/>
      <c r="VNK382" s="228"/>
      <c r="VNL382" s="229"/>
      <c r="VNM382" s="230"/>
      <c r="VNN382" s="230"/>
      <c r="VNO382" s="291"/>
      <c r="VNP382" s="228"/>
      <c r="VNQ382" s="229"/>
      <c r="VNR382" s="230"/>
      <c r="VNS382" s="230"/>
      <c r="VNT382" s="291"/>
      <c r="VNU382" s="228"/>
      <c r="VNV382" s="229"/>
      <c r="VNW382" s="230"/>
      <c r="VNX382" s="230"/>
      <c r="VNY382" s="291"/>
      <c r="VNZ382" s="228"/>
      <c r="VOA382" s="229"/>
      <c r="VOB382" s="230"/>
      <c r="VOC382" s="230"/>
      <c r="VOD382" s="291"/>
      <c r="VOE382" s="228"/>
      <c r="VOF382" s="229"/>
      <c r="VOG382" s="230"/>
      <c r="VOH382" s="230"/>
      <c r="VOI382" s="291"/>
      <c r="VOJ382" s="228"/>
      <c r="VOK382" s="229"/>
      <c r="VOL382" s="230"/>
      <c r="VOM382" s="230"/>
      <c r="VON382" s="291"/>
      <c r="VOO382" s="228"/>
      <c r="VOP382" s="229"/>
      <c r="VOQ382" s="230"/>
      <c r="VOR382" s="230"/>
      <c r="VOS382" s="291"/>
      <c r="VOT382" s="228"/>
      <c r="VOU382" s="229"/>
      <c r="VOV382" s="230"/>
      <c r="VOW382" s="230"/>
      <c r="VOX382" s="291"/>
      <c r="VOY382" s="228"/>
      <c r="VOZ382" s="229"/>
      <c r="VPA382" s="230"/>
      <c r="VPB382" s="230"/>
      <c r="VPC382" s="291"/>
      <c r="VPD382" s="228"/>
      <c r="VPE382" s="229"/>
      <c r="VPF382" s="230"/>
      <c r="VPG382" s="230"/>
      <c r="VPH382" s="291"/>
      <c r="VPI382" s="228"/>
      <c r="VPJ382" s="229"/>
      <c r="VPK382" s="230"/>
      <c r="VPL382" s="230"/>
      <c r="VPM382" s="291"/>
      <c r="VPN382" s="228"/>
      <c r="VPO382" s="229"/>
      <c r="VPP382" s="230"/>
      <c r="VPQ382" s="230"/>
      <c r="VPR382" s="291"/>
      <c r="VPS382" s="228"/>
      <c r="VPT382" s="229"/>
      <c r="VPU382" s="230"/>
      <c r="VPV382" s="230"/>
      <c r="VPW382" s="291"/>
      <c r="VPX382" s="228"/>
      <c r="VPY382" s="229"/>
      <c r="VPZ382" s="230"/>
      <c r="VQA382" s="230"/>
      <c r="VQB382" s="291"/>
      <c r="VQC382" s="228"/>
      <c r="VQD382" s="229"/>
      <c r="VQE382" s="230"/>
      <c r="VQF382" s="230"/>
      <c r="VQG382" s="291"/>
      <c r="VQH382" s="228"/>
      <c r="VQI382" s="229"/>
      <c r="VQJ382" s="230"/>
      <c r="VQK382" s="230"/>
      <c r="VQL382" s="291"/>
      <c r="VQM382" s="228"/>
      <c r="VQN382" s="229"/>
      <c r="VQO382" s="230"/>
      <c r="VQP382" s="230"/>
      <c r="VQQ382" s="291"/>
      <c r="VQR382" s="228"/>
      <c r="VQS382" s="229"/>
      <c r="VQT382" s="230"/>
      <c r="VQU382" s="230"/>
      <c r="VQV382" s="291"/>
      <c r="VQW382" s="228"/>
      <c r="VQX382" s="229"/>
      <c r="VQY382" s="230"/>
      <c r="VQZ382" s="230"/>
      <c r="VRA382" s="291"/>
      <c r="VRB382" s="228"/>
      <c r="VRC382" s="229"/>
      <c r="VRD382" s="230"/>
      <c r="VRE382" s="230"/>
      <c r="VRF382" s="291"/>
      <c r="VRG382" s="228"/>
      <c r="VRH382" s="229"/>
      <c r="VRI382" s="230"/>
      <c r="VRJ382" s="230"/>
      <c r="VRK382" s="291"/>
      <c r="VRL382" s="228"/>
      <c r="VRM382" s="229"/>
      <c r="VRN382" s="230"/>
      <c r="VRO382" s="230"/>
      <c r="VRP382" s="291"/>
      <c r="VRQ382" s="228"/>
      <c r="VRR382" s="229"/>
      <c r="VRS382" s="230"/>
      <c r="VRT382" s="230"/>
      <c r="VRU382" s="291"/>
      <c r="VRV382" s="228"/>
      <c r="VRW382" s="229"/>
      <c r="VRX382" s="230"/>
      <c r="VRY382" s="230"/>
      <c r="VRZ382" s="291"/>
      <c r="VSA382" s="228"/>
      <c r="VSB382" s="229"/>
      <c r="VSC382" s="230"/>
      <c r="VSD382" s="230"/>
      <c r="VSE382" s="291"/>
      <c r="VSF382" s="228"/>
      <c r="VSG382" s="229"/>
      <c r="VSH382" s="230"/>
      <c r="VSI382" s="230"/>
      <c r="VSJ382" s="291"/>
      <c r="VSK382" s="228"/>
      <c r="VSL382" s="229"/>
      <c r="VSM382" s="230"/>
      <c r="VSN382" s="230"/>
      <c r="VSO382" s="291"/>
      <c r="VSP382" s="228"/>
      <c r="VSQ382" s="229"/>
      <c r="VSR382" s="230"/>
      <c r="VSS382" s="230"/>
      <c r="VST382" s="291"/>
      <c r="VSU382" s="228"/>
      <c r="VSV382" s="229"/>
      <c r="VSW382" s="230"/>
      <c r="VSX382" s="230"/>
      <c r="VSY382" s="291"/>
      <c r="VSZ382" s="228"/>
      <c r="VTA382" s="229"/>
      <c r="VTB382" s="230"/>
      <c r="VTC382" s="230"/>
      <c r="VTD382" s="291"/>
      <c r="VTE382" s="228"/>
      <c r="VTF382" s="229"/>
      <c r="VTG382" s="230"/>
      <c r="VTH382" s="230"/>
      <c r="VTI382" s="291"/>
      <c r="VTJ382" s="228"/>
      <c r="VTK382" s="229"/>
      <c r="VTL382" s="230"/>
      <c r="VTM382" s="230"/>
      <c r="VTN382" s="291"/>
      <c r="VTO382" s="228"/>
      <c r="VTP382" s="229"/>
      <c r="VTQ382" s="230"/>
      <c r="VTR382" s="230"/>
      <c r="VTS382" s="291"/>
      <c r="VTT382" s="228"/>
      <c r="VTU382" s="229"/>
      <c r="VTV382" s="230"/>
      <c r="VTW382" s="230"/>
      <c r="VTX382" s="291"/>
      <c r="VTY382" s="228"/>
      <c r="VTZ382" s="229"/>
      <c r="VUA382" s="230"/>
      <c r="VUB382" s="230"/>
      <c r="VUC382" s="291"/>
      <c r="VUD382" s="228"/>
      <c r="VUE382" s="229"/>
      <c r="VUF382" s="230"/>
      <c r="VUG382" s="230"/>
      <c r="VUH382" s="291"/>
      <c r="VUI382" s="228"/>
      <c r="VUJ382" s="229"/>
      <c r="VUK382" s="230"/>
      <c r="VUL382" s="230"/>
      <c r="VUM382" s="291"/>
      <c r="VUN382" s="228"/>
      <c r="VUO382" s="229"/>
      <c r="VUP382" s="230"/>
      <c r="VUQ382" s="230"/>
      <c r="VUR382" s="291"/>
      <c r="VUS382" s="228"/>
      <c r="VUT382" s="229"/>
      <c r="VUU382" s="230"/>
      <c r="VUV382" s="230"/>
      <c r="VUW382" s="291"/>
      <c r="VUX382" s="228"/>
      <c r="VUY382" s="229"/>
      <c r="VUZ382" s="230"/>
      <c r="VVA382" s="230"/>
      <c r="VVB382" s="291"/>
      <c r="VVC382" s="228"/>
      <c r="VVD382" s="229"/>
      <c r="VVE382" s="230"/>
      <c r="VVF382" s="230"/>
      <c r="VVG382" s="291"/>
      <c r="VVH382" s="228"/>
      <c r="VVI382" s="229"/>
      <c r="VVJ382" s="230"/>
      <c r="VVK382" s="230"/>
      <c r="VVL382" s="291"/>
      <c r="VVM382" s="228"/>
      <c r="VVN382" s="229"/>
      <c r="VVO382" s="230"/>
      <c r="VVP382" s="230"/>
      <c r="VVQ382" s="291"/>
      <c r="VVR382" s="228"/>
      <c r="VVS382" s="229"/>
      <c r="VVT382" s="230"/>
      <c r="VVU382" s="230"/>
      <c r="VVV382" s="291"/>
      <c r="VVW382" s="228"/>
      <c r="VVX382" s="229"/>
      <c r="VVY382" s="230"/>
      <c r="VVZ382" s="230"/>
      <c r="VWA382" s="291"/>
      <c r="VWB382" s="228"/>
      <c r="VWC382" s="229"/>
      <c r="VWD382" s="230"/>
      <c r="VWE382" s="230"/>
      <c r="VWF382" s="291"/>
      <c r="VWG382" s="228"/>
      <c r="VWH382" s="229"/>
      <c r="VWI382" s="230"/>
      <c r="VWJ382" s="230"/>
      <c r="VWK382" s="291"/>
      <c r="VWL382" s="228"/>
      <c r="VWM382" s="229"/>
      <c r="VWN382" s="230"/>
      <c r="VWO382" s="230"/>
      <c r="VWP382" s="291"/>
      <c r="VWQ382" s="228"/>
      <c r="VWR382" s="229"/>
      <c r="VWS382" s="230"/>
      <c r="VWT382" s="230"/>
      <c r="VWU382" s="291"/>
      <c r="VWV382" s="228"/>
      <c r="VWW382" s="229"/>
      <c r="VWX382" s="230"/>
      <c r="VWY382" s="230"/>
      <c r="VWZ382" s="291"/>
      <c r="VXA382" s="228"/>
      <c r="VXB382" s="229"/>
      <c r="VXC382" s="230"/>
      <c r="VXD382" s="230"/>
      <c r="VXE382" s="291"/>
      <c r="VXF382" s="228"/>
      <c r="VXG382" s="229"/>
      <c r="VXH382" s="230"/>
      <c r="VXI382" s="230"/>
      <c r="VXJ382" s="291"/>
      <c r="VXK382" s="228"/>
      <c r="VXL382" s="229"/>
      <c r="VXM382" s="230"/>
      <c r="VXN382" s="230"/>
      <c r="VXO382" s="291"/>
      <c r="VXP382" s="228"/>
      <c r="VXQ382" s="229"/>
      <c r="VXR382" s="230"/>
      <c r="VXS382" s="230"/>
      <c r="VXT382" s="291"/>
      <c r="VXU382" s="228"/>
      <c r="VXV382" s="229"/>
      <c r="VXW382" s="230"/>
      <c r="VXX382" s="230"/>
      <c r="VXY382" s="291"/>
      <c r="VXZ382" s="228"/>
      <c r="VYA382" s="229"/>
      <c r="VYB382" s="230"/>
      <c r="VYC382" s="230"/>
      <c r="VYD382" s="291"/>
      <c r="VYE382" s="228"/>
      <c r="VYF382" s="229"/>
      <c r="VYG382" s="230"/>
      <c r="VYH382" s="230"/>
      <c r="VYI382" s="291"/>
      <c r="VYJ382" s="228"/>
      <c r="VYK382" s="229"/>
      <c r="VYL382" s="230"/>
      <c r="VYM382" s="230"/>
      <c r="VYN382" s="291"/>
      <c r="VYO382" s="228"/>
      <c r="VYP382" s="229"/>
      <c r="VYQ382" s="230"/>
      <c r="VYR382" s="230"/>
      <c r="VYS382" s="291"/>
      <c r="VYT382" s="228"/>
      <c r="VYU382" s="229"/>
      <c r="VYV382" s="230"/>
      <c r="VYW382" s="230"/>
      <c r="VYX382" s="291"/>
      <c r="VYY382" s="228"/>
      <c r="VYZ382" s="229"/>
      <c r="VZA382" s="230"/>
      <c r="VZB382" s="230"/>
      <c r="VZC382" s="291"/>
      <c r="VZD382" s="228"/>
      <c r="VZE382" s="229"/>
      <c r="VZF382" s="230"/>
      <c r="VZG382" s="230"/>
      <c r="VZH382" s="291"/>
      <c r="VZI382" s="228"/>
      <c r="VZJ382" s="229"/>
      <c r="VZK382" s="230"/>
      <c r="VZL382" s="230"/>
      <c r="VZM382" s="291"/>
      <c r="VZN382" s="228"/>
      <c r="VZO382" s="229"/>
      <c r="VZP382" s="230"/>
      <c r="VZQ382" s="230"/>
      <c r="VZR382" s="291"/>
      <c r="VZS382" s="228"/>
      <c r="VZT382" s="229"/>
      <c r="VZU382" s="230"/>
      <c r="VZV382" s="230"/>
      <c r="VZW382" s="291"/>
      <c r="VZX382" s="228"/>
      <c r="VZY382" s="229"/>
      <c r="VZZ382" s="230"/>
      <c r="WAA382" s="230"/>
      <c r="WAB382" s="291"/>
      <c r="WAC382" s="228"/>
      <c r="WAD382" s="229"/>
      <c r="WAE382" s="230"/>
      <c r="WAF382" s="230"/>
      <c r="WAG382" s="291"/>
      <c r="WAH382" s="228"/>
      <c r="WAI382" s="229"/>
      <c r="WAJ382" s="230"/>
      <c r="WAK382" s="230"/>
      <c r="WAL382" s="291"/>
      <c r="WAM382" s="228"/>
      <c r="WAN382" s="229"/>
      <c r="WAO382" s="230"/>
      <c r="WAP382" s="230"/>
      <c r="WAQ382" s="291"/>
      <c r="WAR382" s="228"/>
      <c r="WAS382" s="229"/>
      <c r="WAT382" s="230"/>
      <c r="WAU382" s="230"/>
      <c r="WAV382" s="291"/>
      <c r="WAW382" s="228"/>
      <c r="WAX382" s="229"/>
      <c r="WAY382" s="230"/>
      <c r="WAZ382" s="230"/>
      <c r="WBA382" s="291"/>
      <c r="WBB382" s="228"/>
      <c r="WBC382" s="229"/>
      <c r="WBD382" s="230"/>
      <c r="WBE382" s="230"/>
      <c r="WBF382" s="291"/>
      <c r="WBG382" s="228"/>
      <c r="WBH382" s="229"/>
      <c r="WBI382" s="230"/>
      <c r="WBJ382" s="230"/>
      <c r="WBK382" s="291"/>
      <c r="WBL382" s="228"/>
      <c r="WBM382" s="229"/>
      <c r="WBN382" s="230"/>
      <c r="WBO382" s="230"/>
      <c r="WBP382" s="291"/>
      <c r="WBQ382" s="228"/>
      <c r="WBR382" s="229"/>
      <c r="WBS382" s="230"/>
      <c r="WBT382" s="230"/>
      <c r="WBU382" s="291"/>
      <c r="WBV382" s="228"/>
      <c r="WBW382" s="229"/>
      <c r="WBX382" s="230"/>
      <c r="WBY382" s="230"/>
      <c r="WBZ382" s="291"/>
      <c r="WCA382" s="228"/>
      <c r="WCB382" s="229"/>
      <c r="WCC382" s="230"/>
      <c r="WCD382" s="230"/>
      <c r="WCE382" s="291"/>
      <c r="WCF382" s="228"/>
      <c r="WCG382" s="229"/>
      <c r="WCH382" s="230"/>
      <c r="WCI382" s="230"/>
      <c r="WCJ382" s="291"/>
      <c r="WCK382" s="228"/>
      <c r="WCL382" s="229"/>
      <c r="WCM382" s="230"/>
      <c r="WCN382" s="230"/>
      <c r="WCO382" s="291"/>
      <c r="WCP382" s="228"/>
      <c r="WCQ382" s="229"/>
      <c r="WCR382" s="230"/>
      <c r="WCS382" s="230"/>
      <c r="WCT382" s="291"/>
      <c r="WCU382" s="228"/>
      <c r="WCV382" s="229"/>
      <c r="WCW382" s="230"/>
      <c r="WCX382" s="230"/>
      <c r="WCY382" s="291"/>
      <c r="WCZ382" s="228"/>
      <c r="WDA382" s="229"/>
      <c r="WDB382" s="230"/>
      <c r="WDC382" s="230"/>
      <c r="WDD382" s="291"/>
      <c r="WDE382" s="228"/>
      <c r="WDF382" s="229"/>
      <c r="WDG382" s="230"/>
      <c r="WDH382" s="230"/>
      <c r="WDI382" s="291"/>
      <c r="WDJ382" s="228"/>
      <c r="WDK382" s="229"/>
      <c r="WDL382" s="230"/>
      <c r="WDM382" s="230"/>
      <c r="WDN382" s="291"/>
      <c r="WDO382" s="228"/>
      <c r="WDP382" s="229"/>
      <c r="WDQ382" s="230"/>
      <c r="WDR382" s="230"/>
      <c r="WDS382" s="291"/>
      <c r="WDT382" s="228"/>
      <c r="WDU382" s="229"/>
      <c r="WDV382" s="230"/>
      <c r="WDW382" s="230"/>
      <c r="WDX382" s="291"/>
      <c r="WDY382" s="228"/>
      <c r="WDZ382" s="229"/>
      <c r="WEA382" s="230"/>
      <c r="WEB382" s="230"/>
      <c r="WEC382" s="291"/>
      <c r="WED382" s="228"/>
      <c r="WEE382" s="229"/>
      <c r="WEF382" s="230"/>
      <c r="WEG382" s="230"/>
      <c r="WEH382" s="291"/>
      <c r="WEI382" s="228"/>
      <c r="WEJ382" s="229"/>
      <c r="WEK382" s="230"/>
      <c r="WEL382" s="230"/>
      <c r="WEM382" s="291"/>
      <c r="WEN382" s="228"/>
      <c r="WEO382" s="229"/>
      <c r="WEP382" s="230"/>
      <c r="WEQ382" s="230"/>
      <c r="WER382" s="291"/>
      <c r="WES382" s="228"/>
      <c r="WET382" s="229"/>
      <c r="WEU382" s="230"/>
      <c r="WEV382" s="230"/>
      <c r="WEW382" s="291"/>
      <c r="WEX382" s="228"/>
      <c r="WEY382" s="229"/>
      <c r="WEZ382" s="230"/>
      <c r="WFA382" s="230"/>
      <c r="WFB382" s="291"/>
      <c r="WFC382" s="228"/>
      <c r="WFD382" s="229"/>
      <c r="WFE382" s="230"/>
      <c r="WFF382" s="230"/>
      <c r="WFG382" s="291"/>
      <c r="WFH382" s="228"/>
      <c r="WFI382" s="229"/>
      <c r="WFJ382" s="230"/>
      <c r="WFK382" s="230"/>
      <c r="WFL382" s="291"/>
      <c r="WFM382" s="228"/>
      <c r="WFN382" s="229"/>
      <c r="WFO382" s="230"/>
      <c r="WFP382" s="230"/>
      <c r="WFQ382" s="291"/>
      <c r="WFR382" s="228"/>
      <c r="WFS382" s="229"/>
      <c r="WFT382" s="230"/>
      <c r="WFU382" s="230"/>
      <c r="WFV382" s="291"/>
      <c r="WFW382" s="228"/>
      <c r="WFX382" s="229"/>
      <c r="WFY382" s="230"/>
      <c r="WFZ382" s="230"/>
      <c r="WGA382" s="291"/>
      <c r="WGB382" s="228"/>
      <c r="WGC382" s="229"/>
      <c r="WGD382" s="230"/>
      <c r="WGE382" s="230"/>
      <c r="WGF382" s="291"/>
      <c r="WGG382" s="228"/>
      <c r="WGH382" s="229"/>
      <c r="WGI382" s="230"/>
      <c r="WGJ382" s="230"/>
      <c r="WGK382" s="291"/>
      <c r="WGL382" s="228"/>
      <c r="WGM382" s="229"/>
      <c r="WGN382" s="230"/>
      <c r="WGO382" s="230"/>
      <c r="WGP382" s="291"/>
      <c r="WGQ382" s="228"/>
      <c r="WGR382" s="229"/>
      <c r="WGS382" s="230"/>
      <c r="WGT382" s="230"/>
      <c r="WGU382" s="291"/>
      <c r="WGV382" s="228"/>
      <c r="WGW382" s="229"/>
      <c r="WGX382" s="230"/>
      <c r="WGY382" s="230"/>
      <c r="WGZ382" s="291"/>
      <c r="WHA382" s="228"/>
      <c r="WHB382" s="229"/>
      <c r="WHC382" s="230"/>
      <c r="WHD382" s="230"/>
      <c r="WHE382" s="291"/>
      <c r="WHF382" s="228"/>
      <c r="WHG382" s="229"/>
      <c r="WHH382" s="230"/>
      <c r="WHI382" s="230"/>
      <c r="WHJ382" s="291"/>
      <c r="WHK382" s="228"/>
      <c r="WHL382" s="229"/>
      <c r="WHM382" s="230"/>
      <c r="WHN382" s="230"/>
      <c r="WHO382" s="291"/>
      <c r="WHP382" s="228"/>
      <c r="WHQ382" s="229"/>
      <c r="WHR382" s="230"/>
      <c r="WHS382" s="230"/>
      <c r="WHT382" s="291"/>
      <c r="WHU382" s="228"/>
      <c r="WHV382" s="229"/>
      <c r="WHW382" s="230"/>
      <c r="WHX382" s="230"/>
      <c r="WHY382" s="291"/>
      <c r="WHZ382" s="228"/>
      <c r="WIA382" s="229"/>
      <c r="WIB382" s="230"/>
      <c r="WIC382" s="230"/>
      <c r="WID382" s="291"/>
      <c r="WIE382" s="228"/>
      <c r="WIF382" s="229"/>
      <c r="WIG382" s="230"/>
      <c r="WIH382" s="230"/>
      <c r="WII382" s="291"/>
      <c r="WIJ382" s="228"/>
      <c r="WIK382" s="229"/>
      <c r="WIL382" s="230"/>
      <c r="WIM382" s="230"/>
      <c r="WIN382" s="291"/>
      <c r="WIO382" s="228"/>
      <c r="WIP382" s="229"/>
      <c r="WIQ382" s="230"/>
      <c r="WIR382" s="230"/>
      <c r="WIS382" s="291"/>
      <c r="WIT382" s="228"/>
      <c r="WIU382" s="229"/>
      <c r="WIV382" s="230"/>
      <c r="WIW382" s="230"/>
      <c r="WIX382" s="291"/>
      <c r="WIY382" s="228"/>
      <c r="WIZ382" s="229"/>
      <c r="WJA382" s="230"/>
      <c r="WJB382" s="230"/>
      <c r="WJC382" s="291"/>
      <c r="WJD382" s="228"/>
      <c r="WJE382" s="229"/>
      <c r="WJF382" s="230"/>
      <c r="WJG382" s="230"/>
      <c r="WJH382" s="291"/>
      <c r="WJI382" s="228"/>
      <c r="WJJ382" s="229"/>
      <c r="WJK382" s="230"/>
      <c r="WJL382" s="230"/>
      <c r="WJM382" s="291"/>
      <c r="WJN382" s="228"/>
      <c r="WJO382" s="229"/>
      <c r="WJP382" s="230"/>
      <c r="WJQ382" s="230"/>
      <c r="WJR382" s="291"/>
      <c r="WJS382" s="228"/>
      <c r="WJT382" s="229"/>
      <c r="WJU382" s="230"/>
      <c r="WJV382" s="230"/>
      <c r="WJW382" s="291"/>
      <c r="WJX382" s="228"/>
      <c r="WJY382" s="229"/>
      <c r="WJZ382" s="230"/>
      <c r="WKA382" s="230"/>
      <c r="WKB382" s="291"/>
      <c r="WKC382" s="228"/>
      <c r="WKD382" s="229"/>
      <c r="WKE382" s="230"/>
      <c r="WKF382" s="230"/>
      <c r="WKG382" s="291"/>
      <c r="WKH382" s="228"/>
      <c r="WKI382" s="229"/>
      <c r="WKJ382" s="230"/>
      <c r="WKK382" s="230"/>
      <c r="WKL382" s="291"/>
      <c r="WKM382" s="228"/>
      <c r="WKN382" s="229"/>
      <c r="WKO382" s="230"/>
      <c r="WKP382" s="230"/>
      <c r="WKQ382" s="291"/>
      <c r="WKR382" s="228"/>
      <c r="WKS382" s="229"/>
      <c r="WKT382" s="230"/>
      <c r="WKU382" s="230"/>
      <c r="WKV382" s="291"/>
      <c r="WKW382" s="228"/>
      <c r="WKX382" s="229"/>
      <c r="WKY382" s="230"/>
      <c r="WKZ382" s="230"/>
      <c r="WLA382" s="291"/>
      <c r="WLB382" s="228"/>
      <c r="WLC382" s="229"/>
      <c r="WLD382" s="230"/>
      <c r="WLE382" s="230"/>
      <c r="WLF382" s="291"/>
      <c r="WLG382" s="228"/>
      <c r="WLH382" s="229"/>
      <c r="WLI382" s="230"/>
      <c r="WLJ382" s="230"/>
      <c r="WLK382" s="291"/>
      <c r="WLL382" s="228"/>
      <c r="WLM382" s="229"/>
      <c r="WLN382" s="230"/>
      <c r="WLO382" s="230"/>
      <c r="WLP382" s="291"/>
      <c r="WLQ382" s="228"/>
      <c r="WLR382" s="229"/>
      <c r="WLS382" s="230"/>
      <c r="WLT382" s="230"/>
      <c r="WLU382" s="291"/>
      <c r="WLV382" s="228"/>
      <c r="WLW382" s="229"/>
      <c r="WLX382" s="230"/>
      <c r="WLY382" s="230"/>
      <c r="WLZ382" s="291"/>
      <c r="WMA382" s="228"/>
      <c r="WMB382" s="229"/>
      <c r="WMC382" s="230"/>
      <c r="WMD382" s="230"/>
      <c r="WME382" s="291"/>
      <c r="WMF382" s="228"/>
      <c r="WMG382" s="229"/>
      <c r="WMH382" s="230"/>
      <c r="WMI382" s="230"/>
      <c r="WMJ382" s="291"/>
      <c r="WMK382" s="228"/>
      <c r="WML382" s="229"/>
      <c r="WMM382" s="230"/>
      <c r="WMN382" s="230"/>
      <c r="WMO382" s="291"/>
      <c r="WMP382" s="228"/>
      <c r="WMQ382" s="229"/>
      <c r="WMR382" s="230"/>
      <c r="WMS382" s="230"/>
      <c r="WMT382" s="291"/>
      <c r="WMU382" s="228"/>
      <c r="WMV382" s="229"/>
      <c r="WMW382" s="230"/>
      <c r="WMX382" s="230"/>
      <c r="WMY382" s="291"/>
      <c r="WMZ382" s="228"/>
      <c r="WNA382" s="229"/>
      <c r="WNB382" s="230"/>
      <c r="WNC382" s="230"/>
      <c r="WND382" s="291"/>
      <c r="WNE382" s="228"/>
      <c r="WNF382" s="229"/>
      <c r="WNG382" s="230"/>
      <c r="WNH382" s="230"/>
      <c r="WNI382" s="291"/>
      <c r="WNJ382" s="228"/>
      <c r="WNK382" s="229"/>
      <c r="WNL382" s="230"/>
      <c r="WNM382" s="230"/>
      <c r="WNN382" s="291"/>
      <c r="WNO382" s="228"/>
      <c r="WNP382" s="229"/>
      <c r="WNQ382" s="230"/>
      <c r="WNR382" s="230"/>
      <c r="WNS382" s="291"/>
      <c r="WNT382" s="228"/>
      <c r="WNU382" s="229"/>
      <c r="WNV382" s="230"/>
      <c r="WNW382" s="230"/>
      <c r="WNX382" s="291"/>
      <c r="WNY382" s="228"/>
      <c r="WNZ382" s="229"/>
      <c r="WOA382" s="230"/>
      <c r="WOB382" s="230"/>
      <c r="WOC382" s="291"/>
      <c r="WOD382" s="228"/>
      <c r="WOE382" s="229"/>
      <c r="WOF382" s="230"/>
      <c r="WOG382" s="230"/>
      <c r="WOH382" s="291"/>
      <c r="WOI382" s="228"/>
      <c r="WOJ382" s="229"/>
      <c r="WOK382" s="230"/>
      <c r="WOL382" s="230"/>
      <c r="WOM382" s="291"/>
      <c r="WON382" s="228"/>
      <c r="WOO382" s="229"/>
      <c r="WOP382" s="230"/>
      <c r="WOQ382" s="230"/>
      <c r="WOR382" s="291"/>
      <c r="WOS382" s="228"/>
      <c r="WOT382" s="229"/>
      <c r="WOU382" s="230"/>
      <c r="WOV382" s="230"/>
      <c r="WOW382" s="291"/>
      <c r="WOX382" s="228"/>
      <c r="WOY382" s="229"/>
      <c r="WOZ382" s="230"/>
      <c r="WPA382" s="230"/>
      <c r="WPB382" s="291"/>
      <c r="WPC382" s="228"/>
      <c r="WPD382" s="229"/>
      <c r="WPE382" s="230"/>
      <c r="WPF382" s="230"/>
      <c r="WPG382" s="291"/>
      <c r="WPH382" s="228"/>
      <c r="WPI382" s="229"/>
      <c r="WPJ382" s="230"/>
      <c r="WPK382" s="230"/>
      <c r="WPL382" s="291"/>
      <c r="WPM382" s="228"/>
      <c r="WPN382" s="229"/>
      <c r="WPO382" s="230"/>
      <c r="WPP382" s="230"/>
      <c r="WPQ382" s="291"/>
      <c r="WPR382" s="228"/>
      <c r="WPS382" s="229"/>
      <c r="WPT382" s="230"/>
      <c r="WPU382" s="230"/>
      <c r="WPV382" s="291"/>
      <c r="WPW382" s="228"/>
      <c r="WPX382" s="229"/>
      <c r="WPY382" s="230"/>
      <c r="WPZ382" s="230"/>
      <c r="WQA382" s="291"/>
      <c r="WQB382" s="228"/>
      <c r="WQC382" s="229"/>
      <c r="WQD382" s="230"/>
      <c r="WQE382" s="230"/>
      <c r="WQF382" s="291"/>
      <c r="WQG382" s="228"/>
      <c r="WQH382" s="229"/>
      <c r="WQI382" s="230"/>
      <c r="WQJ382" s="230"/>
      <c r="WQK382" s="291"/>
      <c r="WQL382" s="228"/>
      <c r="WQM382" s="229"/>
      <c r="WQN382" s="230"/>
      <c r="WQO382" s="230"/>
      <c r="WQP382" s="291"/>
      <c r="WQQ382" s="228"/>
      <c r="WQR382" s="229"/>
      <c r="WQS382" s="230"/>
      <c r="WQT382" s="230"/>
      <c r="WQU382" s="291"/>
      <c r="WQV382" s="228"/>
      <c r="WQW382" s="229"/>
      <c r="WQX382" s="230"/>
      <c r="WQY382" s="230"/>
      <c r="WQZ382" s="291"/>
      <c r="WRA382" s="228"/>
      <c r="WRB382" s="229"/>
      <c r="WRC382" s="230"/>
      <c r="WRD382" s="230"/>
      <c r="WRE382" s="291"/>
      <c r="WRF382" s="228"/>
      <c r="WRG382" s="229"/>
      <c r="WRH382" s="230"/>
      <c r="WRI382" s="230"/>
      <c r="WRJ382" s="291"/>
      <c r="WRK382" s="228"/>
      <c r="WRL382" s="229"/>
      <c r="WRM382" s="230"/>
      <c r="WRN382" s="230"/>
      <c r="WRO382" s="291"/>
      <c r="WRP382" s="228"/>
      <c r="WRQ382" s="229"/>
      <c r="WRR382" s="230"/>
      <c r="WRS382" s="230"/>
      <c r="WRT382" s="291"/>
      <c r="WRU382" s="228"/>
      <c r="WRV382" s="229"/>
      <c r="WRW382" s="230"/>
      <c r="WRX382" s="230"/>
      <c r="WRY382" s="291"/>
      <c r="WRZ382" s="228"/>
      <c r="WSA382" s="229"/>
      <c r="WSB382" s="230"/>
      <c r="WSC382" s="230"/>
      <c r="WSD382" s="291"/>
      <c r="WSE382" s="228"/>
      <c r="WSF382" s="229"/>
      <c r="WSG382" s="230"/>
      <c r="WSH382" s="230"/>
      <c r="WSI382" s="291"/>
      <c r="WSJ382" s="228"/>
      <c r="WSK382" s="229"/>
      <c r="WSL382" s="230"/>
      <c r="WSM382" s="230"/>
      <c r="WSN382" s="291"/>
      <c r="WSO382" s="228"/>
      <c r="WSP382" s="229"/>
      <c r="WSQ382" s="230"/>
      <c r="WSR382" s="230"/>
      <c r="WSS382" s="291"/>
      <c r="WST382" s="228"/>
      <c r="WSU382" s="229"/>
      <c r="WSV382" s="230"/>
      <c r="WSW382" s="230"/>
      <c r="WSX382" s="291"/>
      <c r="WSY382" s="228"/>
      <c r="WSZ382" s="229"/>
      <c r="WTA382" s="230"/>
      <c r="WTB382" s="230"/>
      <c r="WTC382" s="291"/>
      <c r="WTD382" s="228"/>
      <c r="WTE382" s="229"/>
      <c r="WTF382" s="230"/>
      <c r="WTG382" s="230"/>
      <c r="WTH382" s="291"/>
      <c r="WTI382" s="228"/>
      <c r="WTJ382" s="229"/>
      <c r="WTK382" s="230"/>
      <c r="WTL382" s="230"/>
      <c r="WTM382" s="291"/>
      <c r="WTN382" s="228"/>
      <c r="WTO382" s="229"/>
      <c r="WTP382" s="230"/>
      <c r="WTQ382" s="230"/>
      <c r="WTR382" s="291"/>
      <c r="WTS382" s="228"/>
      <c r="WTT382" s="229"/>
      <c r="WTU382" s="230"/>
      <c r="WTV382" s="230"/>
      <c r="WTW382" s="291"/>
      <c r="WTX382" s="228"/>
      <c r="WTY382" s="229"/>
      <c r="WTZ382" s="230"/>
      <c r="WUA382" s="230"/>
      <c r="WUB382" s="291"/>
      <c r="WUC382" s="228"/>
      <c r="WUD382" s="229"/>
      <c r="WUE382" s="230"/>
      <c r="WUF382" s="230"/>
      <c r="WUG382" s="291"/>
      <c r="WUH382" s="228"/>
      <c r="WUI382" s="229"/>
      <c r="WUJ382" s="230"/>
      <c r="WUK382" s="230"/>
      <c r="WUL382" s="291"/>
      <c r="WUM382" s="228"/>
      <c r="WUN382" s="229"/>
      <c r="WUO382" s="230"/>
      <c r="WUP382" s="230"/>
      <c r="WUQ382" s="291"/>
      <c r="WUR382" s="228"/>
      <c r="WUS382" s="229"/>
      <c r="WUT382" s="230"/>
      <c r="WUU382" s="230"/>
      <c r="WUV382" s="291"/>
      <c r="WUW382" s="228"/>
      <c r="WUX382" s="229"/>
      <c r="WUY382" s="230"/>
      <c r="WUZ382" s="230"/>
      <c r="WVA382" s="291"/>
      <c r="WVB382" s="228"/>
      <c r="WVC382" s="229"/>
      <c r="WVD382" s="230"/>
      <c r="WVE382" s="230"/>
      <c r="WVF382" s="291"/>
      <c r="WVG382" s="228"/>
      <c r="WVH382" s="229"/>
      <c r="WVI382" s="230"/>
      <c r="WVJ382" s="230"/>
      <c r="WVK382" s="291"/>
      <c r="WVL382" s="228"/>
      <c r="WVM382" s="229"/>
      <c r="WVN382" s="230"/>
      <c r="WVO382" s="230"/>
      <c r="WVP382" s="291"/>
      <c r="WVQ382" s="228"/>
      <c r="WVR382" s="229"/>
      <c r="WVS382" s="230"/>
      <c r="WVT382" s="230"/>
      <c r="WVU382" s="291"/>
      <c r="WVV382" s="228"/>
      <c r="WVW382" s="229"/>
      <c r="WVX382" s="230"/>
      <c r="WVY382" s="230"/>
      <c r="WVZ382" s="291"/>
      <c r="WWA382" s="228"/>
      <c r="WWB382" s="229"/>
      <c r="WWC382" s="230"/>
      <c r="WWD382" s="230"/>
      <c r="WWE382" s="291"/>
      <c r="WWF382" s="228"/>
      <c r="WWG382" s="229"/>
      <c r="WWH382" s="230"/>
      <c r="WWI382" s="230"/>
      <c r="WWJ382" s="291"/>
      <c r="WWK382" s="228"/>
      <c r="WWL382" s="229"/>
      <c r="WWM382" s="230"/>
      <c r="WWN382" s="230"/>
      <c r="WWO382" s="291"/>
      <c r="WWP382" s="228"/>
      <c r="WWQ382" s="229"/>
      <c r="WWR382" s="230"/>
      <c r="WWS382" s="230"/>
      <c r="WWT382" s="291"/>
      <c r="WWU382" s="228"/>
      <c r="WWV382" s="229"/>
      <c r="WWW382" s="230"/>
      <c r="WWX382" s="230"/>
      <c r="WWY382" s="291"/>
      <c r="WWZ382" s="228"/>
      <c r="WXA382" s="229"/>
      <c r="WXB382" s="230"/>
      <c r="WXC382" s="230"/>
      <c r="WXD382" s="291"/>
      <c r="WXE382" s="228"/>
      <c r="WXF382" s="229"/>
      <c r="WXG382" s="230"/>
      <c r="WXH382" s="230"/>
      <c r="WXI382" s="291"/>
      <c r="WXJ382" s="228"/>
      <c r="WXK382" s="229"/>
      <c r="WXL382" s="230"/>
      <c r="WXM382" s="230"/>
      <c r="WXN382" s="291"/>
      <c r="WXO382" s="228"/>
      <c r="WXP382" s="229"/>
      <c r="WXQ382" s="230"/>
      <c r="WXR382" s="230"/>
      <c r="WXS382" s="291"/>
      <c r="WXT382" s="228"/>
      <c r="WXU382" s="229"/>
      <c r="WXV382" s="230"/>
      <c r="WXW382" s="230"/>
      <c r="WXX382" s="291"/>
      <c r="WXY382" s="228"/>
      <c r="WXZ382" s="229"/>
      <c r="WYA382" s="230"/>
      <c r="WYB382" s="230"/>
      <c r="WYC382" s="291"/>
      <c r="WYD382" s="228"/>
      <c r="WYE382" s="229"/>
      <c r="WYF382" s="230"/>
      <c r="WYG382" s="230"/>
      <c r="WYH382" s="291"/>
      <c r="WYI382" s="228"/>
      <c r="WYJ382" s="229"/>
      <c r="WYK382" s="230"/>
      <c r="WYL382" s="230"/>
      <c r="WYM382" s="291"/>
      <c r="WYN382" s="228"/>
      <c r="WYO382" s="229"/>
      <c r="WYP382" s="230"/>
      <c r="WYQ382" s="230"/>
      <c r="WYR382" s="291"/>
      <c r="WYS382" s="228"/>
      <c r="WYT382" s="229"/>
      <c r="WYU382" s="230"/>
      <c r="WYV382" s="230"/>
      <c r="WYW382" s="291"/>
      <c r="WYX382" s="228"/>
      <c r="WYY382" s="229"/>
      <c r="WYZ382" s="230"/>
      <c r="WZA382" s="230"/>
      <c r="WZB382" s="291"/>
      <c r="WZC382" s="228"/>
      <c r="WZD382" s="229"/>
      <c r="WZE382" s="230"/>
      <c r="WZF382" s="230"/>
      <c r="WZG382" s="291"/>
      <c r="WZH382" s="228"/>
      <c r="WZI382" s="229"/>
      <c r="WZJ382" s="230"/>
      <c r="WZK382" s="230"/>
      <c r="WZL382" s="291"/>
      <c r="WZM382" s="228"/>
      <c r="WZN382" s="229"/>
      <c r="WZO382" s="230"/>
      <c r="WZP382" s="230"/>
      <c r="WZQ382" s="291"/>
      <c r="WZR382" s="228"/>
      <c r="WZS382" s="229"/>
      <c r="WZT382" s="230"/>
      <c r="WZU382" s="230"/>
      <c r="WZV382" s="291"/>
      <c r="WZW382" s="228"/>
      <c r="WZX382" s="229"/>
      <c r="WZY382" s="230"/>
      <c r="WZZ382" s="230"/>
      <c r="XAA382" s="291"/>
      <c r="XAB382" s="228"/>
      <c r="XAC382" s="229"/>
      <c r="XAD382" s="230"/>
      <c r="XAE382" s="230"/>
      <c r="XAF382" s="291"/>
      <c r="XAG382" s="228"/>
      <c r="XAH382" s="229"/>
      <c r="XAI382" s="230"/>
      <c r="XAJ382" s="230"/>
      <c r="XAK382" s="291"/>
      <c r="XAL382" s="228"/>
      <c r="XAM382" s="229"/>
      <c r="XAN382" s="230"/>
      <c r="XAO382" s="230"/>
      <c r="XAP382" s="291"/>
      <c r="XAQ382" s="228"/>
      <c r="XAR382" s="229"/>
      <c r="XAS382" s="230"/>
      <c r="XAT382" s="230"/>
      <c r="XAU382" s="291"/>
      <c r="XAV382" s="228"/>
      <c r="XAW382" s="229"/>
      <c r="XAX382" s="230"/>
      <c r="XAY382" s="230"/>
      <c r="XAZ382" s="291"/>
      <c r="XBA382" s="228"/>
      <c r="XBB382" s="229"/>
      <c r="XBC382" s="230"/>
      <c r="XBD382" s="230"/>
      <c r="XBE382" s="291"/>
      <c r="XBF382" s="228"/>
      <c r="XBG382" s="229"/>
      <c r="XBH382" s="230"/>
      <c r="XBI382" s="230"/>
      <c r="XBJ382" s="291"/>
      <c r="XBK382" s="228"/>
      <c r="XBL382" s="229"/>
      <c r="XBM382" s="230"/>
      <c r="XBN382" s="230"/>
      <c r="XBO382" s="291"/>
      <c r="XBP382" s="228"/>
      <c r="XBQ382" s="229"/>
      <c r="XBR382" s="230"/>
      <c r="XBS382" s="230"/>
      <c r="XBT382" s="291"/>
      <c r="XBU382" s="228"/>
      <c r="XBV382" s="229"/>
      <c r="XBW382" s="230"/>
      <c r="XBX382" s="230"/>
      <c r="XBY382" s="291"/>
      <c r="XBZ382" s="228"/>
      <c r="XCA382" s="229"/>
      <c r="XCB382" s="230"/>
      <c r="XCC382" s="230"/>
      <c r="XCD382" s="291"/>
      <c r="XCE382" s="228"/>
      <c r="XCF382" s="229"/>
      <c r="XCG382" s="230"/>
      <c r="XCH382" s="230"/>
      <c r="XCI382" s="291"/>
      <c r="XCJ382" s="228"/>
      <c r="XCK382" s="229"/>
      <c r="XCL382" s="230"/>
      <c r="XCM382" s="230"/>
      <c r="XCN382" s="291"/>
      <c r="XCO382" s="228"/>
      <c r="XCP382" s="229"/>
      <c r="XCQ382" s="230"/>
      <c r="XCR382" s="230"/>
      <c r="XCS382" s="291"/>
      <c r="XCT382" s="228"/>
      <c r="XCU382" s="229"/>
      <c r="XCV382" s="230"/>
      <c r="XCW382" s="230"/>
      <c r="XCX382" s="291"/>
      <c r="XCY382" s="228"/>
      <c r="XCZ382" s="229"/>
      <c r="XDA382" s="230"/>
      <c r="XDB382" s="230"/>
      <c r="XDC382" s="291"/>
      <c r="XDD382" s="228"/>
      <c r="XDE382" s="229"/>
      <c r="XDF382" s="230"/>
      <c r="XDG382" s="230"/>
      <c r="XDH382" s="291"/>
      <c r="XDI382" s="228"/>
      <c r="XDJ382" s="229"/>
      <c r="XDK382" s="230"/>
      <c r="XDL382" s="230"/>
      <c r="XDM382" s="291"/>
      <c r="XDN382" s="228"/>
      <c r="XDO382" s="229"/>
      <c r="XDP382" s="230"/>
      <c r="XDQ382" s="230"/>
      <c r="XDR382" s="291"/>
      <c r="XDS382" s="228"/>
      <c r="XDT382" s="229"/>
      <c r="XDU382" s="230"/>
      <c r="XDV382" s="230"/>
      <c r="XDW382" s="291"/>
      <c r="XDX382" s="228"/>
      <c r="XDY382" s="229"/>
      <c r="XDZ382" s="230"/>
      <c r="XEA382" s="230"/>
      <c r="XEB382" s="291"/>
      <c r="XEC382" s="228"/>
      <c r="XED382" s="229"/>
      <c r="XEE382" s="230"/>
      <c r="XEF382" s="230"/>
      <c r="XEG382" s="291"/>
      <c r="XEH382" s="228"/>
      <c r="XEI382" s="229"/>
      <c r="XEJ382" s="230"/>
      <c r="XEK382" s="230"/>
      <c r="XEL382" s="291"/>
      <c r="XEM382" s="228"/>
      <c r="XEN382" s="229"/>
      <c r="XEO382" s="230"/>
      <c r="XEP382" s="230"/>
      <c r="XEQ382" s="291"/>
      <c r="XER382" s="228"/>
      <c r="XES382" s="229"/>
      <c r="XET382" s="230"/>
      <c r="XEU382" s="230"/>
    </row>
    <row r="383" spans="1:16375" ht="15">
      <c r="A383" s="345" t="s">
        <v>541</v>
      </c>
      <c r="B383" s="346" t="s">
        <v>543</v>
      </c>
      <c r="C383" s="347">
        <v>86618.42</v>
      </c>
      <c r="D383" s="347">
        <v>333880.90100000007</v>
      </c>
      <c r="E383" s="364" t="s">
        <v>542</v>
      </c>
      <c r="F383" s="331">
        <v>403</v>
      </c>
      <c r="G383" s="279"/>
      <c r="H383" s="280"/>
      <c r="I383" s="281"/>
      <c r="J383" s="281"/>
      <c r="K383" s="293"/>
      <c r="L383" s="279"/>
      <c r="M383" s="280"/>
      <c r="N383" s="281"/>
      <c r="O383" s="281"/>
      <c r="P383" s="293"/>
      <c r="Q383" s="279"/>
      <c r="R383" s="280"/>
      <c r="S383" s="281"/>
      <c r="T383" s="281"/>
      <c r="U383" s="293"/>
      <c r="V383" s="279"/>
      <c r="W383" s="280"/>
      <c r="X383" s="281"/>
      <c r="Y383" s="281"/>
      <c r="Z383" s="293"/>
      <c r="AA383" s="279"/>
      <c r="AB383" s="280"/>
      <c r="AC383" s="281"/>
      <c r="AD383" s="281"/>
      <c r="AE383" s="293"/>
      <c r="AF383" s="279"/>
      <c r="AG383" s="280"/>
      <c r="AH383" s="281"/>
      <c r="AI383" s="281"/>
      <c r="AJ383" s="293"/>
      <c r="AK383" s="279"/>
      <c r="AL383" s="280"/>
      <c r="AM383" s="281"/>
      <c r="AN383" s="281"/>
      <c r="AO383" s="293"/>
      <c r="AP383" s="279"/>
      <c r="AQ383" s="280"/>
      <c r="AR383" s="281"/>
      <c r="AS383" s="281"/>
      <c r="AT383" s="293"/>
      <c r="AU383" s="279"/>
      <c r="AV383" s="280"/>
      <c r="AW383" s="281"/>
      <c r="AX383" s="281"/>
      <c r="AY383" s="293"/>
      <c r="AZ383" s="279"/>
      <c r="BA383" s="280"/>
      <c r="BB383" s="281"/>
      <c r="BC383" s="281"/>
      <c r="BD383" s="293"/>
      <c r="BE383" s="279"/>
      <c r="BF383" s="280"/>
      <c r="BG383" s="281"/>
      <c r="BH383" s="281"/>
      <c r="BI383" s="293"/>
      <c r="BJ383" s="279"/>
      <c r="BK383" s="280"/>
      <c r="BL383" s="281"/>
      <c r="BM383" s="281"/>
      <c r="BN383" s="293"/>
      <c r="BO383" s="279"/>
      <c r="BP383" s="280"/>
      <c r="BQ383" s="281"/>
      <c r="BR383" s="281"/>
      <c r="BS383" s="293"/>
      <c r="BT383" s="279"/>
      <c r="BU383" s="280"/>
      <c r="BV383" s="281"/>
      <c r="BW383" s="281"/>
      <c r="BX383" s="293"/>
      <c r="BY383" s="279"/>
      <c r="BZ383" s="280"/>
      <c r="CA383" s="281"/>
      <c r="CB383" s="281"/>
      <c r="CC383" s="293"/>
      <c r="CD383" s="279"/>
      <c r="CE383" s="280"/>
      <c r="CF383" s="281"/>
      <c r="CG383" s="281"/>
      <c r="CH383" s="293"/>
      <c r="CI383" s="279"/>
      <c r="CJ383" s="280"/>
      <c r="CK383" s="281"/>
      <c r="CL383" s="281"/>
      <c r="CM383" s="293"/>
      <c r="CN383" s="279"/>
      <c r="CO383" s="280"/>
      <c r="CP383" s="281"/>
      <c r="CQ383" s="281"/>
      <c r="CR383" s="293"/>
      <c r="CS383" s="279"/>
      <c r="CT383" s="280"/>
      <c r="CU383" s="281"/>
      <c r="CV383" s="281"/>
      <c r="CW383" s="293"/>
      <c r="CX383" s="279"/>
      <c r="CY383" s="280"/>
      <c r="CZ383" s="281"/>
      <c r="DA383" s="281"/>
      <c r="DB383" s="293"/>
      <c r="DC383" s="279"/>
      <c r="DD383" s="280"/>
      <c r="DE383" s="281"/>
      <c r="DF383" s="281"/>
      <c r="DG383" s="293"/>
      <c r="DH383" s="279"/>
      <c r="DI383" s="280"/>
      <c r="DJ383" s="281"/>
      <c r="DK383" s="281"/>
      <c r="DL383" s="293"/>
      <c r="DM383" s="279"/>
      <c r="DN383" s="280"/>
      <c r="DO383" s="281"/>
      <c r="DP383" s="281"/>
      <c r="DQ383" s="293"/>
      <c r="DR383" s="279"/>
      <c r="DS383" s="280"/>
      <c r="DT383" s="281"/>
      <c r="DU383" s="281"/>
      <c r="DV383" s="293"/>
      <c r="DW383" s="279"/>
      <c r="DX383" s="280"/>
      <c r="DY383" s="281"/>
      <c r="DZ383" s="281"/>
      <c r="EA383" s="293"/>
      <c r="EB383" s="279"/>
      <c r="EC383" s="280"/>
      <c r="ED383" s="281"/>
      <c r="EE383" s="281"/>
      <c r="EF383" s="293"/>
      <c r="EG383" s="279"/>
      <c r="EH383" s="280"/>
      <c r="EI383" s="281"/>
      <c r="EJ383" s="281"/>
      <c r="EK383" s="293"/>
      <c r="EL383" s="279"/>
      <c r="EM383" s="280"/>
      <c r="EN383" s="281"/>
      <c r="EO383" s="281"/>
      <c r="EP383" s="293"/>
      <c r="EQ383" s="279"/>
      <c r="ER383" s="280"/>
      <c r="ES383" s="281"/>
      <c r="ET383" s="281"/>
      <c r="EU383" s="293"/>
      <c r="EV383" s="279"/>
      <c r="EW383" s="280"/>
      <c r="EX383" s="281"/>
      <c r="EY383" s="281"/>
      <c r="EZ383" s="293"/>
      <c r="FA383" s="279"/>
      <c r="FB383" s="280"/>
      <c r="FC383" s="281"/>
      <c r="FD383" s="281"/>
      <c r="FE383" s="293"/>
      <c r="FF383" s="279"/>
      <c r="FG383" s="280"/>
      <c r="FH383" s="281"/>
      <c r="FI383" s="281"/>
      <c r="FJ383" s="293"/>
      <c r="FK383" s="279"/>
      <c r="FL383" s="280"/>
      <c r="FM383" s="281"/>
      <c r="FN383" s="281"/>
      <c r="FO383" s="293"/>
      <c r="FP383" s="279"/>
      <c r="FQ383" s="280"/>
      <c r="FR383" s="281"/>
      <c r="FS383" s="281"/>
      <c r="FT383" s="293"/>
      <c r="FU383" s="279"/>
      <c r="FV383" s="280"/>
      <c r="FW383" s="281"/>
      <c r="FX383" s="281"/>
      <c r="FY383" s="293"/>
      <c r="FZ383" s="279"/>
      <c r="GA383" s="280"/>
      <c r="GB383" s="281"/>
      <c r="GC383" s="281"/>
      <c r="GD383" s="293"/>
      <c r="GE383" s="279"/>
      <c r="GF383" s="280"/>
      <c r="GG383" s="281"/>
      <c r="GH383" s="281"/>
      <c r="GI383" s="293"/>
      <c r="GJ383" s="279"/>
      <c r="GK383" s="280"/>
      <c r="GL383" s="281"/>
      <c r="GM383" s="281"/>
      <c r="GN383" s="293"/>
      <c r="GO383" s="279"/>
      <c r="GP383" s="280"/>
      <c r="GQ383" s="281"/>
      <c r="GR383" s="281"/>
      <c r="GS383" s="293"/>
      <c r="GT383" s="279"/>
      <c r="GU383" s="280"/>
      <c r="GV383" s="281"/>
      <c r="GW383" s="281"/>
      <c r="GX383" s="293"/>
      <c r="GY383" s="279"/>
      <c r="GZ383" s="280"/>
      <c r="HA383" s="281"/>
      <c r="HB383" s="281"/>
      <c r="HC383" s="293"/>
      <c r="HD383" s="279"/>
      <c r="HE383" s="280"/>
      <c r="HF383" s="281"/>
      <c r="HG383" s="281"/>
      <c r="HH383" s="293"/>
      <c r="HI383" s="279"/>
      <c r="HJ383" s="280"/>
      <c r="HK383" s="281"/>
      <c r="HL383" s="281"/>
      <c r="HM383" s="293"/>
      <c r="HN383" s="279"/>
      <c r="HO383" s="280"/>
      <c r="HP383" s="281"/>
      <c r="HQ383" s="281"/>
      <c r="HR383" s="293"/>
      <c r="HS383" s="279"/>
      <c r="HT383" s="280"/>
      <c r="HU383" s="281"/>
      <c r="HV383" s="281"/>
      <c r="HW383" s="293"/>
      <c r="HX383" s="279"/>
      <c r="HY383" s="280"/>
      <c r="HZ383" s="281"/>
      <c r="IA383" s="281"/>
      <c r="IB383" s="293"/>
      <c r="IC383" s="279"/>
      <c r="ID383" s="280"/>
      <c r="IE383" s="281"/>
      <c r="IF383" s="281"/>
      <c r="IG383" s="293"/>
      <c r="IH383" s="279"/>
      <c r="II383" s="280"/>
      <c r="IJ383" s="281"/>
      <c r="IK383" s="281"/>
      <c r="IL383" s="293"/>
      <c r="IM383" s="279"/>
      <c r="IN383" s="280"/>
      <c r="IO383" s="281"/>
      <c r="IP383" s="281"/>
      <c r="IQ383" s="293"/>
      <c r="IR383" s="279"/>
      <c r="IS383" s="280"/>
      <c r="IT383" s="281"/>
      <c r="IU383" s="281"/>
      <c r="IV383" s="293"/>
      <c r="IW383" s="279"/>
      <c r="IX383" s="280"/>
      <c r="IY383" s="281"/>
      <c r="IZ383" s="281"/>
      <c r="JA383" s="293"/>
      <c r="JB383" s="279"/>
      <c r="JC383" s="280"/>
      <c r="JD383" s="281"/>
      <c r="JE383" s="281"/>
      <c r="JF383" s="293"/>
      <c r="JG383" s="279"/>
      <c r="JH383" s="280"/>
      <c r="JI383" s="281"/>
      <c r="JJ383" s="281"/>
      <c r="JK383" s="293"/>
      <c r="JL383" s="279"/>
      <c r="JM383" s="280"/>
      <c r="JN383" s="281"/>
      <c r="JO383" s="281"/>
      <c r="JP383" s="293"/>
      <c r="JQ383" s="279"/>
      <c r="JR383" s="280"/>
      <c r="JS383" s="281"/>
      <c r="JT383" s="281"/>
      <c r="JU383" s="293"/>
      <c r="JV383" s="279"/>
      <c r="JW383" s="280"/>
      <c r="JX383" s="281"/>
      <c r="JY383" s="281"/>
      <c r="JZ383" s="293"/>
      <c r="KA383" s="279"/>
      <c r="KB383" s="280"/>
      <c r="KC383" s="281"/>
      <c r="KD383" s="281"/>
      <c r="KE383" s="293"/>
      <c r="KF383" s="279"/>
      <c r="KG383" s="280"/>
      <c r="KH383" s="281"/>
      <c r="KI383" s="281"/>
      <c r="KJ383" s="293"/>
      <c r="KK383" s="279"/>
      <c r="KL383" s="280"/>
      <c r="KM383" s="281"/>
      <c r="KN383" s="281"/>
      <c r="KO383" s="293"/>
      <c r="KP383" s="279"/>
      <c r="KQ383" s="280"/>
      <c r="KR383" s="281"/>
      <c r="KS383" s="281"/>
      <c r="KT383" s="293"/>
      <c r="KU383" s="279"/>
      <c r="KV383" s="280"/>
      <c r="KW383" s="281"/>
      <c r="KX383" s="281"/>
      <c r="KY383" s="293"/>
      <c r="KZ383" s="279"/>
      <c r="LA383" s="280"/>
      <c r="LB383" s="281"/>
      <c r="LC383" s="281"/>
      <c r="LD383" s="293"/>
      <c r="LE383" s="279"/>
      <c r="LF383" s="280"/>
      <c r="LG383" s="281"/>
      <c r="LH383" s="281"/>
      <c r="LI383" s="293"/>
      <c r="LJ383" s="279"/>
      <c r="LK383" s="280"/>
      <c r="LL383" s="281"/>
      <c r="LM383" s="281"/>
      <c r="LN383" s="293"/>
      <c r="LO383" s="279"/>
      <c r="LP383" s="280"/>
      <c r="LQ383" s="281"/>
      <c r="LR383" s="281"/>
      <c r="LS383" s="293"/>
      <c r="LT383" s="279"/>
      <c r="LU383" s="280"/>
      <c r="LV383" s="281"/>
      <c r="LW383" s="281"/>
      <c r="LX383" s="293"/>
      <c r="LY383" s="279"/>
      <c r="LZ383" s="280"/>
      <c r="MA383" s="281"/>
      <c r="MB383" s="281"/>
      <c r="MC383" s="293"/>
      <c r="MD383" s="279"/>
      <c r="ME383" s="280"/>
      <c r="MF383" s="281"/>
      <c r="MG383" s="281"/>
      <c r="MH383" s="293"/>
      <c r="MI383" s="279"/>
      <c r="MJ383" s="280"/>
      <c r="MK383" s="281"/>
      <c r="ML383" s="281"/>
      <c r="MM383" s="293"/>
      <c r="MN383" s="279"/>
      <c r="MO383" s="280"/>
      <c r="MP383" s="281"/>
      <c r="MQ383" s="281"/>
      <c r="MR383" s="293"/>
      <c r="MS383" s="279"/>
      <c r="MT383" s="280"/>
      <c r="MU383" s="281"/>
      <c r="MV383" s="281"/>
      <c r="MW383" s="293"/>
      <c r="MX383" s="279"/>
      <c r="MY383" s="280"/>
      <c r="MZ383" s="281"/>
      <c r="NA383" s="281"/>
      <c r="NB383" s="293"/>
      <c r="NC383" s="279"/>
      <c r="ND383" s="280"/>
      <c r="NE383" s="281"/>
      <c r="NF383" s="281"/>
      <c r="NG383" s="293"/>
      <c r="NH383" s="279"/>
      <c r="NI383" s="280"/>
      <c r="NJ383" s="281"/>
      <c r="NK383" s="281"/>
      <c r="NL383" s="293"/>
      <c r="NM383" s="279"/>
      <c r="NN383" s="280"/>
      <c r="NO383" s="281"/>
      <c r="NP383" s="281"/>
      <c r="NQ383" s="293"/>
      <c r="NR383" s="279"/>
      <c r="NS383" s="280"/>
      <c r="NT383" s="281"/>
      <c r="NU383" s="281"/>
      <c r="NV383" s="293"/>
      <c r="NW383" s="279"/>
      <c r="NX383" s="280"/>
      <c r="NY383" s="281"/>
      <c r="NZ383" s="281"/>
      <c r="OA383" s="293"/>
      <c r="OB383" s="279"/>
      <c r="OC383" s="280"/>
      <c r="OD383" s="281"/>
      <c r="OE383" s="281"/>
      <c r="OF383" s="293"/>
      <c r="OG383" s="279"/>
      <c r="OH383" s="280"/>
      <c r="OI383" s="281"/>
      <c r="OJ383" s="281"/>
      <c r="OK383" s="293"/>
      <c r="OL383" s="279"/>
      <c r="OM383" s="280"/>
      <c r="ON383" s="281"/>
      <c r="OO383" s="281"/>
      <c r="OP383" s="293"/>
      <c r="OQ383" s="279"/>
      <c r="OR383" s="280"/>
      <c r="OS383" s="281"/>
      <c r="OT383" s="281"/>
      <c r="OU383" s="293"/>
      <c r="OV383" s="279"/>
      <c r="OW383" s="280"/>
      <c r="OX383" s="281"/>
      <c r="OY383" s="281"/>
      <c r="OZ383" s="293"/>
      <c r="PA383" s="279"/>
      <c r="PB383" s="280"/>
      <c r="PC383" s="281"/>
      <c r="PD383" s="281"/>
      <c r="PE383" s="293"/>
      <c r="PF383" s="279"/>
      <c r="PG383" s="280"/>
      <c r="PH383" s="281"/>
      <c r="PI383" s="281"/>
      <c r="PJ383" s="293"/>
      <c r="PK383" s="279"/>
      <c r="PL383" s="280"/>
      <c r="PM383" s="281"/>
      <c r="PN383" s="281"/>
      <c r="PO383" s="293"/>
      <c r="PP383" s="279"/>
      <c r="PQ383" s="280"/>
      <c r="PR383" s="281"/>
      <c r="PS383" s="281"/>
      <c r="PT383" s="293"/>
      <c r="PU383" s="279"/>
      <c r="PV383" s="280"/>
      <c r="PW383" s="281"/>
      <c r="PX383" s="281"/>
      <c r="PY383" s="293"/>
      <c r="PZ383" s="279"/>
      <c r="QA383" s="280"/>
      <c r="QB383" s="281"/>
      <c r="QC383" s="281"/>
      <c r="QD383" s="293"/>
      <c r="QE383" s="279"/>
      <c r="QF383" s="280"/>
      <c r="QG383" s="281"/>
      <c r="QH383" s="281"/>
      <c r="QI383" s="293"/>
      <c r="QJ383" s="279"/>
      <c r="QK383" s="280"/>
      <c r="QL383" s="281"/>
      <c r="QM383" s="281"/>
      <c r="QN383" s="293"/>
      <c r="QO383" s="279"/>
      <c r="QP383" s="280"/>
      <c r="QQ383" s="281"/>
      <c r="QR383" s="281"/>
      <c r="QS383" s="293"/>
      <c r="QT383" s="279"/>
      <c r="QU383" s="280"/>
      <c r="QV383" s="281"/>
      <c r="QW383" s="281"/>
      <c r="QX383" s="293"/>
      <c r="QY383" s="279"/>
      <c r="QZ383" s="280"/>
      <c r="RA383" s="281"/>
      <c r="RB383" s="281"/>
      <c r="RC383" s="293"/>
      <c r="RD383" s="279"/>
      <c r="RE383" s="280"/>
      <c r="RF383" s="281"/>
      <c r="RG383" s="281"/>
      <c r="RH383" s="293"/>
      <c r="RI383" s="279"/>
      <c r="RJ383" s="280"/>
      <c r="RK383" s="281"/>
      <c r="RL383" s="281"/>
      <c r="RM383" s="293"/>
      <c r="RN383" s="279"/>
      <c r="RO383" s="280"/>
      <c r="RP383" s="281"/>
      <c r="RQ383" s="281"/>
      <c r="RR383" s="293"/>
      <c r="RS383" s="279"/>
      <c r="RT383" s="280"/>
      <c r="RU383" s="281"/>
      <c r="RV383" s="281"/>
      <c r="RW383" s="293"/>
      <c r="RX383" s="279"/>
      <c r="RY383" s="280"/>
      <c r="RZ383" s="281"/>
      <c r="SA383" s="281"/>
      <c r="SB383" s="293"/>
      <c r="SC383" s="279"/>
      <c r="SD383" s="280"/>
      <c r="SE383" s="281"/>
      <c r="SF383" s="281"/>
      <c r="SG383" s="293"/>
      <c r="SH383" s="279"/>
      <c r="SI383" s="280"/>
      <c r="SJ383" s="281"/>
      <c r="SK383" s="281"/>
      <c r="SL383" s="293"/>
      <c r="SM383" s="279"/>
      <c r="SN383" s="280"/>
      <c r="SO383" s="281"/>
      <c r="SP383" s="281"/>
      <c r="SQ383" s="293"/>
      <c r="SR383" s="279"/>
      <c r="SS383" s="280"/>
      <c r="ST383" s="281"/>
      <c r="SU383" s="281"/>
      <c r="SV383" s="293"/>
      <c r="SW383" s="279"/>
      <c r="SX383" s="280"/>
      <c r="SY383" s="281"/>
      <c r="SZ383" s="281"/>
      <c r="TA383" s="293"/>
      <c r="TB383" s="279"/>
      <c r="TC383" s="280"/>
      <c r="TD383" s="281"/>
      <c r="TE383" s="281"/>
      <c r="TF383" s="293"/>
      <c r="TG383" s="279"/>
      <c r="TH383" s="280"/>
      <c r="TI383" s="281"/>
      <c r="TJ383" s="281"/>
      <c r="TK383" s="293"/>
      <c r="TL383" s="279"/>
      <c r="TM383" s="280"/>
      <c r="TN383" s="281"/>
      <c r="TO383" s="281"/>
      <c r="TP383" s="293"/>
      <c r="TQ383" s="279"/>
      <c r="TR383" s="280"/>
      <c r="TS383" s="281"/>
      <c r="TT383" s="281"/>
      <c r="TU383" s="293"/>
      <c r="TV383" s="279"/>
      <c r="TW383" s="280"/>
      <c r="TX383" s="281"/>
      <c r="TY383" s="281"/>
      <c r="TZ383" s="293"/>
      <c r="UA383" s="279"/>
      <c r="UB383" s="280"/>
      <c r="UC383" s="281"/>
      <c r="UD383" s="281"/>
      <c r="UE383" s="293"/>
      <c r="UF383" s="279"/>
      <c r="UG383" s="280"/>
      <c r="UH383" s="281"/>
      <c r="UI383" s="281"/>
      <c r="UJ383" s="293"/>
      <c r="UK383" s="279"/>
      <c r="UL383" s="280"/>
      <c r="UM383" s="281"/>
      <c r="UN383" s="281"/>
      <c r="UO383" s="293"/>
      <c r="UP383" s="279"/>
      <c r="UQ383" s="280"/>
      <c r="UR383" s="281"/>
      <c r="US383" s="281"/>
      <c r="UT383" s="293"/>
      <c r="UU383" s="279"/>
      <c r="UV383" s="280"/>
      <c r="UW383" s="281"/>
      <c r="UX383" s="281"/>
      <c r="UY383" s="293"/>
      <c r="UZ383" s="279"/>
      <c r="VA383" s="280"/>
      <c r="VB383" s="281"/>
      <c r="VC383" s="281"/>
      <c r="VD383" s="293"/>
      <c r="VE383" s="279"/>
      <c r="VF383" s="280"/>
      <c r="VG383" s="281"/>
      <c r="VH383" s="281"/>
      <c r="VI383" s="293"/>
      <c r="VJ383" s="279"/>
      <c r="VK383" s="280"/>
      <c r="VL383" s="281"/>
      <c r="VM383" s="281"/>
      <c r="VN383" s="293"/>
      <c r="VO383" s="279"/>
      <c r="VP383" s="280"/>
      <c r="VQ383" s="281"/>
      <c r="VR383" s="281"/>
      <c r="VS383" s="293"/>
      <c r="VT383" s="279"/>
      <c r="VU383" s="280"/>
      <c r="VV383" s="281"/>
      <c r="VW383" s="281"/>
      <c r="VX383" s="293"/>
      <c r="VY383" s="279"/>
      <c r="VZ383" s="280"/>
      <c r="WA383" s="281"/>
      <c r="WB383" s="281"/>
      <c r="WC383" s="293"/>
      <c r="WD383" s="279"/>
      <c r="WE383" s="280"/>
      <c r="WF383" s="281"/>
      <c r="WG383" s="281"/>
      <c r="WH383" s="293"/>
      <c r="WI383" s="279"/>
      <c r="WJ383" s="280"/>
      <c r="WK383" s="281"/>
      <c r="WL383" s="281"/>
      <c r="WM383" s="293"/>
      <c r="WN383" s="279"/>
      <c r="WO383" s="280"/>
      <c r="WP383" s="281"/>
      <c r="WQ383" s="281"/>
      <c r="WR383" s="293"/>
      <c r="WS383" s="279"/>
      <c r="WT383" s="280"/>
      <c r="WU383" s="281"/>
      <c r="WV383" s="281"/>
      <c r="WW383" s="293"/>
      <c r="WX383" s="279"/>
      <c r="WY383" s="280"/>
      <c r="WZ383" s="281"/>
      <c r="XA383" s="281"/>
      <c r="XB383" s="293"/>
      <c r="XC383" s="279"/>
      <c r="XD383" s="280"/>
      <c r="XE383" s="281"/>
      <c r="XF383" s="281"/>
      <c r="XG383" s="293"/>
      <c r="XH383" s="279"/>
      <c r="XI383" s="280"/>
      <c r="XJ383" s="281"/>
      <c r="XK383" s="281"/>
      <c r="XL383" s="293"/>
      <c r="XM383" s="279"/>
      <c r="XN383" s="280"/>
      <c r="XO383" s="281"/>
      <c r="XP383" s="281"/>
      <c r="XQ383" s="293"/>
      <c r="XR383" s="279"/>
      <c r="XS383" s="280"/>
      <c r="XT383" s="281"/>
      <c r="XU383" s="281"/>
      <c r="XV383" s="293"/>
      <c r="XW383" s="279"/>
      <c r="XX383" s="280"/>
      <c r="XY383" s="281"/>
      <c r="XZ383" s="281"/>
      <c r="YA383" s="293"/>
      <c r="YB383" s="279"/>
      <c r="YC383" s="280"/>
      <c r="YD383" s="281"/>
      <c r="YE383" s="281"/>
      <c r="YF383" s="293"/>
      <c r="YG383" s="279"/>
      <c r="YH383" s="280"/>
      <c r="YI383" s="281"/>
      <c r="YJ383" s="281"/>
      <c r="YK383" s="293"/>
      <c r="YL383" s="279"/>
      <c r="YM383" s="280"/>
      <c r="YN383" s="281"/>
      <c r="YO383" s="281"/>
      <c r="YP383" s="293"/>
      <c r="YQ383" s="279"/>
      <c r="YR383" s="280"/>
      <c r="YS383" s="281"/>
      <c r="YT383" s="281"/>
      <c r="YU383" s="293"/>
      <c r="YV383" s="279"/>
      <c r="YW383" s="280"/>
      <c r="YX383" s="281"/>
      <c r="YY383" s="281"/>
      <c r="YZ383" s="293"/>
      <c r="ZA383" s="279"/>
      <c r="ZB383" s="280"/>
      <c r="ZC383" s="281"/>
      <c r="ZD383" s="281"/>
      <c r="ZE383" s="293"/>
      <c r="ZF383" s="279"/>
      <c r="ZG383" s="280"/>
      <c r="ZH383" s="281"/>
      <c r="ZI383" s="281"/>
      <c r="ZJ383" s="293"/>
      <c r="ZK383" s="279"/>
      <c r="ZL383" s="280"/>
      <c r="ZM383" s="281"/>
      <c r="ZN383" s="281"/>
      <c r="ZO383" s="293"/>
      <c r="ZP383" s="279"/>
      <c r="ZQ383" s="280"/>
      <c r="ZR383" s="281"/>
      <c r="ZS383" s="281"/>
      <c r="ZT383" s="293"/>
      <c r="ZU383" s="279"/>
      <c r="ZV383" s="280"/>
      <c r="ZW383" s="281"/>
      <c r="ZX383" s="281"/>
      <c r="ZY383" s="293"/>
      <c r="ZZ383" s="279"/>
      <c r="AAA383" s="280"/>
      <c r="AAB383" s="281"/>
      <c r="AAC383" s="281"/>
      <c r="AAD383" s="293"/>
      <c r="AAE383" s="279"/>
      <c r="AAF383" s="280"/>
      <c r="AAG383" s="281"/>
      <c r="AAH383" s="281"/>
      <c r="AAI383" s="293"/>
      <c r="AAJ383" s="279"/>
      <c r="AAK383" s="280"/>
      <c r="AAL383" s="281"/>
      <c r="AAM383" s="281"/>
      <c r="AAN383" s="293"/>
      <c r="AAO383" s="279"/>
      <c r="AAP383" s="280"/>
      <c r="AAQ383" s="281"/>
      <c r="AAR383" s="281"/>
      <c r="AAS383" s="293"/>
      <c r="AAT383" s="279"/>
      <c r="AAU383" s="280"/>
      <c r="AAV383" s="281"/>
      <c r="AAW383" s="281"/>
      <c r="AAX383" s="293"/>
      <c r="AAY383" s="279"/>
      <c r="AAZ383" s="280"/>
      <c r="ABA383" s="281"/>
      <c r="ABB383" s="281"/>
      <c r="ABC383" s="293"/>
      <c r="ABD383" s="279"/>
      <c r="ABE383" s="280"/>
      <c r="ABF383" s="281"/>
      <c r="ABG383" s="281"/>
      <c r="ABH383" s="293"/>
      <c r="ABI383" s="279"/>
      <c r="ABJ383" s="280"/>
      <c r="ABK383" s="281"/>
      <c r="ABL383" s="281"/>
      <c r="ABM383" s="293"/>
      <c r="ABN383" s="279"/>
      <c r="ABO383" s="280"/>
      <c r="ABP383" s="281"/>
      <c r="ABQ383" s="281"/>
      <c r="ABR383" s="293"/>
      <c r="ABS383" s="279"/>
      <c r="ABT383" s="280"/>
      <c r="ABU383" s="281"/>
      <c r="ABV383" s="281"/>
      <c r="ABW383" s="293"/>
      <c r="ABX383" s="279"/>
      <c r="ABY383" s="280"/>
      <c r="ABZ383" s="281"/>
      <c r="ACA383" s="281"/>
      <c r="ACB383" s="293"/>
      <c r="ACC383" s="279"/>
      <c r="ACD383" s="280"/>
      <c r="ACE383" s="281"/>
      <c r="ACF383" s="281"/>
      <c r="ACG383" s="293"/>
      <c r="ACH383" s="279"/>
      <c r="ACI383" s="280"/>
      <c r="ACJ383" s="281"/>
      <c r="ACK383" s="281"/>
      <c r="ACL383" s="293"/>
      <c r="ACM383" s="279"/>
      <c r="ACN383" s="280"/>
      <c r="ACO383" s="281"/>
      <c r="ACP383" s="281"/>
      <c r="ACQ383" s="293"/>
      <c r="ACR383" s="279"/>
      <c r="ACS383" s="280"/>
      <c r="ACT383" s="281"/>
      <c r="ACU383" s="281"/>
      <c r="ACV383" s="293"/>
      <c r="ACW383" s="279"/>
      <c r="ACX383" s="280"/>
      <c r="ACY383" s="281"/>
      <c r="ACZ383" s="281"/>
      <c r="ADA383" s="293"/>
      <c r="ADB383" s="279"/>
      <c r="ADC383" s="280"/>
      <c r="ADD383" s="281"/>
      <c r="ADE383" s="281"/>
      <c r="ADF383" s="293"/>
      <c r="ADG383" s="279"/>
      <c r="ADH383" s="280"/>
      <c r="ADI383" s="281"/>
      <c r="ADJ383" s="281"/>
      <c r="ADK383" s="293"/>
      <c r="ADL383" s="279"/>
      <c r="ADM383" s="280"/>
      <c r="ADN383" s="281"/>
      <c r="ADO383" s="281"/>
      <c r="ADP383" s="293"/>
      <c r="ADQ383" s="279"/>
      <c r="ADR383" s="280"/>
      <c r="ADS383" s="281"/>
      <c r="ADT383" s="281"/>
      <c r="ADU383" s="293"/>
      <c r="ADV383" s="279"/>
      <c r="ADW383" s="280"/>
      <c r="ADX383" s="281"/>
      <c r="ADY383" s="281"/>
      <c r="ADZ383" s="293"/>
      <c r="AEA383" s="279"/>
      <c r="AEB383" s="280"/>
      <c r="AEC383" s="281"/>
      <c r="AED383" s="281"/>
      <c r="AEE383" s="293"/>
      <c r="AEF383" s="279"/>
      <c r="AEG383" s="280"/>
      <c r="AEH383" s="281"/>
      <c r="AEI383" s="281"/>
      <c r="AEJ383" s="293"/>
      <c r="AEK383" s="279"/>
      <c r="AEL383" s="280"/>
      <c r="AEM383" s="281"/>
      <c r="AEN383" s="281"/>
      <c r="AEO383" s="293"/>
      <c r="AEP383" s="279"/>
      <c r="AEQ383" s="280"/>
      <c r="AER383" s="281"/>
      <c r="AES383" s="281"/>
      <c r="AET383" s="293"/>
      <c r="AEU383" s="279"/>
      <c r="AEV383" s="280"/>
      <c r="AEW383" s="281"/>
      <c r="AEX383" s="281"/>
      <c r="AEY383" s="293"/>
      <c r="AEZ383" s="279"/>
      <c r="AFA383" s="280"/>
      <c r="AFB383" s="281"/>
      <c r="AFC383" s="281"/>
      <c r="AFD383" s="293"/>
      <c r="AFE383" s="279"/>
      <c r="AFF383" s="280"/>
      <c r="AFG383" s="281"/>
      <c r="AFH383" s="281"/>
      <c r="AFI383" s="293"/>
      <c r="AFJ383" s="279"/>
      <c r="AFK383" s="280"/>
      <c r="AFL383" s="281"/>
      <c r="AFM383" s="281"/>
      <c r="AFN383" s="293"/>
      <c r="AFO383" s="279"/>
      <c r="AFP383" s="280"/>
      <c r="AFQ383" s="281"/>
      <c r="AFR383" s="281"/>
      <c r="AFS383" s="293"/>
      <c r="AFT383" s="279"/>
      <c r="AFU383" s="280"/>
      <c r="AFV383" s="281"/>
      <c r="AFW383" s="281"/>
      <c r="AFX383" s="293"/>
      <c r="AFY383" s="279"/>
      <c r="AFZ383" s="280"/>
      <c r="AGA383" s="281"/>
      <c r="AGB383" s="281"/>
      <c r="AGC383" s="293"/>
      <c r="AGD383" s="279"/>
      <c r="AGE383" s="280"/>
      <c r="AGF383" s="281"/>
      <c r="AGG383" s="281"/>
      <c r="AGH383" s="293"/>
      <c r="AGI383" s="279"/>
      <c r="AGJ383" s="280"/>
      <c r="AGK383" s="281"/>
      <c r="AGL383" s="281"/>
      <c r="AGM383" s="293"/>
      <c r="AGN383" s="279"/>
      <c r="AGO383" s="280"/>
      <c r="AGP383" s="281"/>
      <c r="AGQ383" s="281"/>
      <c r="AGR383" s="293"/>
      <c r="AGS383" s="279"/>
      <c r="AGT383" s="280"/>
      <c r="AGU383" s="281"/>
      <c r="AGV383" s="281"/>
      <c r="AGW383" s="293"/>
      <c r="AGX383" s="279"/>
      <c r="AGY383" s="280"/>
      <c r="AGZ383" s="281"/>
      <c r="AHA383" s="281"/>
      <c r="AHB383" s="293"/>
      <c r="AHC383" s="279"/>
      <c r="AHD383" s="280"/>
      <c r="AHE383" s="281"/>
      <c r="AHF383" s="281"/>
      <c r="AHG383" s="293"/>
      <c r="AHH383" s="279"/>
      <c r="AHI383" s="280"/>
      <c r="AHJ383" s="281"/>
      <c r="AHK383" s="281"/>
      <c r="AHL383" s="293"/>
      <c r="AHM383" s="279"/>
      <c r="AHN383" s="280"/>
      <c r="AHO383" s="281"/>
      <c r="AHP383" s="281"/>
      <c r="AHQ383" s="293"/>
      <c r="AHR383" s="279"/>
      <c r="AHS383" s="280"/>
      <c r="AHT383" s="281"/>
      <c r="AHU383" s="281"/>
      <c r="AHV383" s="293"/>
      <c r="AHW383" s="279"/>
      <c r="AHX383" s="280"/>
      <c r="AHY383" s="281"/>
      <c r="AHZ383" s="281"/>
      <c r="AIA383" s="293"/>
      <c r="AIB383" s="279"/>
      <c r="AIC383" s="280"/>
      <c r="AID383" s="281"/>
      <c r="AIE383" s="281"/>
      <c r="AIF383" s="293"/>
      <c r="AIG383" s="279"/>
      <c r="AIH383" s="280"/>
      <c r="AII383" s="281"/>
      <c r="AIJ383" s="281"/>
      <c r="AIK383" s="293"/>
      <c r="AIL383" s="279"/>
      <c r="AIM383" s="280"/>
      <c r="AIN383" s="281"/>
      <c r="AIO383" s="281"/>
      <c r="AIP383" s="293"/>
      <c r="AIQ383" s="279"/>
      <c r="AIR383" s="280"/>
      <c r="AIS383" s="281"/>
      <c r="AIT383" s="281"/>
      <c r="AIU383" s="293"/>
      <c r="AIV383" s="279"/>
      <c r="AIW383" s="280"/>
      <c r="AIX383" s="281"/>
      <c r="AIY383" s="281"/>
      <c r="AIZ383" s="293"/>
      <c r="AJA383" s="279"/>
      <c r="AJB383" s="280"/>
      <c r="AJC383" s="281"/>
      <c r="AJD383" s="281"/>
      <c r="AJE383" s="293"/>
      <c r="AJF383" s="279"/>
      <c r="AJG383" s="280"/>
      <c r="AJH383" s="281"/>
      <c r="AJI383" s="281"/>
      <c r="AJJ383" s="293"/>
      <c r="AJK383" s="279"/>
      <c r="AJL383" s="280"/>
      <c r="AJM383" s="281"/>
      <c r="AJN383" s="281"/>
      <c r="AJO383" s="293"/>
      <c r="AJP383" s="279"/>
      <c r="AJQ383" s="280"/>
      <c r="AJR383" s="281"/>
      <c r="AJS383" s="281"/>
      <c r="AJT383" s="293"/>
      <c r="AJU383" s="279"/>
      <c r="AJV383" s="280"/>
      <c r="AJW383" s="281"/>
      <c r="AJX383" s="281"/>
      <c r="AJY383" s="293"/>
      <c r="AJZ383" s="279"/>
      <c r="AKA383" s="280"/>
      <c r="AKB383" s="281"/>
      <c r="AKC383" s="281"/>
      <c r="AKD383" s="293"/>
      <c r="AKE383" s="279"/>
      <c r="AKF383" s="280"/>
      <c r="AKG383" s="281"/>
      <c r="AKH383" s="281"/>
      <c r="AKI383" s="293"/>
      <c r="AKJ383" s="279"/>
      <c r="AKK383" s="280"/>
      <c r="AKL383" s="281"/>
      <c r="AKM383" s="281"/>
      <c r="AKN383" s="293"/>
      <c r="AKO383" s="279"/>
      <c r="AKP383" s="280"/>
      <c r="AKQ383" s="281"/>
      <c r="AKR383" s="281"/>
      <c r="AKS383" s="293"/>
      <c r="AKT383" s="279"/>
      <c r="AKU383" s="280"/>
      <c r="AKV383" s="281"/>
      <c r="AKW383" s="281"/>
      <c r="AKX383" s="293"/>
      <c r="AKY383" s="279"/>
      <c r="AKZ383" s="280"/>
      <c r="ALA383" s="281"/>
      <c r="ALB383" s="281"/>
      <c r="ALC383" s="293"/>
      <c r="ALD383" s="279"/>
      <c r="ALE383" s="280"/>
      <c r="ALF383" s="281"/>
      <c r="ALG383" s="281"/>
      <c r="ALH383" s="293"/>
      <c r="ALI383" s="279"/>
      <c r="ALJ383" s="280"/>
      <c r="ALK383" s="281"/>
      <c r="ALL383" s="281"/>
      <c r="ALM383" s="293"/>
      <c r="ALN383" s="279"/>
      <c r="ALO383" s="280"/>
      <c r="ALP383" s="281"/>
      <c r="ALQ383" s="281"/>
      <c r="ALR383" s="293"/>
      <c r="ALS383" s="279"/>
      <c r="ALT383" s="280"/>
      <c r="ALU383" s="281"/>
      <c r="ALV383" s="281"/>
      <c r="ALW383" s="293"/>
      <c r="ALX383" s="279"/>
      <c r="ALY383" s="280"/>
      <c r="ALZ383" s="281"/>
      <c r="AMA383" s="281"/>
      <c r="AMB383" s="293"/>
      <c r="AMC383" s="279"/>
      <c r="AMD383" s="280"/>
      <c r="AME383" s="281"/>
      <c r="AMF383" s="281"/>
      <c r="AMG383" s="293"/>
      <c r="AMH383" s="279"/>
      <c r="AMI383" s="280"/>
      <c r="AMJ383" s="281"/>
      <c r="AMK383" s="281"/>
      <c r="AML383" s="293"/>
      <c r="AMM383" s="279"/>
      <c r="AMN383" s="280"/>
      <c r="AMO383" s="281"/>
      <c r="AMP383" s="281"/>
      <c r="AMQ383" s="293"/>
      <c r="AMR383" s="279"/>
      <c r="AMS383" s="280"/>
      <c r="AMT383" s="281"/>
      <c r="AMU383" s="281"/>
      <c r="AMV383" s="293"/>
      <c r="AMW383" s="279"/>
      <c r="AMX383" s="280"/>
      <c r="AMY383" s="281"/>
      <c r="AMZ383" s="281"/>
      <c r="ANA383" s="293"/>
      <c r="ANB383" s="279"/>
      <c r="ANC383" s="280"/>
      <c r="AND383" s="281"/>
      <c r="ANE383" s="281"/>
      <c r="ANF383" s="293"/>
      <c r="ANG383" s="279"/>
      <c r="ANH383" s="280"/>
      <c r="ANI383" s="281"/>
      <c r="ANJ383" s="281"/>
      <c r="ANK383" s="293"/>
      <c r="ANL383" s="279"/>
      <c r="ANM383" s="280"/>
      <c r="ANN383" s="281"/>
      <c r="ANO383" s="281"/>
      <c r="ANP383" s="293"/>
      <c r="ANQ383" s="279"/>
      <c r="ANR383" s="280"/>
      <c r="ANS383" s="281"/>
      <c r="ANT383" s="281"/>
      <c r="ANU383" s="293"/>
      <c r="ANV383" s="279"/>
      <c r="ANW383" s="280"/>
      <c r="ANX383" s="281"/>
      <c r="ANY383" s="281"/>
      <c r="ANZ383" s="293"/>
      <c r="AOA383" s="279"/>
      <c r="AOB383" s="280"/>
      <c r="AOC383" s="281"/>
      <c r="AOD383" s="281"/>
      <c r="AOE383" s="293"/>
      <c r="AOF383" s="279"/>
      <c r="AOG383" s="280"/>
      <c r="AOH383" s="281"/>
      <c r="AOI383" s="281"/>
      <c r="AOJ383" s="293"/>
      <c r="AOK383" s="279"/>
      <c r="AOL383" s="280"/>
      <c r="AOM383" s="281"/>
      <c r="AON383" s="281"/>
      <c r="AOO383" s="293"/>
      <c r="AOP383" s="279"/>
      <c r="AOQ383" s="280"/>
      <c r="AOR383" s="281"/>
      <c r="AOS383" s="281"/>
      <c r="AOT383" s="293"/>
      <c r="AOU383" s="279"/>
      <c r="AOV383" s="280"/>
      <c r="AOW383" s="281"/>
      <c r="AOX383" s="281"/>
      <c r="AOY383" s="293"/>
      <c r="AOZ383" s="279"/>
      <c r="APA383" s="280"/>
      <c r="APB383" s="281"/>
      <c r="APC383" s="281"/>
      <c r="APD383" s="293"/>
      <c r="APE383" s="279"/>
      <c r="APF383" s="280"/>
      <c r="APG383" s="281"/>
      <c r="APH383" s="281"/>
      <c r="API383" s="293"/>
      <c r="APJ383" s="279"/>
      <c r="APK383" s="280"/>
      <c r="APL383" s="281"/>
      <c r="APM383" s="281"/>
      <c r="APN383" s="293"/>
      <c r="APO383" s="279"/>
      <c r="APP383" s="280"/>
      <c r="APQ383" s="281"/>
      <c r="APR383" s="281"/>
      <c r="APS383" s="293"/>
      <c r="APT383" s="279"/>
      <c r="APU383" s="280"/>
      <c r="APV383" s="281"/>
      <c r="APW383" s="281"/>
      <c r="APX383" s="293"/>
      <c r="APY383" s="279"/>
      <c r="APZ383" s="280"/>
      <c r="AQA383" s="281"/>
      <c r="AQB383" s="281"/>
      <c r="AQC383" s="293"/>
      <c r="AQD383" s="279"/>
      <c r="AQE383" s="280"/>
      <c r="AQF383" s="281"/>
      <c r="AQG383" s="281"/>
      <c r="AQH383" s="293"/>
      <c r="AQI383" s="279"/>
      <c r="AQJ383" s="280"/>
      <c r="AQK383" s="281"/>
      <c r="AQL383" s="281"/>
      <c r="AQM383" s="293"/>
      <c r="AQN383" s="279"/>
      <c r="AQO383" s="280"/>
      <c r="AQP383" s="281"/>
      <c r="AQQ383" s="281"/>
      <c r="AQR383" s="293"/>
      <c r="AQS383" s="279"/>
      <c r="AQT383" s="280"/>
      <c r="AQU383" s="281"/>
      <c r="AQV383" s="281"/>
      <c r="AQW383" s="293"/>
      <c r="AQX383" s="279"/>
      <c r="AQY383" s="280"/>
      <c r="AQZ383" s="281"/>
      <c r="ARA383" s="281"/>
      <c r="ARB383" s="293"/>
      <c r="ARC383" s="279"/>
      <c r="ARD383" s="280"/>
      <c r="ARE383" s="281"/>
      <c r="ARF383" s="281"/>
      <c r="ARG383" s="293"/>
      <c r="ARH383" s="279"/>
      <c r="ARI383" s="280"/>
      <c r="ARJ383" s="281"/>
      <c r="ARK383" s="281"/>
      <c r="ARL383" s="293"/>
      <c r="ARM383" s="279"/>
      <c r="ARN383" s="280"/>
      <c r="ARO383" s="281"/>
      <c r="ARP383" s="281"/>
      <c r="ARQ383" s="293"/>
      <c r="ARR383" s="279"/>
      <c r="ARS383" s="280"/>
      <c r="ART383" s="281"/>
      <c r="ARU383" s="281"/>
      <c r="ARV383" s="293"/>
      <c r="ARW383" s="279"/>
      <c r="ARX383" s="280"/>
      <c r="ARY383" s="281"/>
      <c r="ARZ383" s="281"/>
      <c r="ASA383" s="293"/>
      <c r="ASB383" s="279"/>
      <c r="ASC383" s="280"/>
      <c r="ASD383" s="281"/>
      <c r="ASE383" s="281"/>
      <c r="ASF383" s="293"/>
      <c r="ASG383" s="279"/>
      <c r="ASH383" s="280"/>
      <c r="ASI383" s="281"/>
      <c r="ASJ383" s="281"/>
      <c r="ASK383" s="293"/>
      <c r="ASL383" s="279"/>
      <c r="ASM383" s="280"/>
      <c r="ASN383" s="281"/>
      <c r="ASO383" s="281"/>
      <c r="ASP383" s="293"/>
      <c r="ASQ383" s="279"/>
      <c r="ASR383" s="280"/>
      <c r="ASS383" s="281"/>
      <c r="AST383" s="281"/>
      <c r="ASU383" s="293"/>
      <c r="ASV383" s="279"/>
      <c r="ASW383" s="280"/>
      <c r="ASX383" s="281"/>
      <c r="ASY383" s="281"/>
      <c r="ASZ383" s="293"/>
      <c r="ATA383" s="279"/>
      <c r="ATB383" s="280"/>
      <c r="ATC383" s="281"/>
      <c r="ATD383" s="281"/>
      <c r="ATE383" s="293"/>
      <c r="ATF383" s="279"/>
      <c r="ATG383" s="280"/>
      <c r="ATH383" s="281"/>
      <c r="ATI383" s="281"/>
      <c r="ATJ383" s="293"/>
      <c r="ATK383" s="279"/>
      <c r="ATL383" s="280"/>
      <c r="ATM383" s="281"/>
      <c r="ATN383" s="281"/>
      <c r="ATO383" s="293"/>
      <c r="ATP383" s="279"/>
      <c r="ATQ383" s="280"/>
      <c r="ATR383" s="281"/>
      <c r="ATS383" s="281"/>
      <c r="ATT383" s="293"/>
      <c r="ATU383" s="279"/>
      <c r="ATV383" s="280"/>
      <c r="ATW383" s="281"/>
      <c r="ATX383" s="281"/>
      <c r="ATY383" s="293"/>
      <c r="ATZ383" s="279"/>
      <c r="AUA383" s="280"/>
      <c r="AUB383" s="281"/>
      <c r="AUC383" s="281"/>
      <c r="AUD383" s="293"/>
      <c r="AUE383" s="279"/>
      <c r="AUF383" s="280"/>
      <c r="AUG383" s="281"/>
      <c r="AUH383" s="281"/>
      <c r="AUI383" s="293"/>
      <c r="AUJ383" s="279"/>
      <c r="AUK383" s="280"/>
      <c r="AUL383" s="281"/>
      <c r="AUM383" s="281"/>
      <c r="AUN383" s="293"/>
      <c r="AUO383" s="279"/>
      <c r="AUP383" s="280"/>
      <c r="AUQ383" s="281"/>
      <c r="AUR383" s="281"/>
      <c r="AUS383" s="293"/>
      <c r="AUT383" s="279"/>
      <c r="AUU383" s="280"/>
      <c r="AUV383" s="281"/>
      <c r="AUW383" s="281"/>
      <c r="AUX383" s="293"/>
      <c r="AUY383" s="279"/>
      <c r="AUZ383" s="280"/>
      <c r="AVA383" s="281"/>
      <c r="AVB383" s="281"/>
      <c r="AVC383" s="293"/>
      <c r="AVD383" s="279"/>
      <c r="AVE383" s="280"/>
      <c r="AVF383" s="281"/>
      <c r="AVG383" s="281"/>
      <c r="AVH383" s="293"/>
      <c r="AVI383" s="279"/>
      <c r="AVJ383" s="280"/>
      <c r="AVK383" s="281"/>
      <c r="AVL383" s="281"/>
      <c r="AVM383" s="295"/>
      <c r="AVN383" s="268"/>
      <c r="AVO383" s="269"/>
      <c r="AVP383" s="270"/>
      <c r="AVQ383" s="270"/>
      <c r="AVR383" s="292"/>
      <c r="AVS383" s="268"/>
      <c r="AVT383" s="269"/>
      <c r="AVU383" s="270"/>
      <c r="AVV383" s="270"/>
      <c r="AVW383" s="292"/>
      <c r="AVX383" s="268"/>
      <c r="AVY383" s="269"/>
      <c r="AVZ383" s="270"/>
      <c r="AWA383" s="270"/>
      <c r="AWB383" s="292"/>
      <c r="AWC383" s="268"/>
      <c r="AWD383" s="269"/>
      <c r="AWE383" s="270"/>
      <c r="AWF383" s="270"/>
      <c r="AWG383" s="292"/>
      <c r="AWH383" s="268"/>
      <c r="AWI383" s="269"/>
      <c r="AWJ383" s="270"/>
      <c r="AWK383" s="270"/>
      <c r="AWL383" s="292"/>
      <c r="AWM383" s="268"/>
      <c r="AWN383" s="269"/>
      <c r="AWO383" s="270"/>
      <c r="AWP383" s="270"/>
      <c r="AWQ383" s="292"/>
      <c r="AWR383" s="268"/>
      <c r="AWS383" s="269"/>
      <c r="AWT383" s="270"/>
      <c r="AWU383" s="270"/>
      <c r="AWV383" s="292"/>
      <c r="AWW383" s="268"/>
      <c r="AWX383" s="269"/>
      <c r="AWY383" s="270"/>
      <c r="AWZ383" s="270"/>
      <c r="AXA383" s="292"/>
      <c r="AXB383" s="268"/>
      <c r="AXC383" s="269"/>
      <c r="AXD383" s="270"/>
      <c r="AXE383" s="270"/>
      <c r="AXF383" s="292"/>
      <c r="AXG383" s="268"/>
      <c r="AXH383" s="269"/>
      <c r="AXI383" s="270"/>
      <c r="AXJ383" s="270"/>
      <c r="AXK383" s="292"/>
      <c r="AXL383" s="268"/>
      <c r="AXM383" s="269"/>
      <c r="AXN383" s="270"/>
      <c r="AXO383" s="270"/>
      <c r="AXP383" s="292"/>
      <c r="AXQ383" s="268"/>
      <c r="AXR383" s="269"/>
      <c r="AXS383" s="270"/>
      <c r="AXT383" s="270"/>
      <c r="AXU383" s="292"/>
      <c r="AXV383" s="268"/>
      <c r="AXW383" s="269"/>
      <c r="AXX383" s="270"/>
      <c r="AXY383" s="270"/>
      <c r="AXZ383" s="292"/>
      <c r="AYA383" s="268"/>
      <c r="AYB383" s="269"/>
      <c r="AYC383" s="270"/>
      <c r="AYD383" s="270"/>
      <c r="AYE383" s="292"/>
      <c r="AYF383" s="268"/>
      <c r="AYG383" s="269"/>
      <c r="AYH383" s="270"/>
      <c r="AYI383" s="270"/>
      <c r="AYJ383" s="292"/>
      <c r="AYK383" s="268"/>
      <c r="AYL383" s="269"/>
      <c r="AYM383" s="270"/>
      <c r="AYN383" s="270"/>
      <c r="AYO383" s="292"/>
      <c r="AYP383" s="268"/>
      <c r="AYQ383" s="269"/>
      <c r="AYR383" s="270"/>
      <c r="AYS383" s="270"/>
      <c r="AYT383" s="292"/>
      <c r="AYU383" s="268"/>
      <c r="AYV383" s="269"/>
      <c r="AYW383" s="270"/>
      <c r="AYX383" s="270"/>
      <c r="AYY383" s="292"/>
      <c r="AYZ383" s="268"/>
      <c r="AZA383" s="269"/>
      <c r="AZB383" s="270"/>
      <c r="AZC383" s="270"/>
      <c r="AZD383" s="292"/>
      <c r="AZE383" s="268"/>
      <c r="AZF383" s="269"/>
      <c r="AZG383" s="270"/>
      <c r="AZH383" s="270"/>
      <c r="AZI383" s="292"/>
      <c r="AZJ383" s="268"/>
      <c r="AZK383" s="269"/>
      <c r="AZL383" s="270"/>
      <c r="AZM383" s="270"/>
      <c r="AZN383" s="292"/>
      <c r="AZO383" s="268"/>
      <c r="AZP383" s="269"/>
      <c r="AZQ383" s="270"/>
      <c r="AZR383" s="270"/>
      <c r="AZS383" s="292"/>
      <c r="AZT383" s="268"/>
      <c r="AZU383" s="269"/>
      <c r="AZV383" s="270"/>
      <c r="AZW383" s="270"/>
      <c r="AZX383" s="292"/>
      <c r="AZY383" s="268"/>
      <c r="AZZ383" s="269"/>
      <c r="BAA383" s="270"/>
      <c r="BAB383" s="270"/>
      <c r="BAC383" s="292"/>
      <c r="BAD383" s="268"/>
      <c r="BAE383" s="269"/>
      <c r="BAF383" s="270"/>
      <c r="BAG383" s="270"/>
      <c r="BAH383" s="292"/>
      <c r="BAI383" s="268"/>
      <c r="BAJ383" s="269"/>
      <c r="BAK383" s="270"/>
      <c r="BAL383" s="270"/>
      <c r="BAM383" s="292"/>
      <c r="BAN383" s="268"/>
      <c r="BAO383" s="269"/>
      <c r="BAP383" s="270"/>
      <c r="BAQ383" s="270"/>
      <c r="BAR383" s="292"/>
      <c r="BAS383" s="268"/>
      <c r="BAT383" s="269"/>
      <c r="BAU383" s="270"/>
      <c r="BAV383" s="270"/>
      <c r="BAW383" s="292"/>
      <c r="BAX383" s="268"/>
      <c r="BAY383" s="269"/>
      <c r="BAZ383" s="270"/>
      <c r="BBA383" s="270"/>
      <c r="BBB383" s="292"/>
      <c r="BBC383" s="268"/>
      <c r="BBD383" s="269"/>
      <c r="BBE383" s="270"/>
      <c r="BBF383" s="270"/>
      <c r="BBG383" s="292"/>
      <c r="BBH383" s="268"/>
      <c r="BBI383" s="269"/>
      <c r="BBJ383" s="270"/>
      <c r="BBK383" s="270"/>
      <c r="BBL383" s="292"/>
      <c r="BBM383" s="268"/>
      <c r="BBN383" s="269"/>
      <c r="BBO383" s="270"/>
      <c r="BBP383" s="270"/>
      <c r="BBQ383" s="292"/>
      <c r="BBR383" s="268"/>
      <c r="BBS383" s="269"/>
      <c r="BBT383" s="270"/>
      <c r="BBU383" s="270"/>
      <c r="BBV383" s="292"/>
      <c r="BBW383" s="268"/>
      <c r="BBX383" s="269"/>
      <c r="BBY383" s="270"/>
      <c r="BBZ383" s="270"/>
      <c r="BCA383" s="292"/>
      <c r="BCB383" s="268"/>
      <c r="BCC383" s="269"/>
      <c r="BCD383" s="270"/>
      <c r="BCE383" s="270"/>
      <c r="BCF383" s="292"/>
      <c r="BCG383" s="268"/>
      <c r="BCH383" s="269"/>
      <c r="BCI383" s="270"/>
      <c r="BCJ383" s="270"/>
      <c r="BCK383" s="292"/>
      <c r="BCL383" s="268"/>
      <c r="BCM383" s="269"/>
      <c r="BCN383" s="270"/>
      <c r="BCO383" s="270"/>
      <c r="BCP383" s="292"/>
      <c r="BCQ383" s="268"/>
      <c r="BCR383" s="269"/>
      <c r="BCS383" s="270"/>
      <c r="BCT383" s="270"/>
      <c r="BCU383" s="292"/>
      <c r="BCV383" s="268"/>
      <c r="BCW383" s="269"/>
      <c r="BCX383" s="270"/>
      <c r="BCY383" s="270"/>
      <c r="BCZ383" s="292"/>
      <c r="BDA383" s="268"/>
      <c r="BDB383" s="269"/>
      <c r="BDC383" s="270"/>
      <c r="BDD383" s="270"/>
      <c r="BDE383" s="292"/>
      <c r="BDF383" s="268"/>
      <c r="BDG383" s="269"/>
      <c r="BDH383" s="270"/>
      <c r="BDI383" s="270"/>
      <c r="BDJ383" s="292"/>
      <c r="BDK383" s="268"/>
      <c r="BDL383" s="269"/>
      <c r="BDM383" s="270"/>
      <c r="BDN383" s="270"/>
      <c r="BDO383" s="292"/>
      <c r="BDP383" s="268"/>
      <c r="BDQ383" s="269"/>
      <c r="BDR383" s="270"/>
      <c r="BDS383" s="270"/>
      <c r="BDT383" s="292"/>
      <c r="BDU383" s="268"/>
      <c r="BDV383" s="269"/>
      <c r="BDW383" s="270"/>
      <c r="BDX383" s="270"/>
      <c r="BDY383" s="292"/>
      <c r="BDZ383" s="268"/>
      <c r="BEA383" s="269"/>
      <c r="BEB383" s="270"/>
      <c r="BEC383" s="270"/>
      <c r="BED383" s="292"/>
      <c r="BEE383" s="268"/>
      <c r="BEF383" s="269"/>
      <c r="BEG383" s="270"/>
      <c r="BEH383" s="270"/>
      <c r="BEI383" s="292"/>
      <c r="BEJ383" s="268"/>
      <c r="BEK383" s="269"/>
      <c r="BEL383" s="270"/>
      <c r="BEM383" s="270"/>
      <c r="BEN383" s="292"/>
      <c r="BEO383" s="268"/>
      <c r="BEP383" s="269"/>
      <c r="BEQ383" s="270"/>
      <c r="BER383" s="270"/>
      <c r="BES383" s="292"/>
      <c r="BET383" s="268"/>
      <c r="BEU383" s="269"/>
      <c r="BEV383" s="270"/>
      <c r="BEW383" s="270"/>
      <c r="BEX383" s="292"/>
      <c r="BEY383" s="268"/>
      <c r="BEZ383" s="269"/>
      <c r="BFA383" s="270"/>
      <c r="BFB383" s="270"/>
      <c r="BFC383" s="292"/>
      <c r="BFD383" s="268"/>
      <c r="BFE383" s="269"/>
      <c r="BFF383" s="270"/>
      <c r="BFG383" s="270"/>
      <c r="BFH383" s="292"/>
      <c r="BFI383" s="268"/>
      <c r="BFJ383" s="269"/>
      <c r="BFK383" s="270"/>
      <c r="BFL383" s="270"/>
      <c r="BFM383" s="292"/>
      <c r="BFN383" s="268"/>
      <c r="BFO383" s="269"/>
      <c r="BFP383" s="270"/>
      <c r="BFQ383" s="270"/>
      <c r="BFR383" s="292"/>
      <c r="BFS383" s="268"/>
      <c r="BFT383" s="269"/>
      <c r="BFU383" s="270"/>
      <c r="BFV383" s="270"/>
      <c r="BFW383" s="292"/>
      <c r="BFX383" s="268"/>
      <c r="BFY383" s="269"/>
      <c r="BFZ383" s="270"/>
      <c r="BGA383" s="270"/>
      <c r="BGB383" s="292"/>
      <c r="BGC383" s="268"/>
      <c r="BGD383" s="269"/>
      <c r="BGE383" s="270"/>
      <c r="BGF383" s="270"/>
      <c r="BGG383" s="292"/>
      <c r="BGH383" s="268"/>
      <c r="BGI383" s="269"/>
      <c r="BGJ383" s="270"/>
      <c r="BGK383" s="270"/>
      <c r="BGL383" s="292"/>
      <c r="BGM383" s="268"/>
      <c r="BGN383" s="269"/>
      <c r="BGO383" s="270"/>
      <c r="BGP383" s="270"/>
      <c r="BGQ383" s="292"/>
      <c r="BGR383" s="268"/>
      <c r="BGS383" s="269"/>
      <c r="BGT383" s="270"/>
      <c r="BGU383" s="270"/>
      <c r="BGV383" s="292"/>
      <c r="BGW383" s="268"/>
      <c r="BGX383" s="269"/>
      <c r="BGY383" s="270"/>
      <c r="BGZ383" s="270"/>
      <c r="BHA383" s="292"/>
      <c r="BHB383" s="268"/>
      <c r="BHC383" s="269"/>
      <c r="BHD383" s="270"/>
      <c r="BHE383" s="270"/>
      <c r="BHF383" s="292"/>
      <c r="BHG383" s="268"/>
      <c r="BHH383" s="269"/>
      <c r="BHI383" s="270"/>
      <c r="BHJ383" s="270"/>
      <c r="BHK383" s="292"/>
      <c r="BHL383" s="268"/>
      <c r="BHM383" s="269"/>
      <c r="BHN383" s="270"/>
      <c r="BHO383" s="270"/>
      <c r="BHP383" s="292"/>
      <c r="BHQ383" s="268"/>
      <c r="BHR383" s="269"/>
      <c r="BHS383" s="270"/>
      <c r="BHT383" s="270"/>
      <c r="BHU383" s="292"/>
      <c r="BHV383" s="268"/>
      <c r="BHW383" s="269"/>
      <c r="BHX383" s="270"/>
      <c r="BHY383" s="270"/>
      <c r="BHZ383" s="292"/>
      <c r="BIA383" s="268"/>
      <c r="BIB383" s="269"/>
      <c r="BIC383" s="270"/>
      <c r="BID383" s="270"/>
      <c r="BIE383" s="292"/>
      <c r="BIF383" s="268"/>
      <c r="BIG383" s="269"/>
      <c r="BIH383" s="270"/>
      <c r="BII383" s="270"/>
      <c r="BIJ383" s="292"/>
      <c r="BIK383" s="268"/>
      <c r="BIL383" s="269"/>
      <c r="BIM383" s="270"/>
      <c r="BIN383" s="270"/>
      <c r="BIO383" s="292"/>
      <c r="BIP383" s="268"/>
      <c r="BIQ383" s="269"/>
      <c r="BIR383" s="270"/>
      <c r="BIS383" s="270"/>
      <c r="BIT383" s="292"/>
      <c r="BIU383" s="268"/>
      <c r="BIV383" s="269"/>
      <c r="BIW383" s="270"/>
      <c r="BIX383" s="270"/>
      <c r="BIY383" s="292"/>
      <c r="BIZ383" s="268"/>
      <c r="BJA383" s="269"/>
      <c r="BJB383" s="270"/>
      <c r="BJC383" s="270"/>
      <c r="BJD383" s="292"/>
      <c r="BJE383" s="268"/>
      <c r="BJF383" s="269"/>
      <c r="BJG383" s="270"/>
      <c r="BJH383" s="270"/>
      <c r="BJI383" s="292"/>
      <c r="BJJ383" s="268"/>
      <c r="BJK383" s="269"/>
      <c r="BJL383" s="270"/>
      <c r="BJM383" s="270"/>
      <c r="BJN383" s="292"/>
      <c r="BJO383" s="268"/>
      <c r="BJP383" s="269"/>
      <c r="BJQ383" s="270"/>
      <c r="BJR383" s="270"/>
      <c r="BJS383" s="292"/>
      <c r="BJT383" s="268"/>
      <c r="BJU383" s="269"/>
      <c r="BJV383" s="270"/>
      <c r="BJW383" s="270"/>
      <c r="BJX383" s="292"/>
      <c r="BJY383" s="268"/>
      <c r="BJZ383" s="269"/>
      <c r="BKA383" s="270"/>
      <c r="BKB383" s="270"/>
      <c r="BKC383" s="292"/>
      <c r="BKD383" s="268"/>
      <c r="BKE383" s="269"/>
      <c r="BKF383" s="270"/>
      <c r="BKG383" s="270"/>
      <c r="BKH383" s="292"/>
      <c r="BKI383" s="268"/>
      <c r="BKJ383" s="269"/>
      <c r="BKK383" s="270"/>
      <c r="BKL383" s="270"/>
      <c r="BKM383" s="292"/>
      <c r="BKN383" s="268"/>
      <c r="BKO383" s="269"/>
      <c r="BKP383" s="270"/>
      <c r="BKQ383" s="270"/>
      <c r="BKR383" s="292"/>
      <c r="BKS383" s="268"/>
      <c r="BKT383" s="269"/>
      <c r="BKU383" s="270"/>
      <c r="BKV383" s="270"/>
      <c r="BKW383" s="292"/>
      <c r="BKX383" s="268"/>
      <c r="BKY383" s="269"/>
      <c r="BKZ383" s="270"/>
      <c r="BLA383" s="270"/>
      <c r="BLB383" s="292"/>
      <c r="BLC383" s="268"/>
      <c r="BLD383" s="269"/>
      <c r="BLE383" s="270"/>
      <c r="BLF383" s="270"/>
      <c r="BLG383" s="292"/>
      <c r="BLH383" s="268"/>
      <c r="BLI383" s="269"/>
      <c r="BLJ383" s="270"/>
      <c r="BLK383" s="270"/>
      <c r="BLL383" s="292"/>
      <c r="BLM383" s="268"/>
      <c r="BLN383" s="269"/>
      <c r="BLO383" s="270"/>
      <c r="BLP383" s="270"/>
      <c r="BLQ383" s="292"/>
      <c r="BLR383" s="268"/>
      <c r="BLS383" s="269"/>
      <c r="BLT383" s="270"/>
      <c r="BLU383" s="270"/>
      <c r="BLV383" s="292"/>
      <c r="BLW383" s="268"/>
      <c r="BLX383" s="269"/>
      <c r="BLY383" s="270"/>
      <c r="BLZ383" s="270"/>
      <c r="BMA383" s="292"/>
      <c r="BMB383" s="268"/>
      <c r="BMC383" s="269"/>
      <c r="BMD383" s="270"/>
      <c r="BME383" s="270"/>
      <c r="BMF383" s="292"/>
      <c r="BMG383" s="268"/>
      <c r="BMH383" s="269"/>
      <c r="BMI383" s="270"/>
      <c r="BMJ383" s="270"/>
      <c r="BMK383" s="292"/>
      <c r="BML383" s="268"/>
      <c r="BMM383" s="269"/>
      <c r="BMN383" s="270"/>
      <c r="BMO383" s="270"/>
      <c r="BMP383" s="292"/>
      <c r="BMQ383" s="268"/>
      <c r="BMR383" s="269"/>
      <c r="BMS383" s="270"/>
      <c r="BMT383" s="270"/>
      <c r="BMU383" s="292"/>
      <c r="BMV383" s="268"/>
      <c r="BMW383" s="269"/>
      <c r="BMX383" s="270"/>
      <c r="BMY383" s="270"/>
      <c r="BMZ383" s="292"/>
      <c r="BNA383" s="268"/>
      <c r="BNB383" s="269"/>
      <c r="BNC383" s="270"/>
      <c r="BND383" s="270"/>
      <c r="BNE383" s="292"/>
      <c r="BNF383" s="268"/>
      <c r="BNG383" s="269"/>
      <c r="BNH383" s="270"/>
      <c r="BNI383" s="270"/>
      <c r="BNJ383" s="292"/>
      <c r="BNK383" s="268"/>
      <c r="BNL383" s="269"/>
      <c r="BNM383" s="270"/>
      <c r="BNN383" s="270"/>
      <c r="BNO383" s="292"/>
      <c r="BNP383" s="268"/>
      <c r="BNQ383" s="269"/>
      <c r="BNR383" s="270"/>
      <c r="BNS383" s="270"/>
      <c r="BNT383" s="292"/>
      <c r="BNU383" s="268"/>
      <c r="BNV383" s="269"/>
      <c r="BNW383" s="270"/>
      <c r="BNX383" s="270"/>
      <c r="BNY383" s="292"/>
      <c r="BNZ383" s="268"/>
      <c r="BOA383" s="269"/>
      <c r="BOB383" s="270"/>
      <c r="BOC383" s="270"/>
      <c r="BOD383" s="292"/>
      <c r="BOE383" s="268"/>
      <c r="BOF383" s="269"/>
      <c r="BOG383" s="270"/>
      <c r="BOH383" s="270"/>
      <c r="BOI383" s="292"/>
      <c r="BOJ383" s="268"/>
      <c r="BOK383" s="269"/>
      <c r="BOL383" s="270"/>
      <c r="BOM383" s="270"/>
      <c r="BON383" s="292"/>
      <c r="BOO383" s="268"/>
      <c r="BOP383" s="269"/>
      <c r="BOQ383" s="270"/>
      <c r="BOR383" s="270"/>
      <c r="BOS383" s="292"/>
      <c r="BOT383" s="268"/>
      <c r="BOU383" s="269"/>
      <c r="BOV383" s="270"/>
      <c r="BOW383" s="270"/>
      <c r="BOX383" s="292"/>
      <c r="BOY383" s="268"/>
      <c r="BOZ383" s="269"/>
      <c r="BPA383" s="270"/>
      <c r="BPB383" s="270"/>
      <c r="BPC383" s="292"/>
      <c r="BPD383" s="268"/>
      <c r="BPE383" s="269"/>
      <c r="BPF383" s="270"/>
      <c r="BPG383" s="270"/>
      <c r="BPH383" s="292"/>
      <c r="BPI383" s="268"/>
      <c r="BPJ383" s="269"/>
      <c r="BPK383" s="270"/>
      <c r="BPL383" s="270"/>
      <c r="BPM383" s="292"/>
      <c r="BPN383" s="268"/>
      <c r="BPO383" s="269"/>
      <c r="BPP383" s="270"/>
      <c r="BPQ383" s="270"/>
      <c r="BPR383" s="292"/>
      <c r="BPS383" s="268"/>
      <c r="BPT383" s="269"/>
      <c r="BPU383" s="270"/>
      <c r="BPV383" s="270"/>
      <c r="BPW383" s="292"/>
      <c r="BPX383" s="268"/>
      <c r="BPY383" s="269"/>
      <c r="BPZ383" s="270"/>
      <c r="BQA383" s="270"/>
      <c r="BQB383" s="292"/>
      <c r="BQC383" s="268"/>
      <c r="BQD383" s="269"/>
      <c r="BQE383" s="270"/>
      <c r="BQF383" s="270"/>
      <c r="BQG383" s="292"/>
      <c r="BQH383" s="268"/>
      <c r="BQI383" s="269"/>
      <c r="BQJ383" s="270"/>
      <c r="BQK383" s="270"/>
      <c r="BQL383" s="292"/>
      <c r="BQM383" s="268"/>
      <c r="BQN383" s="269"/>
      <c r="BQO383" s="270"/>
      <c r="BQP383" s="270"/>
      <c r="BQQ383" s="292"/>
      <c r="BQR383" s="268"/>
      <c r="BQS383" s="269"/>
      <c r="BQT383" s="270"/>
      <c r="BQU383" s="270"/>
      <c r="BQV383" s="292"/>
      <c r="BQW383" s="268"/>
      <c r="BQX383" s="269"/>
      <c r="BQY383" s="270"/>
      <c r="BQZ383" s="270"/>
      <c r="BRA383" s="292"/>
      <c r="BRB383" s="268"/>
      <c r="BRC383" s="269"/>
      <c r="BRD383" s="270"/>
      <c r="BRE383" s="270"/>
      <c r="BRF383" s="292"/>
      <c r="BRG383" s="268"/>
      <c r="BRH383" s="269"/>
      <c r="BRI383" s="270"/>
      <c r="BRJ383" s="270"/>
      <c r="BRK383" s="292"/>
      <c r="BRL383" s="268"/>
      <c r="BRM383" s="269"/>
      <c r="BRN383" s="270"/>
      <c r="BRO383" s="270"/>
      <c r="BRP383" s="292"/>
      <c r="BRQ383" s="268"/>
      <c r="BRR383" s="269"/>
      <c r="BRS383" s="270"/>
      <c r="BRT383" s="270"/>
      <c r="BRU383" s="292"/>
      <c r="BRV383" s="268"/>
      <c r="BRW383" s="269"/>
      <c r="BRX383" s="270"/>
      <c r="BRY383" s="270"/>
      <c r="BRZ383" s="292"/>
      <c r="BSA383" s="268"/>
      <c r="BSB383" s="269"/>
      <c r="BSC383" s="270"/>
      <c r="BSD383" s="270"/>
      <c r="BSE383" s="292"/>
      <c r="BSF383" s="268"/>
      <c r="BSG383" s="269"/>
      <c r="BSH383" s="270"/>
      <c r="BSI383" s="270"/>
      <c r="BSJ383" s="292"/>
      <c r="BSK383" s="268"/>
      <c r="BSL383" s="269"/>
      <c r="BSM383" s="270"/>
      <c r="BSN383" s="270"/>
      <c r="BSO383" s="292"/>
      <c r="BSP383" s="268"/>
      <c r="BSQ383" s="269"/>
      <c r="BSR383" s="270"/>
      <c r="BSS383" s="270"/>
      <c r="BST383" s="292"/>
      <c r="BSU383" s="268"/>
      <c r="BSV383" s="269"/>
      <c r="BSW383" s="270"/>
      <c r="BSX383" s="270"/>
      <c r="BSY383" s="292"/>
      <c r="BSZ383" s="268"/>
      <c r="BTA383" s="269"/>
      <c r="BTB383" s="270"/>
      <c r="BTC383" s="270"/>
      <c r="BTD383" s="292"/>
      <c r="BTE383" s="268"/>
      <c r="BTF383" s="269"/>
      <c r="BTG383" s="270"/>
      <c r="BTH383" s="270"/>
      <c r="BTI383" s="292"/>
      <c r="BTJ383" s="268"/>
      <c r="BTK383" s="269"/>
      <c r="BTL383" s="270"/>
      <c r="BTM383" s="270"/>
      <c r="BTN383" s="292"/>
      <c r="BTO383" s="268"/>
      <c r="BTP383" s="269"/>
      <c r="BTQ383" s="270"/>
      <c r="BTR383" s="270"/>
      <c r="BTS383" s="292"/>
      <c r="BTT383" s="268"/>
      <c r="BTU383" s="269"/>
      <c r="BTV383" s="270"/>
      <c r="BTW383" s="270"/>
      <c r="BTX383" s="292"/>
      <c r="BTY383" s="268"/>
      <c r="BTZ383" s="269"/>
      <c r="BUA383" s="270"/>
      <c r="BUB383" s="270"/>
      <c r="BUC383" s="292"/>
      <c r="BUD383" s="268"/>
      <c r="BUE383" s="269"/>
      <c r="BUF383" s="270"/>
      <c r="BUG383" s="270"/>
      <c r="BUH383" s="292"/>
      <c r="BUI383" s="268"/>
      <c r="BUJ383" s="269"/>
      <c r="BUK383" s="270"/>
      <c r="BUL383" s="270"/>
      <c r="BUM383" s="292"/>
      <c r="BUN383" s="268"/>
      <c r="BUO383" s="269"/>
      <c r="BUP383" s="270"/>
      <c r="BUQ383" s="270"/>
      <c r="BUR383" s="292"/>
      <c r="BUS383" s="268"/>
      <c r="BUT383" s="269"/>
      <c r="BUU383" s="270"/>
      <c r="BUV383" s="270"/>
      <c r="BUW383" s="292"/>
      <c r="BUX383" s="268"/>
      <c r="BUY383" s="269"/>
      <c r="BUZ383" s="270"/>
      <c r="BVA383" s="270"/>
      <c r="BVB383" s="292"/>
      <c r="BVC383" s="268"/>
      <c r="BVD383" s="269"/>
      <c r="BVE383" s="270"/>
      <c r="BVF383" s="270"/>
      <c r="BVG383" s="292"/>
      <c r="BVH383" s="268"/>
      <c r="BVI383" s="269"/>
      <c r="BVJ383" s="270"/>
      <c r="BVK383" s="270"/>
      <c r="BVL383" s="292"/>
      <c r="BVM383" s="268"/>
      <c r="BVN383" s="269"/>
      <c r="BVO383" s="270"/>
      <c r="BVP383" s="270"/>
      <c r="BVQ383" s="292"/>
      <c r="BVR383" s="268"/>
      <c r="BVS383" s="269"/>
      <c r="BVT383" s="270"/>
      <c r="BVU383" s="270"/>
      <c r="BVV383" s="292"/>
      <c r="BVW383" s="268"/>
      <c r="BVX383" s="269"/>
      <c r="BVY383" s="270"/>
      <c r="BVZ383" s="270"/>
      <c r="BWA383" s="292"/>
      <c r="BWB383" s="268"/>
      <c r="BWC383" s="269"/>
      <c r="BWD383" s="270"/>
      <c r="BWE383" s="270"/>
      <c r="BWF383" s="292"/>
      <c r="BWG383" s="268"/>
      <c r="BWH383" s="269"/>
      <c r="BWI383" s="270"/>
      <c r="BWJ383" s="270"/>
      <c r="BWK383" s="292"/>
      <c r="BWL383" s="268"/>
      <c r="BWM383" s="269"/>
      <c r="BWN383" s="270"/>
      <c r="BWO383" s="270"/>
      <c r="BWP383" s="292"/>
      <c r="BWQ383" s="268"/>
      <c r="BWR383" s="269"/>
      <c r="BWS383" s="270"/>
      <c r="BWT383" s="270"/>
      <c r="BWU383" s="292"/>
      <c r="BWV383" s="268"/>
      <c r="BWW383" s="269"/>
      <c r="BWX383" s="270"/>
      <c r="BWY383" s="270"/>
      <c r="BWZ383" s="292"/>
      <c r="BXA383" s="268"/>
      <c r="BXB383" s="269"/>
      <c r="BXC383" s="270"/>
      <c r="BXD383" s="270"/>
      <c r="BXE383" s="292"/>
      <c r="BXF383" s="268"/>
      <c r="BXG383" s="269"/>
      <c r="BXH383" s="270"/>
      <c r="BXI383" s="270"/>
      <c r="BXJ383" s="292"/>
      <c r="BXK383" s="268"/>
      <c r="BXL383" s="269"/>
      <c r="BXM383" s="270"/>
      <c r="BXN383" s="270"/>
      <c r="BXO383" s="292"/>
      <c r="BXP383" s="268"/>
      <c r="BXQ383" s="269"/>
      <c r="BXR383" s="270"/>
      <c r="BXS383" s="270"/>
      <c r="BXT383" s="292"/>
      <c r="BXU383" s="268"/>
      <c r="BXV383" s="269"/>
      <c r="BXW383" s="270"/>
      <c r="BXX383" s="270"/>
      <c r="BXY383" s="292"/>
      <c r="BXZ383" s="268"/>
      <c r="BYA383" s="269"/>
      <c r="BYB383" s="270"/>
      <c r="BYC383" s="270"/>
      <c r="BYD383" s="292"/>
      <c r="BYE383" s="268"/>
      <c r="BYF383" s="269"/>
      <c r="BYG383" s="270"/>
      <c r="BYH383" s="270"/>
      <c r="BYI383" s="292"/>
      <c r="BYJ383" s="268"/>
      <c r="BYK383" s="269"/>
      <c r="BYL383" s="270"/>
      <c r="BYM383" s="270"/>
      <c r="BYN383" s="292"/>
      <c r="BYO383" s="268"/>
      <c r="BYP383" s="269"/>
      <c r="BYQ383" s="270"/>
      <c r="BYR383" s="270"/>
      <c r="BYS383" s="292"/>
      <c r="BYT383" s="268"/>
      <c r="BYU383" s="269"/>
      <c r="BYV383" s="270"/>
      <c r="BYW383" s="270"/>
      <c r="BYX383" s="292"/>
      <c r="BYY383" s="268"/>
      <c r="BYZ383" s="269"/>
      <c r="BZA383" s="270"/>
      <c r="BZB383" s="270"/>
      <c r="BZC383" s="292"/>
      <c r="BZD383" s="268"/>
      <c r="BZE383" s="269"/>
      <c r="BZF383" s="270"/>
      <c r="BZG383" s="270"/>
      <c r="BZH383" s="292"/>
      <c r="BZI383" s="268"/>
      <c r="BZJ383" s="269"/>
      <c r="BZK383" s="270"/>
      <c r="BZL383" s="270"/>
      <c r="BZM383" s="292"/>
      <c r="BZN383" s="268"/>
      <c r="BZO383" s="269"/>
      <c r="BZP383" s="270"/>
      <c r="BZQ383" s="270"/>
      <c r="BZR383" s="292"/>
      <c r="BZS383" s="268"/>
      <c r="BZT383" s="269"/>
      <c r="BZU383" s="270"/>
      <c r="BZV383" s="270"/>
      <c r="BZW383" s="292"/>
      <c r="BZX383" s="268"/>
      <c r="BZY383" s="269"/>
      <c r="BZZ383" s="270"/>
      <c r="CAA383" s="270"/>
      <c r="CAB383" s="292"/>
      <c r="CAC383" s="268"/>
      <c r="CAD383" s="269"/>
      <c r="CAE383" s="270"/>
      <c r="CAF383" s="270"/>
      <c r="CAG383" s="292"/>
      <c r="CAH383" s="268"/>
      <c r="CAI383" s="269"/>
      <c r="CAJ383" s="270"/>
      <c r="CAK383" s="270"/>
      <c r="CAL383" s="292"/>
      <c r="CAM383" s="268"/>
      <c r="CAN383" s="269"/>
      <c r="CAO383" s="270"/>
      <c r="CAP383" s="270"/>
      <c r="CAQ383" s="292"/>
      <c r="CAR383" s="268"/>
      <c r="CAS383" s="269"/>
      <c r="CAT383" s="270"/>
      <c r="CAU383" s="270"/>
      <c r="CAV383" s="292"/>
      <c r="CAW383" s="268"/>
      <c r="CAX383" s="269"/>
      <c r="CAY383" s="270"/>
      <c r="CAZ383" s="270"/>
      <c r="CBA383" s="292"/>
      <c r="CBB383" s="268"/>
      <c r="CBC383" s="269"/>
      <c r="CBD383" s="270"/>
      <c r="CBE383" s="270"/>
      <c r="CBF383" s="292"/>
      <c r="CBG383" s="268"/>
      <c r="CBH383" s="269"/>
      <c r="CBI383" s="270"/>
      <c r="CBJ383" s="270"/>
      <c r="CBK383" s="292"/>
      <c r="CBL383" s="268"/>
      <c r="CBM383" s="269"/>
      <c r="CBN383" s="270"/>
      <c r="CBO383" s="270"/>
      <c r="CBP383" s="292"/>
      <c r="CBQ383" s="268"/>
      <c r="CBR383" s="269"/>
      <c r="CBS383" s="270"/>
      <c r="CBT383" s="270"/>
      <c r="CBU383" s="292"/>
      <c r="CBV383" s="268"/>
      <c r="CBW383" s="269"/>
      <c r="CBX383" s="270"/>
      <c r="CBY383" s="270"/>
      <c r="CBZ383" s="292"/>
      <c r="CCA383" s="268"/>
      <c r="CCB383" s="269"/>
      <c r="CCC383" s="270"/>
      <c r="CCD383" s="270"/>
      <c r="CCE383" s="292"/>
      <c r="CCF383" s="268"/>
      <c r="CCG383" s="269"/>
      <c r="CCH383" s="270"/>
      <c r="CCI383" s="270"/>
      <c r="CCJ383" s="292"/>
      <c r="CCK383" s="268"/>
      <c r="CCL383" s="269"/>
      <c r="CCM383" s="270"/>
      <c r="CCN383" s="270"/>
      <c r="CCO383" s="292"/>
      <c r="CCP383" s="268"/>
      <c r="CCQ383" s="269"/>
      <c r="CCR383" s="270"/>
      <c r="CCS383" s="270"/>
      <c r="CCT383" s="292"/>
      <c r="CCU383" s="268"/>
      <c r="CCV383" s="269"/>
      <c r="CCW383" s="270"/>
      <c r="CCX383" s="270"/>
      <c r="CCY383" s="292"/>
      <c r="CCZ383" s="268"/>
      <c r="CDA383" s="269"/>
      <c r="CDB383" s="270"/>
      <c r="CDC383" s="270"/>
      <c r="CDD383" s="292"/>
      <c r="CDE383" s="268"/>
      <c r="CDF383" s="269"/>
      <c r="CDG383" s="270"/>
      <c r="CDH383" s="270"/>
      <c r="CDI383" s="292"/>
      <c r="CDJ383" s="268"/>
      <c r="CDK383" s="269"/>
      <c r="CDL383" s="270"/>
      <c r="CDM383" s="270"/>
      <c r="CDN383" s="292"/>
      <c r="CDO383" s="268"/>
      <c r="CDP383" s="269"/>
      <c r="CDQ383" s="270"/>
      <c r="CDR383" s="270"/>
      <c r="CDS383" s="292"/>
      <c r="CDT383" s="268"/>
      <c r="CDU383" s="269"/>
      <c r="CDV383" s="270"/>
      <c r="CDW383" s="270"/>
      <c r="CDX383" s="292"/>
      <c r="CDY383" s="268"/>
      <c r="CDZ383" s="269"/>
      <c r="CEA383" s="270"/>
      <c r="CEB383" s="270"/>
      <c r="CEC383" s="292"/>
      <c r="CED383" s="268"/>
      <c r="CEE383" s="269"/>
      <c r="CEF383" s="270"/>
      <c r="CEG383" s="270"/>
      <c r="CEH383" s="292"/>
      <c r="CEI383" s="268"/>
      <c r="CEJ383" s="269"/>
      <c r="CEK383" s="270"/>
      <c r="CEL383" s="270"/>
      <c r="CEM383" s="292"/>
      <c r="CEN383" s="268"/>
      <c r="CEO383" s="269"/>
      <c r="CEP383" s="270"/>
      <c r="CEQ383" s="270"/>
      <c r="CER383" s="292"/>
      <c r="CES383" s="268"/>
      <c r="CET383" s="269"/>
      <c r="CEU383" s="270"/>
      <c r="CEV383" s="270"/>
      <c r="CEW383" s="292"/>
      <c r="CEX383" s="268"/>
      <c r="CEY383" s="269"/>
      <c r="CEZ383" s="270"/>
      <c r="CFA383" s="270"/>
      <c r="CFB383" s="292"/>
      <c r="CFC383" s="268"/>
      <c r="CFD383" s="269"/>
      <c r="CFE383" s="270"/>
      <c r="CFF383" s="270"/>
      <c r="CFG383" s="292"/>
      <c r="CFH383" s="268"/>
      <c r="CFI383" s="269"/>
      <c r="CFJ383" s="270"/>
      <c r="CFK383" s="270"/>
      <c r="CFL383" s="292"/>
      <c r="CFM383" s="268"/>
      <c r="CFN383" s="269"/>
      <c r="CFO383" s="270"/>
      <c r="CFP383" s="270"/>
      <c r="CFQ383" s="292"/>
      <c r="CFR383" s="268"/>
      <c r="CFS383" s="269"/>
      <c r="CFT383" s="270"/>
      <c r="CFU383" s="270"/>
      <c r="CFV383" s="292"/>
      <c r="CFW383" s="268"/>
      <c r="CFX383" s="269"/>
      <c r="CFY383" s="270"/>
      <c r="CFZ383" s="270"/>
      <c r="CGA383" s="292"/>
      <c r="CGB383" s="268"/>
      <c r="CGC383" s="269"/>
      <c r="CGD383" s="270"/>
      <c r="CGE383" s="270"/>
      <c r="CGF383" s="292"/>
      <c r="CGG383" s="268"/>
      <c r="CGH383" s="269"/>
      <c r="CGI383" s="270"/>
      <c r="CGJ383" s="270"/>
      <c r="CGK383" s="292"/>
      <c r="CGL383" s="268"/>
      <c r="CGM383" s="269"/>
      <c r="CGN383" s="270"/>
      <c r="CGO383" s="270"/>
      <c r="CGP383" s="292"/>
      <c r="CGQ383" s="268"/>
      <c r="CGR383" s="269"/>
      <c r="CGS383" s="270"/>
      <c r="CGT383" s="270"/>
      <c r="CGU383" s="292"/>
      <c r="CGV383" s="268"/>
      <c r="CGW383" s="269"/>
      <c r="CGX383" s="270"/>
      <c r="CGY383" s="270"/>
      <c r="CGZ383" s="292"/>
      <c r="CHA383" s="268"/>
      <c r="CHB383" s="269"/>
      <c r="CHC383" s="270"/>
      <c r="CHD383" s="270"/>
      <c r="CHE383" s="292"/>
      <c r="CHF383" s="268"/>
      <c r="CHG383" s="269"/>
      <c r="CHH383" s="270"/>
      <c r="CHI383" s="270"/>
      <c r="CHJ383" s="292"/>
      <c r="CHK383" s="268"/>
      <c r="CHL383" s="269"/>
      <c r="CHM383" s="270"/>
      <c r="CHN383" s="270"/>
      <c r="CHO383" s="292"/>
      <c r="CHP383" s="268"/>
      <c r="CHQ383" s="269"/>
      <c r="CHR383" s="270"/>
      <c r="CHS383" s="270"/>
      <c r="CHT383" s="292"/>
      <c r="CHU383" s="268"/>
      <c r="CHV383" s="269"/>
      <c r="CHW383" s="270"/>
      <c r="CHX383" s="270"/>
      <c r="CHY383" s="292"/>
      <c r="CHZ383" s="268"/>
      <c r="CIA383" s="269"/>
      <c r="CIB383" s="270"/>
      <c r="CIC383" s="270"/>
      <c r="CID383" s="292"/>
      <c r="CIE383" s="268"/>
      <c r="CIF383" s="269"/>
      <c r="CIG383" s="270"/>
      <c r="CIH383" s="270"/>
      <c r="CII383" s="292"/>
      <c r="CIJ383" s="268"/>
      <c r="CIK383" s="269"/>
      <c r="CIL383" s="270"/>
      <c r="CIM383" s="270"/>
      <c r="CIN383" s="292"/>
      <c r="CIO383" s="268"/>
      <c r="CIP383" s="269"/>
      <c r="CIQ383" s="270"/>
      <c r="CIR383" s="270"/>
      <c r="CIS383" s="292"/>
      <c r="CIT383" s="268"/>
      <c r="CIU383" s="269"/>
      <c r="CIV383" s="270"/>
      <c r="CIW383" s="270"/>
      <c r="CIX383" s="292"/>
      <c r="CIY383" s="268"/>
      <c r="CIZ383" s="269"/>
      <c r="CJA383" s="270"/>
      <c r="CJB383" s="270"/>
      <c r="CJC383" s="292"/>
      <c r="CJD383" s="268"/>
      <c r="CJE383" s="269"/>
      <c r="CJF383" s="270"/>
      <c r="CJG383" s="270"/>
      <c r="CJH383" s="292"/>
      <c r="CJI383" s="268"/>
      <c r="CJJ383" s="269"/>
      <c r="CJK383" s="270"/>
      <c r="CJL383" s="270"/>
      <c r="CJM383" s="292"/>
      <c r="CJN383" s="268"/>
      <c r="CJO383" s="269"/>
      <c r="CJP383" s="270"/>
      <c r="CJQ383" s="270"/>
      <c r="CJR383" s="292"/>
      <c r="CJS383" s="268"/>
      <c r="CJT383" s="269"/>
      <c r="CJU383" s="270"/>
      <c r="CJV383" s="270"/>
      <c r="CJW383" s="292"/>
      <c r="CJX383" s="268"/>
      <c r="CJY383" s="269"/>
      <c r="CJZ383" s="270"/>
      <c r="CKA383" s="270"/>
      <c r="CKB383" s="292"/>
      <c r="CKC383" s="268"/>
      <c r="CKD383" s="269"/>
      <c r="CKE383" s="270"/>
      <c r="CKF383" s="270"/>
      <c r="CKG383" s="292"/>
      <c r="CKH383" s="268"/>
      <c r="CKI383" s="269"/>
      <c r="CKJ383" s="270"/>
      <c r="CKK383" s="270"/>
      <c r="CKL383" s="292"/>
      <c r="CKM383" s="268"/>
      <c r="CKN383" s="269"/>
      <c r="CKO383" s="270"/>
      <c r="CKP383" s="270"/>
      <c r="CKQ383" s="292"/>
      <c r="CKR383" s="268"/>
      <c r="CKS383" s="269"/>
      <c r="CKT383" s="270"/>
      <c r="CKU383" s="270"/>
      <c r="CKV383" s="292"/>
      <c r="CKW383" s="268"/>
      <c r="CKX383" s="269"/>
      <c r="CKY383" s="270"/>
      <c r="CKZ383" s="270"/>
      <c r="CLA383" s="292"/>
      <c r="CLB383" s="268"/>
      <c r="CLC383" s="269"/>
      <c r="CLD383" s="270"/>
      <c r="CLE383" s="270"/>
      <c r="CLF383" s="292"/>
      <c r="CLG383" s="268"/>
      <c r="CLH383" s="269"/>
      <c r="CLI383" s="270"/>
      <c r="CLJ383" s="270"/>
      <c r="CLK383" s="292"/>
      <c r="CLL383" s="268"/>
      <c r="CLM383" s="269"/>
      <c r="CLN383" s="270"/>
      <c r="CLO383" s="270"/>
      <c r="CLP383" s="292"/>
      <c r="CLQ383" s="268"/>
      <c r="CLR383" s="269"/>
      <c r="CLS383" s="270"/>
      <c r="CLT383" s="270"/>
      <c r="CLU383" s="292"/>
      <c r="CLV383" s="268"/>
      <c r="CLW383" s="269"/>
      <c r="CLX383" s="270"/>
      <c r="CLY383" s="270"/>
      <c r="CLZ383" s="292"/>
      <c r="CMA383" s="268"/>
      <c r="CMB383" s="269"/>
      <c r="CMC383" s="270"/>
      <c r="CMD383" s="270"/>
      <c r="CME383" s="292"/>
      <c r="CMF383" s="268"/>
      <c r="CMG383" s="269"/>
      <c r="CMH383" s="270"/>
      <c r="CMI383" s="270"/>
      <c r="CMJ383" s="292"/>
      <c r="CMK383" s="268"/>
      <c r="CML383" s="269"/>
      <c r="CMM383" s="270"/>
      <c r="CMN383" s="270"/>
      <c r="CMO383" s="292"/>
      <c r="CMP383" s="268"/>
      <c r="CMQ383" s="269"/>
      <c r="CMR383" s="270"/>
      <c r="CMS383" s="270"/>
      <c r="CMT383" s="292"/>
      <c r="CMU383" s="268"/>
      <c r="CMV383" s="269"/>
      <c r="CMW383" s="270"/>
      <c r="CMX383" s="270"/>
      <c r="CMY383" s="292"/>
      <c r="CMZ383" s="268"/>
      <c r="CNA383" s="269"/>
      <c r="CNB383" s="270"/>
      <c r="CNC383" s="270"/>
      <c r="CND383" s="292"/>
      <c r="CNE383" s="268"/>
      <c r="CNF383" s="269"/>
      <c r="CNG383" s="270"/>
      <c r="CNH383" s="270"/>
      <c r="CNI383" s="292"/>
      <c r="CNJ383" s="268"/>
      <c r="CNK383" s="269"/>
      <c r="CNL383" s="270"/>
      <c r="CNM383" s="270"/>
      <c r="CNN383" s="292"/>
      <c r="CNO383" s="268"/>
      <c r="CNP383" s="269"/>
      <c r="CNQ383" s="270"/>
      <c r="CNR383" s="270"/>
      <c r="CNS383" s="292"/>
      <c r="CNT383" s="268"/>
      <c r="CNU383" s="269"/>
      <c r="CNV383" s="270"/>
      <c r="CNW383" s="270"/>
      <c r="CNX383" s="292"/>
      <c r="CNY383" s="268"/>
      <c r="CNZ383" s="269"/>
      <c r="COA383" s="270"/>
      <c r="COB383" s="270"/>
      <c r="COC383" s="292"/>
      <c r="COD383" s="268"/>
      <c r="COE383" s="269"/>
      <c r="COF383" s="270"/>
      <c r="COG383" s="270"/>
      <c r="COH383" s="292"/>
      <c r="COI383" s="268"/>
      <c r="COJ383" s="269"/>
      <c r="COK383" s="270"/>
      <c r="COL383" s="270"/>
      <c r="COM383" s="292"/>
      <c r="CON383" s="268"/>
      <c r="COO383" s="269"/>
      <c r="COP383" s="270"/>
      <c r="COQ383" s="270"/>
      <c r="COR383" s="292"/>
      <c r="COS383" s="268"/>
      <c r="COT383" s="269"/>
      <c r="COU383" s="270"/>
      <c r="COV383" s="270"/>
      <c r="COW383" s="292"/>
      <c r="COX383" s="268"/>
      <c r="COY383" s="269"/>
      <c r="COZ383" s="270"/>
      <c r="CPA383" s="270"/>
      <c r="CPB383" s="292"/>
      <c r="CPC383" s="268"/>
      <c r="CPD383" s="269"/>
      <c r="CPE383" s="270"/>
      <c r="CPF383" s="270"/>
      <c r="CPG383" s="292"/>
      <c r="CPH383" s="268"/>
      <c r="CPI383" s="269"/>
      <c r="CPJ383" s="270"/>
      <c r="CPK383" s="270"/>
      <c r="CPL383" s="292"/>
      <c r="CPM383" s="268"/>
      <c r="CPN383" s="269"/>
      <c r="CPO383" s="270"/>
      <c r="CPP383" s="270"/>
      <c r="CPQ383" s="292"/>
      <c r="CPR383" s="268"/>
      <c r="CPS383" s="269"/>
      <c r="CPT383" s="270"/>
      <c r="CPU383" s="270"/>
      <c r="CPV383" s="292"/>
      <c r="CPW383" s="268"/>
      <c r="CPX383" s="269"/>
      <c r="CPY383" s="270"/>
      <c r="CPZ383" s="270"/>
      <c r="CQA383" s="292"/>
      <c r="CQB383" s="268"/>
      <c r="CQC383" s="269"/>
      <c r="CQD383" s="270"/>
      <c r="CQE383" s="270"/>
      <c r="CQF383" s="292"/>
      <c r="CQG383" s="268"/>
      <c r="CQH383" s="269"/>
      <c r="CQI383" s="270"/>
      <c r="CQJ383" s="270"/>
      <c r="CQK383" s="292"/>
      <c r="CQL383" s="268"/>
      <c r="CQM383" s="269"/>
      <c r="CQN383" s="270"/>
      <c r="CQO383" s="270"/>
      <c r="CQP383" s="292"/>
      <c r="CQQ383" s="268"/>
      <c r="CQR383" s="269"/>
      <c r="CQS383" s="270"/>
      <c r="CQT383" s="270"/>
      <c r="CQU383" s="292"/>
      <c r="CQV383" s="268"/>
      <c r="CQW383" s="269"/>
      <c r="CQX383" s="270"/>
      <c r="CQY383" s="270"/>
      <c r="CQZ383" s="292"/>
      <c r="CRA383" s="268"/>
      <c r="CRB383" s="269"/>
      <c r="CRC383" s="270"/>
      <c r="CRD383" s="270"/>
      <c r="CRE383" s="292"/>
      <c r="CRF383" s="268"/>
      <c r="CRG383" s="269"/>
      <c r="CRH383" s="270"/>
      <c r="CRI383" s="270"/>
      <c r="CRJ383" s="292"/>
      <c r="CRK383" s="268"/>
      <c r="CRL383" s="269"/>
      <c r="CRM383" s="270"/>
      <c r="CRN383" s="270"/>
      <c r="CRO383" s="292"/>
      <c r="CRP383" s="268"/>
      <c r="CRQ383" s="269"/>
      <c r="CRR383" s="270"/>
      <c r="CRS383" s="270"/>
      <c r="CRT383" s="292"/>
      <c r="CRU383" s="268"/>
      <c r="CRV383" s="269"/>
      <c r="CRW383" s="270"/>
      <c r="CRX383" s="270"/>
      <c r="CRY383" s="292"/>
      <c r="CRZ383" s="268"/>
      <c r="CSA383" s="269"/>
      <c r="CSB383" s="270"/>
      <c r="CSC383" s="270"/>
      <c r="CSD383" s="292"/>
      <c r="CSE383" s="268"/>
      <c r="CSF383" s="269"/>
      <c r="CSG383" s="270"/>
      <c r="CSH383" s="270"/>
      <c r="CSI383" s="292"/>
      <c r="CSJ383" s="268"/>
      <c r="CSK383" s="269"/>
      <c r="CSL383" s="270"/>
      <c r="CSM383" s="270"/>
      <c r="CSN383" s="292"/>
      <c r="CSO383" s="268"/>
      <c r="CSP383" s="269"/>
      <c r="CSQ383" s="270"/>
      <c r="CSR383" s="270"/>
      <c r="CSS383" s="292"/>
      <c r="CST383" s="268"/>
      <c r="CSU383" s="269"/>
      <c r="CSV383" s="270"/>
      <c r="CSW383" s="270"/>
      <c r="CSX383" s="292"/>
      <c r="CSY383" s="268"/>
      <c r="CSZ383" s="269"/>
      <c r="CTA383" s="270"/>
      <c r="CTB383" s="270"/>
      <c r="CTC383" s="292"/>
      <c r="CTD383" s="268"/>
      <c r="CTE383" s="269"/>
      <c r="CTF383" s="270"/>
      <c r="CTG383" s="270"/>
      <c r="CTH383" s="292"/>
      <c r="CTI383" s="268"/>
      <c r="CTJ383" s="269"/>
      <c r="CTK383" s="270"/>
      <c r="CTL383" s="270"/>
      <c r="CTM383" s="292"/>
      <c r="CTN383" s="268"/>
      <c r="CTO383" s="269"/>
      <c r="CTP383" s="270"/>
      <c r="CTQ383" s="270"/>
      <c r="CTR383" s="292"/>
      <c r="CTS383" s="268"/>
      <c r="CTT383" s="269"/>
      <c r="CTU383" s="270"/>
      <c r="CTV383" s="270"/>
      <c r="CTW383" s="292"/>
      <c r="CTX383" s="268"/>
      <c r="CTY383" s="269"/>
      <c r="CTZ383" s="270"/>
      <c r="CUA383" s="270"/>
      <c r="CUB383" s="292"/>
      <c r="CUC383" s="268"/>
      <c r="CUD383" s="269"/>
      <c r="CUE383" s="270"/>
      <c r="CUF383" s="270"/>
      <c r="CUG383" s="292"/>
      <c r="CUH383" s="268"/>
      <c r="CUI383" s="269"/>
      <c r="CUJ383" s="270"/>
      <c r="CUK383" s="270"/>
      <c r="CUL383" s="292"/>
      <c r="CUM383" s="268"/>
      <c r="CUN383" s="269"/>
      <c r="CUO383" s="270"/>
      <c r="CUP383" s="270"/>
      <c r="CUQ383" s="292"/>
      <c r="CUR383" s="268"/>
      <c r="CUS383" s="269"/>
      <c r="CUT383" s="270"/>
      <c r="CUU383" s="270"/>
      <c r="CUV383" s="292"/>
      <c r="CUW383" s="268"/>
      <c r="CUX383" s="269"/>
      <c r="CUY383" s="270"/>
      <c r="CUZ383" s="270"/>
      <c r="CVA383" s="292"/>
      <c r="CVB383" s="268"/>
      <c r="CVC383" s="269"/>
      <c r="CVD383" s="270"/>
      <c r="CVE383" s="270"/>
      <c r="CVF383" s="292"/>
      <c r="CVG383" s="268"/>
      <c r="CVH383" s="269"/>
      <c r="CVI383" s="270"/>
      <c r="CVJ383" s="270"/>
      <c r="CVK383" s="292"/>
      <c r="CVL383" s="268"/>
      <c r="CVM383" s="269"/>
      <c r="CVN383" s="270"/>
      <c r="CVO383" s="270"/>
      <c r="CVP383" s="292"/>
      <c r="CVQ383" s="268"/>
      <c r="CVR383" s="269"/>
      <c r="CVS383" s="270"/>
      <c r="CVT383" s="270"/>
      <c r="CVU383" s="292"/>
      <c r="CVV383" s="268"/>
      <c r="CVW383" s="269"/>
      <c r="CVX383" s="270"/>
      <c r="CVY383" s="270"/>
      <c r="CVZ383" s="292"/>
      <c r="CWA383" s="268"/>
      <c r="CWB383" s="269"/>
      <c r="CWC383" s="270"/>
      <c r="CWD383" s="270"/>
      <c r="CWE383" s="292"/>
      <c r="CWF383" s="268"/>
      <c r="CWG383" s="269"/>
      <c r="CWH383" s="270"/>
      <c r="CWI383" s="270"/>
      <c r="CWJ383" s="292"/>
      <c r="CWK383" s="268"/>
      <c r="CWL383" s="269"/>
      <c r="CWM383" s="270"/>
      <c r="CWN383" s="270"/>
      <c r="CWO383" s="292"/>
      <c r="CWP383" s="268"/>
      <c r="CWQ383" s="269"/>
      <c r="CWR383" s="270"/>
      <c r="CWS383" s="270"/>
      <c r="CWT383" s="292"/>
      <c r="CWU383" s="268"/>
      <c r="CWV383" s="269"/>
      <c r="CWW383" s="270"/>
      <c r="CWX383" s="270"/>
      <c r="CWY383" s="292"/>
      <c r="CWZ383" s="268"/>
      <c r="CXA383" s="269"/>
      <c r="CXB383" s="270"/>
      <c r="CXC383" s="270"/>
      <c r="CXD383" s="292"/>
      <c r="CXE383" s="268"/>
      <c r="CXF383" s="269"/>
      <c r="CXG383" s="270"/>
      <c r="CXH383" s="270"/>
      <c r="CXI383" s="292"/>
      <c r="CXJ383" s="268"/>
      <c r="CXK383" s="269"/>
      <c r="CXL383" s="270"/>
      <c r="CXM383" s="270"/>
      <c r="CXN383" s="292"/>
      <c r="CXO383" s="268"/>
      <c r="CXP383" s="269"/>
      <c r="CXQ383" s="270"/>
      <c r="CXR383" s="270"/>
      <c r="CXS383" s="292"/>
      <c r="CXT383" s="268"/>
      <c r="CXU383" s="269"/>
      <c r="CXV383" s="270"/>
      <c r="CXW383" s="270"/>
      <c r="CXX383" s="292"/>
      <c r="CXY383" s="268"/>
      <c r="CXZ383" s="269"/>
      <c r="CYA383" s="270"/>
      <c r="CYB383" s="270"/>
      <c r="CYC383" s="292"/>
      <c r="CYD383" s="268"/>
      <c r="CYE383" s="269"/>
      <c r="CYF383" s="270"/>
      <c r="CYG383" s="270"/>
      <c r="CYH383" s="292"/>
      <c r="CYI383" s="268"/>
      <c r="CYJ383" s="269"/>
      <c r="CYK383" s="270"/>
      <c r="CYL383" s="270"/>
      <c r="CYM383" s="292"/>
      <c r="CYN383" s="268"/>
      <c r="CYO383" s="269"/>
      <c r="CYP383" s="270"/>
      <c r="CYQ383" s="270"/>
      <c r="CYR383" s="292"/>
      <c r="CYS383" s="268"/>
      <c r="CYT383" s="269"/>
      <c r="CYU383" s="270"/>
      <c r="CYV383" s="270"/>
      <c r="CYW383" s="292"/>
      <c r="CYX383" s="268"/>
      <c r="CYY383" s="269"/>
      <c r="CYZ383" s="270"/>
      <c r="CZA383" s="270"/>
      <c r="CZB383" s="292"/>
      <c r="CZC383" s="268"/>
      <c r="CZD383" s="269"/>
      <c r="CZE383" s="270"/>
      <c r="CZF383" s="270"/>
      <c r="CZG383" s="292"/>
      <c r="CZH383" s="268"/>
      <c r="CZI383" s="269"/>
      <c r="CZJ383" s="270"/>
      <c r="CZK383" s="270"/>
      <c r="CZL383" s="292"/>
      <c r="CZM383" s="268"/>
      <c r="CZN383" s="269"/>
      <c r="CZO383" s="270"/>
      <c r="CZP383" s="270"/>
      <c r="CZQ383" s="292"/>
      <c r="CZR383" s="268"/>
      <c r="CZS383" s="269"/>
      <c r="CZT383" s="270"/>
      <c r="CZU383" s="270"/>
      <c r="CZV383" s="292"/>
      <c r="CZW383" s="268"/>
      <c r="CZX383" s="269"/>
      <c r="CZY383" s="270"/>
      <c r="CZZ383" s="270"/>
      <c r="DAA383" s="292"/>
      <c r="DAB383" s="268"/>
      <c r="DAC383" s="269"/>
      <c r="DAD383" s="270"/>
      <c r="DAE383" s="270"/>
      <c r="DAF383" s="292"/>
      <c r="DAG383" s="268"/>
      <c r="DAH383" s="269"/>
      <c r="DAI383" s="270"/>
      <c r="DAJ383" s="270"/>
      <c r="DAK383" s="292"/>
      <c r="DAL383" s="268"/>
      <c r="DAM383" s="269"/>
      <c r="DAN383" s="270"/>
      <c r="DAO383" s="270"/>
      <c r="DAP383" s="292"/>
      <c r="DAQ383" s="268"/>
      <c r="DAR383" s="269"/>
      <c r="DAS383" s="270"/>
      <c r="DAT383" s="270"/>
      <c r="DAU383" s="292"/>
      <c r="DAV383" s="268"/>
      <c r="DAW383" s="269"/>
      <c r="DAX383" s="270"/>
      <c r="DAY383" s="270"/>
      <c r="DAZ383" s="292"/>
      <c r="DBA383" s="268"/>
      <c r="DBB383" s="269"/>
      <c r="DBC383" s="270"/>
      <c r="DBD383" s="270"/>
      <c r="DBE383" s="292"/>
      <c r="DBF383" s="268"/>
      <c r="DBG383" s="269"/>
      <c r="DBH383" s="270"/>
      <c r="DBI383" s="270"/>
      <c r="DBJ383" s="292"/>
      <c r="DBK383" s="268"/>
      <c r="DBL383" s="269"/>
      <c r="DBM383" s="270"/>
      <c r="DBN383" s="270"/>
      <c r="DBO383" s="292"/>
      <c r="DBP383" s="268"/>
      <c r="DBQ383" s="269"/>
      <c r="DBR383" s="270"/>
      <c r="DBS383" s="270"/>
      <c r="DBT383" s="292"/>
      <c r="DBU383" s="268"/>
      <c r="DBV383" s="269"/>
      <c r="DBW383" s="270"/>
      <c r="DBX383" s="270"/>
      <c r="DBY383" s="292"/>
      <c r="DBZ383" s="268"/>
      <c r="DCA383" s="269"/>
      <c r="DCB383" s="270"/>
      <c r="DCC383" s="270"/>
      <c r="DCD383" s="292"/>
      <c r="DCE383" s="268"/>
      <c r="DCF383" s="269"/>
      <c r="DCG383" s="270"/>
      <c r="DCH383" s="270"/>
      <c r="DCI383" s="292"/>
      <c r="DCJ383" s="268"/>
      <c r="DCK383" s="269"/>
      <c r="DCL383" s="270"/>
      <c r="DCM383" s="270"/>
      <c r="DCN383" s="292"/>
      <c r="DCO383" s="268"/>
      <c r="DCP383" s="269"/>
      <c r="DCQ383" s="270"/>
      <c r="DCR383" s="270"/>
      <c r="DCS383" s="292"/>
      <c r="DCT383" s="268"/>
      <c r="DCU383" s="269"/>
      <c r="DCV383" s="270"/>
      <c r="DCW383" s="270"/>
      <c r="DCX383" s="292"/>
      <c r="DCY383" s="268"/>
      <c r="DCZ383" s="269"/>
      <c r="DDA383" s="270"/>
      <c r="DDB383" s="270"/>
      <c r="DDC383" s="292"/>
      <c r="DDD383" s="268"/>
      <c r="DDE383" s="269"/>
      <c r="DDF383" s="270"/>
      <c r="DDG383" s="270"/>
      <c r="DDH383" s="292"/>
      <c r="DDI383" s="268"/>
      <c r="DDJ383" s="269"/>
      <c r="DDK383" s="270"/>
      <c r="DDL383" s="270"/>
      <c r="DDM383" s="292"/>
      <c r="DDN383" s="268"/>
      <c r="DDO383" s="269"/>
      <c r="DDP383" s="270"/>
      <c r="DDQ383" s="270"/>
      <c r="DDR383" s="292"/>
      <c r="DDS383" s="268"/>
      <c r="DDT383" s="269"/>
      <c r="DDU383" s="270"/>
      <c r="DDV383" s="270"/>
      <c r="DDW383" s="292"/>
      <c r="DDX383" s="268"/>
      <c r="DDY383" s="269"/>
      <c r="DDZ383" s="270"/>
      <c r="DEA383" s="270"/>
      <c r="DEB383" s="292"/>
      <c r="DEC383" s="268"/>
      <c r="DED383" s="269"/>
      <c r="DEE383" s="270"/>
      <c r="DEF383" s="270"/>
      <c r="DEG383" s="292"/>
      <c r="DEH383" s="268"/>
      <c r="DEI383" s="269"/>
      <c r="DEJ383" s="270"/>
      <c r="DEK383" s="270"/>
      <c r="DEL383" s="292"/>
      <c r="DEM383" s="268"/>
      <c r="DEN383" s="269"/>
      <c r="DEO383" s="270"/>
      <c r="DEP383" s="270"/>
      <c r="DEQ383" s="292"/>
      <c r="DER383" s="268"/>
      <c r="DES383" s="269"/>
      <c r="DET383" s="270"/>
      <c r="DEU383" s="270"/>
      <c r="DEV383" s="292"/>
      <c r="DEW383" s="268"/>
      <c r="DEX383" s="269"/>
      <c r="DEY383" s="270"/>
      <c r="DEZ383" s="270"/>
      <c r="DFA383" s="292"/>
      <c r="DFB383" s="268"/>
      <c r="DFC383" s="269"/>
      <c r="DFD383" s="270"/>
      <c r="DFE383" s="270"/>
      <c r="DFF383" s="292"/>
      <c r="DFG383" s="268"/>
      <c r="DFH383" s="269"/>
      <c r="DFI383" s="270"/>
      <c r="DFJ383" s="270"/>
      <c r="DFK383" s="292"/>
      <c r="DFL383" s="268"/>
      <c r="DFM383" s="269"/>
      <c r="DFN383" s="270"/>
      <c r="DFO383" s="270"/>
      <c r="DFP383" s="292"/>
      <c r="DFQ383" s="268"/>
      <c r="DFR383" s="269"/>
      <c r="DFS383" s="270"/>
      <c r="DFT383" s="270"/>
      <c r="DFU383" s="292"/>
      <c r="DFV383" s="268"/>
      <c r="DFW383" s="269"/>
      <c r="DFX383" s="270"/>
      <c r="DFY383" s="270"/>
      <c r="DFZ383" s="292"/>
      <c r="DGA383" s="268"/>
      <c r="DGB383" s="269"/>
      <c r="DGC383" s="270"/>
      <c r="DGD383" s="270"/>
      <c r="DGE383" s="292"/>
      <c r="DGF383" s="268"/>
      <c r="DGG383" s="269"/>
      <c r="DGH383" s="270"/>
      <c r="DGI383" s="270"/>
      <c r="DGJ383" s="292"/>
      <c r="DGK383" s="268"/>
      <c r="DGL383" s="269"/>
      <c r="DGM383" s="270"/>
      <c r="DGN383" s="270"/>
      <c r="DGO383" s="292"/>
      <c r="DGP383" s="268"/>
      <c r="DGQ383" s="269"/>
      <c r="DGR383" s="270"/>
      <c r="DGS383" s="270"/>
      <c r="DGT383" s="292"/>
      <c r="DGU383" s="268"/>
      <c r="DGV383" s="269"/>
      <c r="DGW383" s="270"/>
      <c r="DGX383" s="270"/>
      <c r="DGY383" s="292"/>
      <c r="DGZ383" s="268"/>
      <c r="DHA383" s="269"/>
      <c r="DHB383" s="270"/>
      <c r="DHC383" s="270"/>
      <c r="DHD383" s="292"/>
      <c r="DHE383" s="268"/>
      <c r="DHF383" s="269"/>
      <c r="DHG383" s="270"/>
      <c r="DHH383" s="270"/>
      <c r="DHI383" s="292"/>
      <c r="DHJ383" s="268"/>
      <c r="DHK383" s="269"/>
      <c r="DHL383" s="270"/>
      <c r="DHM383" s="270"/>
      <c r="DHN383" s="292"/>
      <c r="DHO383" s="268"/>
      <c r="DHP383" s="269"/>
      <c r="DHQ383" s="270"/>
      <c r="DHR383" s="270"/>
      <c r="DHS383" s="292"/>
      <c r="DHT383" s="268"/>
      <c r="DHU383" s="269"/>
      <c r="DHV383" s="270"/>
      <c r="DHW383" s="270"/>
      <c r="DHX383" s="292"/>
      <c r="DHY383" s="268"/>
      <c r="DHZ383" s="269"/>
      <c r="DIA383" s="270"/>
      <c r="DIB383" s="270"/>
      <c r="DIC383" s="292"/>
      <c r="DID383" s="268"/>
      <c r="DIE383" s="269"/>
      <c r="DIF383" s="270"/>
      <c r="DIG383" s="270"/>
      <c r="DIH383" s="292"/>
      <c r="DII383" s="268"/>
      <c r="DIJ383" s="269"/>
      <c r="DIK383" s="270"/>
      <c r="DIL383" s="270"/>
      <c r="DIM383" s="292"/>
      <c r="DIN383" s="268"/>
      <c r="DIO383" s="269"/>
      <c r="DIP383" s="270"/>
      <c r="DIQ383" s="270"/>
      <c r="DIR383" s="292"/>
      <c r="DIS383" s="268"/>
      <c r="DIT383" s="269"/>
      <c r="DIU383" s="270"/>
      <c r="DIV383" s="270"/>
      <c r="DIW383" s="292"/>
      <c r="DIX383" s="268"/>
      <c r="DIY383" s="269"/>
      <c r="DIZ383" s="270"/>
      <c r="DJA383" s="270"/>
      <c r="DJB383" s="292"/>
      <c r="DJC383" s="268"/>
      <c r="DJD383" s="269"/>
      <c r="DJE383" s="270"/>
      <c r="DJF383" s="270"/>
      <c r="DJG383" s="292"/>
      <c r="DJH383" s="268"/>
      <c r="DJI383" s="269"/>
      <c r="DJJ383" s="270"/>
      <c r="DJK383" s="270"/>
      <c r="DJL383" s="292"/>
      <c r="DJM383" s="268"/>
      <c r="DJN383" s="269"/>
      <c r="DJO383" s="270"/>
      <c r="DJP383" s="270"/>
      <c r="DJQ383" s="292"/>
      <c r="DJR383" s="268"/>
      <c r="DJS383" s="269"/>
      <c r="DJT383" s="270"/>
      <c r="DJU383" s="270"/>
      <c r="DJV383" s="292"/>
      <c r="DJW383" s="268"/>
      <c r="DJX383" s="269"/>
      <c r="DJY383" s="270"/>
      <c r="DJZ383" s="270"/>
      <c r="DKA383" s="292"/>
      <c r="DKB383" s="268"/>
      <c r="DKC383" s="269"/>
      <c r="DKD383" s="270"/>
      <c r="DKE383" s="270"/>
      <c r="DKF383" s="292"/>
      <c r="DKG383" s="268"/>
      <c r="DKH383" s="269"/>
      <c r="DKI383" s="270"/>
      <c r="DKJ383" s="270"/>
      <c r="DKK383" s="292"/>
      <c r="DKL383" s="268"/>
      <c r="DKM383" s="269"/>
      <c r="DKN383" s="270"/>
      <c r="DKO383" s="270"/>
      <c r="DKP383" s="292"/>
      <c r="DKQ383" s="268"/>
      <c r="DKR383" s="269"/>
      <c r="DKS383" s="270"/>
      <c r="DKT383" s="270"/>
      <c r="DKU383" s="292"/>
      <c r="DKV383" s="268"/>
      <c r="DKW383" s="269"/>
      <c r="DKX383" s="270"/>
      <c r="DKY383" s="270"/>
      <c r="DKZ383" s="292"/>
      <c r="DLA383" s="268"/>
      <c r="DLB383" s="269"/>
      <c r="DLC383" s="270"/>
      <c r="DLD383" s="270"/>
      <c r="DLE383" s="292"/>
      <c r="DLF383" s="268"/>
      <c r="DLG383" s="269"/>
      <c r="DLH383" s="270"/>
      <c r="DLI383" s="270"/>
      <c r="DLJ383" s="292"/>
      <c r="DLK383" s="268"/>
      <c r="DLL383" s="269"/>
      <c r="DLM383" s="270"/>
      <c r="DLN383" s="270"/>
      <c r="DLO383" s="292"/>
      <c r="DLP383" s="268"/>
      <c r="DLQ383" s="269"/>
      <c r="DLR383" s="270"/>
      <c r="DLS383" s="270"/>
      <c r="DLT383" s="292"/>
      <c r="DLU383" s="268"/>
      <c r="DLV383" s="269"/>
      <c r="DLW383" s="270"/>
      <c r="DLX383" s="270"/>
      <c r="DLY383" s="292"/>
      <c r="DLZ383" s="268"/>
      <c r="DMA383" s="269"/>
      <c r="DMB383" s="270"/>
      <c r="DMC383" s="270"/>
      <c r="DMD383" s="292"/>
      <c r="DME383" s="268"/>
      <c r="DMF383" s="269"/>
      <c r="DMG383" s="270"/>
      <c r="DMH383" s="270"/>
      <c r="DMI383" s="292"/>
      <c r="DMJ383" s="268"/>
      <c r="DMK383" s="269"/>
      <c r="DML383" s="270"/>
      <c r="DMM383" s="270"/>
      <c r="DMN383" s="292"/>
      <c r="DMO383" s="268"/>
      <c r="DMP383" s="269"/>
      <c r="DMQ383" s="270"/>
      <c r="DMR383" s="270"/>
      <c r="DMS383" s="292"/>
      <c r="DMT383" s="268"/>
      <c r="DMU383" s="269"/>
      <c r="DMV383" s="270"/>
      <c r="DMW383" s="270"/>
      <c r="DMX383" s="292"/>
      <c r="DMY383" s="268"/>
      <c r="DMZ383" s="269"/>
      <c r="DNA383" s="270"/>
      <c r="DNB383" s="270"/>
      <c r="DNC383" s="292"/>
      <c r="DND383" s="268"/>
      <c r="DNE383" s="269"/>
      <c r="DNF383" s="270"/>
      <c r="DNG383" s="270"/>
      <c r="DNH383" s="292"/>
      <c r="DNI383" s="268"/>
      <c r="DNJ383" s="269"/>
      <c r="DNK383" s="270"/>
      <c r="DNL383" s="270"/>
      <c r="DNM383" s="292"/>
      <c r="DNN383" s="268"/>
      <c r="DNO383" s="269"/>
      <c r="DNP383" s="270"/>
      <c r="DNQ383" s="270"/>
      <c r="DNR383" s="292"/>
      <c r="DNS383" s="268"/>
      <c r="DNT383" s="269"/>
      <c r="DNU383" s="270"/>
      <c r="DNV383" s="270"/>
      <c r="DNW383" s="292"/>
      <c r="DNX383" s="268"/>
      <c r="DNY383" s="269"/>
      <c r="DNZ383" s="270"/>
      <c r="DOA383" s="270"/>
      <c r="DOB383" s="292"/>
      <c r="DOC383" s="268"/>
      <c r="DOD383" s="269"/>
      <c r="DOE383" s="270"/>
      <c r="DOF383" s="270"/>
      <c r="DOG383" s="292"/>
      <c r="DOH383" s="268"/>
      <c r="DOI383" s="269"/>
      <c r="DOJ383" s="270"/>
      <c r="DOK383" s="270"/>
      <c r="DOL383" s="292"/>
      <c r="DOM383" s="268"/>
      <c r="DON383" s="269"/>
      <c r="DOO383" s="270"/>
      <c r="DOP383" s="270"/>
      <c r="DOQ383" s="292"/>
      <c r="DOR383" s="268"/>
      <c r="DOS383" s="269"/>
      <c r="DOT383" s="270"/>
      <c r="DOU383" s="270"/>
      <c r="DOV383" s="292"/>
      <c r="DOW383" s="268"/>
      <c r="DOX383" s="269"/>
      <c r="DOY383" s="270"/>
      <c r="DOZ383" s="270"/>
      <c r="DPA383" s="292"/>
      <c r="DPB383" s="268"/>
      <c r="DPC383" s="269"/>
      <c r="DPD383" s="270"/>
      <c r="DPE383" s="270"/>
      <c r="DPF383" s="292"/>
      <c r="DPG383" s="268"/>
      <c r="DPH383" s="269"/>
      <c r="DPI383" s="270"/>
      <c r="DPJ383" s="270"/>
      <c r="DPK383" s="292"/>
      <c r="DPL383" s="268"/>
      <c r="DPM383" s="269"/>
      <c r="DPN383" s="270"/>
      <c r="DPO383" s="270"/>
      <c r="DPP383" s="292"/>
      <c r="DPQ383" s="268"/>
      <c r="DPR383" s="269"/>
      <c r="DPS383" s="270"/>
      <c r="DPT383" s="270"/>
      <c r="DPU383" s="292"/>
      <c r="DPV383" s="268"/>
      <c r="DPW383" s="269"/>
      <c r="DPX383" s="270"/>
      <c r="DPY383" s="270"/>
      <c r="DPZ383" s="292"/>
      <c r="DQA383" s="268"/>
      <c r="DQB383" s="269"/>
      <c r="DQC383" s="270"/>
      <c r="DQD383" s="270"/>
      <c r="DQE383" s="292"/>
      <c r="DQF383" s="268"/>
      <c r="DQG383" s="269"/>
      <c r="DQH383" s="270"/>
      <c r="DQI383" s="270"/>
      <c r="DQJ383" s="292"/>
      <c r="DQK383" s="268"/>
      <c r="DQL383" s="269"/>
      <c r="DQM383" s="270"/>
      <c r="DQN383" s="270"/>
      <c r="DQO383" s="292"/>
      <c r="DQP383" s="268"/>
      <c r="DQQ383" s="269"/>
      <c r="DQR383" s="270"/>
      <c r="DQS383" s="270"/>
      <c r="DQT383" s="292"/>
      <c r="DQU383" s="268"/>
      <c r="DQV383" s="269"/>
      <c r="DQW383" s="270"/>
      <c r="DQX383" s="270"/>
      <c r="DQY383" s="292"/>
      <c r="DQZ383" s="268"/>
      <c r="DRA383" s="269"/>
      <c r="DRB383" s="270"/>
      <c r="DRC383" s="270"/>
      <c r="DRD383" s="292"/>
      <c r="DRE383" s="268"/>
      <c r="DRF383" s="269"/>
      <c r="DRG383" s="270"/>
      <c r="DRH383" s="270"/>
      <c r="DRI383" s="292"/>
      <c r="DRJ383" s="268"/>
      <c r="DRK383" s="269"/>
      <c r="DRL383" s="270"/>
      <c r="DRM383" s="270"/>
      <c r="DRN383" s="292"/>
      <c r="DRO383" s="268"/>
      <c r="DRP383" s="269"/>
      <c r="DRQ383" s="270"/>
      <c r="DRR383" s="270"/>
      <c r="DRS383" s="292"/>
      <c r="DRT383" s="268"/>
      <c r="DRU383" s="269"/>
      <c r="DRV383" s="270"/>
      <c r="DRW383" s="270"/>
      <c r="DRX383" s="292"/>
      <c r="DRY383" s="268"/>
      <c r="DRZ383" s="269"/>
      <c r="DSA383" s="270"/>
      <c r="DSB383" s="270"/>
      <c r="DSC383" s="292"/>
      <c r="DSD383" s="268"/>
      <c r="DSE383" s="269"/>
      <c r="DSF383" s="270"/>
      <c r="DSG383" s="270"/>
      <c r="DSH383" s="292"/>
      <c r="DSI383" s="268"/>
      <c r="DSJ383" s="269"/>
      <c r="DSK383" s="270"/>
      <c r="DSL383" s="270"/>
      <c r="DSM383" s="292"/>
      <c r="DSN383" s="268"/>
      <c r="DSO383" s="269"/>
      <c r="DSP383" s="270"/>
      <c r="DSQ383" s="270"/>
      <c r="DSR383" s="292"/>
      <c r="DSS383" s="268"/>
      <c r="DST383" s="269"/>
      <c r="DSU383" s="270"/>
      <c r="DSV383" s="270"/>
      <c r="DSW383" s="292"/>
      <c r="DSX383" s="268"/>
      <c r="DSY383" s="269"/>
      <c r="DSZ383" s="270"/>
      <c r="DTA383" s="270"/>
      <c r="DTB383" s="292"/>
      <c r="DTC383" s="268"/>
      <c r="DTD383" s="269"/>
      <c r="DTE383" s="270"/>
      <c r="DTF383" s="270"/>
      <c r="DTG383" s="292"/>
      <c r="DTH383" s="268"/>
      <c r="DTI383" s="269"/>
      <c r="DTJ383" s="270"/>
      <c r="DTK383" s="270"/>
      <c r="DTL383" s="292"/>
      <c r="DTM383" s="268"/>
      <c r="DTN383" s="269"/>
      <c r="DTO383" s="270"/>
      <c r="DTP383" s="270"/>
      <c r="DTQ383" s="292"/>
      <c r="DTR383" s="268"/>
      <c r="DTS383" s="269"/>
      <c r="DTT383" s="270"/>
      <c r="DTU383" s="270"/>
      <c r="DTV383" s="292"/>
      <c r="DTW383" s="268"/>
      <c r="DTX383" s="269"/>
      <c r="DTY383" s="270"/>
      <c r="DTZ383" s="270"/>
      <c r="DUA383" s="292"/>
      <c r="DUB383" s="268"/>
      <c r="DUC383" s="269"/>
      <c r="DUD383" s="270"/>
      <c r="DUE383" s="270"/>
      <c r="DUF383" s="292"/>
      <c r="DUG383" s="268"/>
      <c r="DUH383" s="269"/>
      <c r="DUI383" s="270"/>
      <c r="DUJ383" s="270"/>
      <c r="DUK383" s="292"/>
      <c r="DUL383" s="268"/>
      <c r="DUM383" s="269"/>
      <c r="DUN383" s="270"/>
      <c r="DUO383" s="270"/>
      <c r="DUP383" s="292"/>
      <c r="DUQ383" s="268"/>
      <c r="DUR383" s="269"/>
      <c r="DUS383" s="270"/>
      <c r="DUT383" s="270"/>
      <c r="DUU383" s="292"/>
      <c r="DUV383" s="268"/>
      <c r="DUW383" s="269"/>
      <c r="DUX383" s="270"/>
      <c r="DUY383" s="270"/>
      <c r="DUZ383" s="292"/>
      <c r="DVA383" s="268"/>
      <c r="DVB383" s="269"/>
      <c r="DVC383" s="270"/>
      <c r="DVD383" s="270"/>
      <c r="DVE383" s="292"/>
      <c r="DVF383" s="268"/>
      <c r="DVG383" s="269"/>
      <c r="DVH383" s="270"/>
      <c r="DVI383" s="270"/>
      <c r="DVJ383" s="292"/>
      <c r="DVK383" s="268"/>
      <c r="DVL383" s="269"/>
      <c r="DVM383" s="270"/>
      <c r="DVN383" s="270"/>
      <c r="DVO383" s="292"/>
      <c r="DVP383" s="268"/>
      <c r="DVQ383" s="269"/>
      <c r="DVR383" s="270"/>
      <c r="DVS383" s="270"/>
      <c r="DVT383" s="292"/>
      <c r="DVU383" s="268"/>
      <c r="DVV383" s="269"/>
      <c r="DVW383" s="270"/>
      <c r="DVX383" s="270"/>
      <c r="DVY383" s="292"/>
      <c r="DVZ383" s="268"/>
      <c r="DWA383" s="269"/>
      <c r="DWB383" s="270"/>
      <c r="DWC383" s="270"/>
      <c r="DWD383" s="292"/>
      <c r="DWE383" s="268"/>
      <c r="DWF383" s="269"/>
      <c r="DWG383" s="270"/>
      <c r="DWH383" s="270"/>
      <c r="DWI383" s="292"/>
      <c r="DWJ383" s="268"/>
      <c r="DWK383" s="269"/>
      <c r="DWL383" s="270"/>
      <c r="DWM383" s="270"/>
      <c r="DWN383" s="292"/>
      <c r="DWO383" s="268"/>
      <c r="DWP383" s="269"/>
      <c r="DWQ383" s="270"/>
      <c r="DWR383" s="270"/>
      <c r="DWS383" s="292"/>
      <c r="DWT383" s="268"/>
      <c r="DWU383" s="269"/>
      <c r="DWV383" s="270"/>
      <c r="DWW383" s="270"/>
      <c r="DWX383" s="292"/>
      <c r="DWY383" s="268"/>
      <c r="DWZ383" s="269"/>
      <c r="DXA383" s="270"/>
      <c r="DXB383" s="270"/>
      <c r="DXC383" s="292"/>
      <c r="DXD383" s="268"/>
      <c r="DXE383" s="269"/>
      <c r="DXF383" s="270"/>
      <c r="DXG383" s="270"/>
      <c r="DXH383" s="292"/>
      <c r="DXI383" s="268"/>
      <c r="DXJ383" s="269"/>
      <c r="DXK383" s="270"/>
      <c r="DXL383" s="270"/>
      <c r="DXM383" s="292"/>
      <c r="DXN383" s="268"/>
      <c r="DXO383" s="269"/>
      <c r="DXP383" s="270"/>
      <c r="DXQ383" s="270"/>
      <c r="DXR383" s="292"/>
      <c r="DXS383" s="268"/>
      <c r="DXT383" s="269"/>
      <c r="DXU383" s="270"/>
      <c r="DXV383" s="270"/>
      <c r="DXW383" s="292"/>
      <c r="DXX383" s="268"/>
      <c r="DXY383" s="269"/>
      <c r="DXZ383" s="270"/>
      <c r="DYA383" s="270"/>
      <c r="DYB383" s="292"/>
      <c r="DYC383" s="268"/>
      <c r="DYD383" s="269"/>
      <c r="DYE383" s="270"/>
      <c r="DYF383" s="270"/>
      <c r="DYG383" s="292"/>
      <c r="DYH383" s="268"/>
      <c r="DYI383" s="269"/>
      <c r="DYJ383" s="270"/>
      <c r="DYK383" s="270"/>
      <c r="DYL383" s="292"/>
      <c r="DYM383" s="268"/>
      <c r="DYN383" s="269"/>
      <c r="DYO383" s="270"/>
      <c r="DYP383" s="270"/>
      <c r="DYQ383" s="292"/>
      <c r="DYR383" s="268"/>
      <c r="DYS383" s="269"/>
      <c r="DYT383" s="270"/>
      <c r="DYU383" s="270"/>
      <c r="DYV383" s="292"/>
      <c r="DYW383" s="268"/>
      <c r="DYX383" s="269"/>
      <c r="DYY383" s="270"/>
      <c r="DYZ383" s="270"/>
      <c r="DZA383" s="292"/>
      <c r="DZB383" s="268"/>
      <c r="DZC383" s="269"/>
      <c r="DZD383" s="270"/>
      <c r="DZE383" s="270"/>
      <c r="DZF383" s="292"/>
      <c r="DZG383" s="268"/>
      <c r="DZH383" s="269"/>
      <c r="DZI383" s="270"/>
      <c r="DZJ383" s="270"/>
      <c r="DZK383" s="292"/>
      <c r="DZL383" s="268"/>
      <c r="DZM383" s="269"/>
      <c r="DZN383" s="270"/>
      <c r="DZO383" s="270"/>
      <c r="DZP383" s="292"/>
      <c r="DZQ383" s="268"/>
      <c r="DZR383" s="269"/>
      <c r="DZS383" s="270"/>
      <c r="DZT383" s="270"/>
      <c r="DZU383" s="292"/>
      <c r="DZV383" s="268"/>
      <c r="DZW383" s="269"/>
      <c r="DZX383" s="270"/>
      <c r="DZY383" s="270"/>
      <c r="DZZ383" s="292"/>
      <c r="EAA383" s="268"/>
      <c r="EAB383" s="269"/>
      <c r="EAC383" s="270"/>
      <c r="EAD383" s="270"/>
      <c r="EAE383" s="292"/>
      <c r="EAF383" s="268"/>
      <c r="EAG383" s="269"/>
      <c r="EAH383" s="270"/>
      <c r="EAI383" s="270"/>
      <c r="EAJ383" s="292"/>
      <c r="EAK383" s="268"/>
      <c r="EAL383" s="269"/>
      <c r="EAM383" s="270"/>
      <c r="EAN383" s="270"/>
      <c r="EAO383" s="292"/>
      <c r="EAP383" s="268"/>
      <c r="EAQ383" s="269"/>
      <c r="EAR383" s="270"/>
      <c r="EAS383" s="270"/>
      <c r="EAT383" s="292"/>
      <c r="EAU383" s="268"/>
      <c r="EAV383" s="269"/>
      <c r="EAW383" s="270"/>
      <c r="EAX383" s="270"/>
      <c r="EAY383" s="292"/>
      <c r="EAZ383" s="268"/>
      <c r="EBA383" s="269"/>
      <c r="EBB383" s="270"/>
      <c r="EBC383" s="270"/>
      <c r="EBD383" s="292"/>
      <c r="EBE383" s="268"/>
      <c r="EBF383" s="269"/>
      <c r="EBG383" s="270"/>
      <c r="EBH383" s="270"/>
      <c r="EBI383" s="292"/>
      <c r="EBJ383" s="268"/>
      <c r="EBK383" s="269"/>
      <c r="EBL383" s="270"/>
      <c r="EBM383" s="270"/>
      <c r="EBN383" s="292"/>
      <c r="EBO383" s="268"/>
      <c r="EBP383" s="269"/>
      <c r="EBQ383" s="270"/>
      <c r="EBR383" s="270"/>
      <c r="EBS383" s="292"/>
      <c r="EBT383" s="268"/>
      <c r="EBU383" s="269"/>
      <c r="EBV383" s="270"/>
      <c r="EBW383" s="270"/>
      <c r="EBX383" s="292"/>
      <c r="EBY383" s="268"/>
      <c r="EBZ383" s="269"/>
      <c r="ECA383" s="270"/>
      <c r="ECB383" s="270"/>
      <c r="ECC383" s="292"/>
      <c r="ECD383" s="268"/>
      <c r="ECE383" s="269"/>
      <c r="ECF383" s="270"/>
      <c r="ECG383" s="270"/>
      <c r="ECH383" s="292"/>
      <c r="ECI383" s="268"/>
      <c r="ECJ383" s="269"/>
      <c r="ECK383" s="270"/>
      <c r="ECL383" s="270"/>
      <c r="ECM383" s="292"/>
      <c r="ECN383" s="268"/>
      <c r="ECO383" s="269"/>
      <c r="ECP383" s="270"/>
      <c r="ECQ383" s="270"/>
      <c r="ECR383" s="292"/>
      <c r="ECS383" s="268"/>
      <c r="ECT383" s="269"/>
      <c r="ECU383" s="270"/>
      <c r="ECV383" s="270"/>
      <c r="ECW383" s="292"/>
      <c r="ECX383" s="268"/>
      <c r="ECY383" s="269"/>
      <c r="ECZ383" s="270"/>
      <c r="EDA383" s="270"/>
      <c r="EDB383" s="292"/>
      <c r="EDC383" s="268"/>
      <c r="EDD383" s="269"/>
      <c r="EDE383" s="270"/>
      <c r="EDF383" s="270"/>
      <c r="EDG383" s="292"/>
      <c r="EDH383" s="268"/>
      <c r="EDI383" s="269"/>
      <c r="EDJ383" s="270"/>
      <c r="EDK383" s="270"/>
      <c r="EDL383" s="292"/>
      <c r="EDM383" s="268"/>
      <c r="EDN383" s="269"/>
      <c r="EDO383" s="270"/>
      <c r="EDP383" s="270"/>
      <c r="EDQ383" s="292"/>
      <c r="EDR383" s="268"/>
      <c r="EDS383" s="269"/>
      <c r="EDT383" s="270"/>
      <c r="EDU383" s="270"/>
      <c r="EDV383" s="292"/>
      <c r="EDW383" s="268"/>
      <c r="EDX383" s="269"/>
      <c r="EDY383" s="270"/>
      <c r="EDZ383" s="270"/>
      <c r="EEA383" s="292"/>
      <c r="EEB383" s="268"/>
      <c r="EEC383" s="269"/>
      <c r="EED383" s="270"/>
      <c r="EEE383" s="270"/>
      <c r="EEF383" s="292"/>
      <c r="EEG383" s="268"/>
      <c r="EEH383" s="269"/>
      <c r="EEI383" s="270"/>
      <c r="EEJ383" s="270"/>
      <c r="EEK383" s="292"/>
      <c r="EEL383" s="268"/>
      <c r="EEM383" s="269"/>
      <c r="EEN383" s="270"/>
      <c r="EEO383" s="270"/>
      <c r="EEP383" s="292"/>
      <c r="EEQ383" s="268"/>
      <c r="EER383" s="269"/>
      <c r="EES383" s="270"/>
      <c r="EET383" s="270"/>
      <c r="EEU383" s="292"/>
      <c r="EEV383" s="268"/>
      <c r="EEW383" s="269"/>
      <c r="EEX383" s="270"/>
      <c r="EEY383" s="270"/>
      <c r="EEZ383" s="292"/>
      <c r="EFA383" s="268"/>
      <c r="EFB383" s="269"/>
      <c r="EFC383" s="270"/>
      <c r="EFD383" s="270"/>
      <c r="EFE383" s="292"/>
      <c r="EFF383" s="268"/>
      <c r="EFG383" s="269"/>
      <c r="EFH383" s="270"/>
      <c r="EFI383" s="270"/>
      <c r="EFJ383" s="292"/>
      <c r="EFK383" s="268"/>
      <c r="EFL383" s="269"/>
      <c r="EFM383" s="270"/>
      <c r="EFN383" s="270"/>
      <c r="EFO383" s="292"/>
      <c r="EFP383" s="268"/>
      <c r="EFQ383" s="269"/>
      <c r="EFR383" s="270"/>
      <c r="EFS383" s="270"/>
      <c r="EFT383" s="292"/>
      <c r="EFU383" s="268"/>
      <c r="EFV383" s="269"/>
      <c r="EFW383" s="270"/>
      <c r="EFX383" s="270"/>
      <c r="EFY383" s="292"/>
      <c r="EFZ383" s="268"/>
      <c r="EGA383" s="269"/>
      <c r="EGB383" s="270"/>
      <c r="EGC383" s="270"/>
      <c r="EGD383" s="292"/>
      <c r="EGE383" s="268"/>
      <c r="EGF383" s="269"/>
      <c r="EGG383" s="270"/>
      <c r="EGH383" s="270"/>
      <c r="EGI383" s="292"/>
      <c r="EGJ383" s="268"/>
      <c r="EGK383" s="269"/>
      <c r="EGL383" s="270"/>
      <c r="EGM383" s="270"/>
      <c r="EGN383" s="292"/>
      <c r="EGO383" s="268"/>
      <c r="EGP383" s="269"/>
      <c r="EGQ383" s="270"/>
      <c r="EGR383" s="270"/>
      <c r="EGS383" s="292"/>
      <c r="EGT383" s="268"/>
      <c r="EGU383" s="269"/>
      <c r="EGV383" s="270"/>
      <c r="EGW383" s="270"/>
      <c r="EGX383" s="292"/>
      <c r="EGY383" s="268"/>
      <c r="EGZ383" s="269"/>
      <c r="EHA383" s="270"/>
      <c r="EHB383" s="270"/>
      <c r="EHC383" s="292"/>
      <c r="EHD383" s="268"/>
      <c r="EHE383" s="269"/>
      <c r="EHF383" s="270"/>
      <c r="EHG383" s="270"/>
      <c r="EHH383" s="292"/>
      <c r="EHI383" s="268"/>
      <c r="EHJ383" s="269"/>
      <c r="EHK383" s="270"/>
      <c r="EHL383" s="270"/>
      <c r="EHM383" s="292"/>
      <c r="EHN383" s="268"/>
      <c r="EHO383" s="269"/>
      <c r="EHP383" s="270"/>
      <c r="EHQ383" s="270"/>
      <c r="EHR383" s="292"/>
      <c r="EHS383" s="268"/>
      <c r="EHT383" s="269"/>
      <c r="EHU383" s="270"/>
      <c r="EHV383" s="270"/>
      <c r="EHW383" s="292"/>
      <c r="EHX383" s="268"/>
      <c r="EHY383" s="269"/>
      <c r="EHZ383" s="270"/>
      <c r="EIA383" s="270"/>
      <c r="EIB383" s="292"/>
      <c r="EIC383" s="268"/>
      <c r="EID383" s="269"/>
      <c r="EIE383" s="270"/>
      <c r="EIF383" s="270"/>
      <c r="EIG383" s="292"/>
      <c r="EIH383" s="268"/>
      <c r="EII383" s="269"/>
      <c r="EIJ383" s="270"/>
      <c r="EIK383" s="270"/>
      <c r="EIL383" s="292"/>
      <c r="EIM383" s="268"/>
      <c r="EIN383" s="269"/>
      <c r="EIO383" s="270"/>
      <c r="EIP383" s="270"/>
      <c r="EIQ383" s="292"/>
      <c r="EIR383" s="268"/>
      <c r="EIS383" s="269"/>
      <c r="EIT383" s="270"/>
      <c r="EIU383" s="270"/>
      <c r="EIV383" s="292"/>
      <c r="EIW383" s="268"/>
      <c r="EIX383" s="269"/>
      <c r="EIY383" s="270"/>
      <c r="EIZ383" s="270"/>
      <c r="EJA383" s="292"/>
      <c r="EJB383" s="268"/>
      <c r="EJC383" s="269"/>
      <c r="EJD383" s="270"/>
      <c r="EJE383" s="270"/>
      <c r="EJF383" s="292"/>
      <c r="EJG383" s="268"/>
      <c r="EJH383" s="269"/>
      <c r="EJI383" s="270"/>
      <c r="EJJ383" s="270"/>
      <c r="EJK383" s="292"/>
      <c r="EJL383" s="268"/>
      <c r="EJM383" s="269"/>
      <c r="EJN383" s="270"/>
      <c r="EJO383" s="270"/>
      <c r="EJP383" s="292"/>
      <c r="EJQ383" s="268"/>
      <c r="EJR383" s="269"/>
      <c r="EJS383" s="270"/>
      <c r="EJT383" s="270"/>
      <c r="EJU383" s="292"/>
      <c r="EJV383" s="268"/>
      <c r="EJW383" s="269"/>
      <c r="EJX383" s="270"/>
      <c r="EJY383" s="270"/>
      <c r="EJZ383" s="292"/>
      <c r="EKA383" s="268"/>
      <c r="EKB383" s="269"/>
      <c r="EKC383" s="270"/>
      <c r="EKD383" s="270"/>
      <c r="EKE383" s="292"/>
      <c r="EKF383" s="268"/>
      <c r="EKG383" s="269"/>
      <c r="EKH383" s="270"/>
      <c r="EKI383" s="270"/>
      <c r="EKJ383" s="292"/>
      <c r="EKK383" s="268"/>
      <c r="EKL383" s="269"/>
      <c r="EKM383" s="270"/>
      <c r="EKN383" s="270"/>
      <c r="EKO383" s="292"/>
      <c r="EKP383" s="268"/>
      <c r="EKQ383" s="269"/>
      <c r="EKR383" s="270"/>
      <c r="EKS383" s="270"/>
      <c r="EKT383" s="292"/>
      <c r="EKU383" s="268"/>
      <c r="EKV383" s="269"/>
      <c r="EKW383" s="270"/>
      <c r="EKX383" s="270"/>
      <c r="EKY383" s="292"/>
      <c r="EKZ383" s="268"/>
      <c r="ELA383" s="269"/>
      <c r="ELB383" s="270"/>
      <c r="ELC383" s="270"/>
      <c r="ELD383" s="292"/>
      <c r="ELE383" s="268"/>
      <c r="ELF383" s="269"/>
      <c r="ELG383" s="270"/>
      <c r="ELH383" s="270"/>
      <c r="ELI383" s="292"/>
      <c r="ELJ383" s="268"/>
      <c r="ELK383" s="269"/>
      <c r="ELL383" s="270"/>
      <c r="ELM383" s="270"/>
      <c r="ELN383" s="292"/>
      <c r="ELO383" s="268"/>
      <c r="ELP383" s="269"/>
      <c r="ELQ383" s="270"/>
      <c r="ELR383" s="270"/>
      <c r="ELS383" s="292"/>
      <c r="ELT383" s="268"/>
      <c r="ELU383" s="269"/>
      <c r="ELV383" s="270"/>
      <c r="ELW383" s="270"/>
      <c r="ELX383" s="292"/>
      <c r="ELY383" s="268"/>
      <c r="ELZ383" s="269"/>
      <c r="EMA383" s="270"/>
      <c r="EMB383" s="270"/>
      <c r="EMC383" s="292"/>
      <c r="EMD383" s="268"/>
      <c r="EME383" s="269"/>
      <c r="EMF383" s="270"/>
      <c r="EMG383" s="270"/>
      <c r="EMH383" s="292"/>
      <c r="EMI383" s="268"/>
      <c r="EMJ383" s="269"/>
      <c r="EMK383" s="270"/>
      <c r="EML383" s="270"/>
      <c r="EMM383" s="292"/>
      <c r="EMN383" s="268"/>
      <c r="EMO383" s="269"/>
      <c r="EMP383" s="270"/>
      <c r="EMQ383" s="270"/>
      <c r="EMR383" s="292"/>
      <c r="EMS383" s="268"/>
      <c r="EMT383" s="269"/>
      <c r="EMU383" s="270"/>
      <c r="EMV383" s="270"/>
      <c r="EMW383" s="292"/>
      <c r="EMX383" s="268"/>
      <c r="EMY383" s="269"/>
      <c r="EMZ383" s="270"/>
      <c r="ENA383" s="270"/>
      <c r="ENB383" s="292"/>
      <c r="ENC383" s="268"/>
      <c r="END383" s="269"/>
      <c r="ENE383" s="270"/>
      <c r="ENF383" s="270"/>
      <c r="ENG383" s="292"/>
      <c r="ENH383" s="268"/>
      <c r="ENI383" s="269"/>
      <c r="ENJ383" s="270"/>
      <c r="ENK383" s="270"/>
      <c r="ENL383" s="292"/>
      <c r="ENM383" s="268"/>
      <c r="ENN383" s="269"/>
      <c r="ENO383" s="270"/>
      <c r="ENP383" s="270"/>
      <c r="ENQ383" s="292"/>
      <c r="ENR383" s="268"/>
      <c r="ENS383" s="269"/>
      <c r="ENT383" s="270"/>
      <c r="ENU383" s="270"/>
      <c r="ENV383" s="292"/>
      <c r="ENW383" s="268"/>
      <c r="ENX383" s="269"/>
      <c r="ENY383" s="270"/>
      <c r="ENZ383" s="270"/>
      <c r="EOA383" s="292"/>
      <c r="EOB383" s="268"/>
      <c r="EOC383" s="269"/>
      <c r="EOD383" s="270"/>
      <c r="EOE383" s="270"/>
      <c r="EOF383" s="292"/>
      <c r="EOG383" s="268"/>
      <c r="EOH383" s="269"/>
      <c r="EOI383" s="270"/>
      <c r="EOJ383" s="270"/>
      <c r="EOK383" s="292"/>
      <c r="EOL383" s="268"/>
      <c r="EOM383" s="269"/>
      <c r="EON383" s="270"/>
      <c r="EOO383" s="270"/>
      <c r="EOP383" s="292"/>
      <c r="EOQ383" s="268"/>
      <c r="EOR383" s="269"/>
      <c r="EOS383" s="270"/>
      <c r="EOT383" s="270"/>
      <c r="EOU383" s="292"/>
      <c r="EOV383" s="268"/>
      <c r="EOW383" s="269"/>
      <c r="EOX383" s="270"/>
      <c r="EOY383" s="270"/>
      <c r="EOZ383" s="292"/>
      <c r="EPA383" s="268"/>
      <c r="EPB383" s="269"/>
      <c r="EPC383" s="270"/>
      <c r="EPD383" s="270"/>
      <c r="EPE383" s="292"/>
      <c r="EPF383" s="268"/>
      <c r="EPG383" s="269"/>
      <c r="EPH383" s="270"/>
      <c r="EPI383" s="270"/>
      <c r="EPJ383" s="292"/>
      <c r="EPK383" s="268"/>
      <c r="EPL383" s="269"/>
      <c r="EPM383" s="270"/>
      <c r="EPN383" s="270"/>
      <c r="EPO383" s="292"/>
      <c r="EPP383" s="268"/>
      <c r="EPQ383" s="269"/>
      <c r="EPR383" s="270"/>
      <c r="EPS383" s="270"/>
      <c r="EPT383" s="292"/>
      <c r="EPU383" s="268"/>
      <c r="EPV383" s="269"/>
      <c r="EPW383" s="270"/>
      <c r="EPX383" s="270"/>
      <c r="EPY383" s="292"/>
      <c r="EPZ383" s="268"/>
      <c r="EQA383" s="269"/>
      <c r="EQB383" s="270"/>
      <c r="EQC383" s="270"/>
      <c r="EQD383" s="292"/>
      <c r="EQE383" s="268"/>
      <c r="EQF383" s="269"/>
      <c r="EQG383" s="270"/>
      <c r="EQH383" s="270"/>
      <c r="EQI383" s="292"/>
      <c r="EQJ383" s="268"/>
      <c r="EQK383" s="269"/>
      <c r="EQL383" s="270"/>
      <c r="EQM383" s="270"/>
      <c r="EQN383" s="292"/>
      <c r="EQO383" s="268"/>
      <c r="EQP383" s="269"/>
      <c r="EQQ383" s="270"/>
      <c r="EQR383" s="270"/>
      <c r="EQS383" s="292"/>
      <c r="EQT383" s="268"/>
      <c r="EQU383" s="269"/>
      <c r="EQV383" s="270"/>
      <c r="EQW383" s="270"/>
      <c r="EQX383" s="292"/>
      <c r="EQY383" s="268"/>
      <c r="EQZ383" s="269"/>
      <c r="ERA383" s="270"/>
      <c r="ERB383" s="270"/>
      <c r="ERC383" s="292"/>
      <c r="ERD383" s="268"/>
      <c r="ERE383" s="269"/>
      <c r="ERF383" s="270"/>
      <c r="ERG383" s="270"/>
      <c r="ERH383" s="292"/>
      <c r="ERI383" s="268"/>
      <c r="ERJ383" s="269"/>
      <c r="ERK383" s="270"/>
      <c r="ERL383" s="270"/>
      <c r="ERM383" s="292"/>
      <c r="ERN383" s="268"/>
      <c r="ERO383" s="269"/>
      <c r="ERP383" s="270"/>
      <c r="ERQ383" s="270"/>
      <c r="ERR383" s="292"/>
      <c r="ERS383" s="268"/>
      <c r="ERT383" s="269"/>
      <c r="ERU383" s="270"/>
      <c r="ERV383" s="270"/>
      <c r="ERW383" s="292"/>
      <c r="ERX383" s="268"/>
      <c r="ERY383" s="269"/>
      <c r="ERZ383" s="270"/>
      <c r="ESA383" s="270"/>
      <c r="ESB383" s="292"/>
      <c r="ESC383" s="268"/>
      <c r="ESD383" s="269"/>
      <c r="ESE383" s="270"/>
      <c r="ESF383" s="270"/>
      <c r="ESG383" s="292"/>
      <c r="ESH383" s="268"/>
      <c r="ESI383" s="269"/>
      <c r="ESJ383" s="270"/>
      <c r="ESK383" s="270"/>
      <c r="ESL383" s="292"/>
      <c r="ESM383" s="268"/>
      <c r="ESN383" s="269"/>
      <c r="ESO383" s="270"/>
      <c r="ESP383" s="270"/>
      <c r="ESQ383" s="292"/>
      <c r="ESR383" s="268"/>
      <c r="ESS383" s="269"/>
      <c r="EST383" s="270"/>
      <c r="ESU383" s="270"/>
      <c r="ESV383" s="292"/>
      <c r="ESW383" s="268"/>
      <c r="ESX383" s="269"/>
      <c r="ESY383" s="270"/>
      <c r="ESZ383" s="270"/>
      <c r="ETA383" s="292"/>
      <c r="ETB383" s="268"/>
      <c r="ETC383" s="269"/>
      <c r="ETD383" s="270"/>
      <c r="ETE383" s="270"/>
      <c r="ETF383" s="292"/>
      <c r="ETG383" s="268"/>
      <c r="ETH383" s="269"/>
      <c r="ETI383" s="270"/>
      <c r="ETJ383" s="270"/>
      <c r="ETK383" s="292"/>
      <c r="ETL383" s="268"/>
      <c r="ETM383" s="269"/>
      <c r="ETN383" s="270"/>
      <c r="ETO383" s="270"/>
      <c r="ETP383" s="292"/>
      <c r="ETQ383" s="268"/>
      <c r="ETR383" s="269"/>
      <c r="ETS383" s="270"/>
      <c r="ETT383" s="270"/>
      <c r="ETU383" s="292"/>
      <c r="ETV383" s="268"/>
      <c r="ETW383" s="269"/>
      <c r="ETX383" s="270"/>
      <c r="ETY383" s="270"/>
      <c r="ETZ383" s="292"/>
      <c r="EUA383" s="268"/>
      <c r="EUB383" s="269"/>
      <c r="EUC383" s="270"/>
      <c r="EUD383" s="270"/>
      <c r="EUE383" s="292"/>
      <c r="EUF383" s="268"/>
      <c r="EUG383" s="269"/>
      <c r="EUH383" s="270"/>
      <c r="EUI383" s="270"/>
      <c r="EUJ383" s="292"/>
      <c r="EUK383" s="268"/>
      <c r="EUL383" s="269"/>
      <c r="EUM383" s="270"/>
      <c r="EUN383" s="270"/>
      <c r="EUO383" s="292"/>
      <c r="EUP383" s="268"/>
      <c r="EUQ383" s="269"/>
      <c r="EUR383" s="270"/>
      <c r="EUS383" s="270"/>
      <c r="EUT383" s="292"/>
      <c r="EUU383" s="268"/>
      <c r="EUV383" s="269"/>
      <c r="EUW383" s="270"/>
      <c r="EUX383" s="270"/>
      <c r="EUY383" s="292"/>
      <c r="EUZ383" s="268"/>
      <c r="EVA383" s="269"/>
      <c r="EVB383" s="270"/>
      <c r="EVC383" s="270"/>
      <c r="EVD383" s="292"/>
      <c r="EVE383" s="268"/>
      <c r="EVF383" s="269"/>
      <c r="EVG383" s="270"/>
      <c r="EVH383" s="270"/>
      <c r="EVI383" s="292"/>
      <c r="EVJ383" s="268"/>
      <c r="EVK383" s="269"/>
      <c r="EVL383" s="270"/>
      <c r="EVM383" s="270"/>
      <c r="EVN383" s="292"/>
      <c r="EVO383" s="268"/>
      <c r="EVP383" s="269"/>
      <c r="EVQ383" s="270"/>
      <c r="EVR383" s="270"/>
      <c r="EVS383" s="292"/>
      <c r="EVT383" s="268"/>
      <c r="EVU383" s="269"/>
      <c r="EVV383" s="270"/>
      <c r="EVW383" s="270"/>
      <c r="EVX383" s="292"/>
      <c r="EVY383" s="268"/>
      <c r="EVZ383" s="269"/>
      <c r="EWA383" s="270"/>
      <c r="EWB383" s="270"/>
      <c r="EWC383" s="292"/>
      <c r="EWD383" s="268"/>
      <c r="EWE383" s="269"/>
      <c r="EWF383" s="270"/>
      <c r="EWG383" s="270"/>
      <c r="EWH383" s="292"/>
      <c r="EWI383" s="268"/>
      <c r="EWJ383" s="269"/>
      <c r="EWK383" s="270"/>
      <c r="EWL383" s="270"/>
      <c r="EWM383" s="292"/>
      <c r="EWN383" s="268"/>
      <c r="EWO383" s="269"/>
      <c r="EWP383" s="270"/>
      <c r="EWQ383" s="270"/>
      <c r="EWR383" s="292"/>
      <c r="EWS383" s="268"/>
      <c r="EWT383" s="269"/>
      <c r="EWU383" s="270"/>
      <c r="EWV383" s="270"/>
      <c r="EWW383" s="292"/>
      <c r="EWX383" s="268"/>
      <c r="EWY383" s="269"/>
      <c r="EWZ383" s="270"/>
      <c r="EXA383" s="270"/>
      <c r="EXB383" s="292"/>
      <c r="EXC383" s="268"/>
      <c r="EXD383" s="269"/>
      <c r="EXE383" s="270"/>
      <c r="EXF383" s="270"/>
      <c r="EXG383" s="292"/>
      <c r="EXH383" s="268"/>
      <c r="EXI383" s="269"/>
      <c r="EXJ383" s="270"/>
      <c r="EXK383" s="270"/>
      <c r="EXL383" s="292"/>
      <c r="EXM383" s="268"/>
      <c r="EXN383" s="269"/>
      <c r="EXO383" s="270"/>
      <c r="EXP383" s="270"/>
      <c r="EXQ383" s="292"/>
      <c r="EXR383" s="268"/>
      <c r="EXS383" s="269"/>
      <c r="EXT383" s="270"/>
      <c r="EXU383" s="270"/>
      <c r="EXV383" s="292"/>
      <c r="EXW383" s="268"/>
      <c r="EXX383" s="269"/>
      <c r="EXY383" s="270"/>
      <c r="EXZ383" s="270"/>
      <c r="EYA383" s="292"/>
      <c r="EYB383" s="268"/>
      <c r="EYC383" s="269"/>
      <c r="EYD383" s="270"/>
      <c r="EYE383" s="270"/>
      <c r="EYF383" s="292"/>
      <c r="EYG383" s="268"/>
      <c r="EYH383" s="269"/>
      <c r="EYI383" s="270"/>
      <c r="EYJ383" s="270"/>
      <c r="EYK383" s="292"/>
      <c r="EYL383" s="268"/>
      <c r="EYM383" s="269"/>
      <c r="EYN383" s="270"/>
      <c r="EYO383" s="270"/>
      <c r="EYP383" s="292"/>
      <c r="EYQ383" s="268"/>
      <c r="EYR383" s="269"/>
      <c r="EYS383" s="270"/>
      <c r="EYT383" s="270"/>
      <c r="EYU383" s="292"/>
      <c r="EYV383" s="268"/>
      <c r="EYW383" s="269"/>
      <c r="EYX383" s="270"/>
      <c r="EYY383" s="270"/>
      <c r="EYZ383" s="292"/>
      <c r="EZA383" s="268"/>
      <c r="EZB383" s="269"/>
      <c r="EZC383" s="270"/>
      <c r="EZD383" s="270"/>
      <c r="EZE383" s="292"/>
      <c r="EZF383" s="268"/>
      <c r="EZG383" s="269"/>
      <c r="EZH383" s="270"/>
      <c r="EZI383" s="270"/>
      <c r="EZJ383" s="292"/>
      <c r="EZK383" s="268"/>
      <c r="EZL383" s="269"/>
      <c r="EZM383" s="270"/>
      <c r="EZN383" s="270"/>
      <c r="EZO383" s="292"/>
      <c r="EZP383" s="268"/>
      <c r="EZQ383" s="269"/>
      <c r="EZR383" s="270"/>
      <c r="EZS383" s="270"/>
      <c r="EZT383" s="292"/>
      <c r="EZU383" s="268"/>
      <c r="EZV383" s="269"/>
      <c r="EZW383" s="270"/>
      <c r="EZX383" s="270"/>
      <c r="EZY383" s="292"/>
      <c r="EZZ383" s="268"/>
      <c r="FAA383" s="269"/>
      <c r="FAB383" s="270"/>
      <c r="FAC383" s="270"/>
      <c r="FAD383" s="292"/>
      <c r="FAE383" s="268"/>
      <c r="FAF383" s="269"/>
      <c r="FAG383" s="270"/>
      <c r="FAH383" s="270"/>
      <c r="FAI383" s="292"/>
      <c r="FAJ383" s="268"/>
      <c r="FAK383" s="269"/>
      <c r="FAL383" s="270"/>
      <c r="FAM383" s="270"/>
      <c r="FAN383" s="292"/>
      <c r="FAO383" s="268"/>
      <c r="FAP383" s="269"/>
      <c r="FAQ383" s="270"/>
      <c r="FAR383" s="270"/>
      <c r="FAS383" s="292"/>
      <c r="FAT383" s="268"/>
      <c r="FAU383" s="269"/>
      <c r="FAV383" s="270"/>
      <c r="FAW383" s="270"/>
      <c r="FAX383" s="292"/>
      <c r="FAY383" s="268"/>
      <c r="FAZ383" s="269"/>
      <c r="FBA383" s="270"/>
      <c r="FBB383" s="270"/>
      <c r="FBC383" s="292"/>
      <c r="FBD383" s="268"/>
      <c r="FBE383" s="269"/>
      <c r="FBF383" s="270"/>
      <c r="FBG383" s="270"/>
      <c r="FBH383" s="292"/>
      <c r="FBI383" s="268"/>
      <c r="FBJ383" s="269"/>
      <c r="FBK383" s="270"/>
      <c r="FBL383" s="270"/>
      <c r="FBM383" s="292"/>
      <c r="FBN383" s="268"/>
      <c r="FBO383" s="269"/>
      <c r="FBP383" s="270"/>
      <c r="FBQ383" s="270"/>
      <c r="FBR383" s="292"/>
      <c r="FBS383" s="268"/>
      <c r="FBT383" s="269"/>
      <c r="FBU383" s="270"/>
      <c r="FBV383" s="270"/>
      <c r="FBW383" s="292"/>
      <c r="FBX383" s="268"/>
      <c r="FBY383" s="269"/>
      <c r="FBZ383" s="270"/>
      <c r="FCA383" s="270"/>
      <c r="FCB383" s="292"/>
      <c r="FCC383" s="268"/>
      <c r="FCD383" s="269"/>
      <c r="FCE383" s="270"/>
      <c r="FCF383" s="270"/>
      <c r="FCG383" s="292"/>
      <c r="FCH383" s="268"/>
      <c r="FCI383" s="269"/>
      <c r="FCJ383" s="270"/>
      <c r="FCK383" s="270"/>
      <c r="FCL383" s="292"/>
      <c r="FCM383" s="268"/>
      <c r="FCN383" s="269"/>
      <c r="FCO383" s="270"/>
      <c r="FCP383" s="270"/>
      <c r="FCQ383" s="292"/>
      <c r="FCR383" s="268"/>
      <c r="FCS383" s="269"/>
      <c r="FCT383" s="270"/>
      <c r="FCU383" s="270"/>
      <c r="FCV383" s="292"/>
      <c r="FCW383" s="268"/>
      <c r="FCX383" s="269"/>
      <c r="FCY383" s="270"/>
      <c r="FCZ383" s="270"/>
      <c r="FDA383" s="292"/>
      <c r="FDB383" s="268"/>
      <c r="FDC383" s="269"/>
      <c r="FDD383" s="270"/>
      <c r="FDE383" s="270"/>
      <c r="FDF383" s="292"/>
      <c r="FDG383" s="268"/>
      <c r="FDH383" s="269"/>
      <c r="FDI383" s="270"/>
      <c r="FDJ383" s="270"/>
      <c r="FDK383" s="292"/>
      <c r="FDL383" s="268"/>
      <c r="FDM383" s="269"/>
      <c r="FDN383" s="270"/>
      <c r="FDO383" s="270"/>
      <c r="FDP383" s="292"/>
      <c r="FDQ383" s="268"/>
      <c r="FDR383" s="269"/>
      <c r="FDS383" s="270"/>
      <c r="FDT383" s="270"/>
      <c r="FDU383" s="292"/>
      <c r="FDV383" s="268"/>
      <c r="FDW383" s="269"/>
      <c r="FDX383" s="270"/>
      <c r="FDY383" s="270"/>
      <c r="FDZ383" s="292"/>
      <c r="FEA383" s="268"/>
      <c r="FEB383" s="269"/>
      <c r="FEC383" s="270"/>
      <c r="FED383" s="270"/>
      <c r="FEE383" s="292"/>
      <c r="FEF383" s="268"/>
      <c r="FEG383" s="269"/>
      <c r="FEH383" s="270"/>
      <c r="FEI383" s="270"/>
      <c r="FEJ383" s="292"/>
      <c r="FEK383" s="268"/>
      <c r="FEL383" s="269"/>
      <c r="FEM383" s="270"/>
      <c r="FEN383" s="270"/>
      <c r="FEO383" s="292"/>
      <c r="FEP383" s="268"/>
      <c r="FEQ383" s="269"/>
      <c r="FER383" s="270"/>
      <c r="FES383" s="270"/>
      <c r="FET383" s="292"/>
      <c r="FEU383" s="268"/>
      <c r="FEV383" s="269"/>
      <c r="FEW383" s="270"/>
      <c r="FEX383" s="270"/>
      <c r="FEY383" s="292"/>
      <c r="FEZ383" s="268"/>
      <c r="FFA383" s="269"/>
      <c r="FFB383" s="270"/>
      <c r="FFC383" s="270"/>
      <c r="FFD383" s="292"/>
      <c r="FFE383" s="268"/>
      <c r="FFF383" s="269"/>
      <c r="FFG383" s="270"/>
      <c r="FFH383" s="270"/>
      <c r="FFI383" s="292"/>
      <c r="FFJ383" s="268"/>
      <c r="FFK383" s="269"/>
      <c r="FFL383" s="270"/>
      <c r="FFM383" s="270"/>
      <c r="FFN383" s="292"/>
      <c r="FFO383" s="268"/>
      <c r="FFP383" s="269"/>
      <c r="FFQ383" s="270"/>
      <c r="FFR383" s="270"/>
      <c r="FFS383" s="292"/>
      <c r="FFT383" s="268"/>
      <c r="FFU383" s="269"/>
      <c r="FFV383" s="270"/>
      <c r="FFW383" s="270"/>
      <c r="FFX383" s="292"/>
      <c r="FFY383" s="268"/>
      <c r="FFZ383" s="269"/>
      <c r="FGA383" s="270"/>
      <c r="FGB383" s="270"/>
      <c r="FGC383" s="292"/>
      <c r="FGD383" s="268"/>
      <c r="FGE383" s="269"/>
      <c r="FGF383" s="270"/>
      <c r="FGG383" s="270"/>
      <c r="FGH383" s="292"/>
      <c r="FGI383" s="268"/>
      <c r="FGJ383" s="269"/>
      <c r="FGK383" s="270"/>
      <c r="FGL383" s="270"/>
      <c r="FGM383" s="292"/>
      <c r="FGN383" s="268"/>
      <c r="FGO383" s="269"/>
      <c r="FGP383" s="270"/>
      <c r="FGQ383" s="270"/>
      <c r="FGR383" s="292"/>
      <c r="FGS383" s="268"/>
      <c r="FGT383" s="269"/>
      <c r="FGU383" s="270"/>
      <c r="FGV383" s="270"/>
      <c r="FGW383" s="292"/>
      <c r="FGX383" s="268"/>
      <c r="FGY383" s="269"/>
      <c r="FGZ383" s="270"/>
      <c r="FHA383" s="270"/>
      <c r="FHB383" s="292"/>
      <c r="FHC383" s="268"/>
      <c r="FHD383" s="269"/>
      <c r="FHE383" s="270"/>
      <c r="FHF383" s="270"/>
      <c r="FHG383" s="292"/>
      <c r="FHH383" s="268"/>
      <c r="FHI383" s="269"/>
      <c r="FHJ383" s="270"/>
      <c r="FHK383" s="270"/>
      <c r="FHL383" s="292"/>
      <c r="FHM383" s="268"/>
      <c r="FHN383" s="269"/>
      <c r="FHO383" s="270"/>
      <c r="FHP383" s="270"/>
      <c r="FHQ383" s="292"/>
      <c r="FHR383" s="268"/>
      <c r="FHS383" s="269"/>
      <c r="FHT383" s="270"/>
      <c r="FHU383" s="270"/>
      <c r="FHV383" s="292"/>
      <c r="FHW383" s="268"/>
      <c r="FHX383" s="269"/>
      <c r="FHY383" s="270"/>
      <c r="FHZ383" s="270"/>
      <c r="FIA383" s="292"/>
      <c r="FIB383" s="268"/>
      <c r="FIC383" s="269"/>
      <c r="FID383" s="270"/>
      <c r="FIE383" s="270"/>
      <c r="FIF383" s="292"/>
      <c r="FIG383" s="268"/>
      <c r="FIH383" s="269"/>
      <c r="FII383" s="270"/>
      <c r="FIJ383" s="270"/>
      <c r="FIK383" s="292"/>
      <c r="FIL383" s="268"/>
      <c r="FIM383" s="269"/>
      <c r="FIN383" s="270"/>
      <c r="FIO383" s="270"/>
      <c r="FIP383" s="292"/>
      <c r="FIQ383" s="268"/>
      <c r="FIR383" s="269"/>
      <c r="FIS383" s="270"/>
      <c r="FIT383" s="270"/>
      <c r="FIU383" s="292"/>
      <c r="FIV383" s="268"/>
      <c r="FIW383" s="269"/>
      <c r="FIX383" s="270"/>
      <c r="FIY383" s="270"/>
      <c r="FIZ383" s="292"/>
      <c r="FJA383" s="268"/>
      <c r="FJB383" s="269"/>
      <c r="FJC383" s="270"/>
      <c r="FJD383" s="270"/>
      <c r="FJE383" s="292"/>
      <c r="FJF383" s="268"/>
      <c r="FJG383" s="269"/>
      <c r="FJH383" s="270"/>
      <c r="FJI383" s="270"/>
      <c r="FJJ383" s="292"/>
      <c r="FJK383" s="268"/>
      <c r="FJL383" s="269"/>
      <c r="FJM383" s="270"/>
      <c r="FJN383" s="270"/>
      <c r="FJO383" s="292"/>
      <c r="FJP383" s="268"/>
      <c r="FJQ383" s="269"/>
      <c r="FJR383" s="270"/>
      <c r="FJS383" s="270"/>
      <c r="FJT383" s="292"/>
      <c r="FJU383" s="268"/>
      <c r="FJV383" s="269"/>
      <c r="FJW383" s="270"/>
      <c r="FJX383" s="270"/>
      <c r="FJY383" s="292"/>
      <c r="FJZ383" s="268"/>
      <c r="FKA383" s="269"/>
      <c r="FKB383" s="270"/>
      <c r="FKC383" s="270"/>
      <c r="FKD383" s="292"/>
      <c r="FKE383" s="268"/>
      <c r="FKF383" s="269"/>
      <c r="FKG383" s="270"/>
      <c r="FKH383" s="270"/>
      <c r="FKI383" s="292"/>
      <c r="FKJ383" s="268"/>
      <c r="FKK383" s="269"/>
      <c r="FKL383" s="270"/>
      <c r="FKM383" s="270"/>
      <c r="FKN383" s="292"/>
      <c r="FKO383" s="268"/>
      <c r="FKP383" s="269"/>
      <c r="FKQ383" s="270"/>
      <c r="FKR383" s="270"/>
      <c r="FKS383" s="292"/>
      <c r="FKT383" s="268"/>
      <c r="FKU383" s="269"/>
      <c r="FKV383" s="270"/>
      <c r="FKW383" s="270"/>
      <c r="FKX383" s="292"/>
      <c r="FKY383" s="268"/>
      <c r="FKZ383" s="269"/>
      <c r="FLA383" s="270"/>
      <c r="FLB383" s="270"/>
      <c r="FLC383" s="292"/>
      <c r="FLD383" s="268"/>
      <c r="FLE383" s="269"/>
      <c r="FLF383" s="270"/>
      <c r="FLG383" s="270"/>
      <c r="FLH383" s="292"/>
      <c r="FLI383" s="268"/>
      <c r="FLJ383" s="269"/>
      <c r="FLK383" s="270"/>
      <c r="FLL383" s="270"/>
      <c r="FLM383" s="292"/>
      <c r="FLN383" s="268"/>
      <c r="FLO383" s="269"/>
      <c r="FLP383" s="270"/>
      <c r="FLQ383" s="270"/>
      <c r="FLR383" s="292"/>
      <c r="FLS383" s="268"/>
      <c r="FLT383" s="269"/>
      <c r="FLU383" s="270"/>
      <c r="FLV383" s="270"/>
      <c r="FLW383" s="292"/>
      <c r="FLX383" s="268"/>
      <c r="FLY383" s="269"/>
      <c r="FLZ383" s="270"/>
      <c r="FMA383" s="270"/>
      <c r="FMB383" s="292"/>
      <c r="FMC383" s="268"/>
      <c r="FMD383" s="269"/>
      <c r="FME383" s="270"/>
      <c r="FMF383" s="270"/>
      <c r="FMG383" s="292"/>
      <c r="FMH383" s="268"/>
      <c r="FMI383" s="269"/>
      <c r="FMJ383" s="270"/>
      <c r="FMK383" s="270"/>
      <c r="FML383" s="292"/>
      <c r="FMM383" s="268"/>
      <c r="FMN383" s="269"/>
      <c r="FMO383" s="270"/>
      <c r="FMP383" s="270"/>
      <c r="FMQ383" s="292"/>
      <c r="FMR383" s="268"/>
      <c r="FMS383" s="269"/>
      <c r="FMT383" s="270"/>
      <c r="FMU383" s="270"/>
      <c r="FMV383" s="292"/>
      <c r="FMW383" s="268"/>
      <c r="FMX383" s="269"/>
      <c r="FMY383" s="270"/>
      <c r="FMZ383" s="270"/>
      <c r="FNA383" s="292"/>
      <c r="FNB383" s="268"/>
      <c r="FNC383" s="269"/>
      <c r="FND383" s="270"/>
      <c r="FNE383" s="270"/>
      <c r="FNF383" s="292"/>
      <c r="FNG383" s="268"/>
      <c r="FNH383" s="269"/>
      <c r="FNI383" s="270"/>
      <c r="FNJ383" s="270"/>
      <c r="FNK383" s="292"/>
      <c r="FNL383" s="268"/>
      <c r="FNM383" s="269"/>
      <c r="FNN383" s="270"/>
      <c r="FNO383" s="270"/>
      <c r="FNP383" s="292"/>
      <c r="FNQ383" s="268"/>
      <c r="FNR383" s="269"/>
      <c r="FNS383" s="270"/>
      <c r="FNT383" s="270"/>
      <c r="FNU383" s="292"/>
      <c r="FNV383" s="268"/>
      <c r="FNW383" s="269"/>
      <c r="FNX383" s="270"/>
      <c r="FNY383" s="270"/>
      <c r="FNZ383" s="292"/>
      <c r="FOA383" s="268"/>
      <c r="FOB383" s="269"/>
      <c r="FOC383" s="270"/>
      <c r="FOD383" s="270"/>
      <c r="FOE383" s="292"/>
      <c r="FOF383" s="268"/>
      <c r="FOG383" s="269"/>
      <c r="FOH383" s="270"/>
      <c r="FOI383" s="270"/>
      <c r="FOJ383" s="292"/>
      <c r="FOK383" s="268"/>
      <c r="FOL383" s="269"/>
      <c r="FOM383" s="270"/>
      <c r="FON383" s="270"/>
      <c r="FOO383" s="292"/>
      <c r="FOP383" s="268"/>
      <c r="FOQ383" s="269"/>
      <c r="FOR383" s="270"/>
      <c r="FOS383" s="270"/>
      <c r="FOT383" s="292"/>
      <c r="FOU383" s="268"/>
      <c r="FOV383" s="269"/>
      <c r="FOW383" s="270"/>
      <c r="FOX383" s="270"/>
      <c r="FOY383" s="292"/>
      <c r="FOZ383" s="268"/>
      <c r="FPA383" s="269"/>
      <c r="FPB383" s="270"/>
      <c r="FPC383" s="270"/>
      <c r="FPD383" s="292"/>
      <c r="FPE383" s="268"/>
      <c r="FPF383" s="269"/>
      <c r="FPG383" s="270"/>
      <c r="FPH383" s="270"/>
      <c r="FPI383" s="292"/>
      <c r="FPJ383" s="268"/>
      <c r="FPK383" s="269"/>
      <c r="FPL383" s="270"/>
      <c r="FPM383" s="270"/>
      <c r="FPN383" s="292"/>
      <c r="FPO383" s="268"/>
      <c r="FPP383" s="269"/>
      <c r="FPQ383" s="270"/>
      <c r="FPR383" s="270"/>
      <c r="FPS383" s="292"/>
      <c r="FPT383" s="268"/>
      <c r="FPU383" s="269"/>
      <c r="FPV383" s="270"/>
      <c r="FPW383" s="270"/>
      <c r="FPX383" s="292"/>
      <c r="FPY383" s="268"/>
      <c r="FPZ383" s="269"/>
      <c r="FQA383" s="270"/>
      <c r="FQB383" s="270"/>
      <c r="FQC383" s="292"/>
      <c r="FQD383" s="268"/>
      <c r="FQE383" s="269"/>
      <c r="FQF383" s="270"/>
      <c r="FQG383" s="270"/>
      <c r="FQH383" s="292"/>
      <c r="FQI383" s="268"/>
      <c r="FQJ383" s="269"/>
      <c r="FQK383" s="270"/>
      <c r="FQL383" s="270"/>
      <c r="FQM383" s="292"/>
      <c r="FQN383" s="268"/>
      <c r="FQO383" s="269"/>
      <c r="FQP383" s="270"/>
      <c r="FQQ383" s="270"/>
      <c r="FQR383" s="292"/>
      <c r="FQS383" s="268"/>
      <c r="FQT383" s="269"/>
      <c r="FQU383" s="270"/>
      <c r="FQV383" s="270"/>
      <c r="FQW383" s="292"/>
      <c r="FQX383" s="268"/>
      <c r="FQY383" s="269"/>
      <c r="FQZ383" s="270"/>
      <c r="FRA383" s="270"/>
      <c r="FRB383" s="292"/>
      <c r="FRC383" s="268"/>
      <c r="FRD383" s="269"/>
      <c r="FRE383" s="270"/>
      <c r="FRF383" s="270"/>
      <c r="FRG383" s="292"/>
      <c r="FRH383" s="268"/>
      <c r="FRI383" s="269"/>
      <c r="FRJ383" s="270"/>
      <c r="FRK383" s="270"/>
      <c r="FRL383" s="292"/>
      <c r="FRM383" s="268"/>
      <c r="FRN383" s="269"/>
      <c r="FRO383" s="270"/>
      <c r="FRP383" s="270"/>
      <c r="FRQ383" s="292"/>
      <c r="FRR383" s="268"/>
      <c r="FRS383" s="269"/>
      <c r="FRT383" s="270"/>
      <c r="FRU383" s="270"/>
      <c r="FRV383" s="292"/>
      <c r="FRW383" s="268"/>
      <c r="FRX383" s="269"/>
      <c r="FRY383" s="270"/>
      <c r="FRZ383" s="270"/>
      <c r="FSA383" s="292"/>
      <c r="FSB383" s="268"/>
      <c r="FSC383" s="269"/>
      <c r="FSD383" s="270"/>
      <c r="FSE383" s="270"/>
      <c r="FSF383" s="292"/>
      <c r="FSG383" s="268"/>
      <c r="FSH383" s="269"/>
      <c r="FSI383" s="270"/>
      <c r="FSJ383" s="270"/>
      <c r="FSK383" s="292"/>
      <c r="FSL383" s="268"/>
      <c r="FSM383" s="269"/>
      <c r="FSN383" s="270"/>
      <c r="FSO383" s="270"/>
      <c r="FSP383" s="292"/>
      <c r="FSQ383" s="268"/>
      <c r="FSR383" s="269"/>
      <c r="FSS383" s="270"/>
      <c r="FST383" s="270"/>
      <c r="FSU383" s="292"/>
      <c r="FSV383" s="268"/>
      <c r="FSW383" s="269"/>
      <c r="FSX383" s="270"/>
      <c r="FSY383" s="270"/>
      <c r="FSZ383" s="292"/>
      <c r="FTA383" s="268"/>
      <c r="FTB383" s="269"/>
      <c r="FTC383" s="270"/>
      <c r="FTD383" s="270"/>
      <c r="FTE383" s="292"/>
      <c r="FTF383" s="268"/>
      <c r="FTG383" s="269"/>
      <c r="FTH383" s="270"/>
      <c r="FTI383" s="270"/>
      <c r="FTJ383" s="292"/>
      <c r="FTK383" s="268"/>
      <c r="FTL383" s="269"/>
      <c r="FTM383" s="270"/>
      <c r="FTN383" s="270"/>
      <c r="FTO383" s="292"/>
      <c r="FTP383" s="268"/>
      <c r="FTQ383" s="269"/>
      <c r="FTR383" s="270"/>
      <c r="FTS383" s="270"/>
      <c r="FTT383" s="292"/>
      <c r="FTU383" s="268"/>
      <c r="FTV383" s="269"/>
      <c r="FTW383" s="270"/>
      <c r="FTX383" s="270"/>
      <c r="FTY383" s="292"/>
      <c r="FTZ383" s="268"/>
      <c r="FUA383" s="269"/>
      <c r="FUB383" s="270"/>
      <c r="FUC383" s="270"/>
      <c r="FUD383" s="292"/>
      <c r="FUE383" s="268"/>
      <c r="FUF383" s="269"/>
      <c r="FUG383" s="270"/>
      <c r="FUH383" s="270"/>
      <c r="FUI383" s="292"/>
      <c r="FUJ383" s="268"/>
      <c r="FUK383" s="269"/>
      <c r="FUL383" s="270"/>
      <c r="FUM383" s="270"/>
      <c r="FUN383" s="292"/>
      <c r="FUO383" s="268"/>
      <c r="FUP383" s="269"/>
      <c r="FUQ383" s="270"/>
      <c r="FUR383" s="270"/>
      <c r="FUS383" s="292"/>
      <c r="FUT383" s="268"/>
      <c r="FUU383" s="269"/>
      <c r="FUV383" s="270"/>
      <c r="FUW383" s="270"/>
      <c r="FUX383" s="292"/>
      <c r="FUY383" s="268"/>
      <c r="FUZ383" s="269"/>
      <c r="FVA383" s="270"/>
      <c r="FVB383" s="270"/>
      <c r="FVC383" s="292"/>
      <c r="FVD383" s="268"/>
      <c r="FVE383" s="269"/>
      <c r="FVF383" s="270"/>
      <c r="FVG383" s="270"/>
      <c r="FVH383" s="292"/>
      <c r="FVI383" s="268"/>
      <c r="FVJ383" s="269"/>
      <c r="FVK383" s="270"/>
      <c r="FVL383" s="270"/>
      <c r="FVM383" s="292"/>
      <c r="FVN383" s="268"/>
      <c r="FVO383" s="269"/>
      <c r="FVP383" s="270"/>
      <c r="FVQ383" s="270"/>
      <c r="FVR383" s="292"/>
      <c r="FVS383" s="268"/>
      <c r="FVT383" s="269"/>
      <c r="FVU383" s="270"/>
      <c r="FVV383" s="270"/>
      <c r="FVW383" s="292"/>
      <c r="FVX383" s="268"/>
      <c r="FVY383" s="269"/>
      <c r="FVZ383" s="270"/>
      <c r="FWA383" s="270"/>
      <c r="FWB383" s="292"/>
      <c r="FWC383" s="268"/>
      <c r="FWD383" s="269"/>
      <c r="FWE383" s="270"/>
      <c r="FWF383" s="270"/>
      <c r="FWG383" s="292"/>
      <c r="FWH383" s="268"/>
      <c r="FWI383" s="269"/>
      <c r="FWJ383" s="270"/>
      <c r="FWK383" s="270"/>
      <c r="FWL383" s="292"/>
      <c r="FWM383" s="268"/>
      <c r="FWN383" s="269"/>
      <c r="FWO383" s="270"/>
      <c r="FWP383" s="270"/>
      <c r="FWQ383" s="292"/>
      <c r="FWR383" s="268"/>
      <c r="FWS383" s="269"/>
      <c r="FWT383" s="270"/>
      <c r="FWU383" s="270"/>
      <c r="FWV383" s="292"/>
      <c r="FWW383" s="268"/>
      <c r="FWX383" s="269"/>
      <c r="FWY383" s="270"/>
      <c r="FWZ383" s="270"/>
      <c r="FXA383" s="292"/>
      <c r="FXB383" s="268"/>
      <c r="FXC383" s="269"/>
      <c r="FXD383" s="270"/>
      <c r="FXE383" s="270"/>
      <c r="FXF383" s="292"/>
      <c r="FXG383" s="268"/>
      <c r="FXH383" s="269"/>
      <c r="FXI383" s="270"/>
      <c r="FXJ383" s="270"/>
      <c r="FXK383" s="292"/>
      <c r="FXL383" s="268"/>
      <c r="FXM383" s="269"/>
      <c r="FXN383" s="270"/>
      <c r="FXO383" s="270"/>
      <c r="FXP383" s="292"/>
      <c r="FXQ383" s="268"/>
      <c r="FXR383" s="269"/>
      <c r="FXS383" s="270"/>
      <c r="FXT383" s="270"/>
      <c r="FXU383" s="292"/>
      <c r="FXV383" s="268"/>
      <c r="FXW383" s="269"/>
      <c r="FXX383" s="270"/>
      <c r="FXY383" s="270"/>
      <c r="FXZ383" s="292"/>
      <c r="FYA383" s="268"/>
      <c r="FYB383" s="269"/>
      <c r="FYC383" s="270"/>
      <c r="FYD383" s="270"/>
      <c r="FYE383" s="292"/>
      <c r="FYF383" s="268"/>
      <c r="FYG383" s="269"/>
      <c r="FYH383" s="270"/>
      <c r="FYI383" s="270"/>
      <c r="FYJ383" s="292"/>
      <c r="FYK383" s="268"/>
      <c r="FYL383" s="269"/>
      <c r="FYM383" s="270"/>
      <c r="FYN383" s="270"/>
      <c r="FYO383" s="292"/>
      <c r="FYP383" s="268"/>
      <c r="FYQ383" s="269"/>
      <c r="FYR383" s="270"/>
      <c r="FYS383" s="270"/>
      <c r="FYT383" s="292"/>
      <c r="FYU383" s="268"/>
      <c r="FYV383" s="269"/>
      <c r="FYW383" s="270"/>
      <c r="FYX383" s="270"/>
      <c r="FYY383" s="292"/>
      <c r="FYZ383" s="268"/>
      <c r="FZA383" s="269"/>
      <c r="FZB383" s="270"/>
      <c r="FZC383" s="270"/>
      <c r="FZD383" s="292"/>
      <c r="FZE383" s="268"/>
      <c r="FZF383" s="269"/>
      <c r="FZG383" s="270"/>
      <c r="FZH383" s="270"/>
      <c r="FZI383" s="292"/>
      <c r="FZJ383" s="268"/>
      <c r="FZK383" s="269"/>
      <c r="FZL383" s="270"/>
      <c r="FZM383" s="270"/>
      <c r="FZN383" s="292"/>
      <c r="FZO383" s="268"/>
      <c r="FZP383" s="269"/>
      <c r="FZQ383" s="270"/>
      <c r="FZR383" s="270"/>
      <c r="FZS383" s="292"/>
      <c r="FZT383" s="268"/>
      <c r="FZU383" s="269"/>
      <c r="FZV383" s="270"/>
      <c r="FZW383" s="270"/>
      <c r="FZX383" s="292"/>
      <c r="FZY383" s="268"/>
      <c r="FZZ383" s="269"/>
      <c r="GAA383" s="270"/>
      <c r="GAB383" s="270"/>
      <c r="GAC383" s="292"/>
      <c r="GAD383" s="268"/>
      <c r="GAE383" s="269"/>
      <c r="GAF383" s="270"/>
      <c r="GAG383" s="270"/>
      <c r="GAH383" s="292"/>
      <c r="GAI383" s="268"/>
      <c r="GAJ383" s="269"/>
      <c r="GAK383" s="270"/>
      <c r="GAL383" s="270"/>
      <c r="GAM383" s="292"/>
      <c r="GAN383" s="268"/>
      <c r="GAO383" s="269"/>
      <c r="GAP383" s="270"/>
      <c r="GAQ383" s="270"/>
      <c r="GAR383" s="292"/>
      <c r="GAS383" s="268"/>
      <c r="GAT383" s="269"/>
      <c r="GAU383" s="270"/>
      <c r="GAV383" s="270"/>
      <c r="GAW383" s="292"/>
      <c r="GAX383" s="268"/>
      <c r="GAY383" s="269"/>
      <c r="GAZ383" s="270"/>
      <c r="GBA383" s="270"/>
      <c r="GBB383" s="292"/>
      <c r="GBC383" s="268"/>
      <c r="GBD383" s="269"/>
      <c r="GBE383" s="270"/>
      <c r="GBF383" s="270"/>
      <c r="GBG383" s="292"/>
      <c r="GBH383" s="268"/>
      <c r="GBI383" s="269"/>
      <c r="GBJ383" s="270"/>
      <c r="GBK383" s="270"/>
      <c r="GBL383" s="292"/>
      <c r="GBM383" s="268"/>
      <c r="GBN383" s="269"/>
      <c r="GBO383" s="270"/>
      <c r="GBP383" s="270"/>
      <c r="GBQ383" s="292"/>
      <c r="GBR383" s="268"/>
      <c r="GBS383" s="269"/>
      <c r="GBT383" s="270"/>
      <c r="GBU383" s="270"/>
      <c r="GBV383" s="292"/>
      <c r="GBW383" s="268"/>
      <c r="GBX383" s="269"/>
      <c r="GBY383" s="270"/>
      <c r="GBZ383" s="270"/>
      <c r="GCA383" s="292"/>
      <c r="GCB383" s="268"/>
      <c r="GCC383" s="269"/>
      <c r="GCD383" s="270"/>
      <c r="GCE383" s="270"/>
      <c r="GCF383" s="292"/>
      <c r="GCG383" s="268"/>
      <c r="GCH383" s="269"/>
      <c r="GCI383" s="270"/>
      <c r="GCJ383" s="270"/>
      <c r="GCK383" s="292"/>
      <c r="GCL383" s="268"/>
      <c r="GCM383" s="269"/>
      <c r="GCN383" s="270"/>
      <c r="GCO383" s="270"/>
      <c r="GCP383" s="292"/>
      <c r="GCQ383" s="268"/>
      <c r="GCR383" s="269"/>
      <c r="GCS383" s="270"/>
      <c r="GCT383" s="270"/>
      <c r="GCU383" s="292"/>
      <c r="GCV383" s="268"/>
      <c r="GCW383" s="269"/>
      <c r="GCX383" s="270"/>
      <c r="GCY383" s="270"/>
      <c r="GCZ383" s="292"/>
      <c r="GDA383" s="268"/>
      <c r="GDB383" s="269"/>
      <c r="GDC383" s="270"/>
      <c r="GDD383" s="270"/>
      <c r="GDE383" s="292"/>
      <c r="GDF383" s="268"/>
      <c r="GDG383" s="269"/>
      <c r="GDH383" s="270"/>
      <c r="GDI383" s="270"/>
      <c r="GDJ383" s="292"/>
      <c r="GDK383" s="268"/>
      <c r="GDL383" s="269"/>
      <c r="GDM383" s="270"/>
      <c r="GDN383" s="270"/>
      <c r="GDO383" s="292"/>
      <c r="GDP383" s="268"/>
      <c r="GDQ383" s="269"/>
      <c r="GDR383" s="270"/>
      <c r="GDS383" s="270"/>
      <c r="GDT383" s="292"/>
      <c r="GDU383" s="268"/>
      <c r="GDV383" s="269"/>
      <c r="GDW383" s="270"/>
      <c r="GDX383" s="270"/>
      <c r="GDY383" s="292"/>
      <c r="GDZ383" s="268"/>
      <c r="GEA383" s="269"/>
      <c r="GEB383" s="270"/>
      <c r="GEC383" s="270"/>
      <c r="GED383" s="292"/>
      <c r="GEE383" s="268"/>
      <c r="GEF383" s="269"/>
      <c r="GEG383" s="270"/>
      <c r="GEH383" s="270"/>
      <c r="GEI383" s="292"/>
      <c r="GEJ383" s="268"/>
      <c r="GEK383" s="269"/>
      <c r="GEL383" s="270"/>
      <c r="GEM383" s="270"/>
      <c r="GEN383" s="292"/>
      <c r="GEO383" s="268"/>
      <c r="GEP383" s="269"/>
      <c r="GEQ383" s="270"/>
      <c r="GER383" s="270"/>
      <c r="GES383" s="292"/>
      <c r="GET383" s="268"/>
      <c r="GEU383" s="269"/>
      <c r="GEV383" s="270"/>
      <c r="GEW383" s="270"/>
      <c r="GEX383" s="292"/>
      <c r="GEY383" s="268"/>
      <c r="GEZ383" s="269"/>
      <c r="GFA383" s="270"/>
      <c r="GFB383" s="270"/>
      <c r="GFC383" s="292"/>
      <c r="GFD383" s="268"/>
      <c r="GFE383" s="269"/>
      <c r="GFF383" s="270"/>
      <c r="GFG383" s="270"/>
      <c r="GFH383" s="292"/>
      <c r="GFI383" s="268"/>
      <c r="GFJ383" s="269"/>
      <c r="GFK383" s="270"/>
      <c r="GFL383" s="270"/>
      <c r="GFM383" s="292"/>
      <c r="GFN383" s="268"/>
      <c r="GFO383" s="269"/>
      <c r="GFP383" s="270"/>
      <c r="GFQ383" s="270"/>
      <c r="GFR383" s="292"/>
      <c r="GFS383" s="268"/>
      <c r="GFT383" s="269"/>
      <c r="GFU383" s="270"/>
      <c r="GFV383" s="270"/>
      <c r="GFW383" s="292"/>
      <c r="GFX383" s="268"/>
      <c r="GFY383" s="269"/>
      <c r="GFZ383" s="270"/>
      <c r="GGA383" s="270"/>
      <c r="GGB383" s="292"/>
      <c r="GGC383" s="268"/>
      <c r="GGD383" s="269"/>
      <c r="GGE383" s="270"/>
      <c r="GGF383" s="270"/>
      <c r="GGG383" s="292"/>
      <c r="GGH383" s="268"/>
      <c r="GGI383" s="269"/>
      <c r="GGJ383" s="270"/>
      <c r="GGK383" s="270"/>
      <c r="GGL383" s="292"/>
      <c r="GGM383" s="268"/>
      <c r="GGN383" s="269"/>
      <c r="GGO383" s="270"/>
      <c r="GGP383" s="270"/>
      <c r="GGQ383" s="292"/>
      <c r="GGR383" s="268"/>
      <c r="GGS383" s="269"/>
      <c r="GGT383" s="270"/>
      <c r="GGU383" s="270"/>
      <c r="GGV383" s="292"/>
      <c r="GGW383" s="268"/>
      <c r="GGX383" s="269"/>
      <c r="GGY383" s="270"/>
      <c r="GGZ383" s="270"/>
      <c r="GHA383" s="292"/>
      <c r="GHB383" s="268"/>
      <c r="GHC383" s="269"/>
      <c r="GHD383" s="270"/>
      <c r="GHE383" s="270"/>
      <c r="GHF383" s="292"/>
      <c r="GHG383" s="268"/>
      <c r="GHH383" s="269"/>
      <c r="GHI383" s="270"/>
      <c r="GHJ383" s="270"/>
      <c r="GHK383" s="292"/>
      <c r="GHL383" s="268"/>
      <c r="GHM383" s="269"/>
      <c r="GHN383" s="270"/>
      <c r="GHO383" s="270"/>
      <c r="GHP383" s="292"/>
      <c r="GHQ383" s="268"/>
      <c r="GHR383" s="269"/>
      <c r="GHS383" s="270"/>
      <c r="GHT383" s="270"/>
      <c r="GHU383" s="292"/>
      <c r="GHV383" s="268"/>
      <c r="GHW383" s="269"/>
      <c r="GHX383" s="270"/>
      <c r="GHY383" s="270"/>
      <c r="GHZ383" s="292"/>
      <c r="GIA383" s="268"/>
      <c r="GIB383" s="269"/>
      <c r="GIC383" s="270"/>
      <c r="GID383" s="270"/>
      <c r="GIE383" s="292"/>
      <c r="GIF383" s="268"/>
      <c r="GIG383" s="269"/>
      <c r="GIH383" s="270"/>
      <c r="GII383" s="270"/>
      <c r="GIJ383" s="292"/>
      <c r="GIK383" s="268"/>
      <c r="GIL383" s="269"/>
      <c r="GIM383" s="270"/>
      <c r="GIN383" s="270"/>
      <c r="GIO383" s="292"/>
      <c r="GIP383" s="268"/>
      <c r="GIQ383" s="269"/>
      <c r="GIR383" s="270"/>
      <c r="GIS383" s="270"/>
      <c r="GIT383" s="292"/>
      <c r="GIU383" s="268"/>
      <c r="GIV383" s="269"/>
      <c r="GIW383" s="270"/>
      <c r="GIX383" s="270"/>
      <c r="GIY383" s="292"/>
      <c r="GIZ383" s="268"/>
      <c r="GJA383" s="269"/>
      <c r="GJB383" s="270"/>
      <c r="GJC383" s="270"/>
      <c r="GJD383" s="292"/>
      <c r="GJE383" s="268"/>
      <c r="GJF383" s="269"/>
      <c r="GJG383" s="270"/>
      <c r="GJH383" s="270"/>
      <c r="GJI383" s="292"/>
      <c r="GJJ383" s="268"/>
      <c r="GJK383" s="269"/>
      <c r="GJL383" s="270"/>
      <c r="GJM383" s="270"/>
      <c r="GJN383" s="292"/>
      <c r="GJO383" s="268"/>
      <c r="GJP383" s="269"/>
      <c r="GJQ383" s="270"/>
      <c r="GJR383" s="270"/>
      <c r="GJS383" s="292"/>
      <c r="GJT383" s="268"/>
      <c r="GJU383" s="269"/>
      <c r="GJV383" s="270"/>
      <c r="GJW383" s="270"/>
      <c r="GJX383" s="292"/>
      <c r="GJY383" s="268"/>
      <c r="GJZ383" s="269"/>
      <c r="GKA383" s="270"/>
      <c r="GKB383" s="270"/>
      <c r="GKC383" s="292"/>
      <c r="GKD383" s="268"/>
      <c r="GKE383" s="269"/>
      <c r="GKF383" s="270"/>
      <c r="GKG383" s="270"/>
      <c r="GKH383" s="292"/>
      <c r="GKI383" s="268"/>
      <c r="GKJ383" s="269"/>
      <c r="GKK383" s="270"/>
      <c r="GKL383" s="270"/>
      <c r="GKM383" s="292"/>
      <c r="GKN383" s="268"/>
      <c r="GKO383" s="269"/>
      <c r="GKP383" s="270"/>
      <c r="GKQ383" s="270"/>
      <c r="GKR383" s="292"/>
      <c r="GKS383" s="268"/>
      <c r="GKT383" s="269"/>
      <c r="GKU383" s="270"/>
      <c r="GKV383" s="270"/>
      <c r="GKW383" s="292"/>
      <c r="GKX383" s="268"/>
      <c r="GKY383" s="269"/>
      <c r="GKZ383" s="270"/>
      <c r="GLA383" s="270"/>
      <c r="GLB383" s="292"/>
      <c r="GLC383" s="268"/>
      <c r="GLD383" s="269"/>
      <c r="GLE383" s="270"/>
      <c r="GLF383" s="270"/>
      <c r="GLG383" s="292"/>
      <c r="GLH383" s="268"/>
      <c r="GLI383" s="269"/>
      <c r="GLJ383" s="270"/>
      <c r="GLK383" s="270"/>
      <c r="GLL383" s="292"/>
      <c r="GLM383" s="268"/>
      <c r="GLN383" s="269"/>
      <c r="GLO383" s="270"/>
      <c r="GLP383" s="270"/>
      <c r="GLQ383" s="292"/>
      <c r="GLR383" s="268"/>
      <c r="GLS383" s="269"/>
      <c r="GLT383" s="270"/>
      <c r="GLU383" s="270"/>
      <c r="GLV383" s="292"/>
      <c r="GLW383" s="268"/>
      <c r="GLX383" s="269"/>
      <c r="GLY383" s="270"/>
      <c r="GLZ383" s="270"/>
      <c r="GMA383" s="292"/>
      <c r="GMB383" s="268"/>
      <c r="GMC383" s="269"/>
      <c r="GMD383" s="270"/>
      <c r="GME383" s="270"/>
      <c r="GMF383" s="292"/>
      <c r="GMG383" s="268"/>
      <c r="GMH383" s="269"/>
      <c r="GMI383" s="270"/>
      <c r="GMJ383" s="270"/>
      <c r="GMK383" s="292"/>
      <c r="GML383" s="268"/>
      <c r="GMM383" s="269"/>
      <c r="GMN383" s="270"/>
      <c r="GMO383" s="270"/>
      <c r="GMP383" s="292"/>
      <c r="GMQ383" s="268"/>
      <c r="GMR383" s="269"/>
      <c r="GMS383" s="270"/>
      <c r="GMT383" s="270"/>
      <c r="GMU383" s="292"/>
      <c r="GMV383" s="268"/>
      <c r="GMW383" s="269"/>
      <c r="GMX383" s="270"/>
      <c r="GMY383" s="270"/>
      <c r="GMZ383" s="292"/>
      <c r="GNA383" s="268"/>
      <c r="GNB383" s="269"/>
      <c r="GNC383" s="270"/>
      <c r="GND383" s="270"/>
      <c r="GNE383" s="292"/>
      <c r="GNF383" s="268"/>
      <c r="GNG383" s="269"/>
      <c r="GNH383" s="270"/>
      <c r="GNI383" s="270"/>
      <c r="GNJ383" s="292"/>
      <c r="GNK383" s="268"/>
      <c r="GNL383" s="269"/>
      <c r="GNM383" s="270"/>
      <c r="GNN383" s="270"/>
      <c r="GNO383" s="292"/>
      <c r="GNP383" s="268"/>
      <c r="GNQ383" s="269"/>
      <c r="GNR383" s="270"/>
      <c r="GNS383" s="270"/>
      <c r="GNT383" s="292"/>
      <c r="GNU383" s="268"/>
      <c r="GNV383" s="269"/>
      <c r="GNW383" s="270"/>
      <c r="GNX383" s="270"/>
      <c r="GNY383" s="292"/>
      <c r="GNZ383" s="268"/>
      <c r="GOA383" s="269"/>
      <c r="GOB383" s="270"/>
      <c r="GOC383" s="270"/>
      <c r="GOD383" s="292"/>
      <c r="GOE383" s="268"/>
      <c r="GOF383" s="269"/>
      <c r="GOG383" s="270"/>
      <c r="GOH383" s="270"/>
      <c r="GOI383" s="292"/>
      <c r="GOJ383" s="268"/>
      <c r="GOK383" s="269"/>
      <c r="GOL383" s="270"/>
      <c r="GOM383" s="270"/>
      <c r="GON383" s="292"/>
      <c r="GOO383" s="268"/>
      <c r="GOP383" s="269"/>
      <c r="GOQ383" s="270"/>
      <c r="GOR383" s="270"/>
      <c r="GOS383" s="292"/>
      <c r="GOT383" s="268"/>
      <c r="GOU383" s="269"/>
      <c r="GOV383" s="270"/>
      <c r="GOW383" s="270"/>
      <c r="GOX383" s="292"/>
      <c r="GOY383" s="268"/>
      <c r="GOZ383" s="269"/>
      <c r="GPA383" s="270"/>
      <c r="GPB383" s="270"/>
      <c r="GPC383" s="292"/>
      <c r="GPD383" s="268"/>
      <c r="GPE383" s="269"/>
      <c r="GPF383" s="270"/>
      <c r="GPG383" s="270"/>
      <c r="GPH383" s="292"/>
      <c r="GPI383" s="268"/>
      <c r="GPJ383" s="269"/>
      <c r="GPK383" s="270"/>
      <c r="GPL383" s="270"/>
      <c r="GPM383" s="292"/>
      <c r="GPN383" s="268"/>
      <c r="GPO383" s="269"/>
      <c r="GPP383" s="270"/>
      <c r="GPQ383" s="270"/>
      <c r="GPR383" s="292"/>
      <c r="GPS383" s="268"/>
      <c r="GPT383" s="269"/>
      <c r="GPU383" s="270"/>
      <c r="GPV383" s="270"/>
      <c r="GPW383" s="292"/>
      <c r="GPX383" s="268"/>
      <c r="GPY383" s="269"/>
      <c r="GPZ383" s="270"/>
      <c r="GQA383" s="270"/>
      <c r="GQB383" s="292"/>
      <c r="GQC383" s="268"/>
      <c r="GQD383" s="269"/>
      <c r="GQE383" s="270"/>
      <c r="GQF383" s="270"/>
      <c r="GQG383" s="292"/>
      <c r="GQH383" s="268"/>
      <c r="GQI383" s="269"/>
      <c r="GQJ383" s="270"/>
      <c r="GQK383" s="270"/>
      <c r="GQL383" s="292"/>
      <c r="GQM383" s="268"/>
      <c r="GQN383" s="269"/>
      <c r="GQO383" s="270"/>
      <c r="GQP383" s="270"/>
      <c r="GQQ383" s="292"/>
      <c r="GQR383" s="268"/>
      <c r="GQS383" s="269"/>
      <c r="GQT383" s="270"/>
      <c r="GQU383" s="270"/>
      <c r="GQV383" s="292"/>
      <c r="GQW383" s="268"/>
      <c r="GQX383" s="269"/>
      <c r="GQY383" s="270"/>
      <c r="GQZ383" s="270"/>
      <c r="GRA383" s="292"/>
      <c r="GRB383" s="268"/>
      <c r="GRC383" s="269"/>
      <c r="GRD383" s="270"/>
      <c r="GRE383" s="270"/>
      <c r="GRF383" s="292"/>
      <c r="GRG383" s="268"/>
      <c r="GRH383" s="269"/>
      <c r="GRI383" s="270"/>
      <c r="GRJ383" s="270"/>
      <c r="GRK383" s="292"/>
      <c r="GRL383" s="268"/>
      <c r="GRM383" s="269"/>
      <c r="GRN383" s="270"/>
      <c r="GRO383" s="270"/>
      <c r="GRP383" s="292"/>
      <c r="GRQ383" s="268"/>
      <c r="GRR383" s="269"/>
      <c r="GRS383" s="270"/>
      <c r="GRT383" s="270"/>
      <c r="GRU383" s="292"/>
      <c r="GRV383" s="268"/>
      <c r="GRW383" s="269"/>
      <c r="GRX383" s="270"/>
      <c r="GRY383" s="270"/>
      <c r="GRZ383" s="292"/>
      <c r="GSA383" s="268"/>
      <c r="GSB383" s="269"/>
      <c r="GSC383" s="270"/>
      <c r="GSD383" s="270"/>
      <c r="GSE383" s="292"/>
      <c r="GSF383" s="268"/>
      <c r="GSG383" s="269"/>
      <c r="GSH383" s="270"/>
      <c r="GSI383" s="270"/>
      <c r="GSJ383" s="292"/>
      <c r="GSK383" s="268"/>
      <c r="GSL383" s="269"/>
      <c r="GSM383" s="270"/>
      <c r="GSN383" s="270"/>
      <c r="GSO383" s="292"/>
      <c r="GSP383" s="268"/>
      <c r="GSQ383" s="269"/>
      <c r="GSR383" s="270"/>
      <c r="GSS383" s="270"/>
      <c r="GST383" s="292"/>
      <c r="GSU383" s="268"/>
      <c r="GSV383" s="269"/>
      <c r="GSW383" s="270"/>
      <c r="GSX383" s="270"/>
      <c r="GSY383" s="292"/>
      <c r="GSZ383" s="268"/>
      <c r="GTA383" s="269"/>
      <c r="GTB383" s="270"/>
      <c r="GTC383" s="270"/>
      <c r="GTD383" s="292"/>
      <c r="GTE383" s="268"/>
      <c r="GTF383" s="269"/>
      <c r="GTG383" s="270"/>
      <c r="GTH383" s="270"/>
      <c r="GTI383" s="292"/>
      <c r="GTJ383" s="268"/>
      <c r="GTK383" s="269"/>
      <c r="GTL383" s="270"/>
      <c r="GTM383" s="270"/>
      <c r="GTN383" s="292"/>
      <c r="GTO383" s="268"/>
      <c r="GTP383" s="269"/>
      <c r="GTQ383" s="270"/>
      <c r="GTR383" s="270"/>
      <c r="GTS383" s="292"/>
      <c r="GTT383" s="268"/>
      <c r="GTU383" s="269"/>
      <c r="GTV383" s="270"/>
      <c r="GTW383" s="270"/>
      <c r="GTX383" s="292"/>
      <c r="GTY383" s="268"/>
      <c r="GTZ383" s="269"/>
      <c r="GUA383" s="270"/>
      <c r="GUB383" s="270"/>
      <c r="GUC383" s="292"/>
      <c r="GUD383" s="268"/>
      <c r="GUE383" s="269"/>
      <c r="GUF383" s="270"/>
      <c r="GUG383" s="270"/>
      <c r="GUH383" s="292"/>
      <c r="GUI383" s="268"/>
      <c r="GUJ383" s="269"/>
      <c r="GUK383" s="270"/>
      <c r="GUL383" s="270"/>
      <c r="GUM383" s="292"/>
      <c r="GUN383" s="268"/>
      <c r="GUO383" s="269"/>
      <c r="GUP383" s="270"/>
      <c r="GUQ383" s="270"/>
      <c r="GUR383" s="292"/>
      <c r="GUS383" s="268"/>
      <c r="GUT383" s="269"/>
      <c r="GUU383" s="270"/>
      <c r="GUV383" s="270"/>
      <c r="GUW383" s="292"/>
      <c r="GUX383" s="268"/>
      <c r="GUY383" s="269"/>
      <c r="GUZ383" s="270"/>
      <c r="GVA383" s="270"/>
      <c r="GVB383" s="292"/>
      <c r="GVC383" s="268"/>
      <c r="GVD383" s="269"/>
      <c r="GVE383" s="270"/>
      <c r="GVF383" s="270"/>
      <c r="GVG383" s="292"/>
      <c r="GVH383" s="268"/>
      <c r="GVI383" s="269"/>
      <c r="GVJ383" s="270"/>
      <c r="GVK383" s="270"/>
      <c r="GVL383" s="292"/>
      <c r="GVM383" s="268"/>
      <c r="GVN383" s="269"/>
      <c r="GVO383" s="270"/>
      <c r="GVP383" s="270"/>
      <c r="GVQ383" s="292"/>
      <c r="GVR383" s="268"/>
      <c r="GVS383" s="269"/>
      <c r="GVT383" s="270"/>
      <c r="GVU383" s="270"/>
      <c r="GVV383" s="292"/>
      <c r="GVW383" s="268"/>
      <c r="GVX383" s="269"/>
      <c r="GVY383" s="270"/>
      <c r="GVZ383" s="270"/>
      <c r="GWA383" s="292"/>
      <c r="GWB383" s="268"/>
      <c r="GWC383" s="269"/>
      <c r="GWD383" s="270"/>
      <c r="GWE383" s="270"/>
      <c r="GWF383" s="292"/>
      <c r="GWG383" s="268"/>
      <c r="GWH383" s="269"/>
      <c r="GWI383" s="270"/>
      <c r="GWJ383" s="270"/>
      <c r="GWK383" s="292"/>
      <c r="GWL383" s="268"/>
      <c r="GWM383" s="269"/>
      <c r="GWN383" s="270"/>
      <c r="GWO383" s="270"/>
      <c r="GWP383" s="292"/>
      <c r="GWQ383" s="268"/>
      <c r="GWR383" s="269"/>
      <c r="GWS383" s="270"/>
      <c r="GWT383" s="270"/>
      <c r="GWU383" s="292"/>
      <c r="GWV383" s="268"/>
      <c r="GWW383" s="269"/>
      <c r="GWX383" s="270"/>
      <c r="GWY383" s="270"/>
      <c r="GWZ383" s="292"/>
      <c r="GXA383" s="268"/>
      <c r="GXB383" s="269"/>
      <c r="GXC383" s="270"/>
      <c r="GXD383" s="270"/>
      <c r="GXE383" s="292"/>
      <c r="GXF383" s="268"/>
      <c r="GXG383" s="269"/>
      <c r="GXH383" s="270"/>
      <c r="GXI383" s="270"/>
      <c r="GXJ383" s="292"/>
      <c r="GXK383" s="268"/>
      <c r="GXL383" s="269"/>
      <c r="GXM383" s="270"/>
      <c r="GXN383" s="270"/>
      <c r="GXO383" s="292"/>
      <c r="GXP383" s="268"/>
      <c r="GXQ383" s="269"/>
      <c r="GXR383" s="270"/>
      <c r="GXS383" s="270"/>
      <c r="GXT383" s="292"/>
      <c r="GXU383" s="268"/>
      <c r="GXV383" s="269"/>
      <c r="GXW383" s="270"/>
      <c r="GXX383" s="270"/>
      <c r="GXY383" s="292"/>
      <c r="GXZ383" s="268"/>
      <c r="GYA383" s="269"/>
      <c r="GYB383" s="270"/>
      <c r="GYC383" s="270"/>
      <c r="GYD383" s="292"/>
      <c r="GYE383" s="268"/>
      <c r="GYF383" s="269"/>
      <c r="GYG383" s="270"/>
      <c r="GYH383" s="270"/>
      <c r="GYI383" s="292"/>
      <c r="GYJ383" s="268"/>
      <c r="GYK383" s="269"/>
      <c r="GYL383" s="270"/>
      <c r="GYM383" s="270"/>
      <c r="GYN383" s="292"/>
      <c r="GYO383" s="268"/>
      <c r="GYP383" s="269"/>
      <c r="GYQ383" s="270"/>
      <c r="GYR383" s="270"/>
      <c r="GYS383" s="292"/>
      <c r="GYT383" s="268"/>
      <c r="GYU383" s="269"/>
      <c r="GYV383" s="270"/>
      <c r="GYW383" s="270"/>
      <c r="GYX383" s="292"/>
      <c r="GYY383" s="268"/>
      <c r="GYZ383" s="269"/>
      <c r="GZA383" s="270"/>
      <c r="GZB383" s="270"/>
      <c r="GZC383" s="292"/>
      <c r="GZD383" s="268"/>
      <c r="GZE383" s="269"/>
      <c r="GZF383" s="270"/>
      <c r="GZG383" s="270"/>
      <c r="GZH383" s="292"/>
      <c r="GZI383" s="268"/>
      <c r="GZJ383" s="269"/>
      <c r="GZK383" s="270"/>
      <c r="GZL383" s="270"/>
      <c r="GZM383" s="292"/>
      <c r="GZN383" s="268"/>
      <c r="GZO383" s="269"/>
      <c r="GZP383" s="270"/>
      <c r="GZQ383" s="270"/>
      <c r="GZR383" s="292"/>
      <c r="GZS383" s="268"/>
      <c r="GZT383" s="269"/>
      <c r="GZU383" s="270"/>
      <c r="GZV383" s="270"/>
      <c r="GZW383" s="292"/>
      <c r="GZX383" s="268"/>
      <c r="GZY383" s="269"/>
      <c r="GZZ383" s="270"/>
      <c r="HAA383" s="270"/>
      <c r="HAB383" s="292"/>
      <c r="HAC383" s="268"/>
      <c r="HAD383" s="269"/>
      <c r="HAE383" s="270"/>
      <c r="HAF383" s="270"/>
      <c r="HAG383" s="292"/>
      <c r="HAH383" s="268"/>
      <c r="HAI383" s="269"/>
      <c r="HAJ383" s="270"/>
      <c r="HAK383" s="270"/>
      <c r="HAL383" s="292"/>
      <c r="HAM383" s="268"/>
      <c r="HAN383" s="269"/>
      <c r="HAO383" s="270"/>
      <c r="HAP383" s="270"/>
      <c r="HAQ383" s="292"/>
      <c r="HAR383" s="268"/>
      <c r="HAS383" s="269"/>
      <c r="HAT383" s="270"/>
      <c r="HAU383" s="270"/>
      <c r="HAV383" s="292"/>
      <c r="HAW383" s="268"/>
      <c r="HAX383" s="269"/>
      <c r="HAY383" s="270"/>
      <c r="HAZ383" s="270"/>
      <c r="HBA383" s="292"/>
      <c r="HBB383" s="268"/>
      <c r="HBC383" s="269"/>
      <c r="HBD383" s="270"/>
      <c r="HBE383" s="270"/>
      <c r="HBF383" s="292"/>
      <c r="HBG383" s="268"/>
      <c r="HBH383" s="269"/>
      <c r="HBI383" s="270"/>
      <c r="HBJ383" s="270"/>
      <c r="HBK383" s="292"/>
      <c r="HBL383" s="268"/>
      <c r="HBM383" s="269"/>
      <c r="HBN383" s="270"/>
      <c r="HBO383" s="270"/>
      <c r="HBP383" s="292"/>
      <c r="HBQ383" s="268"/>
      <c r="HBR383" s="269"/>
      <c r="HBS383" s="270"/>
      <c r="HBT383" s="270"/>
      <c r="HBU383" s="292"/>
      <c r="HBV383" s="268"/>
      <c r="HBW383" s="269"/>
      <c r="HBX383" s="270"/>
      <c r="HBY383" s="270"/>
      <c r="HBZ383" s="292"/>
      <c r="HCA383" s="268"/>
      <c r="HCB383" s="269"/>
      <c r="HCC383" s="270"/>
      <c r="HCD383" s="270"/>
      <c r="HCE383" s="292"/>
      <c r="HCF383" s="268"/>
      <c r="HCG383" s="269"/>
      <c r="HCH383" s="270"/>
      <c r="HCI383" s="270"/>
      <c r="HCJ383" s="292"/>
      <c r="HCK383" s="268"/>
      <c r="HCL383" s="269"/>
      <c r="HCM383" s="270"/>
      <c r="HCN383" s="270"/>
      <c r="HCO383" s="292"/>
      <c r="HCP383" s="268"/>
      <c r="HCQ383" s="269"/>
      <c r="HCR383" s="270"/>
      <c r="HCS383" s="270"/>
      <c r="HCT383" s="292"/>
      <c r="HCU383" s="268"/>
      <c r="HCV383" s="269"/>
      <c r="HCW383" s="270"/>
      <c r="HCX383" s="270"/>
      <c r="HCY383" s="292"/>
      <c r="HCZ383" s="268"/>
      <c r="HDA383" s="269"/>
      <c r="HDB383" s="270"/>
      <c r="HDC383" s="270"/>
      <c r="HDD383" s="292"/>
      <c r="HDE383" s="268"/>
      <c r="HDF383" s="269"/>
      <c r="HDG383" s="270"/>
      <c r="HDH383" s="270"/>
      <c r="HDI383" s="292"/>
      <c r="HDJ383" s="268"/>
      <c r="HDK383" s="269"/>
      <c r="HDL383" s="270"/>
      <c r="HDM383" s="270"/>
      <c r="HDN383" s="292"/>
      <c r="HDO383" s="268"/>
      <c r="HDP383" s="269"/>
      <c r="HDQ383" s="270"/>
      <c r="HDR383" s="270"/>
      <c r="HDS383" s="292"/>
      <c r="HDT383" s="268"/>
      <c r="HDU383" s="269"/>
      <c r="HDV383" s="270"/>
      <c r="HDW383" s="270"/>
      <c r="HDX383" s="292"/>
      <c r="HDY383" s="268"/>
      <c r="HDZ383" s="269"/>
      <c r="HEA383" s="270"/>
      <c r="HEB383" s="270"/>
      <c r="HEC383" s="292"/>
      <c r="HED383" s="268"/>
      <c r="HEE383" s="269"/>
      <c r="HEF383" s="270"/>
      <c r="HEG383" s="270"/>
      <c r="HEH383" s="292"/>
      <c r="HEI383" s="268"/>
      <c r="HEJ383" s="269"/>
      <c r="HEK383" s="270"/>
      <c r="HEL383" s="270"/>
      <c r="HEM383" s="292"/>
      <c r="HEN383" s="268"/>
      <c r="HEO383" s="269"/>
      <c r="HEP383" s="270"/>
      <c r="HEQ383" s="270"/>
      <c r="HER383" s="292"/>
      <c r="HES383" s="268"/>
      <c r="HET383" s="269"/>
      <c r="HEU383" s="270"/>
      <c r="HEV383" s="270"/>
      <c r="HEW383" s="292"/>
      <c r="HEX383" s="268"/>
      <c r="HEY383" s="269"/>
      <c r="HEZ383" s="270"/>
      <c r="HFA383" s="270"/>
      <c r="HFB383" s="292"/>
      <c r="HFC383" s="268"/>
      <c r="HFD383" s="269"/>
      <c r="HFE383" s="270"/>
      <c r="HFF383" s="270"/>
      <c r="HFG383" s="292"/>
      <c r="HFH383" s="268"/>
      <c r="HFI383" s="269"/>
      <c r="HFJ383" s="270"/>
      <c r="HFK383" s="270"/>
      <c r="HFL383" s="292"/>
      <c r="HFM383" s="268"/>
      <c r="HFN383" s="269"/>
      <c r="HFO383" s="270"/>
      <c r="HFP383" s="270"/>
      <c r="HFQ383" s="292"/>
      <c r="HFR383" s="268"/>
      <c r="HFS383" s="269"/>
      <c r="HFT383" s="270"/>
      <c r="HFU383" s="270"/>
      <c r="HFV383" s="292"/>
      <c r="HFW383" s="268"/>
      <c r="HFX383" s="269"/>
      <c r="HFY383" s="270"/>
      <c r="HFZ383" s="270"/>
      <c r="HGA383" s="292"/>
      <c r="HGB383" s="268"/>
      <c r="HGC383" s="269"/>
      <c r="HGD383" s="270"/>
      <c r="HGE383" s="270"/>
      <c r="HGF383" s="292"/>
      <c r="HGG383" s="268"/>
      <c r="HGH383" s="269"/>
      <c r="HGI383" s="270"/>
      <c r="HGJ383" s="270"/>
      <c r="HGK383" s="292"/>
      <c r="HGL383" s="268"/>
      <c r="HGM383" s="269"/>
      <c r="HGN383" s="270"/>
      <c r="HGO383" s="270"/>
      <c r="HGP383" s="292"/>
      <c r="HGQ383" s="268"/>
      <c r="HGR383" s="269"/>
      <c r="HGS383" s="270"/>
      <c r="HGT383" s="270"/>
      <c r="HGU383" s="292"/>
      <c r="HGV383" s="268"/>
      <c r="HGW383" s="269"/>
      <c r="HGX383" s="270"/>
      <c r="HGY383" s="270"/>
      <c r="HGZ383" s="292"/>
      <c r="HHA383" s="268"/>
      <c r="HHB383" s="269"/>
      <c r="HHC383" s="270"/>
      <c r="HHD383" s="270"/>
      <c r="HHE383" s="292"/>
      <c r="HHF383" s="268"/>
      <c r="HHG383" s="269"/>
      <c r="HHH383" s="270"/>
      <c r="HHI383" s="270"/>
      <c r="HHJ383" s="292"/>
      <c r="HHK383" s="268"/>
      <c r="HHL383" s="269"/>
      <c r="HHM383" s="270"/>
      <c r="HHN383" s="270"/>
      <c r="HHO383" s="292"/>
      <c r="HHP383" s="268"/>
      <c r="HHQ383" s="269"/>
      <c r="HHR383" s="270"/>
      <c r="HHS383" s="270"/>
      <c r="HHT383" s="292"/>
      <c r="HHU383" s="268"/>
      <c r="HHV383" s="269"/>
      <c r="HHW383" s="270"/>
      <c r="HHX383" s="270"/>
      <c r="HHY383" s="292"/>
      <c r="HHZ383" s="268"/>
      <c r="HIA383" s="269"/>
      <c r="HIB383" s="270"/>
      <c r="HIC383" s="270"/>
      <c r="HID383" s="292"/>
      <c r="HIE383" s="268"/>
      <c r="HIF383" s="269"/>
      <c r="HIG383" s="270"/>
      <c r="HIH383" s="270"/>
      <c r="HII383" s="292"/>
      <c r="HIJ383" s="268"/>
      <c r="HIK383" s="269"/>
      <c r="HIL383" s="270"/>
      <c r="HIM383" s="270"/>
      <c r="HIN383" s="292"/>
      <c r="HIO383" s="268"/>
      <c r="HIP383" s="269"/>
      <c r="HIQ383" s="270"/>
      <c r="HIR383" s="270"/>
      <c r="HIS383" s="292"/>
      <c r="HIT383" s="268"/>
      <c r="HIU383" s="269"/>
      <c r="HIV383" s="270"/>
      <c r="HIW383" s="270"/>
      <c r="HIX383" s="292"/>
      <c r="HIY383" s="268"/>
      <c r="HIZ383" s="269"/>
      <c r="HJA383" s="270"/>
      <c r="HJB383" s="270"/>
      <c r="HJC383" s="292"/>
      <c r="HJD383" s="268"/>
      <c r="HJE383" s="269"/>
      <c r="HJF383" s="270"/>
      <c r="HJG383" s="270"/>
      <c r="HJH383" s="292"/>
      <c r="HJI383" s="268"/>
      <c r="HJJ383" s="269"/>
      <c r="HJK383" s="270"/>
      <c r="HJL383" s="270"/>
      <c r="HJM383" s="292"/>
      <c r="HJN383" s="268"/>
      <c r="HJO383" s="269"/>
      <c r="HJP383" s="270"/>
      <c r="HJQ383" s="270"/>
      <c r="HJR383" s="292"/>
      <c r="HJS383" s="268"/>
      <c r="HJT383" s="269"/>
      <c r="HJU383" s="270"/>
      <c r="HJV383" s="270"/>
      <c r="HJW383" s="292"/>
      <c r="HJX383" s="268"/>
      <c r="HJY383" s="269"/>
      <c r="HJZ383" s="270"/>
      <c r="HKA383" s="270"/>
      <c r="HKB383" s="292"/>
      <c r="HKC383" s="268"/>
      <c r="HKD383" s="269"/>
      <c r="HKE383" s="270"/>
      <c r="HKF383" s="270"/>
      <c r="HKG383" s="292"/>
      <c r="HKH383" s="268"/>
      <c r="HKI383" s="269"/>
      <c r="HKJ383" s="270"/>
      <c r="HKK383" s="270"/>
      <c r="HKL383" s="292"/>
      <c r="HKM383" s="268"/>
      <c r="HKN383" s="269"/>
      <c r="HKO383" s="270"/>
      <c r="HKP383" s="270"/>
      <c r="HKQ383" s="292"/>
      <c r="HKR383" s="268"/>
      <c r="HKS383" s="269"/>
      <c r="HKT383" s="270"/>
      <c r="HKU383" s="270"/>
      <c r="HKV383" s="292"/>
      <c r="HKW383" s="268"/>
      <c r="HKX383" s="269"/>
      <c r="HKY383" s="270"/>
      <c r="HKZ383" s="270"/>
      <c r="HLA383" s="292"/>
      <c r="HLB383" s="268"/>
      <c r="HLC383" s="269"/>
      <c r="HLD383" s="270"/>
      <c r="HLE383" s="270"/>
      <c r="HLF383" s="292"/>
      <c r="HLG383" s="268"/>
      <c r="HLH383" s="269"/>
      <c r="HLI383" s="270"/>
      <c r="HLJ383" s="270"/>
      <c r="HLK383" s="292"/>
      <c r="HLL383" s="268"/>
      <c r="HLM383" s="269"/>
      <c r="HLN383" s="270"/>
      <c r="HLO383" s="270"/>
      <c r="HLP383" s="292"/>
      <c r="HLQ383" s="268"/>
      <c r="HLR383" s="269"/>
      <c r="HLS383" s="270"/>
      <c r="HLT383" s="270"/>
      <c r="HLU383" s="292"/>
      <c r="HLV383" s="268"/>
      <c r="HLW383" s="269"/>
      <c r="HLX383" s="270"/>
      <c r="HLY383" s="270"/>
      <c r="HLZ383" s="292"/>
      <c r="HMA383" s="268"/>
      <c r="HMB383" s="269"/>
      <c r="HMC383" s="270"/>
      <c r="HMD383" s="270"/>
      <c r="HME383" s="292"/>
      <c r="HMF383" s="268"/>
      <c r="HMG383" s="269"/>
      <c r="HMH383" s="270"/>
      <c r="HMI383" s="270"/>
      <c r="HMJ383" s="292"/>
      <c r="HMK383" s="268"/>
      <c r="HML383" s="269"/>
      <c r="HMM383" s="270"/>
      <c r="HMN383" s="270"/>
      <c r="HMO383" s="292"/>
      <c r="HMP383" s="268"/>
      <c r="HMQ383" s="269"/>
      <c r="HMR383" s="270"/>
      <c r="HMS383" s="270"/>
      <c r="HMT383" s="292"/>
      <c r="HMU383" s="268"/>
      <c r="HMV383" s="269"/>
      <c r="HMW383" s="270"/>
      <c r="HMX383" s="270"/>
      <c r="HMY383" s="292"/>
      <c r="HMZ383" s="268"/>
      <c r="HNA383" s="269"/>
      <c r="HNB383" s="270"/>
      <c r="HNC383" s="270"/>
      <c r="HND383" s="292"/>
      <c r="HNE383" s="268"/>
      <c r="HNF383" s="269"/>
      <c r="HNG383" s="270"/>
      <c r="HNH383" s="270"/>
      <c r="HNI383" s="292"/>
      <c r="HNJ383" s="268"/>
      <c r="HNK383" s="269"/>
      <c r="HNL383" s="270"/>
      <c r="HNM383" s="270"/>
      <c r="HNN383" s="292"/>
      <c r="HNO383" s="268"/>
      <c r="HNP383" s="269"/>
      <c r="HNQ383" s="270"/>
      <c r="HNR383" s="270"/>
      <c r="HNS383" s="292"/>
      <c r="HNT383" s="268"/>
      <c r="HNU383" s="269"/>
      <c r="HNV383" s="270"/>
      <c r="HNW383" s="270"/>
      <c r="HNX383" s="292"/>
      <c r="HNY383" s="268"/>
      <c r="HNZ383" s="269"/>
      <c r="HOA383" s="270"/>
      <c r="HOB383" s="270"/>
      <c r="HOC383" s="292"/>
      <c r="HOD383" s="268"/>
      <c r="HOE383" s="269"/>
      <c r="HOF383" s="270"/>
      <c r="HOG383" s="270"/>
      <c r="HOH383" s="292"/>
      <c r="HOI383" s="268"/>
      <c r="HOJ383" s="269"/>
      <c r="HOK383" s="270"/>
      <c r="HOL383" s="270"/>
      <c r="HOM383" s="292"/>
      <c r="HON383" s="268"/>
      <c r="HOO383" s="269"/>
      <c r="HOP383" s="270"/>
      <c r="HOQ383" s="270"/>
      <c r="HOR383" s="292"/>
      <c r="HOS383" s="268"/>
      <c r="HOT383" s="269"/>
      <c r="HOU383" s="270"/>
      <c r="HOV383" s="270"/>
      <c r="HOW383" s="292"/>
      <c r="HOX383" s="268"/>
      <c r="HOY383" s="269"/>
      <c r="HOZ383" s="270"/>
      <c r="HPA383" s="270"/>
      <c r="HPB383" s="292"/>
      <c r="HPC383" s="268"/>
      <c r="HPD383" s="269"/>
      <c r="HPE383" s="270"/>
      <c r="HPF383" s="270"/>
      <c r="HPG383" s="292"/>
      <c r="HPH383" s="268"/>
      <c r="HPI383" s="269"/>
      <c r="HPJ383" s="270"/>
      <c r="HPK383" s="270"/>
      <c r="HPL383" s="292"/>
      <c r="HPM383" s="268"/>
      <c r="HPN383" s="269"/>
      <c r="HPO383" s="270"/>
      <c r="HPP383" s="270"/>
      <c r="HPQ383" s="292"/>
      <c r="HPR383" s="268"/>
      <c r="HPS383" s="269"/>
      <c r="HPT383" s="270"/>
      <c r="HPU383" s="270"/>
      <c r="HPV383" s="292"/>
      <c r="HPW383" s="268"/>
      <c r="HPX383" s="269"/>
      <c r="HPY383" s="270"/>
      <c r="HPZ383" s="270"/>
      <c r="HQA383" s="292"/>
      <c r="HQB383" s="268"/>
      <c r="HQC383" s="269"/>
      <c r="HQD383" s="270"/>
      <c r="HQE383" s="270"/>
      <c r="HQF383" s="292"/>
      <c r="HQG383" s="268"/>
      <c r="HQH383" s="269"/>
      <c r="HQI383" s="270"/>
      <c r="HQJ383" s="270"/>
      <c r="HQK383" s="292"/>
      <c r="HQL383" s="268"/>
      <c r="HQM383" s="269"/>
      <c r="HQN383" s="270"/>
      <c r="HQO383" s="270"/>
      <c r="HQP383" s="292"/>
      <c r="HQQ383" s="268"/>
      <c r="HQR383" s="269"/>
      <c r="HQS383" s="270"/>
      <c r="HQT383" s="270"/>
      <c r="HQU383" s="292"/>
      <c r="HQV383" s="268"/>
      <c r="HQW383" s="269"/>
      <c r="HQX383" s="270"/>
      <c r="HQY383" s="270"/>
      <c r="HQZ383" s="292"/>
      <c r="HRA383" s="268"/>
      <c r="HRB383" s="269"/>
      <c r="HRC383" s="270"/>
      <c r="HRD383" s="270"/>
      <c r="HRE383" s="292"/>
      <c r="HRF383" s="268"/>
      <c r="HRG383" s="269"/>
      <c r="HRH383" s="270"/>
      <c r="HRI383" s="270"/>
      <c r="HRJ383" s="292"/>
      <c r="HRK383" s="268"/>
      <c r="HRL383" s="269"/>
      <c r="HRM383" s="270"/>
      <c r="HRN383" s="270"/>
      <c r="HRO383" s="292"/>
      <c r="HRP383" s="268"/>
      <c r="HRQ383" s="269"/>
      <c r="HRR383" s="270"/>
      <c r="HRS383" s="270"/>
      <c r="HRT383" s="292"/>
      <c r="HRU383" s="268"/>
      <c r="HRV383" s="269"/>
      <c r="HRW383" s="270"/>
      <c r="HRX383" s="270"/>
      <c r="HRY383" s="292"/>
      <c r="HRZ383" s="268"/>
      <c r="HSA383" s="269"/>
      <c r="HSB383" s="270"/>
      <c r="HSC383" s="270"/>
      <c r="HSD383" s="292"/>
      <c r="HSE383" s="268"/>
      <c r="HSF383" s="269"/>
      <c r="HSG383" s="270"/>
      <c r="HSH383" s="270"/>
      <c r="HSI383" s="292"/>
      <c r="HSJ383" s="268"/>
      <c r="HSK383" s="269"/>
      <c r="HSL383" s="270"/>
      <c r="HSM383" s="270"/>
      <c r="HSN383" s="292"/>
      <c r="HSO383" s="268"/>
      <c r="HSP383" s="269"/>
      <c r="HSQ383" s="270"/>
      <c r="HSR383" s="270"/>
      <c r="HSS383" s="292"/>
      <c r="HST383" s="268"/>
      <c r="HSU383" s="269"/>
      <c r="HSV383" s="270"/>
      <c r="HSW383" s="270"/>
      <c r="HSX383" s="292"/>
      <c r="HSY383" s="268"/>
      <c r="HSZ383" s="269"/>
      <c r="HTA383" s="270"/>
      <c r="HTB383" s="270"/>
      <c r="HTC383" s="292"/>
      <c r="HTD383" s="268"/>
      <c r="HTE383" s="269"/>
      <c r="HTF383" s="270"/>
      <c r="HTG383" s="270"/>
      <c r="HTH383" s="292"/>
      <c r="HTI383" s="268"/>
      <c r="HTJ383" s="269"/>
      <c r="HTK383" s="270"/>
      <c r="HTL383" s="270"/>
      <c r="HTM383" s="292"/>
      <c r="HTN383" s="268"/>
      <c r="HTO383" s="269"/>
      <c r="HTP383" s="270"/>
      <c r="HTQ383" s="270"/>
      <c r="HTR383" s="292"/>
      <c r="HTS383" s="268"/>
      <c r="HTT383" s="269"/>
      <c r="HTU383" s="270"/>
      <c r="HTV383" s="270"/>
      <c r="HTW383" s="292"/>
      <c r="HTX383" s="268"/>
      <c r="HTY383" s="269"/>
      <c r="HTZ383" s="270"/>
      <c r="HUA383" s="270"/>
      <c r="HUB383" s="292"/>
      <c r="HUC383" s="268"/>
      <c r="HUD383" s="269"/>
      <c r="HUE383" s="270"/>
      <c r="HUF383" s="270"/>
      <c r="HUG383" s="292"/>
      <c r="HUH383" s="268"/>
      <c r="HUI383" s="269"/>
      <c r="HUJ383" s="270"/>
      <c r="HUK383" s="270"/>
      <c r="HUL383" s="292"/>
      <c r="HUM383" s="268"/>
      <c r="HUN383" s="269"/>
      <c r="HUO383" s="270"/>
      <c r="HUP383" s="270"/>
      <c r="HUQ383" s="292"/>
      <c r="HUR383" s="268"/>
      <c r="HUS383" s="269"/>
      <c r="HUT383" s="270"/>
      <c r="HUU383" s="270"/>
      <c r="HUV383" s="292"/>
      <c r="HUW383" s="268"/>
      <c r="HUX383" s="269"/>
      <c r="HUY383" s="270"/>
      <c r="HUZ383" s="270"/>
      <c r="HVA383" s="292"/>
      <c r="HVB383" s="268"/>
      <c r="HVC383" s="269"/>
      <c r="HVD383" s="270"/>
      <c r="HVE383" s="270"/>
      <c r="HVF383" s="292"/>
      <c r="HVG383" s="268"/>
      <c r="HVH383" s="269"/>
      <c r="HVI383" s="270"/>
      <c r="HVJ383" s="270"/>
      <c r="HVK383" s="292"/>
      <c r="HVL383" s="268"/>
      <c r="HVM383" s="269"/>
      <c r="HVN383" s="270"/>
      <c r="HVO383" s="270"/>
      <c r="HVP383" s="292"/>
      <c r="HVQ383" s="268"/>
      <c r="HVR383" s="269"/>
      <c r="HVS383" s="270"/>
      <c r="HVT383" s="270"/>
      <c r="HVU383" s="292"/>
      <c r="HVV383" s="268"/>
      <c r="HVW383" s="269"/>
      <c r="HVX383" s="270"/>
      <c r="HVY383" s="270"/>
      <c r="HVZ383" s="292"/>
      <c r="HWA383" s="268"/>
      <c r="HWB383" s="269"/>
      <c r="HWC383" s="270"/>
      <c r="HWD383" s="270"/>
      <c r="HWE383" s="292"/>
      <c r="HWF383" s="268"/>
      <c r="HWG383" s="269"/>
      <c r="HWH383" s="270"/>
      <c r="HWI383" s="270"/>
      <c r="HWJ383" s="292"/>
      <c r="HWK383" s="268"/>
      <c r="HWL383" s="269"/>
      <c r="HWM383" s="270"/>
      <c r="HWN383" s="270"/>
      <c r="HWO383" s="292"/>
      <c r="HWP383" s="268"/>
      <c r="HWQ383" s="269"/>
      <c r="HWR383" s="270"/>
      <c r="HWS383" s="270"/>
      <c r="HWT383" s="292"/>
      <c r="HWU383" s="268"/>
      <c r="HWV383" s="269"/>
      <c r="HWW383" s="270"/>
      <c r="HWX383" s="270"/>
      <c r="HWY383" s="292"/>
      <c r="HWZ383" s="268"/>
      <c r="HXA383" s="269"/>
      <c r="HXB383" s="270"/>
      <c r="HXC383" s="270"/>
      <c r="HXD383" s="292"/>
      <c r="HXE383" s="268"/>
      <c r="HXF383" s="269"/>
      <c r="HXG383" s="270"/>
      <c r="HXH383" s="270"/>
      <c r="HXI383" s="292"/>
      <c r="HXJ383" s="268"/>
      <c r="HXK383" s="269"/>
      <c r="HXL383" s="270"/>
      <c r="HXM383" s="270"/>
      <c r="HXN383" s="292"/>
      <c r="HXO383" s="268"/>
      <c r="HXP383" s="269"/>
      <c r="HXQ383" s="270"/>
      <c r="HXR383" s="270"/>
      <c r="HXS383" s="292"/>
      <c r="HXT383" s="268"/>
      <c r="HXU383" s="269"/>
      <c r="HXV383" s="270"/>
      <c r="HXW383" s="270"/>
      <c r="HXX383" s="292"/>
      <c r="HXY383" s="268"/>
      <c r="HXZ383" s="269"/>
      <c r="HYA383" s="270"/>
      <c r="HYB383" s="270"/>
      <c r="HYC383" s="292"/>
      <c r="HYD383" s="268"/>
      <c r="HYE383" s="269"/>
      <c r="HYF383" s="270"/>
      <c r="HYG383" s="270"/>
      <c r="HYH383" s="292"/>
      <c r="HYI383" s="268"/>
      <c r="HYJ383" s="269"/>
      <c r="HYK383" s="270"/>
      <c r="HYL383" s="270"/>
      <c r="HYM383" s="292"/>
      <c r="HYN383" s="268"/>
      <c r="HYO383" s="269"/>
      <c r="HYP383" s="270"/>
      <c r="HYQ383" s="270"/>
      <c r="HYR383" s="292"/>
      <c r="HYS383" s="268"/>
      <c r="HYT383" s="269"/>
      <c r="HYU383" s="270"/>
      <c r="HYV383" s="270"/>
      <c r="HYW383" s="292"/>
      <c r="HYX383" s="268"/>
      <c r="HYY383" s="269"/>
      <c r="HYZ383" s="270"/>
      <c r="HZA383" s="270"/>
      <c r="HZB383" s="292"/>
      <c r="HZC383" s="268"/>
      <c r="HZD383" s="269"/>
      <c r="HZE383" s="270"/>
      <c r="HZF383" s="270"/>
      <c r="HZG383" s="292"/>
      <c r="HZH383" s="268"/>
      <c r="HZI383" s="269"/>
      <c r="HZJ383" s="270"/>
      <c r="HZK383" s="270"/>
      <c r="HZL383" s="292"/>
      <c r="HZM383" s="268"/>
      <c r="HZN383" s="269"/>
      <c r="HZO383" s="270"/>
      <c r="HZP383" s="270"/>
      <c r="HZQ383" s="292"/>
      <c r="HZR383" s="268"/>
      <c r="HZS383" s="269"/>
      <c r="HZT383" s="270"/>
      <c r="HZU383" s="270"/>
      <c r="HZV383" s="292"/>
      <c r="HZW383" s="268"/>
      <c r="HZX383" s="269"/>
      <c r="HZY383" s="270"/>
      <c r="HZZ383" s="270"/>
      <c r="IAA383" s="292"/>
      <c r="IAB383" s="268"/>
      <c r="IAC383" s="269"/>
      <c r="IAD383" s="270"/>
      <c r="IAE383" s="270"/>
      <c r="IAF383" s="292"/>
      <c r="IAG383" s="268"/>
      <c r="IAH383" s="269"/>
      <c r="IAI383" s="270"/>
      <c r="IAJ383" s="270"/>
      <c r="IAK383" s="292"/>
      <c r="IAL383" s="268"/>
      <c r="IAM383" s="269"/>
      <c r="IAN383" s="270"/>
      <c r="IAO383" s="270"/>
      <c r="IAP383" s="292"/>
      <c r="IAQ383" s="268"/>
      <c r="IAR383" s="269"/>
      <c r="IAS383" s="270"/>
      <c r="IAT383" s="270"/>
      <c r="IAU383" s="292"/>
      <c r="IAV383" s="268"/>
      <c r="IAW383" s="269"/>
      <c r="IAX383" s="270"/>
      <c r="IAY383" s="270"/>
      <c r="IAZ383" s="292"/>
      <c r="IBA383" s="268"/>
      <c r="IBB383" s="269"/>
      <c r="IBC383" s="270"/>
      <c r="IBD383" s="270"/>
      <c r="IBE383" s="292"/>
      <c r="IBF383" s="268"/>
      <c r="IBG383" s="269"/>
      <c r="IBH383" s="270"/>
      <c r="IBI383" s="270"/>
      <c r="IBJ383" s="292"/>
      <c r="IBK383" s="268"/>
      <c r="IBL383" s="269"/>
      <c r="IBM383" s="270"/>
      <c r="IBN383" s="270"/>
      <c r="IBO383" s="292"/>
      <c r="IBP383" s="268"/>
      <c r="IBQ383" s="269"/>
      <c r="IBR383" s="270"/>
      <c r="IBS383" s="270"/>
      <c r="IBT383" s="292"/>
      <c r="IBU383" s="268"/>
      <c r="IBV383" s="269"/>
      <c r="IBW383" s="270"/>
      <c r="IBX383" s="270"/>
      <c r="IBY383" s="292"/>
      <c r="IBZ383" s="268"/>
      <c r="ICA383" s="269"/>
      <c r="ICB383" s="270"/>
      <c r="ICC383" s="270"/>
      <c r="ICD383" s="292"/>
      <c r="ICE383" s="268"/>
      <c r="ICF383" s="269"/>
      <c r="ICG383" s="270"/>
      <c r="ICH383" s="270"/>
      <c r="ICI383" s="292"/>
      <c r="ICJ383" s="268"/>
      <c r="ICK383" s="269"/>
      <c r="ICL383" s="270"/>
      <c r="ICM383" s="270"/>
      <c r="ICN383" s="292"/>
      <c r="ICO383" s="268"/>
      <c r="ICP383" s="269"/>
      <c r="ICQ383" s="270"/>
      <c r="ICR383" s="270"/>
      <c r="ICS383" s="292"/>
      <c r="ICT383" s="268"/>
      <c r="ICU383" s="269"/>
      <c r="ICV383" s="270"/>
      <c r="ICW383" s="270"/>
      <c r="ICX383" s="292"/>
      <c r="ICY383" s="268"/>
      <c r="ICZ383" s="269"/>
      <c r="IDA383" s="270"/>
      <c r="IDB383" s="270"/>
      <c r="IDC383" s="292"/>
      <c r="IDD383" s="268"/>
      <c r="IDE383" s="269"/>
      <c r="IDF383" s="270"/>
      <c r="IDG383" s="270"/>
      <c r="IDH383" s="292"/>
      <c r="IDI383" s="268"/>
      <c r="IDJ383" s="269"/>
      <c r="IDK383" s="270"/>
      <c r="IDL383" s="270"/>
      <c r="IDM383" s="292"/>
      <c r="IDN383" s="268"/>
      <c r="IDO383" s="269"/>
      <c r="IDP383" s="270"/>
      <c r="IDQ383" s="270"/>
      <c r="IDR383" s="292"/>
      <c r="IDS383" s="268"/>
      <c r="IDT383" s="269"/>
      <c r="IDU383" s="270"/>
      <c r="IDV383" s="270"/>
      <c r="IDW383" s="292"/>
      <c r="IDX383" s="268"/>
      <c r="IDY383" s="269"/>
      <c r="IDZ383" s="270"/>
      <c r="IEA383" s="270"/>
      <c r="IEB383" s="292"/>
      <c r="IEC383" s="268"/>
      <c r="IED383" s="269"/>
      <c r="IEE383" s="270"/>
      <c r="IEF383" s="270"/>
      <c r="IEG383" s="292"/>
      <c r="IEH383" s="268"/>
      <c r="IEI383" s="269"/>
      <c r="IEJ383" s="270"/>
      <c r="IEK383" s="270"/>
      <c r="IEL383" s="292"/>
      <c r="IEM383" s="268"/>
      <c r="IEN383" s="269"/>
      <c r="IEO383" s="270"/>
      <c r="IEP383" s="270"/>
      <c r="IEQ383" s="292"/>
      <c r="IER383" s="268"/>
      <c r="IES383" s="269"/>
      <c r="IET383" s="270"/>
      <c r="IEU383" s="270"/>
      <c r="IEV383" s="292"/>
      <c r="IEW383" s="268"/>
      <c r="IEX383" s="269"/>
      <c r="IEY383" s="270"/>
      <c r="IEZ383" s="270"/>
      <c r="IFA383" s="292"/>
      <c r="IFB383" s="268"/>
      <c r="IFC383" s="269"/>
      <c r="IFD383" s="270"/>
      <c r="IFE383" s="270"/>
      <c r="IFF383" s="292"/>
      <c r="IFG383" s="268"/>
      <c r="IFH383" s="269"/>
      <c r="IFI383" s="270"/>
      <c r="IFJ383" s="270"/>
      <c r="IFK383" s="292"/>
      <c r="IFL383" s="268"/>
      <c r="IFM383" s="269"/>
      <c r="IFN383" s="270"/>
      <c r="IFO383" s="270"/>
      <c r="IFP383" s="292"/>
      <c r="IFQ383" s="268"/>
      <c r="IFR383" s="269"/>
      <c r="IFS383" s="270"/>
      <c r="IFT383" s="270"/>
      <c r="IFU383" s="292"/>
      <c r="IFV383" s="268"/>
      <c r="IFW383" s="269"/>
      <c r="IFX383" s="270"/>
      <c r="IFY383" s="270"/>
      <c r="IFZ383" s="292"/>
      <c r="IGA383" s="268"/>
      <c r="IGB383" s="269"/>
      <c r="IGC383" s="270"/>
      <c r="IGD383" s="270"/>
      <c r="IGE383" s="292"/>
      <c r="IGF383" s="268"/>
      <c r="IGG383" s="269"/>
      <c r="IGH383" s="270"/>
      <c r="IGI383" s="270"/>
      <c r="IGJ383" s="292"/>
      <c r="IGK383" s="268"/>
      <c r="IGL383" s="269"/>
      <c r="IGM383" s="270"/>
      <c r="IGN383" s="270"/>
      <c r="IGO383" s="292"/>
      <c r="IGP383" s="268"/>
      <c r="IGQ383" s="269"/>
      <c r="IGR383" s="270"/>
      <c r="IGS383" s="270"/>
      <c r="IGT383" s="292"/>
      <c r="IGU383" s="268"/>
      <c r="IGV383" s="269"/>
      <c r="IGW383" s="270"/>
      <c r="IGX383" s="270"/>
      <c r="IGY383" s="292"/>
      <c r="IGZ383" s="268"/>
      <c r="IHA383" s="269"/>
      <c r="IHB383" s="270"/>
      <c r="IHC383" s="270"/>
      <c r="IHD383" s="292"/>
      <c r="IHE383" s="268"/>
      <c r="IHF383" s="269"/>
      <c r="IHG383" s="270"/>
      <c r="IHH383" s="270"/>
      <c r="IHI383" s="292"/>
      <c r="IHJ383" s="268"/>
      <c r="IHK383" s="269"/>
      <c r="IHL383" s="270"/>
      <c r="IHM383" s="270"/>
      <c r="IHN383" s="292"/>
      <c r="IHO383" s="268"/>
      <c r="IHP383" s="269"/>
      <c r="IHQ383" s="270"/>
      <c r="IHR383" s="270"/>
      <c r="IHS383" s="292"/>
      <c r="IHT383" s="268"/>
      <c r="IHU383" s="269"/>
      <c r="IHV383" s="270"/>
      <c r="IHW383" s="270"/>
      <c r="IHX383" s="292"/>
      <c r="IHY383" s="268"/>
      <c r="IHZ383" s="269"/>
      <c r="IIA383" s="270"/>
      <c r="IIB383" s="270"/>
      <c r="IIC383" s="292"/>
      <c r="IID383" s="268"/>
      <c r="IIE383" s="269"/>
      <c r="IIF383" s="270"/>
      <c r="IIG383" s="270"/>
      <c r="IIH383" s="292"/>
      <c r="III383" s="268"/>
      <c r="IIJ383" s="269"/>
      <c r="IIK383" s="270"/>
      <c r="IIL383" s="270"/>
      <c r="IIM383" s="292"/>
      <c r="IIN383" s="268"/>
      <c r="IIO383" s="269"/>
      <c r="IIP383" s="270"/>
      <c r="IIQ383" s="270"/>
      <c r="IIR383" s="292"/>
      <c r="IIS383" s="268"/>
      <c r="IIT383" s="269"/>
      <c r="IIU383" s="270"/>
      <c r="IIV383" s="270"/>
      <c r="IIW383" s="292"/>
      <c r="IIX383" s="268"/>
      <c r="IIY383" s="269"/>
      <c r="IIZ383" s="270"/>
      <c r="IJA383" s="270"/>
      <c r="IJB383" s="292"/>
      <c r="IJC383" s="268"/>
      <c r="IJD383" s="269"/>
      <c r="IJE383" s="270"/>
      <c r="IJF383" s="270"/>
      <c r="IJG383" s="292"/>
      <c r="IJH383" s="268"/>
      <c r="IJI383" s="269"/>
      <c r="IJJ383" s="270"/>
      <c r="IJK383" s="270"/>
      <c r="IJL383" s="292"/>
      <c r="IJM383" s="268"/>
      <c r="IJN383" s="269"/>
      <c r="IJO383" s="270"/>
      <c r="IJP383" s="270"/>
      <c r="IJQ383" s="292"/>
      <c r="IJR383" s="268"/>
      <c r="IJS383" s="269"/>
      <c r="IJT383" s="270"/>
      <c r="IJU383" s="270"/>
      <c r="IJV383" s="292"/>
      <c r="IJW383" s="268"/>
      <c r="IJX383" s="269"/>
      <c r="IJY383" s="270"/>
      <c r="IJZ383" s="270"/>
      <c r="IKA383" s="292"/>
      <c r="IKB383" s="268"/>
      <c r="IKC383" s="269"/>
      <c r="IKD383" s="270"/>
      <c r="IKE383" s="270"/>
      <c r="IKF383" s="292"/>
      <c r="IKG383" s="268"/>
      <c r="IKH383" s="269"/>
      <c r="IKI383" s="270"/>
      <c r="IKJ383" s="270"/>
      <c r="IKK383" s="292"/>
      <c r="IKL383" s="268"/>
      <c r="IKM383" s="269"/>
      <c r="IKN383" s="270"/>
      <c r="IKO383" s="270"/>
      <c r="IKP383" s="292"/>
      <c r="IKQ383" s="268"/>
      <c r="IKR383" s="269"/>
      <c r="IKS383" s="270"/>
      <c r="IKT383" s="270"/>
      <c r="IKU383" s="292"/>
      <c r="IKV383" s="268"/>
      <c r="IKW383" s="269"/>
      <c r="IKX383" s="270"/>
      <c r="IKY383" s="270"/>
      <c r="IKZ383" s="292"/>
      <c r="ILA383" s="268"/>
      <c r="ILB383" s="269"/>
      <c r="ILC383" s="270"/>
      <c r="ILD383" s="270"/>
      <c r="ILE383" s="292"/>
      <c r="ILF383" s="268"/>
      <c r="ILG383" s="269"/>
      <c r="ILH383" s="270"/>
      <c r="ILI383" s="270"/>
      <c r="ILJ383" s="292"/>
      <c r="ILK383" s="268"/>
      <c r="ILL383" s="269"/>
      <c r="ILM383" s="270"/>
      <c r="ILN383" s="270"/>
      <c r="ILO383" s="292"/>
      <c r="ILP383" s="268"/>
      <c r="ILQ383" s="269"/>
      <c r="ILR383" s="270"/>
      <c r="ILS383" s="270"/>
      <c r="ILT383" s="292"/>
      <c r="ILU383" s="268"/>
      <c r="ILV383" s="269"/>
      <c r="ILW383" s="270"/>
      <c r="ILX383" s="270"/>
      <c r="ILY383" s="292"/>
      <c r="ILZ383" s="268"/>
      <c r="IMA383" s="269"/>
      <c r="IMB383" s="270"/>
      <c r="IMC383" s="270"/>
      <c r="IMD383" s="292"/>
      <c r="IME383" s="268"/>
      <c r="IMF383" s="269"/>
      <c r="IMG383" s="270"/>
      <c r="IMH383" s="270"/>
      <c r="IMI383" s="292"/>
      <c r="IMJ383" s="268"/>
      <c r="IMK383" s="269"/>
      <c r="IML383" s="270"/>
      <c r="IMM383" s="270"/>
      <c r="IMN383" s="292"/>
      <c r="IMO383" s="268"/>
      <c r="IMP383" s="269"/>
      <c r="IMQ383" s="270"/>
      <c r="IMR383" s="270"/>
      <c r="IMS383" s="292"/>
      <c r="IMT383" s="268"/>
      <c r="IMU383" s="269"/>
      <c r="IMV383" s="270"/>
      <c r="IMW383" s="270"/>
      <c r="IMX383" s="292"/>
      <c r="IMY383" s="268"/>
      <c r="IMZ383" s="269"/>
      <c r="INA383" s="270"/>
      <c r="INB383" s="270"/>
      <c r="INC383" s="292"/>
      <c r="IND383" s="268"/>
      <c r="INE383" s="269"/>
      <c r="INF383" s="270"/>
      <c r="ING383" s="270"/>
      <c r="INH383" s="292"/>
      <c r="INI383" s="268"/>
      <c r="INJ383" s="269"/>
      <c r="INK383" s="270"/>
      <c r="INL383" s="270"/>
      <c r="INM383" s="292"/>
      <c r="INN383" s="268"/>
      <c r="INO383" s="269"/>
      <c r="INP383" s="270"/>
      <c r="INQ383" s="270"/>
      <c r="INR383" s="292"/>
      <c r="INS383" s="268"/>
      <c r="INT383" s="269"/>
      <c r="INU383" s="270"/>
      <c r="INV383" s="270"/>
      <c r="INW383" s="292"/>
      <c r="INX383" s="268"/>
      <c r="INY383" s="269"/>
      <c r="INZ383" s="270"/>
      <c r="IOA383" s="270"/>
      <c r="IOB383" s="292"/>
      <c r="IOC383" s="268"/>
      <c r="IOD383" s="269"/>
      <c r="IOE383" s="270"/>
      <c r="IOF383" s="270"/>
      <c r="IOG383" s="292"/>
      <c r="IOH383" s="268"/>
      <c r="IOI383" s="269"/>
      <c r="IOJ383" s="270"/>
      <c r="IOK383" s="270"/>
      <c r="IOL383" s="292"/>
      <c r="IOM383" s="268"/>
      <c r="ION383" s="269"/>
      <c r="IOO383" s="270"/>
      <c r="IOP383" s="270"/>
      <c r="IOQ383" s="292"/>
      <c r="IOR383" s="268"/>
      <c r="IOS383" s="269"/>
      <c r="IOT383" s="270"/>
      <c r="IOU383" s="270"/>
      <c r="IOV383" s="292"/>
      <c r="IOW383" s="268"/>
      <c r="IOX383" s="269"/>
      <c r="IOY383" s="270"/>
      <c r="IOZ383" s="270"/>
      <c r="IPA383" s="292"/>
      <c r="IPB383" s="268"/>
      <c r="IPC383" s="269"/>
      <c r="IPD383" s="270"/>
      <c r="IPE383" s="270"/>
      <c r="IPF383" s="292"/>
      <c r="IPG383" s="268"/>
      <c r="IPH383" s="269"/>
      <c r="IPI383" s="270"/>
      <c r="IPJ383" s="270"/>
      <c r="IPK383" s="292"/>
      <c r="IPL383" s="268"/>
      <c r="IPM383" s="269"/>
      <c r="IPN383" s="270"/>
      <c r="IPO383" s="270"/>
      <c r="IPP383" s="292"/>
      <c r="IPQ383" s="268"/>
      <c r="IPR383" s="269"/>
      <c r="IPS383" s="270"/>
      <c r="IPT383" s="270"/>
      <c r="IPU383" s="292"/>
      <c r="IPV383" s="268"/>
      <c r="IPW383" s="269"/>
      <c r="IPX383" s="270"/>
      <c r="IPY383" s="270"/>
      <c r="IPZ383" s="292"/>
      <c r="IQA383" s="268"/>
      <c r="IQB383" s="269"/>
      <c r="IQC383" s="270"/>
      <c r="IQD383" s="270"/>
      <c r="IQE383" s="292"/>
      <c r="IQF383" s="268"/>
      <c r="IQG383" s="269"/>
      <c r="IQH383" s="270"/>
      <c r="IQI383" s="270"/>
      <c r="IQJ383" s="292"/>
      <c r="IQK383" s="268"/>
      <c r="IQL383" s="269"/>
      <c r="IQM383" s="270"/>
      <c r="IQN383" s="270"/>
      <c r="IQO383" s="292"/>
      <c r="IQP383" s="268"/>
      <c r="IQQ383" s="269"/>
      <c r="IQR383" s="270"/>
      <c r="IQS383" s="270"/>
      <c r="IQT383" s="292"/>
      <c r="IQU383" s="268"/>
      <c r="IQV383" s="269"/>
      <c r="IQW383" s="270"/>
      <c r="IQX383" s="270"/>
      <c r="IQY383" s="292"/>
      <c r="IQZ383" s="268"/>
      <c r="IRA383" s="269"/>
      <c r="IRB383" s="270"/>
      <c r="IRC383" s="270"/>
      <c r="IRD383" s="292"/>
      <c r="IRE383" s="268"/>
      <c r="IRF383" s="269"/>
      <c r="IRG383" s="270"/>
      <c r="IRH383" s="270"/>
      <c r="IRI383" s="292"/>
      <c r="IRJ383" s="268"/>
      <c r="IRK383" s="269"/>
      <c r="IRL383" s="270"/>
      <c r="IRM383" s="270"/>
      <c r="IRN383" s="292"/>
      <c r="IRO383" s="268"/>
      <c r="IRP383" s="269"/>
      <c r="IRQ383" s="270"/>
      <c r="IRR383" s="270"/>
      <c r="IRS383" s="292"/>
      <c r="IRT383" s="268"/>
      <c r="IRU383" s="269"/>
      <c r="IRV383" s="270"/>
      <c r="IRW383" s="270"/>
      <c r="IRX383" s="292"/>
      <c r="IRY383" s="268"/>
      <c r="IRZ383" s="269"/>
      <c r="ISA383" s="270"/>
      <c r="ISB383" s="270"/>
      <c r="ISC383" s="292"/>
      <c r="ISD383" s="268"/>
      <c r="ISE383" s="269"/>
      <c r="ISF383" s="270"/>
      <c r="ISG383" s="270"/>
      <c r="ISH383" s="292"/>
      <c r="ISI383" s="268"/>
      <c r="ISJ383" s="269"/>
      <c r="ISK383" s="270"/>
      <c r="ISL383" s="270"/>
      <c r="ISM383" s="292"/>
      <c r="ISN383" s="268"/>
      <c r="ISO383" s="269"/>
      <c r="ISP383" s="270"/>
      <c r="ISQ383" s="270"/>
      <c r="ISR383" s="292"/>
      <c r="ISS383" s="268"/>
      <c r="IST383" s="269"/>
      <c r="ISU383" s="270"/>
      <c r="ISV383" s="270"/>
      <c r="ISW383" s="292"/>
      <c r="ISX383" s="268"/>
      <c r="ISY383" s="269"/>
      <c r="ISZ383" s="270"/>
      <c r="ITA383" s="270"/>
      <c r="ITB383" s="292"/>
      <c r="ITC383" s="268"/>
      <c r="ITD383" s="269"/>
      <c r="ITE383" s="270"/>
      <c r="ITF383" s="270"/>
      <c r="ITG383" s="292"/>
      <c r="ITH383" s="268"/>
      <c r="ITI383" s="269"/>
      <c r="ITJ383" s="270"/>
      <c r="ITK383" s="270"/>
      <c r="ITL383" s="292"/>
      <c r="ITM383" s="268"/>
      <c r="ITN383" s="269"/>
      <c r="ITO383" s="270"/>
      <c r="ITP383" s="270"/>
      <c r="ITQ383" s="292"/>
      <c r="ITR383" s="268"/>
      <c r="ITS383" s="269"/>
      <c r="ITT383" s="270"/>
      <c r="ITU383" s="270"/>
      <c r="ITV383" s="292"/>
      <c r="ITW383" s="268"/>
      <c r="ITX383" s="269"/>
      <c r="ITY383" s="270"/>
      <c r="ITZ383" s="270"/>
      <c r="IUA383" s="292"/>
      <c r="IUB383" s="268"/>
      <c r="IUC383" s="269"/>
      <c r="IUD383" s="270"/>
      <c r="IUE383" s="270"/>
      <c r="IUF383" s="292"/>
      <c r="IUG383" s="268"/>
      <c r="IUH383" s="269"/>
      <c r="IUI383" s="270"/>
      <c r="IUJ383" s="270"/>
      <c r="IUK383" s="292"/>
      <c r="IUL383" s="268"/>
      <c r="IUM383" s="269"/>
      <c r="IUN383" s="270"/>
      <c r="IUO383" s="270"/>
      <c r="IUP383" s="292"/>
      <c r="IUQ383" s="268"/>
      <c r="IUR383" s="269"/>
      <c r="IUS383" s="270"/>
      <c r="IUT383" s="270"/>
      <c r="IUU383" s="292"/>
      <c r="IUV383" s="268"/>
      <c r="IUW383" s="269"/>
      <c r="IUX383" s="270"/>
      <c r="IUY383" s="270"/>
      <c r="IUZ383" s="292"/>
      <c r="IVA383" s="268"/>
      <c r="IVB383" s="269"/>
      <c r="IVC383" s="270"/>
      <c r="IVD383" s="270"/>
      <c r="IVE383" s="292"/>
      <c r="IVF383" s="268"/>
      <c r="IVG383" s="269"/>
      <c r="IVH383" s="270"/>
      <c r="IVI383" s="270"/>
      <c r="IVJ383" s="292"/>
      <c r="IVK383" s="268"/>
      <c r="IVL383" s="269"/>
      <c r="IVM383" s="270"/>
      <c r="IVN383" s="270"/>
      <c r="IVO383" s="292"/>
      <c r="IVP383" s="268"/>
      <c r="IVQ383" s="269"/>
      <c r="IVR383" s="270"/>
      <c r="IVS383" s="270"/>
      <c r="IVT383" s="292"/>
      <c r="IVU383" s="268"/>
      <c r="IVV383" s="269"/>
      <c r="IVW383" s="270"/>
      <c r="IVX383" s="270"/>
      <c r="IVY383" s="292"/>
      <c r="IVZ383" s="268"/>
      <c r="IWA383" s="269"/>
      <c r="IWB383" s="270"/>
      <c r="IWC383" s="270"/>
      <c r="IWD383" s="292"/>
      <c r="IWE383" s="268"/>
      <c r="IWF383" s="269"/>
      <c r="IWG383" s="270"/>
      <c r="IWH383" s="270"/>
      <c r="IWI383" s="292"/>
      <c r="IWJ383" s="268"/>
      <c r="IWK383" s="269"/>
      <c r="IWL383" s="270"/>
      <c r="IWM383" s="270"/>
      <c r="IWN383" s="292"/>
      <c r="IWO383" s="268"/>
      <c r="IWP383" s="269"/>
      <c r="IWQ383" s="270"/>
      <c r="IWR383" s="270"/>
      <c r="IWS383" s="292"/>
      <c r="IWT383" s="268"/>
      <c r="IWU383" s="269"/>
      <c r="IWV383" s="270"/>
      <c r="IWW383" s="270"/>
      <c r="IWX383" s="292"/>
      <c r="IWY383" s="268"/>
      <c r="IWZ383" s="269"/>
      <c r="IXA383" s="270"/>
      <c r="IXB383" s="270"/>
      <c r="IXC383" s="292"/>
      <c r="IXD383" s="268"/>
      <c r="IXE383" s="269"/>
      <c r="IXF383" s="270"/>
      <c r="IXG383" s="270"/>
      <c r="IXH383" s="292"/>
      <c r="IXI383" s="268"/>
      <c r="IXJ383" s="269"/>
      <c r="IXK383" s="270"/>
      <c r="IXL383" s="270"/>
      <c r="IXM383" s="292"/>
      <c r="IXN383" s="268"/>
      <c r="IXO383" s="269"/>
      <c r="IXP383" s="270"/>
      <c r="IXQ383" s="270"/>
      <c r="IXR383" s="292"/>
      <c r="IXS383" s="268"/>
      <c r="IXT383" s="269"/>
      <c r="IXU383" s="270"/>
      <c r="IXV383" s="270"/>
      <c r="IXW383" s="292"/>
      <c r="IXX383" s="268"/>
      <c r="IXY383" s="269"/>
      <c r="IXZ383" s="270"/>
      <c r="IYA383" s="270"/>
      <c r="IYB383" s="292"/>
      <c r="IYC383" s="268"/>
      <c r="IYD383" s="269"/>
      <c r="IYE383" s="270"/>
      <c r="IYF383" s="270"/>
      <c r="IYG383" s="292"/>
      <c r="IYH383" s="268"/>
      <c r="IYI383" s="269"/>
      <c r="IYJ383" s="270"/>
      <c r="IYK383" s="270"/>
      <c r="IYL383" s="292"/>
      <c r="IYM383" s="268"/>
      <c r="IYN383" s="269"/>
      <c r="IYO383" s="270"/>
      <c r="IYP383" s="270"/>
      <c r="IYQ383" s="292"/>
      <c r="IYR383" s="268"/>
      <c r="IYS383" s="269"/>
      <c r="IYT383" s="270"/>
      <c r="IYU383" s="270"/>
      <c r="IYV383" s="292"/>
      <c r="IYW383" s="268"/>
      <c r="IYX383" s="269"/>
      <c r="IYY383" s="270"/>
      <c r="IYZ383" s="270"/>
      <c r="IZA383" s="292"/>
      <c r="IZB383" s="268"/>
      <c r="IZC383" s="269"/>
      <c r="IZD383" s="270"/>
      <c r="IZE383" s="270"/>
      <c r="IZF383" s="292"/>
      <c r="IZG383" s="268"/>
      <c r="IZH383" s="269"/>
      <c r="IZI383" s="270"/>
      <c r="IZJ383" s="270"/>
      <c r="IZK383" s="292"/>
      <c r="IZL383" s="268"/>
      <c r="IZM383" s="269"/>
      <c r="IZN383" s="270"/>
      <c r="IZO383" s="270"/>
      <c r="IZP383" s="292"/>
      <c r="IZQ383" s="268"/>
      <c r="IZR383" s="269"/>
      <c r="IZS383" s="270"/>
      <c r="IZT383" s="270"/>
      <c r="IZU383" s="292"/>
      <c r="IZV383" s="268"/>
      <c r="IZW383" s="269"/>
      <c r="IZX383" s="270"/>
      <c r="IZY383" s="270"/>
      <c r="IZZ383" s="292"/>
      <c r="JAA383" s="268"/>
      <c r="JAB383" s="269"/>
      <c r="JAC383" s="270"/>
      <c r="JAD383" s="270"/>
      <c r="JAE383" s="292"/>
      <c r="JAF383" s="268"/>
      <c r="JAG383" s="269"/>
      <c r="JAH383" s="270"/>
      <c r="JAI383" s="270"/>
      <c r="JAJ383" s="292"/>
      <c r="JAK383" s="268"/>
      <c r="JAL383" s="269"/>
      <c r="JAM383" s="270"/>
      <c r="JAN383" s="270"/>
      <c r="JAO383" s="292"/>
      <c r="JAP383" s="268"/>
      <c r="JAQ383" s="269"/>
      <c r="JAR383" s="270"/>
      <c r="JAS383" s="270"/>
      <c r="JAT383" s="292"/>
      <c r="JAU383" s="268"/>
      <c r="JAV383" s="269"/>
      <c r="JAW383" s="270"/>
      <c r="JAX383" s="270"/>
      <c r="JAY383" s="292"/>
      <c r="JAZ383" s="268"/>
      <c r="JBA383" s="269"/>
      <c r="JBB383" s="270"/>
      <c r="JBC383" s="270"/>
      <c r="JBD383" s="292"/>
      <c r="JBE383" s="268"/>
      <c r="JBF383" s="269"/>
      <c r="JBG383" s="270"/>
      <c r="JBH383" s="270"/>
      <c r="JBI383" s="292"/>
      <c r="JBJ383" s="268"/>
      <c r="JBK383" s="269"/>
      <c r="JBL383" s="270"/>
      <c r="JBM383" s="270"/>
      <c r="JBN383" s="292"/>
      <c r="JBO383" s="268"/>
      <c r="JBP383" s="269"/>
      <c r="JBQ383" s="270"/>
      <c r="JBR383" s="270"/>
      <c r="JBS383" s="292"/>
      <c r="JBT383" s="268"/>
      <c r="JBU383" s="269"/>
      <c r="JBV383" s="270"/>
      <c r="JBW383" s="270"/>
      <c r="JBX383" s="292"/>
      <c r="JBY383" s="268"/>
      <c r="JBZ383" s="269"/>
      <c r="JCA383" s="270"/>
      <c r="JCB383" s="270"/>
      <c r="JCC383" s="292"/>
      <c r="JCD383" s="268"/>
      <c r="JCE383" s="269"/>
      <c r="JCF383" s="270"/>
      <c r="JCG383" s="270"/>
      <c r="JCH383" s="292"/>
      <c r="JCI383" s="268"/>
      <c r="JCJ383" s="269"/>
      <c r="JCK383" s="270"/>
      <c r="JCL383" s="270"/>
      <c r="JCM383" s="292"/>
      <c r="JCN383" s="268"/>
      <c r="JCO383" s="269"/>
      <c r="JCP383" s="270"/>
      <c r="JCQ383" s="270"/>
      <c r="JCR383" s="292"/>
      <c r="JCS383" s="268"/>
      <c r="JCT383" s="269"/>
      <c r="JCU383" s="270"/>
      <c r="JCV383" s="270"/>
      <c r="JCW383" s="292"/>
      <c r="JCX383" s="268"/>
      <c r="JCY383" s="269"/>
      <c r="JCZ383" s="270"/>
      <c r="JDA383" s="270"/>
      <c r="JDB383" s="292"/>
      <c r="JDC383" s="268"/>
      <c r="JDD383" s="269"/>
      <c r="JDE383" s="270"/>
      <c r="JDF383" s="270"/>
      <c r="JDG383" s="292"/>
      <c r="JDH383" s="268"/>
      <c r="JDI383" s="269"/>
      <c r="JDJ383" s="270"/>
      <c r="JDK383" s="270"/>
      <c r="JDL383" s="292"/>
      <c r="JDM383" s="268"/>
      <c r="JDN383" s="269"/>
      <c r="JDO383" s="270"/>
      <c r="JDP383" s="270"/>
      <c r="JDQ383" s="292"/>
      <c r="JDR383" s="268"/>
      <c r="JDS383" s="269"/>
      <c r="JDT383" s="270"/>
      <c r="JDU383" s="270"/>
      <c r="JDV383" s="292"/>
      <c r="JDW383" s="268"/>
      <c r="JDX383" s="269"/>
      <c r="JDY383" s="270"/>
      <c r="JDZ383" s="270"/>
      <c r="JEA383" s="292"/>
      <c r="JEB383" s="268"/>
      <c r="JEC383" s="269"/>
      <c r="JED383" s="270"/>
      <c r="JEE383" s="270"/>
      <c r="JEF383" s="292"/>
      <c r="JEG383" s="268"/>
      <c r="JEH383" s="269"/>
      <c r="JEI383" s="270"/>
      <c r="JEJ383" s="270"/>
      <c r="JEK383" s="292"/>
      <c r="JEL383" s="268"/>
      <c r="JEM383" s="269"/>
      <c r="JEN383" s="270"/>
      <c r="JEO383" s="270"/>
      <c r="JEP383" s="292"/>
      <c r="JEQ383" s="268"/>
      <c r="JER383" s="269"/>
      <c r="JES383" s="270"/>
      <c r="JET383" s="270"/>
      <c r="JEU383" s="292"/>
      <c r="JEV383" s="268"/>
      <c r="JEW383" s="269"/>
      <c r="JEX383" s="270"/>
      <c r="JEY383" s="270"/>
      <c r="JEZ383" s="292"/>
      <c r="JFA383" s="268"/>
      <c r="JFB383" s="269"/>
      <c r="JFC383" s="270"/>
      <c r="JFD383" s="270"/>
      <c r="JFE383" s="292"/>
      <c r="JFF383" s="268"/>
      <c r="JFG383" s="269"/>
      <c r="JFH383" s="270"/>
      <c r="JFI383" s="270"/>
      <c r="JFJ383" s="292"/>
      <c r="JFK383" s="268"/>
      <c r="JFL383" s="269"/>
      <c r="JFM383" s="270"/>
      <c r="JFN383" s="270"/>
      <c r="JFO383" s="292"/>
      <c r="JFP383" s="268"/>
      <c r="JFQ383" s="269"/>
      <c r="JFR383" s="270"/>
      <c r="JFS383" s="270"/>
      <c r="JFT383" s="292"/>
      <c r="JFU383" s="268"/>
      <c r="JFV383" s="269"/>
      <c r="JFW383" s="270"/>
      <c r="JFX383" s="270"/>
      <c r="JFY383" s="292"/>
      <c r="JFZ383" s="268"/>
      <c r="JGA383" s="269"/>
      <c r="JGB383" s="270"/>
      <c r="JGC383" s="270"/>
      <c r="JGD383" s="292"/>
      <c r="JGE383" s="268"/>
      <c r="JGF383" s="269"/>
      <c r="JGG383" s="270"/>
      <c r="JGH383" s="270"/>
      <c r="JGI383" s="292"/>
      <c r="JGJ383" s="268"/>
      <c r="JGK383" s="269"/>
      <c r="JGL383" s="270"/>
      <c r="JGM383" s="270"/>
      <c r="JGN383" s="292"/>
      <c r="JGO383" s="268"/>
      <c r="JGP383" s="269"/>
      <c r="JGQ383" s="270"/>
      <c r="JGR383" s="270"/>
      <c r="JGS383" s="292"/>
      <c r="JGT383" s="268"/>
      <c r="JGU383" s="269"/>
      <c r="JGV383" s="270"/>
      <c r="JGW383" s="270"/>
      <c r="JGX383" s="292"/>
      <c r="JGY383" s="268"/>
      <c r="JGZ383" s="269"/>
      <c r="JHA383" s="270"/>
      <c r="JHB383" s="270"/>
      <c r="JHC383" s="292"/>
      <c r="JHD383" s="268"/>
      <c r="JHE383" s="269"/>
      <c r="JHF383" s="270"/>
      <c r="JHG383" s="270"/>
      <c r="JHH383" s="292"/>
      <c r="JHI383" s="268"/>
      <c r="JHJ383" s="269"/>
      <c r="JHK383" s="270"/>
      <c r="JHL383" s="270"/>
      <c r="JHM383" s="292"/>
      <c r="JHN383" s="268"/>
      <c r="JHO383" s="269"/>
      <c r="JHP383" s="270"/>
      <c r="JHQ383" s="270"/>
      <c r="JHR383" s="292"/>
      <c r="JHS383" s="268"/>
      <c r="JHT383" s="269"/>
      <c r="JHU383" s="270"/>
      <c r="JHV383" s="270"/>
      <c r="JHW383" s="292"/>
      <c r="JHX383" s="268"/>
      <c r="JHY383" s="269"/>
      <c r="JHZ383" s="270"/>
      <c r="JIA383" s="270"/>
      <c r="JIB383" s="292"/>
      <c r="JIC383" s="268"/>
      <c r="JID383" s="269"/>
      <c r="JIE383" s="270"/>
      <c r="JIF383" s="270"/>
      <c r="JIG383" s="292"/>
      <c r="JIH383" s="268"/>
      <c r="JII383" s="269"/>
      <c r="JIJ383" s="270"/>
      <c r="JIK383" s="270"/>
      <c r="JIL383" s="292"/>
      <c r="JIM383" s="268"/>
      <c r="JIN383" s="269"/>
      <c r="JIO383" s="270"/>
      <c r="JIP383" s="270"/>
      <c r="JIQ383" s="292"/>
      <c r="JIR383" s="268"/>
      <c r="JIS383" s="269"/>
      <c r="JIT383" s="270"/>
      <c r="JIU383" s="270"/>
      <c r="JIV383" s="292"/>
      <c r="JIW383" s="268"/>
      <c r="JIX383" s="269"/>
      <c r="JIY383" s="270"/>
      <c r="JIZ383" s="270"/>
      <c r="JJA383" s="292"/>
      <c r="JJB383" s="268"/>
      <c r="JJC383" s="269"/>
      <c r="JJD383" s="270"/>
      <c r="JJE383" s="270"/>
      <c r="JJF383" s="292"/>
      <c r="JJG383" s="268"/>
      <c r="JJH383" s="269"/>
      <c r="JJI383" s="270"/>
      <c r="JJJ383" s="270"/>
      <c r="JJK383" s="292"/>
      <c r="JJL383" s="268"/>
      <c r="JJM383" s="269"/>
      <c r="JJN383" s="270"/>
      <c r="JJO383" s="270"/>
      <c r="JJP383" s="292"/>
      <c r="JJQ383" s="268"/>
      <c r="JJR383" s="269"/>
      <c r="JJS383" s="270"/>
      <c r="JJT383" s="270"/>
      <c r="JJU383" s="292"/>
      <c r="JJV383" s="268"/>
      <c r="JJW383" s="269"/>
      <c r="JJX383" s="270"/>
      <c r="JJY383" s="270"/>
      <c r="JJZ383" s="292"/>
      <c r="JKA383" s="268"/>
      <c r="JKB383" s="269"/>
      <c r="JKC383" s="270"/>
      <c r="JKD383" s="270"/>
      <c r="JKE383" s="292"/>
      <c r="JKF383" s="268"/>
      <c r="JKG383" s="269"/>
      <c r="JKH383" s="270"/>
      <c r="JKI383" s="270"/>
      <c r="JKJ383" s="292"/>
      <c r="JKK383" s="268"/>
      <c r="JKL383" s="269"/>
      <c r="JKM383" s="270"/>
      <c r="JKN383" s="270"/>
      <c r="JKO383" s="292"/>
      <c r="JKP383" s="268"/>
      <c r="JKQ383" s="269"/>
      <c r="JKR383" s="270"/>
      <c r="JKS383" s="270"/>
      <c r="JKT383" s="292"/>
      <c r="JKU383" s="268"/>
      <c r="JKV383" s="269"/>
      <c r="JKW383" s="270"/>
      <c r="JKX383" s="270"/>
      <c r="JKY383" s="292"/>
      <c r="JKZ383" s="268"/>
      <c r="JLA383" s="269"/>
      <c r="JLB383" s="270"/>
      <c r="JLC383" s="270"/>
      <c r="JLD383" s="292"/>
      <c r="JLE383" s="268"/>
      <c r="JLF383" s="269"/>
      <c r="JLG383" s="270"/>
      <c r="JLH383" s="270"/>
      <c r="JLI383" s="292"/>
      <c r="JLJ383" s="268"/>
      <c r="JLK383" s="269"/>
      <c r="JLL383" s="270"/>
      <c r="JLM383" s="270"/>
      <c r="JLN383" s="292"/>
      <c r="JLO383" s="268"/>
      <c r="JLP383" s="269"/>
      <c r="JLQ383" s="270"/>
      <c r="JLR383" s="270"/>
      <c r="JLS383" s="292"/>
      <c r="JLT383" s="268"/>
      <c r="JLU383" s="269"/>
      <c r="JLV383" s="270"/>
      <c r="JLW383" s="270"/>
      <c r="JLX383" s="292"/>
      <c r="JLY383" s="268"/>
      <c r="JLZ383" s="269"/>
      <c r="JMA383" s="270"/>
      <c r="JMB383" s="270"/>
      <c r="JMC383" s="292"/>
      <c r="JMD383" s="268"/>
      <c r="JME383" s="269"/>
      <c r="JMF383" s="270"/>
      <c r="JMG383" s="270"/>
      <c r="JMH383" s="292"/>
      <c r="JMI383" s="268"/>
      <c r="JMJ383" s="269"/>
      <c r="JMK383" s="270"/>
      <c r="JML383" s="270"/>
      <c r="JMM383" s="292"/>
      <c r="JMN383" s="268"/>
      <c r="JMO383" s="269"/>
      <c r="JMP383" s="270"/>
      <c r="JMQ383" s="270"/>
      <c r="JMR383" s="292"/>
      <c r="JMS383" s="268"/>
      <c r="JMT383" s="269"/>
      <c r="JMU383" s="270"/>
      <c r="JMV383" s="270"/>
      <c r="JMW383" s="292"/>
      <c r="JMX383" s="268"/>
      <c r="JMY383" s="269"/>
      <c r="JMZ383" s="270"/>
      <c r="JNA383" s="270"/>
      <c r="JNB383" s="292"/>
      <c r="JNC383" s="268"/>
      <c r="JND383" s="269"/>
      <c r="JNE383" s="270"/>
      <c r="JNF383" s="270"/>
      <c r="JNG383" s="292"/>
      <c r="JNH383" s="268"/>
      <c r="JNI383" s="269"/>
      <c r="JNJ383" s="270"/>
      <c r="JNK383" s="270"/>
      <c r="JNL383" s="292"/>
      <c r="JNM383" s="268"/>
      <c r="JNN383" s="269"/>
      <c r="JNO383" s="270"/>
      <c r="JNP383" s="270"/>
      <c r="JNQ383" s="292"/>
      <c r="JNR383" s="268"/>
      <c r="JNS383" s="269"/>
      <c r="JNT383" s="270"/>
      <c r="JNU383" s="270"/>
      <c r="JNV383" s="292"/>
      <c r="JNW383" s="268"/>
      <c r="JNX383" s="269"/>
      <c r="JNY383" s="270"/>
      <c r="JNZ383" s="270"/>
      <c r="JOA383" s="292"/>
      <c r="JOB383" s="268"/>
      <c r="JOC383" s="269"/>
      <c r="JOD383" s="270"/>
      <c r="JOE383" s="270"/>
      <c r="JOF383" s="292"/>
      <c r="JOG383" s="268"/>
      <c r="JOH383" s="269"/>
      <c r="JOI383" s="270"/>
      <c r="JOJ383" s="270"/>
      <c r="JOK383" s="292"/>
      <c r="JOL383" s="268"/>
      <c r="JOM383" s="269"/>
      <c r="JON383" s="270"/>
      <c r="JOO383" s="270"/>
      <c r="JOP383" s="292"/>
      <c r="JOQ383" s="268"/>
      <c r="JOR383" s="269"/>
      <c r="JOS383" s="270"/>
      <c r="JOT383" s="270"/>
      <c r="JOU383" s="292"/>
      <c r="JOV383" s="268"/>
      <c r="JOW383" s="269"/>
      <c r="JOX383" s="270"/>
      <c r="JOY383" s="270"/>
      <c r="JOZ383" s="292"/>
      <c r="JPA383" s="268"/>
      <c r="JPB383" s="269"/>
      <c r="JPC383" s="270"/>
      <c r="JPD383" s="270"/>
      <c r="JPE383" s="292"/>
      <c r="JPF383" s="268"/>
      <c r="JPG383" s="269"/>
      <c r="JPH383" s="270"/>
      <c r="JPI383" s="270"/>
      <c r="JPJ383" s="292"/>
      <c r="JPK383" s="268"/>
      <c r="JPL383" s="269"/>
      <c r="JPM383" s="270"/>
      <c r="JPN383" s="270"/>
      <c r="JPO383" s="292"/>
      <c r="JPP383" s="268"/>
      <c r="JPQ383" s="269"/>
      <c r="JPR383" s="270"/>
      <c r="JPS383" s="270"/>
      <c r="JPT383" s="292"/>
      <c r="JPU383" s="268"/>
      <c r="JPV383" s="269"/>
      <c r="JPW383" s="270"/>
      <c r="JPX383" s="270"/>
      <c r="JPY383" s="292"/>
      <c r="JPZ383" s="268"/>
      <c r="JQA383" s="269"/>
      <c r="JQB383" s="270"/>
      <c r="JQC383" s="270"/>
      <c r="JQD383" s="292"/>
      <c r="JQE383" s="268"/>
      <c r="JQF383" s="269"/>
      <c r="JQG383" s="270"/>
      <c r="JQH383" s="270"/>
      <c r="JQI383" s="292"/>
      <c r="JQJ383" s="268"/>
      <c r="JQK383" s="269"/>
      <c r="JQL383" s="270"/>
      <c r="JQM383" s="270"/>
      <c r="JQN383" s="292"/>
      <c r="JQO383" s="268"/>
      <c r="JQP383" s="269"/>
      <c r="JQQ383" s="270"/>
      <c r="JQR383" s="270"/>
      <c r="JQS383" s="292"/>
      <c r="JQT383" s="268"/>
      <c r="JQU383" s="269"/>
      <c r="JQV383" s="270"/>
      <c r="JQW383" s="270"/>
      <c r="JQX383" s="292"/>
      <c r="JQY383" s="268"/>
      <c r="JQZ383" s="269"/>
      <c r="JRA383" s="270"/>
      <c r="JRB383" s="270"/>
      <c r="JRC383" s="292"/>
      <c r="JRD383" s="268"/>
      <c r="JRE383" s="269"/>
      <c r="JRF383" s="270"/>
      <c r="JRG383" s="270"/>
      <c r="JRH383" s="292"/>
      <c r="JRI383" s="268"/>
      <c r="JRJ383" s="269"/>
      <c r="JRK383" s="270"/>
      <c r="JRL383" s="270"/>
      <c r="JRM383" s="292"/>
      <c r="JRN383" s="268"/>
      <c r="JRO383" s="269"/>
      <c r="JRP383" s="270"/>
      <c r="JRQ383" s="270"/>
      <c r="JRR383" s="292"/>
      <c r="JRS383" s="268"/>
      <c r="JRT383" s="269"/>
      <c r="JRU383" s="270"/>
      <c r="JRV383" s="270"/>
      <c r="JRW383" s="292"/>
      <c r="JRX383" s="268"/>
      <c r="JRY383" s="269"/>
      <c r="JRZ383" s="270"/>
      <c r="JSA383" s="270"/>
      <c r="JSB383" s="292"/>
      <c r="JSC383" s="268"/>
      <c r="JSD383" s="269"/>
      <c r="JSE383" s="270"/>
      <c r="JSF383" s="270"/>
      <c r="JSG383" s="292"/>
      <c r="JSH383" s="268"/>
      <c r="JSI383" s="269"/>
      <c r="JSJ383" s="270"/>
      <c r="JSK383" s="270"/>
      <c r="JSL383" s="292"/>
      <c r="JSM383" s="268"/>
      <c r="JSN383" s="269"/>
      <c r="JSO383" s="270"/>
      <c r="JSP383" s="270"/>
      <c r="JSQ383" s="292"/>
      <c r="JSR383" s="268"/>
      <c r="JSS383" s="269"/>
      <c r="JST383" s="270"/>
      <c r="JSU383" s="270"/>
      <c r="JSV383" s="292"/>
      <c r="JSW383" s="268"/>
      <c r="JSX383" s="269"/>
      <c r="JSY383" s="270"/>
      <c r="JSZ383" s="270"/>
      <c r="JTA383" s="292"/>
      <c r="JTB383" s="268"/>
      <c r="JTC383" s="269"/>
      <c r="JTD383" s="270"/>
      <c r="JTE383" s="270"/>
      <c r="JTF383" s="292"/>
      <c r="JTG383" s="268"/>
      <c r="JTH383" s="269"/>
      <c r="JTI383" s="270"/>
      <c r="JTJ383" s="270"/>
      <c r="JTK383" s="292"/>
      <c r="JTL383" s="268"/>
      <c r="JTM383" s="269"/>
      <c r="JTN383" s="270"/>
      <c r="JTO383" s="270"/>
      <c r="JTP383" s="292"/>
      <c r="JTQ383" s="268"/>
      <c r="JTR383" s="269"/>
      <c r="JTS383" s="270"/>
      <c r="JTT383" s="270"/>
      <c r="JTU383" s="292"/>
      <c r="JTV383" s="268"/>
      <c r="JTW383" s="269"/>
      <c r="JTX383" s="270"/>
      <c r="JTY383" s="270"/>
      <c r="JTZ383" s="292"/>
      <c r="JUA383" s="268"/>
      <c r="JUB383" s="269"/>
      <c r="JUC383" s="270"/>
      <c r="JUD383" s="270"/>
      <c r="JUE383" s="292"/>
      <c r="JUF383" s="268"/>
      <c r="JUG383" s="269"/>
      <c r="JUH383" s="270"/>
      <c r="JUI383" s="270"/>
      <c r="JUJ383" s="292"/>
      <c r="JUK383" s="268"/>
      <c r="JUL383" s="269"/>
      <c r="JUM383" s="270"/>
      <c r="JUN383" s="270"/>
      <c r="JUO383" s="292"/>
      <c r="JUP383" s="268"/>
      <c r="JUQ383" s="269"/>
      <c r="JUR383" s="270"/>
      <c r="JUS383" s="270"/>
      <c r="JUT383" s="292"/>
      <c r="JUU383" s="268"/>
      <c r="JUV383" s="269"/>
      <c r="JUW383" s="270"/>
      <c r="JUX383" s="270"/>
      <c r="JUY383" s="292"/>
      <c r="JUZ383" s="268"/>
      <c r="JVA383" s="269"/>
      <c r="JVB383" s="270"/>
      <c r="JVC383" s="270"/>
      <c r="JVD383" s="292"/>
      <c r="JVE383" s="268"/>
      <c r="JVF383" s="269"/>
      <c r="JVG383" s="270"/>
      <c r="JVH383" s="270"/>
      <c r="JVI383" s="292"/>
      <c r="JVJ383" s="268"/>
      <c r="JVK383" s="269"/>
      <c r="JVL383" s="270"/>
      <c r="JVM383" s="270"/>
      <c r="JVN383" s="292"/>
      <c r="JVO383" s="268"/>
      <c r="JVP383" s="269"/>
      <c r="JVQ383" s="270"/>
      <c r="JVR383" s="270"/>
      <c r="JVS383" s="292"/>
      <c r="JVT383" s="268"/>
      <c r="JVU383" s="269"/>
      <c r="JVV383" s="270"/>
      <c r="JVW383" s="270"/>
      <c r="JVX383" s="292"/>
      <c r="JVY383" s="268"/>
      <c r="JVZ383" s="269"/>
      <c r="JWA383" s="270"/>
      <c r="JWB383" s="270"/>
      <c r="JWC383" s="292"/>
      <c r="JWD383" s="268"/>
      <c r="JWE383" s="269"/>
      <c r="JWF383" s="270"/>
      <c r="JWG383" s="270"/>
      <c r="JWH383" s="292"/>
      <c r="JWI383" s="268"/>
      <c r="JWJ383" s="269"/>
      <c r="JWK383" s="270"/>
      <c r="JWL383" s="270"/>
      <c r="JWM383" s="292"/>
      <c r="JWN383" s="268"/>
      <c r="JWO383" s="269"/>
      <c r="JWP383" s="270"/>
      <c r="JWQ383" s="270"/>
      <c r="JWR383" s="292"/>
      <c r="JWS383" s="268"/>
      <c r="JWT383" s="269"/>
      <c r="JWU383" s="270"/>
      <c r="JWV383" s="270"/>
      <c r="JWW383" s="292"/>
      <c r="JWX383" s="268"/>
      <c r="JWY383" s="269"/>
      <c r="JWZ383" s="270"/>
      <c r="JXA383" s="270"/>
      <c r="JXB383" s="292"/>
      <c r="JXC383" s="268"/>
      <c r="JXD383" s="269"/>
      <c r="JXE383" s="270"/>
      <c r="JXF383" s="270"/>
      <c r="JXG383" s="292"/>
      <c r="JXH383" s="268"/>
      <c r="JXI383" s="269"/>
      <c r="JXJ383" s="270"/>
      <c r="JXK383" s="270"/>
      <c r="JXL383" s="292"/>
      <c r="JXM383" s="268"/>
      <c r="JXN383" s="269"/>
      <c r="JXO383" s="270"/>
      <c r="JXP383" s="270"/>
      <c r="JXQ383" s="292"/>
      <c r="JXR383" s="268"/>
      <c r="JXS383" s="269"/>
      <c r="JXT383" s="270"/>
      <c r="JXU383" s="270"/>
      <c r="JXV383" s="292"/>
      <c r="JXW383" s="268"/>
      <c r="JXX383" s="269"/>
      <c r="JXY383" s="270"/>
      <c r="JXZ383" s="270"/>
      <c r="JYA383" s="292"/>
      <c r="JYB383" s="268"/>
      <c r="JYC383" s="269"/>
      <c r="JYD383" s="270"/>
      <c r="JYE383" s="270"/>
      <c r="JYF383" s="292"/>
      <c r="JYG383" s="268"/>
      <c r="JYH383" s="269"/>
      <c r="JYI383" s="270"/>
      <c r="JYJ383" s="270"/>
      <c r="JYK383" s="292"/>
      <c r="JYL383" s="268"/>
      <c r="JYM383" s="269"/>
      <c r="JYN383" s="270"/>
      <c r="JYO383" s="270"/>
      <c r="JYP383" s="292"/>
      <c r="JYQ383" s="268"/>
      <c r="JYR383" s="269"/>
      <c r="JYS383" s="270"/>
      <c r="JYT383" s="270"/>
      <c r="JYU383" s="292"/>
      <c r="JYV383" s="268"/>
      <c r="JYW383" s="269"/>
      <c r="JYX383" s="270"/>
      <c r="JYY383" s="270"/>
      <c r="JYZ383" s="292"/>
      <c r="JZA383" s="268"/>
      <c r="JZB383" s="269"/>
      <c r="JZC383" s="270"/>
      <c r="JZD383" s="270"/>
      <c r="JZE383" s="292"/>
      <c r="JZF383" s="268"/>
      <c r="JZG383" s="269"/>
      <c r="JZH383" s="270"/>
      <c r="JZI383" s="270"/>
      <c r="JZJ383" s="292"/>
      <c r="JZK383" s="268"/>
      <c r="JZL383" s="269"/>
      <c r="JZM383" s="270"/>
      <c r="JZN383" s="270"/>
      <c r="JZO383" s="292"/>
      <c r="JZP383" s="268"/>
      <c r="JZQ383" s="269"/>
      <c r="JZR383" s="270"/>
      <c r="JZS383" s="270"/>
      <c r="JZT383" s="292"/>
      <c r="JZU383" s="268"/>
      <c r="JZV383" s="269"/>
      <c r="JZW383" s="270"/>
      <c r="JZX383" s="270"/>
      <c r="JZY383" s="292"/>
      <c r="JZZ383" s="268"/>
      <c r="KAA383" s="269"/>
      <c r="KAB383" s="270"/>
      <c r="KAC383" s="270"/>
      <c r="KAD383" s="292"/>
      <c r="KAE383" s="268"/>
      <c r="KAF383" s="269"/>
      <c r="KAG383" s="270"/>
      <c r="KAH383" s="270"/>
      <c r="KAI383" s="292"/>
      <c r="KAJ383" s="268"/>
      <c r="KAK383" s="269"/>
      <c r="KAL383" s="270"/>
      <c r="KAM383" s="270"/>
      <c r="KAN383" s="292"/>
      <c r="KAO383" s="268"/>
      <c r="KAP383" s="269"/>
      <c r="KAQ383" s="270"/>
      <c r="KAR383" s="270"/>
      <c r="KAS383" s="292"/>
      <c r="KAT383" s="268"/>
      <c r="KAU383" s="269"/>
      <c r="KAV383" s="270"/>
      <c r="KAW383" s="270"/>
      <c r="KAX383" s="292"/>
      <c r="KAY383" s="268"/>
      <c r="KAZ383" s="269"/>
      <c r="KBA383" s="270"/>
      <c r="KBB383" s="270"/>
      <c r="KBC383" s="292"/>
      <c r="KBD383" s="268"/>
      <c r="KBE383" s="269"/>
      <c r="KBF383" s="270"/>
      <c r="KBG383" s="270"/>
      <c r="KBH383" s="292"/>
      <c r="KBI383" s="268"/>
      <c r="KBJ383" s="269"/>
      <c r="KBK383" s="270"/>
      <c r="KBL383" s="270"/>
      <c r="KBM383" s="292"/>
      <c r="KBN383" s="268"/>
      <c r="KBO383" s="269"/>
      <c r="KBP383" s="270"/>
      <c r="KBQ383" s="270"/>
      <c r="KBR383" s="292"/>
      <c r="KBS383" s="268"/>
      <c r="KBT383" s="269"/>
      <c r="KBU383" s="270"/>
      <c r="KBV383" s="270"/>
      <c r="KBW383" s="292"/>
      <c r="KBX383" s="268"/>
      <c r="KBY383" s="269"/>
      <c r="KBZ383" s="270"/>
      <c r="KCA383" s="270"/>
      <c r="KCB383" s="292"/>
      <c r="KCC383" s="268"/>
      <c r="KCD383" s="269"/>
      <c r="KCE383" s="270"/>
      <c r="KCF383" s="270"/>
      <c r="KCG383" s="292"/>
      <c r="KCH383" s="268"/>
      <c r="KCI383" s="269"/>
      <c r="KCJ383" s="270"/>
      <c r="KCK383" s="270"/>
      <c r="KCL383" s="292"/>
      <c r="KCM383" s="268"/>
      <c r="KCN383" s="269"/>
      <c r="KCO383" s="270"/>
      <c r="KCP383" s="270"/>
      <c r="KCQ383" s="292"/>
      <c r="KCR383" s="268"/>
      <c r="KCS383" s="269"/>
      <c r="KCT383" s="270"/>
      <c r="KCU383" s="270"/>
      <c r="KCV383" s="292"/>
      <c r="KCW383" s="268"/>
      <c r="KCX383" s="269"/>
      <c r="KCY383" s="270"/>
      <c r="KCZ383" s="270"/>
      <c r="KDA383" s="292"/>
      <c r="KDB383" s="268"/>
      <c r="KDC383" s="269"/>
      <c r="KDD383" s="270"/>
      <c r="KDE383" s="270"/>
      <c r="KDF383" s="292"/>
      <c r="KDG383" s="268"/>
      <c r="KDH383" s="269"/>
      <c r="KDI383" s="270"/>
      <c r="KDJ383" s="270"/>
      <c r="KDK383" s="292"/>
      <c r="KDL383" s="268"/>
      <c r="KDM383" s="269"/>
      <c r="KDN383" s="270"/>
      <c r="KDO383" s="270"/>
      <c r="KDP383" s="292"/>
      <c r="KDQ383" s="268"/>
      <c r="KDR383" s="269"/>
      <c r="KDS383" s="270"/>
      <c r="KDT383" s="270"/>
      <c r="KDU383" s="292"/>
      <c r="KDV383" s="268"/>
      <c r="KDW383" s="269"/>
      <c r="KDX383" s="270"/>
      <c r="KDY383" s="270"/>
      <c r="KDZ383" s="292"/>
      <c r="KEA383" s="268"/>
      <c r="KEB383" s="269"/>
      <c r="KEC383" s="270"/>
      <c r="KED383" s="270"/>
      <c r="KEE383" s="292"/>
      <c r="KEF383" s="268"/>
      <c r="KEG383" s="269"/>
      <c r="KEH383" s="270"/>
      <c r="KEI383" s="270"/>
      <c r="KEJ383" s="292"/>
      <c r="KEK383" s="268"/>
      <c r="KEL383" s="269"/>
      <c r="KEM383" s="270"/>
      <c r="KEN383" s="270"/>
      <c r="KEO383" s="292"/>
      <c r="KEP383" s="268"/>
      <c r="KEQ383" s="269"/>
      <c r="KER383" s="270"/>
      <c r="KES383" s="270"/>
      <c r="KET383" s="292"/>
      <c r="KEU383" s="268"/>
      <c r="KEV383" s="269"/>
      <c r="KEW383" s="270"/>
      <c r="KEX383" s="270"/>
      <c r="KEY383" s="292"/>
      <c r="KEZ383" s="268"/>
      <c r="KFA383" s="269"/>
      <c r="KFB383" s="270"/>
      <c r="KFC383" s="270"/>
      <c r="KFD383" s="292"/>
      <c r="KFE383" s="268"/>
      <c r="KFF383" s="269"/>
      <c r="KFG383" s="270"/>
      <c r="KFH383" s="270"/>
      <c r="KFI383" s="292"/>
      <c r="KFJ383" s="268"/>
      <c r="KFK383" s="269"/>
      <c r="KFL383" s="270"/>
      <c r="KFM383" s="270"/>
      <c r="KFN383" s="292"/>
      <c r="KFO383" s="268"/>
      <c r="KFP383" s="269"/>
      <c r="KFQ383" s="270"/>
      <c r="KFR383" s="270"/>
      <c r="KFS383" s="292"/>
      <c r="KFT383" s="268"/>
      <c r="KFU383" s="269"/>
      <c r="KFV383" s="270"/>
      <c r="KFW383" s="270"/>
      <c r="KFX383" s="292"/>
      <c r="KFY383" s="268"/>
      <c r="KFZ383" s="269"/>
      <c r="KGA383" s="270"/>
      <c r="KGB383" s="270"/>
      <c r="KGC383" s="292"/>
      <c r="KGD383" s="268"/>
      <c r="KGE383" s="269"/>
      <c r="KGF383" s="270"/>
      <c r="KGG383" s="270"/>
      <c r="KGH383" s="292"/>
      <c r="KGI383" s="268"/>
      <c r="KGJ383" s="269"/>
      <c r="KGK383" s="270"/>
      <c r="KGL383" s="270"/>
      <c r="KGM383" s="292"/>
      <c r="KGN383" s="268"/>
      <c r="KGO383" s="269"/>
      <c r="KGP383" s="270"/>
      <c r="KGQ383" s="270"/>
      <c r="KGR383" s="292"/>
      <c r="KGS383" s="268"/>
      <c r="KGT383" s="269"/>
      <c r="KGU383" s="270"/>
      <c r="KGV383" s="270"/>
      <c r="KGW383" s="292"/>
      <c r="KGX383" s="268"/>
      <c r="KGY383" s="269"/>
      <c r="KGZ383" s="270"/>
      <c r="KHA383" s="270"/>
      <c r="KHB383" s="292"/>
      <c r="KHC383" s="268"/>
      <c r="KHD383" s="269"/>
      <c r="KHE383" s="270"/>
      <c r="KHF383" s="270"/>
      <c r="KHG383" s="292"/>
      <c r="KHH383" s="268"/>
      <c r="KHI383" s="269"/>
      <c r="KHJ383" s="270"/>
      <c r="KHK383" s="270"/>
      <c r="KHL383" s="292"/>
      <c r="KHM383" s="268"/>
      <c r="KHN383" s="269"/>
      <c r="KHO383" s="270"/>
      <c r="KHP383" s="270"/>
      <c r="KHQ383" s="292"/>
      <c r="KHR383" s="268"/>
      <c r="KHS383" s="269"/>
      <c r="KHT383" s="270"/>
      <c r="KHU383" s="270"/>
      <c r="KHV383" s="292"/>
      <c r="KHW383" s="268"/>
      <c r="KHX383" s="269"/>
      <c r="KHY383" s="270"/>
      <c r="KHZ383" s="270"/>
      <c r="KIA383" s="292"/>
      <c r="KIB383" s="268"/>
      <c r="KIC383" s="269"/>
      <c r="KID383" s="270"/>
      <c r="KIE383" s="270"/>
      <c r="KIF383" s="292"/>
      <c r="KIG383" s="268"/>
      <c r="KIH383" s="269"/>
      <c r="KII383" s="270"/>
      <c r="KIJ383" s="270"/>
      <c r="KIK383" s="292"/>
      <c r="KIL383" s="268"/>
      <c r="KIM383" s="269"/>
      <c r="KIN383" s="270"/>
      <c r="KIO383" s="270"/>
      <c r="KIP383" s="292"/>
      <c r="KIQ383" s="268"/>
      <c r="KIR383" s="269"/>
      <c r="KIS383" s="270"/>
      <c r="KIT383" s="270"/>
      <c r="KIU383" s="292"/>
      <c r="KIV383" s="268"/>
      <c r="KIW383" s="269"/>
      <c r="KIX383" s="270"/>
      <c r="KIY383" s="270"/>
      <c r="KIZ383" s="292"/>
      <c r="KJA383" s="268"/>
      <c r="KJB383" s="269"/>
      <c r="KJC383" s="270"/>
      <c r="KJD383" s="270"/>
      <c r="KJE383" s="292"/>
      <c r="KJF383" s="268"/>
      <c r="KJG383" s="269"/>
      <c r="KJH383" s="270"/>
      <c r="KJI383" s="270"/>
      <c r="KJJ383" s="292"/>
      <c r="KJK383" s="268"/>
      <c r="KJL383" s="269"/>
      <c r="KJM383" s="270"/>
      <c r="KJN383" s="270"/>
      <c r="KJO383" s="292"/>
      <c r="KJP383" s="268"/>
      <c r="KJQ383" s="269"/>
      <c r="KJR383" s="270"/>
      <c r="KJS383" s="270"/>
      <c r="KJT383" s="292"/>
      <c r="KJU383" s="268"/>
      <c r="KJV383" s="269"/>
      <c r="KJW383" s="270"/>
      <c r="KJX383" s="270"/>
      <c r="KJY383" s="292"/>
      <c r="KJZ383" s="268"/>
      <c r="KKA383" s="269"/>
      <c r="KKB383" s="270"/>
      <c r="KKC383" s="270"/>
      <c r="KKD383" s="292"/>
      <c r="KKE383" s="268"/>
      <c r="KKF383" s="269"/>
      <c r="KKG383" s="270"/>
      <c r="KKH383" s="270"/>
      <c r="KKI383" s="292"/>
      <c r="KKJ383" s="268"/>
      <c r="KKK383" s="269"/>
      <c r="KKL383" s="270"/>
      <c r="KKM383" s="270"/>
      <c r="KKN383" s="292"/>
      <c r="KKO383" s="268"/>
      <c r="KKP383" s="269"/>
      <c r="KKQ383" s="270"/>
      <c r="KKR383" s="270"/>
      <c r="KKS383" s="292"/>
      <c r="KKT383" s="268"/>
      <c r="KKU383" s="269"/>
      <c r="KKV383" s="270"/>
      <c r="KKW383" s="270"/>
      <c r="KKX383" s="292"/>
      <c r="KKY383" s="268"/>
      <c r="KKZ383" s="269"/>
      <c r="KLA383" s="270"/>
      <c r="KLB383" s="270"/>
      <c r="KLC383" s="292"/>
      <c r="KLD383" s="268"/>
      <c r="KLE383" s="269"/>
      <c r="KLF383" s="270"/>
      <c r="KLG383" s="270"/>
      <c r="KLH383" s="292"/>
      <c r="KLI383" s="268"/>
      <c r="KLJ383" s="269"/>
      <c r="KLK383" s="270"/>
      <c r="KLL383" s="270"/>
      <c r="KLM383" s="292"/>
      <c r="KLN383" s="268"/>
      <c r="KLO383" s="269"/>
      <c r="KLP383" s="270"/>
      <c r="KLQ383" s="270"/>
      <c r="KLR383" s="292"/>
      <c r="KLS383" s="268"/>
      <c r="KLT383" s="269"/>
      <c r="KLU383" s="270"/>
      <c r="KLV383" s="270"/>
      <c r="KLW383" s="292"/>
      <c r="KLX383" s="268"/>
      <c r="KLY383" s="269"/>
      <c r="KLZ383" s="270"/>
      <c r="KMA383" s="270"/>
      <c r="KMB383" s="292"/>
      <c r="KMC383" s="268"/>
      <c r="KMD383" s="269"/>
      <c r="KME383" s="270"/>
      <c r="KMF383" s="270"/>
      <c r="KMG383" s="292"/>
      <c r="KMH383" s="268"/>
      <c r="KMI383" s="269"/>
      <c r="KMJ383" s="270"/>
      <c r="KMK383" s="270"/>
      <c r="KML383" s="292"/>
      <c r="KMM383" s="268"/>
      <c r="KMN383" s="269"/>
      <c r="KMO383" s="270"/>
      <c r="KMP383" s="270"/>
      <c r="KMQ383" s="292"/>
      <c r="KMR383" s="268"/>
      <c r="KMS383" s="269"/>
      <c r="KMT383" s="270"/>
      <c r="KMU383" s="270"/>
      <c r="KMV383" s="292"/>
      <c r="KMW383" s="268"/>
      <c r="KMX383" s="269"/>
      <c r="KMY383" s="270"/>
      <c r="KMZ383" s="270"/>
      <c r="KNA383" s="292"/>
      <c r="KNB383" s="268"/>
      <c r="KNC383" s="269"/>
      <c r="KND383" s="270"/>
      <c r="KNE383" s="270"/>
      <c r="KNF383" s="292"/>
      <c r="KNG383" s="268"/>
      <c r="KNH383" s="269"/>
      <c r="KNI383" s="270"/>
      <c r="KNJ383" s="270"/>
      <c r="KNK383" s="292"/>
      <c r="KNL383" s="268"/>
      <c r="KNM383" s="269"/>
      <c r="KNN383" s="270"/>
      <c r="KNO383" s="270"/>
      <c r="KNP383" s="292"/>
      <c r="KNQ383" s="268"/>
      <c r="KNR383" s="269"/>
      <c r="KNS383" s="270"/>
      <c r="KNT383" s="270"/>
      <c r="KNU383" s="292"/>
      <c r="KNV383" s="268"/>
      <c r="KNW383" s="269"/>
      <c r="KNX383" s="270"/>
      <c r="KNY383" s="270"/>
      <c r="KNZ383" s="292"/>
      <c r="KOA383" s="268"/>
      <c r="KOB383" s="269"/>
      <c r="KOC383" s="270"/>
      <c r="KOD383" s="270"/>
      <c r="KOE383" s="292"/>
      <c r="KOF383" s="268"/>
      <c r="KOG383" s="269"/>
      <c r="KOH383" s="270"/>
      <c r="KOI383" s="270"/>
      <c r="KOJ383" s="292"/>
      <c r="KOK383" s="268"/>
      <c r="KOL383" s="269"/>
      <c r="KOM383" s="270"/>
      <c r="KON383" s="270"/>
      <c r="KOO383" s="292"/>
      <c r="KOP383" s="268"/>
      <c r="KOQ383" s="269"/>
      <c r="KOR383" s="270"/>
      <c r="KOS383" s="270"/>
      <c r="KOT383" s="292"/>
      <c r="KOU383" s="268"/>
      <c r="KOV383" s="269"/>
      <c r="KOW383" s="270"/>
      <c r="KOX383" s="270"/>
      <c r="KOY383" s="292"/>
      <c r="KOZ383" s="268"/>
      <c r="KPA383" s="269"/>
      <c r="KPB383" s="270"/>
      <c r="KPC383" s="270"/>
      <c r="KPD383" s="292"/>
      <c r="KPE383" s="268"/>
      <c r="KPF383" s="269"/>
      <c r="KPG383" s="270"/>
      <c r="KPH383" s="270"/>
      <c r="KPI383" s="292"/>
      <c r="KPJ383" s="268"/>
      <c r="KPK383" s="269"/>
      <c r="KPL383" s="270"/>
      <c r="KPM383" s="270"/>
      <c r="KPN383" s="292"/>
      <c r="KPO383" s="268"/>
      <c r="KPP383" s="269"/>
      <c r="KPQ383" s="270"/>
      <c r="KPR383" s="270"/>
      <c r="KPS383" s="292"/>
      <c r="KPT383" s="268"/>
      <c r="KPU383" s="269"/>
      <c r="KPV383" s="270"/>
      <c r="KPW383" s="270"/>
      <c r="KPX383" s="292"/>
      <c r="KPY383" s="268"/>
      <c r="KPZ383" s="269"/>
      <c r="KQA383" s="270"/>
      <c r="KQB383" s="270"/>
      <c r="KQC383" s="292"/>
      <c r="KQD383" s="268"/>
      <c r="KQE383" s="269"/>
      <c r="KQF383" s="270"/>
      <c r="KQG383" s="270"/>
      <c r="KQH383" s="292"/>
      <c r="KQI383" s="268"/>
      <c r="KQJ383" s="269"/>
      <c r="KQK383" s="270"/>
      <c r="KQL383" s="270"/>
      <c r="KQM383" s="292"/>
      <c r="KQN383" s="268"/>
      <c r="KQO383" s="269"/>
      <c r="KQP383" s="270"/>
      <c r="KQQ383" s="270"/>
      <c r="KQR383" s="292"/>
      <c r="KQS383" s="268"/>
      <c r="KQT383" s="269"/>
      <c r="KQU383" s="270"/>
      <c r="KQV383" s="270"/>
      <c r="KQW383" s="292"/>
      <c r="KQX383" s="268"/>
      <c r="KQY383" s="269"/>
      <c r="KQZ383" s="270"/>
      <c r="KRA383" s="270"/>
      <c r="KRB383" s="292"/>
      <c r="KRC383" s="268"/>
      <c r="KRD383" s="269"/>
      <c r="KRE383" s="270"/>
      <c r="KRF383" s="270"/>
      <c r="KRG383" s="292"/>
      <c r="KRH383" s="268"/>
      <c r="KRI383" s="269"/>
      <c r="KRJ383" s="270"/>
      <c r="KRK383" s="270"/>
      <c r="KRL383" s="292"/>
      <c r="KRM383" s="268"/>
      <c r="KRN383" s="269"/>
      <c r="KRO383" s="270"/>
      <c r="KRP383" s="270"/>
      <c r="KRQ383" s="292"/>
      <c r="KRR383" s="268"/>
      <c r="KRS383" s="269"/>
      <c r="KRT383" s="270"/>
      <c r="KRU383" s="270"/>
      <c r="KRV383" s="292"/>
      <c r="KRW383" s="268"/>
      <c r="KRX383" s="269"/>
      <c r="KRY383" s="270"/>
      <c r="KRZ383" s="270"/>
      <c r="KSA383" s="292"/>
      <c r="KSB383" s="268"/>
      <c r="KSC383" s="269"/>
      <c r="KSD383" s="270"/>
      <c r="KSE383" s="270"/>
      <c r="KSF383" s="292"/>
      <c r="KSG383" s="268"/>
      <c r="KSH383" s="269"/>
      <c r="KSI383" s="270"/>
      <c r="KSJ383" s="270"/>
      <c r="KSK383" s="292"/>
      <c r="KSL383" s="268"/>
      <c r="KSM383" s="269"/>
      <c r="KSN383" s="270"/>
      <c r="KSO383" s="270"/>
      <c r="KSP383" s="292"/>
      <c r="KSQ383" s="268"/>
      <c r="KSR383" s="269"/>
      <c r="KSS383" s="270"/>
      <c r="KST383" s="270"/>
      <c r="KSU383" s="292"/>
      <c r="KSV383" s="268"/>
      <c r="KSW383" s="269"/>
      <c r="KSX383" s="270"/>
      <c r="KSY383" s="270"/>
      <c r="KSZ383" s="292"/>
      <c r="KTA383" s="268"/>
      <c r="KTB383" s="269"/>
      <c r="KTC383" s="270"/>
      <c r="KTD383" s="270"/>
      <c r="KTE383" s="292"/>
      <c r="KTF383" s="268"/>
      <c r="KTG383" s="269"/>
      <c r="KTH383" s="270"/>
      <c r="KTI383" s="270"/>
      <c r="KTJ383" s="292"/>
      <c r="KTK383" s="268"/>
      <c r="KTL383" s="269"/>
      <c r="KTM383" s="270"/>
      <c r="KTN383" s="270"/>
      <c r="KTO383" s="292"/>
      <c r="KTP383" s="268"/>
      <c r="KTQ383" s="269"/>
      <c r="KTR383" s="270"/>
      <c r="KTS383" s="270"/>
      <c r="KTT383" s="292"/>
      <c r="KTU383" s="268"/>
      <c r="KTV383" s="269"/>
      <c r="KTW383" s="270"/>
      <c r="KTX383" s="270"/>
      <c r="KTY383" s="292"/>
      <c r="KTZ383" s="268"/>
      <c r="KUA383" s="269"/>
      <c r="KUB383" s="270"/>
      <c r="KUC383" s="270"/>
      <c r="KUD383" s="292"/>
      <c r="KUE383" s="268"/>
      <c r="KUF383" s="269"/>
      <c r="KUG383" s="270"/>
      <c r="KUH383" s="270"/>
      <c r="KUI383" s="292"/>
      <c r="KUJ383" s="268"/>
      <c r="KUK383" s="269"/>
      <c r="KUL383" s="270"/>
      <c r="KUM383" s="270"/>
      <c r="KUN383" s="292"/>
      <c r="KUO383" s="268"/>
      <c r="KUP383" s="269"/>
      <c r="KUQ383" s="270"/>
      <c r="KUR383" s="270"/>
      <c r="KUS383" s="292"/>
      <c r="KUT383" s="268"/>
      <c r="KUU383" s="269"/>
      <c r="KUV383" s="270"/>
      <c r="KUW383" s="270"/>
      <c r="KUX383" s="292"/>
      <c r="KUY383" s="268"/>
      <c r="KUZ383" s="269"/>
      <c r="KVA383" s="270"/>
      <c r="KVB383" s="270"/>
      <c r="KVC383" s="292"/>
      <c r="KVD383" s="268"/>
      <c r="KVE383" s="269"/>
      <c r="KVF383" s="270"/>
      <c r="KVG383" s="270"/>
      <c r="KVH383" s="292"/>
      <c r="KVI383" s="268"/>
      <c r="KVJ383" s="269"/>
      <c r="KVK383" s="270"/>
      <c r="KVL383" s="270"/>
      <c r="KVM383" s="292"/>
      <c r="KVN383" s="268"/>
      <c r="KVO383" s="269"/>
      <c r="KVP383" s="270"/>
      <c r="KVQ383" s="270"/>
      <c r="KVR383" s="292"/>
      <c r="KVS383" s="268"/>
      <c r="KVT383" s="269"/>
      <c r="KVU383" s="270"/>
      <c r="KVV383" s="270"/>
      <c r="KVW383" s="292"/>
      <c r="KVX383" s="268"/>
      <c r="KVY383" s="269"/>
      <c r="KVZ383" s="270"/>
      <c r="KWA383" s="270"/>
      <c r="KWB383" s="292"/>
      <c r="KWC383" s="268"/>
      <c r="KWD383" s="269"/>
      <c r="KWE383" s="270"/>
      <c r="KWF383" s="270"/>
      <c r="KWG383" s="292"/>
      <c r="KWH383" s="268"/>
      <c r="KWI383" s="269"/>
      <c r="KWJ383" s="270"/>
      <c r="KWK383" s="270"/>
      <c r="KWL383" s="292"/>
      <c r="KWM383" s="268"/>
      <c r="KWN383" s="269"/>
      <c r="KWO383" s="270"/>
      <c r="KWP383" s="270"/>
      <c r="KWQ383" s="292"/>
      <c r="KWR383" s="268"/>
      <c r="KWS383" s="269"/>
      <c r="KWT383" s="270"/>
      <c r="KWU383" s="270"/>
      <c r="KWV383" s="292"/>
      <c r="KWW383" s="268"/>
      <c r="KWX383" s="269"/>
      <c r="KWY383" s="270"/>
      <c r="KWZ383" s="270"/>
      <c r="KXA383" s="292"/>
      <c r="KXB383" s="268"/>
      <c r="KXC383" s="269"/>
      <c r="KXD383" s="270"/>
      <c r="KXE383" s="270"/>
      <c r="KXF383" s="292"/>
      <c r="KXG383" s="268"/>
      <c r="KXH383" s="269"/>
      <c r="KXI383" s="270"/>
      <c r="KXJ383" s="270"/>
      <c r="KXK383" s="292"/>
      <c r="KXL383" s="268"/>
      <c r="KXM383" s="269"/>
      <c r="KXN383" s="270"/>
      <c r="KXO383" s="270"/>
      <c r="KXP383" s="292"/>
      <c r="KXQ383" s="268"/>
      <c r="KXR383" s="269"/>
      <c r="KXS383" s="270"/>
      <c r="KXT383" s="270"/>
      <c r="KXU383" s="292"/>
      <c r="KXV383" s="268"/>
      <c r="KXW383" s="269"/>
      <c r="KXX383" s="270"/>
      <c r="KXY383" s="270"/>
      <c r="KXZ383" s="292"/>
      <c r="KYA383" s="268"/>
      <c r="KYB383" s="269"/>
      <c r="KYC383" s="270"/>
      <c r="KYD383" s="270"/>
      <c r="KYE383" s="292"/>
      <c r="KYF383" s="268"/>
      <c r="KYG383" s="269"/>
      <c r="KYH383" s="270"/>
      <c r="KYI383" s="270"/>
      <c r="KYJ383" s="292"/>
      <c r="KYK383" s="268"/>
      <c r="KYL383" s="269"/>
      <c r="KYM383" s="270"/>
      <c r="KYN383" s="270"/>
      <c r="KYO383" s="292"/>
      <c r="KYP383" s="268"/>
      <c r="KYQ383" s="269"/>
      <c r="KYR383" s="270"/>
      <c r="KYS383" s="270"/>
      <c r="KYT383" s="292"/>
      <c r="KYU383" s="268"/>
      <c r="KYV383" s="269"/>
      <c r="KYW383" s="270"/>
      <c r="KYX383" s="270"/>
      <c r="KYY383" s="292"/>
      <c r="KYZ383" s="268"/>
      <c r="KZA383" s="269"/>
      <c r="KZB383" s="270"/>
      <c r="KZC383" s="270"/>
      <c r="KZD383" s="292"/>
      <c r="KZE383" s="268"/>
      <c r="KZF383" s="269"/>
      <c r="KZG383" s="270"/>
      <c r="KZH383" s="270"/>
      <c r="KZI383" s="292"/>
      <c r="KZJ383" s="268"/>
      <c r="KZK383" s="269"/>
      <c r="KZL383" s="270"/>
      <c r="KZM383" s="270"/>
      <c r="KZN383" s="292"/>
      <c r="KZO383" s="268"/>
      <c r="KZP383" s="269"/>
      <c r="KZQ383" s="270"/>
      <c r="KZR383" s="270"/>
      <c r="KZS383" s="292"/>
      <c r="KZT383" s="268"/>
      <c r="KZU383" s="269"/>
      <c r="KZV383" s="270"/>
      <c r="KZW383" s="270"/>
      <c r="KZX383" s="292"/>
      <c r="KZY383" s="268"/>
      <c r="KZZ383" s="269"/>
      <c r="LAA383" s="270"/>
      <c r="LAB383" s="270"/>
      <c r="LAC383" s="292"/>
      <c r="LAD383" s="268"/>
      <c r="LAE383" s="269"/>
      <c r="LAF383" s="270"/>
      <c r="LAG383" s="270"/>
      <c r="LAH383" s="292"/>
      <c r="LAI383" s="268"/>
      <c r="LAJ383" s="269"/>
      <c r="LAK383" s="270"/>
      <c r="LAL383" s="270"/>
      <c r="LAM383" s="292"/>
      <c r="LAN383" s="268"/>
      <c r="LAO383" s="269"/>
      <c r="LAP383" s="270"/>
      <c r="LAQ383" s="270"/>
      <c r="LAR383" s="292"/>
      <c r="LAS383" s="268"/>
      <c r="LAT383" s="269"/>
      <c r="LAU383" s="270"/>
      <c r="LAV383" s="270"/>
      <c r="LAW383" s="292"/>
      <c r="LAX383" s="268"/>
      <c r="LAY383" s="269"/>
      <c r="LAZ383" s="270"/>
      <c r="LBA383" s="270"/>
      <c r="LBB383" s="292"/>
      <c r="LBC383" s="268"/>
      <c r="LBD383" s="269"/>
      <c r="LBE383" s="270"/>
      <c r="LBF383" s="270"/>
      <c r="LBG383" s="292"/>
      <c r="LBH383" s="268"/>
      <c r="LBI383" s="269"/>
      <c r="LBJ383" s="270"/>
      <c r="LBK383" s="270"/>
      <c r="LBL383" s="292"/>
      <c r="LBM383" s="268"/>
      <c r="LBN383" s="269"/>
      <c r="LBO383" s="270"/>
      <c r="LBP383" s="270"/>
      <c r="LBQ383" s="292"/>
      <c r="LBR383" s="268"/>
      <c r="LBS383" s="269"/>
      <c r="LBT383" s="270"/>
      <c r="LBU383" s="270"/>
      <c r="LBV383" s="292"/>
      <c r="LBW383" s="268"/>
      <c r="LBX383" s="269"/>
      <c r="LBY383" s="270"/>
      <c r="LBZ383" s="270"/>
      <c r="LCA383" s="292"/>
      <c r="LCB383" s="268"/>
      <c r="LCC383" s="269"/>
      <c r="LCD383" s="270"/>
      <c r="LCE383" s="270"/>
      <c r="LCF383" s="292"/>
      <c r="LCG383" s="268"/>
      <c r="LCH383" s="269"/>
      <c r="LCI383" s="270"/>
      <c r="LCJ383" s="270"/>
      <c r="LCK383" s="292"/>
      <c r="LCL383" s="268"/>
      <c r="LCM383" s="269"/>
      <c r="LCN383" s="270"/>
      <c r="LCO383" s="270"/>
      <c r="LCP383" s="292"/>
      <c r="LCQ383" s="268"/>
      <c r="LCR383" s="269"/>
      <c r="LCS383" s="270"/>
      <c r="LCT383" s="270"/>
      <c r="LCU383" s="292"/>
      <c r="LCV383" s="268"/>
      <c r="LCW383" s="269"/>
      <c r="LCX383" s="270"/>
      <c r="LCY383" s="270"/>
      <c r="LCZ383" s="292"/>
      <c r="LDA383" s="268"/>
      <c r="LDB383" s="269"/>
      <c r="LDC383" s="270"/>
      <c r="LDD383" s="270"/>
      <c r="LDE383" s="292"/>
      <c r="LDF383" s="268"/>
      <c r="LDG383" s="269"/>
      <c r="LDH383" s="270"/>
      <c r="LDI383" s="270"/>
      <c r="LDJ383" s="292"/>
      <c r="LDK383" s="268"/>
      <c r="LDL383" s="269"/>
      <c r="LDM383" s="270"/>
      <c r="LDN383" s="270"/>
      <c r="LDO383" s="292"/>
      <c r="LDP383" s="268"/>
      <c r="LDQ383" s="269"/>
      <c r="LDR383" s="270"/>
      <c r="LDS383" s="270"/>
      <c r="LDT383" s="292"/>
      <c r="LDU383" s="268"/>
      <c r="LDV383" s="269"/>
      <c r="LDW383" s="270"/>
      <c r="LDX383" s="270"/>
      <c r="LDY383" s="292"/>
      <c r="LDZ383" s="268"/>
      <c r="LEA383" s="269"/>
      <c r="LEB383" s="270"/>
      <c r="LEC383" s="270"/>
      <c r="LED383" s="292"/>
      <c r="LEE383" s="268"/>
      <c r="LEF383" s="269"/>
      <c r="LEG383" s="270"/>
      <c r="LEH383" s="270"/>
      <c r="LEI383" s="292"/>
      <c r="LEJ383" s="268"/>
      <c r="LEK383" s="269"/>
      <c r="LEL383" s="270"/>
      <c r="LEM383" s="270"/>
      <c r="LEN383" s="292"/>
      <c r="LEO383" s="268"/>
      <c r="LEP383" s="269"/>
      <c r="LEQ383" s="270"/>
      <c r="LER383" s="270"/>
      <c r="LES383" s="292"/>
      <c r="LET383" s="268"/>
      <c r="LEU383" s="269"/>
      <c r="LEV383" s="270"/>
      <c r="LEW383" s="270"/>
      <c r="LEX383" s="292"/>
      <c r="LEY383" s="268"/>
      <c r="LEZ383" s="269"/>
      <c r="LFA383" s="270"/>
      <c r="LFB383" s="270"/>
      <c r="LFC383" s="292"/>
      <c r="LFD383" s="268"/>
      <c r="LFE383" s="269"/>
      <c r="LFF383" s="270"/>
      <c r="LFG383" s="270"/>
      <c r="LFH383" s="292"/>
      <c r="LFI383" s="268"/>
      <c r="LFJ383" s="269"/>
      <c r="LFK383" s="270"/>
      <c r="LFL383" s="270"/>
      <c r="LFM383" s="292"/>
      <c r="LFN383" s="268"/>
      <c r="LFO383" s="269"/>
      <c r="LFP383" s="270"/>
      <c r="LFQ383" s="270"/>
      <c r="LFR383" s="292"/>
      <c r="LFS383" s="268"/>
      <c r="LFT383" s="269"/>
      <c r="LFU383" s="270"/>
      <c r="LFV383" s="270"/>
      <c r="LFW383" s="292"/>
      <c r="LFX383" s="268"/>
      <c r="LFY383" s="269"/>
      <c r="LFZ383" s="270"/>
      <c r="LGA383" s="270"/>
      <c r="LGB383" s="292"/>
      <c r="LGC383" s="268"/>
      <c r="LGD383" s="269"/>
      <c r="LGE383" s="270"/>
      <c r="LGF383" s="270"/>
      <c r="LGG383" s="292"/>
      <c r="LGH383" s="268"/>
      <c r="LGI383" s="269"/>
      <c r="LGJ383" s="270"/>
      <c r="LGK383" s="270"/>
      <c r="LGL383" s="292"/>
      <c r="LGM383" s="268"/>
      <c r="LGN383" s="269"/>
      <c r="LGO383" s="270"/>
      <c r="LGP383" s="270"/>
      <c r="LGQ383" s="292"/>
      <c r="LGR383" s="268"/>
      <c r="LGS383" s="269"/>
      <c r="LGT383" s="270"/>
      <c r="LGU383" s="270"/>
      <c r="LGV383" s="292"/>
      <c r="LGW383" s="268"/>
      <c r="LGX383" s="269"/>
      <c r="LGY383" s="270"/>
      <c r="LGZ383" s="270"/>
      <c r="LHA383" s="292"/>
      <c r="LHB383" s="268"/>
      <c r="LHC383" s="269"/>
      <c r="LHD383" s="270"/>
      <c r="LHE383" s="270"/>
      <c r="LHF383" s="292"/>
      <c r="LHG383" s="268"/>
      <c r="LHH383" s="269"/>
      <c r="LHI383" s="270"/>
      <c r="LHJ383" s="270"/>
      <c r="LHK383" s="292"/>
      <c r="LHL383" s="268"/>
      <c r="LHM383" s="269"/>
      <c r="LHN383" s="270"/>
      <c r="LHO383" s="270"/>
      <c r="LHP383" s="292"/>
      <c r="LHQ383" s="268"/>
      <c r="LHR383" s="269"/>
      <c r="LHS383" s="270"/>
      <c r="LHT383" s="270"/>
      <c r="LHU383" s="292"/>
      <c r="LHV383" s="268"/>
      <c r="LHW383" s="269"/>
      <c r="LHX383" s="270"/>
      <c r="LHY383" s="270"/>
      <c r="LHZ383" s="292"/>
      <c r="LIA383" s="268"/>
      <c r="LIB383" s="269"/>
      <c r="LIC383" s="270"/>
      <c r="LID383" s="270"/>
      <c r="LIE383" s="292"/>
      <c r="LIF383" s="268"/>
      <c r="LIG383" s="269"/>
      <c r="LIH383" s="270"/>
      <c r="LII383" s="270"/>
      <c r="LIJ383" s="292"/>
      <c r="LIK383" s="268"/>
      <c r="LIL383" s="269"/>
      <c r="LIM383" s="270"/>
      <c r="LIN383" s="270"/>
      <c r="LIO383" s="292"/>
      <c r="LIP383" s="268"/>
      <c r="LIQ383" s="269"/>
      <c r="LIR383" s="270"/>
      <c r="LIS383" s="270"/>
      <c r="LIT383" s="292"/>
      <c r="LIU383" s="268"/>
      <c r="LIV383" s="269"/>
      <c r="LIW383" s="270"/>
      <c r="LIX383" s="270"/>
      <c r="LIY383" s="292"/>
      <c r="LIZ383" s="268"/>
      <c r="LJA383" s="269"/>
      <c r="LJB383" s="270"/>
      <c r="LJC383" s="270"/>
      <c r="LJD383" s="292"/>
      <c r="LJE383" s="268"/>
      <c r="LJF383" s="269"/>
      <c r="LJG383" s="270"/>
      <c r="LJH383" s="270"/>
      <c r="LJI383" s="292"/>
      <c r="LJJ383" s="268"/>
      <c r="LJK383" s="269"/>
      <c r="LJL383" s="270"/>
      <c r="LJM383" s="270"/>
      <c r="LJN383" s="292"/>
      <c r="LJO383" s="268"/>
      <c r="LJP383" s="269"/>
      <c r="LJQ383" s="270"/>
      <c r="LJR383" s="270"/>
      <c r="LJS383" s="292"/>
      <c r="LJT383" s="268"/>
      <c r="LJU383" s="269"/>
      <c r="LJV383" s="270"/>
      <c r="LJW383" s="270"/>
      <c r="LJX383" s="292"/>
      <c r="LJY383" s="268"/>
      <c r="LJZ383" s="269"/>
      <c r="LKA383" s="270"/>
      <c r="LKB383" s="270"/>
      <c r="LKC383" s="292"/>
      <c r="LKD383" s="268"/>
      <c r="LKE383" s="269"/>
      <c r="LKF383" s="270"/>
      <c r="LKG383" s="270"/>
      <c r="LKH383" s="292"/>
      <c r="LKI383" s="268"/>
      <c r="LKJ383" s="269"/>
      <c r="LKK383" s="270"/>
      <c r="LKL383" s="270"/>
      <c r="LKM383" s="292"/>
      <c r="LKN383" s="268"/>
      <c r="LKO383" s="269"/>
      <c r="LKP383" s="270"/>
      <c r="LKQ383" s="270"/>
      <c r="LKR383" s="292"/>
      <c r="LKS383" s="268"/>
      <c r="LKT383" s="269"/>
      <c r="LKU383" s="270"/>
      <c r="LKV383" s="270"/>
      <c r="LKW383" s="292"/>
      <c r="LKX383" s="268"/>
      <c r="LKY383" s="269"/>
      <c r="LKZ383" s="270"/>
      <c r="LLA383" s="270"/>
      <c r="LLB383" s="292"/>
      <c r="LLC383" s="268"/>
      <c r="LLD383" s="269"/>
      <c r="LLE383" s="270"/>
      <c r="LLF383" s="270"/>
      <c r="LLG383" s="292"/>
      <c r="LLH383" s="268"/>
      <c r="LLI383" s="269"/>
      <c r="LLJ383" s="270"/>
      <c r="LLK383" s="270"/>
      <c r="LLL383" s="292"/>
      <c r="LLM383" s="268"/>
      <c r="LLN383" s="269"/>
      <c r="LLO383" s="270"/>
      <c r="LLP383" s="270"/>
      <c r="LLQ383" s="292"/>
      <c r="LLR383" s="268"/>
      <c r="LLS383" s="269"/>
      <c r="LLT383" s="270"/>
      <c r="LLU383" s="270"/>
      <c r="LLV383" s="292"/>
      <c r="LLW383" s="268"/>
      <c r="LLX383" s="269"/>
      <c r="LLY383" s="270"/>
      <c r="LLZ383" s="270"/>
      <c r="LMA383" s="292"/>
      <c r="LMB383" s="268"/>
      <c r="LMC383" s="269"/>
      <c r="LMD383" s="270"/>
      <c r="LME383" s="270"/>
      <c r="LMF383" s="292"/>
      <c r="LMG383" s="268"/>
      <c r="LMH383" s="269"/>
      <c r="LMI383" s="270"/>
      <c r="LMJ383" s="270"/>
      <c r="LMK383" s="292"/>
      <c r="LML383" s="268"/>
      <c r="LMM383" s="269"/>
      <c r="LMN383" s="270"/>
      <c r="LMO383" s="270"/>
      <c r="LMP383" s="292"/>
      <c r="LMQ383" s="268"/>
      <c r="LMR383" s="269"/>
      <c r="LMS383" s="270"/>
      <c r="LMT383" s="270"/>
      <c r="LMU383" s="292"/>
      <c r="LMV383" s="268"/>
      <c r="LMW383" s="269"/>
      <c r="LMX383" s="270"/>
      <c r="LMY383" s="270"/>
      <c r="LMZ383" s="292"/>
      <c r="LNA383" s="268"/>
      <c r="LNB383" s="269"/>
      <c r="LNC383" s="270"/>
      <c r="LND383" s="270"/>
      <c r="LNE383" s="292"/>
      <c r="LNF383" s="268"/>
      <c r="LNG383" s="269"/>
      <c r="LNH383" s="270"/>
      <c r="LNI383" s="270"/>
      <c r="LNJ383" s="292"/>
      <c r="LNK383" s="268"/>
      <c r="LNL383" s="269"/>
      <c r="LNM383" s="270"/>
      <c r="LNN383" s="270"/>
      <c r="LNO383" s="292"/>
      <c r="LNP383" s="268"/>
      <c r="LNQ383" s="269"/>
      <c r="LNR383" s="270"/>
      <c r="LNS383" s="270"/>
      <c r="LNT383" s="292"/>
      <c r="LNU383" s="268"/>
      <c r="LNV383" s="269"/>
      <c r="LNW383" s="270"/>
      <c r="LNX383" s="270"/>
      <c r="LNY383" s="292"/>
      <c r="LNZ383" s="268"/>
      <c r="LOA383" s="269"/>
      <c r="LOB383" s="270"/>
      <c r="LOC383" s="270"/>
      <c r="LOD383" s="292"/>
      <c r="LOE383" s="268"/>
      <c r="LOF383" s="269"/>
      <c r="LOG383" s="270"/>
      <c r="LOH383" s="270"/>
      <c r="LOI383" s="292"/>
      <c r="LOJ383" s="268"/>
      <c r="LOK383" s="269"/>
      <c r="LOL383" s="270"/>
      <c r="LOM383" s="270"/>
      <c r="LON383" s="292"/>
      <c r="LOO383" s="268"/>
      <c r="LOP383" s="269"/>
      <c r="LOQ383" s="270"/>
      <c r="LOR383" s="270"/>
      <c r="LOS383" s="292"/>
      <c r="LOT383" s="268"/>
      <c r="LOU383" s="269"/>
      <c r="LOV383" s="270"/>
      <c r="LOW383" s="270"/>
      <c r="LOX383" s="292"/>
      <c r="LOY383" s="268"/>
      <c r="LOZ383" s="269"/>
      <c r="LPA383" s="270"/>
      <c r="LPB383" s="270"/>
      <c r="LPC383" s="292"/>
      <c r="LPD383" s="268"/>
      <c r="LPE383" s="269"/>
      <c r="LPF383" s="270"/>
      <c r="LPG383" s="270"/>
      <c r="LPH383" s="292"/>
      <c r="LPI383" s="268"/>
      <c r="LPJ383" s="269"/>
      <c r="LPK383" s="270"/>
      <c r="LPL383" s="270"/>
      <c r="LPM383" s="292"/>
      <c r="LPN383" s="268"/>
      <c r="LPO383" s="269"/>
      <c r="LPP383" s="270"/>
      <c r="LPQ383" s="270"/>
      <c r="LPR383" s="292"/>
      <c r="LPS383" s="268"/>
      <c r="LPT383" s="269"/>
      <c r="LPU383" s="270"/>
      <c r="LPV383" s="270"/>
      <c r="LPW383" s="292"/>
      <c r="LPX383" s="268"/>
      <c r="LPY383" s="269"/>
      <c r="LPZ383" s="270"/>
      <c r="LQA383" s="270"/>
      <c r="LQB383" s="292"/>
      <c r="LQC383" s="268"/>
      <c r="LQD383" s="269"/>
      <c r="LQE383" s="270"/>
      <c r="LQF383" s="270"/>
      <c r="LQG383" s="292"/>
      <c r="LQH383" s="268"/>
      <c r="LQI383" s="269"/>
      <c r="LQJ383" s="270"/>
      <c r="LQK383" s="270"/>
      <c r="LQL383" s="292"/>
      <c r="LQM383" s="268"/>
      <c r="LQN383" s="269"/>
      <c r="LQO383" s="270"/>
      <c r="LQP383" s="270"/>
      <c r="LQQ383" s="292"/>
      <c r="LQR383" s="268"/>
      <c r="LQS383" s="269"/>
      <c r="LQT383" s="270"/>
      <c r="LQU383" s="270"/>
      <c r="LQV383" s="292"/>
      <c r="LQW383" s="268"/>
      <c r="LQX383" s="269"/>
      <c r="LQY383" s="270"/>
      <c r="LQZ383" s="270"/>
      <c r="LRA383" s="292"/>
      <c r="LRB383" s="268"/>
      <c r="LRC383" s="269"/>
      <c r="LRD383" s="270"/>
      <c r="LRE383" s="270"/>
      <c r="LRF383" s="292"/>
      <c r="LRG383" s="268"/>
      <c r="LRH383" s="269"/>
      <c r="LRI383" s="270"/>
      <c r="LRJ383" s="270"/>
      <c r="LRK383" s="292"/>
      <c r="LRL383" s="268"/>
      <c r="LRM383" s="269"/>
      <c r="LRN383" s="270"/>
      <c r="LRO383" s="270"/>
      <c r="LRP383" s="292"/>
      <c r="LRQ383" s="268"/>
      <c r="LRR383" s="269"/>
      <c r="LRS383" s="270"/>
      <c r="LRT383" s="270"/>
      <c r="LRU383" s="292"/>
      <c r="LRV383" s="268"/>
      <c r="LRW383" s="269"/>
      <c r="LRX383" s="270"/>
      <c r="LRY383" s="270"/>
      <c r="LRZ383" s="292"/>
      <c r="LSA383" s="268"/>
      <c r="LSB383" s="269"/>
      <c r="LSC383" s="270"/>
      <c r="LSD383" s="270"/>
      <c r="LSE383" s="292"/>
      <c r="LSF383" s="268"/>
      <c r="LSG383" s="269"/>
      <c r="LSH383" s="270"/>
      <c r="LSI383" s="270"/>
      <c r="LSJ383" s="292"/>
      <c r="LSK383" s="268"/>
      <c r="LSL383" s="269"/>
      <c r="LSM383" s="270"/>
      <c r="LSN383" s="270"/>
      <c r="LSO383" s="292"/>
      <c r="LSP383" s="268"/>
      <c r="LSQ383" s="269"/>
      <c r="LSR383" s="270"/>
      <c r="LSS383" s="270"/>
      <c r="LST383" s="292"/>
      <c r="LSU383" s="268"/>
      <c r="LSV383" s="269"/>
      <c r="LSW383" s="270"/>
      <c r="LSX383" s="270"/>
      <c r="LSY383" s="292"/>
      <c r="LSZ383" s="268"/>
      <c r="LTA383" s="269"/>
      <c r="LTB383" s="270"/>
      <c r="LTC383" s="270"/>
      <c r="LTD383" s="292"/>
      <c r="LTE383" s="268"/>
      <c r="LTF383" s="269"/>
      <c r="LTG383" s="270"/>
      <c r="LTH383" s="270"/>
      <c r="LTI383" s="292"/>
      <c r="LTJ383" s="268"/>
      <c r="LTK383" s="269"/>
      <c r="LTL383" s="270"/>
      <c r="LTM383" s="270"/>
      <c r="LTN383" s="292"/>
      <c r="LTO383" s="268"/>
      <c r="LTP383" s="269"/>
      <c r="LTQ383" s="270"/>
      <c r="LTR383" s="270"/>
      <c r="LTS383" s="292"/>
      <c r="LTT383" s="268"/>
      <c r="LTU383" s="269"/>
      <c r="LTV383" s="270"/>
      <c r="LTW383" s="270"/>
      <c r="LTX383" s="292"/>
      <c r="LTY383" s="268"/>
      <c r="LTZ383" s="269"/>
      <c r="LUA383" s="270"/>
      <c r="LUB383" s="270"/>
      <c r="LUC383" s="292"/>
      <c r="LUD383" s="268"/>
      <c r="LUE383" s="269"/>
      <c r="LUF383" s="270"/>
      <c r="LUG383" s="270"/>
      <c r="LUH383" s="292"/>
      <c r="LUI383" s="268"/>
      <c r="LUJ383" s="269"/>
      <c r="LUK383" s="270"/>
      <c r="LUL383" s="270"/>
      <c r="LUM383" s="292"/>
      <c r="LUN383" s="268"/>
      <c r="LUO383" s="269"/>
      <c r="LUP383" s="270"/>
      <c r="LUQ383" s="270"/>
      <c r="LUR383" s="292"/>
      <c r="LUS383" s="268"/>
      <c r="LUT383" s="269"/>
      <c r="LUU383" s="270"/>
      <c r="LUV383" s="270"/>
      <c r="LUW383" s="292"/>
      <c r="LUX383" s="268"/>
      <c r="LUY383" s="269"/>
      <c r="LUZ383" s="270"/>
      <c r="LVA383" s="270"/>
      <c r="LVB383" s="292"/>
      <c r="LVC383" s="268"/>
      <c r="LVD383" s="269"/>
      <c r="LVE383" s="270"/>
      <c r="LVF383" s="270"/>
      <c r="LVG383" s="292"/>
      <c r="LVH383" s="268"/>
      <c r="LVI383" s="269"/>
      <c r="LVJ383" s="270"/>
      <c r="LVK383" s="270"/>
      <c r="LVL383" s="292"/>
      <c r="LVM383" s="268"/>
      <c r="LVN383" s="269"/>
      <c r="LVO383" s="270"/>
      <c r="LVP383" s="270"/>
      <c r="LVQ383" s="292"/>
      <c r="LVR383" s="268"/>
      <c r="LVS383" s="269"/>
      <c r="LVT383" s="270"/>
      <c r="LVU383" s="270"/>
      <c r="LVV383" s="292"/>
      <c r="LVW383" s="268"/>
      <c r="LVX383" s="269"/>
      <c r="LVY383" s="270"/>
      <c r="LVZ383" s="270"/>
      <c r="LWA383" s="292"/>
      <c r="LWB383" s="268"/>
      <c r="LWC383" s="269"/>
      <c r="LWD383" s="270"/>
      <c r="LWE383" s="270"/>
      <c r="LWF383" s="292"/>
      <c r="LWG383" s="268"/>
      <c r="LWH383" s="269"/>
      <c r="LWI383" s="270"/>
      <c r="LWJ383" s="270"/>
      <c r="LWK383" s="292"/>
      <c r="LWL383" s="268"/>
      <c r="LWM383" s="269"/>
      <c r="LWN383" s="270"/>
      <c r="LWO383" s="270"/>
      <c r="LWP383" s="292"/>
      <c r="LWQ383" s="268"/>
      <c r="LWR383" s="269"/>
      <c r="LWS383" s="270"/>
      <c r="LWT383" s="270"/>
      <c r="LWU383" s="292"/>
      <c r="LWV383" s="268"/>
      <c r="LWW383" s="269"/>
      <c r="LWX383" s="270"/>
      <c r="LWY383" s="270"/>
      <c r="LWZ383" s="292"/>
      <c r="LXA383" s="268"/>
      <c r="LXB383" s="269"/>
      <c r="LXC383" s="270"/>
      <c r="LXD383" s="270"/>
      <c r="LXE383" s="292"/>
      <c r="LXF383" s="268"/>
      <c r="LXG383" s="269"/>
      <c r="LXH383" s="270"/>
      <c r="LXI383" s="270"/>
      <c r="LXJ383" s="292"/>
      <c r="LXK383" s="268"/>
      <c r="LXL383" s="269"/>
      <c r="LXM383" s="270"/>
      <c r="LXN383" s="270"/>
      <c r="LXO383" s="292"/>
      <c r="LXP383" s="268"/>
      <c r="LXQ383" s="269"/>
      <c r="LXR383" s="270"/>
      <c r="LXS383" s="270"/>
      <c r="LXT383" s="292"/>
      <c r="LXU383" s="268"/>
      <c r="LXV383" s="269"/>
      <c r="LXW383" s="270"/>
      <c r="LXX383" s="270"/>
      <c r="LXY383" s="292"/>
      <c r="LXZ383" s="268"/>
      <c r="LYA383" s="269"/>
      <c r="LYB383" s="270"/>
      <c r="LYC383" s="270"/>
      <c r="LYD383" s="292"/>
      <c r="LYE383" s="268"/>
      <c r="LYF383" s="269"/>
      <c r="LYG383" s="270"/>
      <c r="LYH383" s="270"/>
      <c r="LYI383" s="292"/>
      <c r="LYJ383" s="268"/>
      <c r="LYK383" s="269"/>
      <c r="LYL383" s="270"/>
      <c r="LYM383" s="270"/>
      <c r="LYN383" s="292"/>
      <c r="LYO383" s="268"/>
      <c r="LYP383" s="269"/>
      <c r="LYQ383" s="270"/>
      <c r="LYR383" s="270"/>
      <c r="LYS383" s="292"/>
      <c r="LYT383" s="268"/>
      <c r="LYU383" s="269"/>
      <c r="LYV383" s="270"/>
      <c r="LYW383" s="270"/>
      <c r="LYX383" s="292"/>
      <c r="LYY383" s="268"/>
      <c r="LYZ383" s="269"/>
      <c r="LZA383" s="270"/>
      <c r="LZB383" s="270"/>
      <c r="LZC383" s="292"/>
      <c r="LZD383" s="268"/>
      <c r="LZE383" s="269"/>
      <c r="LZF383" s="270"/>
      <c r="LZG383" s="270"/>
      <c r="LZH383" s="292"/>
      <c r="LZI383" s="268"/>
      <c r="LZJ383" s="269"/>
      <c r="LZK383" s="270"/>
      <c r="LZL383" s="270"/>
      <c r="LZM383" s="292"/>
      <c r="LZN383" s="268"/>
      <c r="LZO383" s="269"/>
      <c r="LZP383" s="270"/>
      <c r="LZQ383" s="270"/>
      <c r="LZR383" s="292"/>
      <c r="LZS383" s="268"/>
      <c r="LZT383" s="269"/>
      <c r="LZU383" s="270"/>
      <c r="LZV383" s="270"/>
      <c r="LZW383" s="292"/>
      <c r="LZX383" s="268"/>
      <c r="LZY383" s="269"/>
      <c r="LZZ383" s="270"/>
      <c r="MAA383" s="270"/>
      <c r="MAB383" s="292"/>
      <c r="MAC383" s="268"/>
      <c r="MAD383" s="269"/>
      <c r="MAE383" s="270"/>
      <c r="MAF383" s="270"/>
      <c r="MAG383" s="292"/>
      <c r="MAH383" s="268"/>
      <c r="MAI383" s="269"/>
      <c r="MAJ383" s="270"/>
      <c r="MAK383" s="270"/>
      <c r="MAL383" s="292"/>
      <c r="MAM383" s="268"/>
      <c r="MAN383" s="269"/>
      <c r="MAO383" s="270"/>
      <c r="MAP383" s="270"/>
      <c r="MAQ383" s="292"/>
      <c r="MAR383" s="268"/>
      <c r="MAS383" s="269"/>
      <c r="MAT383" s="270"/>
      <c r="MAU383" s="270"/>
      <c r="MAV383" s="292"/>
      <c r="MAW383" s="268"/>
      <c r="MAX383" s="269"/>
      <c r="MAY383" s="270"/>
      <c r="MAZ383" s="270"/>
      <c r="MBA383" s="292"/>
      <c r="MBB383" s="268"/>
      <c r="MBC383" s="269"/>
      <c r="MBD383" s="270"/>
      <c r="MBE383" s="270"/>
      <c r="MBF383" s="292"/>
      <c r="MBG383" s="268"/>
      <c r="MBH383" s="269"/>
      <c r="MBI383" s="270"/>
      <c r="MBJ383" s="270"/>
      <c r="MBK383" s="292"/>
      <c r="MBL383" s="268"/>
      <c r="MBM383" s="269"/>
      <c r="MBN383" s="270"/>
      <c r="MBO383" s="270"/>
      <c r="MBP383" s="292"/>
      <c r="MBQ383" s="268"/>
      <c r="MBR383" s="269"/>
      <c r="MBS383" s="270"/>
      <c r="MBT383" s="270"/>
      <c r="MBU383" s="292"/>
      <c r="MBV383" s="268"/>
      <c r="MBW383" s="269"/>
      <c r="MBX383" s="270"/>
      <c r="MBY383" s="270"/>
      <c r="MBZ383" s="292"/>
      <c r="MCA383" s="268"/>
      <c r="MCB383" s="269"/>
      <c r="MCC383" s="270"/>
      <c r="MCD383" s="270"/>
      <c r="MCE383" s="292"/>
      <c r="MCF383" s="268"/>
      <c r="MCG383" s="269"/>
      <c r="MCH383" s="270"/>
      <c r="MCI383" s="270"/>
      <c r="MCJ383" s="292"/>
      <c r="MCK383" s="268"/>
      <c r="MCL383" s="269"/>
      <c r="MCM383" s="270"/>
      <c r="MCN383" s="270"/>
      <c r="MCO383" s="292"/>
      <c r="MCP383" s="268"/>
      <c r="MCQ383" s="269"/>
      <c r="MCR383" s="270"/>
      <c r="MCS383" s="270"/>
      <c r="MCT383" s="292"/>
      <c r="MCU383" s="268"/>
      <c r="MCV383" s="269"/>
      <c r="MCW383" s="270"/>
      <c r="MCX383" s="270"/>
      <c r="MCY383" s="292"/>
      <c r="MCZ383" s="268"/>
      <c r="MDA383" s="269"/>
      <c r="MDB383" s="270"/>
      <c r="MDC383" s="270"/>
      <c r="MDD383" s="292"/>
      <c r="MDE383" s="268"/>
      <c r="MDF383" s="269"/>
      <c r="MDG383" s="270"/>
      <c r="MDH383" s="270"/>
      <c r="MDI383" s="292"/>
      <c r="MDJ383" s="268"/>
      <c r="MDK383" s="269"/>
      <c r="MDL383" s="270"/>
      <c r="MDM383" s="270"/>
      <c r="MDN383" s="292"/>
      <c r="MDO383" s="268"/>
      <c r="MDP383" s="269"/>
      <c r="MDQ383" s="270"/>
      <c r="MDR383" s="270"/>
      <c r="MDS383" s="292"/>
      <c r="MDT383" s="268"/>
      <c r="MDU383" s="269"/>
      <c r="MDV383" s="270"/>
      <c r="MDW383" s="270"/>
      <c r="MDX383" s="292"/>
      <c r="MDY383" s="268"/>
      <c r="MDZ383" s="269"/>
      <c r="MEA383" s="270"/>
      <c r="MEB383" s="270"/>
      <c r="MEC383" s="292"/>
      <c r="MED383" s="268"/>
      <c r="MEE383" s="269"/>
      <c r="MEF383" s="270"/>
      <c r="MEG383" s="270"/>
      <c r="MEH383" s="292"/>
      <c r="MEI383" s="268"/>
      <c r="MEJ383" s="269"/>
      <c r="MEK383" s="270"/>
      <c r="MEL383" s="270"/>
      <c r="MEM383" s="292"/>
      <c r="MEN383" s="268"/>
      <c r="MEO383" s="269"/>
      <c r="MEP383" s="270"/>
      <c r="MEQ383" s="270"/>
      <c r="MER383" s="292"/>
      <c r="MES383" s="268"/>
      <c r="MET383" s="269"/>
      <c r="MEU383" s="270"/>
      <c r="MEV383" s="270"/>
      <c r="MEW383" s="292"/>
      <c r="MEX383" s="268"/>
      <c r="MEY383" s="269"/>
      <c r="MEZ383" s="270"/>
      <c r="MFA383" s="270"/>
      <c r="MFB383" s="292"/>
      <c r="MFC383" s="268"/>
      <c r="MFD383" s="269"/>
      <c r="MFE383" s="270"/>
      <c r="MFF383" s="270"/>
      <c r="MFG383" s="292"/>
      <c r="MFH383" s="268"/>
      <c r="MFI383" s="269"/>
      <c r="MFJ383" s="270"/>
      <c r="MFK383" s="270"/>
      <c r="MFL383" s="292"/>
      <c r="MFM383" s="268"/>
      <c r="MFN383" s="269"/>
      <c r="MFO383" s="270"/>
      <c r="MFP383" s="270"/>
      <c r="MFQ383" s="292"/>
      <c r="MFR383" s="268"/>
      <c r="MFS383" s="269"/>
      <c r="MFT383" s="270"/>
      <c r="MFU383" s="270"/>
      <c r="MFV383" s="292"/>
      <c r="MFW383" s="268"/>
      <c r="MFX383" s="269"/>
      <c r="MFY383" s="270"/>
      <c r="MFZ383" s="270"/>
      <c r="MGA383" s="292"/>
      <c r="MGB383" s="268"/>
      <c r="MGC383" s="269"/>
      <c r="MGD383" s="270"/>
      <c r="MGE383" s="270"/>
      <c r="MGF383" s="292"/>
      <c r="MGG383" s="268"/>
      <c r="MGH383" s="269"/>
      <c r="MGI383" s="270"/>
      <c r="MGJ383" s="270"/>
      <c r="MGK383" s="292"/>
      <c r="MGL383" s="268"/>
      <c r="MGM383" s="269"/>
      <c r="MGN383" s="270"/>
      <c r="MGO383" s="270"/>
      <c r="MGP383" s="292"/>
      <c r="MGQ383" s="268"/>
      <c r="MGR383" s="269"/>
      <c r="MGS383" s="270"/>
      <c r="MGT383" s="270"/>
      <c r="MGU383" s="292"/>
      <c r="MGV383" s="268"/>
      <c r="MGW383" s="269"/>
      <c r="MGX383" s="270"/>
      <c r="MGY383" s="270"/>
      <c r="MGZ383" s="292"/>
      <c r="MHA383" s="268"/>
      <c r="MHB383" s="269"/>
      <c r="MHC383" s="270"/>
      <c r="MHD383" s="270"/>
      <c r="MHE383" s="292"/>
      <c r="MHF383" s="268"/>
      <c r="MHG383" s="269"/>
      <c r="MHH383" s="270"/>
      <c r="MHI383" s="270"/>
      <c r="MHJ383" s="292"/>
      <c r="MHK383" s="268"/>
      <c r="MHL383" s="269"/>
      <c r="MHM383" s="270"/>
      <c r="MHN383" s="270"/>
      <c r="MHO383" s="292"/>
      <c r="MHP383" s="268"/>
      <c r="MHQ383" s="269"/>
      <c r="MHR383" s="270"/>
      <c r="MHS383" s="270"/>
      <c r="MHT383" s="292"/>
      <c r="MHU383" s="268"/>
      <c r="MHV383" s="269"/>
      <c r="MHW383" s="270"/>
      <c r="MHX383" s="270"/>
      <c r="MHY383" s="292"/>
      <c r="MHZ383" s="268"/>
      <c r="MIA383" s="269"/>
      <c r="MIB383" s="270"/>
      <c r="MIC383" s="270"/>
      <c r="MID383" s="292"/>
      <c r="MIE383" s="268"/>
      <c r="MIF383" s="269"/>
      <c r="MIG383" s="270"/>
      <c r="MIH383" s="270"/>
      <c r="MII383" s="292"/>
      <c r="MIJ383" s="268"/>
      <c r="MIK383" s="269"/>
      <c r="MIL383" s="270"/>
      <c r="MIM383" s="270"/>
      <c r="MIN383" s="292"/>
      <c r="MIO383" s="268"/>
      <c r="MIP383" s="269"/>
      <c r="MIQ383" s="270"/>
      <c r="MIR383" s="270"/>
      <c r="MIS383" s="292"/>
      <c r="MIT383" s="268"/>
      <c r="MIU383" s="269"/>
      <c r="MIV383" s="270"/>
      <c r="MIW383" s="270"/>
      <c r="MIX383" s="292"/>
      <c r="MIY383" s="268"/>
      <c r="MIZ383" s="269"/>
      <c r="MJA383" s="270"/>
      <c r="MJB383" s="270"/>
      <c r="MJC383" s="292"/>
      <c r="MJD383" s="268"/>
      <c r="MJE383" s="269"/>
      <c r="MJF383" s="270"/>
      <c r="MJG383" s="270"/>
      <c r="MJH383" s="292"/>
      <c r="MJI383" s="268"/>
      <c r="MJJ383" s="269"/>
      <c r="MJK383" s="270"/>
      <c r="MJL383" s="270"/>
      <c r="MJM383" s="292"/>
      <c r="MJN383" s="268"/>
      <c r="MJO383" s="269"/>
      <c r="MJP383" s="270"/>
      <c r="MJQ383" s="270"/>
      <c r="MJR383" s="292"/>
      <c r="MJS383" s="268"/>
      <c r="MJT383" s="269"/>
      <c r="MJU383" s="270"/>
      <c r="MJV383" s="270"/>
      <c r="MJW383" s="292"/>
      <c r="MJX383" s="268"/>
      <c r="MJY383" s="269"/>
      <c r="MJZ383" s="270"/>
      <c r="MKA383" s="270"/>
      <c r="MKB383" s="292"/>
      <c r="MKC383" s="268"/>
      <c r="MKD383" s="269"/>
      <c r="MKE383" s="270"/>
      <c r="MKF383" s="270"/>
      <c r="MKG383" s="292"/>
      <c r="MKH383" s="268"/>
      <c r="MKI383" s="269"/>
      <c r="MKJ383" s="270"/>
      <c r="MKK383" s="270"/>
      <c r="MKL383" s="292"/>
      <c r="MKM383" s="268"/>
      <c r="MKN383" s="269"/>
      <c r="MKO383" s="270"/>
      <c r="MKP383" s="270"/>
      <c r="MKQ383" s="292"/>
      <c r="MKR383" s="268"/>
      <c r="MKS383" s="269"/>
      <c r="MKT383" s="270"/>
      <c r="MKU383" s="270"/>
      <c r="MKV383" s="292"/>
      <c r="MKW383" s="268"/>
      <c r="MKX383" s="269"/>
      <c r="MKY383" s="270"/>
      <c r="MKZ383" s="270"/>
      <c r="MLA383" s="292"/>
      <c r="MLB383" s="268"/>
      <c r="MLC383" s="269"/>
      <c r="MLD383" s="270"/>
      <c r="MLE383" s="270"/>
      <c r="MLF383" s="292"/>
      <c r="MLG383" s="268"/>
      <c r="MLH383" s="269"/>
      <c r="MLI383" s="270"/>
      <c r="MLJ383" s="270"/>
      <c r="MLK383" s="292"/>
      <c r="MLL383" s="268"/>
      <c r="MLM383" s="269"/>
      <c r="MLN383" s="270"/>
      <c r="MLO383" s="270"/>
      <c r="MLP383" s="292"/>
      <c r="MLQ383" s="268"/>
      <c r="MLR383" s="269"/>
      <c r="MLS383" s="270"/>
      <c r="MLT383" s="270"/>
      <c r="MLU383" s="292"/>
      <c r="MLV383" s="268"/>
      <c r="MLW383" s="269"/>
      <c r="MLX383" s="270"/>
      <c r="MLY383" s="270"/>
      <c r="MLZ383" s="292"/>
      <c r="MMA383" s="268"/>
      <c r="MMB383" s="269"/>
      <c r="MMC383" s="270"/>
      <c r="MMD383" s="270"/>
      <c r="MME383" s="292"/>
      <c r="MMF383" s="268"/>
      <c r="MMG383" s="269"/>
      <c r="MMH383" s="270"/>
      <c r="MMI383" s="270"/>
      <c r="MMJ383" s="292"/>
      <c r="MMK383" s="268"/>
      <c r="MML383" s="269"/>
      <c r="MMM383" s="270"/>
      <c r="MMN383" s="270"/>
      <c r="MMO383" s="292"/>
      <c r="MMP383" s="268"/>
      <c r="MMQ383" s="269"/>
      <c r="MMR383" s="270"/>
      <c r="MMS383" s="270"/>
      <c r="MMT383" s="292"/>
      <c r="MMU383" s="268"/>
      <c r="MMV383" s="269"/>
      <c r="MMW383" s="270"/>
      <c r="MMX383" s="270"/>
      <c r="MMY383" s="292"/>
      <c r="MMZ383" s="268"/>
      <c r="MNA383" s="269"/>
      <c r="MNB383" s="270"/>
      <c r="MNC383" s="270"/>
      <c r="MND383" s="292"/>
      <c r="MNE383" s="268"/>
      <c r="MNF383" s="269"/>
      <c r="MNG383" s="270"/>
      <c r="MNH383" s="270"/>
      <c r="MNI383" s="292"/>
      <c r="MNJ383" s="268"/>
      <c r="MNK383" s="269"/>
      <c r="MNL383" s="270"/>
      <c r="MNM383" s="270"/>
      <c r="MNN383" s="292"/>
      <c r="MNO383" s="268"/>
      <c r="MNP383" s="269"/>
      <c r="MNQ383" s="270"/>
      <c r="MNR383" s="270"/>
      <c r="MNS383" s="292"/>
      <c r="MNT383" s="268"/>
      <c r="MNU383" s="269"/>
      <c r="MNV383" s="270"/>
      <c r="MNW383" s="270"/>
      <c r="MNX383" s="292"/>
      <c r="MNY383" s="268"/>
      <c r="MNZ383" s="269"/>
      <c r="MOA383" s="270"/>
      <c r="MOB383" s="270"/>
      <c r="MOC383" s="292"/>
      <c r="MOD383" s="268"/>
      <c r="MOE383" s="269"/>
      <c r="MOF383" s="270"/>
      <c r="MOG383" s="270"/>
      <c r="MOH383" s="292"/>
      <c r="MOI383" s="268"/>
      <c r="MOJ383" s="269"/>
      <c r="MOK383" s="270"/>
      <c r="MOL383" s="270"/>
      <c r="MOM383" s="292"/>
      <c r="MON383" s="268"/>
      <c r="MOO383" s="269"/>
      <c r="MOP383" s="270"/>
      <c r="MOQ383" s="270"/>
      <c r="MOR383" s="292"/>
      <c r="MOS383" s="268"/>
      <c r="MOT383" s="269"/>
      <c r="MOU383" s="270"/>
      <c r="MOV383" s="270"/>
      <c r="MOW383" s="292"/>
      <c r="MOX383" s="268"/>
      <c r="MOY383" s="269"/>
      <c r="MOZ383" s="270"/>
      <c r="MPA383" s="270"/>
      <c r="MPB383" s="292"/>
      <c r="MPC383" s="268"/>
      <c r="MPD383" s="269"/>
      <c r="MPE383" s="270"/>
      <c r="MPF383" s="270"/>
      <c r="MPG383" s="292"/>
      <c r="MPH383" s="268"/>
      <c r="MPI383" s="269"/>
      <c r="MPJ383" s="270"/>
      <c r="MPK383" s="270"/>
      <c r="MPL383" s="292"/>
      <c r="MPM383" s="268"/>
      <c r="MPN383" s="269"/>
      <c r="MPO383" s="270"/>
      <c r="MPP383" s="270"/>
      <c r="MPQ383" s="292"/>
      <c r="MPR383" s="268"/>
      <c r="MPS383" s="269"/>
      <c r="MPT383" s="270"/>
      <c r="MPU383" s="270"/>
      <c r="MPV383" s="292"/>
      <c r="MPW383" s="268"/>
      <c r="MPX383" s="269"/>
      <c r="MPY383" s="270"/>
      <c r="MPZ383" s="270"/>
      <c r="MQA383" s="292"/>
      <c r="MQB383" s="268"/>
      <c r="MQC383" s="269"/>
      <c r="MQD383" s="270"/>
      <c r="MQE383" s="270"/>
      <c r="MQF383" s="292"/>
      <c r="MQG383" s="268"/>
      <c r="MQH383" s="269"/>
      <c r="MQI383" s="270"/>
      <c r="MQJ383" s="270"/>
      <c r="MQK383" s="292"/>
      <c r="MQL383" s="268"/>
      <c r="MQM383" s="269"/>
      <c r="MQN383" s="270"/>
      <c r="MQO383" s="270"/>
      <c r="MQP383" s="292"/>
      <c r="MQQ383" s="268"/>
      <c r="MQR383" s="269"/>
      <c r="MQS383" s="270"/>
      <c r="MQT383" s="270"/>
      <c r="MQU383" s="292"/>
      <c r="MQV383" s="268"/>
      <c r="MQW383" s="269"/>
      <c r="MQX383" s="270"/>
      <c r="MQY383" s="270"/>
      <c r="MQZ383" s="292"/>
      <c r="MRA383" s="268"/>
      <c r="MRB383" s="269"/>
      <c r="MRC383" s="270"/>
      <c r="MRD383" s="270"/>
      <c r="MRE383" s="292"/>
      <c r="MRF383" s="268"/>
      <c r="MRG383" s="269"/>
      <c r="MRH383" s="270"/>
      <c r="MRI383" s="270"/>
      <c r="MRJ383" s="292"/>
      <c r="MRK383" s="268"/>
      <c r="MRL383" s="269"/>
      <c r="MRM383" s="270"/>
      <c r="MRN383" s="270"/>
      <c r="MRO383" s="292"/>
      <c r="MRP383" s="268"/>
      <c r="MRQ383" s="269"/>
      <c r="MRR383" s="270"/>
      <c r="MRS383" s="270"/>
      <c r="MRT383" s="292"/>
      <c r="MRU383" s="268"/>
      <c r="MRV383" s="269"/>
      <c r="MRW383" s="270"/>
      <c r="MRX383" s="270"/>
      <c r="MRY383" s="292"/>
      <c r="MRZ383" s="268"/>
      <c r="MSA383" s="269"/>
      <c r="MSB383" s="270"/>
      <c r="MSC383" s="270"/>
      <c r="MSD383" s="292"/>
      <c r="MSE383" s="268"/>
      <c r="MSF383" s="269"/>
      <c r="MSG383" s="270"/>
      <c r="MSH383" s="270"/>
      <c r="MSI383" s="292"/>
      <c r="MSJ383" s="268"/>
      <c r="MSK383" s="269"/>
      <c r="MSL383" s="270"/>
      <c r="MSM383" s="270"/>
      <c r="MSN383" s="292"/>
      <c r="MSO383" s="268"/>
      <c r="MSP383" s="269"/>
      <c r="MSQ383" s="270"/>
      <c r="MSR383" s="270"/>
      <c r="MSS383" s="292"/>
      <c r="MST383" s="268"/>
      <c r="MSU383" s="269"/>
      <c r="MSV383" s="270"/>
      <c r="MSW383" s="270"/>
      <c r="MSX383" s="292"/>
      <c r="MSY383" s="268"/>
      <c r="MSZ383" s="269"/>
      <c r="MTA383" s="270"/>
      <c r="MTB383" s="270"/>
      <c r="MTC383" s="292"/>
      <c r="MTD383" s="268"/>
      <c r="MTE383" s="269"/>
      <c r="MTF383" s="270"/>
      <c r="MTG383" s="270"/>
      <c r="MTH383" s="292"/>
      <c r="MTI383" s="268"/>
      <c r="MTJ383" s="269"/>
      <c r="MTK383" s="270"/>
      <c r="MTL383" s="270"/>
      <c r="MTM383" s="292"/>
      <c r="MTN383" s="268"/>
      <c r="MTO383" s="269"/>
      <c r="MTP383" s="270"/>
      <c r="MTQ383" s="270"/>
      <c r="MTR383" s="292"/>
      <c r="MTS383" s="268"/>
      <c r="MTT383" s="269"/>
      <c r="MTU383" s="270"/>
      <c r="MTV383" s="270"/>
      <c r="MTW383" s="292"/>
      <c r="MTX383" s="268"/>
      <c r="MTY383" s="269"/>
      <c r="MTZ383" s="270"/>
      <c r="MUA383" s="270"/>
      <c r="MUB383" s="292"/>
      <c r="MUC383" s="268"/>
      <c r="MUD383" s="269"/>
      <c r="MUE383" s="270"/>
      <c r="MUF383" s="270"/>
      <c r="MUG383" s="292"/>
      <c r="MUH383" s="268"/>
      <c r="MUI383" s="269"/>
      <c r="MUJ383" s="270"/>
      <c r="MUK383" s="270"/>
      <c r="MUL383" s="292"/>
      <c r="MUM383" s="268"/>
      <c r="MUN383" s="269"/>
      <c r="MUO383" s="270"/>
      <c r="MUP383" s="270"/>
      <c r="MUQ383" s="292"/>
      <c r="MUR383" s="268"/>
      <c r="MUS383" s="269"/>
      <c r="MUT383" s="270"/>
      <c r="MUU383" s="270"/>
      <c r="MUV383" s="292"/>
      <c r="MUW383" s="268"/>
      <c r="MUX383" s="269"/>
      <c r="MUY383" s="270"/>
      <c r="MUZ383" s="270"/>
      <c r="MVA383" s="292"/>
      <c r="MVB383" s="268"/>
      <c r="MVC383" s="269"/>
      <c r="MVD383" s="270"/>
      <c r="MVE383" s="270"/>
      <c r="MVF383" s="292"/>
      <c r="MVG383" s="268"/>
      <c r="MVH383" s="269"/>
      <c r="MVI383" s="270"/>
      <c r="MVJ383" s="270"/>
      <c r="MVK383" s="292"/>
      <c r="MVL383" s="268"/>
      <c r="MVM383" s="269"/>
      <c r="MVN383" s="270"/>
      <c r="MVO383" s="270"/>
      <c r="MVP383" s="292"/>
      <c r="MVQ383" s="268"/>
      <c r="MVR383" s="269"/>
      <c r="MVS383" s="270"/>
      <c r="MVT383" s="270"/>
      <c r="MVU383" s="292"/>
      <c r="MVV383" s="268"/>
      <c r="MVW383" s="269"/>
      <c r="MVX383" s="270"/>
      <c r="MVY383" s="270"/>
      <c r="MVZ383" s="292"/>
      <c r="MWA383" s="268"/>
      <c r="MWB383" s="269"/>
      <c r="MWC383" s="270"/>
      <c r="MWD383" s="270"/>
      <c r="MWE383" s="292"/>
      <c r="MWF383" s="268"/>
      <c r="MWG383" s="269"/>
      <c r="MWH383" s="270"/>
      <c r="MWI383" s="270"/>
      <c r="MWJ383" s="292"/>
      <c r="MWK383" s="268"/>
      <c r="MWL383" s="269"/>
      <c r="MWM383" s="270"/>
      <c r="MWN383" s="270"/>
      <c r="MWO383" s="292"/>
      <c r="MWP383" s="268"/>
      <c r="MWQ383" s="269"/>
      <c r="MWR383" s="270"/>
      <c r="MWS383" s="270"/>
      <c r="MWT383" s="292"/>
      <c r="MWU383" s="268"/>
      <c r="MWV383" s="269"/>
      <c r="MWW383" s="270"/>
      <c r="MWX383" s="270"/>
      <c r="MWY383" s="292"/>
      <c r="MWZ383" s="268"/>
      <c r="MXA383" s="269"/>
      <c r="MXB383" s="270"/>
      <c r="MXC383" s="270"/>
      <c r="MXD383" s="292"/>
      <c r="MXE383" s="268"/>
      <c r="MXF383" s="269"/>
      <c r="MXG383" s="270"/>
      <c r="MXH383" s="270"/>
      <c r="MXI383" s="292"/>
      <c r="MXJ383" s="268"/>
      <c r="MXK383" s="269"/>
      <c r="MXL383" s="270"/>
      <c r="MXM383" s="270"/>
      <c r="MXN383" s="292"/>
      <c r="MXO383" s="268"/>
      <c r="MXP383" s="269"/>
      <c r="MXQ383" s="270"/>
      <c r="MXR383" s="270"/>
      <c r="MXS383" s="292"/>
      <c r="MXT383" s="268"/>
      <c r="MXU383" s="269"/>
      <c r="MXV383" s="270"/>
      <c r="MXW383" s="270"/>
      <c r="MXX383" s="292"/>
      <c r="MXY383" s="268"/>
      <c r="MXZ383" s="269"/>
      <c r="MYA383" s="270"/>
      <c r="MYB383" s="270"/>
      <c r="MYC383" s="292"/>
      <c r="MYD383" s="268"/>
      <c r="MYE383" s="269"/>
      <c r="MYF383" s="270"/>
      <c r="MYG383" s="270"/>
      <c r="MYH383" s="292"/>
      <c r="MYI383" s="268"/>
      <c r="MYJ383" s="269"/>
      <c r="MYK383" s="270"/>
      <c r="MYL383" s="270"/>
      <c r="MYM383" s="292"/>
      <c r="MYN383" s="268"/>
      <c r="MYO383" s="269"/>
      <c r="MYP383" s="270"/>
      <c r="MYQ383" s="270"/>
      <c r="MYR383" s="292"/>
      <c r="MYS383" s="268"/>
      <c r="MYT383" s="269"/>
      <c r="MYU383" s="270"/>
      <c r="MYV383" s="270"/>
      <c r="MYW383" s="292"/>
      <c r="MYX383" s="268"/>
      <c r="MYY383" s="269"/>
      <c r="MYZ383" s="270"/>
      <c r="MZA383" s="270"/>
      <c r="MZB383" s="292"/>
      <c r="MZC383" s="268"/>
      <c r="MZD383" s="269"/>
      <c r="MZE383" s="270"/>
      <c r="MZF383" s="270"/>
      <c r="MZG383" s="292"/>
      <c r="MZH383" s="268"/>
      <c r="MZI383" s="269"/>
      <c r="MZJ383" s="270"/>
      <c r="MZK383" s="270"/>
      <c r="MZL383" s="292"/>
      <c r="MZM383" s="268"/>
      <c r="MZN383" s="269"/>
      <c r="MZO383" s="270"/>
      <c r="MZP383" s="270"/>
      <c r="MZQ383" s="292"/>
      <c r="MZR383" s="268"/>
      <c r="MZS383" s="269"/>
      <c r="MZT383" s="270"/>
      <c r="MZU383" s="270"/>
      <c r="MZV383" s="292"/>
      <c r="MZW383" s="268"/>
      <c r="MZX383" s="269"/>
      <c r="MZY383" s="270"/>
      <c r="MZZ383" s="270"/>
      <c r="NAA383" s="292"/>
      <c r="NAB383" s="268"/>
      <c r="NAC383" s="269"/>
      <c r="NAD383" s="270"/>
      <c r="NAE383" s="270"/>
      <c r="NAF383" s="292"/>
      <c r="NAG383" s="268"/>
      <c r="NAH383" s="269"/>
      <c r="NAI383" s="270"/>
      <c r="NAJ383" s="270"/>
      <c r="NAK383" s="292"/>
      <c r="NAL383" s="268"/>
      <c r="NAM383" s="269"/>
      <c r="NAN383" s="270"/>
      <c r="NAO383" s="270"/>
      <c r="NAP383" s="292"/>
      <c r="NAQ383" s="268"/>
      <c r="NAR383" s="269"/>
      <c r="NAS383" s="270"/>
      <c r="NAT383" s="270"/>
      <c r="NAU383" s="292"/>
      <c r="NAV383" s="268"/>
      <c r="NAW383" s="269"/>
      <c r="NAX383" s="270"/>
      <c r="NAY383" s="270"/>
      <c r="NAZ383" s="292"/>
      <c r="NBA383" s="268"/>
      <c r="NBB383" s="269"/>
      <c r="NBC383" s="270"/>
      <c r="NBD383" s="270"/>
      <c r="NBE383" s="292"/>
      <c r="NBF383" s="268"/>
      <c r="NBG383" s="269"/>
      <c r="NBH383" s="270"/>
      <c r="NBI383" s="270"/>
      <c r="NBJ383" s="292"/>
      <c r="NBK383" s="268"/>
      <c r="NBL383" s="269"/>
      <c r="NBM383" s="270"/>
      <c r="NBN383" s="270"/>
      <c r="NBO383" s="292"/>
      <c r="NBP383" s="268"/>
      <c r="NBQ383" s="269"/>
      <c r="NBR383" s="270"/>
      <c r="NBS383" s="270"/>
      <c r="NBT383" s="292"/>
      <c r="NBU383" s="268"/>
      <c r="NBV383" s="269"/>
      <c r="NBW383" s="270"/>
      <c r="NBX383" s="270"/>
      <c r="NBY383" s="292"/>
      <c r="NBZ383" s="268"/>
      <c r="NCA383" s="269"/>
      <c r="NCB383" s="270"/>
      <c r="NCC383" s="270"/>
      <c r="NCD383" s="292"/>
      <c r="NCE383" s="268"/>
      <c r="NCF383" s="269"/>
      <c r="NCG383" s="270"/>
      <c r="NCH383" s="270"/>
      <c r="NCI383" s="292"/>
      <c r="NCJ383" s="268"/>
      <c r="NCK383" s="269"/>
      <c r="NCL383" s="270"/>
      <c r="NCM383" s="270"/>
      <c r="NCN383" s="292"/>
      <c r="NCO383" s="268"/>
      <c r="NCP383" s="269"/>
      <c r="NCQ383" s="270"/>
      <c r="NCR383" s="270"/>
      <c r="NCS383" s="292"/>
      <c r="NCT383" s="268"/>
      <c r="NCU383" s="269"/>
      <c r="NCV383" s="270"/>
      <c r="NCW383" s="270"/>
      <c r="NCX383" s="292"/>
      <c r="NCY383" s="268"/>
      <c r="NCZ383" s="269"/>
      <c r="NDA383" s="270"/>
      <c r="NDB383" s="270"/>
      <c r="NDC383" s="292"/>
      <c r="NDD383" s="268"/>
      <c r="NDE383" s="269"/>
      <c r="NDF383" s="270"/>
      <c r="NDG383" s="270"/>
      <c r="NDH383" s="292"/>
      <c r="NDI383" s="268"/>
      <c r="NDJ383" s="269"/>
      <c r="NDK383" s="270"/>
      <c r="NDL383" s="270"/>
      <c r="NDM383" s="292"/>
      <c r="NDN383" s="268"/>
      <c r="NDO383" s="269"/>
      <c r="NDP383" s="270"/>
      <c r="NDQ383" s="270"/>
      <c r="NDR383" s="292"/>
      <c r="NDS383" s="268"/>
      <c r="NDT383" s="269"/>
      <c r="NDU383" s="270"/>
      <c r="NDV383" s="270"/>
      <c r="NDW383" s="292"/>
      <c r="NDX383" s="268"/>
      <c r="NDY383" s="269"/>
      <c r="NDZ383" s="270"/>
      <c r="NEA383" s="270"/>
      <c r="NEB383" s="292"/>
      <c r="NEC383" s="268"/>
      <c r="NED383" s="269"/>
      <c r="NEE383" s="270"/>
      <c r="NEF383" s="270"/>
      <c r="NEG383" s="292"/>
      <c r="NEH383" s="268"/>
      <c r="NEI383" s="269"/>
      <c r="NEJ383" s="270"/>
      <c r="NEK383" s="270"/>
      <c r="NEL383" s="292"/>
      <c r="NEM383" s="268"/>
      <c r="NEN383" s="269"/>
      <c r="NEO383" s="270"/>
      <c r="NEP383" s="270"/>
      <c r="NEQ383" s="292"/>
      <c r="NER383" s="268"/>
      <c r="NES383" s="269"/>
      <c r="NET383" s="270"/>
      <c r="NEU383" s="270"/>
      <c r="NEV383" s="292"/>
      <c r="NEW383" s="268"/>
      <c r="NEX383" s="269"/>
      <c r="NEY383" s="270"/>
      <c r="NEZ383" s="270"/>
      <c r="NFA383" s="292"/>
      <c r="NFB383" s="268"/>
      <c r="NFC383" s="269"/>
      <c r="NFD383" s="270"/>
      <c r="NFE383" s="270"/>
      <c r="NFF383" s="292"/>
      <c r="NFG383" s="268"/>
      <c r="NFH383" s="269"/>
      <c r="NFI383" s="270"/>
      <c r="NFJ383" s="270"/>
      <c r="NFK383" s="292"/>
      <c r="NFL383" s="268"/>
      <c r="NFM383" s="269"/>
      <c r="NFN383" s="270"/>
      <c r="NFO383" s="270"/>
      <c r="NFP383" s="292"/>
      <c r="NFQ383" s="268"/>
      <c r="NFR383" s="269"/>
      <c r="NFS383" s="270"/>
      <c r="NFT383" s="270"/>
      <c r="NFU383" s="292"/>
      <c r="NFV383" s="268"/>
      <c r="NFW383" s="269"/>
      <c r="NFX383" s="270"/>
      <c r="NFY383" s="270"/>
      <c r="NFZ383" s="292"/>
      <c r="NGA383" s="268"/>
      <c r="NGB383" s="269"/>
      <c r="NGC383" s="270"/>
      <c r="NGD383" s="270"/>
      <c r="NGE383" s="292"/>
      <c r="NGF383" s="268"/>
      <c r="NGG383" s="269"/>
      <c r="NGH383" s="270"/>
      <c r="NGI383" s="270"/>
      <c r="NGJ383" s="292"/>
      <c r="NGK383" s="268"/>
      <c r="NGL383" s="269"/>
      <c r="NGM383" s="270"/>
      <c r="NGN383" s="270"/>
      <c r="NGO383" s="292"/>
      <c r="NGP383" s="268"/>
      <c r="NGQ383" s="269"/>
      <c r="NGR383" s="270"/>
      <c r="NGS383" s="270"/>
      <c r="NGT383" s="292"/>
      <c r="NGU383" s="268"/>
      <c r="NGV383" s="269"/>
      <c r="NGW383" s="270"/>
      <c r="NGX383" s="270"/>
      <c r="NGY383" s="292"/>
      <c r="NGZ383" s="268"/>
      <c r="NHA383" s="269"/>
      <c r="NHB383" s="270"/>
      <c r="NHC383" s="270"/>
      <c r="NHD383" s="292"/>
      <c r="NHE383" s="268"/>
      <c r="NHF383" s="269"/>
      <c r="NHG383" s="270"/>
      <c r="NHH383" s="270"/>
      <c r="NHI383" s="292"/>
      <c r="NHJ383" s="268"/>
      <c r="NHK383" s="269"/>
      <c r="NHL383" s="270"/>
      <c r="NHM383" s="270"/>
      <c r="NHN383" s="292"/>
      <c r="NHO383" s="268"/>
      <c r="NHP383" s="269"/>
      <c r="NHQ383" s="270"/>
      <c r="NHR383" s="270"/>
      <c r="NHS383" s="292"/>
      <c r="NHT383" s="268"/>
      <c r="NHU383" s="269"/>
      <c r="NHV383" s="270"/>
      <c r="NHW383" s="270"/>
      <c r="NHX383" s="292"/>
      <c r="NHY383" s="268"/>
      <c r="NHZ383" s="269"/>
      <c r="NIA383" s="270"/>
      <c r="NIB383" s="270"/>
      <c r="NIC383" s="292"/>
      <c r="NID383" s="268"/>
      <c r="NIE383" s="269"/>
      <c r="NIF383" s="270"/>
      <c r="NIG383" s="270"/>
      <c r="NIH383" s="292"/>
      <c r="NII383" s="268"/>
      <c r="NIJ383" s="269"/>
      <c r="NIK383" s="270"/>
      <c r="NIL383" s="270"/>
      <c r="NIM383" s="292"/>
      <c r="NIN383" s="268"/>
      <c r="NIO383" s="269"/>
      <c r="NIP383" s="270"/>
      <c r="NIQ383" s="270"/>
      <c r="NIR383" s="292"/>
      <c r="NIS383" s="268"/>
      <c r="NIT383" s="269"/>
      <c r="NIU383" s="270"/>
      <c r="NIV383" s="270"/>
      <c r="NIW383" s="292"/>
      <c r="NIX383" s="268"/>
      <c r="NIY383" s="269"/>
      <c r="NIZ383" s="270"/>
      <c r="NJA383" s="270"/>
      <c r="NJB383" s="292"/>
      <c r="NJC383" s="268"/>
      <c r="NJD383" s="269"/>
      <c r="NJE383" s="270"/>
      <c r="NJF383" s="270"/>
      <c r="NJG383" s="292"/>
      <c r="NJH383" s="268"/>
      <c r="NJI383" s="269"/>
      <c r="NJJ383" s="270"/>
      <c r="NJK383" s="270"/>
      <c r="NJL383" s="292"/>
      <c r="NJM383" s="268"/>
      <c r="NJN383" s="269"/>
      <c r="NJO383" s="270"/>
      <c r="NJP383" s="270"/>
      <c r="NJQ383" s="292"/>
      <c r="NJR383" s="268"/>
      <c r="NJS383" s="269"/>
      <c r="NJT383" s="270"/>
      <c r="NJU383" s="270"/>
      <c r="NJV383" s="292"/>
      <c r="NJW383" s="268"/>
      <c r="NJX383" s="269"/>
      <c r="NJY383" s="270"/>
      <c r="NJZ383" s="270"/>
      <c r="NKA383" s="292"/>
      <c r="NKB383" s="268"/>
      <c r="NKC383" s="269"/>
      <c r="NKD383" s="270"/>
      <c r="NKE383" s="270"/>
      <c r="NKF383" s="292"/>
      <c r="NKG383" s="268"/>
      <c r="NKH383" s="269"/>
      <c r="NKI383" s="270"/>
      <c r="NKJ383" s="270"/>
      <c r="NKK383" s="292"/>
      <c r="NKL383" s="268"/>
      <c r="NKM383" s="269"/>
      <c r="NKN383" s="270"/>
      <c r="NKO383" s="270"/>
      <c r="NKP383" s="292"/>
      <c r="NKQ383" s="268"/>
      <c r="NKR383" s="269"/>
      <c r="NKS383" s="270"/>
      <c r="NKT383" s="270"/>
      <c r="NKU383" s="292"/>
      <c r="NKV383" s="268"/>
      <c r="NKW383" s="269"/>
      <c r="NKX383" s="270"/>
      <c r="NKY383" s="270"/>
      <c r="NKZ383" s="292"/>
      <c r="NLA383" s="268"/>
      <c r="NLB383" s="269"/>
      <c r="NLC383" s="270"/>
      <c r="NLD383" s="270"/>
      <c r="NLE383" s="292"/>
      <c r="NLF383" s="268"/>
      <c r="NLG383" s="269"/>
      <c r="NLH383" s="270"/>
      <c r="NLI383" s="270"/>
      <c r="NLJ383" s="292"/>
      <c r="NLK383" s="268"/>
      <c r="NLL383" s="269"/>
      <c r="NLM383" s="270"/>
      <c r="NLN383" s="270"/>
      <c r="NLO383" s="292"/>
      <c r="NLP383" s="268"/>
      <c r="NLQ383" s="269"/>
      <c r="NLR383" s="270"/>
      <c r="NLS383" s="270"/>
      <c r="NLT383" s="292"/>
      <c r="NLU383" s="268"/>
      <c r="NLV383" s="269"/>
      <c r="NLW383" s="270"/>
      <c r="NLX383" s="270"/>
      <c r="NLY383" s="292"/>
      <c r="NLZ383" s="268"/>
      <c r="NMA383" s="269"/>
      <c r="NMB383" s="270"/>
      <c r="NMC383" s="270"/>
      <c r="NMD383" s="292"/>
      <c r="NME383" s="268"/>
      <c r="NMF383" s="269"/>
      <c r="NMG383" s="270"/>
      <c r="NMH383" s="270"/>
      <c r="NMI383" s="292"/>
      <c r="NMJ383" s="268"/>
      <c r="NMK383" s="269"/>
      <c r="NML383" s="270"/>
      <c r="NMM383" s="270"/>
      <c r="NMN383" s="292"/>
      <c r="NMO383" s="268"/>
      <c r="NMP383" s="269"/>
      <c r="NMQ383" s="270"/>
      <c r="NMR383" s="270"/>
      <c r="NMS383" s="292"/>
      <c r="NMT383" s="268"/>
      <c r="NMU383" s="269"/>
      <c r="NMV383" s="270"/>
      <c r="NMW383" s="270"/>
      <c r="NMX383" s="292"/>
      <c r="NMY383" s="268"/>
      <c r="NMZ383" s="269"/>
      <c r="NNA383" s="270"/>
      <c r="NNB383" s="270"/>
      <c r="NNC383" s="292"/>
      <c r="NND383" s="268"/>
      <c r="NNE383" s="269"/>
      <c r="NNF383" s="270"/>
      <c r="NNG383" s="270"/>
      <c r="NNH383" s="292"/>
      <c r="NNI383" s="268"/>
      <c r="NNJ383" s="269"/>
      <c r="NNK383" s="270"/>
      <c r="NNL383" s="270"/>
      <c r="NNM383" s="292"/>
      <c r="NNN383" s="268"/>
      <c r="NNO383" s="269"/>
      <c r="NNP383" s="270"/>
      <c r="NNQ383" s="270"/>
      <c r="NNR383" s="292"/>
      <c r="NNS383" s="268"/>
      <c r="NNT383" s="269"/>
      <c r="NNU383" s="270"/>
      <c r="NNV383" s="270"/>
      <c r="NNW383" s="292"/>
      <c r="NNX383" s="268"/>
      <c r="NNY383" s="269"/>
      <c r="NNZ383" s="270"/>
      <c r="NOA383" s="270"/>
      <c r="NOB383" s="292"/>
      <c r="NOC383" s="268"/>
      <c r="NOD383" s="269"/>
      <c r="NOE383" s="270"/>
      <c r="NOF383" s="270"/>
      <c r="NOG383" s="292"/>
      <c r="NOH383" s="268"/>
      <c r="NOI383" s="269"/>
      <c r="NOJ383" s="270"/>
      <c r="NOK383" s="270"/>
      <c r="NOL383" s="292"/>
      <c r="NOM383" s="268"/>
      <c r="NON383" s="269"/>
      <c r="NOO383" s="270"/>
      <c r="NOP383" s="270"/>
      <c r="NOQ383" s="292"/>
      <c r="NOR383" s="268"/>
      <c r="NOS383" s="269"/>
      <c r="NOT383" s="270"/>
      <c r="NOU383" s="270"/>
      <c r="NOV383" s="292"/>
      <c r="NOW383" s="268"/>
      <c r="NOX383" s="269"/>
      <c r="NOY383" s="270"/>
      <c r="NOZ383" s="270"/>
      <c r="NPA383" s="292"/>
      <c r="NPB383" s="268"/>
      <c r="NPC383" s="269"/>
      <c r="NPD383" s="270"/>
      <c r="NPE383" s="270"/>
      <c r="NPF383" s="292"/>
      <c r="NPG383" s="268"/>
      <c r="NPH383" s="269"/>
      <c r="NPI383" s="270"/>
      <c r="NPJ383" s="270"/>
      <c r="NPK383" s="292"/>
      <c r="NPL383" s="268"/>
      <c r="NPM383" s="269"/>
      <c r="NPN383" s="270"/>
      <c r="NPO383" s="270"/>
      <c r="NPP383" s="292"/>
      <c r="NPQ383" s="268"/>
      <c r="NPR383" s="269"/>
      <c r="NPS383" s="270"/>
      <c r="NPT383" s="270"/>
      <c r="NPU383" s="292"/>
      <c r="NPV383" s="268"/>
      <c r="NPW383" s="269"/>
      <c r="NPX383" s="270"/>
      <c r="NPY383" s="270"/>
      <c r="NPZ383" s="292"/>
      <c r="NQA383" s="268"/>
      <c r="NQB383" s="269"/>
      <c r="NQC383" s="270"/>
      <c r="NQD383" s="270"/>
      <c r="NQE383" s="292"/>
      <c r="NQF383" s="268"/>
      <c r="NQG383" s="269"/>
      <c r="NQH383" s="270"/>
      <c r="NQI383" s="270"/>
      <c r="NQJ383" s="292"/>
      <c r="NQK383" s="268"/>
      <c r="NQL383" s="269"/>
      <c r="NQM383" s="270"/>
      <c r="NQN383" s="270"/>
      <c r="NQO383" s="292"/>
      <c r="NQP383" s="268"/>
      <c r="NQQ383" s="269"/>
      <c r="NQR383" s="270"/>
      <c r="NQS383" s="270"/>
      <c r="NQT383" s="292"/>
      <c r="NQU383" s="268"/>
      <c r="NQV383" s="269"/>
      <c r="NQW383" s="270"/>
      <c r="NQX383" s="270"/>
      <c r="NQY383" s="292"/>
      <c r="NQZ383" s="268"/>
      <c r="NRA383" s="269"/>
      <c r="NRB383" s="270"/>
      <c r="NRC383" s="270"/>
      <c r="NRD383" s="292"/>
      <c r="NRE383" s="268"/>
      <c r="NRF383" s="269"/>
      <c r="NRG383" s="270"/>
      <c r="NRH383" s="270"/>
      <c r="NRI383" s="292"/>
      <c r="NRJ383" s="268"/>
      <c r="NRK383" s="269"/>
      <c r="NRL383" s="270"/>
      <c r="NRM383" s="270"/>
      <c r="NRN383" s="292"/>
      <c r="NRO383" s="268"/>
      <c r="NRP383" s="269"/>
      <c r="NRQ383" s="270"/>
      <c r="NRR383" s="270"/>
      <c r="NRS383" s="292"/>
      <c r="NRT383" s="268"/>
      <c r="NRU383" s="269"/>
      <c r="NRV383" s="270"/>
      <c r="NRW383" s="270"/>
      <c r="NRX383" s="292"/>
      <c r="NRY383" s="268"/>
      <c r="NRZ383" s="269"/>
      <c r="NSA383" s="270"/>
      <c r="NSB383" s="270"/>
      <c r="NSC383" s="292"/>
      <c r="NSD383" s="268"/>
      <c r="NSE383" s="269"/>
      <c r="NSF383" s="270"/>
      <c r="NSG383" s="270"/>
      <c r="NSH383" s="292"/>
      <c r="NSI383" s="268"/>
      <c r="NSJ383" s="269"/>
      <c r="NSK383" s="270"/>
      <c r="NSL383" s="270"/>
      <c r="NSM383" s="292"/>
      <c r="NSN383" s="268"/>
      <c r="NSO383" s="269"/>
      <c r="NSP383" s="270"/>
      <c r="NSQ383" s="270"/>
      <c r="NSR383" s="292"/>
      <c r="NSS383" s="268"/>
      <c r="NST383" s="269"/>
      <c r="NSU383" s="270"/>
      <c r="NSV383" s="270"/>
      <c r="NSW383" s="292"/>
      <c r="NSX383" s="268"/>
      <c r="NSY383" s="269"/>
      <c r="NSZ383" s="270"/>
      <c r="NTA383" s="270"/>
      <c r="NTB383" s="292"/>
      <c r="NTC383" s="268"/>
      <c r="NTD383" s="269"/>
      <c r="NTE383" s="270"/>
      <c r="NTF383" s="270"/>
      <c r="NTG383" s="292"/>
      <c r="NTH383" s="268"/>
      <c r="NTI383" s="269"/>
      <c r="NTJ383" s="270"/>
      <c r="NTK383" s="270"/>
      <c r="NTL383" s="292"/>
      <c r="NTM383" s="268"/>
      <c r="NTN383" s="269"/>
      <c r="NTO383" s="270"/>
      <c r="NTP383" s="270"/>
      <c r="NTQ383" s="292"/>
      <c r="NTR383" s="268"/>
      <c r="NTS383" s="269"/>
      <c r="NTT383" s="270"/>
      <c r="NTU383" s="270"/>
      <c r="NTV383" s="292"/>
      <c r="NTW383" s="268"/>
      <c r="NTX383" s="269"/>
      <c r="NTY383" s="270"/>
      <c r="NTZ383" s="270"/>
      <c r="NUA383" s="292"/>
      <c r="NUB383" s="268"/>
      <c r="NUC383" s="269"/>
      <c r="NUD383" s="270"/>
      <c r="NUE383" s="270"/>
      <c r="NUF383" s="292"/>
      <c r="NUG383" s="268"/>
      <c r="NUH383" s="269"/>
      <c r="NUI383" s="270"/>
      <c r="NUJ383" s="270"/>
      <c r="NUK383" s="292"/>
      <c r="NUL383" s="268"/>
      <c r="NUM383" s="269"/>
      <c r="NUN383" s="270"/>
      <c r="NUO383" s="270"/>
      <c r="NUP383" s="292"/>
      <c r="NUQ383" s="268"/>
      <c r="NUR383" s="269"/>
      <c r="NUS383" s="270"/>
      <c r="NUT383" s="270"/>
      <c r="NUU383" s="292"/>
      <c r="NUV383" s="268"/>
      <c r="NUW383" s="269"/>
      <c r="NUX383" s="270"/>
      <c r="NUY383" s="270"/>
      <c r="NUZ383" s="292"/>
      <c r="NVA383" s="268"/>
      <c r="NVB383" s="269"/>
      <c r="NVC383" s="270"/>
      <c r="NVD383" s="270"/>
      <c r="NVE383" s="292"/>
      <c r="NVF383" s="268"/>
      <c r="NVG383" s="269"/>
      <c r="NVH383" s="270"/>
      <c r="NVI383" s="270"/>
      <c r="NVJ383" s="292"/>
      <c r="NVK383" s="268"/>
      <c r="NVL383" s="269"/>
      <c r="NVM383" s="270"/>
      <c r="NVN383" s="270"/>
      <c r="NVO383" s="292"/>
      <c r="NVP383" s="268"/>
      <c r="NVQ383" s="269"/>
      <c r="NVR383" s="270"/>
      <c r="NVS383" s="270"/>
      <c r="NVT383" s="292"/>
      <c r="NVU383" s="268"/>
      <c r="NVV383" s="269"/>
      <c r="NVW383" s="270"/>
      <c r="NVX383" s="270"/>
      <c r="NVY383" s="292"/>
      <c r="NVZ383" s="268"/>
      <c r="NWA383" s="269"/>
      <c r="NWB383" s="270"/>
      <c r="NWC383" s="270"/>
      <c r="NWD383" s="292"/>
      <c r="NWE383" s="268"/>
      <c r="NWF383" s="269"/>
      <c r="NWG383" s="270"/>
      <c r="NWH383" s="270"/>
      <c r="NWI383" s="292"/>
      <c r="NWJ383" s="268"/>
      <c r="NWK383" s="269"/>
      <c r="NWL383" s="270"/>
      <c r="NWM383" s="270"/>
      <c r="NWN383" s="292"/>
      <c r="NWO383" s="268"/>
      <c r="NWP383" s="269"/>
      <c r="NWQ383" s="270"/>
      <c r="NWR383" s="270"/>
      <c r="NWS383" s="292"/>
      <c r="NWT383" s="268"/>
      <c r="NWU383" s="269"/>
      <c r="NWV383" s="270"/>
      <c r="NWW383" s="270"/>
      <c r="NWX383" s="292"/>
      <c r="NWY383" s="268"/>
      <c r="NWZ383" s="269"/>
      <c r="NXA383" s="270"/>
      <c r="NXB383" s="270"/>
      <c r="NXC383" s="292"/>
      <c r="NXD383" s="268"/>
      <c r="NXE383" s="269"/>
      <c r="NXF383" s="270"/>
      <c r="NXG383" s="270"/>
      <c r="NXH383" s="292"/>
      <c r="NXI383" s="268"/>
      <c r="NXJ383" s="269"/>
      <c r="NXK383" s="270"/>
      <c r="NXL383" s="270"/>
      <c r="NXM383" s="292"/>
      <c r="NXN383" s="268"/>
      <c r="NXO383" s="269"/>
      <c r="NXP383" s="270"/>
      <c r="NXQ383" s="270"/>
      <c r="NXR383" s="292"/>
      <c r="NXS383" s="268"/>
      <c r="NXT383" s="269"/>
      <c r="NXU383" s="270"/>
      <c r="NXV383" s="270"/>
      <c r="NXW383" s="292"/>
      <c r="NXX383" s="268"/>
      <c r="NXY383" s="269"/>
      <c r="NXZ383" s="270"/>
      <c r="NYA383" s="270"/>
      <c r="NYB383" s="292"/>
      <c r="NYC383" s="268"/>
      <c r="NYD383" s="269"/>
      <c r="NYE383" s="270"/>
      <c r="NYF383" s="270"/>
      <c r="NYG383" s="292"/>
      <c r="NYH383" s="268"/>
      <c r="NYI383" s="269"/>
      <c r="NYJ383" s="270"/>
      <c r="NYK383" s="270"/>
      <c r="NYL383" s="292"/>
      <c r="NYM383" s="268"/>
      <c r="NYN383" s="269"/>
      <c r="NYO383" s="270"/>
      <c r="NYP383" s="270"/>
      <c r="NYQ383" s="292"/>
      <c r="NYR383" s="268"/>
      <c r="NYS383" s="269"/>
      <c r="NYT383" s="270"/>
      <c r="NYU383" s="270"/>
      <c r="NYV383" s="292"/>
      <c r="NYW383" s="268"/>
      <c r="NYX383" s="269"/>
      <c r="NYY383" s="270"/>
      <c r="NYZ383" s="270"/>
      <c r="NZA383" s="292"/>
      <c r="NZB383" s="268"/>
      <c r="NZC383" s="269"/>
      <c r="NZD383" s="270"/>
      <c r="NZE383" s="270"/>
      <c r="NZF383" s="292"/>
      <c r="NZG383" s="268"/>
      <c r="NZH383" s="269"/>
      <c r="NZI383" s="270"/>
      <c r="NZJ383" s="270"/>
      <c r="NZK383" s="292"/>
      <c r="NZL383" s="268"/>
      <c r="NZM383" s="269"/>
      <c r="NZN383" s="270"/>
      <c r="NZO383" s="270"/>
      <c r="NZP383" s="292"/>
      <c r="NZQ383" s="268"/>
      <c r="NZR383" s="269"/>
      <c r="NZS383" s="270"/>
      <c r="NZT383" s="270"/>
      <c r="NZU383" s="292"/>
      <c r="NZV383" s="268"/>
      <c r="NZW383" s="269"/>
      <c r="NZX383" s="270"/>
      <c r="NZY383" s="270"/>
      <c r="NZZ383" s="292"/>
      <c r="OAA383" s="268"/>
      <c r="OAB383" s="269"/>
      <c r="OAC383" s="270"/>
      <c r="OAD383" s="270"/>
      <c r="OAE383" s="292"/>
      <c r="OAF383" s="268"/>
      <c r="OAG383" s="269"/>
      <c r="OAH383" s="270"/>
      <c r="OAI383" s="270"/>
      <c r="OAJ383" s="292"/>
      <c r="OAK383" s="268"/>
      <c r="OAL383" s="269"/>
      <c r="OAM383" s="270"/>
      <c r="OAN383" s="270"/>
      <c r="OAO383" s="292"/>
      <c r="OAP383" s="268"/>
      <c r="OAQ383" s="269"/>
      <c r="OAR383" s="270"/>
      <c r="OAS383" s="270"/>
      <c r="OAT383" s="292"/>
      <c r="OAU383" s="268"/>
      <c r="OAV383" s="269"/>
      <c r="OAW383" s="270"/>
      <c r="OAX383" s="270"/>
      <c r="OAY383" s="292"/>
      <c r="OAZ383" s="268"/>
      <c r="OBA383" s="269"/>
      <c r="OBB383" s="270"/>
      <c r="OBC383" s="270"/>
      <c r="OBD383" s="292"/>
      <c r="OBE383" s="268"/>
      <c r="OBF383" s="269"/>
      <c r="OBG383" s="270"/>
      <c r="OBH383" s="270"/>
      <c r="OBI383" s="292"/>
      <c r="OBJ383" s="268"/>
      <c r="OBK383" s="269"/>
      <c r="OBL383" s="270"/>
      <c r="OBM383" s="270"/>
      <c r="OBN383" s="292"/>
      <c r="OBO383" s="268"/>
      <c r="OBP383" s="269"/>
      <c r="OBQ383" s="270"/>
      <c r="OBR383" s="270"/>
      <c r="OBS383" s="292"/>
      <c r="OBT383" s="268"/>
      <c r="OBU383" s="269"/>
      <c r="OBV383" s="270"/>
      <c r="OBW383" s="270"/>
      <c r="OBX383" s="292"/>
      <c r="OBY383" s="268"/>
      <c r="OBZ383" s="269"/>
      <c r="OCA383" s="270"/>
      <c r="OCB383" s="270"/>
      <c r="OCC383" s="292"/>
      <c r="OCD383" s="268"/>
      <c r="OCE383" s="269"/>
      <c r="OCF383" s="270"/>
      <c r="OCG383" s="270"/>
      <c r="OCH383" s="292"/>
      <c r="OCI383" s="268"/>
      <c r="OCJ383" s="269"/>
      <c r="OCK383" s="270"/>
      <c r="OCL383" s="270"/>
      <c r="OCM383" s="292"/>
      <c r="OCN383" s="268"/>
      <c r="OCO383" s="269"/>
      <c r="OCP383" s="270"/>
      <c r="OCQ383" s="270"/>
      <c r="OCR383" s="292"/>
      <c r="OCS383" s="268"/>
      <c r="OCT383" s="269"/>
      <c r="OCU383" s="270"/>
      <c r="OCV383" s="270"/>
      <c r="OCW383" s="292"/>
      <c r="OCX383" s="268"/>
      <c r="OCY383" s="269"/>
      <c r="OCZ383" s="270"/>
      <c r="ODA383" s="270"/>
      <c r="ODB383" s="292"/>
      <c r="ODC383" s="268"/>
      <c r="ODD383" s="269"/>
      <c r="ODE383" s="270"/>
      <c r="ODF383" s="270"/>
      <c r="ODG383" s="292"/>
      <c r="ODH383" s="268"/>
      <c r="ODI383" s="269"/>
      <c r="ODJ383" s="270"/>
      <c r="ODK383" s="270"/>
      <c r="ODL383" s="292"/>
      <c r="ODM383" s="268"/>
      <c r="ODN383" s="269"/>
      <c r="ODO383" s="270"/>
      <c r="ODP383" s="270"/>
      <c r="ODQ383" s="292"/>
      <c r="ODR383" s="268"/>
      <c r="ODS383" s="269"/>
      <c r="ODT383" s="270"/>
      <c r="ODU383" s="270"/>
      <c r="ODV383" s="292"/>
      <c r="ODW383" s="268"/>
      <c r="ODX383" s="269"/>
      <c r="ODY383" s="270"/>
      <c r="ODZ383" s="270"/>
      <c r="OEA383" s="292"/>
      <c r="OEB383" s="268"/>
      <c r="OEC383" s="269"/>
      <c r="OED383" s="270"/>
      <c r="OEE383" s="270"/>
      <c r="OEF383" s="292"/>
      <c r="OEG383" s="268"/>
      <c r="OEH383" s="269"/>
      <c r="OEI383" s="270"/>
      <c r="OEJ383" s="270"/>
      <c r="OEK383" s="292"/>
      <c r="OEL383" s="268"/>
      <c r="OEM383" s="269"/>
      <c r="OEN383" s="270"/>
      <c r="OEO383" s="270"/>
      <c r="OEP383" s="292"/>
      <c r="OEQ383" s="268"/>
      <c r="OER383" s="269"/>
      <c r="OES383" s="270"/>
      <c r="OET383" s="270"/>
      <c r="OEU383" s="292"/>
      <c r="OEV383" s="268"/>
      <c r="OEW383" s="269"/>
      <c r="OEX383" s="270"/>
      <c r="OEY383" s="270"/>
      <c r="OEZ383" s="292"/>
      <c r="OFA383" s="268"/>
      <c r="OFB383" s="269"/>
      <c r="OFC383" s="270"/>
      <c r="OFD383" s="270"/>
      <c r="OFE383" s="292"/>
      <c r="OFF383" s="268"/>
      <c r="OFG383" s="269"/>
      <c r="OFH383" s="270"/>
      <c r="OFI383" s="270"/>
      <c r="OFJ383" s="292"/>
      <c r="OFK383" s="268"/>
      <c r="OFL383" s="269"/>
      <c r="OFM383" s="270"/>
      <c r="OFN383" s="270"/>
      <c r="OFO383" s="292"/>
      <c r="OFP383" s="268"/>
      <c r="OFQ383" s="269"/>
      <c r="OFR383" s="270"/>
      <c r="OFS383" s="270"/>
      <c r="OFT383" s="292"/>
      <c r="OFU383" s="268"/>
      <c r="OFV383" s="269"/>
      <c r="OFW383" s="270"/>
      <c r="OFX383" s="270"/>
      <c r="OFY383" s="292"/>
      <c r="OFZ383" s="268"/>
      <c r="OGA383" s="269"/>
      <c r="OGB383" s="270"/>
      <c r="OGC383" s="270"/>
      <c r="OGD383" s="292"/>
      <c r="OGE383" s="268"/>
      <c r="OGF383" s="269"/>
      <c r="OGG383" s="270"/>
      <c r="OGH383" s="270"/>
      <c r="OGI383" s="292"/>
      <c r="OGJ383" s="268"/>
      <c r="OGK383" s="269"/>
      <c r="OGL383" s="270"/>
      <c r="OGM383" s="270"/>
      <c r="OGN383" s="292"/>
      <c r="OGO383" s="268"/>
      <c r="OGP383" s="269"/>
      <c r="OGQ383" s="270"/>
      <c r="OGR383" s="270"/>
      <c r="OGS383" s="292"/>
      <c r="OGT383" s="268"/>
      <c r="OGU383" s="269"/>
      <c r="OGV383" s="270"/>
      <c r="OGW383" s="270"/>
      <c r="OGX383" s="292"/>
      <c r="OGY383" s="268"/>
      <c r="OGZ383" s="269"/>
      <c r="OHA383" s="270"/>
      <c r="OHB383" s="270"/>
      <c r="OHC383" s="292"/>
      <c r="OHD383" s="268"/>
      <c r="OHE383" s="269"/>
      <c r="OHF383" s="270"/>
      <c r="OHG383" s="270"/>
      <c r="OHH383" s="292"/>
      <c r="OHI383" s="268"/>
      <c r="OHJ383" s="269"/>
      <c r="OHK383" s="270"/>
      <c r="OHL383" s="270"/>
      <c r="OHM383" s="292"/>
      <c r="OHN383" s="268"/>
      <c r="OHO383" s="269"/>
      <c r="OHP383" s="270"/>
      <c r="OHQ383" s="270"/>
      <c r="OHR383" s="292"/>
      <c r="OHS383" s="268"/>
      <c r="OHT383" s="269"/>
      <c r="OHU383" s="270"/>
      <c r="OHV383" s="270"/>
      <c r="OHW383" s="292"/>
      <c r="OHX383" s="268"/>
      <c r="OHY383" s="269"/>
      <c r="OHZ383" s="270"/>
      <c r="OIA383" s="270"/>
      <c r="OIB383" s="292"/>
      <c r="OIC383" s="268"/>
      <c r="OID383" s="269"/>
      <c r="OIE383" s="270"/>
      <c r="OIF383" s="270"/>
      <c r="OIG383" s="292"/>
      <c r="OIH383" s="268"/>
      <c r="OII383" s="269"/>
      <c r="OIJ383" s="270"/>
      <c r="OIK383" s="270"/>
      <c r="OIL383" s="292"/>
      <c r="OIM383" s="268"/>
      <c r="OIN383" s="269"/>
      <c r="OIO383" s="270"/>
      <c r="OIP383" s="270"/>
      <c r="OIQ383" s="292"/>
      <c r="OIR383" s="268"/>
      <c r="OIS383" s="269"/>
      <c r="OIT383" s="270"/>
      <c r="OIU383" s="270"/>
      <c r="OIV383" s="292"/>
      <c r="OIW383" s="268"/>
      <c r="OIX383" s="269"/>
      <c r="OIY383" s="270"/>
      <c r="OIZ383" s="270"/>
      <c r="OJA383" s="292"/>
      <c r="OJB383" s="268"/>
      <c r="OJC383" s="269"/>
      <c r="OJD383" s="270"/>
      <c r="OJE383" s="270"/>
      <c r="OJF383" s="292"/>
      <c r="OJG383" s="268"/>
      <c r="OJH383" s="269"/>
      <c r="OJI383" s="270"/>
      <c r="OJJ383" s="270"/>
      <c r="OJK383" s="292"/>
      <c r="OJL383" s="268"/>
      <c r="OJM383" s="269"/>
      <c r="OJN383" s="270"/>
      <c r="OJO383" s="270"/>
      <c r="OJP383" s="292"/>
      <c r="OJQ383" s="268"/>
      <c r="OJR383" s="269"/>
      <c r="OJS383" s="270"/>
      <c r="OJT383" s="270"/>
      <c r="OJU383" s="292"/>
      <c r="OJV383" s="268"/>
      <c r="OJW383" s="269"/>
      <c r="OJX383" s="270"/>
      <c r="OJY383" s="270"/>
      <c r="OJZ383" s="292"/>
      <c r="OKA383" s="268"/>
      <c r="OKB383" s="269"/>
      <c r="OKC383" s="270"/>
      <c r="OKD383" s="270"/>
      <c r="OKE383" s="292"/>
      <c r="OKF383" s="268"/>
      <c r="OKG383" s="269"/>
      <c r="OKH383" s="270"/>
      <c r="OKI383" s="270"/>
      <c r="OKJ383" s="292"/>
      <c r="OKK383" s="268"/>
      <c r="OKL383" s="269"/>
      <c r="OKM383" s="270"/>
      <c r="OKN383" s="270"/>
      <c r="OKO383" s="292"/>
      <c r="OKP383" s="268"/>
      <c r="OKQ383" s="269"/>
      <c r="OKR383" s="270"/>
      <c r="OKS383" s="270"/>
      <c r="OKT383" s="292"/>
      <c r="OKU383" s="268"/>
      <c r="OKV383" s="269"/>
      <c r="OKW383" s="270"/>
      <c r="OKX383" s="270"/>
      <c r="OKY383" s="292"/>
      <c r="OKZ383" s="268"/>
      <c r="OLA383" s="269"/>
      <c r="OLB383" s="270"/>
      <c r="OLC383" s="270"/>
      <c r="OLD383" s="292"/>
      <c r="OLE383" s="268"/>
      <c r="OLF383" s="269"/>
      <c r="OLG383" s="270"/>
      <c r="OLH383" s="270"/>
      <c r="OLI383" s="292"/>
      <c r="OLJ383" s="268"/>
      <c r="OLK383" s="269"/>
      <c r="OLL383" s="270"/>
      <c r="OLM383" s="270"/>
      <c r="OLN383" s="292"/>
      <c r="OLO383" s="268"/>
      <c r="OLP383" s="269"/>
      <c r="OLQ383" s="270"/>
      <c r="OLR383" s="270"/>
      <c r="OLS383" s="292"/>
      <c r="OLT383" s="268"/>
      <c r="OLU383" s="269"/>
      <c r="OLV383" s="270"/>
      <c r="OLW383" s="270"/>
      <c r="OLX383" s="292"/>
      <c r="OLY383" s="268"/>
      <c r="OLZ383" s="269"/>
      <c r="OMA383" s="270"/>
      <c r="OMB383" s="270"/>
      <c r="OMC383" s="292"/>
      <c r="OMD383" s="268"/>
      <c r="OME383" s="269"/>
      <c r="OMF383" s="270"/>
      <c r="OMG383" s="270"/>
      <c r="OMH383" s="292"/>
      <c r="OMI383" s="268"/>
      <c r="OMJ383" s="269"/>
      <c r="OMK383" s="270"/>
      <c r="OML383" s="270"/>
      <c r="OMM383" s="292"/>
      <c r="OMN383" s="268"/>
      <c r="OMO383" s="269"/>
      <c r="OMP383" s="270"/>
      <c r="OMQ383" s="270"/>
      <c r="OMR383" s="292"/>
      <c r="OMS383" s="268"/>
      <c r="OMT383" s="269"/>
      <c r="OMU383" s="270"/>
      <c r="OMV383" s="270"/>
      <c r="OMW383" s="292"/>
      <c r="OMX383" s="268"/>
      <c r="OMY383" s="269"/>
      <c r="OMZ383" s="270"/>
      <c r="ONA383" s="270"/>
      <c r="ONB383" s="292"/>
      <c r="ONC383" s="268"/>
      <c r="OND383" s="269"/>
      <c r="ONE383" s="270"/>
      <c r="ONF383" s="270"/>
      <c r="ONG383" s="292"/>
      <c r="ONH383" s="268"/>
      <c r="ONI383" s="269"/>
      <c r="ONJ383" s="270"/>
      <c r="ONK383" s="270"/>
      <c r="ONL383" s="292"/>
      <c r="ONM383" s="268"/>
      <c r="ONN383" s="269"/>
      <c r="ONO383" s="270"/>
      <c r="ONP383" s="270"/>
      <c r="ONQ383" s="292"/>
      <c r="ONR383" s="268"/>
      <c r="ONS383" s="269"/>
      <c r="ONT383" s="270"/>
      <c r="ONU383" s="270"/>
      <c r="ONV383" s="292"/>
      <c r="ONW383" s="268"/>
      <c r="ONX383" s="269"/>
      <c r="ONY383" s="270"/>
      <c r="ONZ383" s="270"/>
      <c r="OOA383" s="292"/>
      <c r="OOB383" s="268"/>
      <c r="OOC383" s="269"/>
      <c r="OOD383" s="270"/>
      <c r="OOE383" s="270"/>
      <c r="OOF383" s="292"/>
      <c r="OOG383" s="268"/>
      <c r="OOH383" s="269"/>
      <c r="OOI383" s="270"/>
      <c r="OOJ383" s="270"/>
      <c r="OOK383" s="292"/>
      <c r="OOL383" s="268"/>
      <c r="OOM383" s="269"/>
      <c r="OON383" s="270"/>
      <c r="OOO383" s="270"/>
      <c r="OOP383" s="292"/>
      <c r="OOQ383" s="268"/>
      <c r="OOR383" s="269"/>
      <c r="OOS383" s="270"/>
      <c r="OOT383" s="270"/>
      <c r="OOU383" s="292"/>
      <c r="OOV383" s="268"/>
      <c r="OOW383" s="269"/>
      <c r="OOX383" s="270"/>
      <c r="OOY383" s="270"/>
      <c r="OOZ383" s="292"/>
      <c r="OPA383" s="268"/>
      <c r="OPB383" s="269"/>
      <c r="OPC383" s="270"/>
      <c r="OPD383" s="270"/>
      <c r="OPE383" s="292"/>
      <c r="OPF383" s="268"/>
      <c r="OPG383" s="269"/>
      <c r="OPH383" s="270"/>
      <c r="OPI383" s="270"/>
      <c r="OPJ383" s="292"/>
      <c r="OPK383" s="268"/>
      <c r="OPL383" s="269"/>
      <c r="OPM383" s="270"/>
      <c r="OPN383" s="270"/>
      <c r="OPO383" s="292"/>
      <c r="OPP383" s="268"/>
      <c r="OPQ383" s="269"/>
      <c r="OPR383" s="270"/>
      <c r="OPS383" s="270"/>
      <c r="OPT383" s="292"/>
      <c r="OPU383" s="268"/>
      <c r="OPV383" s="269"/>
      <c r="OPW383" s="270"/>
      <c r="OPX383" s="270"/>
      <c r="OPY383" s="292"/>
      <c r="OPZ383" s="268"/>
      <c r="OQA383" s="269"/>
      <c r="OQB383" s="270"/>
      <c r="OQC383" s="270"/>
      <c r="OQD383" s="292"/>
      <c r="OQE383" s="268"/>
      <c r="OQF383" s="269"/>
      <c r="OQG383" s="270"/>
      <c r="OQH383" s="270"/>
      <c r="OQI383" s="292"/>
      <c r="OQJ383" s="268"/>
      <c r="OQK383" s="269"/>
      <c r="OQL383" s="270"/>
      <c r="OQM383" s="270"/>
      <c r="OQN383" s="292"/>
      <c r="OQO383" s="268"/>
      <c r="OQP383" s="269"/>
      <c r="OQQ383" s="270"/>
      <c r="OQR383" s="270"/>
      <c r="OQS383" s="292"/>
      <c r="OQT383" s="268"/>
      <c r="OQU383" s="269"/>
      <c r="OQV383" s="270"/>
      <c r="OQW383" s="270"/>
      <c r="OQX383" s="292"/>
      <c r="OQY383" s="268"/>
      <c r="OQZ383" s="269"/>
      <c r="ORA383" s="270"/>
      <c r="ORB383" s="270"/>
      <c r="ORC383" s="292"/>
      <c r="ORD383" s="268"/>
      <c r="ORE383" s="269"/>
      <c r="ORF383" s="270"/>
      <c r="ORG383" s="270"/>
      <c r="ORH383" s="292"/>
      <c r="ORI383" s="268"/>
      <c r="ORJ383" s="269"/>
      <c r="ORK383" s="270"/>
      <c r="ORL383" s="270"/>
      <c r="ORM383" s="292"/>
      <c r="ORN383" s="268"/>
      <c r="ORO383" s="269"/>
      <c r="ORP383" s="270"/>
      <c r="ORQ383" s="270"/>
      <c r="ORR383" s="292"/>
      <c r="ORS383" s="268"/>
      <c r="ORT383" s="269"/>
      <c r="ORU383" s="270"/>
      <c r="ORV383" s="270"/>
      <c r="ORW383" s="292"/>
      <c r="ORX383" s="268"/>
      <c r="ORY383" s="269"/>
      <c r="ORZ383" s="270"/>
      <c r="OSA383" s="270"/>
      <c r="OSB383" s="292"/>
      <c r="OSC383" s="268"/>
      <c r="OSD383" s="269"/>
      <c r="OSE383" s="270"/>
      <c r="OSF383" s="270"/>
      <c r="OSG383" s="292"/>
      <c r="OSH383" s="268"/>
      <c r="OSI383" s="269"/>
      <c r="OSJ383" s="270"/>
      <c r="OSK383" s="270"/>
      <c r="OSL383" s="292"/>
      <c r="OSM383" s="268"/>
      <c r="OSN383" s="269"/>
      <c r="OSO383" s="270"/>
      <c r="OSP383" s="270"/>
      <c r="OSQ383" s="292"/>
      <c r="OSR383" s="268"/>
      <c r="OSS383" s="269"/>
      <c r="OST383" s="270"/>
      <c r="OSU383" s="270"/>
      <c r="OSV383" s="292"/>
      <c r="OSW383" s="268"/>
      <c r="OSX383" s="269"/>
      <c r="OSY383" s="270"/>
      <c r="OSZ383" s="270"/>
      <c r="OTA383" s="292"/>
      <c r="OTB383" s="268"/>
      <c r="OTC383" s="269"/>
      <c r="OTD383" s="270"/>
      <c r="OTE383" s="270"/>
      <c r="OTF383" s="292"/>
      <c r="OTG383" s="268"/>
      <c r="OTH383" s="269"/>
      <c r="OTI383" s="270"/>
      <c r="OTJ383" s="270"/>
      <c r="OTK383" s="292"/>
      <c r="OTL383" s="268"/>
      <c r="OTM383" s="269"/>
      <c r="OTN383" s="270"/>
      <c r="OTO383" s="270"/>
      <c r="OTP383" s="292"/>
      <c r="OTQ383" s="268"/>
      <c r="OTR383" s="269"/>
      <c r="OTS383" s="270"/>
      <c r="OTT383" s="270"/>
      <c r="OTU383" s="292"/>
      <c r="OTV383" s="268"/>
      <c r="OTW383" s="269"/>
      <c r="OTX383" s="270"/>
      <c r="OTY383" s="270"/>
      <c r="OTZ383" s="292"/>
      <c r="OUA383" s="268"/>
      <c r="OUB383" s="269"/>
      <c r="OUC383" s="270"/>
      <c r="OUD383" s="270"/>
      <c r="OUE383" s="292"/>
      <c r="OUF383" s="268"/>
      <c r="OUG383" s="269"/>
      <c r="OUH383" s="270"/>
      <c r="OUI383" s="270"/>
      <c r="OUJ383" s="292"/>
      <c r="OUK383" s="268"/>
      <c r="OUL383" s="269"/>
      <c r="OUM383" s="270"/>
      <c r="OUN383" s="270"/>
      <c r="OUO383" s="292"/>
      <c r="OUP383" s="268"/>
      <c r="OUQ383" s="269"/>
      <c r="OUR383" s="270"/>
      <c r="OUS383" s="270"/>
      <c r="OUT383" s="292"/>
      <c r="OUU383" s="268"/>
      <c r="OUV383" s="269"/>
      <c r="OUW383" s="270"/>
      <c r="OUX383" s="270"/>
      <c r="OUY383" s="292"/>
      <c r="OUZ383" s="268"/>
      <c r="OVA383" s="269"/>
      <c r="OVB383" s="270"/>
      <c r="OVC383" s="270"/>
      <c r="OVD383" s="292"/>
      <c r="OVE383" s="268"/>
      <c r="OVF383" s="269"/>
      <c r="OVG383" s="270"/>
      <c r="OVH383" s="270"/>
      <c r="OVI383" s="292"/>
      <c r="OVJ383" s="268"/>
      <c r="OVK383" s="269"/>
      <c r="OVL383" s="270"/>
      <c r="OVM383" s="270"/>
      <c r="OVN383" s="292"/>
      <c r="OVO383" s="268"/>
      <c r="OVP383" s="269"/>
      <c r="OVQ383" s="270"/>
      <c r="OVR383" s="270"/>
      <c r="OVS383" s="292"/>
      <c r="OVT383" s="268"/>
      <c r="OVU383" s="269"/>
      <c r="OVV383" s="270"/>
      <c r="OVW383" s="270"/>
      <c r="OVX383" s="292"/>
      <c r="OVY383" s="268"/>
      <c r="OVZ383" s="269"/>
      <c r="OWA383" s="270"/>
      <c r="OWB383" s="270"/>
      <c r="OWC383" s="292"/>
      <c r="OWD383" s="268"/>
      <c r="OWE383" s="269"/>
      <c r="OWF383" s="270"/>
      <c r="OWG383" s="270"/>
      <c r="OWH383" s="292"/>
      <c r="OWI383" s="268"/>
      <c r="OWJ383" s="269"/>
      <c r="OWK383" s="270"/>
      <c r="OWL383" s="270"/>
      <c r="OWM383" s="292"/>
      <c r="OWN383" s="268"/>
      <c r="OWO383" s="269"/>
      <c r="OWP383" s="270"/>
      <c r="OWQ383" s="270"/>
      <c r="OWR383" s="292"/>
      <c r="OWS383" s="268"/>
      <c r="OWT383" s="269"/>
      <c r="OWU383" s="270"/>
      <c r="OWV383" s="270"/>
      <c r="OWW383" s="292"/>
      <c r="OWX383" s="268"/>
      <c r="OWY383" s="269"/>
      <c r="OWZ383" s="270"/>
      <c r="OXA383" s="270"/>
      <c r="OXB383" s="292"/>
      <c r="OXC383" s="268"/>
      <c r="OXD383" s="269"/>
      <c r="OXE383" s="270"/>
      <c r="OXF383" s="270"/>
      <c r="OXG383" s="292"/>
      <c r="OXH383" s="268"/>
      <c r="OXI383" s="269"/>
      <c r="OXJ383" s="270"/>
      <c r="OXK383" s="270"/>
      <c r="OXL383" s="292"/>
      <c r="OXM383" s="268"/>
      <c r="OXN383" s="269"/>
      <c r="OXO383" s="270"/>
      <c r="OXP383" s="270"/>
      <c r="OXQ383" s="292"/>
      <c r="OXR383" s="268"/>
      <c r="OXS383" s="269"/>
      <c r="OXT383" s="270"/>
      <c r="OXU383" s="270"/>
      <c r="OXV383" s="292"/>
      <c r="OXW383" s="268"/>
      <c r="OXX383" s="269"/>
      <c r="OXY383" s="270"/>
      <c r="OXZ383" s="270"/>
      <c r="OYA383" s="292"/>
      <c r="OYB383" s="268"/>
      <c r="OYC383" s="269"/>
      <c r="OYD383" s="270"/>
      <c r="OYE383" s="270"/>
      <c r="OYF383" s="292"/>
      <c r="OYG383" s="268"/>
      <c r="OYH383" s="269"/>
      <c r="OYI383" s="270"/>
      <c r="OYJ383" s="270"/>
      <c r="OYK383" s="292"/>
      <c r="OYL383" s="268"/>
      <c r="OYM383" s="269"/>
      <c r="OYN383" s="270"/>
      <c r="OYO383" s="270"/>
      <c r="OYP383" s="292"/>
      <c r="OYQ383" s="268"/>
      <c r="OYR383" s="269"/>
      <c r="OYS383" s="270"/>
      <c r="OYT383" s="270"/>
      <c r="OYU383" s="292"/>
      <c r="OYV383" s="268"/>
      <c r="OYW383" s="269"/>
      <c r="OYX383" s="270"/>
      <c r="OYY383" s="270"/>
      <c r="OYZ383" s="292"/>
      <c r="OZA383" s="268"/>
      <c r="OZB383" s="269"/>
      <c r="OZC383" s="270"/>
      <c r="OZD383" s="270"/>
      <c r="OZE383" s="292"/>
      <c r="OZF383" s="268"/>
      <c r="OZG383" s="269"/>
      <c r="OZH383" s="270"/>
      <c r="OZI383" s="270"/>
      <c r="OZJ383" s="292"/>
      <c r="OZK383" s="268"/>
      <c r="OZL383" s="269"/>
      <c r="OZM383" s="270"/>
      <c r="OZN383" s="270"/>
      <c r="OZO383" s="292"/>
      <c r="OZP383" s="268"/>
      <c r="OZQ383" s="269"/>
      <c r="OZR383" s="270"/>
      <c r="OZS383" s="270"/>
      <c r="OZT383" s="292"/>
      <c r="OZU383" s="268"/>
      <c r="OZV383" s="269"/>
      <c r="OZW383" s="270"/>
      <c r="OZX383" s="270"/>
      <c r="OZY383" s="292"/>
      <c r="OZZ383" s="268"/>
      <c r="PAA383" s="269"/>
      <c r="PAB383" s="270"/>
      <c r="PAC383" s="270"/>
      <c r="PAD383" s="292"/>
      <c r="PAE383" s="268"/>
      <c r="PAF383" s="269"/>
      <c r="PAG383" s="270"/>
      <c r="PAH383" s="270"/>
      <c r="PAI383" s="292"/>
      <c r="PAJ383" s="268"/>
      <c r="PAK383" s="269"/>
      <c r="PAL383" s="270"/>
      <c r="PAM383" s="270"/>
      <c r="PAN383" s="292"/>
      <c r="PAO383" s="268"/>
      <c r="PAP383" s="269"/>
      <c r="PAQ383" s="270"/>
      <c r="PAR383" s="270"/>
      <c r="PAS383" s="292"/>
      <c r="PAT383" s="268"/>
      <c r="PAU383" s="269"/>
      <c r="PAV383" s="270"/>
      <c r="PAW383" s="270"/>
      <c r="PAX383" s="292"/>
      <c r="PAY383" s="268"/>
      <c r="PAZ383" s="269"/>
      <c r="PBA383" s="270"/>
      <c r="PBB383" s="270"/>
      <c r="PBC383" s="292"/>
      <c r="PBD383" s="268"/>
      <c r="PBE383" s="269"/>
      <c r="PBF383" s="270"/>
      <c r="PBG383" s="270"/>
      <c r="PBH383" s="292"/>
      <c r="PBI383" s="268"/>
      <c r="PBJ383" s="269"/>
      <c r="PBK383" s="270"/>
      <c r="PBL383" s="270"/>
      <c r="PBM383" s="292"/>
      <c r="PBN383" s="268"/>
      <c r="PBO383" s="269"/>
      <c r="PBP383" s="270"/>
      <c r="PBQ383" s="270"/>
      <c r="PBR383" s="292"/>
      <c r="PBS383" s="268"/>
      <c r="PBT383" s="269"/>
      <c r="PBU383" s="270"/>
      <c r="PBV383" s="270"/>
      <c r="PBW383" s="292"/>
      <c r="PBX383" s="268"/>
      <c r="PBY383" s="269"/>
      <c r="PBZ383" s="270"/>
      <c r="PCA383" s="270"/>
      <c r="PCB383" s="292"/>
      <c r="PCC383" s="268"/>
      <c r="PCD383" s="269"/>
      <c r="PCE383" s="270"/>
      <c r="PCF383" s="270"/>
      <c r="PCG383" s="292"/>
      <c r="PCH383" s="268"/>
      <c r="PCI383" s="269"/>
      <c r="PCJ383" s="270"/>
      <c r="PCK383" s="270"/>
      <c r="PCL383" s="292"/>
      <c r="PCM383" s="268"/>
      <c r="PCN383" s="269"/>
      <c r="PCO383" s="270"/>
      <c r="PCP383" s="270"/>
      <c r="PCQ383" s="292"/>
      <c r="PCR383" s="268"/>
      <c r="PCS383" s="269"/>
      <c r="PCT383" s="270"/>
      <c r="PCU383" s="270"/>
      <c r="PCV383" s="292"/>
      <c r="PCW383" s="268"/>
      <c r="PCX383" s="269"/>
      <c r="PCY383" s="270"/>
      <c r="PCZ383" s="270"/>
      <c r="PDA383" s="292"/>
      <c r="PDB383" s="268"/>
      <c r="PDC383" s="269"/>
      <c r="PDD383" s="270"/>
      <c r="PDE383" s="270"/>
      <c r="PDF383" s="292"/>
      <c r="PDG383" s="268"/>
      <c r="PDH383" s="269"/>
      <c r="PDI383" s="270"/>
      <c r="PDJ383" s="270"/>
      <c r="PDK383" s="292"/>
      <c r="PDL383" s="268"/>
      <c r="PDM383" s="269"/>
      <c r="PDN383" s="270"/>
      <c r="PDO383" s="270"/>
      <c r="PDP383" s="292"/>
      <c r="PDQ383" s="268"/>
      <c r="PDR383" s="269"/>
      <c r="PDS383" s="270"/>
      <c r="PDT383" s="270"/>
      <c r="PDU383" s="292"/>
      <c r="PDV383" s="268"/>
      <c r="PDW383" s="269"/>
      <c r="PDX383" s="270"/>
      <c r="PDY383" s="270"/>
      <c r="PDZ383" s="292"/>
      <c r="PEA383" s="268"/>
      <c r="PEB383" s="269"/>
      <c r="PEC383" s="270"/>
      <c r="PED383" s="270"/>
      <c r="PEE383" s="292"/>
      <c r="PEF383" s="268"/>
      <c r="PEG383" s="269"/>
      <c r="PEH383" s="270"/>
      <c r="PEI383" s="270"/>
      <c r="PEJ383" s="292"/>
      <c r="PEK383" s="268"/>
      <c r="PEL383" s="269"/>
      <c r="PEM383" s="270"/>
      <c r="PEN383" s="270"/>
      <c r="PEO383" s="292"/>
      <c r="PEP383" s="268"/>
      <c r="PEQ383" s="269"/>
      <c r="PER383" s="270"/>
      <c r="PES383" s="270"/>
      <c r="PET383" s="292"/>
      <c r="PEU383" s="268"/>
      <c r="PEV383" s="269"/>
      <c r="PEW383" s="270"/>
      <c r="PEX383" s="270"/>
      <c r="PEY383" s="292"/>
      <c r="PEZ383" s="268"/>
      <c r="PFA383" s="269"/>
      <c r="PFB383" s="270"/>
      <c r="PFC383" s="270"/>
      <c r="PFD383" s="292"/>
      <c r="PFE383" s="268"/>
      <c r="PFF383" s="269"/>
      <c r="PFG383" s="270"/>
      <c r="PFH383" s="270"/>
      <c r="PFI383" s="292"/>
      <c r="PFJ383" s="268"/>
      <c r="PFK383" s="269"/>
      <c r="PFL383" s="270"/>
      <c r="PFM383" s="270"/>
      <c r="PFN383" s="292"/>
      <c r="PFO383" s="268"/>
      <c r="PFP383" s="269"/>
      <c r="PFQ383" s="270"/>
      <c r="PFR383" s="270"/>
      <c r="PFS383" s="292"/>
      <c r="PFT383" s="268"/>
      <c r="PFU383" s="269"/>
      <c r="PFV383" s="270"/>
      <c r="PFW383" s="270"/>
      <c r="PFX383" s="292"/>
      <c r="PFY383" s="268"/>
      <c r="PFZ383" s="269"/>
      <c r="PGA383" s="270"/>
      <c r="PGB383" s="270"/>
      <c r="PGC383" s="292"/>
      <c r="PGD383" s="268"/>
      <c r="PGE383" s="269"/>
      <c r="PGF383" s="270"/>
      <c r="PGG383" s="270"/>
      <c r="PGH383" s="292"/>
      <c r="PGI383" s="268"/>
      <c r="PGJ383" s="269"/>
      <c r="PGK383" s="270"/>
      <c r="PGL383" s="270"/>
      <c r="PGM383" s="292"/>
      <c r="PGN383" s="268"/>
      <c r="PGO383" s="269"/>
      <c r="PGP383" s="270"/>
      <c r="PGQ383" s="270"/>
      <c r="PGR383" s="292"/>
      <c r="PGS383" s="268"/>
      <c r="PGT383" s="269"/>
      <c r="PGU383" s="270"/>
      <c r="PGV383" s="270"/>
      <c r="PGW383" s="292"/>
      <c r="PGX383" s="268"/>
      <c r="PGY383" s="269"/>
      <c r="PGZ383" s="270"/>
      <c r="PHA383" s="270"/>
      <c r="PHB383" s="292"/>
      <c r="PHC383" s="268"/>
      <c r="PHD383" s="269"/>
      <c r="PHE383" s="270"/>
      <c r="PHF383" s="270"/>
      <c r="PHG383" s="292"/>
      <c r="PHH383" s="268"/>
      <c r="PHI383" s="269"/>
      <c r="PHJ383" s="270"/>
      <c r="PHK383" s="270"/>
      <c r="PHL383" s="292"/>
      <c r="PHM383" s="268"/>
      <c r="PHN383" s="269"/>
      <c r="PHO383" s="270"/>
      <c r="PHP383" s="270"/>
      <c r="PHQ383" s="292"/>
      <c r="PHR383" s="268"/>
      <c r="PHS383" s="269"/>
      <c r="PHT383" s="270"/>
      <c r="PHU383" s="270"/>
      <c r="PHV383" s="292"/>
      <c r="PHW383" s="268"/>
      <c r="PHX383" s="269"/>
      <c r="PHY383" s="270"/>
      <c r="PHZ383" s="270"/>
      <c r="PIA383" s="292"/>
      <c r="PIB383" s="268"/>
      <c r="PIC383" s="269"/>
      <c r="PID383" s="270"/>
      <c r="PIE383" s="270"/>
      <c r="PIF383" s="292"/>
      <c r="PIG383" s="268"/>
      <c r="PIH383" s="269"/>
      <c r="PII383" s="270"/>
      <c r="PIJ383" s="270"/>
      <c r="PIK383" s="292"/>
      <c r="PIL383" s="268"/>
      <c r="PIM383" s="269"/>
      <c r="PIN383" s="270"/>
      <c r="PIO383" s="270"/>
      <c r="PIP383" s="292"/>
      <c r="PIQ383" s="268"/>
      <c r="PIR383" s="269"/>
      <c r="PIS383" s="270"/>
      <c r="PIT383" s="270"/>
      <c r="PIU383" s="292"/>
      <c r="PIV383" s="268"/>
      <c r="PIW383" s="269"/>
      <c r="PIX383" s="270"/>
      <c r="PIY383" s="270"/>
      <c r="PIZ383" s="292"/>
      <c r="PJA383" s="268"/>
      <c r="PJB383" s="269"/>
      <c r="PJC383" s="270"/>
      <c r="PJD383" s="270"/>
      <c r="PJE383" s="292"/>
      <c r="PJF383" s="268"/>
      <c r="PJG383" s="269"/>
      <c r="PJH383" s="270"/>
      <c r="PJI383" s="270"/>
      <c r="PJJ383" s="292"/>
      <c r="PJK383" s="268"/>
      <c r="PJL383" s="269"/>
      <c r="PJM383" s="270"/>
      <c r="PJN383" s="270"/>
      <c r="PJO383" s="292"/>
      <c r="PJP383" s="268"/>
      <c r="PJQ383" s="269"/>
      <c r="PJR383" s="270"/>
      <c r="PJS383" s="270"/>
      <c r="PJT383" s="292"/>
      <c r="PJU383" s="268"/>
      <c r="PJV383" s="269"/>
      <c r="PJW383" s="270"/>
      <c r="PJX383" s="270"/>
      <c r="PJY383" s="292"/>
      <c r="PJZ383" s="268"/>
      <c r="PKA383" s="269"/>
      <c r="PKB383" s="270"/>
      <c r="PKC383" s="270"/>
      <c r="PKD383" s="292"/>
      <c r="PKE383" s="268"/>
      <c r="PKF383" s="269"/>
      <c r="PKG383" s="270"/>
      <c r="PKH383" s="270"/>
      <c r="PKI383" s="292"/>
      <c r="PKJ383" s="268"/>
      <c r="PKK383" s="269"/>
      <c r="PKL383" s="270"/>
      <c r="PKM383" s="270"/>
      <c r="PKN383" s="292"/>
      <c r="PKO383" s="268"/>
      <c r="PKP383" s="269"/>
      <c r="PKQ383" s="270"/>
      <c r="PKR383" s="270"/>
      <c r="PKS383" s="292"/>
      <c r="PKT383" s="268"/>
      <c r="PKU383" s="269"/>
      <c r="PKV383" s="270"/>
      <c r="PKW383" s="270"/>
      <c r="PKX383" s="292"/>
      <c r="PKY383" s="268"/>
      <c r="PKZ383" s="269"/>
      <c r="PLA383" s="270"/>
      <c r="PLB383" s="270"/>
      <c r="PLC383" s="292"/>
      <c r="PLD383" s="268"/>
      <c r="PLE383" s="269"/>
      <c r="PLF383" s="270"/>
      <c r="PLG383" s="270"/>
      <c r="PLH383" s="292"/>
      <c r="PLI383" s="268"/>
      <c r="PLJ383" s="269"/>
      <c r="PLK383" s="270"/>
      <c r="PLL383" s="270"/>
      <c r="PLM383" s="292"/>
      <c r="PLN383" s="268"/>
      <c r="PLO383" s="269"/>
      <c r="PLP383" s="270"/>
      <c r="PLQ383" s="270"/>
      <c r="PLR383" s="292"/>
      <c r="PLS383" s="268"/>
      <c r="PLT383" s="269"/>
      <c r="PLU383" s="270"/>
      <c r="PLV383" s="270"/>
      <c r="PLW383" s="292"/>
      <c r="PLX383" s="268"/>
      <c r="PLY383" s="269"/>
      <c r="PLZ383" s="270"/>
      <c r="PMA383" s="270"/>
      <c r="PMB383" s="292"/>
      <c r="PMC383" s="268"/>
      <c r="PMD383" s="269"/>
      <c r="PME383" s="270"/>
      <c r="PMF383" s="270"/>
      <c r="PMG383" s="292"/>
      <c r="PMH383" s="268"/>
      <c r="PMI383" s="269"/>
      <c r="PMJ383" s="270"/>
      <c r="PMK383" s="270"/>
      <c r="PML383" s="292"/>
      <c r="PMM383" s="268"/>
      <c r="PMN383" s="269"/>
      <c r="PMO383" s="270"/>
      <c r="PMP383" s="270"/>
      <c r="PMQ383" s="292"/>
      <c r="PMR383" s="268"/>
      <c r="PMS383" s="269"/>
      <c r="PMT383" s="270"/>
      <c r="PMU383" s="270"/>
      <c r="PMV383" s="292"/>
      <c r="PMW383" s="268"/>
      <c r="PMX383" s="269"/>
      <c r="PMY383" s="270"/>
      <c r="PMZ383" s="270"/>
      <c r="PNA383" s="292"/>
      <c r="PNB383" s="268"/>
      <c r="PNC383" s="269"/>
      <c r="PND383" s="270"/>
      <c r="PNE383" s="270"/>
      <c r="PNF383" s="292"/>
      <c r="PNG383" s="268"/>
      <c r="PNH383" s="269"/>
      <c r="PNI383" s="270"/>
      <c r="PNJ383" s="270"/>
      <c r="PNK383" s="292"/>
      <c r="PNL383" s="268"/>
      <c r="PNM383" s="269"/>
      <c r="PNN383" s="270"/>
      <c r="PNO383" s="270"/>
      <c r="PNP383" s="292"/>
      <c r="PNQ383" s="268"/>
      <c r="PNR383" s="269"/>
      <c r="PNS383" s="270"/>
      <c r="PNT383" s="270"/>
      <c r="PNU383" s="292"/>
      <c r="PNV383" s="268"/>
      <c r="PNW383" s="269"/>
      <c r="PNX383" s="270"/>
      <c r="PNY383" s="270"/>
      <c r="PNZ383" s="292"/>
      <c r="POA383" s="268"/>
      <c r="POB383" s="269"/>
      <c r="POC383" s="270"/>
      <c r="POD383" s="270"/>
      <c r="POE383" s="292"/>
      <c r="POF383" s="268"/>
      <c r="POG383" s="269"/>
      <c r="POH383" s="270"/>
      <c r="POI383" s="270"/>
      <c r="POJ383" s="292"/>
      <c r="POK383" s="268"/>
      <c r="POL383" s="269"/>
      <c r="POM383" s="270"/>
      <c r="PON383" s="270"/>
      <c r="POO383" s="292"/>
      <c r="POP383" s="268"/>
      <c r="POQ383" s="269"/>
      <c r="POR383" s="270"/>
      <c r="POS383" s="270"/>
      <c r="POT383" s="292"/>
      <c r="POU383" s="268"/>
      <c r="POV383" s="269"/>
      <c r="POW383" s="270"/>
      <c r="POX383" s="270"/>
      <c r="POY383" s="292"/>
      <c r="POZ383" s="268"/>
      <c r="PPA383" s="269"/>
      <c r="PPB383" s="270"/>
      <c r="PPC383" s="270"/>
      <c r="PPD383" s="292"/>
      <c r="PPE383" s="268"/>
      <c r="PPF383" s="269"/>
      <c r="PPG383" s="270"/>
      <c r="PPH383" s="270"/>
      <c r="PPI383" s="292"/>
      <c r="PPJ383" s="268"/>
      <c r="PPK383" s="269"/>
      <c r="PPL383" s="270"/>
      <c r="PPM383" s="270"/>
      <c r="PPN383" s="292"/>
      <c r="PPO383" s="268"/>
      <c r="PPP383" s="269"/>
      <c r="PPQ383" s="270"/>
      <c r="PPR383" s="270"/>
      <c r="PPS383" s="292"/>
      <c r="PPT383" s="268"/>
      <c r="PPU383" s="269"/>
      <c r="PPV383" s="270"/>
      <c r="PPW383" s="270"/>
      <c r="PPX383" s="292"/>
      <c r="PPY383" s="268"/>
      <c r="PPZ383" s="269"/>
      <c r="PQA383" s="270"/>
      <c r="PQB383" s="270"/>
      <c r="PQC383" s="292"/>
      <c r="PQD383" s="268"/>
      <c r="PQE383" s="269"/>
      <c r="PQF383" s="270"/>
      <c r="PQG383" s="270"/>
      <c r="PQH383" s="292"/>
      <c r="PQI383" s="268"/>
      <c r="PQJ383" s="269"/>
      <c r="PQK383" s="270"/>
      <c r="PQL383" s="270"/>
      <c r="PQM383" s="292"/>
      <c r="PQN383" s="268"/>
      <c r="PQO383" s="269"/>
      <c r="PQP383" s="270"/>
      <c r="PQQ383" s="270"/>
      <c r="PQR383" s="292"/>
      <c r="PQS383" s="268"/>
      <c r="PQT383" s="269"/>
      <c r="PQU383" s="270"/>
      <c r="PQV383" s="270"/>
      <c r="PQW383" s="292"/>
      <c r="PQX383" s="268"/>
      <c r="PQY383" s="269"/>
      <c r="PQZ383" s="270"/>
      <c r="PRA383" s="270"/>
      <c r="PRB383" s="292"/>
      <c r="PRC383" s="268"/>
      <c r="PRD383" s="269"/>
      <c r="PRE383" s="270"/>
      <c r="PRF383" s="270"/>
      <c r="PRG383" s="292"/>
      <c r="PRH383" s="268"/>
      <c r="PRI383" s="269"/>
      <c r="PRJ383" s="270"/>
      <c r="PRK383" s="270"/>
      <c r="PRL383" s="292"/>
      <c r="PRM383" s="268"/>
      <c r="PRN383" s="269"/>
      <c r="PRO383" s="270"/>
      <c r="PRP383" s="270"/>
      <c r="PRQ383" s="292"/>
      <c r="PRR383" s="268"/>
      <c r="PRS383" s="269"/>
      <c r="PRT383" s="270"/>
      <c r="PRU383" s="270"/>
      <c r="PRV383" s="292"/>
      <c r="PRW383" s="268"/>
      <c r="PRX383" s="269"/>
      <c r="PRY383" s="270"/>
      <c r="PRZ383" s="270"/>
      <c r="PSA383" s="292"/>
      <c r="PSB383" s="268"/>
      <c r="PSC383" s="269"/>
      <c r="PSD383" s="270"/>
      <c r="PSE383" s="270"/>
      <c r="PSF383" s="292"/>
      <c r="PSG383" s="268"/>
      <c r="PSH383" s="269"/>
      <c r="PSI383" s="270"/>
      <c r="PSJ383" s="270"/>
      <c r="PSK383" s="292"/>
      <c r="PSL383" s="268"/>
      <c r="PSM383" s="269"/>
      <c r="PSN383" s="270"/>
      <c r="PSO383" s="270"/>
      <c r="PSP383" s="292"/>
      <c r="PSQ383" s="268"/>
      <c r="PSR383" s="269"/>
      <c r="PSS383" s="270"/>
      <c r="PST383" s="270"/>
      <c r="PSU383" s="292"/>
      <c r="PSV383" s="268"/>
      <c r="PSW383" s="269"/>
      <c r="PSX383" s="270"/>
      <c r="PSY383" s="270"/>
      <c r="PSZ383" s="292"/>
      <c r="PTA383" s="268"/>
      <c r="PTB383" s="269"/>
      <c r="PTC383" s="270"/>
      <c r="PTD383" s="270"/>
      <c r="PTE383" s="292"/>
      <c r="PTF383" s="268"/>
      <c r="PTG383" s="269"/>
      <c r="PTH383" s="270"/>
      <c r="PTI383" s="270"/>
      <c r="PTJ383" s="292"/>
      <c r="PTK383" s="268"/>
      <c r="PTL383" s="269"/>
      <c r="PTM383" s="270"/>
      <c r="PTN383" s="270"/>
      <c r="PTO383" s="292"/>
      <c r="PTP383" s="268"/>
      <c r="PTQ383" s="269"/>
      <c r="PTR383" s="270"/>
      <c r="PTS383" s="270"/>
      <c r="PTT383" s="292"/>
      <c r="PTU383" s="268"/>
      <c r="PTV383" s="269"/>
      <c r="PTW383" s="270"/>
      <c r="PTX383" s="270"/>
      <c r="PTY383" s="292"/>
      <c r="PTZ383" s="268"/>
      <c r="PUA383" s="269"/>
      <c r="PUB383" s="270"/>
      <c r="PUC383" s="270"/>
      <c r="PUD383" s="292"/>
      <c r="PUE383" s="268"/>
      <c r="PUF383" s="269"/>
      <c r="PUG383" s="270"/>
      <c r="PUH383" s="270"/>
      <c r="PUI383" s="292"/>
      <c r="PUJ383" s="268"/>
      <c r="PUK383" s="269"/>
      <c r="PUL383" s="270"/>
      <c r="PUM383" s="270"/>
      <c r="PUN383" s="292"/>
      <c r="PUO383" s="268"/>
      <c r="PUP383" s="269"/>
      <c r="PUQ383" s="270"/>
      <c r="PUR383" s="270"/>
      <c r="PUS383" s="292"/>
      <c r="PUT383" s="268"/>
      <c r="PUU383" s="269"/>
      <c r="PUV383" s="270"/>
      <c r="PUW383" s="270"/>
      <c r="PUX383" s="292"/>
      <c r="PUY383" s="268"/>
      <c r="PUZ383" s="269"/>
      <c r="PVA383" s="270"/>
      <c r="PVB383" s="270"/>
      <c r="PVC383" s="292"/>
      <c r="PVD383" s="268"/>
      <c r="PVE383" s="269"/>
      <c r="PVF383" s="270"/>
      <c r="PVG383" s="270"/>
      <c r="PVH383" s="292"/>
      <c r="PVI383" s="268"/>
      <c r="PVJ383" s="269"/>
      <c r="PVK383" s="270"/>
      <c r="PVL383" s="270"/>
      <c r="PVM383" s="292"/>
      <c r="PVN383" s="268"/>
      <c r="PVO383" s="269"/>
      <c r="PVP383" s="270"/>
      <c r="PVQ383" s="270"/>
      <c r="PVR383" s="292"/>
      <c r="PVS383" s="268"/>
      <c r="PVT383" s="269"/>
      <c r="PVU383" s="270"/>
      <c r="PVV383" s="270"/>
      <c r="PVW383" s="292"/>
      <c r="PVX383" s="268"/>
      <c r="PVY383" s="269"/>
      <c r="PVZ383" s="270"/>
      <c r="PWA383" s="270"/>
      <c r="PWB383" s="292"/>
      <c r="PWC383" s="268"/>
      <c r="PWD383" s="269"/>
      <c r="PWE383" s="270"/>
      <c r="PWF383" s="270"/>
      <c r="PWG383" s="292"/>
      <c r="PWH383" s="268"/>
      <c r="PWI383" s="269"/>
      <c r="PWJ383" s="270"/>
      <c r="PWK383" s="270"/>
      <c r="PWL383" s="292"/>
      <c r="PWM383" s="268"/>
      <c r="PWN383" s="269"/>
      <c r="PWO383" s="270"/>
      <c r="PWP383" s="270"/>
      <c r="PWQ383" s="292"/>
      <c r="PWR383" s="268"/>
      <c r="PWS383" s="269"/>
      <c r="PWT383" s="270"/>
      <c r="PWU383" s="270"/>
      <c r="PWV383" s="292"/>
      <c r="PWW383" s="268"/>
      <c r="PWX383" s="269"/>
      <c r="PWY383" s="270"/>
      <c r="PWZ383" s="270"/>
      <c r="PXA383" s="292"/>
      <c r="PXB383" s="268"/>
      <c r="PXC383" s="269"/>
      <c r="PXD383" s="270"/>
      <c r="PXE383" s="270"/>
      <c r="PXF383" s="292"/>
      <c r="PXG383" s="268"/>
      <c r="PXH383" s="269"/>
      <c r="PXI383" s="270"/>
      <c r="PXJ383" s="270"/>
      <c r="PXK383" s="292"/>
      <c r="PXL383" s="268"/>
      <c r="PXM383" s="269"/>
      <c r="PXN383" s="270"/>
      <c r="PXO383" s="270"/>
      <c r="PXP383" s="292"/>
      <c r="PXQ383" s="268"/>
      <c r="PXR383" s="269"/>
      <c r="PXS383" s="270"/>
      <c r="PXT383" s="270"/>
      <c r="PXU383" s="292"/>
      <c r="PXV383" s="268"/>
      <c r="PXW383" s="269"/>
      <c r="PXX383" s="270"/>
      <c r="PXY383" s="270"/>
      <c r="PXZ383" s="292"/>
      <c r="PYA383" s="268"/>
      <c r="PYB383" s="269"/>
      <c r="PYC383" s="270"/>
      <c r="PYD383" s="270"/>
      <c r="PYE383" s="292"/>
      <c r="PYF383" s="268"/>
      <c r="PYG383" s="269"/>
      <c r="PYH383" s="270"/>
      <c r="PYI383" s="270"/>
      <c r="PYJ383" s="292"/>
      <c r="PYK383" s="268"/>
      <c r="PYL383" s="269"/>
      <c r="PYM383" s="270"/>
      <c r="PYN383" s="270"/>
      <c r="PYO383" s="292"/>
      <c r="PYP383" s="268"/>
      <c r="PYQ383" s="269"/>
      <c r="PYR383" s="270"/>
      <c r="PYS383" s="270"/>
      <c r="PYT383" s="292"/>
      <c r="PYU383" s="268"/>
      <c r="PYV383" s="269"/>
      <c r="PYW383" s="270"/>
      <c r="PYX383" s="270"/>
      <c r="PYY383" s="292"/>
      <c r="PYZ383" s="268"/>
      <c r="PZA383" s="269"/>
      <c r="PZB383" s="270"/>
      <c r="PZC383" s="270"/>
      <c r="PZD383" s="292"/>
      <c r="PZE383" s="268"/>
      <c r="PZF383" s="269"/>
      <c r="PZG383" s="270"/>
      <c r="PZH383" s="270"/>
      <c r="PZI383" s="292"/>
      <c r="PZJ383" s="268"/>
      <c r="PZK383" s="269"/>
      <c r="PZL383" s="270"/>
      <c r="PZM383" s="270"/>
      <c r="PZN383" s="292"/>
      <c r="PZO383" s="268"/>
      <c r="PZP383" s="269"/>
      <c r="PZQ383" s="270"/>
      <c r="PZR383" s="270"/>
      <c r="PZS383" s="292"/>
      <c r="PZT383" s="268"/>
      <c r="PZU383" s="269"/>
      <c r="PZV383" s="270"/>
      <c r="PZW383" s="270"/>
      <c r="PZX383" s="292"/>
      <c r="PZY383" s="268"/>
      <c r="PZZ383" s="269"/>
      <c r="QAA383" s="270"/>
      <c r="QAB383" s="270"/>
      <c r="QAC383" s="292"/>
      <c r="QAD383" s="268"/>
      <c r="QAE383" s="269"/>
      <c r="QAF383" s="270"/>
      <c r="QAG383" s="270"/>
      <c r="QAH383" s="292"/>
      <c r="QAI383" s="268"/>
      <c r="QAJ383" s="269"/>
      <c r="QAK383" s="270"/>
      <c r="QAL383" s="270"/>
      <c r="QAM383" s="292"/>
      <c r="QAN383" s="268"/>
      <c r="QAO383" s="269"/>
      <c r="QAP383" s="270"/>
      <c r="QAQ383" s="270"/>
      <c r="QAR383" s="292"/>
      <c r="QAS383" s="268"/>
      <c r="QAT383" s="269"/>
      <c r="QAU383" s="270"/>
      <c r="QAV383" s="270"/>
      <c r="QAW383" s="292"/>
      <c r="QAX383" s="268"/>
      <c r="QAY383" s="269"/>
      <c r="QAZ383" s="270"/>
      <c r="QBA383" s="270"/>
      <c r="QBB383" s="292"/>
      <c r="QBC383" s="268"/>
      <c r="QBD383" s="269"/>
      <c r="QBE383" s="270"/>
      <c r="QBF383" s="270"/>
      <c r="QBG383" s="292"/>
      <c r="QBH383" s="268"/>
      <c r="QBI383" s="269"/>
      <c r="QBJ383" s="270"/>
      <c r="QBK383" s="270"/>
      <c r="QBL383" s="292"/>
      <c r="QBM383" s="268"/>
      <c r="QBN383" s="269"/>
      <c r="QBO383" s="270"/>
      <c r="QBP383" s="270"/>
      <c r="QBQ383" s="292"/>
      <c r="QBR383" s="268"/>
      <c r="QBS383" s="269"/>
      <c r="QBT383" s="270"/>
      <c r="QBU383" s="270"/>
      <c r="QBV383" s="292"/>
      <c r="QBW383" s="268"/>
      <c r="QBX383" s="269"/>
      <c r="QBY383" s="270"/>
      <c r="QBZ383" s="270"/>
      <c r="QCA383" s="292"/>
      <c r="QCB383" s="268"/>
      <c r="QCC383" s="269"/>
      <c r="QCD383" s="270"/>
      <c r="QCE383" s="270"/>
      <c r="QCF383" s="292"/>
      <c r="QCG383" s="268"/>
      <c r="QCH383" s="269"/>
      <c r="QCI383" s="270"/>
      <c r="QCJ383" s="270"/>
      <c r="QCK383" s="292"/>
      <c r="QCL383" s="268"/>
      <c r="QCM383" s="269"/>
      <c r="QCN383" s="270"/>
      <c r="QCO383" s="270"/>
      <c r="QCP383" s="292"/>
      <c r="QCQ383" s="268"/>
      <c r="QCR383" s="269"/>
      <c r="QCS383" s="270"/>
      <c r="QCT383" s="270"/>
      <c r="QCU383" s="292"/>
      <c r="QCV383" s="268"/>
      <c r="QCW383" s="269"/>
      <c r="QCX383" s="270"/>
      <c r="QCY383" s="270"/>
      <c r="QCZ383" s="292"/>
      <c r="QDA383" s="268"/>
      <c r="QDB383" s="269"/>
      <c r="QDC383" s="270"/>
      <c r="QDD383" s="270"/>
      <c r="QDE383" s="292"/>
      <c r="QDF383" s="268"/>
      <c r="QDG383" s="269"/>
      <c r="QDH383" s="270"/>
      <c r="QDI383" s="270"/>
      <c r="QDJ383" s="292"/>
      <c r="QDK383" s="268"/>
      <c r="QDL383" s="269"/>
      <c r="QDM383" s="270"/>
      <c r="QDN383" s="270"/>
      <c r="QDO383" s="292"/>
      <c r="QDP383" s="268"/>
      <c r="QDQ383" s="269"/>
      <c r="QDR383" s="270"/>
      <c r="QDS383" s="270"/>
      <c r="QDT383" s="292"/>
      <c r="QDU383" s="268"/>
      <c r="QDV383" s="269"/>
      <c r="QDW383" s="270"/>
      <c r="QDX383" s="270"/>
      <c r="QDY383" s="292"/>
      <c r="QDZ383" s="268"/>
      <c r="QEA383" s="269"/>
      <c r="QEB383" s="270"/>
      <c r="QEC383" s="270"/>
      <c r="QED383" s="292"/>
      <c r="QEE383" s="268"/>
      <c r="QEF383" s="269"/>
      <c r="QEG383" s="270"/>
      <c r="QEH383" s="270"/>
      <c r="QEI383" s="292"/>
      <c r="QEJ383" s="268"/>
      <c r="QEK383" s="269"/>
      <c r="QEL383" s="270"/>
      <c r="QEM383" s="270"/>
      <c r="QEN383" s="292"/>
      <c r="QEO383" s="268"/>
      <c r="QEP383" s="269"/>
      <c r="QEQ383" s="270"/>
      <c r="QER383" s="270"/>
      <c r="QES383" s="292"/>
      <c r="QET383" s="268"/>
      <c r="QEU383" s="269"/>
      <c r="QEV383" s="270"/>
      <c r="QEW383" s="270"/>
      <c r="QEX383" s="292"/>
      <c r="QEY383" s="268"/>
      <c r="QEZ383" s="269"/>
      <c r="QFA383" s="270"/>
      <c r="QFB383" s="270"/>
      <c r="QFC383" s="292"/>
      <c r="QFD383" s="268"/>
      <c r="QFE383" s="269"/>
      <c r="QFF383" s="270"/>
      <c r="QFG383" s="270"/>
      <c r="QFH383" s="292"/>
      <c r="QFI383" s="268"/>
      <c r="QFJ383" s="269"/>
      <c r="QFK383" s="270"/>
      <c r="QFL383" s="270"/>
      <c r="QFM383" s="292"/>
      <c r="QFN383" s="268"/>
      <c r="QFO383" s="269"/>
      <c r="QFP383" s="270"/>
      <c r="QFQ383" s="270"/>
      <c r="QFR383" s="292"/>
      <c r="QFS383" s="268"/>
      <c r="QFT383" s="269"/>
      <c r="QFU383" s="270"/>
      <c r="QFV383" s="270"/>
      <c r="QFW383" s="292"/>
      <c r="QFX383" s="268"/>
      <c r="QFY383" s="269"/>
      <c r="QFZ383" s="270"/>
      <c r="QGA383" s="270"/>
      <c r="QGB383" s="292"/>
      <c r="QGC383" s="268"/>
      <c r="QGD383" s="269"/>
      <c r="QGE383" s="270"/>
      <c r="QGF383" s="270"/>
      <c r="QGG383" s="292"/>
      <c r="QGH383" s="268"/>
      <c r="QGI383" s="269"/>
      <c r="QGJ383" s="270"/>
      <c r="QGK383" s="270"/>
      <c r="QGL383" s="292"/>
      <c r="QGM383" s="268"/>
      <c r="QGN383" s="269"/>
      <c r="QGO383" s="270"/>
      <c r="QGP383" s="270"/>
      <c r="QGQ383" s="292"/>
      <c r="QGR383" s="268"/>
      <c r="QGS383" s="269"/>
      <c r="QGT383" s="270"/>
      <c r="QGU383" s="270"/>
      <c r="QGV383" s="292"/>
      <c r="QGW383" s="268"/>
      <c r="QGX383" s="269"/>
      <c r="QGY383" s="270"/>
      <c r="QGZ383" s="270"/>
      <c r="QHA383" s="292"/>
      <c r="QHB383" s="268"/>
      <c r="QHC383" s="269"/>
      <c r="QHD383" s="270"/>
      <c r="QHE383" s="270"/>
      <c r="QHF383" s="292"/>
      <c r="QHG383" s="268"/>
      <c r="QHH383" s="269"/>
      <c r="QHI383" s="270"/>
      <c r="QHJ383" s="270"/>
      <c r="QHK383" s="292"/>
      <c r="QHL383" s="268"/>
      <c r="QHM383" s="269"/>
      <c r="QHN383" s="270"/>
      <c r="QHO383" s="270"/>
      <c r="QHP383" s="292"/>
      <c r="QHQ383" s="268"/>
      <c r="QHR383" s="269"/>
      <c r="QHS383" s="270"/>
      <c r="QHT383" s="270"/>
      <c r="QHU383" s="292"/>
      <c r="QHV383" s="268"/>
      <c r="QHW383" s="269"/>
      <c r="QHX383" s="270"/>
      <c r="QHY383" s="270"/>
      <c r="QHZ383" s="292"/>
      <c r="QIA383" s="268"/>
      <c r="QIB383" s="269"/>
      <c r="QIC383" s="270"/>
      <c r="QID383" s="270"/>
      <c r="QIE383" s="292"/>
      <c r="QIF383" s="268"/>
      <c r="QIG383" s="269"/>
      <c r="QIH383" s="270"/>
      <c r="QII383" s="270"/>
      <c r="QIJ383" s="292"/>
      <c r="QIK383" s="268"/>
      <c r="QIL383" s="269"/>
      <c r="QIM383" s="270"/>
      <c r="QIN383" s="270"/>
      <c r="QIO383" s="292"/>
      <c r="QIP383" s="268"/>
      <c r="QIQ383" s="269"/>
      <c r="QIR383" s="270"/>
      <c r="QIS383" s="270"/>
      <c r="QIT383" s="292"/>
      <c r="QIU383" s="268"/>
      <c r="QIV383" s="269"/>
      <c r="QIW383" s="270"/>
      <c r="QIX383" s="270"/>
      <c r="QIY383" s="292"/>
      <c r="QIZ383" s="268"/>
      <c r="QJA383" s="269"/>
      <c r="QJB383" s="270"/>
      <c r="QJC383" s="270"/>
      <c r="QJD383" s="292"/>
      <c r="QJE383" s="268"/>
      <c r="QJF383" s="269"/>
      <c r="QJG383" s="270"/>
      <c r="QJH383" s="270"/>
      <c r="QJI383" s="292"/>
      <c r="QJJ383" s="268"/>
      <c r="QJK383" s="269"/>
      <c r="QJL383" s="270"/>
      <c r="QJM383" s="270"/>
      <c r="QJN383" s="292"/>
      <c r="QJO383" s="268"/>
      <c r="QJP383" s="269"/>
      <c r="QJQ383" s="270"/>
      <c r="QJR383" s="270"/>
      <c r="QJS383" s="292"/>
      <c r="QJT383" s="268"/>
      <c r="QJU383" s="269"/>
      <c r="QJV383" s="270"/>
      <c r="QJW383" s="270"/>
      <c r="QJX383" s="292"/>
      <c r="QJY383" s="268"/>
      <c r="QJZ383" s="269"/>
      <c r="QKA383" s="270"/>
      <c r="QKB383" s="270"/>
      <c r="QKC383" s="292"/>
      <c r="QKD383" s="268"/>
      <c r="QKE383" s="269"/>
      <c r="QKF383" s="270"/>
      <c r="QKG383" s="270"/>
      <c r="QKH383" s="292"/>
      <c r="QKI383" s="268"/>
      <c r="QKJ383" s="269"/>
      <c r="QKK383" s="270"/>
      <c r="QKL383" s="270"/>
      <c r="QKM383" s="292"/>
      <c r="QKN383" s="268"/>
      <c r="QKO383" s="269"/>
      <c r="QKP383" s="270"/>
      <c r="QKQ383" s="270"/>
      <c r="QKR383" s="292"/>
      <c r="QKS383" s="268"/>
      <c r="QKT383" s="269"/>
      <c r="QKU383" s="270"/>
      <c r="QKV383" s="270"/>
      <c r="QKW383" s="292"/>
      <c r="QKX383" s="268"/>
      <c r="QKY383" s="269"/>
      <c r="QKZ383" s="270"/>
      <c r="QLA383" s="270"/>
      <c r="QLB383" s="292"/>
      <c r="QLC383" s="268"/>
      <c r="QLD383" s="269"/>
      <c r="QLE383" s="270"/>
      <c r="QLF383" s="270"/>
      <c r="QLG383" s="292"/>
      <c r="QLH383" s="268"/>
      <c r="QLI383" s="269"/>
      <c r="QLJ383" s="270"/>
      <c r="QLK383" s="270"/>
      <c r="QLL383" s="292"/>
      <c r="QLM383" s="268"/>
      <c r="QLN383" s="269"/>
      <c r="QLO383" s="270"/>
      <c r="QLP383" s="270"/>
      <c r="QLQ383" s="292"/>
      <c r="QLR383" s="268"/>
      <c r="QLS383" s="269"/>
      <c r="QLT383" s="270"/>
      <c r="QLU383" s="270"/>
      <c r="QLV383" s="292"/>
      <c r="QLW383" s="268"/>
      <c r="QLX383" s="269"/>
      <c r="QLY383" s="270"/>
      <c r="QLZ383" s="270"/>
      <c r="QMA383" s="292"/>
      <c r="QMB383" s="268"/>
      <c r="QMC383" s="269"/>
      <c r="QMD383" s="270"/>
      <c r="QME383" s="270"/>
      <c r="QMF383" s="292"/>
      <c r="QMG383" s="268"/>
      <c r="QMH383" s="269"/>
      <c r="QMI383" s="270"/>
      <c r="QMJ383" s="270"/>
      <c r="QMK383" s="292"/>
      <c r="QML383" s="268"/>
      <c r="QMM383" s="269"/>
      <c r="QMN383" s="270"/>
      <c r="QMO383" s="270"/>
      <c r="QMP383" s="292"/>
      <c r="QMQ383" s="268"/>
      <c r="QMR383" s="269"/>
      <c r="QMS383" s="270"/>
      <c r="QMT383" s="270"/>
      <c r="QMU383" s="292"/>
      <c r="QMV383" s="268"/>
      <c r="QMW383" s="269"/>
      <c r="QMX383" s="270"/>
      <c r="QMY383" s="270"/>
      <c r="QMZ383" s="292"/>
      <c r="QNA383" s="268"/>
      <c r="QNB383" s="269"/>
      <c r="QNC383" s="270"/>
      <c r="QND383" s="270"/>
      <c r="QNE383" s="292"/>
      <c r="QNF383" s="268"/>
      <c r="QNG383" s="269"/>
      <c r="QNH383" s="270"/>
      <c r="QNI383" s="270"/>
      <c r="QNJ383" s="292"/>
      <c r="QNK383" s="268"/>
      <c r="QNL383" s="269"/>
      <c r="QNM383" s="270"/>
      <c r="QNN383" s="270"/>
      <c r="QNO383" s="292"/>
      <c r="QNP383" s="268"/>
      <c r="QNQ383" s="269"/>
      <c r="QNR383" s="270"/>
      <c r="QNS383" s="270"/>
      <c r="QNT383" s="292"/>
      <c r="QNU383" s="268"/>
      <c r="QNV383" s="269"/>
      <c r="QNW383" s="270"/>
      <c r="QNX383" s="270"/>
      <c r="QNY383" s="292"/>
      <c r="QNZ383" s="268"/>
      <c r="QOA383" s="269"/>
      <c r="QOB383" s="270"/>
      <c r="QOC383" s="270"/>
      <c r="QOD383" s="292"/>
      <c r="QOE383" s="268"/>
      <c r="QOF383" s="269"/>
      <c r="QOG383" s="270"/>
      <c r="QOH383" s="270"/>
      <c r="QOI383" s="292"/>
      <c r="QOJ383" s="268"/>
      <c r="QOK383" s="269"/>
      <c r="QOL383" s="270"/>
      <c r="QOM383" s="270"/>
      <c r="QON383" s="292"/>
      <c r="QOO383" s="268"/>
      <c r="QOP383" s="269"/>
      <c r="QOQ383" s="270"/>
      <c r="QOR383" s="270"/>
      <c r="QOS383" s="292"/>
      <c r="QOT383" s="268"/>
      <c r="QOU383" s="269"/>
      <c r="QOV383" s="270"/>
      <c r="QOW383" s="270"/>
      <c r="QOX383" s="292"/>
      <c r="QOY383" s="268"/>
      <c r="QOZ383" s="269"/>
      <c r="QPA383" s="270"/>
      <c r="QPB383" s="270"/>
      <c r="QPC383" s="292"/>
      <c r="QPD383" s="268"/>
      <c r="QPE383" s="269"/>
      <c r="QPF383" s="270"/>
      <c r="QPG383" s="270"/>
      <c r="QPH383" s="292"/>
      <c r="QPI383" s="268"/>
      <c r="QPJ383" s="269"/>
      <c r="QPK383" s="270"/>
      <c r="QPL383" s="270"/>
      <c r="QPM383" s="292"/>
      <c r="QPN383" s="268"/>
      <c r="QPO383" s="269"/>
      <c r="QPP383" s="270"/>
      <c r="QPQ383" s="270"/>
      <c r="QPR383" s="292"/>
      <c r="QPS383" s="268"/>
      <c r="QPT383" s="269"/>
      <c r="QPU383" s="270"/>
      <c r="QPV383" s="270"/>
      <c r="QPW383" s="292"/>
      <c r="QPX383" s="268"/>
      <c r="QPY383" s="269"/>
      <c r="QPZ383" s="270"/>
      <c r="QQA383" s="270"/>
      <c r="QQB383" s="292"/>
      <c r="QQC383" s="268"/>
      <c r="QQD383" s="269"/>
      <c r="QQE383" s="270"/>
      <c r="QQF383" s="270"/>
      <c r="QQG383" s="292"/>
      <c r="QQH383" s="268"/>
      <c r="QQI383" s="269"/>
      <c r="QQJ383" s="270"/>
      <c r="QQK383" s="270"/>
      <c r="QQL383" s="292"/>
      <c r="QQM383" s="268"/>
      <c r="QQN383" s="269"/>
      <c r="QQO383" s="270"/>
      <c r="QQP383" s="270"/>
      <c r="QQQ383" s="292"/>
      <c r="QQR383" s="268"/>
      <c r="QQS383" s="269"/>
      <c r="QQT383" s="270"/>
      <c r="QQU383" s="270"/>
      <c r="QQV383" s="292"/>
      <c r="QQW383" s="268"/>
      <c r="QQX383" s="269"/>
      <c r="QQY383" s="270"/>
      <c r="QQZ383" s="270"/>
      <c r="QRA383" s="292"/>
      <c r="QRB383" s="268"/>
      <c r="QRC383" s="269"/>
      <c r="QRD383" s="270"/>
      <c r="QRE383" s="270"/>
      <c r="QRF383" s="292"/>
      <c r="QRG383" s="268"/>
      <c r="QRH383" s="269"/>
      <c r="QRI383" s="270"/>
      <c r="QRJ383" s="270"/>
      <c r="QRK383" s="292"/>
      <c r="QRL383" s="268"/>
      <c r="QRM383" s="269"/>
      <c r="QRN383" s="270"/>
      <c r="QRO383" s="270"/>
      <c r="QRP383" s="292"/>
      <c r="QRQ383" s="268"/>
      <c r="QRR383" s="269"/>
      <c r="QRS383" s="270"/>
      <c r="QRT383" s="270"/>
      <c r="QRU383" s="292"/>
      <c r="QRV383" s="268"/>
      <c r="QRW383" s="269"/>
      <c r="QRX383" s="270"/>
      <c r="QRY383" s="270"/>
      <c r="QRZ383" s="292"/>
      <c r="QSA383" s="268"/>
      <c r="QSB383" s="269"/>
      <c r="QSC383" s="270"/>
      <c r="QSD383" s="270"/>
      <c r="QSE383" s="292"/>
      <c r="QSF383" s="268"/>
      <c r="QSG383" s="269"/>
      <c r="QSH383" s="270"/>
      <c r="QSI383" s="270"/>
      <c r="QSJ383" s="292"/>
      <c r="QSK383" s="268"/>
      <c r="QSL383" s="269"/>
      <c r="QSM383" s="270"/>
      <c r="QSN383" s="270"/>
      <c r="QSO383" s="292"/>
      <c r="QSP383" s="268"/>
      <c r="QSQ383" s="269"/>
      <c r="QSR383" s="270"/>
      <c r="QSS383" s="270"/>
      <c r="QST383" s="292"/>
      <c r="QSU383" s="268"/>
      <c r="QSV383" s="269"/>
      <c r="QSW383" s="270"/>
      <c r="QSX383" s="270"/>
      <c r="QSY383" s="292"/>
      <c r="QSZ383" s="268"/>
      <c r="QTA383" s="269"/>
      <c r="QTB383" s="270"/>
      <c r="QTC383" s="270"/>
      <c r="QTD383" s="292"/>
      <c r="QTE383" s="268"/>
      <c r="QTF383" s="269"/>
      <c r="QTG383" s="270"/>
      <c r="QTH383" s="270"/>
      <c r="QTI383" s="292"/>
      <c r="QTJ383" s="268"/>
      <c r="QTK383" s="269"/>
      <c r="QTL383" s="270"/>
      <c r="QTM383" s="270"/>
      <c r="QTN383" s="292"/>
      <c r="QTO383" s="268"/>
      <c r="QTP383" s="269"/>
      <c r="QTQ383" s="270"/>
      <c r="QTR383" s="270"/>
      <c r="QTS383" s="292"/>
      <c r="QTT383" s="268"/>
      <c r="QTU383" s="269"/>
      <c r="QTV383" s="270"/>
      <c r="QTW383" s="270"/>
      <c r="QTX383" s="292"/>
      <c r="QTY383" s="268"/>
      <c r="QTZ383" s="269"/>
      <c r="QUA383" s="270"/>
      <c r="QUB383" s="270"/>
      <c r="QUC383" s="292"/>
      <c r="QUD383" s="268"/>
      <c r="QUE383" s="269"/>
      <c r="QUF383" s="270"/>
      <c r="QUG383" s="270"/>
      <c r="QUH383" s="292"/>
      <c r="QUI383" s="268"/>
      <c r="QUJ383" s="269"/>
      <c r="QUK383" s="270"/>
      <c r="QUL383" s="270"/>
      <c r="QUM383" s="292"/>
      <c r="QUN383" s="268"/>
      <c r="QUO383" s="269"/>
      <c r="QUP383" s="270"/>
      <c r="QUQ383" s="270"/>
      <c r="QUR383" s="292"/>
      <c r="QUS383" s="268"/>
      <c r="QUT383" s="269"/>
      <c r="QUU383" s="270"/>
      <c r="QUV383" s="270"/>
      <c r="QUW383" s="292"/>
      <c r="QUX383" s="268"/>
      <c r="QUY383" s="269"/>
      <c r="QUZ383" s="270"/>
      <c r="QVA383" s="270"/>
      <c r="QVB383" s="292"/>
      <c r="QVC383" s="268"/>
      <c r="QVD383" s="269"/>
      <c r="QVE383" s="270"/>
      <c r="QVF383" s="270"/>
      <c r="QVG383" s="292"/>
      <c r="QVH383" s="268"/>
      <c r="QVI383" s="269"/>
      <c r="QVJ383" s="270"/>
      <c r="QVK383" s="270"/>
      <c r="QVL383" s="292"/>
      <c r="QVM383" s="268"/>
      <c r="QVN383" s="269"/>
      <c r="QVO383" s="270"/>
      <c r="QVP383" s="270"/>
      <c r="QVQ383" s="292"/>
      <c r="QVR383" s="268"/>
      <c r="QVS383" s="269"/>
      <c r="QVT383" s="270"/>
      <c r="QVU383" s="270"/>
      <c r="QVV383" s="292"/>
      <c r="QVW383" s="268"/>
      <c r="QVX383" s="269"/>
      <c r="QVY383" s="270"/>
      <c r="QVZ383" s="270"/>
      <c r="QWA383" s="292"/>
      <c r="QWB383" s="268"/>
      <c r="QWC383" s="269"/>
      <c r="QWD383" s="270"/>
      <c r="QWE383" s="270"/>
      <c r="QWF383" s="292"/>
      <c r="QWG383" s="268"/>
      <c r="QWH383" s="269"/>
      <c r="QWI383" s="270"/>
      <c r="QWJ383" s="270"/>
      <c r="QWK383" s="292"/>
      <c r="QWL383" s="268"/>
      <c r="QWM383" s="269"/>
      <c r="QWN383" s="270"/>
      <c r="QWO383" s="270"/>
      <c r="QWP383" s="292"/>
      <c r="QWQ383" s="268"/>
      <c r="QWR383" s="269"/>
      <c r="QWS383" s="270"/>
      <c r="QWT383" s="270"/>
      <c r="QWU383" s="292"/>
      <c r="QWV383" s="268"/>
      <c r="QWW383" s="269"/>
      <c r="QWX383" s="270"/>
      <c r="QWY383" s="270"/>
      <c r="QWZ383" s="292"/>
      <c r="QXA383" s="268"/>
      <c r="QXB383" s="269"/>
      <c r="QXC383" s="270"/>
      <c r="QXD383" s="270"/>
      <c r="QXE383" s="292"/>
      <c r="QXF383" s="268"/>
      <c r="QXG383" s="269"/>
      <c r="QXH383" s="270"/>
      <c r="QXI383" s="270"/>
      <c r="QXJ383" s="292"/>
      <c r="QXK383" s="268"/>
      <c r="QXL383" s="269"/>
      <c r="QXM383" s="270"/>
      <c r="QXN383" s="270"/>
      <c r="QXO383" s="292"/>
      <c r="QXP383" s="268"/>
      <c r="QXQ383" s="269"/>
      <c r="QXR383" s="270"/>
      <c r="QXS383" s="270"/>
      <c r="QXT383" s="292"/>
      <c r="QXU383" s="268"/>
      <c r="QXV383" s="269"/>
      <c r="QXW383" s="270"/>
      <c r="QXX383" s="270"/>
      <c r="QXY383" s="292"/>
      <c r="QXZ383" s="268"/>
      <c r="QYA383" s="269"/>
      <c r="QYB383" s="270"/>
      <c r="QYC383" s="270"/>
      <c r="QYD383" s="292"/>
      <c r="QYE383" s="268"/>
      <c r="QYF383" s="269"/>
      <c r="QYG383" s="270"/>
      <c r="QYH383" s="270"/>
      <c r="QYI383" s="292"/>
      <c r="QYJ383" s="268"/>
      <c r="QYK383" s="269"/>
      <c r="QYL383" s="270"/>
      <c r="QYM383" s="270"/>
      <c r="QYN383" s="292"/>
      <c r="QYO383" s="268"/>
      <c r="QYP383" s="269"/>
      <c r="QYQ383" s="270"/>
      <c r="QYR383" s="270"/>
      <c r="QYS383" s="292"/>
      <c r="QYT383" s="268"/>
      <c r="QYU383" s="269"/>
      <c r="QYV383" s="270"/>
      <c r="QYW383" s="270"/>
      <c r="QYX383" s="292"/>
      <c r="QYY383" s="268"/>
      <c r="QYZ383" s="269"/>
      <c r="QZA383" s="270"/>
      <c r="QZB383" s="270"/>
      <c r="QZC383" s="292"/>
      <c r="QZD383" s="268"/>
      <c r="QZE383" s="269"/>
      <c r="QZF383" s="270"/>
      <c r="QZG383" s="270"/>
      <c r="QZH383" s="292"/>
      <c r="QZI383" s="268"/>
      <c r="QZJ383" s="269"/>
      <c r="QZK383" s="270"/>
      <c r="QZL383" s="270"/>
      <c r="QZM383" s="292"/>
      <c r="QZN383" s="268"/>
      <c r="QZO383" s="269"/>
      <c r="QZP383" s="270"/>
      <c r="QZQ383" s="270"/>
      <c r="QZR383" s="292"/>
      <c r="QZS383" s="268"/>
      <c r="QZT383" s="269"/>
      <c r="QZU383" s="270"/>
      <c r="QZV383" s="270"/>
      <c r="QZW383" s="292"/>
      <c r="QZX383" s="268"/>
      <c r="QZY383" s="269"/>
      <c r="QZZ383" s="270"/>
      <c r="RAA383" s="270"/>
      <c r="RAB383" s="292"/>
      <c r="RAC383" s="268"/>
      <c r="RAD383" s="269"/>
      <c r="RAE383" s="270"/>
      <c r="RAF383" s="270"/>
      <c r="RAG383" s="292"/>
      <c r="RAH383" s="268"/>
      <c r="RAI383" s="269"/>
      <c r="RAJ383" s="270"/>
      <c r="RAK383" s="270"/>
      <c r="RAL383" s="292"/>
      <c r="RAM383" s="268"/>
      <c r="RAN383" s="269"/>
      <c r="RAO383" s="270"/>
      <c r="RAP383" s="270"/>
      <c r="RAQ383" s="292"/>
      <c r="RAR383" s="268"/>
      <c r="RAS383" s="269"/>
      <c r="RAT383" s="270"/>
      <c r="RAU383" s="270"/>
      <c r="RAV383" s="292"/>
      <c r="RAW383" s="268"/>
      <c r="RAX383" s="269"/>
      <c r="RAY383" s="270"/>
      <c r="RAZ383" s="270"/>
      <c r="RBA383" s="292"/>
      <c r="RBB383" s="268"/>
      <c r="RBC383" s="269"/>
      <c r="RBD383" s="270"/>
      <c r="RBE383" s="270"/>
      <c r="RBF383" s="292"/>
      <c r="RBG383" s="268"/>
      <c r="RBH383" s="269"/>
      <c r="RBI383" s="270"/>
      <c r="RBJ383" s="270"/>
      <c r="RBK383" s="292"/>
      <c r="RBL383" s="268"/>
      <c r="RBM383" s="269"/>
      <c r="RBN383" s="270"/>
      <c r="RBO383" s="270"/>
      <c r="RBP383" s="292"/>
      <c r="RBQ383" s="268"/>
      <c r="RBR383" s="269"/>
      <c r="RBS383" s="270"/>
      <c r="RBT383" s="270"/>
      <c r="RBU383" s="292"/>
      <c r="RBV383" s="268"/>
      <c r="RBW383" s="269"/>
      <c r="RBX383" s="270"/>
      <c r="RBY383" s="270"/>
      <c r="RBZ383" s="292"/>
      <c r="RCA383" s="268"/>
      <c r="RCB383" s="269"/>
      <c r="RCC383" s="270"/>
      <c r="RCD383" s="270"/>
      <c r="RCE383" s="292"/>
      <c r="RCF383" s="268"/>
      <c r="RCG383" s="269"/>
      <c r="RCH383" s="270"/>
      <c r="RCI383" s="270"/>
      <c r="RCJ383" s="292"/>
      <c r="RCK383" s="268"/>
      <c r="RCL383" s="269"/>
      <c r="RCM383" s="270"/>
      <c r="RCN383" s="270"/>
      <c r="RCO383" s="292"/>
      <c r="RCP383" s="268"/>
      <c r="RCQ383" s="269"/>
      <c r="RCR383" s="270"/>
      <c r="RCS383" s="270"/>
      <c r="RCT383" s="292"/>
      <c r="RCU383" s="268"/>
      <c r="RCV383" s="269"/>
      <c r="RCW383" s="270"/>
      <c r="RCX383" s="270"/>
      <c r="RCY383" s="292"/>
      <c r="RCZ383" s="268"/>
      <c r="RDA383" s="269"/>
      <c r="RDB383" s="270"/>
      <c r="RDC383" s="270"/>
      <c r="RDD383" s="292"/>
      <c r="RDE383" s="268"/>
      <c r="RDF383" s="269"/>
      <c r="RDG383" s="270"/>
      <c r="RDH383" s="270"/>
      <c r="RDI383" s="292"/>
      <c r="RDJ383" s="268"/>
      <c r="RDK383" s="269"/>
      <c r="RDL383" s="270"/>
      <c r="RDM383" s="270"/>
      <c r="RDN383" s="292"/>
      <c r="RDO383" s="268"/>
      <c r="RDP383" s="269"/>
      <c r="RDQ383" s="270"/>
      <c r="RDR383" s="270"/>
      <c r="RDS383" s="292"/>
      <c r="RDT383" s="268"/>
      <c r="RDU383" s="269"/>
      <c r="RDV383" s="270"/>
      <c r="RDW383" s="270"/>
      <c r="RDX383" s="292"/>
      <c r="RDY383" s="268"/>
      <c r="RDZ383" s="269"/>
      <c r="REA383" s="270"/>
      <c r="REB383" s="270"/>
      <c r="REC383" s="292"/>
      <c r="RED383" s="268"/>
      <c r="REE383" s="269"/>
      <c r="REF383" s="270"/>
      <c r="REG383" s="270"/>
      <c r="REH383" s="292"/>
      <c r="REI383" s="268"/>
      <c r="REJ383" s="269"/>
      <c r="REK383" s="270"/>
      <c r="REL383" s="270"/>
      <c r="REM383" s="292"/>
      <c r="REN383" s="268"/>
      <c r="REO383" s="269"/>
      <c r="REP383" s="270"/>
      <c r="REQ383" s="270"/>
      <c r="RER383" s="292"/>
      <c r="RES383" s="268"/>
      <c r="RET383" s="269"/>
      <c r="REU383" s="270"/>
      <c r="REV383" s="270"/>
      <c r="REW383" s="292"/>
      <c r="REX383" s="268"/>
      <c r="REY383" s="269"/>
      <c r="REZ383" s="270"/>
      <c r="RFA383" s="270"/>
      <c r="RFB383" s="292"/>
      <c r="RFC383" s="268"/>
      <c r="RFD383" s="269"/>
      <c r="RFE383" s="270"/>
      <c r="RFF383" s="270"/>
      <c r="RFG383" s="292"/>
      <c r="RFH383" s="268"/>
      <c r="RFI383" s="269"/>
      <c r="RFJ383" s="270"/>
      <c r="RFK383" s="270"/>
      <c r="RFL383" s="292"/>
      <c r="RFM383" s="268"/>
      <c r="RFN383" s="269"/>
      <c r="RFO383" s="270"/>
      <c r="RFP383" s="270"/>
      <c r="RFQ383" s="292"/>
      <c r="RFR383" s="268"/>
      <c r="RFS383" s="269"/>
      <c r="RFT383" s="270"/>
      <c r="RFU383" s="270"/>
      <c r="RFV383" s="292"/>
      <c r="RFW383" s="268"/>
      <c r="RFX383" s="269"/>
      <c r="RFY383" s="270"/>
      <c r="RFZ383" s="270"/>
      <c r="RGA383" s="292"/>
      <c r="RGB383" s="268"/>
      <c r="RGC383" s="269"/>
      <c r="RGD383" s="270"/>
      <c r="RGE383" s="270"/>
      <c r="RGF383" s="292"/>
      <c r="RGG383" s="268"/>
      <c r="RGH383" s="269"/>
      <c r="RGI383" s="270"/>
      <c r="RGJ383" s="270"/>
      <c r="RGK383" s="292"/>
      <c r="RGL383" s="268"/>
      <c r="RGM383" s="269"/>
      <c r="RGN383" s="270"/>
      <c r="RGO383" s="270"/>
      <c r="RGP383" s="292"/>
      <c r="RGQ383" s="268"/>
      <c r="RGR383" s="269"/>
      <c r="RGS383" s="270"/>
      <c r="RGT383" s="270"/>
      <c r="RGU383" s="292"/>
      <c r="RGV383" s="268"/>
      <c r="RGW383" s="269"/>
      <c r="RGX383" s="270"/>
      <c r="RGY383" s="270"/>
      <c r="RGZ383" s="292"/>
      <c r="RHA383" s="268"/>
      <c r="RHB383" s="269"/>
      <c r="RHC383" s="270"/>
      <c r="RHD383" s="270"/>
      <c r="RHE383" s="292"/>
      <c r="RHF383" s="268"/>
      <c r="RHG383" s="269"/>
      <c r="RHH383" s="270"/>
      <c r="RHI383" s="270"/>
      <c r="RHJ383" s="292"/>
      <c r="RHK383" s="268"/>
      <c r="RHL383" s="269"/>
      <c r="RHM383" s="270"/>
      <c r="RHN383" s="270"/>
      <c r="RHO383" s="292"/>
      <c r="RHP383" s="268"/>
      <c r="RHQ383" s="269"/>
      <c r="RHR383" s="270"/>
      <c r="RHS383" s="270"/>
      <c r="RHT383" s="292"/>
      <c r="RHU383" s="268"/>
      <c r="RHV383" s="269"/>
      <c r="RHW383" s="270"/>
      <c r="RHX383" s="270"/>
      <c r="RHY383" s="292"/>
      <c r="RHZ383" s="268"/>
      <c r="RIA383" s="269"/>
      <c r="RIB383" s="270"/>
      <c r="RIC383" s="270"/>
      <c r="RID383" s="292"/>
      <c r="RIE383" s="268"/>
      <c r="RIF383" s="269"/>
      <c r="RIG383" s="270"/>
      <c r="RIH383" s="270"/>
      <c r="RII383" s="292"/>
      <c r="RIJ383" s="268"/>
      <c r="RIK383" s="269"/>
      <c r="RIL383" s="270"/>
      <c r="RIM383" s="270"/>
      <c r="RIN383" s="292"/>
      <c r="RIO383" s="268"/>
      <c r="RIP383" s="269"/>
      <c r="RIQ383" s="270"/>
      <c r="RIR383" s="270"/>
      <c r="RIS383" s="292"/>
      <c r="RIT383" s="268"/>
      <c r="RIU383" s="269"/>
      <c r="RIV383" s="270"/>
      <c r="RIW383" s="270"/>
      <c r="RIX383" s="292"/>
      <c r="RIY383" s="268"/>
      <c r="RIZ383" s="269"/>
      <c r="RJA383" s="270"/>
      <c r="RJB383" s="270"/>
      <c r="RJC383" s="292"/>
      <c r="RJD383" s="268"/>
      <c r="RJE383" s="269"/>
      <c r="RJF383" s="270"/>
      <c r="RJG383" s="270"/>
      <c r="RJH383" s="292"/>
      <c r="RJI383" s="268"/>
      <c r="RJJ383" s="269"/>
      <c r="RJK383" s="270"/>
      <c r="RJL383" s="270"/>
      <c r="RJM383" s="292"/>
      <c r="RJN383" s="268"/>
      <c r="RJO383" s="269"/>
      <c r="RJP383" s="270"/>
      <c r="RJQ383" s="270"/>
      <c r="RJR383" s="292"/>
      <c r="RJS383" s="268"/>
      <c r="RJT383" s="269"/>
      <c r="RJU383" s="270"/>
      <c r="RJV383" s="270"/>
      <c r="RJW383" s="292"/>
      <c r="RJX383" s="268"/>
      <c r="RJY383" s="269"/>
      <c r="RJZ383" s="270"/>
      <c r="RKA383" s="270"/>
      <c r="RKB383" s="292"/>
      <c r="RKC383" s="268"/>
      <c r="RKD383" s="269"/>
      <c r="RKE383" s="270"/>
      <c r="RKF383" s="270"/>
      <c r="RKG383" s="292"/>
      <c r="RKH383" s="268"/>
      <c r="RKI383" s="269"/>
      <c r="RKJ383" s="270"/>
      <c r="RKK383" s="270"/>
      <c r="RKL383" s="292"/>
      <c r="RKM383" s="268"/>
      <c r="RKN383" s="269"/>
      <c r="RKO383" s="270"/>
      <c r="RKP383" s="270"/>
      <c r="RKQ383" s="292"/>
      <c r="RKR383" s="268"/>
      <c r="RKS383" s="269"/>
      <c r="RKT383" s="270"/>
      <c r="RKU383" s="270"/>
      <c r="RKV383" s="292"/>
      <c r="RKW383" s="268"/>
      <c r="RKX383" s="269"/>
      <c r="RKY383" s="270"/>
      <c r="RKZ383" s="270"/>
      <c r="RLA383" s="292"/>
      <c r="RLB383" s="268"/>
      <c r="RLC383" s="269"/>
      <c r="RLD383" s="270"/>
      <c r="RLE383" s="270"/>
      <c r="RLF383" s="292"/>
      <c r="RLG383" s="268"/>
      <c r="RLH383" s="269"/>
      <c r="RLI383" s="270"/>
      <c r="RLJ383" s="270"/>
      <c r="RLK383" s="292"/>
      <c r="RLL383" s="268"/>
      <c r="RLM383" s="269"/>
      <c r="RLN383" s="270"/>
      <c r="RLO383" s="270"/>
      <c r="RLP383" s="292"/>
      <c r="RLQ383" s="268"/>
      <c r="RLR383" s="269"/>
      <c r="RLS383" s="270"/>
      <c r="RLT383" s="270"/>
      <c r="RLU383" s="292"/>
      <c r="RLV383" s="268"/>
      <c r="RLW383" s="269"/>
      <c r="RLX383" s="270"/>
      <c r="RLY383" s="270"/>
      <c r="RLZ383" s="292"/>
      <c r="RMA383" s="268"/>
      <c r="RMB383" s="269"/>
      <c r="RMC383" s="270"/>
      <c r="RMD383" s="270"/>
      <c r="RME383" s="292"/>
      <c r="RMF383" s="268"/>
      <c r="RMG383" s="269"/>
      <c r="RMH383" s="270"/>
      <c r="RMI383" s="270"/>
      <c r="RMJ383" s="292"/>
      <c r="RMK383" s="268"/>
      <c r="RML383" s="269"/>
      <c r="RMM383" s="270"/>
      <c r="RMN383" s="270"/>
      <c r="RMO383" s="292"/>
      <c r="RMP383" s="268"/>
      <c r="RMQ383" s="269"/>
      <c r="RMR383" s="270"/>
      <c r="RMS383" s="270"/>
      <c r="RMT383" s="292"/>
      <c r="RMU383" s="268"/>
      <c r="RMV383" s="269"/>
      <c r="RMW383" s="270"/>
      <c r="RMX383" s="270"/>
      <c r="RMY383" s="292"/>
      <c r="RMZ383" s="268"/>
      <c r="RNA383" s="269"/>
      <c r="RNB383" s="270"/>
      <c r="RNC383" s="270"/>
      <c r="RND383" s="292"/>
      <c r="RNE383" s="268"/>
      <c r="RNF383" s="269"/>
      <c r="RNG383" s="270"/>
      <c r="RNH383" s="270"/>
      <c r="RNI383" s="292"/>
      <c r="RNJ383" s="268"/>
      <c r="RNK383" s="269"/>
      <c r="RNL383" s="270"/>
      <c r="RNM383" s="270"/>
      <c r="RNN383" s="292"/>
      <c r="RNO383" s="268"/>
      <c r="RNP383" s="269"/>
      <c r="RNQ383" s="270"/>
      <c r="RNR383" s="270"/>
      <c r="RNS383" s="292"/>
      <c r="RNT383" s="268"/>
      <c r="RNU383" s="269"/>
      <c r="RNV383" s="270"/>
      <c r="RNW383" s="270"/>
      <c r="RNX383" s="292"/>
      <c r="RNY383" s="268"/>
      <c r="RNZ383" s="269"/>
      <c r="ROA383" s="270"/>
      <c r="ROB383" s="270"/>
      <c r="ROC383" s="292"/>
      <c r="ROD383" s="268"/>
      <c r="ROE383" s="269"/>
      <c r="ROF383" s="270"/>
      <c r="ROG383" s="270"/>
      <c r="ROH383" s="292"/>
      <c r="ROI383" s="268"/>
      <c r="ROJ383" s="269"/>
      <c r="ROK383" s="270"/>
      <c r="ROL383" s="270"/>
      <c r="ROM383" s="292"/>
      <c r="RON383" s="268"/>
      <c r="ROO383" s="269"/>
      <c r="ROP383" s="270"/>
      <c r="ROQ383" s="270"/>
      <c r="ROR383" s="292"/>
      <c r="ROS383" s="268"/>
      <c r="ROT383" s="269"/>
      <c r="ROU383" s="270"/>
      <c r="ROV383" s="270"/>
      <c r="ROW383" s="292"/>
      <c r="ROX383" s="268"/>
      <c r="ROY383" s="269"/>
      <c r="ROZ383" s="270"/>
      <c r="RPA383" s="270"/>
      <c r="RPB383" s="292"/>
      <c r="RPC383" s="268"/>
      <c r="RPD383" s="269"/>
      <c r="RPE383" s="270"/>
      <c r="RPF383" s="270"/>
      <c r="RPG383" s="292"/>
      <c r="RPH383" s="268"/>
      <c r="RPI383" s="269"/>
      <c r="RPJ383" s="270"/>
      <c r="RPK383" s="270"/>
      <c r="RPL383" s="292"/>
      <c r="RPM383" s="268"/>
      <c r="RPN383" s="269"/>
      <c r="RPO383" s="270"/>
      <c r="RPP383" s="270"/>
      <c r="RPQ383" s="292"/>
      <c r="RPR383" s="268"/>
      <c r="RPS383" s="269"/>
      <c r="RPT383" s="270"/>
      <c r="RPU383" s="270"/>
      <c r="RPV383" s="292"/>
      <c r="RPW383" s="268"/>
      <c r="RPX383" s="269"/>
      <c r="RPY383" s="270"/>
      <c r="RPZ383" s="270"/>
      <c r="RQA383" s="292"/>
      <c r="RQB383" s="268"/>
      <c r="RQC383" s="269"/>
      <c r="RQD383" s="270"/>
      <c r="RQE383" s="270"/>
      <c r="RQF383" s="292"/>
      <c r="RQG383" s="268"/>
      <c r="RQH383" s="269"/>
      <c r="RQI383" s="270"/>
      <c r="RQJ383" s="270"/>
      <c r="RQK383" s="292"/>
      <c r="RQL383" s="268"/>
      <c r="RQM383" s="269"/>
      <c r="RQN383" s="270"/>
      <c r="RQO383" s="270"/>
      <c r="RQP383" s="292"/>
      <c r="RQQ383" s="268"/>
      <c r="RQR383" s="269"/>
      <c r="RQS383" s="270"/>
      <c r="RQT383" s="270"/>
      <c r="RQU383" s="292"/>
      <c r="RQV383" s="268"/>
      <c r="RQW383" s="269"/>
      <c r="RQX383" s="270"/>
      <c r="RQY383" s="270"/>
      <c r="RQZ383" s="292"/>
      <c r="RRA383" s="268"/>
      <c r="RRB383" s="269"/>
      <c r="RRC383" s="270"/>
      <c r="RRD383" s="270"/>
      <c r="RRE383" s="292"/>
      <c r="RRF383" s="268"/>
      <c r="RRG383" s="269"/>
      <c r="RRH383" s="270"/>
      <c r="RRI383" s="270"/>
      <c r="RRJ383" s="292"/>
      <c r="RRK383" s="268"/>
      <c r="RRL383" s="269"/>
      <c r="RRM383" s="270"/>
      <c r="RRN383" s="270"/>
      <c r="RRO383" s="292"/>
      <c r="RRP383" s="268"/>
      <c r="RRQ383" s="269"/>
      <c r="RRR383" s="270"/>
      <c r="RRS383" s="270"/>
      <c r="RRT383" s="292"/>
      <c r="RRU383" s="268"/>
      <c r="RRV383" s="269"/>
      <c r="RRW383" s="270"/>
      <c r="RRX383" s="270"/>
      <c r="RRY383" s="292"/>
      <c r="RRZ383" s="268"/>
      <c r="RSA383" s="269"/>
      <c r="RSB383" s="270"/>
      <c r="RSC383" s="270"/>
      <c r="RSD383" s="292"/>
      <c r="RSE383" s="268"/>
      <c r="RSF383" s="269"/>
      <c r="RSG383" s="270"/>
      <c r="RSH383" s="270"/>
      <c r="RSI383" s="292"/>
      <c r="RSJ383" s="268"/>
      <c r="RSK383" s="269"/>
      <c r="RSL383" s="270"/>
      <c r="RSM383" s="270"/>
      <c r="RSN383" s="292"/>
      <c r="RSO383" s="268"/>
      <c r="RSP383" s="269"/>
      <c r="RSQ383" s="270"/>
      <c r="RSR383" s="270"/>
      <c r="RSS383" s="292"/>
      <c r="RST383" s="268"/>
      <c r="RSU383" s="269"/>
      <c r="RSV383" s="270"/>
      <c r="RSW383" s="270"/>
      <c r="RSX383" s="292"/>
      <c r="RSY383" s="268"/>
      <c r="RSZ383" s="269"/>
      <c r="RTA383" s="270"/>
      <c r="RTB383" s="270"/>
      <c r="RTC383" s="292"/>
      <c r="RTD383" s="268"/>
      <c r="RTE383" s="269"/>
      <c r="RTF383" s="270"/>
      <c r="RTG383" s="270"/>
      <c r="RTH383" s="292"/>
      <c r="RTI383" s="268"/>
      <c r="RTJ383" s="269"/>
      <c r="RTK383" s="270"/>
      <c r="RTL383" s="270"/>
      <c r="RTM383" s="292"/>
      <c r="RTN383" s="268"/>
      <c r="RTO383" s="269"/>
      <c r="RTP383" s="270"/>
      <c r="RTQ383" s="270"/>
      <c r="RTR383" s="292"/>
      <c r="RTS383" s="268"/>
      <c r="RTT383" s="269"/>
      <c r="RTU383" s="270"/>
      <c r="RTV383" s="270"/>
      <c r="RTW383" s="292"/>
      <c r="RTX383" s="268"/>
      <c r="RTY383" s="269"/>
      <c r="RTZ383" s="270"/>
      <c r="RUA383" s="270"/>
      <c r="RUB383" s="292"/>
      <c r="RUC383" s="268"/>
      <c r="RUD383" s="269"/>
      <c r="RUE383" s="270"/>
      <c r="RUF383" s="270"/>
      <c r="RUG383" s="292"/>
      <c r="RUH383" s="268"/>
      <c r="RUI383" s="269"/>
      <c r="RUJ383" s="270"/>
      <c r="RUK383" s="270"/>
      <c r="RUL383" s="292"/>
      <c r="RUM383" s="268"/>
      <c r="RUN383" s="269"/>
      <c r="RUO383" s="270"/>
      <c r="RUP383" s="270"/>
      <c r="RUQ383" s="292"/>
      <c r="RUR383" s="268"/>
      <c r="RUS383" s="269"/>
      <c r="RUT383" s="270"/>
      <c r="RUU383" s="270"/>
      <c r="RUV383" s="292"/>
      <c r="RUW383" s="268"/>
      <c r="RUX383" s="269"/>
      <c r="RUY383" s="270"/>
      <c r="RUZ383" s="270"/>
      <c r="RVA383" s="292"/>
      <c r="RVB383" s="268"/>
      <c r="RVC383" s="269"/>
      <c r="RVD383" s="270"/>
      <c r="RVE383" s="270"/>
      <c r="RVF383" s="292"/>
      <c r="RVG383" s="268"/>
      <c r="RVH383" s="269"/>
      <c r="RVI383" s="270"/>
      <c r="RVJ383" s="270"/>
      <c r="RVK383" s="292"/>
      <c r="RVL383" s="268"/>
      <c r="RVM383" s="269"/>
      <c r="RVN383" s="270"/>
      <c r="RVO383" s="270"/>
      <c r="RVP383" s="292"/>
      <c r="RVQ383" s="268"/>
      <c r="RVR383" s="269"/>
      <c r="RVS383" s="270"/>
      <c r="RVT383" s="270"/>
      <c r="RVU383" s="292"/>
      <c r="RVV383" s="268"/>
      <c r="RVW383" s="269"/>
      <c r="RVX383" s="270"/>
      <c r="RVY383" s="270"/>
      <c r="RVZ383" s="292"/>
      <c r="RWA383" s="268"/>
      <c r="RWB383" s="269"/>
      <c r="RWC383" s="270"/>
      <c r="RWD383" s="270"/>
      <c r="RWE383" s="292"/>
      <c r="RWF383" s="268"/>
      <c r="RWG383" s="269"/>
      <c r="RWH383" s="270"/>
      <c r="RWI383" s="270"/>
      <c r="RWJ383" s="292"/>
      <c r="RWK383" s="268"/>
      <c r="RWL383" s="269"/>
      <c r="RWM383" s="270"/>
      <c r="RWN383" s="270"/>
      <c r="RWO383" s="292"/>
      <c r="RWP383" s="268"/>
      <c r="RWQ383" s="269"/>
      <c r="RWR383" s="270"/>
      <c r="RWS383" s="270"/>
      <c r="RWT383" s="292"/>
      <c r="RWU383" s="268"/>
      <c r="RWV383" s="269"/>
      <c r="RWW383" s="270"/>
      <c r="RWX383" s="270"/>
      <c r="RWY383" s="292"/>
      <c r="RWZ383" s="268"/>
      <c r="RXA383" s="269"/>
      <c r="RXB383" s="270"/>
      <c r="RXC383" s="270"/>
      <c r="RXD383" s="292"/>
      <c r="RXE383" s="268"/>
      <c r="RXF383" s="269"/>
      <c r="RXG383" s="270"/>
      <c r="RXH383" s="270"/>
      <c r="RXI383" s="292"/>
      <c r="RXJ383" s="268"/>
      <c r="RXK383" s="269"/>
      <c r="RXL383" s="270"/>
      <c r="RXM383" s="270"/>
      <c r="RXN383" s="292"/>
      <c r="RXO383" s="268"/>
      <c r="RXP383" s="269"/>
      <c r="RXQ383" s="270"/>
      <c r="RXR383" s="270"/>
      <c r="RXS383" s="292"/>
      <c r="RXT383" s="268"/>
      <c r="RXU383" s="269"/>
      <c r="RXV383" s="270"/>
      <c r="RXW383" s="270"/>
      <c r="RXX383" s="292"/>
      <c r="RXY383" s="268"/>
      <c r="RXZ383" s="269"/>
      <c r="RYA383" s="270"/>
      <c r="RYB383" s="270"/>
      <c r="RYC383" s="292"/>
      <c r="RYD383" s="268"/>
      <c r="RYE383" s="269"/>
      <c r="RYF383" s="270"/>
      <c r="RYG383" s="270"/>
      <c r="RYH383" s="292"/>
      <c r="RYI383" s="268"/>
      <c r="RYJ383" s="269"/>
      <c r="RYK383" s="270"/>
      <c r="RYL383" s="270"/>
      <c r="RYM383" s="292"/>
      <c r="RYN383" s="268"/>
      <c r="RYO383" s="269"/>
      <c r="RYP383" s="270"/>
      <c r="RYQ383" s="270"/>
      <c r="RYR383" s="292"/>
      <c r="RYS383" s="268"/>
      <c r="RYT383" s="269"/>
      <c r="RYU383" s="270"/>
      <c r="RYV383" s="270"/>
      <c r="RYW383" s="292"/>
      <c r="RYX383" s="268"/>
      <c r="RYY383" s="269"/>
      <c r="RYZ383" s="270"/>
      <c r="RZA383" s="270"/>
      <c r="RZB383" s="292"/>
      <c r="RZC383" s="268"/>
      <c r="RZD383" s="269"/>
      <c r="RZE383" s="270"/>
      <c r="RZF383" s="270"/>
      <c r="RZG383" s="292"/>
      <c r="RZH383" s="268"/>
      <c r="RZI383" s="269"/>
      <c r="RZJ383" s="270"/>
      <c r="RZK383" s="270"/>
      <c r="RZL383" s="292"/>
      <c r="RZM383" s="268"/>
      <c r="RZN383" s="269"/>
      <c r="RZO383" s="270"/>
      <c r="RZP383" s="270"/>
      <c r="RZQ383" s="292"/>
      <c r="RZR383" s="268"/>
      <c r="RZS383" s="269"/>
      <c r="RZT383" s="270"/>
      <c r="RZU383" s="270"/>
      <c r="RZV383" s="292"/>
      <c r="RZW383" s="268"/>
      <c r="RZX383" s="269"/>
      <c r="RZY383" s="270"/>
      <c r="RZZ383" s="270"/>
      <c r="SAA383" s="292"/>
      <c r="SAB383" s="268"/>
      <c r="SAC383" s="269"/>
      <c r="SAD383" s="270"/>
      <c r="SAE383" s="270"/>
      <c r="SAF383" s="292"/>
      <c r="SAG383" s="268"/>
      <c r="SAH383" s="269"/>
      <c r="SAI383" s="270"/>
      <c r="SAJ383" s="270"/>
      <c r="SAK383" s="292"/>
      <c r="SAL383" s="268"/>
      <c r="SAM383" s="269"/>
      <c r="SAN383" s="270"/>
      <c r="SAO383" s="270"/>
      <c r="SAP383" s="292"/>
      <c r="SAQ383" s="268"/>
      <c r="SAR383" s="269"/>
      <c r="SAS383" s="270"/>
      <c r="SAT383" s="270"/>
      <c r="SAU383" s="292"/>
      <c r="SAV383" s="268"/>
      <c r="SAW383" s="269"/>
      <c r="SAX383" s="270"/>
      <c r="SAY383" s="270"/>
      <c r="SAZ383" s="292"/>
      <c r="SBA383" s="268"/>
      <c r="SBB383" s="269"/>
      <c r="SBC383" s="270"/>
      <c r="SBD383" s="270"/>
      <c r="SBE383" s="292"/>
      <c r="SBF383" s="268"/>
      <c r="SBG383" s="269"/>
      <c r="SBH383" s="270"/>
      <c r="SBI383" s="270"/>
      <c r="SBJ383" s="292"/>
      <c r="SBK383" s="268"/>
      <c r="SBL383" s="269"/>
      <c r="SBM383" s="270"/>
      <c r="SBN383" s="270"/>
      <c r="SBO383" s="292"/>
      <c r="SBP383" s="268"/>
      <c r="SBQ383" s="269"/>
      <c r="SBR383" s="270"/>
      <c r="SBS383" s="270"/>
      <c r="SBT383" s="292"/>
      <c r="SBU383" s="268"/>
      <c r="SBV383" s="269"/>
      <c r="SBW383" s="270"/>
      <c r="SBX383" s="270"/>
      <c r="SBY383" s="292"/>
      <c r="SBZ383" s="268"/>
      <c r="SCA383" s="269"/>
      <c r="SCB383" s="270"/>
      <c r="SCC383" s="270"/>
      <c r="SCD383" s="292"/>
      <c r="SCE383" s="268"/>
      <c r="SCF383" s="269"/>
      <c r="SCG383" s="270"/>
      <c r="SCH383" s="270"/>
      <c r="SCI383" s="292"/>
      <c r="SCJ383" s="268"/>
      <c r="SCK383" s="269"/>
      <c r="SCL383" s="270"/>
      <c r="SCM383" s="270"/>
      <c r="SCN383" s="292"/>
      <c r="SCO383" s="268"/>
      <c r="SCP383" s="269"/>
      <c r="SCQ383" s="270"/>
      <c r="SCR383" s="270"/>
      <c r="SCS383" s="292"/>
      <c r="SCT383" s="268"/>
      <c r="SCU383" s="269"/>
      <c r="SCV383" s="270"/>
      <c r="SCW383" s="270"/>
      <c r="SCX383" s="292"/>
      <c r="SCY383" s="268"/>
      <c r="SCZ383" s="269"/>
      <c r="SDA383" s="270"/>
      <c r="SDB383" s="270"/>
      <c r="SDC383" s="292"/>
      <c r="SDD383" s="268"/>
      <c r="SDE383" s="269"/>
      <c r="SDF383" s="270"/>
      <c r="SDG383" s="270"/>
      <c r="SDH383" s="292"/>
      <c r="SDI383" s="268"/>
      <c r="SDJ383" s="269"/>
      <c r="SDK383" s="270"/>
      <c r="SDL383" s="270"/>
      <c r="SDM383" s="292"/>
      <c r="SDN383" s="268"/>
      <c r="SDO383" s="269"/>
      <c r="SDP383" s="270"/>
      <c r="SDQ383" s="270"/>
      <c r="SDR383" s="292"/>
      <c r="SDS383" s="268"/>
      <c r="SDT383" s="269"/>
      <c r="SDU383" s="270"/>
      <c r="SDV383" s="270"/>
      <c r="SDW383" s="292"/>
      <c r="SDX383" s="268"/>
      <c r="SDY383" s="269"/>
      <c r="SDZ383" s="270"/>
      <c r="SEA383" s="270"/>
      <c r="SEB383" s="292"/>
      <c r="SEC383" s="268"/>
      <c r="SED383" s="269"/>
      <c r="SEE383" s="270"/>
      <c r="SEF383" s="270"/>
      <c r="SEG383" s="292"/>
      <c r="SEH383" s="268"/>
      <c r="SEI383" s="269"/>
      <c r="SEJ383" s="270"/>
      <c r="SEK383" s="270"/>
      <c r="SEL383" s="292"/>
      <c r="SEM383" s="268"/>
      <c r="SEN383" s="269"/>
      <c r="SEO383" s="270"/>
      <c r="SEP383" s="270"/>
      <c r="SEQ383" s="292"/>
      <c r="SER383" s="268"/>
      <c r="SES383" s="269"/>
      <c r="SET383" s="270"/>
      <c r="SEU383" s="270"/>
      <c r="SEV383" s="292"/>
      <c r="SEW383" s="268"/>
      <c r="SEX383" s="269"/>
      <c r="SEY383" s="270"/>
      <c r="SEZ383" s="270"/>
      <c r="SFA383" s="292"/>
      <c r="SFB383" s="268"/>
      <c r="SFC383" s="269"/>
      <c r="SFD383" s="270"/>
      <c r="SFE383" s="270"/>
      <c r="SFF383" s="292"/>
      <c r="SFG383" s="268"/>
      <c r="SFH383" s="269"/>
      <c r="SFI383" s="270"/>
      <c r="SFJ383" s="270"/>
      <c r="SFK383" s="292"/>
      <c r="SFL383" s="268"/>
      <c r="SFM383" s="269"/>
      <c r="SFN383" s="270"/>
      <c r="SFO383" s="270"/>
      <c r="SFP383" s="292"/>
      <c r="SFQ383" s="268"/>
      <c r="SFR383" s="269"/>
      <c r="SFS383" s="270"/>
      <c r="SFT383" s="270"/>
      <c r="SFU383" s="292"/>
      <c r="SFV383" s="268"/>
      <c r="SFW383" s="269"/>
      <c r="SFX383" s="270"/>
      <c r="SFY383" s="270"/>
      <c r="SFZ383" s="292"/>
      <c r="SGA383" s="268"/>
      <c r="SGB383" s="269"/>
      <c r="SGC383" s="270"/>
      <c r="SGD383" s="270"/>
      <c r="SGE383" s="292"/>
      <c r="SGF383" s="268"/>
      <c r="SGG383" s="269"/>
      <c r="SGH383" s="270"/>
      <c r="SGI383" s="270"/>
      <c r="SGJ383" s="292"/>
      <c r="SGK383" s="268"/>
      <c r="SGL383" s="269"/>
      <c r="SGM383" s="270"/>
      <c r="SGN383" s="270"/>
      <c r="SGO383" s="292"/>
      <c r="SGP383" s="268"/>
      <c r="SGQ383" s="269"/>
      <c r="SGR383" s="270"/>
      <c r="SGS383" s="270"/>
      <c r="SGT383" s="292"/>
      <c r="SGU383" s="268"/>
      <c r="SGV383" s="269"/>
      <c r="SGW383" s="270"/>
      <c r="SGX383" s="270"/>
      <c r="SGY383" s="292"/>
      <c r="SGZ383" s="268"/>
      <c r="SHA383" s="269"/>
      <c r="SHB383" s="270"/>
      <c r="SHC383" s="270"/>
      <c r="SHD383" s="292"/>
      <c r="SHE383" s="268"/>
      <c r="SHF383" s="269"/>
      <c r="SHG383" s="270"/>
      <c r="SHH383" s="270"/>
      <c r="SHI383" s="292"/>
      <c r="SHJ383" s="268"/>
      <c r="SHK383" s="269"/>
      <c r="SHL383" s="270"/>
      <c r="SHM383" s="270"/>
      <c r="SHN383" s="292"/>
      <c r="SHO383" s="268"/>
      <c r="SHP383" s="269"/>
      <c r="SHQ383" s="270"/>
      <c r="SHR383" s="270"/>
      <c r="SHS383" s="292"/>
      <c r="SHT383" s="268"/>
      <c r="SHU383" s="269"/>
      <c r="SHV383" s="270"/>
      <c r="SHW383" s="270"/>
      <c r="SHX383" s="292"/>
      <c r="SHY383" s="268"/>
      <c r="SHZ383" s="269"/>
      <c r="SIA383" s="270"/>
      <c r="SIB383" s="270"/>
      <c r="SIC383" s="292"/>
      <c r="SID383" s="268"/>
      <c r="SIE383" s="269"/>
      <c r="SIF383" s="270"/>
      <c r="SIG383" s="270"/>
      <c r="SIH383" s="292"/>
      <c r="SII383" s="268"/>
      <c r="SIJ383" s="269"/>
      <c r="SIK383" s="270"/>
      <c r="SIL383" s="270"/>
      <c r="SIM383" s="292"/>
      <c r="SIN383" s="268"/>
      <c r="SIO383" s="269"/>
      <c r="SIP383" s="270"/>
      <c r="SIQ383" s="270"/>
      <c r="SIR383" s="292"/>
      <c r="SIS383" s="268"/>
      <c r="SIT383" s="269"/>
      <c r="SIU383" s="270"/>
      <c r="SIV383" s="270"/>
      <c r="SIW383" s="292"/>
      <c r="SIX383" s="268"/>
      <c r="SIY383" s="269"/>
      <c r="SIZ383" s="270"/>
      <c r="SJA383" s="270"/>
      <c r="SJB383" s="292"/>
      <c r="SJC383" s="268"/>
      <c r="SJD383" s="269"/>
      <c r="SJE383" s="270"/>
      <c r="SJF383" s="270"/>
      <c r="SJG383" s="292"/>
      <c r="SJH383" s="268"/>
      <c r="SJI383" s="269"/>
      <c r="SJJ383" s="270"/>
      <c r="SJK383" s="270"/>
      <c r="SJL383" s="292"/>
      <c r="SJM383" s="268"/>
      <c r="SJN383" s="269"/>
      <c r="SJO383" s="270"/>
      <c r="SJP383" s="270"/>
      <c r="SJQ383" s="292"/>
      <c r="SJR383" s="268"/>
      <c r="SJS383" s="269"/>
      <c r="SJT383" s="270"/>
      <c r="SJU383" s="270"/>
      <c r="SJV383" s="292"/>
      <c r="SJW383" s="268"/>
      <c r="SJX383" s="269"/>
      <c r="SJY383" s="270"/>
      <c r="SJZ383" s="270"/>
      <c r="SKA383" s="292"/>
      <c r="SKB383" s="268"/>
      <c r="SKC383" s="269"/>
      <c r="SKD383" s="270"/>
      <c r="SKE383" s="270"/>
      <c r="SKF383" s="292"/>
      <c r="SKG383" s="268"/>
      <c r="SKH383" s="269"/>
      <c r="SKI383" s="270"/>
      <c r="SKJ383" s="270"/>
      <c r="SKK383" s="292"/>
      <c r="SKL383" s="268"/>
      <c r="SKM383" s="269"/>
      <c r="SKN383" s="270"/>
      <c r="SKO383" s="270"/>
      <c r="SKP383" s="292"/>
      <c r="SKQ383" s="268"/>
      <c r="SKR383" s="269"/>
      <c r="SKS383" s="270"/>
      <c r="SKT383" s="270"/>
      <c r="SKU383" s="292"/>
      <c r="SKV383" s="268"/>
      <c r="SKW383" s="269"/>
      <c r="SKX383" s="270"/>
      <c r="SKY383" s="270"/>
      <c r="SKZ383" s="292"/>
      <c r="SLA383" s="268"/>
      <c r="SLB383" s="269"/>
      <c r="SLC383" s="270"/>
      <c r="SLD383" s="270"/>
      <c r="SLE383" s="292"/>
      <c r="SLF383" s="268"/>
      <c r="SLG383" s="269"/>
      <c r="SLH383" s="270"/>
      <c r="SLI383" s="270"/>
      <c r="SLJ383" s="292"/>
      <c r="SLK383" s="268"/>
      <c r="SLL383" s="269"/>
      <c r="SLM383" s="270"/>
      <c r="SLN383" s="270"/>
      <c r="SLO383" s="292"/>
      <c r="SLP383" s="268"/>
      <c r="SLQ383" s="269"/>
      <c r="SLR383" s="270"/>
      <c r="SLS383" s="270"/>
      <c r="SLT383" s="292"/>
      <c r="SLU383" s="268"/>
      <c r="SLV383" s="269"/>
      <c r="SLW383" s="270"/>
      <c r="SLX383" s="270"/>
      <c r="SLY383" s="292"/>
      <c r="SLZ383" s="268"/>
      <c r="SMA383" s="269"/>
      <c r="SMB383" s="270"/>
      <c r="SMC383" s="270"/>
      <c r="SMD383" s="292"/>
      <c r="SME383" s="268"/>
      <c r="SMF383" s="269"/>
      <c r="SMG383" s="270"/>
      <c r="SMH383" s="270"/>
      <c r="SMI383" s="292"/>
      <c r="SMJ383" s="268"/>
      <c r="SMK383" s="269"/>
      <c r="SML383" s="270"/>
      <c r="SMM383" s="270"/>
      <c r="SMN383" s="292"/>
      <c r="SMO383" s="268"/>
      <c r="SMP383" s="269"/>
      <c r="SMQ383" s="270"/>
      <c r="SMR383" s="270"/>
      <c r="SMS383" s="292"/>
      <c r="SMT383" s="268"/>
      <c r="SMU383" s="269"/>
      <c r="SMV383" s="270"/>
      <c r="SMW383" s="270"/>
      <c r="SMX383" s="292"/>
      <c r="SMY383" s="268"/>
      <c r="SMZ383" s="269"/>
      <c r="SNA383" s="270"/>
      <c r="SNB383" s="270"/>
      <c r="SNC383" s="292"/>
      <c r="SND383" s="268"/>
      <c r="SNE383" s="269"/>
      <c r="SNF383" s="270"/>
      <c r="SNG383" s="270"/>
      <c r="SNH383" s="292"/>
      <c r="SNI383" s="268"/>
      <c r="SNJ383" s="269"/>
      <c r="SNK383" s="270"/>
      <c r="SNL383" s="270"/>
      <c r="SNM383" s="292"/>
      <c r="SNN383" s="268"/>
      <c r="SNO383" s="269"/>
      <c r="SNP383" s="270"/>
      <c r="SNQ383" s="270"/>
      <c r="SNR383" s="292"/>
      <c r="SNS383" s="268"/>
      <c r="SNT383" s="269"/>
      <c r="SNU383" s="270"/>
      <c r="SNV383" s="270"/>
      <c r="SNW383" s="292"/>
      <c r="SNX383" s="268"/>
      <c r="SNY383" s="269"/>
      <c r="SNZ383" s="270"/>
      <c r="SOA383" s="270"/>
      <c r="SOB383" s="292"/>
      <c r="SOC383" s="268"/>
      <c r="SOD383" s="269"/>
      <c r="SOE383" s="270"/>
      <c r="SOF383" s="270"/>
      <c r="SOG383" s="292"/>
      <c r="SOH383" s="268"/>
      <c r="SOI383" s="269"/>
      <c r="SOJ383" s="270"/>
      <c r="SOK383" s="270"/>
      <c r="SOL383" s="292"/>
      <c r="SOM383" s="268"/>
      <c r="SON383" s="269"/>
      <c r="SOO383" s="270"/>
      <c r="SOP383" s="270"/>
      <c r="SOQ383" s="292"/>
      <c r="SOR383" s="268"/>
      <c r="SOS383" s="269"/>
      <c r="SOT383" s="270"/>
      <c r="SOU383" s="270"/>
      <c r="SOV383" s="292"/>
      <c r="SOW383" s="268"/>
      <c r="SOX383" s="269"/>
      <c r="SOY383" s="270"/>
      <c r="SOZ383" s="270"/>
      <c r="SPA383" s="292"/>
      <c r="SPB383" s="268"/>
      <c r="SPC383" s="269"/>
      <c r="SPD383" s="270"/>
      <c r="SPE383" s="270"/>
      <c r="SPF383" s="292"/>
      <c r="SPG383" s="268"/>
      <c r="SPH383" s="269"/>
      <c r="SPI383" s="270"/>
      <c r="SPJ383" s="270"/>
      <c r="SPK383" s="292"/>
      <c r="SPL383" s="268"/>
      <c r="SPM383" s="269"/>
      <c r="SPN383" s="270"/>
      <c r="SPO383" s="270"/>
      <c r="SPP383" s="292"/>
      <c r="SPQ383" s="268"/>
      <c r="SPR383" s="269"/>
      <c r="SPS383" s="270"/>
      <c r="SPT383" s="270"/>
      <c r="SPU383" s="292"/>
      <c r="SPV383" s="268"/>
      <c r="SPW383" s="269"/>
      <c r="SPX383" s="270"/>
      <c r="SPY383" s="270"/>
      <c r="SPZ383" s="292"/>
      <c r="SQA383" s="268"/>
      <c r="SQB383" s="269"/>
      <c r="SQC383" s="270"/>
      <c r="SQD383" s="270"/>
      <c r="SQE383" s="292"/>
      <c r="SQF383" s="268"/>
      <c r="SQG383" s="269"/>
      <c r="SQH383" s="270"/>
      <c r="SQI383" s="270"/>
      <c r="SQJ383" s="292"/>
      <c r="SQK383" s="268"/>
      <c r="SQL383" s="269"/>
      <c r="SQM383" s="270"/>
      <c r="SQN383" s="270"/>
      <c r="SQO383" s="292"/>
      <c r="SQP383" s="268"/>
      <c r="SQQ383" s="269"/>
      <c r="SQR383" s="270"/>
      <c r="SQS383" s="270"/>
      <c r="SQT383" s="292"/>
      <c r="SQU383" s="268"/>
      <c r="SQV383" s="269"/>
      <c r="SQW383" s="270"/>
      <c r="SQX383" s="270"/>
      <c r="SQY383" s="292"/>
      <c r="SQZ383" s="268"/>
      <c r="SRA383" s="269"/>
      <c r="SRB383" s="270"/>
      <c r="SRC383" s="270"/>
      <c r="SRD383" s="292"/>
      <c r="SRE383" s="268"/>
      <c r="SRF383" s="269"/>
      <c r="SRG383" s="270"/>
      <c r="SRH383" s="270"/>
      <c r="SRI383" s="292"/>
      <c r="SRJ383" s="268"/>
      <c r="SRK383" s="269"/>
      <c r="SRL383" s="270"/>
      <c r="SRM383" s="270"/>
      <c r="SRN383" s="292"/>
      <c r="SRO383" s="268"/>
      <c r="SRP383" s="269"/>
      <c r="SRQ383" s="270"/>
      <c r="SRR383" s="270"/>
      <c r="SRS383" s="292"/>
      <c r="SRT383" s="268"/>
      <c r="SRU383" s="269"/>
      <c r="SRV383" s="270"/>
      <c r="SRW383" s="270"/>
      <c r="SRX383" s="292"/>
      <c r="SRY383" s="268"/>
      <c r="SRZ383" s="269"/>
      <c r="SSA383" s="270"/>
      <c r="SSB383" s="270"/>
      <c r="SSC383" s="292"/>
      <c r="SSD383" s="268"/>
      <c r="SSE383" s="269"/>
      <c r="SSF383" s="270"/>
      <c r="SSG383" s="270"/>
      <c r="SSH383" s="292"/>
      <c r="SSI383" s="268"/>
      <c r="SSJ383" s="269"/>
      <c r="SSK383" s="270"/>
      <c r="SSL383" s="270"/>
      <c r="SSM383" s="292"/>
      <c r="SSN383" s="268"/>
      <c r="SSO383" s="269"/>
      <c r="SSP383" s="270"/>
      <c r="SSQ383" s="270"/>
      <c r="SSR383" s="292"/>
      <c r="SSS383" s="268"/>
      <c r="SST383" s="269"/>
      <c r="SSU383" s="270"/>
      <c r="SSV383" s="270"/>
      <c r="SSW383" s="292"/>
      <c r="SSX383" s="268"/>
      <c r="SSY383" s="269"/>
      <c r="SSZ383" s="270"/>
      <c r="STA383" s="270"/>
      <c r="STB383" s="292"/>
      <c r="STC383" s="268"/>
      <c r="STD383" s="269"/>
      <c r="STE383" s="270"/>
      <c r="STF383" s="270"/>
      <c r="STG383" s="292"/>
      <c r="STH383" s="268"/>
      <c r="STI383" s="269"/>
      <c r="STJ383" s="270"/>
      <c r="STK383" s="270"/>
      <c r="STL383" s="292"/>
      <c r="STM383" s="268"/>
      <c r="STN383" s="269"/>
      <c r="STO383" s="270"/>
      <c r="STP383" s="270"/>
      <c r="STQ383" s="292"/>
      <c r="STR383" s="268"/>
      <c r="STS383" s="269"/>
      <c r="STT383" s="270"/>
      <c r="STU383" s="270"/>
      <c r="STV383" s="292"/>
      <c r="STW383" s="268"/>
      <c r="STX383" s="269"/>
      <c r="STY383" s="270"/>
      <c r="STZ383" s="270"/>
      <c r="SUA383" s="292"/>
      <c r="SUB383" s="268"/>
      <c r="SUC383" s="269"/>
      <c r="SUD383" s="270"/>
      <c r="SUE383" s="270"/>
      <c r="SUF383" s="292"/>
      <c r="SUG383" s="268"/>
      <c r="SUH383" s="269"/>
      <c r="SUI383" s="270"/>
      <c r="SUJ383" s="270"/>
      <c r="SUK383" s="292"/>
      <c r="SUL383" s="268"/>
      <c r="SUM383" s="269"/>
      <c r="SUN383" s="270"/>
      <c r="SUO383" s="270"/>
      <c r="SUP383" s="292"/>
      <c r="SUQ383" s="268"/>
      <c r="SUR383" s="269"/>
      <c r="SUS383" s="270"/>
      <c r="SUT383" s="270"/>
      <c r="SUU383" s="292"/>
      <c r="SUV383" s="268"/>
      <c r="SUW383" s="269"/>
      <c r="SUX383" s="270"/>
      <c r="SUY383" s="270"/>
      <c r="SUZ383" s="292"/>
      <c r="SVA383" s="268"/>
      <c r="SVB383" s="269"/>
      <c r="SVC383" s="270"/>
      <c r="SVD383" s="270"/>
      <c r="SVE383" s="292"/>
      <c r="SVF383" s="268"/>
      <c r="SVG383" s="269"/>
      <c r="SVH383" s="270"/>
      <c r="SVI383" s="270"/>
      <c r="SVJ383" s="292"/>
      <c r="SVK383" s="268"/>
      <c r="SVL383" s="269"/>
      <c r="SVM383" s="270"/>
      <c r="SVN383" s="270"/>
      <c r="SVO383" s="292"/>
      <c r="SVP383" s="268"/>
      <c r="SVQ383" s="269"/>
      <c r="SVR383" s="270"/>
      <c r="SVS383" s="270"/>
      <c r="SVT383" s="292"/>
      <c r="SVU383" s="268"/>
      <c r="SVV383" s="269"/>
      <c r="SVW383" s="270"/>
      <c r="SVX383" s="270"/>
      <c r="SVY383" s="292"/>
      <c r="SVZ383" s="268"/>
      <c r="SWA383" s="269"/>
      <c r="SWB383" s="270"/>
      <c r="SWC383" s="270"/>
      <c r="SWD383" s="292"/>
      <c r="SWE383" s="268"/>
      <c r="SWF383" s="269"/>
      <c r="SWG383" s="270"/>
      <c r="SWH383" s="270"/>
      <c r="SWI383" s="292"/>
      <c r="SWJ383" s="268"/>
      <c r="SWK383" s="269"/>
      <c r="SWL383" s="270"/>
      <c r="SWM383" s="270"/>
      <c r="SWN383" s="292"/>
      <c r="SWO383" s="268"/>
      <c r="SWP383" s="269"/>
      <c r="SWQ383" s="270"/>
      <c r="SWR383" s="270"/>
      <c r="SWS383" s="292"/>
      <c r="SWT383" s="268"/>
      <c r="SWU383" s="269"/>
      <c r="SWV383" s="270"/>
      <c r="SWW383" s="270"/>
      <c r="SWX383" s="292"/>
      <c r="SWY383" s="268"/>
      <c r="SWZ383" s="269"/>
      <c r="SXA383" s="270"/>
      <c r="SXB383" s="270"/>
      <c r="SXC383" s="292"/>
      <c r="SXD383" s="268"/>
      <c r="SXE383" s="269"/>
      <c r="SXF383" s="270"/>
      <c r="SXG383" s="270"/>
      <c r="SXH383" s="292"/>
      <c r="SXI383" s="268"/>
      <c r="SXJ383" s="269"/>
      <c r="SXK383" s="270"/>
      <c r="SXL383" s="270"/>
      <c r="SXM383" s="292"/>
      <c r="SXN383" s="268"/>
      <c r="SXO383" s="269"/>
      <c r="SXP383" s="270"/>
      <c r="SXQ383" s="270"/>
      <c r="SXR383" s="292"/>
      <c r="SXS383" s="268"/>
      <c r="SXT383" s="269"/>
      <c r="SXU383" s="270"/>
      <c r="SXV383" s="270"/>
      <c r="SXW383" s="292"/>
      <c r="SXX383" s="268"/>
      <c r="SXY383" s="269"/>
      <c r="SXZ383" s="270"/>
      <c r="SYA383" s="270"/>
      <c r="SYB383" s="292"/>
      <c r="SYC383" s="268"/>
      <c r="SYD383" s="269"/>
      <c r="SYE383" s="270"/>
      <c r="SYF383" s="270"/>
      <c r="SYG383" s="292"/>
      <c r="SYH383" s="268"/>
      <c r="SYI383" s="269"/>
      <c r="SYJ383" s="270"/>
      <c r="SYK383" s="270"/>
      <c r="SYL383" s="292"/>
      <c r="SYM383" s="268"/>
      <c r="SYN383" s="269"/>
      <c r="SYO383" s="270"/>
      <c r="SYP383" s="270"/>
      <c r="SYQ383" s="292"/>
      <c r="SYR383" s="268"/>
      <c r="SYS383" s="269"/>
      <c r="SYT383" s="270"/>
      <c r="SYU383" s="270"/>
      <c r="SYV383" s="292"/>
      <c r="SYW383" s="268"/>
      <c r="SYX383" s="269"/>
      <c r="SYY383" s="270"/>
      <c r="SYZ383" s="270"/>
      <c r="SZA383" s="292"/>
      <c r="SZB383" s="268"/>
      <c r="SZC383" s="269"/>
      <c r="SZD383" s="270"/>
      <c r="SZE383" s="270"/>
      <c r="SZF383" s="292"/>
      <c r="SZG383" s="268"/>
      <c r="SZH383" s="269"/>
      <c r="SZI383" s="270"/>
      <c r="SZJ383" s="270"/>
      <c r="SZK383" s="292"/>
      <c r="SZL383" s="268"/>
      <c r="SZM383" s="269"/>
      <c r="SZN383" s="270"/>
      <c r="SZO383" s="270"/>
      <c r="SZP383" s="292"/>
      <c r="SZQ383" s="268"/>
      <c r="SZR383" s="269"/>
      <c r="SZS383" s="270"/>
      <c r="SZT383" s="270"/>
      <c r="SZU383" s="292"/>
      <c r="SZV383" s="268"/>
      <c r="SZW383" s="269"/>
      <c r="SZX383" s="270"/>
      <c r="SZY383" s="270"/>
      <c r="SZZ383" s="292"/>
      <c r="TAA383" s="268"/>
      <c r="TAB383" s="269"/>
      <c r="TAC383" s="270"/>
      <c r="TAD383" s="270"/>
      <c r="TAE383" s="292"/>
      <c r="TAF383" s="268"/>
      <c r="TAG383" s="269"/>
      <c r="TAH383" s="270"/>
      <c r="TAI383" s="270"/>
      <c r="TAJ383" s="292"/>
      <c r="TAK383" s="268"/>
      <c r="TAL383" s="269"/>
      <c r="TAM383" s="270"/>
      <c r="TAN383" s="270"/>
      <c r="TAO383" s="292"/>
      <c r="TAP383" s="268"/>
      <c r="TAQ383" s="269"/>
      <c r="TAR383" s="270"/>
      <c r="TAS383" s="270"/>
      <c r="TAT383" s="292"/>
      <c r="TAU383" s="268"/>
      <c r="TAV383" s="269"/>
      <c r="TAW383" s="270"/>
      <c r="TAX383" s="270"/>
      <c r="TAY383" s="292"/>
      <c r="TAZ383" s="268"/>
      <c r="TBA383" s="269"/>
      <c r="TBB383" s="270"/>
      <c r="TBC383" s="270"/>
      <c r="TBD383" s="292"/>
      <c r="TBE383" s="268"/>
      <c r="TBF383" s="269"/>
      <c r="TBG383" s="270"/>
      <c r="TBH383" s="270"/>
      <c r="TBI383" s="292"/>
      <c r="TBJ383" s="268"/>
      <c r="TBK383" s="269"/>
      <c r="TBL383" s="270"/>
      <c r="TBM383" s="270"/>
      <c r="TBN383" s="292"/>
      <c r="TBO383" s="268"/>
      <c r="TBP383" s="269"/>
      <c r="TBQ383" s="270"/>
      <c r="TBR383" s="270"/>
      <c r="TBS383" s="292"/>
      <c r="TBT383" s="268"/>
      <c r="TBU383" s="269"/>
      <c r="TBV383" s="270"/>
      <c r="TBW383" s="270"/>
      <c r="TBX383" s="292"/>
      <c r="TBY383" s="268"/>
      <c r="TBZ383" s="269"/>
      <c r="TCA383" s="270"/>
      <c r="TCB383" s="270"/>
      <c r="TCC383" s="292"/>
      <c r="TCD383" s="268"/>
      <c r="TCE383" s="269"/>
      <c r="TCF383" s="270"/>
      <c r="TCG383" s="270"/>
      <c r="TCH383" s="292"/>
      <c r="TCI383" s="268"/>
      <c r="TCJ383" s="269"/>
      <c r="TCK383" s="270"/>
      <c r="TCL383" s="270"/>
      <c r="TCM383" s="292"/>
      <c r="TCN383" s="268"/>
      <c r="TCO383" s="269"/>
      <c r="TCP383" s="270"/>
      <c r="TCQ383" s="270"/>
      <c r="TCR383" s="292"/>
      <c r="TCS383" s="268"/>
      <c r="TCT383" s="269"/>
      <c r="TCU383" s="270"/>
      <c r="TCV383" s="270"/>
      <c r="TCW383" s="292"/>
      <c r="TCX383" s="268"/>
      <c r="TCY383" s="269"/>
      <c r="TCZ383" s="270"/>
      <c r="TDA383" s="270"/>
      <c r="TDB383" s="292"/>
      <c r="TDC383" s="268"/>
      <c r="TDD383" s="269"/>
      <c r="TDE383" s="270"/>
      <c r="TDF383" s="270"/>
      <c r="TDG383" s="292"/>
      <c r="TDH383" s="268"/>
      <c r="TDI383" s="269"/>
      <c r="TDJ383" s="270"/>
      <c r="TDK383" s="270"/>
      <c r="TDL383" s="292"/>
      <c r="TDM383" s="268"/>
      <c r="TDN383" s="269"/>
      <c r="TDO383" s="270"/>
      <c r="TDP383" s="270"/>
      <c r="TDQ383" s="292"/>
      <c r="TDR383" s="268"/>
      <c r="TDS383" s="269"/>
      <c r="TDT383" s="270"/>
      <c r="TDU383" s="270"/>
      <c r="TDV383" s="292"/>
      <c r="TDW383" s="268"/>
      <c r="TDX383" s="269"/>
      <c r="TDY383" s="270"/>
      <c r="TDZ383" s="270"/>
      <c r="TEA383" s="292"/>
      <c r="TEB383" s="268"/>
      <c r="TEC383" s="269"/>
      <c r="TED383" s="270"/>
      <c r="TEE383" s="270"/>
      <c r="TEF383" s="292"/>
      <c r="TEG383" s="268"/>
      <c r="TEH383" s="269"/>
      <c r="TEI383" s="270"/>
      <c r="TEJ383" s="270"/>
      <c r="TEK383" s="292"/>
      <c r="TEL383" s="268"/>
      <c r="TEM383" s="269"/>
      <c r="TEN383" s="270"/>
      <c r="TEO383" s="270"/>
      <c r="TEP383" s="292"/>
      <c r="TEQ383" s="268"/>
      <c r="TER383" s="269"/>
      <c r="TES383" s="270"/>
      <c r="TET383" s="270"/>
      <c r="TEU383" s="292"/>
      <c r="TEV383" s="268"/>
      <c r="TEW383" s="269"/>
      <c r="TEX383" s="270"/>
      <c r="TEY383" s="270"/>
      <c r="TEZ383" s="292"/>
      <c r="TFA383" s="268"/>
      <c r="TFB383" s="269"/>
      <c r="TFC383" s="270"/>
      <c r="TFD383" s="270"/>
      <c r="TFE383" s="292"/>
      <c r="TFF383" s="268"/>
      <c r="TFG383" s="269"/>
      <c r="TFH383" s="270"/>
      <c r="TFI383" s="270"/>
      <c r="TFJ383" s="292"/>
      <c r="TFK383" s="268"/>
      <c r="TFL383" s="269"/>
      <c r="TFM383" s="270"/>
      <c r="TFN383" s="270"/>
      <c r="TFO383" s="292"/>
      <c r="TFP383" s="268"/>
      <c r="TFQ383" s="269"/>
      <c r="TFR383" s="270"/>
      <c r="TFS383" s="270"/>
      <c r="TFT383" s="292"/>
      <c r="TFU383" s="268"/>
      <c r="TFV383" s="269"/>
      <c r="TFW383" s="270"/>
      <c r="TFX383" s="270"/>
      <c r="TFY383" s="292"/>
      <c r="TFZ383" s="268"/>
      <c r="TGA383" s="269"/>
      <c r="TGB383" s="270"/>
      <c r="TGC383" s="270"/>
      <c r="TGD383" s="292"/>
      <c r="TGE383" s="268"/>
      <c r="TGF383" s="269"/>
      <c r="TGG383" s="270"/>
      <c r="TGH383" s="270"/>
      <c r="TGI383" s="292"/>
      <c r="TGJ383" s="268"/>
      <c r="TGK383" s="269"/>
      <c r="TGL383" s="270"/>
      <c r="TGM383" s="270"/>
      <c r="TGN383" s="292"/>
      <c r="TGO383" s="268"/>
      <c r="TGP383" s="269"/>
      <c r="TGQ383" s="270"/>
      <c r="TGR383" s="270"/>
      <c r="TGS383" s="292"/>
      <c r="TGT383" s="268"/>
      <c r="TGU383" s="269"/>
      <c r="TGV383" s="270"/>
      <c r="TGW383" s="270"/>
      <c r="TGX383" s="292"/>
      <c r="TGY383" s="268"/>
      <c r="TGZ383" s="269"/>
      <c r="THA383" s="270"/>
      <c r="THB383" s="270"/>
      <c r="THC383" s="292"/>
      <c r="THD383" s="268"/>
      <c r="THE383" s="269"/>
      <c r="THF383" s="270"/>
      <c r="THG383" s="270"/>
      <c r="THH383" s="292"/>
      <c r="THI383" s="268"/>
      <c r="THJ383" s="269"/>
      <c r="THK383" s="270"/>
      <c r="THL383" s="270"/>
      <c r="THM383" s="292"/>
      <c r="THN383" s="268"/>
      <c r="THO383" s="269"/>
      <c r="THP383" s="270"/>
      <c r="THQ383" s="270"/>
      <c r="THR383" s="292"/>
      <c r="THS383" s="268"/>
      <c r="THT383" s="269"/>
      <c r="THU383" s="270"/>
      <c r="THV383" s="270"/>
      <c r="THW383" s="292"/>
      <c r="THX383" s="268"/>
      <c r="THY383" s="269"/>
      <c r="THZ383" s="270"/>
      <c r="TIA383" s="270"/>
      <c r="TIB383" s="292"/>
      <c r="TIC383" s="268"/>
      <c r="TID383" s="269"/>
      <c r="TIE383" s="270"/>
      <c r="TIF383" s="270"/>
      <c r="TIG383" s="292"/>
      <c r="TIH383" s="268"/>
      <c r="TII383" s="269"/>
      <c r="TIJ383" s="270"/>
      <c r="TIK383" s="270"/>
      <c r="TIL383" s="292"/>
      <c r="TIM383" s="268"/>
      <c r="TIN383" s="269"/>
      <c r="TIO383" s="270"/>
      <c r="TIP383" s="270"/>
      <c r="TIQ383" s="292"/>
      <c r="TIR383" s="268"/>
      <c r="TIS383" s="269"/>
      <c r="TIT383" s="270"/>
      <c r="TIU383" s="270"/>
      <c r="TIV383" s="292"/>
      <c r="TIW383" s="268"/>
      <c r="TIX383" s="269"/>
      <c r="TIY383" s="270"/>
      <c r="TIZ383" s="270"/>
      <c r="TJA383" s="292"/>
      <c r="TJB383" s="268"/>
      <c r="TJC383" s="269"/>
      <c r="TJD383" s="270"/>
      <c r="TJE383" s="270"/>
      <c r="TJF383" s="292"/>
      <c r="TJG383" s="268"/>
      <c r="TJH383" s="269"/>
      <c r="TJI383" s="270"/>
      <c r="TJJ383" s="270"/>
      <c r="TJK383" s="292"/>
      <c r="TJL383" s="268"/>
      <c r="TJM383" s="269"/>
      <c r="TJN383" s="270"/>
      <c r="TJO383" s="270"/>
      <c r="TJP383" s="292"/>
      <c r="TJQ383" s="268"/>
      <c r="TJR383" s="269"/>
      <c r="TJS383" s="270"/>
      <c r="TJT383" s="270"/>
      <c r="TJU383" s="292"/>
      <c r="TJV383" s="268"/>
      <c r="TJW383" s="269"/>
      <c r="TJX383" s="270"/>
      <c r="TJY383" s="270"/>
      <c r="TJZ383" s="292"/>
      <c r="TKA383" s="268"/>
      <c r="TKB383" s="269"/>
      <c r="TKC383" s="270"/>
      <c r="TKD383" s="270"/>
      <c r="TKE383" s="292"/>
      <c r="TKF383" s="268"/>
      <c r="TKG383" s="269"/>
      <c r="TKH383" s="270"/>
      <c r="TKI383" s="270"/>
      <c r="TKJ383" s="292"/>
      <c r="TKK383" s="268"/>
      <c r="TKL383" s="269"/>
      <c r="TKM383" s="270"/>
      <c r="TKN383" s="270"/>
      <c r="TKO383" s="292"/>
      <c r="TKP383" s="268"/>
      <c r="TKQ383" s="269"/>
      <c r="TKR383" s="270"/>
      <c r="TKS383" s="270"/>
      <c r="TKT383" s="292"/>
      <c r="TKU383" s="268"/>
      <c r="TKV383" s="269"/>
      <c r="TKW383" s="270"/>
      <c r="TKX383" s="270"/>
      <c r="TKY383" s="292"/>
      <c r="TKZ383" s="268"/>
      <c r="TLA383" s="269"/>
      <c r="TLB383" s="270"/>
      <c r="TLC383" s="270"/>
      <c r="TLD383" s="292"/>
      <c r="TLE383" s="268"/>
      <c r="TLF383" s="269"/>
      <c r="TLG383" s="270"/>
      <c r="TLH383" s="270"/>
      <c r="TLI383" s="292"/>
      <c r="TLJ383" s="268"/>
      <c r="TLK383" s="269"/>
      <c r="TLL383" s="270"/>
      <c r="TLM383" s="270"/>
      <c r="TLN383" s="292"/>
      <c r="TLO383" s="268"/>
      <c r="TLP383" s="269"/>
      <c r="TLQ383" s="270"/>
      <c r="TLR383" s="270"/>
      <c r="TLS383" s="292"/>
      <c r="TLT383" s="268"/>
      <c r="TLU383" s="269"/>
      <c r="TLV383" s="270"/>
      <c r="TLW383" s="270"/>
      <c r="TLX383" s="292"/>
      <c r="TLY383" s="268"/>
      <c r="TLZ383" s="269"/>
      <c r="TMA383" s="270"/>
      <c r="TMB383" s="270"/>
      <c r="TMC383" s="292"/>
      <c r="TMD383" s="268"/>
      <c r="TME383" s="269"/>
      <c r="TMF383" s="270"/>
      <c r="TMG383" s="270"/>
      <c r="TMH383" s="292"/>
      <c r="TMI383" s="268"/>
      <c r="TMJ383" s="269"/>
      <c r="TMK383" s="270"/>
      <c r="TML383" s="270"/>
      <c r="TMM383" s="292"/>
      <c r="TMN383" s="268"/>
      <c r="TMO383" s="269"/>
      <c r="TMP383" s="270"/>
      <c r="TMQ383" s="270"/>
      <c r="TMR383" s="292"/>
      <c r="TMS383" s="268"/>
      <c r="TMT383" s="269"/>
      <c r="TMU383" s="270"/>
      <c r="TMV383" s="270"/>
      <c r="TMW383" s="292"/>
      <c r="TMX383" s="268"/>
      <c r="TMY383" s="269"/>
      <c r="TMZ383" s="270"/>
      <c r="TNA383" s="270"/>
      <c r="TNB383" s="292"/>
      <c r="TNC383" s="268"/>
      <c r="TND383" s="269"/>
      <c r="TNE383" s="270"/>
      <c r="TNF383" s="270"/>
      <c r="TNG383" s="292"/>
      <c r="TNH383" s="268"/>
      <c r="TNI383" s="269"/>
      <c r="TNJ383" s="270"/>
      <c r="TNK383" s="270"/>
      <c r="TNL383" s="292"/>
      <c r="TNM383" s="268"/>
      <c r="TNN383" s="269"/>
      <c r="TNO383" s="270"/>
      <c r="TNP383" s="270"/>
      <c r="TNQ383" s="292"/>
      <c r="TNR383" s="268"/>
      <c r="TNS383" s="269"/>
      <c r="TNT383" s="270"/>
      <c r="TNU383" s="270"/>
      <c r="TNV383" s="292"/>
      <c r="TNW383" s="268"/>
      <c r="TNX383" s="269"/>
      <c r="TNY383" s="270"/>
      <c r="TNZ383" s="270"/>
      <c r="TOA383" s="292"/>
      <c r="TOB383" s="268"/>
      <c r="TOC383" s="269"/>
      <c r="TOD383" s="270"/>
      <c r="TOE383" s="270"/>
      <c r="TOF383" s="292"/>
      <c r="TOG383" s="268"/>
      <c r="TOH383" s="269"/>
      <c r="TOI383" s="270"/>
      <c r="TOJ383" s="270"/>
      <c r="TOK383" s="292"/>
      <c r="TOL383" s="268"/>
      <c r="TOM383" s="269"/>
      <c r="TON383" s="270"/>
      <c r="TOO383" s="270"/>
      <c r="TOP383" s="292"/>
      <c r="TOQ383" s="268"/>
      <c r="TOR383" s="269"/>
      <c r="TOS383" s="270"/>
      <c r="TOT383" s="270"/>
      <c r="TOU383" s="292"/>
      <c r="TOV383" s="268"/>
      <c r="TOW383" s="269"/>
      <c r="TOX383" s="270"/>
      <c r="TOY383" s="270"/>
      <c r="TOZ383" s="292"/>
      <c r="TPA383" s="268"/>
      <c r="TPB383" s="269"/>
      <c r="TPC383" s="270"/>
      <c r="TPD383" s="270"/>
      <c r="TPE383" s="292"/>
      <c r="TPF383" s="268"/>
      <c r="TPG383" s="269"/>
      <c r="TPH383" s="270"/>
      <c r="TPI383" s="270"/>
      <c r="TPJ383" s="292"/>
      <c r="TPK383" s="268"/>
      <c r="TPL383" s="269"/>
      <c r="TPM383" s="270"/>
      <c r="TPN383" s="270"/>
      <c r="TPO383" s="292"/>
      <c r="TPP383" s="268"/>
      <c r="TPQ383" s="269"/>
      <c r="TPR383" s="270"/>
      <c r="TPS383" s="270"/>
      <c r="TPT383" s="292"/>
      <c r="TPU383" s="268"/>
      <c r="TPV383" s="269"/>
      <c r="TPW383" s="270"/>
      <c r="TPX383" s="270"/>
      <c r="TPY383" s="292"/>
      <c r="TPZ383" s="268"/>
      <c r="TQA383" s="269"/>
      <c r="TQB383" s="270"/>
      <c r="TQC383" s="270"/>
      <c r="TQD383" s="292"/>
      <c r="TQE383" s="268"/>
      <c r="TQF383" s="269"/>
      <c r="TQG383" s="270"/>
      <c r="TQH383" s="270"/>
      <c r="TQI383" s="292"/>
      <c r="TQJ383" s="268"/>
      <c r="TQK383" s="269"/>
      <c r="TQL383" s="270"/>
      <c r="TQM383" s="270"/>
      <c r="TQN383" s="292"/>
      <c r="TQO383" s="268"/>
      <c r="TQP383" s="269"/>
      <c r="TQQ383" s="270"/>
      <c r="TQR383" s="270"/>
      <c r="TQS383" s="292"/>
      <c r="TQT383" s="268"/>
      <c r="TQU383" s="269"/>
      <c r="TQV383" s="270"/>
      <c r="TQW383" s="270"/>
      <c r="TQX383" s="292"/>
      <c r="TQY383" s="268"/>
      <c r="TQZ383" s="269"/>
      <c r="TRA383" s="270"/>
      <c r="TRB383" s="270"/>
      <c r="TRC383" s="292"/>
      <c r="TRD383" s="268"/>
      <c r="TRE383" s="269"/>
      <c r="TRF383" s="270"/>
      <c r="TRG383" s="270"/>
      <c r="TRH383" s="292"/>
      <c r="TRI383" s="268"/>
      <c r="TRJ383" s="269"/>
      <c r="TRK383" s="270"/>
      <c r="TRL383" s="270"/>
      <c r="TRM383" s="292"/>
      <c r="TRN383" s="268"/>
      <c r="TRO383" s="269"/>
      <c r="TRP383" s="270"/>
      <c r="TRQ383" s="270"/>
      <c r="TRR383" s="292"/>
      <c r="TRS383" s="268"/>
      <c r="TRT383" s="269"/>
      <c r="TRU383" s="270"/>
      <c r="TRV383" s="270"/>
      <c r="TRW383" s="292"/>
      <c r="TRX383" s="268"/>
      <c r="TRY383" s="269"/>
      <c r="TRZ383" s="270"/>
      <c r="TSA383" s="270"/>
      <c r="TSB383" s="292"/>
      <c r="TSC383" s="268"/>
      <c r="TSD383" s="269"/>
      <c r="TSE383" s="270"/>
      <c r="TSF383" s="270"/>
      <c r="TSG383" s="292"/>
      <c r="TSH383" s="268"/>
      <c r="TSI383" s="269"/>
      <c r="TSJ383" s="270"/>
      <c r="TSK383" s="270"/>
      <c r="TSL383" s="292"/>
      <c r="TSM383" s="268"/>
      <c r="TSN383" s="269"/>
      <c r="TSO383" s="270"/>
      <c r="TSP383" s="270"/>
      <c r="TSQ383" s="292"/>
      <c r="TSR383" s="268"/>
      <c r="TSS383" s="269"/>
      <c r="TST383" s="270"/>
      <c r="TSU383" s="270"/>
      <c r="TSV383" s="292"/>
      <c r="TSW383" s="268"/>
      <c r="TSX383" s="269"/>
      <c r="TSY383" s="270"/>
      <c r="TSZ383" s="270"/>
      <c r="TTA383" s="292"/>
      <c r="TTB383" s="268"/>
      <c r="TTC383" s="269"/>
      <c r="TTD383" s="270"/>
      <c r="TTE383" s="270"/>
      <c r="TTF383" s="292"/>
      <c r="TTG383" s="268"/>
      <c r="TTH383" s="269"/>
      <c r="TTI383" s="270"/>
      <c r="TTJ383" s="270"/>
      <c r="TTK383" s="292"/>
      <c r="TTL383" s="268"/>
      <c r="TTM383" s="269"/>
      <c r="TTN383" s="270"/>
      <c r="TTO383" s="270"/>
      <c r="TTP383" s="292"/>
      <c r="TTQ383" s="268"/>
      <c r="TTR383" s="269"/>
      <c r="TTS383" s="270"/>
      <c r="TTT383" s="270"/>
      <c r="TTU383" s="292"/>
      <c r="TTV383" s="268"/>
      <c r="TTW383" s="269"/>
      <c r="TTX383" s="270"/>
      <c r="TTY383" s="270"/>
      <c r="TTZ383" s="292"/>
      <c r="TUA383" s="268"/>
      <c r="TUB383" s="269"/>
      <c r="TUC383" s="270"/>
      <c r="TUD383" s="270"/>
      <c r="TUE383" s="292"/>
      <c r="TUF383" s="268"/>
      <c r="TUG383" s="269"/>
      <c r="TUH383" s="270"/>
      <c r="TUI383" s="270"/>
      <c r="TUJ383" s="292"/>
      <c r="TUK383" s="268"/>
      <c r="TUL383" s="269"/>
      <c r="TUM383" s="270"/>
      <c r="TUN383" s="270"/>
      <c r="TUO383" s="292"/>
      <c r="TUP383" s="268"/>
      <c r="TUQ383" s="269"/>
      <c r="TUR383" s="270"/>
      <c r="TUS383" s="270"/>
      <c r="TUT383" s="292"/>
      <c r="TUU383" s="268"/>
      <c r="TUV383" s="269"/>
      <c r="TUW383" s="270"/>
      <c r="TUX383" s="270"/>
      <c r="TUY383" s="292"/>
      <c r="TUZ383" s="268"/>
      <c r="TVA383" s="269"/>
      <c r="TVB383" s="270"/>
      <c r="TVC383" s="270"/>
      <c r="TVD383" s="292"/>
      <c r="TVE383" s="268"/>
      <c r="TVF383" s="269"/>
      <c r="TVG383" s="270"/>
      <c r="TVH383" s="270"/>
      <c r="TVI383" s="292"/>
      <c r="TVJ383" s="268"/>
      <c r="TVK383" s="269"/>
      <c r="TVL383" s="270"/>
      <c r="TVM383" s="270"/>
      <c r="TVN383" s="292"/>
      <c r="TVO383" s="268"/>
      <c r="TVP383" s="269"/>
      <c r="TVQ383" s="270"/>
      <c r="TVR383" s="270"/>
      <c r="TVS383" s="292"/>
      <c r="TVT383" s="268"/>
      <c r="TVU383" s="269"/>
      <c r="TVV383" s="270"/>
      <c r="TVW383" s="270"/>
      <c r="TVX383" s="292"/>
      <c r="TVY383" s="268"/>
      <c r="TVZ383" s="269"/>
      <c r="TWA383" s="270"/>
      <c r="TWB383" s="270"/>
      <c r="TWC383" s="292"/>
      <c r="TWD383" s="268"/>
      <c r="TWE383" s="269"/>
      <c r="TWF383" s="270"/>
      <c r="TWG383" s="270"/>
      <c r="TWH383" s="292"/>
      <c r="TWI383" s="268"/>
      <c r="TWJ383" s="269"/>
      <c r="TWK383" s="270"/>
      <c r="TWL383" s="270"/>
      <c r="TWM383" s="292"/>
      <c r="TWN383" s="268"/>
      <c r="TWO383" s="269"/>
      <c r="TWP383" s="270"/>
      <c r="TWQ383" s="270"/>
      <c r="TWR383" s="292"/>
      <c r="TWS383" s="268"/>
      <c r="TWT383" s="269"/>
      <c r="TWU383" s="270"/>
      <c r="TWV383" s="270"/>
      <c r="TWW383" s="292"/>
      <c r="TWX383" s="268"/>
      <c r="TWY383" s="269"/>
      <c r="TWZ383" s="270"/>
      <c r="TXA383" s="270"/>
      <c r="TXB383" s="292"/>
      <c r="TXC383" s="268"/>
      <c r="TXD383" s="269"/>
      <c r="TXE383" s="270"/>
      <c r="TXF383" s="270"/>
      <c r="TXG383" s="292"/>
      <c r="TXH383" s="268"/>
      <c r="TXI383" s="269"/>
      <c r="TXJ383" s="270"/>
      <c r="TXK383" s="270"/>
      <c r="TXL383" s="292"/>
      <c r="TXM383" s="268"/>
      <c r="TXN383" s="269"/>
      <c r="TXO383" s="270"/>
      <c r="TXP383" s="270"/>
      <c r="TXQ383" s="292"/>
      <c r="TXR383" s="268"/>
      <c r="TXS383" s="269"/>
      <c r="TXT383" s="270"/>
      <c r="TXU383" s="270"/>
      <c r="TXV383" s="292"/>
      <c r="TXW383" s="268"/>
      <c r="TXX383" s="269"/>
      <c r="TXY383" s="270"/>
      <c r="TXZ383" s="270"/>
      <c r="TYA383" s="292"/>
      <c r="TYB383" s="268"/>
      <c r="TYC383" s="269"/>
      <c r="TYD383" s="270"/>
      <c r="TYE383" s="270"/>
      <c r="TYF383" s="292"/>
      <c r="TYG383" s="268"/>
      <c r="TYH383" s="269"/>
      <c r="TYI383" s="270"/>
      <c r="TYJ383" s="270"/>
      <c r="TYK383" s="292"/>
      <c r="TYL383" s="268"/>
      <c r="TYM383" s="269"/>
      <c r="TYN383" s="270"/>
      <c r="TYO383" s="270"/>
      <c r="TYP383" s="292"/>
      <c r="TYQ383" s="268"/>
      <c r="TYR383" s="269"/>
      <c r="TYS383" s="270"/>
      <c r="TYT383" s="270"/>
      <c r="TYU383" s="292"/>
      <c r="TYV383" s="268"/>
      <c r="TYW383" s="269"/>
      <c r="TYX383" s="270"/>
      <c r="TYY383" s="270"/>
      <c r="TYZ383" s="292"/>
      <c r="TZA383" s="268"/>
      <c r="TZB383" s="269"/>
      <c r="TZC383" s="270"/>
      <c r="TZD383" s="270"/>
      <c r="TZE383" s="292"/>
      <c r="TZF383" s="268"/>
      <c r="TZG383" s="269"/>
      <c r="TZH383" s="270"/>
      <c r="TZI383" s="270"/>
      <c r="TZJ383" s="292"/>
      <c r="TZK383" s="268"/>
      <c r="TZL383" s="269"/>
      <c r="TZM383" s="270"/>
      <c r="TZN383" s="270"/>
      <c r="TZO383" s="292"/>
      <c r="TZP383" s="268"/>
      <c r="TZQ383" s="269"/>
      <c r="TZR383" s="270"/>
      <c r="TZS383" s="270"/>
      <c r="TZT383" s="292"/>
      <c r="TZU383" s="268"/>
      <c r="TZV383" s="269"/>
      <c r="TZW383" s="270"/>
      <c r="TZX383" s="270"/>
      <c r="TZY383" s="292"/>
      <c r="TZZ383" s="268"/>
      <c r="UAA383" s="269"/>
      <c r="UAB383" s="270"/>
      <c r="UAC383" s="270"/>
      <c r="UAD383" s="292"/>
      <c r="UAE383" s="268"/>
      <c r="UAF383" s="269"/>
      <c r="UAG383" s="270"/>
      <c r="UAH383" s="270"/>
      <c r="UAI383" s="292"/>
      <c r="UAJ383" s="268"/>
      <c r="UAK383" s="269"/>
      <c r="UAL383" s="270"/>
      <c r="UAM383" s="270"/>
      <c r="UAN383" s="292"/>
      <c r="UAO383" s="268"/>
      <c r="UAP383" s="269"/>
      <c r="UAQ383" s="270"/>
      <c r="UAR383" s="270"/>
      <c r="UAS383" s="292"/>
      <c r="UAT383" s="268"/>
      <c r="UAU383" s="269"/>
      <c r="UAV383" s="270"/>
      <c r="UAW383" s="270"/>
      <c r="UAX383" s="292"/>
      <c r="UAY383" s="268"/>
      <c r="UAZ383" s="269"/>
      <c r="UBA383" s="270"/>
      <c r="UBB383" s="270"/>
      <c r="UBC383" s="292"/>
      <c r="UBD383" s="268"/>
      <c r="UBE383" s="269"/>
      <c r="UBF383" s="270"/>
      <c r="UBG383" s="270"/>
      <c r="UBH383" s="292"/>
      <c r="UBI383" s="268"/>
      <c r="UBJ383" s="269"/>
      <c r="UBK383" s="270"/>
      <c r="UBL383" s="270"/>
      <c r="UBM383" s="292"/>
      <c r="UBN383" s="268"/>
      <c r="UBO383" s="269"/>
      <c r="UBP383" s="270"/>
      <c r="UBQ383" s="270"/>
      <c r="UBR383" s="292"/>
      <c r="UBS383" s="268"/>
      <c r="UBT383" s="269"/>
      <c r="UBU383" s="270"/>
      <c r="UBV383" s="270"/>
      <c r="UBW383" s="292"/>
      <c r="UBX383" s="268"/>
      <c r="UBY383" s="269"/>
      <c r="UBZ383" s="270"/>
      <c r="UCA383" s="270"/>
      <c r="UCB383" s="292"/>
      <c r="UCC383" s="268"/>
      <c r="UCD383" s="269"/>
      <c r="UCE383" s="270"/>
      <c r="UCF383" s="270"/>
      <c r="UCG383" s="292"/>
      <c r="UCH383" s="268"/>
      <c r="UCI383" s="269"/>
      <c r="UCJ383" s="270"/>
      <c r="UCK383" s="270"/>
      <c r="UCL383" s="292"/>
      <c r="UCM383" s="268"/>
      <c r="UCN383" s="269"/>
      <c r="UCO383" s="270"/>
      <c r="UCP383" s="270"/>
      <c r="UCQ383" s="292"/>
      <c r="UCR383" s="268"/>
      <c r="UCS383" s="269"/>
      <c r="UCT383" s="270"/>
      <c r="UCU383" s="270"/>
      <c r="UCV383" s="292"/>
      <c r="UCW383" s="268"/>
      <c r="UCX383" s="269"/>
      <c r="UCY383" s="270"/>
      <c r="UCZ383" s="270"/>
      <c r="UDA383" s="292"/>
      <c r="UDB383" s="268"/>
      <c r="UDC383" s="269"/>
      <c r="UDD383" s="270"/>
      <c r="UDE383" s="270"/>
      <c r="UDF383" s="292"/>
      <c r="UDG383" s="268"/>
      <c r="UDH383" s="269"/>
      <c r="UDI383" s="270"/>
      <c r="UDJ383" s="270"/>
      <c r="UDK383" s="292"/>
      <c r="UDL383" s="268"/>
      <c r="UDM383" s="269"/>
      <c r="UDN383" s="270"/>
      <c r="UDO383" s="270"/>
      <c r="UDP383" s="292"/>
      <c r="UDQ383" s="268"/>
      <c r="UDR383" s="269"/>
      <c r="UDS383" s="270"/>
      <c r="UDT383" s="270"/>
      <c r="UDU383" s="292"/>
      <c r="UDV383" s="268"/>
      <c r="UDW383" s="269"/>
      <c r="UDX383" s="270"/>
      <c r="UDY383" s="270"/>
      <c r="UDZ383" s="292"/>
      <c r="UEA383" s="268"/>
      <c r="UEB383" s="269"/>
      <c r="UEC383" s="270"/>
      <c r="UED383" s="270"/>
      <c r="UEE383" s="292"/>
      <c r="UEF383" s="268"/>
      <c r="UEG383" s="269"/>
      <c r="UEH383" s="270"/>
      <c r="UEI383" s="270"/>
      <c r="UEJ383" s="292"/>
      <c r="UEK383" s="268"/>
      <c r="UEL383" s="269"/>
      <c r="UEM383" s="270"/>
      <c r="UEN383" s="270"/>
      <c r="UEO383" s="292"/>
      <c r="UEP383" s="268"/>
      <c r="UEQ383" s="269"/>
      <c r="UER383" s="270"/>
      <c r="UES383" s="270"/>
      <c r="UET383" s="292"/>
      <c r="UEU383" s="268"/>
      <c r="UEV383" s="269"/>
      <c r="UEW383" s="270"/>
      <c r="UEX383" s="270"/>
      <c r="UEY383" s="292"/>
      <c r="UEZ383" s="268"/>
      <c r="UFA383" s="269"/>
      <c r="UFB383" s="270"/>
      <c r="UFC383" s="270"/>
      <c r="UFD383" s="292"/>
      <c r="UFE383" s="268"/>
      <c r="UFF383" s="269"/>
      <c r="UFG383" s="270"/>
      <c r="UFH383" s="270"/>
      <c r="UFI383" s="292"/>
      <c r="UFJ383" s="268"/>
      <c r="UFK383" s="269"/>
      <c r="UFL383" s="270"/>
      <c r="UFM383" s="270"/>
      <c r="UFN383" s="292"/>
      <c r="UFO383" s="268"/>
      <c r="UFP383" s="269"/>
      <c r="UFQ383" s="270"/>
      <c r="UFR383" s="270"/>
      <c r="UFS383" s="292"/>
      <c r="UFT383" s="268"/>
      <c r="UFU383" s="269"/>
      <c r="UFV383" s="270"/>
      <c r="UFW383" s="270"/>
      <c r="UFX383" s="292"/>
      <c r="UFY383" s="268"/>
      <c r="UFZ383" s="269"/>
      <c r="UGA383" s="270"/>
      <c r="UGB383" s="270"/>
      <c r="UGC383" s="292"/>
      <c r="UGD383" s="268"/>
      <c r="UGE383" s="269"/>
      <c r="UGF383" s="270"/>
      <c r="UGG383" s="270"/>
      <c r="UGH383" s="292"/>
      <c r="UGI383" s="268"/>
      <c r="UGJ383" s="269"/>
      <c r="UGK383" s="270"/>
      <c r="UGL383" s="270"/>
      <c r="UGM383" s="292"/>
      <c r="UGN383" s="268"/>
      <c r="UGO383" s="269"/>
      <c r="UGP383" s="270"/>
      <c r="UGQ383" s="270"/>
      <c r="UGR383" s="292"/>
      <c r="UGS383" s="268"/>
      <c r="UGT383" s="269"/>
      <c r="UGU383" s="270"/>
      <c r="UGV383" s="270"/>
      <c r="UGW383" s="292"/>
      <c r="UGX383" s="268"/>
      <c r="UGY383" s="269"/>
      <c r="UGZ383" s="270"/>
      <c r="UHA383" s="270"/>
      <c r="UHB383" s="292"/>
      <c r="UHC383" s="268"/>
      <c r="UHD383" s="269"/>
      <c r="UHE383" s="270"/>
      <c r="UHF383" s="270"/>
      <c r="UHG383" s="292"/>
      <c r="UHH383" s="268"/>
      <c r="UHI383" s="269"/>
      <c r="UHJ383" s="270"/>
      <c r="UHK383" s="270"/>
      <c r="UHL383" s="292"/>
      <c r="UHM383" s="268"/>
      <c r="UHN383" s="269"/>
      <c r="UHO383" s="270"/>
      <c r="UHP383" s="270"/>
      <c r="UHQ383" s="292"/>
      <c r="UHR383" s="268"/>
      <c r="UHS383" s="269"/>
      <c r="UHT383" s="270"/>
      <c r="UHU383" s="270"/>
      <c r="UHV383" s="292"/>
      <c r="UHW383" s="268"/>
      <c r="UHX383" s="269"/>
      <c r="UHY383" s="270"/>
      <c r="UHZ383" s="270"/>
      <c r="UIA383" s="292"/>
      <c r="UIB383" s="268"/>
      <c r="UIC383" s="269"/>
      <c r="UID383" s="270"/>
      <c r="UIE383" s="270"/>
      <c r="UIF383" s="292"/>
      <c r="UIG383" s="268"/>
      <c r="UIH383" s="269"/>
      <c r="UII383" s="270"/>
      <c r="UIJ383" s="270"/>
      <c r="UIK383" s="292"/>
      <c r="UIL383" s="268"/>
      <c r="UIM383" s="269"/>
      <c r="UIN383" s="270"/>
      <c r="UIO383" s="270"/>
      <c r="UIP383" s="292"/>
      <c r="UIQ383" s="268"/>
      <c r="UIR383" s="269"/>
      <c r="UIS383" s="270"/>
      <c r="UIT383" s="270"/>
      <c r="UIU383" s="292"/>
      <c r="UIV383" s="268"/>
      <c r="UIW383" s="269"/>
      <c r="UIX383" s="270"/>
      <c r="UIY383" s="270"/>
      <c r="UIZ383" s="292"/>
      <c r="UJA383" s="268"/>
      <c r="UJB383" s="269"/>
      <c r="UJC383" s="270"/>
      <c r="UJD383" s="270"/>
      <c r="UJE383" s="292"/>
      <c r="UJF383" s="268"/>
      <c r="UJG383" s="269"/>
      <c r="UJH383" s="270"/>
      <c r="UJI383" s="270"/>
      <c r="UJJ383" s="292"/>
      <c r="UJK383" s="268"/>
      <c r="UJL383" s="269"/>
      <c r="UJM383" s="270"/>
      <c r="UJN383" s="270"/>
      <c r="UJO383" s="292"/>
      <c r="UJP383" s="268"/>
      <c r="UJQ383" s="269"/>
      <c r="UJR383" s="270"/>
      <c r="UJS383" s="270"/>
      <c r="UJT383" s="292"/>
      <c r="UJU383" s="268"/>
      <c r="UJV383" s="269"/>
      <c r="UJW383" s="270"/>
      <c r="UJX383" s="270"/>
      <c r="UJY383" s="292"/>
      <c r="UJZ383" s="268"/>
      <c r="UKA383" s="269"/>
      <c r="UKB383" s="270"/>
      <c r="UKC383" s="270"/>
      <c r="UKD383" s="292"/>
      <c r="UKE383" s="268"/>
      <c r="UKF383" s="269"/>
      <c r="UKG383" s="270"/>
      <c r="UKH383" s="270"/>
      <c r="UKI383" s="292"/>
      <c r="UKJ383" s="268"/>
      <c r="UKK383" s="269"/>
      <c r="UKL383" s="270"/>
      <c r="UKM383" s="270"/>
      <c r="UKN383" s="292"/>
      <c r="UKO383" s="268"/>
      <c r="UKP383" s="269"/>
      <c r="UKQ383" s="270"/>
      <c r="UKR383" s="270"/>
      <c r="UKS383" s="292"/>
      <c r="UKT383" s="268"/>
      <c r="UKU383" s="269"/>
      <c r="UKV383" s="270"/>
      <c r="UKW383" s="270"/>
      <c r="UKX383" s="292"/>
      <c r="UKY383" s="268"/>
      <c r="UKZ383" s="269"/>
      <c r="ULA383" s="270"/>
      <c r="ULB383" s="270"/>
      <c r="ULC383" s="292"/>
      <c r="ULD383" s="268"/>
      <c r="ULE383" s="269"/>
      <c r="ULF383" s="270"/>
      <c r="ULG383" s="270"/>
      <c r="ULH383" s="292"/>
      <c r="ULI383" s="268"/>
      <c r="ULJ383" s="269"/>
      <c r="ULK383" s="270"/>
      <c r="ULL383" s="270"/>
      <c r="ULM383" s="292"/>
      <c r="ULN383" s="268"/>
      <c r="ULO383" s="269"/>
      <c r="ULP383" s="270"/>
      <c r="ULQ383" s="270"/>
      <c r="ULR383" s="292"/>
      <c r="ULS383" s="268"/>
      <c r="ULT383" s="269"/>
      <c r="ULU383" s="270"/>
      <c r="ULV383" s="270"/>
      <c r="ULW383" s="292"/>
      <c r="ULX383" s="268"/>
      <c r="ULY383" s="269"/>
      <c r="ULZ383" s="270"/>
      <c r="UMA383" s="270"/>
      <c r="UMB383" s="292"/>
      <c r="UMC383" s="268"/>
      <c r="UMD383" s="269"/>
      <c r="UME383" s="270"/>
      <c r="UMF383" s="270"/>
      <c r="UMG383" s="292"/>
      <c r="UMH383" s="268"/>
      <c r="UMI383" s="269"/>
      <c r="UMJ383" s="270"/>
      <c r="UMK383" s="270"/>
      <c r="UML383" s="292"/>
      <c r="UMM383" s="268"/>
      <c r="UMN383" s="269"/>
      <c r="UMO383" s="270"/>
      <c r="UMP383" s="270"/>
      <c r="UMQ383" s="292"/>
      <c r="UMR383" s="268"/>
      <c r="UMS383" s="269"/>
      <c r="UMT383" s="270"/>
      <c r="UMU383" s="270"/>
      <c r="UMV383" s="292"/>
      <c r="UMW383" s="268"/>
      <c r="UMX383" s="269"/>
      <c r="UMY383" s="270"/>
      <c r="UMZ383" s="270"/>
      <c r="UNA383" s="292"/>
      <c r="UNB383" s="268"/>
      <c r="UNC383" s="269"/>
      <c r="UND383" s="270"/>
      <c r="UNE383" s="270"/>
      <c r="UNF383" s="292"/>
      <c r="UNG383" s="268"/>
      <c r="UNH383" s="269"/>
      <c r="UNI383" s="270"/>
      <c r="UNJ383" s="270"/>
      <c r="UNK383" s="292"/>
      <c r="UNL383" s="268"/>
      <c r="UNM383" s="269"/>
      <c r="UNN383" s="270"/>
      <c r="UNO383" s="270"/>
      <c r="UNP383" s="292"/>
      <c r="UNQ383" s="268"/>
      <c r="UNR383" s="269"/>
      <c r="UNS383" s="270"/>
      <c r="UNT383" s="270"/>
      <c r="UNU383" s="292"/>
      <c r="UNV383" s="268"/>
      <c r="UNW383" s="269"/>
      <c r="UNX383" s="270"/>
      <c r="UNY383" s="270"/>
      <c r="UNZ383" s="292"/>
      <c r="UOA383" s="268"/>
      <c r="UOB383" s="269"/>
      <c r="UOC383" s="270"/>
      <c r="UOD383" s="270"/>
      <c r="UOE383" s="292"/>
      <c r="UOF383" s="268"/>
      <c r="UOG383" s="269"/>
      <c r="UOH383" s="270"/>
      <c r="UOI383" s="270"/>
      <c r="UOJ383" s="292"/>
      <c r="UOK383" s="268"/>
      <c r="UOL383" s="269"/>
      <c r="UOM383" s="270"/>
      <c r="UON383" s="270"/>
      <c r="UOO383" s="292"/>
      <c r="UOP383" s="268"/>
      <c r="UOQ383" s="269"/>
      <c r="UOR383" s="270"/>
      <c r="UOS383" s="270"/>
      <c r="UOT383" s="292"/>
      <c r="UOU383" s="268"/>
      <c r="UOV383" s="269"/>
      <c r="UOW383" s="270"/>
      <c r="UOX383" s="270"/>
      <c r="UOY383" s="292"/>
      <c r="UOZ383" s="268"/>
      <c r="UPA383" s="269"/>
      <c r="UPB383" s="270"/>
      <c r="UPC383" s="270"/>
      <c r="UPD383" s="292"/>
      <c r="UPE383" s="268"/>
      <c r="UPF383" s="269"/>
      <c r="UPG383" s="270"/>
      <c r="UPH383" s="270"/>
      <c r="UPI383" s="292"/>
      <c r="UPJ383" s="268"/>
      <c r="UPK383" s="269"/>
      <c r="UPL383" s="270"/>
      <c r="UPM383" s="270"/>
      <c r="UPN383" s="292"/>
      <c r="UPO383" s="268"/>
      <c r="UPP383" s="269"/>
      <c r="UPQ383" s="270"/>
      <c r="UPR383" s="270"/>
      <c r="UPS383" s="292"/>
      <c r="UPT383" s="268"/>
      <c r="UPU383" s="269"/>
      <c r="UPV383" s="270"/>
      <c r="UPW383" s="270"/>
      <c r="UPX383" s="292"/>
      <c r="UPY383" s="268"/>
      <c r="UPZ383" s="269"/>
      <c r="UQA383" s="270"/>
      <c r="UQB383" s="270"/>
      <c r="UQC383" s="292"/>
      <c r="UQD383" s="268"/>
      <c r="UQE383" s="269"/>
      <c r="UQF383" s="270"/>
      <c r="UQG383" s="270"/>
      <c r="UQH383" s="292"/>
      <c r="UQI383" s="268"/>
      <c r="UQJ383" s="269"/>
      <c r="UQK383" s="270"/>
      <c r="UQL383" s="270"/>
      <c r="UQM383" s="292"/>
      <c r="UQN383" s="268"/>
      <c r="UQO383" s="269"/>
      <c r="UQP383" s="270"/>
      <c r="UQQ383" s="270"/>
      <c r="UQR383" s="292"/>
      <c r="UQS383" s="268"/>
      <c r="UQT383" s="269"/>
      <c r="UQU383" s="270"/>
      <c r="UQV383" s="270"/>
      <c r="UQW383" s="292"/>
      <c r="UQX383" s="268"/>
      <c r="UQY383" s="269"/>
      <c r="UQZ383" s="270"/>
      <c r="URA383" s="270"/>
      <c r="URB383" s="292"/>
      <c r="URC383" s="268"/>
      <c r="URD383" s="269"/>
      <c r="URE383" s="270"/>
      <c r="URF383" s="270"/>
      <c r="URG383" s="292"/>
      <c r="URH383" s="268"/>
      <c r="URI383" s="269"/>
      <c r="URJ383" s="270"/>
      <c r="URK383" s="270"/>
      <c r="URL383" s="292"/>
      <c r="URM383" s="268"/>
      <c r="URN383" s="269"/>
      <c r="URO383" s="270"/>
      <c r="URP383" s="270"/>
      <c r="URQ383" s="292"/>
      <c r="URR383" s="268"/>
      <c r="URS383" s="269"/>
      <c r="URT383" s="270"/>
      <c r="URU383" s="270"/>
      <c r="URV383" s="292"/>
      <c r="URW383" s="268"/>
      <c r="URX383" s="269"/>
      <c r="URY383" s="270"/>
      <c r="URZ383" s="270"/>
      <c r="USA383" s="292"/>
      <c r="USB383" s="268"/>
      <c r="USC383" s="269"/>
      <c r="USD383" s="270"/>
      <c r="USE383" s="270"/>
      <c r="USF383" s="292"/>
      <c r="USG383" s="268"/>
      <c r="USH383" s="269"/>
      <c r="USI383" s="270"/>
      <c r="USJ383" s="270"/>
      <c r="USK383" s="292"/>
      <c r="USL383" s="268"/>
      <c r="USM383" s="269"/>
      <c r="USN383" s="270"/>
      <c r="USO383" s="270"/>
      <c r="USP383" s="292"/>
      <c r="USQ383" s="268"/>
      <c r="USR383" s="269"/>
      <c r="USS383" s="270"/>
      <c r="UST383" s="270"/>
      <c r="USU383" s="292"/>
      <c r="USV383" s="268"/>
      <c r="USW383" s="269"/>
      <c r="USX383" s="270"/>
      <c r="USY383" s="270"/>
      <c r="USZ383" s="292"/>
      <c r="UTA383" s="268"/>
      <c r="UTB383" s="269"/>
      <c r="UTC383" s="270"/>
      <c r="UTD383" s="270"/>
      <c r="UTE383" s="292"/>
      <c r="UTF383" s="268"/>
      <c r="UTG383" s="269"/>
      <c r="UTH383" s="270"/>
      <c r="UTI383" s="270"/>
      <c r="UTJ383" s="292"/>
      <c r="UTK383" s="268"/>
      <c r="UTL383" s="269"/>
      <c r="UTM383" s="270"/>
      <c r="UTN383" s="270"/>
      <c r="UTO383" s="292"/>
      <c r="UTP383" s="268"/>
      <c r="UTQ383" s="269"/>
      <c r="UTR383" s="270"/>
      <c r="UTS383" s="270"/>
      <c r="UTT383" s="292"/>
      <c r="UTU383" s="268"/>
      <c r="UTV383" s="269"/>
      <c r="UTW383" s="270"/>
      <c r="UTX383" s="270"/>
      <c r="UTY383" s="292"/>
      <c r="UTZ383" s="268"/>
      <c r="UUA383" s="269"/>
      <c r="UUB383" s="270"/>
      <c r="UUC383" s="270"/>
      <c r="UUD383" s="292"/>
      <c r="UUE383" s="268"/>
      <c r="UUF383" s="269"/>
      <c r="UUG383" s="270"/>
      <c r="UUH383" s="270"/>
      <c r="UUI383" s="292"/>
      <c r="UUJ383" s="268"/>
      <c r="UUK383" s="269"/>
      <c r="UUL383" s="270"/>
      <c r="UUM383" s="270"/>
      <c r="UUN383" s="292"/>
      <c r="UUO383" s="268"/>
      <c r="UUP383" s="269"/>
      <c r="UUQ383" s="270"/>
      <c r="UUR383" s="270"/>
      <c r="UUS383" s="292"/>
      <c r="UUT383" s="268"/>
      <c r="UUU383" s="269"/>
      <c r="UUV383" s="270"/>
      <c r="UUW383" s="270"/>
      <c r="UUX383" s="292"/>
      <c r="UUY383" s="268"/>
      <c r="UUZ383" s="269"/>
      <c r="UVA383" s="270"/>
      <c r="UVB383" s="270"/>
      <c r="UVC383" s="292"/>
      <c r="UVD383" s="268"/>
      <c r="UVE383" s="269"/>
      <c r="UVF383" s="270"/>
      <c r="UVG383" s="270"/>
      <c r="UVH383" s="292"/>
      <c r="UVI383" s="268"/>
      <c r="UVJ383" s="269"/>
      <c r="UVK383" s="270"/>
      <c r="UVL383" s="270"/>
      <c r="UVM383" s="292"/>
      <c r="UVN383" s="268"/>
      <c r="UVO383" s="269"/>
      <c r="UVP383" s="270"/>
      <c r="UVQ383" s="270"/>
      <c r="UVR383" s="292"/>
      <c r="UVS383" s="268"/>
      <c r="UVT383" s="269"/>
      <c r="UVU383" s="270"/>
      <c r="UVV383" s="270"/>
      <c r="UVW383" s="292"/>
      <c r="UVX383" s="268"/>
      <c r="UVY383" s="269"/>
      <c r="UVZ383" s="270"/>
      <c r="UWA383" s="270"/>
      <c r="UWB383" s="292"/>
      <c r="UWC383" s="268"/>
      <c r="UWD383" s="269"/>
      <c r="UWE383" s="270"/>
      <c r="UWF383" s="270"/>
      <c r="UWG383" s="292"/>
      <c r="UWH383" s="268"/>
      <c r="UWI383" s="269"/>
      <c r="UWJ383" s="270"/>
      <c r="UWK383" s="270"/>
      <c r="UWL383" s="292"/>
      <c r="UWM383" s="268"/>
      <c r="UWN383" s="269"/>
      <c r="UWO383" s="270"/>
      <c r="UWP383" s="270"/>
      <c r="UWQ383" s="292"/>
      <c r="UWR383" s="268"/>
      <c r="UWS383" s="269"/>
      <c r="UWT383" s="270"/>
      <c r="UWU383" s="270"/>
      <c r="UWV383" s="292"/>
      <c r="UWW383" s="268"/>
      <c r="UWX383" s="269"/>
      <c r="UWY383" s="270"/>
      <c r="UWZ383" s="270"/>
      <c r="UXA383" s="292"/>
      <c r="UXB383" s="268"/>
      <c r="UXC383" s="269"/>
      <c r="UXD383" s="270"/>
      <c r="UXE383" s="270"/>
      <c r="UXF383" s="292"/>
      <c r="UXG383" s="268"/>
      <c r="UXH383" s="269"/>
      <c r="UXI383" s="270"/>
      <c r="UXJ383" s="270"/>
      <c r="UXK383" s="292"/>
      <c r="UXL383" s="268"/>
      <c r="UXM383" s="269"/>
      <c r="UXN383" s="270"/>
      <c r="UXO383" s="270"/>
      <c r="UXP383" s="292"/>
      <c r="UXQ383" s="268"/>
      <c r="UXR383" s="269"/>
      <c r="UXS383" s="270"/>
      <c r="UXT383" s="270"/>
      <c r="UXU383" s="292"/>
      <c r="UXV383" s="268"/>
      <c r="UXW383" s="269"/>
      <c r="UXX383" s="270"/>
      <c r="UXY383" s="270"/>
      <c r="UXZ383" s="292"/>
      <c r="UYA383" s="268"/>
      <c r="UYB383" s="269"/>
      <c r="UYC383" s="270"/>
      <c r="UYD383" s="270"/>
      <c r="UYE383" s="292"/>
      <c r="UYF383" s="268"/>
      <c r="UYG383" s="269"/>
      <c r="UYH383" s="270"/>
      <c r="UYI383" s="270"/>
      <c r="UYJ383" s="292"/>
      <c r="UYK383" s="268"/>
      <c r="UYL383" s="269"/>
      <c r="UYM383" s="270"/>
      <c r="UYN383" s="270"/>
      <c r="UYO383" s="292"/>
      <c r="UYP383" s="268"/>
      <c r="UYQ383" s="269"/>
      <c r="UYR383" s="270"/>
      <c r="UYS383" s="270"/>
      <c r="UYT383" s="292"/>
      <c r="UYU383" s="268"/>
      <c r="UYV383" s="269"/>
      <c r="UYW383" s="270"/>
      <c r="UYX383" s="270"/>
      <c r="UYY383" s="292"/>
      <c r="UYZ383" s="268"/>
      <c r="UZA383" s="269"/>
      <c r="UZB383" s="270"/>
      <c r="UZC383" s="270"/>
      <c r="UZD383" s="292"/>
      <c r="UZE383" s="268"/>
      <c r="UZF383" s="269"/>
      <c r="UZG383" s="270"/>
      <c r="UZH383" s="270"/>
      <c r="UZI383" s="292"/>
      <c r="UZJ383" s="268"/>
      <c r="UZK383" s="269"/>
      <c r="UZL383" s="270"/>
      <c r="UZM383" s="270"/>
      <c r="UZN383" s="292"/>
      <c r="UZO383" s="268"/>
      <c r="UZP383" s="269"/>
      <c r="UZQ383" s="270"/>
      <c r="UZR383" s="270"/>
      <c r="UZS383" s="292"/>
      <c r="UZT383" s="268"/>
      <c r="UZU383" s="269"/>
      <c r="UZV383" s="270"/>
      <c r="UZW383" s="270"/>
      <c r="UZX383" s="292"/>
      <c r="UZY383" s="268"/>
      <c r="UZZ383" s="269"/>
      <c r="VAA383" s="270"/>
      <c r="VAB383" s="270"/>
      <c r="VAC383" s="292"/>
      <c r="VAD383" s="268"/>
      <c r="VAE383" s="269"/>
      <c r="VAF383" s="270"/>
      <c r="VAG383" s="270"/>
      <c r="VAH383" s="292"/>
      <c r="VAI383" s="268"/>
      <c r="VAJ383" s="269"/>
      <c r="VAK383" s="270"/>
      <c r="VAL383" s="270"/>
      <c r="VAM383" s="292"/>
      <c r="VAN383" s="268"/>
      <c r="VAO383" s="269"/>
      <c r="VAP383" s="270"/>
      <c r="VAQ383" s="270"/>
      <c r="VAR383" s="292"/>
      <c r="VAS383" s="268"/>
      <c r="VAT383" s="269"/>
      <c r="VAU383" s="270"/>
      <c r="VAV383" s="270"/>
      <c r="VAW383" s="292"/>
      <c r="VAX383" s="268"/>
      <c r="VAY383" s="269"/>
      <c r="VAZ383" s="270"/>
      <c r="VBA383" s="270"/>
      <c r="VBB383" s="292"/>
      <c r="VBC383" s="268"/>
      <c r="VBD383" s="269"/>
      <c r="VBE383" s="270"/>
      <c r="VBF383" s="270"/>
      <c r="VBG383" s="292"/>
      <c r="VBH383" s="268"/>
      <c r="VBI383" s="269"/>
      <c r="VBJ383" s="270"/>
      <c r="VBK383" s="270"/>
      <c r="VBL383" s="292"/>
      <c r="VBM383" s="268"/>
      <c r="VBN383" s="269"/>
      <c r="VBO383" s="270"/>
      <c r="VBP383" s="270"/>
      <c r="VBQ383" s="292"/>
      <c r="VBR383" s="268"/>
      <c r="VBS383" s="269"/>
      <c r="VBT383" s="270"/>
      <c r="VBU383" s="270"/>
      <c r="VBV383" s="292"/>
      <c r="VBW383" s="268"/>
      <c r="VBX383" s="269"/>
      <c r="VBY383" s="270"/>
      <c r="VBZ383" s="270"/>
      <c r="VCA383" s="292"/>
      <c r="VCB383" s="268"/>
      <c r="VCC383" s="269"/>
      <c r="VCD383" s="270"/>
      <c r="VCE383" s="270"/>
      <c r="VCF383" s="292"/>
      <c r="VCG383" s="268"/>
      <c r="VCH383" s="269"/>
      <c r="VCI383" s="270"/>
      <c r="VCJ383" s="270"/>
      <c r="VCK383" s="292"/>
      <c r="VCL383" s="268"/>
      <c r="VCM383" s="269"/>
      <c r="VCN383" s="270"/>
      <c r="VCO383" s="270"/>
      <c r="VCP383" s="292"/>
      <c r="VCQ383" s="268"/>
      <c r="VCR383" s="269"/>
      <c r="VCS383" s="270"/>
      <c r="VCT383" s="270"/>
      <c r="VCU383" s="292"/>
      <c r="VCV383" s="268"/>
      <c r="VCW383" s="269"/>
      <c r="VCX383" s="270"/>
      <c r="VCY383" s="270"/>
      <c r="VCZ383" s="292"/>
      <c r="VDA383" s="268"/>
      <c r="VDB383" s="269"/>
      <c r="VDC383" s="270"/>
      <c r="VDD383" s="270"/>
      <c r="VDE383" s="292"/>
      <c r="VDF383" s="268"/>
      <c r="VDG383" s="269"/>
      <c r="VDH383" s="270"/>
      <c r="VDI383" s="270"/>
      <c r="VDJ383" s="292"/>
      <c r="VDK383" s="268"/>
      <c r="VDL383" s="269"/>
      <c r="VDM383" s="270"/>
      <c r="VDN383" s="270"/>
      <c r="VDO383" s="292"/>
      <c r="VDP383" s="268"/>
      <c r="VDQ383" s="269"/>
      <c r="VDR383" s="270"/>
      <c r="VDS383" s="270"/>
      <c r="VDT383" s="292"/>
      <c r="VDU383" s="268"/>
      <c r="VDV383" s="269"/>
      <c r="VDW383" s="270"/>
      <c r="VDX383" s="270"/>
      <c r="VDY383" s="292"/>
      <c r="VDZ383" s="268"/>
      <c r="VEA383" s="269"/>
      <c r="VEB383" s="270"/>
      <c r="VEC383" s="270"/>
      <c r="VED383" s="292"/>
      <c r="VEE383" s="268"/>
      <c r="VEF383" s="269"/>
      <c r="VEG383" s="270"/>
      <c r="VEH383" s="270"/>
      <c r="VEI383" s="292"/>
      <c r="VEJ383" s="268"/>
      <c r="VEK383" s="269"/>
      <c r="VEL383" s="270"/>
      <c r="VEM383" s="270"/>
      <c r="VEN383" s="292"/>
      <c r="VEO383" s="268"/>
      <c r="VEP383" s="269"/>
      <c r="VEQ383" s="270"/>
      <c r="VER383" s="270"/>
      <c r="VES383" s="292"/>
      <c r="VET383" s="268"/>
      <c r="VEU383" s="269"/>
      <c r="VEV383" s="270"/>
      <c r="VEW383" s="270"/>
      <c r="VEX383" s="292"/>
      <c r="VEY383" s="268"/>
      <c r="VEZ383" s="269"/>
      <c r="VFA383" s="270"/>
      <c r="VFB383" s="270"/>
      <c r="VFC383" s="292"/>
      <c r="VFD383" s="268"/>
      <c r="VFE383" s="269"/>
      <c r="VFF383" s="270"/>
      <c r="VFG383" s="270"/>
      <c r="VFH383" s="292"/>
      <c r="VFI383" s="268"/>
      <c r="VFJ383" s="269"/>
      <c r="VFK383" s="270"/>
      <c r="VFL383" s="270"/>
      <c r="VFM383" s="292"/>
      <c r="VFN383" s="268"/>
      <c r="VFO383" s="269"/>
      <c r="VFP383" s="270"/>
      <c r="VFQ383" s="270"/>
      <c r="VFR383" s="292"/>
      <c r="VFS383" s="268"/>
      <c r="VFT383" s="269"/>
      <c r="VFU383" s="270"/>
      <c r="VFV383" s="270"/>
      <c r="VFW383" s="292"/>
      <c r="VFX383" s="268"/>
      <c r="VFY383" s="269"/>
      <c r="VFZ383" s="270"/>
      <c r="VGA383" s="270"/>
      <c r="VGB383" s="292"/>
      <c r="VGC383" s="268"/>
      <c r="VGD383" s="269"/>
      <c r="VGE383" s="270"/>
      <c r="VGF383" s="270"/>
      <c r="VGG383" s="292"/>
      <c r="VGH383" s="268"/>
      <c r="VGI383" s="269"/>
      <c r="VGJ383" s="270"/>
      <c r="VGK383" s="270"/>
      <c r="VGL383" s="292"/>
      <c r="VGM383" s="268"/>
      <c r="VGN383" s="269"/>
      <c r="VGO383" s="270"/>
      <c r="VGP383" s="270"/>
      <c r="VGQ383" s="292"/>
      <c r="VGR383" s="268"/>
      <c r="VGS383" s="269"/>
      <c r="VGT383" s="270"/>
      <c r="VGU383" s="270"/>
      <c r="VGV383" s="292"/>
      <c r="VGW383" s="268"/>
      <c r="VGX383" s="269"/>
      <c r="VGY383" s="270"/>
      <c r="VGZ383" s="270"/>
      <c r="VHA383" s="292"/>
      <c r="VHB383" s="268"/>
      <c r="VHC383" s="269"/>
      <c r="VHD383" s="270"/>
      <c r="VHE383" s="270"/>
      <c r="VHF383" s="292"/>
      <c r="VHG383" s="268"/>
      <c r="VHH383" s="269"/>
      <c r="VHI383" s="270"/>
      <c r="VHJ383" s="270"/>
      <c r="VHK383" s="292"/>
      <c r="VHL383" s="268"/>
      <c r="VHM383" s="269"/>
      <c r="VHN383" s="270"/>
      <c r="VHO383" s="270"/>
      <c r="VHP383" s="292"/>
      <c r="VHQ383" s="268"/>
      <c r="VHR383" s="269"/>
      <c r="VHS383" s="270"/>
      <c r="VHT383" s="270"/>
      <c r="VHU383" s="292"/>
      <c r="VHV383" s="268"/>
      <c r="VHW383" s="269"/>
      <c r="VHX383" s="270"/>
      <c r="VHY383" s="270"/>
      <c r="VHZ383" s="292"/>
      <c r="VIA383" s="268"/>
      <c r="VIB383" s="269"/>
      <c r="VIC383" s="270"/>
      <c r="VID383" s="270"/>
      <c r="VIE383" s="292"/>
      <c r="VIF383" s="268"/>
      <c r="VIG383" s="269"/>
      <c r="VIH383" s="270"/>
      <c r="VII383" s="270"/>
      <c r="VIJ383" s="292"/>
      <c r="VIK383" s="268"/>
      <c r="VIL383" s="269"/>
      <c r="VIM383" s="270"/>
      <c r="VIN383" s="270"/>
      <c r="VIO383" s="292"/>
      <c r="VIP383" s="268"/>
      <c r="VIQ383" s="269"/>
      <c r="VIR383" s="270"/>
      <c r="VIS383" s="270"/>
      <c r="VIT383" s="292"/>
      <c r="VIU383" s="268"/>
      <c r="VIV383" s="269"/>
      <c r="VIW383" s="270"/>
      <c r="VIX383" s="270"/>
      <c r="VIY383" s="292"/>
      <c r="VIZ383" s="268"/>
      <c r="VJA383" s="269"/>
      <c r="VJB383" s="270"/>
      <c r="VJC383" s="270"/>
      <c r="VJD383" s="292"/>
      <c r="VJE383" s="268"/>
      <c r="VJF383" s="269"/>
      <c r="VJG383" s="270"/>
      <c r="VJH383" s="270"/>
      <c r="VJI383" s="292"/>
      <c r="VJJ383" s="268"/>
      <c r="VJK383" s="269"/>
      <c r="VJL383" s="270"/>
      <c r="VJM383" s="270"/>
      <c r="VJN383" s="292"/>
      <c r="VJO383" s="268"/>
      <c r="VJP383" s="269"/>
      <c r="VJQ383" s="270"/>
      <c r="VJR383" s="270"/>
      <c r="VJS383" s="292"/>
      <c r="VJT383" s="268"/>
      <c r="VJU383" s="269"/>
      <c r="VJV383" s="270"/>
      <c r="VJW383" s="270"/>
      <c r="VJX383" s="292"/>
      <c r="VJY383" s="268"/>
      <c r="VJZ383" s="269"/>
      <c r="VKA383" s="270"/>
      <c r="VKB383" s="270"/>
      <c r="VKC383" s="292"/>
      <c r="VKD383" s="268"/>
      <c r="VKE383" s="269"/>
      <c r="VKF383" s="270"/>
      <c r="VKG383" s="270"/>
      <c r="VKH383" s="292"/>
      <c r="VKI383" s="268"/>
      <c r="VKJ383" s="269"/>
      <c r="VKK383" s="270"/>
      <c r="VKL383" s="270"/>
      <c r="VKM383" s="292"/>
      <c r="VKN383" s="268"/>
      <c r="VKO383" s="269"/>
      <c r="VKP383" s="270"/>
      <c r="VKQ383" s="270"/>
      <c r="VKR383" s="292"/>
      <c r="VKS383" s="268"/>
      <c r="VKT383" s="269"/>
      <c r="VKU383" s="270"/>
      <c r="VKV383" s="270"/>
      <c r="VKW383" s="292"/>
      <c r="VKX383" s="268"/>
      <c r="VKY383" s="269"/>
      <c r="VKZ383" s="270"/>
      <c r="VLA383" s="270"/>
      <c r="VLB383" s="292"/>
      <c r="VLC383" s="268"/>
      <c r="VLD383" s="269"/>
      <c r="VLE383" s="270"/>
      <c r="VLF383" s="270"/>
      <c r="VLG383" s="292"/>
      <c r="VLH383" s="268"/>
      <c r="VLI383" s="269"/>
      <c r="VLJ383" s="270"/>
      <c r="VLK383" s="270"/>
      <c r="VLL383" s="292"/>
      <c r="VLM383" s="268"/>
      <c r="VLN383" s="269"/>
      <c r="VLO383" s="270"/>
      <c r="VLP383" s="270"/>
      <c r="VLQ383" s="292"/>
      <c r="VLR383" s="268"/>
      <c r="VLS383" s="269"/>
      <c r="VLT383" s="270"/>
      <c r="VLU383" s="270"/>
      <c r="VLV383" s="292"/>
      <c r="VLW383" s="268"/>
      <c r="VLX383" s="269"/>
      <c r="VLY383" s="270"/>
      <c r="VLZ383" s="270"/>
      <c r="VMA383" s="292"/>
      <c r="VMB383" s="268"/>
      <c r="VMC383" s="269"/>
      <c r="VMD383" s="270"/>
      <c r="VME383" s="270"/>
      <c r="VMF383" s="292"/>
      <c r="VMG383" s="268"/>
      <c r="VMH383" s="269"/>
      <c r="VMI383" s="270"/>
      <c r="VMJ383" s="270"/>
      <c r="VMK383" s="292"/>
      <c r="VML383" s="268"/>
      <c r="VMM383" s="269"/>
      <c r="VMN383" s="270"/>
      <c r="VMO383" s="270"/>
      <c r="VMP383" s="292"/>
      <c r="VMQ383" s="268"/>
      <c r="VMR383" s="269"/>
      <c r="VMS383" s="270"/>
      <c r="VMT383" s="270"/>
      <c r="VMU383" s="292"/>
      <c r="VMV383" s="268"/>
      <c r="VMW383" s="269"/>
      <c r="VMX383" s="270"/>
      <c r="VMY383" s="270"/>
      <c r="VMZ383" s="292"/>
      <c r="VNA383" s="268"/>
      <c r="VNB383" s="269"/>
      <c r="VNC383" s="270"/>
      <c r="VND383" s="270"/>
      <c r="VNE383" s="292"/>
      <c r="VNF383" s="268"/>
      <c r="VNG383" s="269"/>
      <c r="VNH383" s="270"/>
      <c r="VNI383" s="270"/>
      <c r="VNJ383" s="292"/>
      <c r="VNK383" s="268"/>
      <c r="VNL383" s="269"/>
      <c r="VNM383" s="270"/>
      <c r="VNN383" s="270"/>
      <c r="VNO383" s="292"/>
      <c r="VNP383" s="268"/>
      <c r="VNQ383" s="269"/>
      <c r="VNR383" s="270"/>
      <c r="VNS383" s="270"/>
      <c r="VNT383" s="292"/>
      <c r="VNU383" s="268"/>
      <c r="VNV383" s="269"/>
      <c r="VNW383" s="270"/>
      <c r="VNX383" s="270"/>
      <c r="VNY383" s="292"/>
      <c r="VNZ383" s="268"/>
      <c r="VOA383" s="269"/>
      <c r="VOB383" s="270"/>
      <c r="VOC383" s="270"/>
      <c r="VOD383" s="292"/>
      <c r="VOE383" s="268"/>
      <c r="VOF383" s="269"/>
      <c r="VOG383" s="270"/>
      <c r="VOH383" s="270"/>
      <c r="VOI383" s="292"/>
      <c r="VOJ383" s="268"/>
      <c r="VOK383" s="269"/>
      <c r="VOL383" s="270"/>
      <c r="VOM383" s="270"/>
      <c r="VON383" s="292"/>
      <c r="VOO383" s="268"/>
      <c r="VOP383" s="269"/>
      <c r="VOQ383" s="270"/>
      <c r="VOR383" s="270"/>
      <c r="VOS383" s="292"/>
      <c r="VOT383" s="268"/>
      <c r="VOU383" s="269"/>
      <c r="VOV383" s="270"/>
      <c r="VOW383" s="270"/>
      <c r="VOX383" s="292"/>
      <c r="VOY383" s="268"/>
      <c r="VOZ383" s="269"/>
      <c r="VPA383" s="270"/>
      <c r="VPB383" s="270"/>
      <c r="VPC383" s="292"/>
      <c r="VPD383" s="268"/>
      <c r="VPE383" s="269"/>
      <c r="VPF383" s="270"/>
      <c r="VPG383" s="270"/>
      <c r="VPH383" s="292"/>
      <c r="VPI383" s="268"/>
      <c r="VPJ383" s="269"/>
      <c r="VPK383" s="270"/>
      <c r="VPL383" s="270"/>
      <c r="VPM383" s="292"/>
      <c r="VPN383" s="268"/>
      <c r="VPO383" s="269"/>
      <c r="VPP383" s="270"/>
      <c r="VPQ383" s="270"/>
      <c r="VPR383" s="292"/>
      <c r="VPS383" s="268"/>
      <c r="VPT383" s="269"/>
      <c r="VPU383" s="270"/>
      <c r="VPV383" s="270"/>
      <c r="VPW383" s="292"/>
      <c r="VPX383" s="268"/>
      <c r="VPY383" s="269"/>
      <c r="VPZ383" s="270"/>
      <c r="VQA383" s="270"/>
      <c r="VQB383" s="292"/>
      <c r="VQC383" s="268"/>
      <c r="VQD383" s="269"/>
      <c r="VQE383" s="270"/>
      <c r="VQF383" s="270"/>
      <c r="VQG383" s="292"/>
      <c r="VQH383" s="268"/>
      <c r="VQI383" s="269"/>
      <c r="VQJ383" s="270"/>
      <c r="VQK383" s="270"/>
      <c r="VQL383" s="292"/>
      <c r="VQM383" s="268"/>
      <c r="VQN383" s="269"/>
      <c r="VQO383" s="270"/>
      <c r="VQP383" s="270"/>
      <c r="VQQ383" s="292"/>
      <c r="VQR383" s="268"/>
      <c r="VQS383" s="269"/>
      <c r="VQT383" s="270"/>
      <c r="VQU383" s="270"/>
      <c r="VQV383" s="292"/>
      <c r="VQW383" s="268"/>
      <c r="VQX383" s="269"/>
      <c r="VQY383" s="270"/>
      <c r="VQZ383" s="270"/>
      <c r="VRA383" s="292"/>
      <c r="VRB383" s="268"/>
      <c r="VRC383" s="269"/>
      <c r="VRD383" s="270"/>
      <c r="VRE383" s="270"/>
      <c r="VRF383" s="292"/>
      <c r="VRG383" s="268"/>
      <c r="VRH383" s="269"/>
      <c r="VRI383" s="270"/>
      <c r="VRJ383" s="270"/>
      <c r="VRK383" s="292"/>
      <c r="VRL383" s="268"/>
      <c r="VRM383" s="269"/>
      <c r="VRN383" s="270"/>
      <c r="VRO383" s="270"/>
      <c r="VRP383" s="292"/>
      <c r="VRQ383" s="268"/>
      <c r="VRR383" s="269"/>
      <c r="VRS383" s="270"/>
      <c r="VRT383" s="270"/>
      <c r="VRU383" s="292"/>
      <c r="VRV383" s="268"/>
      <c r="VRW383" s="269"/>
      <c r="VRX383" s="270"/>
      <c r="VRY383" s="270"/>
      <c r="VRZ383" s="292"/>
      <c r="VSA383" s="268"/>
      <c r="VSB383" s="269"/>
      <c r="VSC383" s="270"/>
      <c r="VSD383" s="270"/>
      <c r="VSE383" s="292"/>
      <c r="VSF383" s="268"/>
      <c r="VSG383" s="269"/>
      <c r="VSH383" s="270"/>
      <c r="VSI383" s="270"/>
      <c r="VSJ383" s="292"/>
      <c r="VSK383" s="268"/>
      <c r="VSL383" s="269"/>
      <c r="VSM383" s="270"/>
      <c r="VSN383" s="270"/>
      <c r="VSO383" s="292"/>
      <c r="VSP383" s="268"/>
      <c r="VSQ383" s="269"/>
      <c r="VSR383" s="270"/>
      <c r="VSS383" s="270"/>
      <c r="VST383" s="292"/>
      <c r="VSU383" s="268"/>
      <c r="VSV383" s="269"/>
      <c r="VSW383" s="270"/>
      <c r="VSX383" s="270"/>
      <c r="VSY383" s="292"/>
      <c r="VSZ383" s="268"/>
      <c r="VTA383" s="269"/>
      <c r="VTB383" s="270"/>
      <c r="VTC383" s="270"/>
      <c r="VTD383" s="292"/>
      <c r="VTE383" s="268"/>
      <c r="VTF383" s="269"/>
      <c r="VTG383" s="270"/>
      <c r="VTH383" s="270"/>
      <c r="VTI383" s="292"/>
      <c r="VTJ383" s="268"/>
      <c r="VTK383" s="269"/>
      <c r="VTL383" s="270"/>
      <c r="VTM383" s="270"/>
      <c r="VTN383" s="292"/>
      <c r="VTO383" s="268"/>
      <c r="VTP383" s="269"/>
      <c r="VTQ383" s="270"/>
      <c r="VTR383" s="270"/>
      <c r="VTS383" s="292"/>
      <c r="VTT383" s="268"/>
      <c r="VTU383" s="269"/>
      <c r="VTV383" s="270"/>
      <c r="VTW383" s="270"/>
      <c r="VTX383" s="292"/>
      <c r="VTY383" s="268"/>
      <c r="VTZ383" s="269"/>
      <c r="VUA383" s="270"/>
      <c r="VUB383" s="270"/>
      <c r="VUC383" s="292"/>
      <c r="VUD383" s="268"/>
      <c r="VUE383" s="269"/>
      <c r="VUF383" s="270"/>
      <c r="VUG383" s="270"/>
      <c r="VUH383" s="292"/>
      <c r="VUI383" s="268"/>
      <c r="VUJ383" s="269"/>
      <c r="VUK383" s="270"/>
      <c r="VUL383" s="270"/>
      <c r="VUM383" s="292"/>
      <c r="VUN383" s="268"/>
      <c r="VUO383" s="269"/>
      <c r="VUP383" s="270"/>
      <c r="VUQ383" s="270"/>
      <c r="VUR383" s="292"/>
      <c r="VUS383" s="268"/>
      <c r="VUT383" s="269"/>
      <c r="VUU383" s="270"/>
      <c r="VUV383" s="270"/>
      <c r="VUW383" s="292"/>
      <c r="VUX383" s="268"/>
      <c r="VUY383" s="269"/>
      <c r="VUZ383" s="270"/>
      <c r="VVA383" s="270"/>
      <c r="VVB383" s="292"/>
      <c r="VVC383" s="268"/>
      <c r="VVD383" s="269"/>
      <c r="VVE383" s="270"/>
      <c r="VVF383" s="270"/>
      <c r="VVG383" s="292"/>
      <c r="VVH383" s="268"/>
      <c r="VVI383" s="269"/>
      <c r="VVJ383" s="270"/>
      <c r="VVK383" s="270"/>
      <c r="VVL383" s="292"/>
      <c r="VVM383" s="268"/>
      <c r="VVN383" s="269"/>
      <c r="VVO383" s="270"/>
      <c r="VVP383" s="270"/>
      <c r="VVQ383" s="292"/>
      <c r="VVR383" s="268"/>
      <c r="VVS383" s="269"/>
      <c r="VVT383" s="270"/>
      <c r="VVU383" s="270"/>
      <c r="VVV383" s="292"/>
      <c r="VVW383" s="268"/>
      <c r="VVX383" s="269"/>
      <c r="VVY383" s="270"/>
      <c r="VVZ383" s="270"/>
      <c r="VWA383" s="292"/>
      <c r="VWB383" s="268"/>
      <c r="VWC383" s="269"/>
      <c r="VWD383" s="270"/>
      <c r="VWE383" s="270"/>
      <c r="VWF383" s="292"/>
      <c r="VWG383" s="268"/>
      <c r="VWH383" s="269"/>
      <c r="VWI383" s="270"/>
      <c r="VWJ383" s="270"/>
      <c r="VWK383" s="292"/>
      <c r="VWL383" s="268"/>
      <c r="VWM383" s="269"/>
      <c r="VWN383" s="270"/>
      <c r="VWO383" s="270"/>
      <c r="VWP383" s="292"/>
      <c r="VWQ383" s="268"/>
      <c r="VWR383" s="269"/>
      <c r="VWS383" s="270"/>
      <c r="VWT383" s="270"/>
      <c r="VWU383" s="292"/>
      <c r="VWV383" s="268"/>
      <c r="VWW383" s="269"/>
      <c r="VWX383" s="270"/>
      <c r="VWY383" s="270"/>
      <c r="VWZ383" s="292"/>
      <c r="VXA383" s="268"/>
      <c r="VXB383" s="269"/>
      <c r="VXC383" s="270"/>
      <c r="VXD383" s="270"/>
      <c r="VXE383" s="292"/>
      <c r="VXF383" s="268"/>
      <c r="VXG383" s="269"/>
      <c r="VXH383" s="270"/>
      <c r="VXI383" s="270"/>
      <c r="VXJ383" s="292"/>
      <c r="VXK383" s="268"/>
      <c r="VXL383" s="269"/>
      <c r="VXM383" s="270"/>
      <c r="VXN383" s="270"/>
      <c r="VXO383" s="292"/>
      <c r="VXP383" s="268"/>
      <c r="VXQ383" s="269"/>
      <c r="VXR383" s="270"/>
      <c r="VXS383" s="270"/>
      <c r="VXT383" s="292"/>
      <c r="VXU383" s="268"/>
      <c r="VXV383" s="269"/>
      <c r="VXW383" s="270"/>
      <c r="VXX383" s="270"/>
      <c r="VXY383" s="292"/>
      <c r="VXZ383" s="268"/>
      <c r="VYA383" s="269"/>
      <c r="VYB383" s="270"/>
      <c r="VYC383" s="270"/>
      <c r="VYD383" s="292"/>
      <c r="VYE383" s="268"/>
      <c r="VYF383" s="269"/>
      <c r="VYG383" s="270"/>
      <c r="VYH383" s="270"/>
      <c r="VYI383" s="292"/>
      <c r="VYJ383" s="268"/>
      <c r="VYK383" s="269"/>
      <c r="VYL383" s="270"/>
      <c r="VYM383" s="270"/>
      <c r="VYN383" s="292"/>
      <c r="VYO383" s="268"/>
      <c r="VYP383" s="269"/>
      <c r="VYQ383" s="270"/>
      <c r="VYR383" s="270"/>
      <c r="VYS383" s="292"/>
      <c r="VYT383" s="268"/>
      <c r="VYU383" s="269"/>
      <c r="VYV383" s="270"/>
      <c r="VYW383" s="270"/>
      <c r="VYX383" s="292"/>
      <c r="VYY383" s="268"/>
      <c r="VYZ383" s="269"/>
      <c r="VZA383" s="270"/>
      <c r="VZB383" s="270"/>
      <c r="VZC383" s="292"/>
      <c r="VZD383" s="268"/>
      <c r="VZE383" s="269"/>
      <c r="VZF383" s="270"/>
      <c r="VZG383" s="270"/>
      <c r="VZH383" s="292"/>
      <c r="VZI383" s="268"/>
      <c r="VZJ383" s="269"/>
      <c r="VZK383" s="270"/>
      <c r="VZL383" s="270"/>
      <c r="VZM383" s="292"/>
      <c r="VZN383" s="268"/>
      <c r="VZO383" s="269"/>
      <c r="VZP383" s="270"/>
      <c r="VZQ383" s="270"/>
      <c r="VZR383" s="292"/>
      <c r="VZS383" s="268"/>
      <c r="VZT383" s="269"/>
      <c r="VZU383" s="270"/>
      <c r="VZV383" s="270"/>
      <c r="VZW383" s="292"/>
      <c r="VZX383" s="268"/>
      <c r="VZY383" s="269"/>
      <c r="VZZ383" s="270"/>
      <c r="WAA383" s="270"/>
      <c r="WAB383" s="292"/>
      <c r="WAC383" s="268"/>
      <c r="WAD383" s="269"/>
      <c r="WAE383" s="270"/>
      <c r="WAF383" s="270"/>
      <c r="WAG383" s="292"/>
      <c r="WAH383" s="268"/>
      <c r="WAI383" s="269"/>
      <c r="WAJ383" s="270"/>
      <c r="WAK383" s="270"/>
      <c r="WAL383" s="292"/>
      <c r="WAM383" s="268"/>
      <c r="WAN383" s="269"/>
      <c r="WAO383" s="270"/>
      <c r="WAP383" s="270"/>
      <c r="WAQ383" s="292"/>
      <c r="WAR383" s="268"/>
      <c r="WAS383" s="269"/>
      <c r="WAT383" s="270"/>
      <c r="WAU383" s="270"/>
      <c r="WAV383" s="292"/>
      <c r="WAW383" s="268"/>
      <c r="WAX383" s="269"/>
      <c r="WAY383" s="270"/>
      <c r="WAZ383" s="270"/>
      <c r="WBA383" s="292"/>
      <c r="WBB383" s="268"/>
      <c r="WBC383" s="269"/>
      <c r="WBD383" s="270"/>
      <c r="WBE383" s="270"/>
      <c r="WBF383" s="292"/>
      <c r="WBG383" s="268"/>
      <c r="WBH383" s="269"/>
      <c r="WBI383" s="270"/>
      <c r="WBJ383" s="270"/>
      <c r="WBK383" s="292"/>
      <c r="WBL383" s="268"/>
      <c r="WBM383" s="269"/>
      <c r="WBN383" s="270"/>
      <c r="WBO383" s="270"/>
      <c r="WBP383" s="292"/>
      <c r="WBQ383" s="268"/>
      <c r="WBR383" s="269"/>
      <c r="WBS383" s="270"/>
      <c r="WBT383" s="270"/>
      <c r="WBU383" s="292"/>
      <c r="WBV383" s="268"/>
      <c r="WBW383" s="269"/>
      <c r="WBX383" s="270"/>
      <c r="WBY383" s="270"/>
      <c r="WBZ383" s="292"/>
      <c r="WCA383" s="268"/>
      <c r="WCB383" s="269"/>
      <c r="WCC383" s="270"/>
      <c r="WCD383" s="270"/>
      <c r="WCE383" s="292"/>
      <c r="WCF383" s="268"/>
      <c r="WCG383" s="269"/>
      <c r="WCH383" s="270"/>
      <c r="WCI383" s="270"/>
      <c r="WCJ383" s="292"/>
      <c r="WCK383" s="268"/>
      <c r="WCL383" s="269"/>
      <c r="WCM383" s="270"/>
      <c r="WCN383" s="270"/>
      <c r="WCO383" s="292"/>
      <c r="WCP383" s="268"/>
      <c r="WCQ383" s="269"/>
      <c r="WCR383" s="270"/>
      <c r="WCS383" s="270"/>
      <c r="WCT383" s="292"/>
      <c r="WCU383" s="268"/>
      <c r="WCV383" s="269"/>
      <c r="WCW383" s="270"/>
      <c r="WCX383" s="270"/>
      <c r="WCY383" s="292"/>
      <c r="WCZ383" s="268"/>
      <c r="WDA383" s="269"/>
      <c r="WDB383" s="270"/>
      <c r="WDC383" s="270"/>
      <c r="WDD383" s="292"/>
      <c r="WDE383" s="268"/>
      <c r="WDF383" s="269"/>
      <c r="WDG383" s="270"/>
      <c r="WDH383" s="270"/>
      <c r="WDI383" s="292"/>
      <c r="WDJ383" s="268"/>
      <c r="WDK383" s="269"/>
      <c r="WDL383" s="270"/>
      <c r="WDM383" s="270"/>
      <c r="WDN383" s="292"/>
      <c r="WDO383" s="268"/>
      <c r="WDP383" s="269"/>
      <c r="WDQ383" s="270"/>
      <c r="WDR383" s="270"/>
      <c r="WDS383" s="292"/>
      <c r="WDT383" s="268"/>
      <c r="WDU383" s="269"/>
      <c r="WDV383" s="270"/>
      <c r="WDW383" s="270"/>
      <c r="WDX383" s="292"/>
      <c r="WDY383" s="268"/>
      <c r="WDZ383" s="269"/>
      <c r="WEA383" s="270"/>
      <c r="WEB383" s="270"/>
      <c r="WEC383" s="292"/>
      <c r="WED383" s="268"/>
      <c r="WEE383" s="269"/>
      <c r="WEF383" s="270"/>
      <c r="WEG383" s="270"/>
      <c r="WEH383" s="292"/>
      <c r="WEI383" s="268"/>
      <c r="WEJ383" s="269"/>
      <c r="WEK383" s="270"/>
      <c r="WEL383" s="270"/>
      <c r="WEM383" s="292"/>
      <c r="WEN383" s="268"/>
      <c r="WEO383" s="269"/>
      <c r="WEP383" s="270"/>
      <c r="WEQ383" s="270"/>
      <c r="WER383" s="292"/>
      <c r="WES383" s="268"/>
      <c r="WET383" s="269"/>
      <c r="WEU383" s="270"/>
      <c r="WEV383" s="270"/>
      <c r="WEW383" s="292"/>
      <c r="WEX383" s="268"/>
      <c r="WEY383" s="269"/>
      <c r="WEZ383" s="270"/>
      <c r="WFA383" s="270"/>
      <c r="WFB383" s="292"/>
      <c r="WFC383" s="268"/>
      <c r="WFD383" s="269"/>
      <c r="WFE383" s="270"/>
      <c r="WFF383" s="270"/>
      <c r="WFG383" s="292"/>
      <c r="WFH383" s="268"/>
      <c r="WFI383" s="269"/>
      <c r="WFJ383" s="270"/>
      <c r="WFK383" s="270"/>
      <c r="WFL383" s="292"/>
      <c r="WFM383" s="268"/>
      <c r="WFN383" s="269"/>
      <c r="WFO383" s="270"/>
      <c r="WFP383" s="270"/>
      <c r="WFQ383" s="292"/>
      <c r="WFR383" s="268"/>
      <c r="WFS383" s="269"/>
      <c r="WFT383" s="270"/>
      <c r="WFU383" s="270"/>
      <c r="WFV383" s="292"/>
      <c r="WFW383" s="268"/>
      <c r="WFX383" s="269"/>
      <c r="WFY383" s="270"/>
      <c r="WFZ383" s="270"/>
      <c r="WGA383" s="292"/>
      <c r="WGB383" s="268"/>
      <c r="WGC383" s="269"/>
      <c r="WGD383" s="270"/>
      <c r="WGE383" s="270"/>
      <c r="WGF383" s="292"/>
      <c r="WGG383" s="268"/>
      <c r="WGH383" s="269"/>
      <c r="WGI383" s="270"/>
      <c r="WGJ383" s="270"/>
      <c r="WGK383" s="292"/>
      <c r="WGL383" s="268"/>
      <c r="WGM383" s="269"/>
      <c r="WGN383" s="270"/>
      <c r="WGO383" s="270"/>
      <c r="WGP383" s="292"/>
      <c r="WGQ383" s="268"/>
      <c r="WGR383" s="269"/>
      <c r="WGS383" s="270"/>
      <c r="WGT383" s="270"/>
      <c r="WGU383" s="292"/>
      <c r="WGV383" s="268"/>
      <c r="WGW383" s="269"/>
      <c r="WGX383" s="270"/>
      <c r="WGY383" s="270"/>
      <c r="WGZ383" s="292"/>
      <c r="WHA383" s="268"/>
      <c r="WHB383" s="269"/>
      <c r="WHC383" s="270"/>
      <c r="WHD383" s="270"/>
      <c r="WHE383" s="292"/>
      <c r="WHF383" s="268"/>
      <c r="WHG383" s="269"/>
      <c r="WHH383" s="270"/>
      <c r="WHI383" s="270"/>
      <c r="WHJ383" s="292"/>
      <c r="WHK383" s="268"/>
      <c r="WHL383" s="269"/>
      <c r="WHM383" s="270"/>
      <c r="WHN383" s="270"/>
      <c r="WHO383" s="292"/>
      <c r="WHP383" s="268"/>
      <c r="WHQ383" s="269"/>
      <c r="WHR383" s="270"/>
      <c r="WHS383" s="270"/>
      <c r="WHT383" s="292"/>
      <c r="WHU383" s="268"/>
      <c r="WHV383" s="269"/>
      <c r="WHW383" s="270"/>
      <c r="WHX383" s="270"/>
      <c r="WHY383" s="292"/>
      <c r="WHZ383" s="268"/>
      <c r="WIA383" s="269"/>
      <c r="WIB383" s="270"/>
      <c r="WIC383" s="270"/>
      <c r="WID383" s="292"/>
      <c r="WIE383" s="268"/>
      <c r="WIF383" s="269"/>
      <c r="WIG383" s="270"/>
      <c r="WIH383" s="270"/>
      <c r="WII383" s="292"/>
      <c r="WIJ383" s="268"/>
      <c r="WIK383" s="269"/>
      <c r="WIL383" s="270"/>
      <c r="WIM383" s="270"/>
      <c r="WIN383" s="292"/>
      <c r="WIO383" s="268"/>
      <c r="WIP383" s="269"/>
      <c r="WIQ383" s="270"/>
      <c r="WIR383" s="270"/>
      <c r="WIS383" s="292"/>
      <c r="WIT383" s="268"/>
      <c r="WIU383" s="269"/>
      <c r="WIV383" s="270"/>
      <c r="WIW383" s="270"/>
      <c r="WIX383" s="292"/>
      <c r="WIY383" s="268"/>
      <c r="WIZ383" s="269"/>
      <c r="WJA383" s="270"/>
      <c r="WJB383" s="270"/>
      <c r="WJC383" s="292"/>
      <c r="WJD383" s="268"/>
      <c r="WJE383" s="269"/>
      <c r="WJF383" s="270"/>
      <c r="WJG383" s="270"/>
      <c r="WJH383" s="292"/>
      <c r="WJI383" s="268"/>
      <c r="WJJ383" s="269"/>
      <c r="WJK383" s="270"/>
      <c r="WJL383" s="270"/>
      <c r="WJM383" s="292"/>
      <c r="WJN383" s="268"/>
      <c r="WJO383" s="269"/>
      <c r="WJP383" s="270"/>
      <c r="WJQ383" s="270"/>
      <c r="WJR383" s="292"/>
      <c r="WJS383" s="268"/>
      <c r="WJT383" s="269"/>
      <c r="WJU383" s="270"/>
      <c r="WJV383" s="270"/>
      <c r="WJW383" s="292"/>
      <c r="WJX383" s="268"/>
      <c r="WJY383" s="269"/>
      <c r="WJZ383" s="270"/>
      <c r="WKA383" s="270"/>
      <c r="WKB383" s="292"/>
      <c r="WKC383" s="268"/>
      <c r="WKD383" s="269"/>
      <c r="WKE383" s="270"/>
      <c r="WKF383" s="270"/>
      <c r="WKG383" s="292"/>
      <c r="WKH383" s="268"/>
      <c r="WKI383" s="269"/>
      <c r="WKJ383" s="270"/>
      <c r="WKK383" s="270"/>
      <c r="WKL383" s="292"/>
      <c r="WKM383" s="268"/>
      <c r="WKN383" s="269"/>
      <c r="WKO383" s="270"/>
      <c r="WKP383" s="270"/>
      <c r="WKQ383" s="292"/>
      <c r="WKR383" s="268"/>
      <c r="WKS383" s="269"/>
      <c r="WKT383" s="270"/>
      <c r="WKU383" s="270"/>
      <c r="WKV383" s="292"/>
      <c r="WKW383" s="268"/>
      <c r="WKX383" s="269"/>
      <c r="WKY383" s="270"/>
      <c r="WKZ383" s="270"/>
      <c r="WLA383" s="292"/>
      <c r="WLB383" s="268"/>
      <c r="WLC383" s="269"/>
      <c r="WLD383" s="270"/>
      <c r="WLE383" s="270"/>
      <c r="WLF383" s="292"/>
      <c r="WLG383" s="268"/>
      <c r="WLH383" s="269"/>
      <c r="WLI383" s="270"/>
      <c r="WLJ383" s="270"/>
      <c r="WLK383" s="292"/>
      <c r="WLL383" s="268"/>
      <c r="WLM383" s="269"/>
      <c r="WLN383" s="270"/>
      <c r="WLO383" s="270"/>
      <c r="WLP383" s="292"/>
      <c r="WLQ383" s="268"/>
      <c r="WLR383" s="269"/>
      <c r="WLS383" s="270"/>
      <c r="WLT383" s="270"/>
      <c r="WLU383" s="292"/>
      <c r="WLV383" s="268"/>
      <c r="WLW383" s="269"/>
      <c r="WLX383" s="270"/>
      <c r="WLY383" s="270"/>
      <c r="WLZ383" s="292"/>
      <c r="WMA383" s="268"/>
      <c r="WMB383" s="269"/>
      <c r="WMC383" s="270"/>
      <c r="WMD383" s="270"/>
      <c r="WME383" s="292"/>
      <c r="WMF383" s="268"/>
      <c r="WMG383" s="269"/>
      <c r="WMH383" s="270"/>
      <c r="WMI383" s="270"/>
      <c r="WMJ383" s="292"/>
      <c r="WMK383" s="268"/>
      <c r="WML383" s="269"/>
      <c r="WMM383" s="270"/>
      <c r="WMN383" s="270"/>
      <c r="WMO383" s="292"/>
      <c r="WMP383" s="268"/>
      <c r="WMQ383" s="269"/>
      <c r="WMR383" s="270"/>
      <c r="WMS383" s="270"/>
      <c r="WMT383" s="292"/>
      <c r="WMU383" s="268"/>
      <c r="WMV383" s="269"/>
      <c r="WMW383" s="270"/>
      <c r="WMX383" s="270"/>
      <c r="WMY383" s="292"/>
      <c r="WMZ383" s="268"/>
      <c r="WNA383" s="269"/>
      <c r="WNB383" s="270"/>
      <c r="WNC383" s="270"/>
      <c r="WND383" s="292"/>
      <c r="WNE383" s="268"/>
      <c r="WNF383" s="269"/>
      <c r="WNG383" s="270"/>
      <c r="WNH383" s="270"/>
      <c r="WNI383" s="292"/>
      <c r="WNJ383" s="268"/>
      <c r="WNK383" s="269"/>
      <c r="WNL383" s="270"/>
      <c r="WNM383" s="270"/>
      <c r="WNN383" s="292"/>
      <c r="WNO383" s="268"/>
      <c r="WNP383" s="269"/>
      <c r="WNQ383" s="270"/>
      <c r="WNR383" s="270"/>
      <c r="WNS383" s="292"/>
      <c r="WNT383" s="268"/>
      <c r="WNU383" s="269"/>
      <c r="WNV383" s="270"/>
      <c r="WNW383" s="270"/>
      <c r="WNX383" s="292"/>
      <c r="WNY383" s="268"/>
      <c r="WNZ383" s="269"/>
      <c r="WOA383" s="270"/>
      <c r="WOB383" s="270"/>
      <c r="WOC383" s="292"/>
      <c r="WOD383" s="268"/>
      <c r="WOE383" s="269"/>
      <c r="WOF383" s="270"/>
      <c r="WOG383" s="270"/>
      <c r="WOH383" s="292"/>
      <c r="WOI383" s="268"/>
      <c r="WOJ383" s="269"/>
      <c r="WOK383" s="270"/>
      <c r="WOL383" s="270"/>
      <c r="WOM383" s="292"/>
      <c r="WON383" s="268"/>
      <c r="WOO383" s="269"/>
      <c r="WOP383" s="270"/>
      <c r="WOQ383" s="270"/>
      <c r="WOR383" s="292"/>
      <c r="WOS383" s="268"/>
      <c r="WOT383" s="269"/>
      <c r="WOU383" s="270"/>
      <c r="WOV383" s="270"/>
      <c r="WOW383" s="292"/>
      <c r="WOX383" s="268"/>
      <c r="WOY383" s="269"/>
      <c r="WOZ383" s="270"/>
      <c r="WPA383" s="270"/>
      <c r="WPB383" s="292"/>
      <c r="WPC383" s="268"/>
      <c r="WPD383" s="269"/>
      <c r="WPE383" s="270"/>
      <c r="WPF383" s="270"/>
      <c r="WPG383" s="292"/>
      <c r="WPH383" s="268"/>
      <c r="WPI383" s="269"/>
      <c r="WPJ383" s="270"/>
      <c r="WPK383" s="270"/>
      <c r="WPL383" s="292"/>
      <c r="WPM383" s="268"/>
      <c r="WPN383" s="269"/>
      <c r="WPO383" s="270"/>
      <c r="WPP383" s="270"/>
      <c r="WPQ383" s="292"/>
      <c r="WPR383" s="268"/>
      <c r="WPS383" s="269"/>
      <c r="WPT383" s="270"/>
      <c r="WPU383" s="270"/>
      <c r="WPV383" s="292"/>
      <c r="WPW383" s="268"/>
      <c r="WPX383" s="269"/>
      <c r="WPY383" s="270"/>
      <c r="WPZ383" s="270"/>
      <c r="WQA383" s="292"/>
      <c r="WQB383" s="268"/>
      <c r="WQC383" s="269"/>
      <c r="WQD383" s="270"/>
      <c r="WQE383" s="270"/>
      <c r="WQF383" s="292"/>
      <c r="WQG383" s="268"/>
      <c r="WQH383" s="269"/>
      <c r="WQI383" s="270"/>
      <c r="WQJ383" s="270"/>
      <c r="WQK383" s="292"/>
      <c r="WQL383" s="268"/>
      <c r="WQM383" s="269"/>
      <c r="WQN383" s="270"/>
      <c r="WQO383" s="270"/>
      <c r="WQP383" s="292"/>
      <c r="WQQ383" s="268"/>
      <c r="WQR383" s="269"/>
      <c r="WQS383" s="270"/>
      <c r="WQT383" s="270"/>
      <c r="WQU383" s="292"/>
      <c r="WQV383" s="268"/>
      <c r="WQW383" s="269"/>
      <c r="WQX383" s="270"/>
      <c r="WQY383" s="270"/>
      <c r="WQZ383" s="292"/>
      <c r="WRA383" s="268"/>
      <c r="WRB383" s="269"/>
      <c r="WRC383" s="270"/>
      <c r="WRD383" s="270"/>
      <c r="WRE383" s="292"/>
      <c r="WRF383" s="268"/>
      <c r="WRG383" s="269"/>
      <c r="WRH383" s="270"/>
      <c r="WRI383" s="270"/>
      <c r="WRJ383" s="292"/>
      <c r="WRK383" s="268"/>
      <c r="WRL383" s="269"/>
      <c r="WRM383" s="270"/>
      <c r="WRN383" s="270"/>
      <c r="WRO383" s="292"/>
      <c r="WRP383" s="268"/>
      <c r="WRQ383" s="269"/>
      <c r="WRR383" s="270"/>
      <c r="WRS383" s="270"/>
      <c r="WRT383" s="292"/>
      <c r="WRU383" s="268"/>
      <c r="WRV383" s="269"/>
      <c r="WRW383" s="270"/>
      <c r="WRX383" s="270"/>
      <c r="WRY383" s="292"/>
      <c r="WRZ383" s="268"/>
      <c r="WSA383" s="269"/>
      <c r="WSB383" s="270"/>
      <c r="WSC383" s="270"/>
      <c r="WSD383" s="292"/>
      <c r="WSE383" s="268"/>
      <c r="WSF383" s="269"/>
      <c r="WSG383" s="270"/>
      <c r="WSH383" s="270"/>
      <c r="WSI383" s="292"/>
      <c r="WSJ383" s="268"/>
      <c r="WSK383" s="269"/>
      <c r="WSL383" s="270"/>
      <c r="WSM383" s="270"/>
      <c r="WSN383" s="292"/>
      <c r="WSO383" s="268"/>
      <c r="WSP383" s="269"/>
      <c r="WSQ383" s="270"/>
      <c r="WSR383" s="270"/>
      <c r="WSS383" s="292"/>
      <c r="WST383" s="268"/>
      <c r="WSU383" s="269"/>
      <c r="WSV383" s="270"/>
      <c r="WSW383" s="270"/>
      <c r="WSX383" s="292"/>
      <c r="WSY383" s="268"/>
      <c r="WSZ383" s="269"/>
      <c r="WTA383" s="270"/>
      <c r="WTB383" s="270"/>
      <c r="WTC383" s="292"/>
      <c r="WTD383" s="268"/>
      <c r="WTE383" s="269"/>
      <c r="WTF383" s="270"/>
      <c r="WTG383" s="270"/>
      <c r="WTH383" s="292"/>
      <c r="WTI383" s="268"/>
      <c r="WTJ383" s="269"/>
      <c r="WTK383" s="270"/>
      <c r="WTL383" s="270"/>
      <c r="WTM383" s="292"/>
      <c r="WTN383" s="268"/>
      <c r="WTO383" s="269"/>
      <c r="WTP383" s="270"/>
      <c r="WTQ383" s="270"/>
      <c r="WTR383" s="292"/>
      <c r="WTS383" s="268"/>
      <c r="WTT383" s="269"/>
      <c r="WTU383" s="270"/>
      <c r="WTV383" s="270"/>
      <c r="WTW383" s="292"/>
      <c r="WTX383" s="268"/>
      <c r="WTY383" s="269"/>
      <c r="WTZ383" s="270"/>
      <c r="WUA383" s="270"/>
      <c r="WUB383" s="292"/>
      <c r="WUC383" s="268"/>
      <c r="WUD383" s="269"/>
      <c r="WUE383" s="270"/>
      <c r="WUF383" s="270"/>
      <c r="WUG383" s="292"/>
      <c r="WUH383" s="268"/>
      <c r="WUI383" s="269"/>
      <c r="WUJ383" s="270"/>
      <c r="WUK383" s="270"/>
      <c r="WUL383" s="292"/>
      <c r="WUM383" s="268"/>
      <c r="WUN383" s="269"/>
      <c r="WUO383" s="270"/>
      <c r="WUP383" s="270"/>
      <c r="WUQ383" s="292"/>
      <c r="WUR383" s="268"/>
      <c r="WUS383" s="269"/>
      <c r="WUT383" s="270"/>
      <c r="WUU383" s="270"/>
      <c r="WUV383" s="292"/>
      <c r="WUW383" s="268"/>
      <c r="WUX383" s="269"/>
      <c r="WUY383" s="270"/>
      <c r="WUZ383" s="270"/>
      <c r="WVA383" s="292"/>
      <c r="WVB383" s="268"/>
      <c r="WVC383" s="269"/>
      <c r="WVD383" s="270"/>
      <c r="WVE383" s="270"/>
      <c r="WVF383" s="292"/>
      <c r="WVG383" s="268"/>
      <c r="WVH383" s="269"/>
      <c r="WVI383" s="270"/>
      <c r="WVJ383" s="270"/>
      <c r="WVK383" s="292"/>
      <c r="WVL383" s="268"/>
      <c r="WVM383" s="269"/>
      <c r="WVN383" s="270"/>
      <c r="WVO383" s="270"/>
      <c r="WVP383" s="292"/>
      <c r="WVQ383" s="268"/>
      <c r="WVR383" s="269"/>
      <c r="WVS383" s="270"/>
      <c r="WVT383" s="270"/>
      <c r="WVU383" s="292"/>
      <c r="WVV383" s="268"/>
      <c r="WVW383" s="269"/>
      <c r="WVX383" s="270"/>
      <c r="WVY383" s="270"/>
      <c r="WVZ383" s="292"/>
      <c r="WWA383" s="268"/>
      <c r="WWB383" s="269"/>
      <c r="WWC383" s="270"/>
      <c r="WWD383" s="270"/>
      <c r="WWE383" s="292"/>
      <c r="WWF383" s="268"/>
      <c r="WWG383" s="269"/>
      <c r="WWH383" s="270"/>
      <c r="WWI383" s="270"/>
      <c r="WWJ383" s="292"/>
      <c r="WWK383" s="268"/>
      <c r="WWL383" s="269"/>
      <c r="WWM383" s="270"/>
      <c r="WWN383" s="270"/>
      <c r="WWO383" s="292"/>
      <c r="WWP383" s="268"/>
      <c r="WWQ383" s="269"/>
      <c r="WWR383" s="270"/>
      <c r="WWS383" s="270"/>
      <c r="WWT383" s="292"/>
      <c r="WWU383" s="268"/>
      <c r="WWV383" s="269"/>
      <c r="WWW383" s="270"/>
      <c r="WWX383" s="270"/>
      <c r="WWY383" s="292"/>
      <c r="WWZ383" s="268"/>
      <c r="WXA383" s="269"/>
      <c r="WXB383" s="270"/>
      <c r="WXC383" s="270"/>
      <c r="WXD383" s="292"/>
      <c r="WXE383" s="268"/>
      <c r="WXF383" s="269"/>
      <c r="WXG383" s="270"/>
      <c r="WXH383" s="270"/>
      <c r="WXI383" s="292"/>
      <c r="WXJ383" s="268"/>
      <c r="WXK383" s="269"/>
      <c r="WXL383" s="270"/>
      <c r="WXM383" s="270"/>
      <c r="WXN383" s="292"/>
      <c r="WXO383" s="268"/>
      <c r="WXP383" s="269"/>
      <c r="WXQ383" s="270"/>
      <c r="WXR383" s="270"/>
      <c r="WXS383" s="292"/>
      <c r="WXT383" s="268"/>
      <c r="WXU383" s="269"/>
      <c r="WXV383" s="270"/>
      <c r="WXW383" s="270"/>
      <c r="WXX383" s="292"/>
      <c r="WXY383" s="268"/>
      <c r="WXZ383" s="269"/>
      <c r="WYA383" s="270"/>
      <c r="WYB383" s="270"/>
      <c r="WYC383" s="292"/>
      <c r="WYD383" s="268"/>
      <c r="WYE383" s="269"/>
      <c r="WYF383" s="270"/>
      <c r="WYG383" s="270"/>
      <c r="WYH383" s="292"/>
      <c r="WYI383" s="268"/>
      <c r="WYJ383" s="269"/>
      <c r="WYK383" s="270"/>
      <c r="WYL383" s="270"/>
      <c r="WYM383" s="292"/>
      <c r="WYN383" s="268"/>
      <c r="WYO383" s="269"/>
      <c r="WYP383" s="270"/>
      <c r="WYQ383" s="270"/>
      <c r="WYR383" s="292"/>
      <c r="WYS383" s="268"/>
      <c r="WYT383" s="269"/>
      <c r="WYU383" s="270"/>
      <c r="WYV383" s="270"/>
      <c r="WYW383" s="292"/>
      <c r="WYX383" s="268"/>
      <c r="WYY383" s="269"/>
      <c r="WYZ383" s="270"/>
      <c r="WZA383" s="270"/>
      <c r="WZB383" s="292"/>
      <c r="WZC383" s="268"/>
      <c r="WZD383" s="269"/>
      <c r="WZE383" s="270"/>
      <c r="WZF383" s="270"/>
      <c r="WZG383" s="292"/>
      <c r="WZH383" s="268"/>
      <c r="WZI383" s="269"/>
      <c r="WZJ383" s="270"/>
      <c r="WZK383" s="270"/>
      <c r="WZL383" s="292"/>
      <c r="WZM383" s="268"/>
      <c r="WZN383" s="269"/>
      <c r="WZO383" s="270"/>
      <c r="WZP383" s="270"/>
      <c r="WZQ383" s="292"/>
      <c r="WZR383" s="268"/>
      <c r="WZS383" s="269"/>
      <c r="WZT383" s="270"/>
      <c r="WZU383" s="270"/>
      <c r="WZV383" s="292"/>
      <c r="WZW383" s="268"/>
      <c r="WZX383" s="269"/>
      <c r="WZY383" s="270"/>
      <c r="WZZ383" s="270"/>
      <c r="XAA383" s="292"/>
      <c r="XAB383" s="268"/>
      <c r="XAC383" s="269"/>
      <c r="XAD383" s="270"/>
      <c r="XAE383" s="270"/>
      <c r="XAF383" s="292"/>
      <c r="XAG383" s="268"/>
      <c r="XAH383" s="269"/>
      <c r="XAI383" s="270"/>
      <c r="XAJ383" s="270"/>
      <c r="XAK383" s="292"/>
      <c r="XAL383" s="268"/>
      <c r="XAM383" s="269"/>
      <c r="XAN383" s="270"/>
      <c r="XAO383" s="270"/>
      <c r="XAP383" s="292"/>
      <c r="XAQ383" s="268"/>
      <c r="XAR383" s="269"/>
      <c r="XAS383" s="270"/>
      <c r="XAT383" s="270"/>
      <c r="XAU383" s="292"/>
      <c r="XAV383" s="268"/>
      <c r="XAW383" s="269"/>
      <c r="XAX383" s="270"/>
      <c r="XAY383" s="270"/>
      <c r="XAZ383" s="292"/>
      <c r="XBA383" s="268"/>
      <c r="XBB383" s="269"/>
      <c r="XBC383" s="270"/>
      <c r="XBD383" s="270"/>
      <c r="XBE383" s="292"/>
      <c r="XBF383" s="268"/>
      <c r="XBG383" s="269"/>
      <c r="XBH383" s="270"/>
      <c r="XBI383" s="270"/>
      <c r="XBJ383" s="292"/>
      <c r="XBK383" s="268"/>
      <c r="XBL383" s="269"/>
      <c r="XBM383" s="270"/>
      <c r="XBN383" s="270"/>
      <c r="XBO383" s="292"/>
      <c r="XBP383" s="268"/>
      <c r="XBQ383" s="269"/>
      <c r="XBR383" s="270"/>
      <c r="XBS383" s="270"/>
      <c r="XBT383" s="292"/>
      <c r="XBU383" s="268"/>
      <c r="XBV383" s="269"/>
      <c r="XBW383" s="270"/>
      <c r="XBX383" s="270"/>
      <c r="XBY383" s="292"/>
      <c r="XBZ383" s="268"/>
      <c r="XCA383" s="269"/>
      <c r="XCB383" s="270"/>
      <c r="XCC383" s="270"/>
      <c r="XCD383" s="292"/>
      <c r="XCE383" s="268"/>
      <c r="XCF383" s="269"/>
      <c r="XCG383" s="270"/>
      <c r="XCH383" s="270"/>
      <c r="XCI383" s="292"/>
      <c r="XCJ383" s="268"/>
      <c r="XCK383" s="269"/>
      <c r="XCL383" s="270"/>
      <c r="XCM383" s="270"/>
      <c r="XCN383" s="292"/>
      <c r="XCO383" s="268"/>
      <c r="XCP383" s="269"/>
      <c r="XCQ383" s="270"/>
      <c r="XCR383" s="270"/>
      <c r="XCS383" s="292"/>
      <c r="XCT383" s="268"/>
      <c r="XCU383" s="269"/>
      <c r="XCV383" s="270"/>
      <c r="XCW383" s="270"/>
      <c r="XCX383" s="292"/>
      <c r="XCY383" s="268"/>
      <c r="XCZ383" s="269"/>
      <c r="XDA383" s="270"/>
      <c r="XDB383" s="270"/>
      <c r="XDC383" s="292"/>
      <c r="XDD383" s="268"/>
      <c r="XDE383" s="269"/>
      <c r="XDF383" s="270"/>
      <c r="XDG383" s="270"/>
      <c r="XDH383" s="292"/>
      <c r="XDI383" s="268"/>
      <c r="XDJ383" s="269"/>
      <c r="XDK383" s="270"/>
      <c r="XDL383" s="270"/>
      <c r="XDM383" s="292"/>
      <c r="XDN383" s="268"/>
      <c r="XDO383" s="269"/>
      <c r="XDP383" s="270"/>
      <c r="XDQ383" s="270"/>
      <c r="XDR383" s="292"/>
      <c r="XDS383" s="268"/>
      <c r="XDT383" s="269"/>
      <c r="XDU383" s="270"/>
      <c r="XDV383" s="270"/>
      <c r="XDW383" s="292"/>
      <c r="XDX383" s="268"/>
      <c r="XDY383" s="269"/>
      <c r="XDZ383" s="270"/>
      <c r="XEA383" s="270"/>
      <c r="XEB383" s="292"/>
      <c r="XEC383" s="268"/>
      <c r="XED383" s="269"/>
      <c r="XEE383" s="270"/>
      <c r="XEF383" s="270"/>
      <c r="XEG383" s="292"/>
      <c r="XEH383" s="268"/>
      <c r="XEI383" s="269"/>
      <c r="XEJ383" s="270"/>
      <c r="XEK383" s="270"/>
      <c r="XEL383" s="292"/>
      <c r="XEM383" s="268"/>
      <c r="XEN383" s="269"/>
      <c r="XEO383" s="270"/>
      <c r="XEP383" s="270"/>
      <c r="XEQ383" s="292"/>
      <c r="XER383" s="268"/>
      <c r="XES383" s="269"/>
      <c r="XET383" s="270"/>
      <c r="XEU383" s="270"/>
    </row>
    <row r="384" spans="1:16375" customFormat="1" ht="15">
      <c r="A384" s="342" t="s">
        <v>12970</v>
      </c>
      <c r="B384" s="343" t="s">
        <v>12971</v>
      </c>
      <c r="C384" s="344">
        <v>48080.800000000003</v>
      </c>
      <c r="D384" s="344">
        <v>239005.06400000001</v>
      </c>
      <c r="E384" s="363" t="s">
        <v>12972</v>
      </c>
      <c r="F384" s="256">
        <v>404</v>
      </c>
    </row>
    <row r="385" spans="1:6" ht="15">
      <c r="A385" s="345" t="s">
        <v>10704</v>
      </c>
      <c r="B385" s="346" t="s">
        <v>10705</v>
      </c>
      <c r="C385" s="347">
        <v>294449.7</v>
      </c>
      <c r="D385" s="347">
        <v>870049.48400000005</v>
      </c>
      <c r="E385" s="364" t="s">
        <v>10706</v>
      </c>
      <c r="F385" s="331">
        <v>405</v>
      </c>
    </row>
    <row r="386" spans="1:6">
      <c r="A386" s="342" t="s">
        <v>544</v>
      </c>
      <c r="B386" s="343" t="s">
        <v>6857</v>
      </c>
      <c r="C386" s="344">
        <v>129907.3</v>
      </c>
      <c r="D386" s="344">
        <v>226778.98199999999</v>
      </c>
      <c r="E386" s="363" t="s">
        <v>7970</v>
      </c>
      <c r="F386" s="256">
        <v>406</v>
      </c>
    </row>
    <row r="387" spans="1:6" ht="15">
      <c r="A387" s="345" t="s">
        <v>13985</v>
      </c>
      <c r="B387" s="346" t="s">
        <v>13986</v>
      </c>
      <c r="C387" s="347">
        <v>24125.95</v>
      </c>
      <c r="D387" s="347">
        <v>56237.402999999998</v>
      </c>
      <c r="E387" s="364" t="s">
        <v>13987</v>
      </c>
      <c r="F387" s="331">
        <v>407</v>
      </c>
    </row>
    <row r="388" spans="1:6">
      <c r="A388" s="342" t="s">
        <v>13988</v>
      </c>
      <c r="B388" s="343" t="s">
        <v>13989</v>
      </c>
      <c r="C388" s="344">
        <v>1053</v>
      </c>
      <c r="D388" s="344">
        <v>55685.205000000002</v>
      </c>
      <c r="E388" s="363" t="s">
        <v>13990</v>
      </c>
      <c r="F388" s="256">
        <v>408</v>
      </c>
    </row>
    <row r="389" spans="1:6" ht="15">
      <c r="A389" s="345" t="s">
        <v>545</v>
      </c>
      <c r="B389" s="346" t="s">
        <v>546</v>
      </c>
      <c r="C389" s="347">
        <v>305872.84000000003</v>
      </c>
      <c r="D389" s="347">
        <v>2776582.8929999992</v>
      </c>
      <c r="E389" s="364" t="s">
        <v>7971</v>
      </c>
      <c r="F389" s="331">
        <v>409</v>
      </c>
    </row>
    <row r="390" spans="1:6">
      <c r="A390" s="342" t="s">
        <v>547</v>
      </c>
      <c r="B390" s="343" t="s">
        <v>548</v>
      </c>
      <c r="C390" s="344">
        <v>93931.49</v>
      </c>
      <c r="D390" s="344">
        <v>416332.71100000001</v>
      </c>
      <c r="E390" s="363" t="s">
        <v>7972</v>
      </c>
      <c r="F390" s="256">
        <v>410</v>
      </c>
    </row>
    <row r="391" spans="1:6" ht="15">
      <c r="A391" s="345" t="s">
        <v>10707</v>
      </c>
      <c r="B391" s="346" t="s">
        <v>10708</v>
      </c>
      <c r="C391" s="347">
        <v>20759.84</v>
      </c>
      <c r="D391" s="347">
        <v>236496.39300000001</v>
      </c>
      <c r="E391" s="364" t="s">
        <v>10709</v>
      </c>
      <c r="F391" s="331">
        <v>411</v>
      </c>
    </row>
    <row r="392" spans="1:6">
      <c r="A392" s="342" t="s">
        <v>549</v>
      </c>
      <c r="B392" s="343" t="s">
        <v>550</v>
      </c>
      <c r="C392" s="344">
        <v>31169.319999999996</v>
      </c>
      <c r="D392" s="344">
        <v>130855.64200000001</v>
      </c>
      <c r="E392" s="363" t="s">
        <v>7973</v>
      </c>
      <c r="F392" s="256">
        <v>412</v>
      </c>
    </row>
    <row r="393" spans="1:6" ht="15">
      <c r="A393" s="345" t="s">
        <v>11002</v>
      </c>
      <c r="B393" s="346" t="s">
        <v>10889</v>
      </c>
      <c r="C393" s="347">
        <v>15560.080000000002</v>
      </c>
      <c r="D393" s="347">
        <v>104121.66799999998</v>
      </c>
      <c r="E393" s="364" t="s">
        <v>10890</v>
      </c>
      <c r="F393" s="331">
        <v>413</v>
      </c>
    </row>
    <row r="394" spans="1:6" ht="24">
      <c r="A394" s="342" t="s">
        <v>11787</v>
      </c>
      <c r="B394" s="343" t="s">
        <v>11788</v>
      </c>
      <c r="C394" s="344">
        <v>23813.440000000002</v>
      </c>
      <c r="D394" s="344">
        <v>86045.848999999987</v>
      </c>
      <c r="E394" s="363" t="s">
        <v>11789</v>
      </c>
      <c r="F394" s="256">
        <v>414</v>
      </c>
    </row>
    <row r="395" spans="1:6" ht="24">
      <c r="A395" s="345" t="s">
        <v>551</v>
      </c>
      <c r="B395" s="346" t="s">
        <v>552</v>
      </c>
      <c r="C395" s="347">
        <v>55689.780000000006</v>
      </c>
      <c r="D395" s="347">
        <v>256145.15799999997</v>
      </c>
      <c r="E395" s="364" t="s">
        <v>7974</v>
      </c>
      <c r="F395" s="331">
        <v>415</v>
      </c>
    </row>
    <row r="396" spans="1:6">
      <c r="A396" s="342" t="s">
        <v>7012</v>
      </c>
      <c r="B396" s="343" t="s">
        <v>9749</v>
      </c>
      <c r="C396" s="344">
        <v>17306.240000000002</v>
      </c>
      <c r="D396" s="344">
        <v>145631.32100000003</v>
      </c>
      <c r="E396" s="363" t="s">
        <v>7975</v>
      </c>
      <c r="F396" s="256">
        <v>416</v>
      </c>
    </row>
    <row r="397" spans="1:6" ht="15">
      <c r="A397" s="345" t="s">
        <v>13991</v>
      </c>
      <c r="B397" s="346" t="s">
        <v>13992</v>
      </c>
      <c r="C397" s="347">
        <v>3480.4900000000002</v>
      </c>
      <c r="D397" s="347">
        <v>56715.422000000006</v>
      </c>
      <c r="E397" s="364" t="s">
        <v>13993</v>
      </c>
      <c r="F397" s="331">
        <v>417</v>
      </c>
    </row>
    <row r="398" spans="1:6" customFormat="1" ht="15">
      <c r="A398" s="342" t="s">
        <v>10436</v>
      </c>
      <c r="B398" s="343" t="s">
        <v>10437</v>
      </c>
      <c r="C398" s="344">
        <v>15797.23</v>
      </c>
      <c r="D398" s="344">
        <v>186330.549</v>
      </c>
      <c r="E398" s="363" t="s">
        <v>10438</v>
      </c>
      <c r="F398" s="256">
        <v>418</v>
      </c>
    </row>
    <row r="399" spans="1:6" ht="15">
      <c r="A399" s="345" t="s">
        <v>553</v>
      </c>
      <c r="B399" s="346" t="s">
        <v>554</v>
      </c>
      <c r="C399" s="347">
        <v>9813.260000000002</v>
      </c>
      <c r="D399" s="347">
        <v>225568.50200000001</v>
      </c>
      <c r="E399" s="364" t="s">
        <v>7976</v>
      </c>
      <c r="F399" s="331">
        <v>419</v>
      </c>
    </row>
    <row r="400" spans="1:6">
      <c r="A400" s="342" t="s">
        <v>11790</v>
      </c>
      <c r="B400" s="343" t="s">
        <v>11791</v>
      </c>
      <c r="C400" s="344">
        <v>38052.550000000003</v>
      </c>
      <c r="D400" s="344">
        <v>60442.487999999998</v>
      </c>
      <c r="E400" s="363" t="s">
        <v>11792</v>
      </c>
      <c r="F400" s="256">
        <v>420</v>
      </c>
    </row>
    <row r="401" spans="1:6" ht="15">
      <c r="A401" s="345" t="s">
        <v>555</v>
      </c>
      <c r="B401" s="346" t="s">
        <v>556</v>
      </c>
      <c r="C401" s="347">
        <v>102498.17999999998</v>
      </c>
      <c r="D401" s="347">
        <v>1011860.1579999999</v>
      </c>
      <c r="E401" s="364" t="s">
        <v>7977</v>
      </c>
      <c r="F401" s="331">
        <v>421</v>
      </c>
    </row>
    <row r="402" spans="1:6">
      <c r="A402" s="342" t="s">
        <v>11003</v>
      </c>
      <c r="B402" s="343" t="s">
        <v>10891</v>
      </c>
      <c r="C402" s="344">
        <v>5693.41</v>
      </c>
      <c r="D402" s="344">
        <v>110923.986</v>
      </c>
      <c r="E402" s="363" t="s">
        <v>10892</v>
      </c>
      <c r="F402" s="256">
        <v>422</v>
      </c>
    </row>
    <row r="403" spans="1:6" ht="15">
      <c r="A403" s="345" t="s">
        <v>557</v>
      </c>
      <c r="B403" s="346" t="s">
        <v>559</v>
      </c>
      <c r="C403" s="347">
        <v>760111.04999999993</v>
      </c>
      <c r="D403" s="347">
        <v>1383372.2959999999</v>
      </c>
      <c r="E403" s="364" t="s">
        <v>558</v>
      </c>
      <c r="F403" s="331">
        <v>423</v>
      </c>
    </row>
    <row r="404" spans="1:6">
      <c r="A404" s="342" t="s">
        <v>13994</v>
      </c>
      <c r="B404" s="343" t="s">
        <v>13995</v>
      </c>
      <c r="C404" s="344">
        <v>29597</v>
      </c>
      <c r="D404" s="344">
        <v>145011.73599999998</v>
      </c>
      <c r="E404" s="363" t="s">
        <v>13996</v>
      </c>
      <c r="F404" s="256">
        <v>424</v>
      </c>
    </row>
    <row r="405" spans="1:6" ht="15">
      <c r="A405" s="345" t="s">
        <v>7293</v>
      </c>
      <c r="B405" s="346" t="s">
        <v>7294</v>
      </c>
      <c r="C405" s="347">
        <v>14134.51</v>
      </c>
      <c r="D405" s="347">
        <v>87927.628999999986</v>
      </c>
      <c r="E405" s="364" t="s">
        <v>7295</v>
      </c>
      <c r="F405" s="331">
        <v>425</v>
      </c>
    </row>
    <row r="406" spans="1:6">
      <c r="A406" s="342" t="s">
        <v>12478</v>
      </c>
      <c r="B406" s="343" t="s">
        <v>12479</v>
      </c>
      <c r="C406" s="344">
        <v>8117.380000000001</v>
      </c>
      <c r="D406" s="344">
        <v>145201.057</v>
      </c>
      <c r="E406" s="363" t="s">
        <v>12480</v>
      </c>
      <c r="F406" s="256">
        <v>426</v>
      </c>
    </row>
    <row r="407" spans="1:6" ht="15">
      <c r="A407" s="345" t="s">
        <v>560</v>
      </c>
      <c r="B407" s="346" t="s">
        <v>561</v>
      </c>
      <c r="C407" s="347">
        <v>62050.9</v>
      </c>
      <c r="D407" s="347">
        <v>482862.25099999993</v>
      </c>
      <c r="E407" s="364" t="s">
        <v>7978</v>
      </c>
      <c r="F407" s="331">
        <v>427</v>
      </c>
    </row>
    <row r="408" spans="1:6">
      <c r="A408" s="342" t="s">
        <v>11158</v>
      </c>
      <c r="B408" s="343" t="s">
        <v>11159</v>
      </c>
      <c r="C408" s="344">
        <v>17923.55</v>
      </c>
      <c r="D408" s="344">
        <v>51640.478000000003</v>
      </c>
      <c r="E408" s="363" t="s">
        <v>11160</v>
      </c>
      <c r="F408" s="256">
        <v>428</v>
      </c>
    </row>
    <row r="409" spans="1:6" ht="15">
      <c r="A409" s="345" t="s">
        <v>562</v>
      </c>
      <c r="B409" s="346" t="s">
        <v>564</v>
      </c>
      <c r="C409" s="347">
        <v>37430.300000000003</v>
      </c>
      <c r="D409" s="347">
        <v>178090.63399999999</v>
      </c>
      <c r="E409" s="364" t="s">
        <v>563</v>
      </c>
      <c r="F409" s="331">
        <v>429</v>
      </c>
    </row>
    <row r="410" spans="1:6">
      <c r="A410" s="342" t="s">
        <v>565</v>
      </c>
      <c r="B410" s="343" t="s">
        <v>566</v>
      </c>
      <c r="C410" s="344">
        <v>207951.13999999998</v>
      </c>
      <c r="D410" s="344">
        <v>1055143.4989999998</v>
      </c>
      <c r="E410" s="363" t="s">
        <v>7979</v>
      </c>
      <c r="F410" s="256">
        <v>430</v>
      </c>
    </row>
    <row r="411" spans="1:6" customFormat="1" ht="15">
      <c r="A411" s="345" t="s">
        <v>7296</v>
      </c>
      <c r="B411" s="346" t="s">
        <v>7297</v>
      </c>
      <c r="C411" s="347">
        <v>19723.07</v>
      </c>
      <c r="D411" s="347">
        <v>121370.18899999998</v>
      </c>
      <c r="E411" s="364" t="s">
        <v>7980</v>
      </c>
      <c r="F411" s="331">
        <v>431</v>
      </c>
    </row>
    <row r="412" spans="1:6">
      <c r="A412" s="342" t="s">
        <v>567</v>
      </c>
      <c r="B412" s="343" t="s">
        <v>568</v>
      </c>
      <c r="C412" s="344">
        <v>180692.05000000002</v>
      </c>
      <c r="D412" s="344">
        <v>1379351.2509999999</v>
      </c>
      <c r="E412" s="363" t="s">
        <v>7981</v>
      </c>
      <c r="F412" s="256">
        <v>432</v>
      </c>
    </row>
    <row r="413" spans="1:6" customFormat="1" ht="15">
      <c r="A413" s="345" t="s">
        <v>11004</v>
      </c>
      <c r="B413" s="346" t="s">
        <v>10893</v>
      </c>
      <c r="C413" s="347">
        <v>5762.77</v>
      </c>
      <c r="D413" s="347">
        <v>162212.30000000002</v>
      </c>
      <c r="E413" s="364" t="s">
        <v>10894</v>
      </c>
      <c r="F413" s="331">
        <v>433</v>
      </c>
    </row>
    <row r="414" spans="1:6">
      <c r="A414" s="342" t="s">
        <v>569</v>
      </c>
      <c r="B414" s="343" t="s">
        <v>571</v>
      </c>
      <c r="C414" s="344">
        <v>84933.349999999991</v>
      </c>
      <c r="D414" s="344">
        <v>676219.28700000001</v>
      </c>
      <c r="E414" s="363" t="s">
        <v>570</v>
      </c>
      <c r="F414" s="256">
        <v>434</v>
      </c>
    </row>
    <row r="415" spans="1:6" ht="15">
      <c r="A415" s="345" t="s">
        <v>572</v>
      </c>
      <c r="B415" s="346" t="s">
        <v>574</v>
      </c>
      <c r="C415" s="347">
        <v>56661.46</v>
      </c>
      <c r="D415" s="347">
        <v>129497.54899999998</v>
      </c>
      <c r="E415" s="364" t="s">
        <v>573</v>
      </c>
      <c r="F415" s="331">
        <v>435</v>
      </c>
    </row>
    <row r="416" spans="1:6">
      <c r="A416" s="342" t="s">
        <v>11005</v>
      </c>
      <c r="B416" s="343" t="s">
        <v>10895</v>
      </c>
      <c r="C416" s="344">
        <v>2950.95</v>
      </c>
      <c r="D416" s="344">
        <v>67199.491999999998</v>
      </c>
      <c r="E416" s="363" t="s">
        <v>10896</v>
      </c>
      <c r="F416" s="256">
        <v>436</v>
      </c>
    </row>
    <row r="417" spans="1:6" ht="15">
      <c r="A417" s="345" t="s">
        <v>6856</v>
      </c>
      <c r="B417" s="346" t="s">
        <v>6855</v>
      </c>
      <c r="C417" s="347">
        <v>8181.23</v>
      </c>
      <c r="D417" s="347">
        <v>121436.33800000002</v>
      </c>
      <c r="E417" s="364" t="s">
        <v>6854</v>
      </c>
      <c r="F417" s="331">
        <v>437</v>
      </c>
    </row>
    <row r="418" spans="1:6">
      <c r="A418" s="342" t="s">
        <v>575</v>
      </c>
      <c r="B418" s="343" t="s">
        <v>576</v>
      </c>
      <c r="C418" s="344">
        <v>76136</v>
      </c>
      <c r="D418" s="344">
        <v>373643.61300000001</v>
      </c>
      <c r="E418" s="363" t="s">
        <v>7982</v>
      </c>
      <c r="F418" s="256">
        <v>438</v>
      </c>
    </row>
    <row r="419" spans="1:6" ht="15">
      <c r="A419" s="345" t="s">
        <v>12481</v>
      </c>
      <c r="B419" s="346" t="s">
        <v>12482</v>
      </c>
      <c r="C419" s="347">
        <v>239582.2</v>
      </c>
      <c r="D419" s="347">
        <v>462839.88</v>
      </c>
      <c r="E419" s="364" t="s">
        <v>12483</v>
      </c>
      <c r="F419" s="331">
        <v>439</v>
      </c>
    </row>
    <row r="420" spans="1:6">
      <c r="A420" s="342" t="s">
        <v>12973</v>
      </c>
      <c r="B420" s="343" t="s">
        <v>12974</v>
      </c>
      <c r="C420" s="344">
        <v>26771</v>
      </c>
      <c r="D420" s="344">
        <v>365327.27</v>
      </c>
      <c r="E420" s="363" t="s">
        <v>12975</v>
      </c>
      <c r="F420" s="256">
        <v>440</v>
      </c>
    </row>
    <row r="421" spans="1:6" ht="15">
      <c r="A421" s="345" t="s">
        <v>9750</v>
      </c>
      <c r="B421" s="346" t="s">
        <v>9751</v>
      </c>
      <c r="C421" s="347">
        <v>66344.75</v>
      </c>
      <c r="D421" s="347">
        <v>1562776.436</v>
      </c>
      <c r="E421" s="364" t="s">
        <v>9752</v>
      </c>
      <c r="F421" s="331">
        <v>441</v>
      </c>
    </row>
    <row r="422" spans="1:6">
      <c r="A422" s="342" t="s">
        <v>7427</v>
      </c>
      <c r="B422" s="343" t="s">
        <v>7428</v>
      </c>
      <c r="C422" s="344">
        <v>3475.2900000000004</v>
      </c>
      <c r="D422" s="344">
        <v>476476.79800000001</v>
      </c>
      <c r="E422" s="363" t="s">
        <v>7983</v>
      </c>
      <c r="F422" s="256">
        <v>442</v>
      </c>
    </row>
    <row r="423" spans="1:6" ht="15">
      <c r="A423" s="345" t="s">
        <v>577</v>
      </c>
      <c r="B423" s="346" t="s">
        <v>9753</v>
      </c>
      <c r="C423" s="347">
        <v>2485.3800000000006</v>
      </c>
      <c r="D423" s="347">
        <v>641599.52099999995</v>
      </c>
      <c r="E423" s="364" t="s">
        <v>578</v>
      </c>
      <c r="F423" s="331">
        <v>443</v>
      </c>
    </row>
    <row r="424" spans="1:6">
      <c r="A424" s="342" t="s">
        <v>13997</v>
      </c>
      <c r="B424" s="343" t="s">
        <v>13998</v>
      </c>
      <c r="C424" s="344">
        <v>7029.8</v>
      </c>
      <c r="D424" s="344">
        <v>70061.894</v>
      </c>
      <c r="E424" s="363" t="s">
        <v>13999</v>
      </c>
      <c r="F424" s="256">
        <v>444</v>
      </c>
    </row>
    <row r="425" spans="1:6" ht="15">
      <c r="A425" s="345" t="s">
        <v>579</v>
      </c>
      <c r="B425" s="346" t="s">
        <v>9754</v>
      </c>
      <c r="C425" s="347">
        <v>3357.95</v>
      </c>
      <c r="D425" s="347">
        <v>325343.28600000002</v>
      </c>
      <c r="E425" s="364" t="s">
        <v>580</v>
      </c>
      <c r="F425" s="331">
        <v>445</v>
      </c>
    </row>
    <row r="426" spans="1:6" customFormat="1" ht="15">
      <c r="A426" s="342" t="s">
        <v>6944</v>
      </c>
      <c r="B426" s="343" t="s">
        <v>9755</v>
      </c>
      <c r="C426" s="344">
        <v>5291.32</v>
      </c>
      <c r="D426" s="344">
        <v>264534.77800000005</v>
      </c>
      <c r="E426" s="363" t="s">
        <v>6945</v>
      </c>
      <c r="F426" s="256">
        <v>446</v>
      </c>
    </row>
    <row r="427" spans="1:6" ht="15">
      <c r="A427" s="345" t="s">
        <v>7298</v>
      </c>
      <c r="B427" s="346" t="s">
        <v>9756</v>
      </c>
      <c r="C427" s="347">
        <v>3248.6399999999994</v>
      </c>
      <c r="D427" s="347">
        <v>423305.098</v>
      </c>
      <c r="E427" s="364" t="s">
        <v>7299</v>
      </c>
      <c r="F427" s="331">
        <v>447</v>
      </c>
    </row>
    <row r="428" spans="1:6">
      <c r="A428" s="342" t="s">
        <v>10203</v>
      </c>
      <c r="B428" s="343" t="s">
        <v>10204</v>
      </c>
      <c r="C428" s="344">
        <v>4561.8799999999992</v>
      </c>
      <c r="D428" s="344">
        <v>409114.696</v>
      </c>
      <c r="E428" s="363" t="s">
        <v>10205</v>
      </c>
      <c r="F428" s="256">
        <v>448</v>
      </c>
    </row>
    <row r="429" spans="1:6" ht="15">
      <c r="A429" s="345" t="s">
        <v>11793</v>
      </c>
      <c r="B429" s="346" t="s">
        <v>10204</v>
      </c>
      <c r="C429" s="347">
        <v>50663.040000000001</v>
      </c>
      <c r="D429" s="347">
        <v>686649.11400000018</v>
      </c>
      <c r="E429" s="364" t="s">
        <v>10205</v>
      </c>
      <c r="F429" s="331">
        <v>449</v>
      </c>
    </row>
    <row r="430" spans="1:6" ht="24">
      <c r="A430" s="342" t="s">
        <v>581</v>
      </c>
      <c r="B430" s="343" t="s">
        <v>9757</v>
      </c>
      <c r="C430" s="344">
        <v>10085.129999999999</v>
      </c>
      <c r="D430" s="344">
        <v>6041611.7750000004</v>
      </c>
      <c r="E430" s="363" t="s">
        <v>7984</v>
      </c>
      <c r="F430" s="256">
        <v>450</v>
      </c>
    </row>
    <row r="431" spans="1:6" ht="24">
      <c r="A431" s="345" t="s">
        <v>582</v>
      </c>
      <c r="B431" s="346" t="s">
        <v>9758</v>
      </c>
      <c r="C431" s="347">
        <v>477404.09999999986</v>
      </c>
      <c r="D431" s="347">
        <v>991987.02199999976</v>
      </c>
      <c r="E431" s="364" t="s">
        <v>583</v>
      </c>
      <c r="F431" s="331">
        <v>451</v>
      </c>
    </row>
    <row r="432" spans="1:6" ht="24">
      <c r="A432" s="342" t="s">
        <v>11794</v>
      </c>
      <c r="B432" s="343" t="s">
        <v>11795</v>
      </c>
      <c r="C432" s="344">
        <v>5519.8900000000012</v>
      </c>
      <c r="D432" s="344">
        <v>158377.15800000002</v>
      </c>
      <c r="E432" s="363" t="s">
        <v>11796</v>
      </c>
      <c r="F432" s="256">
        <v>452</v>
      </c>
    </row>
    <row r="433" spans="1:6" ht="24">
      <c r="A433" s="345" t="s">
        <v>14000</v>
      </c>
      <c r="B433" s="346" t="s">
        <v>14001</v>
      </c>
      <c r="C433" s="347">
        <v>2491.5</v>
      </c>
      <c r="D433" s="347">
        <v>164980.06099999999</v>
      </c>
      <c r="E433" s="364" t="s">
        <v>14002</v>
      </c>
      <c r="F433" s="331">
        <v>453</v>
      </c>
    </row>
    <row r="434" spans="1:6">
      <c r="A434" s="342" t="s">
        <v>11797</v>
      </c>
      <c r="B434" s="343" t="s">
        <v>7085</v>
      </c>
      <c r="C434" s="344">
        <v>24436.880000000001</v>
      </c>
      <c r="D434" s="344">
        <v>452804.76</v>
      </c>
      <c r="E434" s="363" t="s">
        <v>11756</v>
      </c>
      <c r="F434" s="256">
        <v>454</v>
      </c>
    </row>
    <row r="435" spans="1:6" ht="15">
      <c r="A435" s="345" t="s">
        <v>584</v>
      </c>
      <c r="B435" s="346" t="s">
        <v>586</v>
      </c>
      <c r="C435" s="347">
        <v>3807.3399999999988</v>
      </c>
      <c r="D435" s="347">
        <v>247173.39800000002</v>
      </c>
      <c r="E435" s="364" t="s">
        <v>585</v>
      </c>
      <c r="F435" s="331">
        <v>455</v>
      </c>
    </row>
    <row r="436" spans="1:6">
      <c r="A436" s="342" t="s">
        <v>7429</v>
      </c>
      <c r="B436" s="343" t="s">
        <v>9759</v>
      </c>
      <c r="C436" s="344">
        <v>39666.94</v>
      </c>
      <c r="D436" s="344">
        <v>91098.864999999991</v>
      </c>
      <c r="E436" s="363" t="s">
        <v>7632</v>
      </c>
      <c r="F436" s="256">
        <v>456</v>
      </c>
    </row>
    <row r="437" spans="1:6" ht="15">
      <c r="A437" s="345" t="s">
        <v>11006</v>
      </c>
      <c r="B437" s="346" t="s">
        <v>10897</v>
      </c>
      <c r="C437" s="347">
        <v>21042.45</v>
      </c>
      <c r="D437" s="347">
        <v>194928.20900000003</v>
      </c>
      <c r="E437" s="364" t="s">
        <v>10898</v>
      </c>
      <c r="F437" s="331">
        <v>457</v>
      </c>
    </row>
    <row r="438" spans="1:6" ht="24">
      <c r="A438" s="342" t="s">
        <v>587</v>
      </c>
      <c r="B438" s="343" t="s">
        <v>9760</v>
      </c>
      <c r="C438" s="344">
        <v>10911824.68</v>
      </c>
      <c r="D438" s="344">
        <v>4735759.9779999992</v>
      </c>
      <c r="E438" s="363" t="s">
        <v>588</v>
      </c>
      <c r="F438" s="256">
        <v>458</v>
      </c>
    </row>
    <row r="439" spans="1:6" ht="15">
      <c r="A439" s="345" t="s">
        <v>589</v>
      </c>
      <c r="B439" s="346" t="s">
        <v>591</v>
      </c>
      <c r="C439" s="347">
        <v>2558830</v>
      </c>
      <c r="D439" s="347">
        <v>1212220.9459999998</v>
      </c>
      <c r="E439" s="364" t="s">
        <v>590</v>
      </c>
      <c r="F439" s="331">
        <v>459</v>
      </c>
    </row>
    <row r="440" spans="1:6" customFormat="1" ht="15">
      <c r="A440" s="342" t="s">
        <v>592</v>
      </c>
      <c r="B440" s="343" t="s">
        <v>593</v>
      </c>
      <c r="C440" s="344">
        <v>13781522.300000001</v>
      </c>
      <c r="D440" s="344">
        <v>24450254.712000001</v>
      </c>
      <c r="E440" s="363" t="s">
        <v>7985</v>
      </c>
      <c r="F440" s="256">
        <v>460</v>
      </c>
    </row>
    <row r="441" spans="1:6" ht="15">
      <c r="A441" s="345" t="s">
        <v>594</v>
      </c>
      <c r="B441" s="346" t="s">
        <v>596</v>
      </c>
      <c r="C441" s="347">
        <v>10128425</v>
      </c>
      <c r="D441" s="347">
        <v>20609395.714000002</v>
      </c>
      <c r="E441" s="364" t="s">
        <v>595</v>
      </c>
      <c r="F441" s="331">
        <v>461</v>
      </c>
    </row>
    <row r="442" spans="1:6">
      <c r="A442" s="342" t="s">
        <v>12976</v>
      </c>
      <c r="B442" s="343" t="s">
        <v>12977</v>
      </c>
      <c r="C442" s="344">
        <v>5900.7</v>
      </c>
      <c r="D442" s="344">
        <v>159465.97799999997</v>
      </c>
      <c r="E442" s="363" t="s">
        <v>12978</v>
      </c>
      <c r="F442" s="256">
        <v>462</v>
      </c>
    </row>
    <row r="443" spans="1:6" ht="15">
      <c r="A443" s="345" t="s">
        <v>11424</v>
      </c>
      <c r="B443" s="346" t="s">
        <v>11425</v>
      </c>
      <c r="C443" s="347">
        <v>2399.71</v>
      </c>
      <c r="D443" s="347">
        <v>66470.097999999998</v>
      </c>
      <c r="E443" s="364" t="s">
        <v>11426</v>
      </c>
      <c r="F443" s="331">
        <v>463</v>
      </c>
    </row>
    <row r="444" spans="1:6" customFormat="1" ht="15">
      <c r="A444" s="342" t="s">
        <v>597</v>
      </c>
      <c r="B444" s="343" t="s">
        <v>9761</v>
      </c>
      <c r="C444" s="344">
        <v>221807.32</v>
      </c>
      <c r="D444" s="344">
        <v>2910750.3880000003</v>
      </c>
      <c r="E444" s="363" t="s">
        <v>598</v>
      </c>
      <c r="F444" s="256">
        <v>464</v>
      </c>
    </row>
    <row r="445" spans="1:6" ht="15">
      <c r="A445" s="345" t="s">
        <v>6946</v>
      </c>
      <c r="B445" s="346" t="s">
        <v>6947</v>
      </c>
      <c r="C445" s="347">
        <v>10573.650000000001</v>
      </c>
      <c r="D445" s="347">
        <v>695583.37399999984</v>
      </c>
      <c r="E445" s="364" t="s">
        <v>6948</v>
      </c>
      <c r="F445" s="331">
        <v>465</v>
      </c>
    </row>
    <row r="446" spans="1:6" ht="24">
      <c r="A446" s="342" t="s">
        <v>12484</v>
      </c>
      <c r="B446" s="343" t="s">
        <v>12485</v>
      </c>
      <c r="C446" s="344">
        <v>17500</v>
      </c>
      <c r="D446" s="344">
        <v>106770.255</v>
      </c>
      <c r="E446" s="363" t="s">
        <v>12486</v>
      </c>
      <c r="F446" s="256">
        <v>466</v>
      </c>
    </row>
    <row r="447" spans="1:6" ht="15">
      <c r="A447" s="345" t="s">
        <v>11161</v>
      </c>
      <c r="B447" s="346" t="s">
        <v>11162</v>
      </c>
      <c r="C447" s="347">
        <v>44462.84</v>
      </c>
      <c r="D447" s="347">
        <v>80483.954999999987</v>
      </c>
      <c r="E447" s="364" t="s">
        <v>11163</v>
      </c>
      <c r="F447" s="331">
        <v>467</v>
      </c>
    </row>
    <row r="448" spans="1:6">
      <c r="A448" s="342" t="s">
        <v>14003</v>
      </c>
      <c r="B448" s="343" t="s">
        <v>14004</v>
      </c>
      <c r="C448" s="344">
        <v>17823.52</v>
      </c>
      <c r="D448" s="344">
        <v>145163.10200000001</v>
      </c>
      <c r="E448" s="363" t="s">
        <v>11798</v>
      </c>
      <c r="F448" s="256">
        <v>468</v>
      </c>
    </row>
    <row r="449" spans="1:6" ht="15">
      <c r="A449" s="345" t="s">
        <v>599</v>
      </c>
      <c r="B449" s="346" t="s">
        <v>601</v>
      </c>
      <c r="C449" s="347">
        <v>10289.6</v>
      </c>
      <c r="D449" s="347">
        <v>85373.486000000004</v>
      </c>
      <c r="E449" s="364" t="s">
        <v>600</v>
      </c>
      <c r="F449" s="331">
        <v>469</v>
      </c>
    </row>
    <row r="450" spans="1:6">
      <c r="A450" s="342" t="s">
        <v>6853</v>
      </c>
      <c r="B450" s="343" t="s">
        <v>550</v>
      </c>
      <c r="C450" s="344">
        <v>72094.600000000006</v>
      </c>
      <c r="D450" s="344">
        <v>349247.50900000002</v>
      </c>
      <c r="E450" s="363" t="s">
        <v>6852</v>
      </c>
      <c r="F450" s="256">
        <v>470</v>
      </c>
    </row>
    <row r="451" spans="1:6">
      <c r="A451" s="345" t="s">
        <v>14005</v>
      </c>
      <c r="B451" s="346" t="s">
        <v>14006</v>
      </c>
      <c r="C451" s="347">
        <v>46010</v>
      </c>
      <c r="D451" s="347">
        <v>431344.22499999998</v>
      </c>
      <c r="E451" s="364" t="s">
        <v>14007</v>
      </c>
      <c r="F451" s="256">
        <v>471</v>
      </c>
    </row>
    <row r="452" spans="1:6" ht="24">
      <c r="A452" s="342" t="s">
        <v>11427</v>
      </c>
      <c r="B452" s="343" t="s">
        <v>11428</v>
      </c>
      <c r="C452" s="344">
        <v>1152.99</v>
      </c>
      <c r="D452" s="344">
        <v>97458.638000000006</v>
      </c>
      <c r="E452" s="363" t="s">
        <v>11429</v>
      </c>
      <c r="F452" s="331">
        <v>472</v>
      </c>
    </row>
    <row r="453" spans="1:6">
      <c r="A453" s="345" t="s">
        <v>7430</v>
      </c>
      <c r="B453" s="346" t="s">
        <v>7431</v>
      </c>
      <c r="C453" s="347">
        <v>135516.49</v>
      </c>
      <c r="D453" s="347">
        <v>674034.71700000006</v>
      </c>
      <c r="E453" s="364" t="s">
        <v>7986</v>
      </c>
      <c r="F453" s="256">
        <v>473</v>
      </c>
    </row>
    <row r="454" spans="1:6" ht="15">
      <c r="A454" s="342" t="s">
        <v>602</v>
      </c>
      <c r="B454" s="343" t="s">
        <v>9762</v>
      </c>
      <c r="C454" s="344">
        <v>441465.57999999996</v>
      </c>
      <c r="D454" s="344">
        <v>3670042.3060000003</v>
      </c>
      <c r="E454" s="363" t="s">
        <v>7987</v>
      </c>
      <c r="F454" s="331">
        <v>474</v>
      </c>
    </row>
    <row r="455" spans="1:6">
      <c r="A455" s="345" t="s">
        <v>603</v>
      </c>
      <c r="B455" s="346" t="s">
        <v>604</v>
      </c>
      <c r="C455" s="347">
        <v>14609.240000000002</v>
      </c>
      <c r="D455" s="347">
        <v>162311.601</v>
      </c>
      <c r="E455" s="364" t="s">
        <v>7988</v>
      </c>
      <c r="F455" s="256">
        <v>475</v>
      </c>
    </row>
    <row r="456" spans="1:6" customFormat="1" ht="15">
      <c r="A456" s="342" t="s">
        <v>11799</v>
      </c>
      <c r="B456" s="343" t="s">
        <v>11800</v>
      </c>
      <c r="C456" s="344">
        <v>93726.35</v>
      </c>
      <c r="D456" s="344">
        <v>2453377.6179999993</v>
      </c>
      <c r="E456" s="363" t="s">
        <v>11801</v>
      </c>
      <c r="F456" s="331">
        <v>476</v>
      </c>
    </row>
    <row r="457" spans="1:6">
      <c r="A457" s="345" t="s">
        <v>11802</v>
      </c>
      <c r="B457" s="346" t="s">
        <v>11803</v>
      </c>
      <c r="C457" s="347">
        <v>205886.71000000002</v>
      </c>
      <c r="D457" s="347">
        <v>4078049.5070000002</v>
      </c>
      <c r="E457" s="364" t="s">
        <v>11804</v>
      </c>
      <c r="F457" s="256">
        <v>477</v>
      </c>
    </row>
    <row r="458" spans="1:6" ht="15">
      <c r="A458" s="342" t="s">
        <v>12487</v>
      </c>
      <c r="B458" s="343" t="s">
        <v>12488</v>
      </c>
      <c r="C458" s="344">
        <v>40929.67</v>
      </c>
      <c r="D458" s="344">
        <v>926856.21200000006</v>
      </c>
      <c r="E458" s="363" t="s">
        <v>12489</v>
      </c>
      <c r="F458" s="331">
        <v>478</v>
      </c>
    </row>
    <row r="459" spans="1:6">
      <c r="A459" s="345" t="s">
        <v>605</v>
      </c>
      <c r="B459" s="346" t="s">
        <v>9763</v>
      </c>
      <c r="C459" s="347">
        <v>30411.41</v>
      </c>
      <c r="D459" s="347">
        <v>559667.58100000012</v>
      </c>
      <c r="E459" s="364" t="s">
        <v>7989</v>
      </c>
      <c r="F459" s="256">
        <v>479</v>
      </c>
    </row>
    <row r="460" spans="1:6" ht="15">
      <c r="A460" s="342" t="s">
        <v>11805</v>
      </c>
      <c r="B460" s="343" t="s">
        <v>11806</v>
      </c>
      <c r="C460" s="344">
        <v>68313.02</v>
      </c>
      <c r="D460" s="344">
        <v>845495.38499999989</v>
      </c>
      <c r="E460" s="363" t="s">
        <v>11807</v>
      </c>
      <c r="F460" s="331">
        <v>480</v>
      </c>
    </row>
    <row r="461" spans="1:6">
      <c r="A461" s="345" t="s">
        <v>11808</v>
      </c>
      <c r="B461" s="346" t="s">
        <v>11809</v>
      </c>
      <c r="C461" s="347">
        <v>365888.07999999996</v>
      </c>
      <c r="D461" s="347">
        <v>5763796.5519999992</v>
      </c>
      <c r="E461" s="364" t="s">
        <v>11810</v>
      </c>
      <c r="F461" s="256">
        <v>481</v>
      </c>
    </row>
    <row r="462" spans="1:6" ht="15">
      <c r="A462" s="342" t="s">
        <v>606</v>
      </c>
      <c r="B462" s="343" t="s">
        <v>607</v>
      </c>
      <c r="C462" s="344">
        <v>1984724.5</v>
      </c>
      <c r="D462" s="344">
        <v>7901067.7609999999</v>
      </c>
      <c r="E462" s="363" t="s">
        <v>7990</v>
      </c>
      <c r="F462" s="331">
        <v>482</v>
      </c>
    </row>
    <row r="463" spans="1:6">
      <c r="A463" s="345" t="s">
        <v>608</v>
      </c>
      <c r="B463" s="346" t="s">
        <v>9764</v>
      </c>
      <c r="C463" s="347">
        <v>5126434.5399999991</v>
      </c>
      <c r="D463" s="347">
        <v>21579652</v>
      </c>
      <c r="E463" s="364" t="s">
        <v>7991</v>
      </c>
      <c r="F463" s="256">
        <v>483</v>
      </c>
    </row>
    <row r="464" spans="1:6" ht="15">
      <c r="A464" s="342" t="s">
        <v>609</v>
      </c>
      <c r="B464" s="343" t="s">
        <v>610</v>
      </c>
      <c r="C464" s="344">
        <v>2853778.56</v>
      </c>
      <c r="D464" s="344">
        <v>13066195.857000001</v>
      </c>
      <c r="E464" s="363" t="s">
        <v>7992</v>
      </c>
      <c r="F464" s="331">
        <v>484</v>
      </c>
    </row>
    <row r="465" spans="1:6" ht="22.5">
      <c r="A465" s="345" t="s">
        <v>611</v>
      </c>
      <c r="B465" s="346" t="s">
        <v>9765</v>
      </c>
      <c r="C465" s="347">
        <v>2484536.14</v>
      </c>
      <c r="D465" s="347">
        <v>11832986.303000001</v>
      </c>
      <c r="E465" s="364" t="s">
        <v>7993</v>
      </c>
      <c r="F465" s="256">
        <v>485</v>
      </c>
    </row>
    <row r="466" spans="1:6" ht="15">
      <c r="A466" s="342" t="s">
        <v>612</v>
      </c>
      <c r="B466" s="343" t="s">
        <v>613</v>
      </c>
      <c r="C466" s="344">
        <v>116467.58</v>
      </c>
      <c r="D466" s="344">
        <v>752743.16</v>
      </c>
      <c r="E466" s="363" t="s">
        <v>7994</v>
      </c>
      <c r="F466" s="331">
        <v>486</v>
      </c>
    </row>
    <row r="467" spans="1:6" ht="22.5">
      <c r="A467" s="345" t="s">
        <v>614</v>
      </c>
      <c r="B467" s="346" t="s">
        <v>9766</v>
      </c>
      <c r="C467" s="347">
        <v>247733.02</v>
      </c>
      <c r="D467" s="347">
        <v>2702120.753</v>
      </c>
      <c r="E467" s="364" t="s">
        <v>7995</v>
      </c>
      <c r="F467" s="256">
        <v>487</v>
      </c>
    </row>
    <row r="468" spans="1:6" ht="15">
      <c r="A468" s="342" t="s">
        <v>14008</v>
      </c>
      <c r="B468" s="343" t="s">
        <v>14009</v>
      </c>
      <c r="C468" s="344">
        <v>18700</v>
      </c>
      <c r="D468" s="344">
        <v>81031.115000000005</v>
      </c>
      <c r="E468" s="363" t="s">
        <v>14010</v>
      </c>
      <c r="F468" s="331">
        <v>488</v>
      </c>
    </row>
    <row r="469" spans="1:6" customFormat="1" ht="24">
      <c r="A469" s="345" t="s">
        <v>12979</v>
      </c>
      <c r="B469" s="346" t="s">
        <v>12980</v>
      </c>
      <c r="C469" s="347">
        <v>306612.46000000002</v>
      </c>
      <c r="D469" s="347">
        <v>1235258.8829999999</v>
      </c>
      <c r="E469" s="364" t="s">
        <v>12981</v>
      </c>
      <c r="F469" s="256">
        <v>489</v>
      </c>
    </row>
    <row r="470" spans="1:6" ht="15">
      <c r="A470" s="342" t="s">
        <v>14011</v>
      </c>
      <c r="B470" s="343" t="s">
        <v>14012</v>
      </c>
      <c r="C470" s="344">
        <v>29963.559999999998</v>
      </c>
      <c r="D470" s="344">
        <v>140228.726</v>
      </c>
      <c r="E470" s="363" t="s">
        <v>14013</v>
      </c>
      <c r="F470" s="331">
        <v>490</v>
      </c>
    </row>
    <row r="471" spans="1:6">
      <c r="A471" s="345" t="s">
        <v>615</v>
      </c>
      <c r="B471" s="346" t="s">
        <v>9767</v>
      </c>
      <c r="C471" s="347">
        <v>61510.239999999998</v>
      </c>
      <c r="D471" s="347">
        <v>354355.98499999999</v>
      </c>
      <c r="E471" s="364" t="s">
        <v>7996</v>
      </c>
      <c r="F471" s="256">
        <v>491</v>
      </c>
    </row>
    <row r="472" spans="1:6" ht="22.5">
      <c r="A472" s="342" t="s">
        <v>10439</v>
      </c>
      <c r="B472" s="343" t="s">
        <v>10440</v>
      </c>
      <c r="C472" s="344">
        <v>33967.5</v>
      </c>
      <c r="D472" s="344">
        <v>237194.519</v>
      </c>
      <c r="E472" s="363" t="s">
        <v>10441</v>
      </c>
      <c r="F472" s="331">
        <v>492</v>
      </c>
    </row>
    <row r="473" spans="1:6" customFormat="1" ht="22.5">
      <c r="A473" s="345" t="s">
        <v>6949</v>
      </c>
      <c r="B473" s="346" t="s">
        <v>616</v>
      </c>
      <c r="C473" s="347">
        <v>48495.03</v>
      </c>
      <c r="D473" s="347">
        <v>289255.33400000003</v>
      </c>
      <c r="E473" s="364" t="s">
        <v>7997</v>
      </c>
      <c r="F473" s="256">
        <v>493</v>
      </c>
    </row>
    <row r="474" spans="1:6" ht="15">
      <c r="A474" s="342" t="s">
        <v>617</v>
      </c>
      <c r="B474" s="343" t="s">
        <v>618</v>
      </c>
      <c r="C474" s="344">
        <v>4352.0200000000004</v>
      </c>
      <c r="D474" s="344">
        <v>101765.02</v>
      </c>
      <c r="E474" s="363" t="s">
        <v>7998</v>
      </c>
      <c r="F474" s="331">
        <v>494</v>
      </c>
    </row>
    <row r="475" spans="1:6">
      <c r="A475" s="345" t="s">
        <v>619</v>
      </c>
      <c r="B475" s="346" t="s">
        <v>620</v>
      </c>
      <c r="C475" s="347">
        <v>2405702.2999999998</v>
      </c>
      <c r="D475" s="347">
        <v>14360129.856000001</v>
      </c>
      <c r="E475" s="364" t="s">
        <v>7999</v>
      </c>
      <c r="F475" s="256">
        <v>495</v>
      </c>
    </row>
    <row r="476" spans="1:6" ht="22.5">
      <c r="A476" s="342" t="s">
        <v>621</v>
      </c>
      <c r="B476" s="343" t="s">
        <v>9768</v>
      </c>
      <c r="C476" s="344">
        <v>2255069.1100000003</v>
      </c>
      <c r="D476" s="344">
        <v>13596367.961999997</v>
      </c>
      <c r="E476" s="363" t="s">
        <v>8000</v>
      </c>
      <c r="F476" s="331">
        <v>496</v>
      </c>
    </row>
    <row r="477" spans="1:6" ht="22.5">
      <c r="A477" s="345" t="s">
        <v>622</v>
      </c>
      <c r="B477" s="346" t="s">
        <v>623</v>
      </c>
      <c r="C477" s="347">
        <v>28003.469999999998</v>
      </c>
      <c r="D477" s="347">
        <v>527584.02799999993</v>
      </c>
      <c r="E477" s="364" t="s">
        <v>8001</v>
      </c>
      <c r="F477" s="256">
        <v>497</v>
      </c>
    </row>
    <row r="478" spans="1:6" ht="24">
      <c r="A478" s="342" t="s">
        <v>624</v>
      </c>
      <c r="B478" s="343" t="s">
        <v>9769</v>
      </c>
      <c r="C478" s="344">
        <v>83409.84</v>
      </c>
      <c r="D478" s="344">
        <v>1159932.3740000003</v>
      </c>
      <c r="E478" s="363" t="s">
        <v>8002</v>
      </c>
      <c r="F478" s="331">
        <v>498</v>
      </c>
    </row>
    <row r="479" spans="1:6" ht="36">
      <c r="A479" s="345" t="s">
        <v>14014</v>
      </c>
      <c r="B479" s="346" t="s">
        <v>14015</v>
      </c>
      <c r="C479" s="347">
        <v>11506.75</v>
      </c>
      <c r="D479" s="347">
        <v>91691.937999999995</v>
      </c>
      <c r="E479" s="364" t="s">
        <v>14016</v>
      </c>
      <c r="F479" s="256">
        <v>499</v>
      </c>
    </row>
    <row r="480" spans="1:6" ht="36">
      <c r="A480" s="342" t="s">
        <v>625</v>
      </c>
      <c r="B480" s="343" t="s">
        <v>626</v>
      </c>
      <c r="C480" s="344">
        <v>173265</v>
      </c>
      <c r="D480" s="344">
        <v>1630464.1420000002</v>
      </c>
      <c r="E480" s="363" t="s">
        <v>8003</v>
      </c>
      <c r="F480" s="331">
        <v>500</v>
      </c>
    </row>
    <row r="481" spans="1:6">
      <c r="A481" s="345" t="s">
        <v>627</v>
      </c>
      <c r="B481" s="346" t="s">
        <v>628</v>
      </c>
      <c r="C481" s="347">
        <v>119707.83</v>
      </c>
      <c r="D481" s="347">
        <v>1550858.0560000001</v>
      </c>
      <c r="E481" s="364" t="s">
        <v>8004</v>
      </c>
      <c r="F481" s="256">
        <v>501</v>
      </c>
    </row>
    <row r="482" spans="1:6" ht="15">
      <c r="A482" s="342" t="s">
        <v>629</v>
      </c>
      <c r="B482" s="343" t="s">
        <v>630</v>
      </c>
      <c r="C482" s="344">
        <v>181542.69999999998</v>
      </c>
      <c r="D482" s="344">
        <v>1188091.3630000001</v>
      </c>
      <c r="E482" s="363" t="s">
        <v>8005</v>
      </c>
      <c r="F482" s="331">
        <v>502</v>
      </c>
    </row>
    <row r="483" spans="1:6">
      <c r="A483" s="345" t="s">
        <v>631</v>
      </c>
      <c r="B483" s="346" t="s">
        <v>632</v>
      </c>
      <c r="C483" s="347">
        <v>101487.85</v>
      </c>
      <c r="D483" s="347">
        <v>777349.4430000002</v>
      </c>
      <c r="E483" s="364" t="s">
        <v>8006</v>
      </c>
      <c r="F483" s="256">
        <v>503</v>
      </c>
    </row>
    <row r="484" spans="1:6" customFormat="1" ht="15">
      <c r="A484" s="342" t="s">
        <v>633</v>
      </c>
      <c r="B484" s="343" t="s">
        <v>635</v>
      </c>
      <c r="C484" s="344">
        <v>199762.62</v>
      </c>
      <c r="D484" s="344">
        <v>1277135.3969999999</v>
      </c>
      <c r="E484" s="363" t="s">
        <v>634</v>
      </c>
      <c r="F484" s="331">
        <v>504</v>
      </c>
    </row>
    <row r="485" spans="1:6">
      <c r="A485" s="345" t="s">
        <v>636</v>
      </c>
      <c r="B485" s="346" t="s">
        <v>632</v>
      </c>
      <c r="C485" s="347">
        <v>448792.91</v>
      </c>
      <c r="D485" s="347">
        <v>3338466.3289999999</v>
      </c>
      <c r="E485" s="364" t="s">
        <v>8007</v>
      </c>
      <c r="F485" s="256">
        <v>505</v>
      </c>
    </row>
    <row r="486" spans="1:6" ht="24">
      <c r="A486" s="342" t="s">
        <v>637</v>
      </c>
      <c r="B486" s="343" t="s">
        <v>638</v>
      </c>
      <c r="C486" s="344">
        <v>57303.37</v>
      </c>
      <c r="D486" s="344">
        <v>1225267.5880000002</v>
      </c>
      <c r="E486" s="363" t="s">
        <v>8008</v>
      </c>
      <c r="F486" s="331">
        <v>506</v>
      </c>
    </row>
    <row r="487" spans="1:6">
      <c r="A487" s="345" t="s">
        <v>639</v>
      </c>
      <c r="B487" s="346" t="s">
        <v>640</v>
      </c>
      <c r="C487" s="347">
        <v>792360.91999999993</v>
      </c>
      <c r="D487" s="347">
        <v>6504589.1770000011</v>
      </c>
      <c r="E487" s="364" t="s">
        <v>8009</v>
      </c>
      <c r="F487" s="256">
        <v>507</v>
      </c>
    </row>
    <row r="488" spans="1:6" ht="24">
      <c r="A488" s="342" t="s">
        <v>641</v>
      </c>
      <c r="B488" s="343" t="s">
        <v>9770</v>
      </c>
      <c r="C488" s="344">
        <v>6410.4199999999992</v>
      </c>
      <c r="D488" s="344">
        <v>248565.37700000001</v>
      </c>
      <c r="E488" s="363" t="s">
        <v>642</v>
      </c>
      <c r="F488" s="331">
        <v>508</v>
      </c>
    </row>
    <row r="489" spans="1:6">
      <c r="A489" s="345" t="s">
        <v>12490</v>
      </c>
      <c r="B489" s="346" t="s">
        <v>12491</v>
      </c>
      <c r="C489" s="347">
        <v>3890.23</v>
      </c>
      <c r="D489" s="347">
        <v>177292.56300000002</v>
      </c>
      <c r="E489" s="364" t="s">
        <v>12492</v>
      </c>
      <c r="F489" s="256">
        <v>509</v>
      </c>
    </row>
    <row r="490" spans="1:6" ht="15">
      <c r="A490" s="342" t="s">
        <v>12493</v>
      </c>
      <c r="B490" s="343" t="s">
        <v>12494</v>
      </c>
      <c r="C490" s="344">
        <v>8234.2100000000009</v>
      </c>
      <c r="D490" s="344">
        <v>205075.739</v>
      </c>
      <c r="E490" s="363" t="s">
        <v>12495</v>
      </c>
      <c r="F490" s="331">
        <v>510</v>
      </c>
    </row>
    <row r="491" spans="1:6">
      <c r="A491" s="345" t="s">
        <v>643</v>
      </c>
      <c r="B491" s="346" t="s">
        <v>644</v>
      </c>
      <c r="C491" s="347">
        <v>93475.730000000025</v>
      </c>
      <c r="D491" s="347">
        <v>3032948.3140000002</v>
      </c>
      <c r="E491" s="364" t="s">
        <v>8010</v>
      </c>
      <c r="F491" s="256">
        <v>511</v>
      </c>
    </row>
    <row r="492" spans="1:6" ht="22.5">
      <c r="A492" s="342" t="s">
        <v>645</v>
      </c>
      <c r="B492" s="343" t="s">
        <v>646</v>
      </c>
      <c r="C492" s="344">
        <v>1210127.1100000003</v>
      </c>
      <c r="D492" s="344">
        <v>18973762.208999991</v>
      </c>
      <c r="E492" s="363" t="s">
        <v>8011</v>
      </c>
      <c r="F492" s="331">
        <v>512</v>
      </c>
    </row>
    <row r="493" spans="1:6">
      <c r="A493" s="345" t="s">
        <v>647</v>
      </c>
      <c r="B493" s="346" t="s">
        <v>648</v>
      </c>
      <c r="C493" s="347">
        <v>476884.65999999992</v>
      </c>
      <c r="D493" s="347">
        <v>8669919.3999999985</v>
      </c>
      <c r="E493" s="364" t="s">
        <v>8012</v>
      </c>
      <c r="F493" s="256">
        <v>513</v>
      </c>
    </row>
    <row r="494" spans="1:6" ht="15">
      <c r="A494" s="342" t="s">
        <v>10206</v>
      </c>
      <c r="B494" s="343" t="s">
        <v>10207</v>
      </c>
      <c r="C494" s="344">
        <v>42202.67</v>
      </c>
      <c r="D494" s="344">
        <v>1150210.3969999999</v>
      </c>
      <c r="E494" s="363" t="s">
        <v>10208</v>
      </c>
      <c r="F494" s="331">
        <v>514</v>
      </c>
    </row>
    <row r="495" spans="1:6">
      <c r="A495" s="345" t="s">
        <v>14017</v>
      </c>
      <c r="B495" s="346" t="s">
        <v>14018</v>
      </c>
      <c r="C495" s="347">
        <v>1650</v>
      </c>
      <c r="D495" s="347">
        <v>70899.818999999989</v>
      </c>
      <c r="E495" s="364" t="s">
        <v>14019</v>
      </c>
      <c r="F495" s="256">
        <v>515</v>
      </c>
    </row>
    <row r="496" spans="1:6" customFormat="1" ht="15">
      <c r="A496" s="342" t="s">
        <v>649</v>
      </c>
      <c r="B496" s="343" t="s">
        <v>9771</v>
      </c>
      <c r="C496" s="344">
        <v>153269.45000000004</v>
      </c>
      <c r="D496" s="344">
        <v>4682976.0559999999</v>
      </c>
      <c r="E496" s="363" t="s">
        <v>650</v>
      </c>
      <c r="F496" s="331">
        <v>516</v>
      </c>
    </row>
    <row r="497" spans="1:6">
      <c r="A497" s="345" t="s">
        <v>651</v>
      </c>
      <c r="B497" s="346" t="s">
        <v>9772</v>
      </c>
      <c r="C497" s="347">
        <v>147815.37999999998</v>
      </c>
      <c r="D497" s="347">
        <v>3343233.5280000004</v>
      </c>
      <c r="E497" s="364" t="s">
        <v>652</v>
      </c>
      <c r="F497" s="256">
        <v>517</v>
      </c>
    </row>
    <row r="498" spans="1:6" ht="15">
      <c r="A498" s="342" t="s">
        <v>653</v>
      </c>
      <c r="B498" s="343" t="s">
        <v>655</v>
      </c>
      <c r="C498" s="344">
        <v>14848.61</v>
      </c>
      <c r="D498" s="344">
        <v>220283.78200000001</v>
      </c>
      <c r="E498" s="363" t="s">
        <v>654</v>
      </c>
      <c r="F498" s="331">
        <v>518</v>
      </c>
    </row>
    <row r="499" spans="1:6">
      <c r="A499" s="345" t="s">
        <v>656</v>
      </c>
      <c r="B499" s="346" t="s">
        <v>9773</v>
      </c>
      <c r="C499" s="347">
        <v>3320.8700000000003</v>
      </c>
      <c r="D499" s="347">
        <v>245673.63099999996</v>
      </c>
      <c r="E499" s="364" t="s">
        <v>657</v>
      </c>
      <c r="F499" s="256">
        <v>519</v>
      </c>
    </row>
    <row r="500" spans="1:6" ht="15">
      <c r="A500" s="342" t="s">
        <v>11164</v>
      </c>
      <c r="B500" s="343" t="s">
        <v>11165</v>
      </c>
      <c r="C500" s="344">
        <v>8688.1</v>
      </c>
      <c r="D500" s="344">
        <v>96507.352999999988</v>
      </c>
      <c r="E500" s="363" t="s">
        <v>11166</v>
      </c>
      <c r="F500" s="331">
        <v>520</v>
      </c>
    </row>
    <row r="501" spans="1:6" ht="24">
      <c r="A501" s="345" t="s">
        <v>658</v>
      </c>
      <c r="B501" s="346" t="s">
        <v>9774</v>
      </c>
      <c r="C501" s="347">
        <v>185123.83000000002</v>
      </c>
      <c r="D501" s="347">
        <v>1646298.3679999998</v>
      </c>
      <c r="E501" s="364" t="s">
        <v>8013</v>
      </c>
      <c r="F501" s="256">
        <v>521</v>
      </c>
    </row>
    <row r="502" spans="1:6" customFormat="1" ht="24">
      <c r="A502" s="342" t="s">
        <v>659</v>
      </c>
      <c r="B502" s="343" t="s">
        <v>9775</v>
      </c>
      <c r="C502" s="344">
        <v>581766.41000000015</v>
      </c>
      <c r="D502" s="344">
        <v>11636239.880000001</v>
      </c>
      <c r="E502" s="363" t="s">
        <v>8014</v>
      </c>
      <c r="F502" s="331">
        <v>522</v>
      </c>
    </row>
    <row r="503" spans="1:6">
      <c r="A503" s="345" t="s">
        <v>660</v>
      </c>
      <c r="B503" s="346" t="s">
        <v>9776</v>
      </c>
      <c r="C503" s="347">
        <v>37304.449999999997</v>
      </c>
      <c r="D503" s="347">
        <v>336674.12400000013</v>
      </c>
      <c r="E503" s="364" t="s">
        <v>661</v>
      </c>
      <c r="F503" s="256">
        <v>523</v>
      </c>
    </row>
    <row r="504" spans="1:6" ht="15">
      <c r="A504" s="342" t="s">
        <v>7432</v>
      </c>
      <c r="B504" s="343" t="s">
        <v>9777</v>
      </c>
      <c r="C504" s="344">
        <v>8094.619999999999</v>
      </c>
      <c r="D504" s="344">
        <v>190791.97999999992</v>
      </c>
      <c r="E504" s="363" t="s">
        <v>7633</v>
      </c>
      <c r="F504" s="331">
        <v>524</v>
      </c>
    </row>
    <row r="505" spans="1:6">
      <c r="A505" s="345" t="s">
        <v>11430</v>
      </c>
      <c r="B505" s="346" t="s">
        <v>11431</v>
      </c>
      <c r="C505" s="347">
        <v>2405.75</v>
      </c>
      <c r="D505" s="347">
        <v>292701.23300000001</v>
      </c>
      <c r="E505" s="364" t="s">
        <v>11432</v>
      </c>
      <c r="F505" s="256">
        <v>525</v>
      </c>
    </row>
    <row r="506" spans="1:6" ht="15">
      <c r="A506" s="342" t="s">
        <v>662</v>
      </c>
      <c r="B506" s="343" t="s">
        <v>9778</v>
      </c>
      <c r="C506" s="344">
        <v>6558.1400000000012</v>
      </c>
      <c r="D506" s="344">
        <v>125598.99300000002</v>
      </c>
      <c r="E506" s="363" t="s">
        <v>663</v>
      </c>
      <c r="F506" s="331">
        <v>526</v>
      </c>
    </row>
    <row r="507" spans="1:6">
      <c r="A507" s="345" t="s">
        <v>664</v>
      </c>
      <c r="B507" s="346" t="s">
        <v>9779</v>
      </c>
      <c r="C507" s="347">
        <v>117482.19</v>
      </c>
      <c r="D507" s="347">
        <v>1463448.9279999998</v>
      </c>
      <c r="E507" s="364" t="s">
        <v>665</v>
      </c>
      <c r="F507" s="256">
        <v>527</v>
      </c>
    </row>
    <row r="508" spans="1:6" ht="15">
      <c r="A508" s="342" t="s">
        <v>7433</v>
      </c>
      <c r="B508" s="343" t="s">
        <v>9780</v>
      </c>
      <c r="C508" s="344">
        <v>3517.1099999999997</v>
      </c>
      <c r="D508" s="344">
        <v>1184171.0359999991</v>
      </c>
      <c r="E508" s="363" t="s">
        <v>9781</v>
      </c>
      <c r="F508" s="331">
        <v>528</v>
      </c>
    </row>
    <row r="509" spans="1:6">
      <c r="A509" s="345" t="s">
        <v>666</v>
      </c>
      <c r="B509" s="346" t="s">
        <v>9782</v>
      </c>
      <c r="C509" s="347">
        <v>3664.35</v>
      </c>
      <c r="D509" s="347">
        <v>410459.766</v>
      </c>
      <c r="E509" s="364" t="s">
        <v>9783</v>
      </c>
      <c r="F509" s="256">
        <v>529</v>
      </c>
    </row>
    <row r="510" spans="1:6" customFormat="1" ht="15">
      <c r="A510" s="342" t="s">
        <v>6950</v>
      </c>
      <c r="B510" s="343" t="s">
        <v>6951</v>
      </c>
      <c r="C510" s="344">
        <v>7375.8399999999992</v>
      </c>
      <c r="D510" s="344">
        <v>657244.26099999994</v>
      </c>
      <c r="E510" s="363" t="s">
        <v>8015</v>
      </c>
      <c r="F510" s="331">
        <v>530</v>
      </c>
    </row>
    <row r="511" spans="1:6">
      <c r="A511" s="345" t="s">
        <v>667</v>
      </c>
      <c r="B511" s="346" t="s">
        <v>669</v>
      </c>
      <c r="C511" s="347">
        <v>22225.200000000001</v>
      </c>
      <c r="D511" s="347">
        <v>463327.67099999986</v>
      </c>
      <c r="E511" s="364" t="s">
        <v>668</v>
      </c>
      <c r="F511" s="256">
        <v>531</v>
      </c>
    </row>
    <row r="512" spans="1:6" ht="15">
      <c r="A512" s="342" t="s">
        <v>10710</v>
      </c>
      <c r="B512" s="343" t="s">
        <v>10711</v>
      </c>
      <c r="C512" s="344">
        <v>38454.1</v>
      </c>
      <c r="D512" s="344">
        <v>1137982.2690000001</v>
      </c>
      <c r="E512" s="363" t="s">
        <v>10712</v>
      </c>
      <c r="F512" s="331">
        <v>532</v>
      </c>
    </row>
    <row r="513" spans="1:6">
      <c r="A513" s="345" t="s">
        <v>14020</v>
      </c>
      <c r="B513" s="346" t="s">
        <v>14021</v>
      </c>
      <c r="C513" s="347">
        <v>1216.5800000000002</v>
      </c>
      <c r="D513" s="347">
        <v>68413.464999999997</v>
      </c>
      <c r="E513" s="364" t="s">
        <v>14022</v>
      </c>
      <c r="F513" s="256">
        <v>533</v>
      </c>
    </row>
    <row r="514" spans="1:6" ht="15">
      <c r="A514" s="342" t="s">
        <v>11167</v>
      </c>
      <c r="B514" s="343" t="s">
        <v>11168</v>
      </c>
      <c r="C514" s="344">
        <v>19593.52</v>
      </c>
      <c r="D514" s="344">
        <v>1035034.024</v>
      </c>
      <c r="E514" s="363" t="s">
        <v>11169</v>
      </c>
      <c r="F514" s="331">
        <v>534</v>
      </c>
    </row>
    <row r="515" spans="1:6">
      <c r="A515" s="345" t="s">
        <v>12982</v>
      </c>
      <c r="B515" s="346" t="s">
        <v>12983</v>
      </c>
      <c r="C515" s="347">
        <v>3411.9500000000003</v>
      </c>
      <c r="D515" s="347">
        <v>163252.05099999998</v>
      </c>
      <c r="E515" s="364" t="s">
        <v>12984</v>
      </c>
      <c r="F515" s="256">
        <v>535</v>
      </c>
    </row>
    <row r="516" spans="1:6" ht="15">
      <c r="A516" s="342" t="s">
        <v>11811</v>
      </c>
      <c r="B516" s="343" t="s">
        <v>11812</v>
      </c>
      <c r="C516" s="344">
        <v>7011</v>
      </c>
      <c r="D516" s="344">
        <v>496496.22</v>
      </c>
      <c r="E516" s="363" t="s">
        <v>11813</v>
      </c>
      <c r="F516" s="331">
        <v>536</v>
      </c>
    </row>
    <row r="517" spans="1:6">
      <c r="A517" s="345" t="s">
        <v>10209</v>
      </c>
      <c r="B517" s="346" t="s">
        <v>10210</v>
      </c>
      <c r="C517" s="347">
        <v>4215.880000000001</v>
      </c>
      <c r="D517" s="347">
        <v>163545.13499999995</v>
      </c>
      <c r="E517" s="364" t="s">
        <v>10211</v>
      </c>
      <c r="F517" s="256">
        <v>537</v>
      </c>
    </row>
    <row r="518" spans="1:6" ht="15">
      <c r="A518" s="342" t="s">
        <v>670</v>
      </c>
      <c r="B518" s="343" t="s">
        <v>9784</v>
      </c>
      <c r="C518" s="344">
        <v>3798.6699999999996</v>
      </c>
      <c r="D518" s="344">
        <v>110366.96399999999</v>
      </c>
      <c r="E518" s="363" t="s">
        <v>8016</v>
      </c>
      <c r="F518" s="331">
        <v>538</v>
      </c>
    </row>
    <row r="519" spans="1:6">
      <c r="A519" s="345" t="s">
        <v>10442</v>
      </c>
      <c r="B519" s="346" t="s">
        <v>10443</v>
      </c>
      <c r="C519" s="347">
        <v>1734.9899999999998</v>
      </c>
      <c r="D519" s="347">
        <v>70657.584999999992</v>
      </c>
      <c r="E519" s="364" t="s">
        <v>10444</v>
      </c>
      <c r="F519" s="256">
        <v>539</v>
      </c>
    </row>
    <row r="520" spans="1:6" ht="15">
      <c r="A520" s="342" t="s">
        <v>11814</v>
      </c>
      <c r="B520" s="343" t="s">
        <v>11815</v>
      </c>
      <c r="C520" s="344">
        <v>2243.0099999999998</v>
      </c>
      <c r="D520" s="344">
        <v>115349.70099999999</v>
      </c>
      <c r="E520" s="363" t="s">
        <v>11816</v>
      </c>
      <c r="F520" s="331">
        <v>540</v>
      </c>
    </row>
    <row r="521" spans="1:6">
      <c r="A521" s="345" t="s">
        <v>12985</v>
      </c>
      <c r="B521" s="346" t="s">
        <v>12986</v>
      </c>
      <c r="C521" s="347">
        <v>544960.69999999995</v>
      </c>
      <c r="D521" s="347">
        <v>1370780.6159999999</v>
      </c>
      <c r="E521" s="364" t="s">
        <v>12987</v>
      </c>
      <c r="F521" s="256">
        <v>541</v>
      </c>
    </row>
    <row r="522" spans="1:6" ht="15">
      <c r="A522" s="342" t="s">
        <v>671</v>
      </c>
      <c r="B522" s="343" t="s">
        <v>673</v>
      </c>
      <c r="C522" s="344">
        <v>47342.34</v>
      </c>
      <c r="D522" s="344">
        <v>278737.85199999996</v>
      </c>
      <c r="E522" s="363" t="s">
        <v>672</v>
      </c>
      <c r="F522" s="331">
        <v>542</v>
      </c>
    </row>
    <row r="523" spans="1:6" customFormat="1" ht="15">
      <c r="A523" s="345" t="s">
        <v>6952</v>
      </c>
      <c r="B523" s="346" t="s">
        <v>9785</v>
      </c>
      <c r="C523" s="347">
        <v>34137.620000000003</v>
      </c>
      <c r="D523" s="347">
        <v>193086.68799999999</v>
      </c>
      <c r="E523" s="364" t="s">
        <v>10445</v>
      </c>
      <c r="F523" s="256">
        <v>543</v>
      </c>
    </row>
    <row r="524" spans="1:6" ht="15">
      <c r="A524" s="342" t="s">
        <v>674</v>
      </c>
      <c r="B524" s="343" t="s">
        <v>675</v>
      </c>
      <c r="C524" s="344">
        <v>14325.800000000003</v>
      </c>
      <c r="D524" s="344">
        <v>185469.505</v>
      </c>
      <c r="E524" s="363" t="s">
        <v>8017</v>
      </c>
      <c r="F524" s="331">
        <v>544</v>
      </c>
    </row>
    <row r="525" spans="1:6" ht="24">
      <c r="A525" s="345" t="s">
        <v>676</v>
      </c>
      <c r="B525" s="346" t="s">
        <v>9786</v>
      </c>
      <c r="C525" s="347">
        <v>3470195.96</v>
      </c>
      <c r="D525" s="347">
        <v>10147837.186000003</v>
      </c>
      <c r="E525" s="364" t="s">
        <v>677</v>
      </c>
      <c r="F525" s="256">
        <v>545</v>
      </c>
    </row>
    <row r="526" spans="1:6" ht="24">
      <c r="A526" s="342" t="s">
        <v>12988</v>
      </c>
      <c r="B526" s="343" t="s">
        <v>12989</v>
      </c>
      <c r="C526" s="344">
        <v>7478.84</v>
      </c>
      <c r="D526" s="344">
        <v>53843.775000000009</v>
      </c>
      <c r="E526" s="363" t="s">
        <v>12990</v>
      </c>
      <c r="F526" s="331">
        <v>546</v>
      </c>
    </row>
    <row r="527" spans="1:6">
      <c r="A527" s="345" t="s">
        <v>11170</v>
      </c>
      <c r="B527" s="346" t="s">
        <v>11171</v>
      </c>
      <c r="C527" s="347">
        <v>58918.16</v>
      </c>
      <c r="D527" s="347">
        <v>426072.32100000005</v>
      </c>
      <c r="E527" s="364" t="s">
        <v>11172</v>
      </c>
      <c r="F527" s="256">
        <v>547</v>
      </c>
    </row>
    <row r="528" spans="1:6" ht="24">
      <c r="A528" s="342" t="s">
        <v>7434</v>
      </c>
      <c r="B528" s="343" t="s">
        <v>9787</v>
      </c>
      <c r="C528" s="344">
        <v>3511.4299999999994</v>
      </c>
      <c r="D528" s="344">
        <v>76103.315999999992</v>
      </c>
      <c r="E528" s="363" t="s">
        <v>8018</v>
      </c>
      <c r="F528" s="331">
        <v>548</v>
      </c>
    </row>
    <row r="529" spans="1:6" customFormat="1" ht="15">
      <c r="A529" s="345" t="s">
        <v>678</v>
      </c>
      <c r="B529" s="346" t="s">
        <v>9788</v>
      </c>
      <c r="C529" s="347">
        <v>7554546.6700000009</v>
      </c>
      <c r="D529" s="347">
        <v>20574355.890000001</v>
      </c>
      <c r="E529" s="364" t="s">
        <v>679</v>
      </c>
      <c r="F529" s="256">
        <v>549</v>
      </c>
    </row>
    <row r="530" spans="1:6" ht="15">
      <c r="A530" s="342" t="s">
        <v>12991</v>
      </c>
      <c r="B530" s="343" t="s">
        <v>12992</v>
      </c>
      <c r="C530" s="344">
        <v>5886.27</v>
      </c>
      <c r="D530" s="344">
        <v>52141.700000000004</v>
      </c>
      <c r="E530" s="363" t="s">
        <v>12993</v>
      </c>
      <c r="F530" s="331">
        <v>550</v>
      </c>
    </row>
    <row r="531" spans="1:6">
      <c r="A531" s="345" t="s">
        <v>680</v>
      </c>
      <c r="B531" s="346" t="s">
        <v>681</v>
      </c>
      <c r="C531" s="347">
        <v>23768.949999999997</v>
      </c>
      <c r="D531" s="347">
        <v>743668.36700000009</v>
      </c>
      <c r="E531" s="364" t="s">
        <v>8019</v>
      </c>
      <c r="F531" s="256">
        <v>551</v>
      </c>
    </row>
    <row r="532" spans="1:6" ht="24">
      <c r="A532" s="342" t="s">
        <v>682</v>
      </c>
      <c r="B532" s="343" t="s">
        <v>683</v>
      </c>
      <c r="C532" s="344">
        <v>30296.32</v>
      </c>
      <c r="D532" s="344">
        <v>150030.30499999999</v>
      </c>
      <c r="E532" s="363" t="s">
        <v>8020</v>
      </c>
      <c r="F532" s="331">
        <v>552</v>
      </c>
    </row>
    <row r="533" spans="1:6" ht="24">
      <c r="A533" s="345" t="s">
        <v>12994</v>
      </c>
      <c r="B533" s="346" t="s">
        <v>12995</v>
      </c>
      <c r="C533" s="347">
        <v>48505.799999999996</v>
      </c>
      <c r="D533" s="347">
        <v>94570.493999999992</v>
      </c>
      <c r="E533" s="364" t="s">
        <v>12996</v>
      </c>
      <c r="F533" s="256">
        <v>553</v>
      </c>
    </row>
    <row r="534" spans="1:6" ht="24">
      <c r="A534" s="342" t="s">
        <v>684</v>
      </c>
      <c r="B534" s="343" t="s">
        <v>9789</v>
      </c>
      <c r="C534" s="344">
        <v>4266.63</v>
      </c>
      <c r="D534" s="344">
        <v>114899.34999999999</v>
      </c>
      <c r="E534" s="363" t="s">
        <v>8021</v>
      </c>
      <c r="F534" s="331">
        <v>554</v>
      </c>
    </row>
    <row r="535" spans="1:6">
      <c r="A535" s="345" t="s">
        <v>12496</v>
      </c>
      <c r="B535" s="346" t="s">
        <v>12497</v>
      </c>
      <c r="C535" s="347">
        <v>26326.420000000002</v>
      </c>
      <c r="D535" s="347">
        <v>131127.296</v>
      </c>
      <c r="E535" s="364" t="s">
        <v>12498</v>
      </c>
      <c r="F535" s="256">
        <v>555</v>
      </c>
    </row>
    <row r="536" spans="1:6" ht="15">
      <c r="A536" s="342" t="s">
        <v>12499</v>
      </c>
      <c r="B536" s="343" t="s">
        <v>12500</v>
      </c>
      <c r="C536" s="344">
        <v>5753</v>
      </c>
      <c r="D536" s="344">
        <v>52941.822</v>
      </c>
      <c r="E536" s="363" t="s">
        <v>12501</v>
      </c>
      <c r="F536" s="331">
        <v>556</v>
      </c>
    </row>
    <row r="537" spans="1:6">
      <c r="A537" s="345" t="s">
        <v>14023</v>
      </c>
      <c r="B537" s="346" t="s">
        <v>14024</v>
      </c>
      <c r="C537" s="347">
        <v>3473.8500000000008</v>
      </c>
      <c r="D537" s="347">
        <v>52651.799000000006</v>
      </c>
      <c r="E537" s="364" t="s">
        <v>14025</v>
      </c>
      <c r="F537" s="256">
        <v>557</v>
      </c>
    </row>
    <row r="538" spans="1:6" customFormat="1" ht="22.5">
      <c r="A538" s="342" t="s">
        <v>685</v>
      </c>
      <c r="B538" s="343" t="s">
        <v>686</v>
      </c>
      <c r="C538" s="344">
        <v>16639</v>
      </c>
      <c r="D538" s="344">
        <v>238485.76900000006</v>
      </c>
      <c r="E538" s="363" t="s">
        <v>8022</v>
      </c>
      <c r="F538" s="331">
        <v>558</v>
      </c>
    </row>
    <row r="539" spans="1:6">
      <c r="A539" s="345" t="s">
        <v>687</v>
      </c>
      <c r="B539" s="346" t="s">
        <v>689</v>
      </c>
      <c r="C539" s="347">
        <v>76182.289999999994</v>
      </c>
      <c r="D539" s="347">
        <v>318464.33500000008</v>
      </c>
      <c r="E539" s="364" t="s">
        <v>688</v>
      </c>
      <c r="F539" s="256">
        <v>559</v>
      </c>
    </row>
    <row r="540" spans="1:6" ht="15">
      <c r="A540" s="342" t="s">
        <v>690</v>
      </c>
      <c r="B540" s="343" t="s">
        <v>691</v>
      </c>
      <c r="C540" s="344">
        <v>47594.399999999994</v>
      </c>
      <c r="D540" s="344">
        <v>651851.68999999994</v>
      </c>
      <c r="E540" s="363" t="s">
        <v>679</v>
      </c>
      <c r="F540" s="331">
        <v>560</v>
      </c>
    </row>
    <row r="541" spans="1:6">
      <c r="A541" s="345" t="s">
        <v>692</v>
      </c>
      <c r="B541" s="346" t="s">
        <v>694</v>
      </c>
      <c r="C541" s="347">
        <v>943598.2699999999</v>
      </c>
      <c r="D541" s="347">
        <v>795861.88599999994</v>
      </c>
      <c r="E541" s="364" t="s">
        <v>693</v>
      </c>
      <c r="F541" s="256">
        <v>561</v>
      </c>
    </row>
    <row r="542" spans="1:6" ht="15">
      <c r="A542" s="342" t="s">
        <v>14026</v>
      </c>
      <c r="B542" s="343" t="s">
        <v>14027</v>
      </c>
      <c r="C542" s="344">
        <v>18937.239999999998</v>
      </c>
      <c r="D542" s="344">
        <v>146108.231</v>
      </c>
      <c r="E542" s="363" t="s">
        <v>14028</v>
      </c>
      <c r="F542" s="331">
        <v>562</v>
      </c>
    </row>
    <row r="543" spans="1:6">
      <c r="A543" s="345" t="s">
        <v>695</v>
      </c>
      <c r="B543" s="346" t="s">
        <v>696</v>
      </c>
      <c r="C543" s="347">
        <v>232330.52000000002</v>
      </c>
      <c r="D543" s="347">
        <v>9909497.3390000034</v>
      </c>
      <c r="E543" s="364" t="s">
        <v>8023</v>
      </c>
      <c r="F543" s="256">
        <v>563</v>
      </c>
    </row>
    <row r="544" spans="1:6" ht="15">
      <c r="A544" s="342" t="s">
        <v>697</v>
      </c>
      <c r="B544" s="343" t="s">
        <v>9790</v>
      </c>
      <c r="C544" s="344">
        <v>399673.71000000031</v>
      </c>
      <c r="D544" s="344">
        <v>10584750.279999999</v>
      </c>
      <c r="E544" s="363" t="s">
        <v>8024</v>
      </c>
      <c r="F544" s="331">
        <v>564</v>
      </c>
    </row>
    <row r="545" spans="1:6">
      <c r="A545" s="345" t="s">
        <v>698</v>
      </c>
      <c r="B545" s="346" t="s">
        <v>9791</v>
      </c>
      <c r="C545" s="347">
        <v>144319.53</v>
      </c>
      <c r="D545" s="347">
        <v>1438150.1590000002</v>
      </c>
      <c r="E545" s="364" t="s">
        <v>699</v>
      </c>
      <c r="F545" s="256">
        <v>565</v>
      </c>
    </row>
    <row r="546" spans="1:6" ht="24">
      <c r="A546" s="342" t="s">
        <v>700</v>
      </c>
      <c r="B546" s="343" t="s">
        <v>701</v>
      </c>
      <c r="C546" s="344">
        <v>85925.2</v>
      </c>
      <c r="D546" s="344">
        <v>1454716.6720000003</v>
      </c>
      <c r="E546" s="363" t="s">
        <v>8025</v>
      </c>
      <c r="F546" s="331">
        <v>566</v>
      </c>
    </row>
    <row r="547" spans="1:6">
      <c r="A547" s="345" t="s">
        <v>702</v>
      </c>
      <c r="B547" s="346" t="s">
        <v>704</v>
      </c>
      <c r="C547" s="347">
        <v>240058.80000000005</v>
      </c>
      <c r="D547" s="347">
        <v>4473000.6669999985</v>
      </c>
      <c r="E547" s="364" t="s">
        <v>703</v>
      </c>
      <c r="F547" s="256">
        <v>567</v>
      </c>
    </row>
    <row r="548" spans="1:6" ht="15">
      <c r="A548" s="342" t="s">
        <v>705</v>
      </c>
      <c r="B548" s="343" t="s">
        <v>707</v>
      </c>
      <c r="C548" s="344">
        <v>70832.310000000012</v>
      </c>
      <c r="D548" s="344">
        <v>5129803.4509999994</v>
      </c>
      <c r="E548" s="363" t="s">
        <v>706</v>
      </c>
      <c r="F548" s="331">
        <v>568</v>
      </c>
    </row>
    <row r="549" spans="1:6">
      <c r="A549" s="345" t="s">
        <v>708</v>
      </c>
      <c r="B549" s="346" t="s">
        <v>710</v>
      </c>
      <c r="C549" s="347">
        <v>85483.86</v>
      </c>
      <c r="D549" s="347">
        <v>1215335.0089999996</v>
      </c>
      <c r="E549" s="364" t="s">
        <v>709</v>
      </c>
      <c r="F549" s="256">
        <v>569</v>
      </c>
    </row>
    <row r="550" spans="1:6" ht="15">
      <c r="A550" s="342" t="s">
        <v>711</v>
      </c>
      <c r="B550" s="343" t="s">
        <v>713</v>
      </c>
      <c r="C550" s="344">
        <v>155211.27000000005</v>
      </c>
      <c r="D550" s="344">
        <v>2107417.0930000003</v>
      </c>
      <c r="E550" s="363" t="s">
        <v>712</v>
      </c>
      <c r="F550" s="331">
        <v>570</v>
      </c>
    </row>
    <row r="551" spans="1:6" ht="22.5">
      <c r="A551" s="345" t="s">
        <v>714</v>
      </c>
      <c r="B551" s="346" t="s">
        <v>9792</v>
      </c>
      <c r="C551" s="347">
        <v>174737.69999999998</v>
      </c>
      <c r="D551" s="347">
        <v>2970869.65</v>
      </c>
      <c r="E551" s="364" t="s">
        <v>715</v>
      </c>
      <c r="F551" s="256">
        <v>571</v>
      </c>
    </row>
    <row r="552" spans="1:6" customFormat="1" ht="15">
      <c r="A552" s="342" t="s">
        <v>14029</v>
      </c>
      <c r="B552" s="343" t="s">
        <v>14030</v>
      </c>
      <c r="C552" s="344">
        <v>8681</v>
      </c>
      <c r="D552" s="344">
        <v>63569.040999999997</v>
      </c>
      <c r="E552" s="363" t="s">
        <v>14031</v>
      </c>
      <c r="F552" s="331">
        <v>572</v>
      </c>
    </row>
    <row r="553" spans="1:6">
      <c r="A553" s="345" t="s">
        <v>716</v>
      </c>
      <c r="B553" s="346" t="s">
        <v>717</v>
      </c>
      <c r="C553" s="347">
        <v>3803.81</v>
      </c>
      <c r="D553" s="347">
        <v>161900.35399999999</v>
      </c>
      <c r="E553" s="364" t="s">
        <v>8026</v>
      </c>
      <c r="F553" s="256">
        <v>573</v>
      </c>
    </row>
    <row r="554" spans="1:6" ht="22.5">
      <c r="A554" s="342" t="s">
        <v>718</v>
      </c>
      <c r="B554" s="343" t="s">
        <v>719</v>
      </c>
      <c r="C554" s="344">
        <v>32778.049999999996</v>
      </c>
      <c r="D554" s="344">
        <v>1088663.9669999999</v>
      </c>
      <c r="E554" s="363" t="s">
        <v>8027</v>
      </c>
      <c r="F554" s="331">
        <v>574</v>
      </c>
    </row>
    <row r="555" spans="1:6">
      <c r="A555" s="345" t="s">
        <v>11817</v>
      </c>
      <c r="B555" s="346" t="s">
        <v>7122</v>
      </c>
      <c r="C555" s="347">
        <v>5554.3300000000008</v>
      </c>
      <c r="D555" s="347">
        <v>75485.964000000007</v>
      </c>
      <c r="E555" s="364" t="s">
        <v>6823</v>
      </c>
      <c r="F555" s="256">
        <v>575</v>
      </c>
    </row>
    <row r="556" spans="1:6" ht="24">
      <c r="A556" s="342" t="s">
        <v>9793</v>
      </c>
      <c r="B556" s="343" t="s">
        <v>9794</v>
      </c>
      <c r="C556" s="344">
        <v>43619.920000000006</v>
      </c>
      <c r="D556" s="344">
        <v>903731.99799999979</v>
      </c>
      <c r="E556" s="363" t="s">
        <v>9795</v>
      </c>
      <c r="F556" s="331">
        <v>576</v>
      </c>
    </row>
    <row r="557" spans="1:6" ht="36">
      <c r="A557" s="345" t="s">
        <v>720</v>
      </c>
      <c r="B557" s="346" t="s">
        <v>9796</v>
      </c>
      <c r="C557" s="347">
        <v>177741.82000000007</v>
      </c>
      <c r="D557" s="347">
        <v>3541545.9710000008</v>
      </c>
      <c r="E557" s="364" t="s">
        <v>721</v>
      </c>
      <c r="F557" s="256">
        <v>577</v>
      </c>
    </row>
    <row r="558" spans="1:6" customFormat="1" ht="36">
      <c r="A558" s="342" t="s">
        <v>722</v>
      </c>
      <c r="B558" s="343" t="s">
        <v>9797</v>
      </c>
      <c r="C558" s="344">
        <v>725352.29000000039</v>
      </c>
      <c r="D558" s="344">
        <v>23993102.545000006</v>
      </c>
      <c r="E558" s="363" t="s">
        <v>723</v>
      </c>
      <c r="F558" s="331">
        <v>578</v>
      </c>
    </row>
    <row r="559" spans="1:6" ht="33.75">
      <c r="A559" s="345" t="s">
        <v>9798</v>
      </c>
      <c r="B559" s="346" t="s">
        <v>9799</v>
      </c>
      <c r="C559" s="347">
        <v>29565.54</v>
      </c>
      <c r="D559" s="347">
        <v>824970.59299999999</v>
      </c>
      <c r="E559" s="364" t="s">
        <v>9800</v>
      </c>
      <c r="F559" s="256">
        <v>579</v>
      </c>
    </row>
    <row r="560" spans="1:6" ht="15">
      <c r="A560" s="342" t="s">
        <v>12997</v>
      </c>
      <c r="B560" s="343" t="s">
        <v>7122</v>
      </c>
      <c r="C560" s="344">
        <v>53109.039999999994</v>
      </c>
      <c r="D560" s="344">
        <v>1352877.1030000001</v>
      </c>
      <c r="E560" s="363" t="s">
        <v>6823</v>
      </c>
      <c r="F560" s="331">
        <v>580</v>
      </c>
    </row>
    <row r="561" spans="1:6" ht="36">
      <c r="A561" s="345" t="s">
        <v>724</v>
      </c>
      <c r="B561" s="346" t="s">
        <v>9801</v>
      </c>
      <c r="C561" s="347">
        <v>103238.97999999998</v>
      </c>
      <c r="D561" s="347">
        <v>2312337.4020000002</v>
      </c>
      <c r="E561" s="364" t="s">
        <v>725</v>
      </c>
      <c r="F561" s="256">
        <v>581</v>
      </c>
    </row>
    <row r="562" spans="1:6">
      <c r="A562" s="342" t="s">
        <v>726</v>
      </c>
      <c r="B562" s="343" t="s">
        <v>9802</v>
      </c>
      <c r="C562" s="344">
        <v>128994.96</v>
      </c>
      <c r="D562" s="344">
        <v>3667058.0470000003</v>
      </c>
      <c r="E562" s="363" t="s">
        <v>727</v>
      </c>
      <c r="F562" s="256">
        <v>582</v>
      </c>
    </row>
    <row r="563" spans="1:6" ht="15">
      <c r="A563" s="345" t="s">
        <v>728</v>
      </c>
      <c r="B563" s="346" t="s">
        <v>9803</v>
      </c>
      <c r="C563" s="347">
        <v>175452.93000000002</v>
      </c>
      <c r="D563" s="347">
        <v>6144253.887000001</v>
      </c>
      <c r="E563" s="364" t="s">
        <v>727</v>
      </c>
      <c r="F563" s="331">
        <v>583</v>
      </c>
    </row>
    <row r="564" spans="1:6" customFormat="1" ht="15">
      <c r="A564" s="342" t="s">
        <v>729</v>
      </c>
      <c r="B564" s="343" t="s">
        <v>9804</v>
      </c>
      <c r="C564" s="344">
        <v>201617.79</v>
      </c>
      <c r="D564" s="344">
        <v>2272572.5910000005</v>
      </c>
      <c r="E564" s="363" t="s">
        <v>730</v>
      </c>
      <c r="F564" s="256">
        <v>584</v>
      </c>
    </row>
    <row r="565" spans="1:6" ht="15">
      <c r="A565" s="345" t="s">
        <v>731</v>
      </c>
      <c r="B565" s="346" t="s">
        <v>9805</v>
      </c>
      <c r="C565" s="347">
        <v>1520005.2800000003</v>
      </c>
      <c r="D565" s="347">
        <v>56262375.58099997</v>
      </c>
      <c r="E565" s="364" t="s">
        <v>732</v>
      </c>
      <c r="F565" s="331">
        <v>585</v>
      </c>
    </row>
    <row r="566" spans="1:6" ht="33.75">
      <c r="A566" s="342" t="s">
        <v>9806</v>
      </c>
      <c r="B566" s="343" t="s">
        <v>9799</v>
      </c>
      <c r="C566" s="344">
        <v>244675.34999999995</v>
      </c>
      <c r="D566" s="344">
        <v>2694996.1359999995</v>
      </c>
      <c r="E566" s="363" t="s">
        <v>9800</v>
      </c>
      <c r="F566" s="256">
        <v>586</v>
      </c>
    </row>
    <row r="567" spans="1:6" ht="15">
      <c r="A567" s="345" t="s">
        <v>9807</v>
      </c>
      <c r="B567" s="346" t="s">
        <v>7122</v>
      </c>
      <c r="C567" s="347">
        <v>87180.64</v>
      </c>
      <c r="D567" s="347">
        <v>2081288.2790000003</v>
      </c>
      <c r="E567" s="364" t="s">
        <v>6823</v>
      </c>
      <c r="F567" s="331">
        <v>587</v>
      </c>
    </row>
    <row r="568" spans="1:6" ht="24">
      <c r="A568" s="342" t="s">
        <v>9808</v>
      </c>
      <c r="B568" s="343" t="s">
        <v>9809</v>
      </c>
      <c r="C568" s="344">
        <v>67192.090000000011</v>
      </c>
      <c r="D568" s="344">
        <v>1818604.8680000002</v>
      </c>
      <c r="E568" s="363" t="s">
        <v>9810</v>
      </c>
      <c r="F568" s="256">
        <v>588</v>
      </c>
    </row>
    <row r="569" spans="1:6" ht="15">
      <c r="A569" s="345" t="s">
        <v>14032</v>
      </c>
      <c r="B569" s="346" t="s">
        <v>7122</v>
      </c>
      <c r="C569" s="347">
        <v>1689.2899999999997</v>
      </c>
      <c r="D569" s="347">
        <v>80579.520999999993</v>
      </c>
      <c r="E569" s="364" t="s">
        <v>6823</v>
      </c>
      <c r="F569" s="331">
        <v>589</v>
      </c>
    </row>
    <row r="570" spans="1:6" ht="24">
      <c r="A570" s="342" t="s">
        <v>733</v>
      </c>
      <c r="B570" s="343" t="s">
        <v>9811</v>
      </c>
      <c r="C570" s="344">
        <v>431771.00999999995</v>
      </c>
      <c r="D570" s="344">
        <v>28971627.267999988</v>
      </c>
      <c r="E570" s="363" t="s">
        <v>734</v>
      </c>
      <c r="F570" s="256">
        <v>590</v>
      </c>
    </row>
    <row r="571" spans="1:6" ht="15">
      <c r="A571" s="345" t="s">
        <v>735</v>
      </c>
      <c r="B571" s="346" t="s">
        <v>9812</v>
      </c>
      <c r="C571" s="347">
        <v>99683.9</v>
      </c>
      <c r="D571" s="347">
        <v>3688826.3750000009</v>
      </c>
      <c r="E571" s="364" t="s">
        <v>736</v>
      </c>
      <c r="F571" s="331">
        <v>591</v>
      </c>
    </row>
    <row r="572" spans="1:6" ht="24">
      <c r="A572" s="342" t="s">
        <v>737</v>
      </c>
      <c r="B572" s="343" t="s">
        <v>9813</v>
      </c>
      <c r="C572" s="344">
        <v>537290.44000000006</v>
      </c>
      <c r="D572" s="344">
        <v>5321557.2339999992</v>
      </c>
      <c r="E572" s="363" t="s">
        <v>8028</v>
      </c>
      <c r="F572" s="256">
        <v>592</v>
      </c>
    </row>
    <row r="573" spans="1:6" ht="24">
      <c r="A573" s="345" t="s">
        <v>738</v>
      </c>
      <c r="B573" s="346" t="s">
        <v>9814</v>
      </c>
      <c r="C573" s="347">
        <v>307892.97000000003</v>
      </c>
      <c r="D573" s="347">
        <v>3635092.4949999996</v>
      </c>
      <c r="E573" s="364" t="s">
        <v>8029</v>
      </c>
      <c r="F573" s="331">
        <v>593</v>
      </c>
    </row>
    <row r="574" spans="1:6" ht="24">
      <c r="A574" s="342" t="s">
        <v>739</v>
      </c>
      <c r="B574" s="343" t="s">
        <v>9815</v>
      </c>
      <c r="C574" s="344">
        <v>199907.94</v>
      </c>
      <c r="D574" s="344">
        <v>2319770.2910000011</v>
      </c>
      <c r="E574" s="363" t="s">
        <v>740</v>
      </c>
      <c r="F574" s="256">
        <v>594</v>
      </c>
    </row>
    <row r="575" spans="1:6" ht="22.5">
      <c r="A575" s="345" t="s">
        <v>7013</v>
      </c>
      <c r="B575" s="346" t="s">
        <v>7014</v>
      </c>
      <c r="C575" s="347">
        <v>10266.49</v>
      </c>
      <c r="D575" s="347">
        <v>207420.47400000002</v>
      </c>
      <c r="E575" s="364" t="s">
        <v>8030</v>
      </c>
      <c r="F575" s="331">
        <v>595</v>
      </c>
    </row>
    <row r="576" spans="1:6">
      <c r="A576" s="342" t="s">
        <v>11818</v>
      </c>
      <c r="B576" s="343" t="s">
        <v>6824</v>
      </c>
      <c r="C576" s="344">
        <v>50584.11</v>
      </c>
      <c r="D576" s="344">
        <v>295729.89099999995</v>
      </c>
      <c r="E576" s="363" t="s">
        <v>7015</v>
      </c>
      <c r="F576" s="256">
        <v>596</v>
      </c>
    </row>
    <row r="577" spans="1:6" ht="24">
      <c r="A577" s="345" t="s">
        <v>14033</v>
      </c>
      <c r="B577" s="346" t="s">
        <v>14034</v>
      </c>
      <c r="C577" s="347">
        <v>5259.23</v>
      </c>
      <c r="D577" s="347">
        <v>81260.315000000017</v>
      </c>
      <c r="E577" s="364" t="s">
        <v>14035</v>
      </c>
      <c r="F577" s="331">
        <v>597</v>
      </c>
    </row>
    <row r="578" spans="1:6" ht="22.5">
      <c r="A578" s="342" t="s">
        <v>7016</v>
      </c>
      <c r="B578" s="343" t="s">
        <v>7017</v>
      </c>
      <c r="C578" s="344">
        <v>298518.84999999998</v>
      </c>
      <c r="D578" s="344">
        <v>1932210.2359999998</v>
      </c>
      <c r="E578" s="363" t="s">
        <v>8031</v>
      </c>
      <c r="F578" s="256">
        <v>598</v>
      </c>
    </row>
    <row r="579" spans="1:6" customFormat="1" ht="15">
      <c r="A579" s="345" t="s">
        <v>741</v>
      </c>
      <c r="B579" s="346" t="s">
        <v>743</v>
      </c>
      <c r="C579" s="347">
        <v>110508.96</v>
      </c>
      <c r="D579" s="347">
        <v>762387.36899999995</v>
      </c>
      <c r="E579" s="364" t="s">
        <v>742</v>
      </c>
      <c r="F579" s="331">
        <v>599</v>
      </c>
    </row>
    <row r="580" spans="1:6" ht="22.5">
      <c r="A580" s="342" t="s">
        <v>7018</v>
      </c>
      <c r="B580" s="343" t="s">
        <v>7019</v>
      </c>
      <c r="C580" s="344">
        <v>133439.67000000001</v>
      </c>
      <c r="D580" s="344">
        <v>1373666.4749999999</v>
      </c>
      <c r="E580" s="363" t="s">
        <v>8032</v>
      </c>
      <c r="F580" s="256">
        <v>600</v>
      </c>
    </row>
    <row r="581" spans="1:6" ht="22.5">
      <c r="A581" s="345" t="s">
        <v>7020</v>
      </c>
      <c r="B581" s="346" t="s">
        <v>7021</v>
      </c>
      <c r="C581" s="347">
        <v>60126.000000000007</v>
      </c>
      <c r="D581" s="347">
        <v>1336610.7709999999</v>
      </c>
      <c r="E581" s="364" t="s">
        <v>8033</v>
      </c>
      <c r="F581" s="331">
        <v>601</v>
      </c>
    </row>
    <row r="582" spans="1:6">
      <c r="A582" s="342" t="s">
        <v>7022</v>
      </c>
      <c r="B582" s="343" t="s">
        <v>6824</v>
      </c>
      <c r="C582" s="344">
        <v>282668.08999999997</v>
      </c>
      <c r="D582" s="344">
        <v>5650459.2129999995</v>
      </c>
      <c r="E582" s="363" t="s">
        <v>7015</v>
      </c>
      <c r="F582" s="256">
        <v>602</v>
      </c>
    </row>
    <row r="583" spans="1:6" ht="24">
      <c r="A583" s="345" t="s">
        <v>744</v>
      </c>
      <c r="B583" s="346" t="s">
        <v>9816</v>
      </c>
      <c r="C583" s="347">
        <v>1420449.72</v>
      </c>
      <c r="D583" s="347">
        <v>12853136.996999998</v>
      </c>
      <c r="E583" s="364" t="s">
        <v>8034</v>
      </c>
      <c r="F583" s="331">
        <v>603</v>
      </c>
    </row>
    <row r="584" spans="1:6">
      <c r="A584" s="342" t="s">
        <v>12998</v>
      </c>
      <c r="B584" s="343" t="s">
        <v>12999</v>
      </c>
      <c r="C584" s="344">
        <v>4170.03</v>
      </c>
      <c r="D584" s="344">
        <v>67993.429000000004</v>
      </c>
      <c r="E584" s="363" t="s">
        <v>745</v>
      </c>
      <c r="F584" s="256">
        <v>604</v>
      </c>
    </row>
    <row r="585" spans="1:6" ht="15">
      <c r="A585" s="345" t="s">
        <v>746</v>
      </c>
      <c r="B585" s="346" t="s">
        <v>9817</v>
      </c>
      <c r="C585" s="347">
        <v>26071.75</v>
      </c>
      <c r="D585" s="347">
        <v>1239718.6629999999</v>
      </c>
      <c r="E585" s="364" t="s">
        <v>8035</v>
      </c>
      <c r="F585" s="331">
        <v>605</v>
      </c>
    </row>
    <row r="586" spans="1:6" ht="24">
      <c r="A586" s="342" t="s">
        <v>747</v>
      </c>
      <c r="B586" s="343" t="s">
        <v>9818</v>
      </c>
      <c r="C586" s="344">
        <v>1531038.8099999998</v>
      </c>
      <c r="D586" s="344">
        <v>9714763.3479999993</v>
      </c>
      <c r="E586" s="363" t="s">
        <v>8036</v>
      </c>
      <c r="F586" s="256">
        <v>606</v>
      </c>
    </row>
    <row r="587" spans="1:6" customFormat="1" ht="15">
      <c r="A587" s="345" t="s">
        <v>748</v>
      </c>
      <c r="B587" s="346" t="s">
        <v>9819</v>
      </c>
      <c r="C587" s="347">
        <v>66925.919999999998</v>
      </c>
      <c r="D587" s="347">
        <v>723852.40599999996</v>
      </c>
      <c r="E587" s="364" t="s">
        <v>745</v>
      </c>
      <c r="F587" s="331">
        <v>607</v>
      </c>
    </row>
    <row r="588" spans="1:6">
      <c r="A588" s="342" t="s">
        <v>11173</v>
      </c>
      <c r="B588" s="343" t="s">
        <v>11174</v>
      </c>
      <c r="C588" s="344">
        <v>78398.09</v>
      </c>
      <c r="D588" s="344">
        <v>1927933.2390000001</v>
      </c>
      <c r="E588" s="363" t="s">
        <v>8035</v>
      </c>
      <c r="F588" s="256">
        <v>608</v>
      </c>
    </row>
    <row r="589" spans="1:6" ht="15">
      <c r="A589" s="345" t="s">
        <v>749</v>
      </c>
      <c r="B589" s="346" t="s">
        <v>751</v>
      </c>
      <c r="C589" s="347">
        <v>133682.93000000002</v>
      </c>
      <c r="D589" s="347">
        <v>543698.13800000015</v>
      </c>
      <c r="E589" s="364" t="s">
        <v>750</v>
      </c>
      <c r="F589" s="331">
        <v>609</v>
      </c>
    </row>
    <row r="590" spans="1:6">
      <c r="A590" s="342" t="s">
        <v>752</v>
      </c>
      <c r="B590" s="343" t="s">
        <v>9820</v>
      </c>
      <c r="C590" s="344">
        <v>7760.8099999999995</v>
      </c>
      <c r="D590" s="344">
        <v>225928.73300000001</v>
      </c>
      <c r="E590" s="363" t="s">
        <v>753</v>
      </c>
      <c r="F590" s="256">
        <v>610</v>
      </c>
    </row>
    <row r="591" spans="1:6" ht="24">
      <c r="A591" s="345" t="s">
        <v>11175</v>
      </c>
      <c r="B591" s="346" t="s">
        <v>11176</v>
      </c>
      <c r="C591" s="347">
        <v>14724.790000000003</v>
      </c>
      <c r="D591" s="347">
        <v>273632.63299999991</v>
      </c>
      <c r="E591" s="364" t="s">
        <v>11177</v>
      </c>
      <c r="F591" s="331">
        <v>611</v>
      </c>
    </row>
    <row r="592" spans="1:6" customFormat="1" ht="15">
      <c r="A592" s="342" t="s">
        <v>754</v>
      </c>
      <c r="B592" s="343" t="s">
        <v>756</v>
      </c>
      <c r="C592" s="344">
        <v>231698.61000000002</v>
      </c>
      <c r="D592" s="344">
        <v>2944251.0939999996</v>
      </c>
      <c r="E592" s="363" t="s">
        <v>755</v>
      </c>
      <c r="F592" s="256">
        <v>612</v>
      </c>
    </row>
    <row r="593" spans="1:6" ht="15">
      <c r="A593" s="345" t="s">
        <v>757</v>
      </c>
      <c r="B593" s="346" t="s">
        <v>759</v>
      </c>
      <c r="C593" s="347">
        <v>47803.82</v>
      </c>
      <c r="D593" s="347">
        <v>740246.63</v>
      </c>
      <c r="E593" s="364" t="s">
        <v>758</v>
      </c>
      <c r="F593" s="331">
        <v>613</v>
      </c>
    </row>
    <row r="594" spans="1:6" ht="24">
      <c r="A594" s="342" t="s">
        <v>760</v>
      </c>
      <c r="B594" s="343" t="s">
        <v>9821</v>
      </c>
      <c r="C594" s="344">
        <v>57124.4</v>
      </c>
      <c r="D594" s="344">
        <v>262942.57</v>
      </c>
      <c r="E594" s="363" t="s">
        <v>8037</v>
      </c>
      <c r="F594" s="256">
        <v>614</v>
      </c>
    </row>
    <row r="595" spans="1:6" ht="24">
      <c r="A595" s="345" t="s">
        <v>761</v>
      </c>
      <c r="B595" s="346" t="s">
        <v>9822</v>
      </c>
      <c r="C595" s="347">
        <v>275122.97000000009</v>
      </c>
      <c r="D595" s="347">
        <v>7418652.5980000012</v>
      </c>
      <c r="E595" s="364" t="s">
        <v>762</v>
      </c>
      <c r="F595" s="331">
        <v>615</v>
      </c>
    </row>
    <row r="596" spans="1:6">
      <c r="A596" s="342" t="s">
        <v>763</v>
      </c>
      <c r="B596" s="343" t="s">
        <v>764</v>
      </c>
      <c r="C596" s="344">
        <v>467147.55999999988</v>
      </c>
      <c r="D596" s="344">
        <v>8334333.2220000019</v>
      </c>
      <c r="E596" s="363" t="s">
        <v>8038</v>
      </c>
      <c r="F596" s="256">
        <v>616</v>
      </c>
    </row>
    <row r="597" spans="1:6" ht="15">
      <c r="A597" s="345" t="s">
        <v>765</v>
      </c>
      <c r="B597" s="346" t="s">
        <v>767</v>
      </c>
      <c r="C597" s="347">
        <v>255983.06999999998</v>
      </c>
      <c r="D597" s="347">
        <v>1487955.1319999998</v>
      </c>
      <c r="E597" s="364" t="s">
        <v>766</v>
      </c>
      <c r="F597" s="331">
        <v>617</v>
      </c>
    </row>
    <row r="598" spans="1:6" ht="24">
      <c r="A598" s="342" t="s">
        <v>768</v>
      </c>
      <c r="B598" s="343" t="s">
        <v>9823</v>
      </c>
      <c r="C598" s="344">
        <v>97384.489999999976</v>
      </c>
      <c r="D598" s="344">
        <v>2180820.5940000005</v>
      </c>
      <c r="E598" s="363" t="s">
        <v>769</v>
      </c>
      <c r="F598" s="256">
        <v>618</v>
      </c>
    </row>
    <row r="599" spans="1:6" ht="24">
      <c r="A599" s="345" t="s">
        <v>14036</v>
      </c>
      <c r="B599" s="346" t="s">
        <v>14037</v>
      </c>
      <c r="C599" s="347">
        <v>3789.37</v>
      </c>
      <c r="D599" s="347">
        <v>54020.245000000003</v>
      </c>
      <c r="E599" s="364" t="s">
        <v>766</v>
      </c>
      <c r="F599" s="331">
        <v>619</v>
      </c>
    </row>
    <row r="600" spans="1:6">
      <c r="A600" s="342" t="s">
        <v>11007</v>
      </c>
      <c r="B600" s="343" t="s">
        <v>10899</v>
      </c>
      <c r="C600" s="344">
        <v>20732.36</v>
      </c>
      <c r="D600" s="344">
        <v>110503.302</v>
      </c>
      <c r="E600" s="363" t="s">
        <v>6850</v>
      </c>
      <c r="F600" s="256">
        <v>620</v>
      </c>
    </row>
    <row r="601" spans="1:6" ht="15">
      <c r="A601" s="345" t="s">
        <v>6851</v>
      </c>
      <c r="B601" s="346" t="s">
        <v>9824</v>
      </c>
      <c r="C601" s="347">
        <v>70871.959999999992</v>
      </c>
      <c r="D601" s="347">
        <v>215714.30499999999</v>
      </c>
      <c r="E601" s="364" t="s">
        <v>6850</v>
      </c>
      <c r="F601" s="331">
        <v>621</v>
      </c>
    </row>
    <row r="602" spans="1:6">
      <c r="A602" s="342" t="s">
        <v>771</v>
      </c>
      <c r="B602" s="343" t="s">
        <v>9825</v>
      </c>
      <c r="C602" s="344">
        <v>4834.8100000000004</v>
      </c>
      <c r="D602" s="344">
        <v>123075.03499999997</v>
      </c>
      <c r="E602" s="363" t="s">
        <v>770</v>
      </c>
      <c r="F602" s="256">
        <v>622</v>
      </c>
    </row>
    <row r="603" spans="1:6" ht="15">
      <c r="A603" s="345" t="s">
        <v>772</v>
      </c>
      <c r="B603" s="346" t="s">
        <v>767</v>
      </c>
      <c r="C603" s="347">
        <v>13968.62</v>
      </c>
      <c r="D603" s="347">
        <v>233538.97200000001</v>
      </c>
      <c r="E603" s="364" t="s">
        <v>766</v>
      </c>
      <c r="F603" s="331">
        <v>623</v>
      </c>
    </row>
    <row r="604" spans="1:6">
      <c r="A604" s="342" t="s">
        <v>773</v>
      </c>
      <c r="B604" s="343" t="s">
        <v>775</v>
      </c>
      <c r="C604" s="344">
        <v>50886.079999999987</v>
      </c>
      <c r="D604" s="344">
        <v>784978.51800000016</v>
      </c>
      <c r="E604" s="363" t="s">
        <v>774</v>
      </c>
      <c r="F604" s="256">
        <v>624</v>
      </c>
    </row>
    <row r="605" spans="1:6" ht="15">
      <c r="A605" s="345" t="s">
        <v>776</v>
      </c>
      <c r="B605" s="346" t="s">
        <v>777</v>
      </c>
      <c r="C605" s="347">
        <v>27269.649999999998</v>
      </c>
      <c r="D605" s="347">
        <v>351220.93400000001</v>
      </c>
      <c r="E605" s="364" t="s">
        <v>8039</v>
      </c>
      <c r="F605" s="331">
        <v>625</v>
      </c>
    </row>
    <row r="606" spans="1:6" customFormat="1" ht="15">
      <c r="A606" s="342" t="s">
        <v>778</v>
      </c>
      <c r="B606" s="343" t="s">
        <v>780</v>
      </c>
      <c r="C606" s="344">
        <v>2633008.2000000002</v>
      </c>
      <c r="D606" s="344">
        <v>40308206.371000007</v>
      </c>
      <c r="E606" s="363" t="s">
        <v>779</v>
      </c>
      <c r="F606" s="256">
        <v>626</v>
      </c>
    </row>
    <row r="607" spans="1:6" ht="15">
      <c r="A607" s="345" t="s">
        <v>781</v>
      </c>
      <c r="B607" s="346" t="s">
        <v>782</v>
      </c>
      <c r="C607" s="347">
        <v>645793.16000000027</v>
      </c>
      <c r="D607" s="347">
        <v>17840062.566</v>
      </c>
      <c r="E607" s="364" t="s">
        <v>8040</v>
      </c>
      <c r="F607" s="331">
        <v>627</v>
      </c>
    </row>
    <row r="608" spans="1:6">
      <c r="A608" s="342" t="s">
        <v>783</v>
      </c>
      <c r="B608" s="343" t="s">
        <v>9826</v>
      </c>
      <c r="C608" s="344">
        <v>240235.59</v>
      </c>
      <c r="D608" s="344">
        <v>2146076.0010000002</v>
      </c>
      <c r="E608" s="363" t="s">
        <v>784</v>
      </c>
      <c r="F608" s="256">
        <v>628</v>
      </c>
    </row>
    <row r="609" spans="1:6" ht="15">
      <c r="A609" s="345" t="s">
        <v>785</v>
      </c>
      <c r="B609" s="346" t="s">
        <v>9827</v>
      </c>
      <c r="C609" s="347">
        <v>52375.490000000005</v>
      </c>
      <c r="D609" s="347">
        <v>758921.64900000021</v>
      </c>
      <c r="E609" s="364" t="s">
        <v>786</v>
      </c>
      <c r="F609" s="331">
        <v>629</v>
      </c>
    </row>
    <row r="610" spans="1:6">
      <c r="A610" s="342" t="s">
        <v>787</v>
      </c>
      <c r="B610" s="343" t="s">
        <v>9828</v>
      </c>
      <c r="C610" s="344">
        <v>8473987.2799999993</v>
      </c>
      <c r="D610" s="344">
        <v>13693809.062000006</v>
      </c>
      <c r="E610" s="363" t="s">
        <v>8041</v>
      </c>
      <c r="F610" s="256">
        <v>630</v>
      </c>
    </row>
    <row r="611" spans="1:6" ht="15">
      <c r="A611" s="345" t="s">
        <v>11433</v>
      </c>
      <c r="B611" s="346" t="s">
        <v>11434</v>
      </c>
      <c r="C611" s="347">
        <v>7172.4900000000007</v>
      </c>
      <c r="D611" s="347">
        <v>185130.28899999999</v>
      </c>
      <c r="E611" s="364" t="s">
        <v>11435</v>
      </c>
      <c r="F611" s="331">
        <v>631</v>
      </c>
    </row>
    <row r="612" spans="1:6">
      <c r="A612" s="342" t="s">
        <v>788</v>
      </c>
      <c r="B612" s="343" t="s">
        <v>789</v>
      </c>
      <c r="C612" s="344">
        <v>319074.31000000006</v>
      </c>
      <c r="D612" s="344">
        <v>5049215.7299999986</v>
      </c>
      <c r="E612" s="363" t="s">
        <v>8042</v>
      </c>
      <c r="F612" s="256">
        <v>632</v>
      </c>
    </row>
    <row r="613" spans="1:6" ht="15">
      <c r="A613" s="345" t="s">
        <v>790</v>
      </c>
      <c r="B613" s="346" t="s">
        <v>791</v>
      </c>
      <c r="C613" s="347">
        <v>94692.91</v>
      </c>
      <c r="D613" s="347">
        <v>1900696.2429999998</v>
      </c>
      <c r="E613" s="364" t="s">
        <v>8043</v>
      </c>
      <c r="F613" s="331">
        <v>633</v>
      </c>
    </row>
    <row r="614" spans="1:6">
      <c r="A614" s="342" t="s">
        <v>792</v>
      </c>
      <c r="B614" s="343" t="s">
        <v>793</v>
      </c>
      <c r="C614" s="344">
        <v>323167.44</v>
      </c>
      <c r="D614" s="344">
        <v>8301780.6399999978</v>
      </c>
      <c r="E614" s="363" t="s">
        <v>8044</v>
      </c>
      <c r="F614" s="256">
        <v>634</v>
      </c>
    </row>
    <row r="615" spans="1:6" ht="15">
      <c r="A615" s="345" t="s">
        <v>794</v>
      </c>
      <c r="B615" s="346" t="s">
        <v>795</v>
      </c>
      <c r="C615" s="347">
        <v>2516</v>
      </c>
      <c r="D615" s="347">
        <v>170784.28099999999</v>
      </c>
      <c r="E615" s="364" t="s">
        <v>8045</v>
      </c>
      <c r="F615" s="331">
        <v>635</v>
      </c>
    </row>
    <row r="616" spans="1:6" customFormat="1" ht="15">
      <c r="A616" s="342" t="s">
        <v>796</v>
      </c>
      <c r="B616" s="343" t="s">
        <v>798</v>
      </c>
      <c r="C616" s="344">
        <v>167775.80999999994</v>
      </c>
      <c r="D616" s="344">
        <v>3950281.1679999991</v>
      </c>
      <c r="E616" s="363" t="s">
        <v>797</v>
      </c>
      <c r="F616" s="256">
        <v>636</v>
      </c>
    </row>
    <row r="617" spans="1:6" ht="24">
      <c r="A617" s="345" t="s">
        <v>799</v>
      </c>
      <c r="B617" s="346" t="s">
        <v>800</v>
      </c>
      <c r="C617" s="347">
        <v>1762751.7200000004</v>
      </c>
      <c r="D617" s="347">
        <v>44281633.027000025</v>
      </c>
      <c r="E617" s="364" t="s">
        <v>8046</v>
      </c>
      <c r="F617" s="331">
        <v>637</v>
      </c>
    </row>
    <row r="618" spans="1:6" customFormat="1" ht="15">
      <c r="A618" s="342" t="s">
        <v>801</v>
      </c>
      <c r="B618" s="343" t="s">
        <v>803</v>
      </c>
      <c r="C618" s="344">
        <v>140568.31</v>
      </c>
      <c r="D618" s="344">
        <v>1677583.3840000003</v>
      </c>
      <c r="E618" s="363" t="s">
        <v>802</v>
      </c>
      <c r="F618" s="256">
        <v>638</v>
      </c>
    </row>
    <row r="619" spans="1:6" ht="15">
      <c r="A619" s="345" t="s">
        <v>804</v>
      </c>
      <c r="B619" s="346" t="s">
        <v>805</v>
      </c>
      <c r="C619" s="347">
        <v>335629.57</v>
      </c>
      <c r="D619" s="347">
        <v>3967160.9809999997</v>
      </c>
      <c r="E619" s="364" t="s">
        <v>8047</v>
      </c>
      <c r="F619" s="331">
        <v>639</v>
      </c>
    </row>
    <row r="620" spans="1:6">
      <c r="A620" s="342" t="s">
        <v>806</v>
      </c>
      <c r="B620" s="343" t="s">
        <v>808</v>
      </c>
      <c r="C620" s="344">
        <v>137112.90999999997</v>
      </c>
      <c r="D620" s="344">
        <v>1714714.6800000002</v>
      </c>
      <c r="E620" s="363" t="s">
        <v>807</v>
      </c>
      <c r="F620" s="256">
        <v>640</v>
      </c>
    </row>
    <row r="621" spans="1:6" ht="15">
      <c r="A621" s="345" t="s">
        <v>809</v>
      </c>
      <c r="B621" s="346" t="s">
        <v>9829</v>
      </c>
      <c r="C621" s="347">
        <v>174535.93000000002</v>
      </c>
      <c r="D621" s="347">
        <v>771090.26899999974</v>
      </c>
      <c r="E621" s="364" t="s">
        <v>8048</v>
      </c>
      <c r="F621" s="331">
        <v>641</v>
      </c>
    </row>
    <row r="622" spans="1:6">
      <c r="A622" s="342" t="s">
        <v>810</v>
      </c>
      <c r="B622" s="343" t="s">
        <v>9830</v>
      </c>
      <c r="C622" s="344">
        <v>55652.6</v>
      </c>
      <c r="D622" s="344">
        <v>276770.68199999997</v>
      </c>
      <c r="E622" s="363" t="s">
        <v>8049</v>
      </c>
      <c r="F622" s="256">
        <v>642</v>
      </c>
    </row>
    <row r="623" spans="1:6" ht="15">
      <c r="A623" s="345" t="s">
        <v>811</v>
      </c>
      <c r="B623" s="346" t="s">
        <v>9831</v>
      </c>
      <c r="C623" s="347">
        <v>68113.600000000006</v>
      </c>
      <c r="D623" s="347">
        <v>459323.74499999994</v>
      </c>
      <c r="E623" s="364" t="s">
        <v>812</v>
      </c>
      <c r="F623" s="331">
        <v>643</v>
      </c>
    </row>
    <row r="624" spans="1:6">
      <c r="A624" s="342" t="s">
        <v>813</v>
      </c>
      <c r="B624" s="343" t="s">
        <v>9832</v>
      </c>
      <c r="C624" s="344">
        <v>554088.28999999992</v>
      </c>
      <c r="D624" s="344">
        <v>2075736.4310000006</v>
      </c>
      <c r="E624" s="363" t="s">
        <v>814</v>
      </c>
      <c r="F624" s="256">
        <v>644</v>
      </c>
    </row>
    <row r="625" spans="1:6" ht="15">
      <c r="A625" s="345" t="s">
        <v>13000</v>
      </c>
      <c r="B625" s="346" t="s">
        <v>13001</v>
      </c>
      <c r="C625" s="347">
        <v>58255.67</v>
      </c>
      <c r="D625" s="347">
        <v>310031.45</v>
      </c>
      <c r="E625" s="364" t="s">
        <v>13002</v>
      </c>
      <c r="F625" s="331">
        <v>645</v>
      </c>
    </row>
    <row r="626" spans="1:6">
      <c r="A626" s="342" t="s">
        <v>815</v>
      </c>
      <c r="B626" s="343" t="s">
        <v>817</v>
      </c>
      <c r="C626" s="344">
        <v>90554.570000000051</v>
      </c>
      <c r="D626" s="344">
        <v>728596.31699999981</v>
      </c>
      <c r="E626" s="363" t="s">
        <v>816</v>
      </c>
      <c r="F626" s="256">
        <v>646</v>
      </c>
    </row>
    <row r="627" spans="1:6" ht="15">
      <c r="A627" s="345" t="s">
        <v>818</v>
      </c>
      <c r="B627" s="346" t="s">
        <v>9833</v>
      </c>
      <c r="C627" s="347">
        <v>300281.33000000013</v>
      </c>
      <c r="D627" s="347">
        <v>1898883.3179999997</v>
      </c>
      <c r="E627" s="364" t="s">
        <v>8050</v>
      </c>
      <c r="F627" s="331">
        <v>647</v>
      </c>
    </row>
    <row r="628" spans="1:6">
      <c r="A628" s="342" t="s">
        <v>819</v>
      </c>
      <c r="B628" s="343" t="s">
        <v>9834</v>
      </c>
      <c r="C628" s="344">
        <v>559085.97000000009</v>
      </c>
      <c r="D628" s="344">
        <v>3246464.9279999998</v>
      </c>
      <c r="E628" s="363" t="s">
        <v>8051</v>
      </c>
      <c r="F628" s="256">
        <v>648</v>
      </c>
    </row>
    <row r="629" spans="1:6" ht="15">
      <c r="A629" s="345" t="s">
        <v>820</v>
      </c>
      <c r="B629" s="346" t="s">
        <v>9835</v>
      </c>
      <c r="C629" s="347">
        <v>1383068.63</v>
      </c>
      <c r="D629" s="347">
        <v>7456564.8429999975</v>
      </c>
      <c r="E629" s="364" t="s">
        <v>8052</v>
      </c>
      <c r="F629" s="331">
        <v>649</v>
      </c>
    </row>
    <row r="630" spans="1:6">
      <c r="A630" s="342" t="s">
        <v>11819</v>
      </c>
      <c r="B630" s="343" t="s">
        <v>11820</v>
      </c>
      <c r="C630" s="344">
        <v>4176.51</v>
      </c>
      <c r="D630" s="344">
        <v>94976.571000000011</v>
      </c>
      <c r="E630" s="363" t="s">
        <v>8053</v>
      </c>
      <c r="F630" s="256">
        <v>650</v>
      </c>
    </row>
    <row r="631" spans="1:6" ht="15">
      <c r="A631" s="345" t="s">
        <v>821</v>
      </c>
      <c r="B631" s="346" t="s">
        <v>9836</v>
      </c>
      <c r="C631" s="347">
        <v>307366.94999999995</v>
      </c>
      <c r="D631" s="347">
        <v>1890829.1730000002</v>
      </c>
      <c r="E631" s="364" t="s">
        <v>8054</v>
      </c>
      <c r="F631" s="331">
        <v>651</v>
      </c>
    </row>
    <row r="632" spans="1:6">
      <c r="A632" s="342" t="s">
        <v>13003</v>
      </c>
      <c r="B632" s="343" t="s">
        <v>13004</v>
      </c>
      <c r="C632" s="344">
        <v>16400.809999999998</v>
      </c>
      <c r="D632" s="344">
        <v>428570.66100000002</v>
      </c>
      <c r="E632" s="363" t="s">
        <v>8053</v>
      </c>
      <c r="F632" s="256">
        <v>652</v>
      </c>
    </row>
    <row r="633" spans="1:6" customFormat="1" ht="15">
      <c r="A633" s="345" t="s">
        <v>822</v>
      </c>
      <c r="B633" s="346" t="s">
        <v>9837</v>
      </c>
      <c r="C633" s="347">
        <v>6338941.9800000004</v>
      </c>
      <c r="D633" s="347">
        <v>37873126.364000008</v>
      </c>
      <c r="E633" s="364" t="s">
        <v>8055</v>
      </c>
      <c r="F633" s="331">
        <v>653</v>
      </c>
    </row>
    <row r="634" spans="1:6">
      <c r="A634" s="342" t="s">
        <v>13005</v>
      </c>
      <c r="B634" s="343" t="s">
        <v>13006</v>
      </c>
      <c r="C634" s="344">
        <v>46785.1</v>
      </c>
      <c r="D634" s="344">
        <v>323002.69700000004</v>
      </c>
      <c r="E634" s="363" t="s">
        <v>13007</v>
      </c>
      <c r="F634" s="256">
        <v>654</v>
      </c>
    </row>
    <row r="635" spans="1:6" ht="15">
      <c r="A635" s="345" t="s">
        <v>823</v>
      </c>
      <c r="B635" s="346" t="s">
        <v>9838</v>
      </c>
      <c r="C635" s="347">
        <v>33036.709999999992</v>
      </c>
      <c r="D635" s="347">
        <v>200795.15999999997</v>
      </c>
      <c r="E635" s="364" t="s">
        <v>8056</v>
      </c>
      <c r="F635" s="331">
        <v>655</v>
      </c>
    </row>
    <row r="636" spans="1:6">
      <c r="A636" s="342" t="s">
        <v>14038</v>
      </c>
      <c r="B636" s="343" t="s">
        <v>14039</v>
      </c>
      <c r="C636" s="344">
        <v>8801.07</v>
      </c>
      <c r="D636" s="344">
        <v>57700.558999999994</v>
      </c>
      <c r="E636" s="363" t="s">
        <v>14040</v>
      </c>
      <c r="F636" s="256">
        <v>656</v>
      </c>
    </row>
    <row r="637" spans="1:6" ht="15">
      <c r="A637" s="345" t="s">
        <v>14041</v>
      </c>
      <c r="B637" s="346" t="s">
        <v>14042</v>
      </c>
      <c r="C637" s="347">
        <v>35824</v>
      </c>
      <c r="D637" s="347">
        <v>393146.397</v>
      </c>
      <c r="E637" s="364" t="s">
        <v>14043</v>
      </c>
      <c r="F637" s="331">
        <v>657</v>
      </c>
    </row>
    <row r="638" spans="1:6">
      <c r="A638" s="342" t="s">
        <v>824</v>
      </c>
      <c r="B638" s="343" t="s">
        <v>9839</v>
      </c>
      <c r="C638" s="344">
        <v>155573.28999999998</v>
      </c>
      <c r="D638" s="344">
        <v>1413154.456</v>
      </c>
      <c r="E638" s="363" t="s">
        <v>8057</v>
      </c>
      <c r="F638" s="256">
        <v>658</v>
      </c>
    </row>
    <row r="639" spans="1:6" ht="15">
      <c r="A639" s="345" t="s">
        <v>825</v>
      </c>
      <c r="B639" s="346" t="s">
        <v>9840</v>
      </c>
      <c r="C639" s="347">
        <v>95326.23</v>
      </c>
      <c r="D639" s="347">
        <v>804796.58799999964</v>
      </c>
      <c r="E639" s="364" t="s">
        <v>8058</v>
      </c>
      <c r="F639" s="331">
        <v>659</v>
      </c>
    </row>
    <row r="640" spans="1:6">
      <c r="A640" s="342" t="s">
        <v>10212</v>
      </c>
      <c r="B640" s="343" t="s">
        <v>10213</v>
      </c>
      <c r="C640" s="344">
        <v>1781.63</v>
      </c>
      <c r="D640" s="344">
        <v>66299.099000000002</v>
      </c>
      <c r="E640" s="363" t="s">
        <v>10214</v>
      </c>
      <c r="F640" s="256">
        <v>660</v>
      </c>
    </row>
    <row r="641" spans="1:6" ht="15">
      <c r="A641" s="345" t="s">
        <v>14044</v>
      </c>
      <c r="B641" s="346" t="s">
        <v>14045</v>
      </c>
      <c r="C641" s="347">
        <v>2392.3199999999997</v>
      </c>
      <c r="D641" s="347">
        <v>60029.611000000004</v>
      </c>
      <c r="E641" s="364" t="s">
        <v>14046</v>
      </c>
      <c r="F641" s="331">
        <v>661</v>
      </c>
    </row>
    <row r="642" spans="1:6">
      <c r="A642" s="342" t="s">
        <v>826</v>
      </c>
      <c r="B642" s="343" t="s">
        <v>9841</v>
      </c>
      <c r="C642" s="344">
        <v>122979.86000000002</v>
      </c>
      <c r="D642" s="344">
        <v>2741894.747</v>
      </c>
      <c r="E642" s="363" t="s">
        <v>8059</v>
      </c>
      <c r="F642" s="256">
        <v>662</v>
      </c>
    </row>
    <row r="643" spans="1:6" customFormat="1" ht="24">
      <c r="A643" s="345" t="s">
        <v>827</v>
      </c>
      <c r="B643" s="346" t="s">
        <v>9842</v>
      </c>
      <c r="C643" s="347">
        <v>77039.33</v>
      </c>
      <c r="D643" s="347">
        <v>296124.87099999998</v>
      </c>
      <c r="E643" s="364" t="s">
        <v>8060</v>
      </c>
      <c r="F643" s="331">
        <v>663</v>
      </c>
    </row>
    <row r="644" spans="1:6" ht="24">
      <c r="A644" s="342" t="s">
        <v>828</v>
      </c>
      <c r="B644" s="343" t="s">
        <v>9843</v>
      </c>
      <c r="C644" s="344">
        <v>353464.56</v>
      </c>
      <c r="D644" s="344">
        <v>1732987.7110000001</v>
      </c>
      <c r="E644" s="363" t="s">
        <v>8061</v>
      </c>
      <c r="F644" s="256">
        <v>664</v>
      </c>
    </row>
    <row r="645" spans="1:6" ht="15">
      <c r="A645" s="345" t="s">
        <v>829</v>
      </c>
      <c r="B645" s="346" t="s">
        <v>830</v>
      </c>
      <c r="C645" s="347">
        <v>64502.280000000006</v>
      </c>
      <c r="D645" s="347">
        <v>295114.049</v>
      </c>
      <c r="E645" s="364" t="s">
        <v>8062</v>
      </c>
      <c r="F645" s="331">
        <v>665</v>
      </c>
    </row>
    <row r="646" spans="1:6" customFormat="1" ht="15">
      <c r="A646" s="342" t="s">
        <v>831</v>
      </c>
      <c r="B646" s="343" t="s">
        <v>9844</v>
      </c>
      <c r="C646" s="344">
        <v>424363.43000000005</v>
      </c>
      <c r="D646" s="344">
        <v>3264154.8450000002</v>
      </c>
      <c r="E646" s="363" t="s">
        <v>8063</v>
      </c>
      <c r="F646" s="256">
        <v>666</v>
      </c>
    </row>
    <row r="647" spans="1:6" ht="24">
      <c r="A647" s="345" t="s">
        <v>832</v>
      </c>
      <c r="B647" s="346" t="s">
        <v>9845</v>
      </c>
      <c r="C647" s="347">
        <v>219998.09</v>
      </c>
      <c r="D647" s="347">
        <v>1335622.7950000002</v>
      </c>
      <c r="E647" s="364" t="s">
        <v>833</v>
      </c>
      <c r="F647" s="331">
        <v>667</v>
      </c>
    </row>
    <row r="648" spans="1:6">
      <c r="A648" s="342" t="s">
        <v>834</v>
      </c>
      <c r="B648" s="343" t="s">
        <v>9846</v>
      </c>
      <c r="C648" s="344">
        <v>596267.12</v>
      </c>
      <c r="D648" s="344">
        <v>2504856.6220000004</v>
      </c>
      <c r="E648" s="363" t="s">
        <v>835</v>
      </c>
      <c r="F648" s="256">
        <v>668</v>
      </c>
    </row>
    <row r="649" spans="1:6" ht="15">
      <c r="A649" s="345" t="s">
        <v>836</v>
      </c>
      <c r="B649" s="346" t="s">
        <v>9847</v>
      </c>
      <c r="C649" s="347">
        <v>92915.320000000022</v>
      </c>
      <c r="D649" s="347">
        <v>607669.47600000002</v>
      </c>
      <c r="E649" s="364" t="s">
        <v>837</v>
      </c>
      <c r="F649" s="331">
        <v>669</v>
      </c>
    </row>
    <row r="650" spans="1:6" ht="24">
      <c r="A650" s="342" t="s">
        <v>838</v>
      </c>
      <c r="B650" s="343" t="s">
        <v>9848</v>
      </c>
      <c r="C650" s="344">
        <v>49488.35</v>
      </c>
      <c r="D650" s="344">
        <v>311738.08799999999</v>
      </c>
      <c r="E650" s="363" t="s">
        <v>8064</v>
      </c>
      <c r="F650" s="256">
        <v>670</v>
      </c>
    </row>
    <row r="651" spans="1:6" ht="24">
      <c r="A651" s="345" t="s">
        <v>839</v>
      </c>
      <c r="B651" s="346" t="s">
        <v>9849</v>
      </c>
      <c r="C651" s="347">
        <v>144897.71</v>
      </c>
      <c r="D651" s="347">
        <v>801895.29499999969</v>
      </c>
      <c r="E651" s="364" t="s">
        <v>840</v>
      </c>
      <c r="F651" s="331">
        <v>671</v>
      </c>
    </row>
    <row r="652" spans="1:6" ht="24">
      <c r="A652" s="342" t="s">
        <v>11008</v>
      </c>
      <c r="B652" s="343" t="s">
        <v>10900</v>
      </c>
      <c r="C652" s="344">
        <v>11185.359999999999</v>
      </c>
      <c r="D652" s="344">
        <v>140096.459</v>
      </c>
      <c r="E652" s="363" t="s">
        <v>10901</v>
      </c>
      <c r="F652" s="256">
        <v>672</v>
      </c>
    </row>
    <row r="653" spans="1:6" ht="15">
      <c r="A653" s="345" t="s">
        <v>841</v>
      </c>
      <c r="B653" s="346" t="s">
        <v>843</v>
      </c>
      <c r="C653" s="347">
        <v>20259.069999999992</v>
      </c>
      <c r="D653" s="347">
        <v>126644.19600000001</v>
      </c>
      <c r="E653" s="364" t="s">
        <v>842</v>
      </c>
      <c r="F653" s="331">
        <v>673</v>
      </c>
    </row>
    <row r="654" spans="1:6" ht="24">
      <c r="A654" s="342" t="s">
        <v>14047</v>
      </c>
      <c r="B654" s="343" t="s">
        <v>14048</v>
      </c>
      <c r="C654" s="344">
        <v>5766.57</v>
      </c>
      <c r="D654" s="344">
        <v>164847.88200000001</v>
      </c>
      <c r="E654" s="363" t="s">
        <v>14049</v>
      </c>
      <c r="F654" s="256">
        <v>674</v>
      </c>
    </row>
    <row r="655" spans="1:6" ht="15">
      <c r="A655" s="345" t="s">
        <v>844</v>
      </c>
      <c r="B655" s="346" t="s">
        <v>9850</v>
      </c>
      <c r="C655" s="347">
        <v>350558.97</v>
      </c>
      <c r="D655" s="347">
        <v>2174249.3109999998</v>
      </c>
      <c r="E655" s="364" t="s">
        <v>845</v>
      </c>
      <c r="F655" s="331">
        <v>675</v>
      </c>
    </row>
    <row r="656" spans="1:6">
      <c r="A656" s="342" t="s">
        <v>846</v>
      </c>
      <c r="B656" s="343" t="s">
        <v>9851</v>
      </c>
      <c r="C656" s="344">
        <v>90201.439999999988</v>
      </c>
      <c r="D656" s="344">
        <v>546744.9090000001</v>
      </c>
      <c r="E656" s="363" t="s">
        <v>8065</v>
      </c>
      <c r="F656" s="256">
        <v>676</v>
      </c>
    </row>
    <row r="657" spans="1:6" ht="24">
      <c r="A657" s="345" t="s">
        <v>847</v>
      </c>
      <c r="B657" s="346" t="s">
        <v>848</v>
      </c>
      <c r="C657" s="347">
        <v>89356.99</v>
      </c>
      <c r="D657" s="347">
        <v>719237.2080000001</v>
      </c>
      <c r="E657" s="364" t="s">
        <v>8066</v>
      </c>
      <c r="F657" s="331">
        <v>677</v>
      </c>
    </row>
    <row r="658" spans="1:6" ht="24">
      <c r="A658" s="342" t="s">
        <v>849</v>
      </c>
      <c r="B658" s="343" t="s">
        <v>851</v>
      </c>
      <c r="C658" s="344">
        <v>46252.320000000014</v>
      </c>
      <c r="D658" s="344">
        <v>1807219.4519999996</v>
      </c>
      <c r="E658" s="363" t="s">
        <v>850</v>
      </c>
      <c r="F658" s="256">
        <v>678</v>
      </c>
    </row>
    <row r="659" spans="1:6" ht="15">
      <c r="A659" s="345" t="s">
        <v>853</v>
      </c>
      <c r="B659" s="346" t="s">
        <v>9852</v>
      </c>
      <c r="C659" s="347">
        <v>35500.429999999993</v>
      </c>
      <c r="D659" s="347">
        <v>394918.62699999998</v>
      </c>
      <c r="E659" s="364" t="s">
        <v>854</v>
      </c>
      <c r="F659" s="331">
        <v>679</v>
      </c>
    </row>
    <row r="660" spans="1:6">
      <c r="A660" s="342" t="s">
        <v>13009</v>
      </c>
      <c r="B660" s="343" t="s">
        <v>13008</v>
      </c>
      <c r="C660" s="344">
        <v>8979.5000000000018</v>
      </c>
      <c r="D660" s="344">
        <v>125388.41900000001</v>
      </c>
      <c r="E660" s="363" t="s">
        <v>13010</v>
      </c>
      <c r="F660" s="256">
        <v>680</v>
      </c>
    </row>
    <row r="661" spans="1:6" ht="15">
      <c r="A661" s="345" t="s">
        <v>14050</v>
      </c>
      <c r="B661" s="346" t="s">
        <v>14051</v>
      </c>
      <c r="C661" s="347">
        <v>20892.339999999997</v>
      </c>
      <c r="D661" s="347">
        <v>138456.47999999998</v>
      </c>
      <c r="E661" s="364" t="s">
        <v>14052</v>
      </c>
      <c r="F661" s="331">
        <v>681</v>
      </c>
    </row>
    <row r="662" spans="1:6">
      <c r="A662" s="342" t="s">
        <v>855</v>
      </c>
      <c r="B662" s="343" t="s">
        <v>9853</v>
      </c>
      <c r="C662" s="344">
        <v>17858.36</v>
      </c>
      <c r="D662" s="344">
        <v>217954.25899999993</v>
      </c>
      <c r="E662" s="363" t="s">
        <v>856</v>
      </c>
      <c r="F662" s="256">
        <v>682</v>
      </c>
    </row>
    <row r="663" spans="1:6" ht="15">
      <c r="A663" s="345" t="s">
        <v>11009</v>
      </c>
      <c r="B663" s="346" t="s">
        <v>10902</v>
      </c>
      <c r="C663" s="347">
        <v>15839.630000000001</v>
      </c>
      <c r="D663" s="347">
        <v>209822.05499999999</v>
      </c>
      <c r="E663" s="364" t="s">
        <v>10903</v>
      </c>
      <c r="F663" s="331">
        <v>683</v>
      </c>
    </row>
    <row r="664" spans="1:6">
      <c r="A664" s="342" t="s">
        <v>857</v>
      </c>
      <c r="B664" s="343" t="s">
        <v>9854</v>
      </c>
      <c r="C664" s="344">
        <v>10405.540000000001</v>
      </c>
      <c r="D664" s="344">
        <v>116274.51799999998</v>
      </c>
      <c r="E664" s="363" t="s">
        <v>858</v>
      </c>
      <c r="F664" s="256">
        <v>684</v>
      </c>
    </row>
    <row r="665" spans="1:6" ht="15">
      <c r="A665" s="345" t="s">
        <v>859</v>
      </c>
      <c r="B665" s="346" t="s">
        <v>9855</v>
      </c>
      <c r="C665" s="347">
        <v>116230.82999999999</v>
      </c>
      <c r="D665" s="347">
        <v>1701620.6770000001</v>
      </c>
      <c r="E665" s="364" t="s">
        <v>860</v>
      </c>
      <c r="F665" s="331">
        <v>685</v>
      </c>
    </row>
    <row r="666" spans="1:6">
      <c r="A666" s="342" t="s">
        <v>861</v>
      </c>
      <c r="B666" s="343" t="s">
        <v>9856</v>
      </c>
      <c r="C666" s="344">
        <v>29402.15</v>
      </c>
      <c r="D666" s="344">
        <v>694770.24000000034</v>
      </c>
      <c r="E666" s="363" t="s">
        <v>862</v>
      </c>
      <c r="F666" s="256">
        <v>686</v>
      </c>
    </row>
    <row r="667" spans="1:6" ht="15">
      <c r="A667" s="345" t="s">
        <v>863</v>
      </c>
      <c r="B667" s="346" t="s">
        <v>9857</v>
      </c>
      <c r="C667" s="347">
        <v>138684.41</v>
      </c>
      <c r="D667" s="347">
        <v>960814.62699999986</v>
      </c>
      <c r="E667" s="364" t="s">
        <v>864</v>
      </c>
      <c r="F667" s="331">
        <v>687</v>
      </c>
    </row>
    <row r="668" spans="1:6">
      <c r="A668" s="342" t="s">
        <v>865</v>
      </c>
      <c r="B668" s="343" t="s">
        <v>9858</v>
      </c>
      <c r="C668" s="344">
        <v>40243.349999999991</v>
      </c>
      <c r="D668" s="344">
        <v>520140.59</v>
      </c>
      <c r="E668" s="363" t="s">
        <v>866</v>
      </c>
      <c r="F668" s="256">
        <v>688</v>
      </c>
    </row>
    <row r="669" spans="1:6" ht="15">
      <c r="A669" s="345" t="s">
        <v>867</v>
      </c>
      <c r="B669" s="346" t="s">
        <v>868</v>
      </c>
      <c r="C669" s="347">
        <v>78761.020000000033</v>
      </c>
      <c r="D669" s="347">
        <v>1267759.129</v>
      </c>
      <c r="E669" s="364" t="s">
        <v>852</v>
      </c>
      <c r="F669" s="331">
        <v>689</v>
      </c>
    </row>
    <row r="670" spans="1:6">
      <c r="A670" s="342" t="s">
        <v>869</v>
      </c>
      <c r="B670" s="343" t="s">
        <v>9859</v>
      </c>
      <c r="C670" s="344">
        <v>196216.88000000003</v>
      </c>
      <c r="D670" s="344">
        <v>3106015.7340000006</v>
      </c>
      <c r="E670" s="363" t="s">
        <v>8067</v>
      </c>
      <c r="F670" s="256">
        <v>690</v>
      </c>
    </row>
    <row r="671" spans="1:6" ht="15">
      <c r="A671" s="345" t="s">
        <v>870</v>
      </c>
      <c r="B671" s="346" t="s">
        <v>872</v>
      </c>
      <c r="C671" s="347">
        <v>178456.81999999998</v>
      </c>
      <c r="D671" s="347">
        <v>3717379.8429999999</v>
      </c>
      <c r="E671" s="364" t="s">
        <v>871</v>
      </c>
      <c r="F671" s="331">
        <v>691</v>
      </c>
    </row>
    <row r="672" spans="1:6" customFormat="1" ht="15">
      <c r="A672" s="342" t="s">
        <v>873</v>
      </c>
      <c r="B672" s="343" t="s">
        <v>9860</v>
      </c>
      <c r="C672" s="344">
        <v>22948.799999999996</v>
      </c>
      <c r="D672" s="344">
        <v>631963.16399999987</v>
      </c>
      <c r="E672" s="363" t="s">
        <v>8068</v>
      </c>
      <c r="F672" s="256">
        <v>692</v>
      </c>
    </row>
    <row r="673" spans="1:6">
      <c r="A673" s="345" t="s">
        <v>874</v>
      </c>
      <c r="B673" s="346" t="s">
        <v>9861</v>
      </c>
      <c r="C673" s="347">
        <v>65036.450000000004</v>
      </c>
      <c r="D673" s="347">
        <v>3006487.76</v>
      </c>
      <c r="E673" s="364" t="s">
        <v>8069</v>
      </c>
      <c r="F673" s="256">
        <v>693</v>
      </c>
    </row>
    <row r="674" spans="1:6" customFormat="1" ht="15">
      <c r="A674" s="342" t="s">
        <v>875</v>
      </c>
      <c r="B674" s="343" t="s">
        <v>9862</v>
      </c>
      <c r="C674" s="344">
        <v>13598.02</v>
      </c>
      <c r="D674" s="344">
        <v>375259.18099999998</v>
      </c>
      <c r="E674" s="363" t="s">
        <v>8070</v>
      </c>
      <c r="F674" s="331">
        <v>694</v>
      </c>
    </row>
    <row r="675" spans="1:6">
      <c r="A675" s="345" t="s">
        <v>876</v>
      </c>
      <c r="B675" s="346" t="s">
        <v>878</v>
      </c>
      <c r="C675" s="347">
        <v>132006.50999999998</v>
      </c>
      <c r="D675" s="347">
        <v>2968661.8369999998</v>
      </c>
      <c r="E675" s="364" t="s">
        <v>877</v>
      </c>
      <c r="F675" s="256">
        <v>695</v>
      </c>
    </row>
    <row r="676" spans="1:6" ht="15">
      <c r="A676" s="342" t="s">
        <v>879</v>
      </c>
      <c r="B676" s="343" t="s">
        <v>880</v>
      </c>
      <c r="C676" s="344">
        <v>300607.1399999999</v>
      </c>
      <c r="D676" s="344">
        <v>6937441.5379999988</v>
      </c>
      <c r="E676" s="363" t="s">
        <v>8071</v>
      </c>
      <c r="F676" s="331">
        <v>696</v>
      </c>
    </row>
    <row r="677" spans="1:6">
      <c r="A677" s="345" t="s">
        <v>9863</v>
      </c>
      <c r="B677" s="346" t="s">
        <v>7100</v>
      </c>
      <c r="C677" s="347">
        <v>59853.62000000001</v>
      </c>
      <c r="D677" s="347">
        <v>861968.8280000001</v>
      </c>
      <c r="E677" s="364" t="s">
        <v>6820</v>
      </c>
      <c r="F677" s="256">
        <v>697</v>
      </c>
    </row>
    <row r="678" spans="1:6" ht="22.5">
      <c r="A678" s="342" t="s">
        <v>7023</v>
      </c>
      <c r="B678" s="343" t="s">
        <v>10215</v>
      </c>
      <c r="C678" s="344">
        <v>87495.46</v>
      </c>
      <c r="D678" s="344">
        <v>533579.79799999995</v>
      </c>
      <c r="E678" s="363" t="s">
        <v>10216</v>
      </c>
      <c r="F678" s="331">
        <v>698</v>
      </c>
    </row>
    <row r="679" spans="1:6">
      <c r="A679" s="345" t="s">
        <v>14053</v>
      </c>
      <c r="B679" s="346" t="s">
        <v>14054</v>
      </c>
      <c r="C679" s="347">
        <v>1026</v>
      </c>
      <c r="D679" s="347">
        <v>55280.432999999997</v>
      </c>
      <c r="E679" s="364" t="s">
        <v>14055</v>
      </c>
      <c r="F679" s="256">
        <v>699</v>
      </c>
    </row>
    <row r="680" spans="1:6" ht="22.5">
      <c r="A680" s="342" t="s">
        <v>13011</v>
      </c>
      <c r="B680" s="343" t="s">
        <v>13012</v>
      </c>
      <c r="C680" s="344">
        <v>46713.66</v>
      </c>
      <c r="D680" s="344">
        <v>356571.34700000001</v>
      </c>
      <c r="E680" s="363" t="s">
        <v>13013</v>
      </c>
      <c r="F680" s="331">
        <v>700</v>
      </c>
    </row>
    <row r="681" spans="1:6" ht="22.5">
      <c r="A681" s="345" t="s">
        <v>14056</v>
      </c>
      <c r="B681" s="346" t="s">
        <v>14057</v>
      </c>
      <c r="C681" s="347">
        <v>2063.2800000000002</v>
      </c>
      <c r="D681" s="347">
        <v>64845.167999999998</v>
      </c>
      <c r="E681" s="364" t="s">
        <v>14058</v>
      </c>
      <c r="F681" s="256">
        <v>701</v>
      </c>
    </row>
    <row r="682" spans="1:6" ht="24">
      <c r="A682" s="342" t="s">
        <v>12502</v>
      </c>
      <c r="B682" s="343" t="s">
        <v>12503</v>
      </c>
      <c r="C682" s="344">
        <v>1944.1100000000001</v>
      </c>
      <c r="D682" s="344">
        <v>59301.998999999996</v>
      </c>
      <c r="E682" s="363" t="s">
        <v>12504</v>
      </c>
      <c r="F682" s="331">
        <v>702</v>
      </c>
    </row>
    <row r="683" spans="1:6" ht="22.5">
      <c r="A683" s="345" t="s">
        <v>7024</v>
      </c>
      <c r="B683" s="346" t="s">
        <v>10446</v>
      </c>
      <c r="C683" s="347">
        <v>42004.05</v>
      </c>
      <c r="D683" s="347">
        <v>193494.37900000002</v>
      </c>
      <c r="E683" s="364" t="s">
        <v>10447</v>
      </c>
      <c r="F683" s="256">
        <v>703</v>
      </c>
    </row>
    <row r="684" spans="1:6" ht="24">
      <c r="A684" s="342" t="s">
        <v>7025</v>
      </c>
      <c r="B684" s="343" t="s">
        <v>10448</v>
      </c>
      <c r="C684" s="344">
        <v>121018.30999999997</v>
      </c>
      <c r="D684" s="344">
        <v>1601314.2200000004</v>
      </c>
      <c r="E684" s="363" t="s">
        <v>10449</v>
      </c>
      <c r="F684" s="331">
        <v>704</v>
      </c>
    </row>
    <row r="685" spans="1:6" ht="22.5">
      <c r="A685" s="345" t="s">
        <v>13014</v>
      </c>
      <c r="B685" s="346" t="s">
        <v>13015</v>
      </c>
      <c r="C685" s="347">
        <v>10075.040000000001</v>
      </c>
      <c r="D685" s="347">
        <v>131423.978</v>
      </c>
      <c r="E685" s="364" t="s">
        <v>13016</v>
      </c>
      <c r="F685" s="256">
        <v>705</v>
      </c>
    </row>
    <row r="686" spans="1:6" ht="24">
      <c r="A686" s="342" t="s">
        <v>7026</v>
      </c>
      <c r="B686" s="343" t="s">
        <v>7269</v>
      </c>
      <c r="C686" s="344">
        <v>35288.389999999992</v>
      </c>
      <c r="D686" s="344">
        <v>203271.29799999995</v>
      </c>
      <c r="E686" s="363" t="s">
        <v>8072</v>
      </c>
      <c r="F686" s="331">
        <v>706</v>
      </c>
    </row>
    <row r="687" spans="1:6" ht="24">
      <c r="A687" s="345" t="s">
        <v>12505</v>
      </c>
      <c r="B687" s="346" t="s">
        <v>12506</v>
      </c>
      <c r="C687" s="347">
        <v>52047.56</v>
      </c>
      <c r="D687" s="347">
        <v>134871.166</v>
      </c>
      <c r="E687" s="364" t="s">
        <v>12507</v>
      </c>
      <c r="F687" s="256">
        <v>707</v>
      </c>
    </row>
    <row r="688" spans="1:6" ht="15">
      <c r="A688" s="342" t="s">
        <v>7027</v>
      </c>
      <c r="B688" s="343" t="s">
        <v>7270</v>
      </c>
      <c r="C688" s="344">
        <v>370191.97</v>
      </c>
      <c r="D688" s="344">
        <v>3216861.9409999996</v>
      </c>
      <c r="E688" s="363" t="s">
        <v>8073</v>
      </c>
      <c r="F688" s="331">
        <v>708</v>
      </c>
    </row>
    <row r="689" spans="1:6" customFormat="1" ht="15">
      <c r="A689" s="345" t="s">
        <v>7028</v>
      </c>
      <c r="B689" s="346" t="s">
        <v>7271</v>
      </c>
      <c r="C689" s="347">
        <v>226999.1</v>
      </c>
      <c r="D689" s="347">
        <v>753188.03799999983</v>
      </c>
      <c r="E689" s="364" t="s">
        <v>8074</v>
      </c>
      <c r="F689" s="256">
        <v>709</v>
      </c>
    </row>
    <row r="690" spans="1:6" ht="24">
      <c r="A690" s="342" t="s">
        <v>7029</v>
      </c>
      <c r="B690" s="343" t="s">
        <v>7272</v>
      </c>
      <c r="C690" s="344">
        <v>33058.89</v>
      </c>
      <c r="D690" s="344">
        <v>183489.12799999997</v>
      </c>
      <c r="E690" s="363" t="s">
        <v>8075</v>
      </c>
      <c r="F690" s="331">
        <v>710</v>
      </c>
    </row>
    <row r="691" spans="1:6" ht="24">
      <c r="A691" s="345" t="s">
        <v>14059</v>
      </c>
      <c r="B691" s="346" t="s">
        <v>14060</v>
      </c>
      <c r="C691" s="347">
        <v>50854.6</v>
      </c>
      <c r="D691" s="347">
        <v>93169.268000000011</v>
      </c>
      <c r="E691" s="364" t="s">
        <v>14061</v>
      </c>
      <c r="F691" s="256">
        <v>711</v>
      </c>
    </row>
    <row r="692" spans="1:6" ht="24">
      <c r="A692" s="342" t="s">
        <v>12508</v>
      </c>
      <c r="B692" s="343" t="s">
        <v>12509</v>
      </c>
      <c r="C692" s="344">
        <v>5319.3</v>
      </c>
      <c r="D692" s="344">
        <v>145090.93599999999</v>
      </c>
      <c r="E692" s="363" t="s">
        <v>12510</v>
      </c>
      <c r="F692" s="331">
        <v>712</v>
      </c>
    </row>
    <row r="693" spans="1:6" ht="24">
      <c r="A693" s="345" t="s">
        <v>7030</v>
      </c>
      <c r="B693" s="346" t="s">
        <v>7273</v>
      </c>
      <c r="C693" s="347">
        <v>42589.55</v>
      </c>
      <c r="D693" s="347">
        <v>141337.40399999998</v>
      </c>
      <c r="E693" s="364" t="s">
        <v>8076</v>
      </c>
      <c r="F693" s="256">
        <v>713</v>
      </c>
    </row>
    <row r="694" spans="1:6" ht="24">
      <c r="A694" s="342" t="s">
        <v>7300</v>
      </c>
      <c r="B694" s="343" t="s">
        <v>7301</v>
      </c>
      <c r="C694" s="344">
        <v>29057.49</v>
      </c>
      <c r="D694" s="344">
        <v>70262.281999999992</v>
      </c>
      <c r="E694" s="363" t="s">
        <v>8077</v>
      </c>
      <c r="F694" s="331">
        <v>714</v>
      </c>
    </row>
    <row r="695" spans="1:6" ht="24">
      <c r="A695" s="345" t="s">
        <v>14062</v>
      </c>
      <c r="B695" s="346" t="s">
        <v>14063</v>
      </c>
      <c r="C695" s="347">
        <v>61626.5</v>
      </c>
      <c r="D695" s="347">
        <v>457008.41099999996</v>
      </c>
      <c r="E695" s="364" t="s">
        <v>14064</v>
      </c>
      <c r="F695" s="256">
        <v>715</v>
      </c>
    </row>
    <row r="696" spans="1:6" ht="24">
      <c r="A696" s="342" t="s">
        <v>14065</v>
      </c>
      <c r="B696" s="343" t="s">
        <v>14066</v>
      </c>
      <c r="C696" s="344">
        <v>30913.1</v>
      </c>
      <c r="D696" s="344">
        <v>86056.899000000005</v>
      </c>
      <c r="E696" s="363" t="s">
        <v>14067</v>
      </c>
      <c r="F696" s="331">
        <v>716</v>
      </c>
    </row>
    <row r="697" spans="1:6">
      <c r="A697" s="345" t="s">
        <v>14068</v>
      </c>
      <c r="B697" s="346" t="s">
        <v>14069</v>
      </c>
      <c r="C697" s="347">
        <v>12364.939999999999</v>
      </c>
      <c r="D697" s="347">
        <v>149268.22100000002</v>
      </c>
      <c r="E697" s="364" t="s">
        <v>14070</v>
      </c>
      <c r="F697" s="256">
        <v>717</v>
      </c>
    </row>
    <row r="698" spans="1:6" ht="24">
      <c r="A698" s="342" t="s">
        <v>7031</v>
      </c>
      <c r="B698" s="343" t="s">
        <v>7274</v>
      </c>
      <c r="C698" s="344">
        <v>173761.01000000004</v>
      </c>
      <c r="D698" s="344">
        <v>1341807.92</v>
      </c>
      <c r="E698" s="363" t="s">
        <v>8078</v>
      </c>
      <c r="F698" s="331">
        <v>718</v>
      </c>
    </row>
    <row r="699" spans="1:6" ht="22.5">
      <c r="A699" s="345" t="s">
        <v>14071</v>
      </c>
      <c r="B699" s="346" t="s">
        <v>14072</v>
      </c>
      <c r="C699" s="347">
        <v>16162.400000000001</v>
      </c>
      <c r="D699" s="347">
        <v>52970.633000000009</v>
      </c>
      <c r="E699" s="364" t="s">
        <v>14073</v>
      </c>
      <c r="F699" s="256">
        <v>719</v>
      </c>
    </row>
    <row r="700" spans="1:6" customFormat="1" ht="24">
      <c r="A700" s="342" t="s">
        <v>7032</v>
      </c>
      <c r="B700" s="343" t="s">
        <v>7275</v>
      </c>
      <c r="C700" s="344">
        <v>41472.120000000003</v>
      </c>
      <c r="D700" s="344">
        <v>409432.34100000001</v>
      </c>
      <c r="E700" s="363" t="s">
        <v>8079</v>
      </c>
      <c r="F700" s="331">
        <v>720</v>
      </c>
    </row>
    <row r="701" spans="1:6" ht="24">
      <c r="A701" s="345" t="s">
        <v>14074</v>
      </c>
      <c r="B701" s="346" t="s">
        <v>14075</v>
      </c>
      <c r="C701" s="347">
        <v>34775.839999999997</v>
      </c>
      <c r="D701" s="347">
        <v>99465.042999999976</v>
      </c>
      <c r="E701" s="364" t="s">
        <v>14076</v>
      </c>
      <c r="F701" s="256">
        <v>721</v>
      </c>
    </row>
    <row r="702" spans="1:6" customFormat="1" ht="22.5">
      <c r="A702" s="342" t="s">
        <v>13017</v>
      </c>
      <c r="B702" s="343" t="s">
        <v>13018</v>
      </c>
      <c r="C702" s="344">
        <v>88602.17</v>
      </c>
      <c r="D702" s="344">
        <v>284938.45899999992</v>
      </c>
      <c r="E702" s="363" t="s">
        <v>13019</v>
      </c>
      <c r="F702" s="331">
        <v>722</v>
      </c>
    </row>
    <row r="703" spans="1:6">
      <c r="A703" s="345" t="s">
        <v>10713</v>
      </c>
      <c r="B703" s="346" t="s">
        <v>10714</v>
      </c>
      <c r="C703" s="347">
        <v>12257.08</v>
      </c>
      <c r="D703" s="347">
        <v>121706.45200000002</v>
      </c>
      <c r="E703" s="364" t="s">
        <v>10715</v>
      </c>
      <c r="F703" s="256">
        <v>723</v>
      </c>
    </row>
    <row r="704" spans="1:6" ht="15">
      <c r="A704" s="342" t="s">
        <v>14077</v>
      </c>
      <c r="B704" s="343" t="s">
        <v>14078</v>
      </c>
      <c r="C704" s="344">
        <v>56350.340000000004</v>
      </c>
      <c r="D704" s="344">
        <v>322257.03699999995</v>
      </c>
      <c r="E704" s="363" t="s">
        <v>14079</v>
      </c>
      <c r="F704" s="331">
        <v>724</v>
      </c>
    </row>
    <row r="705" spans="1:6" ht="22.5">
      <c r="A705" s="345" t="s">
        <v>7033</v>
      </c>
      <c r="B705" s="346" t="s">
        <v>7276</v>
      </c>
      <c r="C705" s="347">
        <v>151586.51</v>
      </c>
      <c r="D705" s="347">
        <v>647619.17100000009</v>
      </c>
      <c r="E705" s="364" t="s">
        <v>8080</v>
      </c>
      <c r="F705" s="256">
        <v>725</v>
      </c>
    </row>
    <row r="706" spans="1:6" ht="22.5">
      <c r="A706" s="342" t="s">
        <v>7034</v>
      </c>
      <c r="B706" s="343" t="s">
        <v>7277</v>
      </c>
      <c r="C706" s="344">
        <v>403516.49999999994</v>
      </c>
      <c r="D706" s="344">
        <v>879083.33699999994</v>
      </c>
      <c r="E706" s="363" t="s">
        <v>8081</v>
      </c>
      <c r="F706" s="331">
        <v>726</v>
      </c>
    </row>
    <row r="707" spans="1:6" ht="22.5">
      <c r="A707" s="345" t="s">
        <v>12511</v>
      </c>
      <c r="B707" s="346" t="s">
        <v>12512</v>
      </c>
      <c r="C707" s="347">
        <v>178884.64</v>
      </c>
      <c r="D707" s="347">
        <v>666537.04799999995</v>
      </c>
      <c r="E707" s="364" t="s">
        <v>12513</v>
      </c>
      <c r="F707" s="256">
        <v>727</v>
      </c>
    </row>
    <row r="708" spans="1:6" ht="15">
      <c r="A708" s="342" t="s">
        <v>7035</v>
      </c>
      <c r="B708" s="343" t="s">
        <v>7278</v>
      </c>
      <c r="C708" s="344">
        <v>398381.21</v>
      </c>
      <c r="D708" s="344">
        <v>591692.43400000001</v>
      </c>
      <c r="E708" s="363" t="s">
        <v>8082</v>
      </c>
      <c r="F708" s="331">
        <v>728</v>
      </c>
    </row>
    <row r="709" spans="1:6" ht="22.5">
      <c r="A709" s="345" t="s">
        <v>14080</v>
      </c>
      <c r="B709" s="346" t="s">
        <v>14081</v>
      </c>
      <c r="C709" s="347">
        <v>16305.119999999999</v>
      </c>
      <c r="D709" s="347">
        <v>56054.622000000003</v>
      </c>
      <c r="E709" s="364" t="s">
        <v>14082</v>
      </c>
      <c r="F709" s="256">
        <v>729</v>
      </c>
    </row>
    <row r="710" spans="1:6" ht="15">
      <c r="A710" s="342" t="s">
        <v>11821</v>
      </c>
      <c r="B710" s="343" t="s">
        <v>11822</v>
      </c>
      <c r="C710" s="344">
        <v>35936</v>
      </c>
      <c r="D710" s="344">
        <v>90513.813999999998</v>
      </c>
      <c r="E710" s="363" t="s">
        <v>11823</v>
      </c>
      <c r="F710" s="331">
        <v>730</v>
      </c>
    </row>
    <row r="711" spans="1:6">
      <c r="A711" s="345" t="s">
        <v>14083</v>
      </c>
      <c r="B711" s="346" t="s">
        <v>14084</v>
      </c>
      <c r="C711" s="347">
        <v>18798.8</v>
      </c>
      <c r="D711" s="347">
        <v>56532.207999999999</v>
      </c>
      <c r="E711" s="364" t="s">
        <v>14085</v>
      </c>
      <c r="F711" s="256">
        <v>731</v>
      </c>
    </row>
    <row r="712" spans="1:6" ht="24">
      <c r="A712" s="342" t="s">
        <v>7036</v>
      </c>
      <c r="B712" s="343" t="s">
        <v>7279</v>
      </c>
      <c r="C712" s="344">
        <v>274066.46999999997</v>
      </c>
      <c r="D712" s="344">
        <v>1690647.2299999995</v>
      </c>
      <c r="E712" s="363" t="s">
        <v>8083</v>
      </c>
      <c r="F712" s="331">
        <v>732</v>
      </c>
    </row>
    <row r="713" spans="1:6" ht="24">
      <c r="A713" s="345" t="s">
        <v>7037</v>
      </c>
      <c r="B713" s="346" t="s">
        <v>7280</v>
      </c>
      <c r="C713" s="347">
        <v>747501.25</v>
      </c>
      <c r="D713" s="347">
        <v>2519375.713</v>
      </c>
      <c r="E713" s="364" t="s">
        <v>8084</v>
      </c>
      <c r="F713" s="256">
        <v>733</v>
      </c>
    </row>
    <row r="714" spans="1:6" ht="22.5">
      <c r="A714" s="342" t="s">
        <v>7038</v>
      </c>
      <c r="B714" s="343" t="s">
        <v>7281</v>
      </c>
      <c r="C714" s="344">
        <v>489408.23</v>
      </c>
      <c r="D714" s="344">
        <v>2421538.0300000003</v>
      </c>
      <c r="E714" s="363" t="s">
        <v>8085</v>
      </c>
      <c r="F714" s="331">
        <v>734</v>
      </c>
    </row>
    <row r="715" spans="1:6" ht="22.5">
      <c r="A715" s="345" t="s">
        <v>7039</v>
      </c>
      <c r="B715" s="346" t="s">
        <v>7282</v>
      </c>
      <c r="C715" s="347">
        <v>3179914.42</v>
      </c>
      <c r="D715" s="347">
        <v>8711603.0559999999</v>
      </c>
      <c r="E715" s="364" t="s">
        <v>8086</v>
      </c>
      <c r="F715" s="256">
        <v>735</v>
      </c>
    </row>
    <row r="716" spans="1:6" ht="22.5">
      <c r="A716" s="342" t="s">
        <v>7040</v>
      </c>
      <c r="B716" s="343" t="s">
        <v>7283</v>
      </c>
      <c r="C716" s="344">
        <v>88593.22</v>
      </c>
      <c r="D716" s="344">
        <v>1081886.1619999998</v>
      </c>
      <c r="E716" s="363" t="s">
        <v>8087</v>
      </c>
      <c r="F716" s="331">
        <v>736</v>
      </c>
    </row>
    <row r="717" spans="1:6" ht="22.5">
      <c r="A717" s="345" t="s">
        <v>7041</v>
      </c>
      <c r="B717" s="346" t="s">
        <v>7284</v>
      </c>
      <c r="C717" s="347">
        <v>193484.01999999996</v>
      </c>
      <c r="D717" s="347">
        <v>972897.9580000001</v>
      </c>
      <c r="E717" s="364" t="s">
        <v>8088</v>
      </c>
      <c r="F717" s="256">
        <v>737</v>
      </c>
    </row>
    <row r="718" spans="1:6" customFormat="1" ht="15">
      <c r="A718" s="342" t="s">
        <v>881</v>
      </c>
      <c r="B718" s="343" t="s">
        <v>882</v>
      </c>
      <c r="C718" s="344">
        <v>247314.94000000003</v>
      </c>
      <c r="D718" s="344">
        <v>12423316.847999994</v>
      </c>
      <c r="E718" s="363" t="s">
        <v>8089</v>
      </c>
      <c r="F718" s="331">
        <v>738</v>
      </c>
    </row>
    <row r="719" spans="1:6" ht="22.5">
      <c r="A719" s="345" t="s">
        <v>9864</v>
      </c>
      <c r="B719" s="346" t="s">
        <v>9865</v>
      </c>
      <c r="C719" s="347">
        <v>373668.02</v>
      </c>
      <c r="D719" s="347">
        <v>10181683.399999997</v>
      </c>
      <c r="E719" s="364" t="s">
        <v>9866</v>
      </c>
      <c r="F719" s="256">
        <v>739</v>
      </c>
    </row>
    <row r="720" spans="1:6" ht="15">
      <c r="A720" s="342" t="s">
        <v>11178</v>
      </c>
      <c r="B720" s="343" t="s">
        <v>7122</v>
      </c>
      <c r="C720" s="344">
        <v>25980.53</v>
      </c>
      <c r="D720" s="344">
        <v>605559.45400000003</v>
      </c>
      <c r="E720" s="363" t="s">
        <v>6823</v>
      </c>
      <c r="F720" s="331">
        <v>740</v>
      </c>
    </row>
    <row r="721" spans="1:6">
      <c r="A721" s="345" t="s">
        <v>883</v>
      </c>
      <c r="B721" s="346" t="s">
        <v>885</v>
      </c>
      <c r="C721" s="347">
        <v>90559.069999999992</v>
      </c>
      <c r="D721" s="347">
        <v>659137.56999999995</v>
      </c>
      <c r="E721" s="364" t="s">
        <v>884</v>
      </c>
      <c r="F721" s="256">
        <v>741</v>
      </c>
    </row>
    <row r="722" spans="1:6" ht="15">
      <c r="A722" s="342" t="s">
        <v>886</v>
      </c>
      <c r="B722" s="343" t="s">
        <v>888</v>
      </c>
      <c r="C722" s="344">
        <v>143032.69000000003</v>
      </c>
      <c r="D722" s="344">
        <v>2099629.6400000006</v>
      </c>
      <c r="E722" s="363" t="s">
        <v>887</v>
      </c>
      <c r="F722" s="331">
        <v>742</v>
      </c>
    </row>
    <row r="723" spans="1:6">
      <c r="A723" s="345" t="s">
        <v>6953</v>
      </c>
      <c r="B723" s="346" t="s">
        <v>889</v>
      </c>
      <c r="C723" s="347">
        <v>29519.930000000004</v>
      </c>
      <c r="D723" s="347">
        <v>531619.00899999996</v>
      </c>
      <c r="E723" s="364" t="s">
        <v>6954</v>
      </c>
      <c r="F723" s="256">
        <v>743</v>
      </c>
    </row>
    <row r="724" spans="1:6" ht="15">
      <c r="A724" s="342" t="s">
        <v>11824</v>
      </c>
      <c r="B724" s="343" t="s">
        <v>11825</v>
      </c>
      <c r="C724" s="344">
        <v>1570.74</v>
      </c>
      <c r="D724" s="344">
        <v>50381.122000000003</v>
      </c>
      <c r="E724" s="363" t="s">
        <v>11826</v>
      </c>
      <c r="F724" s="331">
        <v>744</v>
      </c>
    </row>
    <row r="725" spans="1:6" ht="22.5">
      <c r="A725" s="345" t="s">
        <v>12514</v>
      </c>
      <c r="B725" s="346" t="s">
        <v>12515</v>
      </c>
      <c r="C725" s="347">
        <v>2177.29</v>
      </c>
      <c r="D725" s="347">
        <v>64662.641000000003</v>
      </c>
      <c r="E725" s="364" t="s">
        <v>12516</v>
      </c>
      <c r="F725" s="256">
        <v>745</v>
      </c>
    </row>
    <row r="726" spans="1:6" ht="15">
      <c r="A726" s="342" t="s">
        <v>890</v>
      </c>
      <c r="B726" s="343" t="s">
        <v>892</v>
      </c>
      <c r="C726" s="344">
        <v>379943.88000000006</v>
      </c>
      <c r="D726" s="344">
        <v>5800896.425999999</v>
      </c>
      <c r="E726" s="363" t="s">
        <v>891</v>
      </c>
      <c r="F726" s="331">
        <v>746</v>
      </c>
    </row>
    <row r="727" spans="1:6">
      <c r="A727" s="345" t="s">
        <v>13020</v>
      </c>
      <c r="B727" s="346" t="s">
        <v>13021</v>
      </c>
      <c r="C727" s="347">
        <v>14095.03</v>
      </c>
      <c r="D727" s="347">
        <v>284594.64500000002</v>
      </c>
      <c r="E727" s="364" t="s">
        <v>13022</v>
      </c>
      <c r="F727" s="256">
        <v>747</v>
      </c>
    </row>
    <row r="728" spans="1:6" customFormat="1" ht="15">
      <c r="A728" s="342" t="s">
        <v>893</v>
      </c>
      <c r="B728" s="343" t="s">
        <v>895</v>
      </c>
      <c r="C728" s="344">
        <v>62338.14</v>
      </c>
      <c r="D728" s="344">
        <v>764878.9639999998</v>
      </c>
      <c r="E728" s="363" t="s">
        <v>894</v>
      </c>
      <c r="F728" s="331">
        <v>748</v>
      </c>
    </row>
    <row r="729" spans="1:6" customFormat="1" ht="15">
      <c r="A729" s="345" t="s">
        <v>7042</v>
      </c>
      <c r="B729" s="346" t="s">
        <v>9867</v>
      </c>
      <c r="C729" s="347">
        <v>1155.5</v>
      </c>
      <c r="D729" s="347">
        <v>344781.38199999998</v>
      </c>
      <c r="E729" s="364" t="s">
        <v>7043</v>
      </c>
      <c r="F729" s="256">
        <v>749</v>
      </c>
    </row>
    <row r="730" spans="1:6" ht="15">
      <c r="A730" s="342" t="s">
        <v>896</v>
      </c>
      <c r="B730" s="343" t="s">
        <v>898</v>
      </c>
      <c r="C730" s="344">
        <v>346387.28999999986</v>
      </c>
      <c r="D730" s="344">
        <v>2321149.0380000006</v>
      </c>
      <c r="E730" s="363" t="s">
        <v>897</v>
      </c>
      <c r="F730" s="331">
        <v>750</v>
      </c>
    </row>
    <row r="731" spans="1:6">
      <c r="A731" s="345" t="s">
        <v>899</v>
      </c>
      <c r="B731" s="346" t="s">
        <v>9868</v>
      </c>
      <c r="C731" s="347">
        <v>1294372.73</v>
      </c>
      <c r="D731" s="347">
        <v>10972096.795999995</v>
      </c>
      <c r="E731" s="364" t="s">
        <v>900</v>
      </c>
      <c r="F731" s="256">
        <v>751</v>
      </c>
    </row>
    <row r="732" spans="1:6" ht="15">
      <c r="A732" s="342" t="s">
        <v>10716</v>
      </c>
      <c r="B732" s="343" t="s">
        <v>10717</v>
      </c>
      <c r="C732" s="344">
        <v>17509.300000000003</v>
      </c>
      <c r="D732" s="344">
        <v>257519.27399999992</v>
      </c>
      <c r="E732" s="363" t="s">
        <v>10718</v>
      </c>
      <c r="F732" s="331">
        <v>752</v>
      </c>
    </row>
    <row r="733" spans="1:6">
      <c r="A733" s="345" t="s">
        <v>901</v>
      </c>
      <c r="B733" s="346" t="s">
        <v>903</v>
      </c>
      <c r="C733" s="347">
        <v>59938.19</v>
      </c>
      <c r="D733" s="347">
        <v>999487.25500000012</v>
      </c>
      <c r="E733" s="364" t="s">
        <v>902</v>
      </c>
      <c r="F733" s="256">
        <v>753</v>
      </c>
    </row>
    <row r="734" spans="1:6" ht="15">
      <c r="A734" s="342" t="s">
        <v>904</v>
      </c>
      <c r="B734" s="343" t="s">
        <v>906</v>
      </c>
      <c r="C734" s="344">
        <v>1296667.21</v>
      </c>
      <c r="D734" s="344">
        <v>17461189.43300001</v>
      </c>
      <c r="E734" s="363" t="s">
        <v>905</v>
      </c>
      <c r="F734" s="331">
        <v>754</v>
      </c>
    </row>
    <row r="735" spans="1:6">
      <c r="A735" s="345" t="s">
        <v>907</v>
      </c>
      <c r="B735" s="346" t="s">
        <v>909</v>
      </c>
      <c r="C735" s="347">
        <v>312563.28000000003</v>
      </c>
      <c r="D735" s="347">
        <v>4179944.0149999997</v>
      </c>
      <c r="E735" s="364" t="s">
        <v>908</v>
      </c>
      <c r="F735" s="256">
        <v>755</v>
      </c>
    </row>
    <row r="736" spans="1:6" ht="15">
      <c r="A736" s="342" t="s">
        <v>910</v>
      </c>
      <c r="B736" s="343" t="s">
        <v>912</v>
      </c>
      <c r="C736" s="344">
        <v>9181.25</v>
      </c>
      <c r="D736" s="344">
        <v>79392.607000000004</v>
      </c>
      <c r="E736" s="363" t="s">
        <v>911</v>
      </c>
      <c r="F736" s="331">
        <v>756</v>
      </c>
    </row>
    <row r="737" spans="1:6">
      <c r="A737" s="345" t="s">
        <v>913</v>
      </c>
      <c r="B737" s="346" t="s">
        <v>915</v>
      </c>
      <c r="C737" s="347">
        <v>1580629.5100000005</v>
      </c>
      <c r="D737" s="347">
        <v>21331984.316999979</v>
      </c>
      <c r="E737" s="364" t="s">
        <v>914</v>
      </c>
      <c r="F737" s="256">
        <v>757</v>
      </c>
    </row>
    <row r="738" spans="1:6" ht="15">
      <c r="A738" s="342" t="s">
        <v>916</v>
      </c>
      <c r="B738" s="343" t="s">
        <v>917</v>
      </c>
      <c r="C738" s="344">
        <v>303175.97000000015</v>
      </c>
      <c r="D738" s="344">
        <v>8582126.4800000023</v>
      </c>
      <c r="E738" s="363" t="s">
        <v>8090</v>
      </c>
      <c r="F738" s="331">
        <v>758</v>
      </c>
    </row>
    <row r="739" spans="1:6">
      <c r="A739" s="345" t="s">
        <v>918</v>
      </c>
      <c r="B739" s="346" t="s">
        <v>920</v>
      </c>
      <c r="C739" s="347">
        <v>40495.539999999957</v>
      </c>
      <c r="D739" s="347">
        <v>3677854.0409999979</v>
      </c>
      <c r="E739" s="364" t="s">
        <v>919</v>
      </c>
      <c r="F739" s="256">
        <v>759</v>
      </c>
    </row>
    <row r="740" spans="1:6" ht="15">
      <c r="A740" s="342" t="s">
        <v>921</v>
      </c>
      <c r="B740" s="343" t="s">
        <v>922</v>
      </c>
      <c r="C740" s="344">
        <v>1154793.0600000003</v>
      </c>
      <c r="D740" s="344">
        <v>21799999.535000004</v>
      </c>
      <c r="E740" s="363" t="s">
        <v>8091</v>
      </c>
      <c r="F740" s="331">
        <v>760</v>
      </c>
    </row>
    <row r="741" spans="1:6" ht="22.5">
      <c r="A741" s="345" t="s">
        <v>923</v>
      </c>
      <c r="B741" s="346" t="s">
        <v>9869</v>
      </c>
      <c r="C741" s="347">
        <v>331945.05999999994</v>
      </c>
      <c r="D741" s="347">
        <v>5581320.2110000011</v>
      </c>
      <c r="E741" s="364" t="s">
        <v>924</v>
      </c>
      <c r="F741" s="256">
        <v>761</v>
      </c>
    </row>
    <row r="742" spans="1:6" ht="15">
      <c r="A742" s="342" t="s">
        <v>925</v>
      </c>
      <c r="B742" s="343" t="s">
        <v>9870</v>
      </c>
      <c r="C742" s="344">
        <v>29941.179999999997</v>
      </c>
      <c r="D742" s="344">
        <v>740101.5419999999</v>
      </c>
      <c r="E742" s="363" t="s">
        <v>926</v>
      </c>
      <c r="F742" s="331">
        <v>762</v>
      </c>
    </row>
    <row r="743" spans="1:6">
      <c r="A743" s="345" t="s">
        <v>927</v>
      </c>
      <c r="B743" s="346" t="s">
        <v>9871</v>
      </c>
      <c r="C743" s="347">
        <v>20727.47</v>
      </c>
      <c r="D743" s="347">
        <v>332321.47100000002</v>
      </c>
      <c r="E743" s="364" t="s">
        <v>928</v>
      </c>
      <c r="F743" s="256">
        <v>763</v>
      </c>
    </row>
    <row r="744" spans="1:6" ht="15">
      <c r="A744" s="342" t="s">
        <v>929</v>
      </c>
      <c r="B744" s="343" t="s">
        <v>931</v>
      </c>
      <c r="C744" s="344">
        <v>21714.370000000003</v>
      </c>
      <c r="D744" s="344">
        <v>616287.53100000008</v>
      </c>
      <c r="E744" s="363" t="s">
        <v>930</v>
      </c>
      <c r="F744" s="331">
        <v>764</v>
      </c>
    </row>
    <row r="745" spans="1:6" ht="24">
      <c r="A745" s="345" t="s">
        <v>932</v>
      </c>
      <c r="B745" s="346" t="s">
        <v>933</v>
      </c>
      <c r="C745" s="347">
        <v>195471.83</v>
      </c>
      <c r="D745" s="347">
        <v>3326338.0250000004</v>
      </c>
      <c r="E745" s="364" t="s">
        <v>8092</v>
      </c>
      <c r="F745" s="256">
        <v>765</v>
      </c>
    </row>
    <row r="746" spans="1:6" ht="36">
      <c r="A746" s="342" t="s">
        <v>934</v>
      </c>
      <c r="B746" s="343" t="s">
        <v>9872</v>
      </c>
      <c r="C746" s="344">
        <v>52215.840000000011</v>
      </c>
      <c r="D746" s="344">
        <v>1153097.1459999995</v>
      </c>
      <c r="E746" s="363" t="s">
        <v>8093</v>
      </c>
      <c r="F746" s="331">
        <v>766</v>
      </c>
    </row>
    <row r="747" spans="1:6" customFormat="1" ht="24">
      <c r="A747" s="345" t="s">
        <v>13023</v>
      </c>
      <c r="B747" s="346" t="s">
        <v>13024</v>
      </c>
      <c r="C747" s="347">
        <v>1022.1600000000001</v>
      </c>
      <c r="D747" s="347">
        <v>70122.835999999996</v>
      </c>
      <c r="E747" s="364" t="s">
        <v>13025</v>
      </c>
      <c r="F747" s="256">
        <v>767</v>
      </c>
    </row>
    <row r="748" spans="1:6" ht="15">
      <c r="A748" s="342" t="s">
        <v>13026</v>
      </c>
      <c r="B748" s="343" t="s">
        <v>13027</v>
      </c>
      <c r="C748" s="344">
        <v>2471.37</v>
      </c>
      <c r="D748" s="344">
        <v>273304.11800000002</v>
      </c>
      <c r="E748" s="363" t="s">
        <v>13028</v>
      </c>
      <c r="F748" s="331">
        <v>768</v>
      </c>
    </row>
    <row r="749" spans="1:6" ht="22.5">
      <c r="A749" s="345" t="s">
        <v>13029</v>
      </c>
      <c r="B749" s="346" t="s">
        <v>13030</v>
      </c>
      <c r="C749" s="347">
        <v>5546.5200000000013</v>
      </c>
      <c r="D749" s="347">
        <v>170270.97</v>
      </c>
      <c r="E749" s="364" t="s">
        <v>13031</v>
      </c>
      <c r="F749" s="256">
        <v>769</v>
      </c>
    </row>
    <row r="750" spans="1:6" ht="15">
      <c r="A750" s="342" t="s">
        <v>935</v>
      </c>
      <c r="B750" s="343" t="s">
        <v>936</v>
      </c>
      <c r="C750" s="344">
        <v>232345.62</v>
      </c>
      <c r="D750" s="344">
        <v>7518841.5489999996</v>
      </c>
      <c r="E750" s="363" t="s">
        <v>8094</v>
      </c>
      <c r="F750" s="331">
        <v>770</v>
      </c>
    </row>
    <row r="751" spans="1:6" ht="24">
      <c r="A751" s="345" t="s">
        <v>937</v>
      </c>
      <c r="B751" s="346" t="s">
        <v>939</v>
      </c>
      <c r="C751" s="347">
        <v>105807.33999999995</v>
      </c>
      <c r="D751" s="347">
        <v>10477084.661999995</v>
      </c>
      <c r="E751" s="364" t="s">
        <v>938</v>
      </c>
      <c r="F751" s="256">
        <v>771</v>
      </c>
    </row>
    <row r="752" spans="1:6" ht="15">
      <c r="A752" s="342" t="s">
        <v>14086</v>
      </c>
      <c r="B752" s="343" t="s">
        <v>14087</v>
      </c>
      <c r="C752" s="344">
        <v>2829.69</v>
      </c>
      <c r="D752" s="344">
        <v>142220.26</v>
      </c>
      <c r="E752" s="363" t="s">
        <v>14088</v>
      </c>
      <c r="F752" s="331">
        <v>772</v>
      </c>
    </row>
    <row r="753" spans="1:6" ht="24">
      <c r="A753" s="345" t="s">
        <v>11179</v>
      </c>
      <c r="B753" s="346" t="s">
        <v>11180</v>
      </c>
      <c r="C753" s="347">
        <v>28000.5</v>
      </c>
      <c r="D753" s="347">
        <v>1089943.8199999998</v>
      </c>
      <c r="E753" s="364" t="s">
        <v>11181</v>
      </c>
      <c r="F753" s="256">
        <v>773</v>
      </c>
    </row>
    <row r="754" spans="1:6" ht="15">
      <c r="A754" s="342" t="s">
        <v>940</v>
      </c>
      <c r="B754" s="343" t="s">
        <v>942</v>
      </c>
      <c r="C754" s="344">
        <v>8849.5600000000031</v>
      </c>
      <c r="D754" s="344">
        <v>761671.63600000006</v>
      </c>
      <c r="E754" s="363" t="s">
        <v>941</v>
      </c>
      <c r="F754" s="331">
        <v>774</v>
      </c>
    </row>
    <row r="755" spans="1:6" ht="24">
      <c r="A755" s="345" t="s">
        <v>7044</v>
      </c>
      <c r="B755" s="346" t="s">
        <v>7045</v>
      </c>
      <c r="C755" s="347">
        <v>416359.66000000009</v>
      </c>
      <c r="D755" s="347">
        <v>10379128.951000003</v>
      </c>
      <c r="E755" s="364" t="s">
        <v>8095</v>
      </c>
      <c r="F755" s="256">
        <v>775</v>
      </c>
    </row>
    <row r="756" spans="1:6" customFormat="1" ht="15">
      <c r="A756" s="342" t="s">
        <v>943</v>
      </c>
      <c r="B756" s="343" t="s">
        <v>945</v>
      </c>
      <c r="C756" s="344">
        <v>1174142.8599999999</v>
      </c>
      <c r="D756" s="344">
        <v>29053153.573999997</v>
      </c>
      <c r="E756" s="363" t="s">
        <v>944</v>
      </c>
      <c r="F756" s="331">
        <v>776</v>
      </c>
    </row>
    <row r="757" spans="1:6">
      <c r="A757" s="345" t="s">
        <v>946</v>
      </c>
      <c r="B757" s="346" t="s">
        <v>9873</v>
      </c>
      <c r="C757" s="347">
        <v>3692652.89</v>
      </c>
      <c r="D757" s="347">
        <v>12146204.868000004</v>
      </c>
      <c r="E757" s="364" t="s">
        <v>947</v>
      </c>
      <c r="F757" s="256">
        <v>777</v>
      </c>
    </row>
    <row r="758" spans="1:6" customFormat="1" ht="15">
      <c r="A758" s="342" t="s">
        <v>14089</v>
      </c>
      <c r="B758" s="343" t="s">
        <v>14090</v>
      </c>
      <c r="C758" s="344">
        <v>38159.800000000003</v>
      </c>
      <c r="D758" s="344">
        <v>97040.46</v>
      </c>
      <c r="E758" s="363" t="s">
        <v>14091</v>
      </c>
      <c r="F758" s="331">
        <v>778</v>
      </c>
    </row>
    <row r="759" spans="1:6">
      <c r="A759" s="345" t="s">
        <v>11827</v>
      </c>
      <c r="B759" s="346" t="s">
        <v>11828</v>
      </c>
      <c r="C759" s="347">
        <v>240712.15</v>
      </c>
      <c r="D759" s="347">
        <v>1120585.791</v>
      </c>
      <c r="E759" s="364" t="s">
        <v>11829</v>
      </c>
      <c r="F759" s="256">
        <v>779</v>
      </c>
    </row>
    <row r="760" spans="1:6" ht="15">
      <c r="A760" s="342" t="s">
        <v>948</v>
      </c>
      <c r="B760" s="343" t="s">
        <v>950</v>
      </c>
      <c r="C760" s="344">
        <v>202673.78000000003</v>
      </c>
      <c r="D760" s="344">
        <v>761374.13500000001</v>
      </c>
      <c r="E760" s="363" t="s">
        <v>949</v>
      </c>
      <c r="F760" s="331">
        <v>780</v>
      </c>
    </row>
    <row r="761" spans="1:6" ht="22.5">
      <c r="A761" s="345" t="s">
        <v>7046</v>
      </c>
      <c r="B761" s="346" t="s">
        <v>7047</v>
      </c>
      <c r="C761" s="347">
        <v>204451.39000000007</v>
      </c>
      <c r="D761" s="347">
        <v>1386393.2470000002</v>
      </c>
      <c r="E761" s="364" t="s">
        <v>8096</v>
      </c>
      <c r="F761" s="256">
        <v>781</v>
      </c>
    </row>
    <row r="762" spans="1:6" ht="22.5">
      <c r="A762" s="342" t="s">
        <v>11436</v>
      </c>
      <c r="B762" s="343" t="s">
        <v>11437</v>
      </c>
      <c r="C762" s="344">
        <v>13435.859999999999</v>
      </c>
      <c r="D762" s="344">
        <v>330346.17</v>
      </c>
      <c r="E762" s="363" t="s">
        <v>11438</v>
      </c>
      <c r="F762" s="331">
        <v>782</v>
      </c>
    </row>
    <row r="763" spans="1:6" ht="22.5">
      <c r="A763" s="345" t="s">
        <v>11010</v>
      </c>
      <c r="B763" s="346" t="s">
        <v>10904</v>
      </c>
      <c r="C763" s="347">
        <v>36263.4</v>
      </c>
      <c r="D763" s="347">
        <v>313058.57099999994</v>
      </c>
      <c r="E763" s="364" t="s">
        <v>10905</v>
      </c>
      <c r="F763" s="256">
        <v>783</v>
      </c>
    </row>
    <row r="764" spans="1:6" ht="15">
      <c r="A764" s="342" t="s">
        <v>951</v>
      </c>
      <c r="B764" s="343" t="s">
        <v>9874</v>
      </c>
      <c r="C764" s="344">
        <v>675528.23</v>
      </c>
      <c r="D764" s="344">
        <v>1952510.4489999996</v>
      </c>
      <c r="E764" s="363" t="s">
        <v>952</v>
      </c>
      <c r="F764" s="331">
        <v>784</v>
      </c>
    </row>
    <row r="765" spans="1:6">
      <c r="A765" s="345" t="s">
        <v>953</v>
      </c>
      <c r="B765" s="346" t="s">
        <v>9875</v>
      </c>
      <c r="C765" s="347">
        <v>312853.38</v>
      </c>
      <c r="D765" s="347">
        <v>905493.55099999998</v>
      </c>
      <c r="E765" s="364" t="s">
        <v>954</v>
      </c>
      <c r="F765" s="256">
        <v>785</v>
      </c>
    </row>
    <row r="766" spans="1:6" ht="15">
      <c r="A766" s="342" t="s">
        <v>955</v>
      </c>
      <c r="B766" s="343" t="s">
        <v>9876</v>
      </c>
      <c r="C766" s="344">
        <v>2545339.0500000003</v>
      </c>
      <c r="D766" s="344">
        <v>6804836.9990000008</v>
      </c>
      <c r="E766" s="363" t="s">
        <v>956</v>
      </c>
      <c r="F766" s="331">
        <v>786</v>
      </c>
    </row>
    <row r="767" spans="1:6">
      <c r="A767" s="345" t="s">
        <v>7048</v>
      </c>
      <c r="B767" s="346" t="s">
        <v>7049</v>
      </c>
      <c r="C767" s="347">
        <v>1728171.4100000001</v>
      </c>
      <c r="D767" s="347">
        <v>15554106.941000002</v>
      </c>
      <c r="E767" s="364" t="s">
        <v>7050</v>
      </c>
      <c r="F767" s="256">
        <v>787</v>
      </c>
    </row>
    <row r="768" spans="1:6" ht="15">
      <c r="A768" s="342" t="s">
        <v>13032</v>
      </c>
      <c r="B768" s="343" t="s">
        <v>13033</v>
      </c>
      <c r="C768" s="344">
        <v>165023.88999999998</v>
      </c>
      <c r="D768" s="344">
        <v>435172.65100000007</v>
      </c>
      <c r="E768" s="363" t="s">
        <v>13034</v>
      </c>
      <c r="F768" s="331">
        <v>788</v>
      </c>
    </row>
    <row r="769" spans="1:6">
      <c r="A769" s="345" t="s">
        <v>957</v>
      </c>
      <c r="B769" s="346" t="s">
        <v>959</v>
      </c>
      <c r="C769" s="347">
        <v>1231190.19</v>
      </c>
      <c r="D769" s="347">
        <v>4526252.6700000018</v>
      </c>
      <c r="E769" s="364" t="s">
        <v>958</v>
      </c>
      <c r="F769" s="256">
        <v>789</v>
      </c>
    </row>
    <row r="770" spans="1:6" ht="22.5">
      <c r="A770" s="342" t="s">
        <v>10450</v>
      </c>
      <c r="B770" s="343" t="s">
        <v>10451</v>
      </c>
      <c r="C770" s="344">
        <v>70246.089999999982</v>
      </c>
      <c r="D770" s="344">
        <v>435948.07599999994</v>
      </c>
      <c r="E770" s="363" t="s">
        <v>10452</v>
      </c>
      <c r="F770" s="331">
        <v>790</v>
      </c>
    </row>
    <row r="771" spans="1:6">
      <c r="A771" s="345" t="s">
        <v>13035</v>
      </c>
      <c r="B771" s="346" t="s">
        <v>7122</v>
      </c>
      <c r="C771" s="347">
        <v>14150.470000000001</v>
      </c>
      <c r="D771" s="347">
        <v>173458.402</v>
      </c>
      <c r="E771" s="364" t="s">
        <v>13036</v>
      </c>
      <c r="F771" s="256">
        <v>791</v>
      </c>
    </row>
    <row r="772" spans="1:6" customFormat="1" ht="15">
      <c r="A772" s="342" t="s">
        <v>7051</v>
      </c>
      <c r="B772" s="343" t="s">
        <v>7052</v>
      </c>
      <c r="C772" s="344">
        <v>924279.67</v>
      </c>
      <c r="D772" s="344">
        <v>2591921.9260000004</v>
      </c>
      <c r="E772" s="363" t="s">
        <v>7053</v>
      </c>
      <c r="F772" s="331">
        <v>792</v>
      </c>
    </row>
    <row r="773" spans="1:6" ht="24">
      <c r="A773" s="345" t="s">
        <v>9877</v>
      </c>
      <c r="B773" s="346" t="s">
        <v>9878</v>
      </c>
      <c r="C773" s="347">
        <v>271230.62000000005</v>
      </c>
      <c r="D773" s="347">
        <v>3359387.6969999997</v>
      </c>
      <c r="E773" s="364" t="s">
        <v>9879</v>
      </c>
      <c r="F773" s="256">
        <v>793</v>
      </c>
    </row>
    <row r="774" spans="1:6" ht="15">
      <c r="A774" s="342" t="s">
        <v>9880</v>
      </c>
      <c r="B774" s="343" t="s">
        <v>9881</v>
      </c>
      <c r="C774" s="344">
        <v>102148.8</v>
      </c>
      <c r="D774" s="344">
        <v>633202.68599999999</v>
      </c>
      <c r="E774" s="363" t="s">
        <v>9882</v>
      </c>
      <c r="F774" s="331">
        <v>794</v>
      </c>
    </row>
    <row r="775" spans="1:6">
      <c r="A775" s="345" t="s">
        <v>14092</v>
      </c>
      <c r="B775" s="346" t="s">
        <v>14093</v>
      </c>
      <c r="C775" s="347">
        <v>46255.5</v>
      </c>
      <c r="D775" s="347">
        <v>311141.48300000001</v>
      </c>
      <c r="E775" s="364" t="s">
        <v>14094</v>
      </c>
      <c r="F775" s="256">
        <v>795</v>
      </c>
    </row>
    <row r="776" spans="1:6" ht="22.5">
      <c r="A776" s="342" t="s">
        <v>7054</v>
      </c>
      <c r="B776" s="343" t="s">
        <v>7055</v>
      </c>
      <c r="C776" s="344">
        <v>900567.64999999991</v>
      </c>
      <c r="D776" s="344">
        <v>2972505.1189999999</v>
      </c>
      <c r="E776" s="363" t="s">
        <v>8097</v>
      </c>
      <c r="F776" s="331">
        <v>796</v>
      </c>
    </row>
    <row r="777" spans="1:6">
      <c r="A777" s="345" t="s">
        <v>9883</v>
      </c>
      <c r="B777" s="346" t="s">
        <v>9884</v>
      </c>
      <c r="C777" s="347">
        <v>689000.43999999983</v>
      </c>
      <c r="D777" s="347">
        <v>4461454.2110000001</v>
      </c>
      <c r="E777" s="364" t="s">
        <v>9885</v>
      </c>
      <c r="F777" s="256">
        <v>797</v>
      </c>
    </row>
    <row r="778" spans="1:6" ht="15">
      <c r="A778" s="342" t="s">
        <v>10453</v>
      </c>
      <c r="B778" s="343" t="s">
        <v>10454</v>
      </c>
      <c r="C778" s="344">
        <v>224958.81000000003</v>
      </c>
      <c r="D778" s="344">
        <v>1378726.2540000002</v>
      </c>
      <c r="E778" s="363" t="s">
        <v>10455</v>
      </c>
      <c r="F778" s="331">
        <v>798</v>
      </c>
    </row>
    <row r="779" spans="1:6">
      <c r="A779" s="345" t="s">
        <v>960</v>
      </c>
      <c r="B779" s="346" t="s">
        <v>962</v>
      </c>
      <c r="C779" s="347">
        <v>3221688.14</v>
      </c>
      <c r="D779" s="347">
        <v>10158358.220999997</v>
      </c>
      <c r="E779" s="364" t="s">
        <v>961</v>
      </c>
      <c r="F779" s="256">
        <v>799</v>
      </c>
    </row>
    <row r="780" spans="1:6" ht="15">
      <c r="A780" s="342" t="s">
        <v>10217</v>
      </c>
      <c r="B780" s="343" t="s">
        <v>10218</v>
      </c>
      <c r="C780" s="344">
        <v>4237.1499999999996</v>
      </c>
      <c r="D780" s="344">
        <v>154416.886</v>
      </c>
      <c r="E780" s="363" t="s">
        <v>10219</v>
      </c>
      <c r="F780" s="331">
        <v>800</v>
      </c>
    </row>
    <row r="781" spans="1:6" ht="24">
      <c r="A781" s="345" t="s">
        <v>6896</v>
      </c>
      <c r="B781" s="346" t="s">
        <v>9886</v>
      </c>
      <c r="C781" s="347">
        <v>158338.08000000002</v>
      </c>
      <c r="D781" s="347">
        <v>3344282.9939999995</v>
      </c>
      <c r="E781" s="364" t="s">
        <v>8098</v>
      </c>
      <c r="F781" s="256">
        <v>801</v>
      </c>
    </row>
    <row r="782" spans="1:6" customFormat="1" ht="15">
      <c r="A782" s="342" t="s">
        <v>10456</v>
      </c>
      <c r="B782" s="343" t="s">
        <v>10457</v>
      </c>
      <c r="C782" s="344">
        <v>43735.5</v>
      </c>
      <c r="D782" s="344">
        <v>322621.68699999998</v>
      </c>
      <c r="E782" s="363" t="s">
        <v>10458</v>
      </c>
      <c r="F782" s="331">
        <v>802</v>
      </c>
    </row>
    <row r="783" spans="1:6" ht="36">
      <c r="A783" s="345" t="s">
        <v>14095</v>
      </c>
      <c r="B783" s="346" t="s">
        <v>14096</v>
      </c>
      <c r="C783" s="347">
        <v>15415.5</v>
      </c>
      <c r="D783" s="347">
        <v>131223.92000000001</v>
      </c>
      <c r="E783" s="364" t="s">
        <v>14097</v>
      </c>
      <c r="F783" s="256">
        <v>803</v>
      </c>
    </row>
    <row r="784" spans="1:6">
      <c r="A784" s="342" t="s">
        <v>13037</v>
      </c>
      <c r="B784" s="343" t="s">
        <v>13038</v>
      </c>
      <c r="C784" s="344">
        <v>16053.77</v>
      </c>
      <c r="D784" s="344">
        <v>69041.243000000002</v>
      </c>
      <c r="E784" s="363" t="s">
        <v>13039</v>
      </c>
      <c r="F784" s="256">
        <v>804</v>
      </c>
    </row>
    <row r="785" spans="1:6" ht="15">
      <c r="A785" s="345" t="s">
        <v>13040</v>
      </c>
      <c r="B785" s="346" t="s">
        <v>13041</v>
      </c>
      <c r="C785" s="347">
        <v>87015.05</v>
      </c>
      <c r="D785" s="347">
        <v>889372.91900000011</v>
      </c>
      <c r="E785" s="364" t="s">
        <v>13042</v>
      </c>
      <c r="F785" s="331">
        <v>805</v>
      </c>
    </row>
    <row r="786" spans="1:6">
      <c r="A786" s="342" t="s">
        <v>963</v>
      </c>
      <c r="B786" s="343" t="s">
        <v>965</v>
      </c>
      <c r="C786" s="344">
        <v>183556</v>
      </c>
      <c r="D786" s="344">
        <v>2091910.132</v>
      </c>
      <c r="E786" s="363" t="s">
        <v>964</v>
      </c>
      <c r="F786" s="256">
        <v>806</v>
      </c>
    </row>
    <row r="787" spans="1:6" ht="15">
      <c r="A787" s="345" t="s">
        <v>966</v>
      </c>
      <c r="B787" s="346" t="s">
        <v>968</v>
      </c>
      <c r="C787" s="347">
        <v>403059.48999999993</v>
      </c>
      <c r="D787" s="347">
        <v>4048734.5660000006</v>
      </c>
      <c r="E787" s="364" t="s">
        <v>967</v>
      </c>
      <c r="F787" s="331">
        <v>807</v>
      </c>
    </row>
    <row r="788" spans="1:6">
      <c r="A788" s="342" t="s">
        <v>6897</v>
      </c>
      <c r="B788" s="343" t="s">
        <v>9887</v>
      </c>
      <c r="C788" s="344">
        <v>74754.679999999993</v>
      </c>
      <c r="D788" s="344">
        <v>553841.15999999992</v>
      </c>
      <c r="E788" s="363" t="s">
        <v>8099</v>
      </c>
      <c r="F788" s="256">
        <v>808</v>
      </c>
    </row>
    <row r="789" spans="1:6" ht="15">
      <c r="A789" s="345" t="s">
        <v>969</v>
      </c>
      <c r="B789" s="346" t="s">
        <v>970</v>
      </c>
      <c r="C789" s="347">
        <v>5707.38</v>
      </c>
      <c r="D789" s="347">
        <v>262134.60699999999</v>
      </c>
      <c r="E789" s="364" t="s">
        <v>8100</v>
      </c>
      <c r="F789" s="331">
        <v>809</v>
      </c>
    </row>
    <row r="790" spans="1:6">
      <c r="A790" s="342" t="s">
        <v>971</v>
      </c>
      <c r="B790" s="343" t="s">
        <v>973</v>
      </c>
      <c r="C790" s="344">
        <v>81474.5</v>
      </c>
      <c r="D790" s="344">
        <v>829583.77700000012</v>
      </c>
      <c r="E790" s="363" t="s">
        <v>972</v>
      </c>
      <c r="F790" s="256">
        <v>810</v>
      </c>
    </row>
    <row r="791" spans="1:6" ht="15">
      <c r="A791" s="345" t="s">
        <v>6898</v>
      </c>
      <c r="B791" s="346" t="s">
        <v>6899</v>
      </c>
      <c r="C791" s="347">
        <v>6080.2300000000005</v>
      </c>
      <c r="D791" s="347">
        <v>217326.693</v>
      </c>
      <c r="E791" s="364" t="s">
        <v>8101</v>
      </c>
      <c r="F791" s="331">
        <v>811</v>
      </c>
    </row>
    <row r="792" spans="1:6">
      <c r="A792" s="342" t="s">
        <v>974</v>
      </c>
      <c r="B792" s="343" t="s">
        <v>976</v>
      </c>
      <c r="C792" s="344">
        <v>401688.49000000005</v>
      </c>
      <c r="D792" s="344">
        <v>1700610.0100000002</v>
      </c>
      <c r="E792" s="363" t="s">
        <v>975</v>
      </c>
      <c r="F792" s="256">
        <v>812</v>
      </c>
    </row>
    <row r="793" spans="1:6" ht="15">
      <c r="A793" s="345" t="s">
        <v>977</v>
      </c>
      <c r="B793" s="346" t="s">
        <v>979</v>
      </c>
      <c r="C793" s="347">
        <v>77704.599999999991</v>
      </c>
      <c r="D793" s="347">
        <v>377642.61100000003</v>
      </c>
      <c r="E793" s="364" t="s">
        <v>978</v>
      </c>
      <c r="F793" s="331">
        <v>813</v>
      </c>
    </row>
    <row r="794" spans="1:6">
      <c r="A794" s="342" t="s">
        <v>980</v>
      </c>
      <c r="B794" s="343" t="s">
        <v>981</v>
      </c>
      <c r="C794" s="344">
        <v>43140632.299999997</v>
      </c>
      <c r="D794" s="344">
        <v>46296840.991999991</v>
      </c>
      <c r="E794" s="363" t="s">
        <v>8102</v>
      </c>
      <c r="F794" s="256">
        <v>814</v>
      </c>
    </row>
    <row r="795" spans="1:6" ht="15">
      <c r="A795" s="345" t="s">
        <v>13043</v>
      </c>
      <c r="B795" s="346" t="s">
        <v>13044</v>
      </c>
      <c r="C795" s="347">
        <v>1015200</v>
      </c>
      <c r="D795" s="347">
        <v>1384737.88</v>
      </c>
      <c r="E795" s="364" t="s">
        <v>13045</v>
      </c>
      <c r="F795" s="331">
        <v>815</v>
      </c>
    </row>
    <row r="796" spans="1:6" ht="24">
      <c r="A796" s="342" t="s">
        <v>982</v>
      </c>
      <c r="B796" s="343" t="s">
        <v>983</v>
      </c>
      <c r="C796" s="344">
        <v>15571216</v>
      </c>
      <c r="D796" s="344">
        <v>32503014.655999999</v>
      </c>
      <c r="E796" s="363" t="s">
        <v>8103</v>
      </c>
      <c r="F796" s="256">
        <v>816</v>
      </c>
    </row>
    <row r="797" spans="1:6" ht="36">
      <c r="A797" s="345" t="s">
        <v>11830</v>
      </c>
      <c r="B797" s="346" t="s">
        <v>11831</v>
      </c>
      <c r="C797" s="347">
        <v>63000</v>
      </c>
      <c r="D797" s="347">
        <v>112675.5</v>
      </c>
      <c r="E797" s="364" t="s">
        <v>11832</v>
      </c>
      <c r="F797" s="331">
        <v>817</v>
      </c>
    </row>
    <row r="798" spans="1:6" ht="24">
      <c r="A798" s="342" t="s">
        <v>6849</v>
      </c>
      <c r="B798" s="343" t="s">
        <v>9888</v>
      </c>
      <c r="C798" s="344">
        <v>44897</v>
      </c>
      <c r="D798" s="344">
        <v>659032.79099999997</v>
      </c>
      <c r="E798" s="363" t="s">
        <v>6848</v>
      </c>
      <c r="F798" s="256">
        <v>818</v>
      </c>
    </row>
    <row r="799" spans="1:6" customFormat="1" ht="24">
      <c r="A799" s="345" t="s">
        <v>984</v>
      </c>
      <c r="B799" s="346" t="s">
        <v>9889</v>
      </c>
      <c r="C799" s="347">
        <v>1341598.95</v>
      </c>
      <c r="D799" s="347">
        <v>16576714.880999999</v>
      </c>
      <c r="E799" s="364" t="s">
        <v>8104</v>
      </c>
      <c r="F799" s="331">
        <v>819</v>
      </c>
    </row>
    <row r="800" spans="1:6" ht="24">
      <c r="A800" s="342" t="s">
        <v>985</v>
      </c>
      <c r="B800" s="343" t="s">
        <v>9890</v>
      </c>
      <c r="C800" s="344">
        <v>297746.83999999997</v>
      </c>
      <c r="D800" s="344">
        <v>1455019.125</v>
      </c>
      <c r="E800" s="363" t="s">
        <v>8105</v>
      </c>
      <c r="F800" s="256">
        <v>820</v>
      </c>
    </row>
    <row r="801" spans="1:6" ht="15">
      <c r="A801" s="345" t="s">
        <v>986</v>
      </c>
      <c r="B801" s="346" t="s">
        <v>9891</v>
      </c>
      <c r="C801" s="347">
        <v>1522179.4400000002</v>
      </c>
      <c r="D801" s="347">
        <v>4077414.0340000009</v>
      </c>
      <c r="E801" s="364" t="s">
        <v>987</v>
      </c>
      <c r="F801" s="331">
        <v>821</v>
      </c>
    </row>
    <row r="802" spans="1:6">
      <c r="A802" s="342" t="s">
        <v>6890</v>
      </c>
      <c r="B802" s="343" t="s">
        <v>9892</v>
      </c>
      <c r="C802" s="344">
        <v>375314.55999999994</v>
      </c>
      <c r="D802" s="344">
        <v>2058812.2520000003</v>
      </c>
      <c r="E802" s="363" t="s">
        <v>6889</v>
      </c>
      <c r="F802" s="256">
        <v>822</v>
      </c>
    </row>
    <row r="803" spans="1:6" ht="15">
      <c r="A803" s="345" t="s">
        <v>988</v>
      </c>
      <c r="B803" s="346" t="s">
        <v>990</v>
      </c>
      <c r="C803" s="347">
        <v>793397.94000000006</v>
      </c>
      <c r="D803" s="347">
        <v>645630.96099999989</v>
      </c>
      <c r="E803" s="364" t="s">
        <v>989</v>
      </c>
      <c r="F803" s="331">
        <v>823</v>
      </c>
    </row>
    <row r="804" spans="1:6">
      <c r="A804" s="342" t="s">
        <v>991</v>
      </c>
      <c r="B804" s="343" t="s">
        <v>993</v>
      </c>
      <c r="C804" s="344">
        <v>35853.56</v>
      </c>
      <c r="D804" s="344">
        <v>295260.30900000007</v>
      </c>
      <c r="E804" s="363" t="s">
        <v>992</v>
      </c>
      <c r="F804" s="256">
        <v>824</v>
      </c>
    </row>
    <row r="805" spans="1:6" ht="15">
      <c r="A805" s="345" t="s">
        <v>994</v>
      </c>
      <c r="B805" s="346" t="s">
        <v>996</v>
      </c>
      <c r="C805" s="347">
        <v>2601690.6800000002</v>
      </c>
      <c r="D805" s="347">
        <v>6337493.324</v>
      </c>
      <c r="E805" s="364" t="s">
        <v>995</v>
      </c>
      <c r="F805" s="331">
        <v>825</v>
      </c>
    </row>
    <row r="806" spans="1:6">
      <c r="A806" s="342" t="s">
        <v>997</v>
      </c>
      <c r="B806" s="343" t="s">
        <v>889</v>
      </c>
      <c r="C806" s="344">
        <v>2810779.9200000004</v>
      </c>
      <c r="D806" s="344">
        <v>8472698.3129999973</v>
      </c>
      <c r="E806" s="363" t="s">
        <v>989</v>
      </c>
      <c r="F806" s="256">
        <v>826</v>
      </c>
    </row>
    <row r="807" spans="1:6" ht="15">
      <c r="A807" s="345" t="s">
        <v>14098</v>
      </c>
      <c r="B807" s="346" t="s">
        <v>14099</v>
      </c>
      <c r="C807" s="347">
        <v>36242</v>
      </c>
      <c r="D807" s="347">
        <v>459028.3</v>
      </c>
      <c r="E807" s="364" t="s">
        <v>14100</v>
      </c>
      <c r="F807" s="331">
        <v>827</v>
      </c>
    </row>
    <row r="808" spans="1:6" ht="24">
      <c r="A808" s="342" t="s">
        <v>13046</v>
      </c>
      <c r="B808" s="343" t="s">
        <v>13047</v>
      </c>
      <c r="C808" s="344">
        <v>1415.46</v>
      </c>
      <c r="D808" s="344">
        <v>126990.05</v>
      </c>
      <c r="E808" s="363" t="s">
        <v>13048</v>
      </c>
      <c r="F808" s="256">
        <v>828</v>
      </c>
    </row>
    <row r="809" spans="1:6" customFormat="1" ht="15">
      <c r="A809" s="345" t="s">
        <v>9893</v>
      </c>
      <c r="B809" s="346" t="s">
        <v>9894</v>
      </c>
      <c r="C809" s="347">
        <v>406119.44000000006</v>
      </c>
      <c r="D809" s="347">
        <v>32579195.741999999</v>
      </c>
      <c r="E809" s="364" t="s">
        <v>9895</v>
      </c>
      <c r="F809" s="331">
        <v>829</v>
      </c>
    </row>
    <row r="810" spans="1:6">
      <c r="A810" s="342" t="s">
        <v>998</v>
      </c>
      <c r="B810" s="343" t="s">
        <v>1000</v>
      </c>
      <c r="C810" s="344">
        <v>44621</v>
      </c>
      <c r="D810" s="344">
        <v>943287.18200000003</v>
      </c>
      <c r="E810" s="363" t="s">
        <v>999</v>
      </c>
      <c r="F810" s="256">
        <v>830</v>
      </c>
    </row>
    <row r="811" spans="1:6" ht="15">
      <c r="A811" s="345" t="s">
        <v>10220</v>
      </c>
      <c r="B811" s="346" t="s">
        <v>10221</v>
      </c>
      <c r="C811" s="347">
        <v>4139.1899999999996</v>
      </c>
      <c r="D811" s="347">
        <v>3244878.080000001</v>
      </c>
      <c r="E811" s="364" t="s">
        <v>10222</v>
      </c>
      <c r="F811" s="331">
        <v>831</v>
      </c>
    </row>
    <row r="812" spans="1:6" ht="22.5">
      <c r="A812" s="342" t="s">
        <v>13049</v>
      </c>
      <c r="B812" s="343" t="s">
        <v>13050</v>
      </c>
      <c r="C812" s="344">
        <v>1138.24</v>
      </c>
      <c r="D812" s="344">
        <v>295838.39299999998</v>
      </c>
      <c r="E812" s="363" t="s">
        <v>13051</v>
      </c>
      <c r="F812" s="256">
        <v>832</v>
      </c>
    </row>
    <row r="813" spans="1:6" customFormat="1" ht="15">
      <c r="A813" s="345" t="s">
        <v>14101</v>
      </c>
      <c r="B813" s="346" t="s">
        <v>14102</v>
      </c>
      <c r="C813" s="347">
        <v>1088.55</v>
      </c>
      <c r="D813" s="347">
        <v>90855.8</v>
      </c>
      <c r="E813" s="364" t="s">
        <v>14103</v>
      </c>
      <c r="F813" s="331">
        <v>833</v>
      </c>
    </row>
    <row r="814" spans="1:6">
      <c r="A814" s="342" t="s">
        <v>14104</v>
      </c>
      <c r="B814" s="343" t="s">
        <v>14105</v>
      </c>
      <c r="C814" s="344">
        <v>1168.07</v>
      </c>
      <c r="D814" s="344">
        <v>65952.616999999998</v>
      </c>
      <c r="E814" s="363" t="s">
        <v>14106</v>
      </c>
      <c r="F814" s="256">
        <v>834</v>
      </c>
    </row>
    <row r="815" spans="1:6" ht="15">
      <c r="A815" s="345" t="s">
        <v>1001</v>
      </c>
      <c r="B815" s="346" t="s">
        <v>1003</v>
      </c>
      <c r="C815" s="347">
        <v>3831407.9899999993</v>
      </c>
      <c r="D815" s="347">
        <v>4695807.3219999988</v>
      </c>
      <c r="E815" s="364" t="s">
        <v>1002</v>
      </c>
      <c r="F815" s="331">
        <v>835</v>
      </c>
    </row>
    <row r="816" spans="1:6">
      <c r="A816" s="342" t="s">
        <v>10223</v>
      </c>
      <c r="B816" s="343" t="s">
        <v>10224</v>
      </c>
      <c r="C816" s="344">
        <v>13007837.379999999</v>
      </c>
      <c r="D816" s="344">
        <v>2678035.9269999997</v>
      </c>
      <c r="E816" s="363" t="s">
        <v>10225</v>
      </c>
      <c r="F816" s="256">
        <v>836</v>
      </c>
    </row>
    <row r="817" spans="1:6" ht="15">
      <c r="A817" s="345" t="s">
        <v>6847</v>
      </c>
      <c r="B817" s="346" t="s">
        <v>9896</v>
      </c>
      <c r="C817" s="347">
        <v>46885368.979999997</v>
      </c>
      <c r="D817" s="347">
        <v>6160745.8089999994</v>
      </c>
      <c r="E817" s="364" t="s">
        <v>6846</v>
      </c>
      <c r="F817" s="331">
        <v>837</v>
      </c>
    </row>
    <row r="818" spans="1:6">
      <c r="A818" s="342" t="s">
        <v>9545</v>
      </c>
      <c r="B818" s="343" t="s">
        <v>9897</v>
      </c>
      <c r="C818" s="344">
        <v>9769.7900000000009</v>
      </c>
      <c r="D818" s="344">
        <v>208749.63799999998</v>
      </c>
      <c r="E818" s="363" t="s">
        <v>9455</v>
      </c>
      <c r="F818" s="256">
        <v>838</v>
      </c>
    </row>
    <row r="819" spans="1:6" ht="15">
      <c r="A819" s="345" t="s">
        <v>1004</v>
      </c>
      <c r="B819" s="346" t="s">
        <v>1005</v>
      </c>
      <c r="C819" s="347">
        <v>128540634.92000002</v>
      </c>
      <c r="D819" s="347">
        <v>17798190.176999997</v>
      </c>
      <c r="E819" s="364" t="s">
        <v>8106</v>
      </c>
      <c r="F819" s="331">
        <v>839</v>
      </c>
    </row>
    <row r="820" spans="1:6">
      <c r="A820" s="342" t="s">
        <v>14107</v>
      </c>
      <c r="B820" s="343" t="s">
        <v>14108</v>
      </c>
      <c r="C820" s="344">
        <v>42150</v>
      </c>
      <c r="D820" s="344">
        <v>92543.061000000002</v>
      </c>
      <c r="E820" s="363" t="s">
        <v>14109</v>
      </c>
      <c r="F820" s="256">
        <v>840</v>
      </c>
    </row>
    <row r="821" spans="1:6" ht="15">
      <c r="A821" s="345" t="s">
        <v>1006</v>
      </c>
      <c r="B821" s="346" t="s">
        <v>9898</v>
      </c>
      <c r="C821" s="347">
        <v>9847018.7199999988</v>
      </c>
      <c r="D821" s="347">
        <v>3209959.4650000008</v>
      </c>
      <c r="E821" s="364" t="s">
        <v>8107</v>
      </c>
      <c r="F821" s="331">
        <v>841</v>
      </c>
    </row>
    <row r="822" spans="1:6">
      <c r="A822" s="342" t="s">
        <v>12517</v>
      </c>
      <c r="B822" s="343" t="s">
        <v>12518</v>
      </c>
      <c r="C822" s="344">
        <v>1304387.55</v>
      </c>
      <c r="D822" s="344">
        <v>1314385.5720000002</v>
      </c>
      <c r="E822" s="363" t="s">
        <v>12519</v>
      </c>
      <c r="F822" s="256">
        <v>842</v>
      </c>
    </row>
    <row r="823" spans="1:6" ht="15">
      <c r="A823" s="345" t="s">
        <v>1007</v>
      </c>
      <c r="B823" s="346" t="s">
        <v>1008</v>
      </c>
      <c r="C823" s="347">
        <v>2247158.17</v>
      </c>
      <c r="D823" s="347">
        <v>891002.06400000001</v>
      </c>
      <c r="E823" s="364" t="s">
        <v>8108</v>
      </c>
      <c r="F823" s="331">
        <v>843</v>
      </c>
    </row>
    <row r="824" spans="1:6">
      <c r="A824" s="342" t="s">
        <v>7435</v>
      </c>
      <c r="B824" s="343" t="s">
        <v>9899</v>
      </c>
      <c r="C824" s="344">
        <v>220051.5</v>
      </c>
      <c r="D824" s="344">
        <v>123395.803</v>
      </c>
      <c r="E824" s="363" t="s">
        <v>7634</v>
      </c>
      <c r="F824" s="256">
        <v>844</v>
      </c>
    </row>
    <row r="825" spans="1:6" ht="33.75">
      <c r="A825" s="345" t="s">
        <v>7056</v>
      </c>
      <c r="B825" s="346" t="s">
        <v>9900</v>
      </c>
      <c r="C825" s="347">
        <v>4186361.3899999997</v>
      </c>
      <c r="D825" s="347">
        <v>1360331.4610000001</v>
      </c>
      <c r="E825" s="364" t="s">
        <v>9901</v>
      </c>
      <c r="F825" s="331">
        <v>845</v>
      </c>
    </row>
    <row r="826" spans="1:6">
      <c r="A826" s="342" t="s">
        <v>10226</v>
      </c>
      <c r="B826" s="343" t="s">
        <v>10227</v>
      </c>
      <c r="C826" s="344">
        <v>134831.49</v>
      </c>
      <c r="D826" s="344">
        <v>160189.71100000001</v>
      </c>
      <c r="E826" s="363" t="s">
        <v>10228</v>
      </c>
      <c r="F826" s="256">
        <v>846</v>
      </c>
    </row>
    <row r="827" spans="1:6" ht="15">
      <c r="A827" s="345" t="s">
        <v>1009</v>
      </c>
      <c r="B827" s="346" t="s">
        <v>9902</v>
      </c>
      <c r="C827" s="347">
        <v>2606958.8299999996</v>
      </c>
      <c r="D827" s="347">
        <v>1744203.304</v>
      </c>
      <c r="E827" s="364" t="s">
        <v>1010</v>
      </c>
      <c r="F827" s="331">
        <v>847</v>
      </c>
    </row>
    <row r="828" spans="1:6" customFormat="1" ht="15">
      <c r="A828" s="342" t="s">
        <v>1011</v>
      </c>
      <c r="B828" s="343" t="s">
        <v>1013</v>
      </c>
      <c r="C828" s="344">
        <v>4641792.4700000016</v>
      </c>
      <c r="D828" s="344">
        <v>1834341.8689999997</v>
      </c>
      <c r="E828" s="363" t="s">
        <v>1012</v>
      </c>
      <c r="F828" s="256">
        <v>848</v>
      </c>
    </row>
    <row r="829" spans="1:6" ht="24">
      <c r="A829" s="345" t="s">
        <v>14110</v>
      </c>
      <c r="B829" s="346" t="s">
        <v>14111</v>
      </c>
      <c r="C829" s="347">
        <v>14001.12</v>
      </c>
      <c r="D829" s="347">
        <v>102431.02800000001</v>
      </c>
      <c r="E829" s="364" t="s">
        <v>14112</v>
      </c>
      <c r="F829" s="331">
        <v>849</v>
      </c>
    </row>
    <row r="830" spans="1:6">
      <c r="A830" s="342" t="s">
        <v>1014</v>
      </c>
      <c r="B830" s="343" t="s">
        <v>9903</v>
      </c>
      <c r="C830" s="344">
        <v>8807100</v>
      </c>
      <c r="D830" s="344">
        <v>5451373.7419999996</v>
      </c>
      <c r="E830" s="363" t="s">
        <v>1015</v>
      </c>
      <c r="F830" s="256">
        <v>850</v>
      </c>
    </row>
    <row r="831" spans="1:6" ht="15">
      <c r="A831" s="345" t="s">
        <v>1016</v>
      </c>
      <c r="B831" s="346" t="s">
        <v>9904</v>
      </c>
      <c r="C831" s="347">
        <v>7162072.5</v>
      </c>
      <c r="D831" s="347">
        <v>7320732.9039999992</v>
      </c>
      <c r="E831" s="364" t="s">
        <v>1017</v>
      </c>
      <c r="F831" s="331">
        <v>851</v>
      </c>
    </row>
    <row r="832" spans="1:6">
      <c r="A832" s="342" t="s">
        <v>14113</v>
      </c>
      <c r="B832" s="343" t="s">
        <v>14114</v>
      </c>
      <c r="C832" s="344">
        <v>98824.78</v>
      </c>
      <c r="D832" s="344">
        <v>119154.26699999999</v>
      </c>
      <c r="E832" s="363" t="s">
        <v>14115</v>
      </c>
      <c r="F832" s="256">
        <v>852</v>
      </c>
    </row>
    <row r="833" spans="1:6" ht="15">
      <c r="A833" s="345" t="s">
        <v>1018</v>
      </c>
      <c r="B833" s="346" t="s">
        <v>6845</v>
      </c>
      <c r="C833" s="347">
        <v>86420</v>
      </c>
      <c r="D833" s="347">
        <v>143026.06099999999</v>
      </c>
      <c r="E833" s="364" t="s">
        <v>8109</v>
      </c>
      <c r="F833" s="331">
        <v>853</v>
      </c>
    </row>
    <row r="834" spans="1:6">
      <c r="A834" s="342" t="s">
        <v>11439</v>
      </c>
      <c r="B834" s="343" t="s">
        <v>11440</v>
      </c>
      <c r="C834" s="344">
        <v>983739.74</v>
      </c>
      <c r="D834" s="344">
        <v>67581.58</v>
      </c>
      <c r="E834" s="363" t="s">
        <v>11441</v>
      </c>
      <c r="F834" s="256">
        <v>854</v>
      </c>
    </row>
    <row r="835" spans="1:6" ht="24">
      <c r="A835" s="345" t="s">
        <v>1019</v>
      </c>
      <c r="B835" s="346" t="s">
        <v>9905</v>
      </c>
      <c r="C835" s="347">
        <v>817239.17999999993</v>
      </c>
      <c r="D835" s="347">
        <v>983710.96699999995</v>
      </c>
      <c r="E835" s="364" t="s">
        <v>8110</v>
      </c>
      <c r="F835" s="331">
        <v>855</v>
      </c>
    </row>
    <row r="836" spans="1:6" ht="24">
      <c r="A836" s="342" t="s">
        <v>14116</v>
      </c>
      <c r="B836" s="343" t="s">
        <v>14117</v>
      </c>
      <c r="C836" s="344">
        <v>71571.53</v>
      </c>
      <c r="D836" s="344">
        <v>1752803.1839999999</v>
      </c>
      <c r="E836" s="363" t="s">
        <v>14118</v>
      </c>
      <c r="F836" s="256">
        <v>856</v>
      </c>
    </row>
    <row r="837" spans="1:6" ht="15">
      <c r="A837" s="345" t="s">
        <v>1020</v>
      </c>
      <c r="B837" s="346" t="s">
        <v>1021</v>
      </c>
      <c r="C837" s="347">
        <v>262514.27</v>
      </c>
      <c r="D837" s="347">
        <v>216809.073</v>
      </c>
      <c r="E837" s="364" t="s">
        <v>6844</v>
      </c>
      <c r="F837" s="331">
        <v>857</v>
      </c>
    </row>
    <row r="838" spans="1:6">
      <c r="A838" s="342" t="s">
        <v>11833</v>
      </c>
      <c r="B838" s="343" t="s">
        <v>11834</v>
      </c>
      <c r="C838" s="344">
        <v>421980.4</v>
      </c>
      <c r="D838" s="344">
        <v>872503.19299999997</v>
      </c>
      <c r="E838" s="363" t="s">
        <v>11182</v>
      </c>
      <c r="F838" s="256">
        <v>858</v>
      </c>
    </row>
    <row r="839" spans="1:6" customFormat="1" ht="36">
      <c r="A839" s="345" t="s">
        <v>1022</v>
      </c>
      <c r="B839" s="346" t="s">
        <v>6843</v>
      </c>
      <c r="C839" s="347">
        <v>4147229530.3499999</v>
      </c>
      <c r="D839" s="347">
        <v>216022371.87399995</v>
      </c>
      <c r="E839" s="364" t="s">
        <v>8111</v>
      </c>
      <c r="F839" s="331">
        <v>859</v>
      </c>
    </row>
    <row r="840" spans="1:6" ht="24">
      <c r="A840" s="342" t="s">
        <v>1023</v>
      </c>
      <c r="B840" s="343" t="s">
        <v>9906</v>
      </c>
      <c r="C840" s="344">
        <v>437918.5</v>
      </c>
      <c r="D840" s="344">
        <v>187363.06399999998</v>
      </c>
      <c r="E840" s="363" t="s">
        <v>8112</v>
      </c>
      <c r="F840" s="256">
        <v>860</v>
      </c>
    </row>
    <row r="841" spans="1:6" ht="24">
      <c r="A841" s="345" t="s">
        <v>13052</v>
      </c>
      <c r="B841" s="346" t="s">
        <v>13053</v>
      </c>
      <c r="C841" s="347">
        <v>252048.33000000002</v>
      </c>
      <c r="D841" s="347">
        <v>151395.826</v>
      </c>
      <c r="E841" s="364" t="s">
        <v>13054</v>
      </c>
      <c r="F841" s="331">
        <v>861</v>
      </c>
    </row>
    <row r="842" spans="1:6">
      <c r="A842" s="342" t="s">
        <v>7302</v>
      </c>
      <c r="B842" s="343" t="s">
        <v>9907</v>
      </c>
      <c r="C842" s="344">
        <v>189178.06</v>
      </c>
      <c r="D842" s="344">
        <v>1792158.3959999999</v>
      </c>
      <c r="E842" s="363" t="s">
        <v>9908</v>
      </c>
      <c r="F842" s="256">
        <v>862</v>
      </c>
    </row>
    <row r="843" spans="1:6" ht="15">
      <c r="A843" s="345" t="s">
        <v>1024</v>
      </c>
      <c r="B843" s="346" t="s">
        <v>1026</v>
      </c>
      <c r="C843" s="347">
        <v>14012646.92</v>
      </c>
      <c r="D843" s="347">
        <v>1426333.0010000002</v>
      </c>
      <c r="E843" s="364" t="s">
        <v>1025</v>
      </c>
      <c r="F843" s="331">
        <v>863</v>
      </c>
    </row>
    <row r="844" spans="1:6">
      <c r="A844" s="342" t="s">
        <v>9909</v>
      </c>
      <c r="B844" s="343" t="s">
        <v>9910</v>
      </c>
      <c r="C844" s="344">
        <v>230070.5</v>
      </c>
      <c r="D844" s="344">
        <v>156478.28</v>
      </c>
      <c r="E844" s="363" t="s">
        <v>9911</v>
      </c>
      <c r="F844" s="256">
        <v>864</v>
      </c>
    </row>
    <row r="845" spans="1:6" ht="22.5">
      <c r="A845" s="345" t="s">
        <v>1027</v>
      </c>
      <c r="B845" s="346" t="s">
        <v>1028</v>
      </c>
      <c r="C845" s="347">
        <v>476807.77999999997</v>
      </c>
      <c r="D845" s="347">
        <v>215928.821</v>
      </c>
      <c r="E845" s="364" t="s">
        <v>8113</v>
      </c>
      <c r="F845" s="331">
        <v>865</v>
      </c>
    </row>
    <row r="846" spans="1:6">
      <c r="A846" s="342" t="s">
        <v>1029</v>
      </c>
      <c r="B846" s="343" t="s">
        <v>1031</v>
      </c>
      <c r="C846" s="344">
        <v>2235488</v>
      </c>
      <c r="D846" s="344">
        <v>606612.98800000001</v>
      </c>
      <c r="E846" s="363" t="s">
        <v>1030</v>
      </c>
      <c r="F846" s="256">
        <v>866</v>
      </c>
    </row>
    <row r="847" spans="1:6" ht="15">
      <c r="A847" s="345" t="s">
        <v>7436</v>
      </c>
      <c r="B847" s="346" t="s">
        <v>7437</v>
      </c>
      <c r="C847" s="347">
        <v>1069412</v>
      </c>
      <c r="D847" s="347">
        <v>347650.44900000002</v>
      </c>
      <c r="E847" s="364" t="s">
        <v>7635</v>
      </c>
      <c r="F847" s="331">
        <v>867</v>
      </c>
    </row>
    <row r="848" spans="1:6">
      <c r="A848" s="342" t="s">
        <v>1032</v>
      </c>
      <c r="B848" s="343" t="s">
        <v>9912</v>
      </c>
      <c r="C848" s="344">
        <v>6368742.7999999998</v>
      </c>
      <c r="D848" s="344">
        <v>988198.5560000001</v>
      </c>
      <c r="E848" s="363" t="s">
        <v>1033</v>
      </c>
      <c r="F848" s="256">
        <v>868</v>
      </c>
    </row>
    <row r="849" spans="1:6" ht="15">
      <c r="A849" s="345" t="s">
        <v>1034</v>
      </c>
      <c r="B849" s="346" t="s">
        <v>9913</v>
      </c>
      <c r="C849" s="347">
        <v>15306313.809999999</v>
      </c>
      <c r="D849" s="347">
        <v>2735428.2500000005</v>
      </c>
      <c r="E849" s="364" t="s">
        <v>8114</v>
      </c>
      <c r="F849" s="331">
        <v>869</v>
      </c>
    </row>
    <row r="850" spans="1:6">
      <c r="A850" s="342" t="s">
        <v>1035</v>
      </c>
      <c r="B850" s="343" t="s">
        <v>9914</v>
      </c>
      <c r="C850" s="344">
        <v>1938344</v>
      </c>
      <c r="D850" s="344">
        <v>367525.71600000001</v>
      </c>
      <c r="E850" s="363" t="s">
        <v>1036</v>
      </c>
      <c r="F850" s="256">
        <v>870</v>
      </c>
    </row>
    <row r="851" spans="1:6" ht="15">
      <c r="A851" s="345" t="s">
        <v>13055</v>
      </c>
      <c r="B851" s="346" t="s">
        <v>13056</v>
      </c>
      <c r="C851" s="347">
        <v>163318</v>
      </c>
      <c r="D851" s="347">
        <v>123267.567</v>
      </c>
      <c r="E851" s="364" t="s">
        <v>13057</v>
      </c>
      <c r="F851" s="331">
        <v>871</v>
      </c>
    </row>
    <row r="852" spans="1:6">
      <c r="A852" s="342" t="s">
        <v>1037</v>
      </c>
      <c r="B852" s="343" t="s">
        <v>1039</v>
      </c>
      <c r="C852" s="344">
        <v>55710.44</v>
      </c>
      <c r="D852" s="344">
        <v>210536.60900000005</v>
      </c>
      <c r="E852" s="363" t="s">
        <v>1038</v>
      </c>
      <c r="F852" s="256">
        <v>872</v>
      </c>
    </row>
    <row r="853" spans="1:6" customFormat="1" ht="15">
      <c r="A853" s="345" t="s">
        <v>12520</v>
      </c>
      <c r="B853" s="346" t="s">
        <v>12521</v>
      </c>
      <c r="C853" s="347">
        <v>1134912.27</v>
      </c>
      <c r="D853" s="347">
        <v>1133657.8370000001</v>
      </c>
      <c r="E853" s="364" t="s">
        <v>12522</v>
      </c>
      <c r="F853" s="331">
        <v>873</v>
      </c>
    </row>
    <row r="854" spans="1:6">
      <c r="A854" s="342" t="s">
        <v>14119</v>
      </c>
      <c r="B854" s="343" t="s">
        <v>14120</v>
      </c>
      <c r="C854" s="344">
        <v>162900</v>
      </c>
      <c r="D854" s="344">
        <v>535343.01299999992</v>
      </c>
      <c r="E854" s="363" t="s">
        <v>14121</v>
      </c>
      <c r="F854" s="256">
        <v>874</v>
      </c>
    </row>
    <row r="855" spans="1:6" ht="15">
      <c r="A855" s="345" t="s">
        <v>1041</v>
      </c>
      <c r="B855" s="346" t="s">
        <v>9915</v>
      </c>
      <c r="C855" s="347">
        <v>1316004</v>
      </c>
      <c r="D855" s="347">
        <v>879499.03999999992</v>
      </c>
      <c r="E855" s="364" t="s">
        <v>1040</v>
      </c>
      <c r="F855" s="331">
        <v>875</v>
      </c>
    </row>
    <row r="856" spans="1:6">
      <c r="A856" s="342" t="s">
        <v>11835</v>
      </c>
      <c r="B856" s="343" t="s">
        <v>11836</v>
      </c>
      <c r="C856" s="344">
        <v>7034098</v>
      </c>
      <c r="D856" s="344">
        <v>2831236.7869999995</v>
      </c>
      <c r="E856" s="363" t="s">
        <v>11837</v>
      </c>
      <c r="F856" s="256">
        <v>876</v>
      </c>
    </row>
    <row r="857" spans="1:6" ht="15">
      <c r="A857" s="345" t="s">
        <v>11011</v>
      </c>
      <c r="B857" s="346" t="s">
        <v>10906</v>
      </c>
      <c r="C857" s="347">
        <v>479060</v>
      </c>
      <c r="D857" s="347">
        <v>448877</v>
      </c>
      <c r="E857" s="364" t="s">
        <v>10907</v>
      </c>
      <c r="F857" s="331">
        <v>877</v>
      </c>
    </row>
    <row r="858" spans="1:6">
      <c r="A858" s="342" t="s">
        <v>11183</v>
      </c>
      <c r="B858" s="343" t="s">
        <v>11184</v>
      </c>
      <c r="C858" s="344">
        <v>51662</v>
      </c>
      <c r="D858" s="344">
        <v>254218.255</v>
      </c>
      <c r="E858" s="363" t="s">
        <v>11185</v>
      </c>
      <c r="F858" s="256">
        <v>878</v>
      </c>
    </row>
    <row r="859" spans="1:6" ht="15">
      <c r="A859" s="345" t="s">
        <v>11012</v>
      </c>
      <c r="B859" s="346" t="s">
        <v>10908</v>
      </c>
      <c r="C859" s="347">
        <v>100015</v>
      </c>
      <c r="D859" s="347">
        <v>71504.399999999994</v>
      </c>
      <c r="E859" s="364" t="s">
        <v>10909</v>
      </c>
      <c r="F859" s="331">
        <v>879</v>
      </c>
    </row>
    <row r="860" spans="1:6" ht="22.5">
      <c r="A860" s="342" t="s">
        <v>11186</v>
      </c>
      <c r="B860" s="343" t="s">
        <v>11187</v>
      </c>
      <c r="C860" s="344">
        <v>757806110</v>
      </c>
      <c r="D860" s="344">
        <v>480734299.69099998</v>
      </c>
      <c r="E860" s="363" t="s">
        <v>11188</v>
      </c>
      <c r="F860" s="256">
        <v>880</v>
      </c>
    </row>
    <row r="861" spans="1:6" ht="15">
      <c r="A861" s="345" t="s">
        <v>12523</v>
      </c>
      <c r="B861" s="346" t="s">
        <v>11663</v>
      </c>
      <c r="C861" s="347">
        <v>4598660</v>
      </c>
      <c r="D861" s="347">
        <v>1218132.0449999999</v>
      </c>
      <c r="E861" s="364" t="s">
        <v>12524</v>
      </c>
      <c r="F861" s="331">
        <v>881</v>
      </c>
    </row>
    <row r="862" spans="1:6">
      <c r="A862" s="342" t="s">
        <v>14122</v>
      </c>
      <c r="B862" s="343" t="s">
        <v>14123</v>
      </c>
      <c r="C862" s="344">
        <v>20345</v>
      </c>
      <c r="D862" s="344">
        <v>176431.15</v>
      </c>
      <c r="E862" s="363" t="s">
        <v>14124</v>
      </c>
      <c r="F862" s="256">
        <v>882</v>
      </c>
    </row>
    <row r="863" spans="1:6" ht="15">
      <c r="A863" s="345" t="s">
        <v>7438</v>
      </c>
      <c r="B863" s="346" t="s">
        <v>7439</v>
      </c>
      <c r="C863" s="347">
        <v>660000</v>
      </c>
      <c r="D863" s="347">
        <v>150851.57999999999</v>
      </c>
      <c r="E863" s="364" t="s">
        <v>8115</v>
      </c>
      <c r="F863" s="331">
        <v>883</v>
      </c>
    </row>
    <row r="864" spans="1:6">
      <c r="A864" s="342" t="s">
        <v>13058</v>
      </c>
      <c r="B864" s="343" t="s">
        <v>13059</v>
      </c>
      <c r="C864" s="344">
        <v>108000</v>
      </c>
      <c r="D864" s="344">
        <v>83388.63</v>
      </c>
      <c r="E864" s="363" t="s">
        <v>13060</v>
      </c>
      <c r="F864" s="256">
        <v>884</v>
      </c>
    </row>
    <row r="865" spans="1:6" ht="15">
      <c r="A865" s="345" t="s">
        <v>13061</v>
      </c>
      <c r="B865" s="346" t="s">
        <v>13062</v>
      </c>
      <c r="C865" s="347">
        <v>1969194</v>
      </c>
      <c r="D865" s="347">
        <v>1070430.8400000001</v>
      </c>
      <c r="E865" s="364" t="s">
        <v>11442</v>
      </c>
      <c r="F865" s="331">
        <v>885</v>
      </c>
    </row>
    <row r="866" spans="1:6" customFormat="1" ht="15">
      <c r="A866" s="342" t="s">
        <v>10229</v>
      </c>
      <c r="B866" s="343" t="s">
        <v>10230</v>
      </c>
      <c r="C866" s="344">
        <v>3018302.9</v>
      </c>
      <c r="D866" s="344">
        <v>5114093.6069999998</v>
      </c>
      <c r="E866" s="363" t="s">
        <v>10231</v>
      </c>
      <c r="F866" s="256">
        <v>886</v>
      </c>
    </row>
    <row r="867" spans="1:6" ht="15">
      <c r="A867" s="345" t="s">
        <v>10719</v>
      </c>
      <c r="B867" s="346" t="s">
        <v>10720</v>
      </c>
      <c r="C867" s="347">
        <v>31770.5</v>
      </c>
      <c r="D867" s="347">
        <v>118003.20999999999</v>
      </c>
      <c r="E867" s="364" t="s">
        <v>10721</v>
      </c>
      <c r="F867" s="331">
        <v>887</v>
      </c>
    </row>
    <row r="868" spans="1:6">
      <c r="A868" s="342" t="s">
        <v>1042</v>
      </c>
      <c r="B868" s="343" t="s">
        <v>1043</v>
      </c>
      <c r="C868" s="344">
        <v>2361081.6399999997</v>
      </c>
      <c r="D868" s="344">
        <v>2107196.0189999999</v>
      </c>
      <c r="E868" s="363" t="s">
        <v>8116</v>
      </c>
      <c r="F868" s="256">
        <v>888</v>
      </c>
    </row>
    <row r="869" spans="1:6" ht="24">
      <c r="A869" s="345" t="s">
        <v>12525</v>
      </c>
      <c r="B869" s="346" t="s">
        <v>12526</v>
      </c>
      <c r="C869" s="347">
        <v>2531.27</v>
      </c>
      <c r="D869" s="347">
        <v>189189.18700000001</v>
      </c>
      <c r="E869" s="364" t="s">
        <v>12527</v>
      </c>
      <c r="F869" s="331">
        <v>889</v>
      </c>
    </row>
    <row r="870" spans="1:6" ht="24">
      <c r="A870" s="342" t="s">
        <v>1044</v>
      </c>
      <c r="B870" s="343" t="s">
        <v>6842</v>
      </c>
      <c r="C870" s="344">
        <v>275579</v>
      </c>
      <c r="D870" s="344">
        <v>1274018.1230000001</v>
      </c>
      <c r="E870" s="363" t="s">
        <v>8117</v>
      </c>
      <c r="F870" s="256">
        <v>890</v>
      </c>
    </row>
    <row r="871" spans="1:6" ht="15">
      <c r="A871" s="345" t="s">
        <v>9916</v>
      </c>
      <c r="B871" s="346" t="s">
        <v>9917</v>
      </c>
      <c r="C871" s="347">
        <v>18133127.789999999</v>
      </c>
      <c r="D871" s="347">
        <v>60801831.252999991</v>
      </c>
      <c r="E871" s="364" t="s">
        <v>9918</v>
      </c>
      <c r="F871" s="331">
        <v>891</v>
      </c>
    </row>
    <row r="872" spans="1:6">
      <c r="A872" s="342" t="s">
        <v>14125</v>
      </c>
      <c r="B872" s="343" t="s">
        <v>14126</v>
      </c>
      <c r="C872" s="344">
        <v>60732584.559999995</v>
      </c>
      <c r="D872" s="344">
        <v>162578098.36699998</v>
      </c>
      <c r="E872" s="363" t="s">
        <v>14127</v>
      </c>
      <c r="F872" s="256">
        <v>892</v>
      </c>
    </row>
    <row r="873" spans="1:6" ht="15">
      <c r="A873" s="345" t="s">
        <v>12528</v>
      </c>
      <c r="B873" s="346" t="s">
        <v>12529</v>
      </c>
      <c r="C873" s="347">
        <v>8223.84</v>
      </c>
      <c r="D873" s="347">
        <v>67087.017999999996</v>
      </c>
      <c r="E873" s="364" t="s">
        <v>12530</v>
      </c>
      <c r="F873" s="331">
        <v>893</v>
      </c>
    </row>
    <row r="874" spans="1:6">
      <c r="A874" s="342" t="s">
        <v>13063</v>
      </c>
      <c r="B874" s="343" t="s">
        <v>13064</v>
      </c>
      <c r="C874" s="344">
        <v>9728815.6400000006</v>
      </c>
      <c r="D874" s="344">
        <v>31846907.166999999</v>
      </c>
      <c r="E874" s="363" t="s">
        <v>13065</v>
      </c>
      <c r="F874" s="256">
        <v>894</v>
      </c>
    </row>
    <row r="875" spans="1:6" ht="15">
      <c r="A875" s="345" t="s">
        <v>1045</v>
      </c>
      <c r="B875" s="346" t="s">
        <v>9919</v>
      </c>
      <c r="C875" s="347">
        <v>391755.49999999994</v>
      </c>
      <c r="D875" s="347">
        <v>2722155.1420000009</v>
      </c>
      <c r="E875" s="364" t="s">
        <v>1046</v>
      </c>
      <c r="F875" s="331">
        <v>895</v>
      </c>
    </row>
    <row r="876" spans="1:6">
      <c r="A876" s="342" t="s">
        <v>13066</v>
      </c>
      <c r="B876" s="343" t="s">
        <v>13067</v>
      </c>
      <c r="C876" s="344">
        <v>3477.4</v>
      </c>
      <c r="D876" s="344">
        <v>151891.88199999998</v>
      </c>
      <c r="E876" s="363" t="s">
        <v>13068</v>
      </c>
      <c r="F876" s="256">
        <v>896</v>
      </c>
    </row>
    <row r="877" spans="1:6" ht="15">
      <c r="A877" s="345" t="s">
        <v>1047</v>
      </c>
      <c r="B877" s="346" t="s">
        <v>1049</v>
      </c>
      <c r="C877" s="347">
        <v>35481.380000000005</v>
      </c>
      <c r="D877" s="347">
        <v>295890.75599999999</v>
      </c>
      <c r="E877" s="364" t="s">
        <v>1048</v>
      </c>
      <c r="F877" s="331">
        <v>897</v>
      </c>
    </row>
    <row r="878" spans="1:6">
      <c r="A878" s="342" t="s">
        <v>1050</v>
      </c>
      <c r="B878" s="343" t="s">
        <v>1052</v>
      </c>
      <c r="C878" s="344">
        <v>2740092.99</v>
      </c>
      <c r="D878" s="344">
        <v>18379569.372999992</v>
      </c>
      <c r="E878" s="363" t="s">
        <v>1051</v>
      </c>
      <c r="F878" s="256">
        <v>898</v>
      </c>
    </row>
    <row r="879" spans="1:6" ht="15">
      <c r="A879" s="345" t="s">
        <v>1053</v>
      </c>
      <c r="B879" s="346" t="s">
        <v>9920</v>
      </c>
      <c r="C879" s="347">
        <v>2221967.0099999993</v>
      </c>
      <c r="D879" s="347">
        <v>28327957.184</v>
      </c>
      <c r="E879" s="364" t="s">
        <v>1054</v>
      </c>
      <c r="F879" s="331">
        <v>899</v>
      </c>
    </row>
    <row r="880" spans="1:6" customFormat="1" ht="15">
      <c r="A880" s="342" t="s">
        <v>1055</v>
      </c>
      <c r="B880" s="343" t="s">
        <v>9921</v>
      </c>
      <c r="C880" s="344">
        <v>2183177.4900000002</v>
      </c>
      <c r="D880" s="344">
        <v>18709560.292999998</v>
      </c>
      <c r="E880" s="363" t="s">
        <v>1056</v>
      </c>
      <c r="F880" s="256">
        <v>900</v>
      </c>
    </row>
    <row r="881" spans="1:6" ht="15">
      <c r="A881" s="345" t="s">
        <v>7440</v>
      </c>
      <c r="B881" s="346" t="s">
        <v>9922</v>
      </c>
      <c r="C881" s="347">
        <v>180623.77999999997</v>
      </c>
      <c r="D881" s="347">
        <v>1398101.7279999999</v>
      </c>
      <c r="E881" s="364" t="s">
        <v>7636</v>
      </c>
      <c r="F881" s="331">
        <v>901</v>
      </c>
    </row>
    <row r="882" spans="1:6">
      <c r="A882" s="342" t="s">
        <v>1057</v>
      </c>
      <c r="B882" s="343" t="s">
        <v>9923</v>
      </c>
      <c r="C882" s="344">
        <v>155956.99999999997</v>
      </c>
      <c r="D882" s="344">
        <v>3020877.9319999996</v>
      </c>
      <c r="E882" s="363" t="s">
        <v>1058</v>
      </c>
      <c r="F882" s="256">
        <v>902</v>
      </c>
    </row>
    <row r="883" spans="1:6" ht="15">
      <c r="A883" s="345" t="s">
        <v>1059</v>
      </c>
      <c r="B883" s="346" t="s">
        <v>9924</v>
      </c>
      <c r="C883" s="347">
        <v>1055808.2199999997</v>
      </c>
      <c r="D883" s="347">
        <v>9309996.2810000014</v>
      </c>
      <c r="E883" s="364" t="s">
        <v>1060</v>
      </c>
      <c r="F883" s="331">
        <v>903</v>
      </c>
    </row>
    <row r="884" spans="1:6">
      <c r="A884" s="342" t="s">
        <v>1061</v>
      </c>
      <c r="B884" s="343" t="s">
        <v>9925</v>
      </c>
      <c r="C884" s="344">
        <v>16188.800000000001</v>
      </c>
      <c r="D884" s="344">
        <v>633253.61699999997</v>
      </c>
      <c r="E884" s="363" t="s">
        <v>1062</v>
      </c>
      <c r="F884" s="256">
        <v>904</v>
      </c>
    </row>
    <row r="885" spans="1:6" ht="15">
      <c r="A885" s="345" t="s">
        <v>11189</v>
      </c>
      <c r="B885" s="346" t="s">
        <v>11190</v>
      </c>
      <c r="C885" s="347">
        <v>14016.73</v>
      </c>
      <c r="D885" s="347">
        <v>198164.24300000002</v>
      </c>
      <c r="E885" s="364" t="s">
        <v>11191</v>
      </c>
      <c r="F885" s="331">
        <v>905</v>
      </c>
    </row>
    <row r="886" spans="1:6">
      <c r="A886" s="342" t="s">
        <v>13069</v>
      </c>
      <c r="B886" s="343" t="s">
        <v>13070</v>
      </c>
      <c r="C886" s="344">
        <v>41041.800000000003</v>
      </c>
      <c r="D886" s="344">
        <v>635335.875</v>
      </c>
      <c r="E886" s="363" t="s">
        <v>13071</v>
      </c>
      <c r="F886" s="256">
        <v>906</v>
      </c>
    </row>
    <row r="887" spans="1:6" ht="15">
      <c r="A887" s="345" t="s">
        <v>1063</v>
      </c>
      <c r="B887" s="346" t="s">
        <v>9926</v>
      </c>
      <c r="C887" s="347">
        <v>1197484.29</v>
      </c>
      <c r="D887" s="347">
        <v>13476998.012999998</v>
      </c>
      <c r="E887" s="364" t="s">
        <v>1064</v>
      </c>
      <c r="F887" s="331">
        <v>907</v>
      </c>
    </row>
    <row r="888" spans="1:6" customFormat="1" ht="15">
      <c r="A888" s="342" t="s">
        <v>1065</v>
      </c>
      <c r="B888" s="343" t="s">
        <v>9927</v>
      </c>
      <c r="C888" s="344">
        <v>1012304.8400000001</v>
      </c>
      <c r="D888" s="344">
        <v>6661530.5479999995</v>
      </c>
      <c r="E888" s="363" t="s">
        <v>8118</v>
      </c>
      <c r="F888" s="256">
        <v>908</v>
      </c>
    </row>
    <row r="889" spans="1:6" ht="15">
      <c r="A889" s="345" t="s">
        <v>1066</v>
      </c>
      <c r="B889" s="346" t="s">
        <v>9928</v>
      </c>
      <c r="C889" s="347">
        <v>137683</v>
      </c>
      <c r="D889" s="347">
        <v>952222.85499999998</v>
      </c>
      <c r="E889" s="364" t="s">
        <v>8119</v>
      </c>
      <c r="F889" s="331">
        <v>909</v>
      </c>
    </row>
    <row r="890" spans="1:6">
      <c r="A890" s="342" t="s">
        <v>12531</v>
      </c>
      <c r="B890" s="343" t="s">
        <v>12532</v>
      </c>
      <c r="C890" s="344">
        <v>1540533.53</v>
      </c>
      <c r="D890" s="344">
        <v>5713096.2180000003</v>
      </c>
      <c r="E890" s="363" t="s">
        <v>12533</v>
      </c>
      <c r="F890" s="256">
        <v>910</v>
      </c>
    </row>
    <row r="891" spans="1:6" customFormat="1" ht="15">
      <c r="A891" s="345" t="s">
        <v>1067</v>
      </c>
      <c r="B891" s="346" t="s">
        <v>9929</v>
      </c>
      <c r="C891" s="347">
        <v>65962.31</v>
      </c>
      <c r="D891" s="347">
        <v>809020.4430000002</v>
      </c>
      <c r="E891" s="364" t="s">
        <v>1068</v>
      </c>
      <c r="F891" s="331">
        <v>911</v>
      </c>
    </row>
    <row r="892" spans="1:6">
      <c r="A892" s="342" t="s">
        <v>1069</v>
      </c>
      <c r="B892" s="343" t="s">
        <v>616</v>
      </c>
      <c r="C892" s="344">
        <v>136828.91000000003</v>
      </c>
      <c r="D892" s="344">
        <v>2899352.4110000008</v>
      </c>
      <c r="E892" s="363" t="s">
        <v>1060</v>
      </c>
      <c r="F892" s="256">
        <v>912</v>
      </c>
    </row>
    <row r="893" spans="1:6" ht="15">
      <c r="A893" s="345" t="s">
        <v>11838</v>
      </c>
      <c r="B893" s="346" t="s">
        <v>11839</v>
      </c>
      <c r="C893" s="347">
        <v>50172.35</v>
      </c>
      <c r="D893" s="347">
        <v>508690.09099999996</v>
      </c>
      <c r="E893" s="364" t="s">
        <v>11840</v>
      </c>
      <c r="F893" s="331">
        <v>913</v>
      </c>
    </row>
    <row r="894" spans="1:6">
      <c r="A894" s="342" t="s">
        <v>1070</v>
      </c>
      <c r="B894" s="343" t="s">
        <v>1072</v>
      </c>
      <c r="C894" s="344">
        <v>32383.84</v>
      </c>
      <c r="D894" s="344">
        <v>121817.02799999999</v>
      </c>
      <c r="E894" s="363" t="s">
        <v>1071</v>
      </c>
      <c r="F894" s="256">
        <v>914</v>
      </c>
    </row>
    <row r="895" spans="1:6">
      <c r="A895" s="345" t="s">
        <v>10459</v>
      </c>
      <c r="B895" s="346" t="s">
        <v>10460</v>
      </c>
      <c r="C895" s="347">
        <v>1609.95</v>
      </c>
      <c r="D895" s="347">
        <v>124731.87100000001</v>
      </c>
      <c r="E895" s="364" t="s">
        <v>10461</v>
      </c>
      <c r="F895" s="256">
        <v>915</v>
      </c>
    </row>
    <row r="896" spans="1:6" ht="15">
      <c r="A896" s="342" t="s">
        <v>11443</v>
      </c>
      <c r="B896" s="343" t="s">
        <v>11444</v>
      </c>
      <c r="C896" s="344">
        <v>16104.659999999998</v>
      </c>
      <c r="D896" s="344">
        <v>260179.58599999998</v>
      </c>
      <c r="E896" s="363" t="s">
        <v>11445</v>
      </c>
      <c r="F896" s="331">
        <v>916</v>
      </c>
    </row>
    <row r="897" spans="1:6">
      <c r="A897" s="345" t="s">
        <v>14128</v>
      </c>
      <c r="B897" s="346" t="s">
        <v>14129</v>
      </c>
      <c r="C897" s="347">
        <v>9623.34</v>
      </c>
      <c r="D897" s="347">
        <v>161677.51100000003</v>
      </c>
      <c r="E897" s="364" t="s">
        <v>1060</v>
      </c>
      <c r="F897" s="256">
        <v>917</v>
      </c>
    </row>
    <row r="898" spans="1:6" ht="15">
      <c r="A898" s="342" t="s">
        <v>1073</v>
      </c>
      <c r="B898" s="343" t="s">
        <v>9930</v>
      </c>
      <c r="C898" s="344">
        <v>48205037.759999998</v>
      </c>
      <c r="D898" s="344">
        <v>119732163.64400001</v>
      </c>
      <c r="E898" s="363" t="s">
        <v>8120</v>
      </c>
      <c r="F898" s="331">
        <v>918</v>
      </c>
    </row>
    <row r="899" spans="1:6">
      <c r="A899" s="345" t="s">
        <v>6841</v>
      </c>
      <c r="B899" s="346" t="s">
        <v>6840</v>
      </c>
      <c r="C899" s="347">
        <v>13834283.92</v>
      </c>
      <c r="D899" s="347">
        <v>24021559.147</v>
      </c>
      <c r="E899" s="364" t="s">
        <v>6839</v>
      </c>
      <c r="F899" s="256">
        <v>919</v>
      </c>
    </row>
    <row r="900" spans="1:6" ht="15">
      <c r="A900" s="342" t="s">
        <v>13072</v>
      </c>
      <c r="B900" s="343" t="s">
        <v>13073</v>
      </c>
      <c r="C900" s="344">
        <v>2177974.7300000004</v>
      </c>
      <c r="D900" s="344">
        <v>3512407.9499999997</v>
      </c>
      <c r="E900" s="363" t="s">
        <v>13074</v>
      </c>
      <c r="F900" s="331">
        <v>920</v>
      </c>
    </row>
    <row r="901" spans="1:6">
      <c r="A901" s="345" t="s">
        <v>14130</v>
      </c>
      <c r="B901" s="346" t="s">
        <v>14131</v>
      </c>
      <c r="C901" s="347">
        <v>10691.1</v>
      </c>
      <c r="D901" s="347">
        <v>51253.775999999998</v>
      </c>
      <c r="E901" s="364" t="s">
        <v>14132</v>
      </c>
      <c r="F901" s="256">
        <v>921</v>
      </c>
    </row>
    <row r="902" spans="1:6" ht="24">
      <c r="A902" s="342" t="s">
        <v>1074</v>
      </c>
      <c r="B902" s="343" t="s">
        <v>1075</v>
      </c>
      <c r="C902" s="344">
        <v>4823987.4800000004</v>
      </c>
      <c r="D902" s="344">
        <v>17336437.995999999</v>
      </c>
      <c r="E902" s="363" t="s">
        <v>8121</v>
      </c>
      <c r="F902" s="331">
        <v>922</v>
      </c>
    </row>
    <row r="903" spans="1:6">
      <c r="A903" s="345" t="s">
        <v>1076</v>
      </c>
      <c r="B903" s="346" t="s">
        <v>1078</v>
      </c>
      <c r="C903" s="347">
        <v>60903.06</v>
      </c>
      <c r="D903" s="347">
        <v>178581.36000000002</v>
      </c>
      <c r="E903" s="364" t="s">
        <v>1077</v>
      </c>
      <c r="F903" s="256">
        <v>923</v>
      </c>
    </row>
    <row r="904" spans="1:6" ht="15">
      <c r="A904" s="342" t="s">
        <v>9931</v>
      </c>
      <c r="B904" s="343" t="s">
        <v>9932</v>
      </c>
      <c r="C904" s="344">
        <v>118000.09999999999</v>
      </c>
      <c r="D904" s="344">
        <v>638309.67200000002</v>
      </c>
      <c r="E904" s="363" t="s">
        <v>9933</v>
      </c>
      <c r="F904" s="331">
        <v>924</v>
      </c>
    </row>
    <row r="905" spans="1:6">
      <c r="A905" s="345" t="s">
        <v>14133</v>
      </c>
      <c r="B905" s="346" t="s">
        <v>14134</v>
      </c>
      <c r="C905" s="347">
        <v>161000</v>
      </c>
      <c r="D905" s="347">
        <v>58765</v>
      </c>
      <c r="E905" s="364" t="s">
        <v>14135</v>
      </c>
      <c r="F905" s="256">
        <v>925</v>
      </c>
    </row>
    <row r="906" spans="1:6" ht="15">
      <c r="A906" s="342" t="s">
        <v>13075</v>
      </c>
      <c r="B906" s="343" t="s">
        <v>13076</v>
      </c>
      <c r="C906" s="344">
        <v>2361</v>
      </c>
      <c r="D906" s="344">
        <v>1418167.8900000001</v>
      </c>
      <c r="E906" s="363" t="s">
        <v>13077</v>
      </c>
      <c r="F906" s="331">
        <v>926</v>
      </c>
    </row>
    <row r="907" spans="1:6">
      <c r="A907" s="345" t="s">
        <v>14136</v>
      </c>
      <c r="B907" s="346" t="s">
        <v>14137</v>
      </c>
      <c r="C907" s="347">
        <v>1067</v>
      </c>
      <c r="D907" s="347">
        <v>98606.3</v>
      </c>
      <c r="E907" s="364" t="s">
        <v>14138</v>
      </c>
      <c r="F907" s="256">
        <v>927</v>
      </c>
    </row>
    <row r="908" spans="1:6" ht="15">
      <c r="A908" s="342" t="s">
        <v>12534</v>
      </c>
      <c r="B908" s="343" t="s">
        <v>12535</v>
      </c>
      <c r="C908" s="344">
        <v>4140.01</v>
      </c>
      <c r="D908" s="344">
        <v>136873.76500000001</v>
      </c>
      <c r="E908" s="363" t="s">
        <v>12536</v>
      </c>
      <c r="F908" s="331">
        <v>928</v>
      </c>
    </row>
    <row r="909" spans="1:6" customFormat="1" ht="15">
      <c r="A909" s="345" t="s">
        <v>9546</v>
      </c>
      <c r="B909" s="346" t="s">
        <v>9456</v>
      </c>
      <c r="C909" s="347">
        <v>29224.92</v>
      </c>
      <c r="D909" s="347">
        <v>455104.99700000003</v>
      </c>
      <c r="E909" s="364" t="s">
        <v>9457</v>
      </c>
      <c r="F909" s="256">
        <v>929</v>
      </c>
    </row>
    <row r="910" spans="1:6" ht="15">
      <c r="A910" s="342" t="s">
        <v>14139</v>
      </c>
      <c r="B910" s="343" t="s">
        <v>14140</v>
      </c>
      <c r="C910" s="344">
        <v>4353.1000000000004</v>
      </c>
      <c r="D910" s="344">
        <v>55863.512000000002</v>
      </c>
      <c r="E910" s="363" t="s">
        <v>14141</v>
      </c>
      <c r="F910" s="331">
        <v>930</v>
      </c>
    </row>
    <row r="911" spans="1:6">
      <c r="A911" s="345" t="s">
        <v>1079</v>
      </c>
      <c r="B911" s="346" t="s">
        <v>1081</v>
      </c>
      <c r="C911" s="347">
        <v>5017000</v>
      </c>
      <c r="D911" s="347">
        <v>42320937.120000005</v>
      </c>
      <c r="E911" s="364" t="s">
        <v>1080</v>
      </c>
      <c r="F911" s="256">
        <v>931</v>
      </c>
    </row>
    <row r="912" spans="1:6" ht="15">
      <c r="A912" s="342" t="s">
        <v>13078</v>
      </c>
      <c r="B912" s="343" t="s">
        <v>13079</v>
      </c>
      <c r="C912" s="344">
        <v>25655.15</v>
      </c>
      <c r="D912" s="344">
        <v>86569.995999999999</v>
      </c>
      <c r="E912" s="363" t="s">
        <v>13080</v>
      </c>
      <c r="F912" s="331">
        <v>932</v>
      </c>
    </row>
    <row r="913" spans="1:6">
      <c r="A913" s="345" t="s">
        <v>12537</v>
      </c>
      <c r="B913" s="346" t="s">
        <v>12538</v>
      </c>
      <c r="C913" s="347">
        <v>27580.1</v>
      </c>
      <c r="D913" s="347">
        <v>110784.91</v>
      </c>
      <c r="E913" s="364" t="s">
        <v>12539</v>
      </c>
      <c r="F913" s="256">
        <v>933</v>
      </c>
    </row>
    <row r="914" spans="1:6" ht="15">
      <c r="A914" s="342" t="s">
        <v>14142</v>
      </c>
      <c r="B914" s="343" t="s">
        <v>14143</v>
      </c>
      <c r="C914" s="344">
        <v>8341.5</v>
      </c>
      <c r="D914" s="344">
        <v>72627.468999999997</v>
      </c>
      <c r="E914" s="363" t="s">
        <v>14144</v>
      </c>
      <c r="F914" s="331">
        <v>934</v>
      </c>
    </row>
    <row r="915" spans="1:6">
      <c r="A915" s="345" t="s">
        <v>10232</v>
      </c>
      <c r="B915" s="346" t="s">
        <v>10233</v>
      </c>
      <c r="C915" s="347">
        <v>123827.27</v>
      </c>
      <c r="D915" s="347">
        <v>318634.27899999998</v>
      </c>
      <c r="E915" s="364" t="s">
        <v>10234</v>
      </c>
      <c r="F915" s="256">
        <v>935</v>
      </c>
    </row>
    <row r="916" spans="1:6" ht="15">
      <c r="A916" s="342" t="s">
        <v>1082</v>
      </c>
      <c r="B916" s="343" t="s">
        <v>1084</v>
      </c>
      <c r="C916" s="344">
        <v>112506.4</v>
      </c>
      <c r="D916" s="344">
        <v>566450.20599999977</v>
      </c>
      <c r="E916" s="363" t="s">
        <v>1083</v>
      </c>
      <c r="F916" s="331">
        <v>936</v>
      </c>
    </row>
    <row r="917" spans="1:6">
      <c r="A917" s="345" t="s">
        <v>14145</v>
      </c>
      <c r="B917" s="346" t="s">
        <v>14146</v>
      </c>
      <c r="C917" s="347">
        <v>35000</v>
      </c>
      <c r="D917" s="347">
        <v>345397.68</v>
      </c>
      <c r="E917" s="364" t="s">
        <v>14147</v>
      </c>
      <c r="F917" s="256">
        <v>937</v>
      </c>
    </row>
    <row r="918" spans="1:6" ht="15">
      <c r="A918" s="342" t="s">
        <v>12540</v>
      </c>
      <c r="B918" s="343" t="s">
        <v>12541</v>
      </c>
      <c r="C918" s="344">
        <v>4481.93</v>
      </c>
      <c r="D918" s="344">
        <v>100054.53599999999</v>
      </c>
      <c r="E918" s="363" t="s">
        <v>12542</v>
      </c>
      <c r="F918" s="331">
        <v>938</v>
      </c>
    </row>
    <row r="919" spans="1:6">
      <c r="A919" s="345" t="s">
        <v>1085</v>
      </c>
      <c r="B919" s="346" t="s">
        <v>9934</v>
      </c>
      <c r="C919" s="347">
        <v>423893.5</v>
      </c>
      <c r="D919" s="347">
        <v>314403.96699999995</v>
      </c>
      <c r="E919" s="364" t="s">
        <v>1086</v>
      </c>
      <c r="F919" s="256">
        <v>939</v>
      </c>
    </row>
    <row r="920" spans="1:6" customFormat="1" ht="15">
      <c r="A920" s="342" t="s">
        <v>1087</v>
      </c>
      <c r="B920" s="343" t="s">
        <v>9935</v>
      </c>
      <c r="C920" s="344">
        <v>1142672</v>
      </c>
      <c r="D920" s="344">
        <v>1903756.6839999997</v>
      </c>
      <c r="E920" s="363" t="s">
        <v>1088</v>
      </c>
      <c r="F920" s="331">
        <v>940</v>
      </c>
    </row>
    <row r="921" spans="1:6">
      <c r="A921" s="345" t="s">
        <v>11013</v>
      </c>
      <c r="B921" s="346" t="s">
        <v>10910</v>
      </c>
      <c r="C921" s="347">
        <v>20103.059999999998</v>
      </c>
      <c r="D921" s="347">
        <v>325273.32400000002</v>
      </c>
      <c r="E921" s="364" t="s">
        <v>10911</v>
      </c>
      <c r="F921" s="256">
        <v>941</v>
      </c>
    </row>
    <row r="922" spans="1:6" ht="15">
      <c r="A922" s="342" t="s">
        <v>14148</v>
      </c>
      <c r="B922" s="343" t="s">
        <v>14149</v>
      </c>
      <c r="C922" s="344">
        <v>5588.7</v>
      </c>
      <c r="D922" s="344">
        <v>316790.63</v>
      </c>
      <c r="E922" s="363" t="s">
        <v>14150</v>
      </c>
      <c r="F922" s="331">
        <v>942</v>
      </c>
    </row>
    <row r="923" spans="1:6">
      <c r="A923" s="345" t="s">
        <v>1089</v>
      </c>
      <c r="B923" s="346" t="s">
        <v>1091</v>
      </c>
      <c r="C923" s="347">
        <v>403036.06</v>
      </c>
      <c r="D923" s="347">
        <v>666368.81799999997</v>
      </c>
      <c r="E923" s="364" t="s">
        <v>1090</v>
      </c>
      <c r="F923" s="256">
        <v>943</v>
      </c>
    </row>
    <row r="924" spans="1:6" ht="22.5">
      <c r="A924" s="342" t="s">
        <v>7057</v>
      </c>
      <c r="B924" s="343" t="s">
        <v>7058</v>
      </c>
      <c r="C924" s="344">
        <v>3218.0599999999995</v>
      </c>
      <c r="D924" s="344">
        <v>59504.191000000006</v>
      </c>
      <c r="E924" s="363" t="s">
        <v>8122</v>
      </c>
      <c r="F924" s="331">
        <v>944</v>
      </c>
    </row>
    <row r="925" spans="1:6">
      <c r="A925" s="345" t="s">
        <v>14151</v>
      </c>
      <c r="B925" s="346" t="s">
        <v>14152</v>
      </c>
      <c r="C925" s="347">
        <v>3652.1100000000006</v>
      </c>
      <c r="D925" s="347">
        <v>133261.87300000002</v>
      </c>
      <c r="E925" s="364" t="s">
        <v>14153</v>
      </c>
      <c r="F925" s="256">
        <v>945</v>
      </c>
    </row>
    <row r="926" spans="1:6" ht="15">
      <c r="A926" s="342" t="s">
        <v>14154</v>
      </c>
      <c r="B926" s="343" t="s">
        <v>14155</v>
      </c>
      <c r="C926" s="344">
        <v>21395</v>
      </c>
      <c r="D926" s="344">
        <v>77451.885000000009</v>
      </c>
      <c r="E926" s="363" t="s">
        <v>14156</v>
      </c>
      <c r="F926" s="331">
        <v>946</v>
      </c>
    </row>
    <row r="927" spans="1:6">
      <c r="A927" s="345" t="s">
        <v>13081</v>
      </c>
      <c r="B927" s="346" t="s">
        <v>13082</v>
      </c>
      <c r="C927" s="347">
        <v>59326.53</v>
      </c>
      <c r="D927" s="347">
        <v>674396.74600000004</v>
      </c>
      <c r="E927" s="364" t="s">
        <v>13083</v>
      </c>
      <c r="F927" s="256">
        <v>947</v>
      </c>
    </row>
    <row r="928" spans="1:6" ht="15">
      <c r="A928" s="342" t="s">
        <v>1092</v>
      </c>
      <c r="B928" s="343" t="s">
        <v>1094</v>
      </c>
      <c r="C928" s="344">
        <v>187594428.68000001</v>
      </c>
      <c r="D928" s="344">
        <v>245191508.64300004</v>
      </c>
      <c r="E928" s="363" t="s">
        <v>1093</v>
      </c>
      <c r="F928" s="331">
        <v>948</v>
      </c>
    </row>
    <row r="929" spans="1:6">
      <c r="A929" s="345" t="s">
        <v>13084</v>
      </c>
      <c r="B929" s="346" t="s">
        <v>13085</v>
      </c>
      <c r="C929" s="347">
        <v>19960</v>
      </c>
      <c r="D929" s="347">
        <v>68985</v>
      </c>
      <c r="E929" s="364" t="s">
        <v>13086</v>
      </c>
      <c r="F929" s="256">
        <v>949</v>
      </c>
    </row>
    <row r="930" spans="1:6" ht="15">
      <c r="A930" s="342" t="s">
        <v>1095</v>
      </c>
      <c r="B930" s="343" t="s">
        <v>9936</v>
      </c>
      <c r="C930" s="344">
        <v>60287.199999999997</v>
      </c>
      <c r="D930" s="344">
        <v>339235.54399999999</v>
      </c>
      <c r="E930" s="363" t="s">
        <v>1096</v>
      </c>
      <c r="F930" s="331">
        <v>950</v>
      </c>
    </row>
    <row r="931" spans="1:6">
      <c r="A931" s="345" t="s">
        <v>1097</v>
      </c>
      <c r="B931" s="346" t="s">
        <v>1099</v>
      </c>
      <c r="C931" s="347">
        <v>99602</v>
      </c>
      <c r="D931" s="347">
        <v>336838.50799999997</v>
      </c>
      <c r="E931" s="364" t="s">
        <v>1098</v>
      </c>
      <c r="F931" s="256">
        <v>951</v>
      </c>
    </row>
    <row r="932" spans="1:6" ht="15">
      <c r="A932" s="342" t="s">
        <v>13087</v>
      </c>
      <c r="B932" s="343" t="s">
        <v>13088</v>
      </c>
      <c r="C932" s="344">
        <v>49652</v>
      </c>
      <c r="D932" s="344">
        <v>453092.75</v>
      </c>
      <c r="E932" s="363" t="s">
        <v>13089</v>
      </c>
      <c r="F932" s="331">
        <v>952</v>
      </c>
    </row>
    <row r="933" spans="1:6">
      <c r="A933" s="345" t="s">
        <v>1100</v>
      </c>
      <c r="B933" s="346" t="s">
        <v>1101</v>
      </c>
      <c r="C933" s="347">
        <v>2166018.7000000002</v>
      </c>
      <c r="D933" s="347">
        <v>14655816.342</v>
      </c>
      <c r="E933" s="364" t="s">
        <v>8123</v>
      </c>
      <c r="F933" s="256">
        <v>953</v>
      </c>
    </row>
    <row r="934" spans="1:6" ht="15">
      <c r="A934" s="342" t="s">
        <v>1102</v>
      </c>
      <c r="B934" s="343" t="s">
        <v>9937</v>
      </c>
      <c r="C934" s="344">
        <v>14051.550000000001</v>
      </c>
      <c r="D934" s="344">
        <v>108751.03200000001</v>
      </c>
      <c r="E934" s="363" t="s">
        <v>1103</v>
      </c>
      <c r="F934" s="331">
        <v>954</v>
      </c>
    </row>
    <row r="935" spans="1:6">
      <c r="A935" s="345" t="s">
        <v>6955</v>
      </c>
      <c r="B935" s="346" t="s">
        <v>9938</v>
      </c>
      <c r="C935" s="347">
        <v>30129.280000000002</v>
      </c>
      <c r="D935" s="347">
        <v>96519.373000000007</v>
      </c>
      <c r="E935" s="364" t="s">
        <v>6956</v>
      </c>
      <c r="F935" s="256">
        <v>955</v>
      </c>
    </row>
    <row r="936" spans="1:6" ht="15">
      <c r="A936" s="342" t="s">
        <v>1104</v>
      </c>
      <c r="B936" s="343" t="s">
        <v>1106</v>
      </c>
      <c r="C936" s="344">
        <v>850978.49</v>
      </c>
      <c r="D936" s="344">
        <v>422486.94800000003</v>
      </c>
      <c r="E936" s="363" t="s">
        <v>1105</v>
      </c>
      <c r="F936" s="331">
        <v>956</v>
      </c>
    </row>
    <row r="937" spans="1:6">
      <c r="A937" s="345" t="s">
        <v>10235</v>
      </c>
      <c r="B937" s="346" t="s">
        <v>10236</v>
      </c>
      <c r="C937" s="347">
        <v>3569467</v>
      </c>
      <c r="D937" s="347">
        <v>21334198.919</v>
      </c>
      <c r="E937" s="364" t="s">
        <v>10237</v>
      </c>
      <c r="F937" s="256">
        <v>957</v>
      </c>
    </row>
    <row r="938" spans="1:6" customFormat="1" ht="15">
      <c r="A938" s="342" t="s">
        <v>12543</v>
      </c>
      <c r="B938" s="343" t="s">
        <v>12544</v>
      </c>
      <c r="C938" s="344">
        <v>221013.77</v>
      </c>
      <c r="D938" s="344">
        <v>1553207.13</v>
      </c>
      <c r="E938" s="363" t="s">
        <v>12545</v>
      </c>
      <c r="F938" s="331">
        <v>958</v>
      </c>
    </row>
    <row r="939" spans="1:6">
      <c r="A939" s="345" t="s">
        <v>14157</v>
      </c>
      <c r="B939" s="346" t="s">
        <v>14158</v>
      </c>
      <c r="C939" s="347">
        <v>15051.499999999998</v>
      </c>
      <c r="D939" s="347">
        <v>2978094.4639999992</v>
      </c>
      <c r="E939" s="364" t="s">
        <v>14159</v>
      </c>
      <c r="F939" s="256">
        <v>959</v>
      </c>
    </row>
    <row r="940" spans="1:6" ht="15">
      <c r="A940" s="342" t="s">
        <v>11014</v>
      </c>
      <c r="B940" s="343" t="s">
        <v>10912</v>
      </c>
      <c r="C940" s="344">
        <v>43881</v>
      </c>
      <c r="D940" s="344">
        <v>198690.7</v>
      </c>
      <c r="E940" s="363" t="s">
        <v>10913</v>
      </c>
      <c r="F940" s="331">
        <v>960</v>
      </c>
    </row>
    <row r="941" spans="1:6">
      <c r="A941" s="345" t="s">
        <v>1107</v>
      </c>
      <c r="B941" s="346" t="s">
        <v>1109</v>
      </c>
      <c r="C941" s="347">
        <v>338985.16999999993</v>
      </c>
      <c r="D941" s="347">
        <v>1114157.7979999995</v>
      </c>
      <c r="E941" s="364" t="s">
        <v>1108</v>
      </c>
      <c r="F941" s="256">
        <v>961</v>
      </c>
    </row>
    <row r="942" spans="1:6" ht="15">
      <c r="A942" s="342" t="s">
        <v>14160</v>
      </c>
      <c r="B942" s="343" t="s">
        <v>14161</v>
      </c>
      <c r="C942" s="344">
        <v>1113.6300000000001</v>
      </c>
      <c r="D942" s="344">
        <v>52149.269</v>
      </c>
      <c r="E942" s="363" t="s">
        <v>14162</v>
      </c>
      <c r="F942" s="331">
        <v>962</v>
      </c>
    </row>
    <row r="943" spans="1:6">
      <c r="A943" s="345" t="s">
        <v>1110</v>
      </c>
      <c r="B943" s="346" t="s">
        <v>1112</v>
      </c>
      <c r="C943" s="347">
        <v>776506.26</v>
      </c>
      <c r="D943" s="347">
        <v>1337245.3579999998</v>
      </c>
      <c r="E943" s="364" t="s">
        <v>1111</v>
      </c>
      <c r="F943" s="256">
        <v>963</v>
      </c>
    </row>
    <row r="944" spans="1:6" ht="15">
      <c r="A944" s="342" t="s">
        <v>6838</v>
      </c>
      <c r="B944" s="343" t="s">
        <v>6837</v>
      </c>
      <c r="C944" s="344">
        <v>97254</v>
      </c>
      <c r="D944" s="344">
        <v>197163.68400000001</v>
      </c>
      <c r="E944" s="363" t="s">
        <v>6836</v>
      </c>
      <c r="F944" s="331">
        <v>964</v>
      </c>
    </row>
    <row r="945" spans="1:6">
      <c r="A945" s="345" t="s">
        <v>1113</v>
      </c>
      <c r="B945" s="346" t="s">
        <v>1115</v>
      </c>
      <c r="C945" s="347">
        <v>4611321.0199999996</v>
      </c>
      <c r="D945" s="347">
        <v>2026365.254</v>
      </c>
      <c r="E945" s="364" t="s">
        <v>1114</v>
      </c>
      <c r="F945" s="256">
        <v>965</v>
      </c>
    </row>
    <row r="946" spans="1:6" ht="15">
      <c r="A946" s="342" t="s">
        <v>6957</v>
      </c>
      <c r="B946" s="343" t="s">
        <v>6958</v>
      </c>
      <c r="C946" s="344">
        <v>42904.44</v>
      </c>
      <c r="D946" s="344">
        <v>280942.08300000004</v>
      </c>
      <c r="E946" s="363" t="s">
        <v>8124</v>
      </c>
      <c r="F946" s="331">
        <v>966</v>
      </c>
    </row>
    <row r="947" spans="1:6" customFormat="1" ht="15">
      <c r="A947" s="345" t="s">
        <v>14163</v>
      </c>
      <c r="B947" s="346" t="s">
        <v>14164</v>
      </c>
      <c r="C947" s="347">
        <v>1738.8</v>
      </c>
      <c r="D947" s="347">
        <v>56121.990999999995</v>
      </c>
      <c r="E947" s="364" t="s">
        <v>14165</v>
      </c>
      <c r="F947" s="256">
        <v>967</v>
      </c>
    </row>
    <row r="948" spans="1:6" ht="15">
      <c r="A948" s="342" t="s">
        <v>13090</v>
      </c>
      <c r="B948" s="343" t="s">
        <v>13091</v>
      </c>
      <c r="C948" s="344">
        <v>31977.22</v>
      </c>
      <c r="D948" s="344">
        <v>123173.696</v>
      </c>
      <c r="E948" s="363" t="s">
        <v>13092</v>
      </c>
      <c r="F948" s="331">
        <v>968</v>
      </c>
    </row>
    <row r="949" spans="1:6">
      <c r="A949" s="345" t="s">
        <v>14166</v>
      </c>
      <c r="B949" s="346" t="s">
        <v>14167</v>
      </c>
      <c r="C949" s="347">
        <v>3033</v>
      </c>
      <c r="D949" s="347">
        <v>99800.426000000007</v>
      </c>
      <c r="E949" s="364" t="s">
        <v>14168</v>
      </c>
      <c r="F949" s="256">
        <v>969</v>
      </c>
    </row>
    <row r="950" spans="1:6" ht="15">
      <c r="A950" s="342" t="s">
        <v>14169</v>
      </c>
      <c r="B950" s="343" t="s">
        <v>14170</v>
      </c>
      <c r="C950" s="344">
        <v>168016.5</v>
      </c>
      <c r="D950" s="344">
        <v>796601.299</v>
      </c>
      <c r="E950" s="363" t="s">
        <v>14171</v>
      </c>
      <c r="F950" s="331">
        <v>970</v>
      </c>
    </row>
    <row r="951" spans="1:6" ht="22.5">
      <c r="A951" s="345" t="s">
        <v>14172</v>
      </c>
      <c r="B951" s="346" t="s">
        <v>14173</v>
      </c>
      <c r="C951" s="347">
        <v>39001.53</v>
      </c>
      <c r="D951" s="347">
        <v>103673.57800000001</v>
      </c>
      <c r="E951" s="364" t="s">
        <v>14174</v>
      </c>
      <c r="F951" s="256">
        <v>971</v>
      </c>
    </row>
    <row r="952" spans="1:6" ht="15">
      <c r="A952" s="342" t="s">
        <v>11841</v>
      </c>
      <c r="B952" s="343" t="s">
        <v>11842</v>
      </c>
      <c r="C952" s="344">
        <v>38395.599999999999</v>
      </c>
      <c r="D952" s="344">
        <v>110035.853</v>
      </c>
      <c r="E952" s="363" t="s">
        <v>11843</v>
      </c>
      <c r="F952" s="331">
        <v>972</v>
      </c>
    </row>
    <row r="953" spans="1:6">
      <c r="A953" s="345" t="s">
        <v>13093</v>
      </c>
      <c r="B953" s="346" t="s">
        <v>13094</v>
      </c>
      <c r="C953" s="347">
        <v>21992.93</v>
      </c>
      <c r="D953" s="347">
        <v>145181.82499999998</v>
      </c>
      <c r="E953" s="364" t="s">
        <v>13095</v>
      </c>
      <c r="F953" s="256">
        <v>973</v>
      </c>
    </row>
    <row r="954" spans="1:6" ht="15">
      <c r="A954" s="342" t="s">
        <v>12546</v>
      </c>
      <c r="B954" s="343" t="s">
        <v>12547</v>
      </c>
      <c r="C954" s="344">
        <v>84030</v>
      </c>
      <c r="D954" s="344">
        <v>212000.76</v>
      </c>
      <c r="E954" s="363" t="s">
        <v>12548</v>
      </c>
      <c r="F954" s="331">
        <v>974</v>
      </c>
    </row>
    <row r="955" spans="1:6">
      <c r="A955" s="345" t="s">
        <v>14175</v>
      </c>
      <c r="B955" s="346" t="s">
        <v>14176</v>
      </c>
      <c r="C955" s="347">
        <v>1210.5</v>
      </c>
      <c r="D955" s="347">
        <v>80233.353000000003</v>
      </c>
      <c r="E955" s="364" t="s">
        <v>14177</v>
      </c>
      <c r="F955" s="256">
        <v>975</v>
      </c>
    </row>
    <row r="956" spans="1:6" ht="22.5">
      <c r="A956" s="342" t="s">
        <v>1116</v>
      </c>
      <c r="B956" s="343" t="s">
        <v>1117</v>
      </c>
      <c r="C956" s="344">
        <v>29111.96</v>
      </c>
      <c r="D956" s="344">
        <v>194113.08500000002</v>
      </c>
      <c r="E956" s="363" t="s">
        <v>8125</v>
      </c>
      <c r="F956" s="331">
        <v>976</v>
      </c>
    </row>
    <row r="957" spans="1:6">
      <c r="A957" s="345" t="s">
        <v>10462</v>
      </c>
      <c r="B957" s="346" t="s">
        <v>10463</v>
      </c>
      <c r="C957" s="347">
        <v>418520</v>
      </c>
      <c r="D957" s="347">
        <v>1749804.66</v>
      </c>
      <c r="E957" s="364" t="s">
        <v>10464</v>
      </c>
      <c r="F957" s="256">
        <v>977</v>
      </c>
    </row>
    <row r="958" spans="1:6" ht="15">
      <c r="A958" s="342" t="s">
        <v>1118</v>
      </c>
      <c r="B958" s="343" t="s">
        <v>1120</v>
      </c>
      <c r="C958" s="344">
        <v>1615018.3299999998</v>
      </c>
      <c r="D958" s="344">
        <v>2208887.1519999998</v>
      </c>
      <c r="E958" s="363" t="s">
        <v>1119</v>
      </c>
      <c r="F958" s="331">
        <v>978</v>
      </c>
    </row>
    <row r="959" spans="1:6">
      <c r="A959" s="345" t="s">
        <v>1121</v>
      </c>
      <c r="B959" s="346" t="s">
        <v>1123</v>
      </c>
      <c r="C959" s="347">
        <v>664332.06000000006</v>
      </c>
      <c r="D959" s="347">
        <v>1141767.3049999999</v>
      </c>
      <c r="E959" s="364" t="s">
        <v>1122</v>
      </c>
      <c r="F959" s="256">
        <v>979</v>
      </c>
    </row>
    <row r="960" spans="1:6" ht="15">
      <c r="A960" s="342" t="s">
        <v>10722</v>
      </c>
      <c r="B960" s="343" t="s">
        <v>10723</v>
      </c>
      <c r="C960" s="344">
        <v>37040.36</v>
      </c>
      <c r="D960" s="344">
        <v>307394.34499999997</v>
      </c>
      <c r="E960" s="363" t="s">
        <v>10724</v>
      </c>
      <c r="F960" s="331">
        <v>980</v>
      </c>
    </row>
    <row r="961" spans="1:6">
      <c r="A961" s="345" t="s">
        <v>1124</v>
      </c>
      <c r="B961" s="346" t="s">
        <v>1126</v>
      </c>
      <c r="C961" s="347">
        <v>14751900.93</v>
      </c>
      <c r="D961" s="347">
        <v>7831627.6539999992</v>
      </c>
      <c r="E961" s="364" t="s">
        <v>1125</v>
      </c>
      <c r="F961" s="256">
        <v>981</v>
      </c>
    </row>
    <row r="962" spans="1:6" ht="15">
      <c r="A962" s="342" t="s">
        <v>14178</v>
      </c>
      <c r="B962" s="343" t="s">
        <v>14179</v>
      </c>
      <c r="C962" s="344">
        <v>60000</v>
      </c>
      <c r="D962" s="344">
        <v>133590</v>
      </c>
      <c r="E962" s="363" t="s">
        <v>14180</v>
      </c>
      <c r="F962" s="331">
        <v>982</v>
      </c>
    </row>
    <row r="963" spans="1:6">
      <c r="A963" s="345" t="s">
        <v>12549</v>
      </c>
      <c r="B963" s="346" t="s">
        <v>12550</v>
      </c>
      <c r="C963" s="347">
        <v>109043.99</v>
      </c>
      <c r="D963" s="347">
        <v>304704.70699999994</v>
      </c>
      <c r="E963" s="364" t="s">
        <v>12551</v>
      </c>
      <c r="F963" s="256">
        <v>983</v>
      </c>
    </row>
    <row r="964" spans="1:6" ht="15">
      <c r="A964" s="342" t="s">
        <v>14181</v>
      </c>
      <c r="B964" s="343" t="s">
        <v>14182</v>
      </c>
      <c r="C964" s="344">
        <v>20927.13</v>
      </c>
      <c r="D964" s="344">
        <v>189302.057</v>
      </c>
      <c r="E964" s="363" t="s">
        <v>14183</v>
      </c>
      <c r="F964" s="331">
        <v>984</v>
      </c>
    </row>
    <row r="965" spans="1:6">
      <c r="A965" s="345" t="s">
        <v>1127</v>
      </c>
      <c r="B965" s="346" t="s">
        <v>1129</v>
      </c>
      <c r="C965" s="347">
        <v>1411189.1</v>
      </c>
      <c r="D965" s="347">
        <v>1821128.4740000002</v>
      </c>
      <c r="E965" s="364" t="s">
        <v>1128</v>
      </c>
      <c r="F965" s="256">
        <v>985</v>
      </c>
    </row>
    <row r="966" spans="1:6" ht="15">
      <c r="A966" s="342" t="s">
        <v>13096</v>
      </c>
      <c r="B966" s="343" t="s">
        <v>13097</v>
      </c>
      <c r="C966" s="344">
        <v>9153.09</v>
      </c>
      <c r="D966" s="344">
        <v>146782.71400000001</v>
      </c>
      <c r="E966" s="363" t="s">
        <v>1128</v>
      </c>
      <c r="F966" s="331">
        <v>986</v>
      </c>
    </row>
    <row r="967" spans="1:6" customFormat="1" ht="24">
      <c r="A967" s="345" t="s">
        <v>10238</v>
      </c>
      <c r="B967" s="346" t="s">
        <v>10239</v>
      </c>
      <c r="C967" s="347">
        <v>164610.69999999998</v>
      </c>
      <c r="D967" s="347">
        <v>325034.16800000001</v>
      </c>
      <c r="E967" s="364" t="s">
        <v>10240</v>
      </c>
      <c r="F967" s="256">
        <v>987</v>
      </c>
    </row>
    <row r="968" spans="1:6" ht="15">
      <c r="A968" s="342" t="s">
        <v>13098</v>
      </c>
      <c r="B968" s="343" t="s">
        <v>13099</v>
      </c>
      <c r="C968" s="344">
        <v>12648.599999999999</v>
      </c>
      <c r="D968" s="344">
        <v>126015.939</v>
      </c>
      <c r="E968" s="363" t="s">
        <v>13100</v>
      </c>
      <c r="F968" s="331">
        <v>988</v>
      </c>
    </row>
    <row r="969" spans="1:6">
      <c r="A969" s="345" t="s">
        <v>12552</v>
      </c>
      <c r="B969" s="346" t="s">
        <v>11845</v>
      </c>
      <c r="C969" s="347">
        <v>3462.5000000000005</v>
      </c>
      <c r="D969" s="347">
        <v>245234.68099999998</v>
      </c>
      <c r="E969" s="364" t="s">
        <v>11846</v>
      </c>
      <c r="F969" s="256">
        <v>989</v>
      </c>
    </row>
    <row r="970" spans="1:6" ht="15">
      <c r="A970" s="342" t="s">
        <v>11844</v>
      </c>
      <c r="B970" s="343" t="s">
        <v>11845</v>
      </c>
      <c r="C970" s="344">
        <v>2236.1</v>
      </c>
      <c r="D970" s="344">
        <v>242935.50600000002</v>
      </c>
      <c r="E970" s="363" t="s">
        <v>11846</v>
      </c>
      <c r="F970" s="331">
        <v>990</v>
      </c>
    </row>
    <row r="971" spans="1:6">
      <c r="A971" s="345" t="s">
        <v>11847</v>
      </c>
      <c r="B971" s="346" t="s">
        <v>11848</v>
      </c>
      <c r="C971" s="347">
        <v>2060.6999999999998</v>
      </c>
      <c r="D971" s="347">
        <v>187687.24099999998</v>
      </c>
      <c r="E971" s="364" t="s">
        <v>6820</v>
      </c>
      <c r="F971" s="256">
        <v>991</v>
      </c>
    </row>
    <row r="972" spans="1:6" customFormat="1" ht="15">
      <c r="A972" s="342" t="s">
        <v>1130</v>
      </c>
      <c r="B972" s="343" t="s">
        <v>9939</v>
      </c>
      <c r="C972" s="344">
        <v>3372.25</v>
      </c>
      <c r="D972" s="344">
        <v>423976.16200000001</v>
      </c>
      <c r="E972" s="363" t="s">
        <v>1131</v>
      </c>
      <c r="F972" s="331">
        <v>992</v>
      </c>
    </row>
    <row r="973" spans="1:6">
      <c r="A973" s="345" t="s">
        <v>14184</v>
      </c>
      <c r="B973" s="346" t="s">
        <v>14185</v>
      </c>
      <c r="C973" s="347">
        <v>2008.02</v>
      </c>
      <c r="D973" s="347">
        <v>124501.85299999999</v>
      </c>
      <c r="E973" s="364" t="s">
        <v>14186</v>
      </c>
      <c r="F973" s="256">
        <v>993</v>
      </c>
    </row>
    <row r="974" spans="1:6" ht="15">
      <c r="A974" s="342" t="s">
        <v>1132</v>
      </c>
      <c r="B974" s="343" t="s">
        <v>1133</v>
      </c>
      <c r="C974" s="344">
        <v>84244.17</v>
      </c>
      <c r="D974" s="344">
        <v>419614.04599999991</v>
      </c>
      <c r="E974" s="363" t="s">
        <v>8126</v>
      </c>
      <c r="F974" s="331">
        <v>994</v>
      </c>
    </row>
    <row r="975" spans="1:6">
      <c r="A975" s="345" t="s">
        <v>1134</v>
      </c>
      <c r="B975" s="346" t="s">
        <v>9940</v>
      </c>
      <c r="C975" s="347">
        <v>393600</v>
      </c>
      <c r="D975" s="347">
        <v>1179876.51</v>
      </c>
      <c r="E975" s="364" t="s">
        <v>8127</v>
      </c>
      <c r="F975" s="256">
        <v>995</v>
      </c>
    </row>
    <row r="976" spans="1:6" customFormat="1" ht="15">
      <c r="A976" s="342" t="s">
        <v>14187</v>
      </c>
      <c r="B976" s="343" t="s">
        <v>14188</v>
      </c>
      <c r="C976" s="344">
        <v>5143.0200000000004</v>
      </c>
      <c r="D976" s="344">
        <v>88809.905999999988</v>
      </c>
      <c r="E976" s="363" t="s">
        <v>14189</v>
      </c>
      <c r="F976" s="331">
        <v>996</v>
      </c>
    </row>
    <row r="977" spans="1:6" ht="22.5">
      <c r="A977" s="345" t="s">
        <v>13101</v>
      </c>
      <c r="B977" s="346" t="s">
        <v>13102</v>
      </c>
      <c r="C977" s="347">
        <v>3061</v>
      </c>
      <c r="D977" s="347">
        <v>52772.355000000003</v>
      </c>
      <c r="E977" s="364" t="s">
        <v>13103</v>
      </c>
      <c r="F977" s="256">
        <v>997</v>
      </c>
    </row>
    <row r="978" spans="1:6" ht="15">
      <c r="A978" s="342" t="s">
        <v>14190</v>
      </c>
      <c r="B978" s="343" t="s">
        <v>14191</v>
      </c>
      <c r="C978" s="344">
        <v>1000</v>
      </c>
      <c r="D978" s="344">
        <v>58430.248</v>
      </c>
      <c r="E978" s="363" t="s">
        <v>14192</v>
      </c>
      <c r="F978" s="331">
        <v>998</v>
      </c>
    </row>
    <row r="979" spans="1:6">
      <c r="A979" s="345" t="s">
        <v>13104</v>
      </c>
      <c r="B979" s="346" t="s">
        <v>13105</v>
      </c>
      <c r="C979" s="347">
        <v>55370.93</v>
      </c>
      <c r="D979" s="347">
        <v>99433.84</v>
      </c>
      <c r="E979" s="364" t="s">
        <v>13106</v>
      </c>
      <c r="F979" s="256">
        <v>999</v>
      </c>
    </row>
    <row r="980" spans="1:6" ht="15">
      <c r="A980" s="342" t="s">
        <v>10241</v>
      </c>
      <c r="B980" s="343" t="s">
        <v>10242</v>
      </c>
      <c r="C980" s="344">
        <v>13458.93</v>
      </c>
      <c r="D980" s="344">
        <v>116269.34600000001</v>
      </c>
      <c r="E980" s="363" t="s">
        <v>10243</v>
      </c>
      <c r="F980" s="331">
        <v>1000</v>
      </c>
    </row>
    <row r="981" spans="1:6">
      <c r="A981" s="345" t="s">
        <v>11446</v>
      </c>
      <c r="B981" s="346" t="s">
        <v>11447</v>
      </c>
      <c r="C981" s="347">
        <v>14010</v>
      </c>
      <c r="D981" s="347">
        <v>62386.53</v>
      </c>
      <c r="E981" s="364" t="s">
        <v>11448</v>
      </c>
      <c r="F981" s="256">
        <v>1001</v>
      </c>
    </row>
    <row r="982" spans="1:6" ht="15">
      <c r="A982" s="342" t="s">
        <v>14193</v>
      </c>
      <c r="B982" s="343" t="s">
        <v>14194</v>
      </c>
      <c r="C982" s="344">
        <v>14078.2</v>
      </c>
      <c r="D982" s="344">
        <v>68398.648000000001</v>
      </c>
      <c r="E982" s="363" t="s">
        <v>14195</v>
      </c>
      <c r="F982" s="331">
        <v>1002</v>
      </c>
    </row>
    <row r="983" spans="1:6">
      <c r="A983" s="345" t="s">
        <v>6835</v>
      </c>
      <c r="B983" s="346" t="s">
        <v>9941</v>
      </c>
      <c r="C983" s="347">
        <v>6678391</v>
      </c>
      <c r="D983" s="347">
        <v>19080413.548999999</v>
      </c>
      <c r="E983" s="364" t="s">
        <v>6834</v>
      </c>
      <c r="F983" s="256">
        <v>1003</v>
      </c>
    </row>
    <row r="984" spans="1:6" ht="15">
      <c r="A984" s="342" t="s">
        <v>13107</v>
      </c>
      <c r="B984" s="343" t="s">
        <v>13108</v>
      </c>
      <c r="C984" s="344">
        <v>23544.6</v>
      </c>
      <c r="D984" s="344">
        <v>407029.11</v>
      </c>
      <c r="E984" s="363" t="s">
        <v>13109</v>
      </c>
      <c r="F984" s="331">
        <v>1004</v>
      </c>
    </row>
    <row r="985" spans="1:6">
      <c r="A985" s="345" t="s">
        <v>1135</v>
      </c>
      <c r="B985" s="346" t="s">
        <v>9942</v>
      </c>
      <c r="C985" s="347">
        <v>144008.5</v>
      </c>
      <c r="D985" s="347">
        <v>721921.95</v>
      </c>
      <c r="E985" s="364" t="s">
        <v>1136</v>
      </c>
      <c r="F985" s="256">
        <v>1005</v>
      </c>
    </row>
    <row r="986" spans="1:6" ht="15">
      <c r="A986" s="342" t="s">
        <v>14196</v>
      </c>
      <c r="B986" s="343" t="s">
        <v>14197</v>
      </c>
      <c r="C986" s="344">
        <v>2944910.3</v>
      </c>
      <c r="D986" s="344">
        <v>10172717.651000001</v>
      </c>
      <c r="E986" s="363" t="s">
        <v>14198</v>
      </c>
      <c r="F986" s="331">
        <v>1006</v>
      </c>
    </row>
    <row r="987" spans="1:6">
      <c r="A987" s="345" t="s">
        <v>11449</v>
      </c>
      <c r="B987" s="346" t="s">
        <v>11450</v>
      </c>
      <c r="C987" s="347">
        <v>139458.02000000002</v>
      </c>
      <c r="D987" s="347">
        <v>646618.57499999995</v>
      </c>
      <c r="E987" s="364" t="s">
        <v>11451</v>
      </c>
      <c r="F987" s="256">
        <v>1007</v>
      </c>
    </row>
    <row r="988" spans="1:6" ht="15">
      <c r="A988" s="342" t="s">
        <v>1137</v>
      </c>
      <c r="B988" s="343" t="s">
        <v>1139</v>
      </c>
      <c r="C988" s="344">
        <v>376403.27</v>
      </c>
      <c r="D988" s="344">
        <v>1848047.138</v>
      </c>
      <c r="E988" s="363" t="s">
        <v>1138</v>
      </c>
      <c r="F988" s="331">
        <v>1008</v>
      </c>
    </row>
    <row r="989" spans="1:6">
      <c r="A989" s="345" t="s">
        <v>11192</v>
      </c>
      <c r="B989" s="346" t="s">
        <v>11193</v>
      </c>
      <c r="C989" s="347">
        <v>183088</v>
      </c>
      <c r="D989" s="347">
        <v>661435.82799999998</v>
      </c>
      <c r="E989" s="364" t="s">
        <v>11194</v>
      </c>
      <c r="F989" s="256">
        <v>1009</v>
      </c>
    </row>
    <row r="990" spans="1:6" ht="15">
      <c r="A990" s="342" t="s">
        <v>12553</v>
      </c>
      <c r="B990" s="343" t="s">
        <v>12554</v>
      </c>
      <c r="C990" s="344">
        <v>20320</v>
      </c>
      <c r="D990" s="344">
        <v>128310.64</v>
      </c>
      <c r="E990" s="363" t="s">
        <v>12555</v>
      </c>
      <c r="F990" s="331">
        <v>1010</v>
      </c>
    </row>
    <row r="991" spans="1:6">
      <c r="A991" s="345" t="s">
        <v>9547</v>
      </c>
      <c r="B991" s="346" t="s">
        <v>9943</v>
      </c>
      <c r="C991" s="347">
        <v>93496.69</v>
      </c>
      <c r="D991" s="347">
        <v>399809.783</v>
      </c>
      <c r="E991" s="364" t="s">
        <v>9458</v>
      </c>
      <c r="F991" s="256">
        <v>1011</v>
      </c>
    </row>
    <row r="992" spans="1:6">
      <c r="A992" s="342" t="s">
        <v>11849</v>
      </c>
      <c r="B992" s="343" t="s">
        <v>11850</v>
      </c>
      <c r="C992" s="344">
        <v>236376.87</v>
      </c>
      <c r="D992" s="344">
        <v>3698379.6449999996</v>
      </c>
      <c r="E992" s="363" t="s">
        <v>11851</v>
      </c>
      <c r="F992" s="256">
        <v>1012</v>
      </c>
    </row>
    <row r="993" spans="1:6" ht="22.5">
      <c r="A993" s="345" t="s">
        <v>11852</v>
      </c>
      <c r="B993" s="346" t="s">
        <v>11853</v>
      </c>
      <c r="C993" s="347">
        <v>8042.5</v>
      </c>
      <c r="D993" s="347">
        <v>483416.44999999995</v>
      </c>
      <c r="E993" s="364" t="s">
        <v>11854</v>
      </c>
      <c r="F993" s="331">
        <v>1013</v>
      </c>
    </row>
    <row r="994" spans="1:6">
      <c r="A994" s="342" t="s">
        <v>12556</v>
      </c>
      <c r="B994" s="343" t="s">
        <v>11867</v>
      </c>
      <c r="C994" s="344">
        <v>3225.9</v>
      </c>
      <c r="D994" s="344">
        <v>50577.043999999994</v>
      </c>
      <c r="E994" s="363" t="s">
        <v>11868</v>
      </c>
      <c r="F994" s="256">
        <v>1014</v>
      </c>
    </row>
    <row r="995" spans="1:6" ht="15">
      <c r="A995" s="345" t="s">
        <v>14199</v>
      </c>
      <c r="B995" s="346" t="s">
        <v>14200</v>
      </c>
      <c r="C995" s="347">
        <v>1166.8</v>
      </c>
      <c r="D995" s="347">
        <v>69694.521999999997</v>
      </c>
      <c r="E995" s="364" t="s">
        <v>14201</v>
      </c>
      <c r="F995" s="331">
        <v>1015</v>
      </c>
    </row>
    <row r="996" spans="1:6" ht="24">
      <c r="A996" s="342" t="s">
        <v>1140</v>
      </c>
      <c r="B996" s="343" t="s">
        <v>9944</v>
      </c>
      <c r="C996" s="344">
        <v>201836.79999999999</v>
      </c>
      <c r="D996" s="344">
        <v>2730740.1330000004</v>
      </c>
      <c r="E996" s="363" t="s">
        <v>6833</v>
      </c>
      <c r="F996" s="256">
        <v>1016</v>
      </c>
    </row>
    <row r="997" spans="1:6" ht="22.5">
      <c r="A997" s="345" t="s">
        <v>14202</v>
      </c>
      <c r="B997" s="346" t="s">
        <v>14203</v>
      </c>
      <c r="C997" s="347">
        <v>15259.59</v>
      </c>
      <c r="D997" s="347">
        <v>87114.808999999994</v>
      </c>
      <c r="E997" s="364" t="s">
        <v>14204</v>
      </c>
      <c r="F997" s="331">
        <v>1017</v>
      </c>
    </row>
    <row r="998" spans="1:6">
      <c r="A998" s="342" t="s">
        <v>14205</v>
      </c>
      <c r="B998" s="343" t="s">
        <v>14206</v>
      </c>
      <c r="C998" s="344">
        <v>77550.509999999995</v>
      </c>
      <c r="D998" s="344">
        <v>373751.04800000001</v>
      </c>
      <c r="E998" s="363" t="s">
        <v>14207</v>
      </c>
      <c r="F998" s="256">
        <v>1018</v>
      </c>
    </row>
    <row r="999" spans="1:6" ht="24">
      <c r="A999" s="345" t="s">
        <v>1141</v>
      </c>
      <c r="B999" s="346" t="s">
        <v>9945</v>
      </c>
      <c r="C999" s="347">
        <v>47846.720000000008</v>
      </c>
      <c r="D999" s="347">
        <v>288492.26399999997</v>
      </c>
      <c r="E999" s="364" t="s">
        <v>8128</v>
      </c>
      <c r="F999" s="331">
        <v>1019</v>
      </c>
    </row>
    <row r="1000" spans="1:6" ht="24">
      <c r="A1000" s="342" t="s">
        <v>1142</v>
      </c>
      <c r="B1000" s="343" t="s">
        <v>9946</v>
      </c>
      <c r="C1000" s="344">
        <v>91676.53</v>
      </c>
      <c r="D1000" s="344">
        <v>386561.39</v>
      </c>
      <c r="E1000" s="363" t="s">
        <v>1143</v>
      </c>
      <c r="F1000" s="256">
        <v>1020</v>
      </c>
    </row>
    <row r="1001" spans="1:6" customFormat="1" ht="24">
      <c r="A1001" s="345" t="s">
        <v>6832</v>
      </c>
      <c r="B1001" s="346" t="s">
        <v>9947</v>
      </c>
      <c r="C1001" s="347">
        <v>18862.5</v>
      </c>
      <c r="D1001" s="347">
        <v>136908.02799999999</v>
      </c>
      <c r="E1001" s="364" t="s">
        <v>8129</v>
      </c>
      <c r="F1001" s="331">
        <v>1021</v>
      </c>
    </row>
    <row r="1002" spans="1:6">
      <c r="A1002" s="342" t="s">
        <v>14208</v>
      </c>
      <c r="B1002" s="343" t="s">
        <v>14209</v>
      </c>
      <c r="C1002" s="344">
        <v>27360</v>
      </c>
      <c r="D1002" s="344">
        <v>158836.32</v>
      </c>
      <c r="E1002" s="363" t="s">
        <v>14210</v>
      </c>
      <c r="F1002" s="256">
        <v>1022</v>
      </c>
    </row>
    <row r="1003" spans="1:6" ht="24">
      <c r="A1003" s="345" t="s">
        <v>1144</v>
      </c>
      <c r="B1003" s="346" t="s">
        <v>9948</v>
      </c>
      <c r="C1003" s="347">
        <v>576568.05000000005</v>
      </c>
      <c r="D1003" s="347">
        <v>2562905.4509999999</v>
      </c>
      <c r="E1003" s="364" t="s">
        <v>6831</v>
      </c>
      <c r="F1003" s="331">
        <v>1023</v>
      </c>
    </row>
    <row r="1004" spans="1:6" customFormat="1" ht="24">
      <c r="A1004" s="342" t="s">
        <v>9548</v>
      </c>
      <c r="B1004" s="343" t="s">
        <v>9949</v>
      </c>
      <c r="C1004" s="344">
        <v>204050.03</v>
      </c>
      <c r="D1004" s="344">
        <v>983262.53899999987</v>
      </c>
      <c r="E1004" s="363" t="s">
        <v>9459</v>
      </c>
      <c r="F1004" s="256">
        <v>1024</v>
      </c>
    </row>
    <row r="1005" spans="1:6" ht="15">
      <c r="A1005" s="345" t="s">
        <v>1145</v>
      </c>
      <c r="B1005" s="346" t="s">
        <v>9950</v>
      </c>
      <c r="C1005" s="347">
        <v>197486.5</v>
      </c>
      <c r="D1005" s="347">
        <v>1074967.683</v>
      </c>
      <c r="E1005" s="364" t="s">
        <v>1146</v>
      </c>
      <c r="F1005" s="331">
        <v>1025</v>
      </c>
    </row>
    <row r="1006" spans="1:6">
      <c r="A1006" s="342" t="s">
        <v>11015</v>
      </c>
      <c r="B1006" s="343" t="s">
        <v>10914</v>
      </c>
      <c r="C1006" s="344">
        <v>3894.29</v>
      </c>
      <c r="D1006" s="344">
        <v>58316.061000000002</v>
      </c>
      <c r="E1006" s="363" t="s">
        <v>10915</v>
      </c>
      <c r="F1006" s="256">
        <v>1026</v>
      </c>
    </row>
    <row r="1007" spans="1:6" ht="15">
      <c r="A1007" s="345" t="s">
        <v>11016</v>
      </c>
      <c r="B1007" s="346" t="s">
        <v>10916</v>
      </c>
      <c r="C1007" s="347">
        <v>25720</v>
      </c>
      <c r="D1007" s="347">
        <v>249434.367</v>
      </c>
      <c r="E1007" s="364" t="s">
        <v>10917</v>
      </c>
      <c r="F1007" s="331">
        <v>1027</v>
      </c>
    </row>
    <row r="1008" spans="1:6" ht="24">
      <c r="A1008" s="342" t="s">
        <v>14211</v>
      </c>
      <c r="B1008" s="343" t="s">
        <v>14212</v>
      </c>
      <c r="C1008" s="344">
        <v>8004.06</v>
      </c>
      <c r="D1008" s="344">
        <v>177806.50099999999</v>
      </c>
      <c r="E1008" s="363" t="s">
        <v>14213</v>
      </c>
      <c r="F1008" s="256">
        <v>1028</v>
      </c>
    </row>
    <row r="1009" spans="1:6" ht="15">
      <c r="A1009" s="345" t="s">
        <v>6900</v>
      </c>
      <c r="B1009" s="346" t="s">
        <v>6901</v>
      </c>
      <c r="C1009" s="347">
        <v>333818.7</v>
      </c>
      <c r="D1009" s="347">
        <v>1518860.8690000002</v>
      </c>
      <c r="E1009" s="364" t="s">
        <v>6902</v>
      </c>
      <c r="F1009" s="331">
        <v>1029</v>
      </c>
    </row>
    <row r="1010" spans="1:6">
      <c r="A1010" s="342" t="s">
        <v>6959</v>
      </c>
      <c r="B1010" s="343" t="s">
        <v>6960</v>
      </c>
      <c r="C1010" s="344">
        <v>27100</v>
      </c>
      <c r="D1010" s="344">
        <v>150244.22</v>
      </c>
      <c r="E1010" s="363" t="s">
        <v>8130</v>
      </c>
      <c r="F1010" s="256">
        <v>1030</v>
      </c>
    </row>
    <row r="1011" spans="1:6" ht="15">
      <c r="A1011" s="345" t="s">
        <v>6830</v>
      </c>
      <c r="B1011" s="346" t="s">
        <v>6829</v>
      </c>
      <c r="C1011" s="347">
        <v>139056.6</v>
      </c>
      <c r="D1011" s="347">
        <v>836634.54200000013</v>
      </c>
      <c r="E1011" s="364" t="s">
        <v>6828</v>
      </c>
      <c r="F1011" s="331">
        <v>1031</v>
      </c>
    </row>
    <row r="1012" spans="1:6">
      <c r="A1012" s="342" t="s">
        <v>1147</v>
      </c>
      <c r="B1012" s="343" t="s">
        <v>1149</v>
      </c>
      <c r="C1012" s="344">
        <v>51805.41</v>
      </c>
      <c r="D1012" s="344">
        <v>927636.47300000011</v>
      </c>
      <c r="E1012" s="363" t="s">
        <v>1148</v>
      </c>
      <c r="F1012" s="256">
        <v>1032</v>
      </c>
    </row>
    <row r="1013" spans="1:6" ht="24">
      <c r="A1013" s="345" t="s">
        <v>13110</v>
      </c>
      <c r="B1013" s="346" t="s">
        <v>13111</v>
      </c>
      <c r="C1013" s="347">
        <v>29334.85</v>
      </c>
      <c r="D1013" s="347">
        <v>403564.56</v>
      </c>
      <c r="E1013" s="364" t="s">
        <v>13112</v>
      </c>
      <c r="F1013" s="331">
        <v>1033</v>
      </c>
    </row>
    <row r="1014" spans="1:6">
      <c r="A1014" s="342" t="s">
        <v>1150</v>
      </c>
      <c r="B1014" s="343" t="s">
        <v>1152</v>
      </c>
      <c r="C1014" s="344">
        <v>27080</v>
      </c>
      <c r="D1014" s="344">
        <v>324708.82700000005</v>
      </c>
      <c r="E1014" s="363" t="s">
        <v>1151</v>
      </c>
      <c r="F1014" s="256">
        <v>1034</v>
      </c>
    </row>
    <row r="1015" spans="1:6" ht="15">
      <c r="A1015" s="345" t="s">
        <v>1153</v>
      </c>
      <c r="B1015" s="346" t="s">
        <v>1155</v>
      </c>
      <c r="C1015" s="347">
        <v>30602.97</v>
      </c>
      <c r="D1015" s="347">
        <v>88712.15</v>
      </c>
      <c r="E1015" s="364" t="s">
        <v>1154</v>
      </c>
      <c r="F1015" s="331">
        <v>1035</v>
      </c>
    </row>
    <row r="1016" spans="1:6">
      <c r="A1016" s="342" t="s">
        <v>1156</v>
      </c>
      <c r="B1016" s="343" t="s">
        <v>1158</v>
      </c>
      <c r="C1016" s="344">
        <v>129404</v>
      </c>
      <c r="D1016" s="344">
        <v>889865.54799999995</v>
      </c>
      <c r="E1016" s="363" t="s">
        <v>1157</v>
      </c>
      <c r="F1016" s="256">
        <v>1036</v>
      </c>
    </row>
    <row r="1017" spans="1:6" ht="15">
      <c r="A1017" s="345" t="s">
        <v>14214</v>
      </c>
      <c r="B1017" s="346" t="s">
        <v>14215</v>
      </c>
      <c r="C1017" s="347">
        <v>59602.33</v>
      </c>
      <c r="D1017" s="347">
        <v>271075.33099999995</v>
      </c>
      <c r="E1017" s="364" t="s">
        <v>14216</v>
      </c>
      <c r="F1017" s="331">
        <v>1037</v>
      </c>
    </row>
    <row r="1018" spans="1:6">
      <c r="A1018" s="342" t="s">
        <v>7059</v>
      </c>
      <c r="B1018" s="343" t="s">
        <v>9951</v>
      </c>
      <c r="C1018" s="344">
        <v>2995.3</v>
      </c>
      <c r="D1018" s="344">
        <v>257136.21100000001</v>
      </c>
      <c r="E1018" s="363" t="s">
        <v>9952</v>
      </c>
      <c r="F1018" s="256">
        <v>1038</v>
      </c>
    </row>
    <row r="1019" spans="1:6" ht="15">
      <c r="A1019" s="345" t="s">
        <v>14217</v>
      </c>
      <c r="B1019" s="346" t="s">
        <v>14218</v>
      </c>
      <c r="C1019" s="347">
        <v>20211.09</v>
      </c>
      <c r="D1019" s="347">
        <v>89681.74500000001</v>
      </c>
      <c r="E1019" s="364" t="s">
        <v>14219</v>
      </c>
      <c r="F1019" s="331">
        <v>1039</v>
      </c>
    </row>
    <row r="1020" spans="1:6">
      <c r="A1020" s="342" t="s">
        <v>1159</v>
      </c>
      <c r="B1020" s="343" t="s">
        <v>1161</v>
      </c>
      <c r="C1020" s="344">
        <v>132698.66999999998</v>
      </c>
      <c r="D1020" s="344">
        <v>575220.19500000007</v>
      </c>
      <c r="E1020" s="363" t="s">
        <v>1160</v>
      </c>
      <c r="F1020" s="256">
        <v>1040</v>
      </c>
    </row>
    <row r="1021" spans="1:6" ht="15">
      <c r="A1021" s="345" t="s">
        <v>10725</v>
      </c>
      <c r="B1021" s="346" t="s">
        <v>10726</v>
      </c>
      <c r="C1021" s="347">
        <v>116421</v>
      </c>
      <c r="D1021" s="347">
        <v>546619.59399999992</v>
      </c>
      <c r="E1021" s="364" t="s">
        <v>10727</v>
      </c>
      <c r="F1021" s="331">
        <v>1041</v>
      </c>
    </row>
    <row r="1022" spans="1:6">
      <c r="A1022" s="342" t="s">
        <v>14220</v>
      </c>
      <c r="B1022" s="343" t="s">
        <v>14221</v>
      </c>
      <c r="C1022" s="344">
        <v>21010</v>
      </c>
      <c r="D1022" s="344">
        <v>95343.617999999988</v>
      </c>
      <c r="E1022" s="363" t="s">
        <v>14222</v>
      </c>
      <c r="F1022" s="256">
        <v>1042</v>
      </c>
    </row>
    <row r="1023" spans="1:6" ht="15">
      <c r="A1023" s="345" t="s">
        <v>14223</v>
      </c>
      <c r="B1023" s="346" t="s">
        <v>14224</v>
      </c>
      <c r="C1023" s="347">
        <v>17000</v>
      </c>
      <c r="D1023" s="347">
        <v>83767.5</v>
      </c>
      <c r="E1023" s="364" t="s">
        <v>14225</v>
      </c>
      <c r="F1023" s="331">
        <v>1043</v>
      </c>
    </row>
    <row r="1024" spans="1:6" customFormat="1" ht="15">
      <c r="A1024" s="342" t="s">
        <v>9549</v>
      </c>
      <c r="B1024" s="343" t="s">
        <v>9953</v>
      </c>
      <c r="C1024" s="344">
        <v>20529.54</v>
      </c>
      <c r="D1024" s="344">
        <v>207575.57400000002</v>
      </c>
      <c r="E1024" s="363" t="s">
        <v>9954</v>
      </c>
      <c r="F1024" s="256">
        <v>1044</v>
      </c>
    </row>
    <row r="1025" spans="1:6" ht="36">
      <c r="A1025" s="345" t="s">
        <v>1162</v>
      </c>
      <c r="B1025" s="346" t="s">
        <v>1163</v>
      </c>
      <c r="C1025" s="347">
        <v>245408.16999999998</v>
      </c>
      <c r="D1025" s="347">
        <v>6902340.6670000004</v>
      </c>
      <c r="E1025" s="364" t="s">
        <v>8131</v>
      </c>
      <c r="F1025" s="331">
        <v>1045</v>
      </c>
    </row>
    <row r="1026" spans="1:6">
      <c r="A1026" s="342" t="s">
        <v>11195</v>
      </c>
      <c r="B1026" s="343" t="s">
        <v>11196</v>
      </c>
      <c r="C1026" s="344">
        <v>3304.73</v>
      </c>
      <c r="D1026" s="344">
        <v>244163.93299999999</v>
      </c>
      <c r="E1026" s="363" t="s">
        <v>11197</v>
      </c>
      <c r="F1026" s="256">
        <v>1046</v>
      </c>
    </row>
    <row r="1027" spans="1:6" ht="15">
      <c r="A1027" s="345" t="s">
        <v>13113</v>
      </c>
      <c r="B1027" s="346" t="s">
        <v>13114</v>
      </c>
      <c r="C1027" s="347">
        <v>3000.05</v>
      </c>
      <c r="D1027" s="347">
        <v>102948.109</v>
      </c>
      <c r="E1027" s="364" t="s">
        <v>13115</v>
      </c>
      <c r="F1027" s="331">
        <v>1047</v>
      </c>
    </row>
    <row r="1028" spans="1:6">
      <c r="A1028" s="342" t="s">
        <v>12557</v>
      </c>
      <c r="B1028" s="343" t="s">
        <v>12558</v>
      </c>
      <c r="C1028" s="344">
        <v>106000</v>
      </c>
      <c r="D1028" s="344">
        <v>449388</v>
      </c>
      <c r="E1028" s="363" t="s">
        <v>12559</v>
      </c>
      <c r="F1028" s="256">
        <v>1048</v>
      </c>
    </row>
    <row r="1029" spans="1:6" customFormat="1" ht="15">
      <c r="A1029" s="345" t="s">
        <v>14226</v>
      </c>
      <c r="B1029" s="346" t="s">
        <v>14227</v>
      </c>
      <c r="C1029" s="347">
        <v>93216.13</v>
      </c>
      <c r="D1029" s="347">
        <v>504744.35200000001</v>
      </c>
      <c r="E1029" s="364" t="s">
        <v>14228</v>
      </c>
      <c r="F1029" s="331">
        <v>1049</v>
      </c>
    </row>
    <row r="1030" spans="1:6">
      <c r="A1030" s="342" t="s">
        <v>11198</v>
      </c>
      <c r="B1030" s="343" t="s">
        <v>11199</v>
      </c>
      <c r="C1030" s="344">
        <v>346000</v>
      </c>
      <c r="D1030" s="344">
        <v>1555648.25</v>
      </c>
      <c r="E1030" s="363" t="s">
        <v>11200</v>
      </c>
      <c r="F1030" s="256">
        <v>1050</v>
      </c>
    </row>
    <row r="1031" spans="1:6" ht="15">
      <c r="A1031" s="345" t="s">
        <v>12560</v>
      </c>
      <c r="B1031" s="346" t="s">
        <v>12561</v>
      </c>
      <c r="C1031" s="347">
        <v>100004.6</v>
      </c>
      <c r="D1031" s="347">
        <v>537000.40700000001</v>
      </c>
      <c r="E1031" s="364" t="s">
        <v>12562</v>
      </c>
      <c r="F1031" s="331">
        <v>1051</v>
      </c>
    </row>
    <row r="1032" spans="1:6">
      <c r="A1032" s="342" t="s">
        <v>14229</v>
      </c>
      <c r="B1032" s="343" t="s">
        <v>14230</v>
      </c>
      <c r="C1032" s="344">
        <v>10276.029999999999</v>
      </c>
      <c r="D1032" s="344">
        <v>266180.56599999999</v>
      </c>
      <c r="E1032" s="363" t="s">
        <v>14231</v>
      </c>
      <c r="F1032" s="256">
        <v>1052</v>
      </c>
    </row>
    <row r="1033" spans="1:6" customFormat="1" ht="15">
      <c r="A1033" s="345" t="s">
        <v>1164</v>
      </c>
      <c r="B1033" s="346" t="s">
        <v>1166</v>
      </c>
      <c r="C1033" s="347">
        <v>38313.159999999996</v>
      </c>
      <c r="D1033" s="347">
        <v>207510.73199999999</v>
      </c>
      <c r="E1033" s="364" t="s">
        <v>1165</v>
      </c>
      <c r="F1033" s="331">
        <v>1053</v>
      </c>
    </row>
    <row r="1034" spans="1:6">
      <c r="A1034" s="342" t="s">
        <v>14232</v>
      </c>
      <c r="B1034" s="343" t="s">
        <v>14233</v>
      </c>
      <c r="C1034" s="344">
        <v>6053.59</v>
      </c>
      <c r="D1034" s="344">
        <v>83153.015999999989</v>
      </c>
      <c r="E1034" s="363" t="s">
        <v>14234</v>
      </c>
      <c r="F1034" s="256">
        <v>1054</v>
      </c>
    </row>
    <row r="1035" spans="1:6" customFormat="1" ht="15">
      <c r="A1035" s="345" t="s">
        <v>12563</v>
      </c>
      <c r="B1035" s="346" t="s">
        <v>12564</v>
      </c>
      <c r="C1035" s="347">
        <v>3134.21</v>
      </c>
      <c r="D1035" s="347">
        <v>80447.743000000002</v>
      </c>
      <c r="E1035" s="364" t="s">
        <v>12565</v>
      </c>
      <c r="F1035" s="331">
        <v>1055</v>
      </c>
    </row>
    <row r="1036" spans="1:6">
      <c r="A1036" s="342" t="s">
        <v>1167</v>
      </c>
      <c r="B1036" s="343" t="s">
        <v>1168</v>
      </c>
      <c r="C1036" s="344">
        <v>230418.5</v>
      </c>
      <c r="D1036" s="344">
        <v>507515.15299999999</v>
      </c>
      <c r="E1036" s="363" t="s">
        <v>8132</v>
      </c>
      <c r="F1036" s="256">
        <v>1056</v>
      </c>
    </row>
    <row r="1037" spans="1:6" ht="15">
      <c r="A1037" s="345" t="s">
        <v>1169</v>
      </c>
      <c r="B1037" s="346" t="s">
        <v>1170</v>
      </c>
      <c r="C1037" s="347">
        <v>112290.14</v>
      </c>
      <c r="D1037" s="347">
        <v>1870109.327</v>
      </c>
      <c r="E1037" s="364" t="s">
        <v>8133</v>
      </c>
      <c r="F1037" s="331">
        <v>1057</v>
      </c>
    </row>
    <row r="1038" spans="1:6" ht="33.75">
      <c r="A1038" s="342" t="s">
        <v>6961</v>
      </c>
      <c r="B1038" s="343" t="s">
        <v>9955</v>
      </c>
      <c r="C1038" s="344">
        <v>57901.4</v>
      </c>
      <c r="D1038" s="344">
        <v>978960.81500000006</v>
      </c>
      <c r="E1038" s="363" t="s">
        <v>9956</v>
      </c>
      <c r="F1038" s="256">
        <v>1058</v>
      </c>
    </row>
    <row r="1039" spans="1:6" ht="15">
      <c r="A1039" s="345" t="s">
        <v>14235</v>
      </c>
      <c r="B1039" s="346" t="s">
        <v>14236</v>
      </c>
      <c r="C1039" s="347">
        <v>23967.739999999998</v>
      </c>
      <c r="D1039" s="347">
        <v>381747.6</v>
      </c>
      <c r="E1039" s="364" t="s">
        <v>14237</v>
      </c>
      <c r="F1039" s="331">
        <v>1059</v>
      </c>
    </row>
    <row r="1040" spans="1:6">
      <c r="A1040" s="342" t="s">
        <v>12566</v>
      </c>
      <c r="B1040" s="343" t="s">
        <v>12567</v>
      </c>
      <c r="C1040" s="344">
        <v>101261.59999999999</v>
      </c>
      <c r="D1040" s="344">
        <v>624054.68200000003</v>
      </c>
      <c r="E1040" s="363" t="s">
        <v>12568</v>
      </c>
      <c r="F1040" s="256">
        <v>1060</v>
      </c>
    </row>
    <row r="1041" spans="1:6" ht="22.5">
      <c r="A1041" s="345" t="s">
        <v>12569</v>
      </c>
      <c r="B1041" s="346" t="s">
        <v>12570</v>
      </c>
      <c r="C1041" s="347">
        <v>16420.73</v>
      </c>
      <c r="D1041" s="347">
        <v>100836.961</v>
      </c>
      <c r="E1041" s="364" t="s">
        <v>12571</v>
      </c>
      <c r="F1041" s="331">
        <v>1061</v>
      </c>
    </row>
    <row r="1042" spans="1:6">
      <c r="A1042" s="342" t="s">
        <v>1171</v>
      </c>
      <c r="B1042" s="343" t="s">
        <v>1173</v>
      </c>
      <c r="C1042" s="344">
        <v>72086.350000000006</v>
      </c>
      <c r="D1042" s="344">
        <v>2016784.3099999996</v>
      </c>
      <c r="E1042" s="363" t="s">
        <v>1172</v>
      </c>
      <c r="F1042" s="256">
        <v>1062</v>
      </c>
    </row>
    <row r="1043" spans="1:6" ht="24">
      <c r="A1043" s="345" t="s">
        <v>1174</v>
      </c>
      <c r="B1043" s="346" t="s">
        <v>1175</v>
      </c>
      <c r="C1043" s="347">
        <v>99068.159999999989</v>
      </c>
      <c r="D1043" s="347">
        <v>1855580.3130000003</v>
      </c>
      <c r="E1043" s="364" t="s">
        <v>8134</v>
      </c>
      <c r="F1043" s="331">
        <v>1063</v>
      </c>
    </row>
    <row r="1044" spans="1:6">
      <c r="A1044" s="342" t="s">
        <v>1176</v>
      </c>
      <c r="B1044" s="343" t="s">
        <v>1177</v>
      </c>
      <c r="C1044" s="344">
        <v>275988.06</v>
      </c>
      <c r="D1044" s="344">
        <v>2190431.3589999997</v>
      </c>
      <c r="E1044" s="363" t="s">
        <v>8135</v>
      </c>
      <c r="F1044" s="256">
        <v>1064</v>
      </c>
    </row>
    <row r="1045" spans="1:6" ht="15">
      <c r="A1045" s="345" t="s">
        <v>14238</v>
      </c>
      <c r="B1045" s="346" t="s">
        <v>14239</v>
      </c>
      <c r="C1045" s="347">
        <v>21953</v>
      </c>
      <c r="D1045" s="347">
        <v>108950.76999999999</v>
      </c>
      <c r="E1045" s="364" t="s">
        <v>14240</v>
      </c>
      <c r="F1045" s="331">
        <v>1065</v>
      </c>
    </row>
    <row r="1046" spans="1:6">
      <c r="A1046" s="342" t="s">
        <v>14241</v>
      </c>
      <c r="B1046" s="343" t="s">
        <v>14242</v>
      </c>
      <c r="C1046" s="344">
        <v>36000</v>
      </c>
      <c r="D1046" s="344">
        <v>160466.99400000001</v>
      </c>
      <c r="E1046" s="363" t="s">
        <v>14243</v>
      </c>
      <c r="F1046" s="256">
        <v>1066</v>
      </c>
    </row>
    <row r="1047" spans="1:6" ht="15">
      <c r="A1047" s="345" t="s">
        <v>14244</v>
      </c>
      <c r="B1047" s="346" t="s">
        <v>14245</v>
      </c>
      <c r="C1047" s="347">
        <v>76200</v>
      </c>
      <c r="D1047" s="347">
        <v>596718.14</v>
      </c>
      <c r="E1047" s="364" t="s">
        <v>14246</v>
      </c>
      <c r="F1047" s="331">
        <v>1067</v>
      </c>
    </row>
    <row r="1048" spans="1:6">
      <c r="A1048" s="342" t="s">
        <v>9957</v>
      </c>
      <c r="B1048" s="343" t="s">
        <v>9958</v>
      </c>
      <c r="C1048" s="344">
        <v>263308.31</v>
      </c>
      <c r="D1048" s="344">
        <v>1703053.9890000001</v>
      </c>
      <c r="E1048" s="363" t="s">
        <v>9460</v>
      </c>
      <c r="F1048" s="256">
        <v>1068</v>
      </c>
    </row>
    <row r="1049" spans="1:6" ht="15">
      <c r="A1049" s="345" t="s">
        <v>12572</v>
      </c>
      <c r="B1049" s="346" t="s">
        <v>12573</v>
      </c>
      <c r="C1049" s="347">
        <v>24016.95</v>
      </c>
      <c r="D1049" s="347">
        <v>130884.208</v>
      </c>
      <c r="E1049" s="364" t="s">
        <v>12574</v>
      </c>
      <c r="F1049" s="331">
        <v>1069</v>
      </c>
    </row>
    <row r="1050" spans="1:6">
      <c r="A1050" s="342" t="s">
        <v>12575</v>
      </c>
      <c r="B1050" s="343" t="s">
        <v>12576</v>
      </c>
      <c r="C1050" s="344">
        <v>4150.25</v>
      </c>
      <c r="D1050" s="344">
        <v>95612.040999999997</v>
      </c>
      <c r="E1050" s="363" t="s">
        <v>9460</v>
      </c>
      <c r="F1050" s="256">
        <v>1070</v>
      </c>
    </row>
    <row r="1051" spans="1:6" customFormat="1" ht="15">
      <c r="A1051" s="345" t="s">
        <v>1178</v>
      </c>
      <c r="B1051" s="346" t="s">
        <v>1179</v>
      </c>
      <c r="C1051" s="347">
        <v>25600.86</v>
      </c>
      <c r="D1051" s="347">
        <v>298223.64199999999</v>
      </c>
      <c r="E1051" s="364" t="s">
        <v>8136</v>
      </c>
      <c r="F1051" s="331">
        <v>1071</v>
      </c>
    </row>
    <row r="1052" spans="1:6" ht="24">
      <c r="A1052" s="342" t="s">
        <v>13116</v>
      </c>
      <c r="B1052" s="343" t="s">
        <v>13117</v>
      </c>
      <c r="C1052" s="344">
        <v>5764.4000000000005</v>
      </c>
      <c r="D1052" s="344">
        <v>165412.45800000001</v>
      </c>
      <c r="E1052" s="363" t="s">
        <v>13118</v>
      </c>
      <c r="F1052" s="256">
        <v>1072</v>
      </c>
    </row>
    <row r="1053" spans="1:6" ht="15">
      <c r="A1053" s="345" t="s">
        <v>13119</v>
      </c>
      <c r="B1053" s="346" t="s">
        <v>13120</v>
      </c>
      <c r="C1053" s="347">
        <v>69404.3</v>
      </c>
      <c r="D1053" s="347">
        <v>421873.82499999995</v>
      </c>
      <c r="E1053" s="364" t="s">
        <v>13121</v>
      </c>
      <c r="F1053" s="331">
        <v>1073</v>
      </c>
    </row>
    <row r="1054" spans="1:6">
      <c r="A1054" s="342" t="s">
        <v>1180</v>
      </c>
      <c r="B1054" s="343" t="s">
        <v>1181</v>
      </c>
      <c r="C1054" s="344">
        <v>22606.68</v>
      </c>
      <c r="D1054" s="344">
        <v>472248.43</v>
      </c>
      <c r="E1054" s="363" t="s">
        <v>6827</v>
      </c>
      <c r="F1054" s="256">
        <v>1074</v>
      </c>
    </row>
    <row r="1055" spans="1:6" ht="15">
      <c r="A1055" s="345" t="s">
        <v>13122</v>
      </c>
      <c r="B1055" s="346" t="s">
        <v>13123</v>
      </c>
      <c r="C1055" s="347">
        <v>21492.1</v>
      </c>
      <c r="D1055" s="347">
        <v>1635985.054</v>
      </c>
      <c r="E1055" s="364" t="s">
        <v>13124</v>
      </c>
      <c r="F1055" s="331">
        <v>1075</v>
      </c>
    </row>
    <row r="1056" spans="1:6">
      <c r="A1056" s="342" t="s">
        <v>13125</v>
      </c>
      <c r="B1056" s="343" t="s">
        <v>13126</v>
      </c>
      <c r="C1056" s="344">
        <v>24953.79</v>
      </c>
      <c r="D1056" s="344">
        <v>336359.62100000004</v>
      </c>
      <c r="E1056" s="363" t="s">
        <v>13127</v>
      </c>
      <c r="F1056" s="256">
        <v>1076</v>
      </c>
    </row>
    <row r="1057" spans="1:6" customFormat="1" ht="15">
      <c r="A1057" s="345" t="s">
        <v>1182</v>
      </c>
      <c r="B1057" s="346" t="s">
        <v>6826</v>
      </c>
      <c r="C1057" s="347">
        <v>369391.25</v>
      </c>
      <c r="D1057" s="347">
        <v>3331843.4170000004</v>
      </c>
      <c r="E1057" s="364" t="s">
        <v>6825</v>
      </c>
      <c r="F1057" s="331">
        <v>1077</v>
      </c>
    </row>
    <row r="1058" spans="1:6">
      <c r="A1058" s="342" t="s">
        <v>12577</v>
      </c>
      <c r="B1058" s="343" t="s">
        <v>12578</v>
      </c>
      <c r="C1058" s="344">
        <v>28092</v>
      </c>
      <c r="D1058" s="344">
        <v>241222.82199999999</v>
      </c>
      <c r="E1058" s="363" t="s">
        <v>12579</v>
      </c>
      <c r="F1058" s="256">
        <v>1078</v>
      </c>
    </row>
    <row r="1059" spans="1:6" ht="15">
      <c r="A1059" s="345" t="s">
        <v>14247</v>
      </c>
      <c r="B1059" s="346" t="s">
        <v>14248</v>
      </c>
      <c r="C1059" s="347">
        <v>1852</v>
      </c>
      <c r="D1059" s="347">
        <v>60162.22</v>
      </c>
      <c r="E1059" s="364" t="s">
        <v>14249</v>
      </c>
      <c r="F1059" s="331">
        <v>1079</v>
      </c>
    </row>
    <row r="1060" spans="1:6">
      <c r="A1060" s="342" t="s">
        <v>11452</v>
      </c>
      <c r="B1060" s="343" t="s">
        <v>11453</v>
      </c>
      <c r="C1060" s="344">
        <v>267958.36</v>
      </c>
      <c r="D1060" s="344">
        <v>3265775.0310000004</v>
      </c>
      <c r="E1060" s="363" t="s">
        <v>11454</v>
      </c>
      <c r="F1060" s="256">
        <v>1080</v>
      </c>
    </row>
    <row r="1061" spans="1:6" ht="15">
      <c r="A1061" s="345" t="s">
        <v>14250</v>
      </c>
      <c r="B1061" s="346" t="s">
        <v>14251</v>
      </c>
      <c r="C1061" s="347">
        <v>22500</v>
      </c>
      <c r="D1061" s="347">
        <v>112511.25</v>
      </c>
      <c r="E1061" s="364" t="s">
        <v>14252</v>
      </c>
      <c r="F1061" s="331">
        <v>1081</v>
      </c>
    </row>
    <row r="1062" spans="1:6">
      <c r="A1062" s="342" t="s">
        <v>14253</v>
      </c>
      <c r="B1062" s="343" t="s">
        <v>14254</v>
      </c>
      <c r="C1062" s="344">
        <v>17762</v>
      </c>
      <c r="D1062" s="344">
        <v>188666.85</v>
      </c>
      <c r="E1062" s="363" t="s">
        <v>14255</v>
      </c>
      <c r="F1062" s="256">
        <v>1082</v>
      </c>
    </row>
    <row r="1063" spans="1:6" ht="15">
      <c r="A1063" s="345" t="s">
        <v>12580</v>
      </c>
      <c r="B1063" s="346" t="s">
        <v>12581</v>
      </c>
      <c r="C1063" s="347">
        <v>67508.2</v>
      </c>
      <c r="D1063" s="347">
        <v>348350.80799999996</v>
      </c>
      <c r="E1063" s="364" t="s">
        <v>12582</v>
      </c>
      <c r="F1063" s="331">
        <v>1083</v>
      </c>
    </row>
    <row r="1064" spans="1:6">
      <c r="A1064" s="342" t="s">
        <v>9959</v>
      </c>
      <c r="B1064" s="343" t="s">
        <v>10244</v>
      </c>
      <c r="C1064" s="344">
        <v>351484</v>
      </c>
      <c r="D1064" s="344">
        <v>6657746.8579999991</v>
      </c>
      <c r="E1064" s="363" t="s">
        <v>10245</v>
      </c>
      <c r="F1064" s="256">
        <v>1084</v>
      </c>
    </row>
    <row r="1065" spans="1:6" ht="15">
      <c r="A1065" s="345" t="s">
        <v>11855</v>
      </c>
      <c r="B1065" s="346" t="s">
        <v>11856</v>
      </c>
      <c r="C1065" s="347">
        <v>78331.37000000001</v>
      </c>
      <c r="D1065" s="347">
        <v>995829.603</v>
      </c>
      <c r="E1065" s="364" t="s">
        <v>642</v>
      </c>
      <c r="F1065" s="331">
        <v>1085</v>
      </c>
    </row>
    <row r="1066" spans="1:6">
      <c r="A1066" s="342" t="s">
        <v>14256</v>
      </c>
      <c r="B1066" s="343" t="s">
        <v>14257</v>
      </c>
      <c r="C1066" s="344">
        <v>10258.5</v>
      </c>
      <c r="D1066" s="344">
        <v>149388.76300000001</v>
      </c>
      <c r="E1066" s="363" t="s">
        <v>14258</v>
      </c>
      <c r="F1066" s="256">
        <v>1086</v>
      </c>
    </row>
    <row r="1067" spans="1:6" ht="15">
      <c r="A1067" s="345" t="s">
        <v>1183</v>
      </c>
      <c r="B1067" s="346" t="s">
        <v>6822</v>
      </c>
      <c r="C1067" s="347">
        <v>2252.1799999999998</v>
      </c>
      <c r="D1067" s="347">
        <v>65043.845999999998</v>
      </c>
      <c r="E1067" s="364" t="s">
        <v>6821</v>
      </c>
      <c r="F1067" s="331">
        <v>1087</v>
      </c>
    </row>
    <row r="1068" spans="1:6">
      <c r="A1068" s="342" t="s">
        <v>1184</v>
      </c>
      <c r="B1068" s="343" t="s">
        <v>1186</v>
      </c>
      <c r="C1068" s="344">
        <v>208047.13999999998</v>
      </c>
      <c r="D1068" s="344">
        <v>2471681.8199999998</v>
      </c>
      <c r="E1068" s="363" t="s">
        <v>1185</v>
      </c>
      <c r="F1068" s="256">
        <v>1088</v>
      </c>
    </row>
    <row r="1069" spans="1:6" ht="15">
      <c r="A1069" s="345" t="s">
        <v>14259</v>
      </c>
      <c r="B1069" s="346" t="s">
        <v>14260</v>
      </c>
      <c r="C1069" s="347">
        <v>1124.4399999999998</v>
      </c>
      <c r="D1069" s="347">
        <v>103286.82699999999</v>
      </c>
      <c r="E1069" s="364" t="s">
        <v>14261</v>
      </c>
      <c r="F1069" s="331">
        <v>1089</v>
      </c>
    </row>
    <row r="1070" spans="1:6">
      <c r="A1070" s="342" t="s">
        <v>1187</v>
      </c>
      <c r="B1070" s="343" t="s">
        <v>1189</v>
      </c>
      <c r="C1070" s="344">
        <v>120133.15</v>
      </c>
      <c r="D1070" s="344">
        <v>521174.41499999998</v>
      </c>
      <c r="E1070" s="363" t="s">
        <v>1188</v>
      </c>
      <c r="F1070" s="256">
        <v>1090</v>
      </c>
    </row>
    <row r="1071" spans="1:6" ht="15">
      <c r="A1071" s="345" t="s">
        <v>14262</v>
      </c>
      <c r="B1071" s="346" t="s">
        <v>14263</v>
      </c>
      <c r="C1071" s="347">
        <v>1862.18</v>
      </c>
      <c r="D1071" s="347">
        <v>1250731.9300000002</v>
      </c>
      <c r="E1071" s="364" t="s">
        <v>14264</v>
      </c>
      <c r="F1071" s="331">
        <v>1091</v>
      </c>
    </row>
    <row r="1072" spans="1:6" ht="22.5">
      <c r="A1072" s="342" t="s">
        <v>11201</v>
      </c>
      <c r="B1072" s="343" t="s">
        <v>11202</v>
      </c>
      <c r="C1072" s="344">
        <v>2607.11</v>
      </c>
      <c r="D1072" s="344">
        <v>186859.55299999999</v>
      </c>
      <c r="E1072" s="363" t="s">
        <v>11203</v>
      </c>
      <c r="F1072" s="256">
        <v>1092</v>
      </c>
    </row>
    <row r="1073" spans="1:6" ht="24">
      <c r="A1073" s="345" t="s">
        <v>14265</v>
      </c>
      <c r="B1073" s="346" t="s">
        <v>14266</v>
      </c>
      <c r="C1073" s="347">
        <v>20004</v>
      </c>
      <c r="D1073" s="347">
        <v>128523.982</v>
      </c>
      <c r="E1073" s="364" t="s">
        <v>14267</v>
      </c>
      <c r="F1073" s="331">
        <v>1093</v>
      </c>
    </row>
    <row r="1074" spans="1:6">
      <c r="A1074" s="342" t="s">
        <v>1190</v>
      </c>
      <c r="B1074" s="343" t="s">
        <v>1191</v>
      </c>
      <c r="C1074" s="344">
        <v>3370.31</v>
      </c>
      <c r="D1074" s="344">
        <v>831434.26500000001</v>
      </c>
      <c r="E1074" s="363" t="s">
        <v>8137</v>
      </c>
      <c r="F1074" s="256">
        <v>1094</v>
      </c>
    </row>
    <row r="1075" spans="1:6" ht="15">
      <c r="A1075" s="345" t="s">
        <v>13128</v>
      </c>
      <c r="B1075" s="346" t="s">
        <v>13129</v>
      </c>
      <c r="C1075" s="347">
        <v>2386.9</v>
      </c>
      <c r="D1075" s="347">
        <v>219885.64</v>
      </c>
      <c r="E1075" s="364" t="s">
        <v>13130</v>
      </c>
      <c r="F1075" s="331">
        <v>1095</v>
      </c>
    </row>
    <row r="1076" spans="1:6">
      <c r="A1076" s="342" t="s">
        <v>1192</v>
      </c>
      <c r="B1076" s="343" t="s">
        <v>1193</v>
      </c>
      <c r="C1076" s="344">
        <v>3378.2</v>
      </c>
      <c r="D1076" s="344">
        <v>987216.27799999993</v>
      </c>
      <c r="E1076" s="363" t="s">
        <v>8138</v>
      </c>
      <c r="F1076" s="256">
        <v>1096</v>
      </c>
    </row>
    <row r="1077" spans="1:6" ht="15">
      <c r="A1077" s="345" t="s">
        <v>14268</v>
      </c>
      <c r="B1077" s="346" t="s">
        <v>14269</v>
      </c>
      <c r="C1077" s="347">
        <v>1146.1599999999999</v>
      </c>
      <c r="D1077" s="347">
        <v>69989.069999999992</v>
      </c>
      <c r="E1077" s="364" t="s">
        <v>14270</v>
      </c>
      <c r="F1077" s="331">
        <v>1097</v>
      </c>
    </row>
    <row r="1078" spans="1:6">
      <c r="A1078" s="342" t="s">
        <v>1194</v>
      </c>
      <c r="B1078" s="343" t="s">
        <v>1195</v>
      </c>
      <c r="C1078" s="344">
        <v>47164.749999999993</v>
      </c>
      <c r="D1078" s="344">
        <v>7939534.8649999984</v>
      </c>
      <c r="E1078" s="363" t="s">
        <v>8139</v>
      </c>
      <c r="F1078" s="256">
        <v>1098</v>
      </c>
    </row>
    <row r="1079" spans="1:6" ht="15">
      <c r="A1079" s="345" t="s">
        <v>1196</v>
      </c>
      <c r="B1079" s="346" t="s">
        <v>1197</v>
      </c>
      <c r="C1079" s="347">
        <v>28052.250000000011</v>
      </c>
      <c r="D1079" s="347">
        <v>1246243.1629999999</v>
      </c>
      <c r="E1079" s="364" t="s">
        <v>6819</v>
      </c>
      <c r="F1079" s="331">
        <v>1099</v>
      </c>
    </row>
    <row r="1080" spans="1:6" customFormat="1" ht="24">
      <c r="A1080" s="342" t="s">
        <v>14271</v>
      </c>
      <c r="B1080" s="343" t="s">
        <v>14272</v>
      </c>
      <c r="C1080" s="344">
        <v>1089.3</v>
      </c>
      <c r="D1080" s="344">
        <v>59916.153000000006</v>
      </c>
      <c r="E1080" s="363" t="s">
        <v>14273</v>
      </c>
      <c r="F1080" s="256">
        <v>1100</v>
      </c>
    </row>
    <row r="1081" spans="1:6" ht="15">
      <c r="A1081" s="345" t="s">
        <v>10465</v>
      </c>
      <c r="B1081" s="346" t="s">
        <v>10466</v>
      </c>
      <c r="C1081" s="347">
        <v>28550.609999999997</v>
      </c>
      <c r="D1081" s="347">
        <v>437384.49899999989</v>
      </c>
      <c r="E1081" s="364" t="s">
        <v>10467</v>
      </c>
      <c r="F1081" s="331">
        <v>1101</v>
      </c>
    </row>
    <row r="1082" spans="1:6">
      <c r="A1082" s="342" t="s">
        <v>11857</v>
      </c>
      <c r="B1082" s="343" t="s">
        <v>11858</v>
      </c>
      <c r="C1082" s="344">
        <v>2434.1499999999996</v>
      </c>
      <c r="D1082" s="344">
        <v>210187.06999999998</v>
      </c>
      <c r="E1082" s="363" t="s">
        <v>11859</v>
      </c>
      <c r="F1082" s="256">
        <v>1102</v>
      </c>
    </row>
    <row r="1083" spans="1:6" ht="15">
      <c r="A1083" s="345" t="s">
        <v>11204</v>
      </c>
      <c r="B1083" s="346" t="s">
        <v>11205</v>
      </c>
      <c r="C1083" s="347">
        <v>3484.91</v>
      </c>
      <c r="D1083" s="347">
        <v>445389.90699999995</v>
      </c>
      <c r="E1083" s="364" t="s">
        <v>11206</v>
      </c>
      <c r="F1083" s="331">
        <v>1103</v>
      </c>
    </row>
    <row r="1084" spans="1:6">
      <c r="A1084" s="342" t="s">
        <v>7060</v>
      </c>
      <c r="B1084" s="343" t="s">
        <v>7061</v>
      </c>
      <c r="C1084" s="344">
        <v>13737.770000000002</v>
      </c>
      <c r="D1084" s="344">
        <v>17080311.067000002</v>
      </c>
      <c r="E1084" s="363" t="s">
        <v>8140</v>
      </c>
      <c r="F1084" s="256">
        <v>1104</v>
      </c>
    </row>
    <row r="1085" spans="1:6" ht="22.5">
      <c r="A1085" s="345" t="s">
        <v>7062</v>
      </c>
      <c r="B1085" s="346" t="s">
        <v>7063</v>
      </c>
      <c r="C1085" s="347">
        <v>14021.689999999997</v>
      </c>
      <c r="D1085" s="347">
        <v>106674258.53300001</v>
      </c>
      <c r="E1085" s="364" t="s">
        <v>8141</v>
      </c>
      <c r="F1085" s="331">
        <v>1105</v>
      </c>
    </row>
    <row r="1086" spans="1:6">
      <c r="A1086" s="342" t="s">
        <v>11860</v>
      </c>
      <c r="B1086" s="343" t="s">
        <v>11861</v>
      </c>
      <c r="C1086" s="344">
        <v>9856.4600000000009</v>
      </c>
      <c r="D1086" s="344">
        <v>17059954.388999999</v>
      </c>
      <c r="E1086" s="363" t="s">
        <v>11862</v>
      </c>
      <c r="F1086" s="256">
        <v>1106</v>
      </c>
    </row>
    <row r="1087" spans="1:6" ht="15">
      <c r="A1087" s="345" t="s">
        <v>11863</v>
      </c>
      <c r="B1087" s="346" t="s">
        <v>11864</v>
      </c>
      <c r="C1087" s="347">
        <v>16279.13</v>
      </c>
      <c r="D1087" s="347">
        <v>3355672.1550000003</v>
      </c>
      <c r="E1087" s="364" t="s">
        <v>11865</v>
      </c>
      <c r="F1087" s="331">
        <v>1107</v>
      </c>
    </row>
    <row r="1088" spans="1:6">
      <c r="A1088" s="342" t="s">
        <v>11866</v>
      </c>
      <c r="B1088" s="343" t="s">
        <v>11867</v>
      </c>
      <c r="C1088" s="344">
        <v>2202.1299999999997</v>
      </c>
      <c r="D1088" s="344">
        <v>254471.29100000003</v>
      </c>
      <c r="E1088" s="363" t="s">
        <v>11868</v>
      </c>
      <c r="F1088" s="256">
        <v>1108</v>
      </c>
    </row>
    <row r="1089" spans="1:6" ht="15">
      <c r="A1089" s="345" t="s">
        <v>14274</v>
      </c>
      <c r="B1089" s="346" t="s">
        <v>11867</v>
      </c>
      <c r="C1089" s="347">
        <v>1115.17</v>
      </c>
      <c r="D1089" s="347">
        <v>80276.335999999996</v>
      </c>
      <c r="E1089" s="364" t="s">
        <v>11868</v>
      </c>
      <c r="F1089" s="331">
        <v>1109</v>
      </c>
    </row>
    <row r="1090" spans="1:6">
      <c r="A1090" s="342" t="s">
        <v>9960</v>
      </c>
      <c r="B1090" s="343" t="s">
        <v>9961</v>
      </c>
      <c r="C1090" s="344">
        <v>1115.7699999999998</v>
      </c>
      <c r="D1090" s="344">
        <v>190606.67900000003</v>
      </c>
      <c r="E1090" s="363" t="s">
        <v>9962</v>
      </c>
      <c r="F1090" s="256">
        <v>1110</v>
      </c>
    </row>
    <row r="1091" spans="1:6" customFormat="1" ht="33.75">
      <c r="A1091" s="345" t="s">
        <v>10468</v>
      </c>
      <c r="B1091" s="346" t="s">
        <v>10469</v>
      </c>
      <c r="C1091" s="347">
        <v>3568</v>
      </c>
      <c r="D1091" s="347">
        <v>348667.02799999999</v>
      </c>
      <c r="E1091" s="364" t="s">
        <v>10470</v>
      </c>
      <c r="F1091" s="331">
        <v>1111</v>
      </c>
    </row>
    <row r="1092" spans="1:6">
      <c r="A1092" s="342" t="s">
        <v>1198</v>
      </c>
      <c r="B1092" s="343" t="s">
        <v>1199</v>
      </c>
      <c r="C1092" s="344">
        <v>150273.49</v>
      </c>
      <c r="D1092" s="344">
        <v>5170238.3560000006</v>
      </c>
      <c r="E1092" s="363" t="s">
        <v>8142</v>
      </c>
      <c r="F1092" s="256">
        <v>1112</v>
      </c>
    </row>
    <row r="1093" spans="1:6" ht="22.5">
      <c r="A1093" s="345" t="s">
        <v>14275</v>
      </c>
      <c r="B1093" s="346" t="s">
        <v>14276</v>
      </c>
      <c r="C1093" s="347">
        <v>2010</v>
      </c>
      <c r="D1093" s="347">
        <v>52428.296000000002</v>
      </c>
      <c r="E1093" s="364" t="s">
        <v>14277</v>
      </c>
      <c r="F1093" s="331">
        <v>1113</v>
      </c>
    </row>
    <row r="1094" spans="1:6" ht="33.75">
      <c r="A1094" s="342" t="s">
        <v>10728</v>
      </c>
      <c r="B1094" s="343" t="s">
        <v>10729</v>
      </c>
      <c r="C1094" s="344">
        <v>9643.1999999999989</v>
      </c>
      <c r="D1094" s="344">
        <v>792335.60399999993</v>
      </c>
      <c r="E1094" s="363" t="s">
        <v>10730</v>
      </c>
      <c r="F1094" s="256">
        <v>1114</v>
      </c>
    </row>
    <row r="1095" spans="1:6" ht="36">
      <c r="A1095" s="345" t="s">
        <v>1200</v>
      </c>
      <c r="B1095" s="346" t="s">
        <v>1201</v>
      </c>
      <c r="C1095" s="347">
        <v>25300.450000000008</v>
      </c>
      <c r="D1095" s="347">
        <v>13465352.530000003</v>
      </c>
      <c r="E1095" s="364" t="s">
        <v>8143</v>
      </c>
      <c r="F1095" s="331">
        <v>1115</v>
      </c>
    </row>
    <row r="1096" spans="1:6" ht="33.75">
      <c r="A1096" s="342" t="s">
        <v>1202</v>
      </c>
      <c r="B1096" s="343" t="s">
        <v>9963</v>
      </c>
      <c r="C1096" s="344">
        <v>42491.87</v>
      </c>
      <c r="D1096" s="344">
        <v>21598960.336999994</v>
      </c>
      <c r="E1096" s="363" t="s">
        <v>8144</v>
      </c>
      <c r="F1096" s="256">
        <v>1116</v>
      </c>
    </row>
    <row r="1097" spans="1:6" ht="15">
      <c r="A1097" s="345" t="s">
        <v>1203</v>
      </c>
      <c r="B1097" s="346" t="s">
        <v>1205</v>
      </c>
      <c r="C1097" s="347">
        <v>4256.3500000000004</v>
      </c>
      <c r="D1097" s="347">
        <v>3631209.5290000006</v>
      </c>
      <c r="E1097" s="364" t="s">
        <v>1204</v>
      </c>
      <c r="F1097" s="331">
        <v>1117</v>
      </c>
    </row>
    <row r="1098" spans="1:6">
      <c r="A1098" s="342" t="s">
        <v>1206</v>
      </c>
      <c r="B1098" s="343" t="s">
        <v>1208</v>
      </c>
      <c r="C1098" s="344">
        <v>16092.899999999996</v>
      </c>
      <c r="D1098" s="344">
        <v>8290912.5090000005</v>
      </c>
      <c r="E1098" s="363" t="s">
        <v>1207</v>
      </c>
      <c r="F1098" s="256">
        <v>1118</v>
      </c>
    </row>
    <row r="1099" spans="1:6" ht="15">
      <c r="A1099" s="345" t="s">
        <v>1209</v>
      </c>
      <c r="B1099" s="346" t="s">
        <v>1211</v>
      </c>
      <c r="C1099" s="347">
        <v>33816.160000000011</v>
      </c>
      <c r="D1099" s="347">
        <v>23447060.434</v>
      </c>
      <c r="E1099" s="364" t="s">
        <v>1210</v>
      </c>
      <c r="F1099" s="331">
        <v>1119</v>
      </c>
    </row>
    <row r="1100" spans="1:6" ht="24">
      <c r="A1100" s="342" t="s">
        <v>7064</v>
      </c>
      <c r="B1100" s="343" t="s">
        <v>10471</v>
      </c>
      <c r="C1100" s="344">
        <v>5771.7099999999991</v>
      </c>
      <c r="D1100" s="344">
        <v>1807719.878</v>
      </c>
      <c r="E1100" s="363" t="s">
        <v>10472</v>
      </c>
      <c r="F1100" s="256">
        <v>1120</v>
      </c>
    </row>
    <row r="1101" spans="1:6" ht="24">
      <c r="A1101" s="345" t="s">
        <v>7065</v>
      </c>
      <c r="B1101" s="346" t="s">
        <v>10473</v>
      </c>
      <c r="C1101" s="347">
        <v>25215.43</v>
      </c>
      <c r="D1101" s="347">
        <v>6450061.3660000004</v>
      </c>
      <c r="E1101" s="364" t="s">
        <v>10474</v>
      </c>
      <c r="F1101" s="331">
        <v>1121</v>
      </c>
    </row>
    <row r="1102" spans="1:6" ht="24">
      <c r="A1102" s="342" t="s">
        <v>1212</v>
      </c>
      <c r="B1102" s="343" t="s">
        <v>1213</v>
      </c>
      <c r="C1102" s="344">
        <v>111117.97000000002</v>
      </c>
      <c r="D1102" s="344">
        <v>32396081.448000006</v>
      </c>
      <c r="E1102" s="363" t="s">
        <v>8145</v>
      </c>
      <c r="F1102" s="256">
        <v>1122</v>
      </c>
    </row>
    <row r="1103" spans="1:6">
      <c r="A1103" s="345" t="s">
        <v>1214</v>
      </c>
      <c r="B1103" s="346" t="s">
        <v>1216</v>
      </c>
      <c r="C1103" s="347">
        <v>655600.43000000028</v>
      </c>
      <c r="D1103" s="347">
        <v>262357733.69000006</v>
      </c>
      <c r="E1103" s="364" t="s">
        <v>1215</v>
      </c>
      <c r="F1103" s="256">
        <v>1123</v>
      </c>
    </row>
    <row r="1104" spans="1:6" ht="15">
      <c r="A1104" s="342" t="s">
        <v>1217</v>
      </c>
      <c r="B1104" s="343" t="s">
        <v>1219</v>
      </c>
      <c r="C1104" s="344">
        <v>811852.91000000015</v>
      </c>
      <c r="D1104" s="344">
        <v>200579875.03300002</v>
      </c>
      <c r="E1104" s="363" t="s">
        <v>1218</v>
      </c>
      <c r="F1104" s="331">
        <v>1124</v>
      </c>
    </row>
    <row r="1105" spans="1:6">
      <c r="A1105" s="345" t="s">
        <v>1220</v>
      </c>
      <c r="B1105" s="346" t="s">
        <v>1221</v>
      </c>
      <c r="C1105" s="347">
        <v>37254.389999999978</v>
      </c>
      <c r="D1105" s="347">
        <v>6802384.4049999975</v>
      </c>
      <c r="E1105" s="364" t="s">
        <v>8146</v>
      </c>
      <c r="F1105" s="256">
        <v>1125</v>
      </c>
    </row>
    <row r="1106" spans="1:6" customFormat="1" ht="15">
      <c r="A1106" s="342" t="s">
        <v>1222</v>
      </c>
      <c r="B1106" s="343" t="s">
        <v>6818</v>
      </c>
      <c r="C1106" s="344">
        <v>60206.49</v>
      </c>
      <c r="D1106" s="344">
        <v>2048378.946</v>
      </c>
      <c r="E1106" s="363" t="s">
        <v>1223</v>
      </c>
      <c r="F1106" s="331">
        <v>1126</v>
      </c>
    </row>
    <row r="1107" spans="1:6">
      <c r="A1107" s="345" t="s">
        <v>1224</v>
      </c>
      <c r="B1107" s="346" t="s">
        <v>9964</v>
      </c>
      <c r="C1107" s="347">
        <v>12313.529999999999</v>
      </c>
      <c r="D1107" s="347">
        <v>881355.25599999994</v>
      </c>
      <c r="E1107" s="364" t="s">
        <v>8147</v>
      </c>
      <c r="F1107" s="256">
        <v>1127</v>
      </c>
    </row>
    <row r="1108" spans="1:6" ht="45">
      <c r="A1108" s="342" t="s">
        <v>1225</v>
      </c>
      <c r="B1108" s="343" t="s">
        <v>9965</v>
      </c>
      <c r="C1108" s="344">
        <v>49096.500000000015</v>
      </c>
      <c r="D1108" s="344">
        <v>2627261.0539999995</v>
      </c>
      <c r="E1108" s="363" t="s">
        <v>8148</v>
      </c>
      <c r="F1108" s="331">
        <v>1128</v>
      </c>
    </row>
    <row r="1109" spans="1:6">
      <c r="A1109" s="345" t="s">
        <v>1226</v>
      </c>
      <c r="B1109" s="346" t="s">
        <v>1228</v>
      </c>
      <c r="C1109" s="347">
        <v>63360.62</v>
      </c>
      <c r="D1109" s="347">
        <v>7348422.4249999998</v>
      </c>
      <c r="E1109" s="364" t="s">
        <v>1227</v>
      </c>
      <c r="F1109" s="256">
        <v>1129</v>
      </c>
    </row>
    <row r="1110" spans="1:6" customFormat="1" ht="15">
      <c r="A1110" s="342" t="s">
        <v>1229</v>
      </c>
      <c r="B1110" s="343" t="s">
        <v>9966</v>
      </c>
      <c r="C1110" s="344">
        <v>3353.33</v>
      </c>
      <c r="D1110" s="344">
        <v>6924823.7299999986</v>
      </c>
      <c r="E1110" s="363" t="s">
        <v>1230</v>
      </c>
      <c r="F1110" s="331">
        <v>1130</v>
      </c>
    </row>
    <row r="1111" spans="1:6">
      <c r="A1111" s="345" t="s">
        <v>10731</v>
      </c>
      <c r="B1111" s="346" t="s">
        <v>10732</v>
      </c>
      <c r="C1111" s="347">
        <v>3660.1700000000005</v>
      </c>
      <c r="D1111" s="347">
        <v>4165459.9939999999</v>
      </c>
      <c r="E1111" s="364" t="s">
        <v>10733</v>
      </c>
      <c r="F1111" s="256">
        <v>1131</v>
      </c>
    </row>
    <row r="1112" spans="1:6" customFormat="1" ht="15">
      <c r="A1112" s="342" t="s">
        <v>1231</v>
      </c>
      <c r="B1112" s="343" t="s">
        <v>1233</v>
      </c>
      <c r="C1112" s="344">
        <v>3432.1200000000003</v>
      </c>
      <c r="D1112" s="344">
        <v>1362731.4410000001</v>
      </c>
      <c r="E1112" s="363" t="s">
        <v>1232</v>
      </c>
      <c r="F1112" s="331">
        <v>1132</v>
      </c>
    </row>
    <row r="1113" spans="1:6">
      <c r="A1113" s="345" t="s">
        <v>1234</v>
      </c>
      <c r="B1113" s="346" t="s">
        <v>9967</v>
      </c>
      <c r="C1113" s="347">
        <v>4768.3099999999995</v>
      </c>
      <c r="D1113" s="347">
        <v>1418411.5780000002</v>
      </c>
      <c r="E1113" s="364" t="s">
        <v>1235</v>
      </c>
      <c r="F1113" s="256">
        <v>1133</v>
      </c>
    </row>
    <row r="1114" spans="1:6" ht="15">
      <c r="A1114" s="342" t="s">
        <v>1236</v>
      </c>
      <c r="B1114" s="343" t="s">
        <v>1237</v>
      </c>
      <c r="C1114" s="344">
        <v>3949.77</v>
      </c>
      <c r="D1114" s="344">
        <v>1658841.8270000005</v>
      </c>
      <c r="E1114" s="363" t="s">
        <v>8149</v>
      </c>
      <c r="F1114" s="331">
        <v>1134</v>
      </c>
    </row>
    <row r="1115" spans="1:6">
      <c r="A1115" s="345" t="s">
        <v>1238</v>
      </c>
      <c r="B1115" s="346" t="s">
        <v>1239</v>
      </c>
      <c r="C1115" s="347">
        <v>7760.22</v>
      </c>
      <c r="D1115" s="347">
        <v>362996.79700000002</v>
      </c>
      <c r="E1115" s="364" t="s">
        <v>8150</v>
      </c>
      <c r="F1115" s="256">
        <v>1135</v>
      </c>
    </row>
    <row r="1116" spans="1:6" ht="24">
      <c r="A1116" s="342" t="s">
        <v>1240</v>
      </c>
      <c r="B1116" s="343" t="s">
        <v>9968</v>
      </c>
      <c r="C1116" s="344">
        <v>3340.5</v>
      </c>
      <c r="D1116" s="344">
        <v>695353.26399999997</v>
      </c>
      <c r="E1116" s="363" t="s">
        <v>1241</v>
      </c>
      <c r="F1116" s="331">
        <v>1136</v>
      </c>
    </row>
    <row r="1117" spans="1:6" ht="45">
      <c r="A1117" s="345" t="s">
        <v>1242</v>
      </c>
      <c r="B1117" s="346" t="s">
        <v>1243</v>
      </c>
      <c r="C1117" s="347">
        <v>8023.03</v>
      </c>
      <c r="D1117" s="347">
        <v>289781.52899999986</v>
      </c>
      <c r="E1117" s="364" t="s">
        <v>8151</v>
      </c>
      <c r="F1117" s="256">
        <v>1137</v>
      </c>
    </row>
    <row r="1118" spans="1:6" ht="33.75">
      <c r="A1118" s="342" t="s">
        <v>1244</v>
      </c>
      <c r="B1118" s="343" t="s">
        <v>1245</v>
      </c>
      <c r="C1118" s="344">
        <v>178292.93</v>
      </c>
      <c r="D1118" s="344">
        <v>245438.53399999999</v>
      </c>
      <c r="E1118" s="363" t="s">
        <v>8152</v>
      </c>
      <c r="F1118" s="331">
        <v>1138</v>
      </c>
    </row>
    <row r="1119" spans="1:6" customFormat="1" ht="15">
      <c r="A1119" s="345" t="s">
        <v>14278</v>
      </c>
      <c r="B1119" s="346" t="s">
        <v>14279</v>
      </c>
      <c r="C1119" s="347">
        <v>156307</v>
      </c>
      <c r="D1119" s="347">
        <v>457693.761</v>
      </c>
      <c r="E1119" s="364" t="s">
        <v>14280</v>
      </c>
      <c r="F1119" s="256">
        <v>1139</v>
      </c>
    </row>
    <row r="1120" spans="1:6" ht="15">
      <c r="A1120" s="342" t="s">
        <v>12583</v>
      </c>
      <c r="B1120" s="343" t="s">
        <v>12584</v>
      </c>
      <c r="C1120" s="344">
        <v>273000</v>
      </c>
      <c r="D1120" s="344">
        <v>632924.6</v>
      </c>
      <c r="E1120" s="363" t="s">
        <v>12585</v>
      </c>
      <c r="F1120" s="331">
        <v>1140</v>
      </c>
    </row>
    <row r="1121" spans="1:6">
      <c r="A1121" s="345" t="s">
        <v>13131</v>
      </c>
      <c r="B1121" s="346" t="s">
        <v>13132</v>
      </c>
      <c r="C1121" s="347">
        <v>4000</v>
      </c>
      <c r="D1121" s="347">
        <v>110487.76</v>
      </c>
      <c r="E1121" s="364" t="s">
        <v>13133</v>
      </c>
      <c r="F1121" s="256">
        <v>1141</v>
      </c>
    </row>
    <row r="1122" spans="1:6" ht="15">
      <c r="A1122" s="342" t="s">
        <v>14281</v>
      </c>
      <c r="B1122" s="343" t="s">
        <v>14282</v>
      </c>
      <c r="C1122" s="344">
        <v>110000</v>
      </c>
      <c r="D1122" s="344">
        <v>260609.64</v>
      </c>
      <c r="E1122" s="363" t="s">
        <v>14283</v>
      </c>
      <c r="F1122" s="331">
        <v>1142</v>
      </c>
    </row>
    <row r="1123" spans="1:6">
      <c r="A1123" s="345" t="s">
        <v>9461</v>
      </c>
      <c r="B1123" s="346" t="s">
        <v>9462</v>
      </c>
      <c r="C1123" s="347">
        <v>1132098.4500000002</v>
      </c>
      <c r="D1123" s="347">
        <v>2256477.6600000006</v>
      </c>
      <c r="E1123" s="364" t="s">
        <v>9463</v>
      </c>
      <c r="F1123" s="256">
        <v>1143</v>
      </c>
    </row>
    <row r="1124" spans="1:6" ht="15">
      <c r="A1124" s="342" t="s">
        <v>14284</v>
      </c>
      <c r="B1124" s="343" t="s">
        <v>14285</v>
      </c>
      <c r="C1124" s="344">
        <v>76720.5</v>
      </c>
      <c r="D1124" s="344">
        <v>234594.11600000004</v>
      </c>
      <c r="E1124" s="363" t="s">
        <v>14286</v>
      </c>
      <c r="F1124" s="331">
        <v>1144</v>
      </c>
    </row>
    <row r="1125" spans="1:6" customFormat="1" ht="15">
      <c r="A1125" s="345" t="s">
        <v>14287</v>
      </c>
      <c r="B1125" s="346" t="s">
        <v>14288</v>
      </c>
      <c r="C1125" s="347">
        <v>2880</v>
      </c>
      <c r="D1125" s="347">
        <v>52688.639000000003</v>
      </c>
      <c r="E1125" s="364" t="s">
        <v>14289</v>
      </c>
      <c r="F1125" s="256">
        <v>1145</v>
      </c>
    </row>
    <row r="1126" spans="1:6" ht="24">
      <c r="A1126" s="342" t="s">
        <v>1246</v>
      </c>
      <c r="B1126" s="343" t="s">
        <v>1247</v>
      </c>
      <c r="C1126" s="344">
        <v>776435.41</v>
      </c>
      <c r="D1126" s="344">
        <v>3882631.5719999997</v>
      </c>
      <c r="E1126" s="363" t="s">
        <v>8153</v>
      </c>
      <c r="F1126" s="331">
        <v>1146</v>
      </c>
    </row>
    <row r="1127" spans="1:6" ht="33.75">
      <c r="A1127" s="345" t="s">
        <v>14290</v>
      </c>
      <c r="B1127" s="346" t="s">
        <v>14291</v>
      </c>
      <c r="C1127" s="347">
        <v>49500</v>
      </c>
      <c r="D1127" s="347">
        <v>177966.57500000001</v>
      </c>
      <c r="E1127" s="364" t="s">
        <v>14292</v>
      </c>
      <c r="F1127" s="256">
        <v>1147</v>
      </c>
    </row>
    <row r="1128" spans="1:6" ht="22.5">
      <c r="A1128" s="342" t="s">
        <v>13134</v>
      </c>
      <c r="B1128" s="343" t="s">
        <v>13135</v>
      </c>
      <c r="C1128" s="344">
        <v>24000</v>
      </c>
      <c r="D1128" s="344">
        <v>106434</v>
      </c>
      <c r="E1128" s="363" t="s">
        <v>13136</v>
      </c>
      <c r="F1128" s="331">
        <v>1148</v>
      </c>
    </row>
    <row r="1129" spans="1:6" ht="24">
      <c r="A1129" s="345" t="s">
        <v>1248</v>
      </c>
      <c r="B1129" s="346" t="s">
        <v>1249</v>
      </c>
      <c r="C1129" s="347">
        <v>152879.69</v>
      </c>
      <c r="D1129" s="347">
        <v>872617.36199999996</v>
      </c>
      <c r="E1129" s="364" t="s">
        <v>8154</v>
      </c>
      <c r="F1129" s="256">
        <v>1149</v>
      </c>
    </row>
    <row r="1130" spans="1:6" ht="15">
      <c r="A1130" s="342" t="s">
        <v>14293</v>
      </c>
      <c r="B1130" s="343" t="s">
        <v>14294</v>
      </c>
      <c r="C1130" s="344">
        <v>1862.23</v>
      </c>
      <c r="D1130" s="344">
        <v>77599.672000000006</v>
      </c>
      <c r="E1130" s="363" t="s">
        <v>14295</v>
      </c>
      <c r="F1130" s="331">
        <v>1150</v>
      </c>
    </row>
    <row r="1131" spans="1:6" ht="24">
      <c r="A1131" s="345" t="s">
        <v>1250</v>
      </c>
      <c r="B1131" s="346" t="s">
        <v>9969</v>
      </c>
      <c r="C1131" s="347">
        <v>5264.8099999999995</v>
      </c>
      <c r="D1131" s="347">
        <v>1739857.6990000003</v>
      </c>
      <c r="E1131" s="364" t="s">
        <v>8155</v>
      </c>
      <c r="F1131" s="256">
        <v>1151</v>
      </c>
    </row>
    <row r="1132" spans="1:6" customFormat="1" ht="36">
      <c r="A1132" s="342" t="s">
        <v>6962</v>
      </c>
      <c r="B1132" s="343" t="s">
        <v>9970</v>
      </c>
      <c r="C1132" s="344">
        <v>5611.09</v>
      </c>
      <c r="D1132" s="344">
        <v>95636.508000000002</v>
      </c>
      <c r="E1132" s="363" t="s">
        <v>8156</v>
      </c>
      <c r="F1132" s="331">
        <v>1152</v>
      </c>
    </row>
    <row r="1133" spans="1:6" ht="24">
      <c r="A1133" s="345" t="s">
        <v>14296</v>
      </c>
      <c r="B1133" s="346" t="s">
        <v>14297</v>
      </c>
      <c r="C1133" s="347">
        <v>19834.61</v>
      </c>
      <c r="D1133" s="347">
        <v>242477.641</v>
      </c>
      <c r="E1133" s="364" t="s">
        <v>14298</v>
      </c>
      <c r="F1133" s="256">
        <v>1153</v>
      </c>
    </row>
    <row r="1134" spans="1:6" customFormat="1" ht="24">
      <c r="A1134" s="342" t="s">
        <v>14299</v>
      </c>
      <c r="B1134" s="343" t="s">
        <v>14300</v>
      </c>
      <c r="C1134" s="344">
        <v>40921.85</v>
      </c>
      <c r="D1134" s="344">
        <v>293738.63099999999</v>
      </c>
      <c r="E1134" s="363" t="s">
        <v>14301</v>
      </c>
      <c r="F1134" s="331">
        <v>1154</v>
      </c>
    </row>
    <row r="1135" spans="1:6" ht="24">
      <c r="A1135" s="345" t="s">
        <v>1251</v>
      </c>
      <c r="B1135" s="346" t="s">
        <v>9971</v>
      </c>
      <c r="C1135" s="347">
        <v>52659.18</v>
      </c>
      <c r="D1135" s="347">
        <v>1198357.4739999997</v>
      </c>
      <c r="E1135" s="364" t="s">
        <v>8157</v>
      </c>
      <c r="F1135" s="256">
        <v>1155</v>
      </c>
    </row>
    <row r="1136" spans="1:6" ht="36">
      <c r="A1136" s="342" t="s">
        <v>1252</v>
      </c>
      <c r="B1136" s="343" t="s">
        <v>9972</v>
      </c>
      <c r="C1136" s="344">
        <v>153152.83999999997</v>
      </c>
      <c r="D1136" s="344">
        <v>1925312.6759999997</v>
      </c>
      <c r="E1136" s="363" t="s">
        <v>8158</v>
      </c>
      <c r="F1136" s="331">
        <v>1156</v>
      </c>
    </row>
    <row r="1137" spans="1:6" ht="22.5">
      <c r="A1137" s="345" t="s">
        <v>14302</v>
      </c>
      <c r="B1137" s="346" t="s">
        <v>14303</v>
      </c>
      <c r="C1137" s="347">
        <v>5179.7700000000004</v>
      </c>
      <c r="D1137" s="347">
        <v>276858.70500000002</v>
      </c>
      <c r="E1137" s="364" t="s">
        <v>14304</v>
      </c>
      <c r="F1137" s="256">
        <v>1157</v>
      </c>
    </row>
    <row r="1138" spans="1:6" ht="24">
      <c r="A1138" s="342" t="s">
        <v>11869</v>
      </c>
      <c r="B1138" s="343" t="s">
        <v>11870</v>
      </c>
      <c r="C1138" s="344">
        <v>7751.4900000000007</v>
      </c>
      <c r="D1138" s="344">
        <v>166570.30399999997</v>
      </c>
      <c r="E1138" s="363" t="s">
        <v>11871</v>
      </c>
      <c r="F1138" s="331">
        <v>1158</v>
      </c>
    </row>
    <row r="1139" spans="1:6">
      <c r="A1139" s="345" t="s">
        <v>11455</v>
      </c>
      <c r="B1139" s="346" t="s">
        <v>11456</v>
      </c>
      <c r="C1139" s="347">
        <v>3793.4</v>
      </c>
      <c r="D1139" s="347">
        <v>172752.15100000001</v>
      </c>
      <c r="E1139" s="364" t="s">
        <v>11457</v>
      </c>
      <c r="F1139" s="256">
        <v>1159</v>
      </c>
    </row>
    <row r="1140" spans="1:6" ht="24">
      <c r="A1140" s="342" t="s">
        <v>1253</v>
      </c>
      <c r="B1140" s="343" t="s">
        <v>9973</v>
      </c>
      <c r="C1140" s="344">
        <v>861230.54</v>
      </c>
      <c r="D1140" s="344">
        <v>9084750.1210000012</v>
      </c>
      <c r="E1140" s="363" t="s">
        <v>8159</v>
      </c>
      <c r="F1140" s="331">
        <v>1160</v>
      </c>
    </row>
    <row r="1141" spans="1:6" ht="24">
      <c r="A1141" s="345" t="s">
        <v>1254</v>
      </c>
      <c r="B1141" s="346" t="s">
        <v>9974</v>
      </c>
      <c r="C1141" s="347">
        <v>368280.18</v>
      </c>
      <c r="D1141" s="347">
        <v>1526862.7480000001</v>
      </c>
      <c r="E1141" s="364" t="s">
        <v>1255</v>
      </c>
      <c r="F1141" s="256">
        <v>1161</v>
      </c>
    </row>
    <row r="1142" spans="1:6" ht="15">
      <c r="A1142" s="342" t="s">
        <v>14305</v>
      </c>
      <c r="B1142" s="343" t="s">
        <v>14306</v>
      </c>
      <c r="C1142" s="344">
        <v>7511.86</v>
      </c>
      <c r="D1142" s="344">
        <v>191801.36800000002</v>
      </c>
      <c r="E1142" s="363" t="s">
        <v>14307</v>
      </c>
      <c r="F1142" s="331">
        <v>1162</v>
      </c>
    </row>
    <row r="1143" spans="1:6">
      <c r="A1143" s="345" t="s">
        <v>1256</v>
      </c>
      <c r="B1143" s="346" t="s">
        <v>1258</v>
      </c>
      <c r="C1143" s="347">
        <v>132135.76999999999</v>
      </c>
      <c r="D1143" s="347">
        <v>671682.79800000007</v>
      </c>
      <c r="E1143" s="364" t="s">
        <v>1257</v>
      </c>
      <c r="F1143" s="256">
        <v>1163</v>
      </c>
    </row>
    <row r="1144" spans="1:6" ht="15">
      <c r="A1144" s="342" t="s">
        <v>14308</v>
      </c>
      <c r="B1144" s="343" t="s">
        <v>14309</v>
      </c>
      <c r="C1144" s="344">
        <v>27839.14</v>
      </c>
      <c r="D1144" s="344">
        <v>300394.94900000002</v>
      </c>
      <c r="E1144" s="363" t="s">
        <v>14310</v>
      </c>
      <c r="F1144" s="331">
        <v>1164</v>
      </c>
    </row>
    <row r="1145" spans="1:6" ht="22.5">
      <c r="A1145" s="345" t="s">
        <v>1259</v>
      </c>
      <c r="B1145" s="346" t="s">
        <v>1260</v>
      </c>
      <c r="C1145" s="347">
        <v>54393.570000000007</v>
      </c>
      <c r="D1145" s="347">
        <v>223152.93299999999</v>
      </c>
      <c r="E1145" s="364" t="s">
        <v>8160</v>
      </c>
      <c r="F1145" s="256">
        <v>1165</v>
      </c>
    </row>
    <row r="1146" spans="1:6" ht="22.5">
      <c r="A1146" s="342" t="s">
        <v>7441</v>
      </c>
      <c r="B1146" s="343" t="s">
        <v>7442</v>
      </c>
      <c r="C1146" s="344">
        <v>6487.06</v>
      </c>
      <c r="D1146" s="344">
        <v>254201.08500000005</v>
      </c>
      <c r="E1146" s="363" t="s">
        <v>8161</v>
      </c>
      <c r="F1146" s="331">
        <v>1166</v>
      </c>
    </row>
    <row r="1147" spans="1:6">
      <c r="A1147" s="345" t="s">
        <v>9550</v>
      </c>
      <c r="B1147" s="346" t="s">
        <v>9464</v>
      </c>
      <c r="C1147" s="347">
        <v>124389.60999999999</v>
      </c>
      <c r="D1147" s="347">
        <v>1335583.7540000002</v>
      </c>
      <c r="E1147" s="364" t="s">
        <v>9465</v>
      </c>
      <c r="F1147" s="256">
        <v>1167</v>
      </c>
    </row>
    <row r="1148" spans="1:6" customFormat="1" ht="22.5">
      <c r="A1148" s="342" t="s">
        <v>11872</v>
      </c>
      <c r="B1148" s="343" t="s">
        <v>11873</v>
      </c>
      <c r="C1148" s="344">
        <v>7132.71</v>
      </c>
      <c r="D1148" s="344">
        <v>150953.69399999999</v>
      </c>
      <c r="E1148" s="363" t="s">
        <v>11874</v>
      </c>
      <c r="F1148" s="331">
        <v>1168</v>
      </c>
    </row>
    <row r="1149" spans="1:6">
      <c r="A1149" s="345" t="s">
        <v>1261</v>
      </c>
      <c r="B1149" s="346" t="s">
        <v>9975</v>
      </c>
      <c r="C1149" s="347">
        <v>36398.93</v>
      </c>
      <c r="D1149" s="347">
        <v>209311.62300000002</v>
      </c>
      <c r="E1149" s="364" t="s">
        <v>1262</v>
      </c>
      <c r="F1149" s="256">
        <v>1169</v>
      </c>
    </row>
    <row r="1150" spans="1:6" customFormat="1" ht="15">
      <c r="A1150" s="342" t="s">
        <v>1264</v>
      </c>
      <c r="B1150" s="343" t="s">
        <v>9976</v>
      </c>
      <c r="C1150" s="344">
        <v>1282307.2000000002</v>
      </c>
      <c r="D1150" s="344">
        <v>12908967.145</v>
      </c>
      <c r="E1150" s="363" t="s">
        <v>1265</v>
      </c>
      <c r="F1150" s="331">
        <v>1170</v>
      </c>
    </row>
    <row r="1151" spans="1:6">
      <c r="A1151" s="345" t="s">
        <v>1266</v>
      </c>
      <c r="B1151" s="346" t="s">
        <v>9977</v>
      </c>
      <c r="C1151" s="347">
        <v>74273.87000000001</v>
      </c>
      <c r="D1151" s="347">
        <v>1222363.5690000004</v>
      </c>
      <c r="E1151" s="364" t="s">
        <v>1267</v>
      </c>
      <c r="F1151" s="256">
        <v>1171</v>
      </c>
    </row>
    <row r="1152" spans="1:6" ht="15">
      <c r="A1152" s="342" t="s">
        <v>1268</v>
      </c>
      <c r="B1152" s="343" t="s">
        <v>9978</v>
      </c>
      <c r="C1152" s="344">
        <v>257275.71999999997</v>
      </c>
      <c r="D1152" s="344">
        <v>4909164.938000001</v>
      </c>
      <c r="E1152" s="363" t="s">
        <v>1269</v>
      </c>
      <c r="F1152" s="331">
        <v>1172</v>
      </c>
    </row>
    <row r="1153" spans="1:6">
      <c r="A1153" s="345" t="s">
        <v>1271</v>
      </c>
      <c r="B1153" s="346" t="s">
        <v>9979</v>
      </c>
      <c r="C1153" s="347">
        <v>190490.52000000002</v>
      </c>
      <c r="D1153" s="347">
        <v>3051808.3839999991</v>
      </c>
      <c r="E1153" s="364" t="s">
        <v>1272</v>
      </c>
      <c r="F1153" s="256">
        <v>1173</v>
      </c>
    </row>
    <row r="1154" spans="1:6" customFormat="1" ht="15">
      <c r="A1154" s="342" t="s">
        <v>1273</v>
      </c>
      <c r="B1154" s="343" t="s">
        <v>1270</v>
      </c>
      <c r="C1154" s="344">
        <v>740249.09999999986</v>
      </c>
      <c r="D1154" s="344">
        <v>11978185.923</v>
      </c>
      <c r="E1154" s="363" t="s">
        <v>1274</v>
      </c>
      <c r="F1154" s="331">
        <v>1174</v>
      </c>
    </row>
    <row r="1155" spans="1:6">
      <c r="A1155" s="345" t="s">
        <v>1275</v>
      </c>
      <c r="B1155" s="346" t="s">
        <v>1263</v>
      </c>
      <c r="C1155" s="347">
        <v>135895.65000000002</v>
      </c>
      <c r="D1155" s="347">
        <v>2143916.9569999999</v>
      </c>
      <c r="E1155" s="364" t="s">
        <v>1276</v>
      </c>
      <c r="F1155" s="256">
        <v>1175</v>
      </c>
    </row>
    <row r="1156" spans="1:6" ht="15">
      <c r="A1156" s="342" t="s">
        <v>1277</v>
      </c>
      <c r="B1156" s="343" t="s">
        <v>1279</v>
      </c>
      <c r="C1156" s="344">
        <v>368184.87000000005</v>
      </c>
      <c r="D1156" s="344">
        <v>3350728.5979999993</v>
      </c>
      <c r="E1156" s="363" t="s">
        <v>1278</v>
      </c>
      <c r="F1156" s="331">
        <v>1176</v>
      </c>
    </row>
    <row r="1157" spans="1:6">
      <c r="A1157" s="345" t="s">
        <v>1280</v>
      </c>
      <c r="B1157" s="346" t="s">
        <v>1263</v>
      </c>
      <c r="C1157" s="347">
        <v>432380.43</v>
      </c>
      <c r="D1157" s="347">
        <v>1313103.3420000002</v>
      </c>
      <c r="E1157" s="364" t="s">
        <v>1281</v>
      </c>
      <c r="F1157" s="256">
        <v>1177</v>
      </c>
    </row>
    <row r="1158" spans="1:6" ht="15">
      <c r="A1158" s="342" t="s">
        <v>1282</v>
      </c>
      <c r="B1158" s="343" t="s">
        <v>1270</v>
      </c>
      <c r="C1158" s="344">
        <v>1266140.1799999997</v>
      </c>
      <c r="D1158" s="344">
        <v>6632159.2540000007</v>
      </c>
      <c r="E1158" s="363" t="s">
        <v>1283</v>
      </c>
      <c r="F1158" s="331">
        <v>1178</v>
      </c>
    </row>
    <row r="1159" spans="1:6">
      <c r="A1159" s="345" t="s">
        <v>7303</v>
      </c>
      <c r="B1159" s="346" t="s">
        <v>1263</v>
      </c>
      <c r="C1159" s="347">
        <v>16184.000000000002</v>
      </c>
      <c r="D1159" s="347">
        <v>287470.25099999993</v>
      </c>
      <c r="E1159" s="364" t="s">
        <v>7304</v>
      </c>
      <c r="F1159" s="256">
        <v>1179</v>
      </c>
    </row>
    <row r="1160" spans="1:6" ht="15">
      <c r="A1160" s="342" t="s">
        <v>10246</v>
      </c>
      <c r="B1160" s="343" t="s">
        <v>10247</v>
      </c>
      <c r="C1160" s="344">
        <v>13017.34</v>
      </c>
      <c r="D1160" s="344">
        <v>241702.372</v>
      </c>
      <c r="E1160" s="363" t="s">
        <v>10248</v>
      </c>
      <c r="F1160" s="331">
        <v>1180</v>
      </c>
    </row>
    <row r="1161" spans="1:6">
      <c r="A1161" s="345" t="s">
        <v>11458</v>
      </c>
      <c r="B1161" s="346" t="s">
        <v>11459</v>
      </c>
      <c r="C1161" s="347">
        <v>25761.149999999998</v>
      </c>
      <c r="D1161" s="347">
        <v>455792.79300000006</v>
      </c>
      <c r="E1161" s="364" t="s">
        <v>11460</v>
      </c>
      <c r="F1161" s="256">
        <v>1181</v>
      </c>
    </row>
    <row r="1162" spans="1:6" ht="15">
      <c r="A1162" s="342" t="s">
        <v>14311</v>
      </c>
      <c r="B1162" s="343" t="s">
        <v>14312</v>
      </c>
      <c r="C1162" s="344">
        <v>1860.14</v>
      </c>
      <c r="D1162" s="344">
        <v>96696.199999999983</v>
      </c>
      <c r="E1162" s="363" t="s">
        <v>14313</v>
      </c>
      <c r="F1162" s="331">
        <v>1182</v>
      </c>
    </row>
    <row r="1163" spans="1:6">
      <c r="A1163" s="345" t="s">
        <v>1284</v>
      </c>
      <c r="B1163" s="346" t="s">
        <v>1285</v>
      </c>
      <c r="C1163" s="347">
        <v>10339.079999999994</v>
      </c>
      <c r="D1163" s="347">
        <v>500804.25800000021</v>
      </c>
      <c r="E1163" s="364" t="s">
        <v>8162</v>
      </c>
      <c r="F1163" s="256">
        <v>1183</v>
      </c>
    </row>
    <row r="1164" spans="1:6" ht="15">
      <c r="A1164" s="342" t="s">
        <v>11017</v>
      </c>
      <c r="B1164" s="343" t="s">
        <v>1258</v>
      </c>
      <c r="C1164" s="344">
        <v>17163.43</v>
      </c>
      <c r="D1164" s="344">
        <v>420259.12999999995</v>
      </c>
      <c r="E1164" s="363" t="s">
        <v>10918</v>
      </c>
      <c r="F1164" s="331">
        <v>1184</v>
      </c>
    </row>
    <row r="1165" spans="1:6">
      <c r="A1165" s="345" t="s">
        <v>1286</v>
      </c>
      <c r="B1165" s="346" t="s">
        <v>1288</v>
      </c>
      <c r="C1165" s="347">
        <v>18855.780000000002</v>
      </c>
      <c r="D1165" s="347">
        <v>376388.13500000007</v>
      </c>
      <c r="E1165" s="364" t="s">
        <v>1287</v>
      </c>
      <c r="F1165" s="256">
        <v>1185</v>
      </c>
    </row>
    <row r="1166" spans="1:6" ht="15">
      <c r="A1166" s="342" t="s">
        <v>7443</v>
      </c>
      <c r="B1166" s="343" t="s">
        <v>1289</v>
      </c>
      <c r="C1166" s="344">
        <v>11623.07</v>
      </c>
      <c r="D1166" s="344">
        <v>353600.141</v>
      </c>
      <c r="E1166" s="363" t="s">
        <v>8163</v>
      </c>
      <c r="F1166" s="331">
        <v>1186</v>
      </c>
    </row>
    <row r="1167" spans="1:6">
      <c r="A1167" s="345" t="s">
        <v>1290</v>
      </c>
      <c r="B1167" s="346" t="s">
        <v>1289</v>
      </c>
      <c r="C1167" s="347">
        <v>14522.419999999995</v>
      </c>
      <c r="D1167" s="347">
        <v>360119.57800000015</v>
      </c>
      <c r="E1167" s="364" t="s">
        <v>1291</v>
      </c>
      <c r="F1167" s="256">
        <v>1187</v>
      </c>
    </row>
    <row r="1168" spans="1:6" ht="15">
      <c r="A1168" s="342" t="s">
        <v>1292</v>
      </c>
      <c r="B1168" s="343" t="s">
        <v>1294</v>
      </c>
      <c r="C1168" s="344">
        <v>2002032.05</v>
      </c>
      <c r="D1168" s="344">
        <v>12294532.904000001</v>
      </c>
      <c r="E1168" s="363" t="s">
        <v>1293</v>
      </c>
      <c r="F1168" s="331">
        <v>1188</v>
      </c>
    </row>
    <row r="1169" spans="1:6" ht="22.5">
      <c r="A1169" s="345" t="s">
        <v>1295</v>
      </c>
      <c r="B1169" s="346" t="s">
        <v>1296</v>
      </c>
      <c r="C1169" s="347">
        <v>32357.739999999998</v>
      </c>
      <c r="D1169" s="347">
        <v>236199.08900000004</v>
      </c>
      <c r="E1169" s="364" t="s">
        <v>8164</v>
      </c>
      <c r="F1169" s="256">
        <v>1189</v>
      </c>
    </row>
    <row r="1170" spans="1:6" ht="15">
      <c r="A1170" s="342" t="s">
        <v>14314</v>
      </c>
      <c r="B1170" s="343" t="s">
        <v>14315</v>
      </c>
      <c r="C1170" s="344">
        <v>45079.43</v>
      </c>
      <c r="D1170" s="344">
        <v>463186.14600000001</v>
      </c>
      <c r="E1170" s="363" t="s">
        <v>14316</v>
      </c>
      <c r="F1170" s="331">
        <v>1190</v>
      </c>
    </row>
    <row r="1171" spans="1:6" ht="36">
      <c r="A1171" s="345" t="s">
        <v>1297</v>
      </c>
      <c r="B1171" s="346" t="s">
        <v>1298</v>
      </c>
      <c r="C1171" s="347">
        <v>5535.0699999999988</v>
      </c>
      <c r="D1171" s="347">
        <v>200417.57600000003</v>
      </c>
      <c r="E1171" s="364" t="s">
        <v>8165</v>
      </c>
      <c r="F1171" s="256">
        <v>1191</v>
      </c>
    </row>
    <row r="1172" spans="1:6" ht="24">
      <c r="A1172" s="342" t="s">
        <v>1299</v>
      </c>
      <c r="B1172" s="343" t="s">
        <v>1300</v>
      </c>
      <c r="C1172" s="344">
        <v>25960.820000000003</v>
      </c>
      <c r="D1172" s="344">
        <v>346496.84700000001</v>
      </c>
      <c r="E1172" s="363" t="s">
        <v>8166</v>
      </c>
      <c r="F1172" s="331">
        <v>1192</v>
      </c>
    </row>
    <row r="1173" spans="1:6" ht="33.75">
      <c r="A1173" s="345" t="s">
        <v>1301</v>
      </c>
      <c r="B1173" s="346" t="s">
        <v>1302</v>
      </c>
      <c r="C1173" s="347">
        <v>53662.16</v>
      </c>
      <c r="D1173" s="347">
        <v>618178.80300000007</v>
      </c>
      <c r="E1173" s="364" t="s">
        <v>8167</v>
      </c>
      <c r="F1173" s="256">
        <v>1193</v>
      </c>
    </row>
    <row r="1174" spans="1:6" ht="33.75">
      <c r="A1174" s="342" t="s">
        <v>12586</v>
      </c>
      <c r="B1174" s="343" t="s">
        <v>12587</v>
      </c>
      <c r="C1174" s="344">
        <v>50514.51</v>
      </c>
      <c r="D1174" s="344">
        <v>567251.60100000002</v>
      </c>
      <c r="E1174" s="363" t="s">
        <v>12588</v>
      </c>
      <c r="F1174" s="331">
        <v>1194</v>
      </c>
    </row>
    <row r="1175" spans="1:6" customFormat="1" ht="45">
      <c r="A1175" s="345" t="s">
        <v>1303</v>
      </c>
      <c r="B1175" s="346" t="s">
        <v>1304</v>
      </c>
      <c r="C1175" s="347">
        <v>552322.03</v>
      </c>
      <c r="D1175" s="347">
        <v>953377.03599999996</v>
      </c>
      <c r="E1175" s="364" t="s">
        <v>8168</v>
      </c>
      <c r="F1175" s="256">
        <v>1195</v>
      </c>
    </row>
    <row r="1176" spans="1:6" customFormat="1" ht="15">
      <c r="A1176" s="342" t="s">
        <v>1305</v>
      </c>
      <c r="B1176" s="343" t="s">
        <v>1307</v>
      </c>
      <c r="C1176" s="344">
        <v>52728.340000000004</v>
      </c>
      <c r="D1176" s="344">
        <v>473698.14</v>
      </c>
      <c r="E1176" s="363" t="s">
        <v>1306</v>
      </c>
      <c r="F1176" s="331">
        <v>1196</v>
      </c>
    </row>
    <row r="1177" spans="1:6">
      <c r="A1177" s="345" t="s">
        <v>1308</v>
      </c>
      <c r="B1177" s="346" t="s">
        <v>1307</v>
      </c>
      <c r="C1177" s="347">
        <v>755005.61000000022</v>
      </c>
      <c r="D1177" s="347">
        <v>6231885.5780000035</v>
      </c>
      <c r="E1177" s="364" t="s">
        <v>1309</v>
      </c>
      <c r="F1177" s="256">
        <v>1197</v>
      </c>
    </row>
    <row r="1178" spans="1:6" ht="15">
      <c r="A1178" s="342" t="s">
        <v>1310</v>
      </c>
      <c r="B1178" s="343" t="s">
        <v>1312</v>
      </c>
      <c r="C1178" s="344">
        <v>8666.56</v>
      </c>
      <c r="D1178" s="344">
        <v>974980.76299999992</v>
      </c>
      <c r="E1178" s="363" t="s">
        <v>1311</v>
      </c>
      <c r="F1178" s="331">
        <v>1198</v>
      </c>
    </row>
    <row r="1179" spans="1:6">
      <c r="A1179" s="345" t="s">
        <v>1313</v>
      </c>
      <c r="B1179" s="346" t="s">
        <v>1315</v>
      </c>
      <c r="C1179" s="347">
        <v>100004.96999999997</v>
      </c>
      <c r="D1179" s="347">
        <v>3269174.6349999988</v>
      </c>
      <c r="E1179" s="364" t="s">
        <v>1314</v>
      </c>
      <c r="F1179" s="256">
        <v>1199</v>
      </c>
    </row>
    <row r="1180" spans="1:6" customFormat="1" ht="15">
      <c r="A1180" s="342" t="s">
        <v>13137</v>
      </c>
      <c r="B1180" s="343" t="s">
        <v>13138</v>
      </c>
      <c r="C1180" s="344">
        <v>1824.6399999999999</v>
      </c>
      <c r="D1180" s="344">
        <v>133427.79100000003</v>
      </c>
      <c r="E1180" s="363" t="s">
        <v>13139</v>
      </c>
      <c r="F1180" s="331">
        <v>1200</v>
      </c>
    </row>
    <row r="1181" spans="1:6">
      <c r="A1181" s="345" t="s">
        <v>1316</v>
      </c>
      <c r="B1181" s="346" t="s">
        <v>1318</v>
      </c>
      <c r="C1181" s="347">
        <v>6214.92</v>
      </c>
      <c r="D1181" s="347">
        <v>275329.30900000001</v>
      </c>
      <c r="E1181" s="364" t="s">
        <v>1317</v>
      </c>
      <c r="F1181" s="256">
        <v>1201</v>
      </c>
    </row>
    <row r="1182" spans="1:6" ht="15">
      <c r="A1182" s="342" t="s">
        <v>14317</v>
      </c>
      <c r="B1182" s="343" t="s">
        <v>14318</v>
      </c>
      <c r="C1182" s="344">
        <v>2014.97</v>
      </c>
      <c r="D1182" s="344">
        <v>58595.270000000004</v>
      </c>
      <c r="E1182" s="363" t="s">
        <v>14319</v>
      </c>
      <c r="F1182" s="331">
        <v>1202</v>
      </c>
    </row>
    <row r="1183" spans="1:6">
      <c r="A1183" s="345" t="s">
        <v>13140</v>
      </c>
      <c r="B1183" s="346" t="s">
        <v>13141</v>
      </c>
      <c r="C1183" s="347">
        <v>1120.3300000000002</v>
      </c>
      <c r="D1183" s="347">
        <v>62510.786000000007</v>
      </c>
      <c r="E1183" s="364" t="s">
        <v>13142</v>
      </c>
      <c r="F1183" s="256">
        <v>1203</v>
      </c>
    </row>
    <row r="1184" spans="1:6" ht="15">
      <c r="A1184" s="342" t="s">
        <v>11461</v>
      </c>
      <c r="B1184" s="343" t="s">
        <v>11462</v>
      </c>
      <c r="C1184" s="344">
        <v>47880.020000000004</v>
      </c>
      <c r="D1184" s="344">
        <v>626506.63500000001</v>
      </c>
      <c r="E1184" s="363" t="s">
        <v>11463</v>
      </c>
      <c r="F1184" s="331">
        <v>1204</v>
      </c>
    </row>
    <row r="1185" spans="1:6">
      <c r="A1185" s="345" t="s">
        <v>1319</v>
      </c>
      <c r="B1185" s="346" t="s">
        <v>1321</v>
      </c>
      <c r="C1185" s="347">
        <v>1296.6799999999998</v>
      </c>
      <c r="D1185" s="347">
        <v>103847.89400000001</v>
      </c>
      <c r="E1185" s="364" t="s">
        <v>1320</v>
      </c>
      <c r="F1185" s="256">
        <v>1205</v>
      </c>
    </row>
    <row r="1186" spans="1:6" ht="15">
      <c r="A1186" s="342" t="s">
        <v>7444</v>
      </c>
      <c r="B1186" s="343" t="s">
        <v>7445</v>
      </c>
      <c r="C1186" s="344">
        <v>3659.0399999999991</v>
      </c>
      <c r="D1186" s="344">
        <v>162149.72200000004</v>
      </c>
      <c r="E1186" s="363" t="s">
        <v>7637</v>
      </c>
      <c r="F1186" s="331">
        <v>1206</v>
      </c>
    </row>
    <row r="1187" spans="1:6">
      <c r="A1187" s="345" t="s">
        <v>9980</v>
      </c>
      <c r="B1187" s="346" t="s">
        <v>9981</v>
      </c>
      <c r="C1187" s="347">
        <v>27188.22</v>
      </c>
      <c r="D1187" s="347">
        <v>778584.18500000006</v>
      </c>
      <c r="E1187" s="364" t="s">
        <v>1320</v>
      </c>
      <c r="F1187" s="256">
        <v>1207</v>
      </c>
    </row>
    <row r="1188" spans="1:6" ht="22.5">
      <c r="A1188" s="342" t="s">
        <v>1322</v>
      </c>
      <c r="B1188" s="343" t="s">
        <v>1323</v>
      </c>
      <c r="C1188" s="344">
        <v>42912.689999999995</v>
      </c>
      <c r="D1188" s="344">
        <v>299630.39400000003</v>
      </c>
      <c r="E1188" s="363" t="s">
        <v>8169</v>
      </c>
      <c r="F1188" s="331">
        <v>1208</v>
      </c>
    </row>
    <row r="1189" spans="1:6" ht="22.5">
      <c r="A1189" s="345" t="s">
        <v>14320</v>
      </c>
      <c r="B1189" s="346" t="s">
        <v>14321</v>
      </c>
      <c r="C1189" s="347">
        <v>25382.760000000002</v>
      </c>
      <c r="D1189" s="347">
        <v>123792.76300000001</v>
      </c>
      <c r="E1189" s="364" t="s">
        <v>14322</v>
      </c>
      <c r="F1189" s="256">
        <v>1209</v>
      </c>
    </row>
    <row r="1190" spans="1:6" ht="15">
      <c r="A1190" s="342" t="s">
        <v>14323</v>
      </c>
      <c r="B1190" s="343" t="s">
        <v>14324</v>
      </c>
      <c r="C1190" s="344">
        <v>13489.079999999998</v>
      </c>
      <c r="D1190" s="344">
        <v>174055.67700000003</v>
      </c>
      <c r="E1190" s="363" t="s">
        <v>14325</v>
      </c>
      <c r="F1190" s="331">
        <v>1210</v>
      </c>
    </row>
    <row r="1191" spans="1:6" ht="45">
      <c r="A1191" s="345" t="s">
        <v>1324</v>
      </c>
      <c r="B1191" s="346" t="s">
        <v>1325</v>
      </c>
      <c r="C1191" s="347">
        <v>55748.56</v>
      </c>
      <c r="D1191" s="347">
        <v>2110385.36</v>
      </c>
      <c r="E1191" s="364" t="s">
        <v>8170</v>
      </c>
      <c r="F1191" s="256">
        <v>1211</v>
      </c>
    </row>
    <row r="1192" spans="1:6" ht="45">
      <c r="A1192" s="342" t="s">
        <v>1326</v>
      </c>
      <c r="B1192" s="343" t="s">
        <v>1327</v>
      </c>
      <c r="C1192" s="344">
        <v>25993.739999999991</v>
      </c>
      <c r="D1192" s="344">
        <v>1523148.2720000003</v>
      </c>
      <c r="E1192" s="363" t="s">
        <v>8171</v>
      </c>
      <c r="F1192" s="331">
        <v>1212</v>
      </c>
    </row>
    <row r="1193" spans="1:6">
      <c r="A1193" s="345" t="s">
        <v>1328</v>
      </c>
      <c r="B1193" s="346" t="s">
        <v>1329</v>
      </c>
      <c r="C1193" s="347">
        <v>1261122.5099999998</v>
      </c>
      <c r="D1193" s="347">
        <v>89058726.22300005</v>
      </c>
      <c r="E1193" s="364" t="s">
        <v>8172</v>
      </c>
      <c r="F1193" s="256">
        <v>1213</v>
      </c>
    </row>
    <row r="1194" spans="1:6" ht="15">
      <c r="A1194" s="342" t="s">
        <v>1330</v>
      </c>
      <c r="B1194" s="343" t="s">
        <v>1332</v>
      </c>
      <c r="C1194" s="344">
        <v>34950.980000000003</v>
      </c>
      <c r="D1194" s="344">
        <v>1033863.9929999999</v>
      </c>
      <c r="E1194" s="363" t="s">
        <v>1331</v>
      </c>
      <c r="F1194" s="331">
        <v>1214</v>
      </c>
    </row>
    <row r="1195" spans="1:6">
      <c r="A1195" s="345" t="s">
        <v>1333</v>
      </c>
      <c r="B1195" s="346" t="s">
        <v>1335</v>
      </c>
      <c r="C1195" s="347">
        <v>248412.96999999997</v>
      </c>
      <c r="D1195" s="347">
        <v>17223409.782999992</v>
      </c>
      <c r="E1195" s="364" t="s">
        <v>1334</v>
      </c>
      <c r="F1195" s="256">
        <v>1215</v>
      </c>
    </row>
    <row r="1196" spans="1:6" customFormat="1" ht="15">
      <c r="A1196" s="342" t="s">
        <v>1336</v>
      </c>
      <c r="B1196" s="343" t="s">
        <v>1338</v>
      </c>
      <c r="C1196" s="344">
        <v>100062.14999999995</v>
      </c>
      <c r="D1196" s="344">
        <v>16127783.545999996</v>
      </c>
      <c r="E1196" s="363" t="s">
        <v>1337</v>
      </c>
      <c r="F1196" s="331">
        <v>1216</v>
      </c>
    </row>
    <row r="1197" spans="1:6">
      <c r="A1197" s="345" t="s">
        <v>1339</v>
      </c>
      <c r="B1197" s="346" t="s">
        <v>1341</v>
      </c>
      <c r="C1197" s="347">
        <v>60687.689999999995</v>
      </c>
      <c r="D1197" s="347">
        <v>13812960.004000008</v>
      </c>
      <c r="E1197" s="364" t="s">
        <v>1340</v>
      </c>
      <c r="F1197" s="256">
        <v>1217</v>
      </c>
    </row>
    <row r="1198" spans="1:6" ht="15">
      <c r="A1198" s="342" t="s">
        <v>1342</v>
      </c>
      <c r="B1198" s="343" t="s">
        <v>1343</v>
      </c>
      <c r="C1198" s="344">
        <v>35081.659999999996</v>
      </c>
      <c r="D1198" s="344">
        <v>1890170.3430000001</v>
      </c>
      <c r="E1198" s="363" t="s">
        <v>8173</v>
      </c>
      <c r="F1198" s="331">
        <v>1218</v>
      </c>
    </row>
    <row r="1199" spans="1:6">
      <c r="A1199" s="345" t="s">
        <v>1344</v>
      </c>
      <c r="B1199" s="346" t="s">
        <v>1346</v>
      </c>
      <c r="C1199" s="347">
        <v>16106.84</v>
      </c>
      <c r="D1199" s="347">
        <v>280386.20800000004</v>
      </c>
      <c r="E1199" s="364" t="s">
        <v>1345</v>
      </c>
      <c r="F1199" s="256">
        <v>1219</v>
      </c>
    </row>
    <row r="1200" spans="1:6" ht="15">
      <c r="A1200" s="342" t="s">
        <v>10249</v>
      </c>
      <c r="B1200" s="343" t="s">
        <v>10250</v>
      </c>
      <c r="C1200" s="344">
        <v>28111.93</v>
      </c>
      <c r="D1200" s="344">
        <v>490559.56800000003</v>
      </c>
      <c r="E1200" s="363" t="s">
        <v>10251</v>
      </c>
      <c r="F1200" s="331">
        <v>1220</v>
      </c>
    </row>
    <row r="1201" spans="1:6">
      <c r="A1201" s="345" t="s">
        <v>1347</v>
      </c>
      <c r="B1201" s="346" t="s">
        <v>1349</v>
      </c>
      <c r="C1201" s="347">
        <v>81601.779999999984</v>
      </c>
      <c r="D1201" s="347">
        <v>6321579.7350000059</v>
      </c>
      <c r="E1201" s="364" t="s">
        <v>1348</v>
      </c>
      <c r="F1201" s="256">
        <v>1221</v>
      </c>
    </row>
    <row r="1202" spans="1:6" customFormat="1" ht="15">
      <c r="A1202" s="342" t="s">
        <v>1350</v>
      </c>
      <c r="B1202" s="343" t="s">
        <v>1352</v>
      </c>
      <c r="C1202" s="344">
        <v>52094.37999999999</v>
      </c>
      <c r="D1202" s="344">
        <v>3509777.5610000002</v>
      </c>
      <c r="E1202" s="363" t="s">
        <v>1351</v>
      </c>
      <c r="F1202" s="331">
        <v>1222</v>
      </c>
    </row>
    <row r="1203" spans="1:6">
      <c r="A1203" s="345" t="s">
        <v>1353</v>
      </c>
      <c r="B1203" s="346" t="s">
        <v>1355</v>
      </c>
      <c r="C1203" s="347">
        <v>207598.07999999999</v>
      </c>
      <c r="D1203" s="347">
        <v>9353589.7530000005</v>
      </c>
      <c r="E1203" s="364" t="s">
        <v>1354</v>
      </c>
      <c r="F1203" s="256">
        <v>1223</v>
      </c>
    </row>
    <row r="1204" spans="1:6" ht="15">
      <c r="A1204" s="342" t="s">
        <v>1356</v>
      </c>
      <c r="B1204" s="343" t="s">
        <v>1358</v>
      </c>
      <c r="C1204" s="344">
        <v>33518.109999999993</v>
      </c>
      <c r="D1204" s="344">
        <v>4475172.6719999993</v>
      </c>
      <c r="E1204" s="363" t="s">
        <v>1357</v>
      </c>
      <c r="F1204" s="331">
        <v>1224</v>
      </c>
    </row>
    <row r="1205" spans="1:6">
      <c r="A1205" s="345" t="s">
        <v>1359</v>
      </c>
      <c r="B1205" s="346" t="s">
        <v>1361</v>
      </c>
      <c r="C1205" s="347">
        <v>908619.10999999905</v>
      </c>
      <c r="D1205" s="347">
        <v>53828329.371000081</v>
      </c>
      <c r="E1205" s="364" t="s">
        <v>1360</v>
      </c>
      <c r="F1205" s="256">
        <v>1225</v>
      </c>
    </row>
    <row r="1206" spans="1:6" ht="15">
      <c r="A1206" s="342" t="s">
        <v>1362</v>
      </c>
      <c r="B1206" s="343" t="s">
        <v>1363</v>
      </c>
      <c r="C1206" s="344">
        <v>160591.00999999992</v>
      </c>
      <c r="D1206" s="344">
        <v>12676327.331</v>
      </c>
      <c r="E1206" s="363" t="s">
        <v>8174</v>
      </c>
      <c r="F1206" s="331">
        <v>1226</v>
      </c>
    </row>
    <row r="1207" spans="1:6">
      <c r="A1207" s="345" t="s">
        <v>1364</v>
      </c>
      <c r="B1207" s="346" t="s">
        <v>1366</v>
      </c>
      <c r="C1207" s="347">
        <v>444797.03999999969</v>
      </c>
      <c r="D1207" s="347">
        <v>31091587.617999997</v>
      </c>
      <c r="E1207" s="364" t="s">
        <v>1365</v>
      </c>
      <c r="F1207" s="256">
        <v>1227</v>
      </c>
    </row>
    <row r="1208" spans="1:6" customFormat="1" ht="15">
      <c r="A1208" s="342" t="s">
        <v>1367</v>
      </c>
      <c r="B1208" s="343" t="s">
        <v>1369</v>
      </c>
      <c r="C1208" s="344">
        <v>1294680.2700000009</v>
      </c>
      <c r="D1208" s="344">
        <v>27631403.780999977</v>
      </c>
      <c r="E1208" s="363" t="s">
        <v>1368</v>
      </c>
      <c r="F1208" s="331">
        <v>1228</v>
      </c>
    </row>
    <row r="1209" spans="1:6">
      <c r="A1209" s="345" t="s">
        <v>1370</v>
      </c>
      <c r="B1209" s="346" t="s">
        <v>1371</v>
      </c>
      <c r="C1209" s="347">
        <v>39701.81</v>
      </c>
      <c r="D1209" s="347">
        <v>914527.86599999992</v>
      </c>
      <c r="E1209" s="364" t="s">
        <v>8175</v>
      </c>
      <c r="F1209" s="256">
        <v>1229</v>
      </c>
    </row>
    <row r="1210" spans="1:6" ht="15">
      <c r="A1210" s="342" t="s">
        <v>1372</v>
      </c>
      <c r="B1210" s="343" t="s">
        <v>1374</v>
      </c>
      <c r="C1210" s="344">
        <v>25546.909999999993</v>
      </c>
      <c r="D1210" s="344">
        <v>1353575.3250000007</v>
      </c>
      <c r="E1210" s="363" t="s">
        <v>1373</v>
      </c>
      <c r="F1210" s="331">
        <v>1230</v>
      </c>
    </row>
    <row r="1211" spans="1:6">
      <c r="A1211" s="345" t="s">
        <v>1375</v>
      </c>
      <c r="B1211" s="346" t="s">
        <v>1377</v>
      </c>
      <c r="C1211" s="347">
        <v>377201.06000000023</v>
      </c>
      <c r="D1211" s="347">
        <v>10856842.258000005</v>
      </c>
      <c r="E1211" s="364" t="s">
        <v>1376</v>
      </c>
      <c r="F1211" s="256">
        <v>1231</v>
      </c>
    </row>
    <row r="1212" spans="1:6" ht="15">
      <c r="A1212" s="342" t="s">
        <v>1378</v>
      </c>
      <c r="B1212" s="343" t="s">
        <v>1380</v>
      </c>
      <c r="C1212" s="344">
        <v>151286.32999999999</v>
      </c>
      <c r="D1212" s="344">
        <v>4788230.2090000007</v>
      </c>
      <c r="E1212" s="363" t="s">
        <v>1379</v>
      </c>
      <c r="F1212" s="331">
        <v>1232</v>
      </c>
    </row>
    <row r="1213" spans="1:6">
      <c r="A1213" s="345" t="s">
        <v>1381</v>
      </c>
      <c r="B1213" s="346" t="s">
        <v>1383</v>
      </c>
      <c r="C1213" s="347">
        <v>90403.670000000027</v>
      </c>
      <c r="D1213" s="347">
        <v>6673908.9770000009</v>
      </c>
      <c r="E1213" s="364" t="s">
        <v>1382</v>
      </c>
      <c r="F1213" s="256">
        <v>1233</v>
      </c>
    </row>
    <row r="1214" spans="1:6">
      <c r="A1214" s="342" t="s">
        <v>1384</v>
      </c>
      <c r="B1214" s="343" t="s">
        <v>1386</v>
      </c>
      <c r="C1214" s="344">
        <v>196851.81000000008</v>
      </c>
      <c r="D1214" s="344">
        <v>11014135.831000002</v>
      </c>
      <c r="E1214" s="363" t="s">
        <v>1385</v>
      </c>
      <c r="F1214" s="256">
        <v>1234</v>
      </c>
    </row>
    <row r="1215" spans="1:6" ht="15">
      <c r="A1215" s="345" t="s">
        <v>1387</v>
      </c>
      <c r="B1215" s="346" t="s">
        <v>1389</v>
      </c>
      <c r="C1215" s="347">
        <v>569358.06999999995</v>
      </c>
      <c r="D1215" s="347">
        <v>19503484.002999995</v>
      </c>
      <c r="E1215" s="364" t="s">
        <v>1388</v>
      </c>
      <c r="F1215" s="331">
        <v>1235</v>
      </c>
    </row>
    <row r="1216" spans="1:6">
      <c r="A1216" s="342" t="s">
        <v>1390</v>
      </c>
      <c r="B1216" s="343" t="s">
        <v>1392</v>
      </c>
      <c r="C1216" s="344">
        <v>17771.04</v>
      </c>
      <c r="D1216" s="344">
        <v>340674.13600000006</v>
      </c>
      <c r="E1216" s="363" t="s">
        <v>1391</v>
      </c>
      <c r="F1216" s="256">
        <v>1236</v>
      </c>
    </row>
    <row r="1217" spans="1:6" ht="15">
      <c r="A1217" s="345" t="s">
        <v>14326</v>
      </c>
      <c r="B1217" s="346" t="s">
        <v>11464</v>
      </c>
      <c r="C1217" s="347">
        <v>2932.6200000000008</v>
      </c>
      <c r="D1217" s="347">
        <v>142388.18300000002</v>
      </c>
      <c r="E1217" s="364" t="s">
        <v>14327</v>
      </c>
      <c r="F1217" s="331">
        <v>1237</v>
      </c>
    </row>
    <row r="1218" spans="1:6">
      <c r="A1218" s="342" t="s">
        <v>1393</v>
      </c>
      <c r="B1218" s="343" t="s">
        <v>1395</v>
      </c>
      <c r="C1218" s="344">
        <v>3500.4900000000002</v>
      </c>
      <c r="D1218" s="344">
        <v>294130.94400000002</v>
      </c>
      <c r="E1218" s="363" t="s">
        <v>1394</v>
      </c>
      <c r="F1218" s="256">
        <v>1238</v>
      </c>
    </row>
    <row r="1219" spans="1:6" customFormat="1" ht="15">
      <c r="A1219" s="345" t="s">
        <v>1396</v>
      </c>
      <c r="B1219" s="346" t="s">
        <v>1397</v>
      </c>
      <c r="C1219" s="347">
        <v>60295.17</v>
      </c>
      <c r="D1219" s="347">
        <v>2042886.6260000004</v>
      </c>
      <c r="E1219" s="364" t="s">
        <v>8176</v>
      </c>
      <c r="F1219" s="331">
        <v>1239</v>
      </c>
    </row>
    <row r="1220" spans="1:6">
      <c r="A1220" s="342" t="s">
        <v>6903</v>
      </c>
      <c r="B1220" s="343" t="s">
        <v>6904</v>
      </c>
      <c r="C1220" s="344">
        <v>5072.29</v>
      </c>
      <c r="D1220" s="344">
        <v>266084.39400000003</v>
      </c>
      <c r="E1220" s="363" t="s">
        <v>6905</v>
      </c>
      <c r="F1220" s="256">
        <v>1240</v>
      </c>
    </row>
    <row r="1221" spans="1:6" ht="15">
      <c r="A1221" s="345" t="s">
        <v>11465</v>
      </c>
      <c r="B1221" s="346" t="s">
        <v>11464</v>
      </c>
      <c r="C1221" s="347">
        <v>1547.1899999999996</v>
      </c>
      <c r="D1221" s="347">
        <v>136794.42500000002</v>
      </c>
      <c r="E1221" s="364" t="s">
        <v>11466</v>
      </c>
      <c r="F1221" s="331">
        <v>1241</v>
      </c>
    </row>
    <row r="1222" spans="1:6">
      <c r="A1222" s="342" t="s">
        <v>1398</v>
      </c>
      <c r="B1222" s="343" t="s">
        <v>1399</v>
      </c>
      <c r="C1222" s="344">
        <v>31581.840000000004</v>
      </c>
      <c r="D1222" s="344">
        <v>961809.51500000025</v>
      </c>
      <c r="E1222" s="363" t="s">
        <v>8177</v>
      </c>
      <c r="F1222" s="256">
        <v>1242</v>
      </c>
    </row>
    <row r="1223" spans="1:6" ht="15">
      <c r="A1223" s="345" t="s">
        <v>1400</v>
      </c>
      <c r="B1223" s="346" t="s">
        <v>1402</v>
      </c>
      <c r="C1223" s="347">
        <v>13254.480000000005</v>
      </c>
      <c r="D1223" s="347">
        <v>222746.48799999995</v>
      </c>
      <c r="E1223" s="364" t="s">
        <v>1401</v>
      </c>
      <c r="F1223" s="331">
        <v>1243</v>
      </c>
    </row>
    <row r="1224" spans="1:6">
      <c r="A1224" s="342" t="s">
        <v>1403</v>
      </c>
      <c r="B1224" s="343" t="s">
        <v>1404</v>
      </c>
      <c r="C1224" s="344">
        <v>291171.70000000007</v>
      </c>
      <c r="D1224" s="344">
        <v>14971383.463000007</v>
      </c>
      <c r="E1224" s="363" t="s">
        <v>8178</v>
      </c>
      <c r="F1224" s="256">
        <v>1244</v>
      </c>
    </row>
    <row r="1225" spans="1:6" ht="15">
      <c r="A1225" s="345" t="s">
        <v>1405</v>
      </c>
      <c r="B1225" s="346" t="s">
        <v>1406</v>
      </c>
      <c r="C1225" s="347">
        <v>100024.65</v>
      </c>
      <c r="D1225" s="347">
        <v>2750428.2910000007</v>
      </c>
      <c r="E1225" s="364" t="s">
        <v>8179</v>
      </c>
      <c r="F1225" s="331">
        <v>1245</v>
      </c>
    </row>
    <row r="1226" spans="1:6">
      <c r="A1226" s="342" t="s">
        <v>1407</v>
      </c>
      <c r="B1226" s="343" t="s">
        <v>1408</v>
      </c>
      <c r="C1226" s="344">
        <v>12979.659999999996</v>
      </c>
      <c r="D1226" s="344">
        <v>397195.77799999987</v>
      </c>
      <c r="E1226" s="363" t="s">
        <v>8180</v>
      </c>
      <c r="F1226" s="256">
        <v>1246</v>
      </c>
    </row>
    <row r="1227" spans="1:6" customFormat="1" ht="15">
      <c r="A1227" s="345" t="s">
        <v>14328</v>
      </c>
      <c r="B1227" s="346" t="s">
        <v>14329</v>
      </c>
      <c r="C1227" s="347">
        <v>1231.2500000000002</v>
      </c>
      <c r="D1227" s="347">
        <v>104264.34699999999</v>
      </c>
      <c r="E1227" s="364" t="s">
        <v>14330</v>
      </c>
      <c r="F1227" s="331">
        <v>1247</v>
      </c>
    </row>
    <row r="1228" spans="1:6">
      <c r="A1228" s="342" t="s">
        <v>1409</v>
      </c>
      <c r="B1228" s="343" t="s">
        <v>1410</v>
      </c>
      <c r="C1228" s="344">
        <v>31088.509999999991</v>
      </c>
      <c r="D1228" s="344">
        <v>900007.94899999991</v>
      </c>
      <c r="E1228" s="363" t="s">
        <v>8181</v>
      </c>
      <c r="F1228" s="256">
        <v>1248</v>
      </c>
    </row>
    <row r="1229" spans="1:6" ht="15">
      <c r="A1229" s="345" t="s">
        <v>10475</v>
      </c>
      <c r="B1229" s="346" t="s">
        <v>10476</v>
      </c>
      <c r="C1229" s="347">
        <v>27391.539999999997</v>
      </c>
      <c r="D1229" s="347">
        <v>2605962.4719999996</v>
      </c>
      <c r="E1229" s="364" t="s">
        <v>10477</v>
      </c>
      <c r="F1229" s="331">
        <v>1249</v>
      </c>
    </row>
    <row r="1230" spans="1:6">
      <c r="A1230" s="342" t="s">
        <v>1411</v>
      </c>
      <c r="B1230" s="343" t="s">
        <v>1412</v>
      </c>
      <c r="C1230" s="344">
        <v>209771.83999999991</v>
      </c>
      <c r="D1230" s="344">
        <v>8156392.1850000061</v>
      </c>
      <c r="E1230" s="363" t="s">
        <v>8182</v>
      </c>
      <c r="F1230" s="256">
        <v>1250</v>
      </c>
    </row>
    <row r="1231" spans="1:6" ht="15">
      <c r="A1231" s="345" t="s">
        <v>13143</v>
      </c>
      <c r="B1231" s="346" t="s">
        <v>13144</v>
      </c>
      <c r="C1231" s="347">
        <v>15630.150000000001</v>
      </c>
      <c r="D1231" s="347">
        <v>85183.612999999983</v>
      </c>
      <c r="E1231" s="364" t="s">
        <v>13145</v>
      </c>
      <c r="F1231" s="331">
        <v>1251</v>
      </c>
    </row>
    <row r="1232" spans="1:6" customFormat="1" ht="15">
      <c r="A1232" s="342" t="s">
        <v>1413</v>
      </c>
      <c r="B1232" s="343" t="s">
        <v>1415</v>
      </c>
      <c r="C1232" s="344">
        <v>44413.289999999986</v>
      </c>
      <c r="D1232" s="344">
        <v>973744.12999999989</v>
      </c>
      <c r="E1232" s="363" t="s">
        <v>1414</v>
      </c>
      <c r="F1232" s="256">
        <v>1252</v>
      </c>
    </row>
    <row r="1233" spans="1:6" ht="15">
      <c r="A1233" s="345" t="s">
        <v>1416</v>
      </c>
      <c r="B1233" s="346" t="s">
        <v>1418</v>
      </c>
      <c r="C1233" s="347">
        <v>55208.87999999999</v>
      </c>
      <c r="D1233" s="347">
        <v>1620654.2369999997</v>
      </c>
      <c r="E1233" s="364" t="s">
        <v>1417</v>
      </c>
      <c r="F1233" s="331">
        <v>1253</v>
      </c>
    </row>
    <row r="1234" spans="1:6">
      <c r="A1234" s="342" t="s">
        <v>1419</v>
      </c>
      <c r="B1234" s="343" t="s">
        <v>1420</v>
      </c>
      <c r="C1234" s="344">
        <v>16829.78</v>
      </c>
      <c r="D1234" s="344">
        <v>744777.48299999966</v>
      </c>
      <c r="E1234" s="363" t="s">
        <v>8183</v>
      </c>
      <c r="F1234" s="256">
        <v>1254</v>
      </c>
    </row>
    <row r="1235" spans="1:6" ht="15">
      <c r="A1235" s="345" t="s">
        <v>1421</v>
      </c>
      <c r="B1235" s="346" t="s">
        <v>1422</v>
      </c>
      <c r="C1235" s="347">
        <v>139849.12</v>
      </c>
      <c r="D1235" s="347">
        <v>792939.29200000002</v>
      </c>
      <c r="E1235" s="364" t="s">
        <v>8184</v>
      </c>
      <c r="F1235" s="331">
        <v>1255</v>
      </c>
    </row>
    <row r="1236" spans="1:6">
      <c r="A1236" s="342" t="s">
        <v>1423</v>
      </c>
      <c r="B1236" s="343" t="s">
        <v>1424</v>
      </c>
      <c r="C1236" s="344">
        <v>96235.460000000036</v>
      </c>
      <c r="D1236" s="344">
        <v>2056399.4719999996</v>
      </c>
      <c r="E1236" s="363" t="s">
        <v>8185</v>
      </c>
      <c r="F1236" s="256">
        <v>1256</v>
      </c>
    </row>
    <row r="1237" spans="1:6" ht="15">
      <c r="A1237" s="345" t="s">
        <v>1425</v>
      </c>
      <c r="B1237" s="346" t="s">
        <v>1427</v>
      </c>
      <c r="C1237" s="347">
        <v>34522.639999999999</v>
      </c>
      <c r="D1237" s="347">
        <v>350514.315</v>
      </c>
      <c r="E1237" s="364" t="s">
        <v>1426</v>
      </c>
      <c r="F1237" s="331">
        <v>1257</v>
      </c>
    </row>
    <row r="1238" spans="1:6">
      <c r="A1238" s="342" t="s">
        <v>11467</v>
      </c>
      <c r="B1238" s="343" t="s">
        <v>11468</v>
      </c>
      <c r="C1238" s="344">
        <v>90344.430000000008</v>
      </c>
      <c r="D1238" s="344">
        <v>2242295.9329999997</v>
      </c>
      <c r="E1238" s="363" t="s">
        <v>11469</v>
      </c>
      <c r="F1238" s="256">
        <v>1258</v>
      </c>
    </row>
    <row r="1239" spans="1:6" ht="15">
      <c r="A1239" s="345" t="s">
        <v>1428</v>
      </c>
      <c r="B1239" s="346" t="s">
        <v>1430</v>
      </c>
      <c r="C1239" s="347">
        <v>238811.38</v>
      </c>
      <c r="D1239" s="347">
        <v>2565733.003000001</v>
      </c>
      <c r="E1239" s="364" t="s">
        <v>1429</v>
      </c>
      <c r="F1239" s="331">
        <v>1259</v>
      </c>
    </row>
    <row r="1240" spans="1:6" ht="24">
      <c r="A1240" s="342" t="s">
        <v>1431</v>
      </c>
      <c r="B1240" s="343" t="s">
        <v>1432</v>
      </c>
      <c r="C1240" s="344">
        <v>66934.3</v>
      </c>
      <c r="D1240" s="344">
        <v>1805915.0890000002</v>
      </c>
      <c r="E1240" s="363" t="s">
        <v>8186</v>
      </c>
      <c r="F1240" s="256">
        <v>1260</v>
      </c>
    </row>
    <row r="1241" spans="1:6" ht="22.5">
      <c r="A1241" s="345" t="s">
        <v>1433</v>
      </c>
      <c r="B1241" s="346" t="s">
        <v>1434</v>
      </c>
      <c r="C1241" s="347">
        <v>1044488.5400000002</v>
      </c>
      <c r="D1241" s="347">
        <v>10444107.453000002</v>
      </c>
      <c r="E1241" s="364" t="s">
        <v>8187</v>
      </c>
      <c r="F1241" s="331">
        <v>1261</v>
      </c>
    </row>
    <row r="1242" spans="1:6">
      <c r="A1242" s="342" t="s">
        <v>1435</v>
      </c>
      <c r="B1242" s="343" t="s">
        <v>1437</v>
      </c>
      <c r="C1242" s="344">
        <v>243222.09999999998</v>
      </c>
      <c r="D1242" s="344">
        <v>4357846.1289999997</v>
      </c>
      <c r="E1242" s="363" t="s">
        <v>1436</v>
      </c>
      <c r="F1242" s="256">
        <v>1262</v>
      </c>
    </row>
    <row r="1243" spans="1:6" ht="15">
      <c r="A1243" s="345" t="s">
        <v>1438</v>
      </c>
      <c r="B1243" s="346" t="s">
        <v>1439</v>
      </c>
      <c r="C1243" s="347">
        <v>82374.350000000006</v>
      </c>
      <c r="D1243" s="347">
        <v>464905.93299999996</v>
      </c>
      <c r="E1243" s="364" t="s">
        <v>8188</v>
      </c>
      <c r="F1243" s="331">
        <v>1263</v>
      </c>
    </row>
    <row r="1244" spans="1:6">
      <c r="A1244" s="342" t="s">
        <v>1440</v>
      </c>
      <c r="B1244" s="343" t="s">
        <v>1442</v>
      </c>
      <c r="C1244" s="344">
        <v>10210.51</v>
      </c>
      <c r="D1244" s="344">
        <v>86482.452000000005</v>
      </c>
      <c r="E1244" s="363" t="s">
        <v>1441</v>
      </c>
      <c r="F1244" s="256">
        <v>1264</v>
      </c>
    </row>
    <row r="1245" spans="1:6" ht="24">
      <c r="A1245" s="345" t="s">
        <v>1443</v>
      </c>
      <c r="B1245" s="346" t="s">
        <v>1444</v>
      </c>
      <c r="C1245" s="347">
        <v>108711.47000000002</v>
      </c>
      <c r="D1245" s="347">
        <v>1525509.1230000004</v>
      </c>
      <c r="E1245" s="364" t="s">
        <v>8189</v>
      </c>
      <c r="F1245" s="331">
        <v>1265</v>
      </c>
    </row>
    <row r="1246" spans="1:6" customFormat="1" ht="15">
      <c r="A1246" s="342" t="s">
        <v>1445</v>
      </c>
      <c r="B1246" s="343" t="s">
        <v>1447</v>
      </c>
      <c r="C1246" s="344">
        <v>270836.87000000011</v>
      </c>
      <c r="D1246" s="344">
        <v>2969160.9280000012</v>
      </c>
      <c r="E1246" s="363" t="s">
        <v>1446</v>
      </c>
      <c r="F1246" s="256">
        <v>1266</v>
      </c>
    </row>
    <row r="1247" spans="1:6" ht="15">
      <c r="A1247" s="345" t="s">
        <v>1448</v>
      </c>
      <c r="B1247" s="346" t="s">
        <v>1449</v>
      </c>
      <c r="C1247" s="347">
        <v>5913.9199999999992</v>
      </c>
      <c r="D1247" s="347">
        <v>93926.662000000011</v>
      </c>
      <c r="E1247" s="364" t="s">
        <v>8190</v>
      </c>
      <c r="F1247" s="331">
        <v>1267</v>
      </c>
    </row>
    <row r="1248" spans="1:6">
      <c r="A1248" s="342" t="s">
        <v>7305</v>
      </c>
      <c r="B1248" s="343" t="s">
        <v>7306</v>
      </c>
      <c r="C1248" s="344">
        <v>223752.02</v>
      </c>
      <c r="D1248" s="344">
        <v>850699.74100000004</v>
      </c>
      <c r="E1248" s="363" t="s">
        <v>8191</v>
      </c>
      <c r="F1248" s="256">
        <v>1268</v>
      </c>
    </row>
    <row r="1249" spans="1:6" ht="15">
      <c r="A1249" s="345" t="s">
        <v>1450</v>
      </c>
      <c r="B1249" s="346" t="s">
        <v>1451</v>
      </c>
      <c r="C1249" s="347">
        <v>69165.289999999979</v>
      </c>
      <c r="D1249" s="347">
        <v>547415.19200000004</v>
      </c>
      <c r="E1249" s="364" t="s">
        <v>8192</v>
      </c>
      <c r="F1249" s="331">
        <v>1269</v>
      </c>
    </row>
    <row r="1250" spans="1:6">
      <c r="A1250" s="342" t="s">
        <v>1452</v>
      </c>
      <c r="B1250" s="343" t="s">
        <v>1454</v>
      </c>
      <c r="C1250" s="344">
        <v>54589.94</v>
      </c>
      <c r="D1250" s="344">
        <v>579824.74899999995</v>
      </c>
      <c r="E1250" s="363" t="s">
        <v>1453</v>
      </c>
      <c r="F1250" s="256">
        <v>1270</v>
      </c>
    </row>
    <row r="1251" spans="1:6" ht="33.75">
      <c r="A1251" s="345" t="s">
        <v>1455</v>
      </c>
      <c r="B1251" s="346" t="s">
        <v>1456</v>
      </c>
      <c r="C1251" s="347">
        <v>663857.54000000015</v>
      </c>
      <c r="D1251" s="347">
        <v>17080154.932</v>
      </c>
      <c r="E1251" s="364" t="s">
        <v>8193</v>
      </c>
      <c r="F1251" s="331">
        <v>1271</v>
      </c>
    </row>
    <row r="1252" spans="1:6">
      <c r="A1252" s="342" t="s">
        <v>11875</v>
      </c>
      <c r="B1252" s="343" t="s">
        <v>11876</v>
      </c>
      <c r="C1252" s="344">
        <v>450240.91999999993</v>
      </c>
      <c r="D1252" s="344">
        <v>3052409.0239999997</v>
      </c>
      <c r="E1252" s="363" t="s">
        <v>11877</v>
      </c>
      <c r="F1252" s="256">
        <v>1272</v>
      </c>
    </row>
    <row r="1253" spans="1:6" ht="15">
      <c r="A1253" s="345" t="s">
        <v>11878</v>
      </c>
      <c r="B1253" s="346" t="s">
        <v>2262</v>
      </c>
      <c r="C1253" s="347">
        <v>266691.18999999994</v>
      </c>
      <c r="D1253" s="347">
        <v>1944963.673</v>
      </c>
      <c r="E1253" s="364" t="s">
        <v>11868</v>
      </c>
      <c r="F1253" s="331">
        <v>1273</v>
      </c>
    </row>
    <row r="1254" spans="1:6">
      <c r="A1254" s="342" t="s">
        <v>11879</v>
      </c>
      <c r="B1254" s="343" t="s">
        <v>11880</v>
      </c>
      <c r="C1254" s="344">
        <v>199293.12</v>
      </c>
      <c r="D1254" s="344">
        <v>2430598.6510000001</v>
      </c>
      <c r="E1254" s="363" t="s">
        <v>11881</v>
      </c>
      <c r="F1254" s="256">
        <v>1274</v>
      </c>
    </row>
    <row r="1255" spans="1:6" ht="15">
      <c r="A1255" s="345" t="s">
        <v>11882</v>
      </c>
      <c r="B1255" s="346" t="s">
        <v>11883</v>
      </c>
      <c r="C1255" s="347">
        <v>206588.68000000002</v>
      </c>
      <c r="D1255" s="347">
        <v>3852110.267</v>
      </c>
      <c r="E1255" s="364" t="s">
        <v>11884</v>
      </c>
      <c r="F1255" s="331">
        <v>1275</v>
      </c>
    </row>
    <row r="1256" spans="1:6" customFormat="1" ht="15">
      <c r="A1256" s="342" t="s">
        <v>12589</v>
      </c>
      <c r="B1256" s="343" t="s">
        <v>2262</v>
      </c>
      <c r="C1256" s="344">
        <v>7925.66</v>
      </c>
      <c r="D1256" s="344">
        <v>127037.821</v>
      </c>
      <c r="E1256" s="363" t="s">
        <v>11868</v>
      </c>
      <c r="F1256" s="256">
        <v>1276</v>
      </c>
    </row>
    <row r="1257" spans="1:6" ht="15">
      <c r="A1257" s="345" t="s">
        <v>11885</v>
      </c>
      <c r="B1257" s="346" t="s">
        <v>11886</v>
      </c>
      <c r="C1257" s="347">
        <v>2781827.7199999997</v>
      </c>
      <c r="D1257" s="347">
        <v>13736324.564000001</v>
      </c>
      <c r="E1257" s="364" t="s">
        <v>11887</v>
      </c>
      <c r="F1257" s="331">
        <v>1277</v>
      </c>
    </row>
    <row r="1258" spans="1:6" customFormat="1" ht="15">
      <c r="A1258" s="342" t="s">
        <v>11888</v>
      </c>
      <c r="B1258" s="343" t="s">
        <v>11889</v>
      </c>
      <c r="C1258" s="344">
        <v>3414936.8599999994</v>
      </c>
      <c r="D1258" s="344">
        <v>22353409.000999998</v>
      </c>
      <c r="E1258" s="363" t="s">
        <v>11890</v>
      </c>
      <c r="F1258" s="256">
        <v>1278</v>
      </c>
    </row>
    <row r="1259" spans="1:6" ht="15">
      <c r="A1259" s="345" t="s">
        <v>11891</v>
      </c>
      <c r="B1259" s="346" t="s">
        <v>11892</v>
      </c>
      <c r="C1259" s="347">
        <v>3168986.0599999996</v>
      </c>
      <c r="D1259" s="347">
        <v>33670458.784000024</v>
      </c>
      <c r="E1259" s="364" t="s">
        <v>11893</v>
      </c>
      <c r="F1259" s="331">
        <v>1279</v>
      </c>
    </row>
    <row r="1260" spans="1:6">
      <c r="A1260" s="342" t="s">
        <v>11894</v>
      </c>
      <c r="B1260" s="343" t="s">
        <v>11895</v>
      </c>
      <c r="C1260" s="344">
        <v>335352.15999999992</v>
      </c>
      <c r="D1260" s="344">
        <v>3795722.2080000015</v>
      </c>
      <c r="E1260" s="363" t="s">
        <v>11896</v>
      </c>
      <c r="F1260" s="256">
        <v>1280</v>
      </c>
    </row>
    <row r="1261" spans="1:6" ht="15">
      <c r="A1261" s="345" t="s">
        <v>1458</v>
      </c>
      <c r="B1261" s="346" t="s">
        <v>1457</v>
      </c>
      <c r="C1261" s="347">
        <v>1907646.7999999998</v>
      </c>
      <c r="D1261" s="347">
        <v>16552945.983999999</v>
      </c>
      <c r="E1261" s="364" t="s">
        <v>8194</v>
      </c>
      <c r="F1261" s="331">
        <v>1281</v>
      </c>
    </row>
    <row r="1262" spans="1:6" ht="22.5">
      <c r="A1262" s="342" t="s">
        <v>12590</v>
      </c>
      <c r="B1262" s="343" t="s">
        <v>12591</v>
      </c>
      <c r="C1262" s="344">
        <v>4099.3</v>
      </c>
      <c r="D1262" s="344">
        <v>129711.69799999997</v>
      </c>
      <c r="E1262" s="363" t="s">
        <v>12592</v>
      </c>
      <c r="F1262" s="256">
        <v>1282</v>
      </c>
    </row>
    <row r="1263" spans="1:6" ht="15">
      <c r="A1263" s="345" t="s">
        <v>1459</v>
      </c>
      <c r="B1263" s="346" t="s">
        <v>1461</v>
      </c>
      <c r="C1263" s="347">
        <v>283829.68</v>
      </c>
      <c r="D1263" s="347">
        <v>5299154.2179999994</v>
      </c>
      <c r="E1263" s="364" t="s">
        <v>1460</v>
      </c>
      <c r="F1263" s="331">
        <v>1283</v>
      </c>
    </row>
    <row r="1264" spans="1:6">
      <c r="A1264" s="342" t="s">
        <v>7446</v>
      </c>
      <c r="B1264" s="343" t="s">
        <v>7447</v>
      </c>
      <c r="C1264" s="344">
        <v>42741.89</v>
      </c>
      <c r="D1264" s="344">
        <v>951699.58699999994</v>
      </c>
      <c r="E1264" s="363" t="s">
        <v>8195</v>
      </c>
      <c r="F1264" s="256">
        <v>1284</v>
      </c>
    </row>
    <row r="1265" spans="1:6" ht="15">
      <c r="A1265" s="345" t="s">
        <v>13146</v>
      </c>
      <c r="B1265" s="346" t="s">
        <v>13147</v>
      </c>
      <c r="C1265" s="347">
        <v>9751.2000000000007</v>
      </c>
      <c r="D1265" s="347">
        <v>519211.71799999999</v>
      </c>
      <c r="E1265" s="364" t="s">
        <v>13148</v>
      </c>
      <c r="F1265" s="331">
        <v>1285</v>
      </c>
    </row>
    <row r="1266" spans="1:6">
      <c r="A1266" s="342" t="s">
        <v>1462</v>
      </c>
      <c r="B1266" s="343" t="s">
        <v>1463</v>
      </c>
      <c r="C1266" s="344">
        <v>77792.360000000015</v>
      </c>
      <c r="D1266" s="344">
        <v>1420775.1090000002</v>
      </c>
      <c r="E1266" s="363" t="s">
        <v>8196</v>
      </c>
      <c r="F1266" s="256">
        <v>1286</v>
      </c>
    </row>
    <row r="1267" spans="1:6" ht="15">
      <c r="A1267" s="345" t="s">
        <v>1464</v>
      </c>
      <c r="B1267" s="346" t="s">
        <v>1466</v>
      </c>
      <c r="C1267" s="347">
        <v>49310.48</v>
      </c>
      <c r="D1267" s="347">
        <v>1526848.8079999997</v>
      </c>
      <c r="E1267" s="364" t="s">
        <v>1465</v>
      </c>
      <c r="F1267" s="331">
        <v>1287</v>
      </c>
    </row>
    <row r="1268" spans="1:6" ht="22.5">
      <c r="A1268" s="342" t="s">
        <v>1467</v>
      </c>
      <c r="B1268" s="343" t="s">
        <v>1468</v>
      </c>
      <c r="C1268" s="344">
        <v>9252.8200000000015</v>
      </c>
      <c r="D1268" s="344">
        <v>887233.07799999986</v>
      </c>
      <c r="E1268" s="363" t="s">
        <v>8197</v>
      </c>
      <c r="F1268" s="256">
        <v>1288</v>
      </c>
    </row>
    <row r="1269" spans="1:6" ht="15">
      <c r="A1269" s="345" t="s">
        <v>1469</v>
      </c>
      <c r="B1269" s="346" t="s">
        <v>1466</v>
      </c>
      <c r="C1269" s="347">
        <v>525510.26</v>
      </c>
      <c r="D1269" s="347">
        <v>11560636.899</v>
      </c>
      <c r="E1269" s="364" t="s">
        <v>1470</v>
      </c>
      <c r="F1269" s="331">
        <v>1289</v>
      </c>
    </row>
    <row r="1270" spans="1:6">
      <c r="A1270" s="342" t="s">
        <v>1471</v>
      </c>
      <c r="B1270" s="343" t="s">
        <v>1472</v>
      </c>
      <c r="C1270" s="344">
        <v>107505.57</v>
      </c>
      <c r="D1270" s="344">
        <v>1469337.487</v>
      </c>
      <c r="E1270" s="363" t="s">
        <v>8198</v>
      </c>
      <c r="F1270" s="256">
        <v>1290</v>
      </c>
    </row>
    <row r="1271" spans="1:6" customFormat="1" ht="15">
      <c r="A1271" s="345" t="s">
        <v>1473</v>
      </c>
      <c r="B1271" s="346" t="s">
        <v>1474</v>
      </c>
      <c r="C1271" s="347">
        <v>52709.389999999985</v>
      </c>
      <c r="D1271" s="347">
        <v>740249.88800000004</v>
      </c>
      <c r="E1271" s="364" t="s">
        <v>8199</v>
      </c>
      <c r="F1271" s="331">
        <v>1291</v>
      </c>
    </row>
    <row r="1272" spans="1:6">
      <c r="A1272" s="342" t="s">
        <v>1475</v>
      </c>
      <c r="B1272" s="343" t="s">
        <v>1476</v>
      </c>
      <c r="C1272" s="344">
        <v>32820.130000000005</v>
      </c>
      <c r="D1272" s="344">
        <v>958465.33299999998</v>
      </c>
      <c r="E1272" s="363" t="s">
        <v>8200</v>
      </c>
      <c r="F1272" s="256">
        <v>1292</v>
      </c>
    </row>
    <row r="1273" spans="1:6" ht="24">
      <c r="A1273" s="345" t="s">
        <v>1477</v>
      </c>
      <c r="B1273" s="346" t="s">
        <v>1478</v>
      </c>
      <c r="C1273" s="347">
        <v>66702.780000000013</v>
      </c>
      <c r="D1273" s="347">
        <v>546414.80900000001</v>
      </c>
      <c r="E1273" s="364" t="s">
        <v>8201</v>
      </c>
      <c r="F1273" s="331">
        <v>1293</v>
      </c>
    </row>
    <row r="1274" spans="1:6" ht="22.5">
      <c r="A1274" s="342" t="s">
        <v>1479</v>
      </c>
      <c r="B1274" s="343" t="s">
        <v>1480</v>
      </c>
      <c r="C1274" s="344">
        <v>36413.850000000013</v>
      </c>
      <c r="D1274" s="344">
        <v>1237120.0789999999</v>
      </c>
      <c r="E1274" s="363" t="s">
        <v>8202</v>
      </c>
      <c r="F1274" s="256">
        <v>1294</v>
      </c>
    </row>
    <row r="1275" spans="1:6" ht="15">
      <c r="A1275" s="345" t="s">
        <v>1481</v>
      </c>
      <c r="B1275" s="346" t="s">
        <v>1482</v>
      </c>
      <c r="C1275" s="347">
        <v>24356.890000000003</v>
      </c>
      <c r="D1275" s="347">
        <v>388094.73900000006</v>
      </c>
      <c r="E1275" s="364" t="s">
        <v>8203</v>
      </c>
      <c r="F1275" s="331">
        <v>1295</v>
      </c>
    </row>
    <row r="1276" spans="1:6">
      <c r="A1276" s="342" t="s">
        <v>1483</v>
      </c>
      <c r="B1276" s="343" t="s">
        <v>1484</v>
      </c>
      <c r="C1276" s="344">
        <v>26677.17</v>
      </c>
      <c r="D1276" s="344">
        <v>448904.17199999996</v>
      </c>
      <c r="E1276" s="363" t="s">
        <v>8204</v>
      </c>
      <c r="F1276" s="256">
        <v>1296</v>
      </c>
    </row>
    <row r="1277" spans="1:6" ht="15">
      <c r="A1277" s="345" t="s">
        <v>10734</v>
      </c>
      <c r="B1277" s="346" t="s">
        <v>10735</v>
      </c>
      <c r="C1277" s="347">
        <v>14337.270000000002</v>
      </c>
      <c r="D1277" s="347">
        <v>170057</v>
      </c>
      <c r="E1277" s="364" t="s">
        <v>10736</v>
      </c>
      <c r="F1277" s="331">
        <v>1297</v>
      </c>
    </row>
    <row r="1278" spans="1:6">
      <c r="A1278" s="342" t="s">
        <v>1485</v>
      </c>
      <c r="B1278" s="343" t="s">
        <v>1487</v>
      </c>
      <c r="C1278" s="344">
        <v>46516.72</v>
      </c>
      <c r="D1278" s="344">
        <v>643231.74300000002</v>
      </c>
      <c r="E1278" s="363" t="s">
        <v>1486</v>
      </c>
      <c r="F1278" s="256">
        <v>1298</v>
      </c>
    </row>
    <row r="1279" spans="1:6" ht="15">
      <c r="A1279" s="345" t="s">
        <v>1488</v>
      </c>
      <c r="B1279" s="346" t="s">
        <v>1489</v>
      </c>
      <c r="C1279" s="347">
        <v>102378.83999999997</v>
      </c>
      <c r="D1279" s="347">
        <v>4426493.5699999984</v>
      </c>
      <c r="E1279" s="364" t="s">
        <v>8205</v>
      </c>
      <c r="F1279" s="331">
        <v>1299</v>
      </c>
    </row>
    <row r="1280" spans="1:6">
      <c r="A1280" s="342" t="s">
        <v>1490</v>
      </c>
      <c r="B1280" s="343" t="s">
        <v>1492</v>
      </c>
      <c r="C1280" s="344">
        <v>10261.140000000001</v>
      </c>
      <c r="D1280" s="344">
        <v>328954.663</v>
      </c>
      <c r="E1280" s="363" t="s">
        <v>1491</v>
      </c>
      <c r="F1280" s="256">
        <v>1300</v>
      </c>
    </row>
    <row r="1281" spans="1:6" ht="15">
      <c r="A1281" s="345" t="s">
        <v>13149</v>
      </c>
      <c r="B1281" s="346" t="s">
        <v>13150</v>
      </c>
      <c r="C1281" s="347">
        <v>14662.900000000001</v>
      </c>
      <c r="D1281" s="347">
        <v>227398.86000000004</v>
      </c>
      <c r="E1281" s="364" t="s">
        <v>13151</v>
      </c>
      <c r="F1281" s="331">
        <v>1301</v>
      </c>
    </row>
    <row r="1282" spans="1:6">
      <c r="A1282" s="342" t="s">
        <v>14331</v>
      </c>
      <c r="B1282" s="343" t="s">
        <v>1307</v>
      </c>
      <c r="C1282" s="344">
        <v>14794.63</v>
      </c>
      <c r="D1282" s="344">
        <v>108378.83999999998</v>
      </c>
      <c r="E1282" s="363" t="s">
        <v>14332</v>
      </c>
      <c r="F1282" s="256">
        <v>1302</v>
      </c>
    </row>
    <row r="1283" spans="1:6" customFormat="1" ht="15">
      <c r="A1283" s="345" t="s">
        <v>14333</v>
      </c>
      <c r="B1283" s="346" t="s">
        <v>14334</v>
      </c>
      <c r="C1283" s="347">
        <v>27026.799999999999</v>
      </c>
      <c r="D1283" s="347">
        <v>178922.299</v>
      </c>
      <c r="E1283" s="364" t="s">
        <v>14335</v>
      </c>
      <c r="F1283" s="331">
        <v>1303</v>
      </c>
    </row>
    <row r="1284" spans="1:6">
      <c r="A1284" s="342" t="s">
        <v>9982</v>
      </c>
      <c r="B1284" s="343" t="s">
        <v>9983</v>
      </c>
      <c r="C1284" s="344">
        <v>1753.24</v>
      </c>
      <c r="D1284" s="344">
        <v>93636.700000000012</v>
      </c>
      <c r="E1284" s="363" t="s">
        <v>9984</v>
      </c>
      <c r="F1284" s="256">
        <v>1304</v>
      </c>
    </row>
    <row r="1285" spans="1:6" ht="15">
      <c r="A1285" s="345" t="s">
        <v>14336</v>
      </c>
      <c r="B1285" s="346" t="s">
        <v>14337</v>
      </c>
      <c r="C1285" s="347">
        <v>1188</v>
      </c>
      <c r="D1285" s="347">
        <v>73322.52900000001</v>
      </c>
      <c r="E1285" s="364" t="s">
        <v>14338</v>
      </c>
      <c r="F1285" s="331">
        <v>1305</v>
      </c>
    </row>
    <row r="1286" spans="1:6" customFormat="1" ht="15">
      <c r="A1286" s="342" t="s">
        <v>12593</v>
      </c>
      <c r="B1286" s="343" t="s">
        <v>12594</v>
      </c>
      <c r="C1286" s="344">
        <v>1116.27</v>
      </c>
      <c r="D1286" s="344">
        <v>185941.93600000002</v>
      </c>
      <c r="E1286" s="363" t="s">
        <v>12595</v>
      </c>
      <c r="F1286" s="256">
        <v>1306</v>
      </c>
    </row>
    <row r="1287" spans="1:6" ht="15">
      <c r="A1287" s="345" t="s">
        <v>14339</v>
      </c>
      <c r="B1287" s="346" t="s">
        <v>14340</v>
      </c>
      <c r="C1287" s="347">
        <v>9572.9</v>
      </c>
      <c r="D1287" s="347">
        <v>68340.789000000019</v>
      </c>
      <c r="E1287" s="364" t="s">
        <v>14341</v>
      </c>
      <c r="F1287" s="331">
        <v>1307</v>
      </c>
    </row>
    <row r="1288" spans="1:6">
      <c r="A1288" s="342" t="s">
        <v>13152</v>
      </c>
      <c r="B1288" s="343" t="s">
        <v>13153</v>
      </c>
      <c r="C1288" s="344">
        <v>32407</v>
      </c>
      <c r="D1288" s="344">
        <v>595138.60899999994</v>
      </c>
      <c r="E1288" s="363" t="s">
        <v>13154</v>
      </c>
      <c r="F1288" s="256">
        <v>1308</v>
      </c>
    </row>
    <row r="1289" spans="1:6" ht="15">
      <c r="A1289" s="345" t="s">
        <v>10252</v>
      </c>
      <c r="B1289" s="346" t="s">
        <v>10253</v>
      </c>
      <c r="C1289" s="347">
        <v>259811.6</v>
      </c>
      <c r="D1289" s="347">
        <v>3105293.5580000002</v>
      </c>
      <c r="E1289" s="364" t="s">
        <v>10254</v>
      </c>
      <c r="F1289" s="331">
        <v>1309</v>
      </c>
    </row>
    <row r="1290" spans="1:6">
      <c r="A1290" s="342" t="s">
        <v>12596</v>
      </c>
      <c r="B1290" s="343" t="s">
        <v>12597</v>
      </c>
      <c r="C1290" s="344">
        <v>235803.2</v>
      </c>
      <c r="D1290" s="344">
        <v>963970.24000000011</v>
      </c>
      <c r="E1290" s="363" t="s">
        <v>12598</v>
      </c>
      <c r="F1290" s="256">
        <v>1310</v>
      </c>
    </row>
    <row r="1291" spans="1:6" ht="15">
      <c r="A1291" s="345" t="s">
        <v>1493</v>
      </c>
      <c r="B1291" s="346" t="s">
        <v>1495</v>
      </c>
      <c r="C1291" s="347">
        <v>353818</v>
      </c>
      <c r="D1291" s="347">
        <v>1016604.5120000001</v>
      </c>
      <c r="E1291" s="364" t="s">
        <v>1494</v>
      </c>
      <c r="F1291" s="331">
        <v>1311</v>
      </c>
    </row>
    <row r="1292" spans="1:6">
      <c r="A1292" s="342" t="s">
        <v>14342</v>
      </c>
      <c r="B1292" s="343" t="s">
        <v>14343</v>
      </c>
      <c r="C1292" s="344">
        <v>38769.42</v>
      </c>
      <c r="D1292" s="344">
        <v>207169.28199999998</v>
      </c>
      <c r="E1292" s="363" t="s">
        <v>14344</v>
      </c>
      <c r="F1292" s="256">
        <v>1312</v>
      </c>
    </row>
    <row r="1293" spans="1:6" ht="15">
      <c r="A1293" s="345" t="s">
        <v>10255</v>
      </c>
      <c r="B1293" s="346" t="s">
        <v>10256</v>
      </c>
      <c r="C1293" s="347">
        <v>288000</v>
      </c>
      <c r="D1293" s="347">
        <v>747370.35000000009</v>
      </c>
      <c r="E1293" s="364" t="s">
        <v>10257</v>
      </c>
      <c r="F1293" s="331">
        <v>1313</v>
      </c>
    </row>
    <row r="1294" spans="1:6">
      <c r="A1294" s="342" t="s">
        <v>13155</v>
      </c>
      <c r="B1294" s="343" t="s">
        <v>13156</v>
      </c>
      <c r="C1294" s="344">
        <v>31050</v>
      </c>
      <c r="D1294" s="344">
        <v>87156.53</v>
      </c>
      <c r="E1294" s="363" t="s">
        <v>13157</v>
      </c>
      <c r="F1294" s="256">
        <v>1314</v>
      </c>
    </row>
    <row r="1295" spans="1:6" ht="24">
      <c r="A1295" s="345" t="s">
        <v>1496</v>
      </c>
      <c r="B1295" s="346" t="s">
        <v>1497</v>
      </c>
      <c r="C1295" s="347">
        <v>278538.31000000017</v>
      </c>
      <c r="D1295" s="347">
        <v>4834045.2819999987</v>
      </c>
      <c r="E1295" s="364" t="s">
        <v>8206</v>
      </c>
      <c r="F1295" s="331">
        <v>1315</v>
      </c>
    </row>
    <row r="1296" spans="1:6">
      <c r="A1296" s="342" t="s">
        <v>1498</v>
      </c>
      <c r="B1296" s="343" t="s">
        <v>1499</v>
      </c>
      <c r="C1296" s="344">
        <v>1120413.6100000001</v>
      </c>
      <c r="D1296" s="344">
        <v>9244844.2859999985</v>
      </c>
      <c r="E1296" s="363" t="s">
        <v>8207</v>
      </c>
      <c r="F1296" s="256">
        <v>1316</v>
      </c>
    </row>
    <row r="1297" spans="1:6" ht="15">
      <c r="A1297" s="345" t="s">
        <v>1500</v>
      </c>
      <c r="B1297" s="346" t="s">
        <v>1501</v>
      </c>
      <c r="C1297" s="347">
        <v>210596.98999999996</v>
      </c>
      <c r="D1297" s="347">
        <v>1805180.7979999997</v>
      </c>
      <c r="E1297" s="364" t="s">
        <v>8208</v>
      </c>
      <c r="F1297" s="331">
        <v>1317</v>
      </c>
    </row>
    <row r="1298" spans="1:6" customFormat="1" ht="15">
      <c r="A1298" s="342" t="s">
        <v>14345</v>
      </c>
      <c r="B1298" s="343" t="s">
        <v>14346</v>
      </c>
      <c r="C1298" s="344">
        <v>1278</v>
      </c>
      <c r="D1298" s="344">
        <v>206321.48100000003</v>
      </c>
      <c r="E1298" s="363" t="s">
        <v>14347</v>
      </c>
      <c r="F1298" s="256">
        <v>1318</v>
      </c>
    </row>
    <row r="1299" spans="1:6" ht="15">
      <c r="A1299" s="345" t="s">
        <v>12599</v>
      </c>
      <c r="B1299" s="346" t="s">
        <v>12600</v>
      </c>
      <c r="C1299" s="347">
        <v>20453.52</v>
      </c>
      <c r="D1299" s="347">
        <v>913120.92499999993</v>
      </c>
      <c r="E1299" s="364" t="s">
        <v>12601</v>
      </c>
      <c r="F1299" s="331">
        <v>1319</v>
      </c>
    </row>
    <row r="1300" spans="1:6">
      <c r="A1300" s="342" t="s">
        <v>14348</v>
      </c>
      <c r="B1300" s="343" t="s">
        <v>14349</v>
      </c>
      <c r="C1300" s="344">
        <v>2204.9299999999998</v>
      </c>
      <c r="D1300" s="344">
        <v>53992.010999999999</v>
      </c>
      <c r="E1300" s="363" t="s">
        <v>14350</v>
      </c>
      <c r="F1300" s="256">
        <v>1320</v>
      </c>
    </row>
    <row r="1301" spans="1:6" ht="15">
      <c r="A1301" s="345" t="s">
        <v>11207</v>
      </c>
      <c r="B1301" s="346" t="s">
        <v>11208</v>
      </c>
      <c r="C1301" s="347">
        <v>4560.1400000000012</v>
      </c>
      <c r="D1301" s="347">
        <v>218616.80200000003</v>
      </c>
      <c r="E1301" s="364" t="s">
        <v>11209</v>
      </c>
      <c r="F1301" s="331">
        <v>1321</v>
      </c>
    </row>
    <row r="1302" spans="1:6">
      <c r="A1302" s="342" t="s">
        <v>1502</v>
      </c>
      <c r="B1302" s="343" t="s">
        <v>1504</v>
      </c>
      <c r="C1302" s="344">
        <v>7091.22</v>
      </c>
      <c r="D1302" s="344">
        <v>3196402.5649999995</v>
      </c>
      <c r="E1302" s="363" t="s">
        <v>1503</v>
      </c>
      <c r="F1302" s="256">
        <v>1322</v>
      </c>
    </row>
    <row r="1303" spans="1:6" ht="15">
      <c r="A1303" s="345" t="s">
        <v>12602</v>
      </c>
      <c r="B1303" s="346" t="s">
        <v>12603</v>
      </c>
      <c r="C1303" s="347">
        <v>1055.4000000000001</v>
      </c>
      <c r="D1303" s="347">
        <v>424906.875</v>
      </c>
      <c r="E1303" s="364" t="s">
        <v>12604</v>
      </c>
      <c r="F1303" s="331">
        <v>1323</v>
      </c>
    </row>
    <row r="1304" spans="1:6">
      <c r="A1304" s="342" t="s">
        <v>14351</v>
      </c>
      <c r="B1304" s="343" t="s">
        <v>14352</v>
      </c>
      <c r="C1304" s="344">
        <v>1032.1999999999998</v>
      </c>
      <c r="D1304" s="344">
        <v>215873.56300000002</v>
      </c>
      <c r="E1304" s="363" t="s">
        <v>14353</v>
      </c>
      <c r="F1304" s="256">
        <v>1324</v>
      </c>
    </row>
    <row r="1305" spans="1:6" ht="15">
      <c r="A1305" s="345" t="s">
        <v>10737</v>
      </c>
      <c r="B1305" s="346" t="s">
        <v>10738</v>
      </c>
      <c r="C1305" s="347">
        <v>2520.1</v>
      </c>
      <c r="D1305" s="347">
        <v>261231.72000000003</v>
      </c>
      <c r="E1305" s="364" t="s">
        <v>10739</v>
      </c>
      <c r="F1305" s="331">
        <v>1325</v>
      </c>
    </row>
    <row r="1306" spans="1:6">
      <c r="A1306" s="342" t="s">
        <v>14354</v>
      </c>
      <c r="B1306" s="343" t="s">
        <v>14355</v>
      </c>
      <c r="C1306" s="344">
        <v>1157.3</v>
      </c>
      <c r="D1306" s="344">
        <v>112244.67600000001</v>
      </c>
      <c r="E1306" s="363" t="s">
        <v>14356</v>
      </c>
      <c r="F1306" s="256">
        <v>1326</v>
      </c>
    </row>
    <row r="1307" spans="1:6" ht="33.75">
      <c r="A1307" s="345" t="s">
        <v>7448</v>
      </c>
      <c r="B1307" s="346" t="s">
        <v>7449</v>
      </c>
      <c r="C1307" s="347">
        <v>35076.39</v>
      </c>
      <c r="D1307" s="347">
        <v>264983.71399999992</v>
      </c>
      <c r="E1307" s="364" t="s">
        <v>8209</v>
      </c>
      <c r="F1307" s="331">
        <v>1327</v>
      </c>
    </row>
    <row r="1308" spans="1:6">
      <c r="A1308" s="342" t="s">
        <v>14357</v>
      </c>
      <c r="B1308" s="343" t="s">
        <v>14358</v>
      </c>
      <c r="C1308" s="344">
        <v>23587.040000000001</v>
      </c>
      <c r="D1308" s="344">
        <v>99270.73000000001</v>
      </c>
      <c r="E1308" s="363" t="s">
        <v>14359</v>
      </c>
      <c r="F1308" s="256">
        <v>1328</v>
      </c>
    </row>
    <row r="1309" spans="1:6" ht="15">
      <c r="A1309" s="345" t="s">
        <v>14360</v>
      </c>
      <c r="B1309" s="346" t="s">
        <v>14361</v>
      </c>
      <c r="C1309" s="347">
        <v>16751.39</v>
      </c>
      <c r="D1309" s="347">
        <v>71157.222999999998</v>
      </c>
      <c r="E1309" s="364" t="s">
        <v>14362</v>
      </c>
      <c r="F1309" s="331">
        <v>1329</v>
      </c>
    </row>
    <row r="1310" spans="1:6" customFormat="1" ht="15">
      <c r="A1310" s="342" t="s">
        <v>9551</v>
      </c>
      <c r="B1310" s="343" t="s">
        <v>9466</v>
      </c>
      <c r="C1310" s="344">
        <v>1538.75</v>
      </c>
      <c r="D1310" s="344">
        <v>290521.08500000002</v>
      </c>
      <c r="E1310" s="363" t="s">
        <v>9467</v>
      </c>
      <c r="F1310" s="256">
        <v>1330</v>
      </c>
    </row>
    <row r="1311" spans="1:6" ht="15">
      <c r="A1311" s="345" t="s">
        <v>9552</v>
      </c>
      <c r="B1311" s="346" t="s">
        <v>9468</v>
      </c>
      <c r="C1311" s="347">
        <v>2457.81</v>
      </c>
      <c r="D1311" s="347">
        <v>163534.46800000002</v>
      </c>
      <c r="E1311" s="364" t="s">
        <v>9469</v>
      </c>
      <c r="F1311" s="331">
        <v>1331</v>
      </c>
    </row>
    <row r="1312" spans="1:6" customFormat="1" ht="15">
      <c r="A1312" s="342" t="s">
        <v>1505</v>
      </c>
      <c r="B1312" s="343" t="s">
        <v>1506</v>
      </c>
      <c r="C1312" s="344">
        <v>46932.340000000004</v>
      </c>
      <c r="D1312" s="344">
        <v>1205623.6370000001</v>
      </c>
      <c r="E1312" s="363" t="s">
        <v>8210</v>
      </c>
      <c r="F1312" s="256">
        <v>1332</v>
      </c>
    </row>
    <row r="1313" spans="1:6" ht="15">
      <c r="A1313" s="345" t="s">
        <v>14363</v>
      </c>
      <c r="B1313" s="346" t="s">
        <v>14364</v>
      </c>
      <c r="C1313" s="347">
        <v>3065</v>
      </c>
      <c r="D1313" s="347">
        <v>165128.19500000001</v>
      </c>
      <c r="E1313" s="364" t="s">
        <v>14365</v>
      </c>
      <c r="F1313" s="331">
        <v>1333</v>
      </c>
    </row>
    <row r="1314" spans="1:6">
      <c r="A1314" s="342" t="s">
        <v>13158</v>
      </c>
      <c r="B1314" s="343" t="s">
        <v>13159</v>
      </c>
      <c r="C1314" s="344">
        <v>1233.6799999999998</v>
      </c>
      <c r="D1314" s="344">
        <v>102961.761</v>
      </c>
      <c r="E1314" s="363" t="s">
        <v>13160</v>
      </c>
      <c r="F1314" s="256">
        <v>1334</v>
      </c>
    </row>
    <row r="1315" spans="1:6" ht="15">
      <c r="A1315" s="345" t="s">
        <v>11470</v>
      </c>
      <c r="B1315" s="346" t="s">
        <v>11471</v>
      </c>
      <c r="C1315" s="347">
        <v>7076.1100000000006</v>
      </c>
      <c r="D1315" s="347">
        <v>91864.115999999995</v>
      </c>
      <c r="E1315" s="364" t="s">
        <v>11472</v>
      </c>
      <c r="F1315" s="331">
        <v>1335</v>
      </c>
    </row>
    <row r="1316" spans="1:6">
      <c r="A1316" s="342" t="s">
        <v>1507</v>
      </c>
      <c r="B1316" s="343" t="s">
        <v>1509</v>
      </c>
      <c r="C1316" s="344">
        <v>8802.369999999999</v>
      </c>
      <c r="D1316" s="344">
        <v>132010.21900000001</v>
      </c>
      <c r="E1316" s="363" t="s">
        <v>1508</v>
      </c>
      <c r="F1316" s="256">
        <v>1336</v>
      </c>
    </row>
    <row r="1317" spans="1:6" ht="15">
      <c r="A1317" s="345" t="s">
        <v>1510</v>
      </c>
      <c r="B1317" s="346" t="s">
        <v>1512</v>
      </c>
      <c r="C1317" s="347">
        <v>22883.290000000005</v>
      </c>
      <c r="D1317" s="347">
        <v>3229566.2230000002</v>
      </c>
      <c r="E1317" s="364" t="s">
        <v>1511</v>
      </c>
      <c r="F1317" s="331">
        <v>1337</v>
      </c>
    </row>
    <row r="1318" spans="1:6">
      <c r="A1318" s="342" t="s">
        <v>10740</v>
      </c>
      <c r="B1318" s="343" t="s">
        <v>10741</v>
      </c>
      <c r="C1318" s="344">
        <v>112553.69000000002</v>
      </c>
      <c r="D1318" s="344">
        <v>433168.39300000004</v>
      </c>
      <c r="E1318" s="363" t="s">
        <v>10742</v>
      </c>
      <c r="F1318" s="256">
        <v>1338</v>
      </c>
    </row>
    <row r="1319" spans="1:6" ht="22.5">
      <c r="A1319" s="345" t="s">
        <v>1513</v>
      </c>
      <c r="B1319" s="346" t="s">
        <v>1514</v>
      </c>
      <c r="C1319" s="347">
        <v>40000</v>
      </c>
      <c r="D1319" s="347">
        <v>357584.96</v>
      </c>
      <c r="E1319" s="364" t="s">
        <v>8211</v>
      </c>
      <c r="F1319" s="331">
        <v>1339</v>
      </c>
    </row>
    <row r="1320" spans="1:6">
      <c r="A1320" s="342" t="s">
        <v>1515</v>
      </c>
      <c r="B1320" s="343" t="s">
        <v>1517</v>
      </c>
      <c r="C1320" s="344">
        <v>810455.37000000011</v>
      </c>
      <c r="D1320" s="344">
        <v>5543210.8379999995</v>
      </c>
      <c r="E1320" s="363" t="s">
        <v>1516</v>
      </c>
      <c r="F1320" s="256">
        <v>1340</v>
      </c>
    </row>
    <row r="1321" spans="1:6" ht="15">
      <c r="A1321" s="345" t="s">
        <v>13161</v>
      </c>
      <c r="B1321" s="346" t="s">
        <v>1415</v>
      </c>
      <c r="C1321" s="347">
        <v>77565.5</v>
      </c>
      <c r="D1321" s="347">
        <v>204908.78999999998</v>
      </c>
      <c r="E1321" s="364" t="s">
        <v>13162</v>
      </c>
      <c r="F1321" s="331">
        <v>1341</v>
      </c>
    </row>
    <row r="1322" spans="1:6" ht="33.75">
      <c r="A1322" s="342" t="s">
        <v>1518</v>
      </c>
      <c r="B1322" s="343" t="s">
        <v>1519</v>
      </c>
      <c r="C1322" s="344">
        <v>38946</v>
      </c>
      <c r="D1322" s="344">
        <v>419269.54</v>
      </c>
      <c r="E1322" s="363" t="s">
        <v>8212</v>
      </c>
      <c r="F1322" s="256">
        <v>1342</v>
      </c>
    </row>
    <row r="1323" spans="1:6" ht="15">
      <c r="A1323" s="345" t="s">
        <v>13163</v>
      </c>
      <c r="B1323" s="346" t="s">
        <v>13164</v>
      </c>
      <c r="C1323" s="347">
        <v>7400.4</v>
      </c>
      <c r="D1323" s="347">
        <v>133763.79</v>
      </c>
      <c r="E1323" s="364" t="s">
        <v>13165</v>
      </c>
      <c r="F1323" s="331">
        <v>1343</v>
      </c>
    </row>
    <row r="1324" spans="1:6">
      <c r="A1324" s="342" t="s">
        <v>11897</v>
      </c>
      <c r="B1324" s="343" t="s">
        <v>11898</v>
      </c>
      <c r="C1324" s="344">
        <v>132823.02000000002</v>
      </c>
      <c r="D1324" s="344">
        <v>3685937.6839999999</v>
      </c>
      <c r="E1324" s="363" t="s">
        <v>11899</v>
      </c>
      <c r="F1324" s="256">
        <v>1344</v>
      </c>
    </row>
    <row r="1325" spans="1:6" ht="24">
      <c r="A1325" s="345" t="s">
        <v>7067</v>
      </c>
      <c r="B1325" s="346" t="s">
        <v>10258</v>
      </c>
      <c r="C1325" s="347">
        <v>23896.12</v>
      </c>
      <c r="D1325" s="347">
        <v>908728.07400000002</v>
      </c>
      <c r="E1325" s="364" t="s">
        <v>8213</v>
      </c>
      <c r="F1325" s="256">
        <v>1345</v>
      </c>
    </row>
    <row r="1326" spans="1:6" ht="24">
      <c r="A1326" s="342" t="s">
        <v>7307</v>
      </c>
      <c r="B1326" s="343" t="s">
        <v>9985</v>
      </c>
      <c r="C1326" s="344">
        <v>80642.049999999988</v>
      </c>
      <c r="D1326" s="344">
        <v>2784995.2220000001</v>
      </c>
      <c r="E1326" s="363" t="s">
        <v>9986</v>
      </c>
      <c r="F1326" s="331">
        <v>1346</v>
      </c>
    </row>
    <row r="1327" spans="1:6" customFormat="1" ht="22.5">
      <c r="A1327" s="345" t="s">
        <v>6963</v>
      </c>
      <c r="B1327" s="346" t="s">
        <v>6964</v>
      </c>
      <c r="C1327" s="347">
        <v>1048</v>
      </c>
      <c r="D1327" s="347">
        <v>109718.591</v>
      </c>
      <c r="E1327" s="364" t="s">
        <v>8214</v>
      </c>
      <c r="F1327" s="256">
        <v>1347</v>
      </c>
    </row>
    <row r="1328" spans="1:6" ht="15">
      <c r="A1328" s="342" t="s">
        <v>1520</v>
      </c>
      <c r="B1328" s="343" t="s">
        <v>1521</v>
      </c>
      <c r="C1328" s="344">
        <v>42705.54</v>
      </c>
      <c r="D1328" s="344">
        <v>1427956.868</v>
      </c>
      <c r="E1328" s="363" t="s">
        <v>6817</v>
      </c>
      <c r="F1328" s="331">
        <v>1348</v>
      </c>
    </row>
    <row r="1329" spans="1:6" ht="22.5">
      <c r="A1329" s="345" t="s">
        <v>11900</v>
      </c>
      <c r="B1329" s="346" t="s">
        <v>11901</v>
      </c>
      <c r="C1329" s="347">
        <v>1903.3</v>
      </c>
      <c r="D1329" s="347">
        <v>93512.902999999991</v>
      </c>
      <c r="E1329" s="364" t="s">
        <v>11902</v>
      </c>
      <c r="F1329" s="256">
        <v>1349</v>
      </c>
    </row>
    <row r="1330" spans="1:6" ht="15">
      <c r="A1330" s="342" t="s">
        <v>1522</v>
      </c>
      <c r="B1330" s="343" t="s">
        <v>1523</v>
      </c>
      <c r="C1330" s="344">
        <v>127204.98999999998</v>
      </c>
      <c r="D1330" s="344">
        <v>1977960.5180000002</v>
      </c>
      <c r="E1330" s="363" t="s">
        <v>6816</v>
      </c>
      <c r="F1330" s="331">
        <v>1350</v>
      </c>
    </row>
    <row r="1331" spans="1:6">
      <c r="A1331" s="345" t="s">
        <v>1524</v>
      </c>
      <c r="B1331" s="346" t="s">
        <v>1525</v>
      </c>
      <c r="C1331" s="347">
        <v>228712.57</v>
      </c>
      <c r="D1331" s="347">
        <v>3904290.9960000012</v>
      </c>
      <c r="E1331" s="364" t="s">
        <v>6815</v>
      </c>
      <c r="F1331" s="256">
        <v>1351</v>
      </c>
    </row>
    <row r="1332" spans="1:6" ht="15">
      <c r="A1332" s="342" t="s">
        <v>1526</v>
      </c>
      <c r="B1332" s="343" t="s">
        <v>1527</v>
      </c>
      <c r="C1332" s="344">
        <v>89764.2</v>
      </c>
      <c r="D1332" s="344">
        <v>677636.75899999996</v>
      </c>
      <c r="E1332" s="363" t="s">
        <v>8215</v>
      </c>
      <c r="F1332" s="331">
        <v>1352</v>
      </c>
    </row>
    <row r="1333" spans="1:6" ht="22.5">
      <c r="A1333" s="345" t="s">
        <v>1528</v>
      </c>
      <c r="B1333" s="346" t="s">
        <v>1529</v>
      </c>
      <c r="C1333" s="347">
        <v>98512.95</v>
      </c>
      <c r="D1333" s="347">
        <v>559453.57699999993</v>
      </c>
      <c r="E1333" s="364" t="s">
        <v>8216</v>
      </c>
      <c r="F1333" s="256">
        <v>1353</v>
      </c>
    </row>
    <row r="1334" spans="1:6" ht="15">
      <c r="A1334" s="342" t="s">
        <v>9553</v>
      </c>
      <c r="B1334" s="343" t="s">
        <v>9470</v>
      </c>
      <c r="C1334" s="344">
        <v>17920.22</v>
      </c>
      <c r="D1334" s="344">
        <v>320968.83799999999</v>
      </c>
      <c r="E1334" s="363" t="s">
        <v>9471</v>
      </c>
      <c r="F1334" s="331">
        <v>1354</v>
      </c>
    </row>
    <row r="1335" spans="1:6">
      <c r="A1335" s="345" t="s">
        <v>1530</v>
      </c>
      <c r="B1335" s="346" t="s">
        <v>1531</v>
      </c>
      <c r="C1335" s="347">
        <v>1798132.2099999997</v>
      </c>
      <c r="D1335" s="347">
        <v>6144382.5479999995</v>
      </c>
      <c r="E1335" s="364" t="s">
        <v>8217</v>
      </c>
      <c r="F1335" s="256">
        <v>1355</v>
      </c>
    </row>
    <row r="1336" spans="1:6" ht="15">
      <c r="A1336" s="342" t="s">
        <v>13166</v>
      </c>
      <c r="B1336" s="343" t="s">
        <v>13167</v>
      </c>
      <c r="C1336" s="344">
        <v>21066.54</v>
      </c>
      <c r="D1336" s="344">
        <v>86121.444999999992</v>
      </c>
      <c r="E1336" s="363" t="s">
        <v>13168</v>
      </c>
      <c r="F1336" s="331">
        <v>1356</v>
      </c>
    </row>
    <row r="1337" spans="1:6" customFormat="1" ht="15">
      <c r="A1337" s="345" t="s">
        <v>13169</v>
      </c>
      <c r="B1337" s="346" t="s">
        <v>13170</v>
      </c>
      <c r="C1337" s="347">
        <v>32715.8</v>
      </c>
      <c r="D1337" s="347">
        <v>154885.43800000002</v>
      </c>
      <c r="E1337" s="364" t="s">
        <v>13171</v>
      </c>
      <c r="F1337" s="256">
        <v>1357</v>
      </c>
    </row>
    <row r="1338" spans="1:6" ht="33.75">
      <c r="A1338" s="342" t="s">
        <v>1532</v>
      </c>
      <c r="B1338" s="343" t="s">
        <v>1533</v>
      </c>
      <c r="C1338" s="344">
        <v>59940.49</v>
      </c>
      <c r="D1338" s="344">
        <v>691373.62800000003</v>
      </c>
      <c r="E1338" s="363" t="s">
        <v>8218</v>
      </c>
      <c r="F1338" s="331">
        <v>1358</v>
      </c>
    </row>
    <row r="1339" spans="1:6">
      <c r="A1339" s="345" t="s">
        <v>1534</v>
      </c>
      <c r="B1339" s="346" t="s">
        <v>1536</v>
      </c>
      <c r="C1339" s="347">
        <v>55135.56</v>
      </c>
      <c r="D1339" s="347">
        <v>597113.55800000008</v>
      </c>
      <c r="E1339" s="364" t="s">
        <v>1535</v>
      </c>
      <c r="F1339" s="256">
        <v>1359</v>
      </c>
    </row>
    <row r="1340" spans="1:6" customFormat="1" ht="15">
      <c r="A1340" s="342" t="s">
        <v>11018</v>
      </c>
      <c r="B1340" s="343" t="s">
        <v>10919</v>
      </c>
      <c r="C1340" s="344">
        <v>1397.25</v>
      </c>
      <c r="D1340" s="344">
        <v>53194.425000000003</v>
      </c>
      <c r="E1340" s="363" t="s">
        <v>10920</v>
      </c>
      <c r="F1340" s="331">
        <v>1360</v>
      </c>
    </row>
    <row r="1341" spans="1:6">
      <c r="A1341" s="345" t="s">
        <v>1537</v>
      </c>
      <c r="B1341" s="346" t="s">
        <v>1538</v>
      </c>
      <c r="C1341" s="347">
        <v>357979.4</v>
      </c>
      <c r="D1341" s="347">
        <v>4615126.1800000006</v>
      </c>
      <c r="E1341" s="364" t="s">
        <v>8219</v>
      </c>
      <c r="F1341" s="256">
        <v>1361</v>
      </c>
    </row>
    <row r="1342" spans="1:6" ht="15">
      <c r="A1342" s="342" t="s">
        <v>1539</v>
      </c>
      <c r="B1342" s="343" t="s">
        <v>1541</v>
      </c>
      <c r="C1342" s="344">
        <v>137282.18</v>
      </c>
      <c r="D1342" s="344">
        <v>927945.57700000016</v>
      </c>
      <c r="E1342" s="363" t="s">
        <v>1540</v>
      </c>
      <c r="F1342" s="331">
        <v>1362</v>
      </c>
    </row>
    <row r="1343" spans="1:6">
      <c r="A1343" s="345" t="s">
        <v>1542</v>
      </c>
      <c r="B1343" s="346" t="s">
        <v>1541</v>
      </c>
      <c r="C1343" s="347">
        <v>593328.54</v>
      </c>
      <c r="D1343" s="347">
        <v>7823238.8779999986</v>
      </c>
      <c r="E1343" s="364" t="s">
        <v>1543</v>
      </c>
      <c r="F1343" s="256">
        <v>1363</v>
      </c>
    </row>
    <row r="1344" spans="1:6" ht="15">
      <c r="A1344" s="342" t="s">
        <v>13172</v>
      </c>
      <c r="B1344" s="343" t="s">
        <v>13173</v>
      </c>
      <c r="C1344" s="344">
        <v>6096</v>
      </c>
      <c r="D1344" s="344">
        <v>111118.31499999999</v>
      </c>
      <c r="E1344" s="363" t="s">
        <v>13174</v>
      </c>
      <c r="F1344" s="331">
        <v>1364</v>
      </c>
    </row>
    <row r="1345" spans="1:6" ht="22.5">
      <c r="A1345" s="345" t="s">
        <v>13175</v>
      </c>
      <c r="B1345" s="346" t="s">
        <v>13176</v>
      </c>
      <c r="C1345" s="347">
        <v>103105</v>
      </c>
      <c r="D1345" s="347">
        <v>2228134.719</v>
      </c>
      <c r="E1345" s="364" t="s">
        <v>13177</v>
      </c>
      <c r="F1345" s="256">
        <v>1365</v>
      </c>
    </row>
    <row r="1346" spans="1:6" ht="15">
      <c r="A1346" s="342" t="s">
        <v>7068</v>
      </c>
      <c r="B1346" s="343" t="s">
        <v>2262</v>
      </c>
      <c r="C1346" s="344">
        <v>369390.37</v>
      </c>
      <c r="D1346" s="344">
        <v>6902884.4999999991</v>
      </c>
      <c r="E1346" s="363" t="s">
        <v>7066</v>
      </c>
      <c r="F1346" s="331">
        <v>1366</v>
      </c>
    </row>
    <row r="1347" spans="1:6" ht="24">
      <c r="A1347" s="345" t="s">
        <v>1544</v>
      </c>
      <c r="B1347" s="346" t="s">
        <v>1545</v>
      </c>
      <c r="C1347" s="347">
        <v>122401.85</v>
      </c>
      <c r="D1347" s="347">
        <v>701924.55500000005</v>
      </c>
      <c r="E1347" s="364" t="s">
        <v>8220</v>
      </c>
      <c r="F1347" s="256">
        <v>1367</v>
      </c>
    </row>
    <row r="1348" spans="1:6" ht="15">
      <c r="A1348" s="342" t="s">
        <v>10743</v>
      </c>
      <c r="B1348" s="343" t="s">
        <v>10744</v>
      </c>
      <c r="C1348" s="344">
        <v>31838.46</v>
      </c>
      <c r="D1348" s="344">
        <v>428661.62400000001</v>
      </c>
      <c r="E1348" s="363" t="s">
        <v>10745</v>
      </c>
      <c r="F1348" s="331">
        <v>1368</v>
      </c>
    </row>
    <row r="1349" spans="1:6" ht="33.75">
      <c r="A1349" s="345" t="s">
        <v>1546</v>
      </c>
      <c r="B1349" s="346" t="s">
        <v>1547</v>
      </c>
      <c r="C1349" s="347">
        <v>166352.37000000002</v>
      </c>
      <c r="D1349" s="347">
        <v>4091295.3810000001</v>
      </c>
      <c r="E1349" s="364" t="s">
        <v>8221</v>
      </c>
      <c r="F1349" s="256">
        <v>1369</v>
      </c>
    </row>
    <row r="1350" spans="1:6" ht="33.75">
      <c r="A1350" s="342" t="s">
        <v>14366</v>
      </c>
      <c r="B1350" s="343" t="s">
        <v>14367</v>
      </c>
      <c r="C1350" s="344">
        <v>14253.63</v>
      </c>
      <c r="D1350" s="344">
        <v>93642.326000000015</v>
      </c>
      <c r="E1350" s="363" t="s">
        <v>14368</v>
      </c>
      <c r="F1350" s="331">
        <v>1370</v>
      </c>
    </row>
    <row r="1351" spans="1:6" ht="24">
      <c r="A1351" s="345" t="s">
        <v>1548</v>
      </c>
      <c r="B1351" s="346" t="s">
        <v>6814</v>
      </c>
      <c r="C1351" s="347">
        <v>1150003.42</v>
      </c>
      <c r="D1351" s="347">
        <v>8324125.5649999985</v>
      </c>
      <c r="E1351" s="364" t="s">
        <v>8222</v>
      </c>
      <c r="F1351" s="256">
        <v>1371</v>
      </c>
    </row>
    <row r="1352" spans="1:6" ht="22.5">
      <c r="A1352" s="342" t="s">
        <v>11473</v>
      </c>
      <c r="B1352" s="343" t="s">
        <v>11474</v>
      </c>
      <c r="C1352" s="344">
        <v>130533</v>
      </c>
      <c r="D1352" s="344">
        <v>10188444.611</v>
      </c>
      <c r="E1352" s="363" t="s">
        <v>11475</v>
      </c>
      <c r="F1352" s="331">
        <v>1372</v>
      </c>
    </row>
    <row r="1353" spans="1:6" ht="22.5">
      <c r="A1353" s="345" t="s">
        <v>7450</v>
      </c>
      <c r="B1353" s="346" t="s">
        <v>7451</v>
      </c>
      <c r="C1353" s="347">
        <v>295437.17</v>
      </c>
      <c r="D1353" s="347">
        <v>71962768.927000001</v>
      </c>
      <c r="E1353" s="364" t="s">
        <v>8223</v>
      </c>
      <c r="F1353" s="256">
        <v>1373</v>
      </c>
    </row>
    <row r="1354" spans="1:6" customFormat="1" ht="15">
      <c r="A1354" s="342" t="s">
        <v>1549</v>
      </c>
      <c r="B1354" s="343" t="s">
        <v>1551</v>
      </c>
      <c r="C1354" s="344">
        <v>685564.39999999991</v>
      </c>
      <c r="D1354" s="344">
        <v>104749913.744</v>
      </c>
      <c r="E1354" s="363" t="s">
        <v>1550</v>
      </c>
      <c r="F1354" s="331">
        <v>1374</v>
      </c>
    </row>
    <row r="1355" spans="1:6">
      <c r="A1355" s="345" t="s">
        <v>1552</v>
      </c>
      <c r="B1355" s="346" t="s">
        <v>1551</v>
      </c>
      <c r="C1355" s="347">
        <v>439959.14</v>
      </c>
      <c r="D1355" s="347">
        <v>11522333.365</v>
      </c>
      <c r="E1355" s="364" t="s">
        <v>1553</v>
      </c>
      <c r="F1355" s="256">
        <v>1375</v>
      </c>
    </row>
    <row r="1356" spans="1:6" ht="22.5">
      <c r="A1356" s="342" t="s">
        <v>1554</v>
      </c>
      <c r="B1356" s="343" t="s">
        <v>1555</v>
      </c>
      <c r="C1356" s="344">
        <v>2156003.2599999998</v>
      </c>
      <c r="D1356" s="344">
        <v>7797841.4820000008</v>
      </c>
      <c r="E1356" s="363" t="s">
        <v>8224</v>
      </c>
      <c r="F1356" s="331">
        <v>1376</v>
      </c>
    </row>
    <row r="1357" spans="1:6" ht="36">
      <c r="A1357" s="345" t="s">
        <v>1556</v>
      </c>
      <c r="B1357" s="346" t="s">
        <v>1557</v>
      </c>
      <c r="C1357" s="347">
        <v>126151.88000000003</v>
      </c>
      <c r="D1357" s="347">
        <v>1978284.8770000001</v>
      </c>
      <c r="E1357" s="364" t="s">
        <v>8225</v>
      </c>
      <c r="F1357" s="256">
        <v>1377</v>
      </c>
    </row>
    <row r="1358" spans="1:6" ht="22.5">
      <c r="A1358" s="342" t="s">
        <v>1558</v>
      </c>
      <c r="B1358" s="343" t="s">
        <v>1559</v>
      </c>
      <c r="C1358" s="344">
        <v>697344.26000000013</v>
      </c>
      <c r="D1358" s="344">
        <v>3699991.6690000007</v>
      </c>
      <c r="E1358" s="363" t="s">
        <v>8226</v>
      </c>
      <c r="F1358" s="331">
        <v>1378</v>
      </c>
    </row>
    <row r="1359" spans="1:6">
      <c r="A1359" s="345" t="s">
        <v>1560</v>
      </c>
      <c r="B1359" s="346" t="s">
        <v>1561</v>
      </c>
      <c r="C1359" s="347">
        <v>5955.2999999999984</v>
      </c>
      <c r="D1359" s="347">
        <v>1533821.9470000002</v>
      </c>
      <c r="E1359" s="364" t="s">
        <v>8227</v>
      </c>
      <c r="F1359" s="256">
        <v>1379</v>
      </c>
    </row>
    <row r="1360" spans="1:6" ht="15">
      <c r="A1360" s="342" t="s">
        <v>11903</v>
      </c>
      <c r="B1360" s="343" t="s">
        <v>11904</v>
      </c>
      <c r="C1360" s="344">
        <v>2607.1999999999998</v>
      </c>
      <c r="D1360" s="344">
        <v>211548.09300000002</v>
      </c>
      <c r="E1360" s="363" t="s">
        <v>11905</v>
      </c>
      <c r="F1360" s="331">
        <v>1380</v>
      </c>
    </row>
    <row r="1361" spans="1:6">
      <c r="A1361" s="345" t="s">
        <v>11906</v>
      </c>
      <c r="B1361" s="346" t="s">
        <v>11907</v>
      </c>
      <c r="C1361" s="347">
        <v>16623.149999999998</v>
      </c>
      <c r="D1361" s="347">
        <v>5925015.7030000007</v>
      </c>
      <c r="E1361" s="364" t="s">
        <v>11908</v>
      </c>
      <c r="F1361" s="256">
        <v>1381</v>
      </c>
    </row>
    <row r="1362" spans="1:6" ht="15">
      <c r="A1362" s="342" t="s">
        <v>11909</v>
      </c>
      <c r="B1362" s="343" t="s">
        <v>2262</v>
      </c>
      <c r="C1362" s="344">
        <v>119649.07000000002</v>
      </c>
      <c r="D1362" s="344">
        <v>73772931.563000008</v>
      </c>
      <c r="E1362" s="363" t="s">
        <v>11868</v>
      </c>
      <c r="F1362" s="331">
        <v>1382</v>
      </c>
    </row>
    <row r="1363" spans="1:6">
      <c r="A1363" s="345" t="s">
        <v>11910</v>
      </c>
      <c r="B1363" s="346" t="s">
        <v>6937</v>
      </c>
      <c r="C1363" s="347">
        <v>15196.400000000003</v>
      </c>
      <c r="D1363" s="347">
        <v>6902833.0030000005</v>
      </c>
      <c r="E1363" s="364" t="s">
        <v>11810</v>
      </c>
      <c r="F1363" s="256">
        <v>1383</v>
      </c>
    </row>
    <row r="1364" spans="1:6" ht="15">
      <c r="A1364" s="342" t="s">
        <v>11210</v>
      </c>
      <c r="B1364" s="343" t="s">
        <v>11211</v>
      </c>
      <c r="C1364" s="344">
        <v>17875</v>
      </c>
      <c r="D1364" s="344">
        <v>71956.100000000006</v>
      </c>
      <c r="E1364" s="363" t="s">
        <v>11212</v>
      </c>
      <c r="F1364" s="331">
        <v>1384</v>
      </c>
    </row>
    <row r="1365" spans="1:6">
      <c r="A1365" s="345" t="s">
        <v>10478</v>
      </c>
      <c r="B1365" s="346" t="s">
        <v>10479</v>
      </c>
      <c r="C1365" s="347">
        <v>61260.4</v>
      </c>
      <c r="D1365" s="347">
        <v>1794163.1949999998</v>
      </c>
      <c r="E1365" s="364" t="s">
        <v>10480</v>
      </c>
      <c r="F1365" s="256">
        <v>1385</v>
      </c>
    </row>
    <row r="1366" spans="1:6" customFormat="1" ht="15">
      <c r="A1366" s="342" t="s">
        <v>10746</v>
      </c>
      <c r="B1366" s="343" t="s">
        <v>10747</v>
      </c>
      <c r="C1366" s="344">
        <v>420987.34</v>
      </c>
      <c r="D1366" s="344">
        <v>522207.36799999996</v>
      </c>
      <c r="E1366" s="363" t="s">
        <v>10748</v>
      </c>
      <c r="F1366" s="331">
        <v>1386</v>
      </c>
    </row>
    <row r="1367" spans="1:6">
      <c r="A1367" s="345" t="s">
        <v>1562</v>
      </c>
      <c r="B1367" s="346" t="s">
        <v>1563</v>
      </c>
      <c r="C1367" s="347">
        <v>1210827.3999999999</v>
      </c>
      <c r="D1367" s="347">
        <v>13927353.605000002</v>
      </c>
      <c r="E1367" s="364" t="s">
        <v>8228</v>
      </c>
      <c r="F1367" s="256">
        <v>1387</v>
      </c>
    </row>
    <row r="1368" spans="1:6" ht="15">
      <c r="A1368" s="342" t="s">
        <v>1564</v>
      </c>
      <c r="B1368" s="343" t="s">
        <v>1565</v>
      </c>
      <c r="C1368" s="344">
        <v>1541774.4300000002</v>
      </c>
      <c r="D1368" s="344">
        <v>4204863.0329999989</v>
      </c>
      <c r="E1368" s="363" t="s">
        <v>8229</v>
      </c>
      <c r="F1368" s="331">
        <v>1388</v>
      </c>
    </row>
    <row r="1369" spans="1:6">
      <c r="A1369" s="345" t="s">
        <v>14369</v>
      </c>
      <c r="B1369" s="346" t="s">
        <v>14370</v>
      </c>
      <c r="C1369" s="347">
        <v>20291</v>
      </c>
      <c r="D1369" s="347">
        <v>66959.650999999998</v>
      </c>
      <c r="E1369" s="364" t="s">
        <v>14371</v>
      </c>
      <c r="F1369" s="256">
        <v>1389</v>
      </c>
    </row>
    <row r="1370" spans="1:6" ht="36">
      <c r="A1370" s="342" t="s">
        <v>14372</v>
      </c>
      <c r="B1370" s="343" t="s">
        <v>14373</v>
      </c>
      <c r="C1370" s="344">
        <v>11959.15</v>
      </c>
      <c r="D1370" s="344">
        <v>126858.014</v>
      </c>
      <c r="E1370" s="363" t="s">
        <v>14374</v>
      </c>
      <c r="F1370" s="331">
        <v>1390</v>
      </c>
    </row>
    <row r="1371" spans="1:6" ht="24">
      <c r="A1371" s="345" t="s">
        <v>10259</v>
      </c>
      <c r="B1371" s="346" t="s">
        <v>10260</v>
      </c>
      <c r="C1371" s="347">
        <v>21100</v>
      </c>
      <c r="D1371" s="347">
        <v>211806.30299999999</v>
      </c>
      <c r="E1371" s="364" t="s">
        <v>10261</v>
      </c>
      <c r="F1371" s="256">
        <v>1391</v>
      </c>
    </row>
    <row r="1372" spans="1:6" ht="48">
      <c r="A1372" s="342" t="s">
        <v>11911</v>
      </c>
      <c r="B1372" s="343" t="s">
        <v>11912</v>
      </c>
      <c r="C1372" s="344">
        <v>37031.81</v>
      </c>
      <c r="D1372" s="344">
        <v>652078.81300000008</v>
      </c>
      <c r="E1372" s="363" t="s">
        <v>11913</v>
      </c>
      <c r="F1372" s="331">
        <v>1392</v>
      </c>
    </row>
    <row r="1373" spans="1:6">
      <c r="A1373" s="345" t="s">
        <v>7069</v>
      </c>
      <c r="B1373" s="346" t="s">
        <v>7070</v>
      </c>
      <c r="C1373" s="347">
        <v>26824.999999999996</v>
      </c>
      <c r="D1373" s="347">
        <v>858141.45500000007</v>
      </c>
      <c r="E1373" s="364" t="s">
        <v>7071</v>
      </c>
      <c r="F1373" s="256">
        <v>1393</v>
      </c>
    </row>
    <row r="1374" spans="1:6" ht="15">
      <c r="A1374" s="342" t="s">
        <v>11476</v>
      </c>
      <c r="B1374" s="343" t="s">
        <v>11477</v>
      </c>
      <c r="C1374" s="344">
        <v>22656.5</v>
      </c>
      <c r="D1374" s="344">
        <v>716188.5950000002</v>
      </c>
      <c r="E1374" s="363" t="s">
        <v>11478</v>
      </c>
      <c r="F1374" s="331">
        <v>1394</v>
      </c>
    </row>
    <row r="1375" spans="1:6">
      <c r="A1375" s="345" t="s">
        <v>12605</v>
      </c>
      <c r="B1375" s="346" t="s">
        <v>12606</v>
      </c>
      <c r="C1375" s="347">
        <v>20596.55</v>
      </c>
      <c r="D1375" s="347">
        <v>673060.64199999999</v>
      </c>
      <c r="E1375" s="364" t="s">
        <v>12607</v>
      </c>
      <c r="F1375" s="256">
        <v>1395</v>
      </c>
    </row>
    <row r="1376" spans="1:6" ht="15">
      <c r="A1376" s="342" t="s">
        <v>7072</v>
      </c>
      <c r="B1376" s="343" t="s">
        <v>7073</v>
      </c>
      <c r="C1376" s="344">
        <v>22475.05</v>
      </c>
      <c r="D1376" s="344">
        <v>149111.258</v>
      </c>
      <c r="E1376" s="363" t="s">
        <v>7074</v>
      </c>
      <c r="F1376" s="331">
        <v>1396</v>
      </c>
    </row>
    <row r="1377" spans="1:6">
      <c r="A1377" s="345" t="s">
        <v>10262</v>
      </c>
      <c r="B1377" s="346" t="s">
        <v>10263</v>
      </c>
      <c r="C1377" s="347">
        <v>17952.059999999998</v>
      </c>
      <c r="D1377" s="347">
        <v>342558.54799999995</v>
      </c>
      <c r="E1377" s="364" t="s">
        <v>10264</v>
      </c>
      <c r="F1377" s="256">
        <v>1397</v>
      </c>
    </row>
    <row r="1378" spans="1:6" ht="24">
      <c r="A1378" s="342" t="s">
        <v>11479</v>
      </c>
      <c r="B1378" s="343" t="s">
        <v>11480</v>
      </c>
      <c r="C1378" s="344">
        <v>1218.78</v>
      </c>
      <c r="D1378" s="344">
        <v>71856.616999999998</v>
      </c>
      <c r="E1378" s="363" t="s">
        <v>11481</v>
      </c>
      <c r="F1378" s="331">
        <v>1398</v>
      </c>
    </row>
    <row r="1379" spans="1:6" ht="22.5">
      <c r="A1379" s="345" t="s">
        <v>7075</v>
      </c>
      <c r="B1379" s="346" t="s">
        <v>7076</v>
      </c>
      <c r="C1379" s="347">
        <v>24556.780000000002</v>
      </c>
      <c r="D1379" s="347">
        <v>489548.62900000002</v>
      </c>
      <c r="E1379" s="364" t="s">
        <v>7077</v>
      </c>
      <c r="F1379" s="256">
        <v>1399</v>
      </c>
    </row>
    <row r="1380" spans="1:6" ht="15">
      <c r="A1380" s="342" t="s">
        <v>12608</v>
      </c>
      <c r="B1380" s="343" t="s">
        <v>12609</v>
      </c>
      <c r="C1380" s="344">
        <v>138731.45000000001</v>
      </c>
      <c r="D1380" s="344">
        <v>1024624.919</v>
      </c>
      <c r="E1380" s="363" t="s">
        <v>12610</v>
      </c>
      <c r="F1380" s="331">
        <v>1400</v>
      </c>
    </row>
    <row r="1381" spans="1:6" customFormat="1" ht="15">
      <c r="A1381" s="345" t="s">
        <v>14375</v>
      </c>
      <c r="B1381" s="346" t="s">
        <v>14376</v>
      </c>
      <c r="C1381" s="347">
        <v>55273.310000000005</v>
      </c>
      <c r="D1381" s="347">
        <v>1922772.2849999997</v>
      </c>
      <c r="E1381" s="364" t="s">
        <v>14377</v>
      </c>
      <c r="F1381" s="256">
        <v>1401</v>
      </c>
    </row>
    <row r="1382" spans="1:6" ht="15">
      <c r="A1382" s="342" t="s">
        <v>7078</v>
      </c>
      <c r="B1382" s="343" t="s">
        <v>7079</v>
      </c>
      <c r="C1382" s="344">
        <v>603556.96</v>
      </c>
      <c r="D1382" s="344">
        <v>11420064.799999999</v>
      </c>
      <c r="E1382" s="363" t="s">
        <v>7080</v>
      </c>
      <c r="F1382" s="331">
        <v>1402</v>
      </c>
    </row>
    <row r="1383" spans="1:6">
      <c r="A1383" s="345" t="s">
        <v>11019</v>
      </c>
      <c r="B1383" s="346" t="s">
        <v>10921</v>
      </c>
      <c r="C1383" s="347">
        <v>89486.76999999999</v>
      </c>
      <c r="D1383" s="347">
        <v>680113.62100000004</v>
      </c>
      <c r="E1383" s="364" t="s">
        <v>10922</v>
      </c>
      <c r="F1383" s="256">
        <v>1403</v>
      </c>
    </row>
    <row r="1384" spans="1:6" ht="15">
      <c r="A1384" s="342" t="s">
        <v>11020</v>
      </c>
      <c r="B1384" s="343" t="s">
        <v>10923</v>
      </c>
      <c r="C1384" s="344">
        <v>177790.16999999998</v>
      </c>
      <c r="D1384" s="344">
        <v>436596.223</v>
      </c>
      <c r="E1384" s="363" t="s">
        <v>9987</v>
      </c>
      <c r="F1384" s="331">
        <v>1404</v>
      </c>
    </row>
    <row r="1385" spans="1:6" ht="24">
      <c r="A1385" s="345" t="s">
        <v>11482</v>
      </c>
      <c r="B1385" s="346" t="s">
        <v>11483</v>
      </c>
      <c r="C1385" s="347">
        <v>86730.38</v>
      </c>
      <c r="D1385" s="347">
        <v>907259.42700000003</v>
      </c>
      <c r="E1385" s="364" t="s">
        <v>11484</v>
      </c>
      <c r="F1385" s="256">
        <v>1405</v>
      </c>
    </row>
    <row r="1386" spans="1:6" ht="22.5">
      <c r="A1386" s="342" t="s">
        <v>7081</v>
      </c>
      <c r="B1386" s="343" t="s">
        <v>7082</v>
      </c>
      <c r="C1386" s="344">
        <v>1432053.6100000003</v>
      </c>
      <c r="D1386" s="344">
        <v>26819756.316</v>
      </c>
      <c r="E1386" s="363" t="s">
        <v>7083</v>
      </c>
      <c r="F1386" s="331">
        <v>1406</v>
      </c>
    </row>
    <row r="1387" spans="1:6" ht="48">
      <c r="A1387" s="345" t="s">
        <v>12611</v>
      </c>
      <c r="B1387" s="346" t="s">
        <v>12612</v>
      </c>
      <c r="C1387" s="347">
        <v>49496</v>
      </c>
      <c r="D1387" s="347">
        <v>913078.93900000001</v>
      </c>
      <c r="E1387" s="364" t="s">
        <v>12613</v>
      </c>
      <c r="F1387" s="256">
        <v>1407</v>
      </c>
    </row>
    <row r="1388" spans="1:6" ht="15">
      <c r="A1388" s="342" t="s">
        <v>7084</v>
      </c>
      <c r="B1388" s="343" t="s">
        <v>7085</v>
      </c>
      <c r="C1388" s="344">
        <v>2360229.83</v>
      </c>
      <c r="D1388" s="344">
        <v>30410572.791000009</v>
      </c>
      <c r="E1388" s="363" t="s">
        <v>7086</v>
      </c>
      <c r="F1388" s="331">
        <v>1408</v>
      </c>
    </row>
    <row r="1389" spans="1:6" customFormat="1" ht="36">
      <c r="A1389" s="345" t="s">
        <v>11914</v>
      </c>
      <c r="B1389" s="346" t="s">
        <v>11915</v>
      </c>
      <c r="C1389" s="347">
        <v>19585</v>
      </c>
      <c r="D1389" s="347">
        <v>160725.92499999999</v>
      </c>
      <c r="E1389" s="364" t="s">
        <v>11916</v>
      </c>
      <c r="F1389" s="256">
        <v>1409</v>
      </c>
    </row>
    <row r="1390" spans="1:6" ht="22.5">
      <c r="A1390" s="342" t="s">
        <v>11917</v>
      </c>
      <c r="B1390" s="343" t="s">
        <v>11918</v>
      </c>
      <c r="C1390" s="344">
        <v>47621.2</v>
      </c>
      <c r="D1390" s="344">
        <v>556591.71199999994</v>
      </c>
      <c r="E1390" s="363" t="s">
        <v>11919</v>
      </c>
      <c r="F1390" s="331">
        <v>1410</v>
      </c>
    </row>
    <row r="1391" spans="1:6" ht="24">
      <c r="A1391" s="345" t="s">
        <v>11920</v>
      </c>
      <c r="B1391" s="346" t="s">
        <v>11921</v>
      </c>
      <c r="C1391" s="347">
        <v>84694.46</v>
      </c>
      <c r="D1391" s="347">
        <v>1291281.963</v>
      </c>
      <c r="E1391" s="364" t="s">
        <v>11922</v>
      </c>
      <c r="F1391" s="256">
        <v>1411</v>
      </c>
    </row>
    <row r="1392" spans="1:6" ht="45">
      <c r="A1392" s="342" t="s">
        <v>11923</v>
      </c>
      <c r="B1392" s="343" t="s">
        <v>11924</v>
      </c>
      <c r="C1392" s="344">
        <v>17845.12</v>
      </c>
      <c r="D1392" s="344">
        <v>307412.125</v>
      </c>
      <c r="E1392" s="363" t="s">
        <v>11925</v>
      </c>
      <c r="F1392" s="331">
        <v>1412</v>
      </c>
    </row>
    <row r="1393" spans="1:6" customFormat="1" ht="36">
      <c r="A1393" s="345" t="s">
        <v>11926</v>
      </c>
      <c r="B1393" s="346" t="s">
        <v>11927</v>
      </c>
      <c r="C1393" s="347">
        <v>16602</v>
      </c>
      <c r="D1393" s="347">
        <v>321413.52500000002</v>
      </c>
      <c r="E1393" s="364" t="s">
        <v>11928</v>
      </c>
      <c r="F1393" s="256">
        <v>1413</v>
      </c>
    </row>
    <row r="1394" spans="1:6" ht="15">
      <c r="A1394" s="342" t="s">
        <v>1566</v>
      </c>
      <c r="B1394" s="343" t="s">
        <v>1567</v>
      </c>
      <c r="C1394" s="344">
        <v>2523896.2000000002</v>
      </c>
      <c r="D1394" s="344">
        <v>12755622.378999999</v>
      </c>
      <c r="E1394" s="363" t="s">
        <v>8230</v>
      </c>
      <c r="F1394" s="331">
        <v>1414</v>
      </c>
    </row>
    <row r="1395" spans="1:6">
      <c r="A1395" s="345" t="s">
        <v>1568</v>
      </c>
      <c r="B1395" s="346" t="s">
        <v>1569</v>
      </c>
      <c r="C1395" s="347">
        <v>2556861.23</v>
      </c>
      <c r="D1395" s="347">
        <v>11423343.333000001</v>
      </c>
      <c r="E1395" s="364" t="s">
        <v>8231</v>
      </c>
      <c r="F1395" s="256">
        <v>1415</v>
      </c>
    </row>
    <row r="1396" spans="1:6" ht="15">
      <c r="A1396" s="342" t="s">
        <v>6813</v>
      </c>
      <c r="B1396" s="343" t="s">
        <v>6812</v>
      </c>
      <c r="C1396" s="344">
        <v>165487.67999999999</v>
      </c>
      <c r="D1396" s="344">
        <v>1182838.557</v>
      </c>
      <c r="E1396" s="363" t="s">
        <v>6811</v>
      </c>
      <c r="F1396" s="331">
        <v>1416</v>
      </c>
    </row>
    <row r="1397" spans="1:6" ht="22.5">
      <c r="A1397" s="345" t="s">
        <v>11485</v>
      </c>
      <c r="B1397" s="346" t="s">
        <v>11486</v>
      </c>
      <c r="C1397" s="347">
        <v>208733</v>
      </c>
      <c r="D1397" s="347">
        <v>1004733.916</v>
      </c>
      <c r="E1397" s="364" t="s">
        <v>11487</v>
      </c>
      <c r="F1397" s="256">
        <v>1417</v>
      </c>
    </row>
    <row r="1398" spans="1:6" ht="15">
      <c r="A1398" s="342" t="s">
        <v>1570</v>
      </c>
      <c r="B1398" s="343" t="s">
        <v>1571</v>
      </c>
      <c r="C1398" s="344">
        <v>121262.23000000001</v>
      </c>
      <c r="D1398" s="344">
        <v>737049.38100000005</v>
      </c>
      <c r="E1398" s="363" t="s">
        <v>8232</v>
      </c>
      <c r="F1398" s="331">
        <v>1418</v>
      </c>
    </row>
    <row r="1399" spans="1:6">
      <c r="A1399" s="345" t="s">
        <v>1572</v>
      </c>
      <c r="B1399" s="346" t="s">
        <v>1574</v>
      </c>
      <c r="C1399" s="347">
        <v>4116378.27</v>
      </c>
      <c r="D1399" s="347">
        <v>14592415.565999998</v>
      </c>
      <c r="E1399" s="364" t="s">
        <v>1573</v>
      </c>
      <c r="F1399" s="256">
        <v>1419</v>
      </c>
    </row>
    <row r="1400" spans="1:6" ht="15">
      <c r="A1400" s="342" t="s">
        <v>10481</v>
      </c>
      <c r="B1400" s="343" t="s">
        <v>10482</v>
      </c>
      <c r="C1400" s="344">
        <v>1074.3</v>
      </c>
      <c r="D1400" s="344">
        <v>149365.92799999999</v>
      </c>
      <c r="E1400" s="363" t="s">
        <v>10483</v>
      </c>
      <c r="F1400" s="331">
        <v>1420</v>
      </c>
    </row>
    <row r="1401" spans="1:6">
      <c r="A1401" s="345" t="s">
        <v>1575</v>
      </c>
      <c r="B1401" s="346" t="s">
        <v>1577</v>
      </c>
      <c r="C1401" s="347">
        <v>240200</v>
      </c>
      <c r="D1401" s="347">
        <v>1391039.88</v>
      </c>
      <c r="E1401" s="364" t="s">
        <v>1576</v>
      </c>
      <c r="F1401" s="256">
        <v>1421</v>
      </c>
    </row>
    <row r="1402" spans="1:6" ht="15">
      <c r="A1402" s="342" t="s">
        <v>13178</v>
      </c>
      <c r="B1402" s="343" t="s">
        <v>13179</v>
      </c>
      <c r="C1402" s="344">
        <v>20567.2</v>
      </c>
      <c r="D1402" s="344">
        <v>329666.62200000003</v>
      </c>
      <c r="E1402" s="363" t="s">
        <v>13180</v>
      </c>
      <c r="F1402" s="331">
        <v>1422</v>
      </c>
    </row>
    <row r="1403" spans="1:6">
      <c r="A1403" s="345" t="s">
        <v>1578</v>
      </c>
      <c r="B1403" s="346" t="s">
        <v>1579</v>
      </c>
      <c r="C1403" s="347">
        <v>411023.6</v>
      </c>
      <c r="D1403" s="347">
        <v>2113317.1869999999</v>
      </c>
      <c r="E1403" s="364" t="s">
        <v>8233</v>
      </c>
      <c r="F1403" s="256">
        <v>1423</v>
      </c>
    </row>
    <row r="1404" spans="1:6" ht="15">
      <c r="A1404" s="342" t="s">
        <v>1580</v>
      </c>
      <c r="B1404" s="343" t="s">
        <v>1581</v>
      </c>
      <c r="C1404" s="344">
        <v>772856</v>
      </c>
      <c r="D1404" s="344">
        <v>3505269.6379999998</v>
      </c>
      <c r="E1404" s="363" t="s">
        <v>8234</v>
      </c>
      <c r="F1404" s="331">
        <v>1424</v>
      </c>
    </row>
    <row r="1405" spans="1:6">
      <c r="A1405" s="345" t="s">
        <v>1582</v>
      </c>
      <c r="B1405" s="346" t="s">
        <v>1583</v>
      </c>
      <c r="C1405" s="347">
        <v>228027.84000000003</v>
      </c>
      <c r="D1405" s="347">
        <v>2853596.8330000001</v>
      </c>
      <c r="E1405" s="364" t="s">
        <v>8235</v>
      </c>
      <c r="F1405" s="256">
        <v>1425</v>
      </c>
    </row>
    <row r="1406" spans="1:6" ht="15">
      <c r="A1406" s="342" t="s">
        <v>1584</v>
      </c>
      <c r="B1406" s="343" t="s">
        <v>1586</v>
      </c>
      <c r="C1406" s="344">
        <v>6093401.3700000001</v>
      </c>
      <c r="D1406" s="344">
        <v>18139785.310000002</v>
      </c>
      <c r="E1406" s="363" t="s">
        <v>1585</v>
      </c>
      <c r="F1406" s="331">
        <v>1426</v>
      </c>
    </row>
    <row r="1407" spans="1:6">
      <c r="A1407" s="345" t="s">
        <v>1587</v>
      </c>
      <c r="B1407" s="346" t="s">
        <v>1589</v>
      </c>
      <c r="C1407" s="347">
        <v>72292.66</v>
      </c>
      <c r="D1407" s="347">
        <v>465994.83299999998</v>
      </c>
      <c r="E1407" s="364" t="s">
        <v>1588</v>
      </c>
      <c r="F1407" s="256">
        <v>1427</v>
      </c>
    </row>
    <row r="1408" spans="1:6" customFormat="1" ht="15">
      <c r="A1408" s="342" t="s">
        <v>1590</v>
      </c>
      <c r="B1408" s="343" t="s">
        <v>1592</v>
      </c>
      <c r="C1408" s="344">
        <v>1792922.53</v>
      </c>
      <c r="D1408" s="344">
        <v>7632299.2029999988</v>
      </c>
      <c r="E1408" s="363" t="s">
        <v>1591</v>
      </c>
      <c r="F1408" s="331">
        <v>1428</v>
      </c>
    </row>
    <row r="1409" spans="1:6">
      <c r="A1409" s="345" t="s">
        <v>14378</v>
      </c>
      <c r="B1409" s="346" t="s">
        <v>14379</v>
      </c>
      <c r="C1409" s="347">
        <v>1115</v>
      </c>
      <c r="D1409" s="347">
        <v>61210.038</v>
      </c>
      <c r="E1409" s="364" t="s">
        <v>14380</v>
      </c>
      <c r="F1409" s="256">
        <v>1429</v>
      </c>
    </row>
    <row r="1410" spans="1:6" ht="15">
      <c r="A1410" s="342" t="s">
        <v>10749</v>
      </c>
      <c r="B1410" s="343" t="s">
        <v>10750</v>
      </c>
      <c r="C1410" s="344">
        <v>46854.69</v>
      </c>
      <c r="D1410" s="344">
        <v>343286.50699999998</v>
      </c>
      <c r="E1410" s="363" t="s">
        <v>10751</v>
      </c>
      <c r="F1410" s="331">
        <v>1430</v>
      </c>
    </row>
    <row r="1411" spans="1:6">
      <c r="A1411" s="345" t="s">
        <v>11929</v>
      </c>
      <c r="B1411" s="346" t="s">
        <v>11930</v>
      </c>
      <c r="C1411" s="347">
        <v>102360</v>
      </c>
      <c r="D1411" s="347">
        <v>409508.1</v>
      </c>
      <c r="E1411" s="364" t="s">
        <v>10751</v>
      </c>
      <c r="F1411" s="256">
        <v>1431</v>
      </c>
    </row>
    <row r="1412" spans="1:6" ht="15">
      <c r="A1412" s="342" t="s">
        <v>1593</v>
      </c>
      <c r="B1412" s="343" t="s">
        <v>1594</v>
      </c>
      <c r="C1412" s="344">
        <v>58400</v>
      </c>
      <c r="D1412" s="344">
        <v>457259.88099999999</v>
      </c>
      <c r="E1412" s="363" t="s">
        <v>8236</v>
      </c>
      <c r="F1412" s="331">
        <v>1432</v>
      </c>
    </row>
    <row r="1413" spans="1:6">
      <c r="A1413" s="345" t="s">
        <v>1595</v>
      </c>
      <c r="B1413" s="346" t="s">
        <v>1597</v>
      </c>
      <c r="C1413" s="347">
        <v>274098</v>
      </c>
      <c r="D1413" s="347">
        <v>2317294.9180000001</v>
      </c>
      <c r="E1413" s="364" t="s">
        <v>1596</v>
      </c>
      <c r="F1413" s="256">
        <v>1433</v>
      </c>
    </row>
    <row r="1414" spans="1:6" customFormat="1" ht="15">
      <c r="A1414" s="342" t="s">
        <v>1598</v>
      </c>
      <c r="B1414" s="343" t="s">
        <v>1600</v>
      </c>
      <c r="C1414" s="344">
        <v>169575.62</v>
      </c>
      <c r="D1414" s="344">
        <v>1451265.6089999999</v>
      </c>
      <c r="E1414" s="363" t="s">
        <v>1599</v>
      </c>
      <c r="F1414" s="331">
        <v>1434</v>
      </c>
    </row>
    <row r="1415" spans="1:6">
      <c r="A1415" s="345" t="s">
        <v>11931</v>
      </c>
      <c r="B1415" s="346" t="s">
        <v>11932</v>
      </c>
      <c r="C1415" s="347">
        <v>848345.96000000008</v>
      </c>
      <c r="D1415" s="347">
        <v>4784737.8460000008</v>
      </c>
      <c r="E1415" s="364" t="s">
        <v>11933</v>
      </c>
      <c r="F1415" s="256">
        <v>1435</v>
      </c>
    </row>
    <row r="1416" spans="1:6" customFormat="1" ht="15">
      <c r="A1416" s="342" t="s">
        <v>11934</v>
      </c>
      <c r="B1416" s="343" t="s">
        <v>11848</v>
      </c>
      <c r="C1416" s="344">
        <v>2188225.0399999996</v>
      </c>
      <c r="D1416" s="344">
        <v>12599089.302999998</v>
      </c>
      <c r="E1416" s="363" t="s">
        <v>11935</v>
      </c>
      <c r="F1416" s="331">
        <v>1436</v>
      </c>
    </row>
    <row r="1417" spans="1:6">
      <c r="A1417" s="345" t="s">
        <v>11936</v>
      </c>
      <c r="B1417" s="346" t="s">
        <v>11937</v>
      </c>
      <c r="C1417" s="347">
        <v>288675.78000000003</v>
      </c>
      <c r="D1417" s="347">
        <v>2728426.96</v>
      </c>
      <c r="E1417" s="364" t="s">
        <v>11938</v>
      </c>
      <c r="F1417" s="256">
        <v>1437</v>
      </c>
    </row>
    <row r="1418" spans="1:6" ht="15">
      <c r="A1418" s="342" t="s">
        <v>11939</v>
      </c>
      <c r="B1418" s="343" t="s">
        <v>11940</v>
      </c>
      <c r="C1418" s="344">
        <v>279205.5</v>
      </c>
      <c r="D1418" s="344">
        <v>1749968.827</v>
      </c>
      <c r="E1418" s="363" t="s">
        <v>11941</v>
      </c>
      <c r="F1418" s="331">
        <v>1438</v>
      </c>
    </row>
    <row r="1419" spans="1:6">
      <c r="A1419" s="345" t="s">
        <v>11942</v>
      </c>
      <c r="B1419" s="346" t="s">
        <v>2262</v>
      </c>
      <c r="C1419" s="347">
        <v>510999.63</v>
      </c>
      <c r="D1419" s="347">
        <v>5492656.6859999988</v>
      </c>
      <c r="E1419" s="364" t="s">
        <v>11868</v>
      </c>
      <c r="F1419" s="256">
        <v>1439</v>
      </c>
    </row>
    <row r="1420" spans="1:6" customFormat="1" ht="15">
      <c r="A1420" s="342" t="s">
        <v>1602</v>
      </c>
      <c r="B1420" s="343" t="s">
        <v>1604</v>
      </c>
      <c r="C1420" s="344">
        <v>901386.99</v>
      </c>
      <c r="D1420" s="344">
        <v>9372109.5459999982</v>
      </c>
      <c r="E1420" s="363" t="s">
        <v>1603</v>
      </c>
      <c r="F1420" s="331">
        <v>1440</v>
      </c>
    </row>
    <row r="1421" spans="1:6">
      <c r="A1421" s="345" t="s">
        <v>1605</v>
      </c>
      <c r="B1421" s="346" t="s">
        <v>1607</v>
      </c>
      <c r="C1421" s="347">
        <v>251003.4</v>
      </c>
      <c r="D1421" s="347">
        <v>2780756.4349999996</v>
      </c>
      <c r="E1421" s="364" t="s">
        <v>1606</v>
      </c>
      <c r="F1421" s="256">
        <v>1441</v>
      </c>
    </row>
    <row r="1422" spans="1:6" ht="15">
      <c r="A1422" s="342" t="s">
        <v>1608</v>
      </c>
      <c r="B1422" s="343" t="s">
        <v>1610</v>
      </c>
      <c r="C1422" s="344">
        <v>433734</v>
      </c>
      <c r="D1422" s="344">
        <v>2632464.7110000001</v>
      </c>
      <c r="E1422" s="363" t="s">
        <v>1609</v>
      </c>
      <c r="F1422" s="331">
        <v>1442</v>
      </c>
    </row>
    <row r="1423" spans="1:6">
      <c r="A1423" s="345" t="s">
        <v>7087</v>
      </c>
      <c r="B1423" s="346" t="s">
        <v>7088</v>
      </c>
      <c r="C1423" s="347">
        <v>5186597.45</v>
      </c>
      <c r="D1423" s="347">
        <v>18904514.323000003</v>
      </c>
      <c r="E1423" s="364" t="s">
        <v>8237</v>
      </c>
      <c r="F1423" s="256">
        <v>1443</v>
      </c>
    </row>
    <row r="1424" spans="1:6" ht="15">
      <c r="A1424" s="342" t="s">
        <v>11213</v>
      </c>
      <c r="B1424" s="343" t="s">
        <v>11214</v>
      </c>
      <c r="C1424" s="344">
        <v>31000</v>
      </c>
      <c r="D1424" s="344">
        <v>120277.03000000001</v>
      </c>
      <c r="E1424" s="363" t="s">
        <v>11215</v>
      </c>
      <c r="F1424" s="331">
        <v>1444</v>
      </c>
    </row>
    <row r="1425" spans="1:6">
      <c r="A1425" s="345" t="s">
        <v>11216</v>
      </c>
      <c r="B1425" s="346" t="s">
        <v>11217</v>
      </c>
      <c r="C1425" s="347">
        <v>64240</v>
      </c>
      <c r="D1425" s="347">
        <v>2656025.46</v>
      </c>
      <c r="E1425" s="364" t="s">
        <v>11218</v>
      </c>
      <c r="F1425" s="256">
        <v>1445</v>
      </c>
    </row>
    <row r="1426" spans="1:6" ht="15">
      <c r="A1426" s="342" t="s">
        <v>1611</v>
      </c>
      <c r="B1426" s="343" t="s">
        <v>1613</v>
      </c>
      <c r="C1426" s="344">
        <v>1078430.58</v>
      </c>
      <c r="D1426" s="344">
        <v>6693474.4659999991</v>
      </c>
      <c r="E1426" s="363" t="s">
        <v>1612</v>
      </c>
      <c r="F1426" s="331">
        <v>1446</v>
      </c>
    </row>
    <row r="1427" spans="1:6">
      <c r="A1427" s="345" t="s">
        <v>1614</v>
      </c>
      <c r="B1427" s="346" t="s">
        <v>1616</v>
      </c>
      <c r="C1427" s="347">
        <v>187714.83</v>
      </c>
      <c r="D1427" s="347">
        <v>2282065.193</v>
      </c>
      <c r="E1427" s="364" t="s">
        <v>1615</v>
      </c>
      <c r="F1427" s="256">
        <v>1447</v>
      </c>
    </row>
    <row r="1428" spans="1:6" ht="15">
      <c r="A1428" s="342" t="s">
        <v>13181</v>
      </c>
      <c r="B1428" s="343" t="s">
        <v>13182</v>
      </c>
      <c r="C1428" s="344">
        <v>32946.9</v>
      </c>
      <c r="D1428" s="344">
        <v>479315.80800000002</v>
      </c>
      <c r="E1428" s="363" t="s">
        <v>13183</v>
      </c>
      <c r="F1428" s="331">
        <v>1448</v>
      </c>
    </row>
    <row r="1429" spans="1:6">
      <c r="A1429" s="345" t="s">
        <v>1617</v>
      </c>
      <c r="B1429" s="346" t="s">
        <v>1619</v>
      </c>
      <c r="C1429" s="347">
        <v>51801</v>
      </c>
      <c r="D1429" s="347">
        <v>484996.51400000008</v>
      </c>
      <c r="E1429" s="364" t="s">
        <v>1618</v>
      </c>
      <c r="F1429" s="256">
        <v>1449</v>
      </c>
    </row>
    <row r="1430" spans="1:6" ht="15">
      <c r="A1430" s="342" t="s">
        <v>6810</v>
      </c>
      <c r="B1430" s="343" t="s">
        <v>6809</v>
      </c>
      <c r="C1430" s="344">
        <v>27916.760000000002</v>
      </c>
      <c r="D1430" s="344">
        <v>478808.11</v>
      </c>
      <c r="E1430" s="363" t="s">
        <v>6808</v>
      </c>
      <c r="F1430" s="331">
        <v>1450</v>
      </c>
    </row>
    <row r="1431" spans="1:6" ht="22.5">
      <c r="A1431" s="345" t="s">
        <v>7089</v>
      </c>
      <c r="B1431" s="346" t="s">
        <v>10265</v>
      </c>
      <c r="C1431" s="347">
        <v>722730.29999999993</v>
      </c>
      <c r="D1431" s="347">
        <v>5697783.7429999998</v>
      </c>
      <c r="E1431" s="364" t="s">
        <v>10266</v>
      </c>
      <c r="F1431" s="256">
        <v>1451</v>
      </c>
    </row>
    <row r="1432" spans="1:6" ht="15">
      <c r="A1432" s="342" t="s">
        <v>13184</v>
      </c>
      <c r="B1432" s="343" t="s">
        <v>13185</v>
      </c>
      <c r="C1432" s="344">
        <v>22657.86</v>
      </c>
      <c r="D1432" s="344">
        <v>166654.34100000001</v>
      </c>
      <c r="E1432" s="363" t="s">
        <v>13186</v>
      </c>
      <c r="F1432" s="331">
        <v>1452</v>
      </c>
    </row>
    <row r="1433" spans="1:6">
      <c r="A1433" s="345" t="s">
        <v>1620</v>
      </c>
      <c r="B1433" s="346" t="s">
        <v>1622</v>
      </c>
      <c r="C1433" s="347">
        <v>65283.3</v>
      </c>
      <c r="D1433" s="347">
        <v>1032088.0509999999</v>
      </c>
      <c r="E1433" s="364" t="s">
        <v>1621</v>
      </c>
      <c r="F1433" s="256">
        <v>1453</v>
      </c>
    </row>
    <row r="1434" spans="1:6" ht="15">
      <c r="A1434" s="342" t="s">
        <v>1623</v>
      </c>
      <c r="B1434" s="343" t="s">
        <v>1625</v>
      </c>
      <c r="C1434" s="344">
        <v>654900.12999999989</v>
      </c>
      <c r="D1434" s="344">
        <v>10855169.460000005</v>
      </c>
      <c r="E1434" s="363" t="s">
        <v>1624</v>
      </c>
      <c r="F1434" s="331">
        <v>1454</v>
      </c>
    </row>
    <row r="1435" spans="1:6" customFormat="1" ht="15">
      <c r="A1435" s="345" t="s">
        <v>1626</v>
      </c>
      <c r="B1435" s="346" t="s">
        <v>1628</v>
      </c>
      <c r="C1435" s="347">
        <v>135786.55999999997</v>
      </c>
      <c r="D1435" s="347">
        <v>4411000.581000003</v>
      </c>
      <c r="E1435" s="364" t="s">
        <v>1627</v>
      </c>
      <c r="F1435" s="256">
        <v>1455</v>
      </c>
    </row>
    <row r="1436" spans="1:6" ht="24">
      <c r="A1436" s="342" t="s">
        <v>9554</v>
      </c>
      <c r="B1436" s="343" t="s">
        <v>9472</v>
      </c>
      <c r="C1436" s="344">
        <v>114132.76999999999</v>
      </c>
      <c r="D1436" s="344">
        <v>703037.59200000006</v>
      </c>
      <c r="E1436" s="363" t="s">
        <v>9473</v>
      </c>
      <c r="F1436" s="256">
        <v>1456</v>
      </c>
    </row>
    <row r="1437" spans="1:6" ht="15">
      <c r="A1437" s="345" t="s">
        <v>1629</v>
      </c>
      <c r="B1437" s="346" t="s">
        <v>1631</v>
      </c>
      <c r="C1437" s="347">
        <v>111303.55</v>
      </c>
      <c r="D1437" s="347">
        <v>2131876.5639999998</v>
      </c>
      <c r="E1437" s="364" t="s">
        <v>1630</v>
      </c>
      <c r="F1437" s="331">
        <v>1457</v>
      </c>
    </row>
    <row r="1438" spans="1:6">
      <c r="A1438" s="342" t="s">
        <v>10484</v>
      </c>
      <c r="B1438" s="343" t="s">
        <v>10485</v>
      </c>
      <c r="C1438" s="344">
        <v>63867.4</v>
      </c>
      <c r="D1438" s="344">
        <v>668397.06199999992</v>
      </c>
      <c r="E1438" s="363" t="s">
        <v>10486</v>
      </c>
      <c r="F1438" s="256">
        <v>1458</v>
      </c>
    </row>
    <row r="1439" spans="1:6" customFormat="1" ht="15">
      <c r="A1439" s="345" t="s">
        <v>1632</v>
      </c>
      <c r="B1439" s="346" t="s">
        <v>1633</v>
      </c>
      <c r="C1439" s="347">
        <v>117000</v>
      </c>
      <c r="D1439" s="347">
        <v>1026923.8500000001</v>
      </c>
      <c r="E1439" s="364" t="s">
        <v>8238</v>
      </c>
      <c r="F1439" s="331">
        <v>1459</v>
      </c>
    </row>
    <row r="1440" spans="1:6">
      <c r="A1440" s="342" t="s">
        <v>1634</v>
      </c>
      <c r="B1440" s="343" t="s">
        <v>1636</v>
      </c>
      <c r="C1440" s="344">
        <v>20798.239999999998</v>
      </c>
      <c r="D1440" s="344">
        <v>264218.50599999999</v>
      </c>
      <c r="E1440" s="363" t="s">
        <v>1635</v>
      </c>
      <c r="F1440" s="256">
        <v>1460</v>
      </c>
    </row>
    <row r="1441" spans="1:6" ht="15">
      <c r="A1441" s="345" t="s">
        <v>14381</v>
      </c>
      <c r="B1441" s="346" t="s">
        <v>1636</v>
      </c>
      <c r="C1441" s="347">
        <v>9165</v>
      </c>
      <c r="D1441" s="347">
        <v>134886.054</v>
      </c>
      <c r="E1441" s="364" t="s">
        <v>14382</v>
      </c>
      <c r="F1441" s="331">
        <v>1461</v>
      </c>
    </row>
    <row r="1442" spans="1:6">
      <c r="A1442" s="342" t="s">
        <v>11943</v>
      </c>
      <c r="B1442" s="343" t="s">
        <v>11944</v>
      </c>
      <c r="C1442" s="344">
        <v>60601.5</v>
      </c>
      <c r="D1442" s="344">
        <v>1236847.054</v>
      </c>
      <c r="E1442" s="363" t="s">
        <v>11945</v>
      </c>
      <c r="F1442" s="256">
        <v>1462</v>
      </c>
    </row>
    <row r="1443" spans="1:6" customFormat="1" ht="15">
      <c r="A1443" s="345" t="s">
        <v>1637</v>
      </c>
      <c r="B1443" s="346" t="s">
        <v>1639</v>
      </c>
      <c r="C1443" s="347">
        <v>703544.65</v>
      </c>
      <c r="D1443" s="347">
        <v>16262774.842</v>
      </c>
      <c r="E1443" s="364" t="s">
        <v>1638</v>
      </c>
      <c r="F1443" s="331">
        <v>1463</v>
      </c>
    </row>
    <row r="1444" spans="1:6" ht="24">
      <c r="A1444" s="342" t="s">
        <v>1640</v>
      </c>
      <c r="B1444" s="343" t="s">
        <v>1641</v>
      </c>
      <c r="C1444" s="344">
        <v>102596.47</v>
      </c>
      <c r="D1444" s="344">
        <v>3006485.9519999996</v>
      </c>
      <c r="E1444" s="363" t="s">
        <v>8239</v>
      </c>
      <c r="F1444" s="256">
        <v>1464</v>
      </c>
    </row>
    <row r="1445" spans="1:6" ht="15">
      <c r="A1445" s="345" t="s">
        <v>1642</v>
      </c>
      <c r="B1445" s="346" t="s">
        <v>1643</v>
      </c>
      <c r="C1445" s="347">
        <v>55568.819999999978</v>
      </c>
      <c r="D1445" s="347">
        <v>619683.88299999991</v>
      </c>
      <c r="E1445" s="364" t="s">
        <v>8240</v>
      </c>
      <c r="F1445" s="331">
        <v>1465</v>
      </c>
    </row>
    <row r="1446" spans="1:6" ht="22.5">
      <c r="A1446" s="342" t="s">
        <v>13187</v>
      </c>
      <c r="B1446" s="343" t="s">
        <v>1644</v>
      </c>
      <c r="C1446" s="344">
        <v>7242.119999999999</v>
      </c>
      <c r="D1446" s="344">
        <v>187437.92200000002</v>
      </c>
      <c r="E1446" s="363" t="s">
        <v>8241</v>
      </c>
      <c r="F1446" s="256">
        <v>1466</v>
      </c>
    </row>
    <row r="1447" spans="1:6" customFormat="1" ht="15">
      <c r="A1447" s="345" t="s">
        <v>1645</v>
      </c>
      <c r="B1447" s="346" t="s">
        <v>1646</v>
      </c>
      <c r="C1447" s="347">
        <v>287001.90999999997</v>
      </c>
      <c r="D1447" s="347">
        <v>3467547.1069999998</v>
      </c>
      <c r="E1447" s="364" t="s">
        <v>8242</v>
      </c>
      <c r="F1447" s="331">
        <v>1467</v>
      </c>
    </row>
    <row r="1448" spans="1:6" ht="22.5">
      <c r="A1448" s="342" t="s">
        <v>1647</v>
      </c>
      <c r="B1448" s="343" t="s">
        <v>1644</v>
      </c>
      <c r="C1448" s="344">
        <v>247053.15999999997</v>
      </c>
      <c r="D1448" s="344">
        <v>2868396.9309999994</v>
      </c>
      <c r="E1448" s="363" t="s">
        <v>8241</v>
      </c>
      <c r="F1448" s="256">
        <v>1468</v>
      </c>
    </row>
    <row r="1449" spans="1:6" ht="15">
      <c r="A1449" s="345" t="s">
        <v>1648</v>
      </c>
      <c r="B1449" s="346" t="s">
        <v>1646</v>
      </c>
      <c r="C1449" s="347">
        <v>660269.99</v>
      </c>
      <c r="D1449" s="347">
        <v>2986207.23</v>
      </c>
      <c r="E1449" s="364" t="s">
        <v>8242</v>
      </c>
      <c r="F1449" s="331">
        <v>1469</v>
      </c>
    </row>
    <row r="1450" spans="1:6" ht="22.5">
      <c r="A1450" s="342" t="s">
        <v>1649</v>
      </c>
      <c r="B1450" s="343" t="s">
        <v>1644</v>
      </c>
      <c r="C1450" s="344">
        <v>53827.96</v>
      </c>
      <c r="D1450" s="344">
        <v>1635715.4709999999</v>
      </c>
      <c r="E1450" s="363" t="s">
        <v>8241</v>
      </c>
      <c r="F1450" s="256">
        <v>1470</v>
      </c>
    </row>
    <row r="1451" spans="1:6" ht="15">
      <c r="A1451" s="345" t="s">
        <v>1650</v>
      </c>
      <c r="B1451" s="346" t="s">
        <v>1646</v>
      </c>
      <c r="C1451" s="347">
        <v>44443.81</v>
      </c>
      <c r="D1451" s="347">
        <v>317640.41400000005</v>
      </c>
      <c r="E1451" s="364" t="s">
        <v>8243</v>
      </c>
      <c r="F1451" s="331">
        <v>1471</v>
      </c>
    </row>
    <row r="1452" spans="1:6" ht="22.5">
      <c r="A1452" s="342" t="s">
        <v>13188</v>
      </c>
      <c r="B1452" s="343" t="s">
        <v>13189</v>
      </c>
      <c r="C1452" s="344">
        <v>7093.93</v>
      </c>
      <c r="D1452" s="344">
        <v>321712.23699999996</v>
      </c>
      <c r="E1452" s="363" t="s">
        <v>13190</v>
      </c>
      <c r="F1452" s="256">
        <v>1472</v>
      </c>
    </row>
    <row r="1453" spans="1:6" ht="15">
      <c r="A1453" s="345" t="s">
        <v>1651</v>
      </c>
      <c r="B1453" s="346" t="s">
        <v>1652</v>
      </c>
      <c r="C1453" s="347">
        <v>555237.64</v>
      </c>
      <c r="D1453" s="347">
        <v>6500777.2630000003</v>
      </c>
      <c r="E1453" s="364" t="s">
        <v>8244</v>
      </c>
      <c r="F1453" s="331">
        <v>1473</v>
      </c>
    </row>
    <row r="1454" spans="1:6">
      <c r="A1454" s="342" t="s">
        <v>1653</v>
      </c>
      <c r="B1454" s="343" t="s">
        <v>1654</v>
      </c>
      <c r="C1454" s="344">
        <v>342498.62000000011</v>
      </c>
      <c r="D1454" s="344">
        <v>5513308.9590000007</v>
      </c>
      <c r="E1454" s="363" t="s">
        <v>8245</v>
      </c>
      <c r="F1454" s="256">
        <v>1474</v>
      </c>
    </row>
    <row r="1455" spans="1:6" ht="15">
      <c r="A1455" s="345" t="s">
        <v>1655</v>
      </c>
      <c r="B1455" s="346" t="s">
        <v>1656</v>
      </c>
      <c r="C1455" s="347">
        <v>571367.68000000005</v>
      </c>
      <c r="D1455" s="347">
        <v>4298237.5969999991</v>
      </c>
      <c r="E1455" s="364" t="s">
        <v>8246</v>
      </c>
      <c r="F1455" s="331">
        <v>1475</v>
      </c>
    </row>
    <row r="1456" spans="1:6">
      <c r="A1456" s="342" t="s">
        <v>1657</v>
      </c>
      <c r="B1456" s="343" t="s">
        <v>1658</v>
      </c>
      <c r="C1456" s="344">
        <v>163360.93000000014</v>
      </c>
      <c r="D1456" s="344">
        <v>3957130.4360000007</v>
      </c>
      <c r="E1456" s="363" t="s">
        <v>8247</v>
      </c>
      <c r="F1456" s="256">
        <v>1476</v>
      </c>
    </row>
    <row r="1457" spans="1:6" ht="22.5">
      <c r="A1457" s="345" t="s">
        <v>1659</v>
      </c>
      <c r="B1457" s="346" t="s">
        <v>1660</v>
      </c>
      <c r="C1457" s="347">
        <v>220144.36000000002</v>
      </c>
      <c r="D1457" s="347">
        <v>3896372.9510000008</v>
      </c>
      <c r="E1457" s="364" t="s">
        <v>8248</v>
      </c>
      <c r="F1457" s="331">
        <v>1477</v>
      </c>
    </row>
    <row r="1458" spans="1:6">
      <c r="A1458" s="342" t="s">
        <v>1661</v>
      </c>
      <c r="B1458" s="343" t="s">
        <v>1662</v>
      </c>
      <c r="C1458" s="344">
        <v>20796.53</v>
      </c>
      <c r="D1458" s="344">
        <v>470887.06799999997</v>
      </c>
      <c r="E1458" s="363" t="s">
        <v>6807</v>
      </c>
      <c r="F1458" s="256">
        <v>1478</v>
      </c>
    </row>
    <row r="1459" spans="1:6" ht="15">
      <c r="A1459" s="345" t="s">
        <v>1663</v>
      </c>
      <c r="B1459" s="346" t="s">
        <v>1665</v>
      </c>
      <c r="C1459" s="347">
        <v>138397.83000000002</v>
      </c>
      <c r="D1459" s="347">
        <v>3275677.2710000002</v>
      </c>
      <c r="E1459" s="364" t="s">
        <v>1664</v>
      </c>
      <c r="F1459" s="331">
        <v>1479</v>
      </c>
    </row>
    <row r="1460" spans="1:6" ht="22.5">
      <c r="A1460" s="342" t="s">
        <v>1666</v>
      </c>
      <c r="B1460" s="343" t="s">
        <v>1667</v>
      </c>
      <c r="C1460" s="344">
        <v>112865.28999999998</v>
      </c>
      <c r="D1460" s="344">
        <v>4191486.4540000004</v>
      </c>
      <c r="E1460" s="363" t="s">
        <v>8249</v>
      </c>
      <c r="F1460" s="256">
        <v>1480</v>
      </c>
    </row>
    <row r="1461" spans="1:6" ht="15">
      <c r="A1461" s="345" t="s">
        <v>1668</v>
      </c>
      <c r="B1461" s="346" t="s">
        <v>1669</v>
      </c>
      <c r="C1461" s="347">
        <v>248845.36</v>
      </c>
      <c r="D1461" s="347">
        <v>6393469.7730000038</v>
      </c>
      <c r="E1461" s="364" t="s">
        <v>8250</v>
      </c>
      <c r="F1461" s="331">
        <v>1481</v>
      </c>
    </row>
    <row r="1462" spans="1:6" customFormat="1" ht="22.5">
      <c r="A1462" s="342" t="s">
        <v>1670</v>
      </c>
      <c r="B1462" s="343" t="s">
        <v>1671</v>
      </c>
      <c r="C1462" s="344">
        <v>757878.84999999986</v>
      </c>
      <c r="D1462" s="344">
        <v>13362397.473000005</v>
      </c>
      <c r="E1462" s="363" t="s">
        <v>8251</v>
      </c>
      <c r="F1462" s="256">
        <v>1482</v>
      </c>
    </row>
    <row r="1463" spans="1:6" ht="15">
      <c r="A1463" s="345" t="s">
        <v>1672</v>
      </c>
      <c r="B1463" s="346" t="s">
        <v>1673</v>
      </c>
      <c r="C1463" s="347">
        <v>1781027.13</v>
      </c>
      <c r="D1463" s="347">
        <v>12146161.947999993</v>
      </c>
      <c r="E1463" s="364" t="s">
        <v>8252</v>
      </c>
      <c r="F1463" s="331">
        <v>1483</v>
      </c>
    </row>
    <row r="1464" spans="1:6">
      <c r="A1464" s="342" t="s">
        <v>1674</v>
      </c>
      <c r="B1464" s="343" t="s">
        <v>1675</v>
      </c>
      <c r="C1464" s="344">
        <v>236293.12</v>
      </c>
      <c r="D1464" s="344">
        <v>3005077.1250000009</v>
      </c>
      <c r="E1464" s="363" t="s">
        <v>8253</v>
      </c>
      <c r="F1464" s="256">
        <v>1484</v>
      </c>
    </row>
    <row r="1465" spans="1:6" ht="15">
      <c r="A1465" s="345" t="s">
        <v>1676</v>
      </c>
      <c r="B1465" s="346" t="s">
        <v>1677</v>
      </c>
      <c r="C1465" s="347">
        <v>514028.13000000047</v>
      </c>
      <c r="D1465" s="347">
        <v>10822775.018999999</v>
      </c>
      <c r="E1465" s="364" t="s">
        <v>8254</v>
      </c>
      <c r="F1465" s="331">
        <v>1485</v>
      </c>
    </row>
    <row r="1466" spans="1:6">
      <c r="A1466" s="342" t="s">
        <v>1678</v>
      </c>
      <c r="B1466" s="343" t="s">
        <v>1680</v>
      </c>
      <c r="C1466" s="344">
        <v>757607.60999999987</v>
      </c>
      <c r="D1466" s="344">
        <v>16034791.233000005</v>
      </c>
      <c r="E1466" s="363" t="s">
        <v>1679</v>
      </c>
      <c r="F1466" s="256">
        <v>1486</v>
      </c>
    </row>
    <row r="1467" spans="1:6" ht="15">
      <c r="A1467" s="345" t="s">
        <v>1681</v>
      </c>
      <c r="B1467" s="346" t="s">
        <v>1682</v>
      </c>
      <c r="C1467" s="347">
        <v>553407.35999999987</v>
      </c>
      <c r="D1467" s="347">
        <v>5489906.2199999979</v>
      </c>
      <c r="E1467" s="364" t="s">
        <v>8255</v>
      </c>
      <c r="F1467" s="331">
        <v>1487</v>
      </c>
    </row>
    <row r="1468" spans="1:6">
      <c r="A1468" s="342" t="s">
        <v>1683</v>
      </c>
      <c r="B1468" s="343" t="s">
        <v>1684</v>
      </c>
      <c r="C1468" s="344">
        <v>567591.39999999991</v>
      </c>
      <c r="D1468" s="344">
        <v>3883770.4220000007</v>
      </c>
      <c r="E1468" s="363" t="s">
        <v>8256</v>
      </c>
      <c r="F1468" s="256">
        <v>1488</v>
      </c>
    </row>
    <row r="1469" spans="1:6" customFormat="1" ht="15">
      <c r="A1469" s="345" t="s">
        <v>1685</v>
      </c>
      <c r="B1469" s="346" t="s">
        <v>1686</v>
      </c>
      <c r="C1469" s="347">
        <v>126999.66000000002</v>
      </c>
      <c r="D1469" s="347">
        <v>1562534.3690000004</v>
      </c>
      <c r="E1469" s="364" t="s">
        <v>8257</v>
      </c>
      <c r="F1469" s="331">
        <v>1489</v>
      </c>
    </row>
    <row r="1470" spans="1:6">
      <c r="A1470" s="342" t="s">
        <v>1687</v>
      </c>
      <c r="B1470" s="343" t="s">
        <v>1689</v>
      </c>
      <c r="C1470" s="344">
        <v>363320.4</v>
      </c>
      <c r="D1470" s="344">
        <v>2498318.4480000003</v>
      </c>
      <c r="E1470" s="363" t="s">
        <v>1688</v>
      </c>
      <c r="F1470" s="256">
        <v>1490</v>
      </c>
    </row>
    <row r="1471" spans="1:6" ht="15">
      <c r="A1471" s="345" t="s">
        <v>1690</v>
      </c>
      <c r="B1471" s="346" t="s">
        <v>1691</v>
      </c>
      <c r="C1471" s="347">
        <v>105911.19000000002</v>
      </c>
      <c r="D1471" s="347">
        <v>1156835.058</v>
      </c>
      <c r="E1471" s="364" t="s">
        <v>8258</v>
      </c>
      <c r="F1471" s="331">
        <v>1491</v>
      </c>
    </row>
    <row r="1472" spans="1:6">
      <c r="A1472" s="342" t="s">
        <v>1692</v>
      </c>
      <c r="B1472" s="343" t="s">
        <v>1693</v>
      </c>
      <c r="C1472" s="344">
        <v>478896.96</v>
      </c>
      <c r="D1472" s="344">
        <v>1937791.0760000001</v>
      </c>
      <c r="E1472" s="363" t="s">
        <v>8259</v>
      </c>
      <c r="F1472" s="256">
        <v>1492</v>
      </c>
    </row>
    <row r="1473" spans="1:6" ht="15">
      <c r="A1473" s="345" t="s">
        <v>1694</v>
      </c>
      <c r="B1473" s="346" t="s">
        <v>1695</v>
      </c>
      <c r="C1473" s="347">
        <v>407240.87</v>
      </c>
      <c r="D1473" s="347">
        <v>4740116.2289999994</v>
      </c>
      <c r="E1473" s="364" t="s">
        <v>8260</v>
      </c>
      <c r="F1473" s="331">
        <v>1493</v>
      </c>
    </row>
    <row r="1474" spans="1:6">
      <c r="A1474" s="342" t="s">
        <v>1696</v>
      </c>
      <c r="B1474" s="343" t="s">
        <v>1601</v>
      </c>
      <c r="C1474" s="344">
        <v>120373.1</v>
      </c>
      <c r="D1474" s="344">
        <v>1121117.5209999999</v>
      </c>
      <c r="E1474" s="363" t="s">
        <v>8261</v>
      </c>
      <c r="F1474" s="256">
        <v>1494</v>
      </c>
    </row>
    <row r="1475" spans="1:6" ht="15">
      <c r="A1475" s="345" t="s">
        <v>1697</v>
      </c>
      <c r="B1475" s="346" t="s">
        <v>1698</v>
      </c>
      <c r="C1475" s="347">
        <v>92297.979999999981</v>
      </c>
      <c r="D1475" s="347">
        <v>1127475.6499999997</v>
      </c>
      <c r="E1475" s="364" t="s">
        <v>8262</v>
      </c>
      <c r="F1475" s="331">
        <v>1495</v>
      </c>
    </row>
    <row r="1476" spans="1:6">
      <c r="A1476" s="342" t="s">
        <v>1699</v>
      </c>
      <c r="B1476" s="343" t="s">
        <v>1700</v>
      </c>
      <c r="C1476" s="344">
        <v>145088.59999999998</v>
      </c>
      <c r="D1476" s="344">
        <v>767020.61200000008</v>
      </c>
      <c r="E1476" s="363" t="s">
        <v>8263</v>
      </c>
      <c r="F1476" s="256">
        <v>1496</v>
      </c>
    </row>
    <row r="1477" spans="1:6" ht="15">
      <c r="A1477" s="345" t="s">
        <v>1701</v>
      </c>
      <c r="B1477" s="346" t="s">
        <v>1702</v>
      </c>
      <c r="C1477" s="347">
        <v>74554.16</v>
      </c>
      <c r="D1477" s="347">
        <v>954587.88900000008</v>
      </c>
      <c r="E1477" s="364" t="s">
        <v>8264</v>
      </c>
      <c r="F1477" s="331">
        <v>1497</v>
      </c>
    </row>
    <row r="1478" spans="1:6">
      <c r="A1478" s="342" t="s">
        <v>1703</v>
      </c>
      <c r="B1478" s="343" t="s">
        <v>1704</v>
      </c>
      <c r="C1478" s="344">
        <v>34746.070000000007</v>
      </c>
      <c r="D1478" s="344">
        <v>397780.90599999996</v>
      </c>
      <c r="E1478" s="363" t="s">
        <v>8265</v>
      </c>
      <c r="F1478" s="256">
        <v>1498</v>
      </c>
    </row>
    <row r="1479" spans="1:6" ht="15">
      <c r="A1479" s="345" t="s">
        <v>1705</v>
      </c>
      <c r="B1479" s="346" t="s">
        <v>1706</v>
      </c>
      <c r="C1479" s="347">
        <v>50822.83</v>
      </c>
      <c r="D1479" s="347">
        <v>1503895.2179999999</v>
      </c>
      <c r="E1479" s="364" t="s">
        <v>8266</v>
      </c>
      <c r="F1479" s="331">
        <v>1499</v>
      </c>
    </row>
    <row r="1480" spans="1:6">
      <c r="A1480" s="342" t="s">
        <v>14383</v>
      </c>
      <c r="B1480" s="343" t="s">
        <v>14384</v>
      </c>
      <c r="C1480" s="344">
        <v>1159.98</v>
      </c>
      <c r="D1480" s="344">
        <v>66459.521999999997</v>
      </c>
      <c r="E1480" s="363" t="s">
        <v>14385</v>
      </c>
      <c r="F1480" s="256">
        <v>1500</v>
      </c>
    </row>
    <row r="1481" spans="1:6" ht="15">
      <c r="A1481" s="345" t="s">
        <v>1707</v>
      </c>
      <c r="B1481" s="346" t="s">
        <v>1708</v>
      </c>
      <c r="C1481" s="347">
        <v>114215.88</v>
      </c>
      <c r="D1481" s="347">
        <v>770176.78899999987</v>
      </c>
      <c r="E1481" s="364" t="s">
        <v>8267</v>
      </c>
      <c r="F1481" s="331">
        <v>1501</v>
      </c>
    </row>
    <row r="1482" spans="1:6">
      <c r="A1482" s="342" t="s">
        <v>1709</v>
      </c>
      <c r="B1482" s="343" t="s">
        <v>1710</v>
      </c>
      <c r="C1482" s="344">
        <v>158126.26999999999</v>
      </c>
      <c r="D1482" s="344">
        <v>3025662.7989999992</v>
      </c>
      <c r="E1482" s="363" t="s">
        <v>8268</v>
      </c>
      <c r="F1482" s="256">
        <v>1502</v>
      </c>
    </row>
    <row r="1483" spans="1:6" ht="15">
      <c r="A1483" s="345" t="s">
        <v>1711</v>
      </c>
      <c r="B1483" s="346" t="s">
        <v>1712</v>
      </c>
      <c r="C1483" s="347">
        <v>110557.88</v>
      </c>
      <c r="D1483" s="347">
        <v>971149.90199999977</v>
      </c>
      <c r="E1483" s="364" t="s">
        <v>8257</v>
      </c>
      <c r="F1483" s="331">
        <v>1503</v>
      </c>
    </row>
    <row r="1484" spans="1:6">
      <c r="A1484" s="342" t="s">
        <v>1713</v>
      </c>
      <c r="B1484" s="343" t="s">
        <v>1714</v>
      </c>
      <c r="C1484" s="344">
        <v>159607.25</v>
      </c>
      <c r="D1484" s="344">
        <v>1139049.905</v>
      </c>
      <c r="E1484" s="363" t="s">
        <v>8269</v>
      </c>
      <c r="F1484" s="256">
        <v>1504</v>
      </c>
    </row>
    <row r="1485" spans="1:6" customFormat="1" ht="15">
      <c r="A1485" s="345" t="s">
        <v>1715</v>
      </c>
      <c r="B1485" s="346" t="s">
        <v>1716</v>
      </c>
      <c r="C1485" s="347">
        <v>861234.97000000009</v>
      </c>
      <c r="D1485" s="347">
        <v>11150582.466999993</v>
      </c>
      <c r="E1485" s="364" t="s">
        <v>8270</v>
      </c>
      <c r="F1485" s="331">
        <v>1505</v>
      </c>
    </row>
    <row r="1486" spans="1:6">
      <c r="A1486" s="342" t="s">
        <v>13191</v>
      </c>
      <c r="B1486" s="343" t="s">
        <v>13192</v>
      </c>
      <c r="C1486" s="344">
        <v>3416.19</v>
      </c>
      <c r="D1486" s="344">
        <v>179260.56000000003</v>
      </c>
      <c r="E1486" s="363" t="s">
        <v>13193</v>
      </c>
      <c r="F1486" s="256">
        <v>1506</v>
      </c>
    </row>
    <row r="1487" spans="1:6" ht="15">
      <c r="A1487" s="345" t="s">
        <v>1717</v>
      </c>
      <c r="B1487" s="346" t="s">
        <v>1710</v>
      </c>
      <c r="C1487" s="347">
        <v>231260.33</v>
      </c>
      <c r="D1487" s="347">
        <v>4575253.2500000009</v>
      </c>
      <c r="E1487" s="364" t="s">
        <v>8271</v>
      </c>
      <c r="F1487" s="331">
        <v>1507</v>
      </c>
    </row>
    <row r="1488" spans="1:6">
      <c r="A1488" s="342" t="s">
        <v>1718</v>
      </c>
      <c r="B1488" s="343" t="s">
        <v>1720</v>
      </c>
      <c r="C1488" s="344">
        <v>419887.07999999996</v>
      </c>
      <c r="D1488" s="344">
        <v>8968500.8310000002</v>
      </c>
      <c r="E1488" s="363" t="s">
        <v>1719</v>
      </c>
      <c r="F1488" s="256">
        <v>1508</v>
      </c>
    </row>
    <row r="1489" spans="1:6" ht="15">
      <c r="A1489" s="345" t="s">
        <v>1721</v>
      </c>
      <c r="B1489" s="346" t="s">
        <v>1722</v>
      </c>
      <c r="C1489" s="347">
        <v>215350.59999999998</v>
      </c>
      <c r="D1489" s="347">
        <v>3405231.2489999998</v>
      </c>
      <c r="E1489" s="364" t="s">
        <v>8272</v>
      </c>
      <c r="F1489" s="331">
        <v>1509</v>
      </c>
    </row>
    <row r="1490" spans="1:6">
      <c r="A1490" s="342" t="s">
        <v>1723</v>
      </c>
      <c r="B1490" s="343" t="s">
        <v>1724</v>
      </c>
      <c r="C1490" s="344">
        <v>88840.14999999998</v>
      </c>
      <c r="D1490" s="344">
        <v>1830045.9590000005</v>
      </c>
      <c r="E1490" s="363" t="s">
        <v>8273</v>
      </c>
      <c r="F1490" s="256">
        <v>1510</v>
      </c>
    </row>
    <row r="1491" spans="1:6" ht="15">
      <c r="A1491" s="345" t="s">
        <v>1725</v>
      </c>
      <c r="B1491" s="346" t="s">
        <v>1727</v>
      </c>
      <c r="C1491" s="347">
        <v>123619.02000000002</v>
      </c>
      <c r="D1491" s="347">
        <v>2816605.0899999994</v>
      </c>
      <c r="E1491" s="364" t="s">
        <v>1726</v>
      </c>
      <c r="F1491" s="331">
        <v>1511</v>
      </c>
    </row>
    <row r="1492" spans="1:6">
      <c r="A1492" s="342" t="s">
        <v>1728</v>
      </c>
      <c r="B1492" s="343" t="s">
        <v>1729</v>
      </c>
      <c r="C1492" s="344">
        <v>204976.29000000004</v>
      </c>
      <c r="D1492" s="344">
        <v>3934076.0110000009</v>
      </c>
      <c r="E1492" s="363" t="s">
        <v>8274</v>
      </c>
      <c r="F1492" s="256">
        <v>1512</v>
      </c>
    </row>
    <row r="1493" spans="1:6" ht="15">
      <c r="A1493" s="345" t="s">
        <v>1730</v>
      </c>
      <c r="B1493" s="346" t="s">
        <v>1731</v>
      </c>
      <c r="C1493" s="347">
        <v>33308.39</v>
      </c>
      <c r="D1493" s="347">
        <v>438903.80800000008</v>
      </c>
      <c r="E1493" s="364" t="s">
        <v>8275</v>
      </c>
      <c r="F1493" s="331">
        <v>1513</v>
      </c>
    </row>
    <row r="1494" spans="1:6">
      <c r="A1494" s="342" t="s">
        <v>1732</v>
      </c>
      <c r="B1494" s="343" t="s">
        <v>1733</v>
      </c>
      <c r="C1494" s="344">
        <v>443437.34</v>
      </c>
      <c r="D1494" s="344">
        <v>6274251.9279999994</v>
      </c>
      <c r="E1494" s="363" t="s">
        <v>8276</v>
      </c>
      <c r="F1494" s="256">
        <v>1514</v>
      </c>
    </row>
    <row r="1495" spans="1:6" ht="15">
      <c r="A1495" s="345" t="s">
        <v>1734</v>
      </c>
      <c r="B1495" s="346" t="s">
        <v>1735</v>
      </c>
      <c r="C1495" s="347">
        <v>332194.15000000014</v>
      </c>
      <c r="D1495" s="347">
        <v>5615098.8059999999</v>
      </c>
      <c r="E1495" s="364" t="s">
        <v>8277</v>
      </c>
      <c r="F1495" s="331">
        <v>1515</v>
      </c>
    </row>
    <row r="1496" spans="1:6" ht="22.5">
      <c r="A1496" s="342" t="s">
        <v>1736</v>
      </c>
      <c r="B1496" s="343" t="s">
        <v>1737</v>
      </c>
      <c r="C1496" s="344">
        <v>93857.29</v>
      </c>
      <c r="D1496" s="344">
        <v>1471752.7370000002</v>
      </c>
      <c r="E1496" s="363" t="s">
        <v>8278</v>
      </c>
      <c r="F1496" s="256">
        <v>1516</v>
      </c>
    </row>
    <row r="1497" spans="1:6" customFormat="1" ht="15">
      <c r="A1497" s="345" t="s">
        <v>1738</v>
      </c>
      <c r="B1497" s="346" t="s">
        <v>1739</v>
      </c>
      <c r="C1497" s="347">
        <v>422429.37</v>
      </c>
      <c r="D1497" s="347">
        <v>6741753.4480000008</v>
      </c>
      <c r="E1497" s="364" t="s">
        <v>6806</v>
      </c>
      <c r="F1497" s="331">
        <v>1517</v>
      </c>
    </row>
    <row r="1498" spans="1:6">
      <c r="A1498" s="342" t="s">
        <v>1740</v>
      </c>
      <c r="B1498" s="343" t="s">
        <v>1741</v>
      </c>
      <c r="C1498" s="344">
        <v>134681.50000000003</v>
      </c>
      <c r="D1498" s="344">
        <v>1438542.462000001</v>
      </c>
      <c r="E1498" s="363" t="s">
        <v>6805</v>
      </c>
      <c r="F1498" s="256">
        <v>1518</v>
      </c>
    </row>
    <row r="1499" spans="1:6" ht="15">
      <c r="A1499" s="345" t="s">
        <v>1742</v>
      </c>
      <c r="B1499" s="346" t="s">
        <v>1743</v>
      </c>
      <c r="C1499" s="347">
        <v>678592.28999999992</v>
      </c>
      <c r="D1499" s="347">
        <v>6970130.3730000006</v>
      </c>
      <c r="E1499" s="364" t="s">
        <v>8279</v>
      </c>
      <c r="F1499" s="331">
        <v>1519</v>
      </c>
    </row>
    <row r="1500" spans="1:6">
      <c r="A1500" s="342" t="s">
        <v>7452</v>
      </c>
      <c r="B1500" s="343" t="s">
        <v>7453</v>
      </c>
      <c r="C1500" s="344">
        <v>41200.5</v>
      </c>
      <c r="D1500" s="344">
        <v>376681.49899999995</v>
      </c>
      <c r="E1500" s="363" t="s">
        <v>8280</v>
      </c>
      <c r="F1500" s="256">
        <v>1520</v>
      </c>
    </row>
    <row r="1501" spans="1:6" customFormat="1" ht="15">
      <c r="A1501" s="345" t="s">
        <v>1744</v>
      </c>
      <c r="B1501" s="346" t="s">
        <v>1745</v>
      </c>
      <c r="C1501" s="347">
        <v>536923.66000000015</v>
      </c>
      <c r="D1501" s="347">
        <v>9453019.1160000023</v>
      </c>
      <c r="E1501" s="364" t="s">
        <v>8281</v>
      </c>
      <c r="F1501" s="331">
        <v>1521</v>
      </c>
    </row>
    <row r="1502" spans="1:6" ht="24">
      <c r="A1502" s="342" t="s">
        <v>1746</v>
      </c>
      <c r="B1502" s="343" t="s">
        <v>1747</v>
      </c>
      <c r="C1502" s="344">
        <v>479270.73999999987</v>
      </c>
      <c r="D1502" s="344">
        <v>4648648.3890000023</v>
      </c>
      <c r="E1502" s="363" t="s">
        <v>8282</v>
      </c>
      <c r="F1502" s="256">
        <v>1522</v>
      </c>
    </row>
    <row r="1503" spans="1:6" ht="22.5">
      <c r="A1503" s="345" t="s">
        <v>1748</v>
      </c>
      <c r="B1503" s="346" t="s">
        <v>1749</v>
      </c>
      <c r="C1503" s="347">
        <v>1846723.7699999998</v>
      </c>
      <c r="D1503" s="347">
        <v>20430126.558999989</v>
      </c>
      <c r="E1503" s="364" t="s">
        <v>8283</v>
      </c>
      <c r="F1503" s="331">
        <v>1523</v>
      </c>
    </row>
    <row r="1504" spans="1:6">
      <c r="A1504" s="342" t="s">
        <v>1750</v>
      </c>
      <c r="B1504" s="343" t="s">
        <v>1751</v>
      </c>
      <c r="C1504" s="344">
        <v>145465.37</v>
      </c>
      <c r="D1504" s="344">
        <v>1244358.6899999995</v>
      </c>
      <c r="E1504" s="363" t="s">
        <v>8284</v>
      </c>
      <c r="F1504" s="256">
        <v>1524</v>
      </c>
    </row>
    <row r="1505" spans="1:6" ht="15">
      <c r="A1505" s="345" t="s">
        <v>1752</v>
      </c>
      <c r="B1505" s="346" t="s">
        <v>1754</v>
      </c>
      <c r="C1505" s="347">
        <v>213801.84</v>
      </c>
      <c r="D1505" s="347">
        <v>2220218.1639999999</v>
      </c>
      <c r="E1505" s="364" t="s">
        <v>1753</v>
      </c>
      <c r="F1505" s="331">
        <v>1525</v>
      </c>
    </row>
    <row r="1506" spans="1:6">
      <c r="A1506" s="342" t="s">
        <v>1755</v>
      </c>
      <c r="B1506" s="343" t="s">
        <v>1756</v>
      </c>
      <c r="C1506" s="344">
        <v>372582.98999999993</v>
      </c>
      <c r="D1506" s="344">
        <v>5385734.9979999978</v>
      </c>
      <c r="E1506" s="363" t="s">
        <v>8285</v>
      </c>
      <c r="F1506" s="256">
        <v>1526</v>
      </c>
    </row>
    <row r="1507" spans="1:6" ht="15">
      <c r="A1507" s="345" t="s">
        <v>1757</v>
      </c>
      <c r="B1507" s="346" t="s">
        <v>1758</v>
      </c>
      <c r="C1507" s="347">
        <v>22236.78000000001</v>
      </c>
      <c r="D1507" s="347">
        <v>916101.69799999997</v>
      </c>
      <c r="E1507" s="364" t="s">
        <v>8286</v>
      </c>
      <c r="F1507" s="331">
        <v>1527</v>
      </c>
    </row>
    <row r="1508" spans="1:6">
      <c r="A1508" s="342" t="s">
        <v>1759</v>
      </c>
      <c r="B1508" s="343" t="s">
        <v>1760</v>
      </c>
      <c r="C1508" s="344">
        <v>305252.98000000016</v>
      </c>
      <c r="D1508" s="344">
        <v>4753188.4330000011</v>
      </c>
      <c r="E1508" s="363" t="s">
        <v>8287</v>
      </c>
      <c r="F1508" s="256">
        <v>1528</v>
      </c>
    </row>
    <row r="1509" spans="1:6" ht="15">
      <c r="A1509" s="345" t="s">
        <v>1761</v>
      </c>
      <c r="B1509" s="346" t="s">
        <v>1763</v>
      </c>
      <c r="C1509" s="347">
        <v>153086.46999999986</v>
      </c>
      <c r="D1509" s="347">
        <v>2886376.6330000004</v>
      </c>
      <c r="E1509" s="364" t="s">
        <v>1762</v>
      </c>
      <c r="F1509" s="331">
        <v>1529</v>
      </c>
    </row>
    <row r="1510" spans="1:6">
      <c r="A1510" s="342" t="s">
        <v>1764</v>
      </c>
      <c r="B1510" s="343" t="s">
        <v>1766</v>
      </c>
      <c r="C1510" s="344">
        <v>70584.290000000008</v>
      </c>
      <c r="D1510" s="344">
        <v>802854.52699999977</v>
      </c>
      <c r="E1510" s="363" t="s">
        <v>1765</v>
      </c>
      <c r="F1510" s="256">
        <v>1530</v>
      </c>
    </row>
    <row r="1511" spans="1:6" ht="15">
      <c r="A1511" s="345" t="s">
        <v>1767</v>
      </c>
      <c r="B1511" s="346" t="s">
        <v>1769</v>
      </c>
      <c r="C1511" s="347">
        <v>762541.10000000009</v>
      </c>
      <c r="D1511" s="347">
        <v>8890919.0110000018</v>
      </c>
      <c r="E1511" s="364" t="s">
        <v>1768</v>
      </c>
      <c r="F1511" s="331">
        <v>1531</v>
      </c>
    </row>
    <row r="1512" spans="1:6" ht="22.5">
      <c r="A1512" s="342" t="s">
        <v>1770</v>
      </c>
      <c r="B1512" s="343" t="s">
        <v>1771</v>
      </c>
      <c r="C1512" s="344">
        <v>117601.76999999999</v>
      </c>
      <c r="D1512" s="344">
        <v>1032994.5479999998</v>
      </c>
      <c r="E1512" s="363" t="s">
        <v>9988</v>
      </c>
      <c r="F1512" s="256">
        <v>1532</v>
      </c>
    </row>
    <row r="1513" spans="1:6" ht="15">
      <c r="A1513" s="345" t="s">
        <v>1772</v>
      </c>
      <c r="B1513" s="346" t="s">
        <v>1773</v>
      </c>
      <c r="C1513" s="347">
        <v>170870.31</v>
      </c>
      <c r="D1513" s="347">
        <v>2105594.0450000004</v>
      </c>
      <c r="E1513" s="364" t="s">
        <v>8288</v>
      </c>
      <c r="F1513" s="331">
        <v>1533</v>
      </c>
    </row>
    <row r="1514" spans="1:6" customFormat="1" ht="24">
      <c r="A1514" s="342" t="s">
        <v>1774</v>
      </c>
      <c r="B1514" s="343" t="s">
        <v>1775</v>
      </c>
      <c r="C1514" s="344">
        <v>144989.9</v>
      </c>
      <c r="D1514" s="344">
        <v>3582683.9169999994</v>
      </c>
      <c r="E1514" s="363" t="s">
        <v>8289</v>
      </c>
      <c r="F1514" s="256">
        <v>1534</v>
      </c>
    </row>
    <row r="1515" spans="1:6" ht="15">
      <c r="A1515" s="345" t="s">
        <v>1776</v>
      </c>
      <c r="B1515" s="346" t="s">
        <v>1777</v>
      </c>
      <c r="C1515" s="347">
        <v>1039131.9600000007</v>
      </c>
      <c r="D1515" s="347">
        <v>9906689.3330000062</v>
      </c>
      <c r="E1515" s="364" t="s">
        <v>8290</v>
      </c>
      <c r="F1515" s="331">
        <v>1535</v>
      </c>
    </row>
    <row r="1516" spans="1:6">
      <c r="A1516" s="342" t="s">
        <v>1778</v>
      </c>
      <c r="B1516" s="343" t="s">
        <v>1779</v>
      </c>
      <c r="C1516" s="344">
        <v>655676.43000000017</v>
      </c>
      <c r="D1516" s="344">
        <v>7713346.5529999975</v>
      </c>
      <c r="E1516" s="363" t="s">
        <v>8291</v>
      </c>
      <c r="F1516" s="256">
        <v>1536</v>
      </c>
    </row>
    <row r="1517" spans="1:6" ht="15">
      <c r="A1517" s="345" t="s">
        <v>1780</v>
      </c>
      <c r="B1517" s="346" t="s">
        <v>1782</v>
      </c>
      <c r="C1517" s="347">
        <v>510831.84999999992</v>
      </c>
      <c r="D1517" s="347">
        <v>5509387.4779999992</v>
      </c>
      <c r="E1517" s="364" t="s">
        <v>1781</v>
      </c>
      <c r="F1517" s="331">
        <v>1537</v>
      </c>
    </row>
    <row r="1518" spans="1:6">
      <c r="A1518" s="342" t="s">
        <v>1783</v>
      </c>
      <c r="B1518" s="343" t="s">
        <v>1785</v>
      </c>
      <c r="C1518" s="344">
        <v>130471.32999999999</v>
      </c>
      <c r="D1518" s="344">
        <v>1505226.0389999987</v>
      </c>
      <c r="E1518" s="363" t="s">
        <v>1784</v>
      </c>
      <c r="F1518" s="256">
        <v>1538</v>
      </c>
    </row>
    <row r="1519" spans="1:6" ht="15">
      <c r="A1519" s="345" t="s">
        <v>1786</v>
      </c>
      <c r="B1519" s="346" t="s">
        <v>1787</v>
      </c>
      <c r="C1519" s="347">
        <v>48567.610000000015</v>
      </c>
      <c r="D1519" s="347">
        <v>1443888.2350000006</v>
      </c>
      <c r="E1519" s="364" t="s">
        <v>8292</v>
      </c>
      <c r="F1519" s="331">
        <v>1539</v>
      </c>
    </row>
    <row r="1520" spans="1:6">
      <c r="A1520" s="342" t="s">
        <v>1788</v>
      </c>
      <c r="B1520" s="343" t="s">
        <v>1789</v>
      </c>
      <c r="C1520" s="344">
        <v>111330.21000000004</v>
      </c>
      <c r="D1520" s="344">
        <v>4297057.2030000007</v>
      </c>
      <c r="E1520" s="363" t="s">
        <v>8293</v>
      </c>
      <c r="F1520" s="256">
        <v>1540</v>
      </c>
    </row>
    <row r="1521" spans="1:6" ht="15">
      <c r="A1521" s="345" t="s">
        <v>1790</v>
      </c>
      <c r="B1521" s="346" t="s">
        <v>1791</v>
      </c>
      <c r="C1521" s="347">
        <v>39885.870000000003</v>
      </c>
      <c r="D1521" s="347">
        <v>2123550.679</v>
      </c>
      <c r="E1521" s="364" t="s">
        <v>8294</v>
      </c>
      <c r="F1521" s="331">
        <v>1541</v>
      </c>
    </row>
    <row r="1522" spans="1:6">
      <c r="A1522" s="342" t="s">
        <v>1792</v>
      </c>
      <c r="B1522" s="343" t="s">
        <v>1794</v>
      </c>
      <c r="C1522" s="344">
        <v>2059.23</v>
      </c>
      <c r="D1522" s="344">
        <v>150652.948</v>
      </c>
      <c r="E1522" s="363" t="s">
        <v>1793</v>
      </c>
      <c r="F1522" s="256">
        <v>1542</v>
      </c>
    </row>
    <row r="1523" spans="1:6" customFormat="1" ht="15">
      <c r="A1523" s="345" t="s">
        <v>1795</v>
      </c>
      <c r="B1523" s="346" t="s">
        <v>1796</v>
      </c>
      <c r="C1523" s="347">
        <v>79394.470000000016</v>
      </c>
      <c r="D1523" s="347">
        <v>881163.9369999998</v>
      </c>
      <c r="E1523" s="364" t="s">
        <v>8295</v>
      </c>
      <c r="F1523" s="331">
        <v>1543</v>
      </c>
    </row>
    <row r="1524" spans="1:6">
      <c r="A1524" s="342" t="s">
        <v>1797</v>
      </c>
      <c r="B1524" s="343" t="s">
        <v>1798</v>
      </c>
      <c r="C1524" s="344">
        <v>60758.530000000013</v>
      </c>
      <c r="D1524" s="344">
        <v>7798363.9929999998</v>
      </c>
      <c r="E1524" s="363" t="s">
        <v>8296</v>
      </c>
      <c r="F1524" s="256">
        <v>1544</v>
      </c>
    </row>
    <row r="1525" spans="1:6" ht="24">
      <c r="A1525" s="345" t="s">
        <v>1799</v>
      </c>
      <c r="B1525" s="346" t="s">
        <v>1800</v>
      </c>
      <c r="C1525" s="347">
        <v>12469.220000000003</v>
      </c>
      <c r="D1525" s="347">
        <v>555154.98499999987</v>
      </c>
      <c r="E1525" s="364" t="s">
        <v>8297</v>
      </c>
      <c r="F1525" s="331">
        <v>1545</v>
      </c>
    </row>
    <row r="1526" spans="1:6">
      <c r="A1526" s="342" t="s">
        <v>1801</v>
      </c>
      <c r="B1526" s="343" t="s">
        <v>1803</v>
      </c>
      <c r="C1526" s="344">
        <v>50167.750000000015</v>
      </c>
      <c r="D1526" s="344">
        <v>4171463.1190000013</v>
      </c>
      <c r="E1526" s="363" t="s">
        <v>1802</v>
      </c>
      <c r="F1526" s="256">
        <v>1546</v>
      </c>
    </row>
    <row r="1527" spans="1:6" customFormat="1" ht="15">
      <c r="A1527" s="345" t="s">
        <v>1804</v>
      </c>
      <c r="B1527" s="346" t="s">
        <v>1806</v>
      </c>
      <c r="C1527" s="347">
        <v>71679.95</v>
      </c>
      <c r="D1527" s="347">
        <v>875213.93</v>
      </c>
      <c r="E1527" s="364" t="s">
        <v>1805</v>
      </c>
      <c r="F1527" s="331">
        <v>1547</v>
      </c>
    </row>
    <row r="1528" spans="1:6">
      <c r="A1528" s="342" t="s">
        <v>1807</v>
      </c>
      <c r="B1528" s="343" t="s">
        <v>1808</v>
      </c>
      <c r="C1528" s="344">
        <v>7392.9800000000032</v>
      </c>
      <c r="D1528" s="344">
        <v>318594.72100000008</v>
      </c>
      <c r="E1528" s="363" t="s">
        <v>6804</v>
      </c>
      <c r="F1528" s="256">
        <v>1548</v>
      </c>
    </row>
    <row r="1529" spans="1:6" ht="15">
      <c r="A1529" s="345" t="s">
        <v>1809</v>
      </c>
      <c r="B1529" s="346" t="s">
        <v>1810</v>
      </c>
      <c r="C1529" s="347">
        <v>32905.490000000005</v>
      </c>
      <c r="D1529" s="347">
        <v>1955509.5470000012</v>
      </c>
      <c r="E1529" s="364" t="s">
        <v>8298</v>
      </c>
      <c r="F1529" s="331">
        <v>1549</v>
      </c>
    </row>
    <row r="1530" spans="1:6" customFormat="1" ht="15">
      <c r="A1530" s="342" t="s">
        <v>1811</v>
      </c>
      <c r="B1530" s="343" t="s">
        <v>1813</v>
      </c>
      <c r="C1530" s="344">
        <v>60348.489999999969</v>
      </c>
      <c r="D1530" s="344">
        <v>2007708.7059999995</v>
      </c>
      <c r="E1530" s="363" t="s">
        <v>1812</v>
      </c>
      <c r="F1530" s="256">
        <v>1550</v>
      </c>
    </row>
    <row r="1531" spans="1:6" ht="15">
      <c r="A1531" s="345" t="s">
        <v>1814</v>
      </c>
      <c r="B1531" s="346" t="s">
        <v>1816</v>
      </c>
      <c r="C1531" s="347">
        <v>3460.2700000000009</v>
      </c>
      <c r="D1531" s="347">
        <v>408622.75299999997</v>
      </c>
      <c r="E1531" s="364" t="s">
        <v>1815</v>
      </c>
      <c r="F1531" s="331">
        <v>1551</v>
      </c>
    </row>
    <row r="1532" spans="1:6">
      <c r="A1532" s="342" t="s">
        <v>7454</v>
      </c>
      <c r="B1532" s="343" t="s">
        <v>7455</v>
      </c>
      <c r="C1532" s="344">
        <v>10979.52</v>
      </c>
      <c r="D1532" s="344">
        <v>546010.13699999976</v>
      </c>
      <c r="E1532" s="363" t="s">
        <v>7638</v>
      </c>
      <c r="F1532" s="256">
        <v>1552</v>
      </c>
    </row>
    <row r="1533" spans="1:6" ht="15">
      <c r="A1533" s="345" t="s">
        <v>1817</v>
      </c>
      <c r="B1533" s="346" t="s">
        <v>1777</v>
      </c>
      <c r="C1533" s="347">
        <v>2260077.2199999979</v>
      </c>
      <c r="D1533" s="347">
        <v>53202658.932999887</v>
      </c>
      <c r="E1533" s="364" t="s">
        <v>1818</v>
      </c>
      <c r="F1533" s="331">
        <v>1553</v>
      </c>
    </row>
    <row r="1534" spans="1:6">
      <c r="A1534" s="342" t="s">
        <v>11946</v>
      </c>
      <c r="B1534" s="343" t="s">
        <v>11947</v>
      </c>
      <c r="C1534" s="344">
        <v>43028.480000000003</v>
      </c>
      <c r="D1534" s="344">
        <v>315109.80100000004</v>
      </c>
      <c r="E1534" s="363" t="s">
        <v>11948</v>
      </c>
      <c r="F1534" s="256">
        <v>1554</v>
      </c>
    </row>
    <row r="1535" spans="1:6" ht="15">
      <c r="A1535" s="345" t="s">
        <v>14386</v>
      </c>
      <c r="B1535" s="346" t="s">
        <v>14387</v>
      </c>
      <c r="C1535" s="347">
        <v>32967.86</v>
      </c>
      <c r="D1535" s="347">
        <v>361076.89</v>
      </c>
      <c r="E1535" s="364" t="s">
        <v>14388</v>
      </c>
      <c r="F1535" s="331">
        <v>1555</v>
      </c>
    </row>
    <row r="1536" spans="1:6">
      <c r="A1536" s="342" t="s">
        <v>1819</v>
      </c>
      <c r="B1536" s="343" t="s">
        <v>1821</v>
      </c>
      <c r="C1536" s="344">
        <v>185683.6</v>
      </c>
      <c r="D1536" s="344">
        <v>1997116.1270000001</v>
      </c>
      <c r="E1536" s="363" t="s">
        <v>1820</v>
      </c>
      <c r="F1536" s="256">
        <v>1556</v>
      </c>
    </row>
    <row r="1537" spans="1:6" ht="15">
      <c r="A1537" s="345" t="s">
        <v>1822</v>
      </c>
      <c r="B1537" s="346" t="s">
        <v>1823</v>
      </c>
      <c r="C1537" s="347">
        <v>137864.68</v>
      </c>
      <c r="D1537" s="347">
        <v>904461.076</v>
      </c>
      <c r="E1537" s="364" t="s">
        <v>6803</v>
      </c>
      <c r="F1537" s="331">
        <v>1557</v>
      </c>
    </row>
    <row r="1538" spans="1:6">
      <c r="A1538" s="342" t="s">
        <v>14389</v>
      </c>
      <c r="B1538" s="343" t="s">
        <v>1828</v>
      </c>
      <c r="C1538" s="344">
        <v>5901.31</v>
      </c>
      <c r="D1538" s="344">
        <v>122328.52799999999</v>
      </c>
      <c r="E1538" s="363" t="s">
        <v>14390</v>
      </c>
      <c r="F1538" s="256">
        <v>1558</v>
      </c>
    </row>
    <row r="1539" spans="1:6" ht="15">
      <c r="A1539" s="345" t="s">
        <v>14391</v>
      </c>
      <c r="B1539" s="346" t="s">
        <v>14392</v>
      </c>
      <c r="C1539" s="347">
        <v>5842.5199999999995</v>
      </c>
      <c r="D1539" s="347">
        <v>185130.76300000001</v>
      </c>
      <c r="E1539" s="364" t="s">
        <v>14393</v>
      </c>
      <c r="F1539" s="331">
        <v>1559</v>
      </c>
    </row>
    <row r="1540" spans="1:6">
      <c r="A1540" s="342" t="s">
        <v>1824</v>
      </c>
      <c r="B1540" s="343" t="s">
        <v>1825</v>
      </c>
      <c r="C1540" s="344">
        <v>137616.26</v>
      </c>
      <c r="D1540" s="344">
        <v>366842.86100000003</v>
      </c>
      <c r="E1540" s="363" t="s">
        <v>6802</v>
      </c>
      <c r="F1540" s="256">
        <v>1560</v>
      </c>
    </row>
    <row r="1541" spans="1:6" ht="15">
      <c r="A1541" s="345" t="s">
        <v>14394</v>
      </c>
      <c r="B1541" s="346" t="s">
        <v>14392</v>
      </c>
      <c r="C1541" s="347">
        <v>20000</v>
      </c>
      <c r="D1541" s="347">
        <v>89425</v>
      </c>
      <c r="E1541" s="364" t="s">
        <v>14395</v>
      </c>
      <c r="F1541" s="331">
        <v>1561</v>
      </c>
    </row>
    <row r="1542" spans="1:6">
      <c r="A1542" s="342" t="s">
        <v>1826</v>
      </c>
      <c r="B1542" s="343" t="s">
        <v>1828</v>
      </c>
      <c r="C1542" s="344">
        <v>24378.199999999997</v>
      </c>
      <c r="D1542" s="344">
        <v>282445.80200000008</v>
      </c>
      <c r="E1542" s="363" t="s">
        <v>1827</v>
      </c>
      <c r="F1542" s="256">
        <v>1562</v>
      </c>
    </row>
    <row r="1543" spans="1:6" customFormat="1" ht="15">
      <c r="A1543" s="345" t="s">
        <v>1829</v>
      </c>
      <c r="B1543" s="346" t="s">
        <v>1830</v>
      </c>
      <c r="C1543" s="347">
        <v>58598.75</v>
      </c>
      <c r="D1543" s="347">
        <v>325731.68799999997</v>
      </c>
      <c r="E1543" s="364" t="s">
        <v>7709</v>
      </c>
      <c r="F1543" s="331">
        <v>1563</v>
      </c>
    </row>
    <row r="1544" spans="1:6" ht="22.5">
      <c r="A1544" s="342" t="s">
        <v>13194</v>
      </c>
      <c r="B1544" s="343" t="s">
        <v>1831</v>
      </c>
      <c r="C1544" s="344">
        <v>212470.80000000002</v>
      </c>
      <c r="D1544" s="344">
        <v>297408.57699999999</v>
      </c>
      <c r="E1544" s="363" t="s">
        <v>13195</v>
      </c>
      <c r="F1544" s="256">
        <v>1564</v>
      </c>
    </row>
    <row r="1545" spans="1:6" ht="15">
      <c r="A1545" s="345" t="s">
        <v>1832</v>
      </c>
      <c r="B1545" s="346" t="s">
        <v>1833</v>
      </c>
      <c r="C1545" s="347">
        <v>25463.649999999998</v>
      </c>
      <c r="D1545" s="347">
        <v>281486.58199999999</v>
      </c>
      <c r="E1545" s="364" t="s">
        <v>8299</v>
      </c>
      <c r="F1545" s="331">
        <v>1565</v>
      </c>
    </row>
    <row r="1546" spans="1:6">
      <c r="A1546" s="342" t="s">
        <v>1834</v>
      </c>
      <c r="B1546" s="343" t="s">
        <v>1835</v>
      </c>
      <c r="C1546" s="344">
        <v>26178.92</v>
      </c>
      <c r="D1546" s="344">
        <v>656229.06200000003</v>
      </c>
      <c r="E1546" s="363" t="s">
        <v>8300</v>
      </c>
      <c r="F1546" s="256">
        <v>1566</v>
      </c>
    </row>
    <row r="1547" spans="1:6">
      <c r="A1547" s="345" t="s">
        <v>13196</v>
      </c>
      <c r="B1547" s="346" t="s">
        <v>1828</v>
      </c>
      <c r="C1547" s="347">
        <v>13358.47</v>
      </c>
      <c r="D1547" s="347">
        <v>136038.45699999999</v>
      </c>
      <c r="E1547" s="364" t="s">
        <v>13197</v>
      </c>
      <c r="F1547" s="256">
        <v>1567</v>
      </c>
    </row>
    <row r="1548" spans="1:6" ht="15">
      <c r="A1548" s="342" t="s">
        <v>11021</v>
      </c>
      <c r="B1548" s="343" t="s">
        <v>10924</v>
      </c>
      <c r="C1548" s="344">
        <v>29660.020000000004</v>
      </c>
      <c r="D1548" s="344">
        <v>308381.03199999989</v>
      </c>
      <c r="E1548" s="363" t="s">
        <v>10925</v>
      </c>
      <c r="F1548" s="331">
        <v>1568</v>
      </c>
    </row>
    <row r="1549" spans="1:6">
      <c r="A1549" s="345" t="s">
        <v>11488</v>
      </c>
      <c r="B1549" s="346" t="s">
        <v>11489</v>
      </c>
      <c r="C1549" s="347">
        <v>11673.599999999999</v>
      </c>
      <c r="D1549" s="347">
        <v>104889.49700000002</v>
      </c>
      <c r="E1549" s="364" t="s">
        <v>11490</v>
      </c>
      <c r="F1549" s="256">
        <v>1569</v>
      </c>
    </row>
    <row r="1550" spans="1:6" ht="15">
      <c r="A1550" s="342" t="s">
        <v>14396</v>
      </c>
      <c r="B1550" s="343" t="s">
        <v>1837</v>
      </c>
      <c r="C1550" s="344">
        <v>24616.880000000001</v>
      </c>
      <c r="D1550" s="344">
        <v>73023.52900000001</v>
      </c>
      <c r="E1550" s="363" t="s">
        <v>1836</v>
      </c>
      <c r="F1550" s="331">
        <v>1570</v>
      </c>
    </row>
    <row r="1551" spans="1:6" customFormat="1" ht="15">
      <c r="A1551" s="345" t="s">
        <v>12614</v>
      </c>
      <c r="B1551" s="346" t="s">
        <v>12615</v>
      </c>
      <c r="C1551" s="347">
        <v>2596.7800000000002</v>
      </c>
      <c r="D1551" s="347">
        <v>51604.576000000001</v>
      </c>
      <c r="E1551" s="364" t="s">
        <v>12616</v>
      </c>
      <c r="F1551" s="256">
        <v>1571</v>
      </c>
    </row>
    <row r="1552" spans="1:6" ht="15">
      <c r="A1552" s="342" t="s">
        <v>1838</v>
      </c>
      <c r="B1552" s="343" t="s">
        <v>1839</v>
      </c>
      <c r="C1552" s="344">
        <v>264352.76999999996</v>
      </c>
      <c r="D1552" s="344">
        <v>2185698.6189999999</v>
      </c>
      <c r="E1552" s="363" t="s">
        <v>8301</v>
      </c>
      <c r="F1552" s="331">
        <v>1572</v>
      </c>
    </row>
    <row r="1553" spans="1:6">
      <c r="A1553" s="345" t="s">
        <v>13198</v>
      </c>
      <c r="B1553" s="346" t="s">
        <v>1837</v>
      </c>
      <c r="C1553" s="347">
        <v>13816.24</v>
      </c>
      <c r="D1553" s="347">
        <v>184381.82299999997</v>
      </c>
      <c r="E1553" s="364" t="s">
        <v>1836</v>
      </c>
      <c r="F1553" s="256">
        <v>1573</v>
      </c>
    </row>
    <row r="1554" spans="1:6" ht="15">
      <c r="A1554" s="342" t="s">
        <v>1840</v>
      </c>
      <c r="B1554" s="343" t="s">
        <v>1839</v>
      </c>
      <c r="C1554" s="344">
        <v>312331.06</v>
      </c>
      <c r="D1554" s="344">
        <v>4025166.6039999998</v>
      </c>
      <c r="E1554" s="363" t="s">
        <v>8301</v>
      </c>
      <c r="F1554" s="331">
        <v>1574</v>
      </c>
    </row>
    <row r="1555" spans="1:6">
      <c r="A1555" s="345" t="s">
        <v>1841</v>
      </c>
      <c r="B1555" s="346" t="s">
        <v>1837</v>
      </c>
      <c r="C1555" s="347">
        <v>42598.38</v>
      </c>
      <c r="D1555" s="347">
        <v>2453693.0289999992</v>
      </c>
      <c r="E1555" s="364" t="s">
        <v>1836</v>
      </c>
      <c r="F1555" s="256">
        <v>1575</v>
      </c>
    </row>
    <row r="1556" spans="1:6" ht="15">
      <c r="A1556" s="342" t="s">
        <v>1842</v>
      </c>
      <c r="B1556" s="343" t="s">
        <v>1843</v>
      </c>
      <c r="C1556" s="344">
        <v>72445.100000000006</v>
      </c>
      <c r="D1556" s="344">
        <v>1472137.6209999996</v>
      </c>
      <c r="E1556" s="363" t="s">
        <v>8302</v>
      </c>
      <c r="F1556" s="331">
        <v>1576</v>
      </c>
    </row>
    <row r="1557" spans="1:6">
      <c r="A1557" s="345" t="s">
        <v>1844</v>
      </c>
      <c r="B1557" s="346" t="s">
        <v>1845</v>
      </c>
      <c r="C1557" s="347">
        <v>31152.83</v>
      </c>
      <c r="D1557" s="347">
        <v>509412.62399999995</v>
      </c>
      <c r="E1557" s="364" t="s">
        <v>8303</v>
      </c>
      <c r="F1557" s="256">
        <v>1577</v>
      </c>
    </row>
    <row r="1558" spans="1:6" ht="15">
      <c r="A1558" s="342" t="s">
        <v>1846</v>
      </c>
      <c r="B1558" s="343" t="s">
        <v>1843</v>
      </c>
      <c r="C1558" s="344">
        <v>5590.5399999999991</v>
      </c>
      <c r="D1558" s="344">
        <v>222410.14899999998</v>
      </c>
      <c r="E1558" s="363" t="s">
        <v>6801</v>
      </c>
      <c r="F1558" s="331">
        <v>1578</v>
      </c>
    </row>
    <row r="1559" spans="1:6" customFormat="1" ht="15">
      <c r="A1559" s="345" t="s">
        <v>13199</v>
      </c>
      <c r="B1559" s="346" t="s">
        <v>1845</v>
      </c>
      <c r="C1559" s="347">
        <v>15392.609999999997</v>
      </c>
      <c r="D1559" s="347">
        <v>125241.23200000005</v>
      </c>
      <c r="E1559" s="364" t="s">
        <v>13200</v>
      </c>
      <c r="F1559" s="256">
        <v>1579</v>
      </c>
    </row>
    <row r="1560" spans="1:6" ht="15">
      <c r="A1560" s="342" t="s">
        <v>1847</v>
      </c>
      <c r="B1560" s="343" t="s">
        <v>1843</v>
      </c>
      <c r="C1560" s="344">
        <v>26141.980000000003</v>
      </c>
      <c r="D1560" s="344">
        <v>714340.27800000005</v>
      </c>
      <c r="E1560" s="363" t="s">
        <v>8302</v>
      </c>
      <c r="F1560" s="331">
        <v>1580</v>
      </c>
    </row>
    <row r="1561" spans="1:6">
      <c r="A1561" s="345" t="s">
        <v>9989</v>
      </c>
      <c r="B1561" s="346" t="s">
        <v>1845</v>
      </c>
      <c r="C1561" s="347">
        <v>31457.659999999993</v>
      </c>
      <c r="D1561" s="347">
        <v>262349.37200000003</v>
      </c>
      <c r="E1561" s="364" t="s">
        <v>8303</v>
      </c>
      <c r="F1561" s="256">
        <v>1581</v>
      </c>
    </row>
    <row r="1562" spans="1:6" ht="15">
      <c r="A1562" s="342" t="s">
        <v>1848</v>
      </c>
      <c r="B1562" s="343" t="s">
        <v>1843</v>
      </c>
      <c r="C1562" s="344">
        <v>81920.629999999976</v>
      </c>
      <c r="D1562" s="344">
        <v>1691149.8839999994</v>
      </c>
      <c r="E1562" s="363" t="s">
        <v>8302</v>
      </c>
      <c r="F1562" s="331">
        <v>1582</v>
      </c>
    </row>
    <row r="1563" spans="1:6">
      <c r="A1563" s="345" t="s">
        <v>1849</v>
      </c>
      <c r="B1563" s="346" t="s">
        <v>1845</v>
      </c>
      <c r="C1563" s="347">
        <v>50868.310000000005</v>
      </c>
      <c r="D1563" s="347">
        <v>3034113.13</v>
      </c>
      <c r="E1563" s="364" t="s">
        <v>8303</v>
      </c>
      <c r="F1563" s="256">
        <v>1583</v>
      </c>
    </row>
    <row r="1564" spans="1:6" ht="15">
      <c r="A1564" s="342" t="s">
        <v>1850</v>
      </c>
      <c r="B1564" s="343" t="s">
        <v>1843</v>
      </c>
      <c r="C1564" s="344">
        <v>43157.430000000037</v>
      </c>
      <c r="D1564" s="344">
        <v>1644616.6409999991</v>
      </c>
      <c r="E1564" s="363" t="s">
        <v>8302</v>
      </c>
      <c r="F1564" s="331">
        <v>1584</v>
      </c>
    </row>
    <row r="1565" spans="1:6">
      <c r="A1565" s="345" t="s">
        <v>1851</v>
      </c>
      <c r="B1565" s="346" t="s">
        <v>1845</v>
      </c>
      <c r="C1565" s="347">
        <v>74126.17</v>
      </c>
      <c r="D1565" s="347">
        <v>1162309.8460000004</v>
      </c>
      <c r="E1565" s="364" t="s">
        <v>8303</v>
      </c>
      <c r="F1565" s="256">
        <v>1585</v>
      </c>
    </row>
    <row r="1566" spans="1:6" ht="15">
      <c r="A1566" s="342" t="s">
        <v>1852</v>
      </c>
      <c r="B1566" s="343" t="s">
        <v>1843</v>
      </c>
      <c r="C1566" s="344">
        <v>4670.9899999999989</v>
      </c>
      <c r="D1566" s="344">
        <v>443884.29800000007</v>
      </c>
      <c r="E1566" s="363" t="s">
        <v>8302</v>
      </c>
      <c r="F1566" s="331">
        <v>1586</v>
      </c>
    </row>
    <row r="1567" spans="1:6">
      <c r="A1567" s="345" t="s">
        <v>1853</v>
      </c>
      <c r="B1567" s="346" t="s">
        <v>1845</v>
      </c>
      <c r="C1567" s="347">
        <v>1669.9400000000003</v>
      </c>
      <c r="D1567" s="347">
        <v>113339.64300000001</v>
      </c>
      <c r="E1567" s="364" t="s">
        <v>8303</v>
      </c>
      <c r="F1567" s="256">
        <v>1587</v>
      </c>
    </row>
    <row r="1568" spans="1:6" ht="15">
      <c r="A1568" s="342" t="s">
        <v>1854</v>
      </c>
      <c r="B1568" s="343" t="s">
        <v>1843</v>
      </c>
      <c r="C1568" s="344">
        <v>23774.339999999989</v>
      </c>
      <c r="D1568" s="344">
        <v>665210.59699999972</v>
      </c>
      <c r="E1568" s="363" t="s">
        <v>8304</v>
      </c>
      <c r="F1568" s="331">
        <v>1588</v>
      </c>
    </row>
    <row r="1569" spans="1:6">
      <c r="A1569" s="345" t="s">
        <v>1855</v>
      </c>
      <c r="B1569" s="346" t="s">
        <v>1843</v>
      </c>
      <c r="C1569" s="347">
        <v>58296.659999999996</v>
      </c>
      <c r="D1569" s="347">
        <v>8538106.4820000026</v>
      </c>
      <c r="E1569" s="364" t="s">
        <v>8304</v>
      </c>
      <c r="F1569" s="256">
        <v>1589</v>
      </c>
    </row>
    <row r="1570" spans="1:6" ht="15">
      <c r="A1570" s="342" t="s">
        <v>1856</v>
      </c>
      <c r="B1570" s="343" t="s">
        <v>1845</v>
      </c>
      <c r="C1570" s="344">
        <v>113450.71000000002</v>
      </c>
      <c r="D1570" s="344">
        <v>5048478.9880000008</v>
      </c>
      <c r="E1570" s="363" t="s">
        <v>8303</v>
      </c>
      <c r="F1570" s="331">
        <v>1590</v>
      </c>
    </row>
    <row r="1571" spans="1:6">
      <c r="A1571" s="345" t="s">
        <v>1857</v>
      </c>
      <c r="B1571" s="346" t="s">
        <v>1859</v>
      </c>
      <c r="C1571" s="347">
        <v>7991.73</v>
      </c>
      <c r="D1571" s="347">
        <v>736394.76300000004</v>
      </c>
      <c r="E1571" s="364" t="s">
        <v>1858</v>
      </c>
      <c r="F1571" s="256">
        <v>1591</v>
      </c>
    </row>
    <row r="1572" spans="1:6" customFormat="1" ht="15">
      <c r="A1572" s="342" t="s">
        <v>1860</v>
      </c>
      <c r="B1572" s="343" t="s">
        <v>1862</v>
      </c>
      <c r="C1572" s="344">
        <v>207720.87</v>
      </c>
      <c r="D1572" s="344">
        <v>4835042.4310000008</v>
      </c>
      <c r="E1572" s="363" t="s">
        <v>1861</v>
      </c>
      <c r="F1572" s="331">
        <v>1592</v>
      </c>
    </row>
    <row r="1573" spans="1:6">
      <c r="A1573" s="345" t="s">
        <v>9990</v>
      </c>
      <c r="B1573" s="346" t="s">
        <v>9991</v>
      </c>
      <c r="C1573" s="347">
        <v>1364.7599999999998</v>
      </c>
      <c r="D1573" s="347">
        <v>105049.63400000002</v>
      </c>
      <c r="E1573" s="364" t="s">
        <v>9992</v>
      </c>
      <c r="F1573" s="256">
        <v>1593</v>
      </c>
    </row>
    <row r="1574" spans="1:6" ht="36">
      <c r="A1574" s="342" t="s">
        <v>1863</v>
      </c>
      <c r="B1574" s="343" t="s">
        <v>1864</v>
      </c>
      <c r="C1574" s="344">
        <v>40520.400000000009</v>
      </c>
      <c r="D1574" s="344">
        <v>4708900.3070000019</v>
      </c>
      <c r="E1574" s="363" t="s">
        <v>8305</v>
      </c>
      <c r="F1574" s="331">
        <v>1594</v>
      </c>
    </row>
    <row r="1575" spans="1:6" ht="36">
      <c r="A1575" s="345" t="s">
        <v>1865</v>
      </c>
      <c r="B1575" s="346" t="s">
        <v>1866</v>
      </c>
      <c r="C1575" s="347">
        <v>4968.8899999999985</v>
      </c>
      <c r="D1575" s="347">
        <v>405700.56599999999</v>
      </c>
      <c r="E1575" s="364" t="s">
        <v>8306</v>
      </c>
      <c r="F1575" s="256">
        <v>1595</v>
      </c>
    </row>
    <row r="1576" spans="1:6" ht="36">
      <c r="A1576" s="342" t="s">
        <v>1867</v>
      </c>
      <c r="B1576" s="343" t="s">
        <v>1868</v>
      </c>
      <c r="C1576" s="344">
        <v>4028.0800000000013</v>
      </c>
      <c r="D1576" s="344">
        <v>145465.62899999999</v>
      </c>
      <c r="E1576" s="363" t="s">
        <v>8307</v>
      </c>
      <c r="F1576" s="331">
        <v>1596</v>
      </c>
    </row>
    <row r="1577" spans="1:6" ht="36">
      <c r="A1577" s="345" t="s">
        <v>13201</v>
      </c>
      <c r="B1577" s="346" t="s">
        <v>13202</v>
      </c>
      <c r="C1577" s="347">
        <v>1200.0299999999997</v>
      </c>
      <c r="D1577" s="347">
        <v>55013.135000000024</v>
      </c>
      <c r="E1577" s="364" t="s">
        <v>13203</v>
      </c>
      <c r="F1577" s="256">
        <v>1597</v>
      </c>
    </row>
    <row r="1578" spans="1:6" ht="24">
      <c r="A1578" s="342" t="s">
        <v>1869</v>
      </c>
      <c r="B1578" s="343" t="s">
        <v>1870</v>
      </c>
      <c r="C1578" s="344">
        <v>4298.3900000000003</v>
      </c>
      <c r="D1578" s="344">
        <v>213084.39800000004</v>
      </c>
      <c r="E1578" s="363" t="s">
        <v>8308</v>
      </c>
      <c r="F1578" s="331">
        <v>1598</v>
      </c>
    </row>
    <row r="1579" spans="1:6" ht="24">
      <c r="A1579" s="345" t="s">
        <v>9555</v>
      </c>
      <c r="B1579" s="346" t="s">
        <v>9474</v>
      </c>
      <c r="C1579" s="347">
        <v>1790.99</v>
      </c>
      <c r="D1579" s="347">
        <v>82063.790000000008</v>
      </c>
      <c r="E1579" s="364" t="s">
        <v>9475</v>
      </c>
      <c r="F1579" s="256">
        <v>1599</v>
      </c>
    </row>
    <row r="1580" spans="1:6" ht="15">
      <c r="A1580" s="342" t="s">
        <v>1871</v>
      </c>
      <c r="B1580" s="343" t="s">
        <v>1873</v>
      </c>
      <c r="C1580" s="344">
        <v>11914.630000000003</v>
      </c>
      <c r="D1580" s="344">
        <v>1171488.1689999993</v>
      </c>
      <c r="E1580" s="363" t="s">
        <v>1872</v>
      </c>
      <c r="F1580" s="331">
        <v>1600</v>
      </c>
    </row>
    <row r="1581" spans="1:6" ht="24">
      <c r="A1581" s="345" t="s">
        <v>1874</v>
      </c>
      <c r="B1581" s="346" t="s">
        <v>1875</v>
      </c>
      <c r="C1581" s="347">
        <v>4945068.0099999988</v>
      </c>
      <c r="D1581" s="347">
        <v>75869306.65200004</v>
      </c>
      <c r="E1581" s="364" t="s">
        <v>8309</v>
      </c>
      <c r="F1581" s="256">
        <v>1601</v>
      </c>
    </row>
    <row r="1582" spans="1:6" ht="24">
      <c r="A1582" s="342" t="s">
        <v>1876</v>
      </c>
      <c r="B1582" s="343" t="s">
        <v>1877</v>
      </c>
      <c r="C1582" s="344">
        <v>5148143.38</v>
      </c>
      <c r="D1582" s="344">
        <v>41081327.355999999</v>
      </c>
      <c r="E1582" s="363" t="s">
        <v>8310</v>
      </c>
      <c r="F1582" s="331">
        <v>1602</v>
      </c>
    </row>
    <row r="1583" spans="1:6">
      <c r="A1583" s="345" t="s">
        <v>1878</v>
      </c>
      <c r="B1583" s="346" t="s">
        <v>1879</v>
      </c>
      <c r="C1583" s="347">
        <v>6910.5</v>
      </c>
      <c r="D1583" s="347">
        <v>437854.32699999999</v>
      </c>
      <c r="E1583" s="364" t="s">
        <v>8311</v>
      </c>
      <c r="F1583" s="256">
        <v>1603</v>
      </c>
    </row>
    <row r="1584" spans="1:6" ht="15">
      <c r="A1584" s="342" t="s">
        <v>1880</v>
      </c>
      <c r="B1584" s="343" t="s">
        <v>1881</v>
      </c>
      <c r="C1584" s="344">
        <v>18369.66</v>
      </c>
      <c r="D1584" s="344">
        <v>250890.29499999998</v>
      </c>
      <c r="E1584" s="363" t="s">
        <v>8312</v>
      </c>
      <c r="F1584" s="331">
        <v>1604</v>
      </c>
    </row>
    <row r="1585" spans="1:6">
      <c r="A1585" s="345" t="s">
        <v>7456</v>
      </c>
      <c r="B1585" s="346" t="s">
        <v>7457</v>
      </c>
      <c r="C1585" s="347">
        <v>11514.36</v>
      </c>
      <c r="D1585" s="347">
        <v>78662.611000000004</v>
      </c>
      <c r="E1585" s="364" t="s">
        <v>8313</v>
      </c>
      <c r="F1585" s="256">
        <v>1605</v>
      </c>
    </row>
    <row r="1586" spans="1:6" ht="24">
      <c r="A1586" s="342" t="s">
        <v>7090</v>
      </c>
      <c r="B1586" s="343" t="s">
        <v>10487</v>
      </c>
      <c r="C1586" s="344">
        <v>3362.45</v>
      </c>
      <c r="D1586" s="344">
        <v>67133.829999999987</v>
      </c>
      <c r="E1586" s="363" t="s">
        <v>10488</v>
      </c>
      <c r="F1586" s="331">
        <v>1606</v>
      </c>
    </row>
    <row r="1587" spans="1:6" ht="24">
      <c r="A1587" s="345" t="s">
        <v>7091</v>
      </c>
      <c r="B1587" s="346" t="s">
        <v>9993</v>
      </c>
      <c r="C1587" s="347">
        <v>358329.86999999994</v>
      </c>
      <c r="D1587" s="347">
        <v>5242394.0000000009</v>
      </c>
      <c r="E1587" s="364" t="s">
        <v>9994</v>
      </c>
      <c r="F1587" s="256">
        <v>1607</v>
      </c>
    </row>
    <row r="1588" spans="1:6" customFormat="1" ht="15">
      <c r="A1588" s="342" t="s">
        <v>7092</v>
      </c>
      <c r="B1588" s="343" t="s">
        <v>7093</v>
      </c>
      <c r="C1588" s="344">
        <v>36141.949999999997</v>
      </c>
      <c r="D1588" s="344">
        <v>189391.522</v>
      </c>
      <c r="E1588" s="363" t="s">
        <v>8314</v>
      </c>
      <c r="F1588" s="331">
        <v>1608</v>
      </c>
    </row>
    <row r="1589" spans="1:6">
      <c r="A1589" s="345" t="s">
        <v>1883</v>
      </c>
      <c r="B1589" s="346" t="s">
        <v>1882</v>
      </c>
      <c r="C1589" s="347">
        <v>104774.18000000001</v>
      </c>
      <c r="D1589" s="347">
        <v>1748734.9889999996</v>
      </c>
      <c r="E1589" s="364" t="s">
        <v>8315</v>
      </c>
      <c r="F1589" s="256">
        <v>1609</v>
      </c>
    </row>
    <row r="1590" spans="1:6" ht="15">
      <c r="A1590" s="342" t="s">
        <v>14397</v>
      </c>
      <c r="B1590" s="343" t="s">
        <v>14398</v>
      </c>
      <c r="C1590" s="344">
        <v>13770.02</v>
      </c>
      <c r="D1590" s="344">
        <v>156180.34399999998</v>
      </c>
      <c r="E1590" s="363" t="s">
        <v>14399</v>
      </c>
      <c r="F1590" s="331">
        <v>1610</v>
      </c>
    </row>
    <row r="1591" spans="1:6">
      <c r="A1591" s="345" t="s">
        <v>7458</v>
      </c>
      <c r="B1591" s="346" t="s">
        <v>7459</v>
      </c>
      <c r="C1591" s="347">
        <v>13035.789999999999</v>
      </c>
      <c r="D1591" s="347">
        <v>60040.749000000011</v>
      </c>
      <c r="E1591" s="364" t="s">
        <v>8316</v>
      </c>
      <c r="F1591" s="256">
        <v>1611</v>
      </c>
    </row>
    <row r="1592" spans="1:6" ht="15">
      <c r="A1592" s="342" t="s">
        <v>1884</v>
      </c>
      <c r="B1592" s="343" t="s">
        <v>1886</v>
      </c>
      <c r="C1592" s="344">
        <v>11818.759999999998</v>
      </c>
      <c r="D1592" s="344">
        <v>68988.025000000009</v>
      </c>
      <c r="E1592" s="363" t="s">
        <v>1885</v>
      </c>
      <c r="F1592" s="331">
        <v>1612</v>
      </c>
    </row>
    <row r="1593" spans="1:6">
      <c r="A1593" s="345" t="s">
        <v>1887</v>
      </c>
      <c r="B1593" s="346" t="s">
        <v>6800</v>
      </c>
      <c r="C1593" s="347">
        <v>3624.5099999999998</v>
      </c>
      <c r="D1593" s="347">
        <v>337108.68399999995</v>
      </c>
      <c r="E1593" s="364" t="s">
        <v>6799</v>
      </c>
      <c r="F1593" s="256">
        <v>1613</v>
      </c>
    </row>
    <row r="1594" spans="1:6" ht="33.75">
      <c r="A1594" s="342" t="s">
        <v>7094</v>
      </c>
      <c r="B1594" s="343" t="s">
        <v>7095</v>
      </c>
      <c r="C1594" s="344">
        <v>17574.830000000002</v>
      </c>
      <c r="D1594" s="344">
        <v>676901.00699999998</v>
      </c>
      <c r="E1594" s="363" t="s">
        <v>8317</v>
      </c>
      <c r="F1594" s="331">
        <v>1614</v>
      </c>
    </row>
    <row r="1595" spans="1:6">
      <c r="A1595" s="345" t="s">
        <v>1888</v>
      </c>
      <c r="B1595" s="346" t="s">
        <v>6798</v>
      </c>
      <c r="C1595" s="347">
        <v>18103.189999999999</v>
      </c>
      <c r="D1595" s="347">
        <v>513662.62200000009</v>
      </c>
      <c r="E1595" s="364" t="s">
        <v>1889</v>
      </c>
      <c r="F1595" s="256">
        <v>1615</v>
      </c>
    </row>
    <row r="1596" spans="1:6" ht="15">
      <c r="A1596" s="342" t="s">
        <v>1890</v>
      </c>
      <c r="B1596" s="343" t="s">
        <v>1892</v>
      </c>
      <c r="C1596" s="344">
        <v>13447.89</v>
      </c>
      <c r="D1596" s="344">
        <v>2549176.4289999995</v>
      </c>
      <c r="E1596" s="363" t="s">
        <v>1891</v>
      </c>
      <c r="F1596" s="331">
        <v>1616</v>
      </c>
    </row>
    <row r="1597" spans="1:6">
      <c r="A1597" s="345" t="s">
        <v>11949</v>
      </c>
      <c r="B1597" s="346" t="s">
        <v>11950</v>
      </c>
      <c r="C1597" s="347">
        <v>463271.92</v>
      </c>
      <c r="D1597" s="347">
        <v>7544957.6780000003</v>
      </c>
      <c r="E1597" s="364" t="s">
        <v>11951</v>
      </c>
      <c r="F1597" s="256">
        <v>1617</v>
      </c>
    </row>
    <row r="1598" spans="1:6" ht="15">
      <c r="A1598" s="342" t="s">
        <v>11022</v>
      </c>
      <c r="B1598" s="343" t="s">
        <v>10926</v>
      </c>
      <c r="C1598" s="344">
        <v>2826.62</v>
      </c>
      <c r="D1598" s="344">
        <v>64338.722999999998</v>
      </c>
      <c r="E1598" s="363" t="s">
        <v>10927</v>
      </c>
      <c r="F1598" s="331">
        <v>1618</v>
      </c>
    </row>
    <row r="1599" spans="1:6">
      <c r="A1599" s="345" t="s">
        <v>1893</v>
      </c>
      <c r="B1599" s="346" t="s">
        <v>1894</v>
      </c>
      <c r="C1599" s="347">
        <v>186755.19999999998</v>
      </c>
      <c r="D1599" s="347">
        <v>3633450.3130000005</v>
      </c>
      <c r="E1599" s="364" t="s">
        <v>8318</v>
      </c>
      <c r="F1599" s="256">
        <v>1619</v>
      </c>
    </row>
    <row r="1600" spans="1:6" ht="22.5">
      <c r="A1600" s="342" t="s">
        <v>1895</v>
      </c>
      <c r="B1600" s="343" t="s">
        <v>1896</v>
      </c>
      <c r="C1600" s="344">
        <v>9936.36</v>
      </c>
      <c r="D1600" s="344">
        <v>71722.763999999996</v>
      </c>
      <c r="E1600" s="363" t="s">
        <v>8319</v>
      </c>
      <c r="F1600" s="331">
        <v>1620</v>
      </c>
    </row>
    <row r="1601" spans="1:6" customFormat="1" ht="15">
      <c r="A1601" s="345" t="s">
        <v>11219</v>
      </c>
      <c r="B1601" s="346" t="s">
        <v>10752</v>
      </c>
      <c r="C1601" s="347">
        <v>3194.5399999999995</v>
      </c>
      <c r="D1601" s="347">
        <v>154383.54599999997</v>
      </c>
      <c r="E1601" s="364" t="s">
        <v>9995</v>
      </c>
      <c r="F1601" s="256">
        <v>1621</v>
      </c>
    </row>
    <row r="1602" spans="1:6" ht="15">
      <c r="A1602" s="342" t="s">
        <v>1897</v>
      </c>
      <c r="B1602" s="343" t="s">
        <v>1898</v>
      </c>
      <c r="C1602" s="344">
        <v>180220.21999999991</v>
      </c>
      <c r="D1602" s="344">
        <v>3295662.3920000005</v>
      </c>
      <c r="E1602" s="363" t="s">
        <v>8320</v>
      </c>
      <c r="F1602" s="331">
        <v>1622</v>
      </c>
    </row>
    <row r="1603" spans="1:6">
      <c r="A1603" s="345" t="s">
        <v>1899</v>
      </c>
      <c r="B1603" s="346" t="s">
        <v>1900</v>
      </c>
      <c r="C1603" s="347">
        <v>409639.02999999997</v>
      </c>
      <c r="D1603" s="347">
        <v>2164954.7890000003</v>
      </c>
      <c r="E1603" s="364" t="s">
        <v>8321</v>
      </c>
      <c r="F1603" s="256">
        <v>1623</v>
      </c>
    </row>
    <row r="1604" spans="1:6" ht="15">
      <c r="A1604" s="342" t="s">
        <v>13204</v>
      </c>
      <c r="B1604" s="343" t="s">
        <v>13205</v>
      </c>
      <c r="C1604" s="344">
        <v>19558.68</v>
      </c>
      <c r="D1604" s="344">
        <v>211568.27699999994</v>
      </c>
      <c r="E1604" s="363" t="s">
        <v>13206</v>
      </c>
      <c r="F1604" s="331">
        <v>1624</v>
      </c>
    </row>
    <row r="1605" spans="1:6">
      <c r="A1605" s="345" t="s">
        <v>1901</v>
      </c>
      <c r="B1605" s="346" t="s">
        <v>1902</v>
      </c>
      <c r="C1605" s="347">
        <v>234572.00000000006</v>
      </c>
      <c r="D1605" s="347">
        <v>28481892.516999979</v>
      </c>
      <c r="E1605" s="364" t="s">
        <v>8322</v>
      </c>
      <c r="F1605" s="256">
        <v>1625</v>
      </c>
    </row>
    <row r="1606" spans="1:6" ht="22.5">
      <c r="A1606" s="342" t="s">
        <v>1903</v>
      </c>
      <c r="B1606" s="343" t="s">
        <v>1904</v>
      </c>
      <c r="C1606" s="344">
        <v>144116.31</v>
      </c>
      <c r="D1606" s="344">
        <v>2317068.699</v>
      </c>
      <c r="E1606" s="363" t="s">
        <v>8323</v>
      </c>
      <c r="F1606" s="331">
        <v>1626</v>
      </c>
    </row>
    <row r="1607" spans="1:6" customFormat="1" ht="15">
      <c r="A1607" s="345" t="s">
        <v>1905</v>
      </c>
      <c r="B1607" s="346" t="s">
        <v>1906</v>
      </c>
      <c r="C1607" s="347">
        <v>3709.4600000000005</v>
      </c>
      <c r="D1607" s="347">
        <v>560351.66800000006</v>
      </c>
      <c r="E1607" s="364" t="s">
        <v>8324</v>
      </c>
      <c r="F1607" s="256">
        <v>1627</v>
      </c>
    </row>
    <row r="1608" spans="1:6" ht="15">
      <c r="A1608" s="342" t="s">
        <v>10753</v>
      </c>
      <c r="B1608" s="343" t="s">
        <v>10752</v>
      </c>
      <c r="C1608" s="344">
        <v>3510.46</v>
      </c>
      <c r="D1608" s="344">
        <v>518816.71799999994</v>
      </c>
      <c r="E1608" s="363" t="s">
        <v>10754</v>
      </c>
      <c r="F1608" s="331">
        <v>1628</v>
      </c>
    </row>
    <row r="1609" spans="1:6">
      <c r="A1609" s="345" t="s">
        <v>1907</v>
      </c>
      <c r="B1609" s="346" t="s">
        <v>1908</v>
      </c>
      <c r="C1609" s="347">
        <v>19953.249999999993</v>
      </c>
      <c r="D1609" s="347">
        <v>1034452.4600000004</v>
      </c>
      <c r="E1609" s="364" t="s">
        <v>8325</v>
      </c>
      <c r="F1609" s="256">
        <v>1629</v>
      </c>
    </row>
    <row r="1610" spans="1:6" ht="15">
      <c r="A1610" s="342" t="s">
        <v>14400</v>
      </c>
      <c r="B1610" s="343" t="s">
        <v>14401</v>
      </c>
      <c r="C1610" s="344">
        <v>1045.06</v>
      </c>
      <c r="D1610" s="344">
        <v>115450.931</v>
      </c>
      <c r="E1610" s="363" t="s">
        <v>14402</v>
      </c>
      <c r="F1610" s="331">
        <v>1630</v>
      </c>
    </row>
    <row r="1611" spans="1:6" customFormat="1" ht="15">
      <c r="A1611" s="345" t="s">
        <v>1909</v>
      </c>
      <c r="B1611" s="346" t="s">
        <v>1910</v>
      </c>
      <c r="C1611" s="347">
        <v>5705.4000000000024</v>
      </c>
      <c r="D1611" s="347">
        <v>684240.88400000019</v>
      </c>
      <c r="E1611" s="364" t="s">
        <v>8326</v>
      </c>
      <c r="F1611" s="256">
        <v>1631</v>
      </c>
    </row>
    <row r="1612" spans="1:6" ht="15">
      <c r="A1612" s="342" t="s">
        <v>1911</v>
      </c>
      <c r="B1612" s="343" t="s">
        <v>1912</v>
      </c>
      <c r="C1612" s="344">
        <v>14437.230000000007</v>
      </c>
      <c r="D1612" s="344">
        <v>658037.86599999969</v>
      </c>
      <c r="E1612" s="363" t="s">
        <v>8327</v>
      </c>
      <c r="F1612" s="331">
        <v>1632</v>
      </c>
    </row>
    <row r="1613" spans="1:6">
      <c r="A1613" s="345" t="s">
        <v>1913</v>
      </c>
      <c r="B1613" s="346" t="s">
        <v>1915</v>
      </c>
      <c r="C1613" s="347">
        <v>247203.95000000019</v>
      </c>
      <c r="D1613" s="347">
        <v>5880245.0089999968</v>
      </c>
      <c r="E1613" s="364" t="s">
        <v>1914</v>
      </c>
      <c r="F1613" s="256">
        <v>1633</v>
      </c>
    </row>
    <row r="1614" spans="1:6" ht="15">
      <c r="A1614" s="342" t="s">
        <v>1916</v>
      </c>
      <c r="B1614" s="343" t="s">
        <v>1917</v>
      </c>
      <c r="C1614" s="344">
        <v>9935.17</v>
      </c>
      <c r="D1614" s="344">
        <v>414638.28300000005</v>
      </c>
      <c r="E1614" s="363" t="s">
        <v>8328</v>
      </c>
      <c r="F1614" s="331">
        <v>1634</v>
      </c>
    </row>
    <row r="1615" spans="1:6" ht="22.5">
      <c r="A1615" s="345" t="s">
        <v>9556</v>
      </c>
      <c r="B1615" s="346" t="s">
        <v>9476</v>
      </c>
      <c r="C1615" s="347">
        <v>2022.71</v>
      </c>
      <c r="D1615" s="347">
        <v>194010.28100000008</v>
      </c>
      <c r="E1615" s="364" t="s">
        <v>9477</v>
      </c>
      <c r="F1615" s="256">
        <v>1635</v>
      </c>
    </row>
    <row r="1616" spans="1:6" ht="15">
      <c r="A1616" s="342" t="s">
        <v>14403</v>
      </c>
      <c r="B1616" s="343" t="s">
        <v>14404</v>
      </c>
      <c r="C1616" s="344">
        <v>1527.2</v>
      </c>
      <c r="D1616" s="344">
        <v>77669.829000000012</v>
      </c>
      <c r="E1616" s="363" t="s">
        <v>14405</v>
      </c>
      <c r="F1616" s="331">
        <v>1636</v>
      </c>
    </row>
    <row r="1617" spans="1:6">
      <c r="A1617" s="345" t="s">
        <v>1918</v>
      </c>
      <c r="B1617" s="346" t="s">
        <v>1919</v>
      </c>
      <c r="C1617" s="347">
        <v>1385.68</v>
      </c>
      <c r="D1617" s="347">
        <v>190759.56200000001</v>
      </c>
      <c r="E1617" s="364" t="s">
        <v>8329</v>
      </c>
      <c r="F1617" s="256">
        <v>1637</v>
      </c>
    </row>
    <row r="1618" spans="1:6" ht="15">
      <c r="A1618" s="342" t="s">
        <v>14406</v>
      </c>
      <c r="B1618" s="343" t="s">
        <v>14407</v>
      </c>
      <c r="C1618" s="344">
        <v>1081</v>
      </c>
      <c r="D1618" s="344">
        <v>51682.913999999997</v>
      </c>
      <c r="E1618" s="363" t="s">
        <v>14408</v>
      </c>
      <c r="F1618" s="331">
        <v>1638</v>
      </c>
    </row>
    <row r="1619" spans="1:6" ht="33.75">
      <c r="A1619" s="345" t="s">
        <v>1920</v>
      </c>
      <c r="B1619" s="346" t="s">
        <v>1921</v>
      </c>
      <c r="C1619" s="347">
        <v>24822.840000000007</v>
      </c>
      <c r="D1619" s="347">
        <v>1372982.2999999996</v>
      </c>
      <c r="E1619" s="364" t="s">
        <v>8330</v>
      </c>
      <c r="F1619" s="256">
        <v>1639</v>
      </c>
    </row>
    <row r="1620" spans="1:6" ht="15">
      <c r="A1620" s="342" t="s">
        <v>1922</v>
      </c>
      <c r="B1620" s="343" t="s">
        <v>1923</v>
      </c>
      <c r="C1620" s="344">
        <v>312701.90999999997</v>
      </c>
      <c r="D1620" s="344">
        <v>3603618.0819999999</v>
      </c>
      <c r="E1620" s="363" t="s">
        <v>8331</v>
      </c>
      <c r="F1620" s="331">
        <v>1640</v>
      </c>
    </row>
    <row r="1621" spans="1:6">
      <c r="A1621" s="345" t="s">
        <v>13207</v>
      </c>
      <c r="B1621" s="346" t="s">
        <v>13208</v>
      </c>
      <c r="C1621" s="347">
        <v>1287.8499999999999</v>
      </c>
      <c r="D1621" s="347">
        <v>150192.25599999999</v>
      </c>
      <c r="E1621" s="364" t="s">
        <v>1924</v>
      </c>
      <c r="F1621" s="256">
        <v>1641</v>
      </c>
    </row>
    <row r="1622" spans="1:6" ht="15">
      <c r="A1622" s="342" t="s">
        <v>1925</v>
      </c>
      <c r="B1622" s="343" t="s">
        <v>1927</v>
      </c>
      <c r="C1622" s="344">
        <v>70162.689999999988</v>
      </c>
      <c r="D1622" s="344">
        <v>2225947.2099999995</v>
      </c>
      <c r="E1622" s="363" t="s">
        <v>1926</v>
      </c>
      <c r="F1622" s="331">
        <v>1642</v>
      </c>
    </row>
    <row r="1623" spans="1:6">
      <c r="A1623" s="345" t="s">
        <v>1928</v>
      </c>
      <c r="B1623" s="346" t="s">
        <v>1930</v>
      </c>
      <c r="C1623" s="347">
        <v>34849.870000000003</v>
      </c>
      <c r="D1623" s="347">
        <v>928738.02299999981</v>
      </c>
      <c r="E1623" s="364" t="s">
        <v>1929</v>
      </c>
      <c r="F1623" s="256">
        <v>1643</v>
      </c>
    </row>
    <row r="1624" spans="1:6" ht="15">
      <c r="A1624" s="342" t="s">
        <v>1931</v>
      </c>
      <c r="B1624" s="343" t="s">
        <v>1932</v>
      </c>
      <c r="C1624" s="344">
        <v>763140.85999999987</v>
      </c>
      <c r="D1624" s="344">
        <v>16557406.955999997</v>
      </c>
      <c r="E1624" s="363" t="s">
        <v>8332</v>
      </c>
      <c r="F1624" s="331">
        <v>1644</v>
      </c>
    </row>
    <row r="1625" spans="1:6">
      <c r="A1625" s="345" t="s">
        <v>1933</v>
      </c>
      <c r="B1625" s="346" t="s">
        <v>1934</v>
      </c>
      <c r="C1625" s="347">
        <v>32677.189999999995</v>
      </c>
      <c r="D1625" s="347">
        <v>992665.21400000015</v>
      </c>
      <c r="E1625" s="364" t="s">
        <v>1924</v>
      </c>
      <c r="F1625" s="256">
        <v>1645</v>
      </c>
    </row>
    <row r="1626" spans="1:6" ht="15">
      <c r="A1626" s="342" t="s">
        <v>1935</v>
      </c>
      <c r="B1626" s="343" t="s">
        <v>1927</v>
      </c>
      <c r="C1626" s="344">
        <v>90784.830000000016</v>
      </c>
      <c r="D1626" s="344">
        <v>5400264.9899999993</v>
      </c>
      <c r="E1626" s="363" t="s">
        <v>1926</v>
      </c>
      <c r="F1626" s="331">
        <v>1646</v>
      </c>
    </row>
    <row r="1627" spans="1:6">
      <c r="A1627" s="345" t="s">
        <v>1936</v>
      </c>
      <c r="B1627" s="346" t="s">
        <v>1930</v>
      </c>
      <c r="C1627" s="347">
        <v>341205.47</v>
      </c>
      <c r="D1627" s="347">
        <v>5974836.0930000003</v>
      </c>
      <c r="E1627" s="364" t="s">
        <v>1929</v>
      </c>
      <c r="F1627" s="256">
        <v>1647</v>
      </c>
    </row>
    <row r="1628" spans="1:6" ht="15">
      <c r="A1628" s="342" t="s">
        <v>7460</v>
      </c>
      <c r="B1628" s="343" t="s">
        <v>7461</v>
      </c>
      <c r="C1628" s="344">
        <v>6495.76</v>
      </c>
      <c r="D1628" s="344">
        <v>846686.50199999986</v>
      </c>
      <c r="E1628" s="363" t="s">
        <v>8333</v>
      </c>
      <c r="F1628" s="331">
        <v>1648</v>
      </c>
    </row>
    <row r="1629" spans="1:6">
      <c r="A1629" s="345" t="s">
        <v>10489</v>
      </c>
      <c r="B1629" s="346" t="s">
        <v>1930</v>
      </c>
      <c r="C1629" s="347">
        <v>26254.860000000004</v>
      </c>
      <c r="D1629" s="347">
        <v>719849.91899999999</v>
      </c>
      <c r="E1629" s="364" t="s">
        <v>1929</v>
      </c>
      <c r="F1629" s="256">
        <v>1649</v>
      </c>
    </row>
    <row r="1630" spans="1:6" ht="22.5">
      <c r="A1630" s="342" t="s">
        <v>1937</v>
      </c>
      <c r="B1630" s="343" t="s">
        <v>1938</v>
      </c>
      <c r="C1630" s="344">
        <v>124050.07999999999</v>
      </c>
      <c r="D1630" s="344">
        <v>94596274.248999998</v>
      </c>
      <c r="E1630" s="363" t="s">
        <v>8334</v>
      </c>
      <c r="F1630" s="331">
        <v>1650</v>
      </c>
    </row>
    <row r="1631" spans="1:6" ht="22.5">
      <c r="A1631" s="345" t="s">
        <v>1939</v>
      </c>
      <c r="B1631" s="346" t="s">
        <v>1940</v>
      </c>
      <c r="C1631" s="347">
        <v>350250.31000000006</v>
      </c>
      <c r="D1631" s="347">
        <v>35595899.593999989</v>
      </c>
      <c r="E1631" s="364" t="s">
        <v>8335</v>
      </c>
      <c r="F1631" s="256">
        <v>1651</v>
      </c>
    </row>
    <row r="1632" spans="1:6" ht="15">
      <c r="A1632" s="342" t="s">
        <v>1941</v>
      </c>
      <c r="B1632" s="343" t="s">
        <v>1930</v>
      </c>
      <c r="C1632" s="344">
        <v>9834.2400000000016</v>
      </c>
      <c r="D1632" s="344">
        <v>2591176.12</v>
      </c>
      <c r="E1632" s="363" t="s">
        <v>1929</v>
      </c>
      <c r="F1632" s="331">
        <v>1652</v>
      </c>
    </row>
    <row r="1633" spans="1:6" ht="22.5">
      <c r="A1633" s="345" t="s">
        <v>1942</v>
      </c>
      <c r="B1633" s="346" t="s">
        <v>1943</v>
      </c>
      <c r="C1633" s="347">
        <v>31635.870000000014</v>
      </c>
      <c r="D1633" s="347">
        <v>12783948.68300001</v>
      </c>
      <c r="E1633" s="364" t="s">
        <v>8336</v>
      </c>
      <c r="F1633" s="256">
        <v>1653</v>
      </c>
    </row>
    <row r="1634" spans="1:6" ht="22.5">
      <c r="A1634" s="342" t="s">
        <v>1944</v>
      </c>
      <c r="B1634" s="343" t="s">
        <v>1940</v>
      </c>
      <c r="C1634" s="344">
        <v>83080.250000000015</v>
      </c>
      <c r="D1634" s="344">
        <v>8679850.0660000015</v>
      </c>
      <c r="E1634" s="363" t="s">
        <v>8337</v>
      </c>
      <c r="F1634" s="331">
        <v>1654</v>
      </c>
    </row>
    <row r="1635" spans="1:6" customFormat="1" ht="15">
      <c r="A1635" s="345" t="s">
        <v>1945</v>
      </c>
      <c r="B1635" s="346" t="s">
        <v>1930</v>
      </c>
      <c r="C1635" s="347">
        <v>12649.050000000003</v>
      </c>
      <c r="D1635" s="347">
        <v>1037289.7270000001</v>
      </c>
      <c r="E1635" s="364" t="s">
        <v>1946</v>
      </c>
      <c r="F1635" s="256">
        <v>1655</v>
      </c>
    </row>
    <row r="1636" spans="1:6" customFormat="1" ht="22.5">
      <c r="A1636" s="342" t="s">
        <v>1947</v>
      </c>
      <c r="B1636" s="343" t="s">
        <v>1938</v>
      </c>
      <c r="C1636" s="344">
        <v>41973.57</v>
      </c>
      <c r="D1636" s="344">
        <v>7645590.6389999976</v>
      </c>
      <c r="E1636" s="363" t="s">
        <v>8338</v>
      </c>
      <c r="F1636" s="331">
        <v>1656</v>
      </c>
    </row>
    <row r="1637" spans="1:6" ht="22.5">
      <c r="A1637" s="345" t="s">
        <v>1948</v>
      </c>
      <c r="B1637" s="346" t="s">
        <v>1940</v>
      </c>
      <c r="C1637" s="347">
        <v>349863.98000000051</v>
      </c>
      <c r="D1637" s="347">
        <v>21223759.38100002</v>
      </c>
      <c r="E1637" s="364" t="s">
        <v>8339</v>
      </c>
      <c r="F1637" s="256">
        <v>1657</v>
      </c>
    </row>
    <row r="1638" spans="1:6" ht="15">
      <c r="A1638" s="342" t="s">
        <v>1949</v>
      </c>
      <c r="B1638" s="343" t="s">
        <v>1930</v>
      </c>
      <c r="C1638" s="344">
        <v>15401.839999999995</v>
      </c>
      <c r="D1638" s="344">
        <v>1200822.1789999995</v>
      </c>
      <c r="E1638" s="363" t="s">
        <v>1950</v>
      </c>
      <c r="F1638" s="331">
        <v>1658</v>
      </c>
    </row>
    <row r="1639" spans="1:6">
      <c r="A1639" s="345" t="s">
        <v>1951</v>
      </c>
      <c r="B1639" s="346" t="s">
        <v>1952</v>
      </c>
      <c r="C1639" s="347">
        <v>24965.599999999991</v>
      </c>
      <c r="D1639" s="347">
        <v>2380195.83</v>
      </c>
      <c r="E1639" s="364" t="s">
        <v>8340</v>
      </c>
      <c r="F1639" s="256">
        <v>1659</v>
      </c>
    </row>
    <row r="1640" spans="1:6" ht="15">
      <c r="A1640" s="342" t="s">
        <v>1953</v>
      </c>
      <c r="B1640" s="343" t="s">
        <v>1955</v>
      </c>
      <c r="C1640" s="344">
        <v>12829.449999999999</v>
      </c>
      <c r="D1640" s="344">
        <v>311852.12799999997</v>
      </c>
      <c r="E1640" s="363" t="s">
        <v>1954</v>
      </c>
      <c r="F1640" s="331">
        <v>1660</v>
      </c>
    </row>
    <row r="1641" spans="1:6">
      <c r="A1641" s="345" t="s">
        <v>1956</v>
      </c>
      <c r="B1641" s="346" t="s">
        <v>1958</v>
      </c>
      <c r="C1641" s="347">
        <v>49065.929999999986</v>
      </c>
      <c r="D1641" s="347">
        <v>907396.55100000033</v>
      </c>
      <c r="E1641" s="364" t="s">
        <v>1957</v>
      </c>
      <c r="F1641" s="256">
        <v>1661</v>
      </c>
    </row>
    <row r="1642" spans="1:6" ht="15">
      <c r="A1642" s="342" t="s">
        <v>1959</v>
      </c>
      <c r="B1642" s="343" t="s">
        <v>1960</v>
      </c>
      <c r="C1642" s="344">
        <v>32730.499999999996</v>
      </c>
      <c r="D1642" s="344">
        <v>7467221.0250000022</v>
      </c>
      <c r="E1642" s="363" t="s">
        <v>8341</v>
      </c>
      <c r="F1642" s="331">
        <v>1662</v>
      </c>
    </row>
    <row r="1643" spans="1:6">
      <c r="A1643" s="345" t="s">
        <v>1961</v>
      </c>
      <c r="B1643" s="346" t="s">
        <v>1962</v>
      </c>
      <c r="C1643" s="347">
        <v>12033.439999999999</v>
      </c>
      <c r="D1643" s="347">
        <v>1500636.2769999998</v>
      </c>
      <c r="E1643" s="364" t="s">
        <v>6797</v>
      </c>
      <c r="F1643" s="256">
        <v>1663</v>
      </c>
    </row>
    <row r="1644" spans="1:6" ht="15">
      <c r="A1644" s="342" t="s">
        <v>1963</v>
      </c>
      <c r="B1644" s="343" t="s">
        <v>1965</v>
      </c>
      <c r="C1644" s="344">
        <v>37342.959999999999</v>
      </c>
      <c r="D1644" s="344">
        <v>286468.83</v>
      </c>
      <c r="E1644" s="363" t="s">
        <v>1964</v>
      </c>
      <c r="F1644" s="331">
        <v>1664</v>
      </c>
    </row>
    <row r="1645" spans="1:6">
      <c r="A1645" s="345" t="s">
        <v>13209</v>
      </c>
      <c r="B1645" s="346" t="s">
        <v>13210</v>
      </c>
      <c r="C1645" s="347">
        <v>1203.0499999999997</v>
      </c>
      <c r="D1645" s="347">
        <v>63460.682999999997</v>
      </c>
      <c r="E1645" s="364" t="s">
        <v>13211</v>
      </c>
      <c r="F1645" s="256">
        <v>1665</v>
      </c>
    </row>
    <row r="1646" spans="1:6" ht="24">
      <c r="A1646" s="342" t="s">
        <v>14409</v>
      </c>
      <c r="B1646" s="343" t="s">
        <v>14410</v>
      </c>
      <c r="C1646" s="344">
        <v>2318.8700000000003</v>
      </c>
      <c r="D1646" s="344">
        <v>91907.347999999998</v>
      </c>
      <c r="E1646" s="363" t="s">
        <v>14411</v>
      </c>
      <c r="F1646" s="331">
        <v>1666</v>
      </c>
    </row>
    <row r="1647" spans="1:6">
      <c r="A1647" s="345" t="s">
        <v>7462</v>
      </c>
      <c r="B1647" s="346" t="s">
        <v>7463</v>
      </c>
      <c r="C1647" s="347">
        <v>3343.2499999999991</v>
      </c>
      <c r="D1647" s="347">
        <v>966710.24200000009</v>
      </c>
      <c r="E1647" s="364" t="s">
        <v>8342</v>
      </c>
      <c r="F1647" s="256">
        <v>1667</v>
      </c>
    </row>
    <row r="1648" spans="1:6" ht="15">
      <c r="A1648" s="342" t="s">
        <v>1966</v>
      </c>
      <c r="B1648" s="343" t="s">
        <v>1967</v>
      </c>
      <c r="C1648" s="344">
        <v>11289.82</v>
      </c>
      <c r="D1648" s="344">
        <v>814046.67199999979</v>
      </c>
      <c r="E1648" s="363" t="s">
        <v>8343</v>
      </c>
      <c r="F1648" s="331">
        <v>1668</v>
      </c>
    </row>
    <row r="1649" spans="1:6">
      <c r="A1649" s="345" t="s">
        <v>7464</v>
      </c>
      <c r="B1649" s="346" t="s">
        <v>7465</v>
      </c>
      <c r="C1649" s="347">
        <v>3507.3800000000006</v>
      </c>
      <c r="D1649" s="347">
        <v>2680852.0150000001</v>
      </c>
      <c r="E1649" s="364" t="s">
        <v>8344</v>
      </c>
      <c r="F1649" s="256">
        <v>1669</v>
      </c>
    </row>
    <row r="1650" spans="1:6" ht="15">
      <c r="A1650" s="342" t="s">
        <v>11952</v>
      </c>
      <c r="B1650" s="343" t="s">
        <v>11953</v>
      </c>
      <c r="C1650" s="344">
        <v>5883.67</v>
      </c>
      <c r="D1650" s="344">
        <v>544799.08700000006</v>
      </c>
      <c r="E1650" s="363" t="s">
        <v>11954</v>
      </c>
      <c r="F1650" s="331">
        <v>1670</v>
      </c>
    </row>
    <row r="1651" spans="1:6">
      <c r="A1651" s="345" t="s">
        <v>14412</v>
      </c>
      <c r="B1651" s="346" t="s">
        <v>14413</v>
      </c>
      <c r="C1651" s="347">
        <v>9502</v>
      </c>
      <c r="D1651" s="347">
        <v>98526.394</v>
      </c>
      <c r="E1651" s="364" t="s">
        <v>14414</v>
      </c>
      <c r="F1651" s="256">
        <v>1671</v>
      </c>
    </row>
    <row r="1652" spans="1:6" ht="24">
      <c r="A1652" s="342" t="s">
        <v>10755</v>
      </c>
      <c r="B1652" s="343" t="s">
        <v>10756</v>
      </c>
      <c r="C1652" s="344">
        <v>247332</v>
      </c>
      <c r="D1652" s="344">
        <v>150084.78100000002</v>
      </c>
      <c r="E1652" s="363" t="s">
        <v>10757</v>
      </c>
      <c r="F1652" s="331">
        <v>1672</v>
      </c>
    </row>
    <row r="1653" spans="1:6">
      <c r="A1653" s="345" t="s">
        <v>7096</v>
      </c>
      <c r="B1653" s="346" t="s">
        <v>7097</v>
      </c>
      <c r="C1653" s="347">
        <v>325853.78000000003</v>
      </c>
      <c r="D1653" s="347">
        <v>309279.92199999996</v>
      </c>
      <c r="E1653" s="364" t="s">
        <v>7098</v>
      </c>
      <c r="F1653" s="256">
        <v>1673</v>
      </c>
    </row>
    <row r="1654" spans="1:6" ht="15">
      <c r="A1654" s="342" t="s">
        <v>9557</v>
      </c>
      <c r="B1654" s="343" t="s">
        <v>9478</v>
      </c>
      <c r="C1654" s="344">
        <v>264355.65000000002</v>
      </c>
      <c r="D1654" s="344">
        <v>491426.05800000002</v>
      </c>
      <c r="E1654" s="363" t="s">
        <v>9479</v>
      </c>
      <c r="F1654" s="331">
        <v>1674</v>
      </c>
    </row>
    <row r="1655" spans="1:6">
      <c r="A1655" s="345" t="s">
        <v>14415</v>
      </c>
      <c r="B1655" s="346" t="s">
        <v>14416</v>
      </c>
      <c r="C1655" s="347">
        <v>12728</v>
      </c>
      <c r="D1655" s="347">
        <v>88309.925000000003</v>
      </c>
      <c r="E1655" s="364" t="s">
        <v>14417</v>
      </c>
      <c r="F1655" s="256">
        <v>1675</v>
      </c>
    </row>
    <row r="1656" spans="1:6" ht="15">
      <c r="A1656" s="342" t="s">
        <v>1968</v>
      </c>
      <c r="B1656" s="343" t="s">
        <v>1970</v>
      </c>
      <c r="C1656" s="344">
        <v>134242.41</v>
      </c>
      <c r="D1656" s="344">
        <v>396061.76500000007</v>
      </c>
      <c r="E1656" s="363" t="s">
        <v>1969</v>
      </c>
      <c r="F1656" s="331">
        <v>1676</v>
      </c>
    </row>
    <row r="1657" spans="1:6" customFormat="1" ht="15">
      <c r="A1657" s="345" t="s">
        <v>11955</v>
      </c>
      <c r="B1657" s="346" t="s">
        <v>11956</v>
      </c>
      <c r="C1657" s="347">
        <v>246390</v>
      </c>
      <c r="D1657" s="347">
        <v>436445.44800000003</v>
      </c>
      <c r="E1657" s="364" t="s">
        <v>11957</v>
      </c>
      <c r="F1657" s="256">
        <v>1677</v>
      </c>
    </row>
    <row r="1658" spans="1:6">
      <c r="A1658" s="342" t="s">
        <v>13212</v>
      </c>
      <c r="B1658" s="343" t="s">
        <v>2262</v>
      </c>
      <c r="C1658" s="344">
        <v>65745.25</v>
      </c>
      <c r="D1658" s="344">
        <v>103270.147</v>
      </c>
      <c r="E1658" s="363" t="s">
        <v>11973</v>
      </c>
      <c r="F1658" s="256">
        <v>1678</v>
      </c>
    </row>
    <row r="1659" spans="1:6" ht="15">
      <c r="A1659" s="345" t="s">
        <v>1971</v>
      </c>
      <c r="B1659" s="346" t="s">
        <v>1972</v>
      </c>
      <c r="C1659" s="347">
        <v>1496533.1099999999</v>
      </c>
      <c r="D1659" s="347">
        <v>1416975.865</v>
      </c>
      <c r="E1659" s="364" t="s">
        <v>8345</v>
      </c>
      <c r="F1659" s="331">
        <v>1679</v>
      </c>
    </row>
    <row r="1660" spans="1:6" customFormat="1" ht="15">
      <c r="A1660" s="342" t="s">
        <v>11958</v>
      </c>
      <c r="B1660" s="343" t="s">
        <v>11959</v>
      </c>
      <c r="C1660" s="344">
        <v>36490.99</v>
      </c>
      <c r="D1660" s="344">
        <v>52702.887999999999</v>
      </c>
      <c r="E1660" s="363" t="s">
        <v>11960</v>
      </c>
      <c r="F1660" s="256">
        <v>1680</v>
      </c>
    </row>
    <row r="1661" spans="1:6" ht="15">
      <c r="A1661" s="345" t="s">
        <v>1973</v>
      </c>
      <c r="B1661" s="346" t="s">
        <v>1975</v>
      </c>
      <c r="C1661" s="347">
        <v>2122176.9700000002</v>
      </c>
      <c r="D1661" s="347">
        <v>2907045.2969999998</v>
      </c>
      <c r="E1661" s="364" t="s">
        <v>1974</v>
      </c>
      <c r="F1661" s="331">
        <v>1681</v>
      </c>
    </row>
    <row r="1662" spans="1:6">
      <c r="A1662" s="342" t="s">
        <v>13213</v>
      </c>
      <c r="B1662" s="343" t="s">
        <v>10490</v>
      </c>
      <c r="C1662" s="344">
        <v>157057.9</v>
      </c>
      <c r="D1662" s="344">
        <v>115159.02</v>
      </c>
      <c r="E1662" s="363" t="s">
        <v>13214</v>
      </c>
      <c r="F1662" s="256">
        <v>1682</v>
      </c>
    </row>
    <row r="1663" spans="1:6" ht="15">
      <c r="A1663" s="345" t="s">
        <v>14418</v>
      </c>
      <c r="B1663" s="346" t="s">
        <v>14419</v>
      </c>
      <c r="C1663" s="347">
        <v>33242.97</v>
      </c>
      <c r="D1663" s="347">
        <v>88394.125</v>
      </c>
      <c r="E1663" s="364" t="s">
        <v>14420</v>
      </c>
      <c r="F1663" s="331">
        <v>1683</v>
      </c>
    </row>
    <row r="1664" spans="1:6">
      <c r="A1664" s="342" t="s">
        <v>14421</v>
      </c>
      <c r="B1664" s="343" t="s">
        <v>14422</v>
      </c>
      <c r="C1664" s="344">
        <v>91081</v>
      </c>
      <c r="D1664" s="344">
        <v>98721.661999999997</v>
      </c>
      <c r="E1664" s="363" t="s">
        <v>14423</v>
      </c>
      <c r="F1664" s="256">
        <v>1684</v>
      </c>
    </row>
    <row r="1665" spans="1:6" customFormat="1" ht="24">
      <c r="A1665" s="345" t="s">
        <v>13215</v>
      </c>
      <c r="B1665" s="346" t="s">
        <v>13216</v>
      </c>
      <c r="C1665" s="347">
        <v>5040</v>
      </c>
      <c r="D1665" s="347">
        <v>591431.74100000004</v>
      </c>
      <c r="E1665" s="364" t="s">
        <v>13217</v>
      </c>
      <c r="F1665" s="331">
        <v>1685</v>
      </c>
    </row>
    <row r="1666" spans="1:6" ht="24">
      <c r="A1666" s="342" t="s">
        <v>7099</v>
      </c>
      <c r="B1666" s="343" t="s">
        <v>10267</v>
      </c>
      <c r="C1666" s="344">
        <v>9205518.9200000018</v>
      </c>
      <c r="D1666" s="344">
        <v>16445957.348999999</v>
      </c>
      <c r="E1666" s="363" t="s">
        <v>10268</v>
      </c>
      <c r="F1666" s="256">
        <v>1686</v>
      </c>
    </row>
    <row r="1667" spans="1:6" ht="36">
      <c r="A1667" s="345" t="s">
        <v>7101</v>
      </c>
      <c r="B1667" s="346" t="s">
        <v>10269</v>
      </c>
      <c r="C1667" s="347">
        <v>2319532.9699999997</v>
      </c>
      <c r="D1667" s="347">
        <v>4697424.7860000003</v>
      </c>
      <c r="E1667" s="364" t="s">
        <v>10270</v>
      </c>
      <c r="F1667" s="331">
        <v>1687</v>
      </c>
    </row>
    <row r="1668" spans="1:6" ht="36">
      <c r="A1668" s="342" t="s">
        <v>7308</v>
      </c>
      <c r="B1668" s="343" t="s">
        <v>10271</v>
      </c>
      <c r="C1668" s="344">
        <v>293460</v>
      </c>
      <c r="D1668" s="344">
        <v>744059.01199999999</v>
      </c>
      <c r="E1668" s="363" t="s">
        <v>10272</v>
      </c>
      <c r="F1668" s="256">
        <v>1688</v>
      </c>
    </row>
    <row r="1669" spans="1:6" ht="36">
      <c r="A1669" s="345" t="s">
        <v>7102</v>
      </c>
      <c r="B1669" s="346" t="s">
        <v>10273</v>
      </c>
      <c r="C1669" s="347">
        <v>4439505.01</v>
      </c>
      <c r="D1669" s="347">
        <v>9487575.2349999994</v>
      </c>
      <c r="E1669" s="364" t="s">
        <v>10274</v>
      </c>
      <c r="F1669" s="331">
        <v>1689</v>
      </c>
    </row>
    <row r="1670" spans="1:6" ht="33.75">
      <c r="A1670" s="342" t="s">
        <v>14424</v>
      </c>
      <c r="B1670" s="343" t="s">
        <v>14425</v>
      </c>
      <c r="C1670" s="344">
        <v>22518.93</v>
      </c>
      <c r="D1670" s="344">
        <v>127118.78200000001</v>
      </c>
      <c r="E1670" s="363" t="s">
        <v>14426</v>
      </c>
      <c r="F1670" s="256">
        <v>1690</v>
      </c>
    </row>
    <row r="1671" spans="1:6" ht="24">
      <c r="A1671" s="345" t="s">
        <v>1977</v>
      </c>
      <c r="B1671" s="346" t="s">
        <v>1979</v>
      </c>
      <c r="C1671" s="347">
        <v>1279036.7</v>
      </c>
      <c r="D1671" s="347">
        <v>4422978.7929999996</v>
      </c>
      <c r="E1671" s="364" t="s">
        <v>1978</v>
      </c>
      <c r="F1671" s="331">
        <v>1691</v>
      </c>
    </row>
    <row r="1672" spans="1:6" ht="24">
      <c r="A1672" s="342" t="s">
        <v>14427</v>
      </c>
      <c r="B1672" s="343" t="s">
        <v>14428</v>
      </c>
      <c r="C1672" s="344">
        <v>20742.530000000002</v>
      </c>
      <c r="D1672" s="344">
        <v>90330.44</v>
      </c>
      <c r="E1672" s="363" t="s">
        <v>14429</v>
      </c>
      <c r="F1672" s="256">
        <v>1692</v>
      </c>
    </row>
    <row r="1673" spans="1:6" ht="24">
      <c r="A1673" s="345" t="s">
        <v>1980</v>
      </c>
      <c r="B1673" s="346" t="s">
        <v>9996</v>
      </c>
      <c r="C1673" s="347">
        <v>48938</v>
      </c>
      <c r="D1673" s="347">
        <v>386061.511</v>
      </c>
      <c r="E1673" s="364" t="s">
        <v>9997</v>
      </c>
      <c r="F1673" s="331">
        <v>1693</v>
      </c>
    </row>
    <row r="1674" spans="1:6">
      <c r="A1674" s="342" t="s">
        <v>1981</v>
      </c>
      <c r="B1674" s="343" t="s">
        <v>1976</v>
      </c>
      <c r="C1674" s="344">
        <v>381957.92000000004</v>
      </c>
      <c r="D1674" s="344">
        <v>1655663.5890000002</v>
      </c>
      <c r="E1674" s="363" t="s">
        <v>1982</v>
      </c>
      <c r="F1674" s="256">
        <v>1694</v>
      </c>
    </row>
    <row r="1675" spans="1:6" ht="15">
      <c r="A1675" s="345" t="s">
        <v>7309</v>
      </c>
      <c r="B1675" s="346" t="s">
        <v>1983</v>
      </c>
      <c r="C1675" s="347">
        <v>74653.66</v>
      </c>
      <c r="D1675" s="347">
        <v>422019.83499999996</v>
      </c>
      <c r="E1675" s="364" t="s">
        <v>8346</v>
      </c>
      <c r="F1675" s="331">
        <v>1695</v>
      </c>
    </row>
    <row r="1676" spans="1:6">
      <c r="A1676" s="342" t="s">
        <v>14430</v>
      </c>
      <c r="B1676" s="343" t="s">
        <v>14431</v>
      </c>
      <c r="C1676" s="344">
        <v>46480</v>
      </c>
      <c r="D1676" s="344">
        <v>236165.95</v>
      </c>
      <c r="E1676" s="363" t="s">
        <v>14432</v>
      </c>
      <c r="F1676" s="256">
        <v>1696</v>
      </c>
    </row>
    <row r="1677" spans="1:6" ht="15">
      <c r="A1677" s="345" t="s">
        <v>9558</v>
      </c>
      <c r="B1677" s="346" t="s">
        <v>1976</v>
      </c>
      <c r="C1677" s="347">
        <v>161781.72999999998</v>
      </c>
      <c r="D1677" s="347">
        <v>614614.83400000003</v>
      </c>
      <c r="E1677" s="364" t="s">
        <v>8347</v>
      </c>
      <c r="F1677" s="331">
        <v>1697</v>
      </c>
    </row>
    <row r="1678" spans="1:6">
      <c r="A1678" s="342" t="s">
        <v>1984</v>
      </c>
      <c r="B1678" s="343" t="s">
        <v>1983</v>
      </c>
      <c r="C1678" s="344">
        <v>344118</v>
      </c>
      <c r="D1678" s="344">
        <v>1281295.4450000001</v>
      </c>
      <c r="E1678" s="363" t="s">
        <v>8346</v>
      </c>
      <c r="F1678" s="256">
        <v>1698</v>
      </c>
    </row>
    <row r="1679" spans="1:6" ht="15">
      <c r="A1679" s="345" t="s">
        <v>13218</v>
      </c>
      <c r="B1679" s="346" t="s">
        <v>13219</v>
      </c>
      <c r="C1679" s="347">
        <v>51310</v>
      </c>
      <c r="D1679" s="347">
        <v>200327.62599999999</v>
      </c>
      <c r="E1679" s="364" t="s">
        <v>8347</v>
      </c>
      <c r="F1679" s="331">
        <v>1699</v>
      </c>
    </row>
    <row r="1680" spans="1:6">
      <c r="A1680" s="342" t="s">
        <v>1985</v>
      </c>
      <c r="B1680" s="343" t="s">
        <v>1986</v>
      </c>
      <c r="C1680" s="344">
        <v>90303.48000000001</v>
      </c>
      <c r="D1680" s="344">
        <v>556331.34700000007</v>
      </c>
      <c r="E1680" s="363" t="s">
        <v>8348</v>
      </c>
      <c r="F1680" s="256">
        <v>1700</v>
      </c>
    </row>
    <row r="1681" spans="1:6" ht="15">
      <c r="A1681" s="345" t="s">
        <v>13220</v>
      </c>
      <c r="B1681" s="346" t="s">
        <v>13221</v>
      </c>
      <c r="C1681" s="347">
        <v>209000</v>
      </c>
      <c r="D1681" s="347">
        <v>170307.54</v>
      </c>
      <c r="E1681" s="364" t="s">
        <v>13222</v>
      </c>
      <c r="F1681" s="331">
        <v>1701</v>
      </c>
    </row>
    <row r="1682" spans="1:6">
      <c r="A1682" s="342" t="s">
        <v>1987</v>
      </c>
      <c r="B1682" s="343" t="s">
        <v>1983</v>
      </c>
      <c r="C1682" s="344">
        <v>66453</v>
      </c>
      <c r="D1682" s="344">
        <v>319241.85899999994</v>
      </c>
      <c r="E1682" s="363" t="s">
        <v>8346</v>
      </c>
      <c r="F1682" s="256">
        <v>1702</v>
      </c>
    </row>
    <row r="1683" spans="1:6" customFormat="1" ht="15">
      <c r="A1683" s="345" t="s">
        <v>1988</v>
      </c>
      <c r="B1683" s="346" t="s">
        <v>1976</v>
      </c>
      <c r="C1683" s="347">
        <v>113344.38</v>
      </c>
      <c r="D1683" s="347">
        <v>478767.68900000001</v>
      </c>
      <c r="E1683" s="364" t="s">
        <v>8347</v>
      </c>
      <c r="F1683" s="331">
        <v>1703</v>
      </c>
    </row>
    <row r="1684" spans="1:6" ht="24">
      <c r="A1684" s="342" t="s">
        <v>6796</v>
      </c>
      <c r="B1684" s="343" t="s">
        <v>1990</v>
      </c>
      <c r="C1684" s="344">
        <v>67345</v>
      </c>
      <c r="D1684" s="344">
        <v>1117818.6510000001</v>
      </c>
      <c r="E1684" s="363" t="s">
        <v>1989</v>
      </c>
      <c r="F1684" s="256">
        <v>1704</v>
      </c>
    </row>
    <row r="1685" spans="1:6" ht="24">
      <c r="A1685" s="345" t="s">
        <v>13223</v>
      </c>
      <c r="B1685" s="346" t="s">
        <v>1990</v>
      </c>
      <c r="C1685" s="347">
        <v>4132</v>
      </c>
      <c r="D1685" s="347">
        <v>253595.93699999998</v>
      </c>
      <c r="E1685" s="364" t="s">
        <v>1989</v>
      </c>
      <c r="F1685" s="331">
        <v>1705</v>
      </c>
    </row>
    <row r="1686" spans="1:6">
      <c r="A1686" s="342" t="s">
        <v>13224</v>
      </c>
      <c r="B1686" s="343" t="s">
        <v>1992</v>
      </c>
      <c r="C1686" s="344">
        <v>9100</v>
      </c>
      <c r="D1686" s="344">
        <v>57858.203000000001</v>
      </c>
      <c r="E1686" s="363" t="s">
        <v>1991</v>
      </c>
      <c r="F1686" s="256">
        <v>1706</v>
      </c>
    </row>
    <row r="1687" spans="1:6" ht="24">
      <c r="A1687" s="345" t="s">
        <v>1993</v>
      </c>
      <c r="B1687" s="346" t="s">
        <v>1990</v>
      </c>
      <c r="C1687" s="347">
        <v>21516.38</v>
      </c>
      <c r="D1687" s="347">
        <v>401645.38799999998</v>
      </c>
      <c r="E1687" s="364" t="s">
        <v>1989</v>
      </c>
      <c r="F1687" s="331">
        <v>1707</v>
      </c>
    </row>
    <row r="1688" spans="1:6" ht="24">
      <c r="A1688" s="342" t="s">
        <v>12617</v>
      </c>
      <c r="B1688" s="343" t="s">
        <v>10491</v>
      </c>
      <c r="C1688" s="344">
        <v>45553.33</v>
      </c>
      <c r="D1688" s="344">
        <v>901706.84000000008</v>
      </c>
      <c r="E1688" s="363" t="s">
        <v>12618</v>
      </c>
      <c r="F1688" s="256">
        <v>1708</v>
      </c>
    </row>
    <row r="1689" spans="1:6" customFormat="1" ht="15">
      <c r="A1689" s="345" t="s">
        <v>1994</v>
      </c>
      <c r="B1689" s="346" t="s">
        <v>1992</v>
      </c>
      <c r="C1689" s="347">
        <v>54914.009999999995</v>
      </c>
      <c r="D1689" s="347">
        <v>800633.42100000009</v>
      </c>
      <c r="E1689" s="364" t="s">
        <v>1991</v>
      </c>
      <c r="F1689" s="331">
        <v>1709</v>
      </c>
    </row>
    <row r="1690" spans="1:6">
      <c r="A1690" s="342" t="s">
        <v>14433</v>
      </c>
      <c r="B1690" s="343" t="s">
        <v>14434</v>
      </c>
      <c r="C1690" s="344">
        <v>43765.16</v>
      </c>
      <c r="D1690" s="344">
        <v>476796.89999999997</v>
      </c>
      <c r="E1690" s="363" t="s">
        <v>14435</v>
      </c>
      <c r="F1690" s="256">
        <v>1710</v>
      </c>
    </row>
    <row r="1691" spans="1:6" ht="15">
      <c r="A1691" s="345" t="s">
        <v>14436</v>
      </c>
      <c r="B1691" s="346" t="s">
        <v>14437</v>
      </c>
      <c r="C1691" s="347">
        <v>1790.82</v>
      </c>
      <c r="D1691" s="347">
        <v>73704.828000000009</v>
      </c>
      <c r="E1691" s="364" t="s">
        <v>14438</v>
      </c>
      <c r="F1691" s="331">
        <v>1711</v>
      </c>
    </row>
    <row r="1692" spans="1:6" customFormat="1" ht="33.75">
      <c r="A1692" s="342" t="s">
        <v>13225</v>
      </c>
      <c r="B1692" s="343" t="s">
        <v>13226</v>
      </c>
      <c r="C1692" s="344">
        <v>22325.149999999998</v>
      </c>
      <c r="D1692" s="344">
        <v>147066.962</v>
      </c>
      <c r="E1692" s="363" t="s">
        <v>13227</v>
      </c>
      <c r="F1692" s="256">
        <v>1712</v>
      </c>
    </row>
    <row r="1693" spans="1:6" ht="33.75">
      <c r="A1693" s="345" t="s">
        <v>9559</v>
      </c>
      <c r="B1693" s="346" t="s">
        <v>1995</v>
      </c>
      <c r="C1693" s="347">
        <v>9679</v>
      </c>
      <c r="D1693" s="347">
        <v>489594.3330000001</v>
      </c>
      <c r="E1693" s="364" t="s">
        <v>9480</v>
      </c>
      <c r="F1693" s="331">
        <v>1713</v>
      </c>
    </row>
    <row r="1694" spans="1:6" ht="33.75">
      <c r="A1694" s="342" t="s">
        <v>1996</v>
      </c>
      <c r="B1694" s="343" t="s">
        <v>1995</v>
      </c>
      <c r="C1694" s="344">
        <v>60406.21</v>
      </c>
      <c r="D1694" s="344">
        <v>542723.48099999991</v>
      </c>
      <c r="E1694" s="363" t="s">
        <v>8349</v>
      </c>
      <c r="F1694" s="256">
        <v>1714</v>
      </c>
    </row>
    <row r="1695" spans="1:6" ht="15">
      <c r="A1695" s="345" t="s">
        <v>9998</v>
      </c>
      <c r="B1695" s="346" t="s">
        <v>9999</v>
      </c>
      <c r="C1695" s="347">
        <v>32813.99</v>
      </c>
      <c r="D1695" s="347">
        <v>315419.57199999999</v>
      </c>
      <c r="E1695" s="364" t="s">
        <v>10000</v>
      </c>
      <c r="F1695" s="331">
        <v>1715</v>
      </c>
    </row>
    <row r="1696" spans="1:6">
      <c r="A1696" s="342" t="s">
        <v>1997</v>
      </c>
      <c r="B1696" s="343" t="s">
        <v>10001</v>
      </c>
      <c r="C1696" s="344">
        <v>6482605.2600000007</v>
      </c>
      <c r="D1696" s="344">
        <v>13489870.556999998</v>
      </c>
      <c r="E1696" s="363" t="s">
        <v>10002</v>
      </c>
      <c r="F1696" s="256">
        <v>1716</v>
      </c>
    </row>
    <row r="1697" spans="1:6" ht="15">
      <c r="A1697" s="345" t="s">
        <v>13228</v>
      </c>
      <c r="B1697" s="346" t="s">
        <v>13229</v>
      </c>
      <c r="C1697" s="347">
        <v>19579.43</v>
      </c>
      <c r="D1697" s="347">
        <v>377563.89500000002</v>
      </c>
      <c r="E1697" s="364" t="s">
        <v>13230</v>
      </c>
      <c r="F1697" s="331">
        <v>1717</v>
      </c>
    </row>
    <row r="1698" spans="1:6">
      <c r="A1698" s="342" t="s">
        <v>11023</v>
      </c>
      <c r="B1698" s="343" t="s">
        <v>10928</v>
      </c>
      <c r="C1698" s="344">
        <v>264590.03000000003</v>
      </c>
      <c r="D1698" s="344">
        <v>656540.17400000012</v>
      </c>
      <c r="E1698" s="363" t="s">
        <v>10929</v>
      </c>
      <c r="F1698" s="256">
        <v>1718</v>
      </c>
    </row>
    <row r="1699" spans="1:6" ht="15">
      <c r="A1699" s="345" t="s">
        <v>1998</v>
      </c>
      <c r="B1699" s="346" t="s">
        <v>1999</v>
      </c>
      <c r="C1699" s="347">
        <v>581082.34000000008</v>
      </c>
      <c r="D1699" s="347">
        <v>1034619.9809999997</v>
      </c>
      <c r="E1699" s="364" t="s">
        <v>10003</v>
      </c>
      <c r="F1699" s="331">
        <v>1719</v>
      </c>
    </row>
    <row r="1700" spans="1:6" ht="24">
      <c r="A1700" s="342" t="s">
        <v>2000</v>
      </c>
      <c r="B1700" s="343" t="s">
        <v>2001</v>
      </c>
      <c r="C1700" s="344">
        <v>2253137.9699999997</v>
      </c>
      <c r="D1700" s="344">
        <v>4178322.0589999999</v>
      </c>
      <c r="E1700" s="363" t="s">
        <v>8350</v>
      </c>
      <c r="F1700" s="256">
        <v>1720</v>
      </c>
    </row>
    <row r="1701" spans="1:6" ht="15">
      <c r="A1701" s="345" t="s">
        <v>2002</v>
      </c>
      <c r="B1701" s="346" t="s">
        <v>2003</v>
      </c>
      <c r="C1701" s="347">
        <v>10076007.970000001</v>
      </c>
      <c r="D1701" s="347">
        <v>17273953.554999996</v>
      </c>
      <c r="E1701" s="364" t="s">
        <v>10004</v>
      </c>
      <c r="F1701" s="331">
        <v>1721</v>
      </c>
    </row>
    <row r="1702" spans="1:6">
      <c r="A1702" s="342" t="s">
        <v>2004</v>
      </c>
      <c r="B1702" s="343" t="s">
        <v>2006</v>
      </c>
      <c r="C1702" s="344">
        <v>345297.5</v>
      </c>
      <c r="D1702" s="344">
        <v>1009826.251</v>
      </c>
      <c r="E1702" s="363" t="s">
        <v>2005</v>
      </c>
      <c r="F1702" s="256">
        <v>1722</v>
      </c>
    </row>
    <row r="1703" spans="1:6" ht="22.5">
      <c r="A1703" s="345" t="s">
        <v>2007</v>
      </c>
      <c r="B1703" s="346" t="s">
        <v>2008</v>
      </c>
      <c r="C1703" s="347">
        <v>57166.06</v>
      </c>
      <c r="D1703" s="347">
        <v>108970.655</v>
      </c>
      <c r="E1703" s="364" t="s">
        <v>8351</v>
      </c>
      <c r="F1703" s="331">
        <v>1723</v>
      </c>
    </row>
    <row r="1704" spans="1:6">
      <c r="A1704" s="342" t="s">
        <v>2009</v>
      </c>
      <c r="B1704" s="343" t="s">
        <v>2010</v>
      </c>
      <c r="C1704" s="344">
        <v>805748.11</v>
      </c>
      <c r="D1704" s="344">
        <v>3580995.1189999999</v>
      </c>
      <c r="E1704" s="363" t="s">
        <v>8352</v>
      </c>
      <c r="F1704" s="256">
        <v>1724</v>
      </c>
    </row>
    <row r="1705" spans="1:6" ht="22.5">
      <c r="A1705" s="345" t="s">
        <v>2011</v>
      </c>
      <c r="B1705" s="346" t="s">
        <v>2012</v>
      </c>
      <c r="C1705" s="347">
        <v>98465.11</v>
      </c>
      <c r="D1705" s="347">
        <v>482411.67500000005</v>
      </c>
      <c r="E1705" s="364" t="s">
        <v>8353</v>
      </c>
      <c r="F1705" s="331">
        <v>1725</v>
      </c>
    </row>
    <row r="1706" spans="1:6" ht="24">
      <c r="A1706" s="342" t="s">
        <v>2013</v>
      </c>
      <c r="B1706" s="343" t="s">
        <v>2014</v>
      </c>
      <c r="C1706" s="344">
        <v>1124442.1499999999</v>
      </c>
      <c r="D1706" s="344">
        <v>2869407.5999999992</v>
      </c>
      <c r="E1706" s="363" t="s">
        <v>8354</v>
      </c>
      <c r="F1706" s="256">
        <v>1726</v>
      </c>
    </row>
    <row r="1707" spans="1:6" ht="60">
      <c r="A1707" s="345" t="s">
        <v>7103</v>
      </c>
      <c r="B1707" s="346" t="s">
        <v>8355</v>
      </c>
      <c r="C1707" s="347">
        <v>7044609.6200000001</v>
      </c>
      <c r="D1707" s="347">
        <v>13246024.208000001</v>
      </c>
      <c r="E1707" s="364" t="s">
        <v>8356</v>
      </c>
      <c r="F1707" s="331">
        <v>1727</v>
      </c>
    </row>
    <row r="1708" spans="1:6" ht="24">
      <c r="A1708" s="342" t="s">
        <v>7104</v>
      </c>
      <c r="B1708" s="343" t="s">
        <v>7105</v>
      </c>
      <c r="C1708" s="344">
        <v>2293186.36</v>
      </c>
      <c r="D1708" s="344">
        <v>3765233.8570000003</v>
      </c>
      <c r="E1708" s="363" t="s">
        <v>8357</v>
      </c>
      <c r="F1708" s="256">
        <v>1728</v>
      </c>
    </row>
    <row r="1709" spans="1:6" ht="15">
      <c r="A1709" s="345" t="s">
        <v>2015</v>
      </c>
      <c r="B1709" s="346" t="s">
        <v>2016</v>
      </c>
      <c r="C1709" s="347">
        <v>2143204.9700000002</v>
      </c>
      <c r="D1709" s="347">
        <v>4224810.5389999999</v>
      </c>
      <c r="E1709" s="364" t="s">
        <v>6795</v>
      </c>
      <c r="F1709" s="331">
        <v>1729</v>
      </c>
    </row>
    <row r="1710" spans="1:6">
      <c r="A1710" s="342" t="s">
        <v>11961</v>
      </c>
      <c r="B1710" s="343" t="s">
        <v>11962</v>
      </c>
      <c r="C1710" s="344">
        <v>294442.64</v>
      </c>
      <c r="D1710" s="344">
        <v>777875.76800000004</v>
      </c>
      <c r="E1710" s="363" t="s">
        <v>11963</v>
      </c>
      <c r="F1710" s="256">
        <v>1730</v>
      </c>
    </row>
    <row r="1711" spans="1:6" customFormat="1" ht="15">
      <c r="A1711" s="345" t="s">
        <v>14439</v>
      </c>
      <c r="B1711" s="346" t="s">
        <v>14440</v>
      </c>
      <c r="C1711" s="347">
        <v>41660.400000000001</v>
      </c>
      <c r="D1711" s="347">
        <v>87041.989000000001</v>
      </c>
      <c r="E1711" s="364" t="s">
        <v>14441</v>
      </c>
      <c r="F1711" s="331">
        <v>1731</v>
      </c>
    </row>
    <row r="1712" spans="1:6">
      <c r="A1712" s="342" t="s">
        <v>14442</v>
      </c>
      <c r="B1712" s="343" t="s">
        <v>11962</v>
      </c>
      <c r="C1712" s="344">
        <v>30121</v>
      </c>
      <c r="D1712" s="344">
        <v>104853.86600000001</v>
      </c>
      <c r="E1712" s="363" t="s">
        <v>11963</v>
      </c>
      <c r="F1712" s="256">
        <v>1732</v>
      </c>
    </row>
    <row r="1713" spans="1:6" ht="24">
      <c r="A1713" s="345" t="s">
        <v>11964</v>
      </c>
      <c r="B1713" s="346" t="s">
        <v>11965</v>
      </c>
      <c r="C1713" s="347">
        <v>85342</v>
      </c>
      <c r="D1713" s="347">
        <v>733972.31400000001</v>
      </c>
      <c r="E1713" s="364" t="s">
        <v>11966</v>
      </c>
      <c r="F1713" s="331">
        <v>1733</v>
      </c>
    </row>
    <row r="1714" spans="1:6" customFormat="1" ht="15">
      <c r="A1714" s="342" t="s">
        <v>2017</v>
      </c>
      <c r="B1714" s="343" t="s">
        <v>2019</v>
      </c>
      <c r="C1714" s="344">
        <v>268318</v>
      </c>
      <c r="D1714" s="344">
        <v>822579.13100000005</v>
      </c>
      <c r="E1714" s="363" t="s">
        <v>2018</v>
      </c>
      <c r="F1714" s="256">
        <v>1734</v>
      </c>
    </row>
    <row r="1715" spans="1:6" ht="15">
      <c r="A1715" s="345" t="s">
        <v>2020</v>
      </c>
      <c r="B1715" s="346" t="s">
        <v>2021</v>
      </c>
      <c r="C1715" s="347">
        <v>1987318.56</v>
      </c>
      <c r="D1715" s="347">
        <v>5898355.5010000002</v>
      </c>
      <c r="E1715" s="364" t="s">
        <v>8358</v>
      </c>
      <c r="F1715" s="331">
        <v>1735</v>
      </c>
    </row>
    <row r="1716" spans="1:6">
      <c r="A1716" s="342" t="s">
        <v>11967</v>
      </c>
      <c r="B1716" s="343" t="s">
        <v>11968</v>
      </c>
      <c r="C1716" s="344">
        <v>19371.95</v>
      </c>
      <c r="D1716" s="344">
        <v>459843.57199999999</v>
      </c>
      <c r="E1716" s="363" t="s">
        <v>11969</v>
      </c>
      <c r="F1716" s="256">
        <v>1736</v>
      </c>
    </row>
    <row r="1717" spans="1:6" ht="15">
      <c r="A1717" s="345" t="s">
        <v>11970</v>
      </c>
      <c r="B1717" s="346" t="s">
        <v>11971</v>
      </c>
      <c r="C1717" s="347">
        <v>28361.010000000002</v>
      </c>
      <c r="D1717" s="347">
        <v>428603.38699999999</v>
      </c>
      <c r="E1717" s="364" t="s">
        <v>11810</v>
      </c>
      <c r="F1717" s="331">
        <v>1737</v>
      </c>
    </row>
    <row r="1718" spans="1:6" ht="22.5">
      <c r="A1718" s="342" t="s">
        <v>2023</v>
      </c>
      <c r="B1718" s="343" t="s">
        <v>2024</v>
      </c>
      <c r="C1718" s="344">
        <v>29852.769999999997</v>
      </c>
      <c r="D1718" s="344">
        <v>777231.24699999986</v>
      </c>
      <c r="E1718" s="363" t="s">
        <v>8359</v>
      </c>
      <c r="F1718" s="256">
        <v>1738</v>
      </c>
    </row>
    <row r="1719" spans="1:6" customFormat="1" ht="15">
      <c r="A1719" s="345" t="s">
        <v>14443</v>
      </c>
      <c r="B1719" s="346" t="s">
        <v>14444</v>
      </c>
      <c r="C1719" s="347">
        <v>39899.599999999999</v>
      </c>
      <c r="D1719" s="347">
        <v>205077.51499999998</v>
      </c>
      <c r="E1719" s="364" t="s">
        <v>14445</v>
      </c>
      <c r="F1719" s="331">
        <v>1739</v>
      </c>
    </row>
    <row r="1720" spans="1:6">
      <c r="A1720" s="342" t="s">
        <v>14446</v>
      </c>
      <c r="B1720" s="343" t="s">
        <v>14447</v>
      </c>
      <c r="C1720" s="344">
        <v>13917.39</v>
      </c>
      <c r="D1720" s="344">
        <v>93256.243000000017</v>
      </c>
      <c r="E1720" s="363" t="s">
        <v>14448</v>
      </c>
      <c r="F1720" s="256">
        <v>1740</v>
      </c>
    </row>
    <row r="1721" spans="1:6" ht="15">
      <c r="A1721" s="345" t="s">
        <v>2025</v>
      </c>
      <c r="B1721" s="346" t="s">
        <v>2026</v>
      </c>
      <c r="C1721" s="347">
        <v>340458.2</v>
      </c>
      <c r="D1721" s="347">
        <v>1243900.3160000001</v>
      </c>
      <c r="E1721" s="364" t="s">
        <v>8360</v>
      </c>
      <c r="F1721" s="331">
        <v>1741</v>
      </c>
    </row>
    <row r="1722" spans="1:6">
      <c r="A1722" s="342" t="s">
        <v>13231</v>
      </c>
      <c r="B1722" s="343" t="s">
        <v>13232</v>
      </c>
      <c r="C1722" s="344">
        <v>25686.92</v>
      </c>
      <c r="D1722" s="344">
        <v>53264.222000000002</v>
      </c>
      <c r="E1722" s="363" t="s">
        <v>13233</v>
      </c>
      <c r="F1722" s="256">
        <v>1742</v>
      </c>
    </row>
    <row r="1723" spans="1:6" ht="15">
      <c r="A1723" s="345" t="s">
        <v>13234</v>
      </c>
      <c r="B1723" s="346" t="s">
        <v>11975</v>
      </c>
      <c r="C1723" s="347">
        <v>21133.41</v>
      </c>
      <c r="D1723" s="347">
        <v>423254.56700000004</v>
      </c>
      <c r="E1723" s="364" t="s">
        <v>11976</v>
      </c>
      <c r="F1723" s="331">
        <v>1743</v>
      </c>
    </row>
    <row r="1724" spans="1:6">
      <c r="A1724" s="342" t="s">
        <v>11974</v>
      </c>
      <c r="B1724" s="343" t="s">
        <v>11975</v>
      </c>
      <c r="C1724" s="344">
        <v>165967.46000000002</v>
      </c>
      <c r="D1724" s="344">
        <v>1845145.8389999999</v>
      </c>
      <c r="E1724" s="363" t="s">
        <v>11976</v>
      </c>
      <c r="F1724" s="256">
        <v>1744</v>
      </c>
    </row>
    <row r="1725" spans="1:6" ht="15">
      <c r="A1725" s="345" t="s">
        <v>11977</v>
      </c>
      <c r="B1725" s="346" t="s">
        <v>11972</v>
      </c>
      <c r="C1725" s="347">
        <v>166143.06</v>
      </c>
      <c r="D1725" s="347">
        <v>5007249.6210000012</v>
      </c>
      <c r="E1725" s="364" t="s">
        <v>11973</v>
      </c>
      <c r="F1725" s="331">
        <v>1745</v>
      </c>
    </row>
    <row r="1726" spans="1:6">
      <c r="A1726" s="342" t="s">
        <v>11978</v>
      </c>
      <c r="B1726" s="343" t="s">
        <v>11979</v>
      </c>
      <c r="C1726" s="344">
        <v>665697.27</v>
      </c>
      <c r="D1726" s="344">
        <v>4289715.3939999994</v>
      </c>
      <c r="E1726" s="363" t="s">
        <v>11980</v>
      </c>
      <c r="F1726" s="256">
        <v>1746</v>
      </c>
    </row>
    <row r="1727" spans="1:6" ht="15">
      <c r="A1727" s="345" t="s">
        <v>14449</v>
      </c>
      <c r="B1727" s="346" t="s">
        <v>14450</v>
      </c>
      <c r="C1727" s="347">
        <v>3824.18</v>
      </c>
      <c r="D1727" s="347">
        <v>191996.12100000001</v>
      </c>
      <c r="E1727" s="364" t="s">
        <v>14451</v>
      </c>
      <c r="F1727" s="331">
        <v>1747</v>
      </c>
    </row>
    <row r="1728" spans="1:6">
      <c r="A1728" s="342" t="s">
        <v>7106</v>
      </c>
      <c r="B1728" s="343" t="s">
        <v>7107</v>
      </c>
      <c r="C1728" s="344">
        <v>74083.459999999992</v>
      </c>
      <c r="D1728" s="344">
        <v>1784653.54</v>
      </c>
      <c r="E1728" s="363" t="s">
        <v>7108</v>
      </c>
      <c r="F1728" s="256">
        <v>1748</v>
      </c>
    </row>
    <row r="1729" spans="1:6" ht="15">
      <c r="A1729" s="345" t="s">
        <v>2027</v>
      </c>
      <c r="B1729" s="346" t="s">
        <v>2028</v>
      </c>
      <c r="C1729" s="347">
        <v>13522.21</v>
      </c>
      <c r="D1729" s="347">
        <v>297849.24700000003</v>
      </c>
      <c r="E1729" s="364" t="s">
        <v>6794</v>
      </c>
      <c r="F1729" s="331">
        <v>1749</v>
      </c>
    </row>
    <row r="1730" spans="1:6">
      <c r="A1730" s="342" t="s">
        <v>14452</v>
      </c>
      <c r="B1730" s="343" t="s">
        <v>14453</v>
      </c>
      <c r="C1730" s="344">
        <v>71151.12000000001</v>
      </c>
      <c r="D1730" s="344">
        <v>339654.56900000002</v>
      </c>
      <c r="E1730" s="363" t="s">
        <v>14454</v>
      </c>
      <c r="F1730" s="256">
        <v>1750</v>
      </c>
    </row>
    <row r="1731" spans="1:6" ht="15">
      <c r="A1731" s="345" t="s">
        <v>13235</v>
      </c>
      <c r="B1731" s="346" t="s">
        <v>13236</v>
      </c>
      <c r="C1731" s="347">
        <v>186140</v>
      </c>
      <c r="D1731" s="347">
        <v>1271535.4909999999</v>
      </c>
      <c r="E1731" s="364" t="s">
        <v>13237</v>
      </c>
      <c r="F1731" s="331">
        <v>1751</v>
      </c>
    </row>
    <row r="1732" spans="1:6">
      <c r="A1732" s="342" t="s">
        <v>14455</v>
      </c>
      <c r="B1732" s="343" t="s">
        <v>14456</v>
      </c>
      <c r="C1732" s="344">
        <v>163355.83000000002</v>
      </c>
      <c r="D1732" s="344">
        <v>856924.74699999997</v>
      </c>
      <c r="E1732" s="363" t="s">
        <v>14457</v>
      </c>
      <c r="F1732" s="256">
        <v>1752</v>
      </c>
    </row>
    <row r="1733" spans="1:6" ht="15">
      <c r="A1733" s="345" t="s">
        <v>13238</v>
      </c>
      <c r="B1733" s="346" t="s">
        <v>13239</v>
      </c>
      <c r="C1733" s="347">
        <v>1758.02</v>
      </c>
      <c r="D1733" s="347">
        <v>85252.215999999986</v>
      </c>
      <c r="E1733" s="364" t="s">
        <v>13240</v>
      </c>
      <c r="F1733" s="331">
        <v>1753</v>
      </c>
    </row>
    <row r="1734" spans="1:6">
      <c r="A1734" s="342" t="s">
        <v>14458</v>
      </c>
      <c r="B1734" s="343" t="s">
        <v>14459</v>
      </c>
      <c r="C1734" s="344">
        <v>1613.7</v>
      </c>
      <c r="D1734" s="344">
        <v>88366.535000000003</v>
      </c>
      <c r="E1734" s="363" t="s">
        <v>14460</v>
      </c>
      <c r="F1734" s="256">
        <v>1754</v>
      </c>
    </row>
    <row r="1735" spans="1:6" ht="15">
      <c r="A1735" s="345" t="s">
        <v>7109</v>
      </c>
      <c r="B1735" s="346" t="s">
        <v>10005</v>
      </c>
      <c r="C1735" s="347">
        <v>60271.62999999999</v>
      </c>
      <c r="D1735" s="347">
        <v>402839.64400000003</v>
      </c>
      <c r="E1735" s="364" t="s">
        <v>10006</v>
      </c>
      <c r="F1735" s="331">
        <v>1755</v>
      </c>
    </row>
    <row r="1736" spans="1:6" ht="24">
      <c r="A1736" s="342" t="s">
        <v>7110</v>
      </c>
      <c r="B1736" s="343" t="s">
        <v>7111</v>
      </c>
      <c r="C1736" s="344">
        <v>22717.38</v>
      </c>
      <c r="D1736" s="344">
        <v>245050.818</v>
      </c>
      <c r="E1736" s="363" t="s">
        <v>8361</v>
      </c>
      <c r="F1736" s="256">
        <v>1756</v>
      </c>
    </row>
    <row r="1737" spans="1:6" customFormat="1" ht="36">
      <c r="A1737" s="345" t="s">
        <v>7112</v>
      </c>
      <c r="B1737" s="346" t="s">
        <v>10492</v>
      </c>
      <c r="C1737" s="347">
        <v>125335.68999999999</v>
      </c>
      <c r="D1737" s="347">
        <v>1271297.773</v>
      </c>
      <c r="E1737" s="364" t="s">
        <v>10493</v>
      </c>
      <c r="F1737" s="331">
        <v>1757</v>
      </c>
    </row>
    <row r="1738" spans="1:6">
      <c r="A1738" s="342" t="s">
        <v>7113</v>
      </c>
      <c r="B1738" s="343" t="s">
        <v>7114</v>
      </c>
      <c r="C1738" s="344">
        <v>24814.789999999994</v>
      </c>
      <c r="D1738" s="344">
        <v>503481.23899999994</v>
      </c>
      <c r="E1738" s="363" t="s">
        <v>8362</v>
      </c>
      <c r="F1738" s="256">
        <v>1758</v>
      </c>
    </row>
    <row r="1739" spans="1:6" customFormat="1" ht="15">
      <c r="A1739" s="345" t="s">
        <v>9560</v>
      </c>
      <c r="B1739" s="346" t="s">
        <v>9481</v>
      </c>
      <c r="C1739" s="347">
        <v>11616.050000000001</v>
      </c>
      <c r="D1739" s="347">
        <v>122313.99300000002</v>
      </c>
      <c r="E1739" s="364" t="s">
        <v>9482</v>
      </c>
      <c r="F1739" s="331">
        <v>1759</v>
      </c>
    </row>
    <row r="1740" spans="1:6">
      <c r="A1740" s="342" t="s">
        <v>7115</v>
      </c>
      <c r="B1740" s="343" t="s">
        <v>2262</v>
      </c>
      <c r="C1740" s="344">
        <v>36744.339999999997</v>
      </c>
      <c r="D1740" s="344">
        <v>489801.46699999995</v>
      </c>
      <c r="E1740" s="363" t="s">
        <v>7116</v>
      </c>
      <c r="F1740" s="256">
        <v>1760</v>
      </c>
    </row>
    <row r="1741" spans="1:6" ht="15">
      <c r="A1741" s="345" t="s">
        <v>11981</v>
      </c>
      <c r="B1741" s="346" t="s">
        <v>11982</v>
      </c>
      <c r="C1741" s="347">
        <v>11857.93</v>
      </c>
      <c r="D1741" s="347">
        <v>149851.81799999997</v>
      </c>
      <c r="E1741" s="364" t="s">
        <v>11969</v>
      </c>
      <c r="F1741" s="331">
        <v>1761</v>
      </c>
    </row>
    <row r="1742" spans="1:6" customFormat="1" ht="15">
      <c r="A1742" s="342" t="s">
        <v>7117</v>
      </c>
      <c r="B1742" s="343" t="s">
        <v>6937</v>
      </c>
      <c r="C1742" s="344">
        <v>44863.820000000007</v>
      </c>
      <c r="D1742" s="344">
        <v>1146094.142</v>
      </c>
      <c r="E1742" s="363" t="s">
        <v>7118</v>
      </c>
      <c r="F1742" s="256">
        <v>1762</v>
      </c>
    </row>
    <row r="1743" spans="1:6" ht="15">
      <c r="A1743" s="345" t="s">
        <v>11983</v>
      </c>
      <c r="B1743" s="346" t="s">
        <v>11975</v>
      </c>
      <c r="C1743" s="347">
        <v>6142.26</v>
      </c>
      <c r="D1743" s="347">
        <v>306923.24300000007</v>
      </c>
      <c r="E1743" s="364" t="s">
        <v>11976</v>
      </c>
      <c r="F1743" s="331">
        <v>1763</v>
      </c>
    </row>
    <row r="1744" spans="1:6">
      <c r="A1744" s="342" t="s">
        <v>11984</v>
      </c>
      <c r="B1744" s="343" t="s">
        <v>11972</v>
      </c>
      <c r="C1744" s="344">
        <v>43956.69000000001</v>
      </c>
      <c r="D1744" s="344">
        <v>366072.14899999992</v>
      </c>
      <c r="E1744" s="363" t="s">
        <v>11973</v>
      </c>
      <c r="F1744" s="256">
        <v>1764</v>
      </c>
    </row>
    <row r="1745" spans="1:6" ht="56.25">
      <c r="A1745" s="345" t="s">
        <v>2029</v>
      </c>
      <c r="B1745" s="346" t="s">
        <v>2030</v>
      </c>
      <c r="C1745" s="347">
        <v>39238.189999999981</v>
      </c>
      <c r="D1745" s="347">
        <v>1443931.1759999997</v>
      </c>
      <c r="E1745" s="364" t="s">
        <v>8363</v>
      </c>
      <c r="F1745" s="331">
        <v>1765</v>
      </c>
    </row>
    <row r="1746" spans="1:6" ht="24">
      <c r="A1746" s="342" t="s">
        <v>2031</v>
      </c>
      <c r="B1746" s="343" t="s">
        <v>2032</v>
      </c>
      <c r="C1746" s="344">
        <v>19520.749999999993</v>
      </c>
      <c r="D1746" s="344">
        <v>426908.43999999989</v>
      </c>
      <c r="E1746" s="363" t="s">
        <v>8364</v>
      </c>
      <c r="F1746" s="256">
        <v>1766</v>
      </c>
    </row>
    <row r="1747" spans="1:6" ht="15">
      <c r="A1747" s="345" t="s">
        <v>7466</v>
      </c>
      <c r="B1747" s="346" t="s">
        <v>7467</v>
      </c>
      <c r="C1747" s="347">
        <v>3435.92</v>
      </c>
      <c r="D1747" s="347">
        <v>63710.622999999992</v>
      </c>
      <c r="E1747" s="364" t="s">
        <v>7639</v>
      </c>
      <c r="F1747" s="331">
        <v>1767</v>
      </c>
    </row>
    <row r="1748" spans="1:6">
      <c r="A1748" s="342" t="s">
        <v>2033</v>
      </c>
      <c r="B1748" s="343" t="s">
        <v>2034</v>
      </c>
      <c r="C1748" s="344">
        <v>22781.489999999994</v>
      </c>
      <c r="D1748" s="344">
        <v>603840.28099999996</v>
      </c>
      <c r="E1748" s="363" t="s">
        <v>8365</v>
      </c>
      <c r="F1748" s="256">
        <v>1768</v>
      </c>
    </row>
    <row r="1749" spans="1:6" ht="15">
      <c r="A1749" s="345" t="s">
        <v>2035</v>
      </c>
      <c r="B1749" s="346" t="s">
        <v>2037</v>
      </c>
      <c r="C1749" s="347">
        <v>36082.959999999999</v>
      </c>
      <c r="D1749" s="347">
        <v>684436.82599999988</v>
      </c>
      <c r="E1749" s="364" t="s">
        <v>2036</v>
      </c>
      <c r="F1749" s="331">
        <v>1769</v>
      </c>
    </row>
    <row r="1750" spans="1:6">
      <c r="A1750" s="342" t="s">
        <v>7119</v>
      </c>
      <c r="B1750" s="343" t="s">
        <v>10494</v>
      </c>
      <c r="C1750" s="344">
        <v>16569.199999999997</v>
      </c>
      <c r="D1750" s="344">
        <v>371095.90899999999</v>
      </c>
      <c r="E1750" s="363" t="s">
        <v>10495</v>
      </c>
      <c r="F1750" s="256">
        <v>1770</v>
      </c>
    </row>
    <row r="1751" spans="1:6" ht="24">
      <c r="A1751" s="345" t="s">
        <v>7120</v>
      </c>
      <c r="B1751" s="346" t="s">
        <v>10007</v>
      </c>
      <c r="C1751" s="347">
        <v>37437.400000000009</v>
      </c>
      <c r="D1751" s="347">
        <v>859095.55099999974</v>
      </c>
      <c r="E1751" s="364" t="s">
        <v>8366</v>
      </c>
      <c r="F1751" s="331">
        <v>1771</v>
      </c>
    </row>
    <row r="1752" spans="1:6" ht="24">
      <c r="A1752" s="342" t="s">
        <v>14461</v>
      </c>
      <c r="B1752" s="343" t="s">
        <v>14462</v>
      </c>
      <c r="C1752" s="344">
        <v>2679.19</v>
      </c>
      <c r="D1752" s="344">
        <v>50045.616999999998</v>
      </c>
      <c r="E1752" s="363" t="s">
        <v>14463</v>
      </c>
      <c r="F1752" s="256">
        <v>1772</v>
      </c>
    </row>
    <row r="1753" spans="1:6" ht="15">
      <c r="A1753" s="345" t="s">
        <v>9483</v>
      </c>
      <c r="B1753" s="346" t="s">
        <v>10275</v>
      </c>
      <c r="C1753" s="347">
        <v>12196.369999999999</v>
      </c>
      <c r="D1753" s="347">
        <v>600426.96100000013</v>
      </c>
      <c r="E1753" s="364" t="s">
        <v>10276</v>
      </c>
      <c r="F1753" s="331">
        <v>1773</v>
      </c>
    </row>
    <row r="1754" spans="1:6">
      <c r="A1754" s="342" t="s">
        <v>14464</v>
      </c>
      <c r="B1754" s="343" t="s">
        <v>14465</v>
      </c>
      <c r="C1754" s="344">
        <v>2087.52</v>
      </c>
      <c r="D1754" s="344">
        <v>52774.876000000004</v>
      </c>
      <c r="E1754" s="363" t="s">
        <v>14466</v>
      </c>
      <c r="F1754" s="256">
        <v>1774</v>
      </c>
    </row>
    <row r="1755" spans="1:6" ht="15">
      <c r="A1755" s="345" t="s">
        <v>9484</v>
      </c>
      <c r="B1755" s="346" t="s">
        <v>10277</v>
      </c>
      <c r="C1755" s="347">
        <v>58038.090000000004</v>
      </c>
      <c r="D1755" s="347">
        <v>207083.80300000007</v>
      </c>
      <c r="E1755" s="364" t="s">
        <v>10278</v>
      </c>
      <c r="F1755" s="331">
        <v>1775</v>
      </c>
    </row>
    <row r="1756" spans="1:6">
      <c r="A1756" s="342" t="s">
        <v>14467</v>
      </c>
      <c r="B1756" s="343" t="s">
        <v>14468</v>
      </c>
      <c r="C1756" s="344">
        <v>5321.79</v>
      </c>
      <c r="D1756" s="344">
        <v>54735.488000000012</v>
      </c>
      <c r="E1756" s="363" t="s">
        <v>14469</v>
      </c>
      <c r="F1756" s="256">
        <v>1776</v>
      </c>
    </row>
    <row r="1757" spans="1:6" ht="15">
      <c r="A1757" s="345" t="s">
        <v>14470</v>
      </c>
      <c r="B1757" s="346" t="s">
        <v>14471</v>
      </c>
      <c r="C1757" s="347">
        <v>10671.7</v>
      </c>
      <c r="D1757" s="347">
        <v>144048.014</v>
      </c>
      <c r="E1757" s="364" t="s">
        <v>14472</v>
      </c>
      <c r="F1757" s="331">
        <v>1777</v>
      </c>
    </row>
    <row r="1758" spans="1:6">
      <c r="A1758" s="342" t="s">
        <v>7121</v>
      </c>
      <c r="B1758" s="343" t="s">
        <v>10279</v>
      </c>
      <c r="C1758" s="344">
        <v>124546.78000000003</v>
      </c>
      <c r="D1758" s="344">
        <v>1301819.5559999994</v>
      </c>
      <c r="E1758" s="363" t="s">
        <v>10280</v>
      </c>
      <c r="F1758" s="256">
        <v>1778</v>
      </c>
    </row>
    <row r="1759" spans="1:6" ht="15">
      <c r="A1759" s="345" t="s">
        <v>14473</v>
      </c>
      <c r="B1759" s="346" t="s">
        <v>14474</v>
      </c>
      <c r="C1759" s="347">
        <v>3433.8</v>
      </c>
      <c r="D1759" s="347">
        <v>74340.512000000002</v>
      </c>
      <c r="E1759" s="364" t="s">
        <v>14475</v>
      </c>
      <c r="F1759" s="331">
        <v>1779</v>
      </c>
    </row>
    <row r="1760" spans="1:6">
      <c r="A1760" s="342" t="s">
        <v>11024</v>
      </c>
      <c r="B1760" s="343" t="s">
        <v>10930</v>
      </c>
      <c r="C1760" s="344">
        <v>19267.349999999999</v>
      </c>
      <c r="D1760" s="344">
        <v>786535.66800000006</v>
      </c>
      <c r="E1760" s="363" t="s">
        <v>10931</v>
      </c>
      <c r="F1760" s="256">
        <v>1780</v>
      </c>
    </row>
    <row r="1761" spans="1:6" ht="15">
      <c r="A1761" s="345" t="s">
        <v>11025</v>
      </c>
      <c r="B1761" s="346" t="s">
        <v>10496</v>
      </c>
      <c r="C1761" s="347">
        <v>8502.6400000000012</v>
      </c>
      <c r="D1761" s="347">
        <v>199544.22599999997</v>
      </c>
      <c r="E1761" s="364" t="s">
        <v>10497</v>
      </c>
      <c r="F1761" s="331">
        <v>1781</v>
      </c>
    </row>
    <row r="1762" spans="1:6">
      <c r="A1762" s="342" t="s">
        <v>2038</v>
      </c>
      <c r="B1762" s="343" t="s">
        <v>2039</v>
      </c>
      <c r="C1762" s="344">
        <v>19720.649999999998</v>
      </c>
      <c r="D1762" s="344">
        <v>177457.236</v>
      </c>
      <c r="E1762" s="363" t="s">
        <v>8367</v>
      </c>
      <c r="F1762" s="256">
        <v>1782</v>
      </c>
    </row>
    <row r="1763" spans="1:6" customFormat="1" ht="15">
      <c r="A1763" s="345" t="s">
        <v>14476</v>
      </c>
      <c r="B1763" s="346" t="s">
        <v>14477</v>
      </c>
      <c r="C1763" s="347">
        <v>13143.44</v>
      </c>
      <c r="D1763" s="347">
        <v>85472.646999999997</v>
      </c>
      <c r="E1763" s="364" t="s">
        <v>14478</v>
      </c>
      <c r="F1763" s="331">
        <v>1783</v>
      </c>
    </row>
    <row r="1764" spans="1:6" ht="24">
      <c r="A1764" s="342" t="s">
        <v>2040</v>
      </c>
      <c r="B1764" s="343" t="s">
        <v>2041</v>
      </c>
      <c r="C1764" s="344">
        <v>50704.470000000023</v>
      </c>
      <c r="D1764" s="344">
        <v>1077890.9339999997</v>
      </c>
      <c r="E1764" s="363" t="s">
        <v>8368</v>
      </c>
      <c r="F1764" s="256">
        <v>1784</v>
      </c>
    </row>
    <row r="1765" spans="1:6" ht="24">
      <c r="A1765" s="345" t="s">
        <v>2042</v>
      </c>
      <c r="B1765" s="346" t="s">
        <v>2043</v>
      </c>
      <c r="C1765" s="347">
        <v>5956.1299999999992</v>
      </c>
      <c r="D1765" s="347">
        <v>202250.41200000004</v>
      </c>
      <c r="E1765" s="364" t="s">
        <v>8369</v>
      </c>
      <c r="F1765" s="331">
        <v>1785</v>
      </c>
    </row>
    <row r="1766" spans="1:6">
      <c r="A1766" s="342" t="s">
        <v>7123</v>
      </c>
      <c r="B1766" s="343" t="s">
        <v>7124</v>
      </c>
      <c r="C1766" s="344">
        <v>7151.38</v>
      </c>
      <c r="D1766" s="344">
        <v>184026.78099999999</v>
      </c>
      <c r="E1766" s="363" t="s">
        <v>8370</v>
      </c>
      <c r="F1766" s="256">
        <v>1786</v>
      </c>
    </row>
    <row r="1767" spans="1:6" ht="15">
      <c r="A1767" s="345" t="s">
        <v>7125</v>
      </c>
      <c r="B1767" s="346" t="s">
        <v>10498</v>
      </c>
      <c r="C1767" s="347">
        <v>14678.049999999996</v>
      </c>
      <c r="D1767" s="347">
        <v>434537.34000000008</v>
      </c>
      <c r="E1767" s="364" t="s">
        <v>10499</v>
      </c>
      <c r="F1767" s="331">
        <v>1787</v>
      </c>
    </row>
    <row r="1768" spans="1:6">
      <c r="A1768" s="342" t="s">
        <v>2044</v>
      </c>
      <c r="B1768" s="343" t="s">
        <v>2045</v>
      </c>
      <c r="C1768" s="344">
        <v>9599.3700000000008</v>
      </c>
      <c r="D1768" s="344">
        <v>284983.321</v>
      </c>
      <c r="E1768" s="363" t="s">
        <v>6793</v>
      </c>
      <c r="F1768" s="256">
        <v>1788</v>
      </c>
    </row>
    <row r="1769" spans="1:6">
      <c r="A1769" s="345" t="s">
        <v>2046</v>
      </c>
      <c r="B1769" s="346" t="s">
        <v>2047</v>
      </c>
      <c r="C1769" s="347">
        <v>46800.840000000011</v>
      </c>
      <c r="D1769" s="347">
        <v>695603.84300000011</v>
      </c>
      <c r="E1769" s="364" t="s">
        <v>8371</v>
      </c>
      <c r="F1769" s="256">
        <v>1789</v>
      </c>
    </row>
    <row r="1770" spans="1:6" ht="15">
      <c r="A1770" s="342" t="s">
        <v>2048</v>
      </c>
      <c r="B1770" s="343" t="s">
        <v>2049</v>
      </c>
      <c r="C1770" s="344">
        <v>28063.19</v>
      </c>
      <c r="D1770" s="344">
        <v>774410.272</v>
      </c>
      <c r="E1770" s="363" t="s">
        <v>8372</v>
      </c>
      <c r="F1770" s="331">
        <v>1790</v>
      </c>
    </row>
    <row r="1771" spans="1:6">
      <c r="A1771" s="345" t="s">
        <v>2050</v>
      </c>
      <c r="B1771" s="346" t="s">
        <v>2051</v>
      </c>
      <c r="C1771" s="347">
        <v>27776.500000000004</v>
      </c>
      <c r="D1771" s="347">
        <v>766498.69699999969</v>
      </c>
      <c r="E1771" s="364" t="s">
        <v>8373</v>
      </c>
      <c r="F1771" s="256">
        <v>1791</v>
      </c>
    </row>
    <row r="1772" spans="1:6" ht="15">
      <c r="A1772" s="342" t="s">
        <v>9561</v>
      </c>
      <c r="B1772" s="343" t="s">
        <v>9485</v>
      </c>
      <c r="C1772" s="344">
        <v>3153.59</v>
      </c>
      <c r="D1772" s="344">
        <v>104382.542</v>
      </c>
      <c r="E1772" s="363" t="s">
        <v>9486</v>
      </c>
      <c r="F1772" s="331">
        <v>1792</v>
      </c>
    </row>
    <row r="1773" spans="1:6">
      <c r="A1773" s="345" t="s">
        <v>11026</v>
      </c>
      <c r="B1773" s="346" t="s">
        <v>10932</v>
      </c>
      <c r="C1773" s="347">
        <v>4242.29</v>
      </c>
      <c r="D1773" s="347">
        <v>87136.654999999999</v>
      </c>
      <c r="E1773" s="364" t="s">
        <v>10933</v>
      </c>
      <c r="F1773" s="256">
        <v>1793</v>
      </c>
    </row>
    <row r="1774" spans="1:6" ht="15">
      <c r="A1774" s="342" t="s">
        <v>13241</v>
      </c>
      <c r="B1774" s="343" t="s">
        <v>13242</v>
      </c>
      <c r="C1774" s="344">
        <v>19303</v>
      </c>
      <c r="D1774" s="344">
        <v>214897.47899999999</v>
      </c>
      <c r="E1774" s="363" t="s">
        <v>13243</v>
      </c>
      <c r="F1774" s="331">
        <v>1794</v>
      </c>
    </row>
    <row r="1775" spans="1:6">
      <c r="A1775" s="345" t="s">
        <v>12619</v>
      </c>
      <c r="B1775" s="346" t="s">
        <v>12620</v>
      </c>
      <c r="C1775" s="347">
        <v>35861.4</v>
      </c>
      <c r="D1775" s="347">
        <v>93087.301999999996</v>
      </c>
      <c r="E1775" s="364" t="s">
        <v>12621</v>
      </c>
      <c r="F1775" s="256">
        <v>1795</v>
      </c>
    </row>
    <row r="1776" spans="1:6" ht="15">
      <c r="A1776" s="342" t="s">
        <v>11985</v>
      </c>
      <c r="B1776" s="343" t="s">
        <v>11986</v>
      </c>
      <c r="C1776" s="344">
        <v>42107.630000000005</v>
      </c>
      <c r="D1776" s="344">
        <v>94198.644</v>
      </c>
      <c r="E1776" s="363" t="s">
        <v>11987</v>
      </c>
      <c r="F1776" s="331">
        <v>1796</v>
      </c>
    </row>
    <row r="1777" spans="1:6">
      <c r="A1777" s="345" t="s">
        <v>2052</v>
      </c>
      <c r="B1777" s="346" t="s">
        <v>2053</v>
      </c>
      <c r="C1777" s="347">
        <v>152272.59999999998</v>
      </c>
      <c r="D1777" s="347">
        <v>637298.37200000009</v>
      </c>
      <c r="E1777" s="364" t="s">
        <v>8374</v>
      </c>
      <c r="F1777" s="256">
        <v>1797</v>
      </c>
    </row>
    <row r="1778" spans="1:6" ht="24">
      <c r="A1778" s="342" t="s">
        <v>2054</v>
      </c>
      <c r="B1778" s="343" t="s">
        <v>2055</v>
      </c>
      <c r="C1778" s="344">
        <v>121302.51000000001</v>
      </c>
      <c r="D1778" s="344">
        <v>455370.24300000002</v>
      </c>
      <c r="E1778" s="363" t="s">
        <v>8375</v>
      </c>
      <c r="F1778" s="331">
        <v>1798</v>
      </c>
    </row>
    <row r="1779" spans="1:6">
      <c r="A1779" s="345" t="s">
        <v>14479</v>
      </c>
      <c r="B1779" s="346" t="s">
        <v>14480</v>
      </c>
      <c r="C1779" s="347">
        <v>13649.000000000002</v>
      </c>
      <c r="D1779" s="347">
        <v>101644.35800000001</v>
      </c>
      <c r="E1779" s="364" t="s">
        <v>14481</v>
      </c>
      <c r="F1779" s="256">
        <v>1799</v>
      </c>
    </row>
    <row r="1780" spans="1:6" ht="15">
      <c r="A1780" s="342" t="s">
        <v>14482</v>
      </c>
      <c r="B1780" s="343" t="s">
        <v>14483</v>
      </c>
      <c r="C1780" s="344">
        <v>13969.290000000003</v>
      </c>
      <c r="D1780" s="344">
        <v>96523.853000000003</v>
      </c>
      <c r="E1780" s="363" t="s">
        <v>14484</v>
      </c>
      <c r="F1780" s="331">
        <v>1800</v>
      </c>
    </row>
    <row r="1781" spans="1:6">
      <c r="A1781" s="345" t="s">
        <v>2056</v>
      </c>
      <c r="B1781" s="346" t="s">
        <v>2057</v>
      </c>
      <c r="C1781" s="347">
        <v>911996.8899999999</v>
      </c>
      <c r="D1781" s="347">
        <v>4123980.4609999997</v>
      </c>
      <c r="E1781" s="364" t="s">
        <v>8376</v>
      </c>
      <c r="F1781" s="256">
        <v>1801</v>
      </c>
    </row>
    <row r="1782" spans="1:6" ht="24">
      <c r="A1782" s="342" t="s">
        <v>2058</v>
      </c>
      <c r="B1782" s="343" t="s">
        <v>6792</v>
      </c>
      <c r="C1782" s="344">
        <v>2235491.6500000004</v>
      </c>
      <c r="D1782" s="344">
        <v>7912410.5350000001</v>
      </c>
      <c r="E1782" s="363" t="s">
        <v>2059</v>
      </c>
      <c r="F1782" s="331">
        <v>1802</v>
      </c>
    </row>
    <row r="1783" spans="1:6">
      <c r="A1783" s="345" t="s">
        <v>2060</v>
      </c>
      <c r="B1783" s="346" t="s">
        <v>2061</v>
      </c>
      <c r="C1783" s="347">
        <v>764339.64</v>
      </c>
      <c r="D1783" s="347">
        <v>3632114.5980000007</v>
      </c>
      <c r="E1783" s="364" t="s">
        <v>6891</v>
      </c>
      <c r="F1783" s="256">
        <v>1803</v>
      </c>
    </row>
    <row r="1784" spans="1:6" ht="33.75">
      <c r="A1784" s="342" t="s">
        <v>2062</v>
      </c>
      <c r="B1784" s="343" t="s">
        <v>2063</v>
      </c>
      <c r="C1784" s="344">
        <v>448670.65999999992</v>
      </c>
      <c r="D1784" s="344">
        <v>1787883.4609999999</v>
      </c>
      <c r="E1784" s="363" t="s">
        <v>8377</v>
      </c>
      <c r="F1784" s="331">
        <v>1804</v>
      </c>
    </row>
    <row r="1785" spans="1:6" customFormat="1" ht="15">
      <c r="A1785" s="345" t="s">
        <v>11027</v>
      </c>
      <c r="B1785" s="346" t="s">
        <v>2064</v>
      </c>
      <c r="C1785" s="347">
        <v>36517.459999999992</v>
      </c>
      <c r="D1785" s="347">
        <v>213076.69100000005</v>
      </c>
      <c r="E1785" s="364" t="s">
        <v>10934</v>
      </c>
      <c r="F1785" s="256">
        <v>1805</v>
      </c>
    </row>
    <row r="1786" spans="1:6" ht="24">
      <c r="A1786" s="342" t="s">
        <v>11988</v>
      </c>
      <c r="B1786" s="343" t="s">
        <v>11989</v>
      </c>
      <c r="C1786" s="344">
        <v>35456.1</v>
      </c>
      <c r="D1786" s="344">
        <v>152613.58600000004</v>
      </c>
      <c r="E1786" s="363" t="s">
        <v>11990</v>
      </c>
      <c r="F1786" s="331">
        <v>1806</v>
      </c>
    </row>
    <row r="1787" spans="1:6">
      <c r="A1787" s="345" t="s">
        <v>11991</v>
      </c>
      <c r="B1787" s="346" t="s">
        <v>11992</v>
      </c>
      <c r="C1787" s="347">
        <v>13885.240000000002</v>
      </c>
      <c r="D1787" s="347">
        <v>107118.78300000001</v>
      </c>
      <c r="E1787" s="364" t="s">
        <v>11993</v>
      </c>
      <c r="F1787" s="256">
        <v>1807</v>
      </c>
    </row>
    <row r="1788" spans="1:6" ht="36">
      <c r="A1788" s="342" t="s">
        <v>2065</v>
      </c>
      <c r="B1788" s="343" t="s">
        <v>6791</v>
      </c>
      <c r="C1788" s="344">
        <v>5955994.5799999991</v>
      </c>
      <c r="D1788" s="344">
        <v>29671903.879000012</v>
      </c>
      <c r="E1788" s="363" t="s">
        <v>8378</v>
      </c>
      <c r="F1788" s="331">
        <v>1808</v>
      </c>
    </row>
    <row r="1789" spans="1:6">
      <c r="A1789" s="345" t="s">
        <v>2066</v>
      </c>
      <c r="B1789" s="346" t="s">
        <v>2068</v>
      </c>
      <c r="C1789" s="347">
        <v>1049616.6000000001</v>
      </c>
      <c r="D1789" s="347">
        <v>4525998.7770000007</v>
      </c>
      <c r="E1789" s="364" t="s">
        <v>2067</v>
      </c>
      <c r="F1789" s="256">
        <v>1809</v>
      </c>
    </row>
    <row r="1790" spans="1:6" ht="15">
      <c r="A1790" s="342" t="s">
        <v>13244</v>
      </c>
      <c r="B1790" s="343" t="s">
        <v>2069</v>
      </c>
      <c r="C1790" s="344">
        <v>99668.64</v>
      </c>
      <c r="D1790" s="344">
        <v>311880.48700000002</v>
      </c>
      <c r="E1790" s="363" t="s">
        <v>13245</v>
      </c>
      <c r="F1790" s="331">
        <v>1810</v>
      </c>
    </row>
    <row r="1791" spans="1:6">
      <c r="A1791" s="345" t="s">
        <v>11220</v>
      </c>
      <c r="B1791" s="346" t="s">
        <v>2069</v>
      </c>
      <c r="C1791" s="347">
        <v>115475.76000000001</v>
      </c>
      <c r="D1791" s="347">
        <v>390021.82700000005</v>
      </c>
      <c r="E1791" s="364" t="s">
        <v>11221</v>
      </c>
      <c r="F1791" s="256">
        <v>1811</v>
      </c>
    </row>
    <row r="1792" spans="1:6" customFormat="1" ht="15">
      <c r="A1792" s="342" t="s">
        <v>10281</v>
      </c>
      <c r="B1792" s="343" t="s">
        <v>10282</v>
      </c>
      <c r="C1792" s="344">
        <v>48862</v>
      </c>
      <c r="D1792" s="344">
        <v>199075.421</v>
      </c>
      <c r="E1792" s="363" t="s">
        <v>10283</v>
      </c>
      <c r="F1792" s="331">
        <v>1812</v>
      </c>
    </row>
    <row r="1793" spans="1:6">
      <c r="A1793" s="345" t="s">
        <v>2070</v>
      </c>
      <c r="B1793" s="346" t="s">
        <v>2069</v>
      </c>
      <c r="C1793" s="347">
        <v>338297.49</v>
      </c>
      <c r="D1793" s="347">
        <v>1514223.1669999999</v>
      </c>
      <c r="E1793" s="364" t="s">
        <v>2071</v>
      </c>
      <c r="F1793" s="256">
        <v>1813</v>
      </c>
    </row>
    <row r="1794" spans="1:6" ht="15">
      <c r="A1794" s="342" t="s">
        <v>2072</v>
      </c>
      <c r="B1794" s="343" t="s">
        <v>2074</v>
      </c>
      <c r="C1794" s="344">
        <v>10371.81</v>
      </c>
      <c r="D1794" s="344">
        <v>166471.193</v>
      </c>
      <c r="E1794" s="363" t="s">
        <v>2073</v>
      </c>
      <c r="F1794" s="331">
        <v>1814</v>
      </c>
    </row>
    <row r="1795" spans="1:6" ht="36">
      <c r="A1795" s="345" t="s">
        <v>13246</v>
      </c>
      <c r="B1795" s="346" t="s">
        <v>13247</v>
      </c>
      <c r="C1795" s="347">
        <v>72481</v>
      </c>
      <c r="D1795" s="347">
        <v>356907.10600000003</v>
      </c>
      <c r="E1795" s="364" t="s">
        <v>13248</v>
      </c>
      <c r="F1795" s="256">
        <v>1815</v>
      </c>
    </row>
    <row r="1796" spans="1:6" ht="15">
      <c r="A1796" s="342" t="s">
        <v>14485</v>
      </c>
      <c r="B1796" s="343" t="s">
        <v>2069</v>
      </c>
      <c r="C1796" s="344">
        <v>109669.3</v>
      </c>
      <c r="D1796" s="344">
        <v>148724.11600000001</v>
      </c>
      <c r="E1796" s="363" t="s">
        <v>14486</v>
      </c>
      <c r="F1796" s="331">
        <v>1816</v>
      </c>
    </row>
    <row r="1797" spans="1:6">
      <c r="A1797" s="345" t="s">
        <v>11994</v>
      </c>
      <c r="B1797" s="346" t="s">
        <v>11995</v>
      </c>
      <c r="C1797" s="347">
        <v>75901.279999999999</v>
      </c>
      <c r="D1797" s="347">
        <v>111184.821</v>
      </c>
      <c r="E1797" s="364" t="s">
        <v>11996</v>
      </c>
      <c r="F1797" s="256">
        <v>1817</v>
      </c>
    </row>
    <row r="1798" spans="1:6" customFormat="1" ht="15">
      <c r="A1798" s="342" t="s">
        <v>11997</v>
      </c>
      <c r="B1798" s="343" t="s">
        <v>11998</v>
      </c>
      <c r="C1798" s="344">
        <v>126569</v>
      </c>
      <c r="D1798" s="344">
        <v>185712.29200000002</v>
      </c>
      <c r="E1798" s="363" t="s">
        <v>11999</v>
      </c>
      <c r="F1798" s="331">
        <v>1818</v>
      </c>
    </row>
    <row r="1799" spans="1:6">
      <c r="A1799" s="345" t="s">
        <v>12000</v>
      </c>
      <c r="B1799" s="346" t="s">
        <v>12001</v>
      </c>
      <c r="C1799" s="347">
        <v>481207.55</v>
      </c>
      <c r="D1799" s="347">
        <v>863363.598</v>
      </c>
      <c r="E1799" s="364" t="s">
        <v>12002</v>
      </c>
      <c r="F1799" s="256">
        <v>1819</v>
      </c>
    </row>
    <row r="1800" spans="1:6" ht="15">
      <c r="A1800" s="342" t="s">
        <v>10935</v>
      </c>
      <c r="B1800" s="343" t="s">
        <v>10936</v>
      </c>
      <c r="C1800" s="344">
        <v>6539.0899999999992</v>
      </c>
      <c r="D1800" s="344">
        <v>104659.178</v>
      </c>
      <c r="E1800" s="363" t="s">
        <v>10937</v>
      </c>
      <c r="F1800" s="331">
        <v>1820</v>
      </c>
    </row>
    <row r="1801" spans="1:6">
      <c r="A1801" s="345" t="s">
        <v>11491</v>
      </c>
      <c r="B1801" s="346" t="s">
        <v>11492</v>
      </c>
      <c r="C1801" s="347">
        <v>154495.56</v>
      </c>
      <c r="D1801" s="347">
        <v>445206.87299999996</v>
      </c>
      <c r="E1801" s="364" t="s">
        <v>11493</v>
      </c>
      <c r="F1801" s="256">
        <v>1821</v>
      </c>
    </row>
    <row r="1802" spans="1:6" ht="22.5">
      <c r="A1802" s="342" t="s">
        <v>13249</v>
      </c>
      <c r="B1802" s="343" t="s">
        <v>13250</v>
      </c>
      <c r="C1802" s="344">
        <v>16788.11</v>
      </c>
      <c r="D1802" s="344">
        <v>58685.455000000002</v>
      </c>
      <c r="E1802" s="363" t="s">
        <v>13251</v>
      </c>
      <c r="F1802" s="331">
        <v>1822</v>
      </c>
    </row>
    <row r="1803" spans="1:6">
      <c r="A1803" s="345" t="s">
        <v>7126</v>
      </c>
      <c r="B1803" s="346" t="s">
        <v>7127</v>
      </c>
      <c r="C1803" s="347">
        <v>81416.560000000027</v>
      </c>
      <c r="D1803" s="347">
        <v>331099.16899999999</v>
      </c>
      <c r="E1803" s="364" t="s">
        <v>8379</v>
      </c>
      <c r="F1803" s="256">
        <v>1823</v>
      </c>
    </row>
    <row r="1804" spans="1:6" ht="15">
      <c r="A1804" s="342" t="s">
        <v>2075</v>
      </c>
      <c r="B1804" s="343" t="s">
        <v>2076</v>
      </c>
      <c r="C1804" s="344">
        <v>49346.3</v>
      </c>
      <c r="D1804" s="344">
        <v>518596.16899999999</v>
      </c>
      <c r="E1804" s="363" t="s">
        <v>6790</v>
      </c>
      <c r="F1804" s="331">
        <v>1824</v>
      </c>
    </row>
    <row r="1805" spans="1:6" ht="33.75">
      <c r="A1805" s="345" t="s">
        <v>2077</v>
      </c>
      <c r="B1805" s="346" t="s">
        <v>2078</v>
      </c>
      <c r="C1805" s="347">
        <v>47638.11</v>
      </c>
      <c r="D1805" s="347">
        <v>255316.625</v>
      </c>
      <c r="E1805" s="364" t="s">
        <v>8380</v>
      </c>
      <c r="F1805" s="256">
        <v>1825</v>
      </c>
    </row>
    <row r="1806" spans="1:6" ht="15">
      <c r="A1806" s="342" t="s">
        <v>14487</v>
      </c>
      <c r="B1806" s="343" t="s">
        <v>14488</v>
      </c>
      <c r="C1806" s="344">
        <v>10881.26</v>
      </c>
      <c r="D1806" s="344">
        <v>282796.24599999998</v>
      </c>
      <c r="E1806" s="363" t="s">
        <v>14489</v>
      </c>
      <c r="F1806" s="331">
        <v>1826</v>
      </c>
    </row>
    <row r="1807" spans="1:6" ht="22.5">
      <c r="A1807" s="345" t="s">
        <v>13252</v>
      </c>
      <c r="B1807" s="346" t="s">
        <v>13253</v>
      </c>
      <c r="C1807" s="347">
        <v>19604.349999999995</v>
      </c>
      <c r="D1807" s="347">
        <v>265166.80099999998</v>
      </c>
      <c r="E1807" s="364" t="s">
        <v>13254</v>
      </c>
      <c r="F1807" s="256">
        <v>1827</v>
      </c>
    </row>
    <row r="1808" spans="1:6" ht="15">
      <c r="A1808" s="342" t="s">
        <v>14490</v>
      </c>
      <c r="B1808" s="343" t="s">
        <v>14491</v>
      </c>
      <c r="C1808" s="344">
        <v>5010.0499999999975</v>
      </c>
      <c r="D1808" s="344">
        <v>78704.519000000015</v>
      </c>
      <c r="E1808" s="363" t="s">
        <v>14492</v>
      </c>
      <c r="F1808" s="331">
        <v>1828</v>
      </c>
    </row>
    <row r="1809" spans="1:6">
      <c r="A1809" s="345" t="s">
        <v>2079</v>
      </c>
      <c r="B1809" s="346" t="s">
        <v>2081</v>
      </c>
      <c r="C1809" s="347">
        <v>440353.76</v>
      </c>
      <c r="D1809" s="347">
        <v>2523438.4719999996</v>
      </c>
      <c r="E1809" s="364" t="s">
        <v>2080</v>
      </c>
      <c r="F1809" s="256">
        <v>1829</v>
      </c>
    </row>
    <row r="1810" spans="1:6" ht="15">
      <c r="A1810" s="342" t="s">
        <v>2082</v>
      </c>
      <c r="B1810" s="343" t="s">
        <v>2064</v>
      </c>
      <c r="C1810" s="344">
        <v>238415.18999999997</v>
      </c>
      <c r="D1810" s="344">
        <v>938374.30099999986</v>
      </c>
      <c r="E1810" s="363" t="s">
        <v>2083</v>
      </c>
      <c r="F1810" s="331">
        <v>1830</v>
      </c>
    </row>
    <row r="1811" spans="1:6" ht="24">
      <c r="A1811" s="345" t="s">
        <v>14493</v>
      </c>
      <c r="B1811" s="346" t="s">
        <v>14494</v>
      </c>
      <c r="C1811" s="347">
        <v>429649.69000000012</v>
      </c>
      <c r="D1811" s="347">
        <v>1346374.1060000001</v>
      </c>
      <c r="E1811" s="364" t="s">
        <v>14495</v>
      </c>
      <c r="F1811" s="256">
        <v>1831</v>
      </c>
    </row>
    <row r="1812" spans="1:6" ht="15">
      <c r="A1812" s="342" t="s">
        <v>2084</v>
      </c>
      <c r="B1812" s="343" t="s">
        <v>2086</v>
      </c>
      <c r="C1812" s="344">
        <v>1775708.3</v>
      </c>
      <c r="D1812" s="344">
        <v>5893346.8100000015</v>
      </c>
      <c r="E1812" s="363" t="s">
        <v>2085</v>
      </c>
      <c r="F1812" s="331">
        <v>1832</v>
      </c>
    </row>
    <row r="1813" spans="1:6" customFormat="1" ht="15">
      <c r="A1813" s="345" t="s">
        <v>2087</v>
      </c>
      <c r="B1813" s="346" t="s">
        <v>6789</v>
      </c>
      <c r="C1813" s="347">
        <v>230062.39</v>
      </c>
      <c r="D1813" s="347">
        <v>807155.67799999996</v>
      </c>
      <c r="E1813" s="364" t="s">
        <v>6892</v>
      </c>
      <c r="F1813" s="256">
        <v>1833</v>
      </c>
    </row>
    <row r="1814" spans="1:6" ht="15">
      <c r="A1814" s="342" t="s">
        <v>2088</v>
      </c>
      <c r="B1814" s="343" t="s">
        <v>2090</v>
      </c>
      <c r="C1814" s="344">
        <v>221063.93999999997</v>
      </c>
      <c r="D1814" s="344">
        <v>620552.07099999976</v>
      </c>
      <c r="E1814" s="363" t="s">
        <v>2089</v>
      </c>
      <c r="F1814" s="331">
        <v>1834</v>
      </c>
    </row>
    <row r="1815" spans="1:6" ht="36">
      <c r="A1815" s="345" t="s">
        <v>12003</v>
      </c>
      <c r="B1815" s="346" t="s">
        <v>12004</v>
      </c>
      <c r="C1815" s="347">
        <v>15930.23</v>
      </c>
      <c r="D1815" s="347">
        <v>87617.555999999997</v>
      </c>
      <c r="E1815" s="364" t="s">
        <v>12005</v>
      </c>
      <c r="F1815" s="256">
        <v>1835</v>
      </c>
    </row>
    <row r="1816" spans="1:6" ht="36">
      <c r="A1816" s="342" t="s">
        <v>11222</v>
      </c>
      <c r="B1816" s="343" t="s">
        <v>11223</v>
      </c>
      <c r="C1816" s="344">
        <v>303589.89999999997</v>
      </c>
      <c r="D1816" s="344">
        <v>805896.272</v>
      </c>
      <c r="E1816" s="363" t="s">
        <v>11224</v>
      </c>
      <c r="F1816" s="331">
        <v>1836</v>
      </c>
    </row>
    <row r="1817" spans="1:6" customFormat="1" ht="15">
      <c r="A1817" s="345" t="s">
        <v>14496</v>
      </c>
      <c r="B1817" s="346" t="s">
        <v>14497</v>
      </c>
      <c r="C1817" s="347">
        <v>4098.7700000000004</v>
      </c>
      <c r="D1817" s="347">
        <v>110397.36199999999</v>
      </c>
      <c r="E1817" s="364" t="s">
        <v>14498</v>
      </c>
      <c r="F1817" s="256">
        <v>1837</v>
      </c>
    </row>
    <row r="1818" spans="1:6" ht="15">
      <c r="A1818" s="342" t="s">
        <v>2091</v>
      </c>
      <c r="B1818" s="343" t="s">
        <v>2093</v>
      </c>
      <c r="C1818" s="344">
        <v>878230.34999999986</v>
      </c>
      <c r="D1818" s="344">
        <v>2247785.2529999996</v>
      </c>
      <c r="E1818" s="363" t="s">
        <v>2092</v>
      </c>
      <c r="F1818" s="331">
        <v>1838</v>
      </c>
    </row>
    <row r="1819" spans="1:6">
      <c r="A1819" s="345" t="s">
        <v>2094</v>
      </c>
      <c r="B1819" s="346" t="s">
        <v>2090</v>
      </c>
      <c r="C1819" s="347">
        <v>28640.740000000005</v>
      </c>
      <c r="D1819" s="347">
        <v>89467.342000000004</v>
      </c>
      <c r="E1819" s="364" t="s">
        <v>2095</v>
      </c>
      <c r="F1819" s="256">
        <v>1839</v>
      </c>
    </row>
    <row r="1820" spans="1:6" ht="15">
      <c r="A1820" s="342" t="s">
        <v>2096</v>
      </c>
      <c r="B1820" s="343" t="s">
        <v>2097</v>
      </c>
      <c r="C1820" s="344">
        <v>284162.35000000003</v>
      </c>
      <c r="D1820" s="344">
        <v>2654424.9019999993</v>
      </c>
      <c r="E1820" s="363" t="s">
        <v>8381</v>
      </c>
      <c r="F1820" s="331">
        <v>1840</v>
      </c>
    </row>
    <row r="1821" spans="1:6">
      <c r="A1821" s="345" t="s">
        <v>2098</v>
      </c>
      <c r="B1821" s="346" t="s">
        <v>2100</v>
      </c>
      <c r="C1821" s="347">
        <v>98109.23000000001</v>
      </c>
      <c r="D1821" s="347">
        <v>867388.30899999978</v>
      </c>
      <c r="E1821" s="364" t="s">
        <v>2099</v>
      </c>
      <c r="F1821" s="256">
        <v>1841</v>
      </c>
    </row>
    <row r="1822" spans="1:6" ht="15">
      <c r="A1822" s="342" t="s">
        <v>10500</v>
      </c>
      <c r="B1822" s="343" t="s">
        <v>2101</v>
      </c>
      <c r="C1822" s="344">
        <v>80725.649999999951</v>
      </c>
      <c r="D1822" s="344">
        <v>264842.73000000004</v>
      </c>
      <c r="E1822" s="363" t="s">
        <v>10501</v>
      </c>
      <c r="F1822" s="331">
        <v>1842</v>
      </c>
    </row>
    <row r="1823" spans="1:6">
      <c r="A1823" s="345" t="s">
        <v>2102</v>
      </c>
      <c r="B1823" s="346" t="s">
        <v>2104</v>
      </c>
      <c r="C1823" s="347">
        <v>80177.710000000021</v>
      </c>
      <c r="D1823" s="347">
        <v>708564.18900000025</v>
      </c>
      <c r="E1823" s="364" t="s">
        <v>2103</v>
      </c>
      <c r="F1823" s="256">
        <v>1843</v>
      </c>
    </row>
    <row r="1824" spans="1:6" ht="15">
      <c r="A1824" s="342" t="s">
        <v>10284</v>
      </c>
      <c r="B1824" s="343" t="s">
        <v>2101</v>
      </c>
      <c r="C1824" s="344">
        <v>55896.86</v>
      </c>
      <c r="D1824" s="344">
        <v>288606.63999999996</v>
      </c>
      <c r="E1824" s="363" t="s">
        <v>10285</v>
      </c>
      <c r="F1824" s="331">
        <v>1844</v>
      </c>
    </row>
    <row r="1825" spans="1:6" customFormat="1" ht="24">
      <c r="A1825" s="345" t="s">
        <v>7310</v>
      </c>
      <c r="B1825" s="346" t="s">
        <v>7311</v>
      </c>
      <c r="C1825" s="347">
        <v>43083.51</v>
      </c>
      <c r="D1825" s="347">
        <v>338398.16400000005</v>
      </c>
      <c r="E1825" s="364" t="s">
        <v>8382</v>
      </c>
      <c r="F1825" s="256">
        <v>1845</v>
      </c>
    </row>
    <row r="1826" spans="1:6" ht="15">
      <c r="A1826" s="342" t="s">
        <v>2105</v>
      </c>
      <c r="B1826" s="343" t="s">
        <v>2106</v>
      </c>
      <c r="C1826" s="344">
        <v>377719.33</v>
      </c>
      <c r="D1826" s="344">
        <v>2671912.318</v>
      </c>
      <c r="E1826" s="363" t="s">
        <v>8383</v>
      </c>
      <c r="F1826" s="331">
        <v>1846</v>
      </c>
    </row>
    <row r="1827" spans="1:6">
      <c r="A1827" s="345" t="s">
        <v>11028</v>
      </c>
      <c r="B1827" s="346" t="s">
        <v>10938</v>
      </c>
      <c r="C1827" s="347">
        <v>1287.98</v>
      </c>
      <c r="D1827" s="347">
        <v>123852.26499999998</v>
      </c>
      <c r="E1827" s="364" t="s">
        <v>10939</v>
      </c>
      <c r="F1827" s="256">
        <v>1847</v>
      </c>
    </row>
    <row r="1828" spans="1:6" ht="15">
      <c r="A1828" s="342" t="s">
        <v>14499</v>
      </c>
      <c r="B1828" s="343" t="s">
        <v>14500</v>
      </c>
      <c r="C1828" s="344">
        <v>2364.94</v>
      </c>
      <c r="D1828" s="344">
        <v>117270.253</v>
      </c>
      <c r="E1828" s="363" t="s">
        <v>14501</v>
      </c>
      <c r="F1828" s="331">
        <v>1848</v>
      </c>
    </row>
    <row r="1829" spans="1:6" ht="36">
      <c r="A1829" s="345" t="s">
        <v>2107</v>
      </c>
      <c r="B1829" s="346" t="s">
        <v>2108</v>
      </c>
      <c r="C1829" s="347">
        <v>40782.450000000004</v>
      </c>
      <c r="D1829" s="347">
        <v>1462489.3309999995</v>
      </c>
      <c r="E1829" s="364" t="s">
        <v>8384</v>
      </c>
      <c r="F1829" s="256">
        <v>1849</v>
      </c>
    </row>
    <row r="1830" spans="1:6" ht="15">
      <c r="A1830" s="342" t="s">
        <v>2109</v>
      </c>
      <c r="B1830" s="343" t="s">
        <v>2111</v>
      </c>
      <c r="C1830" s="344">
        <v>31491.940000000006</v>
      </c>
      <c r="D1830" s="344">
        <v>3011420.372</v>
      </c>
      <c r="E1830" s="363" t="s">
        <v>2110</v>
      </c>
      <c r="F1830" s="331">
        <v>1850</v>
      </c>
    </row>
    <row r="1831" spans="1:6">
      <c r="A1831" s="345" t="s">
        <v>2112</v>
      </c>
      <c r="B1831" s="346" t="s">
        <v>2081</v>
      </c>
      <c r="C1831" s="347">
        <v>132152.71999999997</v>
      </c>
      <c r="D1831" s="347">
        <v>873170.21199999994</v>
      </c>
      <c r="E1831" s="364" t="s">
        <v>2080</v>
      </c>
      <c r="F1831" s="256">
        <v>1851</v>
      </c>
    </row>
    <row r="1832" spans="1:6" ht="15">
      <c r="A1832" s="342" t="s">
        <v>2113</v>
      </c>
      <c r="B1832" s="343" t="s">
        <v>2114</v>
      </c>
      <c r="C1832" s="344">
        <v>137324.44</v>
      </c>
      <c r="D1832" s="344">
        <v>1396037.7349999996</v>
      </c>
      <c r="E1832" s="363" t="s">
        <v>8385</v>
      </c>
      <c r="F1832" s="331">
        <v>1852</v>
      </c>
    </row>
    <row r="1833" spans="1:6" ht="22.5">
      <c r="A1833" s="345" t="s">
        <v>11225</v>
      </c>
      <c r="B1833" s="346" t="s">
        <v>11226</v>
      </c>
      <c r="C1833" s="347">
        <v>4968.07</v>
      </c>
      <c r="D1833" s="347">
        <v>107705.43799999997</v>
      </c>
      <c r="E1833" s="364" t="s">
        <v>11227</v>
      </c>
      <c r="F1833" s="256">
        <v>1853</v>
      </c>
    </row>
    <row r="1834" spans="1:6" ht="24">
      <c r="A1834" s="342" t="s">
        <v>2115</v>
      </c>
      <c r="B1834" s="343" t="s">
        <v>2116</v>
      </c>
      <c r="C1834" s="344">
        <v>70169.61</v>
      </c>
      <c r="D1834" s="344">
        <v>955211.80200000003</v>
      </c>
      <c r="E1834" s="363" t="s">
        <v>8386</v>
      </c>
      <c r="F1834" s="331">
        <v>1854</v>
      </c>
    </row>
    <row r="1835" spans="1:6">
      <c r="A1835" s="345" t="s">
        <v>2117</v>
      </c>
      <c r="B1835" s="346" t="s">
        <v>2119</v>
      </c>
      <c r="C1835" s="347">
        <v>928983.38</v>
      </c>
      <c r="D1835" s="347">
        <v>7647172.0150000006</v>
      </c>
      <c r="E1835" s="364" t="s">
        <v>2118</v>
      </c>
      <c r="F1835" s="256">
        <v>1855</v>
      </c>
    </row>
    <row r="1836" spans="1:6" ht="24">
      <c r="A1836" s="342" t="s">
        <v>2120</v>
      </c>
      <c r="B1836" s="343" t="s">
        <v>2121</v>
      </c>
      <c r="C1836" s="344">
        <v>1675176.8800000004</v>
      </c>
      <c r="D1836" s="344">
        <v>16462653.182000002</v>
      </c>
      <c r="E1836" s="363" t="s">
        <v>8387</v>
      </c>
      <c r="F1836" s="331">
        <v>1856</v>
      </c>
    </row>
    <row r="1837" spans="1:6" customFormat="1" ht="15">
      <c r="A1837" s="345" t="s">
        <v>2122</v>
      </c>
      <c r="B1837" s="346" t="s">
        <v>2124</v>
      </c>
      <c r="C1837" s="347">
        <v>167692.03000000003</v>
      </c>
      <c r="D1837" s="347">
        <v>2678130.2609999999</v>
      </c>
      <c r="E1837" s="364" t="s">
        <v>2123</v>
      </c>
      <c r="F1837" s="256">
        <v>1857</v>
      </c>
    </row>
    <row r="1838" spans="1:6" ht="15">
      <c r="A1838" s="342" t="s">
        <v>2125</v>
      </c>
      <c r="B1838" s="343" t="s">
        <v>2127</v>
      </c>
      <c r="C1838" s="344">
        <v>112205.48999999999</v>
      </c>
      <c r="D1838" s="344">
        <v>1385246.8450000004</v>
      </c>
      <c r="E1838" s="363" t="s">
        <v>2126</v>
      </c>
      <c r="F1838" s="331">
        <v>1858</v>
      </c>
    </row>
    <row r="1839" spans="1:6" ht="24">
      <c r="A1839" s="345" t="s">
        <v>13255</v>
      </c>
      <c r="B1839" s="346" t="s">
        <v>13256</v>
      </c>
      <c r="C1839" s="347">
        <v>3317.7600000000007</v>
      </c>
      <c r="D1839" s="347">
        <v>53731.340999999993</v>
      </c>
      <c r="E1839" s="364" t="s">
        <v>13257</v>
      </c>
      <c r="F1839" s="256">
        <v>1859</v>
      </c>
    </row>
    <row r="1840" spans="1:6" ht="24">
      <c r="A1840" s="342" t="s">
        <v>2128</v>
      </c>
      <c r="B1840" s="343" t="s">
        <v>2129</v>
      </c>
      <c r="C1840" s="344">
        <v>372213.67</v>
      </c>
      <c r="D1840" s="344">
        <v>2631797.7839999986</v>
      </c>
      <c r="E1840" s="363" t="s">
        <v>8388</v>
      </c>
      <c r="F1840" s="331">
        <v>1860</v>
      </c>
    </row>
    <row r="1841" spans="1:6">
      <c r="A1841" s="345" t="s">
        <v>2130</v>
      </c>
      <c r="B1841" s="346" t="s">
        <v>2131</v>
      </c>
      <c r="C1841" s="347">
        <v>192106.66999999993</v>
      </c>
      <c r="D1841" s="347">
        <v>2581090.1160000004</v>
      </c>
      <c r="E1841" s="364" t="s">
        <v>8389</v>
      </c>
      <c r="F1841" s="256">
        <v>1861</v>
      </c>
    </row>
    <row r="1842" spans="1:6" customFormat="1" ht="15">
      <c r="A1842" s="342" t="s">
        <v>2132</v>
      </c>
      <c r="B1842" s="343" t="s">
        <v>2134</v>
      </c>
      <c r="C1842" s="344">
        <v>638707.6100000001</v>
      </c>
      <c r="D1842" s="344">
        <v>6654108.9560000002</v>
      </c>
      <c r="E1842" s="363" t="s">
        <v>2133</v>
      </c>
      <c r="F1842" s="331">
        <v>1862</v>
      </c>
    </row>
    <row r="1843" spans="1:6">
      <c r="A1843" s="345" t="s">
        <v>2135</v>
      </c>
      <c r="B1843" s="346" t="s">
        <v>2131</v>
      </c>
      <c r="C1843" s="347">
        <v>198853.80000000005</v>
      </c>
      <c r="D1843" s="347">
        <v>3824505.5009999988</v>
      </c>
      <c r="E1843" s="364" t="s">
        <v>8390</v>
      </c>
      <c r="F1843" s="256">
        <v>1863</v>
      </c>
    </row>
    <row r="1844" spans="1:6" ht="15">
      <c r="A1844" s="342" t="s">
        <v>2136</v>
      </c>
      <c r="B1844" s="343" t="s">
        <v>2131</v>
      </c>
      <c r="C1844" s="344">
        <v>366322.14999999991</v>
      </c>
      <c r="D1844" s="344">
        <v>6605461.9699999969</v>
      </c>
      <c r="E1844" s="363" t="s">
        <v>2137</v>
      </c>
      <c r="F1844" s="331">
        <v>1864</v>
      </c>
    </row>
    <row r="1845" spans="1:6" ht="24">
      <c r="A1845" s="345" t="s">
        <v>2138</v>
      </c>
      <c r="B1845" s="346" t="s">
        <v>2139</v>
      </c>
      <c r="C1845" s="347">
        <v>92588.86</v>
      </c>
      <c r="D1845" s="347">
        <v>1033725.5140000004</v>
      </c>
      <c r="E1845" s="364" t="s">
        <v>8391</v>
      </c>
      <c r="F1845" s="256">
        <v>1865</v>
      </c>
    </row>
    <row r="1846" spans="1:6" ht="22.5">
      <c r="A1846" s="342" t="s">
        <v>2140</v>
      </c>
      <c r="B1846" s="343" t="s">
        <v>2141</v>
      </c>
      <c r="C1846" s="344">
        <v>1088409.5700000003</v>
      </c>
      <c r="D1846" s="344">
        <v>11171849.711000001</v>
      </c>
      <c r="E1846" s="363" t="s">
        <v>8392</v>
      </c>
      <c r="F1846" s="331">
        <v>1866</v>
      </c>
    </row>
    <row r="1847" spans="1:6" ht="24">
      <c r="A1847" s="345" t="s">
        <v>2142</v>
      </c>
      <c r="B1847" s="346" t="s">
        <v>2143</v>
      </c>
      <c r="C1847" s="347">
        <v>74545.359999999986</v>
      </c>
      <c r="D1847" s="347">
        <v>1288504.2129999998</v>
      </c>
      <c r="E1847" s="364" t="s">
        <v>8393</v>
      </c>
      <c r="F1847" s="256">
        <v>1867</v>
      </c>
    </row>
    <row r="1848" spans="1:6" customFormat="1" ht="24">
      <c r="A1848" s="342" t="s">
        <v>2144</v>
      </c>
      <c r="B1848" s="343" t="s">
        <v>2145</v>
      </c>
      <c r="C1848" s="344">
        <v>45958.340000000011</v>
      </c>
      <c r="D1848" s="344">
        <v>648591.52700000012</v>
      </c>
      <c r="E1848" s="363" t="s">
        <v>8394</v>
      </c>
      <c r="F1848" s="331">
        <v>1868</v>
      </c>
    </row>
    <row r="1849" spans="1:6" ht="33.75">
      <c r="A1849" s="345" t="s">
        <v>2146</v>
      </c>
      <c r="B1849" s="346" t="s">
        <v>2147</v>
      </c>
      <c r="C1849" s="347">
        <v>496083.2000000003</v>
      </c>
      <c r="D1849" s="347">
        <v>5241327.2199999979</v>
      </c>
      <c r="E1849" s="364" t="s">
        <v>8395</v>
      </c>
      <c r="F1849" s="256">
        <v>1869</v>
      </c>
    </row>
    <row r="1850" spans="1:6" ht="15">
      <c r="A1850" s="342" t="s">
        <v>2148</v>
      </c>
      <c r="B1850" s="343" t="s">
        <v>2150</v>
      </c>
      <c r="C1850" s="344">
        <v>360163.8</v>
      </c>
      <c r="D1850" s="344">
        <v>3428846.7030000011</v>
      </c>
      <c r="E1850" s="363" t="s">
        <v>2149</v>
      </c>
      <c r="F1850" s="331">
        <v>1870</v>
      </c>
    </row>
    <row r="1851" spans="1:6">
      <c r="A1851" s="345" t="s">
        <v>2151</v>
      </c>
      <c r="B1851" s="346" t="s">
        <v>2152</v>
      </c>
      <c r="C1851" s="347">
        <v>163577.69999999998</v>
      </c>
      <c r="D1851" s="347">
        <v>1030405.8529999995</v>
      </c>
      <c r="E1851" s="364" t="s">
        <v>8396</v>
      </c>
      <c r="F1851" s="256">
        <v>1871</v>
      </c>
    </row>
    <row r="1852" spans="1:6" ht="15">
      <c r="A1852" s="342" t="s">
        <v>2153</v>
      </c>
      <c r="B1852" s="343" t="s">
        <v>2154</v>
      </c>
      <c r="C1852" s="344">
        <v>27846.949999999997</v>
      </c>
      <c r="D1852" s="344">
        <v>195542.16499999998</v>
      </c>
      <c r="E1852" s="363" t="s">
        <v>8397</v>
      </c>
      <c r="F1852" s="331">
        <v>1872</v>
      </c>
    </row>
    <row r="1853" spans="1:6">
      <c r="A1853" s="345" t="s">
        <v>2155</v>
      </c>
      <c r="B1853" s="346" t="s">
        <v>2156</v>
      </c>
      <c r="C1853" s="347">
        <v>10265.620000000001</v>
      </c>
      <c r="D1853" s="347">
        <v>106676.79899999994</v>
      </c>
      <c r="E1853" s="364" t="s">
        <v>8398</v>
      </c>
      <c r="F1853" s="256">
        <v>1873</v>
      </c>
    </row>
    <row r="1854" spans="1:6" ht="15">
      <c r="A1854" s="342" t="s">
        <v>2157</v>
      </c>
      <c r="B1854" s="343" t="s">
        <v>2158</v>
      </c>
      <c r="C1854" s="344">
        <v>33317.68</v>
      </c>
      <c r="D1854" s="344">
        <v>232469.64600000001</v>
      </c>
      <c r="E1854" s="363" t="s">
        <v>8399</v>
      </c>
      <c r="F1854" s="331">
        <v>1874</v>
      </c>
    </row>
    <row r="1855" spans="1:6">
      <c r="A1855" s="345" t="s">
        <v>2159</v>
      </c>
      <c r="B1855" s="346" t="s">
        <v>2161</v>
      </c>
      <c r="C1855" s="347">
        <v>259462.54999999993</v>
      </c>
      <c r="D1855" s="347">
        <v>3567465.8729999987</v>
      </c>
      <c r="E1855" s="364" t="s">
        <v>2160</v>
      </c>
      <c r="F1855" s="256">
        <v>1875</v>
      </c>
    </row>
    <row r="1856" spans="1:6" ht="15">
      <c r="A1856" s="342" t="s">
        <v>2162</v>
      </c>
      <c r="B1856" s="343" t="s">
        <v>2164</v>
      </c>
      <c r="C1856" s="344">
        <v>32146.53</v>
      </c>
      <c r="D1856" s="344">
        <v>715960.04399999999</v>
      </c>
      <c r="E1856" s="363" t="s">
        <v>2163</v>
      </c>
      <c r="F1856" s="331">
        <v>1876</v>
      </c>
    </row>
    <row r="1857" spans="1:6">
      <c r="A1857" s="345" t="s">
        <v>6906</v>
      </c>
      <c r="B1857" s="346" t="s">
        <v>6907</v>
      </c>
      <c r="C1857" s="347">
        <v>222843.55</v>
      </c>
      <c r="D1857" s="347">
        <v>610289.88799999992</v>
      </c>
      <c r="E1857" s="364" t="s">
        <v>8400</v>
      </c>
      <c r="F1857" s="256">
        <v>1877</v>
      </c>
    </row>
    <row r="1858" spans="1:6" ht="15">
      <c r="A1858" s="342" t="s">
        <v>2165</v>
      </c>
      <c r="B1858" s="343" t="s">
        <v>2166</v>
      </c>
      <c r="C1858" s="344">
        <v>14674.17</v>
      </c>
      <c r="D1858" s="344">
        <v>447658.28800000006</v>
      </c>
      <c r="E1858" s="363" t="s">
        <v>8401</v>
      </c>
      <c r="F1858" s="331">
        <v>1878</v>
      </c>
    </row>
    <row r="1859" spans="1:6" ht="24">
      <c r="A1859" s="345" t="s">
        <v>2167</v>
      </c>
      <c r="B1859" s="346" t="s">
        <v>2168</v>
      </c>
      <c r="C1859" s="347">
        <v>5340.04</v>
      </c>
      <c r="D1859" s="347">
        <v>126132.84</v>
      </c>
      <c r="E1859" s="364" t="s">
        <v>8402</v>
      </c>
      <c r="F1859" s="256">
        <v>1879</v>
      </c>
    </row>
    <row r="1860" spans="1:6" ht="22.5">
      <c r="A1860" s="342" t="s">
        <v>2169</v>
      </c>
      <c r="B1860" s="343" t="s">
        <v>2170</v>
      </c>
      <c r="C1860" s="344">
        <v>12830.18</v>
      </c>
      <c r="D1860" s="344">
        <v>240394.88800000001</v>
      </c>
      <c r="E1860" s="363" t="s">
        <v>8403</v>
      </c>
      <c r="F1860" s="331">
        <v>1880</v>
      </c>
    </row>
    <row r="1861" spans="1:6">
      <c r="A1861" s="345" t="s">
        <v>2171</v>
      </c>
      <c r="B1861" s="346" t="s">
        <v>2172</v>
      </c>
      <c r="C1861" s="347">
        <v>1779019.9699999997</v>
      </c>
      <c r="D1861" s="347">
        <v>15736830.742999988</v>
      </c>
      <c r="E1861" s="364" t="s">
        <v>8404</v>
      </c>
      <c r="F1861" s="256">
        <v>1881</v>
      </c>
    </row>
    <row r="1862" spans="1:6" ht="15">
      <c r="A1862" s="342" t="s">
        <v>2173</v>
      </c>
      <c r="B1862" s="343" t="s">
        <v>2175</v>
      </c>
      <c r="C1862" s="344">
        <v>155551.09</v>
      </c>
      <c r="D1862" s="344">
        <v>569850.69699999993</v>
      </c>
      <c r="E1862" s="363" t="s">
        <v>2174</v>
      </c>
      <c r="F1862" s="331">
        <v>1882</v>
      </c>
    </row>
    <row r="1863" spans="1:6" customFormat="1" ht="15">
      <c r="A1863" s="345" t="s">
        <v>10008</v>
      </c>
      <c r="B1863" s="346" t="s">
        <v>10009</v>
      </c>
      <c r="C1863" s="347">
        <v>85241.040000000008</v>
      </c>
      <c r="D1863" s="347">
        <v>756446.4</v>
      </c>
      <c r="E1863" s="364" t="s">
        <v>10010</v>
      </c>
      <c r="F1863" s="256">
        <v>1883</v>
      </c>
    </row>
    <row r="1864" spans="1:6" ht="15">
      <c r="A1864" s="342" t="s">
        <v>2176</v>
      </c>
      <c r="B1864" s="343" t="s">
        <v>2177</v>
      </c>
      <c r="C1864" s="344">
        <v>592734.37000000011</v>
      </c>
      <c r="D1864" s="344">
        <v>2888575.835</v>
      </c>
      <c r="E1864" s="363" t="s">
        <v>8405</v>
      </c>
      <c r="F1864" s="331">
        <v>1884</v>
      </c>
    </row>
    <row r="1865" spans="1:6">
      <c r="A1865" s="345" t="s">
        <v>2178</v>
      </c>
      <c r="B1865" s="346" t="s">
        <v>2179</v>
      </c>
      <c r="C1865" s="347">
        <v>188982.15000000002</v>
      </c>
      <c r="D1865" s="347">
        <v>1003660.473</v>
      </c>
      <c r="E1865" s="364" t="s">
        <v>8406</v>
      </c>
      <c r="F1865" s="256">
        <v>1885</v>
      </c>
    </row>
    <row r="1866" spans="1:6" ht="15">
      <c r="A1866" s="342" t="s">
        <v>2180</v>
      </c>
      <c r="B1866" s="343" t="s">
        <v>2181</v>
      </c>
      <c r="C1866" s="344">
        <v>114422.55999999997</v>
      </c>
      <c r="D1866" s="344">
        <v>619509.25399999996</v>
      </c>
      <c r="E1866" s="363" t="s">
        <v>8407</v>
      </c>
      <c r="F1866" s="331">
        <v>1886</v>
      </c>
    </row>
    <row r="1867" spans="1:6" customFormat="1" ht="24">
      <c r="A1867" s="345" t="s">
        <v>14502</v>
      </c>
      <c r="B1867" s="346" t="s">
        <v>14503</v>
      </c>
      <c r="C1867" s="347">
        <v>2142.7000000000003</v>
      </c>
      <c r="D1867" s="347">
        <v>107357.75400000002</v>
      </c>
      <c r="E1867" s="364" t="s">
        <v>14504</v>
      </c>
      <c r="F1867" s="256">
        <v>1887</v>
      </c>
    </row>
    <row r="1868" spans="1:6" ht="15">
      <c r="A1868" s="342" t="s">
        <v>14505</v>
      </c>
      <c r="B1868" s="343" t="s">
        <v>2816</v>
      </c>
      <c r="C1868" s="344">
        <v>28057.27</v>
      </c>
      <c r="D1868" s="344">
        <v>104403.197</v>
      </c>
      <c r="E1868" s="363" t="s">
        <v>14506</v>
      </c>
      <c r="F1868" s="331">
        <v>1888</v>
      </c>
    </row>
    <row r="1869" spans="1:6">
      <c r="A1869" s="345" t="s">
        <v>2182</v>
      </c>
      <c r="B1869" s="346" t="s">
        <v>2183</v>
      </c>
      <c r="C1869" s="347">
        <v>12737.94</v>
      </c>
      <c r="D1869" s="347">
        <v>438926.68300000002</v>
      </c>
      <c r="E1869" s="364" t="s">
        <v>8408</v>
      </c>
      <c r="F1869" s="256">
        <v>1889</v>
      </c>
    </row>
    <row r="1870" spans="1:6" ht="15">
      <c r="A1870" s="342" t="s">
        <v>14507</v>
      </c>
      <c r="B1870" s="343" t="s">
        <v>14508</v>
      </c>
      <c r="C1870" s="344">
        <v>3120.58</v>
      </c>
      <c r="D1870" s="344">
        <v>53648.645000000004</v>
      </c>
      <c r="E1870" s="363" t="s">
        <v>14509</v>
      </c>
      <c r="F1870" s="331">
        <v>1890</v>
      </c>
    </row>
    <row r="1871" spans="1:6">
      <c r="A1871" s="345" t="s">
        <v>14510</v>
      </c>
      <c r="B1871" s="346" t="s">
        <v>14511</v>
      </c>
      <c r="C1871" s="347">
        <v>18627.800000000003</v>
      </c>
      <c r="D1871" s="347">
        <v>55119.284</v>
      </c>
      <c r="E1871" s="364" t="s">
        <v>14512</v>
      </c>
      <c r="F1871" s="256">
        <v>1891</v>
      </c>
    </row>
    <row r="1872" spans="1:6" ht="15">
      <c r="A1872" s="342" t="s">
        <v>2184</v>
      </c>
      <c r="B1872" s="343" t="s">
        <v>2186</v>
      </c>
      <c r="C1872" s="344">
        <v>5776.3099999999995</v>
      </c>
      <c r="D1872" s="344">
        <v>107431.77099999995</v>
      </c>
      <c r="E1872" s="363" t="s">
        <v>2185</v>
      </c>
      <c r="F1872" s="331">
        <v>1892</v>
      </c>
    </row>
    <row r="1873" spans="1:6">
      <c r="A1873" s="345" t="s">
        <v>2187</v>
      </c>
      <c r="B1873" s="346" t="s">
        <v>2189</v>
      </c>
      <c r="C1873" s="347">
        <v>244267.5</v>
      </c>
      <c r="D1873" s="347">
        <v>2383609.4920000006</v>
      </c>
      <c r="E1873" s="364" t="s">
        <v>2188</v>
      </c>
      <c r="F1873" s="256">
        <v>1893</v>
      </c>
    </row>
    <row r="1874" spans="1:6" ht="15">
      <c r="A1874" s="342" t="s">
        <v>2190</v>
      </c>
      <c r="B1874" s="343" t="s">
        <v>6788</v>
      </c>
      <c r="C1874" s="344">
        <v>17907.390000000003</v>
      </c>
      <c r="D1874" s="344">
        <v>1222415.4780000004</v>
      </c>
      <c r="E1874" s="363" t="s">
        <v>2191</v>
      </c>
      <c r="F1874" s="331">
        <v>1894</v>
      </c>
    </row>
    <row r="1875" spans="1:6">
      <c r="A1875" s="345" t="s">
        <v>2192</v>
      </c>
      <c r="B1875" s="346" t="s">
        <v>2194</v>
      </c>
      <c r="C1875" s="347">
        <v>4351.1200000000017</v>
      </c>
      <c r="D1875" s="347">
        <v>190626.06400000004</v>
      </c>
      <c r="E1875" s="364" t="s">
        <v>2193</v>
      </c>
      <c r="F1875" s="256">
        <v>1895</v>
      </c>
    </row>
    <row r="1876" spans="1:6" ht="15">
      <c r="A1876" s="342" t="s">
        <v>11494</v>
      </c>
      <c r="B1876" s="343" t="s">
        <v>11495</v>
      </c>
      <c r="C1876" s="344">
        <v>13714.15</v>
      </c>
      <c r="D1876" s="344">
        <v>101472.30900000004</v>
      </c>
      <c r="E1876" s="363" t="s">
        <v>11496</v>
      </c>
      <c r="F1876" s="331">
        <v>1896</v>
      </c>
    </row>
    <row r="1877" spans="1:6" customFormat="1" ht="15">
      <c r="A1877" s="345" t="s">
        <v>10758</v>
      </c>
      <c r="B1877" s="346" t="s">
        <v>10759</v>
      </c>
      <c r="C1877" s="347">
        <v>213755.31000000003</v>
      </c>
      <c r="D1877" s="347">
        <v>7648726.5519999992</v>
      </c>
      <c r="E1877" s="364" t="s">
        <v>10760</v>
      </c>
      <c r="F1877" s="256">
        <v>1897</v>
      </c>
    </row>
    <row r="1878" spans="1:6" ht="24">
      <c r="A1878" s="342" t="s">
        <v>10502</v>
      </c>
      <c r="B1878" s="343" t="s">
        <v>10503</v>
      </c>
      <c r="C1878" s="344">
        <v>11392.52</v>
      </c>
      <c r="D1878" s="344">
        <v>515977.02699999989</v>
      </c>
      <c r="E1878" s="363" t="s">
        <v>10504</v>
      </c>
      <c r="F1878" s="331">
        <v>1898</v>
      </c>
    </row>
    <row r="1879" spans="1:6">
      <c r="A1879" s="345" t="s">
        <v>2195</v>
      </c>
      <c r="B1879" s="346" t="s">
        <v>6787</v>
      </c>
      <c r="C1879" s="347">
        <v>8365.74</v>
      </c>
      <c r="D1879" s="347">
        <v>1015580.1499999998</v>
      </c>
      <c r="E1879" s="364" t="s">
        <v>8409</v>
      </c>
      <c r="F1879" s="256">
        <v>1899</v>
      </c>
    </row>
    <row r="1880" spans="1:6">
      <c r="A1880" s="342" t="s">
        <v>2196</v>
      </c>
      <c r="B1880" s="343" t="s">
        <v>6786</v>
      </c>
      <c r="C1880" s="344">
        <v>342689.04999999993</v>
      </c>
      <c r="D1880" s="344">
        <v>16435264.907999998</v>
      </c>
      <c r="E1880" s="363" t="s">
        <v>8410</v>
      </c>
      <c r="F1880" s="256">
        <v>1900</v>
      </c>
    </row>
    <row r="1881" spans="1:6" ht="22.5">
      <c r="A1881" s="345" t="s">
        <v>2197</v>
      </c>
      <c r="B1881" s="346" t="s">
        <v>6785</v>
      </c>
      <c r="C1881" s="347">
        <v>5039.88</v>
      </c>
      <c r="D1881" s="347">
        <v>347239.02200000011</v>
      </c>
      <c r="E1881" s="364" t="s">
        <v>8411</v>
      </c>
      <c r="F1881" s="331">
        <v>1901</v>
      </c>
    </row>
    <row r="1882" spans="1:6" ht="45">
      <c r="A1882" s="342" t="s">
        <v>2198</v>
      </c>
      <c r="B1882" s="343" t="s">
        <v>6784</v>
      </c>
      <c r="C1882" s="344">
        <v>1148.1700000000003</v>
      </c>
      <c r="D1882" s="344">
        <v>90168.992999999988</v>
      </c>
      <c r="E1882" s="363" t="s">
        <v>8412</v>
      </c>
      <c r="F1882" s="256">
        <v>1902</v>
      </c>
    </row>
    <row r="1883" spans="1:6" ht="15">
      <c r="A1883" s="345" t="s">
        <v>2199</v>
      </c>
      <c r="B1883" s="346" t="s">
        <v>2201</v>
      </c>
      <c r="C1883" s="347">
        <v>77753.04999999993</v>
      </c>
      <c r="D1883" s="347">
        <v>3652151.123999998</v>
      </c>
      <c r="E1883" s="364" t="s">
        <v>2200</v>
      </c>
      <c r="F1883" s="331">
        <v>1903</v>
      </c>
    </row>
    <row r="1884" spans="1:6">
      <c r="A1884" s="342" t="s">
        <v>2202</v>
      </c>
      <c r="B1884" s="343" t="s">
        <v>6782</v>
      </c>
      <c r="C1884" s="344">
        <v>5121.67</v>
      </c>
      <c r="D1884" s="344">
        <v>348885.14600000007</v>
      </c>
      <c r="E1884" s="363" t="s">
        <v>6783</v>
      </c>
      <c r="F1884" s="256">
        <v>1904</v>
      </c>
    </row>
    <row r="1885" spans="1:6" ht="15">
      <c r="A1885" s="345" t="s">
        <v>2203</v>
      </c>
      <c r="B1885" s="346" t="s">
        <v>2204</v>
      </c>
      <c r="C1885" s="347">
        <v>11881.099999999999</v>
      </c>
      <c r="D1885" s="347">
        <v>231085.58899999998</v>
      </c>
      <c r="E1885" s="364" t="s">
        <v>8413</v>
      </c>
      <c r="F1885" s="331">
        <v>1905</v>
      </c>
    </row>
    <row r="1886" spans="1:6">
      <c r="A1886" s="342" t="s">
        <v>14513</v>
      </c>
      <c r="B1886" s="343" t="s">
        <v>14514</v>
      </c>
      <c r="C1886" s="344">
        <v>1605.5100000000002</v>
      </c>
      <c r="D1886" s="344">
        <v>55770.644</v>
      </c>
      <c r="E1886" s="363" t="s">
        <v>14515</v>
      </c>
      <c r="F1886" s="256">
        <v>1906</v>
      </c>
    </row>
    <row r="1887" spans="1:6" customFormat="1" ht="15">
      <c r="A1887" s="345" t="s">
        <v>14516</v>
      </c>
      <c r="B1887" s="346" t="s">
        <v>11848</v>
      </c>
      <c r="C1887" s="347">
        <v>3740.7200000000007</v>
      </c>
      <c r="D1887" s="347">
        <v>62406.272000000004</v>
      </c>
      <c r="E1887" s="364" t="s">
        <v>6820</v>
      </c>
      <c r="F1887" s="331">
        <v>1907</v>
      </c>
    </row>
    <row r="1888" spans="1:6">
      <c r="A1888" s="342" t="s">
        <v>10761</v>
      </c>
      <c r="B1888" s="343" t="s">
        <v>10762</v>
      </c>
      <c r="C1888" s="344">
        <v>2575.6500000000015</v>
      </c>
      <c r="D1888" s="344">
        <v>113480.45399999994</v>
      </c>
      <c r="E1888" s="363" t="s">
        <v>10763</v>
      </c>
      <c r="F1888" s="256">
        <v>1908</v>
      </c>
    </row>
    <row r="1889" spans="1:6" ht="15">
      <c r="A1889" s="345" t="s">
        <v>13258</v>
      </c>
      <c r="B1889" s="346" t="s">
        <v>13259</v>
      </c>
      <c r="C1889" s="347">
        <v>1508.7600000000004</v>
      </c>
      <c r="D1889" s="347">
        <v>57523.235000000001</v>
      </c>
      <c r="E1889" s="364" t="s">
        <v>13260</v>
      </c>
      <c r="F1889" s="331">
        <v>1909</v>
      </c>
    </row>
    <row r="1890" spans="1:6">
      <c r="A1890" s="342" t="s">
        <v>2205</v>
      </c>
      <c r="B1890" s="343" t="s">
        <v>2206</v>
      </c>
      <c r="C1890" s="344">
        <v>3473.7199999999993</v>
      </c>
      <c r="D1890" s="344">
        <v>194119.78099999996</v>
      </c>
      <c r="E1890" s="363" t="s">
        <v>8414</v>
      </c>
      <c r="F1890" s="256">
        <v>1910</v>
      </c>
    </row>
    <row r="1891" spans="1:6" ht="15">
      <c r="A1891" s="345" t="s">
        <v>14517</v>
      </c>
      <c r="B1891" s="346" t="s">
        <v>14518</v>
      </c>
      <c r="C1891" s="347">
        <v>2879.1400000000003</v>
      </c>
      <c r="D1891" s="347">
        <v>53580.899000000012</v>
      </c>
      <c r="E1891" s="364" t="s">
        <v>14519</v>
      </c>
      <c r="F1891" s="331">
        <v>1911</v>
      </c>
    </row>
    <row r="1892" spans="1:6" customFormat="1" ht="15">
      <c r="A1892" s="342" t="s">
        <v>2207</v>
      </c>
      <c r="B1892" s="343" t="s">
        <v>6781</v>
      </c>
      <c r="C1892" s="344">
        <v>62356.030000000021</v>
      </c>
      <c r="D1892" s="344">
        <v>897151.28199999966</v>
      </c>
      <c r="E1892" s="363" t="s">
        <v>8415</v>
      </c>
      <c r="F1892" s="256">
        <v>1912</v>
      </c>
    </row>
    <row r="1893" spans="1:6" ht="15">
      <c r="A1893" s="345" t="s">
        <v>2208</v>
      </c>
      <c r="B1893" s="346" t="s">
        <v>6780</v>
      </c>
      <c r="C1893" s="347">
        <v>65998.38</v>
      </c>
      <c r="D1893" s="347">
        <v>832661.87699999975</v>
      </c>
      <c r="E1893" s="364" t="s">
        <v>8416</v>
      </c>
      <c r="F1893" s="331">
        <v>1913</v>
      </c>
    </row>
    <row r="1894" spans="1:6">
      <c r="A1894" s="342" t="s">
        <v>2209</v>
      </c>
      <c r="B1894" s="343" t="s">
        <v>6779</v>
      </c>
      <c r="C1894" s="344">
        <v>6573.34</v>
      </c>
      <c r="D1894" s="344">
        <v>1987488.8939999996</v>
      </c>
      <c r="E1894" s="363" t="s">
        <v>8417</v>
      </c>
      <c r="F1894" s="256">
        <v>1914</v>
      </c>
    </row>
    <row r="1895" spans="1:6" ht="15">
      <c r="A1895" s="345" t="s">
        <v>2210</v>
      </c>
      <c r="B1895" s="346" t="s">
        <v>2212</v>
      </c>
      <c r="C1895" s="347">
        <v>19468.820000000003</v>
      </c>
      <c r="D1895" s="347">
        <v>868519.76700000034</v>
      </c>
      <c r="E1895" s="364" t="s">
        <v>2211</v>
      </c>
      <c r="F1895" s="331">
        <v>1915</v>
      </c>
    </row>
    <row r="1896" spans="1:6">
      <c r="A1896" s="342" t="s">
        <v>2213</v>
      </c>
      <c r="B1896" s="343" t="s">
        <v>6778</v>
      </c>
      <c r="C1896" s="344">
        <v>26507.549999999992</v>
      </c>
      <c r="D1896" s="344">
        <v>535320.12900000019</v>
      </c>
      <c r="E1896" s="363" t="s">
        <v>8418</v>
      </c>
      <c r="F1896" s="256">
        <v>1916</v>
      </c>
    </row>
    <row r="1897" spans="1:6" ht="22.5">
      <c r="A1897" s="345" t="s">
        <v>9562</v>
      </c>
      <c r="B1897" s="346" t="s">
        <v>9487</v>
      </c>
      <c r="C1897" s="347">
        <v>1232.52</v>
      </c>
      <c r="D1897" s="347">
        <v>57445.666000000005</v>
      </c>
      <c r="E1897" s="364" t="s">
        <v>9488</v>
      </c>
      <c r="F1897" s="331">
        <v>1917</v>
      </c>
    </row>
    <row r="1898" spans="1:6">
      <c r="A1898" s="342" t="s">
        <v>2214</v>
      </c>
      <c r="B1898" s="343" t="s">
        <v>2216</v>
      </c>
      <c r="C1898" s="344">
        <v>27057.64</v>
      </c>
      <c r="D1898" s="344">
        <v>1028629.379</v>
      </c>
      <c r="E1898" s="363" t="s">
        <v>2215</v>
      </c>
      <c r="F1898" s="256">
        <v>1918</v>
      </c>
    </row>
    <row r="1899" spans="1:6" ht="24">
      <c r="A1899" s="345" t="s">
        <v>2217</v>
      </c>
      <c r="B1899" s="346" t="s">
        <v>2218</v>
      </c>
      <c r="C1899" s="347">
        <v>3302.17</v>
      </c>
      <c r="D1899" s="347">
        <v>1119813.5889999997</v>
      </c>
      <c r="E1899" s="364" t="s">
        <v>8419</v>
      </c>
      <c r="F1899" s="331">
        <v>1919</v>
      </c>
    </row>
    <row r="1900" spans="1:6">
      <c r="A1900" s="342" t="s">
        <v>2219</v>
      </c>
      <c r="B1900" s="343" t="s">
        <v>2221</v>
      </c>
      <c r="C1900" s="344">
        <v>3699.64</v>
      </c>
      <c r="D1900" s="344">
        <v>1052010.7180000001</v>
      </c>
      <c r="E1900" s="363" t="s">
        <v>2220</v>
      </c>
      <c r="F1900" s="256">
        <v>1920</v>
      </c>
    </row>
    <row r="1901" spans="1:6" ht="15">
      <c r="A1901" s="345" t="s">
        <v>2222</v>
      </c>
      <c r="B1901" s="346" t="s">
        <v>2223</v>
      </c>
      <c r="C1901" s="347">
        <v>6951</v>
      </c>
      <c r="D1901" s="347">
        <v>313984.57699999999</v>
      </c>
      <c r="E1901" s="364" t="s">
        <v>8420</v>
      </c>
      <c r="F1901" s="331">
        <v>1921</v>
      </c>
    </row>
    <row r="1902" spans="1:6">
      <c r="A1902" s="342" t="s">
        <v>13261</v>
      </c>
      <c r="B1902" s="343" t="s">
        <v>13262</v>
      </c>
      <c r="C1902" s="344">
        <v>9057</v>
      </c>
      <c r="D1902" s="344">
        <v>394255.22100000002</v>
      </c>
      <c r="E1902" s="363" t="s">
        <v>8420</v>
      </c>
      <c r="F1902" s="256">
        <v>1922</v>
      </c>
    </row>
    <row r="1903" spans="1:6" ht="15">
      <c r="A1903" s="345" t="s">
        <v>12622</v>
      </c>
      <c r="B1903" s="346" t="s">
        <v>10940</v>
      </c>
      <c r="C1903" s="347">
        <v>3035</v>
      </c>
      <c r="D1903" s="347">
        <v>73189.5</v>
      </c>
      <c r="E1903" s="364" t="s">
        <v>11228</v>
      </c>
      <c r="F1903" s="331">
        <v>1923</v>
      </c>
    </row>
    <row r="1904" spans="1:6" customFormat="1" ht="22.5">
      <c r="A1904" s="342" t="s">
        <v>7468</v>
      </c>
      <c r="B1904" s="343" t="s">
        <v>2224</v>
      </c>
      <c r="C1904" s="344">
        <v>2402.89</v>
      </c>
      <c r="D1904" s="344">
        <v>362667.17599999998</v>
      </c>
      <c r="E1904" s="363" t="s">
        <v>8421</v>
      </c>
      <c r="F1904" s="256">
        <v>1924</v>
      </c>
    </row>
    <row r="1905" spans="1:6" ht="22.5">
      <c r="A1905" s="345" t="s">
        <v>10764</v>
      </c>
      <c r="B1905" s="346" t="s">
        <v>2224</v>
      </c>
      <c r="C1905" s="347">
        <v>2225.9899999999998</v>
      </c>
      <c r="D1905" s="347">
        <v>352107.09600000002</v>
      </c>
      <c r="E1905" s="364" t="s">
        <v>10765</v>
      </c>
      <c r="F1905" s="331">
        <v>1925</v>
      </c>
    </row>
    <row r="1906" spans="1:6" ht="22.5">
      <c r="A1906" s="342" t="s">
        <v>14520</v>
      </c>
      <c r="B1906" s="343" t="s">
        <v>2224</v>
      </c>
      <c r="C1906" s="344">
        <v>1128.0900000000001</v>
      </c>
      <c r="D1906" s="344">
        <v>111392.56700000001</v>
      </c>
      <c r="E1906" s="363" t="s">
        <v>10765</v>
      </c>
      <c r="F1906" s="256">
        <v>1926</v>
      </c>
    </row>
    <row r="1907" spans="1:6" ht="15">
      <c r="A1907" s="345" t="s">
        <v>13263</v>
      </c>
      <c r="B1907" s="346" t="s">
        <v>13264</v>
      </c>
      <c r="C1907" s="347">
        <v>21771</v>
      </c>
      <c r="D1907" s="347">
        <v>71517.735000000001</v>
      </c>
      <c r="E1907" s="364" t="s">
        <v>13265</v>
      </c>
      <c r="F1907" s="331">
        <v>1927</v>
      </c>
    </row>
    <row r="1908" spans="1:6">
      <c r="A1908" s="342" t="s">
        <v>14521</v>
      </c>
      <c r="B1908" s="343" t="s">
        <v>14522</v>
      </c>
      <c r="C1908" s="344">
        <v>23721.68</v>
      </c>
      <c r="D1908" s="344">
        <v>250606.913</v>
      </c>
      <c r="E1908" s="363" t="s">
        <v>14523</v>
      </c>
      <c r="F1908" s="256">
        <v>1928</v>
      </c>
    </row>
    <row r="1909" spans="1:6" ht="15">
      <c r="A1909" s="345" t="s">
        <v>7469</v>
      </c>
      <c r="B1909" s="346" t="s">
        <v>7470</v>
      </c>
      <c r="C1909" s="347">
        <v>8331.16</v>
      </c>
      <c r="D1909" s="347">
        <v>289570.90500000003</v>
      </c>
      <c r="E1909" s="364" t="s">
        <v>7640</v>
      </c>
      <c r="F1909" s="331">
        <v>1929</v>
      </c>
    </row>
    <row r="1910" spans="1:6">
      <c r="A1910" s="342" t="s">
        <v>14524</v>
      </c>
      <c r="B1910" s="343" t="s">
        <v>2221</v>
      </c>
      <c r="C1910" s="344">
        <v>2711.5699999999997</v>
      </c>
      <c r="D1910" s="344">
        <v>257237.209</v>
      </c>
      <c r="E1910" s="363" t="s">
        <v>2220</v>
      </c>
      <c r="F1910" s="256">
        <v>1930</v>
      </c>
    </row>
    <row r="1911" spans="1:6" ht="15">
      <c r="A1911" s="345" t="s">
        <v>9563</v>
      </c>
      <c r="B1911" s="346" t="s">
        <v>9489</v>
      </c>
      <c r="C1911" s="347">
        <v>33869.82</v>
      </c>
      <c r="D1911" s="347">
        <v>701630.40100000007</v>
      </c>
      <c r="E1911" s="364" t="s">
        <v>9490</v>
      </c>
      <c r="F1911" s="331">
        <v>1931</v>
      </c>
    </row>
    <row r="1912" spans="1:6">
      <c r="A1912" s="342" t="s">
        <v>7128</v>
      </c>
      <c r="B1912" s="343" t="s">
        <v>2221</v>
      </c>
      <c r="C1912" s="344">
        <v>4189.2299999999996</v>
      </c>
      <c r="D1912" s="344">
        <v>267744.57799999998</v>
      </c>
      <c r="E1912" s="363" t="s">
        <v>2220</v>
      </c>
      <c r="F1912" s="256">
        <v>1932</v>
      </c>
    </row>
    <row r="1913" spans="1:6" ht="15">
      <c r="A1913" s="345" t="s">
        <v>10505</v>
      </c>
      <c r="B1913" s="346" t="s">
        <v>2226</v>
      </c>
      <c r="C1913" s="347">
        <v>2666.64</v>
      </c>
      <c r="D1913" s="347">
        <v>155748.041</v>
      </c>
      <c r="E1913" s="364" t="s">
        <v>2225</v>
      </c>
      <c r="F1913" s="331">
        <v>1933</v>
      </c>
    </row>
    <row r="1914" spans="1:6">
      <c r="A1914" s="342" t="s">
        <v>13266</v>
      </c>
      <c r="B1914" s="343" t="s">
        <v>2227</v>
      </c>
      <c r="C1914" s="344">
        <v>4102.42</v>
      </c>
      <c r="D1914" s="344">
        <v>84937.957999999999</v>
      </c>
      <c r="E1914" s="363" t="s">
        <v>9491</v>
      </c>
      <c r="F1914" s="256">
        <v>1934</v>
      </c>
    </row>
    <row r="1915" spans="1:6" customFormat="1" ht="15">
      <c r="A1915" s="345" t="s">
        <v>13267</v>
      </c>
      <c r="B1915" s="346" t="s">
        <v>2229</v>
      </c>
      <c r="C1915" s="347">
        <v>3564.62</v>
      </c>
      <c r="D1915" s="347">
        <v>86258.861999999994</v>
      </c>
      <c r="E1915" s="364" t="s">
        <v>2220</v>
      </c>
      <c r="F1915" s="331">
        <v>1935</v>
      </c>
    </row>
    <row r="1916" spans="1:6">
      <c r="A1916" s="342" t="s">
        <v>2230</v>
      </c>
      <c r="B1916" s="343" t="s">
        <v>2226</v>
      </c>
      <c r="C1916" s="344">
        <v>7181.51</v>
      </c>
      <c r="D1916" s="344">
        <v>1756203.0350000001</v>
      </c>
      <c r="E1916" s="363" t="s">
        <v>2225</v>
      </c>
      <c r="F1916" s="256">
        <v>1936</v>
      </c>
    </row>
    <row r="1917" spans="1:6" customFormat="1" ht="15">
      <c r="A1917" s="345" t="s">
        <v>6908</v>
      </c>
      <c r="B1917" s="346" t="s">
        <v>2227</v>
      </c>
      <c r="C1917" s="347">
        <v>17847.690000000002</v>
      </c>
      <c r="D1917" s="347">
        <v>263952.66499999998</v>
      </c>
      <c r="E1917" s="364" t="s">
        <v>2228</v>
      </c>
      <c r="F1917" s="331">
        <v>1937</v>
      </c>
    </row>
    <row r="1918" spans="1:6">
      <c r="A1918" s="342" t="s">
        <v>7471</v>
      </c>
      <c r="B1918" s="343" t="s">
        <v>2221</v>
      </c>
      <c r="C1918" s="344">
        <v>1644.6000000000001</v>
      </c>
      <c r="D1918" s="344">
        <v>121669.37699999998</v>
      </c>
      <c r="E1918" s="363" t="s">
        <v>2231</v>
      </c>
      <c r="F1918" s="256">
        <v>1938</v>
      </c>
    </row>
    <row r="1919" spans="1:6" ht="15">
      <c r="A1919" s="345" t="s">
        <v>11229</v>
      </c>
      <c r="B1919" s="346" t="s">
        <v>2233</v>
      </c>
      <c r="C1919" s="347">
        <v>1773.49</v>
      </c>
      <c r="D1919" s="347">
        <v>99217.149000000005</v>
      </c>
      <c r="E1919" s="364" t="s">
        <v>2232</v>
      </c>
      <c r="F1919" s="331">
        <v>1939</v>
      </c>
    </row>
    <row r="1920" spans="1:6">
      <c r="A1920" s="342" t="s">
        <v>10506</v>
      </c>
      <c r="B1920" s="343" t="s">
        <v>2233</v>
      </c>
      <c r="C1920" s="344">
        <v>72403.570000000007</v>
      </c>
      <c r="D1920" s="344">
        <v>1157818.166</v>
      </c>
      <c r="E1920" s="363" t="s">
        <v>2232</v>
      </c>
      <c r="F1920" s="256">
        <v>1940</v>
      </c>
    </row>
    <row r="1921" spans="1:6" ht="15">
      <c r="A1921" s="345" t="s">
        <v>2234</v>
      </c>
      <c r="B1921" s="346" t="s">
        <v>2229</v>
      </c>
      <c r="C1921" s="347">
        <v>1275.27</v>
      </c>
      <c r="D1921" s="347">
        <v>82685.805000000008</v>
      </c>
      <c r="E1921" s="364" t="s">
        <v>2220</v>
      </c>
      <c r="F1921" s="331">
        <v>1941</v>
      </c>
    </row>
    <row r="1922" spans="1:6">
      <c r="A1922" s="342" t="s">
        <v>13268</v>
      </c>
      <c r="B1922" s="343" t="s">
        <v>13269</v>
      </c>
      <c r="C1922" s="344">
        <v>28073.840000000004</v>
      </c>
      <c r="D1922" s="344">
        <v>220163.82</v>
      </c>
      <c r="E1922" s="363" t="s">
        <v>2232</v>
      </c>
      <c r="F1922" s="256">
        <v>1942</v>
      </c>
    </row>
    <row r="1923" spans="1:6" ht="15">
      <c r="A1923" s="345" t="s">
        <v>14525</v>
      </c>
      <c r="B1923" s="346" t="s">
        <v>2221</v>
      </c>
      <c r="C1923" s="347">
        <v>5585.9</v>
      </c>
      <c r="D1923" s="347">
        <v>178006.47</v>
      </c>
      <c r="E1923" s="364" t="s">
        <v>2220</v>
      </c>
      <c r="F1923" s="331">
        <v>1943</v>
      </c>
    </row>
    <row r="1924" spans="1:6">
      <c r="A1924" s="342" t="s">
        <v>14526</v>
      </c>
      <c r="B1924" s="343" t="s">
        <v>2229</v>
      </c>
      <c r="C1924" s="344">
        <v>149247.5</v>
      </c>
      <c r="D1924" s="344">
        <v>3523144.9410000001</v>
      </c>
      <c r="E1924" s="363" t="s">
        <v>2220</v>
      </c>
      <c r="F1924" s="256">
        <v>1944</v>
      </c>
    </row>
    <row r="1925" spans="1:6" ht="36">
      <c r="A1925" s="345" t="s">
        <v>13270</v>
      </c>
      <c r="B1925" s="346" t="s">
        <v>13271</v>
      </c>
      <c r="C1925" s="347">
        <v>3631.3</v>
      </c>
      <c r="D1925" s="347">
        <v>165827.73499999999</v>
      </c>
      <c r="E1925" s="364" t="s">
        <v>13272</v>
      </c>
      <c r="F1925" s="331">
        <v>1945</v>
      </c>
    </row>
    <row r="1926" spans="1:6">
      <c r="A1926" s="342" t="s">
        <v>13273</v>
      </c>
      <c r="B1926" s="343" t="s">
        <v>2233</v>
      </c>
      <c r="C1926" s="344">
        <v>2330.37</v>
      </c>
      <c r="D1926" s="344">
        <v>66018.706000000006</v>
      </c>
      <c r="E1926" s="363" t="s">
        <v>10507</v>
      </c>
      <c r="F1926" s="256">
        <v>1946</v>
      </c>
    </row>
    <row r="1927" spans="1:6" ht="15">
      <c r="A1927" s="345" t="s">
        <v>14527</v>
      </c>
      <c r="B1927" s="346" t="s">
        <v>2221</v>
      </c>
      <c r="C1927" s="347">
        <v>2727.8199999999997</v>
      </c>
      <c r="D1927" s="347">
        <v>69614.04800000001</v>
      </c>
      <c r="E1927" s="364" t="s">
        <v>2220</v>
      </c>
      <c r="F1927" s="331">
        <v>1947</v>
      </c>
    </row>
    <row r="1928" spans="1:6">
      <c r="A1928" s="342" t="s">
        <v>12623</v>
      </c>
      <c r="B1928" s="343" t="s">
        <v>12624</v>
      </c>
      <c r="C1928" s="344">
        <v>3656.4699999999993</v>
      </c>
      <c r="D1928" s="344">
        <v>171612.47300000003</v>
      </c>
      <c r="E1928" s="363" t="s">
        <v>12625</v>
      </c>
      <c r="F1928" s="256">
        <v>1948</v>
      </c>
    </row>
    <row r="1929" spans="1:6" ht="15">
      <c r="A1929" s="345" t="s">
        <v>14528</v>
      </c>
      <c r="B1929" s="346" t="s">
        <v>14529</v>
      </c>
      <c r="C1929" s="347">
        <v>1075.55</v>
      </c>
      <c r="D1929" s="347">
        <v>69222.599000000002</v>
      </c>
      <c r="E1929" s="364" t="s">
        <v>14530</v>
      </c>
      <c r="F1929" s="331">
        <v>1949</v>
      </c>
    </row>
    <row r="1930" spans="1:6">
      <c r="A1930" s="342" t="s">
        <v>14531</v>
      </c>
      <c r="B1930" s="343" t="s">
        <v>14532</v>
      </c>
      <c r="C1930" s="344">
        <v>2526.41</v>
      </c>
      <c r="D1930" s="344">
        <v>111598.97200000001</v>
      </c>
      <c r="E1930" s="363" t="s">
        <v>14533</v>
      </c>
      <c r="F1930" s="256">
        <v>1950</v>
      </c>
    </row>
    <row r="1931" spans="1:6" customFormat="1" ht="15">
      <c r="A1931" s="345" t="s">
        <v>14534</v>
      </c>
      <c r="B1931" s="346" t="s">
        <v>12624</v>
      </c>
      <c r="C1931" s="347">
        <v>1006.5699999999999</v>
      </c>
      <c r="D1931" s="347">
        <v>134026.78599999999</v>
      </c>
      <c r="E1931" s="364" t="s">
        <v>14535</v>
      </c>
      <c r="F1931" s="331">
        <v>1951</v>
      </c>
    </row>
    <row r="1932" spans="1:6" ht="45">
      <c r="A1932" s="342" t="s">
        <v>2235</v>
      </c>
      <c r="B1932" s="343" t="s">
        <v>2236</v>
      </c>
      <c r="C1932" s="344">
        <v>837655.27</v>
      </c>
      <c r="D1932" s="344">
        <v>1409891.8040000002</v>
      </c>
      <c r="E1932" s="363" t="s">
        <v>8422</v>
      </c>
      <c r="F1932" s="256">
        <v>1952</v>
      </c>
    </row>
    <row r="1933" spans="1:6" ht="15">
      <c r="A1933" s="345" t="s">
        <v>14536</v>
      </c>
      <c r="B1933" s="346" t="s">
        <v>14537</v>
      </c>
      <c r="C1933" s="347">
        <v>47224.619999999995</v>
      </c>
      <c r="D1933" s="347">
        <v>110165.08899999999</v>
      </c>
      <c r="E1933" s="364" t="s">
        <v>14538</v>
      </c>
      <c r="F1933" s="331">
        <v>1953</v>
      </c>
    </row>
    <row r="1934" spans="1:6">
      <c r="A1934" s="342" t="s">
        <v>11029</v>
      </c>
      <c r="B1934" s="343" t="s">
        <v>10941</v>
      </c>
      <c r="C1934" s="344">
        <v>1244.3599999999999</v>
      </c>
      <c r="D1934" s="344">
        <v>200294.848</v>
      </c>
      <c r="E1934" s="363" t="s">
        <v>10942</v>
      </c>
      <c r="F1934" s="256">
        <v>1954</v>
      </c>
    </row>
    <row r="1935" spans="1:6" ht="15">
      <c r="A1935" s="345" t="s">
        <v>11030</v>
      </c>
      <c r="B1935" s="346" t="s">
        <v>10943</v>
      </c>
      <c r="C1935" s="347">
        <v>2929.94</v>
      </c>
      <c r="D1935" s="347">
        <v>141311.07</v>
      </c>
      <c r="E1935" s="364" t="s">
        <v>10944</v>
      </c>
      <c r="F1935" s="331">
        <v>1955</v>
      </c>
    </row>
    <row r="1936" spans="1:6">
      <c r="A1936" s="342" t="s">
        <v>2237</v>
      </c>
      <c r="B1936" s="343" t="s">
        <v>2238</v>
      </c>
      <c r="C1936" s="344">
        <v>92277.78</v>
      </c>
      <c r="D1936" s="344">
        <v>336135.027</v>
      </c>
      <c r="E1936" s="363" t="s">
        <v>8423</v>
      </c>
      <c r="F1936" s="256">
        <v>1956</v>
      </c>
    </row>
    <row r="1937" spans="1:6" ht="15">
      <c r="A1937" s="345" t="s">
        <v>12626</v>
      </c>
      <c r="B1937" s="346" t="s">
        <v>12627</v>
      </c>
      <c r="C1937" s="347">
        <v>13600</v>
      </c>
      <c r="D1937" s="347">
        <v>70780.800000000003</v>
      </c>
      <c r="E1937" s="364" t="s">
        <v>12628</v>
      </c>
      <c r="F1937" s="331">
        <v>1957</v>
      </c>
    </row>
    <row r="1938" spans="1:6">
      <c r="A1938" s="342" t="s">
        <v>2239</v>
      </c>
      <c r="B1938" s="343" t="s">
        <v>2241</v>
      </c>
      <c r="C1938" s="344">
        <v>1938.6599999999999</v>
      </c>
      <c r="D1938" s="344">
        <v>122044.83099999999</v>
      </c>
      <c r="E1938" s="363" t="s">
        <v>2240</v>
      </c>
      <c r="F1938" s="256">
        <v>1958</v>
      </c>
    </row>
    <row r="1939" spans="1:6" customFormat="1" ht="15">
      <c r="A1939" s="345" t="s">
        <v>11497</v>
      </c>
      <c r="B1939" s="346" t="s">
        <v>11498</v>
      </c>
      <c r="C1939" s="347">
        <v>15370.380000000005</v>
      </c>
      <c r="D1939" s="347">
        <v>113819.40399999999</v>
      </c>
      <c r="E1939" s="364" t="s">
        <v>11499</v>
      </c>
      <c r="F1939" s="331">
        <v>1959</v>
      </c>
    </row>
    <row r="1940" spans="1:6">
      <c r="A1940" s="342" t="s">
        <v>11500</v>
      </c>
      <c r="B1940" s="343" t="s">
        <v>11501</v>
      </c>
      <c r="C1940" s="344">
        <v>33602</v>
      </c>
      <c r="D1940" s="344">
        <v>258546.94699999999</v>
      </c>
      <c r="E1940" s="363" t="s">
        <v>11502</v>
      </c>
      <c r="F1940" s="256">
        <v>1960</v>
      </c>
    </row>
    <row r="1941" spans="1:6" ht="24">
      <c r="A1941" s="345" t="s">
        <v>14539</v>
      </c>
      <c r="B1941" s="346" t="s">
        <v>14540</v>
      </c>
      <c r="C1941" s="347">
        <v>1261.7</v>
      </c>
      <c r="D1941" s="347">
        <v>54482.525999999998</v>
      </c>
      <c r="E1941" s="364" t="s">
        <v>14541</v>
      </c>
      <c r="F1941" s="331">
        <v>1961</v>
      </c>
    </row>
    <row r="1942" spans="1:6" ht="24">
      <c r="A1942" s="342" t="s">
        <v>10286</v>
      </c>
      <c r="B1942" s="343" t="s">
        <v>10287</v>
      </c>
      <c r="C1942" s="344">
        <v>32486</v>
      </c>
      <c r="D1942" s="344">
        <v>216216.32900000003</v>
      </c>
      <c r="E1942" s="363" t="s">
        <v>10288</v>
      </c>
      <c r="F1942" s="256">
        <v>1962</v>
      </c>
    </row>
    <row r="1943" spans="1:6" ht="15">
      <c r="A1943" s="345" t="s">
        <v>14542</v>
      </c>
      <c r="B1943" s="346" t="s">
        <v>14543</v>
      </c>
      <c r="C1943" s="347">
        <v>53110.19</v>
      </c>
      <c r="D1943" s="347">
        <v>314586.49400000001</v>
      </c>
      <c r="E1943" s="364" t="s">
        <v>14544</v>
      </c>
      <c r="F1943" s="331">
        <v>1963</v>
      </c>
    </row>
    <row r="1944" spans="1:6" customFormat="1" ht="22.5">
      <c r="A1944" s="342" t="s">
        <v>14545</v>
      </c>
      <c r="B1944" s="343" t="s">
        <v>14546</v>
      </c>
      <c r="C1944" s="344">
        <v>12585.310000000001</v>
      </c>
      <c r="D1944" s="344">
        <v>83814.509999999995</v>
      </c>
      <c r="E1944" s="363" t="s">
        <v>14547</v>
      </c>
      <c r="F1944" s="256">
        <v>1964</v>
      </c>
    </row>
    <row r="1945" spans="1:6" ht="24">
      <c r="A1945" s="345" t="s">
        <v>2242</v>
      </c>
      <c r="B1945" s="346" t="s">
        <v>2243</v>
      </c>
      <c r="C1945" s="347">
        <v>185226</v>
      </c>
      <c r="D1945" s="347">
        <v>6126373.2489999989</v>
      </c>
      <c r="E1945" s="364" t="s">
        <v>8424</v>
      </c>
      <c r="F1945" s="331">
        <v>1965</v>
      </c>
    </row>
    <row r="1946" spans="1:6" ht="22.5">
      <c r="A1946" s="342" t="s">
        <v>2244</v>
      </c>
      <c r="B1946" s="343" t="s">
        <v>2245</v>
      </c>
      <c r="C1946" s="344">
        <v>17328.84</v>
      </c>
      <c r="D1946" s="344">
        <v>412547.00799999997</v>
      </c>
      <c r="E1946" s="363" t="s">
        <v>8425</v>
      </c>
      <c r="F1946" s="256">
        <v>1966</v>
      </c>
    </row>
    <row r="1947" spans="1:6" ht="15">
      <c r="A1947" s="345" t="s">
        <v>11031</v>
      </c>
      <c r="B1947" s="346" t="s">
        <v>10945</v>
      </c>
      <c r="C1947" s="347">
        <v>2897.5200000000004</v>
      </c>
      <c r="D1947" s="347">
        <v>194846.03899999996</v>
      </c>
      <c r="E1947" s="364" t="s">
        <v>10946</v>
      </c>
      <c r="F1947" s="331">
        <v>1967</v>
      </c>
    </row>
    <row r="1948" spans="1:6">
      <c r="A1948" s="342" t="s">
        <v>14548</v>
      </c>
      <c r="B1948" s="343" t="s">
        <v>2246</v>
      </c>
      <c r="C1948" s="344">
        <v>19061.22</v>
      </c>
      <c r="D1948" s="344">
        <v>176011.72100000002</v>
      </c>
      <c r="E1948" s="363" t="s">
        <v>8426</v>
      </c>
      <c r="F1948" s="256">
        <v>1968</v>
      </c>
    </row>
    <row r="1949" spans="1:6" ht="15">
      <c r="A1949" s="345" t="s">
        <v>10766</v>
      </c>
      <c r="B1949" s="346" t="s">
        <v>2250</v>
      </c>
      <c r="C1949" s="347">
        <v>12912.100000000002</v>
      </c>
      <c r="D1949" s="347">
        <v>1208549.906</v>
      </c>
      <c r="E1949" s="364" t="s">
        <v>2249</v>
      </c>
      <c r="F1949" s="331">
        <v>1969</v>
      </c>
    </row>
    <row r="1950" spans="1:6">
      <c r="A1950" s="342" t="s">
        <v>11230</v>
      </c>
      <c r="B1950" s="343" t="s">
        <v>2246</v>
      </c>
      <c r="C1950" s="344">
        <v>10483.11</v>
      </c>
      <c r="D1950" s="344">
        <v>168281.02900000001</v>
      </c>
      <c r="E1950" s="363" t="s">
        <v>11231</v>
      </c>
      <c r="F1950" s="256">
        <v>1970</v>
      </c>
    </row>
    <row r="1951" spans="1:6" ht="15">
      <c r="A1951" s="345" t="s">
        <v>2248</v>
      </c>
      <c r="B1951" s="346" t="s">
        <v>2250</v>
      </c>
      <c r="C1951" s="347">
        <v>384498.01</v>
      </c>
      <c r="D1951" s="347">
        <v>7164720.9779999992</v>
      </c>
      <c r="E1951" s="364" t="s">
        <v>2249</v>
      </c>
      <c r="F1951" s="331">
        <v>1971</v>
      </c>
    </row>
    <row r="1952" spans="1:6">
      <c r="A1952" s="342" t="s">
        <v>2251</v>
      </c>
      <c r="B1952" s="343" t="s">
        <v>2247</v>
      </c>
      <c r="C1952" s="344">
        <v>2005.3700000000003</v>
      </c>
      <c r="D1952" s="344">
        <v>136781.96799999999</v>
      </c>
      <c r="E1952" s="363" t="s">
        <v>8427</v>
      </c>
      <c r="F1952" s="256">
        <v>1972</v>
      </c>
    </row>
    <row r="1953" spans="1:7" ht="15">
      <c r="A1953" s="345" t="s">
        <v>10289</v>
      </c>
      <c r="B1953" s="346" t="s">
        <v>7472</v>
      </c>
      <c r="C1953" s="347">
        <v>20100.29</v>
      </c>
      <c r="D1953" s="347">
        <v>418758.81900000008</v>
      </c>
      <c r="E1953" s="364" t="s">
        <v>10290</v>
      </c>
      <c r="F1953" s="331">
        <v>1973</v>
      </c>
    </row>
    <row r="1954" spans="1:7" ht="24">
      <c r="A1954" s="342" t="s">
        <v>2252</v>
      </c>
      <c r="B1954" s="343" t="s">
        <v>2253</v>
      </c>
      <c r="C1954" s="344">
        <v>146112.67000000001</v>
      </c>
      <c r="D1954" s="344">
        <v>6379062.057</v>
      </c>
      <c r="E1954" s="363" t="s">
        <v>8428</v>
      </c>
      <c r="F1954" s="256">
        <v>1974</v>
      </c>
      <c r="G1954" s="380"/>
    </row>
    <row r="1955" spans="1:7" ht="15">
      <c r="A1955" s="345" t="s">
        <v>2254</v>
      </c>
      <c r="B1955" s="346" t="s">
        <v>2256</v>
      </c>
      <c r="C1955" s="347">
        <v>46291.840000000004</v>
      </c>
      <c r="D1955" s="347">
        <v>787269.82400000002</v>
      </c>
      <c r="E1955" s="364" t="s">
        <v>2255</v>
      </c>
      <c r="F1955" s="331">
        <v>1975</v>
      </c>
    </row>
    <row r="1956" spans="1:7">
      <c r="A1956" s="342" t="s">
        <v>11503</v>
      </c>
      <c r="B1956" s="343" t="s">
        <v>2250</v>
      </c>
      <c r="C1956" s="344">
        <v>13104.23</v>
      </c>
      <c r="D1956" s="344">
        <v>565208.67200000002</v>
      </c>
      <c r="E1956" s="363" t="s">
        <v>2249</v>
      </c>
      <c r="F1956" s="256">
        <v>1976</v>
      </c>
    </row>
    <row r="1957" spans="1:7" customFormat="1" ht="15">
      <c r="A1957" s="345" t="s">
        <v>2257</v>
      </c>
      <c r="B1957" s="346" t="s">
        <v>2247</v>
      </c>
      <c r="C1957" s="347">
        <v>5876.9499999999989</v>
      </c>
      <c r="D1957" s="347">
        <v>486081.26499999996</v>
      </c>
      <c r="E1957" s="364" t="s">
        <v>8427</v>
      </c>
      <c r="F1957" s="331">
        <v>1977</v>
      </c>
    </row>
    <row r="1958" spans="1:7">
      <c r="A1958" s="342" t="s">
        <v>2258</v>
      </c>
      <c r="B1958" s="343" t="s">
        <v>2250</v>
      </c>
      <c r="C1958" s="344">
        <v>3485.9500000000003</v>
      </c>
      <c r="D1958" s="344">
        <v>50566.867999999995</v>
      </c>
      <c r="E1958" s="363" t="s">
        <v>2259</v>
      </c>
      <c r="F1958" s="256">
        <v>1978</v>
      </c>
    </row>
    <row r="1959" spans="1:7" ht="15">
      <c r="A1959" s="345" t="s">
        <v>2260</v>
      </c>
      <c r="B1959" s="346" t="s">
        <v>2246</v>
      </c>
      <c r="C1959" s="347">
        <v>21728</v>
      </c>
      <c r="D1959" s="347">
        <v>1183759.0320000001</v>
      </c>
      <c r="E1959" s="364" t="s">
        <v>8426</v>
      </c>
      <c r="F1959" s="331">
        <v>1979</v>
      </c>
    </row>
    <row r="1960" spans="1:7">
      <c r="A1960" s="342" t="s">
        <v>7473</v>
      </c>
      <c r="B1960" s="343" t="s">
        <v>2250</v>
      </c>
      <c r="C1960" s="344">
        <v>21103.360000000001</v>
      </c>
      <c r="D1960" s="344">
        <v>942241.6669999999</v>
      </c>
      <c r="E1960" s="363" t="s">
        <v>2249</v>
      </c>
      <c r="F1960" s="256">
        <v>1980</v>
      </c>
    </row>
    <row r="1961" spans="1:7" ht="15">
      <c r="A1961" s="345" t="s">
        <v>6965</v>
      </c>
      <c r="B1961" s="346" t="s">
        <v>2261</v>
      </c>
      <c r="C1961" s="347">
        <v>3521.06</v>
      </c>
      <c r="D1961" s="347">
        <v>324241.66099999996</v>
      </c>
      <c r="E1961" s="364" t="s">
        <v>8429</v>
      </c>
      <c r="F1961" s="331">
        <v>1981</v>
      </c>
    </row>
    <row r="1962" spans="1:7">
      <c r="A1962" s="342" t="s">
        <v>7474</v>
      </c>
      <c r="B1962" s="343" t="s">
        <v>2261</v>
      </c>
      <c r="C1962" s="344">
        <v>5916.89</v>
      </c>
      <c r="D1962" s="344">
        <v>811622.87100000028</v>
      </c>
      <c r="E1962" s="363" t="s">
        <v>8429</v>
      </c>
      <c r="F1962" s="256">
        <v>1982</v>
      </c>
    </row>
    <row r="1963" spans="1:7" ht="22.5">
      <c r="A1963" s="345" t="s">
        <v>11504</v>
      </c>
      <c r="B1963" s="346" t="s">
        <v>11505</v>
      </c>
      <c r="C1963" s="347">
        <v>1250.9800000000002</v>
      </c>
      <c r="D1963" s="347">
        <v>122672.978</v>
      </c>
      <c r="E1963" s="364" t="s">
        <v>11506</v>
      </c>
      <c r="F1963" s="331">
        <v>1983</v>
      </c>
    </row>
    <row r="1964" spans="1:7" customFormat="1" ht="15">
      <c r="A1964" s="342" t="s">
        <v>2263</v>
      </c>
      <c r="B1964" s="343" t="s">
        <v>2264</v>
      </c>
      <c r="C1964" s="344">
        <v>286957.2</v>
      </c>
      <c r="D1964" s="344">
        <v>1557820.6369999996</v>
      </c>
      <c r="E1964" s="363" t="s">
        <v>8430</v>
      </c>
      <c r="F1964" s="256">
        <v>1984</v>
      </c>
    </row>
    <row r="1965" spans="1:7" ht="15">
      <c r="A1965" s="345" t="s">
        <v>2265</v>
      </c>
      <c r="B1965" s="346" t="s">
        <v>2266</v>
      </c>
      <c r="C1965" s="347">
        <v>17284.07</v>
      </c>
      <c r="D1965" s="347">
        <v>126305.298</v>
      </c>
      <c r="E1965" s="364" t="s">
        <v>8431</v>
      </c>
      <c r="F1965" s="331">
        <v>1985</v>
      </c>
    </row>
    <row r="1966" spans="1:7">
      <c r="A1966" s="342" t="s">
        <v>9564</v>
      </c>
      <c r="B1966" s="343" t="s">
        <v>9492</v>
      </c>
      <c r="C1966" s="344">
        <v>22313.5</v>
      </c>
      <c r="D1966" s="344">
        <v>1332267.7420000001</v>
      </c>
      <c r="E1966" s="363" t="s">
        <v>9493</v>
      </c>
      <c r="F1966" s="256">
        <v>1986</v>
      </c>
    </row>
    <row r="1967" spans="1:7" ht="15">
      <c r="A1967" s="345" t="s">
        <v>7475</v>
      </c>
      <c r="B1967" s="346" t="s">
        <v>7476</v>
      </c>
      <c r="C1967" s="347">
        <v>207727.4</v>
      </c>
      <c r="D1967" s="347">
        <v>478987.41199999995</v>
      </c>
      <c r="E1967" s="364" t="s">
        <v>8432</v>
      </c>
      <c r="F1967" s="331">
        <v>1987</v>
      </c>
    </row>
    <row r="1968" spans="1:7">
      <c r="A1968" s="342" t="s">
        <v>13274</v>
      </c>
      <c r="B1968" s="343" t="s">
        <v>13275</v>
      </c>
      <c r="C1968" s="344">
        <v>22611.79</v>
      </c>
      <c r="D1968" s="344">
        <v>110039.518</v>
      </c>
      <c r="E1968" s="363" t="s">
        <v>13276</v>
      </c>
      <c r="F1968" s="256">
        <v>1988</v>
      </c>
    </row>
    <row r="1969" spans="1:6" ht="15">
      <c r="A1969" s="345" t="s">
        <v>14549</v>
      </c>
      <c r="B1969" s="346" t="s">
        <v>14550</v>
      </c>
      <c r="C1969" s="347">
        <v>1502.8799999999997</v>
      </c>
      <c r="D1969" s="347">
        <v>78334.256999999998</v>
      </c>
      <c r="E1969" s="364" t="s">
        <v>14551</v>
      </c>
      <c r="F1969" s="331">
        <v>1989</v>
      </c>
    </row>
    <row r="1970" spans="1:6" ht="22.5">
      <c r="A1970" s="342" t="s">
        <v>14552</v>
      </c>
      <c r="B1970" s="343" t="s">
        <v>14553</v>
      </c>
      <c r="C1970" s="344">
        <v>6048</v>
      </c>
      <c r="D1970" s="344">
        <v>64459.584000000003</v>
      </c>
      <c r="E1970" s="363" t="s">
        <v>14554</v>
      </c>
      <c r="F1970" s="256">
        <v>1990</v>
      </c>
    </row>
    <row r="1971" spans="1:6" ht="15">
      <c r="A1971" s="345" t="s">
        <v>2267</v>
      </c>
      <c r="B1971" s="346" t="s">
        <v>2268</v>
      </c>
      <c r="C1971" s="347">
        <v>1047.3</v>
      </c>
      <c r="D1971" s="347">
        <v>69055.879000000001</v>
      </c>
      <c r="E1971" s="364" t="s">
        <v>8433</v>
      </c>
      <c r="F1971" s="331">
        <v>1991</v>
      </c>
    </row>
    <row r="1972" spans="1:6" customFormat="1" ht="15">
      <c r="A1972" s="342" t="s">
        <v>13277</v>
      </c>
      <c r="B1972" s="343" t="s">
        <v>13278</v>
      </c>
      <c r="C1972" s="344">
        <v>3468.14</v>
      </c>
      <c r="D1972" s="344">
        <v>808380.67200000002</v>
      </c>
      <c r="E1972" s="363" t="s">
        <v>8434</v>
      </c>
      <c r="F1972" s="256">
        <v>1992</v>
      </c>
    </row>
    <row r="1973" spans="1:6" ht="15">
      <c r="A1973" s="345" t="s">
        <v>13279</v>
      </c>
      <c r="B1973" s="346" t="s">
        <v>11507</v>
      </c>
      <c r="C1973" s="347">
        <v>3563.6400000000003</v>
      </c>
      <c r="D1973" s="347">
        <v>242924.94</v>
      </c>
      <c r="E1973" s="364" t="s">
        <v>8433</v>
      </c>
      <c r="F1973" s="331">
        <v>1993</v>
      </c>
    </row>
    <row r="1974" spans="1:6">
      <c r="A1974" s="342" t="s">
        <v>14555</v>
      </c>
      <c r="B1974" s="343" t="s">
        <v>11507</v>
      </c>
      <c r="C1974" s="344">
        <v>3511.83</v>
      </c>
      <c r="D1974" s="344">
        <v>87193.494999999995</v>
      </c>
      <c r="E1974" s="363" t="s">
        <v>8434</v>
      </c>
      <c r="F1974" s="256">
        <v>1994</v>
      </c>
    </row>
    <row r="1975" spans="1:6" ht="15">
      <c r="A1975" s="345" t="s">
        <v>14556</v>
      </c>
      <c r="B1975" s="346" t="s">
        <v>14557</v>
      </c>
      <c r="C1975" s="347">
        <v>14047.03</v>
      </c>
      <c r="D1975" s="347">
        <v>786418.30100000009</v>
      </c>
      <c r="E1975" s="364" t="s">
        <v>8434</v>
      </c>
      <c r="F1975" s="331">
        <v>1995</v>
      </c>
    </row>
    <row r="1976" spans="1:6">
      <c r="A1976" s="342" t="s">
        <v>11508</v>
      </c>
      <c r="B1976" s="343" t="s">
        <v>11509</v>
      </c>
      <c r="C1976" s="344">
        <v>2254.31</v>
      </c>
      <c r="D1976" s="344">
        <v>100635.212</v>
      </c>
      <c r="E1976" s="363" t="s">
        <v>11510</v>
      </c>
      <c r="F1976" s="256">
        <v>1996</v>
      </c>
    </row>
    <row r="1977" spans="1:6" ht="24">
      <c r="A1977" s="345" t="s">
        <v>10291</v>
      </c>
      <c r="B1977" s="346" t="s">
        <v>10292</v>
      </c>
      <c r="C1977" s="347">
        <v>5182.3</v>
      </c>
      <c r="D1977" s="347">
        <v>422652.70600000001</v>
      </c>
      <c r="E1977" s="364" t="s">
        <v>10293</v>
      </c>
      <c r="F1977" s="256">
        <v>1997</v>
      </c>
    </row>
    <row r="1978" spans="1:6" ht="15">
      <c r="A1978" s="342" t="s">
        <v>13280</v>
      </c>
      <c r="B1978" s="343" t="s">
        <v>13281</v>
      </c>
      <c r="C1978" s="344">
        <v>20279.72</v>
      </c>
      <c r="D1978" s="344">
        <v>469224.98700000008</v>
      </c>
      <c r="E1978" s="363" t="s">
        <v>8435</v>
      </c>
      <c r="F1978" s="331">
        <v>1998</v>
      </c>
    </row>
    <row r="1979" spans="1:6">
      <c r="A1979" s="345" t="s">
        <v>14558</v>
      </c>
      <c r="B1979" s="346" t="s">
        <v>14559</v>
      </c>
      <c r="C1979" s="347">
        <v>1414.15</v>
      </c>
      <c r="D1979" s="347">
        <v>109970.33100000001</v>
      </c>
      <c r="E1979" s="364" t="s">
        <v>8435</v>
      </c>
      <c r="F1979" s="256">
        <v>1999</v>
      </c>
    </row>
    <row r="1980" spans="1:6" ht="24">
      <c r="A1980" s="342" t="s">
        <v>13282</v>
      </c>
      <c r="B1980" s="343" t="s">
        <v>13283</v>
      </c>
      <c r="C1980" s="344">
        <v>2557.1999999999998</v>
      </c>
      <c r="D1980" s="344">
        <v>75727.710000000006</v>
      </c>
      <c r="E1980" s="363" t="s">
        <v>13284</v>
      </c>
      <c r="F1980" s="331">
        <v>2000</v>
      </c>
    </row>
    <row r="1981" spans="1:6">
      <c r="A1981" s="345" t="s">
        <v>14560</v>
      </c>
      <c r="B1981" s="346" t="s">
        <v>2270</v>
      </c>
      <c r="C1981" s="347">
        <v>2206.6</v>
      </c>
      <c r="D1981" s="347">
        <v>53110.966999999997</v>
      </c>
      <c r="E1981" s="364" t="s">
        <v>2269</v>
      </c>
      <c r="F1981" s="256">
        <v>2001</v>
      </c>
    </row>
    <row r="1982" spans="1:6" ht="22.5">
      <c r="A1982" s="342" t="s">
        <v>2271</v>
      </c>
      <c r="B1982" s="343" t="s">
        <v>2272</v>
      </c>
      <c r="C1982" s="344">
        <v>91142.27</v>
      </c>
      <c r="D1982" s="344">
        <v>1336827.3559999997</v>
      </c>
      <c r="E1982" s="363" t="s">
        <v>8436</v>
      </c>
      <c r="F1982" s="331">
        <v>2002</v>
      </c>
    </row>
    <row r="1983" spans="1:6">
      <c r="A1983" s="345" t="s">
        <v>2273</v>
      </c>
      <c r="B1983" s="346" t="s">
        <v>2274</v>
      </c>
      <c r="C1983" s="347">
        <v>691552.6799999997</v>
      </c>
      <c r="D1983" s="347">
        <v>9868894.2949999999</v>
      </c>
      <c r="E1983" s="364" t="s">
        <v>8437</v>
      </c>
      <c r="F1983" s="256">
        <v>2003</v>
      </c>
    </row>
    <row r="1984" spans="1:6" customFormat="1" ht="15">
      <c r="A1984" s="342" t="s">
        <v>10508</v>
      </c>
      <c r="B1984" s="343" t="s">
        <v>10509</v>
      </c>
      <c r="C1984" s="344">
        <v>1029.5999999999999</v>
      </c>
      <c r="D1984" s="344">
        <v>91364.956000000006</v>
      </c>
      <c r="E1984" s="363" t="s">
        <v>10510</v>
      </c>
      <c r="F1984" s="331">
        <v>2004</v>
      </c>
    </row>
    <row r="1985" spans="1:6">
      <c r="A1985" s="345" t="s">
        <v>12629</v>
      </c>
      <c r="B1985" s="346" t="s">
        <v>12630</v>
      </c>
      <c r="C1985" s="347">
        <v>5513.17</v>
      </c>
      <c r="D1985" s="347">
        <v>137577.52799999999</v>
      </c>
      <c r="E1985" s="364" t="s">
        <v>12631</v>
      </c>
      <c r="F1985" s="256">
        <v>2005</v>
      </c>
    </row>
    <row r="1986" spans="1:6" ht="15">
      <c r="A1986" s="342" t="s">
        <v>14561</v>
      </c>
      <c r="B1986" s="343" t="s">
        <v>14562</v>
      </c>
      <c r="C1986" s="344">
        <v>1312</v>
      </c>
      <c r="D1986" s="344">
        <v>55807.735000000001</v>
      </c>
      <c r="E1986" s="363" t="s">
        <v>8437</v>
      </c>
      <c r="F1986" s="331">
        <v>2006</v>
      </c>
    </row>
    <row r="1987" spans="1:6">
      <c r="A1987" s="345" t="s">
        <v>14563</v>
      </c>
      <c r="B1987" s="346" t="s">
        <v>14564</v>
      </c>
      <c r="C1987" s="347">
        <v>3016.93</v>
      </c>
      <c r="D1987" s="347">
        <v>103523.70600000001</v>
      </c>
      <c r="E1987" s="364" t="s">
        <v>14565</v>
      </c>
      <c r="F1987" s="256">
        <v>2007</v>
      </c>
    </row>
    <row r="1988" spans="1:6" ht="15">
      <c r="A1988" s="342" t="s">
        <v>11511</v>
      </c>
      <c r="B1988" s="343" t="s">
        <v>11512</v>
      </c>
      <c r="C1988" s="344">
        <v>1635.31</v>
      </c>
      <c r="D1988" s="344">
        <v>144740.22399999999</v>
      </c>
      <c r="E1988" s="363" t="s">
        <v>11513</v>
      </c>
      <c r="F1988" s="331">
        <v>2008</v>
      </c>
    </row>
    <row r="1989" spans="1:6">
      <c r="A1989" s="345" t="s">
        <v>11514</v>
      </c>
      <c r="B1989" s="346" t="s">
        <v>11515</v>
      </c>
      <c r="C1989" s="347">
        <v>1120.19</v>
      </c>
      <c r="D1989" s="347">
        <v>67490.259000000005</v>
      </c>
      <c r="E1989" s="364" t="s">
        <v>11516</v>
      </c>
      <c r="F1989" s="256">
        <v>2009</v>
      </c>
    </row>
    <row r="1990" spans="1:6" ht="15">
      <c r="A1990" s="342" t="s">
        <v>14566</v>
      </c>
      <c r="B1990" s="343" t="s">
        <v>14567</v>
      </c>
      <c r="C1990" s="344">
        <v>3145.75</v>
      </c>
      <c r="D1990" s="344">
        <v>346983.98200000002</v>
      </c>
      <c r="E1990" s="363" t="s">
        <v>14568</v>
      </c>
      <c r="F1990" s="331">
        <v>2010</v>
      </c>
    </row>
    <row r="1991" spans="1:6">
      <c r="A1991" s="345" t="s">
        <v>10294</v>
      </c>
      <c r="B1991" s="346" t="s">
        <v>10295</v>
      </c>
      <c r="C1991" s="347">
        <v>1996.63</v>
      </c>
      <c r="D1991" s="347">
        <v>55061.446999999993</v>
      </c>
      <c r="E1991" s="364" t="s">
        <v>10296</v>
      </c>
      <c r="F1991" s="256">
        <v>2011</v>
      </c>
    </row>
    <row r="1992" spans="1:6" customFormat="1" ht="15">
      <c r="A1992" s="342" t="s">
        <v>2275</v>
      </c>
      <c r="B1992" s="343" t="s">
        <v>2277</v>
      </c>
      <c r="C1992" s="344">
        <v>55741.369999999981</v>
      </c>
      <c r="D1992" s="344">
        <v>1837747.943</v>
      </c>
      <c r="E1992" s="363" t="s">
        <v>2276</v>
      </c>
      <c r="F1992" s="331">
        <v>2012</v>
      </c>
    </row>
    <row r="1993" spans="1:6">
      <c r="A1993" s="345" t="s">
        <v>10511</v>
      </c>
      <c r="B1993" s="346" t="s">
        <v>10512</v>
      </c>
      <c r="C1993" s="347">
        <v>5901.29</v>
      </c>
      <c r="D1993" s="347">
        <v>194162.06700000001</v>
      </c>
      <c r="E1993" s="364" t="s">
        <v>10513</v>
      </c>
      <c r="F1993" s="256">
        <v>2013</v>
      </c>
    </row>
    <row r="1994" spans="1:6" ht="24">
      <c r="A1994" s="342" t="s">
        <v>7477</v>
      </c>
      <c r="B1994" s="343" t="s">
        <v>7478</v>
      </c>
      <c r="C1994" s="344">
        <v>8458.1700000000019</v>
      </c>
      <c r="D1994" s="344">
        <v>1370154.1330000001</v>
      </c>
      <c r="E1994" s="363" t="s">
        <v>8438</v>
      </c>
      <c r="F1994" s="331">
        <v>2014</v>
      </c>
    </row>
    <row r="1995" spans="1:6">
      <c r="A1995" s="345" t="s">
        <v>2278</v>
      </c>
      <c r="B1995" s="346" t="s">
        <v>2279</v>
      </c>
      <c r="C1995" s="347">
        <v>9871.2599999999966</v>
      </c>
      <c r="D1995" s="347">
        <v>104042.42600000001</v>
      </c>
      <c r="E1995" s="364" t="s">
        <v>8439</v>
      </c>
      <c r="F1995" s="256">
        <v>2015</v>
      </c>
    </row>
    <row r="1996" spans="1:6" ht="15">
      <c r="A1996" s="342" t="s">
        <v>7479</v>
      </c>
      <c r="B1996" s="343" t="s">
        <v>7480</v>
      </c>
      <c r="C1996" s="344">
        <v>37679.369999999995</v>
      </c>
      <c r="D1996" s="344">
        <v>977578.53200000012</v>
      </c>
      <c r="E1996" s="363" t="s">
        <v>8440</v>
      </c>
      <c r="F1996" s="331">
        <v>2016</v>
      </c>
    </row>
    <row r="1997" spans="1:6">
      <c r="A1997" s="345" t="s">
        <v>14569</v>
      </c>
      <c r="B1997" s="346" t="s">
        <v>14570</v>
      </c>
      <c r="C1997" s="347">
        <v>43052.72</v>
      </c>
      <c r="D1997" s="347">
        <v>152947.55299999999</v>
      </c>
      <c r="E1997" s="364" t="s">
        <v>14571</v>
      </c>
      <c r="F1997" s="256">
        <v>2017</v>
      </c>
    </row>
    <row r="1998" spans="1:6" ht="15">
      <c r="A1998" s="342" t="s">
        <v>2280</v>
      </c>
      <c r="B1998" s="343" t="s">
        <v>2282</v>
      </c>
      <c r="C1998" s="344">
        <v>34932.81</v>
      </c>
      <c r="D1998" s="344">
        <v>272053.98400000005</v>
      </c>
      <c r="E1998" s="363" t="s">
        <v>2281</v>
      </c>
      <c r="F1998" s="331">
        <v>2018</v>
      </c>
    </row>
    <row r="1999" spans="1:6" customFormat="1" ht="22.5">
      <c r="A1999" s="345" t="s">
        <v>2283</v>
      </c>
      <c r="B1999" s="346" t="s">
        <v>2285</v>
      </c>
      <c r="C1999" s="347">
        <v>355019.97000000003</v>
      </c>
      <c r="D1999" s="347">
        <v>4994941.8660000004</v>
      </c>
      <c r="E1999" s="364" t="s">
        <v>2284</v>
      </c>
      <c r="F1999" s="256">
        <v>2019</v>
      </c>
    </row>
    <row r="2000" spans="1:6" ht="22.5">
      <c r="A2000" s="342" t="s">
        <v>2286</v>
      </c>
      <c r="B2000" s="343" t="s">
        <v>2288</v>
      </c>
      <c r="C2000" s="344">
        <v>136800.87</v>
      </c>
      <c r="D2000" s="344">
        <v>1637109.6510000001</v>
      </c>
      <c r="E2000" s="363" t="s">
        <v>2287</v>
      </c>
      <c r="F2000" s="331">
        <v>2020</v>
      </c>
    </row>
    <row r="2001" spans="1:6">
      <c r="A2001" s="345" t="s">
        <v>2289</v>
      </c>
      <c r="B2001" s="346" t="s">
        <v>2291</v>
      </c>
      <c r="C2001" s="347">
        <v>284072.43000000005</v>
      </c>
      <c r="D2001" s="347">
        <v>3092184.8209999995</v>
      </c>
      <c r="E2001" s="364" t="s">
        <v>2290</v>
      </c>
      <c r="F2001" s="256">
        <v>2021</v>
      </c>
    </row>
    <row r="2002" spans="1:6" ht="22.5">
      <c r="A2002" s="342" t="s">
        <v>2292</v>
      </c>
      <c r="B2002" s="343" t="s">
        <v>6777</v>
      </c>
      <c r="C2002" s="344">
        <v>11953.600000000002</v>
      </c>
      <c r="D2002" s="344">
        <v>327207.96999999991</v>
      </c>
      <c r="E2002" s="363" t="s">
        <v>2284</v>
      </c>
      <c r="F2002" s="331">
        <v>2022</v>
      </c>
    </row>
    <row r="2003" spans="1:6" ht="22.5">
      <c r="A2003" s="345" t="s">
        <v>2293</v>
      </c>
      <c r="B2003" s="346" t="s">
        <v>2288</v>
      </c>
      <c r="C2003" s="347">
        <v>661936.93999999994</v>
      </c>
      <c r="D2003" s="347">
        <v>4746981.09</v>
      </c>
      <c r="E2003" s="364" t="s">
        <v>2294</v>
      </c>
      <c r="F2003" s="256">
        <v>2023</v>
      </c>
    </row>
    <row r="2004" spans="1:6" ht="15">
      <c r="A2004" s="342" t="s">
        <v>2295</v>
      </c>
      <c r="B2004" s="343" t="s">
        <v>2291</v>
      </c>
      <c r="C2004" s="344">
        <v>32764.97</v>
      </c>
      <c r="D2004" s="344">
        <v>682618.85699999973</v>
      </c>
      <c r="E2004" s="363" t="s">
        <v>2290</v>
      </c>
      <c r="F2004" s="331">
        <v>2024</v>
      </c>
    </row>
    <row r="2005" spans="1:6">
      <c r="A2005" s="345" t="s">
        <v>2296</v>
      </c>
      <c r="B2005" s="346" t="s">
        <v>2297</v>
      </c>
      <c r="C2005" s="347">
        <v>16016.96</v>
      </c>
      <c r="D2005" s="347">
        <v>270312.86300000001</v>
      </c>
      <c r="E2005" s="364" t="s">
        <v>8441</v>
      </c>
      <c r="F2005" s="256">
        <v>2025</v>
      </c>
    </row>
    <row r="2006" spans="1:6" ht="15">
      <c r="A2006" s="342" t="s">
        <v>12632</v>
      </c>
      <c r="B2006" s="343" t="s">
        <v>11232</v>
      </c>
      <c r="C2006" s="344">
        <v>8404.4</v>
      </c>
      <c r="D2006" s="344">
        <v>120669.121</v>
      </c>
      <c r="E2006" s="363" t="s">
        <v>12633</v>
      </c>
      <c r="F2006" s="331">
        <v>2026</v>
      </c>
    </row>
    <row r="2007" spans="1:6">
      <c r="A2007" s="345" t="s">
        <v>14572</v>
      </c>
      <c r="B2007" s="346" t="s">
        <v>14573</v>
      </c>
      <c r="C2007" s="347">
        <v>9630.58</v>
      </c>
      <c r="D2007" s="347">
        <v>74345.082999999984</v>
      </c>
      <c r="E2007" s="364" t="s">
        <v>14574</v>
      </c>
      <c r="F2007" s="256">
        <v>2027</v>
      </c>
    </row>
    <row r="2008" spans="1:6" ht="15">
      <c r="A2008" s="342" t="s">
        <v>11233</v>
      </c>
      <c r="B2008" s="343" t="s">
        <v>10947</v>
      </c>
      <c r="C2008" s="344">
        <v>5848.12</v>
      </c>
      <c r="D2008" s="344">
        <v>60596.501999999993</v>
      </c>
      <c r="E2008" s="363" t="s">
        <v>11234</v>
      </c>
      <c r="F2008" s="331">
        <v>2028</v>
      </c>
    </row>
    <row r="2009" spans="1:6" customFormat="1" ht="15">
      <c r="A2009" s="345" t="s">
        <v>2300</v>
      </c>
      <c r="B2009" s="346" t="s">
        <v>2298</v>
      </c>
      <c r="C2009" s="347">
        <v>194838.62000000002</v>
      </c>
      <c r="D2009" s="347">
        <v>1219544.4169999999</v>
      </c>
      <c r="E2009" s="364" t="s">
        <v>8442</v>
      </c>
      <c r="F2009" s="256">
        <v>2029</v>
      </c>
    </row>
    <row r="2010" spans="1:6" ht="15">
      <c r="A2010" s="342" t="s">
        <v>2301</v>
      </c>
      <c r="B2010" s="343" t="s">
        <v>2299</v>
      </c>
      <c r="C2010" s="344">
        <v>38893.089999999997</v>
      </c>
      <c r="D2010" s="344">
        <v>325627.29099999997</v>
      </c>
      <c r="E2010" s="363" t="s">
        <v>8443</v>
      </c>
      <c r="F2010" s="331">
        <v>2030</v>
      </c>
    </row>
    <row r="2011" spans="1:6">
      <c r="A2011" s="345" t="s">
        <v>2302</v>
      </c>
      <c r="B2011" s="346" t="s">
        <v>2303</v>
      </c>
      <c r="C2011" s="347">
        <v>136243.09</v>
      </c>
      <c r="D2011" s="347">
        <v>1911447.4139999999</v>
      </c>
      <c r="E2011" s="364" t="s">
        <v>8444</v>
      </c>
      <c r="F2011" s="256">
        <v>2031</v>
      </c>
    </row>
    <row r="2012" spans="1:6" ht="15">
      <c r="A2012" s="342" t="s">
        <v>9565</v>
      </c>
      <c r="B2012" s="343" t="s">
        <v>9494</v>
      </c>
      <c r="C2012" s="344">
        <v>8915.0099999999984</v>
      </c>
      <c r="D2012" s="344">
        <v>96304.208999999988</v>
      </c>
      <c r="E2012" s="363" t="s">
        <v>9495</v>
      </c>
      <c r="F2012" s="331">
        <v>2032</v>
      </c>
    </row>
    <row r="2013" spans="1:6">
      <c r="A2013" s="345" t="s">
        <v>2304</v>
      </c>
      <c r="B2013" s="346" t="s">
        <v>2305</v>
      </c>
      <c r="C2013" s="347">
        <v>22322.51</v>
      </c>
      <c r="D2013" s="347">
        <v>160259.30600000001</v>
      </c>
      <c r="E2013" s="364" t="s">
        <v>8444</v>
      </c>
      <c r="F2013" s="256">
        <v>2033</v>
      </c>
    </row>
    <row r="2014" spans="1:6" ht="24">
      <c r="A2014" s="342" t="s">
        <v>14575</v>
      </c>
      <c r="B2014" s="343" t="s">
        <v>14576</v>
      </c>
      <c r="C2014" s="344">
        <v>7661.42</v>
      </c>
      <c r="D2014" s="344">
        <v>53668.872999999992</v>
      </c>
      <c r="E2014" s="363" t="s">
        <v>14577</v>
      </c>
      <c r="F2014" s="331">
        <v>2034</v>
      </c>
    </row>
    <row r="2015" spans="1:6">
      <c r="A2015" s="345" t="s">
        <v>14578</v>
      </c>
      <c r="B2015" s="346" t="s">
        <v>14579</v>
      </c>
      <c r="C2015" s="347">
        <v>37133.130000000005</v>
      </c>
      <c r="D2015" s="347">
        <v>447980.76400000008</v>
      </c>
      <c r="E2015" s="364" t="s">
        <v>14580</v>
      </c>
      <c r="F2015" s="256">
        <v>2035</v>
      </c>
    </row>
    <row r="2016" spans="1:6" ht="15">
      <c r="A2016" s="342" t="s">
        <v>2306</v>
      </c>
      <c r="B2016" s="343" t="s">
        <v>2307</v>
      </c>
      <c r="C2016" s="344">
        <v>378384.45</v>
      </c>
      <c r="D2016" s="344">
        <v>4786652.7519999985</v>
      </c>
      <c r="E2016" s="363" t="s">
        <v>8445</v>
      </c>
      <c r="F2016" s="331">
        <v>2036</v>
      </c>
    </row>
    <row r="2017" spans="1:6">
      <c r="A2017" s="345" t="s">
        <v>13285</v>
      </c>
      <c r="B2017" s="346" t="s">
        <v>13286</v>
      </c>
      <c r="C2017" s="347">
        <v>8246.24</v>
      </c>
      <c r="D2017" s="347">
        <v>200659.92300000004</v>
      </c>
      <c r="E2017" s="364" t="s">
        <v>13287</v>
      </c>
      <c r="F2017" s="256">
        <v>2037</v>
      </c>
    </row>
    <row r="2018" spans="1:6" ht="15">
      <c r="A2018" s="342" t="s">
        <v>2308</v>
      </c>
      <c r="B2018" s="343" t="s">
        <v>2309</v>
      </c>
      <c r="C2018" s="344">
        <v>33956.159999999989</v>
      </c>
      <c r="D2018" s="344">
        <v>298293.03599999991</v>
      </c>
      <c r="E2018" s="363" t="s">
        <v>8446</v>
      </c>
      <c r="F2018" s="331">
        <v>2038</v>
      </c>
    </row>
    <row r="2019" spans="1:6">
      <c r="A2019" s="345" t="s">
        <v>2310</v>
      </c>
      <c r="B2019" s="346" t="s">
        <v>2311</v>
      </c>
      <c r="C2019" s="347">
        <v>27161.31</v>
      </c>
      <c r="D2019" s="347">
        <v>509715.07999999996</v>
      </c>
      <c r="E2019" s="364" t="s">
        <v>8447</v>
      </c>
      <c r="F2019" s="256">
        <v>2039</v>
      </c>
    </row>
    <row r="2020" spans="1:6" customFormat="1" ht="15">
      <c r="A2020" s="342" t="s">
        <v>2312</v>
      </c>
      <c r="B2020" s="343" t="s">
        <v>2313</v>
      </c>
      <c r="C2020" s="344">
        <v>57072.920000000006</v>
      </c>
      <c r="D2020" s="344">
        <v>1518830.6690000005</v>
      </c>
      <c r="E2020" s="363" t="s">
        <v>8448</v>
      </c>
      <c r="F2020" s="331">
        <v>2040</v>
      </c>
    </row>
    <row r="2021" spans="1:6">
      <c r="A2021" s="345" t="s">
        <v>2314</v>
      </c>
      <c r="B2021" s="346" t="s">
        <v>6776</v>
      </c>
      <c r="C2021" s="347">
        <v>12444.56</v>
      </c>
      <c r="D2021" s="347">
        <v>437960.81899999978</v>
      </c>
      <c r="E2021" s="364" t="s">
        <v>8449</v>
      </c>
      <c r="F2021" s="256">
        <v>2041</v>
      </c>
    </row>
    <row r="2022" spans="1:6" ht="22.5">
      <c r="A2022" s="342" t="s">
        <v>7481</v>
      </c>
      <c r="B2022" s="343" t="s">
        <v>7482</v>
      </c>
      <c r="C2022" s="344">
        <v>2031.9899999999998</v>
      </c>
      <c r="D2022" s="344">
        <v>374873.55300000007</v>
      </c>
      <c r="E2022" s="363" t="s">
        <v>8450</v>
      </c>
      <c r="F2022" s="331">
        <v>2042</v>
      </c>
    </row>
    <row r="2023" spans="1:6">
      <c r="A2023" s="345" t="s">
        <v>12006</v>
      </c>
      <c r="B2023" s="346" t="s">
        <v>12007</v>
      </c>
      <c r="C2023" s="347">
        <v>5759.4400000000005</v>
      </c>
      <c r="D2023" s="347">
        <v>67318.790000000008</v>
      </c>
      <c r="E2023" s="364" t="s">
        <v>12008</v>
      </c>
      <c r="F2023" s="256">
        <v>2043</v>
      </c>
    </row>
    <row r="2024" spans="1:6" ht="15">
      <c r="A2024" s="342" t="s">
        <v>2315</v>
      </c>
      <c r="B2024" s="343" t="s">
        <v>2317</v>
      </c>
      <c r="C2024" s="344">
        <v>100145.34</v>
      </c>
      <c r="D2024" s="344">
        <v>5749812.1459999997</v>
      </c>
      <c r="E2024" s="363" t="s">
        <v>2316</v>
      </c>
      <c r="F2024" s="331">
        <v>2044</v>
      </c>
    </row>
    <row r="2025" spans="1:6">
      <c r="A2025" s="345" t="s">
        <v>13288</v>
      </c>
      <c r="B2025" s="346" t="s">
        <v>2318</v>
      </c>
      <c r="C2025" s="347">
        <v>8255.67</v>
      </c>
      <c r="D2025" s="347">
        <v>98776.51</v>
      </c>
      <c r="E2025" s="364" t="s">
        <v>13289</v>
      </c>
      <c r="F2025" s="256">
        <v>2045</v>
      </c>
    </row>
    <row r="2026" spans="1:6" ht="15">
      <c r="A2026" s="342" t="s">
        <v>14581</v>
      </c>
      <c r="B2026" s="343" t="s">
        <v>14582</v>
      </c>
      <c r="C2026" s="344">
        <v>2573.58</v>
      </c>
      <c r="D2026" s="344">
        <v>369718.06</v>
      </c>
      <c r="E2026" s="363" t="s">
        <v>2321</v>
      </c>
      <c r="F2026" s="331">
        <v>2046</v>
      </c>
    </row>
    <row r="2027" spans="1:6">
      <c r="A2027" s="345" t="s">
        <v>2319</v>
      </c>
      <c r="B2027" s="346" t="s">
        <v>2320</v>
      </c>
      <c r="C2027" s="347">
        <v>171014.66999999995</v>
      </c>
      <c r="D2027" s="347">
        <v>3704669.197000002</v>
      </c>
      <c r="E2027" s="364" t="s">
        <v>8451</v>
      </c>
      <c r="F2027" s="256">
        <v>2047</v>
      </c>
    </row>
    <row r="2028" spans="1:6" customFormat="1" ht="15">
      <c r="A2028" s="342" t="s">
        <v>11235</v>
      </c>
      <c r="B2028" s="343" t="s">
        <v>2322</v>
      </c>
      <c r="C2028" s="344">
        <v>17020.37</v>
      </c>
      <c r="D2028" s="344">
        <v>340268.26299999992</v>
      </c>
      <c r="E2028" s="363" t="s">
        <v>2321</v>
      </c>
      <c r="F2028" s="331">
        <v>2048</v>
      </c>
    </row>
    <row r="2029" spans="1:6">
      <c r="A2029" s="345" t="s">
        <v>14583</v>
      </c>
      <c r="B2029" s="346" t="s">
        <v>14584</v>
      </c>
      <c r="C2029" s="347">
        <v>2196.4699999999998</v>
      </c>
      <c r="D2029" s="347">
        <v>70409.538</v>
      </c>
      <c r="E2029" s="364" t="s">
        <v>8449</v>
      </c>
      <c r="F2029" s="256">
        <v>2049</v>
      </c>
    </row>
    <row r="2030" spans="1:6" ht="15">
      <c r="A2030" s="342" t="s">
        <v>9566</v>
      </c>
      <c r="B2030" s="343" t="s">
        <v>2317</v>
      </c>
      <c r="C2030" s="344">
        <v>29536.700000000004</v>
      </c>
      <c r="D2030" s="344">
        <v>390689.44800000003</v>
      </c>
      <c r="E2030" s="363" t="s">
        <v>2316</v>
      </c>
      <c r="F2030" s="331">
        <v>2050</v>
      </c>
    </row>
    <row r="2031" spans="1:6">
      <c r="A2031" s="345" t="s">
        <v>14585</v>
      </c>
      <c r="B2031" s="346" t="s">
        <v>2318</v>
      </c>
      <c r="C2031" s="347">
        <v>8783.36</v>
      </c>
      <c r="D2031" s="347">
        <v>190903.25099999996</v>
      </c>
      <c r="E2031" s="364" t="s">
        <v>8452</v>
      </c>
      <c r="F2031" s="256">
        <v>2051</v>
      </c>
    </row>
    <row r="2032" spans="1:6" ht="15">
      <c r="A2032" s="342" t="s">
        <v>11236</v>
      </c>
      <c r="B2032" s="343" t="s">
        <v>2322</v>
      </c>
      <c r="C2032" s="344">
        <v>6637.0199999999995</v>
      </c>
      <c r="D2032" s="344">
        <v>449722.27999999997</v>
      </c>
      <c r="E2032" s="363" t="s">
        <v>2323</v>
      </c>
      <c r="F2032" s="331">
        <v>2052</v>
      </c>
    </row>
    <row r="2033" spans="1:6">
      <c r="A2033" s="345" t="s">
        <v>2324</v>
      </c>
      <c r="B2033" s="346" t="s">
        <v>2325</v>
      </c>
      <c r="C2033" s="347">
        <v>623642.62999999989</v>
      </c>
      <c r="D2033" s="347">
        <v>7907687.6610000022</v>
      </c>
      <c r="E2033" s="364" t="s">
        <v>8453</v>
      </c>
      <c r="F2033" s="256">
        <v>2053</v>
      </c>
    </row>
    <row r="2034" spans="1:6" ht="15">
      <c r="A2034" s="342" t="s">
        <v>7483</v>
      </c>
      <c r="B2034" s="343" t="s">
        <v>7484</v>
      </c>
      <c r="C2034" s="344">
        <v>4185.7900000000009</v>
      </c>
      <c r="D2034" s="344">
        <v>336821.06400000001</v>
      </c>
      <c r="E2034" s="363" t="s">
        <v>8454</v>
      </c>
      <c r="F2034" s="331">
        <v>2054</v>
      </c>
    </row>
    <row r="2035" spans="1:6">
      <c r="A2035" s="345" t="s">
        <v>12634</v>
      </c>
      <c r="B2035" s="346" t="s">
        <v>12635</v>
      </c>
      <c r="C2035" s="347">
        <v>6728.21</v>
      </c>
      <c r="D2035" s="347">
        <v>136647.00200000001</v>
      </c>
      <c r="E2035" s="364" t="s">
        <v>2323</v>
      </c>
      <c r="F2035" s="256">
        <v>2055</v>
      </c>
    </row>
    <row r="2036" spans="1:6" customFormat="1" ht="15">
      <c r="A2036" s="342" t="s">
        <v>12009</v>
      </c>
      <c r="B2036" s="343" t="s">
        <v>2327</v>
      </c>
      <c r="C2036" s="344">
        <v>23438.33</v>
      </c>
      <c r="D2036" s="344">
        <v>551680.03099999996</v>
      </c>
      <c r="E2036" s="363" t="s">
        <v>2326</v>
      </c>
      <c r="F2036" s="331">
        <v>2056</v>
      </c>
    </row>
    <row r="2037" spans="1:6">
      <c r="A2037" s="345" t="s">
        <v>12010</v>
      </c>
      <c r="B2037" s="346" t="s">
        <v>2328</v>
      </c>
      <c r="C2037" s="347">
        <v>18980.52</v>
      </c>
      <c r="D2037" s="347">
        <v>229604.204</v>
      </c>
      <c r="E2037" s="364" t="s">
        <v>2323</v>
      </c>
      <c r="F2037" s="256">
        <v>2057</v>
      </c>
    </row>
    <row r="2038" spans="1:6" ht="15">
      <c r="A2038" s="342" t="s">
        <v>14586</v>
      </c>
      <c r="B2038" s="343" t="s">
        <v>14587</v>
      </c>
      <c r="C2038" s="344">
        <v>15270.839999999998</v>
      </c>
      <c r="D2038" s="344">
        <v>88863.739999999991</v>
      </c>
      <c r="E2038" s="363" t="s">
        <v>14588</v>
      </c>
      <c r="F2038" s="331">
        <v>2058</v>
      </c>
    </row>
    <row r="2039" spans="1:6">
      <c r="A2039" s="345" t="s">
        <v>2329</v>
      </c>
      <c r="B2039" s="346" t="s">
        <v>2318</v>
      </c>
      <c r="C2039" s="347">
        <v>3852.2699999999986</v>
      </c>
      <c r="D2039" s="347">
        <v>228285.209</v>
      </c>
      <c r="E2039" s="364" t="s">
        <v>8452</v>
      </c>
      <c r="F2039" s="256">
        <v>2059</v>
      </c>
    </row>
    <row r="2040" spans="1:6" ht="15">
      <c r="A2040" s="342" t="s">
        <v>2330</v>
      </c>
      <c r="B2040" s="343" t="s">
        <v>2325</v>
      </c>
      <c r="C2040" s="344">
        <v>8365.6200000000008</v>
      </c>
      <c r="D2040" s="344">
        <v>315834.5</v>
      </c>
      <c r="E2040" s="363" t="s">
        <v>8451</v>
      </c>
      <c r="F2040" s="331">
        <v>2060</v>
      </c>
    </row>
    <row r="2041" spans="1:6">
      <c r="A2041" s="345" t="s">
        <v>2331</v>
      </c>
      <c r="B2041" s="346" t="s">
        <v>2322</v>
      </c>
      <c r="C2041" s="347">
        <v>3849.7300000000005</v>
      </c>
      <c r="D2041" s="347">
        <v>194742.37199999997</v>
      </c>
      <c r="E2041" s="364" t="s">
        <v>2321</v>
      </c>
      <c r="F2041" s="256">
        <v>2061</v>
      </c>
    </row>
    <row r="2042" spans="1:6" ht="15">
      <c r="A2042" s="342" t="s">
        <v>2332</v>
      </c>
      <c r="B2042" s="343" t="s">
        <v>2322</v>
      </c>
      <c r="C2042" s="344">
        <v>9509.5499999999993</v>
      </c>
      <c r="D2042" s="344">
        <v>237980.96</v>
      </c>
      <c r="E2042" s="363" t="s">
        <v>2321</v>
      </c>
      <c r="F2042" s="331">
        <v>2062</v>
      </c>
    </row>
    <row r="2043" spans="1:6">
      <c r="A2043" s="345" t="s">
        <v>11032</v>
      </c>
      <c r="B2043" s="346" t="s">
        <v>2322</v>
      </c>
      <c r="C2043" s="347">
        <v>6826.39</v>
      </c>
      <c r="D2043" s="347">
        <v>93936.197</v>
      </c>
      <c r="E2043" s="364" t="s">
        <v>10948</v>
      </c>
      <c r="F2043" s="256">
        <v>2063</v>
      </c>
    </row>
    <row r="2044" spans="1:6" ht="15">
      <c r="A2044" s="342" t="s">
        <v>2333</v>
      </c>
      <c r="B2044" s="343" t="s">
        <v>2334</v>
      </c>
      <c r="C2044" s="344">
        <v>41004.899999999987</v>
      </c>
      <c r="D2044" s="344">
        <v>2372367.9020000012</v>
      </c>
      <c r="E2044" s="363" t="s">
        <v>8448</v>
      </c>
      <c r="F2044" s="331">
        <v>2064</v>
      </c>
    </row>
    <row r="2045" spans="1:6">
      <c r="A2045" s="345" t="s">
        <v>12636</v>
      </c>
      <c r="B2045" s="346" t="s">
        <v>12013</v>
      </c>
      <c r="C2045" s="347">
        <v>11689.45</v>
      </c>
      <c r="D2045" s="347">
        <v>284916.81600000005</v>
      </c>
      <c r="E2045" s="364" t="s">
        <v>12014</v>
      </c>
      <c r="F2045" s="256">
        <v>2065</v>
      </c>
    </row>
    <row r="2046" spans="1:6" customFormat="1" ht="15">
      <c r="A2046" s="342" t="s">
        <v>12011</v>
      </c>
      <c r="B2046" s="343" t="s">
        <v>2262</v>
      </c>
      <c r="C2046" s="344">
        <v>328149.00000000006</v>
      </c>
      <c r="D2046" s="344">
        <v>5245267.1390000004</v>
      </c>
      <c r="E2046" s="363" t="s">
        <v>11868</v>
      </c>
      <c r="F2046" s="331">
        <v>2066</v>
      </c>
    </row>
    <row r="2047" spans="1:6">
      <c r="A2047" s="345" t="s">
        <v>12012</v>
      </c>
      <c r="B2047" s="346" t="s">
        <v>12013</v>
      </c>
      <c r="C2047" s="347">
        <v>307067.99000000005</v>
      </c>
      <c r="D2047" s="347">
        <v>1694816.5839999998</v>
      </c>
      <c r="E2047" s="364" t="s">
        <v>12014</v>
      </c>
      <c r="F2047" s="256">
        <v>2067</v>
      </c>
    </row>
    <row r="2048" spans="1:6" ht="15">
      <c r="A2048" s="342" t="s">
        <v>12015</v>
      </c>
      <c r="B2048" s="343" t="s">
        <v>12016</v>
      </c>
      <c r="C2048" s="344">
        <v>1116385.3700000001</v>
      </c>
      <c r="D2048" s="344">
        <v>9602581.1549999993</v>
      </c>
      <c r="E2048" s="363" t="s">
        <v>12017</v>
      </c>
      <c r="F2048" s="331">
        <v>2068</v>
      </c>
    </row>
    <row r="2049" spans="1:6">
      <c r="A2049" s="345" t="s">
        <v>14589</v>
      </c>
      <c r="B2049" s="346" t="s">
        <v>14590</v>
      </c>
      <c r="C2049" s="347">
        <v>26540.309999999998</v>
      </c>
      <c r="D2049" s="347">
        <v>193006.73</v>
      </c>
      <c r="E2049" s="364" t="s">
        <v>14591</v>
      </c>
      <c r="F2049" s="256">
        <v>2069</v>
      </c>
    </row>
    <row r="2050" spans="1:6" ht="15">
      <c r="A2050" s="342" t="s">
        <v>12018</v>
      </c>
      <c r="B2050" s="343" t="s">
        <v>7100</v>
      </c>
      <c r="C2050" s="344">
        <v>66469.819999999992</v>
      </c>
      <c r="D2050" s="344">
        <v>1316104.1210000003</v>
      </c>
      <c r="E2050" s="363" t="s">
        <v>6820</v>
      </c>
      <c r="F2050" s="331">
        <v>2070</v>
      </c>
    </row>
    <row r="2051" spans="1:6">
      <c r="A2051" s="345" t="s">
        <v>7486</v>
      </c>
      <c r="B2051" s="346" t="s">
        <v>7485</v>
      </c>
      <c r="C2051" s="347">
        <v>34312.979999999996</v>
      </c>
      <c r="D2051" s="347">
        <v>253614.652</v>
      </c>
      <c r="E2051" s="364" t="s">
        <v>7641</v>
      </c>
      <c r="F2051" s="256">
        <v>2071</v>
      </c>
    </row>
    <row r="2052" spans="1:6" ht="15">
      <c r="A2052" s="342" t="s">
        <v>11033</v>
      </c>
      <c r="B2052" s="343" t="s">
        <v>2322</v>
      </c>
      <c r="C2052" s="344">
        <v>26111.66</v>
      </c>
      <c r="D2052" s="344">
        <v>528294.89100000006</v>
      </c>
      <c r="E2052" s="363" t="s">
        <v>10949</v>
      </c>
      <c r="F2052" s="331">
        <v>2072</v>
      </c>
    </row>
    <row r="2053" spans="1:6">
      <c r="A2053" s="345" t="s">
        <v>6966</v>
      </c>
      <c r="B2053" s="346" t="s">
        <v>2322</v>
      </c>
      <c r="C2053" s="347">
        <v>48709.810000000005</v>
      </c>
      <c r="D2053" s="347">
        <v>933300.16899999999</v>
      </c>
      <c r="E2053" s="364" t="s">
        <v>6967</v>
      </c>
      <c r="F2053" s="256">
        <v>2073</v>
      </c>
    </row>
    <row r="2054" spans="1:6" ht="15">
      <c r="A2054" s="342" t="s">
        <v>13290</v>
      </c>
      <c r="B2054" s="343" t="s">
        <v>13291</v>
      </c>
      <c r="C2054" s="344">
        <v>6659.06</v>
      </c>
      <c r="D2054" s="344">
        <v>66205.318999999989</v>
      </c>
      <c r="E2054" s="363" t="s">
        <v>13292</v>
      </c>
      <c r="F2054" s="331">
        <v>2074</v>
      </c>
    </row>
    <row r="2055" spans="1:6" ht="22.5">
      <c r="A2055" s="345" t="s">
        <v>11034</v>
      </c>
      <c r="B2055" s="346" t="s">
        <v>10950</v>
      </c>
      <c r="C2055" s="347">
        <v>31143.74</v>
      </c>
      <c r="D2055" s="347">
        <v>160574.13900000002</v>
      </c>
      <c r="E2055" s="364" t="s">
        <v>10951</v>
      </c>
      <c r="F2055" s="256">
        <v>2075</v>
      </c>
    </row>
    <row r="2056" spans="1:6" ht="15">
      <c r="A2056" s="342" t="s">
        <v>2335</v>
      </c>
      <c r="B2056" s="343" t="s">
        <v>2337</v>
      </c>
      <c r="C2056" s="344">
        <v>38869.67</v>
      </c>
      <c r="D2056" s="344">
        <v>568946.7919999999</v>
      </c>
      <c r="E2056" s="363" t="s">
        <v>2336</v>
      </c>
      <c r="F2056" s="331">
        <v>2076</v>
      </c>
    </row>
    <row r="2057" spans="1:6" customFormat="1" ht="15">
      <c r="A2057" s="345" t="s">
        <v>2338</v>
      </c>
      <c r="B2057" s="346" t="s">
        <v>2339</v>
      </c>
      <c r="C2057" s="347">
        <v>20229.23</v>
      </c>
      <c r="D2057" s="347">
        <v>171125.201</v>
      </c>
      <c r="E2057" s="364" t="s">
        <v>8455</v>
      </c>
      <c r="F2057" s="256">
        <v>2077</v>
      </c>
    </row>
    <row r="2058" spans="1:6" ht="15">
      <c r="A2058" s="342" t="s">
        <v>6909</v>
      </c>
      <c r="B2058" s="343" t="s">
        <v>2327</v>
      </c>
      <c r="C2058" s="344">
        <v>26583.77</v>
      </c>
      <c r="D2058" s="344">
        <v>175631.54500000001</v>
      </c>
      <c r="E2058" s="363" t="s">
        <v>2326</v>
      </c>
      <c r="F2058" s="331">
        <v>2078</v>
      </c>
    </row>
    <row r="2059" spans="1:6">
      <c r="A2059" s="345" t="s">
        <v>2340</v>
      </c>
      <c r="B2059" s="346" t="s">
        <v>2341</v>
      </c>
      <c r="C2059" s="347">
        <v>50297.780000000006</v>
      </c>
      <c r="D2059" s="347">
        <v>535083.14399999985</v>
      </c>
      <c r="E2059" s="364" t="s">
        <v>8456</v>
      </c>
      <c r="F2059" s="256">
        <v>2079</v>
      </c>
    </row>
    <row r="2060" spans="1:6" ht="15">
      <c r="A2060" s="342" t="s">
        <v>2342</v>
      </c>
      <c r="B2060" s="343" t="s">
        <v>2343</v>
      </c>
      <c r="C2060" s="344">
        <v>5398.1900000000014</v>
      </c>
      <c r="D2060" s="344">
        <v>365965.03400000004</v>
      </c>
      <c r="E2060" s="363" t="s">
        <v>8457</v>
      </c>
      <c r="F2060" s="331">
        <v>2080</v>
      </c>
    </row>
    <row r="2061" spans="1:6" customFormat="1" ht="15">
      <c r="A2061" s="345" t="s">
        <v>2344</v>
      </c>
      <c r="B2061" s="346" t="s">
        <v>2346</v>
      </c>
      <c r="C2061" s="347">
        <v>36335.040000000008</v>
      </c>
      <c r="D2061" s="347">
        <v>289019.05</v>
      </c>
      <c r="E2061" s="364" t="s">
        <v>2345</v>
      </c>
      <c r="F2061" s="256">
        <v>2081</v>
      </c>
    </row>
    <row r="2062" spans="1:6" ht="15">
      <c r="A2062" s="342" t="s">
        <v>2347</v>
      </c>
      <c r="B2062" s="343" t="s">
        <v>2349</v>
      </c>
      <c r="C2062" s="344">
        <v>4114.8300000000008</v>
      </c>
      <c r="D2062" s="344">
        <v>449684.97100000002</v>
      </c>
      <c r="E2062" s="363" t="s">
        <v>2348</v>
      </c>
      <c r="F2062" s="331">
        <v>2082</v>
      </c>
    </row>
    <row r="2063" spans="1:6">
      <c r="A2063" s="345" t="s">
        <v>2351</v>
      </c>
      <c r="B2063" s="346" t="s">
        <v>2353</v>
      </c>
      <c r="C2063" s="347">
        <v>15166</v>
      </c>
      <c r="D2063" s="347">
        <v>53840</v>
      </c>
      <c r="E2063" s="364" t="s">
        <v>2352</v>
      </c>
      <c r="F2063" s="256">
        <v>2083</v>
      </c>
    </row>
    <row r="2064" spans="1:6" ht="15">
      <c r="A2064" s="342" t="s">
        <v>2354</v>
      </c>
      <c r="B2064" s="343" t="s">
        <v>2350</v>
      </c>
      <c r="C2064" s="344">
        <v>29694.26</v>
      </c>
      <c r="D2064" s="344">
        <v>259983.74</v>
      </c>
      <c r="E2064" s="363" t="s">
        <v>2355</v>
      </c>
      <c r="F2064" s="331">
        <v>2084</v>
      </c>
    </row>
    <row r="2065" spans="1:6">
      <c r="A2065" s="345" t="s">
        <v>2356</v>
      </c>
      <c r="B2065" s="346" t="s">
        <v>2357</v>
      </c>
      <c r="C2065" s="347">
        <v>2788.7999999999997</v>
      </c>
      <c r="D2065" s="347">
        <v>84397.195000000007</v>
      </c>
      <c r="E2065" s="364" t="s">
        <v>2352</v>
      </c>
      <c r="F2065" s="256">
        <v>2085</v>
      </c>
    </row>
    <row r="2066" spans="1:6" ht="15">
      <c r="A2066" s="342" t="s">
        <v>2358</v>
      </c>
      <c r="B2066" s="343" t="s">
        <v>2359</v>
      </c>
      <c r="C2066" s="344">
        <v>1743.52</v>
      </c>
      <c r="D2066" s="344">
        <v>117415.91099999999</v>
      </c>
      <c r="E2066" s="363" t="s">
        <v>8458</v>
      </c>
      <c r="F2066" s="331">
        <v>2086</v>
      </c>
    </row>
    <row r="2067" spans="1:6" ht="22.5">
      <c r="A2067" s="345" t="s">
        <v>13293</v>
      </c>
      <c r="B2067" s="346" t="s">
        <v>13294</v>
      </c>
      <c r="C2067" s="347">
        <v>2495.36</v>
      </c>
      <c r="D2067" s="347">
        <v>107939.62300000001</v>
      </c>
      <c r="E2067" s="364" t="s">
        <v>13295</v>
      </c>
      <c r="F2067" s="256">
        <v>2087</v>
      </c>
    </row>
    <row r="2068" spans="1:6" ht="22.5">
      <c r="A2068" s="342" t="s">
        <v>12637</v>
      </c>
      <c r="B2068" s="343" t="s">
        <v>12638</v>
      </c>
      <c r="C2068" s="344">
        <v>5943.37</v>
      </c>
      <c r="D2068" s="344">
        <v>77424.89499999999</v>
      </c>
      <c r="E2068" s="363" t="s">
        <v>12639</v>
      </c>
      <c r="F2068" s="331">
        <v>2088</v>
      </c>
    </row>
    <row r="2069" spans="1:6">
      <c r="A2069" s="345" t="s">
        <v>2360</v>
      </c>
      <c r="B2069" s="346" t="s">
        <v>2361</v>
      </c>
      <c r="C2069" s="347">
        <v>26741.649999999994</v>
      </c>
      <c r="D2069" s="347">
        <v>173095.25299999997</v>
      </c>
      <c r="E2069" s="364" t="s">
        <v>8459</v>
      </c>
      <c r="F2069" s="256">
        <v>2089</v>
      </c>
    </row>
    <row r="2070" spans="1:6" ht="24">
      <c r="A2070" s="342" t="s">
        <v>2362</v>
      </c>
      <c r="B2070" s="343" t="s">
        <v>2363</v>
      </c>
      <c r="C2070" s="344">
        <v>7400.63</v>
      </c>
      <c r="D2070" s="344">
        <v>153825.92599999995</v>
      </c>
      <c r="E2070" s="363" t="s">
        <v>8460</v>
      </c>
      <c r="F2070" s="331">
        <v>2090</v>
      </c>
    </row>
    <row r="2071" spans="1:6" ht="24">
      <c r="A2071" s="345" t="s">
        <v>12019</v>
      </c>
      <c r="B2071" s="346" t="s">
        <v>12020</v>
      </c>
      <c r="C2071" s="347">
        <v>7738.8300000000008</v>
      </c>
      <c r="D2071" s="347">
        <v>195270.541</v>
      </c>
      <c r="E2071" s="364" t="s">
        <v>12021</v>
      </c>
      <c r="F2071" s="256">
        <v>2091</v>
      </c>
    </row>
    <row r="2072" spans="1:6" ht="15">
      <c r="A2072" s="342" t="s">
        <v>2364</v>
      </c>
      <c r="B2072" s="343" t="s">
        <v>2365</v>
      </c>
      <c r="C2072" s="344">
        <v>13109.46</v>
      </c>
      <c r="D2072" s="344">
        <v>393343.402</v>
      </c>
      <c r="E2072" s="363" t="s">
        <v>8461</v>
      </c>
      <c r="F2072" s="331">
        <v>2092</v>
      </c>
    </row>
    <row r="2073" spans="1:6">
      <c r="A2073" s="345" t="s">
        <v>2366</v>
      </c>
      <c r="B2073" s="346" t="s">
        <v>2367</v>
      </c>
      <c r="C2073" s="347">
        <v>87344.630000000019</v>
      </c>
      <c r="D2073" s="347">
        <v>1021016.659</v>
      </c>
      <c r="E2073" s="364" t="s">
        <v>8462</v>
      </c>
      <c r="F2073" s="256">
        <v>2093</v>
      </c>
    </row>
    <row r="2074" spans="1:6" customFormat="1" ht="15">
      <c r="A2074" s="342" t="s">
        <v>2368</v>
      </c>
      <c r="B2074" s="343" t="s">
        <v>2369</v>
      </c>
      <c r="C2074" s="344">
        <v>4244.6400000000003</v>
      </c>
      <c r="D2074" s="344">
        <v>325886.20899999997</v>
      </c>
      <c r="E2074" s="363" t="s">
        <v>8463</v>
      </c>
      <c r="F2074" s="331">
        <v>2094</v>
      </c>
    </row>
    <row r="2075" spans="1:6">
      <c r="A2075" s="345" t="s">
        <v>13296</v>
      </c>
      <c r="B2075" s="346" t="s">
        <v>13297</v>
      </c>
      <c r="C2075" s="347">
        <v>6346.5099999999993</v>
      </c>
      <c r="D2075" s="347">
        <v>59362.777999999991</v>
      </c>
      <c r="E2075" s="364" t="s">
        <v>13298</v>
      </c>
      <c r="F2075" s="256">
        <v>2095</v>
      </c>
    </row>
    <row r="2076" spans="1:6" ht="15">
      <c r="A2076" s="342" t="s">
        <v>2370</v>
      </c>
      <c r="B2076" s="343" t="s">
        <v>2372</v>
      </c>
      <c r="C2076" s="344">
        <v>1521.46</v>
      </c>
      <c r="D2076" s="344">
        <v>70917.084999999992</v>
      </c>
      <c r="E2076" s="363" t="s">
        <v>2371</v>
      </c>
      <c r="F2076" s="331">
        <v>2096</v>
      </c>
    </row>
    <row r="2077" spans="1:6" ht="36">
      <c r="A2077" s="345" t="s">
        <v>2373</v>
      </c>
      <c r="B2077" s="346" t="s">
        <v>2374</v>
      </c>
      <c r="C2077" s="347">
        <v>13511.77</v>
      </c>
      <c r="D2077" s="347">
        <v>67848.215000000011</v>
      </c>
      <c r="E2077" s="364" t="s">
        <v>8464</v>
      </c>
      <c r="F2077" s="256">
        <v>2097</v>
      </c>
    </row>
    <row r="2078" spans="1:6" ht="15">
      <c r="A2078" s="342" t="s">
        <v>2375</v>
      </c>
      <c r="B2078" s="343" t="s">
        <v>2376</v>
      </c>
      <c r="C2078" s="344">
        <v>20866.170000000002</v>
      </c>
      <c r="D2078" s="344">
        <v>201980.99200000006</v>
      </c>
      <c r="E2078" s="363" t="s">
        <v>8465</v>
      </c>
      <c r="F2078" s="331">
        <v>2098</v>
      </c>
    </row>
    <row r="2079" spans="1:6">
      <c r="A2079" s="345" t="s">
        <v>2377</v>
      </c>
      <c r="B2079" s="346" t="s">
        <v>2378</v>
      </c>
      <c r="C2079" s="347">
        <v>1579.34</v>
      </c>
      <c r="D2079" s="347">
        <v>133174.86099999998</v>
      </c>
      <c r="E2079" s="364" t="s">
        <v>8466</v>
      </c>
      <c r="F2079" s="256">
        <v>2099</v>
      </c>
    </row>
    <row r="2080" spans="1:6" ht="15">
      <c r="A2080" s="342" t="s">
        <v>14592</v>
      </c>
      <c r="B2080" s="343" t="s">
        <v>14593</v>
      </c>
      <c r="C2080" s="344">
        <v>1336.4099999999999</v>
      </c>
      <c r="D2080" s="344">
        <v>130185.30900000002</v>
      </c>
      <c r="E2080" s="363" t="s">
        <v>14594</v>
      </c>
      <c r="F2080" s="331">
        <v>2100</v>
      </c>
    </row>
    <row r="2081" spans="1:6" ht="24">
      <c r="A2081" s="345" t="s">
        <v>12022</v>
      </c>
      <c r="B2081" s="346" t="s">
        <v>12023</v>
      </c>
      <c r="C2081" s="347">
        <v>11951.380000000001</v>
      </c>
      <c r="D2081" s="347">
        <v>128189.79700000002</v>
      </c>
      <c r="E2081" s="364" t="s">
        <v>12024</v>
      </c>
      <c r="F2081" s="256">
        <v>2101</v>
      </c>
    </row>
    <row r="2082" spans="1:6" ht="15">
      <c r="A2082" s="342" t="s">
        <v>11237</v>
      </c>
      <c r="B2082" s="343" t="s">
        <v>11238</v>
      </c>
      <c r="C2082" s="344">
        <v>1260.69</v>
      </c>
      <c r="D2082" s="344">
        <v>56994.892</v>
      </c>
      <c r="E2082" s="363" t="s">
        <v>11239</v>
      </c>
      <c r="F2082" s="331">
        <v>2102</v>
      </c>
    </row>
    <row r="2083" spans="1:6">
      <c r="A2083" s="345" t="s">
        <v>7487</v>
      </c>
      <c r="B2083" s="346" t="s">
        <v>7488</v>
      </c>
      <c r="C2083" s="347">
        <v>7644.9600000000009</v>
      </c>
      <c r="D2083" s="347">
        <v>114972.342</v>
      </c>
      <c r="E2083" s="364" t="s">
        <v>7642</v>
      </c>
      <c r="F2083" s="256">
        <v>2103</v>
      </c>
    </row>
    <row r="2084" spans="1:6" ht="15">
      <c r="A2084" s="342" t="s">
        <v>7312</v>
      </c>
      <c r="B2084" s="343" t="s">
        <v>7313</v>
      </c>
      <c r="C2084" s="344">
        <v>29302.53</v>
      </c>
      <c r="D2084" s="344">
        <v>141666.67700000005</v>
      </c>
      <c r="E2084" s="363" t="s">
        <v>7314</v>
      </c>
      <c r="F2084" s="331">
        <v>2104</v>
      </c>
    </row>
    <row r="2085" spans="1:6">
      <c r="A2085" s="345" t="s">
        <v>2379</v>
      </c>
      <c r="B2085" s="346" t="s">
        <v>2381</v>
      </c>
      <c r="C2085" s="347">
        <v>203629.38</v>
      </c>
      <c r="D2085" s="347">
        <v>1675600.102</v>
      </c>
      <c r="E2085" s="364" t="s">
        <v>2380</v>
      </c>
      <c r="F2085" s="256">
        <v>2105</v>
      </c>
    </row>
    <row r="2086" spans="1:6" customFormat="1" ht="15">
      <c r="A2086" s="342" t="s">
        <v>2382</v>
      </c>
      <c r="B2086" s="343" t="s">
        <v>2384</v>
      </c>
      <c r="C2086" s="344">
        <v>11093.91</v>
      </c>
      <c r="D2086" s="344">
        <v>337677.74300000002</v>
      </c>
      <c r="E2086" s="363" t="s">
        <v>2383</v>
      </c>
      <c r="F2086" s="331">
        <v>2106</v>
      </c>
    </row>
    <row r="2087" spans="1:6">
      <c r="A2087" s="345" t="s">
        <v>2385</v>
      </c>
      <c r="B2087" s="346" t="s">
        <v>2387</v>
      </c>
      <c r="C2087" s="347">
        <v>160264.30000000002</v>
      </c>
      <c r="D2087" s="347">
        <v>1300327.48</v>
      </c>
      <c r="E2087" s="364" t="s">
        <v>2386</v>
      </c>
      <c r="F2087" s="256">
        <v>2107</v>
      </c>
    </row>
    <row r="2088" spans="1:6" customFormat="1" ht="15">
      <c r="A2088" s="342" t="s">
        <v>7489</v>
      </c>
      <c r="B2088" s="343" t="s">
        <v>7490</v>
      </c>
      <c r="C2088" s="344">
        <v>1358.5100000000002</v>
      </c>
      <c r="D2088" s="344">
        <v>128210.83899999999</v>
      </c>
      <c r="E2088" s="363" t="s">
        <v>8467</v>
      </c>
      <c r="F2088" s="256">
        <v>2108</v>
      </c>
    </row>
    <row r="2089" spans="1:6" ht="15">
      <c r="A2089" s="345" t="s">
        <v>2388</v>
      </c>
      <c r="B2089" s="346" t="s">
        <v>2389</v>
      </c>
      <c r="C2089" s="347">
        <v>2303.84</v>
      </c>
      <c r="D2089" s="347">
        <v>259589.60199999998</v>
      </c>
      <c r="E2089" s="364" t="s">
        <v>8468</v>
      </c>
      <c r="F2089" s="331">
        <v>2109</v>
      </c>
    </row>
    <row r="2090" spans="1:6" ht="22.5">
      <c r="A2090" s="342" t="s">
        <v>2390</v>
      </c>
      <c r="B2090" s="343" t="s">
        <v>2391</v>
      </c>
      <c r="C2090" s="344">
        <v>78340.759999999995</v>
      </c>
      <c r="D2090" s="344">
        <v>1200475.564</v>
      </c>
      <c r="E2090" s="363" t="s">
        <v>8469</v>
      </c>
      <c r="F2090" s="256">
        <v>2110</v>
      </c>
    </row>
    <row r="2091" spans="1:6" ht="15">
      <c r="A2091" s="345" t="s">
        <v>14595</v>
      </c>
      <c r="B2091" s="346" t="s">
        <v>14596</v>
      </c>
      <c r="C2091" s="347">
        <v>7975.82</v>
      </c>
      <c r="D2091" s="347">
        <v>80095.440999999992</v>
      </c>
      <c r="E2091" s="364" t="s">
        <v>14597</v>
      </c>
      <c r="F2091" s="331">
        <v>2111</v>
      </c>
    </row>
    <row r="2092" spans="1:6">
      <c r="A2092" s="342" t="s">
        <v>12025</v>
      </c>
      <c r="B2092" s="343" t="s">
        <v>12026</v>
      </c>
      <c r="C2092" s="344">
        <v>11479.32</v>
      </c>
      <c r="D2092" s="344">
        <v>3205640.9690000005</v>
      </c>
      <c r="E2092" s="363" t="s">
        <v>12027</v>
      </c>
      <c r="F2092" s="256">
        <v>2112</v>
      </c>
    </row>
    <row r="2093" spans="1:6" ht="24">
      <c r="A2093" s="345" t="s">
        <v>2392</v>
      </c>
      <c r="B2093" s="346" t="s">
        <v>2393</v>
      </c>
      <c r="C2093" s="347">
        <v>210399.05000000002</v>
      </c>
      <c r="D2093" s="347">
        <v>823489.21400000004</v>
      </c>
      <c r="E2093" s="364" t="s">
        <v>8470</v>
      </c>
      <c r="F2093" s="331">
        <v>2113</v>
      </c>
    </row>
    <row r="2094" spans="1:6">
      <c r="A2094" s="342" t="s">
        <v>14598</v>
      </c>
      <c r="B2094" s="343" t="s">
        <v>14599</v>
      </c>
      <c r="C2094" s="344">
        <v>117802.94</v>
      </c>
      <c r="D2094" s="344">
        <v>1157119.3059999999</v>
      </c>
      <c r="E2094" s="363" t="s">
        <v>14600</v>
      </c>
      <c r="F2094" s="256">
        <v>2114</v>
      </c>
    </row>
    <row r="2095" spans="1:6" ht="15">
      <c r="A2095" s="345" t="s">
        <v>10767</v>
      </c>
      <c r="B2095" s="346" t="s">
        <v>10768</v>
      </c>
      <c r="C2095" s="347">
        <v>9439.130000000001</v>
      </c>
      <c r="D2095" s="347">
        <v>81243.040999999997</v>
      </c>
      <c r="E2095" s="364" t="s">
        <v>10769</v>
      </c>
      <c r="F2095" s="331">
        <v>2115</v>
      </c>
    </row>
    <row r="2096" spans="1:6" ht="24">
      <c r="A2096" s="342" t="s">
        <v>14601</v>
      </c>
      <c r="B2096" s="343" t="s">
        <v>14602</v>
      </c>
      <c r="C2096" s="344">
        <v>4073.6</v>
      </c>
      <c r="D2096" s="344">
        <v>846621.04099999997</v>
      </c>
      <c r="E2096" s="363" t="s">
        <v>14603</v>
      </c>
      <c r="F2096" s="256">
        <v>2116</v>
      </c>
    </row>
    <row r="2097" spans="1:6" ht="15">
      <c r="A2097" s="345" t="s">
        <v>2394</v>
      </c>
      <c r="B2097" s="346" t="s">
        <v>2396</v>
      </c>
      <c r="C2097" s="347">
        <v>11475.6</v>
      </c>
      <c r="D2097" s="347">
        <v>459617.24400000001</v>
      </c>
      <c r="E2097" s="364" t="s">
        <v>2395</v>
      </c>
      <c r="F2097" s="331">
        <v>2117</v>
      </c>
    </row>
    <row r="2098" spans="1:6">
      <c r="A2098" s="342" t="s">
        <v>13299</v>
      </c>
      <c r="B2098" s="343" t="s">
        <v>13300</v>
      </c>
      <c r="C2098" s="344">
        <v>3419.61</v>
      </c>
      <c r="D2098" s="344">
        <v>180666.84699999998</v>
      </c>
      <c r="E2098" s="363" t="s">
        <v>13301</v>
      </c>
      <c r="F2098" s="256">
        <v>2118</v>
      </c>
    </row>
    <row r="2099" spans="1:6" ht="24">
      <c r="A2099" s="345" t="s">
        <v>2397</v>
      </c>
      <c r="B2099" s="346" t="s">
        <v>2398</v>
      </c>
      <c r="C2099" s="347">
        <v>5480.8600000000006</v>
      </c>
      <c r="D2099" s="347">
        <v>469261.50199999998</v>
      </c>
      <c r="E2099" s="364" t="s">
        <v>8471</v>
      </c>
      <c r="F2099" s="331">
        <v>2119</v>
      </c>
    </row>
    <row r="2100" spans="1:6" ht="48">
      <c r="A2100" s="342" t="s">
        <v>2399</v>
      </c>
      <c r="B2100" s="343" t="s">
        <v>2400</v>
      </c>
      <c r="C2100" s="344">
        <v>7839.8899999999994</v>
      </c>
      <c r="D2100" s="344">
        <v>896127.60200000007</v>
      </c>
      <c r="E2100" s="363" t="s">
        <v>8472</v>
      </c>
      <c r="F2100" s="256">
        <v>2120</v>
      </c>
    </row>
    <row r="2101" spans="1:6" ht="15">
      <c r="A2101" s="345" t="s">
        <v>14604</v>
      </c>
      <c r="B2101" s="346" t="s">
        <v>14605</v>
      </c>
      <c r="C2101" s="347">
        <v>2048.9</v>
      </c>
      <c r="D2101" s="347">
        <v>65923.611000000004</v>
      </c>
      <c r="E2101" s="364" t="s">
        <v>14606</v>
      </c>
      <c r="F2101" s="331">
        <v>2121</v>
      </c>
    </row>
    <row r="2102" spans="1:6" customFormat="1" ht="22.5">
      <c r="A2102" s="342" t="s">
        <v>14607</v>
      </c>
      <c r="B2102" s="343" t="s">
        <v>14608</v>
      </c>
      <c r="C2102" s="344">
        <v>1553.21</v>
      </c>
      <c r="D2102" s="344">
        <v>91992.684999999998</v>
      </c>
      <c r="E2102" s="363" t="s">
        <v>14609</v>
      </c>
      <c r="F2102" s="256">
        <v>2122</v>
      </c>
    </row>
    <row r="2103" spans="1:6" ht="22.5">
      <c r="A2103" s="345" t="s">
        <v>13302</v>
      </c>
      <c r="B2103" s="346" t="s">
        <v>13303</v>
      </c>
      <c r="C2103" s="347">
        <v>2905.6</v>
      </c>
      <c r="D2103" s="347">
        <v>192911.359</v>
      </c>
      <c r="E2103" s="364" t="s">
        <v>13304</v>
      </c>
      <c r="F2103" s="331">
        <v>2123</v>
      </c>
    </row>
    <row r="2104" spans="1:6" ht="24">
      <c r="A2104" s="342" t="s">
        <v>7491</v>
      </c>
      <c r="B2104" s="343" t="s">
        <v>7492</v>
      </c>
      <c r="C2104" s="344">
        <v>1287.54</v>
      </c>
      <c r="D2104" s="344">
        <v>143109.57800000001</v>
      </c>
      <c r="E2104" s="363" t="s">
        <v>8473</v>
      </c>
      <c r="F2104" s="256">
        <v>2124</v>
      </c>
    </row>
    <row r="2105" spans="1:6" ht="15">
      <c r="A2105" s="345" t="s">
        <v>2401</v>
      </c>
      <c r="B2105" s="346" t="s">
        <v>2403</v>
      </c>
      <c r="C2105" s="347">
        <v>31693.309999999998</v>
      </c>
      <c r="D2105" s="347">
        <v>9013971.1390000023</v>
      </c>
      <c r="E2105" s="364" t="s">
        <v>2402</v>
      </c>
      <c r="F2105" s="331">
        <v>2125</v>
      </c>
    </row>
    <row r="2106" spans="1:6">
      <c r="A2106" s="342" t="s">
        <v>2404</v>
      </c>
      <c r="B2106" s="343" t="s">
        <v>2405</v>
      </c>
      <c r="C2106" s="344">
        <v>4757.0400000000009</v>
      </c>
      <c r="D2106" s="344">
        <v>353295.68699999992</v>
      </c>
      <c r="E2106" s="363" t="s">
        <v>8474</v>
      </c>
      <c r="F2106" s="256">
        <v>2126</v>
      </c>
    </row>
    <row r="2107" spans="1:6" ht="15">
      <c r="A2107" s="345" t="s">
        <v>13305</v>
      </c>
      <c r="B2107" s="346" t="s">
        <v>13306</v>
      </c>
      <c r="C2107" s="347">
        <v>1669.3500000000001</v>
      </c>
      <c r="D2107" s="347">
        <v>126985.264</v>
      </c>
      <c r="E2107" s="364" t="s">
        <v>13307</v>
      </c>
      <c r="F2107" s="331">
        <v>2127</v>
      </c>
    </row>
    <row r="2108" spans="1:6">
      <c r="A2108" s="342" t="s">
        <v>14610</v>
      </c>
      <c r="B2108" s="343" t="s">
        <v>2406</v>
      </c>
      <c r="C2108" s="344">
        <v>3302.12</v>
      </c>
      <c r="D2108" s="344">
        <v>51554.575000000004</v>
      </c>
      <c r="E2108" s="363" t="s">
        <v>8475</v>
      </c>
      <c r="F2108" s="256">
        <v>2128</v>
      </c>
    </row>
    <row r="2109" spans="1:6" ht="15">
      <c r="A2109" s="345" t="s">
        <v>12640</v>
      </c>
      <c r="B2109" s="346" t="s">
        <v>12641</v>
      </c>
      <c r="C2109" s="347">
        <v>1268.29</v>
      </c>
      <c r="D2109" s="347">
        <v>97688.832999999999</v>
      </c>
      <c r="E2109" s="364" t="s">
        <v>12642</v>
      </c>
      <c r="F2109" s="331">
        <v>2129</v>
      </c>
    </row>
    <row r="2110" spans="1:6">
      <c r="A2110" s="342" t="s">
        <v>2407</v>
      </c>
      <c r="B2110" s="343" t="s">
        <v>2406</v>
      </c>
      <c r="C2110" s="344">
        <v>408171.94000000006</v>
      </c>
      <c r="D2110" s="344">
        <v>2062629.0989999995</v>
      </c>
      <c r="E2110" s="363" t="s">
        <v>8475</v>
      </c>
      <c r="F2110" s="256">
        <v>2130</v>
      </c>
    </row>
    <row r="2111" spans="1:6" ht="15">
      <c r="A2111" s="345" t="s">
        <v>14611</v>
      </c>
      <c r="B2111" s="346" t="s">
        <v>12641</v>
      </c>
      <c r="C2111" s="347">
        <v>10145.18</v>
      </c>
      <c r="D2111" s="347">
        <v>67422.925999999992</v>
      </c>
      <c r="E2111" s="364" t="s">
        <v>12642</v>
      </c>
      <c r="F2111" s="331">
        <v>2131</v>
      </c>
    </row>
    <row r="2112" spans="1:6">
      <c r="A2112" s="342" t="s">
        <v>12643</v>
      </c>
      <c r="B2112" s="343" t="s">
        <v>12644</v>
      </c>
      <c r="C2112" s="344">
        <v>2182.62</v>
      </c>
      <c r="D2112" s="344">
        <v>201261.6</v>
      </c>
      <c r="E2112" s="363" t="s">
        <v>11519</v>
      </c>
      <c r="F2112" s="256">
        <v>2132</v>
      </c>
    </row>
    <row r="2113" spans="1:6" ht="15">
      <c r="A2113" s="345" t="s">
        <v>10770</v>
      </c>
      <c r="B2113" s="346" t="s">
        <v>10771</v>
      </c>
      <c r="C2113" s="347">
        <v>19887.37</v>
      </c>
      <c r="D2113" s="347">
        <v>2942124.6760000009</v>
      </c>
      <c r="E2113" s="364" t="s">
        <v>10772</v>
      </c>
      <c r="F2113" s="331">
        <v>2133</v>
      </c>
    </row>
    <row r="2114" spans="1:6">
      <c r="A2114" s="342" t="s">
        <v>11035</v>
      </c>
      <c r="B2114" s="343" t="s">
        <v>2408</v>
      </c>
      <c r="C2114" s="344">
        <v>111960</v>
      </c>
      <c r="D2114" s="344">
        <v>549313.45799999998</v>
      </c>
      <c r="E2114" s="363" t="s">
        <v>8476</v>
      </c>
      <c r="F2114" s="256">
        <v>2134</v>
      </c>
    </row>
    <row r="2115" spans="1:6" customFormat="1" ht="15">
      <c r="A2115" s="345" t="s">
        <v>9567</v>
      </c>
      <c r="B2115" s="346" t="s">
        <v>9496</v>
      </c>
      <c r="C2115" s="347">
        <v>26122.530000000002</v>
      </c>
      <c r="D2115" s="347">
        <v>238349.67400000003</v>
      </c>
      <c r="E2115" s="364" t="s">
        <v>9497</v>
      </c>
      <c r="F2115" s="331">
        <v>2135</v>
      </c>
    </row>
    <row r="2116" spans="1:6">
      <c r="A2116" s="342" t="s">
        <v>7129</v>
      </c>
      <c r="B2116" s="343" t="s">
        <v>7130</v>
      </c>
      <c r="C2116" s="344">
        <v>42576.1</v>
      </c>
      <c r="D2116" s="344">
        <v>271604.77299999999</v>
      </c>
      <c r="E2116" s="363" t="s">
        <v>7131</v>
      </c>
      <c r="F2116" s="256">
        <v>2136</v>
      </c>
    </row>
    <row r="2117" spans="1:6" customFormat="1" ht="15">
      <c r="A2117" s="345" t="s">
        <v>12028</v>
      </c>
      <c r="B2117" s="346" t="s">
        <v>12029</v>
      </c>
      <c r="C2117" s="347">
        <v>9448.4499999999989</v>
      </c>
      <c r="D2117" s="347">
        <v>211120.91099999999</v>
      </c>
      <c r="E2117" s="364" t="s">
        <v>12030</v>
      </c>
      <c r="F2117" s="331">
        <v>2137</v>
      </c>
    </row>
    <row r="2118" spans="1:6">
      <c r="A2118" s="342" t="s">
        <v>12645</v>
      </c>
      <c r="B2118" s="343" t="s">
        <v>12646</v>
      </c>
      <c r="C2118" s="344">
        <v>28817</v>
      </c>
      <c r="D2118" s="344">
        <v>690199.76399999997</v>
      </c>
      <c r="E2118" s="363" t="s">
        <v>12647</v>
      </c>
      <c r="F2118" s="256">
        <v>2138</v>
      </c>
    </row>
    <row r="2119" spans="1:6" ht="15">
      <c r="A2119" s="345" t="s">
        <v>11517</v>
      </c>
      <c r="B2119" s="346" t="s">
        <v>11518</v>
      </c>
      <c r="C2119" s="347">
        <v>26002.13</v>
      </c>
      <c r="D2119" s="347">
        <v>198582.92700000003</v>
      </c>
      <c r="E2119" s="364" t="s">
        <v>11519</v>
      </c>
      <c r="F2119" s="331">
        <v>2139</v>
      </c>
    </row>
    <row r="2120" spans="1:6">
      <c r="A2120" s="342" t="s">
        <v>13308</v>
      </c>
      <c r="B2120" s="343" t="s">
        <v>13309</v>
      </c>
      <c r="C2120" s="344">
        <v>1072.01</v>
      </c>
      <c r="D2120" s="344">
        <v>93884.092000000004</v>
      </c>
      <c r="E2120" s="363" t="s">
        <v>13310</v>
      </c>
      <c r="F2120" s="256">
        <v>2140</v>
      </c>
    </row>
    <row r="2121" spans="1:6" ht="15">
      <c r="A2121" s="345" t="s">
        <v>14612</v>
      </c>
      <c r="B2121" s="346" t="s">
        <v>11520</v>
      </c>
      <c r="C2121" s="347">
        <v>3968</v>
      </c>
      <c r="D2121" s="347">
        <v>137937.78099999999</v>
      </c>
      <c r="E2121" s="364" t="s">
        <v>8478</v>
      </c>
      <c r="F2121" s="331">
        <v>2141</v>
      </c>
    </row>
    <row r="2122" spans="1:6">
      <c r="A2122" s="342" t="s">
        <v>14613</v>
      </c>
      <c r="B2122" s="343" t="s">
        <v>6968</v>
      </c>
      <c r="C2122" s="344">
        <v>1124</v>
      </c>
      <c r="D2122" s="344">
        <v>65272.657000000007</v>
      </c>
      <c r="E2122" s="363" t="s">
        <v>8477</v>
      </c>
      <c r="F2122" s="256">
        <v>2142</v>
      </c>
    </row>
    <row r="2123" spans="1:6" ht="15">
      <c r="A2123" s="345" t="s">
        <v>10514</v>
      </c>
      <c r="B2123" s="346" t="s">
        <v>2408</v>
      </c>
      <c r="C2123" s="347">
        <v>49508.75</v>
      </c>
      <c r="D2123" s="347">
        <v>848621.48300000001</v>
      </c>
      <c r="E2123" s="364" t="s">
        <v>8476</v>
      </c>
      <c r="F2123" s="331">
        <v>2143</v>
      </c>
    </row>
    <row r="2124" spans="1:6">
      <c r="A2124" s="342" t="s">
        <v>2409</v>
      </c>
      <c r="B2124" s="343" t="s">
        <v>2410</v>
      </c>
      <c r="C2124" s="344">
        <v>184753.25999999998</v>
      </c>
      <c r="D2124" s="344">
        <v>797202.21800000011</v>
      </c>
      <c r="E2124" s="363" t="s">
        <v>8478</v>
      </c>
      <c r="F2124" s="256">
        <v>2144</v>
      </c>
    </row>
    <row r="2125" spans="1:6" ht="15">
      <c r="A2125" s="345" t="s">
        <v>10011</v>
      </c>
      <c r="B2125" s="346" t="s">
        <v>6968</v>
      </c>
      <c r="C2125" s="347">
        <v>18448</v>
      </c>
      <c r="D2125" s="347">
        <v>169875.78400000001</v>
      </c>
      <c r="E2125" s="364" t="s">
        <v>8477</v>
      </c>
      <c r="F2125" s="331">
        <v>2145</v>
      </c>
    </row>
    <row r="2126" spans="1:6">
      <c r="A2126" s="342" t="s">
        <v>2411</v>
      </c>
      <c r="B2126" s="343" t="s">
        <v>2412</v>
      </c>
      <c r="C2126" s="344">
        <v>9493.1199999999972</v>
      </c>
      <c r="D2126" s="344">
        <v>1639100.9480000006</v>
      </c>
      <c r="E2126" s="363" t="s">
        <v>8479</v>
      </c>
      <c r="F2126" s="256">
        <v>2146</v>
      </c>
    </row>
    <row r="2127" spans="1:6" ht="15">
      <c r="A2127" s="345" t="s">
        <v>2413</v>
      </c>
      <c r="B2127" s="346" t="s">
        <v>2414</v>
      </c>
      <c r="C2127" s="347">
        <v>6760.69</v>
      </c>
      <c r="D2127" s="347">
        <v>1160943.943</v>
      </c>
      <c r="E2127" s="364" t="s">
        <v>8480</v>
      </c>
      <c r="F2127" s="331">
        <v>2147</v>
      </c>
    </row>
    <row r="2128" spans="1:6">
      <c r="A2128" s="342" t="s">
        <v>2415</v>
      </c>
      <c r="B2128" s="343" t="s">
        <v>2416</v>
      </c>
      <c r="C2128" s="344">
        <v>74120.48000000001</v>
      </c>
      <c r="D2128" s="344">
        <v>1836794.5950000004</v>
      </c>
      <c r="E2128" s="363" t="s">
        <v>8481</v>
      </c>
      <c r="F2128" s="256">
        <v>2148</v>
      </c>
    </row>
    <row r="2129" spans="1:6" ht="15">
      <c r="A2129" s="345" t="s">
        <v>2417</v>
      </c>
      <c r="B2129" s="346" t="s">
        <v>2418</v>
      </c>
      <c r="C2129" s="347">
        <v>3311.1300000000006</v>
      </c>
      <c r="D2129" s="347">
        <v>518452.10499999998</v>
      </c>
      <c r="E2129" s="364" t="s">
        <v>8482</v>
      </c>
      <c r="F2129" s="331">
        <v>2149</v>
      </c>
    </row>
    <row r="2130" spans="1:6" customFormat="1" ht="15">
      <c r="A2130" s="342" t="s">
        <v>2419</v>
      </c>
      <c r="B2130" s="343" t="s">
        <v>2420</v>
      </c>
      <c r="C2130" s="344">
        <v>30925.430000000004</v>
      </c>
      <c r="D2130" s="344">
        <v>1954374.7890000001</v>
      </c>
      <c r="E2130" s="363" t="s">
        <v>8483</v>
      </c>
      <c r="F2130" s="256">
        <v>2150</v>
      </c>
    </row>
    <row r="2131" spans="1:6" ht="15">
      <c r="A2131" s="345" t="s">
        <v>2421</v>
      </c>
      <c r="B2131" s="346" t="s">
        <v>2422</v>
      </c>
      <c r="C2131" s="347">
        <v>7946.53</v>
      </c>
      <c r="D2131" s="347">
        <v>1358750.756000001</v>
      </c>
      <c r="E2131" s="364" t="s">
        <v>8484</v>
      </c>
      <c r="F2131" s="331">
        <v>2151</v>
      </c>
    </row>
    <row r="2132" spans="1:6">
      <c r="A2132" s="342" t="s">
        <v>2423</v>
      </c>
      <c r="B2132" s="343" t="s">
        <v>2424</v>
      </c>
      <c r="C2132" s="344">
        <v>12506.57</v>
      </c>
      <c r="D2132" s="344">
        <v>779597.8280000001</v>
      </c>
      <c r="E2132" s="363" t="s">
        <v>8485</v>
      </c>
      <c r="F2132" s="256">
        <v>2152</v>
      </c>
    </row>
    <row r="2133" spans="1:6" ht="15">
      <c r="A2133" s="345" t="s">
        <v>2425</v>
      </c>
      <c r="B2133" s="346" t="s">
        <v>2426</v>
      </c>
      <c r="C2133" s="347">
        <v>9917.83</v>
      </c>
      <c r="D2133" s="347">
        <v>369368.74100000004</v>
      </c>
      <c r="E2133" s="364" t="s">
        <v>8486</v>
      </c>
      <c r="F2133" s="331">
        <v>2153</v>
      </c>
    </row>
    <row r="2134" spans="1:6">
      <c r="A2134" s="342" t="s">
        <v>2427</v>
      </c>
      <c r="B2134" s="343" t="s">
        <v>2428</v>
      </c>
      <c r="C2134" s="344">
        <v>54332.749999999993</v>
      </c>
      <c r="D2134" s="344">
        <v>1241282.5810000002</v>
      </c>
      <c r="E2134" s="363" t="s">
        <v>8487</v>
      </c>
      <c r="F2134" s="256">
        <v>2154</v>
      </c>
    </row>
    <row r="2135" spans="1:6" ht="15">
      <c r="A2135" s="345" t="s">
        <v>2429</v>
      </c>
      <c r="B2135" s="346" t="s">
        <v>2430</v>
      </c>
      <c r="C2135" s="347">
        <v>18986.949999999993</v>
      </c>
      <c r="D2135" s="347">
        <v>412631.49500000005</v>
      </c>
      <c r="E2135" s="364" t="s">
        <v>8488</v>
      </c>
      <c r="F2135" s="331">
        <v>2155</v>
      </c>
    </row>
    <row r="2136" spans="1:6">
      <c r="A2136" s="342" t="s">
        <v>2431</v>
      </c>
      <c r="B2136" s="343" t="s">
        <v>2432</v>
      </c>
      <c r="C2136" s="344">
        <v>29432.73</v>
      </c>
      <c r="D2136" s="344">
        <v>600412.95499999996</v>
      </c>
      <c r="E2136" s="363" t="s">
        <v>8489</v>
      </c>
      <c r="F2136" s="256">
        <v>2156</v>
      </c>
    </row>
    <row r="2137" spans="1:6" ht="15">
      <c r="A2137" s="345" t="s">
        <v>2433</v>
      </c>
      <c r="B2137" s="346" t="s">
        <v>2434</v>
      </c>
      <c r="C2137" s="347">
        <v>30083.3</v>
      </c>
      <c r="D2137" s="347">
        <v>868756.13699999987</v>
      </c>
      <c r="E2137" s="364" t="s">
        <v>8490</v>
      </c>
      <c r="F2137" s="331">
        <v>2157</v>
      </c>
    </row>
    <row r="2138" spans="1:6">
      <c r="A2138" s="342" t="s">
        <v>2435</v>
      </c>
      <c r="B2138" s="343" t="s">
        <v>2428</v>
      </c>
      <c r="C2138" s="344">
        <v>16152.200000000003</v>
      </c>
      <c r="D2138" s="344">
        <v>968838.39299999981</v>
      </c>
      <c r="E2138" s="363" t="s">
        <v>8491</v>
      </c>
      <c r="F2138" s="256">
        <v>2158</v>
      </c>
    </row>
    <row r="2139" spans="1:6" ht="15">
      <c r="A2139" s="345" t="s">
        <v>2436</v>
      </c>
      <c r="B2139" s="346" t="s">
        <v>2430</v>
      </c>
      <c r="C2139" s="347">
        <v>6170.16</v>
      </c>
      <c r="D2139" s="347">
        <v>507297.76299999992</v>
      </c>
      <c r="E2139" s="364" t="s">
        <v>8492</v>
      </c>
      <c r="F2139" s="331">
        <v>2159</v>
      </c>
    </row>
    <row r="2140" spans="1:6">
      <c r="A2140" s="342" t="s">
        <v>2437</v>
      </c>
      <c r="B2140" s="343" t="s">
        <v>2432</v>
      </c>
      <c r="C2140" s="344">
        <v>7396.2699999999995</v>
      </c>
      <c r="D2140" s="344">
        <v>375173.32399999996</v>
      </c>
      <c r="E2140" s="363" t="s">
        <v>8493</v>
      </c>
      <c r="F2140" s="256">
        <v>2160</v>
      </c>
    </row>
    <row r="2141" spans="1:6" ht="15">
      <c r="A2141" s="345" t="s">
        <v>2438</v>
      </c>
      <c r="B2141" s="346" t="s">
        <v>2434</v>
      </c>
      <c r="C2141" s="347">
        <v>2311.4100000000003</v>
      </c>
      <c r="D2141" s="347">
        <v>444301.18199999997</v>
      </c>
      <c r="E2141" s="364" t="s">
        <v>8494</v>
      </c>
      <c r="F2141" s="331">
        <v>2161</v>
      </c>
    </row>
    <row r="2142" spans="1:6" customFormat="1" ht="15">
      <c r="A2142" s="342" t="s">
        <v>2439</v>
      </c>
      <c r="B2142" s="343" t="s">
        <v>2428</v>
      </c>
      <c r="C2142" s="344">
        <v>125906.94000000013</v>
      </c>
      <c r="D2142" s="344">
        <v>12818901.151000004</v>
      </c>
      <c r="E2142" s="363" t="s">
        <v>8495</v>
      </c>
      <c r="F2142" s="256">
        <v>2162</v>
      </c>
    </row>
    <row r="2143" spans="1:6" ht="15">
      <c r="A2143" s="345" t="s">
        <v>2440</v>
      </c>
      <c r="B2143" s="346" t="s">
        <v>2430</v>
      </c>
      <c r="C2143" s="347">
        <v>42936.969999999987</v>
      </c>
      <c r="D2143" s="347">
        <v>5826854.0789999971</v>
      </c>
      <c r="E2143" s="364" t="s">
        <v>8496</v>
      </c>
      <c r="F2143" s="331">
        <v>2163</v>
      </c>
    </row>
    <row r="2144" spans="1:6" customFormat="1" ht="15">
      <c r="A2144" s="342" t="s">
        <v>2441</v>
      </c>
      <c r="B2144" s="343" t="s">
        <v>2432</v>
      </c>
      <c r="C2144" s="344">
        <v>22192.199999999997</v>
      </c>
      <c r="D2144" s="344">
        <v>1514549.2610000004</v>
      </c>
      <c r="E2144" s="363" t="s">
        <v>8497</v>
      </c>
      <c r="F2144" s="256">
        <v>2164</v>
      </c>
    </row>
    <row r="2145" spans="1:6" ht="15">
      <c r="A2145" s="345" t="s">
        <v>7493</v>
      </c>
      <c r="B2145" s="346" t="s">
        <v>2442</v>
      </c>
      <c r="C2145" s="347">
        <v>11701.77</v>
      </c>
      <c r="D2145" s="347">
        <v>230473.42500000013</v>
      </c>
      <c r="E2145" s="364" t="s">
        <v>8498</v>
      </c>
      <c r="F2145" s="331">
        <v>2165</v>
      </c>
    </row>
    <row r="2146" spans="1:6">
      <c r="A2146" s="342" t="s">
        <v>2443</v>
      </c>
      <c r="B2146" s="343" t="s">
        <v>2444</v>
      </c>
      <c r="C2146" s="344">
        <v>11868.800000000001</v>
      </c>
      <c r="D2146" s="344">
        <v>569393.14200000011</v>
      </c>
      <c r="E2146" s="363" t="s">
        <v>8499</v>
      </c>
      <c r="F2146" s="256">
        <v>2166</v>
      </c>
    </row>
    <row r="2147" spans="1:6" ht="15">
      <c r="A2147" s="345" t="s">
        <v>2445</v>
      </c>
      <c r="B2147" s="346" t="s">
        <v>2446</v>
      </c>
      <c r="C2147" s="347">
        <v>9004.02</v>
      </c>
      <c r="D2147" s="347">
        <v>822557.88700000034</v>
      </c>
      <c r="E2147" s="364" t="s">
        <v>8500</v>
      </c>
      <c r="F2147" s="331">
        <v>2167</v>
      </c>
    </row>
    <row r="2148" spans="1:6">
      <c r="A2148" s="342" t="s">
        <v>7494</v>
      </c>
      <c r="B2148" s="343" t="s">
        <v>2442</v>
      </c>
      <c r="C2148" s="344">
        <v>2601.71</v>
      </c>
      <c r="D2148" s="344">
        <v>369027.04599999997</v>
      </c>
      <c r="E2148" s="363" t="s">
        <v>8501</v>
      </c>
      <c r="F2148" s="256">
        <v>2168</v>
      </c>
    </row>
    <row r="2149" spans="1:6" ht="15">
      <c r="A2149" s="345" t="s">
        <v>2447</v>
      </c>
      <c r="B2149" s="346" t="s">
        <v>2444</v>
      </c>
      <c r="C2149" s="347">
        <v>9328.0999999999985</v>
      </c>
      <c r="D2149" s="347">
        <v>181024.02899999995</v>
      </c>
      <c r="E2149" s="364" t="s">
        <v>8502</v>
      </c>
      <c r="F2149" s="331">
        <v>2169</v>
      </c>
    </row>
    <row r="2150" spans="1:6">
      <c r="A2150" s="342" t="s">
        <v>7495</v>
      </c>
      <c r="B2150" s="343" t="s">
        <v>2448</v>
      </c>
      <c r="C2150" s="344">
        <v>3245.21</v>
      </c>
      <c r="D2150" s="344">
        <v>373538.84700000001</v>
      </c>
      <c r="E2150" s="363" t="s">
        <v>8503</v>
      </c>
      <c r="F2150" s="256">
        <v>2170</v>
      </c>
    </row>
    <row r="2151" spans="1:6" ht="15">
      <c r="A2151" s="345" t="s">
        <v>2449</v>
      </c>
      <c r="B2151" s="346" t="s">
        <v>2446</v>
      </c>
      <c r="C2151" s="347">
        <v>10029.309999999994</v>
      </c>
      <c r="D2151" s="347">
        <v>1124420.2420000001</v>
      </c>
      <c r="E2151" s="364" t="s">
        <v>8504</v>
      </c>
      <c r="F2151" s="331">
        <v>2171</v>
      </c>
    </row>
    <row r="2152" spans="1:6">
      <c r="A2152" s="342" t="s">
        <v>7496</v>
      </c>
      <c r="B2152" s="343" t="s">
        <v>2442</v>
      </c>
      <c r="C2152" s="344">
        <v>3678.2800000000007</v>
      </c>
      <c r="D2152" s="344">
        <v>682011.17700000014</v>
      </c>
      <c r="E2152" s="363" t="s">
        <v>8505</v>
      </c>
      <c r="F2152" s="256">
        <v>2172</v>
      </c>
    </row>
    <row r="2153" spans="1:6" ht="15">
      <c r="A2153" s="345" t="s">
        <v>2450</v>
      </c>
      <c r="B2153" s="346" t="s">
        <v>2444</v>
      </c>
      <c r="C2153" s="347">
        <v>3551.2699999999995</v>
      </c>
      <c r="D2153" s="347">
        <v>360045.51300000004</v>
      </c>
      <c r="E2153" s="364" t="s">
        <v>8506</v>
      </c>
      <c r="F2153" s="331">
        <v>2173</v>
      </c>
    </row>
    <row r="2154" spans="1:6">
      <c r="A2154" s="342" t="s">
        <v>2451</v>
      </c>
      <c r="B2154" s="343" t="s">
        <v>2448</v>
      </c>
      <c r="C2154" s="344">
        <v>3497.4299999999994</v>
      </c>
      <c r="D2154" s="344">
        <v>1092585.5519999999</v>
      </c>
      <c r="E2154" s="363" t="s">
        <v>8507</v>
      </c>
      <c r="F2154" s="256">
        <v>2174</v>
      </c>
    </row>
    <row r="2155" spans="1:6" ht="15">
      <c r="A2155" s="345" t="s">
        <v>2452</v>
      </c>
      <c r="B2155" s="346" t="s">
        <v>2446</v>
      </c>
      <c r="C2155" s="347">
        <v>30241.480000000007</v>
      </c>
      <c r="D2155" s="347">
        <v>4687805.5229999963</v>
      </c>
      <c r="E2155" s="364" t="s">
        <v>8504</v>
      </c>
      <c r="F2155" s="331">
        <v>2175</v>
      </c>
    </row>
    <row r="2156" spans="1:6">
      <c r="A2156" s="342" t="s">
        <v>2453</v>
      </c>
      <c r="B2156" s="343" t="s">
        <v>2442</v>
      </c>
      <c r="C2156" s="344">
        <v>20249.050000000003</v>
      </c>
      <c r="D2156" s="344">
        <v>5001982.4549999963</v>
      </c>
      <c r="E2156" s="363" t="s">
        <v>8505</v>
      </c>
      <c r="F2156" s="256">
        <v>2176</v>
      </c>
    </row>
    <row r="2157" spans="1:6" ht="15">
      <c r="A2157" s="345" t="s">
        <v>2454</v>
      </c>
      <c r="B2157" s="346" t="s">
        <v>2455</v>
      </c>
      <c r="C2157" s="347">
        <v>5002.1100000000042</v>
      </c>
      <c r="D2157" s="347">
        <v>1910973.3779999991</v>
      </c>
      <c r="E2157" s="364" t="s">
        <v>8508</v>
      </c>
      <c r="F2157" s="331">
        <v>2177</v>
      </c>
    </row>
    <row r="2158" spans="1:6" customFormat="1" ht="15">
      <c r="A2158" s="342" t="s">
        <v>2456</v>
      </c>
      <c r="B2158" s="343" t="s">
        <v>2444</v>
      </c>
      <c r="C2158" s="344">
        <v>7645.6200000000008</v>
      </c>
      <c r="D2158" s="344">
        <v>988354.11600000004</v>
      </c>
      <c r="E2158" s="363" t="s">
        <v>8509</v>
      </c>
      <c r="F2158" s="256">
        <v>2178</v>
      </c>
    </row>
    <row r="2159" spans="1:6" ht="15">
      <c r="A2159" s="345" t="s">
        <v>7497</v>
      </c>
      <c r="B2159" s="346" t="s">
        <v>2448</v>
      </c>
      <c r="C2159" s="347">
        <v>2698.79</v>
      </c>
      <c r="D2159" s="347">
        <v>696388.70599999977</v>
      </c>
      <c r="E2159" s="364" t="s">
        <v>8510</v>
      </c>
      <c r="F2159" s="331">
        <v>2179</v>
      </c>
    </row>
    <row r="2160" spans="1:6">
      <c r="A2160" s="342" t="s">
        <v>2457</v>
      </c>
      <c r="B2160" s="343" t="s">
        <v>2446</v>
      </c>
      <c r="C2160" s="344">
        <v>3759.1700000000005</v>
      </c>
      <c r="D2160" s="344">
        <v>401338.31300000014</v>
      </c>
      <c r="E2160" s="363" t="s">
        <v>8511</v>
      </c>
      <c r="F2160" s="256">
        <v>2180</v>
      </c>
    </row>
    <row r="2161" spans="1:6" ht="15">
      <c r="A2161" s="345" t="s">
        <v>2458</v>
      </c>
      <c r="B2161" s="346" t="s">
        <v>2442</v>
      </c>
      <c r="C2161" s="347">
        <v>7410.2799999999988</v>
      </c>
      <c r="D2161" s="347">
        <v>1092382.189</v>
      </c>
      <c r="E2161" s="364" t="s">
        <v>8512</v>
      </c>
      <c r="F2161" s="331">
        <v>2181</v>
      </c>
    </row>
    <row r="2162" spans="1:6">
      <c r="A2162" s="342" t="s">
        <v>2459</v>
      </c>
      <c r="B2162" s="343" t="s">
        <v>2444</v>
      </c>
      <c r="C2162" s="344">
        <v>3541.9599999999987</v>
      </c>
      <c r="D2162" s="344">
        <v>680720.01899999997</v>
      </c>
      <c r="E2162" s="363" t="s">
        <v>8509</v>
      </c>
      <c r="F2162" s="256">
        <v>2182</v>
      </c>
    </row>
    <row r="2163" spans="1:6" ht="15">
      <c r="A2163" s="345" t="s">
        <v>7498</v>
      </c>
      <c r="B2163" s="346" t="s">
        <v>2448</v>
      </c>
      <c r="C2163" s="347">
        <v>3225.1399999999994</v>
      </c>
      <c r="D2163" s="347">
        <v>593266.56099999999</v>
      </c>
      <c r="E2163" s="364" t="s">
        <v>8513</v>
      </c>
      <c r="F2163" s="331">
        <v>2183</v>
      </c>
    </row>
    <row r="2164" spans="1:6">
      <c r="A2164" s="342" t="s">
        <v>2460</v>
      </c>
      <c r="B2164" s="343" t="s">
        <v>2446</v>
      </c>
      <c r="C2164" s="344">
        <v>105677.01999999999</v>
      </c>
      <c r="D2164" s="344">
        <v>11112257.018000001</v>
      </c>
      <c r="E2164" s="363" t="s">
        <v>8514</v>
      </c>
      <c r="F2164" s="256">
        <v>2184</v>
      </c>
    </row>
    <row r="2165" spans="1:6" ht="15">
      <c r="A2165" s="345" t="s">
        <v>2461</v>
      </c>
      <c r="B2165" s="346" t="s">
        <v>2442</v>
      </c>
      <c r="C2165" s="347">
        <v>66551.809999999983</v>
      </c>
      <c r="D2165" s="347">
        <v>7665312.0040000025</v>
      </c>
      <c r="E2165" s="364" t="s">
        <v>8515</v>
      </c>
      <c r="F2165" s="331">
        <v>2185</v>
      </c>
    </row>
    <row r="2166" spans="1:6">
      <c r="A2166" s="342" t="s">
        <v>2462</v>
      </c>
      <c r="B2166" s="343" t="s">
        <v>2444</v>
      </c>
      <c r="C2166" s="344">
        <v>23940.449999999997</v>
      </c>
      <c r="D2166" s="344">
        <v>2596201.5640000016</v>
      </c>
      <c r="E2166" s="363" t="s">
        <v>8516</v>
      </c>
      <c r="F2166" s="256">
        <v>2186</v>
      </c>
    </row>
    <row r="2167" spans="1:6" customFormat="1" ht="15">
      <c r="A2167" s="345" t="s">
        <v>2463</v>
      </c>
      <c r="B2167" s="346" t="s">
        <v>2464</v>
      </c>
      <c r="C2167" s="347">
        <v>93576.38</v>
      </c>
      <c r="D2167" s="347">
        <v>10547216.306000004</v>
      </c>
      <c r="E2167" s="364" t="s">
        <v>8517</v>
      </c>
      <c r="F2167" s="331">
        <v>2187</v>
      </c>
    </row>
    <row r="2168" spans="1:6">
      <c r="A2168" s="342" t="s">
        <v>2465</v>
      </c>
      <c r="B2168" s="343" t="s">
        <v>2466</v>
      </c>
      <c r="C2168" s="344">
        <v>38139.759999999973</v>
      </c>
      <c r="D2168" s="344">
        <v>2192956.1590000005</v>
      </c>
      <c r="E2168" s="363" t="s">
        <v>8518</v>
      </c>
      <c r="F2168" s="256">
        <v>2188</v>
      </c>
    </row>
    <row r="2169" spans="1:6" ht="15">
      <c r="A2169" s="345" t="s">
        <v>2467</v>
      </c>
      <c r="B2169" s="346" t="s">
        <v>2468</v>
      </c>
      <c r="C2169" s="347">
        <v>28918.690000000013</v>
      </c>
      <c r="D2169" s="347">
        <v>1463101.6509999984</v>
      </c>
      <c r="E2169" s="364" t="s">
        <v>8519</v>
      </c>
      <c r="F2169" s="331">
        <v>2189</v>
      </c>
    </row>
    <row r="2170" spans="1:6">
      <c r="A2170" s="342" t="s">
        <v>2469</v>
      </c>
      <c r="B2170" s="343" t="s">
        <v>2470</v>
      </c>
      <c r="C2170" s="344">
        <v>19730.450000000008</v>
      </c>
      <c r="D2170" s="344">
        <v>2017850.2519999996</v>
      </c>
      <c r="E2170" s="363" t="s">
        <v>8520</v>
      </c>
      <c r="F2170" s="256">
        <v>2190</v>
      </c>
    </row>
    <row r="2171" spans="1:6" ht="24">
      <c r="A2171" s="345" t="s">
        <v>2471</v>
      </c>
      <c r="B2171" s="346" t="s">
        <v>2472</v>
      </c>
      <c r="C2171" s="347">
        <v>17941.129999999997</v>
      </c>
      <c r="D2171" s="347">
        <v>2143350.4019999998</v>
      </c>
      <c r="E2171" s="364" t="s">
        <v>8521</v>
      </c>
      <c r="F2171" s="331">
        <v>2191</v>
      </c>
    </row>
    <row r="2172" spans="1:6">
      <c r="A2172" s="342" t="s">
        <v>2473</v>
      </c>
      <c r="B2172" s="343" t="s">
        <v>2474</v>
      </c>
      <c r="C2172" s="344">
        <v>3538.45</v>
      </c>
      <c r="D2172" s="344">
        <v>363390.6829999999</v>
      </c>
      <c r="E2172" s="363" t="s">
        <v>8522</v>
      </c>
      <c r="F2172" s="256">
        <v>2192</v>
      </c>
    </row>
    <row r="2173" spans="1:6" customFormat="1" ht="24">
      <c r="A2173" s="345" t="s">
        <v>2475</v>
      </c>
      <c r="B2173" s="346" t="s">
        <v>2476</v>
      </c>
      <c r="C2173" s="347">
        <v>69712.03</v>
      </c>
      <c r="D2173" s="347">
        <v>3696910.6320000016</v>
      </c>
      <c r="E2173" s="364" t="s">
        <v>8523</v>
      </c>
      <c r="F2173" s="331">
        <v>2193</v>
      </c>
    </row>
    <row r="2174" spans="1:6" ht="24">
      <c r="A2174" s="342" t="s">
        <v>2477</v>
      </c>
      <c r="B2174" s="343" t="s">
        <v>2478</v>
      </c>
      <c r="C2174" s="344">
        <v>30404.799999999999</v>
      </c>
      <c r="D2174" s="344">
        <v>526994.34100000001</v>
      </c>
      <c r="E2174" s="363" t="s">
        <v>8524</v>
      </c>
      <c r="F2174" s="256">
        <v>2194</v>
      </c>
    </row>
    <row r="2175" spans="1:6" ht="24">
      <c r="A2175" s="345" t="s">
        <v>2479</v>
      </c>
      <c r="B2175" s="346" t="s">
        <v>2480</v>
      </c>
      <c r="C2175" s="347">
        <v>7337.38</v>
      </c>
      <c r="D2175" s="347">
        <v>340877.56200000003</v>
      </c>
      <c r="E2175" s="364" t="s">
        <v>8525</v>
      </c>
      <c r="F2175" s="331">
        <v>2195</v>
      </c>
    </row>
    <row r="2176" spans="1:6" ht="24">
      <c r="A2176" s="342" t="s">
        <v>2481</v>
      </c>
      <c r="B2176" s="343" t="s">
        <v>2476</v>
      </c>
      <c r="C2176" s="344">
        <v>33685.590000000004</v>
      </c>
      <c r="D2176" s="344">
        <v>2503948.1409999994</v>
      </c>
      <c r="E2176" s="363" t="s">
        <v>8526</v>
      </c>
      <c r="F2176" s="256">
        <v>2196</v>
      </c>
    </row>
    <row r="2177" spans="1:6" ht="24">
      <c r="A2177" s="345" t="s">
        <v>2482</v>
      </c>
      <c r="B2177" s="346" t="s">
        <v>2483</v>
      </c>
      <c r="C2177" s="347">
        <v>161497.13</v>
      </c>
      <c r="D2177" s="347">
        <v>6409710.5819999995</v>
      </c>
      <c r="E2177" s="364" t="s">
        <v>8527</v>
      </c>
      <c r="F2177" s="331">
        <v>2197</v>
      </c>
    </row>
    <row r="2178" spans="1:6" ht="24">
      <c r="A2178" s="342" t="s">
        <v>14614</v>
      </c>
      <c r="B2178" s="343" t="s">
        <v>2480</v>
      </c>
      <c r="C2178" s="344">
        <v>1809.6200000000001</v>
      </c>
      <c r="D2178" s="344">
        <v>52933.917000000001</v>
      </c>
      <c r="E2178" s="363" t="s">
        <v>14615</v>
      </c>
      <c r="F2178" s="256">
        <v>2198</v>
      </c>
    </row>
    <row r="2179" spans="1:6" ht="24">
      <c r="A2179" s="345" t="s">
        <v>2484</v>
      </c>
      <c r="B2179" s="346" t="s">
        <v>2476</v>
      </c>
      <c r="C2179" s="347">
        <v>29658.579999999994</v>
      </c>
      <c r="D2179" s="347">
        <v>863887.25900000019</v>
      </c>
      <c r="E2179" s="364" t="s">
        <v>8528</v>
      </c>
      <c r="F2179" s="331">
        <v>2199</v>
      </c>
    </row>
    <row r="2180" spans="1:6" ht="24">
      <c r="A2180" s="342" t="s">
        <v>10297</v>
      </c>
      <c r="B2180" s="343" t="s">
        <v>2480</v>
      </c>
      <c r="C2180" s="344">
        <v>5317.5</v>
      </c>
      <c r="D2180" s="344">
        <v>183706.179</v>
      </c>
      <c r="E2180" s="363" t="s">
        <v>10298</v>
      </c>
      <c r="F2180" s="256">
        <v>2200</v>
      </c>
    </row>
    <row r="2181" spans="1:6" ht="36">
      <c r="A2181" s="345" t="s">
        <v>7499</v>
      </c>
      <c r="B2181" s="346" t="s">
        <v>2485</v>
      </c>
      <c r="C2181" s="347">
        <v>16654.940000000002</v>
      </c>
      <c r="D2181" s="347">
        <v>379063.72199999995</v>
      </c>
      <c r="E2181" s="364" t="s">
        <v>8529</v>
      </c>
      <c r="F2181" s="331">
        <v>2201</v>
      </c>
    </row>
    <row r="2182" spans="1:6" ht="36">
      <c r="A2182" s="342" t="s">
        <v>7500</v>
      </c>
      <c r="B2182" s="343" t="s">
        <v>2486</v>
      </c>
      <c r="C2182" s="344">
        <v>4567.09</v>
      </c>
      <c r="D2182" s="344">
        <v>167851.90999999997</v>
      </c>
      <c r="E2182" s="363" t="s">
        <v>8530</v>
      </c>
      <c r="F2182" s="256">
        <v>2202</v>
      </c>
    </row>
    <row r="2183" spans="1:6" ht="36">
      <c r="A2183" s="345" t="s">
        <v>2487</v>
      </c>
      <c r="B2183" s="346" t="s">
        <v>2488</v>
      </c>
      <c r="C2183" s="347">
        <v>64001.619999999995</v>
      </c>
      <c r="D2183" s="347">
        <v>4053594.328999998</v>
      </c>
      <c r="E2183" s="364" t="s">
        <v>8531</v>
      </c>
      <c r="F2183" s="331">
        <v>2203</v>
      </c>
    </row>
    <row r="2184" spans="1:6" ht="36">
      <c r="A2184" s="342" t="s">
        <v>2489</v>
      </c>
      <c r="B2184" s="343" t="s">
        <v>2485</v>
      </c>
      <c r="C2184" s="344">
        <v>19599.539999999986</v>
      </c>
      <c r="D2184" s="344">
        <v>1901982.9060000009</v>
      </c>
      <c r="E2184" s="363" t="s">
        <v>8532</v>
      </c>
      <c r="F2184" s="256">
        <v>2204</v>
      </c>
    </row>
    <row r="2185" spans="1:6" ht="36">
      <c r="A2185" s="345" t="s">
        <v>7501</v>
      </c>
      <c r="B2185" s="346" t="s">
        <v>2486</v>
      </c>
      <c r="C2185" s="347">
        <v>15047.910000000002</v>
      </c>
      <c r="D2185" s="347">
        <v>600281.77799999993</v>
      </c>
      <c r="E2185" s="364" t="s">
        <v>8533</v>
      </c>
      <c r="F2185" s="331">
        <v>2205</v>
      </c>
    </row>
    <row r="2186" spans="1:6" customFormat="1" ht="36">
      <c r="A2186" s="342" t="s">
        <v>2490</v>
      </c>
      <c r="B2186" s="343" t="s">
        <v>2488</v>
      </c>
      <c r="C2186" s="344">
        <v>59493.310000000012</v>
      </c>
      <c r="D2186" s="344">
        <v>3887013.8319999999</v>
      </c>
      <c r="E2186" s="363" t="s">
        <v>8534</v>
      </c>
      <c r="F2186" s="256">
        <v>2206</v>
      </c>
    </row>
    <row r="2187" spans="1:6" ht="36">
      <c r="A2187" s="345" t="s">
        <v>2491</v>
      </c>
      <c r="B2187" s="346" t="s">
        <v>2485</v>
      </c>
      <c r="C2187" s="347">
        <v>71448.550000000017</v>
      </c>
      <c r="D2187" s="347">
        <v>3696245.6970000016</v>
      </c>
      <c r="E2187" s="364" t="s">
        <v>8535</v>
      </c>
      <c r="F2187" s="331">
        <v>2207</v>
      </c>
    </row>
    <row r="2188" spans="1:6" ht="36">
      <c r="A2188" s="342" t="s">
        <v>2492</v>
      </c>
      <c r="B2188" s="343" t="s">
        <v>2486</v>
      </c>
      <c r="C2188" s="344">
        <v>9782.11</v>
      </c>
      <c r="D2188" s="344">
        <v>554902.74099999992</v>
      </c>
      <c r="E2188" s="363" t="s">
        <v>8536</v>
      </c>
      <c r="F2188" s="256">
        <v>2208</v>
      </c>
    </row>
    <row r="2189" spans="1:6" ht="36">
      <c r="A2189" s="345" t="s">
        <v>2493</v>
      </c>
      <c r="B2189" s="346" t="s">
        <v>2488</v>
      </c>
      <c r="C2189" s="347">
        <v>10909.690000000002</v>
      </c>
      <c r="D2189" s="347">
        <v>741117.50099999993</v>
      </c>
      <c r="E2189" s="364" t="s">
        <v>8537</v>
      </c>
      <c r="F2189" s="331">
        <v>2209</v>
      </c>
    </row>
    <row r="2190" spans="1:6" ht="36">
      <c r="A2190" s="342" t="s">
        <v>2494</v>
      </c>
      <c r="B2190" s="343" t="s">
        <v>2485</v>
      </c>
      <c r="C2190" s="344">
        <v>6745.170000000001</v>
      </c>
      <c r="D2190" s="344">
        <v>716713.43499999971</v>
      </c>
      <c r="E2190" s="363" t="s">
        <v>8538</v>
      </c>
      <c r="F2190" s="256">
        <v>2210</v>
      </c>
    </row>
    <row r="2191" spans="1:6" ht="15">
      <c r="A2191" s="345" t="s">
        <v>2495</v>
      </c>
      <c r="B2191" s="346" t="s">
        <v>2496</v>
      </c>
      <c r="C2191" s="347">
        <v>855390.22000000032</v>
      </c>
      <c r="D2191" s="347">
        <v>71402330.940999985</v>
      </c>
      <c r="E2191" s="364" t="s">
        <v>8539</v>
      </c>
      <c r="F2191" s="331">
        <v>2211</v>
      </c>
    </row>
    <row r="2192" spans="1:6" customFormat="1" ht="15">
      <c r="A2192" s="342" t="s">
        <v>2497</v>
      </c>
      <c r="B2192" s="343" t="s">
        <v>2498</v>
      </c>
      <c r="C2192" s="344">
        <v>254324.96999999997</v>
      </c>
      <c r="D2192" s="344">
        <v>23366093.080999993</v>
      </c>
      <c r="E2192" s="363" t="s">
        <v>8540</v>
      </c>
      <c r="F2192" s="256">
        <v>2212</v>
      </c>
    </row>
    <row r="2193" spans="1:6" ht="15">
      <c r="A2193" s="345" t="s">
        <v>2499</v>
      </c>
      <c r="B2193" s="346" t="s">
        <v>2500</v>
      </c>
      <c r="C2193" s="347">
        <v>22525.299999999992</v>
      </c>
      <c r="D2193" s="347">
        <v>8143680.5750000048</v>
      </c>
      <c r="E2193" s="364" t="s">
        <v>8541</v>
      </c>
      <c r="F2193" s="331">
        <v>2213</v>
      </c>
    </row>
    <row r="2194" spans="1:6" ht="22.5">
      <c r="A2194" s="342" t="s">
        <v>2501</v>
      </c>
      <c r="B2194" s="343" t="s">
        <v>2502</v>
      </c>
      <c r="C2194" s="344">
        <v>3493.9999999999995</v>
      </c>
      <c r="D2194" s="344">
        <v>4866653.2970000003</v>
      </c>
      <c r="E2194" s="363" t="s">
        <v>8542</v>
      </c>
      <c r="F2194" s="256">
        <v>2214</v>
      </c>
    </row>
    <row r="2195" spans="1:6" ht="15">
      <c r="A2195" s="345" t="s">
        <v>11521</v>
      </c>
      <c r="B2195" s="346" t="s">
        <v>11522</v>
      </c>
      <c r="C2195" s="347">
        <v>2957.2299999999996</v>
      </c>
      <c r="D2195" s="347">
        <v>220895.76500000004</v>
      </c>
      <c r="E2195" s="364" t="s">
        <v>11523</v>
      </c>
      <c r="F2195" s="331">
        <v>2215</v>
      </c>
    </row>
    <row r="2196" spans="1:6" ht="22.5">
      <c r="A2196" s="342" t="s">
        <v>2503</v>
      </c>
      <c r="B2196" s="343" t="s">
        <v>2504</v>
      </c>
      <c r="C2196" s="344">
        <v>184240.59000000005</v>
      </c>
      <c r="D2196" s="344">
        <v>25701023.229999982</v>
      </c>
      <c r="E2196" s="363" t="s">
        <v>8543</v>
      </c>
      <c r="F2196" s="256">
        <v>2216</v>
      </c>
    </row>
    <row r="2197" spans="1:6" ht="15">
      <c r="A2197" s="345" t="s">
        <v>2505</v>
      </c>
      <c r="B2197" s="346" t="s">
        <v>2506</v>
      </c>
      <c r="C2197" s="347">
        <v>116587.01999999996</v>
      </c>
      <c r="D2197" s="347">
        <v>18553244.291999988</v>
      </c>
      <c r="E2197" s="364" t="s">
        <v>8544</v>
      </c>
      <c r="F2197" s="331">
        <v>2217</v>
      </c>
    </row>
    <row r="2198" spans="1:6" ht="24">
      <c r="A2198" s="342" t="s">
        <v>2507</v>
      </c>
      <c r="B2198" s="343" t="s">
        <v>10515</v>
      </c>
      <c r="C2198" s="344">
        <v>17335.82</v>
      </c>
      <c r="D2198" s="344">
        <v>3161314.5300000007</v>
      </c>
      <c r="E2198" s="363" t="s">
        <v>10516</v>
      </c>
      <c r="F2198" s="256">
        <v>2218</v>
      </c>
    </row>
    <row r="2199" spans="1:6">
      <c r="A2199" s="345" t="s">
        <v>2508</v>
      </c>
      <c r="B2199" s="346" t="s">
        <v>2509</v>
      </c>
      <c r="C2199" s="347">
        <v>239212.29000000024</v>
      </c>
      <c r="D2199" s="347">
        <v>19552528.866000012</v>
      </c>
      <c r="E2199" s="364" t="s">
        <v>8545</v>
      </c>
      <c r="F2199" s="256">
        <v>2219</v>
      </c>
    </row>
    <row r="2200" spans="1:6" ht="15">
      <c r="A2200" s="342" t="s">
        <v>2510</v>
      </c>
      <c r="B2200" s="343" t="s">
        <v>2511</v>
      </c>
      <c r="C2200" s="344">
        <v>18285.459999999992</v>
      </c>
      <c r="D2200" s="344">
        <v>1222149.7709999997</v>
      </c>
      <c r="E2200" s="363" t="s">
        <v>8546</v>
      </c>
      <c r="F2200" s="331">
        <v>2220</v>
      </c>
    </row>
    <row r="2201" spans="1:6">
      <c r="A2201" s="345" t="s">
        <v>2512</v>
      </c>
      <c r="B2201" s="346" t="s">
        <v>2513</v>
      </c>
      <c r="C2201" s="347">
        <v>7215.2799999999988</v>
      </c>
      <c r="D2201" s="347">
        <v>819923.36700000043</v>
      </c>
      <c r="E2201" s="364" t="s">
        <v>8547</v>
      </c>
      <c r="F2201" s="256">
        <v>2221</v>
      </c>
    </row>
    <row r="2202" spans="1:6" customFormat="1" ht="15">
      <c r="A2202" s="342" t="s">
        <v>2514</v>
      </c>
      <c r="B2202" s="343" t="s">
        <v>2515</v>
      </c>
      <c r="C2202" s="344">
        <v>22803.049999999996</v>
      </c>
      <c r="D2202" s="344">
        <v>1227922.7030000004</v>
      </c>
      <c r="E2202" s="363" t="s">
        <v>8548</v>
      </c>
      <c r="F2202" s="331">
        <v>2222</v>
      </c>
    </row>
    <row r="2203" spans="1:6">
      <c r="A2203" s="345" t="s">
        <v>2516</v>
      </c>
      <c r="B2203" s="346" t="s">
        <v>2517</v>
      </c>
      <c r="C2203" s="347">
        <v>6008.0499999999993</v>
      </c>
      <c r="D2203" s="347">
        <v>943148.44399999967</v>
      </c>
      <c r="E2203" s="364" t="s">
        <v>8549</v>
      </c>
      <c r="F2203" s="256">
        <v>2223</v>
      </c>
    </row>
    <row r="2204" spans="1:6" ht="15">
      <c r="A2204" s="342" t="s">
        <v>10299</v>
      </c>
      <c r="B2204" s="343" t="s">
        <v>10300</v>
      </c>
      <c r="C2204" s="344">
        <v>2532.9599999999996</v>
      </c>
      <c r="D2204" s="344">
        <v>111614.92300000001</v>
      </c>
      <c r="E2204" s="363" t="s">
        <v>10301</v>
      </c>
      <c r="F2204" s="331">
        <v>2224</v>
      </c>
    </row>
    <row r="2205" spans="1:6">
      <c r="A2205" s="345" t="s">
        <v>2518</v>
      </c>
      <c r="B2205" s="346" t="s">
        <v>2519</v>
      </c>
      <c r="C2205" s="347">
        <v>4066.1499999999996</v>
      </c>
      <c r="D2205" s="347">
        <v>287452.46500000003</v>
      </c>
      <c r="E2205" s="364" t="s">
        <v>8550</v>
      </c>
      <c r="F2205" s="256">
        <v>2225</v>
      </c>
    </row>
    <row r="2206" spans="1:6" ht="15">
      <c r="A2206" s="342" t="s">
        <v>10302</v>
      </c>
      <c r="B2206" s="343" t="s">
        <v>10303</v>
      </c>
      <c r="C2206" s="344">
        <v>1743.3799999999999</v>
      </c>
      <c r="D2206" s="344">
        <v>101127.85600000001</v>
      </c>
      <c r="E2206" s="363" t="s">
        <v>10304</v>
      </c>
      <c r="F2206" s="331">
        <v>2226</v>
      </c>
    </row>
    <row r="2207" spans="1:6">
      <c r="A2207" s="345" t="s">
        <v>2520</v>
      </c>
      <c r="B2207" s="346" t="s">
        <v>2521</v>
      </c>
      <c r="C2207" s="347">
        <v>14588.730000000001</v>
      </c>
      <c r="D2207" s="347">
        <v>2252878.2230000012</v>
      </c>
      <c r="E2207" s="364" t="s">
        <v>8551</v>
      </c>
      <c r="F2207" s="256">
        <v>2227</v>
      </c>
    </row>
    <row r="2208" spans="1:6" ht="15">
      <c r="A2208" s="342" t="s">
        <v>9568</v>
      </c>
      <c r="B2208" s="343" t="s">
        <v>9498</v>
      </c>
      <c r="C2208" s="344">
        <v>1155.1600000000001</v>
      </c>
      <c r="D2208" s="344">
        <v>76029.084999999992</v>
      </c>
      <c r="E2208" s="363" t="s">
        <v>9499</v>
      </c>
      <c r="F2208" s="331">
        <v>2228</v>
      </c>
    </row>
    <row r="2209" spans="1:6" ht="22.5">
      <c r="A2209" s="345" t="s">
        <v>2522</v>
      </c>
      <c r="B2209" s="346" t="s">
        <v>2523</v>
      </c>
      <c r="C2209" s="347">
        <v>62071.720000000023</v>
      </c>
      <c r="D2209" s="347">
        <v>1256152.92</v>
      </c>
      <c r="E2209" s="364" t="s">
        <v>8552</v>
      </c>
      <c r="F2209" s="256">
        <v>2229</v>
      </c>
    </row>
    <row r="2210" spans="1:6" ht="15">
      <c r="A2210" s="342" t="s">
        <v>2524</v>
      </c>
      <c r="B2210" s="343" t="s">
        <v>2525</v>
      </c>
      <c r="C2210" s="344">
        <v>204091.33999999994</v>
      </c>
      <c r="D2210" s="344">
        <v>8144811.5000000056</v>
      </c>
      <c r="E2210" s="363" t="s">
        <v>8553</v>
      </c>
      <c r="F2210" s="331">
        <v>2230</v>
      </c>
    </row>
    <row r="2211" spans="1:6">
      <c r="A2211" s="345" t="s">
        <v>2526</v>
      </c>
      <c r="B2211" s="346" t="s">
        <v>2527</v>
      </c>
      <c r="C2211" s="347">
        <v>44245.450000000004</v>
      </c>
      <c r="D2211" s="347">
        <v>3074501.7400000007</v>
      </c>
      <c r="E2211" s="364" t="s">
        <v>8554</v>
      </c>
      <c r="F2211" s="256">
        <v>2231</v>
      </c>
    </row>
    <row r="2212" spans="1:6" customFormat="1" ht="15">
      <c r="A2212" s="342" t="s">
        <v>2528</v>
      </c>
      <c r="B2212" s="343" t="s">
        <v>2529</v>
      </c>
      <c r="C2212" s="344">
        <v>684062.30999999971</v>
      </c>
      <c r="D2212" s="344">
        <v>6885551.2850000039</v>
      </c>
      <c r="E2212" s="363" t="s">
        <v>8555</v>
      </c>
      <c r="F2212" s="331">
        <v>2232</v>
      </c>
    </row>
    <row r="2213" spans="1:6" ht="22.5">
      <c r="A2213" s="345" t="s">
        <v>2530</v>
      </c>
      <c r="B2213" s="346" t="s">
        <v>10517</v>
      </c>
      <c r="C2213" s="347">
        <v>5729.73</v>
      </c>
      <c r="D2213" s="347">
        <v>372702.48700000002</v>
      </c>
      <c r="E2213" s="364" t="s">
        <v>10518</v>
      </c>
      <c r="F2213" s="256">
        <v>2233</v>
      </c>
    </row>
    <row r="2214" spans="1:6" ht="15">
      <c r="A2214" s="342" t="s">
        <v>2531</v>
      </c>
      <c r="B2214" s="343" t="s">
        <v>2532</v>
      </c>
      <c r="C2214" s="344">
        <v>3384.41</v>
      </c>
      <c r="D2214" s="344">
        <v>212601.62800000006</v>
      </c>
      <c r="E2214" s="363" t="s">
        <v>8556</v>
      </c>
      <c r="F2214" s="331">
        <v>2234</v>
      </c>
    </row>
    <row r="2215" spans="1:6">
      <c r="A2215" s="345" t="s">
        <v>14616</v>
      </c>
      <c r="B2215" s="346" t="s">
        <v>14617</v>
      </c>
      <c r="C2215" s="347">
        <v>1908.5299999999991</v>
      </c>
      <c r="D2215" s="347">
        <v>131436.90299999999</v>
      </c>
      <c r="E2215" s="364" t="s">
        <v>14618</v>
      </c>
      <c r="F2215" s="256">
        <v>2235</v>
      </c>
    </row>
    <row r="2216" spans="1:6" ht="45">
      <c r="A2216" s="342" t="s">
        <v>2533</v>
      </c>
      <c r="B2216" s="343" t="s">
        <v>2534</v>
      </c>
      <c r="C2216" s="344">
        <v>12685.779999999995</v>
      </c>
      <c r="D2216" s="344">
        <v>796365.04600000021</v>
      </c>
      <c r="E2216" s="363" t="s">
        <v>8557</v>
      </c>
      <c r="F2216" s="331">
        <v>2236</v>
      </c>
    </row>
    <row r="2217" spans="1:6">
      <c r="A2217" s="345" t="s">
        <v>10773</v>
      </c>
      <c r="B2217" s="346" t="s">
        <v>10774</v>
      </c>
      <c r="C2217" s="347">
        <v>14119.5</v>
      </c>
      <c r="D2217" s="347">
        <v>259192.97399999993</v>
      </c>
      <c r="E2217" s="364" t="s">
        <v>10775</v>
      </c>
      <c r="F2217" s="256">
        <v>2237</v>
      </c>
    </row>
    <row r="2218" spans="1:6" ht="15">
      <c r="A2218" s="342" t="s">
        <v>2535</v>
      </c>
      <c r="B2218" s="343" t="s">
        <v>2536</v>
      </c>
      <c r="C2218" s="344">
        <v>141339.29000000004</v>
      </c>
      <c r="D2218" s="344">
        <v>7454191.9169999994</v>
      </c>
      <c r="E2218" s="363" t="s">
        <v>8558</v>
      </c>
      <c r="F2218" s="331">
        <v>2238</v>
      </c>
    </row>
    <row r="2219" spans="1:6">
      <c r="A2219" s="345" t="s">
        <v>2537</v>
      </c>
      <c r="B2219" s="346" t="s">
        <v>2538</v>
      </c>
      <c r="C2219" s="347">
        <v>61039.37999999999</v>
      </c>
      <c r="D2219" s="347">
        <v>3405013.9639999983</v>
      </c>
      <c r="E2219" s="364" t="s">
        <v>8559</v>
      </c>
      <c r="F2219" s="256">
        <v>2239</v>
      </c>
    </row>
    <row r="2220" spans="1:6" ht="22.5">
      <c r="A2220" s="342" t="s">
        <v>2539</v>
      </c>
      <c r="B2220" s="343" t="s">
        <v>2540</v>
      </c>
      <c r="C2220" s="344">
        <v>58420.640000000007</v>
      </c>
      <c r="D2220" s="344">
        <v>4785877.3679999989</v>
      </c>
      <c r="E2220" s="363" t="s">
        <v>8560</v>
      </c>
      <c r="F2220" s="331">
        <v>2240</v>
      </c>
    </row>
    <row r="2221" spans="1:6" customFormat="1" ht="22.5">
      <c r="A2221" s="345" t="s">
        <v>2541</v>
      </c>
      <c r="B2221" s="346" t="s">
        <v>2542</v>
      </c>
      <c r="C2221" s="347">
        <v>123883.03</v>
      </c>
      <c r="D2221" s="347">
        <v>3622723.3100000005</v>
      </c>
      <c r="E2221" s="364" t="s">
        <v>8561</v>
      </c>
      <c r="F2221" s="256">
        <v>2241</v>
      </c>
    </row>
    <row r="2222" spans="1:6" ht="22.5">
      <c r="A2222" s="342" t="s">
        <v>13311</v>
      </c>
      <c r="B2222" s="343" t="s">
        <v>13312</v>
      </c>
      <c r="C2222" s="344">
        <v>1174.4999999999998</v>
      </c>
      <c r="D2222" s="344">
        <v>95212.743000000002</v>
      </c>
      <c r="E2222" s="363" t="s">
        <v>13313</v>
      </c>
      <c r="F2222" s="331">
        <v>2242</v>
      </c>
    </row>
    <row r="2223" spans="1:6">
      <c r="A2223" s="345" t="s">
        <v>2543</v>
      </c>
      <c r="B2223" s="346" t="s">
        <v>2544</v>
      </c>
      <c r="C2223" s="347">
        <v>218550.84999999998</v>
      </c>
      <c r="D2223" s="347">
        <v>1617669.6119999995</v>
      </c>
      <c r="E2223" s="364" t="s">
        <v>8562</v>
      </c>
      <c r="F2223" s="256">
        <v>2243</v>
      </c>
    </row>
    <row r="2224" spans="1:6" ht="15">
      <c r="A2224" s="342" t="s">
        <v>2545</v>
      </c>
      <c r="B2224" s="343" t="s">
        <v>2546</v>
      </c>
      <c r="C2224" s="344">
        <v>12546.76</v>
      </c>
      <c r="D2224" s="344">
        <v>821925.37600000016</v>
      </c>
      <c r="E2224" s="363" t="s">
        <v>8563</v>
      </c>
      <c r="F2224" s="331">
        <v>2244</v>
      </c>
    </row>
    <row r="2225" spans="1:6" ht="22.5">
      <c r="A2225" s="345" t="s">
        <v>7502</v>
      </c>
      <c r="B2225" s="346" t="s">
        <v>7503</v>
      </c>
      <c r="C2225" s="347">
        <v>8311.369999999999</v>
      </c>
      <c r="D2225" s="347">
        <v>169928.01200000002</v>
      </c>
      <c r="E2225" s="364" t="s">
        <v>8564</v>
      </c>
      <c r="F2225" s="256">
        <v>2245</v>
      </c>
    </row>
    <row r="2226" spans="1:6" ht="22.5">
      <c r="A2226" s="342" t="s">
        <v>2547</v>
      </c>
      <c r="B2226" s="343" t="s">
        <v>2548</v>
      </c>
      <c r="C2226" s="344">
        <v>33290.75</v>
      </c>
      <c r="D2226" s="344">
        <v>1380983.4379999996</v>
      </c>
      <c r="E2226" s="363" t="s">
        <v>8565</v>
      </c>
      <c r="F2226" s="331">
        <v>2246</v>
      </c>
    </row>
    <row r="2227" spans="1:6" ht="22.5">
      <c r="A2227" s="345" t="s">
        <v>2549</v>
      </c>
      <c r="B2227" s="346" t="s">
        <v>2550</v>
      </c>
      <c r="C2227" s="347">
        <v>41888.359999999993</v>
      </c>
      <c r="D2227" s="347">
        <v>765667.13700000022</v>
      </c>
      <c r="E2227" s="364" t="s">
        <v>8566</v>
      </c>
      <c r="F2227" s="256">
        <v>2247</v>
      </c>
    </row>
    <row r="2228" spans="1:6" ht="15">
      <c r="A2228" s="342" t="s">
        <v>12031</v>
      </c>
      <c r="B2228" s="343" t="s">
        <v>12032</v>
      </c>
      <c r="C2228" s="344">
        <v>3795.9700000000003</v>
      </c>
      <c r="D2228" s="344">
        <v>1592248.8180000002</v>
      </c>
      <c r="E2228" s="363" t="s">
        <v>12033</v>
      </c>
      <c r="F2228" s="331">
        <v>2248</v>
      </c>
    </row>
    <row r="2229" spans="1:6">
      <c r="A2229" s="345" t="s">
        <v>12034</v>
      </c>
      <c r="B2229" s="346" t="s">
        <v>11848</v>
      </c>
      <c r="C2229" s="347">
        <v>1337.83</v>
      </c>
      <c r="D2229" s="347">
        <v>115849.67899999999</v>
      </c>
      <c r="E2229" s="364" t="s">
        <v>6820</v>
      </c>
      <c r="F2229" s="256">
        <v>2249</v>
      </c>
    </row>
    <row r="2230" spans="1:6" ht="15">
      <c r="A2230" s="342" t="s">
        <v>12035</v>
      </c>
      <c r="B2230" s="343" t="s">
        <v>12036</v>
      </c>
      <c r="C2230" s="344">
        <v>63388.100000000006</v>
      </c>
      <c r="D2230" s="344">
        <v>11795535.405000003</v>
      </c>
      <c r="E2230" s="363" t="s">
        <v>12037</v>
      </c>
      <c r="F2230" s="331">
        <v>2250</v>
      </c>
    </row>
    <row r="2231" spans="1:6" customFormat="1" ht="15">
      <c r="A2231" s="345" t="s">
        <v>12038</v>
      </c>
      <c r="B2231" s="346" t="s">
        <v>12039</v>
      </c>
      <c r="C2231" s="347">
        <v>87514.080000000031</v>
      </c>
      <c r="D2231" s="347">
        <v>18973282.476999998</v>
      </c>
      <c r="E2231" s="364" t="s">
        <v>12040</v>
      </c>
      <c r="F2231" s="256">
        <v>2251</v>
      </c>
    </row>
    <row r="2232" spans="1:6" ht="15">
      <c r="A2232" s="342" t="s">
        <v>12041</v>
      </c>
      <c r="B2232" s="343" t="s">
        <v>12042</v>
      </c>
      <c r="C2232" s="344">
        <v>151475.82000000007</v>
      </c>
      <c r="D2232" s="344">
        <v>27180139.255000014</v>
      </c>
      <c r="E2232" s="363" t="s">
        <v>12043</v>
      </c>
      <c r="F2232" s="331">
        <v>2252</v>
      </c>
    </row>
    <row r="2233" spans="1:6">
      <c r="A2233" s="345" t="s">
        <v>12044</v>
      </c>
      <c r="B2233" s="346" t="s">
        <v>12045</v>
      </c>
      <c r="C2233" s="347">
        <v>6417.1399999999985</v>
      </c>
      <c r="D2233" s="347">
        <v>5346632.9460000033</v>
      </c>
      <c r="E2233" s="364" t="s">
        <v>12046</v>
      </c>
      <c r="F2233" s="256">
        <v>2253</v>
      </c>
    </row>
    <row r="2234" spans="1:6" ht="15">
      <c r="A2234" s="342" t="s">
        <v>12047</v>
      </c>
      <c r="B2234" s="343" t="s">
        <v>12036</v>
      </c>
      <c r="C2234" s="344">
        <v>11946.609999999997</v>
      </c>
      <c r="D2234" s="344">
        <v>1644215.2370000011</v>
      </c>
      <c r="E2234" s="363" t="s">
        <v>12037</v>
      </c>
      <c r="F2234" s="331">
        <v>2254</v>
      </c>
    </row>
    <row r="2235" spans="1:6">
      <c r="A2235" s="345" t="s">
        <v>12048</v>
      </c>
      <c r="B2235" s="346" t="s">
        <v>12049</v>
      </c>
      <c r="C2235" s="347">
        <v>17985.729999999989</v>
      </c>
      <c r="D2235" s="347">
        <v>4169981.7170000002</v>
      </c>
      <c r="E2235" s="364" t="s">
        <v>12050</v>
      </c>
      <c r="F2235" s="256">
        <v>2255</v>
      </c>
    </row>
    <row r="2236" spans="1:6" customFormat="1" ht="15">
      <c r="A2236" s="342" t="s">
        <v>12051</v>
      </c>
      <c r="B2236" s="343" t="s">
        <v>7100</v>
      </c>
      <c r="C2236" s="344">
        <v>5467.3799999999992</v>
      </c>
      <c r="D2236" s="344">
        <v>758064.17700000003</v>
      </c>
      <c r="E2236" s="363" t="s">
        <v>6820</v>
      </c>
      <c r="F2236" s="331">
        <v>2256</v>
      </c>
    </row>
    <row r="2237" spans="1:6">
      <c r="A2237" s="345" t="s">
        <v>12052</v>
      </c>
      <c r="B2237" s="346" t="s">
        <v>12053</v>
      </c>
      <c r="C2237" s="347">
        <v>3217.7000000000003</v>
      </c>
      <c r="D2237" s="347">
        <v>812592.0619999998</v>
      </c>
      <c r="E2237" s="364" t="s">
        <v>12054</v>
      </c>
      <c r="F2237" s="256">
        <v>2257</v>
      </c>
    </row>
    <row r="2238" spans="1:6" ht="15">
      <c r="A2238" s="342" t="s">
        <v>12055</v>
      </c>
      <c r="B2238" s="343" t="s">
        <v>7100</v>
      </c>
      <c r="C2238" s="344">
        <v>5093.5700000000006</v>
      </c>
      <c r="D2238" s="344">
        <v>1163544.3839999996</v>
      </c>
      <c r="E2238" s="363" t="s">
        <v>6820</v>
      </c>
      <c r="F2238" s="331">
        <v>2258</v>
      </c>
    </row>
    <row r="2239" spans="1:6">
      <c r="A2239" s="345" t="s">
        <v>2551</v>
      </c>
      <c r="B2239" s="346" t="s">
        <v>2552</v>
      </c>
      <c r="C2239" s="347">
        <v>3869.04</v>
      </c>
      <c r="D2239" s="347">
        <v>2600008.3630000004</v>
      </c>
      <c r="E2239" s="364" t="s">
        <v>8567</v>
      </c>
      <c r="F2239" s="256">
        <v>2259</v>
      </c>
    </row>
    <row r="2240" spans="1:6" ht="15">
      <c r="A2240" s="342" t="s">
        <v>2553</v>
      </c>
      <c r="B2240" s="343" t="s">
        <v>2554</v>
      </c>
      <c r="C2240" s="344">
        <v>123806.91000000005</v>
      </c>
      <c r="D2240" s="344">
        <v>20627186.769000001</v>
      </c>
      <c r="E2240" s="363" t="s">
        <v>8568</v>
      </c>
      <c r="F2240" s="331">
        <v>2260</v>
      </c>
    </row>
    <row r="2241" spans="1:6">
      <c r="A2241" s="345" t="s">
        <v>2555</v>
      </c>
      <c r="B2241" s="346" t="s">
        <v>2556</v>
      </c>
      <c r="C2241" s="347">
        <v>48732.979999999989</v>
      </c>
      <c r="D2241" s="347">
        <v>1429524.8130000001</v>
      </c>
      <c r="E2241" s="364" t="s">
        <v>8569</v>
      </c>
      <c r="F2241" s="256">
        <v>2261</v>
      </c>
    </row>
    <row r="2242" spans="1:6" ht="15">
      <c r="A2242" s="342" t="s">
        <v>2557</v>
      </c>
      <c r="B2242" s="343" t="s">
        <v>2558</v>
      </c>
      <c r="C2242" s="344">
        <v>21936.01</v>
      </c>
      <c r="D2242" s="344">
        <v>409689.02899999998</v>
      </c>
      <c r="E2242" s="363" t="s">
        <v>8570</v>
      </c>
      <c r="F2242" s="331">
        <v>2262</v>
      </c>
    </row>
    <row r="2243" spans="1:6">
      <c r="A2243" s="345" t="s">
        <v>2559</v>
      </c>
      <c r="B2243" s="346" t="s">
        <v>2560</v>
      </c>
      <c r="C2243" s="347">
        <v>12617.25</v>
      </c>
      <c r="D2243" s="347">
        <v>2035526.95</v>
      </c>
      <c r="E2243" s="364" t="s">
        <v>8571</v>
      </c>
      <c r="F2243" s="256">
        <v>2263</v>
      </c>
    </row>
    <row r="2244" spans="1:6" ht="15">
      <c r="A2244" s="342" t="s">
        <v>2561</v>
      </c>
      <c r="B2244" s="343" t="s">
        <v>2556</v>
      </c>
      <c r="C2244" s="344">
        <v>46531.350000000013</v>
      </c>
      <c r="D2244" s="344">
        <v>2397794.6260000002</v>
      </c>
      <c r="E2244" s="363" t="s">
        <v>8572</v>
      </c>
      <c r="F2244" s="331">
        <v>2264</v>
      </c>
    </row>
    <row r="2245" spans="1:6">
      <c r="A2245" s="345" t="s">
        <v>2562</v>
      </c>
      <c r="B2245" s="346" t="s">
        <v>2563</v>
      </c>
      <c r="C2245" s="347">
        <v>3537.7900000000004</v>
      </c>
      <c r="D2245" s="347">
        <v>2777713.9269999987</v>
      </c>
      <c r="E2245" s="364" t="s">
        <v>8573</v>
      </c>
      <c r="F2245" s="256">
        <v>2265</v>
      </c>
    </row>
    <row r="2246" spans="1:6" customFormat="1" ht="15">
      <c r="A2246" s="342" t="s">
        <v>2564</v>
      </c>
      <c r="B2246" s="343" t="s">
        <v>2565</v>
      </c>
      <c r="C2246" s="344">
        <v>12229.580000000004</v>
      </c>
      <c r="D2246" s="344">
        <v>1522383.8740000001</v>
      </c>
      <c r="E2246" s="363" t="s">
        <v>8574</v>
      </c>
      <c r="F2246" s="331">
        <v>2266</v>
      </c>
    </row>
    <row r="2247" spans="1:6">
      <c r="A2247" s="345" t="s">
        <v>2566</v>
      </c>
      <c r="B2247" s="346" t="s">
        <v>2567</v>
      </c>
      <c r="C2247" s="347">
        <v>13890.859999999999</v>
      </c>
      <c r="D2247" s="347">
        <v>2084222.1469999999</v>
      </c>
      <c r="E2247" s="364" t="s">
        <v>8575</v>
      </c>
      <c r="F2247" s="256">
        <v>2267</v>
      </c>
    </row>
    <row r="2248" spans="1:6" ht="15">
      <c r="A2248" s="342" t="s">
        <v>2568</v>
      </c>
      <c r="B2248" s="343" t="s">
        <v>2569</v>
      </c>
      <c r="C2248" s="344">
        <v>10658.8</v>
      </c>
      <c r="D2248" s="344">
        <v>1168700.51</v>
      </c>
      <c r="E2248" s="363" t="s">
        <v>8576</v>
      </c>
      <c r="F2248" s="331">
        <v>2268</v>
      </c>
    </row>
    <row r="2249" spans="1:6" ht="24">
      <c r="A2249" s="345" t="s">
        <v>2570</v>
      </c>
      <c r="B2249" s="346" t="s">
        <v>2571</v>
      </c>
      <c r="C2249" s="347">
        <v>3956.4799999999991</v>
      </c>
      <c r="D2249" s="347">
        <v>1658778.0359999994</v>
      </c>
      <c r="E2249" s="364" t="s">
        <v>8577</v>
      </c>
      <c r="F2249" s="256">
        <v>2269</v>
      </c>
    </row>
    <row r="2250" spans="1:6" ht="24">
      <c r="A2250" s="342" t="s">
        <v>2572</v>
      </c>
      <c r="B2250" s="343" t="s">
        <v>2573</v>
      </c>
      <c r="C2250" s="344">
        <v>189393.55999999991</v>
      </c>
      <c r="D2250" s="344">
        <v>18979461.691999987</v>
      </c>
      <c r="E2250" s="363" t="s">
        <v>8578</v>
      </c>
      <c r="F2250" s="331">
        <v>2270</v>
      </c>
    </row>
    <row r="2251" spans="1:6" ht="24">
      <c r="A2251" s="345" t="s">
        <v>2574</v>
      </c>
      <c r="B2251" s="346" t="s">
        <v>2575</v>
      </c>
      <c r="C2251" s="347">
        <v>90813.829999999914</v>
      </c>
      <c r="D2251" s="347">
        <v>10260741.479999997</v>
      </c>
      <c r="E2251" s="364" t="s">
        <v>8579</v>
      </c>
      <c r="F2251" s="256">
        <v>2271</v>
      </c>
    </row>
    <row r="2252" spans="1:6" ht="24">
      <c r="A2252" s="342" t="s">
        <v>2576</v>
      </c>
      <c r="B2252" s="343" t="s">
        <v>2577</v>
      </c>
      <c r="C2252" s="344">
        <v>54773.659999999996</v>
      </c>
      <c r="D2252" s="344">
        <v>4046318.8940000036</v>
      </c>
      <c r="E2252" s="363" t="s">
        <v>8580</v>
      </c>
      <c r="F2252" s="331">
        <v>2272</v>
      </c>
    </row>
    <row r="2253" spans="1:6">
      <c r="A2253" s="345" t="s">
        <v>7504</v>
      </c>
      <c r="B2253" s="346" t="s">
        <v>7505</v>
      </c>
      <c r="C2253" s="347">
        <v>2755.4</v>
      </c>
      <c r="D2253" s="347">
        <v>304829.79100000003</v>
      </c>
      <c r="E2253" s="364" t="s">
        <v>8581</v>
      </c>
      <c r="F2253" s="256">
        <v>2273</v>
      </c>
    </row>
    <row r="2254" spans="1:6" ht="15">
      <c r="A2254" s="342" t="s">
        <v>2578</v>
      </c>
      <c r="B2254" s="343" t="s">
        <v>2579</v>
      </c>
      <c r="C2254" s="344">
        <v>11100.22</v>
      </c>
      <c r="D2254" s="344">
        <v>250703.50700000007</v>
      </c>
      <c r="E2254" s="363" t="s">
        <v>8582</v>
      </c>
      <c r="F2254" s="331">
        <v>2274</v>
      </c>
    </row>
    <row r="2255" spans="1:6">
      <c r="A2255" s="345" t="s">
        <v>7506</v>
      </c>
      <c r="B2255" s="346" t="s">
        <v>7507</v>
      </c>
      <c r="C2255" s="347">
        <v>5345.7099999999991</v>
      </c>
      <c r="D2255" s="347">
        <v>415180.761</v>
      </c>
      <c r="E2255" s="364" t="s">
        <v>8583</v>
      </c>
      <c r="F2255" s="256">
        <v>2275</v>
      </c>
    </row>
    <row r="2256" spans="1:6" ht="15">
      <c r="A2256" s="342" t="s">
        <v>2580</v>
      </c>
      <c r="B2256" s="343" t="s">
        <v>2581</v>
      </c>
      <c r="C2256" s="344">
        <v>17957.689999999999</v>
      </c>
      <c r="D2256" s="344">
        <v>2494796.9809999997</v>
      </c>
      <c r="E2256" s="363" t="s">
        <v>8584</v>
      </c>
      <c r="F2256" s="331">
        <v>2276</v>
      </c>
    </row>
    <row r="2257" spans="1:6">
      <c r="A2257" s="345" t="s">
        <v>2582</v>
      </c>
      <c r="B2257" s="346" t="s">
        <v>2583</v>
      </c>
      <c r="C2257" s="347">
        <v>4104.9400000000005</v>
      </c>
      <c r="D2257" s="347">
        <v>244324.02400000003</v>
      </c>
      <c r="E2257" s="364" t="s">
        <v>8500</v>
      </c>
      <c r="F2257" s="256">
        <v>2277</v>
      </c>
    </row>
    <row r="2258" spans="1:6" ht="15">
      <c r="A2258" s="342" t="s">
        <v>2584</v>
      </c>
      <c r="B2258" s="343" t="s">
        <v>2585</v>
      </c>
      <c r="C2258" s="344">
        <v>5239.1900000000005</v>
      </c>
      <c r="D2258" s="344">
        <v>297950.52299999999</v>
      </c>
      <c r="E2258" s="363" t="s">
        <v>8501</v>
      </c>
      <c r="F2258" s="331">
        <v>2278</v>
      </c>
    </row>
    <row r="2259" spans="1:6">
      <c r="A2259" s="345" t="s">
        <v>7508</v>
      </c>
      <c r="B2259" s="346" t="s">
        <v>7509</v>
      </c>
      <c r="C2259" s="347">
        <v>35529.480000000003</v>
      </c>
      <c r="D2259" s="347">
        <v>750583.75900000019</v>
      </c>
      <c r="E2259" s="364" t="s">
        <v>8585</v>
      </c>
      <c r="F2259" s="256">
        <v>2279</v>
      </c>
    </row>
    <row r="2260" spans="1:6" customFormat="1" ht="15">
      <c r="A2260" s="342" t="s">
        <v>2586</v>
      </c>
      <c r="B2260" s="343" t="s">
        <v>2587</v>
      </c>
      <c r="C2260" s="344">
        <v>3513.1999999999994</v>
      </c>
      <c r="D2260" s="344">
        <v>3005802.094</v>
      </c>
      <c r="E2260" s="363" t="s">
        <v>8507</v>
      </c>
      <c r="F2260" s="331">
        <v>2280</v>
      </c>
    </row>
    <row r="2261" spans="1:6">
      <c r="A2261" s="345" t="s">
        <v>2588</v>
      </c>
      <c r="B2261" s="346" t="s">
        <v>2589</v>
      </c>
      <c r="C2261" s="347">
        <v>6706.979999999995</v>
      </c>
      <c r="D2261" s="347">
        <v>1803932.5990000013</v>
      </c>
      <c r="E2261" s="364" t="s">
        <v>8504</v>
      </c>
      <c r="F2261" s="256">
        <v>2281</v>
      </c>
    </row>
    <row r="2262" spans="1:6" ht="15">
      <c r="A2262" s="342" t="s">
        <v>2590</v>
      </c>
      <c r="B2262" s="343" t="s">
        <v>2591</v>
      </c>
      <c r="C2262" s="344">
        <v>16499.689999999999</v>
      </c>
      <c r="D2262" s="344">
        <v>2985767.1469999999</v>
      </c>
      <c r="E2262" s="363" t="s">
        <v>8505</v>
      </c>
      <c r="F2262" s="331">
        <v>2282</v>
      </c>
    </row>
    <row r="2263" spans="1:6">
      <c r="A2263" s="345" t="s">
        <v>2592</v>
      </c>
      <c r="B2263" s="346" t="s">
        <v>2593</v>
      </c>
      <c r="C2263" s="347">
        <v>10826.990000000002</v>
      </c>
      <c r="D2263" s="347">
        <v>2204904.0469999989</v>
      </c>
      <c r="E2263" s="364" t="s">
        <v>8586</v>
      </c>
      <c r="F2263" s="256">
        <v>2283</v>
      </c>
    </row>
    <row r="2264" spans="1:6" customFormat="1" ht="15">
      <c r="A2264" s="342" t="s">
        <v>2594</v>
      </c>
      <c r="B2264" s="343" t="s">
        <v>2595</v>
      </c>
      <c r="C2264" s="344">
        <v>4874.6399999999985</v>
      </c>
      <c r="D2264" s="344">
        <v>3205562.0789999999</v>
      </c>
      <c r="E2264" s="363" t="s">
        <v>8507</v>
      </c>
      <c r="F2264" s="331">
        <v>2284</v>
      </c>
    </row>
    <row r="2265" spans="1:6">
      <c r="A2265" s="345" t="s">
        <v>2596</v>
      </c>
      <c r="B2265" s="346" t="s">
        <v>2597</v>
      </c>
      <c r="C2265" s="347">
        <v>47352.479999999981</v>
      </c>
      <c r="D2265" s="347">
        <v>9464902.3240000047</v>
      </c>
      <c r="E2265" s="364" t="s">
        <v>8504</v>
      </c>
      <c r="F2265" s="256">
        <v>2285</v>
      </c>
    </row>
    <row r="2266" spans="1:6" ht="15">
      <c r="A2266" s="342" t="s">
        <v>2598</v>
      </c>
      <c r="B2266" s="343" t="s">
        <v>2599</v>
      </c>
      <c r="C2266" s="344">
        <v>71491.439999999959</v>
      </c>
      <c r="D2266" s="344">
        <v>22882785.340999994</v>
      </c>
      <c r="E2266" s="363" t="s">
        <v>8505</v>
      </c>
      <c r="F2266" s="331">
        <v>2286</v>
      </c>
    </row>
    <row r="2267" spans="1:6" customFormat="1" ht="15">
      <c r="A2267" s="345" t="s">
        <v>2600</v>
      </c>
      <c r="B2267" s="346" t="s">
        <v>2601</v>
      </c>
      <c r="C2267" s="347">
        <v>12498.22</v>
      </c>
      <c r="D2267" s="347">
        <v>5891658.6129999999</v>
      </c>
      <c r="E2267" s="364" t="s">
        <v>8508</v>
      </c>
      <c r="F2267" s="256">
        <v>2287</v>
      </c>
    </row>
    <row r="2268" spans="1:6" ht="15">
      <c r="A2268" s="342" t="s">
        <v>2602</v>
      </c>
      <c r="B2268" s="343" t="s">
        <v>2603</v>
      </c>
      <c r="C2268" s="344">
        <v>39434.099999999984</v>
      </c>
      <c r="D2268" s="344">
        <v>14470387.616999988</v>
      </c>
      <c r="E2268" s="363" t="s">
        <v>8586</v>
      </c>
      <c r="F2268" s="331">
        <v>2288</v>
      </c>
    </row>
    <row r="2269" spans="1:6" ht="22.5">
      <c r="A2269" s="345" t="s">
        <v>2604</v>
      </c>
      <c r="B2269" s="346" t="s">
        <v>2605</v>
      </c>
      <c r="C2269" s="347">
        <v>3487.66</v>
      </c>
      <c r="D2269" s="347">
        <v>1027565.8970000002</v>
      </c>
      <c r="E2269" s="364" t="s">
        <v>8587</v>
      </c>
      <c r="F2269" s="256">
        <v>2289</v>
      </c>
    </row>
    <row r="2270" spans="1:6" ht="15">
      <c r="A2270" s="342" t="s">
        <v>2606</v>
      </c>
      <c r="B2270" s="343" t="s">
        <v>2607</v>
      </c>
      <c r="C2270" s="344">
        <v>5795.6099999999988</v>
      </c>
      <c r="D2270" s="344">
        <v>1697386.7719999996</v>
      </c>
      <c r="E2270" s="363" t="s">
        <v>8588</v>
      </c>
      <c r="F2270" s="331">
        <v>2290</v>
      </c>
    </row>
    <row r="2271" spans="1:6">
      <c r="A2271" s="345" t="s">
        <v>2608</v>
      </c>
      <c r="B2271" s="346" t="s">
        <v>2609</v>
      </c>
      <c r="C2271" s="347">
        <v>11627.96</v>
      </c>
      <c r="D2271" s="347">
        <v>2814551.2559999996</v>
      </c>
      <c r="E2271" s="364" t="s">
        <v>8589</v>
      </c>
      <c r="F2271" s="256">
        <v>2291</v>
      </c>
    </row>
    <row r="2272" spans="1:6" ht="22.5">
      <c r="A2272" s="342" t="s">
        <v>2610</v>
      </c>
      <c r="B2272" s="343" t="s">
        <v>2611</v>
      </c>
      <c r="C2272" s="344">
        <v>4951.3599999999997</v>
      </c>
      <c r="D2272" s="344">
        <v>2080971.0819999999</v>
      </c>
      <c r="E2272" s="363" t="s">
        <v>8590</v>
      </c>
      <c r="F2272" s="331">
        <v>2292</v>
      </c>
    </row>
    <row r="2273" spans="1:6" ht="24">
      <c r="A2273" s="345" t="s">
        <v>2612</v>
      </c>
      <c r="B2273" s="346" t="s">
        <v>2613</v>
      </c>
      <c r="C2273" s="347">
        <v>3575.4099999999989</v>
      </c>
      <c r="D2273" s="347">
        <v>2097204.1059999997</v>
      </c>
      <c r="E2273" s="364" t="s">
        <v>8591</v>
      </c>
      <c r="F2273" s="256">
        <v>2293</v>
      </c>
    </row>
    <row r="2274" spans="1:6" ht="24">
      <c r="A2274" s="342" t="s">
        <v>2614</v>
      </c>
      <c r="B2274" s="343" t="s">
        <v>2615</v>
      </c>
      <c r="C2274" s="344">
        <v>75600.100000000064</v>
      </c>
      <c r="D2274" s="344">
        <v>10360705.642999994</v>
      </c>
      <c r="E2274" s="363" t="s">
        <v>8592</v>
      </c>
      <c r="F2274" s="331">
        <v>2294</v>
      </c>
    </row>
    <row r="2275" spans="1:6" ht="24">
      <c r="A2275" s="345" t="s">
        <v>2616</v>
      </c>
      <c r="B2275" s="346" t="s">
        <v>2617</v>
      </c>
      <c r="C2275" s="347">
        <v>39711.329999999951</v>
      </c>
      <c r="D2275" s="347">
        <v>5500312.6210000049</v>
      </c>
      <c r="E2275" s="364" t="s">
        <v>8593</v>
      </c>
      <c r="F2275" s="256">
        <v>2295</v>
      </c>
    </row>
    <row r="2276" spans="1:6" ht="24">
      <c r="A2276" s="342" t="s">
        <v>2618</v>
      </c>
      <c r="B2276" s="343" t="s">
        <v>2619</v>
      </c>
      <c r="C2276" s="344">
        <v>28758.980000000007</v>
      </c>
      <c r="D2276" s="344">
        <v>5643528.378999996</v>
      </c>
      <c r="E2276" s="363" t="s">
        <v>8594</v>
      </c>
      <c r="F2276" s="331">
        <v>2296</v>
      </c>
    </row>
    <row r="2277" spans="1:6">
      <c r="A2277" s="345" t="s">
        <v>2620</v>
      </c>
      <c r="B2277" s="346" t="s">
        <v>2621</v>
      </c>
      <c r="C2277" s="347">
        <v>108788.32999999996</v>
      </c>
      <c r="D2277" s="347">
        <v>12210656.606000004</v>
      </c>
      <c r="E2277" s="364" t="s">
        <v>8595</v>
      </c>
      <c r="F2277" s="256">
        <v>2297</v>
      </c>
    </row>
    <row r="2278" spans="1:6" ht="15">
      <c r="A2278" s="342" t="s">
        <v>2622</v>
      </c>
      <c r="B2278" s="343" t="s">
        <v>2623</v>
      </c>
      <c r="C2278" s="344">
        <v>28860.94999999999</v>
      </c>
      <c r="D2278" s="344">
        <v>2750402.1819999996</v>
      </c>
      <c r="E2278" s="363" t="s">
        <v>8596</v>
      </c>
      <c r="F2278" s="331">
        <v>2298</v>
      </c>
    </row>
    <row r="2279" spans="1:6">
      <c r="A2279" s="345" t="s">
        <v>2624</v>
      </c>
      <c r="B2279" s="346" t="s">
        <v>2625</v>
      </c>
      <c r="C2279" s="347">
        <v>25251.63</v>
      </c>
      <c r="D2279" s="347">
        <v>3226586.0690000015</v>
      </c>
      <c r="E2279" s="364" t="s">
        <v>8597</v>
      </c>
      <c r="F2279" s="256">
        <v>2299</v>
      </c>
    </row>
    <row r="2280" spans="1:6" ht="24">
      <c r="A2280" s="342" t="s">
        <v>2626</v>
      </c>
      <c r="B2280" s="343" t="s">
        <v>2627</v>
      </c>
      <c r="C2280" s="344">
        <v>3590.51</v>
      </c>
      <c r="D2280" s="344">
        <v>4169272.9780000006</v>
      </c>
      <c r="E2280" s="363" t="s">
        <v>8598</v>
      </c>
      <c r="F2280" s="331">
        <v>2300</v>
      </c>
    </row>
    <row r="2281" spans="1:6">
      <c r="A2281" s="345" t="s">
        <v>7510</v>
      </c>
      <c r="B2281" s="346" t="s">
        <v>7511</v>
      </c>
      <c r="C2281" s="347">
        <v>5258.3700000000008</v>
      </c>
      <c r="D2281" s="347">
        <v>341319.77600000001</v>
      </c>
      <c r="E2281" s="364" t="s">
        <v>8599</v>
      </c>
      <c r="F2281" s="256">
        <v>2301</v>
      </c>
    </row>
    <row r="2282" spans="1:6" ht="15">
      <c r="A2282" s="342" t="s">
        <v>2628</v>
      </c>
      <c r="B2282" s="343" t="s">
        <v>2470</v>
      </c>
      <c r="C2282" s="344">
        <v>31621.839999999993</v>
      </c>
      <c r="D2282" s="344">
        <v>6208733.478000002</v>
      </c>
      <c r="E2282" s="363" t="s">
        <v>8595</v>
      </c>
      <c r="F2282" s="331">
        <v>2302</v>
      </c>
    </row>
    <row r="2283" spans="1:6" ht="24">
      <c r="A2283" s="345" t="s">
        <v>2629</v>
      </c>
      <c r="B2283" s="346" t="s">
        <v>2630</v>
      </c>
      <c r="C2283" s="347">
        <v>59438.760000000009</v>
      </c>
      <c r="D2283" s="347">
        <v>7431867.5830000024</v>
      </c>
      <c r="E2283" s="364" t="s">
        <v>8596</v>
      </c>
      <c r="F2283" s="256">
        <v>2303</v>
      </c>
    </row>
    <row r="2284" spans="1:6" ht="15">
      <c r="A2284" s="342" t="s">
        <v>2631</v>
      </c>
      <c r="B2284" s="343" t="s">
        <v>2474</v>
      </c>
      <c r="C2284" s="344">
        <v>16428.399999999994</v>
      </c>
      <c r="D2284" s="344">
        <v>3058276.9819999989</v>
      </c>
      <c r="E2284" s="363" t="s">
        <v>8597</v>
      </c>
      <c r="F2284" s="331">
        <v>2304</v>
      </c>
    </row>
    <row r="2285" spans="1:6" ht="24">
      <c r="A2285" s="345" t="s">
        <v>2632</v>
      </c>
      <c r="B2285" s="346" t="s">
        <v>2633</v>
      </c>
      <c r="C2285" s="347">
        <v>17953.829999999994</v>
      </c>
      <c r="D2285" s="347">
        <v>377598.45</v>
      </c>
      <c r="E2285" s="364" t="s">
        <v>8600</v>
      </c>
      <c r="F2285" s="256">
        <v>2305</v>
      </c>
    </row>
    <row r="2286" spans="1:6" ht="24">
      <c r="A2286" s="342" t="s">
        <v>2634</v>
      </c>
      <c r="B2286" s="343" t="s">
        <v>2635</v>
      </c>
      <c r="C2286" s="344">
        <v>3417.4000000000005</v>
      </c>
      <c r="D2286" s="344">
        <v>168007.74000000008</v>
      </c>
      <c r="E2286" s="363" t="s">
        <v>8601</v>
      </c>
      <c r="F2286" s="331">
        <v>2306</v>
      </c>
    </row>
    <row r="2287" spans="1:6" ht="24">
      <c r="A2287" s="345" t="s">
        <v>2636</v>
      </c>
      <c r="B2287" s="346" t="s">
        <v>2633</v>
      </c>
      <c r="C2287" s="347">
        <v>14870.25</v>
      </c>
      <c r="D2287" s="347">
        <v>403936.77600000007</v>
      </c>
      <c r="E2287" s="364" t="s">
        <v>8602</v>
      </c>
      <c r="F2287" s="256">
        <v>2307</v>
      </c>
    </row>
    <row r="2288" spans="1:6" ht="24">
      <c r="A2288" s="342" t="s">
        <v>14619</v>
      </c>
      <c r="B2288" s="343" t="s">
        <v>14620</v>
      </c>
      <c r="C2288" s="344">
        <v>1341.76</v>
      </c>
      <c r="D2288" s="344">
        <v>55985.760000000002</v>
      </c>
      <c r="E2288" s="363" t="s">
        <v>14621</v>
      </c>
      <c r="F2288" s="331">
        <v>2308</v>
      </c>
    </row>
    <row r="2289" spans="1:6" customFormat="1" ht="24">
      <c r="A2289" s="345" t="s">
        <v>2637</v>
      </c>
      <c r="B2289" s="346" t="s">
        <v>2633</v>
      </c>
      <c r="C2289" s="347">
        <v>3218.7400000000002</v>
      </c>
      <c r="D2289" s="347">
        <v>270715.04100000003</v>
      </c>
      <c r="E2289" s="364" t="s">
        <v>8603</v>
      </c>
      <c r="F2289" s="256">
        <v>2309</v>
      </c>
    </row>
    <row r="2290" spans="1:6" ht="24">
      <c r="A2290" s="342" t="s">
        <v>2638</v>
      </c>
      <c r="B2290" s="343" t="s">
        <v>2635</v>
      </c>
      <c r="C2290" s="344">
        <v>7279.32</v>
      </c>
      <c r="D2290" s="344">
        <v>428322.82600000006</v>
      </c>
      <c r="E2290" s="363" t="s">
        <v>8604</v>
      </c>
      <c r="F2290" s="331">
        <v>2310</v>
      </c>
    </row>
    <row r="2291" spans="1:6" ht="36">
      <c r="A2291" s="345" t="s">
        <v>7512</v>
      </c>
      <c r="B2291" s="346" t="s">
        <v>2639</v>
      </c>
      <c r="C2291" s="347">
        <v>3891.4999999999995</v>
      </c>
      <c r="D2291" s="347">
        <v>117758.17800000001</v>
      </c>
      <c r="E2291" s="364" t="s">
        <v>8605</v>
      </c>
      <c r="F2291" s="256">
        <v>2311</v>
      </c>
    </row>
    <row r="2292" spans="1:6" customFormat="1" ht="36">
      <c r="A2292" s="342" t="s">
        <v>2640</v>
      </c>
      <c r="B2292" s="343" t="s">
        <v>2641</v>
      </c>
      <c r="C2292" s="344">
        <v>2439.6999999999998</v>
      </c>
      <c r="D2292" s="344">
        <v>60700.781999999999</v>
      </c>
      <c r="E2292" s="363" t="s">
        <v>8606</v>
      </c>
      <c r="F2292" s="331">
        <v>2312</v>
      </c>
    </row>
    <row r="2293" spans="1:6" ht="36">
      <c r="A2293" s="345" t="s">
        <v>2642</v>
      </c>
      <c r="B2293" s="346" t="s">
        <v>2643</v>
      </c>
      <c r="C2293" s="347">
        <v>7959.54</v>
      </c>
      <c r="D2293" s="347">
        <v>1158271.7490000001</v>
      </c>
      <c r="E2293" s="364" t="s">
        <v>8607</v>
      </c>
      <c r="F2293" s="256">
        <v>2313</v>
      </c>
    </row>
    <row r="2294" spans="1:6" customFormat="1" ht="36">
      <c r="A2294" s="342" t="s">
        <v>2644</v>
      </c>
      <c r="B2294" s="343" t="s">
        <v>2639</v>
      </c>
      <c r="C2294" s="344">
        <v>9942.9</v>
      </c>
      <c r="D2294" s="344">
        <v>1861717.129</v>
      </c>
      <c r="E2294" s="363" t="s">
        <v>8608</v>
      </c>
      <c r="F2294" s="331">
        <v>2314</v>
      </c>
    </row>
    <row r="2295" spans="1:6" ht="36">
      <c r="A2295" s="345" t="s">
        <v>2645</v>
      </c>
      <c r="B2295" s="346" t="s">
        <v>2641</v>
      </c>
      <c r="C2295" s="347">
        <v>5875.2100000000019</v>
      </c>
      <c r="D2295" s="347">
        <v>1205672.8879999998</v>
      </c>
      <c r="E2295" s="364" t="s">
        <v>8609</v>
      </c>
      <c r="F2295" s="256">
        <v>2315</v>
      </c>
    </row>
    <row r="2296" spans="1:6" ht="36">
      <c r="A2296" s="342" t="s">
        <v>2646</v>
      </c>
      <c r="B2296" s="343" t="s">
        <v>2643</v>
      </c>
      <c r="C2296" s="344">
        <v>12113.499999999995</v>
      </c>
      <c r="D2296" s="344">
        <v>1117337.2850000008</v>
      </c>
      <c r="E2296" s="363" t="s">
        <v>8610</v>
      </c>
      <c r="F2296" s="331">
        <v>2316</v>
      </c>
    </row>
    <row r="2297" spans="1:6" ht="36">
      <c r="A2297" s="345" t="s">
        <v>2647</v>
      </c>
      <c r="B2297" s="346" t="s">
        <v>2639</v>
      </c>
      <c r="C2297" s="347">
        <v>4175.260000000002</v>
      </c>
      <c r="D2297" s="347">
        <v>1463699.1859999998</v>
      </c>
      <c r="E2297" s="364" t="s">
        <v>8611</v>
      </c>
      <c r="F2297" s="256">
        <v>2317</v>
      </c>
    </row>
    <row r="2298" spans="1:6" ht="36">
      <c r="A2298" s="342" t="s">
        <v>2648</v>
      </c>
      <c r="B2298" s="343" t="s">
        <v>2641</v>
      </c>
      <c r="C2298" s="344">
        <v>3473.35</v>
      </c>
      <c r="D2298" s="344">
        <v>395908.93900000001</v>
      </c>
      <c r="E2298" s="363" t="s">
        <v>8612</v>
      </c>
      <c r="F2298" s="331">
        <v>2318</v>
      </c>
    </row>
    <row r="2299" spans="1:6">
      <c r="A2299" s="345" t="s">
        <v>2649</v>
      </c>
      <c r="B2299" s="346" t="s">
        <v>2650</v>
      </c>
      <c r="C2299" s="347">
        <v>25241.689999999981</v>
      </c>
      <c r="D2299" s="347">
        <v>4022767.7699999977</v>
      </c>
      <c r="E2299" s="364" t="s">
        <v>8545</v>
      </c>
      <c r="F2299" s="256">
        <v>2319</v>
      </c>
    </row>
    <row r="2300" spans="1:6" ht="15">
      <c r="A2300" s="342" t="s">
        <v>2651</v>
      </c>
      <c r="B2300" s="343" t="s">
        <v>2652</v>
      </c>
      <c r="C2300" s="344">
        <v>11265.32</v>
      </c>
      <c r="D2300" s="344">
        <v>1262232.1839999999</v>
      </c>
      <c r="E2300" s="363" t="s">
        <v>8613</v>
      </c>
      <c r="F2300" s="331">
        <v>2320</v>
      </c>
    </row>
    <row r="2301" spans="1:6">
      <c r="A2301" s="345" t="s">
        <v>2653</v>
      </c>
      <c r="B2301" s="346" t="s">
        <v>2654</v>
      </c>
      <c r="C2301" s="347">
        <v>22270.789999999986</v>
      </c>
      <c r="D2301" s="347">
        <v>1101122.8610000003</v>
      </c>
      <c r="E2301" s="364" t="s">
        <v>8547</v>
      </c>
      <c r="F2301" s="256">
        <v>2321</v>
      </c>
    </row>
    <row r="2302" spans="1:6" ht="24">
      <c r="A2302" s="342" t="s">
        <v>2655</v>
      </c>
      <c r="B2302" s="343" t="s">
        <v>2656</v>
      </c>
      <c r="C2302" s="344">
        <v>76175.599999999991</v>
      </c>
      <c r="D2302" s="344">
        <v>1987232.9249999998</v>
      </c>
      <c r="E2302" s="363" t="s">
        <v>8614</v>
      </c>
      <c r="F2302" s="331">
        <v>2322</v>
      </c>
    </row>
    <row r="2303" spans="1:6">
      <c r="A2303" s="345" t="s">
        <v>2657</v>
      </c>
      <c r="B2303" s="346" t="s">
        <v>2658</v>
      </c>
      <c r="C2303" s="347">
        <v>59338.250000000007</v>
      </c>
      <c r="D2303" s="347">
        <v>716564.00699999998</v>
      </c>
      <c r="E2303" s="364" t="s">
        <v>8615</v>
      </c>
      <c r="F2303" s="256">
        <v>2323</v>
      </c>
    </row>
    <row r="2304" spans="1:6" ht="33.75">
      <c r="A2304" s="342" t="s">
        <v>2659</v>
      </c>
      <c r="B2304" s="343" t="s">
        <v>2660</v>
      </c>
      <c r="C2304" s="344">
        <v>3430.130000000001</v>
      </c>
      <c r="D2304" s="344">
        <v>995062.51000000013</v>
      </c>
      <c r="E2304" s="363" t="s">
        <v>8616</v>
      </c>
      <c r="F2304" s="331">
        <v>2324</v>
      </c>
    </row>
    <row r="2305" spans="1:6" ht="45">
      <c r="A2305" s="345" t="s">
        <v>10776</v>
      </c>
      <c r="B2305" s="346" t="s">
        <v>10777</v>
      </c>
      <c r="C2305" s="347">
        <v>8981.48</v>
      </c>
      <c r="D2305" s="347">
        <v>701874.0199999999</v>
      </c>
      <c r="E2305" s="364" t="s">
        <v>10778</v>
      </c>
      <c r="F2305" s="256">
        <v>2325</v>
      </c>
    </row>
    <row r="2306" spans="1:6" ht="33.75">
      <c r="A2306" s="342" t="s">
        <v>2661</v>
      </c>
      <c r="B2306" s="343" t="s">
        <v>2662</v>
      </c>
      <c r="C2306" s="344">
        <v>17324.529999999995</v>
      </c>
      <c r="D2306" s="344">
        <v>1979929.1339999994</v>
      </c>
      <c r="E2306" s="363" t="s">
        <v>8617</v>
      </c>
      <c r="F2306" s="331">
        <v>2326</v>
      </c>
    </row>
    <row r="2307" spans="1:6" ht="24">
      <c r="A2307" s="345" t="s">
        <v>2663</v>
      </c>
      <c r="B2307" s="346" t="s">
        <v>2664</v>
      </c>
      <c r="C2307" s="347">
        <v>19563.660000000007</v>
      </c>
      <c r="D2307" s="347">
        <v>2220375.446</v>
      </c>
      <c r="E2307" s="364" t="s">
        <v>8618</v>
      </c>
      <c r="F2307" s="256">
        <v>2327</v>
      </c>
    </row>
    <row r="2308" spans="1:6" ht="15">
      <c r="A2308" s="342" t="s">
        <v>2665</v>
      </c>
      <c r="B2308" s="343" t="s">
        <v>2666</v>
      </c>
      <c r="C2308" s="344">
        <v>9565.74</v>
      </c>
      <c r="D2308" s="344">
        <v>1499569.9330000002</v>
      </c>
      <c r="E2308" s="363" t="s">
        <v>8619</v>
      </c>
      <c r="F2308" s="331">
        <v>2328</v>
      </c>
    </row>
    <row r="2309" spans="1:6">
      <c r="A2309" s="345" t="s">
        <v>2667</v>
      </c>
      <c r="B2309" s="346" t="s">
        <v>2668</v>
      </c>
      <c r="C2309" s="347">
        <v>8661.7799999999952</v>
      </c>
      <c r="D2309" s="347">
        <v>635130.18800000055</v>
      </c>
      <c r="E2309" s="364" t="s">
        <v>8620</v>
      </c>
      <c r="F2309" s="256">
        <v>2329</v>
      </c>
    </row>
    <row r="2310" spans="1:6">
      <c r="A2310" s="342" t="s">
        <v>2669</v>
      </c>
      <c r="B2310" s="343" t="s">
        <v>2671</v>
      </c>
      <c r="C2310" s="344">
        <v>22153.239999999998</v>
      </c>
      <c r="D2310" s="344">
        <v>1501527.5959999999</v>
      </c>
      <c r="E2310" s="363" t="s">
        <v>2670</v>
      </c>
      <c r="F2310" s="256">
        <v>2330</v>
      </c>
    </row>
    <row r="2311" spans="1:6" customFormat="1" ht="15">
      <c r="A2311" s="345" t="s">
        <v>2672</v>
      </c>
      <c r="B2311" s="346" t="s">
        <v>2674</v>
      </c>
      <c r="C2311" s="347">
        <v>10151.14</v>
      </c>
      <c r="D2311" s="347">
        <v>635155.32199999981</v>
      </c>
      <c r="E2311" s="364" t="s">
        <v>2673</v>
      </c>
      <c r="F2311" s="331">
        <v>2331</v>
      </c>
    </row>
    <row r="2312" spans="1:6">
      <c r="A2312" s="342" t="s">
        <v>2675</v>
      </c>
      <c r="B2312" s="343" t="s">
        <v>2677</v>
      </c>
      <c r="C2312" s="344">
        <v>13943.27</v>
      </c>
      <c r="D2312" s="344">
        <v>940025.77899999986</v>
      </c>
      <c r="E2312" s="363" t="s">
        <v>2676</v>
      </c>
      <c r="F2312" s="256">
        <v>2332</v>
      </c>
    </row>
    <row r="2313" spans="1:6" customFormat="1" ht="15">
      <c r="A2313" s="345" t="s">
        <v>2678</v>
      </c>
      <c r="B2313" s="346" t="s">
        <v>2671</v>
      </c>
      <c r="C2313" s="347">
        <v>58570.640000000029</v>
      </c>
      <c r="D2313" s="347">
        <v>3381519.5850000004</v>
      </c>
      <c r="E2313" s="364" t="s">
        <v>2679</v>
      </c>
      <c r="F2313" s="331">
        <v>2333</v>
      </c>
    </row>
    <row r="2314" spans="1:6">
      <c r="A2314" s="342" t="s">
        <v>9569</v>
      </c>
      <c r="B2314" s="343" t="s">
        <v>2674</v>
      </c>
      <c r="C2314" s="344">
        <v>9187.74</v>
      </c>
      <c r="D2314" s="344">
        <v>1675747.1639999999</v>
      </c>
      <c r="E2314" s="363" t="s">
        <v>2673</v>
      </c>
      <c r="F2314" s="256">
        <v>2334</v>
      </c>
    </row>
    <row r="2315" spans="1:6" ht="15">
      <c r="A2315" s="345" t="s">
        <v>2680</v>
      </c>
      <c r="B2315" s="346" t="s">
        <v>2677</v>
      </c>
      <c r="C2315" s="347">
        <v>37931.850000000006</v>
      </c>
      <c r="D2315" s="347">
        <v>2659949.7579999999</v>
      </c>
      <c r="E2315" s="364" t="s">
        <v>2676</v>
      </c>
      <c r="F2315" s="331">
        <v>2335</v>
      </c>
    </row>
    <row r="2316" spans="1:6">
      <c r="A2316" s="342" t="s">
        <v>12056</v>
      </c>
      <c r="B2316" s="343" t="s">
        <v>2671</v>
      </c>
      <c r="C2316" s="344">
        <v>7960.66</v>
      </c>
      <c r="D2316" s="344">
        <v>1103124.8269999998</v>
      </c>
      <c r="E2316" s="363" t="s">
        <v>2670</v>
      </c>
      <c r="F2316" s="256">
        <v>2336</v>
      </c>
    </row>
    <row r="2317" spans="1:6" ht="15">
      <c r="A2317" s="345" t="s">
        <v>7513</v>
      </c>
      <c r="B2317" s="346" t="s">
        <v>2674</v>
      </c>
      <c r="C2317" s="347">
        <v>1328.63</v>
      </c>
      <c r="D2317" s="347">
        <v>194321.984</v>
      </c>
      <c r="E2317" s="364" t="s">
        <v>2673</v>
      </c>
      <c r="F2317" s="331">
        <v>2337</v>
      </c>
    </row>
    <row r="2318" spans="1:6" customFormat="1" ht="15">
      <c r="A2318" s="342" t="s">
        <v>2681</v>
      </c>
      <c r="B2318" s="343" t="s">
        <v>2677</v>
      </c>
      <c r="C2318" s="344">
        <v>30989.390000000003</v>
      </c>
      <c r="D2318" s="344">
        <v>958930.34800000023</v>
      </c>
      <c r="E2318" s="363" t="s">
        <v>2682</v>
      </c>
      <c r="F2318" s="256">
        <v>2338</v>
      </c>
    </row>
    <row r="2319" spans="1:6" ht="15">
      <c r="A2319" s="345" t="s">
        <v>2683</v>
      </c>
      <c r="B2319" s="346" t="s">
        <v>2684</v>
      </c>
      <c r="C2319" s="347">
        <v>13527.719999999994</v>
      </c>
      <c r="D2319" s="347">
        <v>1046817.4129999997</v>
      </c>
      <c r="E2319" s="364" t="s">
        <v>8621</v>
      </c>
      <c r="F2319" s="331">
        <v>2339</v>
      </c>
    </row>
    <row r="2320" spans="1:6">
      <c r="A2320" s="342" t="s">
        <v>2685</v>
      </c>
      <c r="B2320" s="343" t="s">
        <v>2686</v>
      </c>
      <c r="C2320" s="344">
        <v>45865.46</v>
      </c>
      <c r="D2320" s="344">
        <v>3939620.3840000005</v>
      </c>
      <c r="E2320" s="363" t="s">
        <v>8622</v>
      </c>
      <c r="F2320" s="256">
        <v>2340</v>
      </c>
    </row>
    <row r="2321" spans="1:6" ht="15">
      <c r="A2321" s="345" t="s">
        <v>2687</v>
      </c>
      <c r="B2321" s="346" t="s">
        <v>2688</v>
      </c>
      <c r="C2321" s="347">
        <v>40224.089999999967</v>
      </c>
      <c r="D2321" s="347">
        <v>7518985.0110000037</v>
      </c>
      <c r="E2321" s="364" t="s">
        <v>8623</v>
      </c>
      <c r="F2321" s="331">
        <v>2341</v>
      </c>
    </row>
    <row r="2322" spans="1:6">
      <c r="A2322" s="342" t="s">
        <v>2689</v>
      </c>
      <c r="B2322" s="343" t="s">
        <v>2691</v>
      </c>
      <c r="C2322" s="344">
        <v>151477.38999999987</v>
      </c>
      <c r="D2322" s="344">
        <v>17777296.445000008</v>
      </c>
      <c r="E2322" s="363" t="s">
        <v>2690</v>
      </c>
      <c r="F2322" s="256">
        <v>2342</v>
      </c>
    </row>
    <row r="2323" spans="1:6" ht="15">
      <c r="A2323" s="345" t="s">
        <v>2692</v>
      </c>
      <c r="B2323" s="346" t="s">
        <v>6775</v>
      </c>
      <c r="C2323" s="347">
        <v>4296.4900000000007</v>
      </c>
      <c r="D2323" s="347">
        <v>427071.413</v>
      </c>
      <c r="E2323" s="364" t="s">
        <v>8624</v>
      </c>
      <c r="F2323" s="331">
        <v>2343</v>
      </c>
    </row>
    <row r="2324" spans="1:6">
      <c r="A2324" s="342" t="s">
        <v>2693</v>
      </c>
      <c r="B2324" s="343" t="s">
        <v>6774</v>
      </c>
      <c r="C2324" s="344">
        <v>3938.3</v>
      </c>
      <c r="D2324" s="344">
        <v>340352.06400000001</v>
      </c>
      <c r="E2324" s="363" t="s">
        <v>2694</v>
      </c>
      <c r="F2324" s="256">
        <v>2344</v>
      </c>
    </row>
    <row r="2325" spans="1:6" ht="15">
      <c r="A2325" s="345" t="s">
        <v>2695</v>
      </c>
      <c r="B2325" s="346" t="s">
        <v>2697</v>
      </c>
      <c r="C2325" s="347">
        <v>3485.8999999999996</v>
      </c>
      <c r="D2325" s="347">
        <v>228689.04000000004</v>
      </c>
      <c r="E2325" s="364" t="s">
        <v>2696</v>
      </c>
      <c r="F2325" s="331">
        <v>2345</v>
      </c>
    </row>
    <row r="2326" spans="1:6">
      <c r="A2326" s="342" t="s">
        <v>11524</v>
      </c>
      <c r="B2326" s="343" t="s">
        <v>11525</v>
      </c>
      <c r="C2326" s="344">
        <v>12826.820000000002</v>
      </c>
      <c r="D2326" s="344">
        <v>192223.288</v>
      </c>
      <c r="E2326" s="363" t="s">
        <v>11526</v>
      </c>
      <c r="F2326" s="256">
        <v>2346</v>
      </c>
    </row>
    <row r="2327" spans="1:6" ht="15">
      <c r="A2327" s="345" t="s">
        <v>11527</v>
      </c>
      <c r="B2327" s="346" t="s">
        <v>11528</v>
      </c>
      <c r="C2327" s="347">
        <v>1944.8400000000006</v>
      </c>
      <c r="D2327" s="347">
        <v>65285.210000000006</v>
      </c>
      <c r="E2327" s="364" t="s">
        <v>11529</v>
      </c>
      <c r="F2327" s="331">
        <v>2347</v>
      </c>
    </row>
    <row r="2328" spans="1:6" ht="24">
      <c r="A2328" s="342" t="s">
        <v>2698</v>
      </c>
      <c r="B2328" s="343" t="s">
        <v>2699</v>
      </c>
      <c r="C2328" s="344">
        <v>3801.37</v>
      </c>
      <c r="D2328" s="344">
        <v>2333717.4489999996</v>
      </c>
      <c r="E2328" s="363" t="s">
        <v>8625</v>
      </c>
      <c r="F2328" s="256">
        <v>2348</v>
      </c>
    </row>
    <row r="2329" spans="1:6" ht="15">
      <c r="A2329" s="345" t="s">
        <v>2700</v>
      </c>
      <c r="B2329" s="346" t="s">
        <v>2702</v>
      </c>
      <c r="C2329" s="347">
        <v>6944.0199999999995</v>
      </c>
      <c r="D2329" s="347">
        <v>1773327.5379999997</v>
      </c>
      <c r="E2329" s="364" t="s">
        <v>2701</v>
      </c>
      <c r="F2329" s="331">
        <v>2349</v>
      </c>
    </row>
    <row r="2330" spans="1:6">
      <c r="A2330" s="342" t="s">
        <v>2703</v>
      </c>
      <c r="B2330" s="343" t="s">
        <v>2705</v>
      </c>
      <c r="C2330" s="344">
        <v>3245.9199999999992</v>
      </c>
      <c r="D2330" s="344">
        <v>353141.66600000003</v>
      </c>
      <c r="E2330" s="363" t="s">
        <v>2704</v>
      </c>
      <c r="F2330" s="256">
        <v>2350</v>
      </c>
    </row>
    <row r="2331" spans="1:6" ht="15">
      <c r="A2331" s="345" t="s">
        <v>12057</v>
      </c>
      <c r="B2331" s="346" t="s">
        <v>12058</v>
      </c>
      <c r="C2331" s="347">
        <v>2396.5300000000002</v>
      </c>
      <c r="D2331" s="347">
        <v>78393.225000000006</v>
      </c>
      <c r="E2331" s="364" t="s">
        <v>12059</v>
      </c>
      <c r="F2331" s="331">
        <v>2351</v>
      </c>
    </row>
    <row r="2332" spans="1:6">
      <c r="A2332" s="342" t="s">
        <v>2706</v>
      </c>
      <c r="B2332" s="343" t="s">
        <v>2702</v>
      </c>
      <c r="C2332" s="344">
        <v>21373.269999999993</v>
      </c>
      <c r="D2332" s="344">
        <v>933813.49399999995</v>
      </c>
      <c r="E2332" s="363" t="s">
        <v>2707</v>
      </c>
      <c r="F2332" s="256">
        <v>2352</v>
      </c>
    </row>
    <row r="2333" spans="1:6" ht="15">
      <c r="A2333" s="345" t="s">
        <v>13314</v>
      </c>
      <c r="B2333" s="346" t="s">
        <v>2705</v>
      </c>
      <c r="C2333" s="347">
        <v>6324.1899999999987</v>
      </c>
      <c r="D2333" s="347">
        <v>213397.78</v>
      </c>
      <c r="E2333" s="364" t="s">
        <v>2704</v>
      </c>
      <c r="F2333" s="331">
        <v>2353</v>
      </c>
    </row>
    <row r="2334" spans="1:6">
      <c r="A2334" s="342" t="s">
        <v>2708</v>
      </c>
      <c r="B2334" s="343" t="s">
        <v>2710</v>
      </c>
      <c r="C2334" s="344">
        <v>4531.37</v>
      </c>
      <c r="D2334" s="344">
        <v>282121.72299999994</v>
      </c>
      <c r="E2334" s="363" t="s">
        <v>2709</v>
      </c>
      <c r="F2334" s="256">
        <v>2354</v>
      </c>
    </row>
    <row r="2335" spans="1:6" ht="15">
      <c r="A2335" s="345" t="s">
        <v>13315</v>
      </c>
      <c r="B2335" s="346" t="s">
        <v>13316</v>
      </c>
      <c r="C2335" s="347">
        <v>7578.06</v>
      </c>
      <c r="D2335" s="347">
        <v>195595.09199999998</v>
      </c>
      <c r="E2335" s="364" t="s">
        <v>13317</v>
      </c>
      <c r="F2335" s="331">
        <v>2355</v>
      </c>
    </row>
    <row r="2336" spans="1:6" customFormat="1" ht="15">
      <c r="A2336" s="342" t="s">
        <v>11240</v>
      </c>
      <c r="B2336" s="343" t="s">
        <v>2702</v>
      </c>
      <c r="C2336" s="344">
        <v>1259.6199999999999</v>
      </c>
      <c r="D2336" s="344">
        <v>209835.73700000008</v>
      </c>
      <c r="E2336" s="363" t="s">
        <v>2701</v>
      </c>
      <c r="F2336" s="256">
        <v>2356</v>
      </c>
    </row>
    <row r="2337" spans="1:6" ht="15">
      <c r="A2337" s="345" t="s">
        <v>2711</v>
      </c>
      <c r="B2337" s="346" t="s">
        <v>2702</v>
      </c>
      <c r="C2337" s="347">
        <v>7865.3000000000011</v>
      </c>
      <c r="D2337" s="347">
        <v>799454.59500000044</v>
      </c>
      <c r="E2337" s="364" t="s">
        <v>2701</v>
      </c>
      <c r="F2337" s="331">
        <v>2357</v>
      </c>
    </row>
    <row r="2338" spans="1:6" customFormat="1" ht="15">
      <c r="A2338" s="342" t="s">
        <v>2712</v>
      </c>
      <c r="B2338" s="343" t="s">
        <v>2710</v>
      </c>
      <c r="C2338" s="344">
        <v>3605.32</v>
      </c>
      <c r="D2338" s="344">
        <v>179247.39699999997</v>
      </c>
      <c r="E2338" s="363" t="s">
        <v>2709</v>
      </c>
      <c r="F2338" s="256">
        <v>2358</v>
      </c>
    </row>
    <row r="2339" spans="1:6" ht="15">
      <c r="A2339" s="345" t="s">
        <v>2713</v>
      </c>
      <c r="B2339" s="346" t="s">
        <v>2714</v>
      </c>
      <c r="C2339" s="347">
        <v>7016.07</v>
      </c>
      <c r="D2339" s="347">
        <v>327256.47799999994</v>
      </c>
      <c r="E2339" s="364" t="s">
        <v>8626</v>
      </c>
      <c r="F2339" s="331">
        <v>2359</v>
      </c>
    </row>
    <row r="2340" spans="1:6" ht="24">
      <c r="A2340" s="342" t="s">
        <v>2715</v>
      </c>
      <c r="B2340" s="343" t="s">
        <v>2716</v>
      </c>
      <c r="C2340" s="344">
        <v>3364.5299999999993</v>
      </c>
      <c r="D2340" s="344">
        <v>987341.92400000012</v>
      </c>
      <c r="E2340" s="363" t="s">
        <v>8627</v>
      </c>
      <c r="F2340" s="256">
        <v>2360</v>
      </c>
    </row>
    <row r="2341" spans="1:6" ht="24">
      <c r="A2341" s="345" t="s">
        <v>7514</v>
      </c>
      <c r="B2341" s="346" t="s">
        <v>7515</v>
      </c>
      <c r="C2341" s="347">
        <v>3461.68</v>
      </c>
      <c r="D2341" s="347">
        <v>280354.75200000004</v>
      </c>
      <c r="E2341" s="364" t="s">
        <v>8628</v>
      </c>
      <c r="F2341" s="331">
        <v>2361</v>
      </c>
    </row>
    <row r="2342" spans="1:6" ht="24">
      <c r="A2342" s="342" t="s">
        <v>11241</v>
      </c>
      <c r="B2342" s="343" t="s">
        <v>11242</v>
      </c>
      <c r="C2342" s="344">
        <v>2874.6299999999997</v>
      </c>
      <c r="D2342" s="344">
        <v>162416.06800000003</v>
      </c>
      <c r="E2342" s="363" t="s">
        <v>11243</v>
      </c>
      <c r="F2342" s="256">
        <v>2362</v>
      </c>
    </row>
    <row r="2343" spans="1:6" ht="15">
      <c r="A2343" s="345" t="s">
        <v>2717</v>
      </c>
      <c r="B2343" s="346" t="s">
        <v>2718</v>
      </c>
      <c r="C2343" s="347">
        <v>70760.310000000012</v>
      </c>
      <c r="D2343" s="347">
        <v>1380596.3290000001</v>
      </c>
      <c r="E2343" s="364" t="s">
        <v>8629</v>
      </c>
      <c r="F2343" s="331">
        <v>2363</v>
      </c>
    </row>
    <row r="2344" spans="1:6">
      <c r="A2344" s="342" t="s">
        <v>2719</v>
      </c>
      <c r="B2344" s="343" t="s">
        <v>2720</v>
      </c>
      <c r="C2344" s="344">
        <v>84446.400000000023</v>
      </c>
      <c r="D2344" s="344">
        <v>5458518.040000001</v>
      </c>
      <c r="E2344" s="363" t="s">
        <v>8630</v>
      </c>
      <c r="F2344" s="256">
        <v>2364</v>
      </c>
    </row>
    <row r="2345" spans="1:6" customFormat="1" ht="33.75">
      <c r="A2345" s="345" t="s">
        <v>14622</v>
      </c>
      <c r="B2345" s="346" t="s">
        <v>14623</v>
      </c>
      <c r="C2345" s="347">
        <v>2210.6999999999998</v>
      </c>
      <c r="D2345" s="347">
        <v>470289.50899999996</v>
      </c>
      <c r="E2345" s="364" t="s">
        <v>14624</v>
      </c>
      <c r="F2345" s="331">
        <v>2365</v>
      </c>
    </row>
    <row r="2346" spans="1:6">
      <c r="A2346" s="342" t="s">
        <v>12060</v>
      </c>
      <c r="B2346" s="343" t="s">
        <v>12061</v>
      </c>
      <c r="C2346" s="344">
        <v>2593.96</v>
      </c>
      <c r="D2346" s="344">
        <v>219458.351</v>
      </c>
      <c r="E2346" s="363" t="s">
        <v>2721</v>
      </c>
      <c r="F2346" s="256">
        <v>2366</v>
      </c>
    </row>
    <row r="2347" spans="1:6" ht="22.5">
      <c r="A2347" s="345" t="s">
        <v>10779</v>
      </c>
      <c r="B2347" s="346" t="s">
        <v>10780</v>
      </c>
      <c r="C2347" s="347">
        <v>3373.59</v>
      </c>
      <c r="D2347" s="347">
        <v>69820.664000000004</v>
      </c>
      <c r="E2347" s="364" t="s">
        <v>10781</v>
      </c>
      <c r="F2347" s="331">
        <v>2367</v>
      </c>
    </row>
    <row r="2348" spans="1:6" ht="24">
      <c r="A2348" s="342" t="s">
        <v>2722</v>
      </c>
      <c r="B2348" s="343" t="s">
        <v>2723</v>
      </c>
      <c r="C2348" s="344">
        <v>4361.8000000000011</v>
      </c>
      <c r="D2348" s="344">
        <v>326494.82</v>
      </c>
      <c r="E2348" s="363" t="s">
        <v>8631</v>
      </c>
      <c r="F2348" s="256">
        <v>2368</v>
      </c>
    </row>
    <row r="2349" spans="1:6" ht="15">
      <c r="A2349" s="345" t="s">
        <v>2724</v>
      </c>
      <c r="B2349" s="346" t="s">
        <v>2726</v>
      </c>
      <c r="C2349" s="347">
        <v>8379.7900000000009</v>
      </c>
      <c r="D2349" s="347">
        <v>564865.7150000002</v>
      </c>
      <c r="E2349" s="364" t="s">
        <v>2725</v>
      </c>
      <c r="F2349" s="331">
        <v>2369</v>
      </c>
    </row>
    <row r="2350" spans="1:6">
      <c r="A2350" s="342" t="s">
        <v>14625</v>
      </c>
      <c r="B2350" s="343" t="s">
        <v>14626</v>
      </c>
      <c r="C2350" s="344">
        <v>4104.6099999999997</v>
      </c>
      <c r="D2350" s="344">
        <v>89643.966000000015</v>
      </c>
      <c r="E2350" s="363" t="s">
        <v>14627</v>
      </c>
      <c r="F2350" s="256">
        <v>2370</v>
      </c>
    </row>
    <row r="2351" spans="1:6" ht="15">
      <c r="A2351" s="345" t="s">
        <v>10782</v>
      </c>
      <c r="B2351" s="346" t="s">
        <v>10783</v>
      </c>
      <c r="C2351" s="347">
        <v>4224.6900000000005</v>
      </c>
      <c r="D2351" s="347">
        <v>150408.59399999998</v>
      </c>
      <c r="E2351" s="364" t="s">
        <v>10784</v>
      </c>
      <c r="F2351" s="331">
        <v>2371</v>
      </c>
    </row>
    <row r="2352" spans="1:6" ht="22.5">
      <c r="A2352" s="342" t="s">
        <v>2727</v>
      </c>
      <c r="B2352" s="343" t="s">
        <v>2728</v>
      </c>
      <c r="C2352" s="344">
        <v>48197.55</v>
      </c>
      <c r="D2352" s="344">
        <v>1481204.5609999993</v>
      </c>
      <c r="E2352" s="363" t="s">
        <v>8632</v>
      </c>
      <c r="F2352" s="256">
        <v>2372</v>
      </c>
    </row>
    <row r="2353" spans="1:6" ht="15">
      <c r="A2353" s="345" t="s">
        <v>2729</v>
      </c>
      <c r="B2353" s="346" t="s">
        <v>2730</v>
      </c>
      <c r="C2353" s="347">
        <v>13156.590000000002</v>
      </c>
      <c r="D2353" s="347">
        <v>1215418.1930000002</v>
      </c>
      <c r="E2353" s="364" t="s">
        <v>8633</v>
      </c>
      <c r="F2353" s="331">
        <v>2373</v>
      </c>
    </row>
    <row r="2354" spans="1:6" ht="22.5">
      <c r="A2354" s="342" t="s">
        <v>2731</v>
      </c>
      <c r="B2354" s="343" t="s">
        <v>2732</v>
      </c>
      <c r="C2354" s="344">
        <v>1319418.0999999999</v>
      </c>
      <c r="D2354" s="344">
        <v>13864348.184999999</v>
      </c>
      <c r="E2354" s="363" t="s">
        <v>8634</v>
      </c>
      <c r="F2354" s="256">
        <v>2374</v>
      </c>
    </row>
    <row r="2355" spans="1:6" ht="15">
      <c r="A2355" s="345" t="s">
        <v>2733</v>
      </c>
      <c r="B2355" s="346" t="s">
        <v>2734</v>
      </c>
      <c r="C2355" s="347">
        <v>82097.859999999986</v>
      </c>
      <c r="D2355" s="347">
        <v>702911.55100000009</v>
      </c>
      <c r="E2355" s="364" t="s">
        <v>8635</v>
      </c>
      <c r="F2355" s="331">
        <v>2375</v>
      </c>
    </row>
    <row r="2356" spans="1:6">
      <c r="A2356" s="342" t="s">
        <v>2735</v>
      </c>
      <c r="B2356" s="343" t="s">
        <v>2737</v>
      </c>
      <c r="C2356" s="344">
        <v>53451.559999999983</v>
      </c>
      <c r="D2356" s="344">
        <v>1368057.8449999997</v>
      </c>
      <c r="E2356" s="363" t="s">
        <v>2736</v>
      </c>
      <c r="F2356" s="256">
        <v>2376</v>
      </c>
    </row>
    <row r="2357" spans="1:6" ht="15">
      <c r="A2357" s="345" t="s">
        <v>2738</v>
      </c>
      <c r="B2357" s="346" t="s">
        <v>2739</v>
      </c>
      <c r="C2357" s="347">
        <v>34342.85</v>
      </c>
      <c r="D2357" s="347">
        <v>1722945.8250000002</v>
      </c>
      <c r="E2357" s="364" t="s">
        <v>8636</v>
      </c>
      <c r="F2357" s="331">
        <v>2377</v>
      </c>
    </row>
    <row r="2358" spans="1:6">
      <c r="A2358" s="342" t="s">
        <v>2740</v>
      </c>
      <c r="B2358" s="343" t="s">
        <v>2741</v>
      </c>
      <c r="C2358" s="344">
        <v>59694.849999999977</v>
      </c>
      <c r="D2358" s="344">
        <v>841764.45200000028</v>
      </c>
      <c r="E2358" s="363" t="s">
        <v>8637</v>
      </c>
      <c r="F2358" s="256">
        <v>2378</v>
      </c>
    </row>
    <row r="2359" spans="1:6" ht="15">
      <c r="A2359" s="345" t="s">
        <v>2742</v>
      </c>
      <c r="B2359" s="346" t="s">
        <v>2743</v>
      </c>
      <c r="C2359" s="347">
        <v>33489.010000000017</v>
      </c>
      <c r="D2359" s="347">
        <v>340324.18900000007</v>
      </c>
      <c r="E2359" s="364" t="s">
        <v>8638</v>
      </c>
      <c r="F2359" s="331">
        <v>2379</v>
      </c>
    </row>
    <row r="2360" spans="1:6">
      <c r="A2360" s="342" t="s">
        <v>2744</v>
      </c>
      <c r="B2360" s="343" t="s">
        <v>2739</v>
      </c>
      <c r="C2360" s="344">
        <v>110747.84</v>
      </c>
      <c r="D2360" s="344">
        <v>5247585.4769999981</v>
      </c>
      <c r="E2360" s="363" t="s">
        <v>8639</v>
      </c>
      <c r="F2360" s="256">
        <v>2380</v>
      </c>
    </row>
    <row r="2361" spans="1:6" ht="15">
      <c r="A2361" s="345" t="s">
        <v>2745</v>
      </c>
      <c r="B2361" s="346" t="s">
        <v>2741</v>
      </c>
      <c r="C2361" s="347">
        <v>38395</v>
      </c>
      <c r="D2361" s="347">
        <v>1445926.5319999997</v>
      </c>
      <c r="E2361" s="364" t="s">
        <v>8640</v>
      </c>
      <c r="F2361" s="331">
        <v>2381</v>
      </c>
    </row>
    <row r="2362" spans="1:6" customFormat="1" ht="15">
      <c r="A2362" s="342" t="s">
        <v>2746</v>
      </c>
      <c r="B2362" s="343" t="s">
        <v>2743</v>
      </c>
      <c r="C2362" s="344">
        <v>53469.570000000007</v>
      </c>
      <c r="D2362" s="344">
        <v>1076919.6889999998</v>
      </c>
      <c r="E2362" s="363" t="s">
        <v>8641</v>
      </c>
      <c r="F2362" s="256">
        <v>2382</v>
      </c>
    </row>
    <row r="2363" spans="1:6" ht="15">
      <c r="A2363" s="345" t="s">
        <v>7516</v>
      </c>
      <c r="B2363" s="346" t="s">
        <v>7517</v>
      </c>
      <c r="C2363" s="347">
        <v>5602.7200000000012</v>
      </c>
      <c r="D2363" s="347">
        <v>116457.58800000002</v>
      </c>
      <c r="E2363" s="364" t="s">
        <v>8642</v>
      </c>
      <c r="F2363" s="331">
        <v>2383</v>
      </c>
    </row>
    <row r="2364" spans="1:6">
      <c r="A2364" s="342" t="s">
        <v>2747</v>
      </c>
      <c r="B2364" s="343" t="s">
        <v>2748</v>
      </c>
      <c r="C2364" s="344">
        <v>64600.09</v>
      </c>
      <c r="D2364" s="344">
        <v>1727075.6500000001</v>
      </c>
      <c r="E2364" s="363" t="s">
        <v>8643</v>
      </c>
      <c r="F2364" s="256">
        <v>2384</v>
      </c>
    </row>
    <row r="2365" spans="1:6" customFormat="1" ht="15">
      <c r="A2365" s="345" t="s">
        <v>2749</v>
      </c>
      <c r="B2365" s="346" t="s">
        <v>2750</v>
      </c>
      <c r="C2365" s="347">
        <v>15062.260000000004</v>
      </c>
      <c r="D2365" s="347">
        <v>353897.37799999991</v>
      </c>
      <c r="E2365" s="364" t="s">
        <v>8644</v>
      </c>
      <c r="F2365" s="331">
        <v>2385</v>
      </c>
    </row>
    <row r="2366" spans="1:6">
      <c r="A2366" s="342" t="s">
        <v>7518</v>
      </c>
      <c r="B2366" s="343" t="s">
        <v>7519</v>
      </c>
      <c r="C2366" s="344">
        <v>4777.25</v>
      </c>
      <c r="D2366" s="344">
        <v>275285.92899999995</v>
      </c>
      <c r="E2366" s="363" t="s">
        <v>8645</v>
      </c>
      <c r="F2366" s="256">
        <v>2386</v>
      </c>
    </row>
    <row r="2367" spans="1:6" ht="15">
      <c r="A2367" s="345" t="s">
        <v>2751</v>
      </c>
      <c r="B2367" s="346" t="s">
        <v>2752</v>
      </c>
      <c r="C2367" s="347">
        <v>179418.51999999993</v>
      </c>
      <c r="D2367" s="347">
        <v>4533240.5849999981</v>
      </c>
      <c r="E2367" s="364" t="s">
        <v>8646</v>
      </c>
      <c r="F2367" s="331">
        <v>2387</v>
      </c>
    </row>
    <row r="2368" spans="1:6">
      <c r="A2368" s="342" t="s">
        <v>7132</v>
      </c>
      <c r="B2368" s="343" t="s">
        <v>7133</v>
      </c>
      <c r="C2368" s="344">
        <v>2854.09</v>
      </c>
      <c r="D2368" s="344">
        <v>190077.448</v>
      </c>
      <c r="E2368" s="363" t="s">
        <v>8647</v>
      </c>
      <c r="F2368" s="256">
        <v>2388</v>
      </c>
    </row>
    <row r="2369" spans="1:6" ht="15">
      <c r="A2369" s="345" t="s">
        <v>2753</v>
      </c>
      <c r="B2369" s="346" t="s">
        <v>2754</v>
      </c>
      <c r="C2369" s="347">
        <v>76252.800000000017</v>
      </c>
      <c r="D2369" s="347">
        <v>2153884.4330000002</v>
      </c>
      <c r="E2369" s="364" t="s">
        <v>8648</v>
      </c>
      <c r="F2369" s="331">
        <v>2389</v>
      </c>
    </row>
    <row r="2370" spans="1:6">
      <c r="A2370" s="342" t="s">
        <v>2755</v>
      </c>
      <c r="B2370" s="343" t="s">
        <v>2756</v>
      </c>
      <c r="C2370" s="344">
        <v>12336.87</v>
      </c>
      <c r="D2370" s="344">
        <v>144070.84699999998</v>
      </c>
      <c r="E2370" s="363" t="s">
        <v>8649</v>
      </c>
      <c r="F2370" s="256">
        <v>2390</v>
      </c>
    </row>
    <row r="2371" spans="1:6" ht="15">
      <c r="A2371" s="345" t="s">
        <v>14628</v>
      </c>
      <c r="B2371" s="346" t="s">
        <v>14629</v>
      </c>
      <c r="C2371" s="347">
        <v>2215.0999999999995</v>
      </c>
      <c r="D2371" s="347">
        <v>91587.375</v>
      </c>
      <c r="E2371" s="364" t="s">
        <v>14630</v>
      </c>
      <c r="F2371" s="331">
        <v>2391</v>
      </c>
    </row>
    <row r="2372" spans="1:6">
      <c r="A2372" s="342" t="s">
        <v>2757</v>
      </c>
      <c r="B2372" s="343" t="s">
        <v>2758</v>
      </c>
      <c r="C2372" s="344">
        <v>17094.830000000005</v>
      </c>
      <c r="D2372" s="344">
        <v>487133.65100000007</v>
      </c>
      <c r="E2372" s="363" t="s">
        <v>8650</v>
      </c>
      <c r="F2372" s="256">
        <v>2392</v>
      </c>
    </row>
    <row r="2373" spans="1:6" ht="15">
      <c r="A2373" s="345" t="s">
        <v>2759</v>
      </c>
      <c r="B2373" s="346" t="s">
        <v>2760</v>
      </c>
      <c r="C2373" s="347">
        <v>2998.2899999999991</v>
      </c>
      <c r="D2373" s="347">
        <v>249617.06099999996</v>
      </c>
      <c r="E2373" s="364" t="s">
        <v>8651</v>
      </c>
      <c r="F2373" s="331">
        <v>2393</v>
      </c>
    </row>
    <row r="2374" spans="1:6" customFormat="1" ht="15">
      <c r="A2374" s="342" t="s">
        <v>2761</v>
      </c>
      <c r="B2374" s="343" t="s">
        <v>2762</v>
      </c>
      <c r="C2374" s="344">
        <v>33980.76999999999</v>
      </c>
      <c r="D2374" s="344">
        <v>366586.39700000017</v>
      </c>
      <c r="E2374" s="363" t="s">
        <v>8652</v>
      </c>
      <c r="F2374" s="256">
        <v>2394</v>
      </c>
    </row>
    <row r="2375" spans="1:6" ht="24">
      <c r="A2375" s="345" t="s">
        <v>7520</v>
      </c>
      <c r="B2375" s="346" t="s">
        <v>7521</v>
      </c>
      <c r="C2375" s="347">
        <v>9457.31</v>
      </c>
      <c r="D2375" s="347">
        <v>815158.72899999993</v>
      </c>
      <c r="E2375" s="364" t="s">
        <v>8653</v>
      </c>
      <c r="F2375" s="331">
        <v>2395</v>
      </c>
    </row>
    <row r="2376" spans="1:6">
      <c r="A2376" s="342" t="s">
        <v>2763</v>
      </c>
      <c r="B2376" s="343" t="s">
        <v>2764</v>
      </c>
      <c r="C2376" s="344">
        <v>17104.440000000002</v>
      </c>
      <c r="D2376" s="344">
        <v>1394158.4989999998</v>
      </c>
      <c r="E2376" s="363" t="s">
        <v>8654</v>
      </c>
      <c r="F2376" s="256">
        <v>2396</v>
      </c>
    </row>
    <row r="2377" spans="1:6" ht="15">
      <c r="A2377" s="345" t="s">
        <v>2765</v>
      </c>
      <c r="B2377" s="346" t="s">
        <v>2766</v>
      </c>
      <c r="C2377" s="347">
        <v>83202.58</v>
      </c>
      <c r="D2377" s="347">
        <v>1618286.2660000001</v>
      </c>
      <c r="E2377" s="364" t="s">
        <v>8654</v>
      </c>
      <c r="F2377" s="331">
        <v>2397</v>
      </c>
    </row>
    <row r="2378" spans="1:6" customFormat="1" ht="15">
      <c r="A2378" s="342" t="s">
        <v>2767</v>
      </c>
      <c r="B2378" s="343" t="s">
        <v>2769</v>
      </c>
      <c r="C2378" s="344">
        <v>37584.58</v>
      </c>
      <c r="D2378" s="344">
        <v>1263494.7369999997</v>
      </c>
      <c r="E2378" s="363" t="s">
        <v>2768</v>
      </c>
      <c r="F2378" s="256">
        <v>2398</v>
      </c>
    </row>
    <row r="2379" spans="1:6" ht="15">
      <c r="A2379" s="345" t="s">
        <v>2770</v>
      </c>
      <c r="B2379" s="346" t="s">
        <v>2771</v>
      </c>
      <c r="C2379" s="347">
        <v>31492.97</v>
      </c>
      <c r="D2379" s="347">
        <v>436770.40900000004</v>
      </c>
      <c r="E2379" s="364" t="s">
        <v>8655</v>
      </c>
      <c r="F2379" s="331">
        <v>2399</v>
      </c>
    </row>
    <row r="2380" spans="1:6">
      <c r="A2380" s="342" t="s">
        <v>2772</v>
      </c>
      <c r="B2380" s="343" t="s">
        <v>2773</v>
      </c>
      <c r="C2380" s="344">
        <v>18372.479999999996</v>
      </c>
      <c r="D2380" s="344">
        <v>307409.25300000003</v>
      </c>
      <c r="E2380" s="363" t="s">
        <v>8656</v>
      </c>
      <c r="F2380" s="256">
        <v>2400</v>
      </c>
    </row>
    <row r="2381" spans="1:6" customFormat="1" ht="15">
      <c r="A2381" s="345" t="s">
        <v>2774</v>
      </c>
      <c r="B2381" s="346" t="s">
        <v>2776</v>
      </c>
      <c r="C2381" s="347">
        <v>16811.100000000002</v>
      </c>
      <c r="D2381" s="347">
        <v>344451.58299999998</v>
      </c>
      <c r="E2381" s="364" t="s">
        <v>2775</v>
      </c>
      <c r="F2381" s="331">
        <v>2401</v>
      </c>
    </row>
    <row r="2382" spans="1:6">
      <c r="A2382" s="342" t="s">
        <v>11036</v>
      </c>
      <c r="B2382" s="343" t="s">
        <v>7522</v>
      </c>
      <c r="C2382" s="344">
        <v>6416.41</v>
      </c>
      <c r="D2382" s="344">
        <v>62756.367000000006</v>
      </c>
      <c r="E2382" s="363" t="s">
        <v>8657</v>
      </c>
      <c r="F2382" s="256">
        <v>2402</v>
      </c>
    </row>
    <row r="2383" spans="1:6" ht="15">
      <c r="A2383" s="345" t="s">
        <v>11530</v>
      </c>
      <c r="B2383" s="346" t="s">
        <v>11531</v>
      </c>
      <c r="C2383" s="347">
        <v>2573.1800000000003</v>
      </c>
      <c r="D2383" s="347">
        <v>78170.391000000018</v>
      </c>
      <c r="E2383" s="364" t="s">
        <v>11532</v>
      </c>
      <c r="F2383" s="331">
        <v>2403</v>
      </c>
    </row>
    <row r="2384" spans="1:6">
      <c r="A2384" s="342" t="s">
        <v>6910</v>
      </c>
      <c r="B2384" s="343" t="s">
        <v>2778</v>
      </c>
      <c r="C2384" s="344">
        <v>5369.4400000000005</v>
      </c>
      <c r="D2384" s="344">
        <v>268760.163</v>
      </c>
      <c r="E2384" s="363" t="s">
        <v>2777</v>
      </c>
      <c r="F2384" s="256">
        <v>2404</v>
      </c>
    </row>
    <row r="2385" spans="1:6" ht="15">
      <c r="A2385" s="345" t="s">
        <v>13318</v>
      </c>
      <c r="B2385" s="346" t="s">
        <v>7522</v>
      </c>
      <c r="C2385" s="347">
        <v>2888.5600000000004</v>
      </c>
      <c r="D2385" s="347">
        <v>72238.292999999991</v>
      </c>
      <c r="E2385" s="364" t="s">
        <v>8657</v>
      </c>
      <c r="F2385" s="331">
        <v>2405</v>
      </c>
    </row>
    <row r="2386" spans="1:6">
      <c r="A2386" s="342" t="s">
        <v>2779</v>
      </c>
      <c r="B2386" s="343" t="s">
        <v>2781</v>
      </c>
      <c r="C2386" s="344">
        <v>29498.570000000011</v>
      </c>
      <c r="D2386" s="344">
        <v>1095115.8979999998</v>
      </c>
      <c r="E2386" s="363" t="s">
        <v>2780</v>
      </c>
      <c r="F2386" s="256">
        <v>2406</v>
      </c>
    </row>
    <row r="2387" spans="1:6" ht="15">
      <c r="A2387" s="345" t="s">
        <v>2782</v>
      </c>
      <c r="B2387" s="346" t="s">
        <v>2783</v>
      </c>
      <c r="C2387" s="347">
        <v>27716.87000000001</v>
      </c>
      <c r="D2387" s="347">
        <v>531002.34099999978</v>
      </c>
      <c r="E2387" s="364" t="s">
        <v>8658</v>
      </c>
      <c r="F2387" s="331">
        <v>2407</v>
      </c>
    </row>
    <row r="2388" spans="1:6">
      <c r="A2388" s="342" t="s">
        <v>2784</v>
      </c>
      <c r="B2388" s="343" t="s">
        <v>2781</v>
      </c>
      <c r="C2388" s="344">
        <v>8688.2099999999991</v>
      </c>
      <c r="D2388" s="344">
        <v>313886.065</v>
      </c>
      <c r="E2388" s="363" t="s">
        <v>2780</v>
      </c>
      <c r="F2388" s="256">
        <v>2408</v>
      </c>
    </row>
    <row r="2389" spans="1:6" ht="15">
      <c r="A2389" s="345" t="s">
        <v>2785</v>
      </c>
      <c r="B2389" s="346" t="s">
        <v>2783</v>
      </c>
      <c r="C2389" s="347">
        <v>26645.18</v>
      </c>
      <c r="D2389" s="347">
        <v>560622.24999999977</v>
      </c>
      <c r="E2389" s="364" t="s">
        <v>8658</v>
      </c>
      <c r="F2389" s="331">
        <v>2409</v>
      </c>
    </row>
    <row r="2390" spans="1:6">
      <c r="A2390" s="342" t="s">
        <v>14631</v>
      </c>
      <c r="B2390" s="343" t="s">
        <v>14632</v>
      </c>
      <c r="C2390" s="344">
        <v>1105.0099999999998</v>
      </c>
      <c r="D2390" s="344">
        <v>74340.97099999999</v>
      </c>
      <c r="E2390" s="363" t="s">
        <v>8657</v>
      </c>
      <c r="F2390" s="256">
        <v>2410</v>
      </c>
    </row>
    <row r="2391" spans="1:6" ht="15">
      <c r="A2391" s="345" t="s">
        <v>14633</v>
      </c>
      <c r="B2391" s="346" t="s">
        <v>14634</v>
      </c>
      <c r="C2391" s="347">
        <v>4504.4799999999996</v>
      </c>
      <c r="D2391" s="347">
        <v>117894.97500000001</v>
      </c>
      <c r="E2391" s="364" t="s">
        <v>14635</v>
      </c>
      <c r="F2391" s="331">
        <v>2411</v>
      </c>
    </row>
    <row r="2392" spans="1:6">
      <c r="A2392" s="342" t="s">
        <v>2786</v>
      </c>
      <c r="B2392" s="343" t="s">
        <v>2781</v>
      </c>
      <c r="C2392" s="344">
        <v>3997.1299999999997</v>
      </c>
      <c r="D2392" s="344">
        <v>148591.55699999997</v>
      </c>
      <c r="E2392" s="363" t="s">
        <v>2780</v>
      </c>
      <c r="F2392" s="256">
        <v>2412</v>
      </c>
    </row>
    <row r="2393" spans="1:6" ht="15">
      <c r="A2393" s="345" t="s">
        <v>2787</v>
      </c>
      <c r="B2393" s="346" t="s">
        <v>2788</v>
      </c>
      <c r="C2393" s="347">
        <v>9662.4499999999989</v>
      </c>
      <c r="D2393" s="347">
        <v>162326.217</v>
      </c>
      <c r="E2393" s="364" t="s">
        <v>8659</v>
      </c>
      <c r="F2393" s="331">
        <v>2413</v>
      </c>
    </row>
    <row r="2394" spans="1:6">
      <c r="A2394" s="342" t="s">
        <v>14636</v>
      </c>
      <c r="B2394" s="343" t="s">
        <v>14637</v>
      </c>
      <c r="C2394" s="344">
        <v>12572.52</v>
      </c>
      <c r="D2394" s="344">
        <v>71959.42300000001</v>
      </c>
      <c r="E2394" s="363" t="s">
        <v>14638</v>
      </c>
      <c r="F2394" s="256">
        <v>2414</v>
      </c>
    </row>
    <row r="2395" spans="1:6" ht="22.5">
      <c r="A2395" s="345" t="s">
        <v>7523</v>
      </c>
      <c r="B2395" s="346" t="s">
        <v>7524</v>
      </c>
      <c r="C2395" s="347">
        <v>6899.9699999999993</v>
      </c>
      <c r="D2395" s="347">
        <v>265793.85899999994</v>
      </c>
      <c r="E2395" s="364" t="s">
        <v>8660</v>
      </c>
      <c r="F2395" s="331">
        <v>2415</v>
      </c>
    </row>
    <row r="2396" spans="1:6">
      <c r="A2396" s="342" t="s">
        <v>2789</v>
      </c>
      <c r="B2396" s="343" t="s">
        <v>2791</v>
      </c>
      <c r="C2396" s="344">
        <v>115062.86</v>
      </c>
      <c r="D2396" s="344">
        <v>1045800.231</v>
      </c>
      <c r="E2396" s="363" t="s">
        <v>2790</v>
      </c>
      <c r="F2396" s="256">
        <v>2416</v>
      </c>
    </row>
    <row r="2397" spans="1:6" ht="24">
      <c r="A2397" s="345" t="s">
        <v>2792</v>
      </c>
      <c r="B2397" s="346" t="s">
        <v>2793</v>
      </c>
      <c r="C2397" s="347">
        <v>31214.54</v>
      </c>
      <c r="D2397" s="347">
        <v>419854.53899999999</v>
      </c>
      <c r="E2397" s="364" t="s">
        <v>8661</v>
      </c>
      <c r="F2397" s="331">
        <v>2417</v>
      </c>
    </row>
    <row r="2398" spans="1:6">
      <c r="A2398" s="342" t="s">
        <v>11244</v>
      </c>
      <c r="B2398" s="343" t="s">
        <v>11245</v>
      </c>
      <c r="C2398" s="344">
        <v>6880.9099999999989</v>
      </c>
      <c r="D2398" s="344">
        <v>125369.25600000004</v>
      </c>
      <c r="E2398" s="363" t="s">
        <v>11246</v>
      </c>
      <c r="F2398" s="256">
        <v>2418</v>
      </c>
    </row>
    <row r="2399" spans="1:6" ht="22.5">
      <c r="A2399" s="345" t="s">
        <v>2794</v>
      </c>
      <c r="B2399" s="346" t="s">
        <v>2795</v>
      </c>
      <c r="C2399" s="347">
        <v>22352.519999999997</v>
      </c>
      <c r="D2399" s="347">
        <v>279715.81099999987</v>
      </c>
      <c r="E2399" s="364" t="s">
        <v>8662</v>
      </c>
      <c r="F2399" s="331">
        <v>2419</v>
      </c>
    </row>
    <row r="2400" spans="1:6">
      <c r="A2400" s="342" t="s">
        <v>2796</v>
      </c>
      <c r="B2400" s="343" t="s">
        <v>2798</v>
      </c>
      <c r="C2400" s="344">
        <v>93289.72</v>
      </c>
      <c r="D2400" s="344">
        <v>1406715.0580000002</v>
      </c>
      <c r="E2400" s="363" t="s">
        <v>2797</v>
      </c>
      <c r="F2400" s="256">
        <v>2420</v>
      </c>
    </row>
    <row r="2401" spans="1:6" customFormat="1" ht="15">
      <c r="A2401" s="345" t="s">
        <v>7525</v>
      </c>
      <c r="B2401" s="346" t="s">
        <v>2800</v>
      </c>
      <c r="C2401" s="347">
        <v>44250.35</v>
      </c>
      <c r="D2401" s="347">
        <v>354646.43299999996</v>
      </c>
      <c r="E2401" s="364" t="s">
        <v>2799</v>
      </c>
      <c r="F2401" s="331">
        <v>2421</v>
      </c>
    </row>
    <row r="2402" spans="1:6" customFormat="1" ht="15">
      <c r="A2402" s="342" t="s">
        <v>2801</v>
      </c>
      <c r="B2402" s="343" t="s">
        <v>2798</v>
      </c>
      <c r="C2402" s="344">
        <v>63194.93</v>
      </c>
      <c r="D2402" s="344">
        <v>311112.397</v>
      </c>
      <c r="E2402" s="363" t="s">
        <v>2802</v>
      </c>
      <c r="F2402" s="256">
        <v>2422</v>
      </c>
    </row>
    <row r="2403" spans="1:6" ht="15">
      <c r="A2403" s="345" t="s">
        <v>7315</v>
      </c>
      <c r="B2403" s="346" t="s">
        <v>2800</v>
      </c>
      <c r="C2403" s="347">
        <v>24198.83</v>
      </c>
      <c r="D2403" s="347">
        <v>668676</v>
      </c>
      <c r="E2403" s="364" t="s">
        <v>2799</v>
      </c>
      <c r="F2403" s="331">
        <v>2423</v>
      </c>
    </row>
    <row r="2404" spans="1:6">
      <c r="A2404" s="342" t="s">
        <v>2803</v>
      </c>
      <c r="B2404" s="343" t="s">
        <v>2804</v>
      </c>
      <c r="C2404" s="344">
        <v>163469.53000000003</v>
      </c>
      <c r="D2404" s="344">
        <v>1633095.3459999999</v>
      </c>
      <c r="E2404" s="363" t="s">
        <v>8663</v>
      </c>
      <c r="F2404" s="256">
        <v>2424</v>
      </c>
    </row>
    <row r="2405" spans="1:6" ht="15">
      <c r="A2405" s="345" t="s">
        <v>2805</v>
      </c>
      <c r="B2405" s="346" t="s">
        <v>2806</v>
      </c>
      <c r="C2405" s="347">
        <v>86188.560000000012</v>
      </c>
      <c r="D2405" s="347">
        <v>1020254.5210000001</v>
      </c>
      <c r="E2405" s="364" t="s">
        <v>8664</v>
      </c>
      <c r="F2405" s="331">
        <v>2425</v>
      </c>
    </row>
    <row r="2406" spans="1:6">
      <c r="A2406" s="342" t="s">
        <v>14639</v>
      </c>
      <c r="B2406" s="343" t="s">
        <v>14640</v>
      </c>
      <c r="C2406" s="344">
        <v>1926.5599999999995</v>
      </c>
      <c r="D2406" s="344">
        <v>53563.370999999999</v>
      </c>
      <c r="E2406" s="363" t="s">
        <v>14641</v>
      </c>
      <c r="F2406" s="256">
        <v>2426</v>
      </c>
    </row>
    <row r="2407" spans="1:6" customFormat="1" ht="15">
      <c r="A2407" s="345" t="s">
        <v>2807</v>
      </c>
      <c r="B2407" s="346" t="s">
        <v>2809</v>
      </c>
      <c r="C2407" s="347">
        <v>15958.19</v>
      </c>
      <c r="D2407" s="347">
        <v>438332.82099999994</v>
      </c>
      <c r="E2407" s="364" t="s">
        <v>2808</v>
      </c>
      <c r="F2407" s="331">
        <v>2427</v>
      </c>
    </row>
    <row r="2408" spans="1:6" ht="22.5">
      <c r="A2408" s="342" t="s">
        <v>2810</v>
      </c>
      <c r="B2408" s="343" t="s">
        <v>2811</v>
      </c>
      <c r="C2408" s="344">
        <v>128085.86000000003</v>
      </c>
      <c r="D2408" s="344">
        <v>2507667.0239999997</v>
      </c>
      <c r="E2408" s="363" t="s">
        <v>8665</v>
      </c>
      <c r="F2408" s="256">
        <v>2428</v>
      </c>
    </row>
    <row r="2409" spans="1:6" ht="15">
      <c r="A2409" s="345" t="s">
        <v>2812</v>
      </c>
      <c r="B2409" s="346" t="s">
        <v>2813</v>
      </c>
      <c r="C2409" s="347">
        <v>135960.66999999998</v>
      </c>
      <c r="D2409" s="347">
        <v>2691175.6639999999</v>
      </c>
      <c r="E2409" s="364" t="s">
        <v>8666</v>
      </c>
      <c r="F2409" s="331">
        <v>2429</v>
      </c>
    </row>
    <row r="2410" spans="1:6">
      <c r="A2410" s="342" t="s">
        <v>2814</v>
      </c>
      <c r="B2410" s="343" t="s">
        <v>2816</v>
      </c>
      <c r="C2410" s="344">
        <v>81348.909999999989</v>
      </c>
      <c r="D2410" s="344">
        <v>1106958.3829999999</v>
      </c>
      <c r="E2410" s="363" t="s">
        <v>2815</v>
      </c>
      <c r="F2410" s="256">
        <v>2430</v>
      </c>
    </row>
    <row r="2411" spans="1:6" ht="15">
      <c r="A2411" s="345" t="s">
        <v>2817</v>
      </c>
      <c r="B2411" s="346" t="s">
        <v>2818</v>
      </c>
      <c r="C2411" s="347">
        <v>3758.3399999999992</v>
      </c>
      <c r="D2411" s="347">
        <v>156627.53999999992</v>
      </c>
      <c r="E2411" s="364" t="s">
        <v>8667</v>
      </c>
      <c r="F2411" s="331">
        <v>2431</v>
      </c>
    </row>
    <row r="2412" spans="1:6" ht="24">
      <c r="A2412" s="342" t="s">
        <v>2819</v>
      </c>
      <c r="B2412" s="343" t="s">
        <v>6773</v>
      </c>
      <c r="C2412" s="344">
        <v>15514.419999999998</v>
      </c>
      <c r="D2412" s="344">
        <v>510618.19199999998</v>
      </c>
      <c r="E2412" s="363" t="s">
        <v>8668</v>
      </c>
      <c r="F2412" s="256">
        <v>2432</v>
      </c>
    </row>
    <row r="2413" spans="1:6" ht="15">
      <c r="A2413" s="345" t="s">
        <v>2820</v>
      </c>
      <c r="B2413" s="346" t="s">
        <v>2822</v>
      </c>
      <c r="C2413" s="347">
        <v>8571.83</v>
      </c>
      <c r="D2413" s="347">
        <v>193883.08099999995</v>
      </c>
      <c r="E2413" s="364" t="s">
        <v>2821</v>
      </c>
      <c r="F2413" s="331">
        <v>2433</v>
      </c>
    </row>
    <row r="2414" spans="1:6" ht="22.5">
      <c r="A2414" s="342" t="s">
        <v>9570</v>
      </c>
      <c r="B2414" s="343" t="s">
        <v>9500</v>
      </c>
      <c r="C2414" s="344">
        <v>3194.42</v>
      </c>
      <c r="D2414" s="344">
        <v>172718.68299999999</v>
      </c>
      <c r="E2414" s="363" t="s">
        <v>9501</v>
      </c>
      <c r="F2414" s="256">
        <v>2434</v>
      </c>
    </row>
    <row r="2415" spans="1:6" ht="15">
      <c r="A2415" s="345" t="s">
        <v>7526</v>
      </c>
      <c r="B2415" s="346" t="s">
        <v>7527</v>
      </c>
      <c r="C2415" s="347">
        <v>5629.6599999999989</v>
      </c>
      <c r="D2415" s="347">
        <v>216393.97299999997</v>
      </c>
      <c r="E2415" s="364" t="s">
        <v>7643</v>
      </c>
      <c r="F2415" s="331">
        <v>2435</v>
      </c>
    </row>
    <row r="2416" spans="1:6">
      <c r="A2416" s="342" t="s">
        <v>7316</v>
      </c>
      <c r="B2416" s="343" t="s">
        <v>7317</v>
      </c>
      <c r="C2416" s="344">
        <v>1771.2099999999998</v>
      </c>
      <c r="D2416" s="344">
        <v>94019.135999999984</v>
      </c>
      <c r="E2416" s="363" t="s">
        <v>7318</v>
      </c>
      <c r="F2416" s="256">
        <v>2436</v>
      </c>
    </row>
    <row r="2417" spans="1:6" ht="15">
      <c r="A2417" s="345" t="s">
        <v>7528</v>
      </c>
      <c r="B2417" s="346" t="s">
        <v>7529</v>
      </c>
      <c r="C2417" s="347">
        <v>7827.4999999999991</v>
      </c>
      <c r="D2417" s="347">
        <v>258399.04899999997</v>
      </c>
      <c r="E2417" s="364" t="s">
        <v>8669</v>
      </c>
      <c r="F2417" s="331">
        <v>2437</v>
      </c>
    </row>
    <row r="2418" spans="1:6" ht="24">
      <c r="A2418" s="342" t="s">
        <v>2823</v>
      </c>
      <c r="B2418" s="343" t="s">
        <v>2824</v>
      </c>
      <c r="C2418" s="344">
        <v>28029.240000000009</v>
      </c>
      <c r="D2418" s="344">
        <v>1527255.007</v>
      </c>
      <c r="E2418" s="363" t="s">
        <v>8670</v>
      </c>
      <c r="F2418" s="256">
        <v>2438</v>
      </c>
    </row>
    <row r="2419" spans="1:6" ht="15">
      <c r="A2419" s="345" t="s">
        <v>2825</v>
      </c>
      <c r="B2419" s="346" t="s">
        <v>2827</v>
      </c>
      <c r="C2419" s="347">
        <v>166130.81</v>
      </c>
      <c r="D2419" s="347">
        <v>4287427.0540000023</v>
      </c>
      <c r="E2419" s="364" t="s">
        <v>2826</v>
      </c>
      <c r="F2419" s="331">
        <v>2439</v>
      </c>
    </row>
    <row r="2420" spans="1:6" ht="45">
      <c r="A2420" s="342" t="s">
        <v>2828</v>
      </c>
      <c r="B2420" s="343" t="s">
        <v>2829</v>
      </c>
      <c r="C2420" s="344">
        <v>3193.04</v>
      </c>
      <c r="D2420" s="344">
        <v>216724.35699999999</v>
      </c>
      <c r="E2420" s="363" t="s">
        <v>8671</v>
      </c>
      <c r="F2420" s="256">
        <v>2440</v>
      </c>
    </row>
    <row r="2421" spans="1:6">
      <c r="A2421" s="345" t="s">
        <v>2830</v>
      </c>
      <c r="B2421" s="346" t="s">
        <v>2831</v>
      </c>
      <c r="C2421" s="347">
        <v>27097.200000000001</v>
      </c>
      <c r="D2421" s="347">
        <v>255404.63800000001</v>
      </c>
      <c r="E2421" s="364" t="s">
        <v>7733</v>
      </c>
      <c r="F2421" s="256">
        <v>2441</v>
      </c>
    </row>
    <row r="2422" spans="1:6" customFormat="1" ht="24">
      <c r="A2422" s="342" t="s">
        <v>2832</v>
      </c>
      <c r="B2422" s="343" t="s">
        <v>2834</v>
      </c>
      <c r="C2422" s="344">
        <v>98361.560000000012</v>
      </c>
      <c r="D2422" s="344">
        <v>330148.80499999999</v>
      </c>
      <c r="E2422" s="363" t="s">
        <v>2833</v>
      </c>
      <c r="F2422" s="331">
        <v>2442</v>
      </c>
    </row>
    <row r="2423" spans="1:6">
      <c r="A2423" s="345" t="s">
        <v>2835</v>
      </c>
      <c r="B2423" s="346" t="s">
        <v>2837</v>
      </c>
      <c r="C2423" s="347">
        <v>360826.57</v>
      </c>
      <c r="D2423" s="347">
        <v>573093.40300000005</v>
      </c>
      <c r="E2423" s="364" t="s">
        <v>2836</v>
      </c>
      <c r="F2423" s="256">
        <v>2443</v>
      </c>
    </row>
    <row r="2424" spans="1:6" ht="15">
      <c r="A2424" s="342" t="s">
        <v>2838</v>
      </c>
      <c r="B2424" s="343" t="s">
        <v>2840</v>
      </c>
      <c r="C2424" s="344">
        <v>12881.34</v>
      </c>
      <c r="D2424" s="344">
        <v>88571.942999999999</v>
      </c>
      <c r="E2424" s="363" t="s">
        <v>2839</v>
      </c>
      <c r="F2424" s="331">
        <v>2444</v>
      </c>
    </row>
    <row r="2425" spans="1:6">
      <c r="A2425" s="345" t="s">
        <v>2841</v>
      </c>
      <c r="B2425" s="346" t="s">
        <v>2843</v>
      </c>
      <c r="C2425" s="347">
        <v>15557.850000000004</v>
      </c>
      <c r="D2425" s="347">
        <v>204995.785</v>
      </c>
      <c r="E2425" s="364" t="s">
        <v>2842</v>
      </c>
      <c r="F2425" s="256">
        <v>2445</v>
      </c>
    </row>
    <row r="2426" spans="1:6" ht="15">
      <c r="A2426" s="342" t="s">
        <v>2844</v>
      </c>
      <c r="B2426" s="343" t="s">
        <v>2845</v>
      </c>
      <c r="C2426" s="344">
        <v>24262.170000000002</v>
      </c>
      <c r="D2426" s="344">
        <v>1945750.9459999995</v>
      </c>
      <c r="E2426" s="363" t="s">
        <v>8672</v>
      </c>
      <c r="F2426" s="331">
        <v>2446</v>
      </c>
    </row>
    <row r="2427" spans="1:6">
      <c r="A2427" s="345" t="s">
        <v>2846</v>
      </c>
      <c r="B2427" s="346" t="s">
        <v>2848</v>
      </c>
      <c r="C2427" s="347">
        <v>33566.700000000004</v>
      </c>
      <c r="D2427" s="347">
        <v>3701605.4170000008</v>
      </c>
      <c r="E2427" s="364" t="s">
        <v>2847</v>
      </c>
      <c r="F2427" s="256">
        <v>2447</v>
      </c>
    </row>
    <row r="2428" spans="1:6" customFormat="1" ht="15">
      <c r="A2428" s="342" t="s">
        <v>2849</v>
      </c>
      <c r="B2428" s="343" t="s">
        <v>2850</v>
      </c>
      <c r="C2428" s="344">
        <v>141636.92999999996</v>
      </c>
      <c r="D2428" s="344">
        <v>6187130.603000002</v>
      </c>
      <c r="E2428" s="363" t="s">
        <v>8673</v>
      </c>
      <c r="F2428" s="331">
        <v>2448</v>
      </c>
    </row>
    <row r="2429" spans="1:6">
      <c r="A2429" s="345" t="s">
        <v>2851</v>
      </c>
      <c r="B2429" s="346" t="s">
        <v>2853</v>
      </c>
      <c r="C2429" s="347">
        <v>101678.41000000002</v>
      </c>
      <c r="D2429" s="347">
        <v>16227941.485000001</v>
      </c>
      <c r="E2429" s="364" t="s">
        <v>2852</v>
      </c>
      <c r="F2429" s="256">
        <v>2449</v>
      </c>
    </row>
    <row r="2430" spans="1:6" ht="15">
      <c r="A2430" s="342" t="s">
        <v>2854</v>
      </c>
      <c r="B2430" s="343" t="s">
        <v>2856</v>
      </c>
      <c r="C2430" s="344">
        <v>236172.11000000004</v>
      </c>
      <c r="D2430" s="344">
        <v>13131106.980999999</v>
      </c>
      <c r="E2430" s="363" t="s">
        <v>2855</v>
      </c>
      <c r="F2430" s="331">
        <v>2450</v>
      </c>
    </row>
    <row r="2431" spans="1:6">
      <c r="A2431" s="345" t="s">
        <v>2857</v>
      </c>
      <c r="B2431" s="346" t="s">
        <v>2858</v>
      </c>
      <c r="C2431" s="347">
        <v>3985.7000000000003</v>
      </c>
      <c r="D2431" s="347">
        <v>930400.21700000006</v>
      </c>
      <c r="E2431" s="364" t="s">
        <v>8672</v>
      </c>
      <c r="F2431" s="256">
        <v>2451</v>
      </c>
    </row>
    <row r="2432" spans="1:6" ht="15">
      <c r="A2432" s="342" t="s">
        <v>2859</v>
      </c>
      <c r="B2432" s="343" t="s">
        <v>2860</v>
      </c>
      <c r="C2432" s="344">
        <v>34181.389999999978</v>
      </c>
      <c r="D2432" s="344">
        <v>6170198.148000001</v>
      </c>
      <c r="E2432" s="363" t="s">
        <v>8674</v>
      </c>
      <c r="F2432" s="331">
        <v>2452</v>
      </c>
    </row>
    <row r="2433" spans="1:6" customFormat="1" ht="24">
      <c r="A2433" s="345" t="s">
        <v>2861</v>
      </c>
      <c r="B2433" s="346" t="s">
        <v>2862</v>
      </c>
      <c r="C2433" s="347">
        <v>44839.609999999993</v>
      </c>
      <c r="D2433" s="347">
        <v>7758074.493999999</v>
      </c>
      <c r="E2433" s="364" t="s">
        <v>8675</v>
      </c>
      <c r="F2433" s="256">
        <v>2453</v>
      </c>
    </row>
    <row r="2434" spans="1:6" ht="15">
      <c r="A2434" s="342" t="s">
        <v>2863</v>
      </c>
      <c r="B2434" s="343" t="s">
        <v>2865</v>
      </c>
      <c r="C2434" s="344">
        <v>286767.60000000003</v>
      </c>
      <c r="D2434" s="344">
        <v>6468232.2140000015</v>
      </c>
      <c r="E2434" s="363" t="s">
        <v>2864</v>
      </c>
      <c r="F2434" s="331">
        <v>2454</v>
      </c>
    </row>
    <row r="2435" spans="1:6">
      <c r="A2435" s="345" t="s">
        <v>2866</v>
      </c>
      <c r="B2435" s="346" t="s">
        <v>2868</v>
      </c>
      <c r="C2435" s="347">
        <v>100194.16</v>
      </c>
      <c r="D2435" s="347">
        <v>7681791.084999999</v>
      </c>
      <c r="E2435" s="364" t="s">
        <v>2867</v>
      </c>
      <c r="F2435" s="256">
        <v>2455</v>
      </c>
    </row>
    <row r="2436" spans="1:6" ht="15">
      <c r="A2436" s="342" t="s">
        <v>2869</v>
      </c>
      <c r="B2436" s="343" t="s">
        <v>2871</v>
      </c>
      <c r="C2436" s="344">
        <v>48098.570000000007</v>
      </c>
      <c r="D2436" s="344">
        <v>2904684.4750000001</v>
      </c>
      <c r="E2436" s="363" t="s">
        <v>2870</v>
      </c>
      <c r="F2436" s="331">
        <v>2456</v>
      </c>
    </row>
    <row r="2437" spans="1:6">
      <c r="A2437" s="345" t="s">
        <v>10519</v>
      </c>
      <c r="B2437" s="346" t="s">
        <v>2872</v>
      </c>
      <c r="C2437" s="347">
        <v>4904.2</v>
      </c>
      <c r="D2437" s="347">
        <v>237896.52499999999</v>
      </c>
      <c r="E2437" s="364" t="s">
        <v>10520</v>
      </c>
      <c r="F2437" s="256">
        <v>2457</v>
      </c>
    </row>
    <row r="2438" spans="1:6" ht="15">
      <c r="A2438" s="342" t="s">
        <v>2873</v>
      </c>
      <c r="B2438" s="343" t="s">
        <v>2875</v>
      </c>
      <c r="C2438" s="344">
        <v>37982.13999999997</v>
      </c>
      <c r="D2438" s="344">
        <v>14394138.962999998</v>
      </c>
      <c r="E2438" s="363" t="s">
        <v>2874</v>
      </c>
      <c r="F2438" s="331">
        <v>2458</v>
      </c>
    </row>
    <row r="2439" spans="1:6">
      <c r="A2439" s="345" t="s">
        <v>2876</v>
      </c>
      <c r="B2439" s="346" t="s">
        <v>2871</v>
      </c>
      <c r="C2439" s="347">
        <v>36912.85</v>
      </c>
      <c r="D2439" s="347">
        <v>17521634.389000002</v>
      </c>
      <c r="E2439" s="364" t="s">
        <v>2877</v>
      </c>
      <c r="F2439" s="256">
        <v>2459</v>
      </c>
    </row>
    <row r="2440" spans="1:6" ht="15">
      <c r="A2440" s="342" t="s">
        <v>2878</v>
      </c>
      <c r="B2440" s="343" t="s">
        <v>2872</v>
      </c>
      <c r="C2440" s="344">
        <v>5096.3700000000017</v>
      </c>
      <c r="D2440" s="344">
        <v>3045610.6999999997</v>
      </c>
      <c r="E2440" s="363" t="s">
        <v>2879</v>
      </c>
      <c r="F2440" s="331">
        <v>2460</v>
      </c>
    </row>
    <row r="2441" spans="1:6">
      <c r="A2441" s="345" t="s">
        <v>2880</v>
      </c>
      <c r="B2441" s="346" t="s">
        <v>2875</v>
      </c>
      <c r="C2441" s="347">
        <v>88102.930000000022</v>
      </c>
      <c r="D2441" s="347">
        <v>16503985.930000011</v>
      </c>
      <c r="E2441" s="364" t="s">
        <v>2881</v>
      </c>
      <c r="F2441" s="256">
        <v>2461</v>
      </c>
    </row>
    <row r="2442" spans="1:6" ht="15">
      <c r="A2442" s="342" t="s">
        <v>2882</v>
      </c>
      <c r="B2442" s="343" t="s">
        <v>2871</v>
      </c>
      <c r="C2442" s="344">
        <v>13620.860000000002</v>
      </c>
      <c r="D2442" s="344">
        <v>2511201.8810000001</v>
      </c>
      <c r="E2442" s="363" t="s">
        <v>2883</v>
      </c>
      <c r="F2442" s="331">
        <v>2462</v>
      </c>
    </row>
    <row r="2443" spans="1:6">
      <c r="A2443" s="345" t="s">
        <v>2884</v>
      </c>
      <c r="B2443" s="346" t="s">
        <v>2872</v>
      </c>
      <c r="C2443" s="347">
        <v>8258.09</v>
      </c>
      <c r="D2443" s="347">
        <v>498544.35399999993</v>
      </c>
      <c r="E2443" s="364" t="s">
        <v>2885</v>
      </c>
      <c r="F2443" s="256">
        <v>2463</v>
      </c>
    </row>
    <row r="2444" spans="1:6" ht="15">
      <c r="A2444" s="342" t="s">
        <v>2886</v>
      </c>
      <c r="B2444" s="343" t="s">
        <v>2875</v>
      </c>
      <c r="C2444" s="344">
        <v>107054.45000000003</v>
      </c>
      <c r="D2444" s="344">
        <v>31420676.465999994</v>
      </c>
      <c r="E2444" s="363" t="s">
        <v>2887</v>
      </c>
      <c r="F2444" s="331">
        <v>2464</v>
      </c>
    </row>
    <row r="2445" spans="1:6">
      <c r="A2445" s="345" t="s">
        <v>2888</v>
      </c>
      <c r="B2445" s="346" t="s">
        <v>2871</v>
      </c>
      <c r="C2445" s="347">
        <v>42540.68</v>
      </c>
      <c r="D2445" s="347">
        <v>14708435.455000004</v>
      </c>
      <c r="E2445" s="364" t="s">
        <v>2889</v>
      </c>
      <c r="F2445" s="256">
        <v>2465</v>
      </c>
    </row>
    <row r="2446" spans="1:6" customFormat="1" ht="15">
      <c r="A2446" s="342" t="s">
        <v>2890</v>
      </c>
      <c r="B2446" s="343" t="s">
        <v>2872</v>
      </c>
      <c r="C2446" s="344">
        <v>25575.950000000008</v>
      </c>
      <c r="D2446" s="344">
        <v>6723729.654000001</v>
      </c>
      <c r="E2446" s="363" t="s">
        <v>2891</v>
      </c>
      <c r="F2446" s="331">
        <v>2466</v>
      </c>
    </row>
    <row r="2447" spans="1:6" ht="24">
      <c r="A2447" s="345" t="s">
        <v>2892</v>
      </c>
      <c r="B2447" s="346" t="s">
        <v>2893</v>
      </c>
      <c r="C2447" s="347">
        <v>289262.62999999989</v>
      </c>
      <c r="D2447" s="347">
        <v>47149123.007000022</v>
      </c>
      <c r="E2447" s="364" t="s">
        <v>8676</v>
      </c>
      <c r="F2447" s="256">
        <v>2467</v>
      </c>
    </row>
    <row r="2448" spans="1:6" ht="15">
      <c r="A2448" s="342" t="s">
        <v>2894</v>
      </c>
      <c r="B2448" s="343" t="s">
        <v>2856</v>
      </c>
      <c r="C2448" s="344">
        <v>154159.51999999984</v>
      </c>
      <c r="D2448" s="344">
        <v>18244134.872000009</v>
      </c>
      <c r="E2448" s="363" t="s">
        <v>2721</v>
      </c>
      <c r="F2448" s="331">
        <v>2468</v>
      </c>
    </row>
    <row r="2449" spans="1:6">
      <c r="A2449" s="345" t="s">
        <v>2895</v>
      </c>
      <c r="B2449" s="346" t="s">
        <v>2896</v>
      </c>
      <c r="C2449" s="347">
        <v>61660.859999999971</v>
      </c>
      <c r="D2449" s="347">
        <v>17181059.665999997</v>
      </c>
      <c r="E2449" s="364" t="s">
        <v>8677</v>
      </c>
      <c r="F2449" s="256">
        <v>2469</v>
      </c>
    </row>
    <row r="2450" spans="1:6" customFormat="1" ht="15">
      <c r="A2450" s="342" t="s">
        <v>2897</v>
      </c>
      <c r="B2450" s="343" t="s">
        <v>2898</v>
      </c>
      <c r="C2450" s="344">
        <v>187378.45999999996</v>
      </c>
      <c r="D2450" s="344">
        <v>2484874.909</v>
      </c>
      <c r="E2450" s="363" t="s">
        <v>8678</v>
      </c>
      <c r="F2450" s="331">
        <v>2470</v>
      </c>
    </row>
    <row r="2451" spans="1:6">
      <c r="A2451" s="345" t="s">
        <v>2899</v>
      </c>
      <c r="B2451" s="346" t="s">
        <v>2900</v>
      </c>
      <c r="C2451" s="347">
        <v>78128.60000000002</v>
      </c>
      <c r="D2451" s="347">
        <v>6301424.483</v>
      </c>
      <c r="E2451" s="364" t="s">
        <v>8679</v>
      </c>
      <c r="F2451" s="256">
        <v>2471</v>
      </c>
    </row>
    <row r="2452" spans="1:6" ht="15">
      <c r="A2452" s="342" t="s">
        <v>2901</v>
      </c>
      <c r="B2452" s="343" t="s">
        <v>2856</v>
      </c>
      <c r="C2452" s="344">
        <v>89136.54</v>
      </c>
      <c r="D2452" s="344">
        <v>8198016.9670000002</v>
      </c>
      <c r="E2452" s="363" t="s">
        <v>2721</v>
      </c>
      <c r="F2452" s="331">
        <v>2472</v>
      </c>
    </row>
    <row r="2453" spans="1:6">
      <c r="A2453" s="345" t="s">
        <v>7530</v>
      </c>
      <c r="B2453" s="346" t="s">
        <v>7531</v>
      </c>
      <c r="C2453" s="347">
        <v>1300.1300000000001</v>
      </c>
      <c r="D2453" s="347">
        <v>78207.858999999997</v>
      </c>
      <c r="E2453" s="364" t="s">
        <v>8680</v>
      </c>
      <c r="F2453" s="256">
        <v>2473</v>
      </c>
    </row>
    <row r="2454" spans="1:6" ht="15">
      <c r="A2454" s="342" t="s">
        <v>9571</v>
      </c>
      <c r="B2454" s="343" t="s">
        <v>9502</v>
      </c>
      <c r="C2454" s="344">
        <v>16356.53</v>
      </c>
      <c r="D2454" s="344">
        <v>400165.32700000005</v>
      </c>
      <c r="E2454" s="363" t="s">
        <v>9503</v>
      </c>
      <c r="F2454" s="331">
        <v>2474</v>
      </c>
    </row>
    <row r="2455" spans="1:6" customFormat="1" ht="15">
      <c r="A2455" s="345" t="s">
        <v>2902</v>
      </c>
      <c r="B2455" s="346" t="s">
        <v>2903</v>
      </c>
      <c r="C2455" s="347">
        <v>3274.8599999999992</v>
      </c>
      <c r="D2455" s="347">
        <v>345367.17900000012</v>
      </c>
      <c r="E2455" s="364" t="s">
        <v>8681</v>
      </c>
      <c r="F2455" s="256">
        <v>2475</v>
      </c>
    </row>
    <row r="2456" spans="1:6" ht="22.5">
      <c r="A2456" s="342" t="s">
        <v>2904</v>
      </c>
      <c r="B2456" s="343" t="s">
        <v>2905</v>
      </c>
      <c r="C2456" s="344">
        <v>28292.12999999999</v>
      </c>
      <c r="D2456" s="344">
        <v>1417287.1120000002</v>
      </c>
      <c r="E2456" s="363" t="s">
        <v>8682</v>
      </c>
      <c r="F2456" s="331">
        <v>2476</v>
      </c>
    </row>
    <row r="2457" spans="1:6">
      <c r="A2457" s="345" t="s">
        <v>2906</v>
      </c>
      <c r="B2457" s="346" t="s">
        <v>2908</v>
      </c>
      <c r="C2457" s="347">
        <v>4925.5800000000017</v>
      </c>
      <c r="D2457" s="347">
        <v>1066136.2180000001</v>
      </c>
      <c r="E2457" s="364" t="s">
        <v>2907</v>
      </c>
      <c r="F2457" s="256">
        <v>2477</v>
      </c>
    </row>
    <row r="2458" spans="1:6" ht="15">
      <c r="A2458" s="342" t="s">
        <v>14642</v>
      </c>
      <c r="B2458" s="343" t="s">
        <v>14643</v>
      </c>
      <c r="C2458" s="344">
        <v>3813.6199999999994</v>
      </c>
      <c r="D2458" s="344">
        <v>110279.96199999997</v>
      </c>
      <c r="E2458" s="363" t="s">
        <v>14644</v>
      </c>
      <c r="F2458" s="331">
        <v>2478</v>
      </c>
    </row>
    <row r="2459" spans="1:6">
      <c r="A2459" s="345" t="s">
        <v>2909</v>
      </c>
      <c r="B2459" s="346" t="s">
        <v>2910</v>
      </c>
      <c r="C2459" s="347">
        <v>10902.059999999998</v>
      </c>
      <c r="D2459" s="347">
        <v>1775158.699999999</v>
      </c>
      <c r="E2459" s="364" t="s">
        <v>6772</v>
      </c>
      <c r="F2459" s="256">
        <v>2479</v>
      </c>
    </row>
    <row r="2460" spans="1:6" ht="15">
      <c r="A2460" s="342" t="s">
        <v>2911</v>
      </c>
      <c r="B2460" s="343" t="s">
        <v>2912</v>
      </c>
      <c r="C2460" s="344">
        <v>34145.98000000001</v>
      </c>
      <c r="D2460" s="344">
        <v>3171606.8849999993</v>
      </c>
      <c r="E2460" s="363" t="s">
        <v>6771</v>
      </c>
      <c r="F2460" s="331">
        <v>2480</v>
      </c>
    </row>
    <row r="2461" spans="1:6">
      <c r="A2461" s="345" t="s">
        <v>2913</v>
      </c>
      <c r="B2461" s="346" t="s">
        <v>2914</v>
      </c>
      <c r="C2461" s="347">
        <v>8797.2800000000007</v>
      </c>
      <c r="D2461" s="347">
        <v>51197.467000000004</v>
      </c>
      <c r="E2461" s="364" t="s">
        <v>6770</v>
      </c>
      <c r="F2461" s="256">
        <v>2481</v>
      </c>
    </row>
    <row r="2462" spans="1:6" ht="15">
      <c r="A2462" s="342" t="s">
        <v>11533</v>
      </c>
      <c r="B2462" s="343" t="s">
        <v>11534</v>
      </c>
      <c r="C2462" s="344">
        <v>1754.0199999999998</v>
      </c>
      <c r="D2462" s="344">
        <v>69969.028000000006</v>
      </c>
      <c r="E2462" s="363" t="s">
        <v>11535</v>
      </c>
      <c r="F2462" s="331">
        <v>2482</v>
      </c>
    </row>
    <row r="2463" spans="1:6" ht="24">
      <c r="A2463" s="345" t="s">
        <v>13319</v>
      </c>
      <c r="B2463" s="346" t="s">
        <v>13320</v>
      </c>
      <c r="C2463" s="347">
        <v>6753.3099999999995</v>
      </c>
      <c r="D2463" s="347">
        <v>53668.311000000016</v>
      </c>
      <c r="E2463" s="364" t="s">
        <v>13321</v>
      </c>
      <c r="F2463" s="256">
        <v>2483</v>
      </c>
    </row>
    <row r="2464" spans="1:6" ht="15">
      <c r="A2464" s="342" t="s">
        <v>9572</v>
      </c>
      <c r="B2464" s="343" t="s">
        <v>9504</v>
      </c>
      <c r="C2464" s="344">
        <v>3247.69</v>
      </c>
      <c r="D2464" s="344">
        <v>238659.72799999997</v>
      </c>
      <c r="E2464" s="363" t="s">
        <v>9505</v>
      </c>
      <c r="F2464" s="331">
        <v>2484</v>
      </c>
    </row>
    <row r="2465" spans="1:6" ht="22.5">
      <c r="A2465" s="345" t="s">
        <v>2915</v>
      </c>
      <c r="B2465" s="346" t="s">
        <v>2916</v>
      </c>
      <c r="C2465" s="347">
        <v>53162.510000000009</v>
      </c>
      <c r="D2465" s="347">
        <v>3284189.3439999986</v>
      </c>
      <c r="E2465" s="364" t="s">
        <v>8683</v>
      </c>
      <c r="F2465" s="256">
        <v>2485</v>
      </c>
    </row>
    <row r="2466" spans="1:6" customFormat="1" ht="15">
      <c r="A2466" s="342" t="s">
        <v>2917</v>
      </c>
      <c r="B2466" s="343" t="s">
        <v>2919</v>
      </c>
      <c r="C2466" s="344">
        <v>12652.260000000004</v>
      </c>
      <c r="D2466" s="344">
        <v>806013.2629999998</v>
      </c>
      <c r="E2466" s="363" t="s">
        <v>2918</v>
      </c>
      <c r="F2466" s="331">
        <v>2486</v>
      </c>
    </row>
    <row r="2467" spans="1:6">
      <c r="A2467" s="345" t="s">
        <v>14645</v>
      </c>
      <c r="B2467" s="346" t="s">
        <v>14646</v>
      </c>
      <c r="C2467" s="347">
        <v>3076.83</v>
      </c>
      <c r="D2467" s="347">
        <v>51431.516000000003</v>
      </c>
      <c r="E2467" s="364" t="s">
        <v>14647</v>
      </c>
      <c r="F2467" s="256">
        <v>2487</v>
      </c>
    </row>
    <row r="2468" spans="1:6" customFormat="1" ht="15">
      <c r="A2468" s="342" t="s">
        <v>2920</v>
      </c>
      <c r="B2468" s="343" t="s">
        <v>2921</v>
      </c>
      <c r="C2468" s="344">
        <v>1750.49</v>
      </c>
      <c r="D2468" s="344">
        <v>193101.97100000002</v>
      </c>
      <c r="E2468" s="363" t="s">
        <v>8684</v>
      </c>
      <c r="F2468" s="331">
        <v>2488</v>
      </c>
    </row>
    <row r="2469" spans="1:6">
      <c r="A2469" s="345" t="s">
        <v>2922</v>
      </c>
      <c r="B2469" s="346" t="s">
        <v>2923</v>
      </c>
      <c r="C2469" s="347">
        <v>16480.05</v>
      </c>
      <c r="D2469" s="347">
        <v>202798.51699999996</v>
      </c>
      <c r="E2469" s="364" t="s">
        <v>8685</v>
      </c>
      <c r="F2469" s="256">
        <v>2489</v>
      </c>
    </row>
    <row r="2470" spans="1:6" ht="15">
      <c r="A2470" s="342" t="s">
        <v>2924</v>
      </c>
      <c r="B2470" s="343" t="s">
        <v>2926</v>
      </c>
      <c r="C2470" s="344">
        <v>9657.83</v>
      </c>
      <c r="D2470" s="344">
        <v>248957.81100000013</v>
      </c>
      <c r="E2470" s="363" t="s">
        <v>2925</v>
      </c>
      <c r="F2470" s="331">
        <v>2490</v>
      </c>
    </row>
    <row r="2471" spans="1:6">
      <c r="A2471" s="345" t="s">
        <v>2927</v>
      </c>
      <c r="B2471" s="346" t="s">
        <v>2929</v>
      </c>
      <c r="C2471" s="347">
        <v>3946.5900000000006</v>
      </c>
      <c r="D2471" s="347">
        <v>191181.81400000004</v>
      </c>
      <c r="E2471" s="364" t="s">
        <v>2928</v>
      </c>
      <c r="F2471" s="256">
        <v>2491</v>
      </c>
    </row>
    <row r="2472" spans="1:6" ht="15">
      <c r="A2472" s="342" t="s">
        <v>2930</v>
      </c>
      <c r="B2472" s="343" t="s">
        <v>2931</v>
      </c>
      <c r="C2472" s="344">
        <v>11223.009999999997</v>
      </c>
      <c r="D2472" s="344">
        <v>665885.43000000017</v>
      </c>
      <c r="E2472" s="363" t="s">
        <v>8686</v>
      </c>
      <c r="F2472" s="331">
        <v>2492</v>
      </c>
    </row>
    <row r="2473" spans="1:6" ht="24">
      <c r="A2473" s="345" t="s">
        <v>2932</v>
      </c>
      <c r="B2473" s="346" t="s">
        <v>2933</v>
      </c>
      <c r="C2473" s="347">
        <v>8671.6500000000015</v>
      </c>
      <c r="D2473" s="347">
        <v>298455.34699999995</v>
      </c>
      <c r="E2473" s="364" t="s">
        <v>8687</v>
      </c>
      <c r="F2473" s="256">
        <v>2493</v>
      </c>
    </row>
    <row r="2474" spans="1:6" ht="15">
      <c r="A2474" s="342" t="s">
        <v>2934</v>
      </c>
      <c r="B2474" s="343" t="s">
        <v>2935</v>
      </c>
      <c r="C2474" s="344">
        <v>117125.34</v>
      </c>
      <c r="D2474" s="344">
        <v>2536687.1350000002</v>
      </c>
      <c r="E2474" s="363" t="s">
        <v>8688</v>
      </c>
      <c r="F2474" s="331">
        <v>2494</v>
      </c>
    </row>
    <row r="2475" spans="1:6">
      <c r="A2475" s="345" t="s">
        <v>2936</v>
      </c>
      <c r="B2475" s="346" t="s">
        <v>2938</v>
      </c>
      <c r="C2475" s="347">
        <v>5097.25</v>
      </c>
      <c r="D2475" s="347">
        <v>113805.41699999999</v>
      </c>
      <c r="E2475" s="364" t="s">
        <v>2937</v>
      </c>
      <c r="F2475" s="256">
        <v>2495</v>
      </c>
    </row>
    <row r="2476" spans="1:6" ht="15">
      <c r="A2476" s="342" t="s">
        <v>7532</v>
      </c>
      <c r="B2476" s="343" t="s">
        <v>7533</v>
      </c>
      <c r="C2476" s="344">
        <v>4178.51</v>
      </c>
      <c r="D2476" s="344">
        <v>78183.873000000021</v>
      </c>
      <c r="E2476" s="363" t="s">
        <v>7644</v>
      </c>
      <c r="F2476" s="331">
        <v>2496</v>
      </c>
    </row>
    <row r="2477" spans="1:6">
      <c r="A2477" s="345" t="s">
        <v>12648</v>
      </c>
      <c r="B2477" s="346" t="s">
        <v>12649</v>
      </c>
      <c r="C2477" s="347">
        <v>4508.1000000000004</v>
      </c>
      <c r="D2477" s="347">
        <v>139018.22699999998</v>
      </c>
      <c r="E2477" s="364" t="s">
        <v>12650</v>
      </c>
      <c r="F2477" s="256">
        <v>2497</v>
      </c>
    </row>
    <row r="2478" spans="1:6" ht="15">
      <c r="A2478" s="342" t="s">
        <v>14648</v>
      </c>
      <c r="B2478" s="343" t="s">
        <v>14649</v>
      </c>
      <c r="C2478" s="344">
        <v>59115.339999999989</v>
      </c>
      <c r="D2478" s="344">
        <v>473408.65700000001</v>
      </c>
      <c r="E2478" s="363" t="s">
        <v>14650</v>
      </c>
      <c r="F2478" s="331">
        <v>2498</v>
      </c>
    </row>
    <row r="2479" spans="1:6">
      <c r="A2479" s="345" t="s">
        <v>11536</v>
      </c>
      <c r="B2479" s="346" t="s">
        <v>11537</v>
      </c>
      <c r="C2479" s="347">
        <v>19694.530000000002</v>
      </c>
      <c r="D2479" s="347">
        <v>179495.38800000001</v>
      </c>
      <c r="E2479" s="364" t="s">
        <v>11538</v>
      </c>
      <c r="F2479" s="256">
        <v>2499</v>
      </c>
    </row>
    <row r="2480" spans="1:6" ht="24">
      <c r="A2480" s="342" t="s">
        <v>2939</v>
      </c>
      <c r="B2480" s="343" t="s">
        <v>2940</v>
      </c>
      <c r="C2480" s="344">
        <v>175199.11000000004</v>
      </c>
      <c r="D2480" s="344">
        <v>3129616.7300000009</v>
      </c>
      <c r="E2480" s="363" t="s">
        <v>8689</v>
      </c>
      <c r="F2480" s="331">
        <v>2500</v>
      </c>
    </row>
    <row r="2481" spans="1:6" ht="24">
      <c r="A2481" s="345" t="s">
        <v>2941</v>
      </c>
      <c r="B2481" s="346" t="s">
        <v>2942</v>
      </c>
      <c r="C2481" s="347">
        <v>8696.4499999999989</v>
      </c>
      <c r="D2481" s="347">
        <v>295951.17299999995</v>
      </c>
      <c r="E2481" s="364" t="s">
        <v>8690</v>
      </c>
      <c r="F2481" s="256">
        <v>2501</v>
      </c>
    </row>
    <row r="2482" spans="1:6" ht="24">
      <c r="A2482" s="342" t="s">
        <v>2943</v>
      </c>
      <c r="B2482" s="343" t="s">
        <v>2944</v>
      </c>
      <c r="C2482" s="344">
        <v>34365.58</v>
      </c>
      <c r="D2482" s="344">
        <v>529005.90899999999</v>
      </c>
      <c r="E2482" s="363" t="s">
        <v>8691</v>
      </c>
      <c r="F2482" s="331">
        <v>2502</v>
      </c>
    </row>
    <row r="2483" spans="1:6">
      <c r="A2483" s="345" t="s">
        <v>2945</v>
      </c>
      <c r="B2483" s="346" t="s">
        <v>2947</v>
      </c>
      <c r="C2483" s="347">
        <v>5887.8700000000008</v>
      </c>
      <c r="D2483" s="347">
        <v>430733.95400000009</v>
      </c>
      <c r="E2483" s="364" t="s">
        <v>2946</v>
      </c>
      <c r="F2483" s="256">
        <v>2503</v>
      </c>
    </row>
    <row r="2484" spans="1:6" customFormat="1" ht="15">
      <c r="A2484" s="342" t="s">
        <v>2948</v>
      </c>
      <c r="B2484" s="343" t="s">
        <v>2950</v>
      </c>
      <c r="C2484" s="344">
        <v>2751.4800000000005</v>
      </c>
      <c r="D2484" s="344">
        <v>177733.74100000001</v>
      </c>
      <c r="E2484" s="363" t="s">
        <v>2949</v>
      </c>
      <c r="F2484" s="331">
        <v>2504</v>
      </c>
    </row>
    <row r="2485" spans="1:6">
      <c r="A2485" s="345" t="s">
        <v>2951</v>
      </c>
      <c r="B2485" s="346" t="s">
        <v>2952</v>
      </c>
      <c r="C2485" s="347">
        <v>2341.85</v>
      </c>
      <c r="D2485" s="347">
        <v>308325.28899999993</v>
      </c>
      <c r="E2485" s="364" t="s">
        <v>8692</v>
      </c>
      <c r="F2485" s="256">
        <v>2505</v>
      </c>
    </row>
    <row r="2486" spans="1:6" ht="15">
      <c r="A2486" s="342" t="s">
        <v>2953</v>
      </c>
      <c r="B2486" s="343" t="s">
        <v>2954</v>
      </c>
      <c r="C2486" s="344">
        <v>1903.3000000000002</v>
      </c>
      <c r="D2486" s="344">
        <v>110383.14599999999</v>
      </c>
      <c r="E2486" s="363" t="s">
        <v>8693</v>
      </c>
      <c r="F2486" s="331">
        <v>2506</v>
      </c>
    </row>
    <row r="2487" spans="1:6">
      <c r="A2487" s="345" t="s">
        <v>2955</v>
      </c>
      <c r="B2487" s="346" t="s">
        <v>2956</v>
      </c>
      <c r="C2487" s="347">
        <v>81102.5</v>
      </c>
      <c r="D2487" s="347">
        <v>156435.64300000001</v>
      </c>
      <c r="E2487" s="364" t="s">
        <v>8694</v>
      </c>
      <c r="F2487" s="256">
        <v>2507</v>
      </c>
    </row>
    <row r="2488" spans="1:6" ht="15">
      <c r="A2488" s="342" t="s">
        <v>2957</v>
      </c>
      <c r="B2488" s="343" t="s">
        <v>2958</v>
      </c>
      <c r="C2488" s="344">
        <v>514880.87</v>
      </c>
      <c r="D2488" s="344">
        <v>1345620.7110000001</v>
      </c>
      <c r="E2488" s="363" t="s">
        <v>8695</v>
      </c>
      <c r="F2488" s="331">
        <v>2508</v>
      </c>
    </row>
    <row r="2489" spans="1:6">
      <c r="A2489" s="345" t="s">
        <v>14651</v>
      </c>
      <c r="B2489" s="346" t="s">
        <v>14652</v>
      </c>
      <c r="C2489" s="347">
        <v>56171806.719999999</v>
      </c>
      <c r="D2489" s="347">
        <v>2106397.8740000008</v>
      </c>
      <c r="E2489" s="364" t="s">
        <v>14653</v>
      </c>
      <c r="F2489" s="256">
        <v>2509</v>
      </c>
    </row>
    <row r="2490" spans="1:6" ht="45">
      <c r="A2490" s="342" t="s">
        <v>2959</v>
      </c>
      <c r="B2490" s="343" t="s">
        <v>2960</v>
      </c>
      <c r="C2490" s="344">
        <v>2121900.2600000002</v>
      </c>
      <c r="D2490" s="344">
        <v>2473208.492000001</v>
      </c>
      <c r="E2490" s="363" t="s">
        <v>8696</v>
      </c>
      <c r="F2490" s="331">
        <v>2510</v>
      </c>
    </row>
    <row r="2491" spans="1:6" customFormat="1" ht="15">
      <c r="A2491" s="345" t="s">
        <v>2961</v>
      </c>
      <c r="B2491" s="346" t="s">
        <v>2962</v>
      </c>
      <c r="C2491" s="347">
        <v>20297378.039999999</v>
      </c>
      <c r="D2491" s="347">
        <v>42318078.105999991</v>
      </c>
      <c r="E2491" s="364" t="s">
        <v>8697</v>
      </c>
      <c r="F2491" s="256">
        <v>2511</v>
      </c>
    </row>
    <row r="2492" spans="1:6" ht="15">
      <c r="A2492" s="342" t="s">
        <v>2963</v>
      </c>
      <c r="B2492" s="343" t="s">
        <v>2965</v>
      </c>
      <c r="C2492" s="344">
        <v>9462777.5099999998</v>
      </c>
      <c r="D2492" s="344">
        <v>10889473.987999998</v>
      </c>
      <c r="E2492" s="363" t="s">
        <v>2964</v>
      </c>
      <c r="F2492" s="331">
        <v>2512</v>
      </c>
    </row>
    <row r="2493" spans="1:6">
      <c r="A2493" s="345" t="s">
        <v>2966</v>
      </c>
      <c r="B2493" s="346" t="s">
        <v>2968</v>
      </c>
      <c r="C2493" s="347">
        <v>19388800.699999999</v>
      </c>
      <c r="D2493" s="347">
        <v>4780833.2979999986</v>
      </c>
      <c r="E2493" s="364" t="s">
        <v>2967</v>
      </c>
      <c r="F2493" s="256">
        <v>2513</v>
      </c>
    </row>
    <row r="2494" spans="1:6" customFormat="1" ht="45">
      <c r="A2494" s="342" t="s">
        <v>2969</v>
      </c>
      <c r="B2494" s="343" t="s">
        <v>2970</v>
      </c>
      <c r="C2494" s="344">
        <v>1488713.67</v>
      </c>
      <c r="D2494" s="344">
        <v>4807403.5960000008</v>
      </c>
      <c r="E2494" s="363" t="s">
        <v>8698</v>
      </c>
      <c r="F2494" s="331">
        <v>2514</v>
      </c>
    </row>
    <row r="2495" spans="1:6">
      <c r="A2495" s="345" t="s">
        <v>14654</v>
      </c>
      <c r="B2495" s="346" t="s">
        <v>14655</v>
      </c>
      <c r="C2495" s="347">
        <v>5075</v>
      </c>
      <c r="D2495" s="347">
        <v>53834.201999999997</v>
      </c>
      <c r="E2495" s="364" t="s">
        <v>14656</v>
      </c>
      <c r="F2495" s="256">
        <v>2515</v>
      </c>
    </row>
    <row r="2496" spans="1:6" ht="15">
      <c r="A2496" s="342" t="s">
        <v>2971</v>
      </c>
      <c r="B2496" s="343" t="s">
        <v>2973</v>
      </c>
      <c r="C2496" s="344">
        <v>252523.71</v>
      </c>
      <c r="D2496" s="344">
        <v>771147.97399999993</v>
      </c>
      <c r="E2496" s="363" t="s">
        <v>2972</v>
      </c>
      <c r="F2496" s="331">
        <v>2516</v>
      </c>
    </row>
    <row r="2497" spans="1:6">
      <c r="A2497" s="345" t="s">
        <v>6911</v>
      </c>
      <c r="B2497" s="346" t="s">
        <v>6912</v>
      </c>
      <c r="C2497" s="347">
        <v>16398</v>
      </c>
      <c r="D2497" s="347">
        <v>275628.75199999998</v>
      </c>
      <c r="E2497" s="364" t="s">
        <v>8699</v>
      </c>
      <c r="F2497" s="256">
        <v>2517</v>
      </c>
    </row>
    <row r="2498" spans="1:6" ht="22.5">
      <c r="A2498" s="342" t="s">
        <v>2974</v>
      </c>
      <c r="B2498" s="343" t="s">
        <v>2975</v>
      </c>
      <c r="C2498" s="344">
        <v>198567.75</v>
      </c>
      <c r="D2498" s="344">
        <v>475495.82699999999</v>
      </c>
      <c r="E2498" s="363" t="s">
        <v>8700</v>
      </c>
      <c r="F2498" s="331">
        <v>2518</v>
      </c>
    </row>
    <row r="2499" spans="1:6">
      <c r="A2499" s="345" t="s">
        <v>2976</v>
      </c>
      <c r="B2499" s="346" t="s">
        <v>2973</v>
      </c>
      <c r="C2499" s="347">
        <v>1461109.27</v>
      </c>
      <c r="D2499" s="347">
        <v>6717650.1080000009</v>
      </c>
      <c r="E2499" s="364" t="s">
        <v>2977</v>
      </c>
      <c r="F2499" s="256">
        <v>2519</v>
      </c>
    </row>
    <row r="2500" spans="1:6" ht="15">
      <c r="A2500" s="342" t="s">
        <v>2978</v>
      </c>
      <c r="B2500" s="343" t="s">
        <v>2980</v>
      </c>
      <c r="C2500" s="344">
        <v>396793.58999999997</v>
      </c>
      <c r="D2500" s="344">
        <v>688664.69400000013</v>
      </c>
      <c r="E2500" s="363" t="s">
        <v>2979</v>
      </c>
      <c r="F2500" s="331">
        <v>2520</v>
      </c>
    </row>
    <row r="2501" spans="1:6">
      <c r="A2501" s="345" t="s">
        <v>2981</v>
      </c>
      <c r="B2501" s="346" t="s">
        <v>2982</v>
      </c>
      <c r="C2501" s="347">
        <v>10544757.5</v>
      </c>
      <c r="D2501" s="347">
        <v>8280990.0630000001</v>
      </c>
      <c r="E2501" s="364" t="s">
        <v>2964</v>
      </c>
      <c r="F2501" s="256">
        <v>2521</v>
      </c>
    </row>
    <row r="2502" spans="1:6" ht="15">
      <c r="A2502" s="342" t="s">
        <v>2983</v>
      </c>
      <c r="B2502" s="343" t="s">
        <v>2968</v>
      </c>
      <c r="C2502" s="344">
        <v>1322422.6500000001</v>
      </c>
      <c r="D2502" s="344">
        <v>1754848.9779999997</v>
      </c>
      <c r="E2502" s="363" t="s">
        <v>2984</v>
      </c>
      <c r="F2502" s="331">
        <v>2522</v>
      </c>
    </row>
    <row r="2503" spans="1:6" ht="33.75">
      <c r="A2503" s="345" t="s">
        <v>7534</v>
      </c>
      <c r="B2503" s="346" t="s">
        <v>7535</v>
      </c>
      <c r="C2503" s="347">
        <v>44581.279999999999</v>
      </c>
      <c r="D2503" s="347">
        <v>181287.25100000002</v>
      </c>
      <c r="E2503" s="364" t="s">
        <v>8701</v>
      </c>
      <c r="F2503" s="256">
        <v>2523</v>
      </c>
    </row>
    <row r="2504" spans="1:6" ht="24">
      <c r="A2504" s="342" t="s">
        <v>2985</v>
      </c>
      <c r="B2504" s="343" t="s">
        <v>2986</v>
      </c>
      <c r="C2504" s="344">
        <v>51624.970000000008</v>
      </c>
      <c r="D2504" s="344">
        <v>1355568.8020000001</v>
      </c>
      <c r="E2504" s="363" t="s">
        <v>8702</v>
      </c>
      <c r="F2504" s="331">
        <v>2524</v>
      </c>
    </row>
    <row r="2505" spans="1:6" ht="24">
      <c r="A2505" s="345" t="s">
        <v>2987</v>
      </c>
      <c r="B2505" s="346" t="s">
        <v>2988</v>
      </c>
      <c r="C2505" s="347">
        <v>236343.97000000006</v>
      </c>
      <c r="D2505" s="347">
        <v>3294314.4930000002</v>
      </c>
      <c r="E2505" s="364" t="s">
        <v>8703</v>
      </c>
      <c r="F2505" s="256">
        <v>2525</v>
      </c>
    </row>
    <row r="2506" spans="1:6" ht="15">
      <c r="A2506" s="342" t="s">
        <v>11247</v>
      </c>
      <c r="B2506" s="343" t="s">
        <v>11248</v>
      </c>
      <c r="C2506" s="344">
        <v>82349.540000000008</v>
      </c>
      <c r="D2506" s="344">
        <v>199570.21900000004</v>
      </c>
      <c r="E2506" s="363" t="s">
        <v>11249</v>
      </c>
      <c r="F2506" s="331">
        <v>2526</v>
      </c>
    </row>
    <row r="2507" spans="1:6" ht="24">
      <c r="A2507" s="345" t="s">
        <v>2989</v>
      </c>
      <c r="B2507" s="346" t="s">
        <v>2990</v>
      </c>
      <c r="C2507" s="347">
        <v>28893.67</v>
      </c>
      <c r="D2507" s="347">
        <v>299869.27500000008</v>
      </c>
      <c r="E2507" s="364" t="s">
        <v>8704</v>
      </c>
      <c r="F2507" s="256">
        <v>2527</v>
      </c>
    </row>
    <row r="2508" spans="1:6" ht="33.75">
      <c r="A2508" s="342" t="s">
        <v>2991</v>
      </c>
      <c r="B2508" s="343" t="s">
        <v>2992</v>
      </c>
      <c r="C2508" s="344">
        <v>50551.98000000001</v>
      </c>
      <c r="D2508" s="344">
        <v>887514.58700000017</v>
      </c>
      <c r="E2508" s="363" t="s">
        <v>8705</v>
      </c>
      <c r="F2508" s="331">
        <v>2528</v>
      </c>
    </row>
    <row r="2509" spans="1:6" ht="33.75">
      <c r="A2509" s="345" t="s">
        <v>2993</v>
      </c>
      <c r="B2509" s="346" t="s">
        <v>2994</v>
      </c>
      <c r="C2509" s="347">
        <v>63097.830000000009</v>
      </c>
      <c r="D2509" s="347">
        <v>1252699.098</v>
      </c>
      <c r="E2509" s="364" t="s">
        <v>8706</v>
      </c>
      <c r="F2509" s="256">
        <v>2529</v>
      </c>
    </row>
    <row r="2510" spans="1:6" ht="36">
      <c r="A2510" s="342" t="s">
        <v>2995</v>
      </c>
      <c r="B2510" s="343" t="s">
        <v>2996</v>
      </c>
      <c r="C2510" s="344">
        <v>51399.13</v>
      </c>
      <c r="D2510" s="344">
        <v>1831673.3820000002</v>
      </c>
      <c r="E2510" s="363" t="s">
        <v>8707</v>
      </c>
      <c r="F2510" s="331">
        <v>2530</v>
      </c>
    </row>
    <row r="2511" spans="1:6" ht="24">
      <c r="A2511" s="345" t="s">
        <v>2997</v>
      </c>
      <c r="B2511" s="346" t="s">
        <v>2998</v>
      </c>
      <c r="C2511" s="347">
        <v>781454.28999999992</v>
      </c>
      <c r="D2511" s="347">
        <v>7391601.4990000008</v>
      </c>
      <c r="E2511" s="364" t="s">
        <v>8708</v>
      </c>
      <c r="F2511" s="256">
        <v>2531</v>
      </c>
    </row>
    <row r="2512" spans="1:6" ht="24">
      <c r="A2512" s="342" t="s">
        <v>2999</v>
      </c>
      <c r="B2512" s="343" t="s">
        <v>3000</v>
      </c>
      <c r="C2512" s="344">
        <v>241102.43</v>
      </c>
      <c r="D2512" s="344">
        <v>427526.62299999996</v>
      </c>
      <c r="E2512" s="363" t="s">
        <v>8709</v>
      </c>
      <c r="F2512" s="331">
        <v>2532</v>
      </c>
    </row>
    <row r="2513" spans="1:6" customFormat="1" ht="24">
      <c r="A2513" s="345" t="s">
        <v>3001</v>
      </c>
      <c r="B2513" s="346" t="s">
        <v>3002</v>
      </c>
      <c r="C2513" s="347">
        <v>111289.99</v>
      </c>
      <c r="D2513" s="347">
        <v>1818973.2560000001</v>
      </c>
      <c r="E2513" s="364" t="s">
        <v>8710</v>
      </c>
      <c r="F2513" s="256">
        <v>2533</v>
      </c>
    </row>
    <row r="2514" spans="1:6" ht="24">
      <c r="A2514" s="342" t="s">
        <v>3003</v>
      </c>
      <c r="B2514" s="343" t="s">
        <v>3004</v>
      </c>
      <c r="C2514" s="344">
        <v>2325180.81</v>
      </c>
      <c r="D2514" s="344">
        <v>6998782.1070000008</v>
      </c>
      <c r="E2514" s="363" t="s">
        <v>8711</v>
      </c>
      <c r="F2514" s="331">
        <v>2534</v>
      </c>
    </row>
    <row r="2515" spans="1:6">
      <c r="A2515" s="345" t="s">
        <v>3005</v>
      </c>
      <c r="B2515" s="346" t="s">
        <v>3006</v>
      </c>
      <c r="C2515" s="347">
        <v>494996.77</v>
      </c>
      <c r="D2515" s="347">
        <v>753138.80799999984</v>
      </c>
      <c r="E2515" s="364" t="s">
        <v>8712</v>
      </c>
      <c r="F2515" s="256">
        <v>2535</v>
      </c>
    </row>
    <row r="2516" spans="1:6" ht="15">
      <c r="A2516" s="342" t="s">
        <v>10521</v>
      </c>
      <c r="B2516" s="343" t="s">
        <v>10522</v>
      </c>
      <c r="C2516" s="344">
        <v>26275.74</v>
      </c>
      <c r="D2516" s="344">
        <v>304795.30200000003</v>
      </c>
      <c r="E2516" s="363" t="s">
        <v>10523</v>
      </c>
      <c r="F2516" s="331">
        <v>2536</v>
      </c>
    </row>
    <row r="2517" spans="1:6">
      <c r="A2517" s="345" t="s">
        <v>13322</v>
      </c>
      <c r="B2517" s="346" t="s">
        <v>13323</v>
      </c>
      <c r="C2517" s="347">
        <v>22771.89</v>
      </c>
      <c r="D2517" s="347">
        <v>52727.55</v>
      </c>
      <c r="E2517" s="364" t="s">
        <v>13324</v>
      </c>
      <c r="F2517" s="256">
        <v>2537</v>
      </c>
    </row>
    <row r="2518" spans="1:6" customFormat="1" ht="36">
      <c r="A2518" s="342" t="s">
        <v>3007</v>
      </c>
      <c r="B2518" s="343" t="s">
        <v>3008</v>
      </c>
      <c r="C2518" s="344">
        <v>5591497.6200000001</v>
      </c>
      <c r="D2518" s="344">
        <v>3365825.827</v>
      </c>
      <c r="E2518" s="363" t="s">
        <v>8713</v>
      </c>
      <c r="F2518" s="331">
        <v>2538</v>
      </c>
    </row>
    <row r="2519" spans="1:6" customFormat="1" ht="22.5">
      <c r="A2519" s="345" t="s">
        <v>3009</v>
      </c>
      <c r="B2519" s="346" t="s">
        <v>3010</v>
      </c>
      <c r="C2519" s="347">
        <v>11856495.870000001</v>
      </c>
      <c r="D2519" s="347">
        <v>7079075.8169999998</v>
      </c>
      <c r="E2519" s="364" t="s">
        <v>8714</v>
      </c>
      <c r="F2519" s="256">
        <v>2539</v>
      </c>
    </row>
    <row r="2520" spans="1:6" ht="15">
      <c r="A2520" s="342" t="s">
        <v>3011</v>
      </c>
      <c r="B2520" s="343" t="s">
        <v>3013</v>
      </c>
      <c r="C2520" s="344">
        <v>1295737.81</v>
      </c>
      <c r="D2520" s="344">
        <v>1229621.966</v>
      </c>
      <c r="E2520" s="363" t="s">
        <v>3012</v>
      </c>
      <c r="F2520" s="331">
        <v>2540</v>
      </c>
    </row>
    <row r="2521" spans="1:6">
      <c r="A2521" s="345" t="s">
        <v>12651</v>
      </c>
      <c r="B2521" s="346" t="s">
        <v>12652</v>
      </c>
      <c r="C2521" s="347">
        <v>628610.47</v>
      </c>
      <c r="D2521" s="347">
        <v>489593.58499999996</v>
      </c>
      <c r="E2521" s="364" t="s">
        <v>12653</v>
      </c>
      <c r="F2521" s="256">
        <v>2541</v>
      </c>
    </row>
    <row r="2522" spans="1:6" ht="24">
      <c r="A2522" s="342" t="s">
        <v>9573</v>
      </c>
      <c r="B2522" s="343" t="s">
        <v>9506</v>
      </c>
      <c r="C2522" s="344">
        <v>491313.44</v>
      </c>
      <c r="D2522" s="344">
        <v>317140.79499999998</v>
      </c>
      <c r="E2522" s="363" t="s">
        <v>9507</v>
      </c>
      <c r="F2522" s="331">
        <v>2542</v>
      </c>
    </row>
    <row r="2523" spans="1:6">
      <c r="A2523" s="345" t="s">
        <v>14657</v>
      </c>
      <c r="B2523" s="346" t="s">
        <v>14658</v>
      </c>
      <c r="C2523" s="347">
        <v>11123.1</v>
      </c>
      <c r="D2523" s="347">
        <v>69414.884999999995</v>
      </c>
      <c r="E2523" s="364" t="s">
        <v>14659</v>
      </c>
      <c r="F2523" s="256">
        <v>2543</v>
      </c>
    </row>
    <row r="2524" spans="1:6" ht="15">
      <c r="A2524" s="342" t="s">
        <v>14660</v>
      </c>
      <c r="B2524" s="343" t="s">
        <v>14661</v>
      </c>
      <c r="C2524" s="344">
        <v>1023454</v>
      </c>
      <c r="D2524" s="344">
        <v>985418.446</v>
      </c>
      <c r="E2524" s="363" t="s">
        <v>14662</v>
      </c>
      <c r="F2524" s="331">
        <v>2544</v>
      </c>
    </row>
    <row r="2525" spans="1:6">
      <c r="A2525" s="345" t="s">
        <v>13325</v>
      </c>
      <c r="B2525" s="346" t="s">
        <v>13326</v>
      </c>
      <c r="C2525" s="347">
        <v>387282.05</v>
      </c>
      <c r="D2525" s="347">
        <v>329291.38700000005</v>
      </c>
      <c r="E2525" s="364" t="s">
        <v>13327</v>
      </c>
      <c r="F2525" s="256">
        <v>2545</v>
      </c>
    </row>
    <row r="2526" spans="1:6" ht="15">
      <c r="A2526" s="342" t="s">
        <v>14663</v>
      </c>
      <c r="B2526" s="343" t="s">
        <v>13328</v>
      </c>
      <c r="C2526" s="344">
        <v>195891.45</v>
      </c>
      <c r="D2526" s="344">
        <v>524560.98300000001</v>
      </c>
      <c r="E2526" s="363" t="s">
        <v>14664</v>
      </c>
      <c r="F2526" s="331">
        <v>2546</v>
      </c>
    </row>
    <row r="2527" spans="1:6">
      <c r="A2527" s="345" t="s">
        <v>3014</v>
      </c>
      <c r="B2527" s="346" t="s">
        <v>3015</v>
      </c>
      <c r="C2527" s="347">
        <v>318102.00999999995</v>
      </c>
      <c r="D2527" s="347">
        <v>778361.50300000014</v>
      </c>
      <c r="E2527" s="364" t="s">
        <v>8716</v>
      </c>
      <c r="F2527" s="256">
        <v>2547</v>
      </c>
    </row>
    <row r="2528" spans="1:6" ht="15">
      <c r="A2528" s="342" t="s">
        <v>3016</v>
      </c>
      <c r="B2528" s="343" t="s">
        <v>3018</v>
      </c>
      <c r="C2528" s="344">
        <v>542368.6399999999</v>
      </c>
      <c r="D2528" s="344">
        <v>2855165.432</v>
      </c>
      <c r="E2528" s="363" t="s">
        <v>3017</v>
      </c>
      <c r="F2528" s="331">
        <v>2548</v>
      </c>
    </row>
    <row r="2529" spans="1:6">
      <c r="A2529" s="345" t="s">
        <v>3019</v>
      </c>
      <c r="B2529" s="346" t="s">
        <v>3020</v>
      </c>
      <c r="C2529" s="347">
        <v>473236.1</v>
      </c>
      <c r="D2529" s="347">
        <v>2168313.2310000001</v>
      </c>
      <c r="E2529" s="364" t="s">
        <v>8715</v>
      </c>
      <c r="F2529" s="256">
        <v>2549</v>
      </c>
    </row>
    <row r="2530" spans="1:6" ht="15">
      <c r="A2530" s="342" t="s">
        <v>14665</v>
      </c>
      <c r="B2530" s="343" t="s">
        <v>14666</v>
      </c>
      <c r="C2530" s="344">
        <v>76211.05</v>
      </c>
      <c r="D2530" s="344">
        <v>81954.301999999996</v>
      </c>
      <c r="E2530" s="363" t="s">
        <v>14667</v>
      </c>
      <c r="F2530" s="331">
        <v>2550</v>
      </c>
    </row>
    <row r="2531" spans="1:6" ht="24">
      <c r="A2531" s="345" t="s">
        <v>3021</v>
      </c>
      <c r="B2531" s="346" t="s">
        <v>10012</v>
      </c>
      <c r="C2531" s="347">
        <v>4908817.0199999996</v>
      </c>
      <c r="D2531" s="347">
        <v>4930362.4309999989</v>
      </c>
      <c r="E2531" s="364" t="s">
        <v>10013</v>
      </c>
      <c r="F2531" s="256">
        <v>2551</v>
      </c>
    </row>
    <row r="2532" spans="1:6">
      <c r="A2532" s="342" t="s">
        <v>7536</v>
      </c>
      <c r="B2532" s="343" t="s">
        <v>10305</v>
      </c>
      <c r="C2532" s="344">
        <v>9892.2999999999993</v>
      </c>
      <c r="D2532" s="344">
        <v>53524.971000000012</v>
      </c>
      <c r="E2532" s="363" t="s">
        <v>10306</v>
      </c>
      <c r="F2532" s="256">
        <v>2552</v>
      </c>
    </row>
    <row r="2533" spans="1:6" ht="15">
      <c r="A2533" s="345" t="s">
        <v>12654</v>
      </c>
      <c r="B2533" s="346" t="s">
        <v>12655</v>
      </c>
      <c r="C2533" s="347">
        <v>36416.089999999997</v>
      </c>
      <c r="D2533" s="347">
        <v>78143.051999999996</v>
      </c>
      <c r="E2533" s="364" t="s">
        <v>12656</v>
      </c>
      <c r="F2533" s="331">
        <v>2553</v>
      </c>
    </row>
    <row r="2534" spans="1:6">
      <c r="A2534" s="342" t="s">
        <v>3023</v>
      </c>
      <c r="B2534" s="343" t="s">
        <v>3024</v>
      </c>
      <c r="C2534" s="344">
        <v>101075.93000000002</v>
      </c>
      <c r="D2534" s="344">
        <v>7021755.9339999994</v>
      </c>
      <c r="E2534" s="363" t="s">
        <v>8717</v>
      </c>
      <c r="F2534" s="256">
        <v>2554</v>
      </c>
    </row>
    <row r="2535" spans="1:6" ht="15">
      <c r="A2535" s="345" t="s">
        <v>10307</v>
      </c>
      <c r="B2535" s="346" t="s">
        <v>10308</v>
      </c>
      <c r="C2535" s="347">
        <v>16862.730000000003</v>
      </c>
      <c r="D2535" s="347">
        <v>228096.4</v>
      </c>
      <c r="E2535" s="364" t="s">
        <v>10309</v>
      </c>
      <c r="F2535" s="331">
        <v>2555</v>
      </c>
    </row>
    <row r="2536" spans="1:6" ht="22.5">
      <c r="A2536" s="342" t="s">
        <v>6769</v>
      </c>
      <c r="B2536" s="343" t="s">
        <v>6768</v>
      </c>
      <c r="C2536" s="344">
        <v>4982.3</v>
      </c>
      <c r="D2536" s="344">
        <v>214200.429</v>
      </c>
      <c r="E2536" s="363" t="s">
        <v>8718</v>
      </c>
      <c r="F2536" s="256">
        <v>2556</v>
      </c>
    </row>
    <row r="2537" spans="1:6" ht="15">
      <c r="A2537" s="345" t="s">
        <v>14668</v>
      </c>
      <c r="B2537" s="346" t="s">
        <v>14669</v>
      </c>
      <c r="C2537" s="347">
        <v>3624.14</v>
      </c>
      <c r="D2537" s="347">
        <v>133047.08499999999</v>
      </c>
      <c r="E2537" s="364" t="s">
        <v>14670</v>
      </c>
      <c r="F2537" s="331">
        <v>2557</v>
      </c>
    </row>
    <row r="2538" spans="1:6" customFormat="1" ht="15">
      <c r="A2538" s="342" t="s">
        <v>12062</v>
      </c>
      <c r="B2538" s="343" t="s">
        <v>12063</v>
      </c>
      <c r="C2538" s="344">
        <v>4313.7900000000009</v>
      </c>
      <c r="D2538" s="344">
        <v>332697.01699999999</v>
      </c>
      <c r="E2538" s="363" t="s">
        <v>12064</v>
      </c>
      <c r="F2538" s="256">
        <v>2558</v>
      </c>
    </row>
    <row r="2539" spans="1:6" ht="15">
      <c r="A2539" s="345" t="s">
        <v>14671</v>
      </c>
      <c r="B2539" s="346" t="s">
        <v>14672</v>
      </c>
      <c r="C2539" s="347">
        <v>2261.39</v>
      </c>
      <c r="D2539" s="347">
        <v>142866.772</v>
      </c>
      <c r="E2539" s="364" t="s">
        <v>14673</v>
      </c>
      <c r="F2539" s="331">
        <v>2559</v>
      </c>
    </row>
    <row r="2540" spans="1:6" customFormat="1" ht="15">
      <c r="A2540" s="342" t="s">
        <v>12065</v>
      </c>
      <c r="B2540" s="343" t="s">
        <v>12066</v>
      </c>
      <c r="C2540" s="344">
        <v>1496.48</v>
      </c>
      <c r="D2540" s="344">
        <v>77726.10000000002</v>
      </c>
      <c r="E2540" s="363" t="s">
        <v>12067</v>
      </c>
      <c r="F2540" s="256">
        <v>2560</v>
      </c>
    </row>
    <row r="2541" spans="1:6" ht="15">
      <c r="A2541" s="345" t="s">
        <v>14674</v>
      </c>
      <c r="B2541" s="346" t="s">
        <v>11848</v>
      </c>
      <c r="C2541" s="347">
        <v>1181.45</v>
      </c>
      <c r="D2541" s="347">
        <v>94352.864000000001</v>
      </c>
      <c r="E2541" s="364" t="s">
        <v>6820</v>
      </c>
      <c r="F2541" s="331">
        <v>2561</v>
      </c>
    </row>
    <row r="2542" spans="1:6">
      <c r="A2542" s="342" t="s">
        <v>12068</v>
      </c>
      <c r="B2542" s="343" t="s">
        <v>12069</v>
      </c>
      <c r="C2542" s="344">
        <v>2589.1900000000014</v>
      </c>
      <c r="D2542" s="344">
        <v>544306.19900000002</v>
      </c>
      <c r="E2542" s="363" t="s">
        <v>12070</v>
      </c>
      <c r="F2542" s="256">
        <v>2562</v>
      </c>
    </row>
    <row r="2543" spans="1:6" ht="15">
      <c r="A2543" s="345" t="s">
        <v>12071</v>
      </c>
      <c r="B2543" s="346" t="s">
        <v>7100</v>
      </c>
      <c r="C2543" s="347">
        <v>5276.7199999999993</v>
      </c>
      <c r="D2543" s="347">
        <v>1262668.7999999998</v>
      </c>
      <c r="E2543" s="364" t="s">
        <v>6820</v>
      </c>
      <c r="F2543" s="331">
        <v>2563</v>
      </c>
    </row>
    <row r="2544" spans="1:6">
      <c r="A2544" s="342" t="s">
        <v>14675</v>
      </c>
      <c r="B2544" s="343" t="s">
        <v>14676</v>
      </c>
      <c r="C2544" s="344">
        <v>23952.84</v>
      </c>
      <c r="D2544" s="344">
        <v>171051.64899999998</v>
      </c>
      <c r="E2544" s="363" t="s">
        <v>14677</v>
      </c>
      <c r="F2544" s="256">
        <v>2564</v>
      </c>
    </row>
    <row r="2545" spans="1:6" ht="15">
      <c r="A2545" s="345" t="s">
        <v>9574</v>
      </c>
      <c r="B2545" s="346" t="s">
        <v>9508</v>
      </c>
      <c r="C2545" s="347">
        <v>13762.190000000002</v>
      </c>
      <c r="D2545" s="347">
        <v>325659.1719999999</v>
      </c>
      <c r="E2545" s="364" t="s">
        <v>9509</v>
      </c>
      <c r="F2545" s="331">
        <v>2565</v>
      </c>
    </row>
    <row r="2546" spans="1:6" customFormat="1" ht="15">
      <c r="A2546" s="342" t="s">
        <v>3025</v>
      </c>
      <c r="B2546" s="343" t="s">
        <v>3026</v>
      </c>
      <c r="C2546" s="344">
        <v>3109.1699999999996</v>
      </c>
      <c r="D2546" s="344">
        <v>200938.92799999999</v>
      </c>
      <c r="E2546" s="363" t="s">
        <v>8719</v>
      </c>
      <c r="F2546" s="256">
        <v>2566</v>
      </c>
    </row>
    <row r="2547" spans="1:6" ht="15">
      <c r="A2547" s="345" t="s">
        <v>10785</v>
      </c>
      <c r="B2547" s="346" t="s">
        <v>10786</v>
      </c>
      <c r="C2547" s="347">
        <v>66372.510000000024</v>
      </c>
      <c r="D2547" s="347">
        <v>174354.55400000003</v>
      </c>
      <c r="E2547" s="364" t="s">
        <v>10787</v>
      </c>
      <c r="F2547" s="331">
        <v>2567</v>
      </c>
    </row>
    <row r="2548" spans="1:6">
      <c r="A2548" s="342" t="s">
        <v>3027</v>
      </c>
      <c r="B2548" s="343" t="s">
        <v>3029</v>
      </c>
      <c r="C2548" s="344">
        <v>15655.620000000008</v>
      </c>
      <c r="D2548" s="344">
        <v>697331.17499999993</v>
      </c>
      <c r="E2548" s="363" t="s">
        <v>3028</v>
      </c>
      <c r="F2548" s="256">
        <v>2568</v>
      </c>
    </row>
    <row r="2549" spans="1:6" ht="33.75">
      <c r="A2549" s="345" t="s">
        <v>3030</v>
      </c>
      <c r="B2549" s="346" t="s">
        <v>3031</v>
      </c>
      <c r="C2549" s="347">
        <v>442826.94000000006</v>
      </c>
      <c r="D2549" s="347">
        <v>776228.01700000011</v>
      </c>
      <c r="E2549" s="364" t="s">
        <v>8720</v>
      </c>
      <c r="F2549" s="331">
        <v>2569</v>
      </c>
    </row>
    <row r="2550" spans="1:6" ht="24">
      <c r="A2550" s="342" t="s">
        <v>3032</v>
      </c>
      <c r="B2550" s="343" t="s">
        <v>6767</v>
      </c>
      <c r="C2550" s="344">
        <v>1516617.17</v>
      </c>
      <c r="D2550" s="344">
        <v>4857626.7339999983</v>
      </c>
      <c r="E2550" s="363" t="s">
        <v>10014</v>
      </c>
      <c r="F2550" s="256">
        <v>2570</v>
      </c>
    </row>
    <row r="2551" spans="1:6" ht="15">
      <c r="A2551" s="345" t="s">
        <v>3033</v>
      </c>
      <c r="B2551" s="346" t="s">
        <v>3034</v>
      </c>
      <c r="C2551" s="347">
        <v>111556.53</v>
      </c>
      <c r="D2551" s="347">
        <v>1021063.2830000002</v>
      </c>
      <c r="E2551" s="364" t="s">
        <v>8721</v>
      </c>
      <c r="F2551" s="331">
        <v>2571</v>
      </c>
    </row>
    <row r="2552" spans="1:6" ht="24">
      <c r="A2552" s="342" t="s">
        <v>10524</v>
      </c>
      <c r="B2552" s="343" t="s">
        <v>10525</v>
      </c>
      <c r="C2552" s="344">
        <v>56336.52</v>
      </c>
      <c r="D2552" s="344">
        <v>2488853.8890000004</v>
      </c>
      <c r="E2552" s="363" t="s">
        <v>10526</v>
      </c>
      <c r="F2552" s="256">
        <v>2572</v>
      </c>
    </row>
    <row r="2553" spans="1:6" ht="15">
      <c r="A2553" s="345" t="s">
        <v>3035</v>
      </c>
      <c r="B2553" s="346" t="s">
        <v>3037</v>
      </c>
      <c r="C2553" s="347">
        <v>58525.759999999995</v>
      </c>
      <c r="D2553" s="347">
        <v>472768.54000000004</v>
      </c>
      <c r="E2553" s="364" t="s">
        <v>3036</v>
      </c>
      <c r="F2553" s="331">
        <v>2573</v>
      </c>
    </row>
    <row r="2554" spans="1:6">
      <c r="A2554" s="342" t="s">
        <v>3038</v>
      </c>
      <c r="B2554" s="343" t="s">
        <v>6766</v>
      </c>
      <c r="C2554" s="344">
        <v>1187276.1100000001</v>
      </c>
      <c r="D2554" s="344">
        <v>521754.63300000003</v>
      </c>
      <c r="E2554" s="363" t="s">
        <v>3039</v>
      </c>
      <c r="F2554" s="256">
        <v>2574</v>
      </c>
    </row>
    <row r="2555" spans="1:6" customFormat="1" ht="15">
      <c r="A2555" s="345" t="s">
        <v>12657</v>
      </c>
      <c r="B2555" s="346" t="s">
        <v>12658</v>
      </c>
      <c r="C2555" s="347">
        <v>77665.75</v>
      </c>
      <c r="D2555" s="347">
        <v>77136.728999999992</v>
      </c>
      <c r="E2555" s="364" t="s">
        <v>12659</v>
      </c>
      <c r="F2555" s="331">
        <v>2575</v>
      </c>
    </row>
    <row r="2556" spans="1:6">
      <c r="A2556" s="342" t="s">
        <v>3040</v>
      </c>
      <c r="B2556" s="343" t="s">
        <v>6765</v>
      </c>
      <c r="C2556" s="344">
        <v>731724.7</v>
      </c>
      <c r="D2556" s="344">
        <v>1236405.5790000004</v>
      </c>
      <c r="E2556" s="363" t="s">
        <v>3041</v>
      </c>
      <c r="F2556" s="256">
        <v>2576</v>
      </c>
    </row>
    <row r="2557" spans="1:6" ht="15">
      <c r="A2557" s="345" t="s">
        <v>14678</v>
      </c>
      <c r="B2557" s="346" t="s">
        <v>14679</v>
      </c>
      <c r="C2557" s="347">
        <v>22500.45</v>
      </c>
      <c r="D2557" s="347">
        <v>70022.334000000003</v>
      </c>
      <c r="E2557" s="364" t="s">
        <v>14680</v>
      </c>
      <c r="F2557" s="331">
        <v>2577</v>
      </c>
    </row>
    <row r="2558" spans="1:6">
      <c r="A2558" s="342" t="s">
        <v>7134</v>
      </c>
      <c r="B2558" s="343" t="s">
        <v>7135</v>
      </c>
      <c r="C2558" s="344">
        <v>41805964.839999996</v>
      </c>
      <c r="D2558" s="344">
        <v>50579246.959000021</v>
      </c>
      <c r="E2558" s="363" t="s">
        <v>8722</v>
      </c>
      <c r="F2558" s="256">
        <v>2578</v>
      </c>
    </row>
    <row r="2559" spans="1:6" ht="22.5">
      <c r="A2559" s="345" t="s">
        <v>7136</v>
      </c>
      <c r="B2559" s="346" t="s">
        <v>7137</v>
      </c>
      <c r="C2559" s="347">
        <v>7490294.2999999989</v>
      </c>
      <c r="D2559" s="347">
        <v>7441380.9029999999</v>
      </c>
      <c r="E2559" s="364" t="s">
        <v>8723</v>
      </c>
      <c r="F2559" s="331">
        <v>2579</v>
      </c>
    </row>
    <row r="2560" spans="1:6">
      <c r="A2560" s="342" t="s">
        <v>7138</v>
      </c>
      <c r="B2560" s="343" t="s">
        <v>7139</v>
      </c>
      <c r="C2560" s="344">
        <v>11548823.229999997</v>
      </c>
      <c r="D2560" s="344">
        <v>10261688.006999996</v>
      </c>
      <c r="E2560" s="363" t="s">
        <v>8724</v>
      </c>
      <c r="F2560" s="256">
        <v>2580</v>
      </c>
    </row>
    <row r="2561" spans="1:6" ht="22.5">
      <c r="A2561" s="345" t="s">
        <v>7140</v>
      </c>
      <c r="B2561" s="346" t="s">
        <v>7141</v>
      </c>
      <c r="C2561" s="347">
        <v>96269.42</v>
      </c>
      <c r="D2561" s="347">
        <v>294244.31600000005</v>
      </c>
      <c r="E2561" s="364" t="s">
        <v>8725</v>
      </c>
      <c r="F2561" s="331">
        <v>2581</v>
      </c>
    </row>
    <row r="2562" spans="1:6">
      <c r="A2562" s="342" t="s">
        <v>7142</v>
      </c>
      <c r="B2562" s="343" t="s">
        <v>7143</v>
      </c>
      <c r="C2562" s="344">
        <v>963963.55</v>
      </c>
      <c r="D2562" s="344">
        <v>1694704.4400000004</v>
      </c>
      <c r="E2562" s="363" t="s">
        <v>7144</v>
      </c>
      <c r="F2562" s="256">
        <v>2582</v>
      </c>
    </row>
    <row r="2563" spans="1:6" ht="15">
      <c r="A2563" s="345" t="s">
        <v>3042</v>
      </c>
      <c r="B2563" s="346" t="s">
        <v>3043</v>
      </c>
      <c r="C2563" s="347">
        <v>116620.62</v>
      </c>
      <c r="D2563" s="347">
        <v>529428.63800000004</v>
      </c>
      <c r="E2563" s="364" t="s">
        <v>8726</v>
      </c>
      <c r="F2563" s="331">
        <v>2583</v>
      </c>
    </row>
    <row r="2564" spans="1:6" ht="22.5">
      <c r="A2564" s="342" t="s">
        <v>3044</v>
      </c>
      <c r="B2564" s="343" t="s">
        <v>3045</v>
      </c>
      <c r="C2564" s="344">
        <v>3221.8499999999995</v>
      </c>
      <c r="D2564" s="344">
        <v>483542.17300000013</v>
      </c>
      <c r="E2564" s="363" t="s">
        <v>8727</v>
      </c>
      <c r="F2564" s="256">
        <v>2584</v>
      </c>
    </row>
    <row r="2565" spans="1:6" ht="15">
      <c r="A2565" s="345" t="s">
        <v>3046</v>
      </c>
      <c r="B2565" s="346" t="s">
        <v>3048</v>
      </c>
      <c r="C2565" s="347">
        <v>110540.04000000001</v>
      </c>
      <c r="D2565" s="347">
        <v>1902137.8129999996</v>
      </c>
      <c r="E2565" s="364" t="s">
        <v>3047</v>
      </c>
      <c r="F2565" s="331">
        <v>2585</v>
      </c>
    </row>
    <row r="2566" spans="1:6">
      <c r="A2566" s="342" t="s">
        <v>3049</v>
      </c>
      <c r="B2566" s="343" t="s">
        <v>3050</v>
      </c>
      <c r="C2566" s="344">
        <v>2572701.2600000007</v>
      </c>
      <c r="D2566" s="344">
        <v>13087277.650000008</v>
      </c>
      <c r="E2566" s="363" t="s">
        <v>8728</v>
      </c>
      <c r="F2566" s="256">
        <v>2586</v>
      </c>
    </row>
    <row r="2567" spans="1:6" customFormat="1" ht="15">
      <c r="A2567" s="345" t="s">
        <v>3051</v>
      </c>
      <c r="B2567" s="346" t="s">
        <v>3053</v>
      </c>
      <c r="C2567" s="347">
        <v>118475.19</v>
      </c>
      <c r="D2567" s="347">
        <v>1579895.419</v>
      </c>
      <c r="E2567" s="364" t="s">
        <v>3052</v>
      </c>
      <c r="F2567" s="331">
        <v>2587</v>
      </c>
    </row>
    <row r="2568" spans="1:6">
      <c r="A2568" s="342" t="s">
        <v>3054</v>
      </c>
      <c r="B2568" s="343" t="s">
        <v>3055</v>
      </c>
      <c r="C2568" s="344">
        <v>746501.65999999992</v>
      </c>
      <c r="D2568" s="344">
        <v>17218983.526999999</v>
      </c>
      <c r="E2568" s="363" t="s">
        <v>8729</v>
      </c>
      <c r="F2568" s="256">
        <v>2588</v>
      </c>
    </row>
    <row r="2569" spans="1:6" ht="15">
      <c r="A2569" s="345" t="s">
        <v>3056</v>
      </c>
      <c r="B2569" s="346" t="s">
        <v>3057</v>
      </c>
      <c r="C2569" s="347">
        <v>65950.560000000012</v>
      </c>
      <c r="D2569" s="347">
        <v>715760.12799999979</v>
      </c>
      <c r="E2569" s="364" t="s">
        <v>8730</v>
      </c>
      <c r="F2569" s="331">
        <v>2589</v>
      </c>
    </row>
    <row r="2570" spans="1:6" ht="24">
      <c r="A2570" s="342" t="s">
        <v>3058</v>
      </c>
      <c r="B2570" s="343" t="s">
        <v>3059</v>
      </c>
      <c r="C2570" s="344">
        <v>394655.37999999995</v>
      </c>
      <c r="D2570" s="344">
        <v>5653821.8089999985</v>
      </c>
      <c r="E2570" s="363" t="s">
        <v>8731</v>
      </c>
      <c r="F2570" s="256">
        <v>2590</v>
      </c>
    </row>
    <row r="2571" spans="1:6" ht="15">
      <c r="A2571" s="345" t="s">
        <v>3060</v>
      </c>
      <c r="B2571" s="346" t="s">
        <v>3062</v>
      </c>
      <c r="C2571" s="347">
        <v>7441.41</v>
      </c>
      <c r="D2571" s="347">
        <v>357535.70799999998</v>
      </c>
      <c r="E2571" s="364" t="s">
        <v>3061</v>
      </c>
      <c r="F2571" s="331">
        <v>2591</v>
      </c>
    </row>
    <row r="2572" spans="1:6">
      <c r="A2572" s="342" t="s">
        <v>3063</v>
      </c>
      <c r="B2572" s="343" t="s">
        <v>3022</v>
      </c>
      <c r="C2572" s="344">
        <v>12460.499999999998</v>
      </c>
      <c r="D2572" s="344">
        <v>338468.79399999994</v>
      </c>
      <c r="E2572" s="363" t="s">
        <v>3064</v>
      </c>
      <c r="F2572" s="256">
        <v>2592</v>
      </c>
    </row>
    <row r="2573" spans="1:6" ht="15">
      <c r="A2573" s="345" t="s">
        <v>14681</v>
      </c>
      <c r="B2573" s="346" t="s">
        <v>14682</v>
      </c>
      <c r="C2573" s="347">
        <v>1527.74</v>
      </c>
      <c r="D2573" s="347">
        <v>94674.067999999999</v>
      </c>
      <c r="E2573" s="364" t="s">
        <v>14683</v>
      </c>
      <c r="F2573" s="331">
        <v>2593</v>
      </c>
    </row>
    <row r="2574" spans="1:6" customFormat="1" ht="15">
      <c r="A2574" s="342" t="s">
        <v>3065</v>
      </c>
      <c r="B2574" s="343" t="s">
        <v>6764</v>
      </c>
      <c r="C2574" s="344">
        <v>4323.1200000000008</v>
      </c>
      <c r="D2574" s="344">
        <v>118642.22100000001</v>
      </c>
      <c r="E2574" s="363" t="s">
        <v>8732</v>
      </c>
      <c r="F2574" s="256">
        <v>2594</v>
      </c>
    </row>
    <row r="2575" spans="1:6" ht="15">
      <c r="A2575" s="345" t="s">
        <v>3066</v>
      </c>
      <c r="B2575" s="346" t="s">
        <v>3068</v>
      </c>
      <c r="C2575" s="347">
        <v>9128.27</v>
      </c>
      <c r="D2575" s="347">
        <v>209268.31600000002</v>
      </c>
      <c r="E2575" s="364" t="s">
        <v>3067</v>
      </c>
      <c r="F2575" s="331">
        <v>2595</v>
      </c>
    </row>
    <row r="2576" spans="1:6">
      <c r="A2576" s="342" t="s">
        <v>3069</v>
      </c>
      <c r="B2576" s="343" t="s">
        <v>3022</v>
      </c>
      <c r="C2576" s="344">
        <v>28413.659999999996</v>
      </c>
      <c r="D2576" s="344">
        <v>571502.07200000004</v>
      </c>
      <c r="E2576" s="363" t="s">
        <v>3064</v>
      </c>
      <c r="F2576" s="256">
        <v>2596</v>
      </c>
    </row>
    <row r="2577" spans="1:6" ht="15">
      <c r="A2577" s="345" t="s">
        <v>3070</v>
      </c>
      <c r="B2577" s="346" t="s">
        <v>3072</v>
      </c>
      <c r="C2577" s="347">
        <v>28756.29</v>
      </c>
      <c r="D2577" s="347">
        <v>505156.21300000022</v>
      </c>
      <c r="E2577" s="364" t="s">
        <v>3071</v>
      </c>
      <c r="F2577" s="331">
        <v>2597</v>
      </c>
    </row>
    <row r="2578" spans="1:6">
      <c r="A2578" s="342" t="s">
        <v>3073</v>
      </c>
      <c r="B2578" s="343" t="s">
        <v>3074</v>
      </c>
      <c r="C2578" s="344">
        <v>12694.699999999999</v>
      </c>
      <c r="D2578" s="344">
        <v>174259.34100000001</v>
      </c>
      <c r="E2578" s="363" t="s">
        <v>8733</v>
      </c>
      <c r="F2578" s="256">
        <v>2598</v>
      </c>
    </row>
    <row r="2579" spans="1:6" ht="15">
      <c r="A2579" s="345" t="s">
        <v>7537</v>
      </c>
      <c r="B2579" s="346" t="s">
        <v>7538</v>
      </c>
      <c r="C2579" s="347">
        <v>58415.43</v>
      </c>
      <c r="D2579" s="347">
        <v>193841.10800000007</v>
      </c>
      <c r="E2579" s="364" t="s">
        <v>7645</v>
      </c>
      <c r="F2579" s="331">
        <v>2599</v>
      </c>
    </row>
    <row r="2580" spans="1:6" ht="33.75">
      <c r="A2580" s="342" t="s">
        <v>13329</v>
      </c>
      <c r="B2580" s="343" t="s">
        <v>13330</v>
      </c>
      <c r="C2580" s="344">
        <v>117930.06999999999</v>
      </c>
      <c r="D2580" s="344">
        <v>373365.63800000004</v>
      </c>
      <c r="E2580" s="363" t="s">
        <v>13331</v>
      </c>
      <c r="F2580" s="256">
        <v>2600</v>
      </c>
    </row>
    <row r="2581" spans="1:6" ht="15">
      <c r="A2581" s="345" t="s">
        <v>13332</v>
      </c>
      <c r="B2581" s="346" t="s">
        <v>13333</v>
      </c>
      <c r="C2581" s="347">
        <v>12769.800000000001</v>
      </c>
      <c r="D2581" s="347">
        <v>293407.33600000001</v>
      </c>
      <c r="E2581" s="364" t="s">
        <v>13334</v>
      </c>
      <c r="F2581" s="331">
        <v>2601</v>
      </c>
    </row>
    <row r="2582" spans="1:6">
      <c r="A2582" s="342" t="s">
        <v>3075</v>
      </c>
      <c r="B2582" s="343" t="s">
        <v>3077</v>
      </c>
      <c r="C2582" s="344">
        <v>17945.78</v>
      </c>
      <c r="D2582" s="344">
        <v>391625.74</v>
      </c>
      <c r="E2582" s="363" t="s">
        <v>3076</v>
      </c>
      <c r="F2582" s="256">
        <v>2602</v>
      </c>
    </row>
    <row r="2583" spans="1:6" ht="15">
      <c r="A2583" s="345" t="s">
        <v>11037</v>
      </c>
      <c r="B2583" s="346" t="s">
        <v>10952</v>
      </c>
      <c r="C2583" s="347">
        <v>48740.9</v>
      </c>
      <c r="D2583" s="347">
        <v>123995.698</v>
      </c>
      <c r="E2583" s="364" t="s">
        <v>10953</v>
      </c>
      <c r="F2583" s="331">
        <v>2603</v>
      </c>
    </row>
    <row r="2584" spans="1:6" customFormat="1" ht="15">
      <c r="A2584" s="342" t="s">
        <v>12072</v>
      </c>
      <c r="B2584" s="343" t="s">
        <v>12073</v>
      </c>
      <c r="C2584" s="344">
        <v>3714.28</v>
      </c>
      <c r="D2584" s="344">
        <v>170171.58499999999</v>
      </c>
      <c r="E2584" s="363" t="s">
        <v>12074</v>
      </c>
      <c r="F2584" s="256">
        <v>2604</v>
      </c>
    </row>
    <row r="2585" spans="1:6" ht="24">
      <c r="A2585" s="345" t="s">
        <v>9575</v>
      </c>
      <c r="B2585" s="346" t="s">
        <v>9510</v>
      </c>
      <c r="C2585" s="347">
        <v>61117.990000000005</v>
      </c>
      <c r="D2585" s="347">
        <v>311706.212</v>
      </c>
      <c r="E2585" s="364" t="s">
        <v>9511</v>
      </c>
      <c r="F2585" s="331">
        <v>2605</v>
      </c>
    </row>
    <row r="2586" spans="1:6">
      <c r="A2586" s="342" t="s">
        <v>12075</v>
      </c>
      <c r="B2586" s="343" t="s">
        <v>12076</v>
      </c>
      <c r="C2586" s="344">
        <v>147109.40000000002</v>
      </c>
      <c r="D2586" s="344">
        <v>628506.40700000024</v>
      </c>
      <c r="E2586" s="363" t="s">
        <v>12077</v>
      </c>
      <c r="F2586" s="256">
        <v>2606</v>
      </c>
    </row>
    <row r="2587" spans="1:6" ht="15">
      <c r="A2587" s="345" t="s">
        <v>13335</v>
      </c>
      <c r="B2587" s="346" t="s">
        <v>13336</v>
      </c>
      <c r="C2587" s="347">
        <v>54356.44</v>
      </c>
      <c r="D2587" s="347">
        <v>193375.19400000002</v>
      </c>
      <c r="E2587" s="364" t="s">
        <v>13337</v>
      </c>
      <c r="F2587" s="331">
        <v>2607</v>
      </c>
    </row>
    <row r="2588" spans="1:6" ht="33.75">
      <c r="A2588" s="342" t="s">
        <v>3078</v>
      </c>
      <c r="B2588" s="343" t="s">
        <v>6763</v>
      </c>
      <c r="C2588" s="344">
        <v>12655.14</v>
      </c>
      <c r="D2588" s="344">
        <v>109110.38799999999</v>
      </c>
      <c r="E2588" s="363" t="s">
        <v>8734</v>
      </c>
      <c r="F2588" s="256">
        <v>2608</v>
      </c>
    </row>
    <row r="2589" spans="1:6" ht="24">
      <c r="A2589" s="345" t="s">
        <v>3079</v>
      </c>
      <c r="B2589" s="346" t="s">
        <v>3080</v>
      </c>
      <c r="C2589" s="347">
        <v>2547.7900000000004</v>
      </c>
      <c r="D2589" s="347">
        <v>60473.843000000008</v>
      </c>
      <c r="E2589" s="364" t="s">
        <v>8735</v>
      </c>
      <c r="F2589" s="331">
        <v>2609</v>
      </c>
    </row>
    <row r="2590" spans="1:6" customFormat="1" ht="22.5">
      <c r="A2590" s="342" t="s">
        <v>3081</v>
      </c>
      <c r="B2590" s="343" t="s">
        <v>3082</v>
      </c>
      <c r="C2590" s="344">
        <v>3514410.2399999998</v>
      </c>
      <c r="D2590" s="344">
        <v>8911060.8890000023</v>
      </c>
      <c r="E2590" s="363" t="s">
        <v>8736</v>
      </c>
      <c r="F2590" s="256">
        <v>2610</v>
      </c>
    </row>
    <row r="2591" spans="1:6" ht="22.5">
      <c r="A2591" s="345" t="s">
        <v>3083</v>
      </c>
      <c r="B2591" s="346" t="s">
        <v>3084</v>
      </c>
      <c r="C2591" s="347">
        <v>1315516.4400000002</v>
      </c>
      <c r="D2591" s="347">
        <v>2422958.0030000005</v>
      </c>
      <c r="E2591" s="364" t="s">
        <v>8737</v>
      </c>
      <c r="F2591" s="331">
        <v>2611</v>
      </c>
    </row>
    <row r="2592" spans="1:6">
      <c r="A2592" s="342" t="s">
        <v>3085</v>
      </c>
      <c r="B2592" s="343" t="s">
        <v>3087</v>
      </c>
      <c r="C2592" s="344">
        <v>3201027</v>
      </c>
      <c r="D2592" s="344">
        <v>3937574.1869999995</v>
      </c>
      <c r="E2592" s="363" t="s">
        <v>3086</v>
      </c>
      <c r="F2592" s="256">
        <v>2612</v>
      </c>
    </row>
    <row r="2593" spans="1:6" ht="15">
      <c r="A2593" s="345" t="s">
        <v>13338</v>
      </c>
      <c r="B2593" s="346" t="s">
        <v>13339</v>
      </c>
      <c r="C2593" s="347">
        <v>5135.6000000000004</v>
      </c>
      <c r="D2593" s="347">
        <v>79759.8</v>
      </c>
      <c r="E2593" s="364" t="s">
        <v>13340</v>
      </c>
      <c r="F2593" s="331">
        <v>2613</v>
      </c>
    </row>
    <row r="2594" spans="1:6" ht="24">
      <c r="A2594" s="342" t="s">
        <v>11038</v>
      </c>
      <c r="B2594" s="343" t="s">
        <v>10954</v>
      </c>
      <c r="C2594" s="344">
        <v>11155.770000000002</v>
      </c>
      <c r="D2594" s="344">
        <v>342197.60499999992</v>
      </c>
      <c r="E2594" s="363" t="s">
        <v>10955</v>
      </c>
      <c r="F2594" s="256">
        <v>2614</v>
      </c>
    </row>
    <row r="2595" spans="1:6" ht="24">
      <c r="A2595" s="345" t="s">
        <v>3088</v>
      </c>
      <c r="B2595" s="346" t="s">
        <v>3089</v>
      </c>
      <c r="C2595" s="347">
        <v>39522.68</v>
      </c>
      <c r="D2595" s="347">
        <v>1474787.5639999998</v>
      </c>
      <c r="E2595" s="364" t="s">
        <v>8738</v>
      </c>
      <c r="F2595" s="331">
        <v>2615</v>
      </c>
    </row>
    <row r="2596" spans="1:6">
      <c r="A2596" s="342" t="s">
        <v>3090</v>
      </c>
      <c r="B2596" s="343" t="s">
        <v>3092</v>
      </c>
      <c r="C2596" s="344">
        <v>300243.52000000008</v>
      </c>
      <c r="D2596" s="344">
        <v>6200488.5889999978</v>
      </c>
      <c r="E2596" s="363" t="s">
        <v>3091</v>
      </c>
      <c r="F2596" s="256">
        <v>2616</v>
      </c>
    </row>
    <row r="2597" spans="1:6" ht="24">
      <c r="A2597" s="345" t="s">
        <v>3093</v>
      </c>
      <c r="B2597" s="346" t="s">
        <v>3089</v>
      </c>
      <c r="C2597" s="347">
        <v>105413.11999999998</v>
      </c>
      <c r="D2597" s="347">
        <v>2295028.9530000011</v>
      </c>
      <c r="E2597" s="364" t="s">
        <v>8739</v>
      </c>
      <c r="F2597" s="331">
        <v>2617</v>
      </c>
    </row>
    <row r="2598" spans="1:6">
      <c r="A2598" s="342" t="s">
        <v>3094</v>
      </c>
      <c r="B2598" s="343" t="s">
        <v>3092</v>
      </c>
      <c r="C2598" s="344">
        <v>230819.19999999998</v>
      </c>
      <c r="D2598" s="344">
        <v>6157387.1959999995</v>
      </c>
      <c r="E2598" s="363" t="s">
        <v>3091</v>
      </c>
      <c r="F2598" s="256">
        <v>2618</v>
      </c>
    </row>
    <row r="2599" spans="1:6" ht="15">
      <c r="A2599" s="345" t="s">
        <v>3095</v>
      </c>
      <c r="B2599" s="346" t="s">
        <v>3096</v>
      </c>
      <c r="C2599" s="347">
        <v>123204.87999999999</v>
      </c>
      <c r="D2599" s="347">
        <v>2099418.4369999995</v>
      </c>
      <c r="E2599" s="364" t="s">
        <v>8740</v>
      </c>
      <c r="F2599" s="331">
        <v>2619</v>
      </c>
    </row>
    <row r="2600" spans="1:6" customFormat="1" ht="15">
      <c r="A2600" s="342" t="s">
        <v>3097</v>
      </c>
      <c r="B2600" s="343" t="s">
        <v>3099</v>
      </c>
      <c r="C2600" s="344">
        <v>18456.349999999988</v>
      </c>
      <c r="D2600" s="344">
        <v>1049895.3670000001</v>
      </c>
      <c r="E2600" s="363" t="s">
        <v>3098</v>
      </c>
      <c r="F2600" s="256">
        <v>2620</v>
      </c>
    </row>
    <row r="2601" spans="1:6" ht="15">
      <c r="A2601" s="345" t="s">
        <v>3100</v>
      </c>
      <c r="B2601" s="346" t="s">
        <v>3102</v>
      </c>
      <c r="C2601" s="347">
        <v>535288.56000000006</v>
      </c>
      <c r="D2601" s="347">
        <v>2118797.736</v>
      </c>
      <c r="E2601" s="364" t="s">
        <v>3101</v>
      </c>
      <c r="F2601" s="331">
        <v>2621</v>
      </c>
    </row>
    <row r="2602" spans="1:6">
      <c r="A2602" s="342" t="s">
        <v>3103</v>
      </c>
      <c r="B2602" s="343" t="s">
        <v>3105</v>
      </c>
      <c r="C2602" s="344">
        <v>183787.22999999989</v>
      </c>
      <c r="D2602" s="344">
        <v>3567274.4490000033</v>
      </c>
      <c r="E2602" s="363" t="s">
        <v>3104</v>
      </c>
      <c r="F2602" s="256">
        <v>2622</v>
      </c>
    </row>
    <row r="2603" spans="1:6" ht="15">
      <c r="A2603" s="345" t="s">
        <v>13341</v>
      </c>
      <c r="B2603" s="346" t="s">
        <v>13342</v>
      </c>
      <c r="C2603" s="347">
        <v>45735.020000000004</v>
      </c>
      <c r="D2603" s="347">
        <v>208808.15900000001</v>
      </c>
      <c r="E2603" s="364" t="s">
        <v>13343</v>
      </c>
      <c r="F2603" s="331">
        <v>2623</v>
      </c>
    </row>
    <row r="2604" spans="1:6" ht="33.75">
      <c r="A2604" s="342" t="s">
        <v>3106</v>
      </c>
      <c r="B2604" s="343" t="s">
        <v>3107</v>
      </c>
      <c r="C2604" s="344">
        <v>500741.69999999995</v>
      </c>
      <c r="D2604" s="344">
        <v>2165004.3140000007</v>
      </c>
      <c r="E2604" s="363" t="s">
        <v>8741</v>
      </c>
      <c r="F2604" s="256">
        <v>2624</v>
      </c>
    </row>
    <row r="2605" spans="1:6" ht="15">
      <c r="A2605" s="345" t="s">
        <v>14684</v>
      </c>
      <c r="B2605" s="346" t="s">
        <v>14685</v>
      </c>
      <c r="C2605" s="347">
        <v>1592.82</v>
      </c>
      <c r="D2605" s="347">
        <v>185579.36199999999</v>
      </c>
      <c r="E2605" s="364" t="s">
        <v>14686</v>
      </c>
      <c r="F2605" s="331">
        <v>2625</v>
      </c>
    </row>
    <row r="2606" spans="1:6">
      <c r="A2606" s="342" t="s">
        <v>3108</v>
      </c>
      <c r="B2606" s="343" t="s">
        <v>3109</v>
      </c>
      <c r="C2606" s="344">
        <v>568980.59999999986</v>
      </c>
      <c r="D2606" s="344">
        <v>4363493.8680000007</v>
      </c>
      <c r="E2606" s="363" t="s">
        <v>8742</v>
      </c>
      <c r="F2606" s="256">
        <v>2626</v>
      </c>
    </row>
    <row r="2607" spans="1:6" ht="15">
      <c r="A2607" s="345" t="s">
        <v>3110</v>
      </c>
      <c r="B2607" s="346" t="s">
        <v>3112</v>
      </c>
      <c r="C2607" s="347">
        <v>8284.3799999999992</v>
      </c>
      <c r="D2607" s="347">
        <v>266146.77999999997</v>
      </c>
      <c r="E2607" s="364" t="s">
        <v>3111</v>
      </c>
      <c r="F2607" s="331">
        <v>2627</v>
      </c>
    </row>
    <row r="2608" spans="1:6">
      <c r="A2608" s="342" t="s">
        <v>7540</v>
      </c>
      <c r="B2608" s="343" t="s">
        <v>1777</v>
      </c>
      <c r="C2608" s="344">
        <v>6784.3200000000006</v>
      </c>
      <c r="D2608" s="344">
        <v>123096.84100000003</v>
      </c>
      <c r="E2608" s="363" t="s">
        <v>7646</v>
      </c>
      <c r="F2608" s="256">
        <v>2628</v>
      </c>
    </row>
    <row r="2609" spans="1:6" customFormat="1" ht="15">
      <c r="A2609" s="345" t="s">
        <v>3113</v>
      </c>
      <c r="B2609" s="346" t="s">
        <v>1777</v>
      </c>
      <c r="C2609" s="347">
        <v>24748.729999999985</v>
      </c>
      <c r="D2609" s="347">
        <v>520990.77299999993</v>
      </c>
      <c r="E2609" s="364" t="s">
        <v>3114</v>
      </c>
      <c r="F2609" s="331">
        <v>2629</v>
      </c>
    </row>
    <row r="2610" spans="1:6">
      <c r="A2610" s="342" t="s">
        <v>3115</v>
      </c>
      <c r="B2610" s="343" t="s">
        <v>3116</v>
      </c>
      <c r="C2610" s="344">
        <v>5905.82</v>
      </c>
      <c r="D2610" s="344">
        <v>489350.66200000001</v>
      </c>
      <c r="E2610" s="363" t="s">
        <v>8743</v>
      </c>
      <c r="F2610" s="256">
        <v>2630</v>
      </c>
    </row>
    <row r="2611" spans="1:6" customFormat="1" ht="15">
      <c r="A2611" s="345" t="s">
        <v>3117</v>
      </c>
      <c r="B2611" s="346" t="s">
        <v>3118</v>
      </c>
      <c r="C2611" s="347">
        <v>13430.55</v>
      </c>
      <c r="D2611" s="347">
        <v>408506.96999999991</v>
      </c>
      <c r="E2611" s="364" t="s">
        <v>10310</v>
      </c>
      <c r="F2611" s="331">
        <v>2631</v>
      </c>
    </row>
    <row r="2612" spans="1:6">
      <c r="A2612" s="342" t="s">
        <v>3119</v>
      </c>
      <c r="B2612" s="343" t="s">
        <v>3120</v>
      </c>
      <c r="C2612" s="344">
        <v>64594.040000000015</v>
      </c>
      <c r="D2612" s="344">
        <v>1386630.7270000004</v>
      </c>
      <c r="E2612" s="363" t="s">
        <v>8744</v>
      </c>
      <c r="F2612" s="256">
        <v>2632</v>
      </c>
    </row>
    <row r="2613" spans="1:6" ht="15">
      <c r="A2613" s="345" t="s">
        <v>3121</v>
      </c>
      <c r="B2613" s="346" t="s">
        <v>3122</v>
      </c>
      <c r="C2613" s="347">
        <v>123598.98</v>
      </c>
      <c r="D2613" s="347">
        <v>1281929.4389999998</v>
      </c>
      <c r="E2613" s="364" t="s">
        <v>8745</v>
      </c>
      <c r="F2613" s="331">
        <v>2633</v>
      </c>
    </row>
    <row r="2614" spans="1:6">
      <c r="A2614" s="342" t="s">
        <v>3123</v>
      </c>
      <c r="B2614" s="343" t="s">
        <v>3124</v>
      </c>
      <c r="C2614" s="344">
        <v>61903.130000000005</v>
      </c>
      <c r="D2614" s="344">
        <v>1100734.0439999998</v>
      </c>
      <c r="E2614" s="363" t="s">
        <v>8746</v>
      </c>
      <c r="F2614" s="256">
        <v>2634</v>
      </c>
    </row>
    <row r="2615" spans="1:6" ht="24">
      <c r="A2615" s="345" t="s">
        <v>3125</v>
      </c>
      <c r="B2615" s="346" t="s">
        <v>3126</v>
      </c>
      <c r="C2615" s="347">
        <v>78579.24000000002</v>
      </c>
      <c r="D2615" s="347">
        <v>1226105.2519999996</v>
      </c>
      <c r="E2615" s="364" t="s">
        <v>8747</v>
      </c>
      <c r="F2615" s="331">
        <v>2635</v>
      </c>
    </row>
    <row r="2616" spans="1:6">
      <c r="A2616" s="342" t="s">
        <v>3127</v>
      </c>
      <c r="B2616" s="343" t="s">
        <v>3129</v>
      </c>
      <c r="C2616" s="344">
        <v>219811.63000000006</v>
      </c>
      <c r="D2616" s="344">
        <v>2350246.8050000006</v>
      </c>
      <c r="E2616" s="363" t="s">
        <v>3128</v>
      </c>
      <c r="F2616" s="256">
        <v>2636</v>
      </c>
    </row>
    <row r="2617" spans="1:6" ht="15">
      <c r="A2617" s="345" t="s">
        <v>3130</v>
      </c>
      <c r="B2617" s="346" t="s">
        <v>3132</v>
      </c>
      <c r="C2617" s="347">
        <v>14228.310000000001</v>
      </c>
      <c r="D2617" s="347">
        <v>3179889.2879999997</v>
      </c>
      <c r="E2617" s="364" t="s">
        <v>3131</v>
      </c>
      <c r="F2617" s="331">
        <v>2637</v>
      </c>
    </row>
    <row r="2618" spans="1:6">
      <c r="A2618" s="342" t="s">
        <v>3133</v>
      </c>
      <c r="B2618" s="343" t="s">
        <v>3135</v>
      </c>
      <c r="C2618" s="344">
        <v>25669.32</v>
      </c>
      <c r="D2618" s="344">
        <v>186971.95699999997</v>
      </c>
      <c r="E2618" s="363" t="s">
        <v>3134</v>
      </c>
      <c r="F2618" s="256">
        <v>2638</v>
      </c>
    </row>
    <row r="2619" spans="1:6" ht="15">
      <c r="A2619" s="345" t="s">
        <v>14687</v>
      </c>
      <c r="B2619" s="346" t="s">
        <v>14688</v>
      </c>
      <c r="C2619" s="347">
        <v>1165.7900000000002</v>
      </c>
      <c r="D2619" s="347">
        <v>91774.53899999999</v>
      </c>
      <c r="E2619" s="364" t="s">
        <v>14689</v>
      </c>
      <c r="F2619" s="331">
        <v>2639</v>
      </c>
    </row>
    <row r="2620" spans="1:6">
      <c r="A2620" s="342" t="s">
        <v>11539</v>
      </c>
      <c r="B2620" s="343" t="s">
        <v>11540</v>
      </c>
      <c r="C2620" s="344">
        <v>5419</v>
      </c>
      <c r="D2620" s="344">
        <v>226153.11399999997</v>
      </c>
      <c r="E2620" s="363" t="s">
        <v>11541</v>
      </c>
      <c r="F2620" s="256">
        <v>2640</v>
      </c>
    </row>
    <row r="2621" spans="1:6" ht="15">
      <c r="A2621" s="345" t="s">
        <v>3136</v>
      </c>
      <c r="B2621" s="346" t="s">
        <v>3137</v>
      </c>
      <c r="C2621" s="347">
        <v>21213.159999999996</v>
      </c>
      <c r="D2621" s="347">
        <v>441255.03700000001</v>
      </c>
      <c r="E2621" s="364" t="s">
        <v>6762</v>
      </c>
      <c r="F2621" s="331">
        <v>2641</v>
      </c>
    </row>
    <row r="2622" spans="1:6">
      <c r="A2622" s="342" t="s">
        <v>3138</v>
      </c>
      <c r="B2622" s="343" t="s">
        <v>3062</v>
      </c>
      <c r="C2622" s="344">
        <v>8163.6799999999994</v>
      </c>
      <c r="D2622" s="344">
        <v>678028.64100000018</v>
      </c>
      <c r="E2622" s="363" t="s">
        <v>3061</v>
      </c>
      <c r="F2622" s="256">
        <v>2642</v>
      </c>
    </row>
    <row r="2623" spans="1:6" ht="15">
      <c r="A2623" s="345" t="s">
        <v>3139</v>
      </c>
      <c r="B2623" s="346" t="s">
        <v>3141</v>
      </c>
      <c r="C2623" s="347">
        <v>142037.09000000003</v>
      </c>
      <c r="D2623" s="347">
        <v>2814285.6780000008</v>
      </c>
      <c r="E2623" s="364" t="s">
        <v>3140</v>
      </c>
      <c r="F2623" s="331">
        <v>2643</v>
      </c>
    </row>
    <row r="2624" spans="1:6" ht="24">
      <c r="A2624" s="342" t="s">
        <v>3142</v>
      </c>
      <c r="B2624" s="343" t="s">
        <v>3143</v>
      </c>
      <c r="C2624" s="344">
        <v>362111.68999999994</v>
      </c>
      <c r="D2624" s="344">
        <v>2318540.105</v>
      </c>
      <c r="E2624" s="363" t="s">
        <v>8748</v>
      </c>
      <c r="F2624" s="256">
        <v>2644</v>
      </c>
    </row>
    <row r="2625" spans="1:6" ht="45">
      <c r="A2625" s="345" t="s">
        <v>3144</v>
      </c>
      <c r="B2625" s="346" t="s">
        <v>3145</v>
      </c>
      <c r="C2625" s="347">
        <v>105269.29000000001</v>
      </c>
      <c r="D2625" s="347">
        <v>1084811.6260000002</v>
      </c>
      <c r="E2625" s="364" t="s">
        <v>8749</v>
      </c>
      <c r="F2625" s="331">
        <v>2645</v>
      </c>
    </row>
    <row r="2626" spans="1:6" customFormat="1" ht="33.75">
      <c r="A2626" s="342" t="s">
        <v>7541</v>
      </c>
      <c r="B2626" s="343" t="s">
        <v>7542</v>
      </c>
      <c r="C2626" s="344">
        <v>1093.8599999999999</v>
      </c>
      <c r="D2626" s="344">
        <v>69411.359000000011</v>
      </c>
      <c r="E2626" s="363" t="s">
        <v>8750</v>
      </c>
      <c r="F2626" s="256">
        <v>2646</v>
      </c>
    </row>
    <row r="2627" spans="1:6" ht="24">
      <c r="A2627" s="345" t="s">
        <v>14690</v>
      </c>
      <c r="B2627" s="346" t="s">
        <v>14691</v>
      </c>
      <c r="C2627" s="347">
        <v>1051.1199999999999</v>
      </c>
      <c r="D2627" s="347">
        <v>101940.10899999998</v>
      </c>
      <c r="E2627" s="364" t="s">
        <v>14692</v>
      </c>
      <c r="F2627" s="331">
        <v>2647</v>
      </c>
    </row>
    <row r="2628" spans="1:6" ht="45">
      <c r="A2628" s="342" t="s">
        <v>3146</v>
      </c>
      <c r="B2628" s="343" t="s">
        <v>3147</v>
      </c>
      <c r="C2628" s="344">
        <v>3376.8000000000006</v>
      </c>
      <c r="D2628" s="344">
        <v>283924.22000000003</v>
      </c>
      <c r="E2628" s="363" t="s">
        <v>8751</v>
      </c>
      <c r="F2628" s="256">
        <v>2648</v>
      </c>
    </row>
    <row r="2629" spans="1:6" ht="24">
      <c r="A2629" s="345" t="s">
        <v>3148</v>
      </c>
      <c r="B2629" s="346" t="s">
        <v>3149</v>
      </c>
      <c r="C2629" s="347">
        <v>5441.82</v>
      </c>
      <c r="D2629" s="347">
        <v>431081.55199999979</v>
      </c>
      <c r="E2629" s="364" t="s">
        <v>8752</v>
      </c>
      <c r="F2629" s="331">
        <v>2649</v>
      </c>
    </row>
    <row r="2630" spans="1:6">
      <c r="A2630" s="342" t="s">
        <v>3150</v>
      </c>
      <c r="B2630" s="343" t="s">
        <v>3152</v>
      </c>
      <c r="C2630" s="344">
        <v>460330.56999999995</v>
      </c>
      <c r="D2630" s="344">
        <v>3177429.7550000008</v>
      </c>
      <c r="E2630" s="363" t="s">
        <v>3151</v>
      </c>
      <c r="F2630" s="256">
        <v>2650</v>
      </c>
    </row>
    <row r="2631" spans="1:6" ht="15">
      <c r="A2631" s="345" t="s">
        <v>10015</v>
      </c>
      <c r="B2631" s="346" t="s">
        <v>10016</v>
      </c>
      <c r="C2631" s="347">
        <v>8110.9199999999983</v>
      </c>
      <c r="D2631" s="347">
        <v>340031.49099999992</v>
      </c>
      <c r="E2631" s="364" t="s">
        <v>10017</v>
      </c>
      <c r="F2631" s="331">
        <v>2651</v>
      </c>
    </row>
    <row r="2632" spans="1:6">
      <c r="A2632" s="342" t="s">
        <v>3153</v>
      </c>
      <c r="B2632" s="343" t="s">
        <v>3154</v>
      </c>
      <c r="C2632" s="344">
        <v>21487.18</v>
      </c>
      <c r="D2632" s="344">
        <v>164622.94700000001</v>
      </c>
      <c r="E2632" s="363" t="s">
        <v>8753</v>
      </c>
      <c r="F2632" s="256">
        <v>2652</v>
      </c>
    </row>
    <row r="2633" spans="1:6" ht="15">
      <c r="A2633" s="345" t="s">
        <v>3155</v>
      </c>
      <c r="B2633" s="346" t="s">
        <v>3157</v>
      </c>
      <c r="C2633" s="347">
        <v>2006163.9300000002</v>
      </c>
      <c r="D2633" s="347">
        <v>5156008.3310000012</v>
      </c>
      <c r="E2633" s="364" t="s">
        <v>3156</v>
      </c>
      <c r="F2633" s="331">
        <v>2653</v>
      </c>
    </row>
    <row r="2634" spans="1:6">
      <c r="A2634" s="342" t="s">
        <v>12078</v>
      </c>
      <c r="B2634" s="343" t="s">
        <v>12079</v>
      </c>
      <c r="C2634" s="344">
        <v>133195</v>
      </c>
      <c r="D2634" s="344">
        <v>550256.17100000009</v>
      </c>
      <c r="E2634" s="363" t="s">
        <v>12080</v>
      </c>
      <c r="F2634" s="256">
        <v>2654</v>
      </c>
    </row>
    <row r="2635" spans="1:6" ht="15">
      <c r="A2635" s="345" t="s">
        <v>10311</v>
      </c>
      <c r="B2635" s="346" t="s">
        <v>10312</v>
      </c>
      <c r="C2635" s="347">
        <v>211753.96000000002</v>
      </c>
      <c r="D2635" s="347">
        <v>1180892.7830000003</v>
      </c>
      <c r="E2635" s="364" t="s">
        <v>10313</v>
      </c>
      <c r="F2635" s="331">
        <v>2655</v>
      </c>
    </row>
    <row r="2636" spans="1:6" customFormat="1" ht="15">
      <c r="A2636" s="342" t="s">
        <v>12081</v>
      </c>
      <c r="B2636" s="343" t="s">
        <v>12082</v>
      </c>
      <c r="C2636" s="344">
        <v>49644.28</v>
      </c>
      <c r="D2636" s="344">
        <v>371583.88899999997</v>
      </c>
      <c r="E2636" s="363" t="s">
        <v>12083</v>
      </c>
      <c r="F2636" s="256">
        <v>2656</v>
      </c>
    </row>
    <row r="2637" spans="1:6" ht="15">
      <c r="A2637" s="345" t="s">
        <v>14693</v>
      </c>
      <c r="B2637" s="346" t="s">
        <v>14694</v>
      </c>
      <c r="C2637" s="347">
        <v>85232.8</v>
      </c>
      <c r="D2637" s="347">
        <v>435539.60800000001</v>
      </c>
      <c r="E2637" s="364" t="s">
        <v>14695</v>
      </c>
      <c r="F2637" s="331">
        <v>2657</v>
      </c>
    </row>
    <row r="2638" spans="1:6" ht="22.5">
      <c r="A2638" s="342" t="s">
        <v>13344</v>
      </c>
      <c r="B2638" s="343" t="s">
        <v>13345</v>
      </c>
      <c r="C2638" s="344">
        <v>2072</v>
      </c>
      <c r="D2638" s="344">
        <v>105545.5</v>
      </c>
      <c r="E2638" s="363" t="s">
        <v>13346</v>
      </c>
      <c r="F2638" s="256">
        <v>2658</v>
      </c>
    </row>
    <row r="2639" spans="1:6" customFormat="1" ht="15">
      <c r="A2639" s="345" t="s">
        <v>12660</v>
      </c>
      <c r="B2639" s="346" t="s">
        <v>12661</v>
      </c>
      <c r="C2639" s="347">
        <v>8259.41</v>
      </c>
      <c r="D2639" s="347">
        <v>841766.40599999996</v>
      </c>
      <c r="E2639" s="364" t="s">
        <v>12662</v>
      </c>
      <c r="F2639" s="331">
        <v>2659</v>
      </c>
    </row>
    <row r="2640" spans="1:6">
      <c r="A2640" s="342" t="s">
        <v>12084</v>
      </c>
      <c r="B2640" s="343" t="s">
        <v>12085</v>
      </c>
      <c r="C2640" s="344">
        <v>14592.380000000001</v>
      </c>
      <c r="D2640" s="344">
        <v>1071345.9340000001</v>
      </c>
      <c r="E2640" s="363" t="s">
        <v>12086</v>
      </c>
      <c r="F2640" s="256">
        <v>2660</v>
      </c>
    </row>
    <row r="2641" spans="1:6" ht="15">
      <c r="A2641" s="345" t="s">
        <v>12087</v>
      </c>
      <c r="B2641" s="346" t="s">
        <v>2262</v>
      </c>
      <c r="C2641" s="347">
        <v>73155.509999999995</v>
      </c>
      <c r="D2641" s="347">
        <v>777856.8060000001</v>
      </c>
      <c r="E2641" s="364" t="s">
        <v>11868</v>
      </c>
      <c r="F2641" s="331">
        <v>2661</v>
      </c>
    </row>
    <row r="2642" spans="1:6">
      <c r="A2642" s="342" t="s">
        <v>14696</v>
      </c>
      <c r="B2642" s="343" t="s">
        <v>14697</v>
      </c>
      <c r="C2642" s="344">
        <v>6091.3000000000011</v>
      </c>
      <c r="D2642" s="344">
        <v>84257.213000000003</v>
      </c>
      <c r="E2642" s="363" t="s">
        <v>14698</v>
      </c>
      <c r="F2642" s="256">
        <v>2662</v>
      </c>
    </row>
    <row r="2643" spans="1:6">
      <c r="A2643" s="345" t="s">
        <v>12663</v>
      </c>
      <c r="B2643" s="346" t="s">
        <v>12664</v>
      </c>
      <c r="C2643" s="347">
        <v>46368.139999999992</v>
      </c>
      <c r="D2643" s="347">
        <v>824701.92099999997</v>
      </c>
      <c r="E2643" s="364" t="s">
        <v>12665</v>
      </c>
      <c r="F2643" s="256">
        <v>2663</v>
      </c>
    </row>
    <row r="2644" spans="1:6" ht="15">
      <c r="A2644" s="342" t="s">
        <v>3158</v>
      </c>
      <c r="B2644" s="343" t="s">
        <v>3160</v>
      </c>
      <c r="C2644" s="344">
        <v>102433.42999999998</v>
      </c>
      <c r="D2644" s="344">
        <v>2458310.7489999998</v>
      </c>
      <c r="E2644" s="363" t="s">
        <v>3159</v>
      </c>
      <c r="F2644" s="331">
        <v>2664</v>
      </c>
    </row>
    <row r="2645" spans="1:6">
      <c r="A2645" s="345" t="s">
        <v>3161</v>
      </c>
      <c r="B2645" s="346" t="s">
        <v>3162</v>
      </c>
      <c r="C2645" s="347">
        <v>22227.9</v>
      </c>
      <c r="D2645" s="347">
        <v>366791.57899999985</v>
      </c>
      <c r="E2645" s="364" t="s">
        <v>8754</v>
      </c>
      <c r="F2645" s="256">
        <v>2665</v>
      </c>
    </row>
    <row r="2646" spans="1:6" ht="15">
      <c r="A2646" s="342" t="s">
        <v>3163</v>
      </c>
      <c r="B2646" s="343" t="s">
        <v>3165</v>
      </c>
      <c r="C2646" s="344">
        <v>534413.91999999993</v>
      </c>
      <c r="D2646" s="344">
        <v>4901957.3650000002</v>
      </c>
      <c r="E2646" s="363" t="s">
        <v>3164</v>
      </c>
      <c r="F2646" s="331">
        <v>2666</v>
      </c>
    </row>
    <row r="2647" spans="1:6">
      <c r="A2647" s="345" t="s">
        <v>3166</v>
      </c>
      <c r="B2647" s="346" t="s">
        <v>3167</v>
      </c>
      <c r="C2647" s="347">
        <v>2310.6</v>
      </c>
      <c r="D2647" s="347">
        <v>258854.66600000006</v>
      </c>
      <c r="E2647" s="364" t="s">
        <v>6761</v>
      </c>
      <c r="F2647" s="256">
        <v>2667</v>
      </c>
    </row>
    <row r="2648" spans="1:6" ht="15">
      <c r="A2648" s="342" t="s">
        <v>7543</v>
      </c>
      <c r="B2648" s="343" t="s">
        <v>7544</v>
      </c>
      <c r="C2648" s="344">
        <v>34837.21</v>
      </c>
      <c r="D2648" s="344">
        <v>1082914.1660000002</v>
      </c>
      <c r="E2648" s="363" t="s">
        <v>8755</v>
      </c>
      <c r="F2648" s="331">
        <v>2668</v>
      </c>
    </row>
    <row r="2649" spans="1:6">
      <c r="A2649" s="345" t="s">
        <v>3168</v>
      </c>
      <c r="B2649" s="346" t="s">
        <v>3170</v>
      </c>
      <c r="C2649" s="347">
        <v>306190.67999999988</v>
      </c>
      <c r="D2649" s="347">
        <v>6909720.5650000041</v>
      </c>
      <c r="E2649" s="364" t="s">
        <v>3169</v>
      </c>
      <c r="F2649" s="256">
        <v>2669</v>
      </c>
    </row>
    <row r="2650" spans="1:6" ht="15">
      <c r="A2650" s="342" t="s">
        <v>3171</v>
      </c>
      <c r="B2650" s="343" t="s">
        <v>3172</v>
      </c>
      <c r="C2650" s="344">
        <v>3630.21</v>
      </c>
      <c r="D2650" s="344">
        <v>64102.383999999998</v>
      </c>
      <c r="E2650" s="363" t="s">
        <v>8756</v>
      </c>
      <c r="F2650" s="331">
        <v>2670</v>
      </c>
    </row>
    <row r="2651" spans="1:6">
      <c r="A2651" s="345" t="s">
        <v>14699</v>
      </c>
      <c r="B2651" s="346" t="s">
        <v>14700</v>
      </c>
      <c r="C2651" s="347">
        <v>5720.5399999999991</v>
      </c>
      <c r="D2651" s="347">
        <v>63420.21</v>
      </c>
      <c r="E2651" s="364" t="s">
        <v>14701</v>
      </c>
      <c r="F2651" s="256">
        <v>2671</v>
      </c>
    </row>
    <row r="2652" spans="1:6" customFormat="1" ht="22.5">
      <c r="A2652" s="342" t="s">
        <v>14702</v>
      </c>
      <c r="B2652" s="343" t="s">
        <v>14703</v>
      </c>
      <c r="C2652" s="344">
        <v>2532.8200000000002</v>
      </c>
      <c r="D2652" s="344">
        <v>151022.66899999999</v>
      </c>
      <c r="E2652" s="363" t="s">
        <v>14704</v>
      </c>
      <c r="F2652" s="331">
        <v>2672</v>
      </c>
    </row>
    <row r="2653" spans="1:6" ht="33.75">
      <c r="A2653" s="345" t="s">
        <v>13347</v>
      </c>
      <c r="B2653" s="346" t="s">
        <v>13348</v>
      </c>
      <c r="C2653" s="347">
        <v>2290.83</v>
      </c>
      <c r="D2653" s="347">
        <v>382867.36</v>
      </c>
      <c r="E2653" s="364" t="s">
        <v>13349</v>
      </c>
      <c r="F2653" s="256">
        <v>2673</v>
      </c>
    </row>
    <row r="2654" spans="1:6" ht="15">
      <c r="A2654" s="342" t="s">
        <v>3173</v>
      </c>
      <c r="B2654" s="343" t="s">
        <v>3175</v>
      </c>
      <c r="C2654" s="344">
        <v>23962.18</v>
      </c>
      <c r="D2654" s="344">
        <v>762121.5989999997</v>
      </c>
      <c r="E2654" s="363" t="s">
        <v>3174</v>
      </c>
      <c r="F2654" s="331">
        <v>2674</v>
      </c>
    </row>
    <row r="2655" spans="1:6">
      <c r="A2655" s="345" t="s">
        <v>12666</v>
      </c>
      <c r="B2655" s="346" t="s">
        <v>12667</v>
      </c>
      <c r="C2655" s="347">
        <v>1015.8199999999999</v>
      </c>
      <c r="D2655" s="347">
        <v>1710530.899</v>
      </c>
      <c r="E2655" s="364" t="s">
        <v>12668</v>
      </c>
      <c r="F2655" s="256">
        <v>2675</v>
      </c>
    </row>
    <row r="2656" spans="1:6" ht="15">
      <c r="A2656" s="342" t="s">
        <v>13350</v>
      </c>
      <c r="B2656" s="343" t="s">
        <v>13351</v>
      </c>
      <c r="C2656" s="344">
        <v>3185.38</v>
      </c>
      <c r="D2656" s="344">
        <v>52000.6</v>
      </c>
      <c r="E2656" s="363" t="s">
        <v>13352</v>
      </c>
      <c r="F2656" s="331">
        <v>2676</v>
      </c>
    </row>
    <row r="2657" spans="1:6">
      <c r="A2657" s="345" t="s">
        <v>14705</v>
      </c>
      <c r="B2657" s="346" t="s">
        <v>14706</v>
      </c>
      <c r="C2657" s="347">
        <v>1000.46</v>
      </c>
      <c r="D2657" s="347">
        <v>100699.641</v>
      </c>
      <c r="E2657" s="364" t="s">
        <v>14707</v>
      </c>
      <c r="F2657" s="256">
        <v>2677</v>
      </c>
    </row>
    <row r="2658" spans="1:6" ht="15">
      <c r="A2658" s="342" t="s">
        <v>14708</v>
      </c>
      <c r="B2658" s="343" t="s">
        <v>14709</v>
      </c>
      <c r="C2658" s="344">
        <v>1163.68</v>
      </c>
      <c r="D2658" s="344">
        <v>77055.433999999994</v>
      </c>
      <c r="E2658" s="363" t="s">
        <v>14710</v>
      </c>
      <c r="F2658" s="331">
        <v>2678</v>
      </c>
    </row>
    <row r="2659" spans="1:6">
      <c r="A2659" s="345" t="s">
        <v>12669</v>
      </c>
      <c r="B2659" s="346" t="s">
        <v>12670</v>
      </c>
      <c r="C2659" s="347">
        <v>2008.12</v>
      </c>
      <c r="D2659" s="347">
        <v>643442.55099999998</v>
      </c>
      <c r="E2659" s="364" t="s">
        <v>12671</v>
      </c>
      <c r="F2659" s="256">
        <v>2679</v>
      </c>
    </row>
    <row r="2660" spans="1:6" ht="15">
      <c r="A2660" s="342" t="s">
        <v>3176</v>
      </c>
      <c r="B2660" s="343" t="s">
        <v>3177</v>
      </c>
      <c r="C2660" s="344">
        <v>2808.03</v>
      </c>
      <c r="D2660" s="344">
        <v>967873.57000000007</v>
      </c>
      <c r="E2660" s="363" t="s">
        <v>8757</v>
      </c>
      <c r="F2660" s="331">
        <v>2680</v>
      </c>
    </row>
    <row r="2661" spans="1:6" customFormat="1" ht="22.5">
      <c r="A2661" s="345" t="s">
        <v>14711</v>
      </c>
      <c r="B2661" s="346" t="s">
        <v>14712</v>
      </c>
      <c r="C2661" s="347">
        <v>1641.24</v>
      </c>
      <c r="D2661" s="347">
        <v>113470.042</v>
      </c>
      <c r="E2661" s="364" t="s">
        <v>14713</v>
      </c>
      <c r="F2661" s="256">
        <v>2681</v>
      </c>
    </row>
    <row r="2662" spans="1:6" ht="15">
      <c r="A2662" s="342" t="s">
        <v>3178</v>
      </c>
      <c r="B2662" s="343" t="s">
        <v>3180</v>
      </c>
      <c r="C2662" s="344">
        <v>1260.7470600000001</v>
      </c>
      <c r="D2662" s="344">
        <v>301866751.31700003</v>
      </c>
      <c r="E2662" s="363" t="s">
        <v>3179</v>
      </c>
      <c r="F2662" s="331">
        <v>2682</v>
      </c>
    </row>
    <row r="2663" spans="1:6">
      <c r="A2663" s="345" t="s">
        <v>14714</v>
      </c>
      <c r="B2663" s="346" t="s">
        <v>14715</v>
      </c>
      <c r="C2663" s="347">
        <v>1111.27</v>
      </c>
      <c r="D2663" s="347">
        <v>98068.837</v>
      </c>
      <c r="E2663" s="364" t="s">
        <v>14716</v>
      </c>
      <c r="F2663" s="256">
        <v>2683</v>
      </c>
    </row>
    <row r="2664" spans="1:6" ht="22.5">
      <c r="A2664" s="342" t="s">
        <v>14717</v>
      </c>
      <c r="B2664" s="343" t="s">
        <v>14718</v>
      </c>
      <c r="C2664" s="344">
        <v>1364.82</v>
      </c>
      <c r="D2664" s="344">
        <v>223699.22</v>
      </c>
      <c r="E2664" s="363" t="s">
        <v>14719</v>
      </c>
      <c r="F2664" s="331">
        <v>2684</v>
      </c>
    </row>
    <row r="2665" spans="1:6">
      <c r="A2665" s="345" t="s">
        <v>14720</v>
      </c>
      <c r="B2665" s="346" t="s">
        <v>14721</v>
      </c>
      <c r="C2665" s="347">
        <v>1027.4000000000001</v>
      </c>
      <c r="D2665" s="347">
        <v>1670225.37</v>
      </c>
      <c r="E2665" s="364" t="s">
        <v>14722</v>
      </c>
      <c r="F2665" s="256">
        <v>2685</v>
      </c>
    </row>
    <row r="2666" spans="1:6" ht="22.5">
      <c r="A2666" s="342" t="s">
        <v>3181</v>
      </c>
      <c r="B2666" s="343" t="s">
        <v>3182</v>
      </c>
      <c r="C2666" s="344">
        <v>3384.98</v>
      </c>
      <c r="D2666" s="344">
        <v>912889.11799999978</v>
      </c>
      <c r="E2666" s="363" t="s">
        <v>10018</v>
      </c>
      <c r="F2666" s="331">
        <v>2686</v>
      </c>
    </row>
    <row r="2667" spans="1:6" ht="22.5">
      <c r="A2667" s="345" t="s">
        <v>3183</v>
      </c>
      <c r="B2667" s="346" t="s">
        <v>3184</v>
      </c>
      <c r="C2667" s="347">
        <v>5311.550000000002</v>
      </c>
      <c r="D2667" s="347">
        <v>7166156.8929999974</v>
      </c>
      <c r="E2667" s="364" t="s">
        <v>8758</v>
      </c>
      <c r="F2667" s="256">
        <v>2687</v>
      </c>
    </row>
    <row r="2668" spans="1:6" customFormat="1" ht="15">
      <c r="A2668" s="342" t="s">
        <v>3185</v>
      </c>
      <c r="B2668" s="343" t="s">
        <v>3186</v>
      </c>
      <c r="C2668" s="344">
        <v>1399.5444700000007</v>
      </c>
      <c r="D2668" s="344">
        <v>449375906.773</v>
      </c>
      <c r="E2668" s="363" t="s">
        <v>8759</v>
      </c>
      <c r="F2668" s="331">
        <v>2688</v>
      </c>
    </row>
    <row r="2669" spans="1:6">
      <c r="A2669" s="345" t="s">
        <v>3187</v>
      </c>
      <c r="B2669" s="346" t="s">
        <v>3188</v>
      </c>
      <c r="C2669" s="347">
        <v>3496.6800000000017</v>
      </c>
      <c r="D2669" s="347">
        <v>33082122.641000006</v>
      </c>
      <c r="E2669" s="364" t="s">
        <v>8760</v>
      </c>
      <c r="F2669" s="256">
        <v>2689</v>
      </c>
    </row>
    <row r="2670" spans="1:6" ht="15">
      <c r="A2670" s="342" t="s">
        <v>3189</v>
      </c>
      <c r="B2670" s="343" t="s">
        <v>3190</v>
      </c>
      <c r="C2670" s="344">
        <v>3391.0800000000013</v>
      </c>
      <c r="D2670" s="344">
        <v>568765.72399999981</v>
      </c>
      <c r="E2670" s="363" t="s">
        <v>8761</v>
      </c>
      <c r="F2670" s="331">
        <v>2690</v>
      </c>
    </row>
    <row r="2671" spans="1:6">
      <c r="A2671" s="345" t="s">
        <v>10788</v>
      </c>
      <c r="B2671" s="346" t="s">
        <v>10789</v>
      </c>
      <c r="C2671" s="347">
        <v>3017.91</v>
      </c>
      <c r="D2671" s="347">
        <v>5510605.9070000006</v>
      </c>
      <c r="E2671" s="364" t="s">
        <v>10790</v>
      </c>
      <c r="F2671" s="256">
        <v>2691</v>
      </c>
    </row>
    <row r="2672" spans="1:6" ht="15">
      <c r="A2672" s="342" t="s">
        <v>3191</v>
      </c>
      <c r="B2672" s="343" t="s">
        <v>3192</v>
      </c>
      <c r="C2672" s="344">
        <v>3119.12</v>
      </c>
      <c r="D2672" s="344">
        <v>186233.33800000002</v>
      </c>
      <c r="E2672" s="363" t="s">
        <v>8762</v>
      </c>
      <c r="F2672" s="331">
        <v>2692</v>
      </c>
    </row>
    <row r="2673" spans="1:6">
      <c r="A2673" s="345" t="s">
        <v>3193</v>
      </c>
      <c r="B2673" s="346" t="s">
        <v>3194</v>
      </c>
      <c r="C2673" s="347">
        <v>3660.6699999999996</v>
      </c>
      <c r="D2673" s="347">
        <v>383744.79800000001</v>
      </c>
      <c r="E2673" s="364" t="s">
        <v>8763</v>
      </c>
      <c r="F2673" s="256">
        <v>2693</v>
      </c>
    </row>
    <row r="2674" spans="1:6" customFormat="1" ht="15">
      <c r="A2674" s="342" t="s">
        <v>3195</v>
      </c>
      <c r="B2674" s="343" t="s">
        <v>3196</v>
      </c>
      <c r="C2674" s="344">
        <v>2363.6799999999998</v>
      </c>
      <c r="D2674" s="344">
        <v>307718.261</v>
      </c>
      <c r="E2674" s="363" t="s">
        <v>8764</v>
      </c>
      <c r="F2674" s="331">
        <v>2694</v>
      </c>
    </row>
    <row r="2675" spans="1:6">
      <c r="A2675" s="345" t="s">
        <v>3197</v>
      </c>
      <c r="B2675" s="346" t="s">
        <v>3198</v>
      </c>
      <c r="C2675" s="347">
        <v>21459.989999999998</v>
      </c>
      <c r="D2675" s="347">
        <v>4873154.5059999973</v>
      </c>
      <c r="E2675" s="364" t="s">
        <v>8765</v>
      </c>
      <c r="F2675" s="256">
        <v>2695</v>
      </c>
    </row>
    <row r="2676" spans="1:6" ht="15">
      <c r="A2676" s="342" t="s">
        <v>3199</v>
      </c>
      <c r="B2676" s="343" t="s">
        <v>3198</v>
      </c>
      <c r="C2676" s="344">
        <v>5413.9400000000023</v>
      </c>
      <c r="D2676" s="344">
        <v>3166448.0350000001</v>
      </c>
      <c r="E2676" s="363" t="s">
        <v>8765</v>
      </c>
      <c r="F2676" s="331">
        <v>2696</v>
      </c>
    </row>
    <row r="2677" spans="1:6">
      <c r="A2677" s="345" t="s">
        <v>12088</v>
      </c>
      <c r="B2677" s="346" t="s">
        <v>12089</v>
      </c>
      <c r="C2677" s="347">
        <v>3478.24</v>
      </c>
      <c r="D2677" s="347">
        <v>1443455.9139999999</v>
      </c>
      <c r="E2677" s="364" t="s">
        <v>12090</v>
      </c>
      <c r="F2677" s="256">
        <v>2697</v>
      </c>
    </row>
    <row r="2678" spans="1:6" ht="15">
      <c r="A2678" s="342" t="s">
        <v>11542</v>
      </c>
      <c r="B2678" s="343" t="s">
        <v>11543</v>
      </c>
      <c r="C2678" s="344">
        <v>3212.1499999999992</v>
      </c>
      <c r="D2678" s="344">
        <v>387719.86199999991</v>
      </c>
      <c r="E2678" s="363" t="s">
        <v>11544</v>
      </c>
      <c r="F2678" s="331">
        <v>2698</v>
      </c>
    </row>
    <row r="2679" spans="1:6">
      <c r="A2679" s="345" t="s">
        <v>3200</v>
      </c>
      <c r="B2679" s="346" t="s">
        <v>3202</v>
      </c>
      <c r="C2679" s="347">
        <v>15629.730000000001</v>
      </c>
      <c r="D2679" s="347">
        <v>6324004.8979999973</v>
      </c>
      <c r="E2679" s="364" t="s">
        <v>3201</v>
      </c>
      <c r="F2679" s="256">
        <v>2699</v>
      </c>
    </row>
    <row r="2680" spans="1:6" ht="15">
      <c r="A2680" s="342" t="s">
        <v>12091</v>
      </c>
      <c r="B2680" s="343" t="s">
        <v>3204</v>
      </c>
      <c r="C2680" s="344">
        <v>4327.1499999999996</v>
      </c>
      <c r="D2680" s="344">
        <v>114048.89099999999</v>
      </c>
      <c r="E2680" s="363" t="s">
        <v>3203</v>
      </c>
      <c r="F2680" s="331">
        <v>2700</v>
      </c>
    </row>
    <row r="2681" spans="1:6">
      <c r="A2681" s="345" t="s">
        <v>3205</v>
      </c>
      <c r="B2681" s="346" t="s">
        <v>3204</v>
      </c>
      <c r="C2681" s="347">
        <v>56810.010000000009</v>
      </c>
      <c r="D2681" s="347">
        <v>5217475.2379999999</v>
      </c>
      <c r="E2681" s="364" t="s">
        <v>3203</v>
      </c>
      <c r="F2681" s="256">
        <v>2701</v>
      </c>
    </row>
    <row r="2682" spans="1:6" ht="15">
      <c r="A2682" s="342" t="s">
        <v>3206</v>
      </c>
      <c r="B2682" s="343" t="s">
        <v>3207</v>
      </c>
      <c r="C2682" s="344">
        <v>11106.659999999998</v>
      </c>
      <c r="D2682" s="344">
        <v>1978076.1550000003</v>
      </c>
      <c r="E2682" s="363" t="s">
        <v>8766</v>
      </c>
      <c r="F2682" s="331">
        <v>2702</v>
      </c>
    </row>
    <row r="2683" spans="1:6">
      <c r="A2683" s="345" t="s">
        <v>7545</v>
      </c>
      <c r="B2683" s="346" t="s">
        <v>7546</v>
      </c>
      <c r="C2683" s="347">
        <v>3562.6600000000003</v>
      </c>
      <c r="D2683" s="347">
        <v>422891.99299999996</v>
      </c>
      <c r="E2683" s="364" t="s">
        <v>8767</v>
      </c>
      <c r="F2683" s="256">
        <v>2703</v>
      </c>
    </row>
    <row r="2684" spans="1:6" ht="15">
      <c r="A2684" s="342" t="s">
        <v>3208</v>
      </c>
      <c r="B2684" s="343" t="s">
        <v>3209</v>
      </c>
      <c r="C2684" s="344">
        <v>11406.69</v>
      </c>
      <c r="D2684" s="344">
        <v>1667006.7609999997</v>
      </c>
      <c r="E2684" s="363" t="s">
        <v>3203</v>
      </c>
      <c r="F2684" s="331">
        <v>2704</v>
      </c>
    </row>
    <row r="2685" spans="1:6">
      <c r="A2685" s="345" t="s">
        <v>11250</v>
      </c>
      <c r="B2685" s="346" t="s">
        <v>11251</v>
      </c>
      <c r="C2685" s="347">
        <v>1251.42</v>
      </c>
      <c r="D2685" s="347">
        <v>554652.88500000013</v>
      </c>
      <c r="E2685" s="364" t="s">
        <v>11252</v>
      </c>
      <c r="F2685" s="256">
        <v>2705</v>
      </c>
    </row>
    <row r="2686" spans="1:6" ht="22.5">
      <c r="A2686" s="342" t="s">
        <v>11039</v>
      </c>
      <c r="B2686" s="343" t="s">
        <v>10956</v>
      </c>
      <c r="C2686" s="344">
        <v>100010</v>
      </c>
      <c r="D2686" s="344">
        <v>726719.32299999997</v>
      </c>
      <c r="E2686" s="363" t="s">
        <v>10957</v>
      </c>
      <c r="F2686" s="331">
        <v>2706</v>
      </c>
    </row>
    <row r="2687" spans="1:6">
      <c r="A2687" s="345" t="s">
        <v>14723</v>
      </c>
      <c r="B2687" s="346" t="s">
        <v>14724</v>
      </c>
      <c r="C2687" s="347">
        <v>23091</v>
      </c>
      <c r="D2687" s="347">
        <v>84270.619000000006</v>
      </c>
      <c r="E2687" s="364" t="s">
        <v>14725</v>
      </c>
      <c r="F2687" s="256">
        <v>2707</v>
      </c>
    </row>
    <row r="2688" spans="1:6" customFormat="1" ht="15">
      <c r="A2688" s="342" t="s">
        <v>3210</v>
      </c>
      <c r="B2688" s="343" t="s">
        <v>3211</v>
      </c>
      <c r="C2688" s="344">
        <v>782304.01</v>
      </c>
      <c r="D2688" s="344">
        <v>4234326.9980000006</v>
      </c>
      <c r="E2688" s="363" t="s">
        <v>8768</v>
      </c>
      <c r="F2688" s="331">
        <v>2708</v>
      </c>
    </row>
    <row r="2689" spans="1:6">
      <c r="A2689" s="345" t="s">
        <v>3212</v>
      </c>
      <c r="B2689" s="346" t="s">
        <v>3214</v>
      </c>
      <c r="C2689" s="347">
        <v>405000</v>
      </c>
      <c r="D2689" s="347">
        <v>1322343.8999999999</v>
      </c>
      <c r="E2689" s="364" t="s">
        <v>3213</v>
      </c>
      <c r="F2689" s="256">
        <v>2709</v>
      </c>
    </row>
    <row r="2690" spans="1:6" ht="15">
      <c r="A2690" s="342" t="s">
        <v>3215</v>
      </c>
      <c r="B2690" s="343" t="s">
        <v>3217</v>
      </c>
      <c r="C2690" s="344">
        <v>136921</v>
      </c>
      <c r="D2690" s="344">
        <v>881580.51100000006</v>
      </c>
      <c r="E2690" s="363" t="s">
        <v>3216</v>
      </c>
      <c r="F2690" s="331">
        <v>2710</v>
      </c>
    </row>
    <row r="2691" spans="1:6">
      <c r="A2691" s="345" t="s">
        <v>3218</v>
      </c>
      <c r="B2691" s="346" t="s">
        <v>3219</v>
      </c>
      <c r="C2691" s="347">
        <v>275806.45999999996</v>
      </c>
      <c r="D2691" s="347">
        <v>851492.16800000006</v>
      </c>
      <c r="E2691" s="364" t="s">
        <v>8769</v>
      </c>
      <c r="F2691" s="256">
        <v>2711</v>
      </c>
    </row>
    <row r="2692" spans="1:6" ht="15">
      <c r="A2692" s="342" t="s">
        <v>12092</v>
      </c>
      <c r="B2692" s="343" t="s">
        <v>12093</v>
      </c>
      <c r="C2692" s="344">
        <v>24864.49</v>
      </c>
      <c r="D2692" s="344">
        <v>92428.808999999994</v>
      </c>
      <c r="E2692" s="363" t="s">
        <v>12094</v>
      </c>
      <c r="F2692" s="331">
        <v>2712</v>
      </c>
    </row>
    <row r="2693" spans="1:6">
      <c r="A2693" s="345" t="s">
        <v>14726</v>
      </c>
      <c r="B2693" s="346" t="s">
        <v>14727</v>
      </c>
      <c r="C2693" s="347">
        <v>83506.11</v>
      </c>
      <c r="D2693" s="347">
        <v>348683.348</v>
      </c>
      <c r="E2693" s="364" t="s">
        <v>14728</v>
      </c>
      <c r="F2693" s="256">
        <v>2713</v>
      </c>
    </row>
    <row r="2694" spans="1:6" ht="24">
      <c r="A2694" s="342" t="s">
        <v>11040</v>
      </c>
      <c r="B2694" s="343" t="s">
        <v>10958</v>
      </c>
      <c r="C2694" s="344">
        <v>29704.5</v>
      </c>
      <c r="D2694" s="344">
        <v>1397006.585</v>
      </c>
      <c r="E2694" s="363" t="s">
        <v>10959</v>
      </c>
      <c r="F2694" s="331">
        <v>2714</v>
      </c>
    </row>
    <row r="2695" spans="1:6" customFormat="1" ht="15">
      <c r="A2695" s="345" t="s">
        <v>10019</v>
      </c>
      <c r="B2695" s="346" t="s">
        <v>10020</v>
      </c>
      <c r="C2695" s="347">
        <v>184028.78</v>
      </c>
      <c r="D2695" s="347">
        <v>8588636.5079999994</v>
      </c>
      <c r="E2695" s="364" t="s">
        <v>10021</v>
      </c>
      <c r="F2695" s="256">
        <v>2715</v>
      </c>
    </row>
    <row r="2696" spans="1:6" customFormat="1" ht="24">
      <c r="A2696" s="342" t="s">
        <v>10791</v>
      </c>
      <c r="B2696" s="343" t="s">
        <v>10792</v>
      </c>
      <c r="C2696" s="344">
        <v>30643</v>
      </c>
      <c r="D2696" s="344">
        <v>181034.72200000001</v>
      </c>
      <c r="E2696" s="363" t="s">
        <v>10793</v>
      </c>
      <c r="F2696" s="331">
        <v>2716</v>
      </c>
    </row>
    <row r="2697" spans="1:6">
      <c r="A2697" s="345" t="s">
        <v>14729</v>
      </c>
      <c r="B2697" s="346" t="s">
        <v>3220</v>
      </c>
      <c r="C2697" s="347">
        <v>39730</v>
      </c>
      <c r="D2697" s="347">
        <v>82121.202999999994</v>
      </c>
      <c r="E2697" s="364" t="s">
        <v>8770</v>
      </c>
      <c r="F2697" s="256">
        <v>2717</v>
      </c>
    </row>
    <row r="2698" spans="1:6" ht="15">
      <c r="A2698" s="342" t="s">
        <v>12095</v>
      </c>
      <c r="B2698" s="343" t="s">
        <v>7547</v>
      </c>
      <c r="C2698" s="344">
        <v>71520</v>
      </c>
      <c r="D2698" s="344">
        <v>211701.516</v>
      </c>
      <c r="E2698" s="363" t="s">
        <v>8771</v>
      </c>
      <c r="F2698" s="331">
        <v>2718</v>
      </c>
    </row>
    <row r="2699" spans="1:6">
      <c r="A2699" s="345" t="s">
        <v>9576</v>
      </c>
      <c r="B2699" s="346" t="s">
        <v>3221</v>
      </c>
      <c r="C2699" s="347">
        <v>114631.15</v>
      </c>
      <c r="D2699" s="347">
        <v>861565.80999999994</v>
      </c>
      <c r="E2699" s="364" t="s">
        <v>8773</v>
      </c>
      <c r="F2699" s="256">
        <v>2719</v>
      </c>
    </row>
    <row r="2700" spans="1:6" ht="15">
      <c r="A2700" s="342" t="s">
        <v>10527</v>
      </c>
      <c r="B2700" s="343" t="s">
        <v>3224</v>
      </c>
      <c r="C2700" s="344">
        <v>101240.5</v>
      </c>
      <c r="D2700" s="344">
        <v>292000.90999999997</v>
      </c>
      <c r="E2700" s="363" t="s">
        <v>8772</v>
      </c>
      <c r="F2700" s="331">
        <v>2720</v>
      </c>
    </row>
    <row r="2701" spans="1:6">
      <c r="A2701" s="345" t="s">
        <v>7145</v>
      </c>
      <c r="B2701" s="346" t="s">
        <v>3220</v>
      </c>
      <c r="C2701" s="347">
        <v>978336</v>
      </c>
      <c r="D2701" s="347">
        <v>2291526.6519999998</v>
      </c>
      <c r="E2701" s="364" t="s">
        <v>8770</v>
      </c>
      <c r="F2701" s="256">
        <v>2721</v>
      </c>
    </row>
    <row r="2702" spans="1:6" ht="15">
      <c r="A2702" s="342" t="s">
        <v>10314</v>
      </c>
      <c r="B2702" s="343" t="s">
        <v>7547</v>
      </c>
      <c r="C2702" s="344">
        <v>3501653</v>
      </c>
      <c r="D2702" s="344">
        <v>7944237.2230000002</v>
      </c>
      <c r="E2702" s="363" t="s">
        <v>8771</v>
      </c>
      <c r="F2702" s="331">
        <v>2722</v>
      </c>
    </row>
    <row r="2703" spans="1:6" ht="24">
      <c r="A2703" s="345" t="s">
        <v>7146</v>
      </c>
      <c r="B2703" s="346" t="s">
        <v>7147</v>
      </c>
      <c r="C2703" s="347">
        <v>143011</v>
      </c>
      <c r="D2703" s="347">
        <v>381709.522</v>
      </c>
      <c r="E2703" s="364" t="s">
        <v>7148</v>
      </c>
      <c r="F2703" s="256">
        <v>2723</v>
      </c>
    </row>
    <row r="2704" spans="1:6" ht="15">
      <c r="A2704" s="342" t="s">
        <v>3222</v>
      </c>
      <c r="B2704" s="343" t="s">
        <v>3221</v>
      </c>
      <c r="C2704" s="344">
        <v>2936654.2800000003</v>
      </c>
      <c r="D2704" s="344">
        <v>8945395.9890000019</v>
      </c>
      <c r="E2704" s="363" t="s">
        <v>8773</v>
      </c>
      <c r="F2704" s="331">
        <v>2724</v>
      </c>
    </row>
    <row r="2705" spans="1:6">
      <c r="A2705" s="345" t="s">
        <v>3223</v>
      </c>
      <c r="B2705" s="346" t="s">
        <v>3224</v>
      </c>
      <c r="C2705" s="347">
        <v>1533861.0499999998</v>
      </c>
      <c r="D2705" s="347">
        <v>4588046.3469999991</v>
      </c>
      <c r="E2705" s="364" t="s">
        <v>8772</v>
      </c>
      <c r="F2705" s="256">
        <v>2725</v>
      </c>
    </row>
    <row r="2706" spans="1:6" ht="15">
      <c r="A2706" s="342" t="s">
        <v>3225</v>
      </c>
      <c r="B2706" s="343" t="s">
        <v>3220</v>
      </c>
      <c r="C2706" s="344">
        <v>214530</v>
      </c>
      <c r="D2706" s="344">
        <v>521035.36500000011</v>
      </c>
      <c r="E2706" s="363" t="s">
        <v>8770</v>
      </c>
      <c r="F2706" s="331">
        <v>2726</v>
      </c>
    </row>
    <row r="2707" spans="1:6">
      <c r="A2707" s="345" t="s">
        <v>10794</v>
      </c>
      <c r="B2707" s="346" t="s">
        <v>7547</v>
      </c>
      <c r="C2707" s="347">
        <v>51051.360000000001</v>
      </c>
      <c r="D2707" s="347">
        <v>135295.27399999998</v>
      </c>
      <c r="E2707" s="364" t="s">
        <v>8771</v>
      </c>
      <c r="F2707" s="256">
        <v>2727</v>
      </c>
    </row>
    <row r="2708" spans="1:6" ht="15">
      <c r="A2708" s="342" t="s">
        <v>10022</v>
      </c>
      <c r="B2708" s="343" t="s">
        <v>3226</v>
      </c>
      <c r="C2708" s="344">
        <v>99202</v>
      </c>
      <c r="D2708" s="344">
        <v>1115393.3500000001</v>
      </c>
      <c r="E2708" s="363" t="s">
        <v>8774</v>
      </c>
      <c r="F2708" s="331">
        <v>2728</v>
      </c>
    </row>
    <row r="2709" spans="1:6" ht="22.5">
      <c r="A2709" s="345" t="s">
        <v>6969</v>
      </c>
      <c r="B2709" s="346" t="s">
        <v>3227</v>
      </c>
      <c r="C2709" s="347">
        <v>458979.4</v>
      </c>
      <c r="D2709" s="347">
        <v>1248492.3189999999</v>
      </c>
      <c r="E2709" s="364" t="s">
        <v>8775</v>
      </c>
      <c r="F2709" s="256">
        <v>2729</v>
      </c>
    </row>
    <row r="2710" spans="1:6" ht="22.5">
      <c r="A2710" s="342" t="s">
        <v>14730</v>
      </c>
      <c r="B2710" s="343" t="s">
        <v>12672</v>
      </c>
      <c r="C2710" s="344">
        <v>53297</v>
      </c>
      <c r="D2710" s="344">
        <v>137146.505</v>
      </c>
      <c r="E2710" s="363" t="s">
        <v>12673</v>
      </c>
      <c r="F2710" s="331">
        <v>2730</v>
      </c>
    </row>
    <row r="2711" spans="1:6" ht="22.5">
      <c r="A2711" s="345" t="s">
        <v>14731</v>
      </c>
      <c r="B2711" s="346" t="s">
        <v>14732</v>
      </c>
      <c r="C2711" s="347">
        <v>1610.04</v>
      </c>
      <c r="D2711" s="347">
        <v>72135.289999999994</v>
      </c>
      <c r="E2711" s="364" t="s">
        <v>14733</v>
      </c>
      <c r="F2711" s="256">
        <v>2731</v>
      </c>
    </row>
    <row r="2712" spans="1:6" ht="22.5">
      <c r="A2712" s="342" t="s">
        <v>10315</v>
      </c>
      <c r="B2712" s="343" t="s">
        <v>3228</v>
      </c>
      <c r="C2712" s="344">
        <v>58565</v>
      </c>
      <c r="D2712" s="344">
        <v>278518.06799999997</v>
      </c>
      <c r="E2712" s="363" t="s">
        <v>8776</v>
      </c>
      <c r="F2712" s="331">
        <v>2732</v>
      </c>
    </row>
    <row r="2713" spans="1:6" customFormat="1" ht="15">
      <c r="A2713" s="345" t="s">
        <v>14734</v>
      </c>
      <c r="B2713" s="346" t="s">
        <v>3226</v>
      </c>
      <c r="C2713" s="347">
        <v>84560.7</v>
      </c>
      <c r="D2713" s="347">
        <v>280262.87400000007</v>
      </c>
      <c r="E2713" s="364" t="s">
        <v>8777</v>
      </c>
      <c r="F2713" s="256">
        <v>2733</v>
      </c>
    </row>
    <row r="2714" spans="1:6" ht="22.5">
      <c r="A2714" s="342" t="s">
        <v>3229</v>
      </c>
      <c r="B2714" s="343" t="s">
        <v>3230</v>
      </c>
      <c r="C2714" s="344">
        <v>718424.61</v>
      </c>
      <c r="D2714" s="344">
        <v>1671787.8929999999</v>
      </c>
      <c r="E2714" s="363" t="s">
        <v>8778</v>
      </c>
      <c r="F2714" s="331">
        <v>2734</v>
      </c>
    </row>
    <row r="2715" spans="1:6" ht="22.5">
      <c r="A2715" s="345" t="s">
        <v>3231</v>
      </c>
      <c r="B2715" s="346" t="s">
        <v>3228</v>
      </c>
      <c r="C2715" s="347">
        <v>385311.9</v>
      </c>
      <c r="D2715" s="347">
        <v>1788842.784</v>
      </c>
      <c r="E2715" s="364" t="s">
        <v>8776</v>
      </c>
      <c r="F2715" s="256">
        <v>2735</v>
      </c>
    </row>
    <row r="2716" spans="1:6" ht="22.5">
      <c r="A2716" s="342" t="s">
        <v>3232</v>
      </c>
      <c r="B2716" s="343" t="s">
        <v>3233</v>
      </c>
      <c r="C2716" s="344">
        <v>1659218.83</v>
      </c>
      <c r="D2716" s="344">
        <v>4235317.38</v>
      </c>
      <c r="E2716" s="363" t="s">
        <v>8779</v>
      </c>
      <c r="F2716" s="331">
        <v>2736</v>
      </c>
    </row>
    <row r="2717" spans="1:6">
      <c r="A2717" s="345" t="s">
        <v>3234</v>
      </c>
      <c r="B2717" s="346" t="s">
        <v>3235</v>
      </c>
      <c r="C2717" s="347">
        <v>55670.8</v>
      </c>
      <c r="D2717" s="347">
        <v>227956.01</v>
      </c>
      <c r="E2717" s="364" t="s">
        <v>8780</v>
      </c>
      <c r="F2717" s="256">
        <v>2737</v>
      </c>
    </row>
    <row r="2718" spans="1:6" ht="15">
      <c r="A2718" s="342" t="s">
        <v>3236</v>
      </c>
      <c r="B2718" s="343" t="s">
        <v>3237</v>
      </c>
      <c r="C2718" s="344">
        <v>8042725.5199999996</v>
      </c>
      <c r="D2718" s="344">
        <v>25664913.662999999</v>
      </c>
      <c r="E2718" s="363" t="s">
        <v>8777</v>
      </c>
      <c r="F2718" s="331">
        <v>2738</v>
      </c>
    </row>
    <row r="2719" spans="1:6">
      <c r="A2719" s="345" t="s">
        <v>3238</v>
      </c>
      <c r="B2719" s="346" t="s">
        <v>3239</v>
      </c>
      <c r="C2719" s="347">
        <v>10072</v>
      </c>
      <c r="D2719" s="347">
        <v>66824.235000000001</v>
      </c>
      <c r="E2719" s="364" t="s">
        <v>8781</v>
      </c>
      <c r="F2719" s="256">
        <v>2739</v>
      </c>
    </row>
    <row r="2720" spans="1:6" ht="15">
      <c r="A2720" s="342" t="s">
        <v>11041</v>
      </c>
      <c r="B2720" s="343" t="s">
        <v>3237</v>
      </c>
      <c r="C2720" s="344">
        <v>115724.43</v>
      </c>
      <c r="D2720" s="344">
        <v>983251.68300000008</v>
      </c>
      <c r="E2720" s="363" t="s">
        <v>8777</v>
      </c>
      <c r="F2720" s="331">
        <v>2740</v>
      </c>
    </row>
    <row r="2721" spans="1:6">
      <c r="A2721" s="345" t="s">
        <v>3240</v>
      </c>
      <c r="B2721" s="346" t="s">
        <v>3241</v>
      </c>
      <c r="C2721" s="347">
        <v>4220097.09</v>
      </c>
      <c r="D2721" s="347">
        <v>13797090.803999998</v>
      </c>
      <c r="E2721" s="364" t="s">
        <v>8782</v>
      </c>
      <c r="F2721" s="256">
        <v>2741</v>
      </c>
    </row>
    <row r="2722" spans="1:6" customFormat="1" ht="15">
      <c r="A2722" s="342" t="s">
        <v>3242</v>
      </c>
      <c r="B2722" s="343" t="s">
        <v>3237</v>
      </c>
      <c r="C2722" s="344">
        <v>80772.25</v>
      </c>
      <c r="D2722" s="344">
        <v>187824.79199999999</v>
      </c>
      <c r="E2722" s="363" t="s">
        <v>8783</v>
      </c>
      <c r="F2722" s="331">
        <v>2742</v>
      </c>
    </row>
    <row r="2723" spans="1:6">
      <c r="A2723" s="345" t="s">
        <v>9577</v>
      </c>
      <c r="B2723" s="346" t="s">
        <v>9512</v>
      </c>
      <c r="C2723" s="347">
        <v>23332.309999999998</v>
      </c>
      <c r="D2723" s="347">
        <v>80705.572999999989</v>
      </c>
      <c r="E2723" s="364" t="s">
        <v>9513</v>
      </c>
      <c r="F2723" s="256">
        <v>2743</v>
      </c>
    </row>
    <row r="2724" spans="1:6" ht="15">
      <c r="A2724" s="342" t="s">
        <v>7319</v>
      </c>
      <c r="B2724" s="343" t="s">
        <v>3298</v>
      </c>
      <c r="C2724" s="344">
        <v>404423</v>
      </c>
      <c r="D2724" s="344">
        <v>1114224.3469999998</v>
      </c>
      <c r="E2724" s="363" t="s">
        <v>8774</v>
      </c>
      <c r="F2724" s="331">
        <v>2744</v>
      </c>
    </row>
    <row r="2725" spans="1:6" customFormat="1" ht="15">
      <c r="A2725" s="345" t="s">
        <v>10023</v>
      </c>
      <c r="B2725" s="346" t="s">
        <v>10024</v>
      </c>
      <c r="C2725" s="347">
        <v>64814</v>
      </c>
      <c r="D2725" s="347">
        <v>159681.71599999999</v>
      </c>
      <c r="E2725" s="364" t="s">
        <v>10025</v>
      </c>
      <c r="F2725" s="256">
        <v>2745</v>
      </c>
    </row>
    <row r="2726" spans="1:6" ht="15">
      <c r="A2726" s="342" t="s">
        <v>12096</v>
      </c>
      <c r="B2726" s="343" t="s">
        <v>3298</v>
      </c>
      <c r="C2726" s="344">
        <v>25927</v>
      </c>
      <c r="D2726" s="344">
        <v>65293.938000000002</v>
      </c>
      <c r="E2726" s="363" t="s">
        <v>8777</v>
      </c>
      <c r="F2726" s="331">
        <v>2746</v>
      </c>
    </row>
    <row r="2727" spans="1:6">
      <c r="A2727" s="345" t="s">
        <v>3243</v>
      </c>
      <c r="B2727" s="346" t="s">
        <v>3244</v>
      </c>
      <c r="C2727" s="347">
        <v>522694</v>
      </c>
      <c r="D2727" s="347">
        <v>1135839.517</v>
      </c>
      <c r="E2727" s="364" t="s">
        <v>8784</v>
      </c>
      <c r="F2727" s="256">
        <v>2747</v>
      </c>
    </row>
    <row r="2728" spans="1:6" ht="15">
      <c r="A2728" s="342" t="s">
        <v>10316</v>
      </c>
      <c r="B2728" s="343" t="s">
        <v>10317</v>
      </c>
      <c r="C2728" s="344">
        <v>60811.199999999997</v>
      </c>
      <c r="D2728" s="344">
        <v>161300.35200000001</v>
      </c>
      <c r="E2728" s="363" t="s">
        <v>8782</v>
      </c>
      <c r="F2728" s="331">
        <v>2748</v>
      </c>
    </row>
    <row r="2729" spans="1:6" ht="24">
      <c r="A2729" s="345" t="s">
        <v>12097</v>
      </c>
      <c r="B2729" s="346" t="s">
        <v>12098</v>
      </c>
      <c r="C2729" s="347">
        <v>1600014.4</v>
      </c>
      <c r="D2729" s="347">
        <v>3585584.8</v>
      </c>
      <c r="E2729" s="364" t="s">
        <v>12099</v>
      </c>
      <c r="F2729" s="256">
        <v>2749</v>
      </c>
    </row>
    <row r="2730" spans="1:6" ht="22.5">
      <c r="A2730" s="342" t="s">
        <v>3245</v>
      </c>
      <c r="B2730" s="343" t="s">
        <v>3246</v>
      </c>
      <c r="C2730" s="344">
        <v>5451878</v>
      </c>
      <c r="D2730" s="344">
        <v>11289409.109000001</v>
      </c>
      <c r="E2730" s="363" t="s">
        <v>8785</v>
      </c>
      <c r="F2730" s="331">
        <v>2750</v>
      </c>
    </row>
    <row r="2731" spans="1:6">
      <c r="A2731" s="345" t="s">
        <v>14735</v>
      </c>
      <c r="B2731" s="346" t="s">
        <v>14736</v>
      </c>
      <c r="C2731" s="347">
        <v>267440</v>
      </c>
      <c r="D2731" s="347">
        <v>719719.82</v>
      </c>
      <c r="E2731" s="364" t="s">
        <v>10026</v>
      </c>
      <c r="F2731" s="256">
        <v>2751</v>
      </c>
    </row>
    <row r="2732" spans="1:6" ht="15">
      <c r="A2732" s="342" t="s">
        <v>14737</v>
      </c>
      <c r="B2732" s="343" t="s">
        <v>14738</v>
      </c>
      <c r="C2732" s="344">
        <v>276140</v>
      </c>
      <c r="D2732" s="344">
        <v>697607.9</v>
      </c>
      <c r="E2732" s="363" t="s">
        <v>10795</v>
      </c>
      <c r="F2732" s="331">
        <v>2752</v>
      </c>
    </row>
    <row r="2733" spans="1:6">
      <c r="A2733" s="345" t="s">
        <v>3247</v>
      </c>
      <c r="B2733" s="346" t="s">
        <v>3248</v>
      </c>
      <c r="C2733" s="347">
        <v>173558.21</v>
      </c>
      <c r="D2733" s="347">
        <v>433194.81099999993</v>
      </c>
      <c r="E2733" s="364" t="s">
        <v>8786</v>
      </c>
      <c r="F2733" s="256">
        <v>2753</v>
      </c>
    </row>
    <row r="2734" spans="1:6" ht="15">
      <c r="A2734" s="342" t="s">
        <v>11545</v>
      </c>
      <c r="B2734" s="343" t="s">
        <v>7149</v>
      </c>
      <c r="C2734" s="344">
        <v>29289.58</v>
      </c>
      <c r="D2734" s="344">
        <v>90606.931999999986</v>
      </c>
      <c r="E2734" s="363" t="s">
        <v>10026</v>
      </c>
      <c r="F2734" s="331">
        <v>2754</v>
      </c>
    </row>
    <row r="2735" spans="1:6">
      <c r="A2735" s="345" t="s">
        <v>7150</v>
      </c>
      <c r="B2735" s="346" t="s">
        <v>7149</v>
      </c>
      <c r="C2735" s="347">
        <v>8263.5499999999993</v>
      </c>
      <c r="D2735" s="347">
        <v>449862.15500000003</v>
      </c>
      <c r="E2735" s="364" t="s">
        <v>10026</v>
      </c>
      <c r="F2735" s="256">
        <v>2755</v>
      </c>
    </row>
    <row r="2736" spans="1:6" ht="15">
      <c r="A2736" s="342" t="s">
        <v>14739</v>
      </c>
      <c r="B2736" s="343" t="s">
        <v>12674</v>
      </c>
      <c r="C2736" s="344">
        <v>91410</v>
      </c>
      <c r="D2736" s="344">
        <v>329661.58</v>
      </c>
      <c r="E2736" s="363" t="s">
        <v>10795</v>
      </c>
      <c r="F2736" s="331">
        <v>2756</v>
      </c>
    </row>
    <row r="2737" spans="1:6">
      <c r="A2737" s="345" t="s">
        <v>3249</v>
      </c>
      <c r="B2737" s="346" t="s">
        <v>3251</v>
      </c>
      <c r="C2737" s="347">
        <v>30949.730000000003</v>
      </c>
      <c r="D2737" s="347">
        <v>475936.09799999994</v>
      </c>
      <c r="E2737" s="364" t="s">
        <v>3250</v>
      </c>
      <c r="F2737" s="256">
        <v>2757</v>
      </c>
    </row>
    <row r="2738" spans="1:6" customFormat="1" ht="24">
      <c r="A2738" s="342" t="s">
        <v>3252</v>
      </c>
      <c r="B2738" s="343" t="s">
        <v>3253</v>
      </c>
      <c r="C2738" s="344">
        <v>218470.15</v>
      </c>
      <c r="D2738" s="344">
        <v>637114.28399999999</v>
      </c>
      <c r="E2738" s="363" t="s">
        <v>8787</v>
      </c>
      <c r="F2738" s="331">
        <v>2758</v>
      </c>
    </row>
    <row r="2739" spans="1:6">
      <c r="A2739" s="345" t="s">
        <v>3254</v>
      </c>
      <c r="B2739" s="346" t="s">
        <v>6760</v>
      </c>
      <c r="C2739" s="347">
        <v>851474.72000000009</v>
      </c>
      <c r="D2739" s="347">
        <v>2064781.095</v>
      </c>
      <c r="E2739" s="364" t="s">
        <v>3255</v>
      </c>
      <c r="F2739" s="256">
        <v>2759</v>
      </c>
    </row>
    <row r="2740" spans="1:6" ht="15">
      <c r="A2740" s="342" t="s">
        <v>3256</v>
      </c>
      <c r="B2740" s="343" t="s">
        <v>3257</v>
      </c>
      <c r="C2740" s="344">
        <v>1578646.8</v>
      </c>
      <c r="D2740" s="344">
        <v>4538335.7729999991</v>
      </c>
      <c r="E2740" s="363" t="s">
        <v>8788</v>
      </c>
      <c r="F2740" s="331">
        <v>2760</v>
      </c>
    </row>
    <row r="2741" spans="1:6">
      <c r="A2741" s="345" t="s">
        <v>11253</v>
      </c>
      <c r="B2741" s="346" t="s">
        <v>3258</v>
      </c>
      <c r="C2741" s="347">
        <v>454325</v>
      </c>
      <c r="D2741" s="347">
        <v>3470376.6679999996</v>
      </c>
      <c r="E2741" s="364" t="s">
        <v>11254</v>
      </c>
      <c r="F2741" s="256">
        <v>2761</v>
      </c>
    </row>
    <row r="2742" spans="1:6" ht="15">
      <c r="A2742" s="342" t="s">
        <v>3259</v>
      </c>
      <c r="B2742" s="343" t="s">
        <v>3260</v>
      </c>
      <c r="C2742" s="344">
        <v>837685.83000000007</v>
      </c>
      <c r="D2742" s="344">
        <v>2447793.5889999997</v>
      </c>
      <c r="E2742" s="363" t="s">
        <v>8789</v>
      </c>
      <c r="F2742" s="331">
        <v>2762</v>
      </c>
    </row>
    <row r="2743" spans="1:6">
      <c r="A2743" s="345" t="s">
        <v>3261</v>
      </c>
      <c r="B2743" s="346" t="s">
        <v>3258</v>
      </c>
      <c r="C2743" s="347">
        <v>887842.24</v>
      </c>
      <c r="D2743" s="347">
        <v>3437840.9380000001</v>
      </c>
      <c r="E2743" s="364" t="s">
        <v>8790</v>
      </c>
      <c r="F2743" s="256">
        <v>2763</v>
      </c>
    </row>
    <row r="2744" spans="1:6" ht="15">
      <c r="A2744" s="342" t="s">
        <v>3262</v>
      </c>
      <c r="B2744" s="343" t="s">
        <v>3260</v>
      </c>
      <c r="C2744" s="344">
        <v>5110939.82</v>
      </c>
      <c r="D2744" s="344">
        <v>15757140.482999999</v>
      </c>
      <c r="E2744" s="363" t="s">
        <v>8788</v>
      </c>
      <c r="F2744" s="331">
        <v>2764</v>
      </c>
    </row>
    <row r="2745" spans="1:6">
      <c r="A2745" s="345" t="s">
        <v>3263</v>
      </c>
      <c r="B2745" s="346" t="s">
        <v>3258</v>
      </c>
      <c r="C2745" s="347">
        <v>1325617.8</v>
      </c>
      <c r="D2745" s="347">
        <v>3946178.9679999994</v>
      </c>
      <c r="E2745" s="364" t="s">
        <v>8790</v>
      </c>
      <c r="F2745" s="256">
        <v>2765</v>
      </c>
    </row>
    <row r="2746" spans="1:6" customFormat="1" ht="15">
      <c r="A2746" s="342" t="s">
        <v>3264</v>
      </c>
      <c r="B2746" s="343" t="s">
        <v>3265</v>
      </c>
      <c r="C2746" s="344">
        <v>108553.97</v>
      </c>
      <c r="D2746" s="344">
        <v>608251.69799999997</v>
      </c>
      <c r="E2746" s="363" t="s">
        <v>8789</v>
      </c>
      <c r="F2746" s="331">
        <v>2766</v>
      </c>
    </row>
    <row r="2747" spans="1:6" ht="24">
      <c r="A2747" s="345" t="s">
        <v>3266</v>
      </c>
      <c r="B2747" s="346" t="s">
        <v>3267</v>
      </c>
      <c r="C2747" s="347">
        <v>667781.6399999999</v>
      </c>
      <c r="D2747" s="347">
        <v>1832783.6219999995</v>
      </c>
      <c r="E2747" s="364" t="s">
        <v>8791</v>
      </c>
      <c r="F2747" s="256">
        <v>2767</v>
      </c>
    </row>
    <row r="2748" spans="1:6" ht="15">
      <c r="A2748" s="342" t="s">
        <v>3268</v>
      </c>
      <c r="B2748" s="343" t="s">
        <v>3270</v>
      </c>
      <c r="C2748" s="344">
        <v>151873.31</v>
      </c>
      <c r="D2748" s="344">
        <v>797574.08799999999</v>
      </c>
      <c r="E2748" s="363" t="s">
        <v>3269</v>
      </c>
      <c r="F2748" s="331">
        <v>2768</v>
      </c>
    </row>
    <row r="2749" spans="1:6">
      <c r="A2749" s="345" t="s">
        <v>14740</v>
      </c>
      <c r="B2749" s="346" t="s">
        <v>3271</v>
      </c>
      <c r="C2749" s="347">
        <v>36354.01</v>
      </c>
      <c r="D2749" s="347">
        <v>142989.46299999999</v>
      </c>
      <c r="E2749" s="364" t="s">
        <v>14741</v>
      </c>
      <c r="F2749" s="256">
        <v>2769</v>
      </c>
    </row>
    <row r="2750" spans="1:6" ht="15">
      <c r="A2750" s="342" t="s">
        <v>3272</v>
      </c>
      <c r="B2750" s="343" t="s">
        <v>3273</v>
      </c>
      <c r="C2750" s="344">
        <v>1463752.35</v>
      </c>
      <c r="D2750" s="344">
        <v>3213592.1549999998</v>
      </c>
      <c r="E2750" s="363" t="s">
        <v>8792</v>
      </c>
      <c r="F2750" s="331">
        <v>2770</v>
      </c>
    </row>
    <row r="2751" spans="1:6">
      <c r="A2751" s="345" t="s">
        <v>3274</v>
      </c>
      <c r="B2751" s="346" t="s">
        <v>3271</v>
      </c>
      <c r="C2751" s="347">
        <v>130056.51999999999</v>
      </c>
      <c r="D2751" s="347">
        <v>538852.06900000002</v>
      </c>
      <c r="E2751" s="364" t="s">
        <v>8793</v>
      </c>
      <c r="F2751" s="256">
        <v>2771</v>
      </c>
    </row>
    <row r="2752" spans="1:6" ht="15">
      <c r="A2752" s="342" t="s">
        <v>3275</v>
      </c>
      <c r="B2752" s="343" t="s">
        <v>3276</v>
      </c>
      <c r="C2752" s="344">
        <v>540917.47</v>
      </c>
      <c r="D2752" s="344">
        <v>1449601.007</v>
      </c>
      <c r="E2752" s="363" t="s">
        <v>8794</v>
      </c>
      <c r="F2752" s="331">
        <v>2772</v>
      </c>
    </row>
    <row r="2753" spans="1:6">
      <c r="A2753" s="345" t="s">
        <v>3277</v>
      </c>
      <c r="B2753" s="346" t="s">
        <v>3278</v>
      </c>
      <c r="C2753" s="347">
        <v>3401217.97</v>
      </c>
      <c r="D2753" s="347">
        <v>10860507.549999999</v>
      </c>
      <c r="E2753" s="364" t="s">
        <v>8795</v>
      </c>
      <c r="F2753" s="256">
        <v>2773</v>
      </c>
    </row>
    <row r="2754" spans="1:6" customFormat="1" ht="15">
      <c r="A2754" s="342" t="s">
        <v>3279</v>
      </c>
      <c r="B2754" s="343" t="s">
        <v>3280</v>
      </c>
      <c r="C2754" s="344">
        <v>75475.350000000006</v>
      </c>
      <c r="D2754" s="344">
        <v>459562.43400000007</v>
      </c>
      <c r="E2754" s="363" t="s">
        <v>8796</v>
      </c>
      <c r="F2754" s="256">
        <v>2774</v>
      </c>
    </row>
    <row r="2755" spans="1:6" ht="15">
      <c r="A2755" s="345" t="s">
        <v>3281</v>
      </c>
      <c r="B2755" s="346" t="s">
        <v>3282</v>
      </c>
      <c r="C2755" s="347">
        <v>64265.86</v>
      </c>
      <c r="D2755" s="347">
        <v>214984.802</v>
      </c>
      <c r="E2755" s="364" t="s">
        <v>8797</v>
      </c>
      <c r="F2755" s="331">
        <v>2775</v>
      </c>
    </row>
    <row r="2756" spans="1:6">
      <c r="A2756" s="342" t="s">
        <v>14742</v>
      </c>
      <c r="B2756" s="343" t="s">
        <v>9514</v>
      </c>
      <c r="C2756" s="344">
        <v>2503.5</v>
      </c>
      <c r="D2756" s="344">
        <v>61875.237000000001</v>
      </c>
      <c r="E2756" s="363" t="s">
        <v>3297</v>
      </c>
      <c r="F2756" s="256">
        <v>2776</v>
      </c>
    </row>
    <row r="2757" spans="1:6" ht="15">
      <c r="A2757" s="345" t="s">
        <v>14743</v>
      </c>
      <c r="B2757" s="346" t="s">
        <v>3283</v>
      </c>
      <c r="C2757" s="347">
        <v>39044.5</v>
      </c>
      <c r="D2757" s="347">
        <v>100341.663</v>
      </c>
      <c r="E2757" s="364" t="s">
        <v>8798</v>
      </c>
      <c r="F2757" s="331">
        <v>2777</v>
      </c>
    </row>
    <row r="2758" spans="1:6" ht="22.5">
      <c r="A2758" s="342" t="s">
        <v>7548</v>
      </c>
      <c r="B2758" s="343" t="s">
        <v>3284</v>
      </c>
      <c r="C2758" s="344">
        <v>1471.25</v>
      </c>
      <c r="D2758" s="344">
        <v>51583.991999999998</v>
      </c>
      <c r="E2758" s="363" t="s">
        <v>8799</v>
      </c>
      <c r="F2758" s="256">
        <v>2778</v>
      </c>
    </row>
    <row r="2759" spans="1:6" ht="15">
      <c r="A2759" s="345" t="s">
        <v>3286</v>
      </c>
      <c r="B2759" s="346" t="s">
        <v>3287</v>
      </c>
      <c r="C2759" s="347">
        <v>171471.5</v>
      </c>
      <c r="D2759" s="347">
        <v>3550154.8130000001</v>
      </c>
      <c r="E2759" s="364" t="s">
        <v>8800</v>
      </c>
      <c r="F2759" s="331">
        <v>2779</v>
      </c>
    </row>
    <row r="2760" spans="1:6">
      <c r="A2760" s="342" t="s">
        <v>3288</v>
      </c>
      <c r="B2760" s="343" t="s">
        <v>3283</v>
      </c>
      <c r="C2760" s="344">
        <v>35003.710000000006</v>
      </c>
      <c r="D2760" s="344">
        <v>989039.39399999997</v>
      </c>
      <c r="E2760" s="363" t="s">
        <v>8798</v>
      </c>
      <c r="F2760" s="256">
        <v>2780</v>
      </c>
    </row>
    <row r="2761" spans="1:6" ht="22.5">
      <c r="A2761" s="345" t="s">
        <v>3289</v>
      </c>
      <c r="B2761" s="346" t="s">
        <v>3284</v>
      </c>
      <c r="C2761" s="347">
        <v>201300</v>
      </c>
      <c r="D2761" s="347">
        <v>2486240.0809999998</v>
      </c>
      <c r="E2761" s="364" t="s">
        <v>8801</v>
      </c>
      <c r="F2761" s="331">
        <v>2781</v>
      </c>
    </row>
    <row r="2762" spans="1:6" ht="22.5">
      <c r="A2762" s="342" t="s">
        <v>3290</v>
      </c>
      <c r="B2762" s="343" t="s">
        <v>3285</v>
      </c>
      <c r="C2762" s="344">
        <v>18170</v>
      </c>
      <c r="D2762" s="344">
        <v>309988.97100000002</v>
      </c>
      <c r="E2762" s="363" t="s">
        <v>8802</v>
      </c>
      <c r="F2762" s="256">
        <v>2782</v>
      </c>
    </row>
    <row r="2763" spans="1:6" ht="22.5">
      <c r="A2763" s="345" t="s">
        <v>3291</v>
      </c>
      <c r="B2763" s="346" t="s">
        <v>3285</v>
      </c>
      <c r="C2763" s="347">
        <v>27350</v>
      </c>
      <c r="D2763" s="347">
        <v>356319.18200000003</v>
      </c>
      <c r="E2763" s="364" t="s">
        <v>8802</v>
      </c>
      <c r="F2763" s="331">
        <v>2783</v>
      </c>
    </row>
    <row r="2764" spans="1:6">
      <c r="A2764" s="342" t="s">
        <v>3292</v>
      </c>
      <c r="B2764" s="343" t="s">
        <v>3293</v>
      </c>
      <c r="C2764" s="344">
        <v>278538</v>
      </c>
      <c r="D2764" s="344">
        <v>2639648.0419999999</v>
      </c>
      <c r="E2764" s="363" t="s">
        <v>8803</v>
      </c>
      <c r="F2764" s="256">
        <v>2784</v>
      </c>
    </row>
    <row r="2765" spans="1:6" customFormat="1" ht="22.5">
      <c r="A2765" s="345" t="s">
        <v>3294</v>
      </c>
      <c r="B2765" s="346" t="s">
        <v>3295</v>
      </c>
      <c r="C2765" s="347">
        <v>567792.03</v>
      </c>
      <c r="D2765" s="347">
        <v>7312086.051</v>
      </c>
      <c r="E2765" s="364" t="s">
        <v>8804</v>
      </c>
      <c r="F2765" s="331">
        <v>2785</v>
      </c>
    </row>
    <row r="2766" spans="1:6">
      <c r="A2766" s="342" t="s">
        <v>13353</v>
      </c>
      <c r="B2766" s="343" t="s">
        <v>13354</v>
      </c>
      <c r="C2766" s="344">
        <v>6404.68</v>
      </c>
      <c r="D2766" s="344">
        <v>120397.431</v>
      </c>
      <c r="E2766" s="363" t="s">
        <v>13355</v>
      </c>
      <c r="F2766" s="256">
        <v>2786</v>
      </c>
    </row>
    <row r="2767" spans="1:6" ht="15">
      <c r="A2767" s="345" t="s">
        <v>3296</v>
      </c>
      <c r="B2767" s="346" t="s">
        <v>3298</v>
      </c>
      <c r="C2767" s="347">
        <v>495411.95</v>
      </c>
      <c r="D2767" s="347">
        <v>6041339.1599999992</v>
      </c>
      <c r="E2767" s="364" t="s">
        <v>3297</v>
      </c>
      <c r="F2767" s="331">
        <v>2787</v>
      </c>
    </row>
    <row r="2768" spans="1:6" ht="24">
      <c r="A2768" s="342" t="s">
        <v>14744</v>
      </c>
      <c r="B2768" s="343" t="s">
        <v>14745</v>
      </c>
      <c r="C2768" s="344">
        <v>18654</v>
      </c>
      <c r="D2768" s="344">
        <v>467575.39799999999</v>
      </c>
      <c r="E2768" s="363" t="s">
        <v>14746</v>
      </c>
      <c r="F2768" s="256">
        <v>2788</v>
      </c>
    </row>
    <row r="2769" spans="1:6" ht="24">
      <c r="A2769" s="345" t="s">
        <v>10796</v>
      </c>
      <c r="B2769" s="346" t="s">
        <v>10797</v>
      </c>
      <c r="C2769" s="347">
        <v>140804.61000000002</v>
      </c>
      <c r="D2769" s="347">
        <v>1748789.7639999997</v>
      </c>
      <c r="E2769" s="364" t="s">
        <v>10798</v>
      </c>
      <c r="F2769" s="331">
        <v>2789</v>
      </c>
    </row>
    <row r="2770" spans="1:6">
      <c r="A2770" s="342" t="s">
        <v>14747</v>
      </c>
      <c r="B2770" s="343" t="s">
        <v>14748</v>
      </c>
      <c r="C2770" s="344">
        <v>11184.81</v>
      </c>
      <c r="D2770" s="344">
        <v>60916.377999999997</v>
      </c>
      <c r="E2770" s="363" t="s">
        <v>14749</v>
      </c>
      <c r="F2770" s="256">
        <v>2790</v>
      </c>
    </row>
    <row r="2771" spans="1:6" ht="15">
      <c r="A2771" s="345" t="s">
        <v>3299</v>
      </c>
      <c r="B2771" s="346" t="s">
        <v>3300</v>
      </c>
      <c r="C2771" s="347">
        <v>30945.97</v>
      </c>
      <c r="D2771" s="347">
        <v>730604.1320000001</v>
      </c>
      <c r="E2771" s="364" t="s">
        <v>8805</v>
      </c>
      <c r="F2771" s="331">
        <v>2791</v>
      </c>
    </row>
    <row r="2772" spans="1:6" customFormat="1" ht="15">
      <c r="A2772" s="342" t="s">
        <v>12100</v>
      </c>
      <c r="B2772" s="343" t="s">
        <v>3301</v>
      </c>
      <c r="C2772" s="344">
        <v>7754.83</v>
      </c>
      <c r="D2772" s="344">
        <v>251116.538</v>
      </c>
      <c r="E2772" s="363" t="s">
        <v>12101</v>
      </c>
      <c r="F2772" s="256">
        <v>2792</v>
      </c>
    </row>
    <row r="2773" spans="1:6" ht="22.5">
      <c r="A2773" s="345" t="s">
        <v>3302</v>
      </c>
      <c r="B2773" s="346" t="s">
        <v>6759</v>
      </c>
      <c r="C2773" s="347">
        <v>108725.06000000001</v>
      </c>
      <c r="D2773" s="347">
        <v>2211348.4970000004</v>
      </c>
      <c r="E2773" s="364" t="s">
        <v>8806</v>
      </c>
      <c r="F2773" s="331">
        <v>2793</v>
      </c>
    </row>
    <row r="2774" spans="1:6">
      <c r="A2774" s="342" t="s">
        <v>3303</v>
      </c>
      <c r="B2774" s="343" t="s">
        <v>6756</v>
      </c>
      <c r="C2774" s="344">
        <v>28670.43</v>
      </c>
      <c r="D2774" s="344">
        <v>472452.56600000005</v>
      </c>
      <c r="E2774" s="363" t="s">
        <v>8807</v>
      </c>
      <c r="F2774" s="256">
        <v>2794</v>
      </c>
    </row>
    <row r="2775" spans="1:6" ht="15">
      <c r="A2775" s="345" t="s">
        <v>3304</v>
      </c>
      <c r="B2775" s="346" t="s">
        <v>6758</v>
      </c>
      <c r="C2775" s="347">
        <v>21434.46</v>
      </c>
      <c r="D2775" s="347">
        <v>1037685.897</v>
      </c>
      <c r="E2775" s="364" t="s">
        <v>8808</v>
      </c>
      <c r="F2775" s="331">
        <v>2795</v>
      </c>
    </row>
    <row r="2776" spans="1:6">
      <c r="A2776" s="342" t="s">
        <v>3305</v>
      </c>
      <c r="B2776" s="343" t="s">
        <v>3306</v>
      </c>
      <c r="C2776" s="344">
        <v>49965.86</v>
      </c>
      <c r="D2776" s="344">
        <v>590719.25400000019</v>
      </c>
      <c r="E2776" s="363" t="s">
        <v>8809</v>
      </c>
      <c r="F2776" s="256">
        <v>2796</v>
      </c>
    </row>
    <row r="2777" spans="1:6" customFormat="1" ht="15">
      <c r="A2777" s="345" t="s">
        <v>14750</v>
      </c>
      <c r="B2777" s="346" t="s">
        <v>9514</v>
      </c>
      <c r="C2777" s="347">
        <v>1101.44</v>
      </c>
      <c r="D2777" s="347">
        <v>676998.35</v>
      </c>
      <c r="E2777" s="364" t="s">
        <v>14751</v>
      </c>
      <c r="F2777" s="331">
        <v>2797</v>
      </c>
    </row>
    <row r="2778" spans="1:6">
      <c r="A2778" s="342" t="s">
        <v>3307</v>
      </c>
      <c r="B2778" s="343" t="s">
        <v>6757</v>
      </c>
      <c r="C2778" s="344">
        <v>163680.21000000002</v>
      </c>
      <c r="D2778" s="344">
        <v>1023877.605</v>
      </c>
      <c r="E2778" s="363" t="s">
        <v>3308</v>
      </c>
      <c r="F2778" s="256">
        <v>2798</v>
      </c>
    </row>
    <row r="2779" spans="1:6" ht="22.5">
      <c r="A2779" s="345" t="s">
        <v>13356</v>
      </c>
      <c r="B2779" s="346" t="s">
        <v>13357</v>
      </c>
      <c r="C2779" s="347">
        <v>27610</v>
      </c>
      <c r="D2779" s="347">
        <v>94226.028000000006</v>
      </c>
      <c r="E2779" s="364" t="s">
        <v>13358</v>
      </c>
      <c r="F2779" s="331">
        <v>2799</v>
      </c>
    </row>
    <row r="2780" spans="1:6">
      <c r="A2780" s="342" t="s">
        <v>10318</v>
      </c>
      <c r="B2780" s="343" t="s">
        <v>10319</v>
      </c>
      <c r="C2780" s="344">
        <v>48523.7</v>
      </c>
      <c r="D2780" s="344">
        <v>256414.959</v>
      </c>
      <c r="E2780" s="363" t="s">
        <v>10320</v>
      </c>
      <c r="F2780" s="256">
        <v>2800</v>
      </c>
    </row>
    <row r="2781" spans="1:6" ht="24">
      <c r="A2781" s="345" t="s">
        <v>14752</v>
      </c>
      <c r="B2781" s="346" t="s">
        <v>14753</v>
      </c>
      <c r="C2781" s="347">
        <v>3134</v>
      </c>
      <c r="D2781" s="347">
        <v>92616.312999999995</v>
      </c>
      <c r="E2781" s="364" t="s">
        <v>14754</v>
      </c>
      <c r="F2781" s="331">
        <v>2801</v>
      </c>
    </row>
    <row r="2782" spans="1:6">
      <c r="A2782" s="342" t="s">
        <v>3309</v>
      </c>
      <c r="B2782" s="343" t="s">
        <v>3301</v>
      </c>
      <c r="C2782" s="344">
        <v>499836.7</v>
      </c>
      <c r="D2782" s="344">
        <v>1115065</v>
      </c>
      <c r="E2782" s="363" t="s">
        <v>8786</v>
      </c>
      <c r="F2782" s="256">
        <v>2802</v>
      </c>
    </row>
    <row r="2783" spans="1:6" ht="15">
      <c r="A2783" s="345" t="s">
        <v>14755</v>
      </c>
      <c r="B2783" s="346" t="s">
        <v>7149</v>
      </c>
      <c r="C2783" s="347">
        <v>6087</v>
      </c>
      <c r="D2783" s="347">
        <v>54700.938000000002</v>
      </c>
      <c r="E2783" s="364" t="s">
        <v>10026</v>
      </c>
      <c r="F2783" s="331">
        <v>2803</v>
      </c>
    </row>
    <row r="2784" spans="1:6">
      <c r="A2784" s="342" t="s">
        <v>12102</v>
      </c>
      <c r="B2784" s="343" t="s">
        <v>7149</v>
      </c>
      <c r="C2784" s="344">
        <v>40163.25</v>
      </c>
      <c r="D2784" s="344">
        <v>417325.27</v>
      </c>
      <c r="E2784" s="363" t="s">
        <v>10026</v>
      </c>
      <c r="F2784" s="256">
        <v>2804</v>
      </c>
    </row>
    <row r="2785" spans="1:6" ht="15">
      <c r="A2785" s="345" t="s">
        <v>7151</v>
      </c>
      <c r="B2785" s="346" t="s">
        <v>7149</v>
      </c>
      <c r="C2785" s="347">
        <v>17652.5</v>
      </c>
      <c r="D2785" s="347">
        <v>173026.01699999999</v>
      </c>
      <c r="E2785" s="364" t="s">
        <v>10026</v>
      </c>
      <c r="F2785" s="331">
        <v>2805</v>
      </c>
    </row>
    <row r="2786" spans="1:6">
      <c r="A2786" s="342" t="s">
        <v>14756</v>
      </c>
      <c r="B2786" s="343" t="s">
        <v>12674</v>
      </c>
      <c r="C2786" s="344">
        <v>300667</v>
      </c>
      <c r="D2786" s="344">
        <v>2059023.0539999998</v>
      </c>
      <c r="E2786" s="363" t="s">
        <v>10795</v>
      </c>
      <c r="F2786" s="256">
        <v>2806</v>
      </c>
    </row>
    <row r="2787" spans="1:6" ht="24">
      <c r="A2787" s="345" t="s">
        <v>7152</v>
      </c>
      <c r="B2787" s="346" t="s">
        <v>10528</v>
      </c>
      <c r="C2787" s="347">
        <v>99485.29</v>
      </c>
      <c r="D2787" s="347">
        <v>914914.402</v>
      </c>
      <c r="E2787" s="364" t="s">
        <v>10529</v>
      </c>
      <c r="F2787" s="331">
        <v>2807</v>
      </c>
    </row>
    <row r="2788" spans="1:6">
      <c r="A2788" s="342" t="s">
        <v>12103</v>
      </c>
      <c r="B2788" s="343" t="s">
        <v>12104</v>
      </c>
      <c r="C2788" s="344">
        <v>81245.850000000006</v>
      </c>
      <c r="D2788" s="344">
        <v>687796.11</v>
      </c>
      <c r="E2788" s="363" t="s">
        <v>12105</v>
      </c>
      <c r="F2788" s="256">
        <v>2808</v>
      </c>
    </row>
    <row r="2789" spans="1:6" ht="15">
      <c r="A2789" s="345" t="s">
        <v>13359</v>
      </c>
      <c r="B2789" s="346" t="s">
        <v>7149</v>
      </c>
      <c r="C2789" s="347">
        <v>5742</v>
      </c>
      <c r="D2789" s="347">
        <v>134204.79</v>
      </c>
      <c r="E2789" s="364" t="s">
        <v>10026</v>
      </c>
      <c r="F2789" s="331">
        <v>2809</v>
      </c>
    </row>
    <row r="2790" spans="1:6">
      <c r="A2790" s="342" t="s">
        <v>13360</v>
      </c>
      <c r="B2790" s="343" t="s">
        <v>13361</v>
      </c>
      <c r="C2790" s="344">
        <v>123518.5</v>
      </c>
      <c r="D2790" s="344">
        <v>827481.84199999995</v>
      </c>
      <c r="E2790" s="363" t="s">
        <v>13362</v>
      </c>
      <c r="F2790" s="256">
        <v>2810</v>
      </c>
    </row>
    <row r="2791" spans="1:6" ht="15">
      <c r="A2791" s="345" t="s">
        <v>3310</v>
      </c>
      <c r="B2791" s="346" t="s">
        <v>6755</v>
      </c>
      <c r="C2791" s="347">
        <v>234792</v>
      </c>
      <c r="D2791" s="347">
        <v>909811.02</v>
      </c>
      <c r="E2791" s="364" t="s">
        <v>8808</v>
      </c>
      <c r="F2791" s="331">
        <v>2811</v>
      </c>
    </row>
    <row r="2792" spans="1:6">
      <c r="A2792" s="342" t="s">
        <v>11042</v>
      </c>
      <c r="B2792" s="343" t="s">
        <v>10960</v>
      </c>
      <c r="C2792" s="344">
        <v>25252.23</v>
      </c>
      <c r="D2792" s="344">
        <v>112003.78200000001</v>
      </c>
      <c r="E2792" s="363" t="s">
        <v>10961</v>
      </c>
      <c r="F2792" s="256">
        <v>2812</v>
      </c>
    </row>
    <row r="2793" spans="1:6" ht="15">
      <c r="A2793" s="345" t="s">
        <v>11255</v>
      </c>
      <c r="B2793" s="346" t="s">
        <v>11256</v>
      </c>
      <c r="C2793" s="347">
        <v>826034.47</v>
      </c>
      <c r="D2793" s="347">
        <v>2821396.1139999996</v>
      </c>
      <c r="E2793" s="364" t="s">
        <v>11257</v>
      </c>
      <c r="F2793" s="331">
        <v>2813</v>
      </c>
    </row>
    <row r="2794" spans="1:6" customFormat="1" ht="22.5">
      <c r="A2794" s="342" t="s">
        <v>9578</v>
      </c>
      <c r="B2794" s="343" t="s">
        <v>9515</v>
      </c>
      <c r="C2794" s="344">
        <v>380393.59</v>
      </c>
      <c r="D2794" s="344">
        <v>1686556.9989999998</v>
      </c>
      <c r="E2794" s="363" t="s">
        <v>9516</v>
      </c>
      <c r="F2794" s="256">
        <v>2814</v>
      </c>
    </row>
    <row r="2795" spans="1:6" ht="22.5">
      <c r="A2795" s="345" t="s">
        <v>3311</v>
      </c>
      <c r="B2795" s="346" t="s">
        <v>3312</v>
      </c>
      <c r="C2795" s="347">
        <v>515720.47</v>
      </c>
      <c r="D2795" s="347">
        <v>4202199.6370000001</v>
      </c>
      <c r="E2795" s="364" t="s">
        <v>8810</v>
      </c>
      <c r="F2795" s="331">
        <v>2815</v>
      </c>
    </row>
    <row r="2796" spans="1:6" customFormat="1" ht="15">
      <c r="A2796" s="342" t="s">
        <v>3313</v>
      </c>
      <c r="B2796" s="343" t="s">
        <v>3315</v>
      </c>
      <c r="C2796" s="344">
        <v>51258.51</v>
      </c>
      <c r="D2796" s="344">
        <v>303660.73299999995</v>
      </c>
      <c r="E2796" s="363" t="s">
        <v>3314</v>
      </c>
      <c r="F2796" s="256">
        <v>2816</v>
      </c>
    </row>
    <row r="2797" spans="1:6" ht="22.5">
      <c r="A2797" s="345" t="s">
        <v>14757</v>
      </c>
      <c r="B2797" s="346" t="s">
        <v>14758</v>
      </c>
      <c r="C2797" s="347">
        <v>10373.4</v>
      </c>
      <c r="D2797" s="347">
        <v>252616.65600000002</v>
      </c>
      <c r="E2797" s="364" t="s">
        <v>14759</v>
      </c>
      <c r="F2797" s="331">
        <v>2817</v>
      </c>
    </row>
    <row r="2798" spans="1:6">
      <c r="A2798" s="342" t="s">
        <v>11546</v>
      </c>
      <c r="B2798" s="343" t="s">
        <v>11547</v>
      </c>
      <c r="C2798" s="344">
        <v>4513.13</v>
      </c>
      <c r="D2798" s="344">
        <v>91698.736000000004</v>
      </c>
      <c r="E2798" s="363" t="s">
        <v>11548</v>
      </c>
      <c r="F2798" s="256">
        <v>2818</v>
      </c>
    </row>
    <row r="2799" spans="1:6" ht="15">
      <c r="A2799" s="345" t="s">
        <v>13363</v>
      </c>
      <c r="B2799" s="346" t="s">
        <v>13364</v>
      </c>
      <c r="C2799" s="347">
        <v>54148.049999999996</v>
      </c>
      <c r="D2799" s="347">
        <v>1813050.87</v>
      </c>
      <c r="E2799" s="364" t="s">
        <v>13365</v>
      </c>
      <c r="F2799" s="331">
        <v>2819</v>
      </c>
    </row>
    <row r="2800" spans="1:6" customFormat="1" ht="15">
      <c r="A2800" s="342" t="s">
        <v>3316</v>
      </c>
      <c r="B2800" s="343" t="s">
        <v>3317</v>
      </c>
      <c r="C2800" s="344">
        <v>863792.21000000008</v>
      </c>
      <c r="D2800" s="344">
        <v>3828692.9550000001</v>
      </c>
      <c r="E2800" s="363" t="s">
        <v>8811</v>
      </c>
      <c r="F2800" s="256">
        <v>2820</v>
      </c>
    </row>
    <row r="2801" spans="1:6" ht="15">
      <c r="A2801" s="345" t="s">
        <v>3318</v>
      </c>
      <c r="B2801" s="346" t="s">
        <v>3319</v>
      </c>
      <c r="C2801" s="347">
        <v>290485.91999999993</v>
      </c>
      <c r="D2801" s="347">
        <v>8108729.2140000015</v>
      </c>
      <c r="E2801" s="364" t="s">
        <v>8812</v>
      </c>
      <c r="F2801" s="331">
        <v>2821</v>
      </c>
    </row>
    <row r="2802" spans="1:6">
      <c r="A2802" s="342" t="s">
        <v>3320</v>
      </c>
      <c r="B2802" s="343" t="s">
        <v>3321</v>
      </c>
      <c r="C2802" s="344">
        <v>7372480.7500000009</v>
      </c>
      <c r="D2802" s="344">
        <v>45389849.991000019</v>
      </c>
      <c r="E2802" s="363" t="s">
        <v>8813</v>
      </c>
      <c r="F2802" s="256">
        <v>2822</v>
      </c>
    </row>
    <row r="2803" spans="1:6" ht="15">
      <c r="A2803" s="345" t="s">
        <v>3322</v>
      </c>
      <c r="B2803" s="346" t="s">
        <v>3323</v>
      </c>
      <c r="C2803" s="347">
        <v>2735.8</v>
      </c>
      <c r="D2803" s="347">
        <v>190393.234</v>
      </c>
      <c r="E2803" s="364" t="s">
        <v>8814</v>
      </c>
      <c r="F2803" s="331">
        <v>2823</v>
      </c>
    </row>
    <row r="2804" spans="1:6">
      <c r="A2804" s="342" t="s">
        <v>3324</v>
      </c>
      <c r="B2804" s="343" t="s">
        <v>3326</v>
      </c>
      <c r="C2804" s="344">
        <v>1228</v>
      </c>
      <c r="D2804" s="344">
        <v>161365.79999999999</v>
      </c>
      <c r="E2804" s="363" t="s">
        <v>3325</v>
      </c>
      <c r="F2804" s="256">
        <v>2824</v>
      </c>
    </row>
    <row r="2805" spans="1:6" ht="15">
      <c r="A2805" s="345" t="s">
        <v>3327</v>
      </c>
      <c r="B2805" s="346" t="s">
        <v>3328</v>
      </c>
      <c r="C2805" s="347">
        <v>3567246.47</v>
      </c>
      <c r="D2805" s="347">
        <v>237908907.79100004</v>
      </c>
      <c r="E2805" s="364" t="s">
        <v>8815</v>
      </c>
      <c r="F2805" s="331">
        <v>2825</v>
      </c>
    </row>
    <row r="2806" spans="1:6">
      <c r="A2806" s="342" t="s">
        <v>3329</v>
      </c>
      <c r="B2806" s="343" t="s">
        <v>3330</v>
      </c>
      <c r="C2806" s="344">
        <v>9359419.5600000005</v>
      </c>
      <c r="D2806" s="344">
        <v>75511808.166999996</v>
      </c>
      <c r="E2806" s="363" t="s">
        <v>8816</v>
      </c>
      <c r="F2806" s="256">
        <v>2826</v>
      </c>
    </row>
    <row r="2807" spans="1:6" ht="15">
      <c r="A2807" s="345" t="s">
        <v>3331</v>
      </c>
      <c r="B2807" s="346" t="s">
        <v>3332</v>
      </c>
      <c r="C2807" s="347">
        <v>626868.43999999994</v>
      </c>
      <c r="D2807" s="347">
        <v>2081298.2849999995</v>
      </c>
      <c r="E2807" s="364" t="s">
        <v>8817</v>
      </c>
      <c r="F2807" s="331">
        <v>2827</v>
      </c>
    </row>
    <row r="2808" spans="1:6">
      <c r="A2808" s="342" t="s">
        <v>3333</v>
      </c>
      <c r="B2808" s="343" t="s">
        <v>3334</v>
      </c>
      <c r="C2808" s="344">
        <v>6245527.5</v>
      </c>
      <c r="D2808" s="344">
        <v>39618745.494999997</v>
      </c>
      <c r="E2808" s="363" t="s">
        <v>8818</v>
      </c>
      <c r="F2808" s="256">
        <v>2828</v>
      </c>
    </row>
    <row r="2809" spans="1:6" ht="15">
      <c r="A2809" s="345" t="s">
        <v>3335</v>
      </c>
      <c r="B2809" s="346" t="s">
        <v>3332</v>
      </c>
      <c r="C2809" s="347">
        <v>349580.17999999988</v>
      </c>
      <c r="D2809" s="347">
        <v>10735269.474000001</v>
      </c>
      <c r="E2809" s="364" t="s">
        <v>8817</v>
      </c>
      <c r="F2809" s="331">
        <v>2829</v>
      </c>
    </row>
    <row r="2810" spans="1:6">
      <c r="A2810" s="342" t="s">
        <v>3336</v>
      </c>
      <c r="B2810" s="343" t="s">
        <v>3334</v>
      </c>
      <c r="C2810" s="344">
        <v>21555.279999999999</v>
      </c>
      <c r="D2810" s="344">
        <v>2211294.4309999999</v>
      </c>
      <c r="E2810" s="363" t="s">
        <v>8818</v>
      </c>
      <c r="F2810" s="256">
        <v>2830</v>
      </c>
    </row>
    <row r="2811" spans="1:6" ht="15">
      <c r="A2811" s="345" t="s">
        <v>3337</v>
      </c>
      <c r="B2811" s="346" t="s">
        <v>3332</v>
      </c>
      <c r="C2811" s="347">
        <v>1507.3999999999999</v>
      </c>
      <c r="D2811" s="347">
        <v>51284.7</v>
      </c>
      <c r="E2811" s="364" t="s">
        <v>8817</v>
      </c>
      <c r="F2811" s="331">
        <v>2831</v>
      </c>
    </row>
    <row r="2812" spans="1:6">
      <c r="A2812" s="342" t="s">
        <v>10027</v>
      </c>
      <c r="B2812" s="343" t="s">
        <v>3334</v>
      </c>
      <c r="C2812" s="344">
        <v>611974.92999999993</v>
      </c>
      <c r="D2812" s="344">
        <v>5278813.8380000005</v>
      </c>
      <c r="E2812" s="363" t="s">
        <v>8818</v>
      </c>
      <c r="F2812" s="256">
        <v>2832</v>
      </c>
    </row>
    <row r="2813" spans="1:6" ht="24">
      <c r="A2813" s="345" t="s">
        <v>3338</v>
      </c>
      <c r="B2813" s="346" t="s">
        <v>3339</v>
      </c>
      <c r="C2813" s="347">
        <v>12939590.850000001</v>
      </c>
      <c r="D2813" s="347">
        <v>171432080.794</v>
      </c>
      <c r="E2813" s="364" t="s">
        <v>8819</v>
      </c>
      <c r="F2813" s="331">
        <v>2833</v>
      </c>
    </row>
    <row r="2814" spans="1:6">
      <c r="A2814" s="342" t="s">
        <v>3340</v>
      </c>
      <c r="B2814" s="343" t="s">
        <v>3342</v>
      </c>
      <c r="C2814" s="344">
        <v>25239129.599999998</v>
      </c>
      <c r="D2814" s="344">
        <v>659438999.86499989</v>
      </c>
      <c r="E2814" s="363" t="s">
        <v>3341</v>
      </c>
      <c r="F2814" s="256">
        <v>2834</v>
      </c>
    </row>
    <row r="2815" spans="1:6" ht="15">
      <c r="A2815" s="345" t="s">
        <v>6913</v>
      </c>
      <c r="B2815" s="346" t="s">
        <v>6914</v>
      </c>
      <c r="C2815" s="347">
        <v>247649.92000000001</v>
      </c>
      <c r="D2815" s="347">
        <v>11877917.562999999</v>
      </c>
      <c r="E2815" s="364" t="s">
        <v>6915</v>
      </c>
      <c r="F2815" s="331">
        <v>2835</v>
      </c>
    </row>
    <row r="2816" spans="1:6">
      <c r="A2816" s="342" t="s">
        <v>14760</v>
      </c>
      <c r="B2816" s="343" t="s">
        <v>3343</v>
      </c>
      <c r="C2816" s="344">
        <v>309000</v>
      </c>
      <c r="D2816" s="344">
        <v>1457871.8119999999</v>
      </c>
      <c r="E2816" s="363" t="s">
        <v>14761</v>
      </c>
      <c r="F2816" s="256">
        <v>2836</v>
      </c>
    </row>
    <row r="2817" spans="1:6" ht="33.75">
      <c r="A2817" s="345" t="s">
        <v>9579</v>
      </c>
      <c r="B2817" s="346" t="s">
        <v>9517</v>
      </c>
      <c r="C2817" s="347">
        <v>2000</v>
      </c>
      <c r="D2817" s="347">
        <v>437742.49300000002</v>
      </c>
      <c r="E2817" s="364" t="s">
        <v>9518</v>
      </c>
      <c r="F2817" s="331">
        <v>2837</v>
      </c>
    </row>
    <row r="2818" spans="1:6">
      <c r="A2818" s="342" t="s">
        <v>3344</v>
      </c>
      <c r="B2818" s="343" t="s">
        <v>3346</v>
      </c>
      <c r="C2818" s="344">
        <v>2902897.14</v>
      </c>
      <c r="D2818" s="344">
        <v>29396808.510000002</v>
      </c>
      <c r="E2818" s="363" t="s">
        <v>3345</v>
      </c>
      <c r="F2818" s="256">
        <v>2838</v>
      </c>
    </row>
    <row r="2819" spans="1:6" customFormat="1" ht="15">
      <c r="A2819" s="345" t="s">
        <v>3347</v>
      </c>
      <c r="B2819" s="346" t="s">
        <v>3348</v>
      </c>
      <c r="C2819" s="347">
        <v>4423513.3600000003</v>
      </c>
      <c r="D2819" s="347">
        <v>84975628.776999995</v>
      </c>
      <c r="E2819" s="364" t="s">
        <v>8820</v>
      </c>
      <c r="F2819" s="331">
        <v>2839</v>
      </c>
    </row>
    <row r="2820" spans="1:6">
      <c r="A2820" s="342" t="s">
        <v>10321</v>
      </c>
      <c r="B2820" s="343" t="s">
        <v>10322</v>
      </c>
      <c r="C2820" s="344">
        <v>283820.59999999998</v>
      </c>
      <c r="D2820" s="344">
        <v>1030353.6059999999</v>
      </c>
      <c r="E2820" s="363" t="s">
        <v>10323</v>
      </c>
      <c r="F2820" s="256">
        <v>2840</v>
      </c>
    </row>
    <row r="2821" spans="1:6" ht="24">
      <c r="A2821" s="345" t="s">
        <v>6970</v>
      </c>
      <c r="B2821" s="346" t="s">
        <v>10324</v>
      </c>
      <c r="C2821" s="347">
        <v>32970.53</v>
      </c>
      <c r="D2821" s="347">
        <v>678686.17</v>
      </c>
      <c r="E2821" s="364" t="s">
        <v>10325</v>
      </c>
      <c r="F2821" s="331">
        <v>2841</v>
      </c>
    </row>
    <row r="2822" spans="1:6">
      <c r="A2822" s="342" t="s">
        <v>3349</v>
      </c>
      <c r="B2822" s="343" t="s">
        <v>3350</v>
      </c>
      <c r="C2822" s="344">
        <v>114985</v>
      </c>
      <c r="D2822" s="344">
        <v>2244998.8629999999</v>
      </c>
      <c r="E2822" s="363" t="s">
        <v>8821</v>
      </c>
      <c r="F2822" s="256">
        <v>2842</v>
      </c>
    </row>
    <row r="2823" spans="1:6" customFormat="1" ht="36">
      <c r="A2823" s="345" t="s">
        <v>3351</v>
      </c>
      <c r="B2823" s="346" t="s">
        <v>3352</v>
      </c>
      <c r="C2823" s="347">
        <v>8616270.0300000012</v>
      </c>
      <c r="D2823" s="347">
        <v>26594665.939999998</v>
      </c>
      <c r="E2823" s="364" t="s">
        <v>8822</v>
      </c>
      <c r="F2823" s="331">
        <v>2843</v>
      </c>
    </row>
    <row r="2824" spans="1:6" ht="24">
      <c r="A2824" s="342" t="s">
        <v>3353</v>
      </c>
      <c r="B2824" s="343" t="s">
        <v>3354</v>
      </c>
      <c r="C2824" s="344">
        <v>1602254.05</v>
      </c>
      <c r="D2824" s="344">
        <v>32364004.561000001</v>
      </c>
      <c r="E2824" s="363" t="s">
        <v>8823</v>
      </c>
      <c r="F2824" s="256">
        <v>2844</v>
      </c>
    </row>
    <row r="2825" spans="1:6" ht="24">
      <c r="A2825" s="345" t="s">
        <v>14762</v>
      </c>
      <c r="B2825" s="346" t="s">
        <v>14763</v>
      </c>
      <c r="C2825" s="347">
        <v>473150.45</v>
      </c>
      <c r="D2825" s="347">
        <v>22603445.786999997</v>
      </c>
      <c r="E2825" s="364" t="s">
        <v>14764</v>
      </c>
      <c r="F2825" s="331">
        <v>2845</v>
      </c>
    </row>
    <row r="2826" spans="1:6" ht="24">
      <c r="A2826" s="342" t="s">
        <v>3355</v>
      </c>
      <c r="B2826" s="343" t="s">
        <v>3356</v>
      </c>
      <c r="C2826" s="344">
        <v>3253649.3699999996</v>
      </c>
      <c r="D2826" s="344">
        <v>10205643.760000002</v>
      </c>
      <c r="E2826" s="363" t="s">
        <v>8824</v>
      </c>
      <c r="F2826" s="256">
        <v>2846</v>
      </c>
    </row>
    <row r="2827" spans="1:6" customFormat="1" ht="24">
      <c r="A2827" s="345" t="s">
        <v>3357</v>
      </c>
      <c r="B2827" s="346" t="s">
        <v>3358</v>
      </c>
      <c r="C2827" s="347">
        <v>38688.099999999991</v>
      </c>
      <c r="D2827" s="347">
        <v>873457.40900000022</v>
      </c>
      <c r="E2827" s="364" t="s">
        <v>8825</v>
      </c>
      <c r="F2827" s="331">
        <v>2847</v>
      </c>
    </row>
    <row r="2828" spans="1:6" ht="24">
      <c r="A2828" s="342" t="s">
        <v>3359</v>
      </c>
      <c r="B2828" s="343" t="s">
        <v>3360</v>
      </c>
      <c r="C2828" s="344">
        <v>1724414.3600000003</v>
      </c>
      <c r="D2828" s="344">
        <v>14155564.346000001</v>
      </c>
      <c r="E2828" s="363" t="s">
        <v>8826</v>
      </c>
      <c r="F2828" s="256">
        <v>2848</v>
      </c>
    </row>
    <row r="2829" spans="1:6" ht="15">
      <c r="A2829" s="345" t="s">
        <v>3361</v>
      </c>
      <c r="B2829" s="346" t="s">
        <v>3362</v>
      </c>
      <c r="C2829" s="347">
        <v>733890.2300000001</v>
      </c>
      <c r="D2829" s="347">
        <v>5180240.6009999998</v>
      </c>
      <c r="E2829" s="364" t="s">
        <v>8827</v>
      </c>
      <c r="F2829" s="331">
        <v>2849</v>
      </c>
    </row>
    <row r="2830" spans="1:6">
      <c r="A2830" s="342" t="s">
        <v>3363</v>
      </c>
      <c r="B2830" s="343" t="s">
        <v>3365</v>
      </c>
      <c r="C2830" s="344">
        <v>130195.29000000002</v>
      </c>
      <c r="D2830" s="344">
        <v>2833642.9000000004</v>
      </c>
      <c r="E2830" s="363" t="s">
        <v>3364</v>
      </c>
      <c r="F2830" s="256">
        <v>2850</v>
      </c>
    </row>
    <row r="2831" spans="1:6" ht="15">
      <c r="A2831" s="345" t="s">
        <v>3366</v>
      </c>
      <c r="B2831" s="346" t="s">
        <v>3368</v>
      </c>
      <c r="C2831" s="347">
        <v>536045.2699999999</v>
      </c>
      <c r="D2831" s="347">
        <v>20083867.930000007</v>
      </c>
      <c r="E2831" s="364" t="s">
        <v>3367</v>
      </c>
      <c r="F2831" s="331">
        <v>2851</v>
      </c>
    </row>
    <row r="2832" spans="1:6">
      <c r="A2832" s="342" t="s">
        <v>3369</v>
      </c>
      <c r="B2832" s="343" t="s">
        <v>3370</v>
      </c>
      <c r="C2832" s="344">
        <v>92757.979999999981</v>
      </c>
      <c r="D2832" s="344">
        <v>4035729.7960000006</v>
      </c>
      <c r="E2832" s="363" t="s">
        <v>8828</v>
      </c>
      <c r="F2832" s="256">
        <v>2852</v>
      </c>
    </row>
    <row r="2833" spans="1:6" ht="15">
      <c r="A2833" s="345" t="s">
        <v>3371</v>
      </c>
      <c r="B2833" s="346" t="s">
        <v>3373</v>
      </c>
      <c r="C2833" s="347">
        <v>709553.54999999993</v>
      </c>
      <c r="D2833" s="347">
        <v>30386814.077999998</v>
      </c>
      <c r="E2833" s="364" t="s">
        <v>3372</v>
      </c>
      <c r="F2833" s="331">
        <v>2853</v>
      </c>
    </row>
    <row r="2834" spans="1:6">
      <c r="A2834" s="342" t="s">
        <v>3374</v>
      </c>
      <c r="B2834" s="343" t="s">
        <v>3375</v>
      </c>
      <c r="C2834" s="344">
        <v>61750.280000000021</v>
      </c>
      <c r="D2834" s="344">
        <v>7161371.6019999962</v>
      </c>
      <c r="E2834" s="363" t="s">
        <v>8829</v>
      </c>
      <c r="F2834" s="256">
        <v>2854</v>
      </c>
    </row>
    <row r="2835" spans="1:6" ht="15">
      <c r="A2835" s="345" t="s">
        <v>3376</v>
      </c>
      <c r="B2835" s="346" t="s">
        <v>3368</v>
      </c>
      <c r="C2835" s="347">
        <v>1409030.7799999996</v>
      </c>
      <c r="D2835" s="347">
        <v>27569471.636999991</v>
      </c>
      <c r="E2835" s="364" t="s">
        <v>3377</v>
      </c>
      <c r="F2835" s="331">
        <v>2855</v>
      </c>
    </row>
    <row r="2836" spans="1:6">
      <c r="A2836" s="342" t="s">
        <v>3378</v>
      </c>
      <c r="B2836" s="343" t="s">
        <v>3379</v>
      </c>
      <c r="C2836" s="344">
        <v>178478.83000000002</v>
      </c>
      <c r="D2836" s="344">
        <v>6310231.5750000002</v>
      </c>
      <c r="E2836" s="363" t="s">
        <v>8828</v>
      </c>
      <c r="F2836" s="256">
        <v>2856</v>
      </c>
    </row>
    <row r="2837" spans="1:6" ht="15">
      <c r="A2837" s="345" t="s">
        <v>3380</v>
      </c>
      <c r="B2837" s="346" t="s">
        <v>3373</v>
      </c>
      <c r="C2837" s="347">
        <v>2381263.379999999</v>
      </c>
      <c r="D2837" s="347">
        <v>61340377.635000013</v>
      </c>
      <c r="E2837" s="364" t="s">
        <v>3381</v>
      </c>
      <c r="F2837" s="331">
        <v>2857</v>
      </c>
    </row>
    <row r="2838" spans="1:6">
      <c r="A2838" s="342" t="s">
        <v>3382</v>
      </c>
      <c r="B2838" s="343" t="s">
        <v>3383</v>
      </c>
      <c r="C2838" s="344">
        <v>488886.41999999987</v>
      </c>
      <c r="D2838" s="344">
        <v>14175088.886999989</v>
      </c>
      <c r="E2838" s="363" t="s">
        <v>8829</v>
      </c>
      <c r="F2838" s="256">
        <v>2858</v>
      </c>
    </row>
    <row r="2839" spans="1:6" ht="15">
      <c r="A2839" s="345" t="s">
        <v>3384</v>
      </c>
      <c r="B2839" s="346" t="s">
        <v>3385</v>
      </c>
      <c r="C2839" s="347">
        <v>2132956.96</v>
      </c>
      <c r="D2839" s="347">
        <v>7174792.835</v>
      </c>
      <c r="E2839" s="364" t="s">
        <v>8830</v>
      </c>
      <c r="F2839" s="331">
        <v>2859</v>
      </c>
    </row>
    <row r="2840" spans="1:6">
      <c r="A2840" s="342" t="s">
        <v>3386</v>
      </c>
      <c r="B2840" s="343" t="s">
        <v>3387</v>
      </c>
      <c r="C2840" s="344">
        <v>560537.24</v>
      </c>
      <c r="D2840" s="344">
        <v>5024016.46</v>
      </c>
      <c r="E2840" s="363" t="s">
        <v>8831</v>
      </c>
      <c r="F2840" s="256">
        <v>2860</v>
      </c>
    </row>
    <row r="2841" spans="1:6" ht="22.5">
      <c r="A2841" s="345" t="s">
        <v>3388</v>
      </c>
      <c r="B2841" s="346" t="s">
        <v>3389</v>
      </c>
      <c r="C2841" s="347">
        <v>567044.68000000005</v>
      </c>
      <c r="D2841" s="347">
        <v>11344319.284999998</v>
      </c>
      <c r="E2841" s="364" t="s">
        <v>8832</v>
      </c>
      <c r="F2841" s="331">
        <v>2861</v>
      </c>
    </row>
    <row r="2842" spans="1:6" ht="24">
      <c r="A2842" s="342" t="s">
        <v>3390</v>
      </c>
      <c r="B2842" s="343" t="s">
        <v>3391</v>
      </c>
      <c r="C2842" s="344">
        <v>7967579.7499999991</v>
      </c>
      <c r="D2842" s="344">
        <v>38250192.755999997</v>
      </c>
      <c r="E2842" s="363" t="s">
        <v>8833</v>
      </c>
      <c r="F2842" s="256">
        <v>2862</v>
      </c>
    </row>
    <row r="2843" spans="1:6" customFormat="1" ht="24">
      <c r="A2843" s="345" t="s">
        <v>3392</v>
      </c>
      <c r="B2843" s="346" t="s">
        <v>3394</v>
      </c>
      <c r="C2843" s="347">
        <v>247081.93</v>
      </c>
      <c r="D2843" s="347">
        <v>2250273.4249999993</v>
      </c>
      <c r="E2843" s="364" t="s">
        <v>3393</v>
      </c>
      <c r="F2843" s="331">
        <v>2863</v>
      </c>
    </row>
    <row r="2844" spans="1:6" ht="22.5">
      <c r="A2844" s="342" t="s">
        <v>3395</v>
      </c>
      <c r="B2844" s="343" t="s">
        <v>3396</v>
      </c>
      <c r="C2844" s="344">
        <v>1865952.6000000003</v>
      </c>
      <c r="D2844" s="344">
        <v>11656616.485999998</v>
      </c>
      <c r="E2844" s="363" t="s">
        <v>8834</v>
      </c>
      <c r="F2844" s="256">
        <v>2864</v>
      </c>
    </row>
    <row r="2845" spans="1:6" ht="15">
      <c r="A2845" s="345" t="s">
        <v>3397</v>
      </c>
      <c r="B2845" s="346" t="s">
        <v>3399</v>
      </c>
      <c r="C2845" s="347">
        <v>155318.62999999998</v>
      </c>
      <c r="D2845" s="347">
        <v>2226581.4710000004</v>
      </c>
      <c r="E2845" s="364" t="s">
        <v>3398</v>
      </c>
      <c r="F2845" s="331">
        <v>2865</v>
      </c>
    </row>
    <row r="2846" spans="1:6">
      <c r="A2846" s="342" t="s">
        <v>3400</v>
      </c>
      <c r="B2846" s="343" t="s">
        <v>3401</v>
      </c>
      <c r="C2846" s="344">
        <v>933058.9</v>
      </c>
      <c r="D2846" s="344">
        <v>2924565.5190000003</v>
      </c>
      <c r="E2846" s="363" t="s">
        <v>8835</v>
      </c>
      <c r="F2846" s="256">
        <v>2866</v>
      </c>
    </row>
    <row r="2847" spans="1:6" ht="15">
      <c r="A2847" s="345" t="s">
        <v>3402</v>
      </c>
      <c r="B2847" s="346" t="s">
        <v>3404</v>
      </c>
      <c r="C2847" s="347">
        <v>99661.52</v>
      </c>
      <c r="D2847" s="347">
        <v>1345986.4390000002</v>
      </c>
      <c r="E2847" s="364" t="s">
        <v>3403</v>
      </c>
      <c r="F2847" s="331">
        <v>2867</v>
      </c>
    </row>
    <row r="2848" spans="1:6">
      <c r="A2848" s="342" t="s">
        <v>3405</v>
      </c>
      <c r="B2848" s="343" t="s">
        <v>3406</v>
      </c>
      <c r="C2848" s="344">
        <v>83271.7</v>
      </c>
      <c r="D2848" s="344">
        <v>1120227.676</v>
      </c>
      <c r="E2848" s="363" t="s">
        <v>8836</v>
      </c>
      <c r="F2848" s="256">
        <v>2868</v>
      </c>
    </row>
    <row r="2849" spans="1:6" ht="15">
      <c r="A2849" s="345" t="s">
        <v>3407</v>
      </c>
      <c r="B2849" s="346" t="s">
        <v>3409</v>
      </c>
      <c r="C2849" s="347">
        <v>30936128.07</v>
      </c>
      <c r="D2849" s="347">
        <v>236979269.92899996</v>
      </c>
      <c r="E2849" s="364" t="s">
        <v>3408</v>
      </c>
      <c r="F2849" s="331">
        <v>2869</v>
      </c>
    </row>
    <row r="2850" spans="1:6" customFormat="1" ht="15">
      <c r="A2850" s="342" t="s">
        <v>3410</v>
      </c>
      <c r="B2850" s="343" t="s">
        <v>3412</v>
      </c>
      <c r="C2850" s="344">
        <v>376449.36000000004</v>
      </c>
      <c r="D2850" s="344">
        <v>2975046.1649999996</v>
      </c>
      <c r="E2850" s="363" t="s">
        <v>3411</v>
      </c>
      <c r="F2850" s="256">
        <v>2870</v>
      </c>
    </row>
    <row r="2851" spans="1:6" ht="15">
      <c r="A2851" s="345" t="s">
        <v>3413</v>
      </c>
      <c r="B2851" s="346" t="s">
        <v>3414</v>
      </c>
      <c r="C2851" s="347">
        <v>1017552.0800000001</v>
      </c>
      <c r="D2851" s="347">
        <v>18548800.067000002</v>
      </c>
      <c r="E2851" s="364" t="s">
        <v>1929</v>
      </c>
      <c r="F2851" s="331">
        <v>2871</v>
      </c>
    </row>
    <row r="2852" spans="1:6" customFormat="1" ht="15">
      <c r="A2852" s="342" t="s">
        <v>3415</v>
      </c>
      <c r="B2852" s="343" t="s">
        <v>3416</v>
      </c>
      <c r="C2852" s="344">
        <v>183540.86000000004</v>
      </c>
      <c r="D2852" s="344">
        <v>1438590.7320000008</v>
      </c>
      <c r="E2852" s="363" t="s">
        <v>8837</v>
      </c>
      <c r="F2852" s="256">
        <v>2872</v>
      </c>
    </row>
    <row r="2853" spans="1:6" ht="15">
      <c r="A2853" s="345" t="s">
        <v>10799</v>
      </c>
      <c r="B2853" s="346" t="s">
        <v>10800</v>
      </c>
      <c r="C2853" s="347">
        <v>77467.009999999995</v>
      </c>
      <c r="D2853" s="347">
        <v>750594.76</v>
      </c>
      <c r="E2853" s="364" t="s">
        <v>10801</v>
      </c>
      <c r="F2853" s="331">
        <v>2873</v>
      </c>
    </row>
    <row r="2854" spans="1:6">
      <c r="A2854" s="342" t="s">
        <v>10326</v>
      </c>
      <c r="B2854" s="343" t="s">
        <v>10327</v>
      </c>
      <c r="C2854" s="344">
        <v>2308</v>
      </c>
      <c r="D2854" s="344">
        <v>55124.131000000001</v>
      </c>
      <c r="E2854" s="363" t="s">
        <v>10328</v>
      </c>
      <c r="F2854" s="256">
        <v>2874</v>
      </c>
    </row>
    <row r="2855" spans="1:6" ht="15">
      <c r="A2855" s="345" t="s">
        <v>3417</v>
      </c>
      <c r="B2855" s="346" t="s">
        <v>3418</v>
      </c>
      <c r="C2855" s="347">
        <v>292966</v>
      </c>
      <c r="D2855" s="347">
        <v>2678892.0360000003</v>
      </c>
      <c r="E2855" s="364" t="s">
        <v>8838</v>
      </c>
      <c r="F2855" s="331">
        <v>2875</v>
      </c>
    </row>
    <row r="2856" spans="1:6">
      <c r="A2856" s="342" t="s">
        <v>3419</v>
      </c>
      <c r="B2856" s="343" t="s">
        <v>3421</v>
      </c>
      <c r="C2856" s="344">
        <v>121241.78</v>
      </c>
      <c r="D2856" s="344">
        <v>869085.42</v>
      </c>
      <c r="E2856" s="363" t="s">
        <v>3420</v>
      </c>
      <c r="F2856" s="256">
        <v>2876</v>
      </c>
    </row>
    <row r="2857" spans="1:6" ht="15">
      <c r="A2857" s="345" t="s">
        <v>3422</v>
      </c>
      <c r="B2857" s="346" t="s">
        <v>3421</v>
      </c>
      <c r="C2857" s="347">
        <v>122939.87000000001</v>
      </c>
      <c r="D2857" s="347">
        <v>1402301.8139999995</v>
      </c>
      <c r="E2857" s="364" t="s">
        <v>3423</v>
      </c>
      <c r="F2857" s="331">
        <v>2877</v>
      </c>
    </row>
    <row r="2858" spans="1:6">
      <c r="A2858" s="342" t="s">
        <v>3424</v>
      </c>
      <c r="B2858" s="343" t="s">
        <v>3426</v>
      </c>
      <c r="C2858" s="344">
        <v>87252.02</v>
      </c>
      <c r="D2858" s="344">
        <v>3929246.3490000009</v>
      </c>
      <c r="E2858" s="363" t="s">
        <v>3425</v>
      </c>
      <c r="F2858" s="256">
        <v>2878</v>
      </c>
    </row>
    <row r="2859" spans="1:6" ht="15">
      <c r="A2859" s="345" t="s">
        <v>13366</v>
      </c>
      <c r="B2859" s="346" t="s">
        <v>13367</v>
      </c>
      <c r="C2859" s="347">
        <v>15212.05</v>
      </c>
      <c r="D2859" s="347">
        <v>716220.4879999999</v>
      </c>
      <c r="E2859" s="364" t="s">
        <v>13368</v>
      </c>
      <c r="F2859" s="331">
        <v>2879</v>
      </c>
    </row>
    <row r="2860" spans="1:6">
      <c r="A2860" s="342" t="s">
        <v>10802</v>
      </c>
      <c r="B2860" s="343" t="s">
        <v>10803</v>
      </c>
      <c r="C2860" s="344">
        <v>8159.0800000000008</v>
      </c>
      <c r="D2860" s="344">
        <v>390760.22899999999</v>
      </c>
      <c r="E2860" s="363" t="s">
        <v>10804</v>
      </c>
      <c r="F2860" s="256">
        <v>2880</v>
      </c>
    </row>
    <row r="2861" spans="1:6" ht="15">
      <c r="A2861" s="345" t="s">
        <v>3427</v>
      </c>
      <c r="B2861" s="346" t="s">
        <v>3429</v>
      </c>
      <c r="C2861" s="347">
        <v>1138048.9200000002</v>
      </c>
      <c r="D2861" s="347">
        <v>15602734.197000004</v>
      </c>
      <c r="E2861" s="364" t="s">
        <v>3428</v>
      </c>
      <c r="F2861" s="331">
        <v>2881</v>
      </c>
    </row>
    <row r="2862" spans="1:6">
      <c r="A2862" s="342" t="s">
        <v>3430</v>
      </c>
      <c r="B2862" s="343" t="s">
        <v>3431</v>
      </c>
      <c r="C2862" s="344">
        <v>1405553.4600000007</v>
      </c>
      <c r="D2862" s="344">
        <v>7171377.4470000034</v>
      </c>
      <c r="E2862" s="363" t="s">
        <v>8839</v>
      </c>
      <c r="F2862" s="256">
        <v>2882</v>
      </c>
    </row>
    <row r="2863" spans="1:6" ht="15">
      <c r="A2863" s="345" t="s">
        <v>3432</v>
      </c>
      <c r="B2863" s="346" t="s">
        <v>3434</v>
      </c>
      <c r="C2863" s="347">
        <v>566143.30999999994</v>
      </c>
      <c r="D2863" s="347">
        <v>3172142.54</v>
      </c>
      <c r="E2863" s="364" t="s">
        <v>3433</v>
      </c>
      <c r="F2863" s="331">
        <v>2883</v>
      </c>
    </row>
    <row r="2864" spans="1:6">
      <c r="A2864" s="342" t="s">
        <v>3435</v>
      </c>
      <c r="B2864" s="343" t="s">
        <v>3437</v>
      </c>
      <c r="C2864" s="344">
        <v>15469.92</v>
      </c>
      <c r="D2864" s="344">
        <v>512437.85000000009</v>
      </c>
      <c r="E2864" s="363" t="s">
        <v>3436</v>
      </c>
      <c r="F2864" s="256">
        <v>2884</v>
      </c>
    </row>
    <row r="2865" spans="1:6">
      <c r="A2865" s="345" t="s">
        <v>10329</v>
      </c>
      <c r="B2865" s="346" t="s">
        <v>10330</v>
      </c>
      <c r="C2865" s="347">
        <v>21832.11</v>
      </c>
      <c r="D2865" s="347">
        <v>715557.598</v>
      </c>
      <c r="E2865" s="364" t="s">
        <v>10331</v>
      </c>
      <c r="F2865" s="256">
        <v>2885</v>
      </c>
    </row>
    <row r="2866" spans="1:6" ht="33.75">
      <c r="A2866" s="342" t="s">
        <v>13369</v>
      </c>
      <c r="B2866" s="343" t="s">
        <v>13370</v>
      </c>
      <c r="C2866" s="344">
        <v>9890.18</v>
      </c>
      <c r="D2866" s="344">
        <v>57458.061999999998</v>
      </c>
      <c r="E2866" s="363" t="s">
        <v>13371</v>
      </c>
      <c r="F2866" s="331">
        <v>2886</v>
      </c>
    </row>
    <row r="2867" spans="1:6">
      <c r="A2867" s="345" t="s">
        <v>3438</v>
      </c>
      <c r="B2867" s="346" t="s">
        <v>3439</v>
      </c>
      <c r="C2867" s="347">
        <v>11765.73</v>
      </c>
      <c r="D2867" s="347">
        <v>786108.76600000006</v>
      </c>
      <c r="E2867" s="364" t="s">
        <v>8840</v>
      </c>
      <c r="F2867" s="256">
        <v>2887</v>
      </c>
    </row>
    <row r="2868" spans="1:6" ht="15">
      <c r="A2868" s="342" t="s">
        <v>12106</v>
      </c>
      <c r="B2868" s="343" t="s">
        <v>12107</v>
      </c>
      <c r="C2868" s="344">
        <v>26128</v>
      </c>
      <c r="D2868" s="344">
        <v>207176.44999999998</v>
      </c>
      <c r="E2868" s="363" t="s">
        <v>12108</v>
      </c>
      <c r="F2868" s="331">
        <v>2888</v>
      </c>
    </row>
    <row r="2869" spans="1:6" ht="24">
      <c r="A2869" s="345" t="s">
        <v>3440</v>
      </c>
      <c r="B2869" s="346" t="s">
        <v>3441</v>
      </c>
      <c r="C2869" s="347">
        <v>12905.54</v>
      </c>
      <c r="D2869" s="347">
        <v>302883.14299999998</v>
      </c>
      <c r="E2869" s="364" t="s">
        <v>8841</v>
      </c>
      <c r="F2869" s="256">
        <v>2889</v>
      </c>
    </row>
    <row r="2870" spans="1:6" ht="15">
      <c r="A2870" s="342" t="s">
        <v>3442</v>
      </c>
      <c r="B2870" s="343" t="s">
        <v>3443</v>
      </c>
      <c r="C2870" s="344">
        <v>119154.91</v>
      </c>
      <c r="D2870" s="344">
        <v>970072.85199999996</v>
      </c>
      <c r="E2870" s="363" t="s">
        <v>8842</v>
      </c>
      <c r="F2870" s="331">
        <v>2890</v>
      </c>
    </row>
    <row r="2871" spans="1:6" customFormat="1" ht="15">
      <c r="A2871" s="345" t="s">
        <v>14765</v>
      </c>
      <c r="B2871" s="346" t="s">
        <v>14766</v>
      </c>
      <c r="C2871" s="347">
        <v>20960</v>
      </c>
      <c r="D2871" s="347">
        <v>71065.576000000015</v>
      </c>
      <c r="E2871" s="364" t="s">
        <v>14767</v>
      </c>
      <c r="F2871" s="256">
        <v>2891</v>
      </c>
    </row>
    <row r="2872" spans="1:6" ht="15">
      <c r="A2872" s="342" t="s">
        <v>3444</v>
      </c>
      <c r="B2872" s="343" t="s">
        <v>3445</v>
      </c>
      <c r="C2872" s="344">
        <v>4929.25</v>
      </c>
      <c r="D2872" s="344">
        <v>92025.697</v>
      </c>
      <c r="E2872" s="363" t="s">
        <v>8843</v>
      </c>
      <c r="F2872" s="331">
        <v>2892</v>
      </c>
    </row>
    <row r="2873" spans="1:6">
      <c r="A2873" s="345" t="s">
        <v>3446</v>
      </c>
      <c r="B2873" s="346" t="s">
        <v>3447</v>
      </c>
      <c r="C2873" s="347">
        <v>41861.79</v>
      </c>
      <c r="D2873" s="347">
        <v>282481.33699999994</v>
      </c>
      <c r="E2873" s="364" t="s">
        <v>8844</v>
      </c>
      <c r="F2873" s="256">
        <v>2893</v>
      </c>
    </row>
    <row r="2874" spans="1:6" ht="15">
      <c r="A2874" s="342" t="s">
        <v>14768</v>
      </c>
      <c r="B2874" s="343" t="s">
        <v>14769</v>
      </c>
      <c r="C2874" s="344">
        <v>14638.04</v>
      </c>
      <c r="D2874" s="344">
        <v>86888.612000000008</v>
      </c>
      <c r="E2874" s="363" t="s">
        <v>14767</v>
      </c>
      <c r="F2874" s="331">
        <v>2894</v>
      </c>
    </row>
    <row r="2875" spans="1:6">
      <c r="A2875" s="345" t="s">
        <v>10530</v>
      </c>
      <c r="B2875" s="346" t="s">
        <v>10531</v>
      </c>
      <c r="C2875" s="347">
        <v>68119.899999999994</v>
      </c>
      <c r="D2875" s="347">
        <v>499707.06800000003</v>
      </c>
      <c r="E2875" s="364" t="s">
        <v>10532</v>
      </c>
      <c r="F2875" s="256">
        <v>2895</v>
      </c>
    </row>
    <row r="2876" spans="1:6" ht="15">
      <c r="A2876" s="342" t="s">
        <v>3448</v>
      </c>
      <c r="B2876" s="343" t="s">
        <v>3450</v>
      </c>
      <c r="C2876" s="344">
        <v>35049.840000000004</v>
      </c>
      <c r="D2876" s="344">
        <v>2620045.227</v>
      </c>
      <c r="E2876" s="363" t="s">
        <v>3449</v>
      </c>
      <c r="F2876" s="331">
        <v>2896</v>
      </c>
    </row>
    <row r="2877" spans="1:6" customFormat="1" ht="15">
      <c r="A2877" s="345" t="s">
        <v>3451</v>
      </c>
      <c r="B2877" s="346" t="s">
        <v>3453</v>
      </c>
      <c r="C2877" s="347">
        <v>20964.939999999995</v>
      </c>
      <c r="D2877" s="347">
        <v>297271.59999999998</v>
      </c>
      <c r="E2877" s="364" t="s">
        <v>3452</v>
      </c>
      <c r="F2877" s="256">
        <v>2897</v>
      </c>
    </row>
    <row r="2878" spans="1:6" ht="15">
      <c r="A2878" s="342" t="s">
        <v>3454</v>
      </c>
      <c r="B2878" s="343" t="s">
        <v>3455</v>
      </c>
      <c r="C2878" s="344">
        <v>4033.2099999999996</v>
      </c>
      <c r="D2878" s="344">
        <v>98657.67</v>
      </c>
      <c r="E2878" s="363" t="s">
        <v>8845</v>
      </c>
      <c r="F2878" s="331">
        <v>2898</v>
      </c>
    </row>
    <row r="2879" spans="1:6" customFormat="1" ht="15">
      <c r="A2879" s="345" t="s">
        <v>3456</v>
      </c>
      <c r="B2879" s="346" t="s">
        <v>3458</v>
      </c>
      <c r="C2879" s="347">
        <v>51138.25</v>
      </c>
      <c r="D2879" s="347">
        <v>669801.32500000007</v>
      </c>
      <c r="E2879" s="364" t="s">
        <v>3457</v>
      </c>
      <c r="F2879" s="256">
        <v>2899</v>
      </c>
    </row>
    <row r="2880" spans="1:6" ht="15">
      <c r="A2880" s="342" t="s">
        <v>3459</v>
      </c>
      <c r="B2880" s="343" t="s">
        <v>3461</v>
      </c>
      <c r="C2880" s="344">
        <v>132592.73000000001</v>
      </c>
      <c r="D2880" s="344">
        <v>1435658.5070000004</v>
      </c>
      <c r="E2880" s="363" t="s">
        <v>3460</v>
      </c>
      <c r="F2880" s="331">
        <v>2900</v>
      </c>
    </row>
    <row r="2881" spans="1:6">
      <c r="A2881" s="345" t="s">
        <v>11043</v>
      </c>
      <c r="B2881" s="346" t="s">
        <v>10962</v>
      </c>
      <c r="C2881" s="347">
        <v>2601.2799999999997</v>
      </c>
      <c r="D2881" s="347">
        <v>179145.79800000001</v>
      </c>
      <c r="E2881" s="364" t="s">
        <v>10963</v>
      </c>
      <c r="F2881" s="256">
        <v>2901</v>
      </c>
    </row>
    <row r="2882" spans="1:6" ht="15">
      <c r="A2882" s="342" t="s">
        <v>3462</v>
      </c>
      <c r="B2882" s="343" t="s">
        <v>3463</v>
      </c>
      <c r="C2882" s="344">
        <v>7111.2099999999982</v>
      </c>
      <c r="D2882" s="344">
        <v>1435507.3149999997</v>
      </c>
      <c r="E2882" s="363" t="s">
        <v>8846</v>
      </c>
      <c r="F2882" s="331">
        <v>2902</v>
      </c>
    </row>
    <row r="2883" spans="1:6">
      <c r="A2883" s="345" t="s">
        <v>3464</v>
      </c>
      <c r="B2883" s="346" t="s">
        <v>3465</v>
      </c>
      <c r="C2883" s="347">
        <v>109363.53</v>
      </c>
      <c r="D2883" s="347">
        <v>1106060.2660000001</v>
      </c>
      <c r="E2883" s="364" t="s">
        <v>8847</v>
      </c>
      <c r="F2883" s="256">
        <v>2903</v>
      </c>
    </row>
    <row r="2884" spans="1:6" ht="15">
      <c r="A2884" s="342" t="s">
        <v>3466</v>
      </c>
      <c r="B2884" s="343" t="s">
        <v>3467</v>
      </c>
      <c r="C2884" s="344">
        <v>594774.45000000019</v>
      </c>
      <c r="D2884" s="344">
        <v>1623578.3129999996</v>
      </c>
      <c r="E2884" s="363" t="s">
        <v>8848</v>
      </c>
      <c r="F2884" s="331">
        <v>2904</v>
      </c>
    </row>
    <row r="2885" spans="1:6">
      <c r="A2885" s="345" t="s">
        <v>14770</v>
      </c>
      <c r="B2885" s="346" t="s">
        <v>14771</v>
      </c>
      <c r="C2885" s="347">
        <v>3996.9699999999993</v>
      </c>
      <c r="D2885" s="347">
        <v>90098.315000000002</v>
      </c>
      <c r="E2885" s="364" t="s">
        <v>14772</v>
      </c>
      <c r="F2885" s="256">
        <v>2905</v>
      </c>
    </row>
    <row r="2886" spans="1:6" ht="15">
      <c r="A2886" s="342" t="s">
        <v>11549</v>
      </c>
      <c r="B2886" s="343" t="s">
        <v>11550</v>
      </c>
      <c r="C2886" s="344">
        <v>5693.15</v>
      </c>
      <c r="D2886" s="344">
        <v>180863.74799999999</v>
      </c>
      <c r="E2886" s="363" t="s">
        <v>11551</v>
      </c>
      <c r="F2886" s="331">
        <v>2906</v>
      </c>
    </row>
    <row r="2887" spans="1:6">
      <c r="A2887" s="345" t="s">
        <v>3468</v>
      </c>
      <c r="B2887" s="346" t="s">
        <v>3470</v>
      </c>
      <c r="C2887" s="347">
        <v>74160.400000000009</v>
      </c>
      <c r="D2887" s="347">
        <v>394858.62699999998</v>
      </c>
      <c r="E2887" s="364" t="s">
        <v>3469</v>
      </c>
      <c r="F2887" s="256">
        <v>2907</v>
      </c>
    </row>
    <row r="2888" spans="1:6" ht="15">
      <c r="A2888" s="342" t="s">
        <v>3471</v>
      </c>
      <c r="B2888" s="343" t="s">
        <v>3473</v>
      </c>
      <c r="C2888" s="344">
        <v>2027.1199999999997</v>
      </c>
      <c r="D2888" s="344">
        <v>65523.921000000009</v>
      </c>
      <c r="E2888" s="363" t="s">
        <v>3472</v>
      </c>
      <c r="F2888" s="331">
        <v>2908</v>
      </c>
    </row>
    <row r="2889" spans="1:6">
      <c r="A2889" s="345" t="s">
        <v>3474</v>
      </c>
      <c r="B2889" s="346" t="s">
        <v>3476</v>
      </c>
      <c r="C2889" s="347">
        <v>87656.86000000003</v>
      </c>
      <c r="D2889" s="347">
        <v>402022.02699999989</v>
      </c>
      <c r="E2889" s="364" t="s">
        <v>3475</v>
      </c>
      <c r="F2889" s="256">
        <v>2909</v>
      </c>
    </row>
    <row r="2890" spans="1:6" ht="15">
      <c r="A2890" s="342" t="s">
        <v>3477</v>
      </c>
      <c r="B2890" s="343" t="s">
        <v>3478</v>
      </c>
      <c r="C2890" s="344">
        <v>43066.89</v>
      </c>
      <c r="D2890" s="344">
        <v>508480.35099999985</v>
      </c>
      <c r="E2890" s="363" t="s">
        <v>8849</v>
      </c>
      <c r="F2890" s="331">
        <v>2910</v>
      </c>
    </row>
    <row r="2891" spans="1:6">
      <c r="A2891" s="345" t="s">
        <v>3479</v>
      </c>
      <c r="B2891" s="346" t="s">
        <v>3481</v>
      </c>
      <c r="C2891" s="347">
        <v>170768.75999999998</v>
      </c>
      <c r="D2891" s="347">
        <v>941036.6939999999</v>
      </c>
      <c r="E2891" s="364" t="s">
        <v>3480</v>
      </c>
      <c r="F2891" s="256">
        <v>2911</v>
      </c>
    </row>
    <row r="2892" spans="1:6" ht="22.5">
      <c r="A2892" s="342" t="s">
        <v>3482</v>
      </c>
      <c r="B2892" s="343" t="s">
        <v>3483</v>
      </c>
      <c r="C2892" s="344">
        <v>3371517.2499999991</v>
      </c>
      <c r="D2892" s="344">
        <v>46496531.099999994</v>
      </c>
      <c r="E2892" s="363" t="s">
        <v>8850</v>
      </c>
      <c r="F2892" s="331">
        <v>2912</v>
      </c>
    </row>
    <row r="2893" spans="1:6">
      <c r="A2893" s="345" t="s">
        <v>3484</v>
      </c>
      <c r="B2893" s="346" t="s">
        <v>3486</v>
      </c>
      <c r="C2893" s="347">
        <v>240200.21999999994</v>
      </c>
      <c r="D2893" s="347">
        <v>3031216.7829999994</v>
      </c>
      <c r="E2893" s="364" t="s">
        <v>3485</v>
      </c>
      <c r="F2893" s="256">
        <v>2913</v>
      </c>
    </row>
    <row r="2894" spans="1:6" ht="15">
      <c r="A2894" s="342" t="s">
        <v>3487</v>
      </c>
      <c r="B2894" s="343" t="s">
        <v>3488</v>
      </c>
      <c r="C2894" s="344">
        <v>738212.04000000027</v>
      </c>
      <c r="D2894" s="344">
        <v>7342573.4060000023</v>
      </c>
      <c r="E2894" s="363" t="s">
        <v>8851</v>
      </c>
      <c r="F2894" s="331">
        <v>2914</v>
      </c>
    </row>
    <row r="2895" spans="1:6">
      <c r="A2895" s="345" t="s">
        <v>3489</v>
      </c>
      <c r="B2895" s="346" t="s">
        <v>3490</v>
      </c>
      <c r="C2895" s="347">
        <v>22135.509999999984</v>
      </c>
      <c r="D2895" s="347">
        <v>858784.19800000009</v>
      </c>
      <c r="E2895" s="364" t="s">
        <v>8852</v>
      </c>
      <c r="F2895" s="256">
        <v>2915</v>
      </c>
    </row>
    <row r="2896" spans="1:6" ht="15">
      <c r="A2896" s="342" t="s">
        <v>3491</v>
      </c>
      <c r="B2896" s="343" t="s">
        <v>3493</v>
      </c>
      <c r="C2896" s="344">
        <v>128822.70999999986</v>
      </c>
      <c r="D2896" s="344">
        <v>1764053.1609999998</v>
      </c>
      <c r="E2896" s="363" t="s">
        <v>3492</v>
      </c>
      <c r="F2896" s="331">
        <v>2916</v>
      </c>
    </row>
    <row r="2897" spans="1:6">
      <c r="A2897" s="345" t="s">
        <v>3494</v>
      </c>
      <c r="B2897" s="346" t="s">
        <v>3496</v>
      </c>
      <c r="C2897" s="347">
        <v>8564.26</v>
      </c>
      <c r="D2897" s="347">
        <v>247297.25699999995</v>
      </c>
      <c r="E2897" s="364" t="s">
        <v>3495</v>
      </c>
      <c r="F2897" s="256">
        <v>2917</v>
      </c>
    </row>
    <row r="2898" spans="1:6" ht="15">
      <c r="A2898" s="342" t="s">
        <v>3497</v>
      </c>
      <c r="B2898" s="343" t="s">
        <v>3498</v>
      </c>
      <c r="C2898" s="344">
        <v>13668.279999999995</v>
      </c>
      <c r="D2898" s="344">
        <v>938414.06200000027</v>
      </c>
      <c r="E2898" s="363" t="s">
        <v>8853</v>
      </c>
      <c r="F2898" s="331">
        <v>2918</v>
      </c>
    </row>
    <row r="2899" spans="1:6">
      <c r="A2899" s="345" t="s">
        <v>3499</v>
      </c>
      <c r="B2899" s="346" t="s">
        <v>3501</v>
      </c>
      <c r="C2899" s="347">
        <v>87493.07</v>
      </c>
      <c r="D2899" s="347">
        <v>2327114.3270000005</v>
      </c>
      <c r="E2899" s="364" t="s">
        <v>3500</v>
      </c>
      <c r="F2899" s="256">
        <v>2919</v>
      </c>
    </row>
    <row r="2900" spans="1:6" ht="15">
      <c r="A2900" s="342" t="s">
        <v>3502</v>
      </c>
      <c r="B2900" s="343" t="s">
        <v>3503</v>
      </c>
      <c r="C2900" s="344">
        <v>11258.49</v>
      </c>
      <c r="D2900" s="344">
        <v>122301.371</v>
      </c>
      <c r="E2900" s="363" t="s">
        <v>8854</v>
      </c>
      <c r="F2900" s="331">
        <v>2920</v>
      </c>
    </row>
    <row r="2901" spans="1:6" customFormat="1" ht="22.5">
      <c r="A2901" s="345" t="s">
        <v>13372</v>
      </c>
      <c r="B2901" s="346" t="s">
        <v>13373</v>
      </c>
      <c r="C2901" s="347">
        <v>6122.97</v>
      </c>
      <c r="D2901" s="347">
        <v>70925.940999999963</v>
      </c>
      <c r="E2901" s="364" t="s">
        <v>13374</v>
      </c>
      <c r="F2901" s="256">
        <v>2921</v>
      </c>
    </row>
    <row r="2902" spans="1:6" ht="15">
      <c r="A2902" s="342" t="s">
        <v>3504</v>
      </c>
      <c r="B2902" s="343" t="s">
        <v>3505</v>
      </c>
      <c r="C2902" s="344">
        <v>27838.260000000009</v>
      </c>
      <c r="D2902" s="344">
        <v>376950.73799999978</v>
      </c>
      <c r="E2902" s="363" t="s">
        <v>8855</v>
      </c>
      <c r="F2902" s="331">
        <v>2922</v>
      </c>
    </row>
    <row r="2903" spans="1:6" customFormat="1" ht="15">
      <c r="A2903" s="345" t="s">
        <v>3506</v>
      </c>
      <c r="B2903" s="346" t="s">
        <v>3508</v>
      </c>
      <c r="C2903" s="347">
        <v>13092.619999999997</v>
      </c>
      <c r="D2903" s="347">
        <v>1527577.4990000001</v>
      </c>
      <c r="E2903" s="364" t="s">
        <v>3507</v>
      </c>
      <c r="F2903" s="256">
        <v>2923</v>
      </c>
    </row>
    <row r="2904" spans="1:6" ht="15">
      <c r="A2904" s="342" t="s">
        <v>3509</v>
      </c>
      <c r="B2904" s="343" t="s">
        <v>3511</v>
      </c>
      <c r="C2904" s="344">
        <v>7882.6499999999987</v>
      </c>
      <c r="D2904" s="344">
        <v>1094733.8419999997</v>
      </c>
      <c r="E2904" s="363" t="s">
        <v>3510</v>
      </c>
      <c r="F2904" s="331">
        <v>2924</v>
      </c>
    </row>
    <row r="2905" spans="1:6">
      <c r="A2905" s="345" t="s">
        <v>3512</v>
      </c>
      <c r="B2905" s="346" t="s">
        <v>3514</v>
      </c>
      <c r="C2905" s="347">
        <v>278894.25</v>
      </c>
      <c r="D2905" s="347">
        <v>5628858.9510000004</v>
      </c>
      <c r="E2905" s="364" t="s">
        <v>3513</v>
      </c>
      <c r="F2905" s="256">
        <v>2925</v>
      </c>
    </row>
    <row r="2906" spans="1:6" customFormat="1" ht="15">
      <c r="A2906" s="342" t="s">
        <v>3515</v>
      </c>
      <c r="B2906" s="343" t="s">
        <v>3517</v>
      </c>
      <c r="C2906" s="344">
        <v>11250.28</v>
      </c>
      <c r="D2906" s="344">
        <v>144040.97699999998</v>
      </c>
      <c r="E2906" s="363" t="s">
        <v>3516</v>
      </c>
      <c r="F2906" s="331">
        <v>2926</v>
      </c>
    </row>
    <row r="2907" spans="1:6">
      <c r="A2907" s="345" t="s">
        <v>3518</v>
      </c>
      <c r="B2907" s="346" t="s">
        <v>3520</v>
      </c>
      <c r="C2907" s="347">
        <v>29100.16</v>
      </c>
      <c r="D2907" s="347">
        <v>648956.47</v>
      </c>
      <c r="E2907" s="364" t="s">
        <v>3519</v>
      </c>
      <c r="F2907" s="256">
        <v>2927</v>
      </c>
    </row>
    <row r="2908" spans="1:6" ht="15">
      <c r="A2908" s="342" t="s">
        <v>14773</v>
      </c>
      <c r="B2908" s="343" t="s">
        <v>3514</v>
      </c>
      <c r="C2908" s="344">
        <v>10770.59</v>
      </c>
      <c r="D2908" s="344">
        <v>105453.568</v>
      </c>
      <c r="E2908" s="363" t="s">
        <v>3513</v>
      </c>
      <c r="F2908" s="331">
        <v>2928</v>
      </c>
    </row>
    <row r="2909" spans="1:6">
      <c r="A2909" s="345" t="s">
        <v>14774</v>
      </c>
      <c r="B2909" s="346" t="s">
        <v>3520</v>
      </c>
      <c r="C2909" s="347">
        <v>5922</v>
      </c>
      <c r="D2909" s="347">
        <v>65490.272000000004</v>
      </c>
      <c r="E2909" s="364" t="s">
        <v>3519</v>
      </c>
      <c r="F2909" s="256">
        <v>2929</v>
      </c>
    </row>
    <row r="2910" spans="1:6" ht="15">
      <c r="A2910" s="342" t="s">
        <v>3521</v>
      </c>
      <c r="B2910" s="343" t="s">
        <v>3523</v>
      </c>
      <c r="C2910" s="344">
        <v>33083.25</v>
      </c>
      <c r="D2910" s="344">
        <v>470214.67000000004</v>
      </c>
      <c r="E2910" s="363" t="s">
        <v>3522</v>
      </c>
      <c r="F2910" s="331">
        <v>2930</v>
      </c>
    </row>
    <row r="2911" spans="1:6">
      <c r="A2911" s="345" t="s">
        <v>13377</v>
      </c>
      <c r="B2911" s="346" t="s">
        <v>10533</v>
      </c>
      <c r="C2911" s="347">
        <v>1728.5</v>
      </c>
      <c r="D2911" s="347">
        <v>172822.66500000001</v>
      </c>
      <c r="E2911" s="364" t="s">
        <v>13378</v>
      </c>
      <c r="F2911" s="256">
        <v>2931</v>
      </c>
    </row>
    <row r="2912" spans="1:6" ht="15">
      <c r="A2912" s="342" t="s">
        <v>14775</v>
      </c>
      <c r="B2912" s="343" t="s">
        <v>13375</v>
      </c>
      <c r="C2912" s="344">
        <v>3072</v>
      </c>
      <c r="D2912" s="344">
        <v>57034.593999999997</v>
      </c>
      <c r="E2912" s="363" t="s">
        <v>13376</v>
      </c>
      <c r="F2912" s="331">
        <v>2932</v>
      </c>
    </row>
    <row r="2913" spans="1:6">
      <c r="A2913" s="345" t="s">
        <v>3524</v>
      </c>
      <c r="B2913" s="346" t="s">
        <v>3523</v>
      </c>
      <c r="C2913" s="347">
        <v>15532.78</v>
      </c>
      <c r="D2913" s="347">
        <v>210555.29200000002</v>
      </c>
      <c r="E2913" s="364" t="s">
        <v>3522</v>
      </c>
      <c r="F2913" s="256">
        <v>2933</v>
      </c>
    </row>
    <row r="2914" spans="1:6" ht="15">
      <c r="A2914" s="342" t="s">
        <v>12109</v>
      </c>
      <c r="B2914" s="343" t="s">
        <v>12110</v>
      </c>
      <c r="C2914" s="344">
        <v>11492.87</v>
      </c>
      <c r="D2914" s="344">
        <v>104151.77100000002</v>
      </c>
      <c r="E2914" s="363" t="s">
        <v>12111</v>
      </c>
      <c r="F2914" s="331">
        <v>2934</v>
      </c>
    </row>
    <row r="2915" spans="1:6">
      <c r="A2915" s="345" t="s">
        <v>12675</v>
      </c>
      <c r="B2915" s="346" t="s">
        <v>12676</v>
      </c>
      <c r="C2915" s="347">
        <v>14574.900000000001</v>
      </c>
      <c r="D2915" s="347">
        <v>199216.42399999994</v>
      </c>
      <c r="E2915" s="364" t="s">
        <v>12677</v>
      </c>
      <c r="F2915" s="256">
        <v>2935</v>
      </c>
    </row>
    <row r="2916" spans="1:6" ht="24">
      <c r="A2916" s="342" t="s">
        <v>7549</v>
      </c>
      <c r="B2916" s="343" t="s">
        <v>7550</v>
      </c>
      <c r="C2916" s="344">
        <v>67609.649999999994</v>
      </c>
      <c r="D2916" s="344">
        <v>657027.70299999986</v>
      </c>
      <c r="E2916" s="363" t="s">
        <v>8856</v>
      </c>
      <c r="F2916" s="331">
        <v>2936</v>
      </c>
    </row>
    <row r="2917" spans="1:6">
      <c r="A2917" s="345" t="s">
        <v>12678</v>
      </c>
      <c r="B2917" s="346" t="s">
        <v>12679</v>
      </c>
      <c r="C2917" s="347">
        <v>2418.7399999999998</v>
      </c>
      <c r="D2917" s="347">
        <v>145046.39799999999</v>
      </c>
      <c r="E2917" s="364" t="s">
        <v>12680</v>
      </c>
      <c r="F2917" s="256">
        <v>2937</v>
      </c>
    </row>
    <row r="2918" spans="1:6" ht="24">
      <c r="A2918" s="342" t="s">
        <v>3525</v>
      </c>
      <c r="B2918" s="343" t="s">
        <v>3526</v>
      </c>
      <c r="C2918" s="344">
        <v>54823.010000000009</v>
      </c>
      <c r="D2918" s="344">
        <v>609669.10099999991</v>
      </c>
      <c r="E2918" s="363" t="s">
        <v>8857</v>
      </c>
      <c r="F2918" s="331">
        <v>2938</v>
      </c>
    </row>
    <row r="2919" spans="1:6" ht="24">
      <c r="A2919" s="345" t="s">
        <v>3527</v>
      </c>
      <c r="B2919" s="346" t="s">
        <v>3528</v>
      </c>
      <c r="C2919" s="347">
        <v>22005.41</v>
      </c>
      <c r="D2919" s="347">
        <v>465818.41600000003</v>
      </c>
      <c r="E2919" s="364" t="s">
        <v>8858</v>
      </c>
      <c r="F2919" s="256">
        <v>2939</v>
      </c>
    </row>
    <row r="2920" spans="1:6" ht="24">
      <c r="A2920" s="342" t="s">
        <v>3529</v>
      </c>
      <c r="B2920" s="343" t="s">
        <v>3530</v>
      </c>
      <c r="C2920" s="344">
        <v>28601.979999999996</v>
      </c>
      <c r="D2920" s="344">
        <v>773579.64399999974</v>
      </c>
      <c r="E2920" s="363" t="s">
        <v>8859</v>
      </c>
      <c r="F2920" s="331">
        <v>2940</v>
      </c>
    </row>
    <row r="2921" spans="1:6" ht="24">
      <c r="A2921" s="345" t="s">
        <v>3531</v>
      </c>
      <c r="B2921" s="346" t="s">
        <v>3532</v>
      </c>
      <c r="C2921" s="347">
        <v>717253.06999999937</v>
      </c>
      <c r="D2921" s="347">
        <v>16482785.62700001</v>
      </c>
      <c r="E2921" s="364" t="s">
        <v>8860</v>
      </c>
      <c r="F2921" s="256">
        <v>2941</v>
      </c>
    </row>
    <row r="2922" spans="1:6" ht="24">
      <c r="A2922" s="342" t="s">
        <v>3533</v>
      </c>
      <c r="B2922" s="343" t="s">
        <v>3534</v>
      </c>
      <c r="C2922" s="344">
        <v>75150.66</v>
      </c>
      <c r="D2922" s="344">
        <v>2074837.7340000004</v>
      </c>
      <c r="E2922" s="363" t="s">
        <v>8861</v>
      </c>
      <c r="F2922" s="331">
        <v>2942</v>
      </c>
    </row>
    <row r="2923" spans="1:6">
      <c r="A2923" s="345" t="s">
        <v>3535</v>
      </c>
      <c r="B2923" s="346" t="s">
        <v>3537</v>
      </c>
      <c r="C2923" s="347">
        <v>360631.23000000016</v>
      </c>
      <c r="D2923" s="347">
        <v>4523865.1509999996</v>
      </c>
      <c r="E2923" s="364" t="s">
        <v>3536</v>
      </c>
      <c r="F2923" s="256">
        <v>2943</v>
      </c>
    </row>
    <row r="2924" spans="1:6" ht="15">
      <c r="A2924" s="342" t="s">
        <v>3538</v>
      </c>
      <c r="B2924" s="343" t="s">
        <v>3539</v>
      </c>
      <c r="C2924" s="344">
        <v>46316.05</v>
      </c>
      <c r="D2924" s="344">
        <v>1207583.578</v>
      </c>
      <c r="E2924" s="363" t="s">
        <v>8862</v>
      </c>
      <c r="F2924" s="331">
        <v>2944</v>
      </c>
    </row>
    <row r="2925" spans="1:6">
      <c r="A2925" s="345" t="s">
        <v>3540</v>
      </c>
      <c r="B2925" s="346" t="s">
        <v>3541</v>
      </c>
      <c r="C2925" s="347">
        <v>4010.8499999999995</v>
      </c>
      <c r="D2925" s="347">
        <v>88675.548000000024</v>
      </c>
      <c r="E2925" s="364" t="s">
        <v>8863</v>
      </c>
      <c r="F2925" s="256">
        <v>2945</v>
      </c>
    </row>
    <row r="2926" spans="1:6" ht="15">
      <c r="A2926" s="342" t="s">
        <v>3542</v>
      </c>
      <c r="B2926" s="343" t="s">
        <v>3543</v>
      </c>
      <c r="C2926" s="344">
        <v>38998.61</v>
      </c>
      <c r="D2926" s="344">
        <v>1643469.9340000001</v>
      </c>
      <c r="E2926" s="363" t="s">
        <v>8864</v>
      </c>
      <c r="F2926" s="331">
        <v>2946</v>
      </c>
    </row>
    <row r="2927" spans="1:6" customFormat="1" ht="15">
      <c r="A2927" s="345" t="s">
        <v>3544</v>
      </c>
      <c r="B2927" s="346" t="s">
        <v>3545</v>
      </c>
      <c r="C2927" s="347">
        <v>231471.56999999998</v>
      </c>
      <c r="D2927" s="347">
        <v>5861099.4710000036</v>
      </c>
      <c r="E2927" s="364" t="s">
        <v>8865</v>
      </c>
      <c r="F2927" s="256">
        <v>2947</v>
      </c>
    </row>
    <row r="2928" spans="1:6" customFormat="1" ht="22.5">
      <c r="A2928" s="342" t="s">
        <v>3546</v>
      </c>
      <c r="B2928" s="343" t="s">
        <v>3547</v>
      </c>
      <c r="C2928" s="344">
        <v>947996.67999999993</v>
      </c>
      <c r="D2928" s="344">
        <v>4834048.3169999989</v>
      </c>
      <c r="E2928" s="363" t="s">
        <v>8866</v>
      </c>
      <c r="F2928" s="331">
        <v>2948</v>
      </c>
    </row>
    <row r="2929" spans="1:6" ht="24">
      <c r="A2929" s="345" t="s">
        <v>11552</v>
      </c>
      <c r="B2929" s="346" t="s">
        <v>10534</v>
      </c>
      <c r="C2929" s="347">
        <v>21761.27</v>
      </c>
      <c r="D2929" s="347">
        <v>134203.90599999999</v>
      </c>
      <c r="E2929" s="364" t="s">
        <v>10535</v>
      </c>
      <c r="F2929" s="256">
        <v>2949</v>
      </c>
    </row>
    <row r="2930" spans="1:6" ht="15">
      <c r="A2930" s="342" t="s">
        <v>3548</v>
      </c>
      <c r="B2930" s="343" t="s">
        <v>3550</v>
      </c>
      <c r="C2930" s="344">
        <v>71792.76999999999</v>
      </c>
      <c r="D2930" s="344">
        <v>543644.84100000013</v>
      </c>
      <c r="E2930" s="363" t="s">
        <v>3549</v>
      </c>
      <c r="F2930" s="331">
        <v>2950</v>
      </c>
    </row>
    <row r="2931" spans="1:6" ht="22.5">
      <c r="A2931" s="345" t="s">
        <v>3552</v>
      </c>
      <c r="B2931" s="346" t="s">
        <v>3547</v>
      </c>
      <c r="C2931" s="347">
        <v>2618680.1100000003</v>
      </c>
      <c r="D2931" s="347">
        <v>14312890.594000001</v>
      </c>
      <c r="E2931" s="364" t="s">
        <v>8866</v>
      </c>
      <c r="F2931" s="256">
        <v>2951</v>
      </c>
    </row>
    <row r="2932" spans="1:6" ht="22.5">
      <c r="A2932" s="342" t="s">
        <v>14776</v>
      </c>
      <c r="B2932" s="343" t="s">
        <v>14777</v>
      </c>
      <c r="C2932" s="344">
        <v>1206.3000000000002</v>
      </c>
      <c r="D2932" s="344">
        <v>90895.223999999987</v>
      </c>
      <c r="E2932" s="363" t="s">
        <v>14778</v>
      </c>
      <c r="F2932" s="331">
        <v>2952</v>
      </c>
    </row>
    <row r="2933" spans="1:6" customFormat="1" ht="15">
      <c r="A2933" s="345" t="s">
        <v>13379</v>
      </c>
      <c r="B2933" s="346" t="s">
        <v>10964</v>
      </c>
      <c r="C2933" s="347">
        <v>3167.5</v>
      </c>
      <c r="D2933" s="347">
        <v>161786.89899999998</v>
      </c>
      <c r="E2933" s="364" t="s">
        <v>10965</v>
      </c>
      <c r="F2933" s="256">
        <v>2953</v>
      </c>
    </row>
    <row r="2934" spans="1:6" ht="24">
      <c r="A2934" s="342" t="s">
        <v>14779</v>
      </c>
      <c r="B2934" s="343" t="s">
        <v>10534</v>
      </c>
      <c r="C2934" s="344">
        <v>1199.1600000000001</v>
      </c>
      <c r="D2934" s="344">
        <v>90037.432000000001</v>
      </c>
      <c r="E2934" s="363" t="s">
        <v>10535</v>
      </c>
      <c r="F2934" s="331">
        <v>2954</v>
      </c>
    </row>
    <row r="2935" spans="1:6">
      <c r="A2935" s="345" t="s">
        <v>3553</v>
      </c>
      <c r="B2935" s="346" t="s">
        <v>3550</v>
      </c>
      <c r="C2935" s="347">
        <v>301300.92</v>
      </c>
      <c r="D2935" s="347">
        <v>1932750.4109999998</v>
      </c>
      <c r="E2935" s="364" t="s">
        <v>8867</v>
      </c>
      <c r="F2935" s="256">
        <v>2955</v>
      </c>
    </row>
    <row r="2936" spans="1:6" ht="15">
      <c r="A2936" s="342" t="s">
        <v>3554</v>
      </c>
      <c r="B2936" s="343" t="s">
        <v>3551</v>
      </c>
      <c r="C2936" s="344">
        <v>71346.77</v>
      </c>
      <c r="D2936" s="344">
        <v>1108992.3400000001</v>
      </c>
      <c r="E2936" s="363" t="s">
        <v>8868</v>
      </c>
      <c r="F2936" s="331">
        <v>2956</v>
      </c>
    </row>
    <row r="2937" spans="1:6">
      <c r="A2937" s="345" t="s">
        <v>3555</v>
      </c>
      <c r="B2937" s="346" t="s">
        <v>3556</v>
      </c>
      <c r="C2937" s="347">
        <v>301212.99</v>
      </c>
      <c r="D2937" s="347">
        <v>6724201.165000001</v>
      </c>
      <c r="E2937" s="364" t="s">
        <v>8869</v>
      </c>
      <c r="F2937" s="256">
        <v>2957</v>
      </c>
    </row>
    <row r="2938" spans="1:6" ht="15">
      <c r="A2938" s="342" t="s">
        <v>10805</v>
      </c>
      <c r="B2938" s="343" t="s">
        <v>10806</v>
      </c>
      <c r="C2938" s="344">
        <v>1309.6899999999998</v>
      </c>
      <c r="D2938" s="344">
        <v>112123.70000000001</v>
      </c>
      <c r="E2938" s="363" t="s">
        <v>10807</v>
      </c>
      <c r="F2938" s="331">
        <v>2958</v>
      </c>
    </row>
    <row r="2939" spans="1:6">
      <c r="A2939" s="345" t="s">
        <v>3557</v>
      </c>
      <c r="B2939" s="346" t="s">
        <v>3558</v>
      </c>
      <c r="C2939" s="347">
        <v>20247.66</v>
      </c>
      <c r="D2939" s="347">
        <v>359043.42200000008</v>
      </c>
      <c r="E2939" s="364" t="s">
        <v>8870</v>
      </c>
      <c r="F2939" s="256">
        <v>2959</v>
      </c>
    </row>
    <row r="2940" spans="1:6" ht="15">
      <c r="A2940" s="342" t="s">
        <v>3559</v>
      </c>
      <c r="B2940" s="343" t="s">
        <v>3561</v>
      </c>
      <c r="C2940" s="344">
        <v>331658.80999999994</v>
      </c>
      <c r="D2940" s="344">
        <v>2664045.7759999991</v>
      </c>
      <c r="E2940" s="363" t="s">
        <v>3560</v>
      </c>
      <c r="F2940" s="331">
        <v>2960</v>
      </c>
    </row>
    <row r="2941" spans="1:6">
      <c r="A2941" s="345" t="s">
        <v>3562</v>
      </c>
      <c r="B2941" s="346" t="s">
        <v>3563</v>
      </c>
      <c r="C2941" s="347">
        <v>278076.49999999983</v>
      </c>
      <c r="D2941" s="347">
        <v>2593903.6850000001</v>
      </c>
      <c r="E2941" s="364" t="s">
        <v>8871</v>
      </c>
      <c r="F2941" s="256">
        <v>2961</v>
      </c>
    </row>
    <row r="2942" spans="1:6" ht="15">
      <c r="A2942" s="342" t="s">
        <v>13380</v>
      </c>
      <c r="B2942" s="343" t="s">
        <v>13381</v>
      </c>
      <c r="C2942" s="344">
        <v>4166.55</v>
      </c>
      <c r="D2942" s="344">
        <v>437261.37400000001</v>
      </c>
      <c r="E2942" s="363" t="s">
        <v>13382</v>
      </c>
      <c r="F2942" s="331">
        <v>2962</v>
      </c>
    </row>
    <row r="2943" spans="1:6">
      <c r="A2943" s="345" t="s">
        <v>3564</v>
      </c>
      <c r="B2943" s="346" t="s">
        <v>3566</v>
      </c>
      <c r="C2943" s="347">
        <v>44914.450000000004</v>
      </c>
      <c r="D2943" s="347">
        <v>481321.30599999992</v>
      </c>
      <c r="E2943" s="364" t="s">
        <v>3565</v>
      </c>
      <c r="F2943" s="256">
        <v>2963</v>
      </c>
    </row>
    <row r="2944" spans="1:6" ht="15">
      <c r="A2944" s="342" t="s">
        <v>3567</v>
      </c>
      <c r="B2944" s="343" t="s">
        <v>3569</v>
      </c>
      <c r="C2944" s="344">
        <v>33933.9</v>
      </c>
      <c r="D2944" s="344">
        <v>697506.07299999997</v>
      </c>
      <c r="E2944" s="363" t="s">
        <v>3568</v>
      </c>
      <c r="F2944" s="331">
        <v>2964</v>
      </c>
    </row>
    <row r="2945" spans="1:6">
      <c r="A2945" s="345" t="s">
        <v>3570</v>
      </c>
      <c r="B2945" s="346" t="s">
        <v>3572</v>
      </c>
      <c r="C2945" s="347">
        <v>8552.83</v>
      </c>
      <c r="D2945" s="347">
        <v>385276.79300000001</v>
      </c>
      <c r="E2945" s="364" t="s">
        <v>3571</v>
      </c>
      <c r="F2945" s="256">
        <v>2965</v>
      </c>
    </row>
    <row r="2946" spans="1:6" ht="33.75">
      <c r="A2946" s="342" t="s">
        <v>3573</v>
      </c>
      <c r="B2946" s="343" t="s">
        <v>3574</v>
      </c>
      <c r="C2946" s="344">
        <v>651083.07999999996</v>
      </c>
      <c r="D2946" s="344">
        <v>6503178.8370000012</v>
      </c>
      <c r="E2946" s="363" t="s">
        <v>8872</v>
      </c>
      <c r="F2946" s="331">
        <v>2966</v>
      </c>
    </row>
    <row r="2947" spans="1:6">
      <c r="A2947" s="345" t="s">
        <v>13383</v>
      </c>
      <c r="B2947" s="346" t="s">
        <v>13384</v>
      </c>
      <c r="C2947" s="347">
        <v>20389.120000000003</v>
      </c>
      <c r="D2947" s="347">
        <v>261026.889</v>
      </c>
      <c r="E2947" s="364" t="s">
        <v>13385</v>
      </c>
      <c r="F2947" s="256">
        <v>2967</v>
      </c>
    </row>
    <row r="2948" spans="1:6" ht="15">
      <c r="A2948" s="342" t="s">
        <v>3575</v>
      </c>
      <c r="B2948" s="343" t="s">
        <v>3576</v>
      </c>
      <c r="C2948" s="344">
        <v>25872.079999999998</v>
      </c>
      <c r="D2948" s="344">
        <v>3289916.3059999999</v>
      </c>
      <c r="E2948" s="363" t="s">
        <v>8873</v>
      </c>
      <c r="F2948" s="331">
        <v>2968</v>
      </c>
    </row>
    <row r="2949" spans="1:6">
      <c r="A2949" s="345" t="s">
        <v>3577</v>
      </c>
      <c r="B2949" s="346" t="s">
        <v>3578</v>
      </c>
      <c r="C2949" s="347">
        <v>54501.040000000008</v>
      </c>
      <c r="D2949" s="347">
        <v>786523.07999999973</v>
      </c>
      <c r="E2949" s="364" t="s">
        <v>8874</v>
      </c>
      <c r="F2949" s="256">
        <v>2969</v>
      </c>
    </row>
    <row r="2950" spans="1:6" ht="15">
      <c r="A2950" s="342" t="s">
        <v>3579</v>
      </c>
      <c r="B2950" s="343" t="s">
        <v>3580</v>
      </c>
      <c r="C2950" s="344">
        <v>181622.53</v>
      </c>
      <c r="D2950" s="344">
        <v>1954773.5790000001</v>
      </c>
      <c r="E2950" s="363" t="s">
        <v>8875</v>
      </c>
      <c r="F2950" s="331">
        <v>2970</v>
      </c>
    </row>
    <row r="2951" spans="1:6">
      <c r="A2951" s="345" t="s">
        <v>3581</v>
      </c>
      <c r="B2951" s="346" t="s">
        <v>3583</v>
      </c>
      <c r="C2951" s="347">
        <v>18001.840000000004</v>
      </c>
      <c r="D2951" s="347">
        <v>347126.02599999995</v>
      </c>
      <c r="E2951" s="364" t="s">
        <v>3582</v>
      </c>
      <c r="F2951" s="256">
        <v>2971</v>
      </c>
    </row>
    <row r="2952" spans="1:6" ht="15">
      <c r="A2952" s="342" t="s">
        <v>3584</v>
      </c>
      <c r="B2952" s="343" t="s">
        <v>3585</v>
      </c>
      <c r="C2952" s="344">
        <v>21449.289999999997</v>
      </c>
      <c r="D2952" s="344">
        <v>782918.55599999975</v>
      </c>
      <c r="E2952" s="363" t="s">
        <v>8876</v>
      </c>
      <c r="F2952" s="331">
        <v>2972</v>
      </c>
    </row>
    <row r="2953" spans="1:6" customFormat="1" ht="15">
      <c r="A2953" s="345" t="s">
        <v>3586</v>
      </c>
      <c r="B2953" s="346" t="s">
        <v>3588</v>
      </c>
      <c r="C2953" s="347">
        <v>17470.009999999998</v>
      </c>
      <c r="D2953" s="347">
        <v>481079.30200000014</v>
      </c>
      <c r="E2953" s="364" t="s">
        <v>3587</v>
      </c>
      <c r="F2953" s="256">
        <v>2973</v>
      </c>
    </row>
    <row r="2954" spans="1:6" ht="15">
      <c r="A2954" s="342" t="s">
        <v>3589</v>
      </c>
      <c r="B2954" s="343" t="s">
        <v>3590</v>
      </c>
      <c r="C2954" s="344">
        <v>4679.22</v>
      </c>
      <c r="D2954" s="344">
        <v>93480.803</v>
      </c>
      <c r="E2954" s="363" t="s">
        <v>8877</v>
      </c>
      <c r="F2954" s="331">
        <v>2974</v>
      </c>
    </row>
    <row r="2955" spans="1:6" customFormat="1" ht="15">
      <c r="A2955" s="345" t="s">
        <v>3591</v>
      </c>
      <c r="B2955" s="346" t="s">
        <v>3593</v>
      </c>
      <c r="C2955" s="347">
        <v>505638.83</v>
      </c>
      <c r="D2955" s="347">
        <v>4136660.3690000004</v>
      </c>
      <c r="E2955" s="364" t="s">
        <v>3592</v>
      </c>
      <c r="F2955" s="256">
        <v>2975</v>
      </c>
    </row>
    <row r="2956" spans="1:6" ht="24">
      <c r="A2956" s="342" t="s">
        <v>3594</v>
      </c>
      <c r="B2956" s="343" t="s">
        <v>3595</v>
      </c>
      <c r="C2956" s="344">
        <v>195089.0199999999</v>
      </c>
      <c r="D2956" s="344">
        <v>9615919.1369999908</v>
      </c>
      <c r="E2956" s="363" t="s">
        <v>8878</v>
      </c>
      <c r="F2956" s="331">
        <v>2976</v>
      </c>
    </row>
    <row r="2957" spans="1:6">
      <c r="A2957" s="345" t="s">
        <v>3596</v>
      </c>
      <c r="B2957" s="346" t="s">
        <v>3597</v>
      </c>
      <c r="C2957" s="347">
        <v>1388164.790000001</v>
      </c>
      <c r="D2957" s="347">
        <v>25203023.177000016</v>
      </c>
      <c r="E2957" s="364" t="s">
        <v>8879</v>
      </c>
      <c r="F2957" s="256">
        <v>2977</v>
      </c>
    </row>
    <row r="2958" spans="1:6" ht="15">
      <c r="A2958" s="342" t="s">
        <v>12681</v>
      </c>
      <c r="B2958" s="343" t="s">
        <v>12682</v>
      </c>
      <c r="C2958" s="344">
        <v>2410.9699999999998</v>
      </c>
      <c r="D2958" s="344">
        <v>324682.98199999996</v>
      </c>
      <c r="E2958" s="363" t="s">
        <v>12683</v>
      </c>
      <c r="F2958" s="331">
        <v>2978</v>
      </c>
    </row>
    <row r="2959" spans="1:6">
      <c r="A2959" s="345" t="s">
        <v>14780</v>
      </c>
      <c r="B2959" s="346" t="s">
        <v>14781</v>
      </c>
      <c r="C2959" s="347">
        <v>47772.82</v>
      </c>
      <c r="D2959" s="347">
        <v>1884016.3290000001</v>
      </c>
      <c r="E2959" s="364" t="s">
        <v>14782</v>
      </c>
      <c r="F2959" s="256">
        <v>2979</v>
      </c>
    </row>
    <row r="2960" spans="1:6" customFormat="1" ht="15">
      <c r="A2960" s="342" t="s">
        <v>12684</v>
      </c>
      <c r="B2960" s="343" t="s">
        <v>12685</v>
      </c>
      <c r="C2960" s="344">
        <v>1365.12</v>
      </c>
      <c r="D2960" s="344">
        <v>79504.534</v>
      </c>
      <c r="E2960" s="363" t="s">
        <v>12686</v>
      </c>
      <c r="F2960" s="331">
        <v>2980</v>
      </c>
    </row>
    <row r="2961" spans="1:6">
      <c r="A2961" s="345" t="s">
        <v>3598</v>
      </c>
      <c r="B2961" s="346" t="s">
        <v>3599</v>
      </c>
      <c r="C2961" s="347">
        <v>213964.9</v>
      </c>
      <c r="D2961" s="347">
        <v>8355940.9259999981</v>
      </c>
      <c r="E2961" s="364" t="s">
        <v>8880</v>
      </c>
      <c r="F2961" s="256">
        <v>2981</v>
      </c>
    </row>
    <row r="2962" spans="1:6">
      <c r="A2962" s="342" t="s">
        <v>3600</v>
      </c>
      <c r="B2962" s="343" t="s">
        <v>3601</v>
      </c>
      <c r="C2962" s="344">
        <v>19214.669999999998</v>
      </c>
      <c r="D2962" s="344">
        <v>749341.56700000004</v>
      </c>
      <c r="E2962" s="363" t="s">
        <v>8881</v>
      </c>
      <c r="F2962" s="256">
        <v>2982</v>
      </c>
    </row>
    <row r="2963" spans="1:6" ht="15">
      <c r="A2963" s="345" t="s">
        <v>10536</v>
      </c>
      <c r="B2963" s="346" t="s">
        <v>3301</v>
      </c>
      <c r="C2963" s="347">
        <v>5826.11</v>
      </c>
      <c r="D2963" s="347">
        <v>243435.33100000001</v>
      </c>
      <c r="E2963" s="364" t="s">
        <v>10537</v>
      </c>
      <c r="F2963" s="331">
        <v>2983</v>
      </c>
    </row>
    <row r="2964" spans="1:6" ht="22.5">
      <c r="A2964" s="342" t="s">
        <v>3602</v>
      </c>
      <c r="B2964" s="343" t="s">
        <v>3603</v>
      </c>
      <c r="C2964" s="344">
        <v>8616513.1999999993</v>
      </c>
      <c r="D2964" s="344">
        <v>271680402.37800002</v>
      </c>
      <c r="E2964" s="363" t="s">
        <v>8882</v>
      </c>
      <c r="F2964" s="256">
        <v>2984</v>
      </c>
    </row>
    <row r="2965" spans="1:6" ht="15">
      <c r="A2965" s="345" t="s">
        <v>6754</v>
      </c>
      <c r="B2965" s="346" t="s">
        <v>6753</v>
      </c>
      <c r="C2965" s="347">
        <v>316387.86</v>
      </c>
      <c r="D2965" s="347">
        <v>10762270.549000001</v>
      </c>
      <c r="E2965" s="364" t="s">
        <v>6752</v>
      </c>
      <c r="F2965" s="331">
        <v>2985</v>
      </c>
    </row>
    <row r="2966" spans="1:6">
      <c r="A2966" s="342" t="s">
        <v>3604</v>
      </c>
      <c r="B2966" s="343" t="s">
        <v>3606</v>
      </c>
      <c r="C2966" s="344">
        <v>64599.42</v>
      </c>
      <c r="D2966" s="344">
        <v>2906651.4960000003</v>
      </c>
      <c r="E2966" s="363" t="s">
        <v>3605</v>
      </c>
      <c r="F2966" s="256">
        <v>2986</v>
      </c>
    </row>
    <row r="2967" spans="1:6" ht="15">
      <c r="A2967" s="345" t="s">
        <v>3607</v>
      </c>
      <c r="B2967" s="346" t="s">
        <v>3609</v>
      </c>
      <c r="C2967" s="347">
        <v>2145.44</v>
      </c>
      <c r="D2967" s="347">
        <v>97377.014999999999</v>
      </c>
      <c r="E2967" s="364" t="s">
        <v>3608</v>
      </c>
      <c r="F2967" s="331">
        <v>2987</v>
      </c>
    </row>
    <row r="2968" spans="1:6">
      <c r="A2968" s="342" t="s">
        <v>13386</v>
      </c>
      <c r="B2968" s="343" t="s">
        <v>3606</v>
      </c>
      <c r="C2968" s="344">
        <v>1054.57</v>
      </c>
      <c r="D2968" s="344">
        <v>79114.634999999995</v>
      </c>
      <c r="E2968" s="363" t="s">
        <v>13387</v>
      </c>
      <c r="F2968" s="256">
        <v>2988</v>
      </c>
    </row>
    <row r="2969" spans="1:6" ht="15">
      <c r="A2969" s="345" t="s">
        <v>3610</v>
      </c>
      <c r="B2969" s="346" t="s">
        <v>3609</v>
      </c>
      <c r="C2969" s="347">
        <v>27181.360000000001</v>
      </c>
      <c r="D2969" s="347">
        <v>783290.65399999975</v>
      </c>
      <c r="E2969" s="364" t="s">
        <v>3611</v>
      </c>
      <c r="F2969" s="331">
        <v>2989</v>
      </c>
    </row>
    <row r="2970" spans="1:6">
      <c r="A2970" s="342" t="s">
        <v>14783</v>
      </c>
      <c r="B2970" s="343" t="s">
        <v>3609</v>
      </c>
      <c r="C2970" s="344">
        <v>1977.89</v>
      </c>
      <c r="D2970" s="344">
        <v>113953.66200000001</v>
      </c>
      <c r="E2970" s="363" t="s">
        <v>3611</v>
      </c>
      <c r="F2970" s="256">
        <v>2990</v>
      </c>
    </row>
    <row r="2971" spans="1:6" ht="15">
      <c r="A2971" s="345" t="s">
        <v>3612</v>
      </c>
      <c r="B2971" s="346" t="s">
        <v>3613</v>
      </c>
      <c r="C2971" s="347">
        <v>53104.799999999996</v>
      </c>
      <c r="D2971" s="347">
        <v>1845260.175</v>
      </c>
      <c r="E2971" s="364" t="s">
        <v>8883</v>
      </c>
      <c r="F2971" s="331">
        <v>2991</v>
      </c>
    </row>
    <row r="2972" spans="1:6">
      <c r="A2972" s="342" t="s">
        <v>14784</v>
      </c>
      <c r="B2972" s="343" t="s">
        <v>3613</v>
      </c>
      <c r="C2972" s="344">
        <v>5141</v>
      </c>
      <c r="D2972" s="344">
        <v>309322.13300000003</v>
      </c>
      <c r="E2972" s="363" t="s">
        <v>8883</v>
      </c>
      <c r="F2972" s="256">
        <v>2992</v>
      </c>
    </row>
    <row r="2973" spans="1:6" ht="15">
      <c r="A2973" s="345" t="s">
        <v>3614</v>
      </c>
      <c r="B2973" s="346" t="s">
        <v>3615</v>
      </c>
      <c r="C2973" s="347">
        <v>342007.11</v>
      </c>
      <c r="D2973" s="347">
        <v>13349401.915999999</v>
      </c>
      <c r="E2973" s="364" t="s">
        <v>8884</v>
      </c>
      <c r="F2973" s="331">
        <v>2993</v>
      </c>
    </row>
    <row r="2974" spans="1:6" ht="24">
      <c r="A2974" s="342" t="s">
        <v>10538</v>
      </c>
      <c r="B2974" s="343" t="s">
        <v>10539</v>
      </c>
      <c r="C2974" s="344">
        <v>5545.6999999999989</v>
      </c>
      <c r="D2974" s="344">
        <v>779035.85200000007</v>
      </c>
      <c r="E2974" s="363" t="s">
        <v>10540</v>
      </c>
      <c r="F2974" s="256">
        <v>2994</v>
      </c>
    </row>
    <row r="2975" spans="1:6" ht="15">
      <c r="A2975" s="345" t="s">
        <v>12112</v>
      </c>
      <c r="B2975" s="346" t="s">
        <v>12113</v>
      </c>
      <c r="C2975" s="347">
        <v>109909.55</v>
      </c>
      <c r="D2975" s="347">
        <v>4665810.1840000004</v>
      </c>
      <c r="E2975" s="364" t="s">
        <v>12114</v>
      </c>
      <c r="F2975" s="331">
        <v>2995</v>
      </c>
    </row>
    <row r="2976" spans="1:6">
      <c r="A2976" s="342" t="s">
        <v>3616</v>
      </c>
      <c r="B2976" s="343" t="s">
        <v>3617</v>
      </c>
      <c r="C2976" s="344">
        <v>34731.949999999997</v>
      </c>
      <c r="D2976" s="344">
        <v>1036751.572</v>
      </c>
      <c r="E2976" s="363" t="s">
        <v>8884</v>
      </c>
      <c r="F2976" s="256">
        <v>2996</v>
      </c>
    </row>
    <row r="2977" spans="1:6" ht="15">
      <c r="A2977" s="345" t="s">
        <v>3618</v>
      </c>
      <c r="B2977" s="346" t="s">
        <v>3619</v>
      </c>
      <c r="C2977" s="347">
        <v>122202.99999999999</v>
      </c>
      <c r="D2977" s="347">
        <v>3953998.7959999987</v>
      </c>
      <c r="E2977" s="364" t="s">
        <v>8885</v>
      </c>
      <c r="F2977" s="331">
        <v>2997</v>
      </c>
    </row>
    <row r="2978" spans="1:6" ht="24">
      <c r="A2978" s="342" t="s">
        <v>3620</v>
      </c>
      <c r="B2978" s="343" t="s">
        <v>3621</v>
      </c>
      <c r="C2978" s="344">
        <v>32304.499999999996</v>
      </c>
      <c r="D2978" s="344">
        <v>925139.99099999981</v>
      </c>
      <c r="E2978" s="363" t="s">
        <v>8886</v>
      </c>
      <c r="F2978" s="256">
        <v>2998</v>
      </c>
    </row>
    <row r="2979" spans="1:6" ht="15">
      <c r="A2979" s="345" t="s">
        <v>10541</v>
      </c>
      <c r="B2979" s="346" t="s">
        <v>10542</v>
      </c>
      <c r="C2979" s="347">
        <v>4401.470000000003</v>
      </c>
      <c r="D2979" s="347">
        <v>138043.212</v>
      </c>
      <c r="E2979" s="364" t="s">
        <v>10543</v>
      </c>
      <c r="F2979" s="331">
        <v>2999</v>
      </c>
    </row>
    <row r="2980" spans="1:6">
      <c r="A2980" s="342" t="s">
        <v>3622</v>
      </c>
      <c r="B2980" s="343" t="s">
        <v>3623</v>
      </c>
      <c r="C2980" s="344">
        <v>53901.559999999983</v>
      </c>
      <c r="D2980" s="344">
        <v>420126.90300000011</v>
      </c>
      <c r="E2980" s="363" t="s">
        <v>8887</v>
      </c>
      <c r="F2980" s="256">
        <v>3000</v>
      </c>
    </row>
    <row r="2981" spans="1:6" customFormat="1" ht="15">
      <c r="A2981" s="345" t="s">
        <v>11258</v>
      </c>
      <c r="B2981" s="346" t="s">
        <v>11259</v>
      </c>
      <c r="C2981" s="347">
        <v>4950.0100000000011</v>
      </c>
      <c r="D2981" s="347">
        <v>81025.572999999975</v>
      </c>
      <c r="E2981" s="364" t="s">
        <v>3500</v>
      </c>
      <c r="F2981" s="331">
        <v>3001</v>
      </c>
    </row>
    <row r="2982" spans="1:6" ht="33.75">
      <c r="A2982" s="342" t="s">
        <v>3624</v>
      </c>
      <c r="B2982" s="343" t="s">
        <v>3625</v>
      </c>
      <c r="C2982" s="344">
        <v>109749.91999999998</v>
      </c>
      <c r="D2982" s="344">
        <v>571562.93799999985</v>
      </c>
      <c r="E2982" s="363" t="s">
        <v>8888</v>
      </c>
      <c r="F2982" s="256">
        <v>3002</v>
      </c>
    </row>
    <row r="2983" spans="1:6" ht="15">
      <c r="A2983" s="345" t="s">
        <v>3626</v>
      </c>
      <c r="B2983" s="346" t="s">
        <v>3627</v>
      </c>
      <c r="C2983" s="347">
        <v>49811.4</v>
      </c>
      <c r="D2983" s="347">
        <v>1480653.902</v>
      </c>
      <c r="E2983" s="364" t="s">
        <v>8889</v>
      </c>
      <c r="F2983" s="331">
        <v>3003</v>
      </c>
    </row>
    <row r="2984" spans="1:6" customFormat="1" ht="15">
      <c r="A2984" s="342" t="s">
        <v>12115</v>
      </c>
      <c r="B2984" s="343" t="s">
        <v>12116</v>
      </c>
      <c r="C2984" s="344">
        <v>4099.7199999999993</v>
      </c>
      <c r="D2984" s="344">
        <v>104196.205</v>
      </c>
      <c r="E2984" s="363" t="s">
        <v>12117</v>
      </c>
      <c r="F2984" s="256">
        <v>3004</v>
      </c>
    </row>
    <row r="2985" spans="1:6" ht="15">
      <c r="A2985" s="345" t="s">
        <v>12687</v>
      </c>
      <c r="B2985" s="346" t="s">
        <v>7100</v>
      </c>
      <c r="C2985" s="347">
        <v>24320.719999999994</v>
      </c>
      <c r="D2985" s="347">
        <v>304535.32799999998</v>
      </c>
      <c r="E2985" s="364" t="s">
        <v>6820</v>
      </c>
      <c r="F2985" s="331">
        <v>3005</v>
      </c>
    </row>
    <row r="2986" spans="1:6">
      <c r="A2986" s="342" t="s">
        <v>12688</v>
      </c>
      <c r="B2986" s="343" t="s">
        <v>12689</v>
      </c>
      <c r="C2986" s="344">
        <v>3240.2599999999998</v>
      </c>
      <c r="D2986" s="344">
        <v>75320.566000000006</v>
      </c>
      <c r="E2986" s="363" t="s">
        <v>12117</v>
      </c>
      <c r="F2986" s="256">
        <v>3006</v>
      </c>
    </row>
    <row r="2987" spans="1:6" customFormat="1" ht="15">
      <c r="A2987" s="345" t="s">
        <v>12118</v>
      </c>
      <c r="B2987" s="346" t="s">
        <v>12119</v>
      </c>
      <c r="C2987" s="347">
        <v>5627.69</v>
      </c>
      <c r="D2987" s="347">
        <v>356559.027</v>
      </c>
      <c r="E2987" s="364" t="s">
        <v>12120</v>
      </c>
      <c r="F2987" s="331">
        <v>3007</v>
      </c>
    </row>
    <row r="2988" spans="1:6">
      <c r="A2988" s="342" t="s">
        <v>14785</v>
      </c>
      <c r="B2988" s="343" t="s">
        <v>14786</v>
      </c>
      <c r="C2988" s="344">
        <v>5231.1799999999994</v>
      </c>
      <c r="D2988" s="344">
        <v>139079.46900000001</v>
      </c>
      <c r="E2988" s="363" t="s">
        <v>14787</v>
      </c>
      <c r="F2988" s="256">
        <v>3008</v>
      </c>
    </row>
    <row r="2989" spans="1:6" ht="15">
      <c r="A2989" s="345" t="s">
        <v>12121</v>
      </c>
      <c r="B2989" s="346" t="s">
        <v>12122</v>
      </c>
      <c r="C2989" s="347">
        <v>1107.9999999999998</v>
      </c>
      <c r="D2989" s="347">
        <v>66163.31700000001</v>
      </c>
      <c r="E2989" s="364" t="s">
        <v>12123</v>
      </c>
      <c r="F2989" s="331">
        <v>3009</v>
      </c>
    </row>
    <row r="2990" spans="1:6">
      <c r="A2990" s="342" t="s">
        <v>12124</v>
      </c>
      <c r="B2990" s="343" t="s">
        <v>12125</v>
      </c>
      <c r="C2990" s="344">
        <v>10712.7</v>
      </c>
      <c r="D2990" s="344">
        <v>134585.35799999998</v>
      </c>
      <c r="E2990" s="363" t="s">
        <v>12126</v>
      </c>
      <c r="F2990" s="256">
        <v>3010</v>
      </c>
    </row>
    <row r="2991" spans="1:6" ht="15">
      <c r="A2991" s="345" t="s">
        <v>12127</v>
      </c>
      <c r="B2991" s="346" t="s">
        <v>7100</v>
      </c>
      <c r="C2991" s="347">
        <v>43997.26999999999</v>
      </c>
      <c r="D2991" s="347">
        <v>1658750.2989999999</v>
      </c>
      <c r="E2991" s="364" t="s">
        <v>6820</v>
      </c>
      <c r="F2991" s="331">
        <v>3011</v>
      </c>
    </row>
    <row r="2992" spans="1:6">
      <c r="A2992" s="342" t="s">
        <v>11260</v>
      </c>
      <c r="B2992" s="343" t="s">
        <v>11261</v>
      </c>
      <c r="C2992" s="344">
        <v>2297.0100000000002</v>
      </c>
      <c r="D2992" s="344">
        <v>209932.86899999998</v>
      </c>
      <c r="E2992" s="363" t="s">
        <v>11262</v>
      </c>
      <c r="F2992" s="256">
        <v>3012</v>
      </c>
    </row>
    <row r="2993" spans="1:6" ht="15">
      <c r="A2993" s="345" t="s">
        <v>3628</v>
      </c>
      <c r="B2993" s="346" t="s">
        <v>3629</v>
      </c>
      <c r="C2993" s="347">
        <v>8641.91</v>
      </c>
      <c r="D2993" s="347">
        <v>821379.80899999989</v>
      </c>
      <c r="E2993" s="364" t="s">
        <v>8890</v>
      </c>
      <c r="F2993" s="331">
        <v>3013</v>
      </c>
    </row>
    <row r="2994" spans="1:6">
      <c r="A2994" s="342" t="s">
        <v>13388</v>
      </c>
      <c r="B2994" s="343" t="s">
        <v>3629</v>
      </c>
      <c r="C2994" s="344">
        <v>2674.51</v>
      </c>
      <c r="D2994" s="344">
        <v>397542.84600000002</v>
      </c>
      <c r="E2994" s="363" t="s">
        <v>8890</v>
      </c>
      <c r="F2994" s="256">
        <v>3014</v>
      </c>
    </row>
    <row r="2995" spans="1:6" ht="15">
      <c r="A2995" s="345" t="s">
        <v>3630</v>
      </c>
      <c r="B2995" s="346" t="s">
        <v>3631</v>
      </c>
      <c r="C2995" s="347">
        <v>1243.05</v>
      </c>
      <c r="D2995" s="347">
        <v>145396.44</v>
      </c>
      <c r="E2995" s="364" t="s">
        <v>8891</v>
      </c>
      <c r="F2995" s="331">
        <v>3015</v>
      </c>
    </row>
    <row r="2996" spans="1:6" ht="24">
      <c r="A2996" s="342" t="s">
        <v>14788</v>
      </c>
      <c r="B2996" s="343" t="s">
        <v>14789</v>
      </c>
      <c r="C2996" s="344">
        <v>1476</v>
      </c>
      <c r="D2996" s="344">
        <v>422681.734</v>
      </c>
      <c r="E2996" s="363" t="s">
        <v>14790</v>
      </c>
      <c r="F2996" s="256">
        <v>3016</v>
      </c>
    </row>
    <row r="2997" spans="1:6" ht="24">
      <c r="A2997" s="345" t="s">
        <v>3632</v>
      </c>
      <c r="B2997" s="346" t="s">
        <v>3633</v>
      </c>
      <c r="C2997" s="347">
        <v>181981.98</v>
      </c>
      <c r="D2997" s="347">
        <v>30611375.223000001</v>
      </c>
      <c r="E2997" s="364" t="s">
        <v>8892</v>
      </c>
      <c r="F2997" s="331">
        <v>3017</v>
      </c>
    </row>
    <row r="2998" spans="1:6">
      <c r="A2998" s="342" t="s">
        <v>3634</v>
      </c>
      <c r="B2998" s="343" t="s">
        <v>3635</v>
      </c>
      <c r="C2998" s="344">
        <v>5850.28</v>
      </c>
      <c r="D2998" s="344">
        <v>3879798.5589999999</v>
      </c>
      <c r="E2998" s="363" t="s">
        <v>8893</v>
      </c>
      <c r="F2998" s="256">
        <v>3018</v>
      </c>
    </row>
    <row r="2999" spans="1:6" ht="15">
      <c r="A2999" s="345" t="s">
        <v>3636</v>
      </c>
      <c r="B2999" s="346" t="s">
        <v>3638</v>
      </c>
      <c r="C2999" s="347">
        <v>3020.6100000000006</v>
      </c>
      <c r="D2999" s="347">
        <v>234249.12899999999</v>
      </c>
      <c r="E2999" s="364" t="s">
        <v>3637</v>
      </c>
      <c r="F2999" s="331">
        <v>3019</v>
      </c>
    </row>
    <row r="3000" spans="1:6" ht="22.5">
      <c r="A3000" s="342" t="s">
        <v>6916</v>
      </c>
      <c r="B3000" s="343" t="s">
        <v>6917</v>
      </c>
      <c r="C3000" s="344">
        <v>2488.44</v>
      </c>
      <c r="D3000" s="344">
        <v>133130.60699999999</v>
      </c>
      <c r="E3000" s="363" t="s">
        <v>8894</v>
      </c>
      <c r="F3000" s="256">
        <v>3020</v>
      </c>
    </row>
    <row r="3001" spans="1:6" ht="15">
      <c r="A3001" s="345" t="s">
        <v>3639</v>
      </c>
      <c r="B3001" s="346" t="s">
        <v>3641</v>
      </c>
      <c r="C3001" s="347">
        <v>2840.44</v>
      </c>
      <c r="D3001" s="347">
        <v>472698.80800000008</v>
      </c>
      <c r="E3001" s="364" t="s">
        <v>3640</v>
      </c>
      <c r="F3001" s="331">
        <v>3021</v>
      </c>
    </row>
    <row r="3002" spans="1:6">
      <c r="A3002" s="342" t="s">
        <v>10332</v>
      </c>
      <c r="B3002" s="343" t="s">
        <v>10333</v>
      </c>
      <c r="C3002" s="344">
        <v>3158.09</v>
      </c>
      <c r="D3002" s="344">
        <v>256814.39999999997</v>
      </c>
      <c r="E3002" s="363" t="s">
        <v>10334</v>
      </c>
      <c r="F3002" s="256">
        <v>3022</v>
      </c>
    </row>
    <row r="3003" spans="1:6" ht="15">
      <c r="A3003" s="345" t="s">
        <v>3642</v>
      </c>
      <c r="B3003" s="346" t="s">
        <v>3644</v>
      </c>
      <c r="C3003" s="347">
        <v>110942.49999999999</v>
      </c>
      <c r="D3003" s="347">
        <v>1575589.0410000002</v>
      </c>
      <c r="E3003" s="364" t="s">
        <v>3643</v>
      </c>
      <c r="F3003" s="331">
        <v>3023</v>
      </c>
    </row>
    <row r="3004" spans="1:6">
      <c r="A3004" s="342" t="s">
        <v>10335</v>
      </c>
      <c r="B3004" s="343" t="s">
        <v>3645</v>
      </c>
      <c r="C3004" s="344">
        <v>14393.119999999997</v>
      </c>
      <c r="D3004" s="344">
        <v>223050.40700000001</v>
      </c>
      <c r="E3004" s="363" t="s">
        <v>10336</v>
      </c>
      <c r="F3004" s="256">
        <v>3024</v>
      </c>
    </row>
    <row r="3005" spans="1:6" ht="15">
      <c r="A3005" s="345" t="s">
        <v>3646</v>
      </c>
      <c r="B3005" s="346" t="s">
        <v>3648</v>
      </c>
      <c r="C3005" s="347">
        <v>2355.5299999999993</v>
      </c>
      <c r="D3005" s="347">
        <v>1149924.219</v>
      </c>
      <c r="E3005" s="364" t="s">
        <v>3647</v>
      </c>
      <c r="F3005" s="331">
        <v>3025</v>
      </c>
    </row>
    <row r="3006" spans="1:6">
      <c r="A3006" s="342" t="s">
        <v>3649</v>
      </c>
      <c r="B3006" s="343" t="s">
        <v>3651</v>
      </c>
      <c r="C3006" s="344">
        <v>1345599.45</v>
      </c>
      <c r="D3006" s="344">
        <v>9509736.7650000025</v>
      </c>
      <c r="E3006" s="363" t="s">
        <v>3650</v>
      </c>
      <c r="F3006" s="256">
        <v>3026</v>
      </c>
    </row>
    <row r="3007" spans="1:6" ht="15">
      <c r="A3007" s="345" t="s">
        <v>3652</v>
      </c>
      <c r="B3007" s="346" t="s">
        <v>3653</v>
      </c>
      <c r="C3007" s="347">
        <v>122992.74</v>
      </c>
      <c r="D3007" s="347">
        <v>4231127.0260000005</v>
      </c>
      <c r="E3007" s="364" t="s">
        <v>8895</v>
      </c>
      <c r="F3007" s="331">
        <v>3027</v>
      </c>
    </row>
    <row r="3008" spans="1:6">
      <c r="A3008" s="342" t="s">
        <v>3654</v>
      </c>
      <c r="B3008" s="343" t="s">
        <v>3655</v>
      </c>
      <c r="C3008" s="344">
        <v>242915.68</v>
      </c>
      <c r="D3008" s="344">
        <v>3056209.0740000005</v>
      </c>
      <c r="E3008" s="363" t="s">
        <v>8896</v>
      </c>
      <c r="F3008" s="256">
        <v>3028</v>
      </c>
    </row>
    <row r="3009" spans="1:6" customFormat="1" ht="15">
      <c r="A3009" s="345" t="s">
        <v>3656</v>
      </c>
      <c r="B3009" s="346" t="s">
        <v>3657</v>
      </c>
      <c r="C3009" s="347">
        <v>171324.05999999994</v>
      </c>
      <c r="D3009" s="347">
        <v>5439385.4680000022</v>
      </c>
      <c r="E3009" s="364" t="s">
        <v>8897</v>
      </c>
      <c r="F3009" s="331">
        <v>3029</v>
      </c>
    </row>
    <row r="3010" spans="1:6" ht="22.5">
      <c r="A3010" s="342" t="s">
        <v>11263</v>
      </c>
      <c r="B3010" s="343" t="s">
        <v>11264</v>
      </c>
      <c r="C3010" s="344">
        <v>975696.2</v>
      </c>
      <c r="D3010" s="344">
        <v>9088173.8059999999</v>
      </c>
      <c r="E3010" s="363" t="s">
        <v>8898</v>
      </c>
      <c r="F3010" s="256">
        <v>3030</v>
      </c>
    </row>
    <row r="3011" spans="1:6" ht="15">
      <c r="A3011" s="345" t="s">
        <v>14791</v>
      </c>
      <c r="B3011" s="346" t="s">
        <v>14792</v>
      </c>
      <c r="C3011" s="347">
        <v>8606.9599999999991</v>
      </c>
      <c r="D3011" s="347">
        <v>277093.03200000001</v>
      </c>
      <c r="E3011" s="364" t="s">
        <v>14793</v>
      </c>
      <c r="F3011" s="331">
        <v>3031</v>
      </c>
    </row>
    <row r="3012" spans="1:6" ht="22.5">
      <c r="A3012" s="342" t="s">
        <v>3658</v>
      </c>
      <c r="B3012" s="343" t="s">
        <v>3659</v>
      </c>
      <c r="C3012" s="344">
        <v>98103</v>
      </c>
      <c r="D3012" s="344">
        <v>1640742.747</v>
      </c>
      <c r="E3012" s="363" t="s">
        <v>8898</v>
      </c>
      <c r="F3012" s="256">
        <v>3032</v>
      </c>
    </row>
    <row r="3013" spans="1:6" customFormat="1" ht="15">
      <c r="A3013" s="345" t="s">
        <v>3660</v>
      </c>
      <c r="B3013" s="346" t="s">
        <v>3661</v>
      </c>
      <c r="C3013" s="347">
        <v>1405998.8</v>
      </c>
      <c r="D3013" s="347">
        <v>12748802.865</v>
      </c>
      <c r="E3013" s="364" t="s">
        <v>8899</v>
      </c>
      <c r="F3013" s="331">
        <v>3033</v>
      </c>
    </row>
    <row r="3014" spans="1:6" customFormat="1" ht="24">
      <c r="A3014" s="342" t="s">
        <v>12128</v>
      </c>
      <c r="B3014" s="343" t="s">
        <v>12129</v>
      </c>
      <c r="C3014" s="344">
        <v>237671.66999999998</v>
      </c>
      <c r="D3014" s="344">
        <v>2644219.446</v>
      </c>
      <c r="E3014" s="363" t="s">
        <v>12130</v>
      </c>
      <c r="F3014" s="256">
        <v>3034</v>
      </c>
    </row>
    <row r="3015" spans="1:6" ht="22.5">
      <c r="A3015" s="345" t="s">
        <v>12690</v>
      </c>
      <c r="B3015" s="346" t="s">
        <v>12691</v>
      </c>
      <c r="C3015" s="347">
        <v>20485.900000000001</v>
      </c>
      <c r="D3015" s="347">
        <v>253057.51400000002</v>
      </c>
      <c r="E3015" s="364" t="s">
        <v>12692</v>
      </c>
      <c r="F3015" s="331">
        <v>3035</v>
      </c>
    </row>
    <row r="3016" spans="1:6" ht="24">
      <c r="A3016" s="342" t="s">
        <v>12131</v>
      </c>
      <c r="B3016" s="343" t="s">
        <v>12132</v>
      </c>
      <c r="C3016" s="344">
        <v>285403.5</v>
      </c>
      <c r="D3016" s="344">
        <v>3064117.3229999999</v>
      </c>
      <c r="E3016" s="363" t="s">
        <v>12133</v>
      </c>
      <c r="F3016" s="256">
        <v>3036</v>
      </c>
    </row>
    <row r="3017" spans="1:6" ht="15">
      <c r="A3017" s="345" t="s">
        <v>12134</v>
      </c>
      <c r="B3017" s="346" t="s">
        <v>12135</v>
      </c>
      <c r="C3017" s="347">
        <v>49189.119999999995</v>
      </c>
      <c r="D3017" s="347">
        <v>582599.71</v>
      </c>
      <c r="E3017" s="364" t="s">
        <v>6820</v>
      </c>
      <c r="F3017" s="331">
        <v>3037</v>
      </c>
    </row>
    <row r="3018" spans="1:6">
      <c r="A3018" s="342" t="s">
        <v>3662</v>
      </c>
      <c r="B3018" s="343" t="s">
        <v>3661</v>
      </c>
      <c r="C3018" s="344">
        <v>25247.210000000003</v>
      </c>
      <c r="D3018" s="344">
        <v>311566.26999999984</v>
      </c>
      <c r="E3018" s="363" t="s">
        <v>8899</v>
      </c>
      <c r="F3018" s="256">
        <v>3038</v>
      </c>
    </row>
    <row r="3019" spans="1:6" ht="22.5">
      <c r="A3019" s="345" t="s">
        <v>12693</v>
      </c>
      <c r="B3019" s="346" t="s">
        <v>12694</v>
      </c>
      <c r="C3019" s="347">
        <v>3515.84</v>
      </c>
      <c r="D3019" s="347">
        <v>148401.46800000002</v>
      </c>
      <c r="E3019" s="364" t="s">
        <v>12695</v>
      </c>
      <c r="F3019" s="331">
        <v>3039</v>
      </c>
    </row>
    <row r="3020" spans="1:6">
      <c r="A3020" s="342" t="s">
        <v>14794</v>
      </c>
      <c r="B3020" s="343" t="s">
        <v>14795</v>
      </c>
      <c r="C3020" s="344">
        <v>3470</v>
      </c>
      <c r="D3020" s="344">
        <v>68818.278000000006</v>
      </c>
      <c r="E3020" s="363" t="s">
        <v>14796</v>
      </c>
      <c r="F3020" s="256">
        <v>3040</v>
      </c>
    </row>
    <row r="3021" spans="1:6" ht="15">
      <c r="A3021" s="345" t="s">
        <v>14797</v>
      </c>
      <c r="B3021" s="346" t="s">
        <v>12135</v>
      </c>
      <c r="C3021" s="347">
        <v>65162.150000000009</v>
      </c>
      <c r="D3021" s="347">
        <v>904432.00699999998</v>
      </c>
      <c r="E3021" s="364" t="s">
        <v>6820</v>
      </c>
      <c r="F3021" s="331">
        <v>3041</v>
      </c>
    </row>
    <row r="3022" spans="1:6">
      <c r="A3022" s="342" t="s">
        <v>3663</v>
      </c>
      <c r="B3022" s="343" t="s">
        <v>3664</v>
      </c>
      <c r="C3022" s="344">
        <v>113641.76000000001</v>
      </c>
      <c r="D3022" s="344">
        <v>2432531.8199999998</v>
      </c>
      <c r="E3022" s="363" t="s">
        <v>6751</v>
      </c>
      <c r="F3022" s="256">
        <v>3042</v>
      </c>
    </row>
    <row r="3023" spans="1:6" ht="15">
      <c r="A3023" s="345" t="s">
        <v>3665</v>
      </c>
      <c r="B3023" s="346" t="s">
        <v>3667</v>
      </c>
      <c r="C3023" s="347">
        <v>334960.19</v>
      </c>
      <c r="D3023" s="347">
        <v>3316148.2629999998</v>
      </c>
      <c r="E3023" s="364" t="s">
        <v>3666</v>
      </c>
      <c r="F3023" s="331">
        <v>3043</v>
      </c>
    </row>
    <row r="3024" spans="1:6">
      <c r="A3024" s="342" t="s">
        <v>3668</v>
      </c>
      <c r="B3024" s="343" t="s">
        <v>3664</v>
      </c>
      <c r="C3024" s="344">
        <v>194549.89</v>
      </c>
      <c r="D3024" s="344">
        <v>3328166.9200000009</v>
      </c>
      <c r="E3024" s="363" t="s">
        <v>6751</v>
      </c>
      <c r="F3024" s="256">
        <v>3044</v>
      </c>
    </row>
    <row r="3025" spans="1:6" ht="15">
      <c r="A3025" s="345" t="s">
        <v>3669</v>
      </c>
      <c r="B3025" s="346" t="s">
        <v>3667</v>
      </c>
      <c r="C3025" s="347">
        <v>97839.760000000009</v>
      </c>
      <c r="D3025" s="347">
        <v>1877937.6239999998</v>
      </c>
      <c r="E3025" s="364" t="s">
        <v>3666</v>
      </c>
      <c r="F3025" s="331">
        <v>3045</v>
      </c>
    </row>
    <row r="3026" spans="1:6">
      <c r="A3026" s="342" t="s">
        <v>3670</v>
      </c>
      <c r="B3026" s="343" t="s">
        <v>3664</v>
      </c>
      <c r="C3026" s="344">
        <v>130479.41000000002</v>
      </c>
      <c r="D3026" s="344">
        <v>1550493.236</v>
      </c>
      <c r="E3026" s="363" t="s">
        <v>6751</v>
      </c>
      <c r="F3026" s="256">
        <v>3046</v>
      </c>
    </row>
    <row r="3027" spans="1:6" ht="15">
      <c r="A3027" s="345" t="s">
        <v>3671</v>
      </c>
      <c r="B3027" s="346" t="s">
        <v>3667</v>
      </c>
      <c r="C3027" s="347">
        <v>82417.539999999994</v>
      </c>
      <c r="D3027" s="347">
        <v>847352.61599999992</v>
      </c>
      <c r="E3027" s="364" t="s">
        <v>3666</v>
      </c>
      <c r="F3027" s="331">
        <v>3047</v>
      </c>
    </row>
    <row r="3028" spans="1:6">
      <c r="A3028" s="342" t="s">
        <v>3672</v>
      </c>
      <c r="B3028" s="343" t="s">
        <v>3673</v>
      </c>
      <c r="C3028" s="344">
        <v>172136.30000000002</v>
      </c>
      <c r="D3028" s="344">
        <v>1862445.115</v>
      </c>
      <c r="E3028" s="363" t="s">
        <v>8900</v>
      </c>
      <c r="F3028" s="256">
        <v>3048</v>
      </c>
    </row>
    <row r="3029" spans="1:6" ht="15">
      <c r="A3029" s="345" t="s">
        <v>3674</v>
      </c>
      <c r="B3029" s="346" t="s">
        <v>3675</v>
      </c>
      <c r="C3029" s="347">
        <v>25811.270000000004</v>
      </c>
      <c r="D3029" s="347">
        <v>1193632.9140000001</v>
      </c>
      <c r="E3029" s="364" t="s">
        <v>8901</v>
      </c>
      <c r="F3029" s="331">
        <v>3049</v>
      </c>
    </row>
    <row r="3030" spans="1:6">
      <c r="A3030" s="342" t="s">
        <v>3676</v>
      </c>
      <c r="B3030" s="343" t="s">
        <v>3677</v>
      </c>
      <c r="C3030" s="344">
        <v>28363.420000000006</v>
      </c>
      <c r="D3030" s="344">
        <v>560374.63300000003</v>
      </c>
      <c r="E3030" s="363" t="s">
        <v>8902</v>
      </c>
      <c r="F3030" s="256">
        <v>3050</v>
      </c>
    </row>
    <row r="3031" spans="1:6" ht="15">
      <c r="A3031" s="345" t="s">
        <v>3678</v>
      </c>
      <c r="B3031" s="346" t="s">
        <v>3680</v>
      </c>
      <c r="C3031" s="347">
        <v>30875.839999999997</v>
      </c>
      <c r="D3031" s="347">
        <v>1583878.6059999997</v>
      </c>
      <c r="E3031" s="364" t="s">
        <v>3679</v>
      </c>
      <c r="F3031" s="331">
        <v>3051</v>
      </c>
    </row>
    <row r="3032" spans="1:6">
      <c r="A3032" s="342" t="s">
        <v>3681</v>
      </c>
      <c r="B3032" s="343" t="s">
        <v>3683</v>
      </c>
      <c r="C3032" s="344">
        <v>62628.600000000006</v>
      </c>
      <c r="D3032" s="344">
        <v>2130623.2300000004</v>
      </c>
      <c r="E3032" s="363" t="s">
        <v>3682</v>
      </c>
      <c r="F3032" s="256">
        <v>3052</v>
      </c>
    </row>
    <row r="3033" spans="1:6" ht="15">
      <c r="A3033" s="345" t="s">
        <v>3684</v>
      </c>
      <c r="B3033" s="346" t="s">
        <v>3685</v>
      </c>
      <c r="C3033" s="347">
        <v>75462.3</v>
      </c>
      <c r="D3033" s="347">
        <v>1868644.5480000002</v>
      </c>
      <c r="E3033" s="364" t="s">
        <v>8903</v>
      </c>
      <c r="F3033" s="331">
        <v>3053</v>
      </c>
    </row>
    <row r="3034" spans="1:6">
      <c r="A3034" s="342" t="s">
        <v>3686</v>
      </c>
      <c r="B3034" s="343" t="s">
        <v>3687</v>
      </c>
      <c r="C3034" s="344">
        <v>16588.900000000001</v>
      </c>
      <c r="D3034" s="344">
        <v>173381.141</v>
      </c>
      <c r="E3034" s="363" t="s">
        <v>8904</v>
      </c>
      <c r="F3034" s="256">
        <v>3054</v>
      </c>
    </row>
    <row r="3035" spans="1:6" ht="15">
      <c r="A3035" s="345" t="s">
        <v>3688</v>
      </c>
      <c r="B3035" s="346" t="s">
        <v>3689</v>
      </c>
      <c r="C3035" s="347">
        <v>37015.5</v>
      </c>
      <c r="D3035" s="347">
        <v>1931789.4610000004</v>
      </c>
      <c r="E3035" s="364" t="s">
        <v>8905</v>
      </c>
      <c r="F3035" s="331">
        <v>3055</v>
      </c>
    </row>
    <row r="3036" spans="1:6" ht="22.5">
      <c r="A3036" s="342" t="s">
        <v>3690</v>
      </c>
      <c r="B3036" s="343" t="s">
        <v>3691</v>
      </c>
      <c r="C3036" s="344">
        <v>31370.38</v>
      </c>
      <c r="D3036" s="344">
        <v>1053544.1629999999</v>
      </c>
      <c r="E3036" s="363" t="s">
        <v>8906</v>
      </c>
      <c r="F3036" s="256">
        <v>3056</v>
      </c>
    </row>
    <row r="3037" spans="1:6" customFormat="1" ht="15">
      <c r="A3037" s="345" t="s">
        <v>3692</v>
      </c>
      <c r="B3037" s="346" t="s">
        <v>3694</v>
      </c>
      <c r="C3037" s="347">
        <v>52473.35</v>
      </c>
      <c r="D3037" s="347">
        <v>371158.77399999998</v>
      </c>
      <c r="E3037" s="364" t="s">
        <v>3693</v>
      </c>
      <c r="F3037" s="331">
        <v>3057</v>
      </c>
    </row>
    <row r="3038" spans="1:6" customFormat="1" ht="15">
      <c r="A3038" s="342" t="s">
        <v>3695</v>
      </c>
      <c r="B3038" s="343" t="s">
        <v>3697</v>
      </c>
      <c r="C3038" s="344">
        <v>46479.4</v>
      </c>
      <c r="D3038" s="344">
        <v>761522.79000000015</v>
      </c>
      <c r="E3038" s="363" t="s">
        <v>3696</v>
      </c>
      <c r="F3038" s="256">
        <v>3058</v>
      </c>
    </row>
    <row r="3039" spans="1:6" ht="15">
      <c r="A3039" s="345" t="s">
        <v>3698</v>
      </c>
      <c r="B3039" s="346" t="s">
        <v>3271</v>
      </c>
      <c r="C3039" s="347">
        <v>598369.47</v>
      </c>
      <c r="D3039" s="347">
        <v>10890287.879000003</v>
      </c>
      <c r="E3039" s="364" t="s">
        <v>3682</v>
      </c>
      <c r="F3039" s="331">
        <v>3059</v>
      </c>
    </row>
    <row r="3040" spans="1:6" ht="45">
      <c r="A3040" s="342" t="s">
        <v>14798</v>
      </c>
      <c r="B3040" s="343" t="s">
        <v>14799</v>
      </c>
      <c r="C3040" s="344">
        <v>6667.72</v>
      </c>
      <c r="D3040" s="344">
        <v>193103.43899999998</v>
      </c>
      <c r="E3040" s="363" t="s">
        <v>14800</v>
      </c>
      <c r="F3040" s="256">
        <v>3060</v>
      </c>
    </row>
    <row r="3041" spans="1:6" ht="15">
      <c r="A3041" s="345" t="s">
        <v>6918</v>
      </c>
      <c r="B3041" s="346" t="s">
        <v>6919</v>
      </c>
      <c r="C3041" s="347">
        <v>416234.78999999992</v>
      </c>
      <c r="D3041" s="347">
        <v>8850278.8489999995</v>
      </c>
      <c r="E3041" s="364" t="s">
        <v>8907</v>
      </c>
      <c r="F3041" s="331">
        <v>3061</v>
      </c>
    </row>
    <row r="3042" spans="1:6">
      <c r="A3042" s="342" t="s">
        <v>3699</v>
      </c>
      <c r="B3042" s="343" t="s">
        <v>3701</v>
      </c>
      <c r="C3042" s="344">
        <v>75573.33</v>
      </c>
      <c r="D3042" s="344">
        <v>569295.92200000002</v>
      </c>
      <c r="E3042" s="363" t="s">
        <v>3700</v>
      </c>
      <c r="F3042" s="256">
        <v>3062</v>
      </c>
    </row>
    <row r="3043" spans="1:6" customFormat="1" ht="15">
      <c r="A3043" s="345" t="s">
        <v>3702</v>
      </c>
      <c r="B3043" s="346" t="s">
        <v>3421</v>
      </c>
      <c r="C3043" s="347">
        <v>197920.5</v>
      </c>
      <c r="D3043" s="347">
        <v>3562353.747</v>
      </c>
      <c r="E3043" s="364" t="s">
        <v>3703</v>
      </c>
      <c r="F3043" s="331">
        <v>3063</v>
      </c>
    </row>
    <row r="3044" spans="1:6">
      <c r="A3044" s="342" t="s">
        <v>3704</v>
      </c>
      <c r="B3044" s="343" t="s">
        <v>3705</v>
      </c>
      <c r="C3044" s="344">
        <v>10648.99</v>
      </c>
      <c r="D3044" s="344">
        <v>466540.51300000004</v>
      </c>
      <c r="E3044" s="363" t="s">
        <v>8908</v>
      </c>
      <c r="F3044" s="256">
        <v>3064</v>
      </c>
    </row>
    <row r="3045" spans="1:6" ht="15">
      <c r="A3045" s="345" t="s">
        <v>13389</v>
      </c>
      <c r="B3045" s="346" t="s">
        <v>13390</v>
      </c>
      <c r="C3045" s="347">
        <v>2121.1800000000003</v>
      </c>
      <c r="D3045" s="347">
        <v>181413.12899999999</v>
      </c>
      <c r="E3045" s="364" t="s">
        <v>13391</v>
      </c>
      <c r="F3045" s="331">
        <v>3065</v>
      </c>
    </row>
    <row r="3046" spans="1:6">
      <c r="A3046" s="342" t="s">
        <v>13392</v>
      </c>
      <c r="B3046" s="343" t="s">
        <v>3434</v>
      </c>
      <c r="C3046" s="344">
        <v>3787.84</v>
      </c>
      <c r="D3046" s="344">
        <v>116134.875</v>
      </c>
      <c r="E3046" s="363" t="s">
        <v>13393</v>
      </c>
      <c r="F3046" s="256">
        <v>3066</v>
      </c>
    </row>
    <row r="3047" spans="1:6" ht="15">
      <c r="A3047" s="345" t="s">
        <v>14801</v>
      </c>
      <c r="B3047" s="346" t="s">
        <v>3434</v>
      </c>
      <c r="C3047" s="347">
        <v>364849</v>
      </c>
      <c r="D3047" s="347">
        <v>3632893.7</v>
      </c>
      <c r="E3047" s="364" t="s">
        <v>13393</v>
      </c>
      <c r="F3047" s="331">
        <v>3067</v>
      </c>
    </row>
    <row r="3048" spans="1:6" ht="22.5">
      <c r="A3048" s="342" t="s">
        <v>3706</v>
      </c>
      <c r="B3048" s="343" t="s">
        <v>3707</v>
      </c>
      <c r="C3048" s="344">
        <v>81026.879999999961</v>
      </c>
      <c r="D3048" s="344">
        <v>1962987.8440000007</v>
      </c>
      <c r="E3048" s="363" t="s">
        <v>8909</v>
      </c>
      <c r="F3048" s="256">
        <v>3068</v>
      </c>
    </row>
    <row r="3049" spans="1:6" ht="15">
      <c r="A3049" s="345" t="s">
        <v>3708</v>
      </c>
      <c r="B3049" s="346" t="s">
        <v>3709</v>
      </c>
      <c r="C3049" s="347">
        <v>182897.71999999997</v>
      </c>
      <c r="D3049" s="347">
        <v>3014332.3349999995</v>
      </c>
      <c r="E3049" s="364" t="s">
        <v>8910</v>
      </c>
      <c r="F3049" s="331">
        <v>3069</v>
      </c>
    </row>
    <row r="3050" spans="1:6">
      <c r="A3050" s="342" t="s">
        <v>3710</v>
      </c>
      <c r="B3050" s="343" t="s">
        <v>3711</v>
      </c>
      <c r="C3050" s="344">
        <v>310196.87</v>
      </c>
      <c r="D3050" s="344">
        <v>5642869.9329999974</v>
      </c>
      <c r="E3050" s="363" t="s">
        <v>8910</v>
      </c>
      <c r="F3050" s="256">
        <v>3070</v>
      </c>
    </row>
    <row r="3051" spans="1:6" ht="15">
      <c r="A3051" s="345" t="s">
        <v>3712</v>
      </c>
      <c r="B3051" s="346" t="s">
        <v>3713</v>
      </c>
      <c r="C3051" s="347">
        <v>60131.51999999999</v>
      </c>
      <c r="D3051" s="347">
        <v>381298.05899999995</v>
      </c>
      <c r="E3051" s="364" t="s">
        <v>8911</v>
      </c>
      <c r="F3051" s="331">
        <v>3071</v>
      </c>
    </row>
    <row r="3052" spans="1:6" ht="36">
      <c r="A3052" s="342" t="s">
        <v>3714</v>
      </c>
      <c r="B3052" s="343" t="s">
        <v>3715</v>
      </c>
      <c r="C3052" s="344">
        <v>234468.28999999998</v>
      </c>
      <c r="D3052" s="344">
        <v>771367.79499999993</v>
      </c>
      <c r="E3052" s="363" t="s">
        <v>8912</v>
      </c>
      <c r="F3052" s="256">
        <v>3072</v>
      </c>
    </row>
    <row r="3053" spans="1:6" ht="15">
      <c r="A3053" s="345" t="s">
        <v>3716</v>
      </c>
      <c r="B3053" s="346" t="s">
        <v>6750</v>
      </c>
      <c r="C3053" s="347">
        <v>81351.319999999992</v>
      </c>
      <c r="D3053" s="347">
        <v>773945.89799999993</v>
      </c>
      <c r="E3053" s="364" t="s">
        <v>8913</v>
      </c>
      <c r="F3053" s="331">
        <v>3073</v>
      </c>
    </row>
    <row r="3054" spans="1:6">
      <c r="A3054" s="342" t="s">
        <v>3717</v>
      </c>
      <c r="B3054" s="343" t="s">
        <v>6749</v>
      </c>
      <c r="C3054" s="344">
        <v>315177.33999999997</v>
      </c>
      <c r="D3054" s="344">
        <v>6539897.1470000008</v>
      </c>
      <c r="E3054" s="363" t="s">
        <v>3718</v>
      </c>
      <c r="F3054" s="256">
        <v>3074</v>
      </c>
    </row>
    <row r="3055" spans="1:6" ht="15">
      <c r="A3055" s="345" t="s">
        <v>3719</v>
      </c>
      <c r="B3055" s="346" t="s">
        <v>6748</v>
      </c>
      <c r="C3055" s="347">
        <v>29949.21</v>
      </c>
      <c r="D3055" s="347">
        <v>701329.31900000002</v>
      </c>
      <c r="E3055" s="364" t="s">
        <v>8914</v>
      </c>
      <c r="F3055" s="331">
        <v>3075</v>
      </c>
    </row>
    <row r="3056" spans="1:6">
      <c r="A3056" s="342" t="s">
        <v>3720</v>
      </c>
      <c r="B3056" s="343" t="s">
        <v>3722</v>
      </c>
      <c r="C3056" s="344">
        <v>34316.51</v>
      </c>
      <c r="D3056" s="344">
        <v>594627.70700000005</v>
      </c>
      <c r="E3056" s="363" t="s">
        <v>3721</v>
      </c>
      <c r="F3056" s="256">
        <v>3076</v>
      </c>
    </row>
    <row r="3057" spans="1:6" ht="15">
      <c r="A3057" s="345" t="s">
        <v>3723</v>
      </c>
      <c r="B3057" s="346" t="s">
        <v>3566</v>
      </c>
      <c r="C3057" s="347">
        <v>2831.58</v>
      </c>
      <c r="D3057" s="347">
        <v>82785.342000000004</v>
      </c>
      <c r="E3057" s="364" t="s">
        <v>3724</v>
      </c>
      <c r="F3057" s="331">
        <v>3077</v>
      </c>
    </row>
    <row r="3058" spans="1:6">
      <c r="A3058" s="342" t="s">
        <v>7551</v>
      </c>
      <c r="B3058" s="343" t="s">
        <v>7552</v>
      </c>
      <c r="C3058" s="344">
        <v>4708.03</v>
      </c>
      <c r="D3058" s="344">
        <v>165708.065</v>
      </c>
      <c r="E3058" s="363" t="s">
        <v>7553</v>
      </c>
      <c r="F3058" s="256">
        <v>3078</v>
      </c>
    </row>
    <row r="3059" spans="1:6" ht="15">
      <c r="A3059" s="345" t="s">
        <v>3725</v>
      </c>
      <c r="B3059" s="346" t="s">
        <v>6747</v>
      </c>
      <c r="C3059" s="347">
        <v>17249.730000000003</v>
      </c>
      <c r="D3059" s="347">
        <v>1059729.5990000002</v>
      </c>
      <c r="E3059" s="364" t="s">
        <v>8915</v>
      </c>
      <c r="F3059" s="331">
        <v>3079</v>
      </c>
    </row>
    <row r="3060" spans="1:6">
      <c r="A3060" s="342" t="s">
        <v>3726</v>
      </c>
      <c r="B3060" s="343" t="s">
        <v>6746</v>
      </c>
      <c r="C3060" s="344">
        <v>41461.369999999995</v>
      </c>
      <c r="D3060" s="344">
        <v>464751.57599999988</v>
      </c>
      <c r="E3060" s="363" t="s">
        <v>3727</v>
      </c>
      <c r="F3060" s="256">
        <v>3080</v>
      </c>
    </row>
    <row r="3061" spans="1:6" ht="15">
      <c r="A3061" s="345" t="s">
        <v>3728</v>
      </c>
      <c r="B3061" s="346" t="s">
        <v>3730</v>
      </c>
      <c r="C3061" s="347">
        <v>351756.19</v>
      </c>
      <c r="D3061" s="347">
        <v>9012684.6240000017</v>
      </c>
      <c r="E3061" s="364" t="s">
        <v>3729</v>
      </c>
      <c r="F3061" s="331">
        <v>3081</v>
      </c>
    </row>
    <row r="3062" spans="1:6">
      <c r="A3062" s="342" t="s">
        <v>3731</v>
      </c>
      <c r="B3062" s="343" t="s">
        <v>3733</v>
      </c>
      <c r="C3062" s="344">
        <v>494128</v>
      </c>
      <c r="D3062" s="344">
        <v>4295351.2450000001</v>
      </c>
      <c r="E3062" s="363" t="s">
        <v>3732</v>
      </c>
      <c r="F3062" s="256">
        <v>3082</v>
      </c>
    </row>
    <row r="3063" spans="1:6" customFormat="1" ht="15">
      <c r="A3063" s="345" t="s">
        <v>13394</v>
      </c>
      <c r="B3063" s="346" t="s">
        <v>13395</v>
      </c>
      <c r="C3063" s="347">
        <v>16600</v>
      </c>
      <c r="D3063" s="347">
        <v>141174.70000000001</v>
      </c>
      <c r="E3063" s="364" t="s">
        <v>13396</v>
      </c>
      <c r="F3063" s="331">
        <v>3083</v>
      </c>
    </row>
    <row r="3064" spans="1:6">
      <c r="A3064" s="342" t="s">
        <v>14802</v>
      </c>
      <c r="B3064" s="343" t="s">
        <v>14803</v>
      </c>
      <c r="C3064" s="344">
        <v>344840</v>
      </c>
      <c r="D3064" s="344">
        <v>2890262.83</v>
      </c>
      <c r="E3064" s="363" t="s">
        <v>14804</v>
      </c>
      <c r="F3064" s="256">
        <v>3084</v>
      </c>
    </row>
    <row r="3065" spans="1:6" customFormat="1" ht="22.5">
      <c r="A3065" s="345" t="s">
        <v>13397</v>
      </c>
      <c r="B3065" s="346" t="s">
        <v>13398</v>
      </c>
      <c r="C3065" s="347">
        <v>8057.34</v>
      </c>
      <c r="D3065" s="347">
        <v>152845.33100000001</v>
      </c>
      <c r="E3065" s="364" t="s">
        <v>13399</v>
      </c>
      <c r="F3065" s="331">
        <v>3085</v>
      </c>
    </row>
    <row r="3066" spans="1:6">
      <c r="A3066" s="342" t="s">
        <v>14805</v>
      </c>
      <c r="B3066" s="343" t="s">
        <v>14806</v>
      </c>
      <c r="C3066" s="344">
        <v>24421.73</v>
      </c>
      <c r="D3066" s="344">
        <v>296357.42499999999</v>
      </c>
      <c r="E3066" s="363" t="s">
        <v>14807</v>
      </c>
      <c r="F3066" s="256">
        <v>3086</v>
      </c>
    </row>
    <row r="3067" spans="1:6" ht="15">
      <c r="A3067" s="345" t="s">
        <v>3734</v>
      </c>
      <c r="B3067" s="346" t="s">
        <v>3735</v>
      </c>
      <c r="C3067" s="347">
        <v>1625.8200000000002</v>
      </c>
      <c r="D3067" s="347">
        <v>85520.500000000015</v>
      </c>
      <c r="E3067" s="364" t="s">
        <v>8916</v>
      </c>
      <c r="F3067" s="331">
        <v>3087</v>
      </c>
    </row>
    <row r="3068" spans="1:6">
      <c r="A3068" s="342" t="s">
        <v>3736</v>
      </c>
      <c r="B3068" s="343" t="s">
        <v>3737</v>
      </c>
      <c r="C3068" s="344">
        <v>497934</v>
      </c>
      <c r="D3068" s="344">
        <v>4802368.2939999998</v>
      </c>
      <c r="E3068" s="363" t="s">
        <v>8917</v>
      </c>
      <c r="F3068" s="256">
        <v>3088</v>
      </c>
    </row>
    <row r="3069" spans="1:6" ht="15">
      <c r="A3069" s="345" t="s">
        <v>3738</v>
      </c>
      <c r="B3069" s="346" t="s">
        <v>3739</v>
      </c>
      <c r="C3069" s="347">
        <v>250851</v>
      </c>
      <c r="D3069" s="347">
        <v>2320394.1720000003</v>
      </c>
      <c r="E3069" s="364" t="s">
        <v>8918</v>
      </c>
      <c r="F3069" s="331">
        <v>3089</v>
      </c>
    </row>
    <row r="3070" spans="1:6" customFormat="1" ht="15">
      <c r="A3070" s="342" t="s">
        <v>13400</v>
      </c>
      <c r="B3070" s="343" t="s">
        <v>13401</v>
      </c>
      <c r="C3070" s="344">
        <v>3121.16</v>
      </c>
      <c r="D3070" s="344">
        <v>135639.04399999999</v>
      </c>
      <c r="E3070" s="363" t="s">
        <v>13402</v>
      </c>
      <c r="F3070" s="256">
        <v>3090</v>
      </c>
    </row>
    <row r="3071" spans="1:6" ht="15">
      <c r="A3071" s="345" t="s">
        <v>12136</v>
      </c>
      <c r="B3071" s="346" t="s">
        <v>12137</v>
      </c>
      <c r="C3071" s="347">
        <v>59829</v>
      </c>
      <c r="D3071" s="347">
        <v>745639.65299999993</v>
      </c>
      <c r="E3071" s="364" t="s">
        <v>12138</v>
      </c>
      <c r="F3071" s="331">
        <v>3091</v>
      </c>
    </row>
    <row r="3072" spans="1:6">
      <c r="A3072" s="342" t="s">
        <v>14808</v>
      </c>
      <c r="B3072" s="343" t="s">
        <v>14809</v>
      </c>
      <c r="C3072" s="344">
        <v>5045.6899999999996</v>
      </c>
      <c r="D3072" s="344">
        <v>76458.186000000002</v>
      </c>
      <c r="E3072" s="363" t="s">
        <v>14810</v>
      </c>
      <c r="F3072" s="256">
        <v>3092</v>
      </c>
    </row>
    <row r="3073" spans="1:6">
      <c r="A3073" s="345" t="s">
        <v>14811</v>
      </c>
      <c r="B3073" s="346" t="s">
        <v>14812</v>
      </c>
      <c r="C3073" s="347">
        <v>2864.91</v>
      </c>
      <c r="D3073" s="347">
        <v>90081.44</v>
      </c>
      <c r="E3073" s="364" t="s">
        <v>14813</v>
      </c>
      <c r="F3073" s="256">
        <v>3093</v>
      </c>
    </row>
    <row r="3074" spans="1:6" ht="15">
      <c r="A3074" s="342" t="s">
        <v>3740</v>
      </c>
      <c r="B3074" s="343" t="s">
        <v>3741</v>
      </c>
      <c r="C3074" s="344">
        <v>11290.090000000007</v>
      </c>
      <c r="D3074" s="344">
        <v>288561.36799999996</v>
      </c>
      <c r="E3074" s="363" t="s">
        <v>8919</v>
      </c>
      <c r="F3074" s="331">
        <v>3094</v>
      </c>
    </row>
    <row r="3075" spans="1:6" ht="22.5">
      <c r="A3075" s="345" t="s">
        <v>7153</v>
      </c>
      <c r="B3075" s="346" t="s">
        <v>7154</v>
      </c>
      <c r="C3075" s="347">
        <v>9265.1799999999985</v>
      </c>
      <c r="D3075" s="347">
        <v>101642.41</v>
      </c>
      <c r="E3075" s="364" t="s">
        <v>8920</v>
      </c>
      <c r="F3075" s="256">
        <v>3095</v>
      </c>
    </row>
    <row r="3076" spans="1:6" ht="15">
      <c r="A3076" s="342" t="s">
        <v>3742</v>
      </c>
      <c r="B3076" s="343" t="s">
        <v>3744</v>
      </c>
      <c r="C3076" s="344">
        <v>276932</v>
      </c>
      <c r="D3076" s="344">
        <v>1788869.0469999998</v>
      </c>
      <c r="E3076" s="363" t="s">
        <v>3743</v>
      </c>
      <c r="F3076" s="331">
        <v>3096</v>
      </c>
    </row>
    <row r="3077" spans="1:6">
      <c r="A3077" s="345" t="s">
        <v>12139</v>
      </c>
      <c r="B3077" s="346" t="s">
        <v>3645</v>
      </c>
      <c r="C3077" s="347">
        <v>2468.9299999999998</v>
      </c>
      <c r="D3077" s="347">
        <v>104157.587</v>
      </c>
      <c r="E3077" s="364" t="s">
        <v>12140</v>
      </c>
      <c r="F3077" s="256">
        <v>3097</v>
      </c>
    </row>
    <row r="3078" spans="1:6" ht="15">
      <c r="A3078" s="342" t="s">
        <v>13403</v>
      </c>
      <c r="B3078" s="343" t="s">
        <v>13404</v>
      </c>
      <c r="C3078" s="344">
        <v>2789.8799999999997</v>
      </c>
      <c r="D3078" s="344">
        <v>74085.789999999994</v>
      </c>
      <c r="E3078" s="363" t="s">
        <v>13405</v>
      </c>
      <c r="F3078" s="331">
        <v>3098</v>
      </c>
    </row>
    <row r="3079" spans="1:6" ht="22.5">
      <c r="A3079" s="345" t="s">
        <v>11553</v>
      </c>
      <c r="B3079" s="346" t="s">
        <v>11554</v>
      </c>
      <c r="C3079" s="347">
        <v>1218.1799999999998</v>
      </c>
      <c r="D3079" s="347">
        <v>61572.983</v>
      </c>
      <c r="E3079" s="364" t="s">
        <v>11555</v>
      </c>
      <c r="F3079" s="256">
        <v>3099</v>
      </c>
    </row>
    <row r="3080" spans="1:6" ht="15">
      <c r="A3080" s="342" t="s">
        <v>3745</v>
      </c>
      <c r="B3080" s="343" t="s">
        <v>3747</v>
      </c>
      <c r="C3080" s="344">
        <v>5908.7600000000011</v>
      </c>
      <c r="D3080" s="344">
        <v>391725.63399999996</v>
      </c>
      <c r="E3080" s="363" t="s">
        <v>3746</v>
      </c>
      <c r="F3080" s="331">
        <v>3100</v>
      </c>
    </row>
    <row r="3081" spans="1:6">
      <c r="A3081" s="345" t="s">
        <v>3748</v>
      </c>
      <c r="B3081" s="346" t="s">
        <v>3749</v>
      </c>
      <c r="C3081" s="347">
        <v>157722.28999999995</v>
      </c>
      <c r="D3081" s="347">
        <v>1399640.8849999993</v>
      </c>
      <c r="E3081" s="364" t="s">
        <v>8921</v>
      </c>
      <c r="F3081" s="256">
        <v>3101</v>
      </c>
    </row>
    <row r="3082" spans="1:6" ht="15">
      <c r="A3082" s="342" t="s">
        <v>7155</v>
      </c>
      <c r="B3082" s="343" t="s">
        <v>7156</v>
      </c>
      <c r="C3082" s="344">
        <v>9143.630000000001</v>
      </c>
      <c r="D3082" s="344">
        <v>274623.51699999999</v>
      </c>
      <c r="E3082" s="363" t="s">
        <v>7157</v>
      </c>
      <c r="F3082" s="331">
        <v>3102</v>
      </c>
    </row>
    <row r="3083" spans="1:6">
      <c r="A3083" s="345" t="s">
        <v>14814</v>
      </c>
      <c r="B3083" s="346" t="s">
        <v>14815</v>
      </c>
      <c r="C3083" s="347">
        <v>1221.78</v>
      </c>
      <c r="D3083" s="347">
        <v>62122.413</v>
      </c>
      <c r="E3083" s="364" t="s">
        <v>14816</v>
      </c>
      <c r="F3083" s="256">
        <v>3103</v>
      </c>
    </row>
    <row r="3084" spans="1:6" ht="15">
      <c r="A3084" s="342" t="s">
        <v>3750</v>
      </c>
      <c r="B3084" s="343" t="s">
        <v>3751</v>
      </c>
      <c r="C3084" s="344">
        <v>651195</v>
      </c>
      <c r="D3084" s="344">
        <v>8607873.1129999999</v>
      </c>
      <c r="E3084" s="363" t="s">
        <v>8922</v>
      </c>
      <c r="F3084" s="331">
        <v>3104</v>
      </c>
    </row>
    <row r="3085" spans="1:6">
      <c r="A3085" s="345" t="s">
        <v>3752</v>
      </c>
      <c r="B3085" s="346" t="s">
        <v>3753</v>
      </c>
      <c r="C3085" s="347">
        <v>47083.14</v>
      </c>
      <c r="D3085" s="347">
        <v>1101102.9370000002</v>
      </c>
      <c r="E3085" s="364" t="s">
        <v>8923</v>
      </c>
      <c r="F3085" s="256">
        <v>3105</v>
      </c>
    </row>
    <row r="3086" spans="1:6" ht="15">
      <c r="A3086" s="342" t="s">
        <v>14817</v>
      </c>
      <c r="B3086" s="343" t="s">
        <v>14818</v>
      </c>
      <c r="C3086" s="344">
        <v>1070.8</v>
      </c>
      <c r="D3086" s="344">
        <v>109379.424</v>
      </c>
      <c r="E3086" s="363" t="s">
        <v>14819</v>
      </c>
      <c r="F3086" s="331">
        <v>3106</v>
      </c>
    </row>
    <row r="3087" spans="1:6">
      <c r="A3087" s="345" t="s">
        <v>3754</v>
      </c>
      <c r="B3087" s="346" t="s">
        <v>3755</v>
      </c>
      <c r="C3087" s="347">
        <v>97584.27</v>
      </c>
      <c r="D3087" s="347">
        <v>3491066.6979999999</v>
      </c>
      <c r="E3087" s="364" t="s">
        <v>8924</v>
      </c>
      <c r="F3087" s="256">
        <v>3107</v>
      </c>
    </row>
    <row r="3088" spans="1:6" ht="15">
      <c r="A3088" s="342" t="s">
        <v>7554</v>
      </c>
      <c r="B3088" s="343" t="s">
        <v>7555</v>
      </c>
      <c r="C3088" s="344">
        <v>7676.98</v>
      </c>
      <c r="D3088" s="344">
        <v>447689.27700000006</v>
      </c>
      <c r="E3088" s="363" t="s">
        <v>8925</v>
      </c>
      <c r="F3088" s="331">
        <v>3108</v>
      </c>
    </row>
    <row r="3089" spans="1:6" customFormat="1" ht="15">
      <c r="A3089" s="345" t="s">
        <v>3756</v>
      </c>
      <c r="B3089" s="346" t="s">
        <v>3757</v>
      </c>
      <c r="C3089" s="347">
        <v>48923.54</v>
      </c>
      <c r="D3089" s="347">
        <v>386469.92300000001</v>
      </c>
      <c r="E3089" s="364" t="s">
        <v>8926</v>
      </c>
      <c r="F3089" s="256">
        <v>3109</v>
      </c>
    </row>
    <row r="3090" spans="1:6" ht="15">
      <c r="A3090" s="342" t="s">
        <v>3758</v>
      </c>
      <c r="B3090" s="343" t="s">
        <v>3759</v>
      </c>
      <c r="C3090" s="344">
        <v>11545.51</v>
      </c>
      <c r="D3090" s="344">
        <v>80118.664999999994</v>
      </c>
      <c r="E3090" s="363" t="s">
        <v>8927</v>
      </c>
      <c r="F3090" s="331">
        <v>3110</v>
      </c>
    </row>
    <row r="3091" spans="1:6">
      <c r="A3091" s="345" t="s">
        <v>14820</v>
      </c>
      <c r="B3091" s="346" t="s">
        <v>14821</v>
      </c>
      <c r="C3091" s="347">
        <v>34948.079999999994</v>
      </c>
      <c r="D3091" s="347">
        <v>82861.316000000006</v>
      </c>
      <c r="E3091" s="364" t="s">
        <v>14822</v>
      </c>
      <c r="F3091" s="256">
        <v>3111</v>
      </c>
    </row>
    <row r="3092" spans="1:6" ht="15">
      <c r="A3092" s="342" t="s">
        <v>3760</v>
      </c>
      <c r="B3092" s="343" t="s">
        <v>3762</v>
      </c>
      <c r="C3092" s="344">
        <v>1782.3000000000002</v>
      </c>
      <c r="D3092" s="344">
        <v>65589.373999999996</v>
      </c>
      <c r="E3092" s="363" t="s">
        <v>3761</v>
      </c>
      <c r="F3092" s="331">
        <v>3112</v>
      </c>
    </row>
    <row r="3093" spans="1:6">
      <c r="A3093" s="345" t="s">
        <v>3763</v>
      </c>
      <c r="B3093" s="346" t="s">
        <v>3765</v>
      </c>
      <c r="C3093" s="347">
        <v>12905.85</v>
      </c>
      <c r="D3093" s="347">
        <v>111069.06000000001</v>
      </c>
      <c r="E3093" s="364" t="s">
        <v>3764</v>
      </c>
      <c r="F3093" s="256">
        <v>3113</v>
      </c>
    </row>
    <row r="3094" spans="1:6" customFormat="1" ht="15">
      <c r="A3094" s="342" t="s">
        <v>3766</v>
      </c>
      <c r="B3094" s="343" t="s">
        <v>3768</v>
      </c>
      <c r="C3094" s="344">
        <v>8220.25</v>
      </c>
      <c r="D3094" s="344">
        <v>464357.40399999986</v>
      </c>
      <c r="E3094" s="363" t="s">
        <v>3767</v>
      </c>
      <c r="F3094" s="331">
        <v>3114</v>
      </c>
    </row>
    <row r="3095" spans="1:6">
      <c r="A3095" s="345" t="s">
        <v>3769</v>
      </c>
      <c r="B3095" s="346" t="s">
        <v>3770</v>
      </c>
      <c r="C3095" s="347">
        <v>2700.9500000000003</v>
      </c>
      <c r="D3095" s="347">
        <v>253893.34</v>
      </c>
      <c r="E3095" s="364" t="s">
        <v>8928</v>
      </c>
      <c r="F3095" s="256">
        <v>3115</v>
      </c>
    </row>
    <row r="3096" spans="1:6" ht="15">
      <c r="A3096" s="342" t="s">
        <v>3771</v>
      </c>
      <c r="B3096" s="343" t="s">
        <v>3773</v>
      </c>
      <c r="C3096" s="344">
        <v>47114.139999999985</v>
      </c>
      <c r="D3096" s="344">
        <v>1982479.4259999995</v>
      </c>
      <c r="E3096" s="363" t="s">
        <v>3772</v>
      </c>
      <c r="F3096" s="331">
        <v>3116</v>
      </c>
    </row>
    <row r="3097" spans="1:6">
      <c r="A3097" s="345" t="s">
        <v>3774</v>
      </c>
      <c r="B3097" s="346" t="s">
        <v>3776</v>
      </c>
      <c r="C3097" s="347">
        <v>8365.2300000000014</v>
      </c>
      <c r="D3097" s="347">
        <v>294454.23200000002</v>
      </c>
      <c r="E3097" s="364" t="s">
        <v>3775</v>
      </c>
      <c r="F3097" s="256">
        <v>3117</v>
      </c>
    </row>
    <row r="3098" spans="1:6" ht="15">
      <c r="A3098" s="342" t="s">
        <v>3777</v>
      </c>
      <c r="B3098" s="343" t="s">
        <v>3779</v>
      </c>
      <c r="C3098" s="344">
        <v>8179.579999999999</v>
      </c>
      <c r="D3098" s="344">
        <v>159640.74200000003</v>
      </c>
      <c r="E3098" s="363" t="s">
        <v>3778</v>
      </c>
      <c r="F3098" s="331">
        <v>3118</v>
      </c>
    </row>
    <row r="3099" spans="1:6" customFormat="1" ht="15">
      <c r="A3099" s="345" t="s">
        <v>3780</v>
      </c>
      <c r="B3099" s="346" t="s">
        <v>3781</v>
      </c>
      <c r="C3099" s="347">
        <v>10987.959999999997</v>
      </c>
      <c r="D3099" s="347">
        <v>131490.88000000003</v>
      </c>
      <c r="E3099" s="364" t="s">
        <v>8929</v>
      </c>
      <c r="F3099" s="256">
        <v>3119</v>
      </c>
    </row>
    <row r="3100" spans="1:6" ht="15">
      <c r="A3100" s="342" t="s">
        <v>3782</v>
      </c>
      <c r="B3100" s="343" t="s">
        <v>3783</v>
      </c>
      <c r="C3100" s="344">
        <v>58889.55000000001</v>
      </c>
      <c r="D3100" s="344">
        <v>1429282.1160000011</v>
      </c>
      <c r="E3100" s="363" t="s">
        <v>8930</v>
      </c>
      <c r="F3100" s="331">
        <v>3120</v>
      </c>
    </row>
    <row r="3101" spans="1:6">
      <c r="A3101" s="345" t="s">
        <v>3784</v>
      </c>
      <c r="B3101" s="346" t="s">
        <v>3785</v>
      </c>
      <c r="C3101" s="347">
        <v>6746.0999999999995</v>
      </c>
      <c r="D3101" s="347">
        <v>405248.67699999997</v>
      </c>
      <c r="E3101" s="364" t="s">
        <v>8931</v>
      </c>
      <c r="F3101" s="256">
        <v>3121</v>
      </c>
    </row>
    <row r="3102" spans="1:6" ht="15">
      <c r="A3102" s="342" t="s">
        <v>3786</v>
      </c>
      <c r="B3102" s="343" t="s">
        <v>3787</v>
      </c>
      <c r="C3102" s="344">
        <v>26711.15</v>
      </c>
      <c r="D3102" s="344">
        <v>356559.45900000003</v>
      </c>
      <c r="E3102" s="363" t="s">
        <v>8932</v>
      </c>
      <c r="F3102" s="331">
        <v>3122</v>
      </c>
    </row>
    <row r="3103" spans="1:6">
      <c r="A3103" s="345" t="s">
        <v>3788</v>
      </c>
      <c r="B3103" s="346" t="s">
        <v>3790</v>
      </c>
      <c r="C3103" s="347">
        <v>41152.939999999966</v>
      </c>
      <c r="D3103" s="347">
        <v>2544234.3340000017</v>
      </c>
      <c r="E3103" s="364" t="s">
        <v>3789</v>
      </c>
      <c r="F3103" s="256">
        <v>3123</v>
      </c>
    </row>
    <row r="3104" spans="1:6" ht="15">
      <c r="A3104" s="342" t="s">
        <v>3791</v>
      </c>
      <c r="B3104" s="343" t="s">
        <v>3793</v>
      </c>
      <c r="C3104" s="344">
        <v>23395.800000000003</v>
      </c>
      <c r="D3104" s="344">
        <v>793203.13999999966</v>
      </c>
      <c r="E3104" s="363" t="s">
        <v>3792</v>
      </c>
      <c r="F3104" s="331">
        <v>3124</v>
      </c>
    </row>
    <row r="3105" spans="1:6">
      <c r="A3105" s="345" t="s">
        <v>3794</v>
      </c>
      <c r="B3105" s="346" t="s">
        <v>3795</v>
      </c>
      <c r="C3105" s="347">
        <v>22951.699999999997</v>
      </c>
      <c r="D3105" s="347">
        <v>701286.59000000043</v>
      </c>
      <c r="E3105" s="364" t="s">
        <v>8933</v>
      </c>
      <c r="F3105" s="256">
        <v>3125</v>
      </c>
    </row>
    <row r="3106" spans="1:6" ht="15">
      <c r="A3106" s="342" t="s">
        <v>3796</v>
      </c>
      <c r="B3106" s="343" t="s">
        <v>3797</v>
      </c>
      <c r="C3106" s="344">
        <v>29989.989999999998</v>
      </c>
      <c r="D3106" s="344">
        <v>851620.81500000006</v>
      </c>
      <c r="E3106" s="363" t="s">
        <v>8934</v>
      </c>
      <c r="F3106" s="331">
        <v>3126</v>
      </c>
    </row>
    <row r="3107" spans="1:6">
      <c r="A3107" s="345" t="s">
        <v>3798</v>
      </c>
      <c r="B3107" s="346" t="s">
        <v>3799</v>
      </c>
      <c r="C3107" s="347">
        <v>37052.559999999998</v>
      </c>
      <c r="D3107" s="347">
        <v>452841.68100000004</v>
      </c>
      <c r="E3107" s="364" t="s">
        <v>8935</v>
      </c>
      <c r="F3107" s="256">
        <v>3127</v>
      </c>
    </row>
    <row r="3108" spans="1:6" ht="15">
      <c r="A3108" s="342" t="s">
        <v>3800</v>
      </c>
      <c r="B3108" s="343" t="s">
        <v>3801</v>
      </c>
      <c r="C3108" s="344">
        <v>235221.26</v>
      </c>
      <c r="D3108" s="344">
        <v>1319255.3739999996</v>
      </c>
      <c r="E3108" s="363" t="s">
        <v>8936</v>
      </c>
      <c r="F3108" s="331">
        <v>3128</v>
      </c>
    </row>
    <row r="3109" spans="1:6">
      <c r="A3109" s="345" t="s">
        <v>3802</v>
      </c>
      <c r="B3109" s="346" t="s">
        <v>3804</v>
      </c>
      <c r="C3109" s="347">
        <v>28852.270000000008</v>
      </c>
      <c r="D3109" s="347">
        <v>523329.64899999992</v>
      </c>
      <c r="E3109" s="364" t="s">
        <v>3803</v>
      </c>
      <c r="F3109" s="256">
        <v>3129</v>
      </c>
    </row>
    <row r="3110" spans="1:6" ht="15">
      <c r="A3110" s="342" t="s">
        <v>3805</v>
      </c>
      <c r="B3110" s="343" t="s">
        <v>3807</v>
      </c>
      <c r="C3110" s="344">
        <v>64926.929999999986</v>
      </c>
      <c r="D3110" s="344">
        <v>1324154.7279999997</v>
      </c>
      <c r="E3110" s="363" t="s">
        <v>3806</v>
      </c>
      <c r="F3110" s="331">
        <v>3130</v>
      </c>
    </row>
    <row r="3111" spans="1:6">
      <c r="A3111" s="345" t="s">
        <v>3808</v>
      </c>
      <c r="B3111" s="346" t="s">
        <v>3810</v>
      </c>
      <c r="C3111" s="347">
        <v>10813.880000000005</v>
      </c>
      <c r="D3111" s="347">
        <v>1037926.287</v>
      </c>
      <c r="E3111" s="364" t="s">
        <v>3809</v>
      </c>
      <c r="F3111" s="256">
        <v>3131</v>
      </c>
    </row>
    <row r="3112" spans="1:6" ht="15">
      <c r="A3112" s="342" t="s">
        <v>3811</v>
      </c>
      <c r="B3112" s="343" t="s">
        <v>3813</v>
      </c>
      <c r="C3112" s="344">
        <v>6226.8700000000017</v>
      </c>
      <c r="D3112" s="344">
        <v>574110.15599999996</v>
      </c>
      <c r="E3112" s="363" t="s">
        <v>3812</v>
      </c>
      <c r="F3112" s="331">
        <v>3132</v>
      </c>
    </row>
    <row r="3113" spans="1:6">
      <c r="A3113" s="345" t="s">
        <v>3814</v>
      </c>
      <c r="B3113" s="346" t="s">
        <v>3816</v>
      </c>
      <c r="C3113" s="347">
        <v>91936.359999999971</v>
      </c>
      <c r="D3113" s="347">
        <v>2095383.5200000009</v>
      </c>
      <c r="E3113" s="364" t="s">
        <v>3815</v>
      </c>
      <c r="F3113" s="256">
        <v>3133</v>
      </c>
    </row>
    <row r="3114" spans="1:6" ht="15">
      <c r="A3114" s="342" t="s">
        <v>14823</v>
      </c>
      <c r="B3114" s="343" t="s">
        <v>14824</v>
      </c>
      <c r="C3114" s="344">
        <v>3338.86</v>
      </c>
      <c r="D3114" s="344">
        <v>58205.329000000005</v>
      </c>
      <c r="E3114" s="363" t="s">
        <v>14825</v>
      </c>
      <c r="F3114" s="331">
        <v>3134</v>
      </c>
    </row>
    <row r="3115" spans="1:6">
      <c r="A3115" s="345" t="s">
        <v>3817</v>
      </c>
      <c r="B3115" s="346" t="s">
        <v>3818</v>
      </c>
      <c r="C3115" s="347">
        <v>19900.060000000001</v>
      </c>
      <c r="D3115" s="347">
        <v>987417.33600000013</v>
      </c>
      <c r="E3115" s="364" t="s">
        <v>8937</v>
      </c>
      <c r="F3115" s="256">
        <v>3135</v>
      </c>
    </row>
    <row r="3116" spans="1:6" ht="15">
      <c r="A3116" s="342" t="s">
        <v>3819</v>
      </c>
      <c r="B3116" s="343" t="s">
        <v>3821</v>
      </c>
      <c r="C3116" s="344">
        <v>105805.01000000001</v>
      </c>
      <c r="D3116" s="344">
        <v>1539917.8350000002</v>
      </c>
      <c r="E3116" s="363" t="s">
        <v>3820</v>
      </c>
      <c r="F3116" s="331">
        <v>3136</v>
      </c>
    </row>
    <row r="3117" spans="1:6" customFormat="1" ht="15">
      <c r="A3117" s="345" t="s">
        <v>3822</v>
      </c>
      <c r="B3117" s="346" t="s">
        <v>3824</v>
      </c>
      <c r="C3117" s="347">
        <v>14910.579999999998</v>
      </c>
      <c r="D3117" s="347">
        <v>314011.43700000003</v>
      </c>
      <c r="E3117" s="364" t="s">
        <v>3823</v>
      </c>
      <c r="F3117" s="256">
        <v>3137</v>
      </c>
    </row>
    <row r="3118" spans="1:6" ht="24">
      <c r="A3118" s="342" t="s">
        <v>3825</v>
      </c>
      <c r="B3118" s="343" t="s">
        <v>3826</v>
      </c>
      <c r="C3118" s="344">
        <v>18912.950000000008</v>
      </c>
      <c r="D3118" s="344">
        <v>1430518.388</v>
      </c>
      <c r="E3118" s="363" t="s">
        <v>8938</v>
      </c>
      <c r="F3118" s="331">
        <v>3138</v>
      </c>
    </row>
    <row r="3119" spans="1:6">
      <c r="A3119" s="345" t="s">
        <v>3827</v>
      </c>
      <c r="B3119" s="346" t="s">
        <v>3828</v>
      </c>
      <c r="C3119" s="347">
        <v>2073.7399999999998</v>
      </c>
      <c r="D3119" s="347">
        <v>295560.18100000004</v>
      </c>
      <c r="E3119" s="364" t="s">
        <v>8939</v>
      </c>
      <c r="F3119" s="256">
        <v>3139</v>
      </c>
    </row>
    <row r="3120" spans="1:6" ht="15">
      <c r="A3120" s="342" t="s">
        <v>3829</v>
      </c>
      <c r="B3120" s="343" t="s">
        <v>3831</v>
      </c>
      <c r="C3120" s="344">
        <v>107793.52999999998</v>
      </c>
      <c r="D3120" s="344">
        <v>12750717.303999998</v>
      </c>
      <c r="E3120" s="363" t="s">
        <v>3830</v>
      </c>
      <c r="F3120" s="331">
        <v>3140</v>
      </c>
    </row>
    <row r="3121" spans="1:6">
      <c r="A3121" s="345" t="s">
        <v>3832</v>
      </c>
      <c r="B3121" s="346" t="s">
        <v>3833</v>
      </c>
      <c r="C3121" s="347">
        <v>38417.129999999997</v>
      </c>
      <c r="D3121" s="347">
        <v>3243222.601999999</v>
      </c>
      <c r="E3121" s="364" t="s">
        <v>8940</v>
      </c>
      <c r="F3121" s="256">
        <v>3141</v>
      </c>
    </row>
    <row r="3122" spans="1:6" ht="15">
      <c r="A3122" s="342" t="s">
        <v>3834</v>
      </c>
      <c r="B3122" s="343" t="s">
        <v>3835</v>
      </c>
      <c r="C3122" s="344">
        <v>5667.37</v>
      </c>
      <c r="D3122" s="344">
        <v>537665.071</v>
      </c>
      <c r="E3122" s="363" t="s">
        <v>8941</v>
      </c>
      <c r="F3122" s="331">
        <v>3142</v>
      </c>
    </row>
    <row r="3123" spans="1:6" customFormat="1" ht="15">
      <c r="A3123" s="345" t="s">
        <v>3836</v>
      </c>
      <c r="B3123" s="346" t="s">
        <v>3837</v>
      </c>
      <c r="C3123" s="347">
        <v>3360.28</v>
      </c>
      <c r="D3123" s="347">
        <v>370799.60700000002</v>
      </c>
      <c r="E3123" s="364" t="s">
        <v>8942</v>
      </c>
      <c r="F3123" s="256">
        <v>3143</v>
      </c>
    </row>
    <row r="3124" spans="1:6" ht="15">
      <c r="A3124" s="342" t="s">
        <v>3838</v>
      </c>
      <c r="B3124" s="343" t="s">
        <v>3840</v>
      </c>
      <c r="C3124" s="344">
        <v>97666.139999999985</v>
      </c>
      <c r="D3124" s="344">
        <v>2597866.5809999988</v>
      </c>
      <c r="E3124" s="363" t="s">
        <v>3839</v>
      </c>
      <c r="F3124" s="331">
        <v>3144</v>
      </c>
    </row>
    <row r="3125" spans="1:6">
      <c r="A3125" s="345" t="s">
        <v>3841</v>
      </c>
      <c r="B3125" s="346" t="s">
        <v>3842</v>
      </c>
      <c r="C3125" s="347">
        <v>3088.44</v>
      </c>
      <c r="D3125" s="347">
        <v>76153.493999999992</v>
      </c>
      <c r="E3125" s="364" t="s">
        <v>8943</v>
      </c>
      <c r="F3125" s="256">
        <v>3145</v>
      </c>
    </row>
    <row r="3126" spans="1:6" customFormat="1" ht="15">
      <c r="A3126" s="342" t="s">
        <v>3843</v>
      </c>
      <c r="B3126" s="343" t="s">
        <v>3845</v>
      </c>
      <c r="C3126" s="344">
        <v>26135.110000000008</v>
      </c>
      <c r="D3126" s="344">
        <v>1019673.1890000001</v>
      </c>
      <c r="E3126" s="363" t="s">
        <v>3844</v>
      </c>
      <c r="F3126" s="331">
        <v>3146</v>
      </c>
    </row>
    <row r="3127" spans="1:6">
      <c r="A3127" s="345" t="s">
        <v>3846</v>
      </c>
      <c r="B3127" s="346" t="s">
        <v>3848</v>
      </c>
      <c r="C3127" s="347">
        <v>2479.0899999999997</v>
      </c>
      <c r="D3127" s="347">
        <v>430396.42100000003</v>
      </c>
      <c r="E3127" s="364" t="s">
        <v>3847</v>
      </c>
      <c r="F3127" s="256">
        <v>3147</v>
      </c>
    </row>
    <row r="3128" spans="1:6" ht="15">
      <c r="A3128" s="342" t="s">
        <v>3849</v>
      </c>
      <c r="B3128" s="343" t="s">
        <v>3851</v>
      </c>
      <c r="C3128" s="344">
        <v>91581.030000000042</v>
      </c>
      <c r="D3128" s="344">
        <v>3458117.9560000007</v>
      </c>
      <c r="E3128" s="363" t="s">
        <v>3850</v>
      </c>
      <c r="F3128" s="331">
        <v>3148</v>
      </c>
    </row>
    <row r="3129" spans="1:6">
      <c r="A3129" s="345" t="s">
        <v>3852</v>
      </c>
      <c r="B3129" s="346" t="s">
        <v>3854</v>
      </c>
      <c r="C3129" s="347">
        <v>28211.379999999997</v>
      </c>
      <c r="D3129" s="347">
        <v>952067.75899999996</v>
      </c>
      <c r="E3129" s="364" t="s">
        <v>3853</v>
      </c>
      <c r="F3129" s="256">
        <v>3149</v>
      </c>
    </row>
    <row r="3130" spans="1:6" ht="15">
      <c r="A3130" s="342" t="s">
        <v>7320</v>
      </c>
      <c r="B3130" s="343" t="s">
        <v>7321</v>
      </c>
      <c r="C3130" s="344">
        <v>40110.680000000008</v>
      </c>
      <c r="D3130" s="344">
        <v>196713.58200000002</v>
      </c>
      <c r="E3130" s="363" t="s">
        <v>7322</v>
      </c>
      <c r="F3130" s="331">
        <v>3150</v>
      </c>
    </row>
    <row r="3131" spans="1:6" ht="22.5">
      <c r="A3131" s="345" t="s">
        <v>3855</v>
      </c>
      <c r="B3131" s="346" t="s">
        <v>3856</v>
      </c>
      <c r="C3131" s="347">
        <v>11710.780000000004</v>
      </c>
      <c r="D3131" s="347">
        <v>373312.52400000003</v>
      </c>
      <c r="E3131" s="364" t="s">
        <v>8944</v>
      </c>
      <c r="F3131" s="256">
        <v>3151</v>
      </c>
    </row>
    <row r="3132" spans="1:6" ht="15">
      <c r="A3132" s="342" t="s">
        <v>3857</v>
      </c>
      <c r="B3132" s="343" t="s">
        <v>3858</v>
      </c>
      <c r="C3132" s="344">
        <v>4512.4000000000005</v>
      </c>
      <c r="D3132" s="344">
        <v>449651.65800000005</v>
      </c>
      <c r="E3132" s="363" t="s">
        <v>8945</v>
      </c>
      <c r="F3132" s="331">
        <v>3152</v>
      </c>
    </row>
    <row r="3133" spans="1:6">
      <c r="A3133" s="345" t="s">
        <v>3859</v>
      </c>
      <c r="B3133" s="346" t="s">
        <v>3861</v>
      </c>
      <c r="C3133" s="347">
        <v>14931.84</v>
      </c>
      <c r="D3133" s="347">
        <v>691423.02800000017</v>
      </c>
      <c r="E3133" s="364" t="s">
        <v>3860</v>
      </c>
      <c r="F3133" s="256">
        <v>3153</v>
      </c>
    </row>
    <row r="3134" spans="1:6" ht="24">
      <c r="A3134" s="342" t="s">
        <v>3862</v>
      </c>
      <c r="B3134" s="343" t="s">
        <v>3863</v>
      </c>
      <c r="C3134" s="344">
        <v>3704.7000000000003</v>
      </c>
      <c r="D3134" s="344">
        <v>1443071.8100000005</v>
      </c>
      <c r="E3134" s="363" t="s">
        <v>8946</v>
      </c>
      <c r="F3134" s="331">
        <v>3154</v>
      </c>
    </row>
    <row r="3135" spans="1:6" ht="24">
      <c r="A3135" s="345" t="s">
        <v>3864</v>
      </c>
      <c r="B3135" s="346" t="s">
        <v>3865</v>
      </c>
      <c r="C3135" s="347">
        <v>14895.390000000001</v>
      </c>
      <c r="D3135" s="347">
        <v>615767.60599999991</v>
      </c>
      <c r="E3135" s="364" t="s">
        <v>8947</v>
      </c>
      <c r="F3135" s="256">
        <v>3155</v>
      </c>
    </row>
    <row r="3136" spans="1:6" ht="24">
      <c r="A3136" s="342" t="s">
        <v>3866</v>
      </c>
      <c r="B3136" s="343" t="s">
        <v>3867</v>
      </c>
      <c r="C3136" s="344">
        <v>23334.020000000004</v>
      </c>
      <c r="D3136" s="344">
        <v>2170545.2290000007</v>
      </c>
      <c r="E3136" s="363" t="s">
        <v>8948</v>
      </c>
      <c r="F3136" s="331">
        <v>3156</v>
      </c>
    </row>
    <row r="3137" spans="1:6">
      <c r="A3137" s="345" t="s">
        <v>7556</v>
      </c>
      <c r="B3137" s="346" t="s">
        <v>7557</v>
      </c>
      <c r="C3137" s="347">
        <v>3526.1600000000012</v>
      </c>
      <c r="D3137" s="347">
        <v>315219.02700000006</v>
      </c>
      <c r="E3137" s="364" t="s">
        <v>8949</v>
      </c>
      <c r="F3137" s="256">
        <v>3157</v>
      </c>
    </row>
    <row r="3138" spans="1:6" ht="15">
      <c r="A3138" s="342" t="s">
        <v>3868</v>
      </c>
      <c r="B3138" s="343" t="s">
        <v>3870</v>
      </c>
      <c r="C3138" s="344">
        <v>45031.44</v>
      </c>
      <c r="D3138" s="344">
        <v>1037294.666</v>
      </c>
      <c r="E3138" s="363" t="s">
        <v>3869</v>
      </c>
      <c r="F3138" s="331">
        <v>3158</v>
      </c>
    </row>
    <row r="3139" spans="1:6">
      <c r="A3139" s="345" t="s">
        <v>3871</v>
      </c>
      <c r="B3139" s="346" t="s">
        <v>3873</v>
      </c>
      <c r="C3139" s="347">
        <v>42447.13</v>
      </c>
      <c r="D3139" s="347">
        <v>1235830.4409999996</v>
      </c>
      <c r="E3139" s="364" t="s">
        <v>3872</v>
      </c>
      <c r="F3139" s="256">
        <v>3159</v>
      </c>
    </row>
    <row r="3140" spans="1:6" ht="15">
      <c r="A3140" s="342" t="s">
        <v>3874</v>
      </c>
      <c r="B3140" s="343" t="s">
        <v>3876</v>
      </c>
      <c r="C3140" s="344">
        <v>3286.0099999999998</v>
      </c>
      <c r="D3140" s="344">
        <v>281504.15799999994</v>
      </c>
      <c r="E3140" s="363" t="s">
        <v>3875</v>
      </c>
      <c r="F3140" s="331">
        <v>3160</v>
      </c>
    </row>
    <row r="3141" spans="1:6">
      <c r="A3141" s="345" t="s">
        <v>13406</v>
      </c>
      <c r="B3141" s="346" t="s">
        <v>13407</v>
      </c>
      <c r="C3141" s="347">
        <v>7074.92</v>
      </c>
      <c r="D3141" s="347">
        <v>125270.397</v>
      </c>
      <c r="E3141" s="364" t="s">
        <v>3869</v>
      </c>
      <c r="F3141" s="256">
        <v>3161</v>
      </c>
    </row>
    <row r="3142" spans="1:6" ht="15">
      <c r="A3142" s="342" t="s">
        <v>3877</v>
      </c>
      <c r="B3142" s="343" t="s">
        <v>3879</v>
      </c>
      <c r="C3142" s="344">
        <v>2642.74</v>
      </c>
      <c r="D3142" s="344">
        <v>101511.88299999999</v>
      </c>
      <c r="E3142" s="363" t="s">
        <v>3878</v>
      </c>
      <c r="F3142" s="331">
        <v>3162</v>
      </c>
    </row>
    <row r="3143" spans="1:6" customFormat="1" ht="15">
      <c r="A3143" s="345" t="s">
        <v>3880</v>
      </c>
      <c r="B3143" s="346" t="s">
        <v>3881</v>
      </c>
      <c r="C3143" s="347">
        <v>56399.649999999994</v>
      </c>
      <c r="D3143" s="347">
        <v>4020734.9460000005</v>
      </c>
      <c r="E3143" s="364" t="s">
        <v>8950</v>
      </c>
      <c r="F3143" s="256">
        <v>3163</v>
      </c>
    </row>
    <row r="3144" spans="1:6" ht="15">
      <c r="A3144" s="342" t="s">
        <v>3882</v>
      </c>
      <c r="B3144" s="343" t="s">
        <v>3884</v>
      </c>
      <c r="C3144" s="344">
        <v>22968.81</v>
      </c>
      <c r="D3144" s="344">
        <v>733759.97899999993</v>
      </c>
      <c r="E3144" s="363" t="s">
        <v>3883</v>
      </c>
      <c r="F3144" s="331">
        <v>3164</v>
      </c>
    </row>
    <row r="3145" spans="1:6">
      <c r="A3145" s="345" t="s">
        <v>11265</v>
      </c>
      <c r="B3145" s="346" t="s">
        <v>11266</v>
      </c>
      <c r="C3145" s="347">
        <v>12348.73</v>
      </c>
      <c r="D3145" s="347">
        <v>575642.92100000021</v>
      </c>
      <c r="E3145" s="364" t="s">
        <v>11267</v>
      </c>
      <c r="F3145" s="256">
        <v>3165</v>
      </c>
    </row>
    <row r="3146" spans="1:6" ht="24">
      <c r="A3146" s="342" t="s">
        <v>3885</v>
      </c>
      <c r="B3146" s="343" t="s">
        <v>3887</v>
      </c>
      <c r="C3146" s="344">
        <v>11281.600000000002</v>
      </c>
      <c r="D3146" s="344">
        <v>1350633.1829999995</v>
      </c>
      <c r="E3146" s="363" t="s">
        <v>3886</v>
      </c>
      <c r="F3146" s="331">
        <v>3166</v>
      </c>
    </row>
    <row r="3147" spans="1:6">
      <c r="A3147" s="345" t="s">
        <v>3888</v>
      </c>
      <c r="B3147" s="346" t="s">
        <v>6745</v>
      </c>
      <c r="C3147" s="347">
        <v>33351.85</v>
      </c>
      <c r="D3147" s="347">
        <v>834506.31699999981</v>
      </c>
      <c r="E3147" s="364" t="s">
        <v>8951</v>
      </c>
      <c r="F3147" s="256">
        <v>3167</v>
      </c>
    </row>
    <row r="3148" spans="1:6" ht="15">
      <c r="A3148" s="342" t="s">
        <v>3889</v>
      </c>
      <c r="B3148" s="343" t="s">
        <v>3890</v>
      </c>
      <c r="C3148" s="344">
        <v>14248.210000000001</v>
      </c>
      <c r="D3148" s="344">
        <v>262913.304</v>
      </c>
      <c r="E3148" s="363" t="s">
        <v>8952</v>
      </c>
      <c r="F3148" s="331">
        <v>3168</v>
      </c>
    </row>
    <row r="3149" spans="1:6">
      <c r="A3149" s="345" t="s">
        <v>3891</v>
      </c>
      <c r="B3149" s="346" t="s">
        <v>3892</v>
      </c>
      <c r="C3149" s="347">
        <v>40219.150000000009</v>
      </c>
      <c r="D3149" s="347">
        <v>1192916.9680000006</v>
      </c>
      <c r="E3149" s="364" t="s">
        <v>8953</v>
      </c>
      <c r="F3149" s="256">
        <v>3169</v>
      </c>
    </row>
    <row r="3150" spans="1:6" customFormat="1" ht="15">
      <c r="A3150" s="342" t="s">
        <v>3893</v>
      </c>
      <c r="B3150" s="343" t="s">
        <v>3894</v>
      </c>
      <c r="C3150" s="344">
        <v>14523.280000000002</v>
      </c>
      <c r="D3150" s="344">
        <v>378945.29999999993</v>
      </c>
      <c r="E3150" s="363" t="s">
        <v>8954</v>
      </c>
      <c r="F3150" s="331">
        <v>3170</v>
      </c>
    </row>
    <row r="3151" spans="1:6">
      <c r="A3151" s="345" t="s">
        <v>11268</v>
      </c>
      <c r="B3151" s="346" t="s">
        <v>11269</v>
      </c>
      <c r="C3151" s="347">
        <v>6697.2900000000009</v>
      </c>
      <c r="D3151" s="347">
        <v>180933.40999999997</v>
      </c>
      <c r="E3151" s="364" t="s">
        <v>11270</v>
      </c>
      <c r="F3151" s="256">
        <v>3171</v>
      </c>
    </row>
    <row r="3152" spans="1:6" ht="45">
      <c r="A3152" s="342" t="s">
        <v>3895</v>
      </c>
      <c r="B3152" s="343" t="s">
        <v>3896</v>
      </c>
      <c r="C3152" s="344">
        <v>7921.11</v>
      </c>
      <c r="D3152" s="344">
        <v>228994.56200000001</v>
      </c>
      <c r="E3152" s="363" t="s">
        <v>8955</v>
      </c>
      <c r="F3152" s="331">
        <v>3172</v>
      </c>
    </row>
    <row r="3153" spans="1:6">
      <c r="A3153" s="345" t="s">
        <v>3897</v>
      </c>
      <c r="B3153" s="346" t="s">
        <v>3898</v>
      </c>
      <c r="C3153" s="347">
        <v>38422.119999999995</v>
      </c>
      <c r="D3153" s="347">
        <v>1211566.703</v>
      </c>
      <c r="E3153" s="364" t="s">
        <v>8956</v>
      </c>
      <c r="F3153" s="256">
        <v>3173</v>
      </c>
    </row>
    <row r="3154" spans="1:6" ht="15">
      <c r="A3154" s="342" t="s">
        <v>3899</v>
      </c>
      <c r="B3154" s="343" t="s">
        <v>3900</v>
      </c>
      <c r="C3154" s="344">
        <v>5881.2699999999977</v>
      </c>
      <c r="D3154" s="344">
        <v>493281.11100000021</v>
      </c>
      <c r="E3154" s="363" t="s">
        <v>8957</v>
      </c>
      <c r="F3154" s="331">
        <v>3174</v>
      </c>
    </row>
    <row r="3155" spans="1:6" customFormat="1" ht="15">
      <c r="A3155" s="345" t="s">
        <v>3901</v>
      </c>
      <c r="B3155" s="346" t="s">
        <v>3902</v>
      </c>
      <c r="C3155" s="347">
        <v>123332.02</v>
      </c>
      <c r="D3155" s="347">
        <v>3306871.2410000004</v>
      </c>
      <c r="E3155" s="364" t="s">
        <v>8958</v>
      </c>
      <c r="F3155" s="256">
        <v>3175</v>
      </c>
    </row>
    <row r="3156" spans="1:6" ht="15">
      <c r="A3156" s="342" t="s">
        <v>3903</v>
      </c>
      <c r="B3156" s="343" t="s">
        <v>3905</v>
      </c>
      <c r="C3156" s="344">
        <v>49267.359999999993</v>
      </c>
      <c r="D3156" s="344">
        <v>2066001.3450000002</v>
      </c>
      <c r="E3156" s="363" t="s">
        <v>3904</v>
      </c>
      <c r="F3156" s="331">
        <v>3176</v>
      </c>
    </row>
    <row r="3157" spans="1:6">
      <c r="A3157" s="345" t="s">
        <v>3906</v>
      </c>
      <c r="B3157" s="346" t="s">
        <v>3907</v>
      </c>
      <c r="C3157" s="347">
        <v>15063.509999999998</v>
      </c>
      <c r="D3157" s="347">
        <v>821218.18100000022</v>
      </c>
      <c r="E3157" s="364" t="s">
        <v>8959</v>
      </c>
      <c r="F3157" s="256">
        <v>3177</v>
      </c>
    </row>
    <row r="3158" spans="1:6" ht="15">
      <c r="A3158" s="342" t="s">
        <v>3908</v>
      </c>
      <c r="B3158" s="343" t="s">
        <v>3909</v>
      </c>
      <c r="C3158" s="344">
        <v>115839.23</v>
      </c>
      <c r="D3158" s="344">
        <v>1049800.4020000002</v>
      </c>
      <c r="E3158" s="363" t="s">
        <v>8960</v>
      </c>
      <c r="F3158" s="331">
        <v>3178</v>
      </c>
    </row>
    <row r="3159" spans="1:6">
      <c r="A3159" s="345" t="s">
        <v>3910</v>
      </c>
      <c r="B3159" s="346" t="s">
        <v>3912</v>
      </c>
      <c r="C3159" s="347">
        <v>70681.499999999985</v>
      </c>
      <c r="D3159" s="347">
        <v>2658935.7480000006</v>
      </c>
      <c r="E3159" s="364" t="s">
        <v>3911</v>
      </c>
      <c r="F3159" s="256">
        <v>3179</v>
      </c>
    </row>
    <row r="3160" spans="1:6" ht="15">
      <c r="A3160" s="342" t="s">
        <v>3913</v>
      </c>
      <c r="B3160" s="343" t="s">
        <v>3915</v>
      </c>
      <c r="C3160" s="344">
        <v>4851.8100000000004</v>
      </c>
      <c r="D3160" s="344">
        <v>542795.74799999991</v>
      </c>
      <c r="E3160" s="363" t="s">
        <v>3914</v>
      </c>
      <c r="F3160" s="331">
        <v>3180</v>
      </c>
    </row>
    <row r="3161" spans="1:6">
      <c r="A3161" s="345" t="s">
        <v>14826</v>
      </c>
      <c r="B3161" s="346" t="s">
        <v>14827</v>
      </c>
      <c r="C3161" s="347">
        <v>2326.6799999999998</v>
      </c>
      <c r="D3161" s="347">
        <v>431559.72399999999</v>
      </c>
      <c r="E3161" s="364" t="s">
        <v>14828</v>
      </c>
      <c r="F3161" s="256">
        <v>3181</v>
      </c>
    </row>
    <row r="3162" spans="1:6" ht="15">
      <c r="A3162" s="342" t="s">
        <v>3916</v>
      </c>
      <c r="B3162" s="343" t="s">
        <v>3918</v>
      </c>
      <c r="C3162" s="344">
        <v>28249.429999999989</v>
      </c>
      <c r="D3162" s="344">
        <v>1896704.5039999995</v>
      </c>
      <c r="E3162" s="363" t="s">
        <v>3917</v>
      </c>
      <c r="F3162" s="331">
        <v>3182</v>
      </c>
    </row>
    <row r="3163" spans="1:6">
      <c r="A3163" s="345" t="s">
        <v>14829</v>
      </c>
      <c r="B3163" s="346" t="s">
        <v>14830</v>
      </c>
      <c r="C3163" s="347">
        <v>3025.3099999999995</v>
      </c>
      <c r="D3163" s="347">
        <v>95078.85500000001</v>
      </c>
      <c r="E3163" s="364" t="s">
        <v>14831</v>
      </c>
      <c r="F3163" s="256">
        <v>3183</v>
      </c>
    </row>
    <row r="3164" spans="1:6" ht="15">
      <c r="A3164" s="342" t="s">
        <v>3919</v>
      </c>
      <c r="B3164" s="343" t="s">
        <v>3920</v>
      </c>
      <c r="C3164" s="344">
        <v>75000.100000000006</v>
      </c>
      <c r="D3164" s="344">
        <v>1616346.9540000004</v>
      </c>
      <c r="E3164" s="363" t="s">
        <v>8961</v>
      </c>
      <c r="F3164" s="331">
        <v>3184</v>
      </c>
    </row>
    <row r="3165" spans="1:6">
      <c r="A3165" s="345" t="s">
        <v>3921</v>
      </c>
      <c r="B3165" s="346" t="s">
        <v>3923</v>
      </c>
      <c r="C3165" s="347">
        <v>3369.2599999999984</v>
      </c>
      <c r="D3165" s="347">
        <v>420799.353</v>
      </c>
      <c r="E3165" s="364" t="s">
        <v>3922</v>
      </c>
      <c r="F3165" s="256">
        <v>3185</v>
      </c>
    </row>
    <row r="3166" spans="1:6" ht="15">
      <c r="A3166" s="342" t="s">
        <v>3924</v>
      </c>
      <c r="B3166" s="343" t="s">
        <v>3925</v>
      </c>
      <c r="C3166" s="344">
        <v>162576.54000000004</v>
      </c>
      <c r="D3166" s="344">
        <v>3359299.043000001</v>
      </c>
      <c r="E3166" s="363" t="s">
        <v>8962</v>
      </c>
      <c r="F3166" s="331">
        <v>3186</v>
      </c>
    </row>
    <row r="3167" spans="1:6">
      <c r="A3167" s="345" t="s">
        <v>3926</v>
      </c>
      <c r="B3167" s="346" t="s">
        <v>3927</v>
      </c>
      <c r="C3167" s="347">
        <v>32211.339999999997</v>
      </c>
      <c r="D3167" s="347">
        <v>760327.13600000006</v>
      </c>
      <c r="E3167" s="364" t="s">
        <v>8963</v>
      </c>
      <c r="F3167" s="256">
        <v>3187</v>
      </c>
    </row>
    <row r="3168" spans="1:6" ht="22.5">
      <c r="A3168" s="342" t="s">
        <v>3928</v>
      </c>
      <c r="B3168" s="343" t="s">
        <v>3929</v>
      </c>
      <c r="C3168" s="344">
        <v>575702.13000000012</v>
      </c>
      <c r="D3168" s="344">
        <v>9990968.8540000003</v>
      </c>
      <c r="E3168" s="363" t="s">
        <v>8964</v>
      </c>
      <c r="F3168" s="331">
        <v>3188</v>
      </c>
    </row>
    <row r="3169" spans="1:6" customFormat="1" ht="15">
      <c r="A3169" s="345" t="s">
        <v>3930</v>
      </c>
      <c r="B3169" s="346" t="s">
        <v>3931</v>
      </c>
      <c r="C3169" s="347">
        <v>674181.15000000026</v>
      </c>
      <c r="D3169" s="347">
        <v>14435508.682999987</v>
      </c>
      <c r="E3169" s="364" t="s">
        <v>8965</v>
      </c>
      <c r="F3169" s="256">
        <v>3189</v>
      </c>
    </row>
    <row r="3170" spans="1:6" ht="22.5">
      <c r="A3170" s="342" t="s">
        <v>3932</v>
      </c>
      <c r="B3170" s="343" t="s">
        <v>3933</v>
      </c>
      <c r="C3170" s="344">
        <v>302148.68999999994</v>
      </c>
      <c r="D3170" s="344">
        <v>6479542.9510000031</v>
      </c>
      <c r="E3170" s="363" t="s">
        <v>8966</v>
      </c>
      <c r="F3170" s="331">
        <v>3190</v>
      </c>
    </row>
    <row r="3171" spans="1:6">
      <c r="A3171" s="345" t="s">
        <v>3934</v>
      </c>
      <c r="B3171" s="346" t="s">
        <v>3936</v>
      </c>
      <c r="C3171" s="347">
        <v>56220.989999999983</v>
      </c>
      <c r="D3171" s="347">
        <v>2467846.7859999989</v>
      </c>
      <c r="E3171" s="364" t="s">
        <v>3935</v>
      </c>
      <c r="F3171" s="256">
        <v>3191</v>
      </c>
    </row>
    <row r="3172" spans="1:6" ht="15">
      <c r="A3172" s="342" t="s">
        <v>3937</v>
      </c>
      <c r="B3172" s="343" t="s">
        <v>3939</v>
      </c>
      <c r="C3172" s="344">
        <v>69815.02999999997</v>
      </c>
      <c r="D3172" s="344">
        <v>3760972.1709999996</v>
      </c>
      <c r="E3172" s="363" t="s">
        <v>3938</v>
      </c>
      <c r="F3172" s="331">
        <v>3192</v>
      </c>
    </row>
    <row r="3173" spans="1:6">
      <c r="A3173" s="345" t="s">
        <v>3940</v>
      </c>
      <c r="B3173" s="346" t="s">
        <v>3941</v>
      </c>
      <c r="C3173" s="347">
        <v>174066.6</v>
      </c>
      <c r="D3173" s="347">
        <v>3109494.0580000016</v>
      </c>
      <c r="E3173" s="364" t="s">
        <v>8967</v>
      </c>
      <c r="F3173" s="256">
        <v>3193</v>
      </c>
    </row>
    <row r="3174" spans="1:6" ht="15">
      <c r="A3174" s="342" t="s">
        <v>3942</v>
      </c>
      <c r="B3174" s="343" t="s">
        <v>3943</v>
      </c>
      <c r="C3174" s="344">
        <v>67151.579999999987</v>
      </c>
      <c r="D3174" s="344">
        <v>2843283.9619999994</v>
      </c>
      <c r="E3174" s="363" t="s">
        <v>8968</v>
      </c>
      <c r="F3174" s="331">
        <v>3194</v>
      </c>
    </row>
    <row r="3175" spans="1:6" customFormat="1" ht="33.75">
      <c r="A3175" s="345" t="s">
        <v>3944</v>
      </c>
      <c r="B3175" s="346" t="s">
        <v>3945</v>
      </c>
      <c r="C3175" s="347">
        <v>223981.58000000002</v>
      </c>
      <c r="D3175" s="347">
        <v>2649460.838</v>
      </c>
      <c r="E3175" s="364" t="s">
        <v>8969</v>
      </c>
      <c r="F3175" s="256">
        <v>3195</v>
      </c>
    </row>
    <row r="3176" spans="1:6" ht="15">
      <c r="A3176" s="342" t="s">
        <v>3946</v>
      </c>
      <c r="B3176" s="343" t="s">
        <v>3947</v>
      </c>
      <c r="C3176" s="344">
        <v>21316.670000000009</v>
      </c>
      <c r="D3176" s="344">
        <v>77425.930000000008</v>
      </c>
      <c r="E3176" s="363" t="s">
        <v>8970</v>
      </c>
      <c r="F3176" s="331">
        <v>3196</v>
      </c>
    </row>
    <row r="3177" spans="1:6">
      <c r="A3177" s="345" t="s">
        <v>14832</v>
      </c>
      <c r="B3177" s="346" t="s">
        <v>14833</v>
      </c>
      <c r="C3177" s="347">
        <v>1269.57</v>
      </c>
      <c r="D3177" s="347">
        <v>61574.887999999992</v>
      </c>
      <c r="E3177" s="364" t="s">
        <v>14834</v>
      </c>
      <c r="F3177" s="256">
        <v>3197</v>
      </c>
    </row>
    <row r="3178" spans="1:6" ht="15">
      <c r="A3178" s="342" t="s">
        <v>3948</v>
      </c>
      <c r="B3178" s="343" t="s">
        <v>3949</v>
      </c>
      <c r="C3178" s="344">
        <v>29433.230000000007</v>
      </c>
      <c r="D3178" s="344">
        <v>429819.359</v>
      </c>
      <c r="E3178" s="363" t="s">
        <v>8971</v>
      </c>
      <c r="F3178" s="331">
        <v>3198</v>
      </c>
    </row>
    <row r="3179" spans="1:6">
      <c r="A3179" s="345" t="s">
        <v>13408</v>
      </c>
      <c r="B3179" s="346" t="s">
        <v>13409</v>
      </c>
      <c r="C3179" s="347">
        <v>25105.449999999997</v>
      </c>
      <c r="D3179" s="347">
        <v>208023.02</v>
      </c>
      <c r="E3179" s="364" t="s">
        <v>3950</v>
      </c>
      <c r="F3179" s="256">
        <v>3199</v>
      </c>
    </row>
    <row r="3180" spans="1:6" ht="15">
      <c r="A3180" s="342" t="s">
        <v>12141</v>
      </c>
      <c r="B3180" s="343" t="s">
        <v>12142</v>
      </c>
      <c r="C3180" s="344">
        <v>5068.7800000000007</v>
      </c>
      <c r="D3180" s="344">
        <v>53394.734000000004</v>
      </c>
      <c r="E3180" s="363" t="s">
        <v>12143</v>
      </c>
      <c r="F3180" s="331">
        <v>3200</v>
      </c>
    </row>
    <row r="3181" spans="1:6">
      <c r="A3181" s="345" t="s">
        <v>3951</v>
      </c>
      <c r="B3181" s="346" t="s">
        <v>3953</v>
      </c>
      <c r="C3181" s="347">
        <v>18737.669999999998</v>
      </c>
      <c r="D3181" s="347">
        <v>165417.37700000001</v>
      </c>
      <c r="E3181" s="364" t="s">
        <v>3952</v>
      </c>
      <c r="F3181" s="256">
        <v>3201</v>
      </c>
    </row>
    <row r="3182" spans="1:6" customFormat="1" ht="15">
      <c r="A3182" s="342" t="s">
        <v>11044</v>
      </c>
      <c r="B3182" s="343" t="s">
        <v>3954</v>
      </c>
      <c r="C3182" s="344">
        <v>12909.04</v>
      </c>
      <c r="D3182" s="344">
        <v>323233.49800000002</v>
      </c>
      <c r="E3182" s="363" t="s">
        <v>10966</v>
      </c>
      <c r="F3182" s="331">
        <v>3202</v>
      </c>
    </row>
    <row r="3183" spans="1:6">
      <c r="A3183" s="345" t="s">
        <v>3955</v>
      </c>
      <c r="B3183" s="346" t="s">
        <v>3957</v>
      </c>
      <c r="C3183" s="347">
        <v>23364.999999999993</v>
      </c>
      <c r="D3183" s="347">
        <v>1060969.3560000004</v>
      </c>
      <c r="E3183" s="364" t="s">
        <v>3956</v>
      </c>
      <c r="F3183" s="256">
        <v>3203</v>
      </c>
    </row>
    <row r="3184" spans="1:6">
      <c r="A3184" s="342" t="s">
        <v>3958</v>
      </c>
      <c r="B3184" s="343" t="s">
        <v>3960</v>
      </c>
      <c r="C3184" s="344">
        <v>57618.409999999996</v>
      </c>
      <c r="D3184" s="344">
        <v>2100812.645</v>
      </c>
      <c r="E3184" s="363" t="s">
        <v>3959</v>
      </c>
      <c r="F3184" s="256">
        <v>3204</v>
      </c>
    </row>
    <row r="3185" spans="1:6" ht="15">
      <c r="A3185" s="345" t="s">
        <v>3961</v>
      </c>
      <c r="B3185" s="346" t="s">
        <v>3962</v>
      </c>
      <c r="C3185" s="347">
        <v>21048.61</v>
      </c>
      <c r="D3185" s="347">
        <v>420610.55799999996</v>
      </c>
      <c r="E3185" s="364" t="s">
        <v>8972</v>
      </c>
      <c r="F3185" s="331">
        <v>3205</v>
      </c>
    </row>
    <row r="3186" spans="1:6">
      <c r="A3186" s="342" t="s">
        <v>3963</v>
      </c>
      <c r="B3186" s="343" t="s">
        <v>3964</v>
      </c>
      <c r="C3186" s="344">
        <v>130514.01999999996</v>
      </c>
      <c r="D3186" s="344">
        <v>2439896.9009999991</v>
      </c>
      <c r="E3186" s="363" t="s">
        <v>8973</v>
      </c>
      <c r="F3186" s="256">
        <v>3206</v>
      </c>
    </row>
    <row r="3187" spans="1:6" ht="15">
      <c r="A3187" s="345" t="s">
        <v>3965</v>
      </c>
      <c r="B3187" s="346" t="s">
        <v>3966</v>
      </c>
      <c r="C3187" s="347">
        <v>29985.010000000002</v>
      </c>
      <c r="D3187" s="347">
        <v>2139663.0619999999</v>
      </c>
      <c r="E3187" s="364" t="s">
        <v>8974</v>
      </c>
      <c r="F3187" s="331">
        <v>3207</v>
      </c>
    </row>
    <row r="3188" spans="1:6">
      <c r="A3188" s="342" t="s">
        <v>3967</v>
      </c>
      <c r="B3188" s="343" t="s">
        <v>3968</v>
      </c>
      <c r="C3188" s="344">
        <v>41333.920000000013</v>
      </c>
      <c r="D3188" s="344">
        <v>521032.16900000011</v>
      </c>
      <c r="E3188" s="363" t="s">
        <v>8975</v>
      </c>
      <c r="F3188" s="256">
        <v>3208</v>
      </c>
    </row>
    <row r="3189" spans="1:6" ht="15">
      <c r="A3189" s="345" t="s">
        <v>3969</v>
      </c>
      <c r="B3189" s="346" t="s">
        <v>3970</v>
      </c>
      <c r="C3189" s="347">
        <v>17059.669999999995</v>
      </c>
      <c r="D3189" s="347">
        <v>114009.95699999999</v>
      </c>
      <c r="E3189" s="364" t="s">
        <v>8976</v>
      </c>
      <c r="F3189" s="331">
        <v>3209</v>
      </c>
    </row>
    <row r="3190" spans="1:6" ht="33.75">
      <c r="A3190" s="342" t="s">
        <v>3971</v>
      </c>
      <c r="B3190" s="343" t="s">
        <v>3972</v>
      </c>
      <c r="C3190" s="344">
        <v>2373.0299999999997</v>
      </c>
      <c r="D3190" s="344">
        <v>230128.63900000008</v>
      </c>
      <c r="E3190" s="363" t="s">
        <v>8977</v>
      </c>
      <c r="F3190" s="256">
        <v>3210</v>
      </c>
    </row>
    <row r="3191" spans="1:6" ht="15">
      <c r="A3191" s="345" t="s">
        <v>14835</v>
      </c>
      <c r="B3191" s="346" t="s">
        <v>14836</v>
      </c>
      <c r="C3191" s="347">
        <v>1467.5400000000002</v>
      </c>
      <c r="D3191" s="347">
        <v>64746.286999999997</v>
      </c>
      <c r="E3191" s="364" t="s">
        <v>14837</v>
      </c>
      <c r="F3191" s="331">
        <v>3211</v>
      </c>
    </row>
    <row r="3192" spans="1:6">
      <c r="A3192" s="342" t="s">
        <v>11045</v>
      </c>
      <c r="B3192" s="343" t="s">
        <v>10967</v>
      </c>
      <c r="C3192" s="344">
        <v>2295.3199999999997</v>
      </c>
      <c r="D3192" s="344">
        <v>77156.38</v>
      </c>
      <c r="E3192" s="363" t="s">
        <v>10968</v>
      </c>
      <c r="F3192" s="256">
        <v>3212</v>
      </c>
    </row>
    <row r="3193" spans="1:6" ht="33.75">
      <c r="A3193" s="345" t="s">
        <v>14838</v>
      </c>
      <c r="B3193" s="346" t="s">
        <v>14839</v>
      </c>
      <c r="C3193" s="347">
        <v>4545.6499999999996</v>
      </c>
      <c r="D3193" s="347">
        <v>101635.128</v>
      </c>
      <c r="E3193" s="364" t="s">
        <v>14840</v>
      </c>
      <c r="F3193" s="331">
        <v>3213</v>
      </c>
    </row>
    <row r="3194" spans="1:6">
      <c r="A3194" s="342" t="s">
        <v>3973</v>
      </c>
      <c r="B3194" s="343" t="s">
        <v>3975</v>
      </c>
      <c r="C3194" s="344">
        <v>30840.719999999998</v>
      </c>
      <c r="D3194" s="344">
        <v>1011136.1109999998</v>
      </c>
      <c r="E3194" s="363" t="s">
        <v>3974</v>
      </c>
      <c r="F3194" s="256">
        <v>3214</v>
      </c>
    </row>
    <row r="3195" spans="1:6" ht="22.5">
      <c r="A3195" s="345" t="s">
        <v>3976</v>
      </c>
      <c r="B3195" s="346" t="s">
        <v>3977</v>
      </c>
      <c r="C3195" s="347">
        <v>23067.190000000002</v>
      </c>
      <c r="D3195" s="347">
        <v>586433.58200000005</v>
      </c>
      <c r="E3195" s="364" t="s">
        <v>8978</v>
      </c>
      <c r="F3195" s="331">
        <v>3215</v>
      </c>
    </row>
    <row r="3196" spans="1:6" ht="36">
      <c r="A3196" s="342" t="s">
        <v>14841</v>
      </c>
      <c r="B3196" s="343" t="s">
        <v>14842</v>
      </c>
      <c r="C3196" s="344">
        <v>2871.59</v>
      </c>
      <c r="D3196" s="344">
        <v>123067.90599999999</v>
      </c>
      <c r="E3196" s="363" t="s">
        <v>14843</v>
      </c>
      <c r="F3196" s="256">
        <v>3216</v>
      </c>
    </row>
    <row r="3197" spans="1:6" customFormat="1" ht="15">
      <c r="A3197" s="345" t="s">
        <v>14844</v>
      </c>
      <c r="B3197" s="346" t="s">
        <v>14845</v>
      </c>
      <c r="C3197" s="347">
        <v>1619.7099999999998</v>
      </c>
      <c r="D3197" s="347">
        <v>233005.08800000002</v>
      </c>
      <c r="E3197" s="364" t="s">
        <v>14846</v>
      </c>
      <c r="F3197" s="331">
        <v>3217</v>
      </c>
    </row>
    <row r="3198" spans="1:6" ht="24">
      <c r="A3198" s="342" t="s">
        <v>3978</v>
      </c>
      <c r="B3198" s="343" t="s">
        <v>3979</v>
      </c>
      <c r="C3198" s="344">
        <v>5882.6299999999992</v>
      </c>
      <c r="D3198" s="344">
        <v>393078.59700000024</v>
      </c>
      <c r="E3198" s="363" t="s">
        <v>8979</v>
      </c>
      <c r="F3198" s="256">
        <v>3218</v>
      </c>
    </row>
    <row r="3199" spans="1:6" ht="22.5">
      <c r="A3199" s="345" t="s">
        <v>14847</v>
      </c>
      <c r="B3199" s="346" t="s">
        <v>14848</v>
      </c>
      <c r="C3199" s="347">
        <v>2473.37</v>
      </c>
      <c r="D3199" s="347">
        <v>125590.15899999999</v>
      </c>
      <c r="E3199" s="364" t="s">
        <v>14849</v>
      </c>
      <c r="F3199" s="331">
        <v>3219</v>
      </c>
    </row>
    <row r="3200" spans="1:6">
      <c r="A3200" s="342" t="s">
        <v>3980</v>
      </c>
      <c r="B3200" s="343" t="s">
        <v>3982</v>
      </c>
      <c r="C3200" s="344">
        <v>10877.839999999998</v>
      </c>
      <c r="D3200" s="344">
        <v>597483.53800000018</v>
      </c>
      <c r="E3200" s="363" t="s">
        <v>3981</v>
      </c>
      <c r="F3200" s="256">
        <v>3220</v>
      </c>
    </row>
    <row r="3201" spans="1:6" ht="15">
      <c r="A3201" s="345" t="s">
        <v>3983</v>
      </c>
      <c r="B3201" s="346" t="s">
        <v>3984</v>
      </c>
      <c r="C3201" s="347">
        <v>696952.49000000011</v>
      </c>
      <c r="D3201" s="347">
        <v>7972873.1639999989</v>
      </c>
      <c r="E3201" s="364" t="s">
        <v>8980</v>
      </c>
      <c r="F3201" s="331">
        <v>3221</v>
      </c>
    </row>
    <row r="3202" spans="1:6" customFormat="1" ht="15">
      <c r="A3202" s="342" t="s">
        <v>3985</v>
      </c>
      <c r="B3202" s="343" t="s">
        <v>3986</v>
      </c>
      <c r="C3202" s="344">
        <v>286966.77</v>
      </c>
      <c r="D3202" s="344">
        <v>1958925.8589999992</v>
      </c>
      <c r="E3202" s="363" t="s">
        <v>8981</v>
      </c>
      <c r="F3202" s="256">
        <v>3222</v>
      </c>
    </row>
    <row r="3203" spans="1:6" ht="22.5">
      <c r="A3203" s="345" t="s">
        <v>3987</v>
      </c>
      <c r="B3203" s="346" t="s">
        <v>3988</v>
      </c>
      <c r="C3203" s="347">
        <v>9525.8000000000011</v>
      </c>
      <c r="D3203" s="347">
        <v>115531.70699999999</v>
      </c>
      <c r="E3203" s="364" t="s">
        <v>8982</v>
      </c>
      <c r="F3203" s="331">
        <v>3223</v>
      </c>
    </row>
    <row r="3204" spans="1:6">
      <c r="A3204" s="342" t="s">
        <v>10028</v>
      </c>
      <c r="B3204" s="343" t="s">
        <v>10029</v>
      </c>
      <c r="C3204" s="344">
        <v>24033.58</v>
      </c>
      <c r="D3204" s="344">
        <v>66388.34599999999</v>
      </c>
      <c r="E3204" s="363" t="s">
        <v>3989</v>
      </c>
      <c r="F3204" s="256">
        <v>3224</v>
      </c>
    </row>
    <row r="3205" spans="1:6" ht="22.5">
      <c r="A3205" s="345" t="s">
        <v>12696</v>
      </c>
      <c r="B3205" s="346" t="s">
        <v>12697</v>
      </c>
      <c r="C3205" s="347">
        <v>2687.7999999999997</v>
      </c>
      <c r="D3205" s="347">
        <v>94782.683000000005</v>
      </c>
      <c r="E3205" s="364" t="s">
        <v>12698</v>
      </c>
      <c r="F3205" s="331">
        <v>3225</v>
      </c>
    </row>
    <row r="3206" spans="1:6">
      <c r="A3206" s="342" t="s">
        <v>3990</v>
      </c>
      <c r="B3206" s="343" t="s">
        <v>3992</v>
      </c>
      <c r="C3206" s="344">
        <v>56720.829999999994</v>
      </c>
      <c r="D3206" s="344">
        <v>2916278.6060000001</v>
      </c>
      <c r="E3206" s="363" t="s">
        <v>3991</v>
      </c>
      <c r="F3206" s="256">
        <v>3226</v>
      </c>
    </row>
    <row r="3207" spans="1:6" ht="22.5">
      <c r="A3207" s="345" t="s">
        <v>3993</v>
      </c>
      <c r="B3207" s="346" t="s">
        <v>3994</v>
      </c>
      <c r="C3207" s="347">
        <v>3357114.4600000004</v>
      </c>
      <c r="D3207" s="347">
        <v>88694206.263999999</v>
      </c>
      <c r="E3207" s="364" t="s">
        <v>8983</v>
      </c>
      <c r="F3207" s="331">
        <v>3227</v>
      </c>
    </row>
    <row r="3208" spans="1:6">
      <c r="A3208" s="342" t="s">
        <v>7558</v>
      </c>
      <c r="B3208" s="343" t="s">
        <v>7559</v>
      </c>
      <c r="C3208" s="344">
        <v>5596.02</v>
      </c>
      <c r="D3208" s="344">
        <v>186827.66</v>
      </c>
      <c r="E3208" s="363" t="s">
        <v>7647</v>
      </c>
      <c r="F3208" s="256">
        <v>3228</v>
      </c>
    </row>
    <row r="3209" spans="1:6" ht="22.5">
      <c r="A3209" s="345" t="s">
        <v>11556</v>
      </c>
      <c r="B3209" s="346" t="s">
        <v>11557</v>
      </c>
      <c r="C3209" s="347">
        <v>7038.39</v>
      </c>
      <c r="D3209" s="347">
        <v>1768217.6560000002</v>
      </c>
      <c r="E3209" s="364" t="s">
        <v>11558</v>
      </c>
      <c r="F3209" s="331">
        <v>3229</v>
      </c>
    </row>
    <row r="3210" spans="1:6">
      <c r="A3210" s="342" t="s">
        <v>14850</v>
      </c>
      <c r="B3210" s="343" t="s">
        <v>14851</v>
      </c>
      <c r="C3210" s="344">
        <v>10942.41</v>
      </c>
      <c r="D3210" s="344">
        <v>176355.98799999998</v>
      </c>
      <c r="E3210" s="363" t="s">
        <v>14852</v>
      </c>
      <c r="F3210" s="256">
        <v>3230</v>
      </c>
    </row>
    <row r="3211" spans="1:6" customFormat="1" ht="22.5">
      <c r="A3211" s="345" t="s">
        <v>11559</v>
      </c>
      <c r="B3211" s="346" t="s">
        <v>11560</v>
      </c>
      <c r="C3211" s="347">
        <v>1770.15</v>
      </c>
      <c r="D3211" s="347">
        <v>151986.62200000003</v>
      </c>
      <c r="E3211" s="364" t="s">
        <v>11561</v>
      </c>
      <c r="F3211" s="331">
        <v>3231</v>
      </c>
    </row>
    <row r="3212" spans="1:6" ht="33.75">
      <c r="A3212" s="342" t="s">
        <v>3995</v>
      </c>
      <c r="B3212" s="343" t="s">
        <v>3996</v>
      </c>
      <c r="C3212" s="344">
        <v>3619.2</v>
      </c>
      <c r="D3212" s="344">
        <v>150494.217</v>
      </c>
      <c r="E3212" s="363" t="s">
        <v>8984</v>
      </c>
      <c r="F3212" s="256">
        <v>3232</v>
      </c>
    </row>
    <row r="3213" spans="1:6" ht="33.75">
      <c r="A3213" s="345" t="s">
        <v>10808</v>
      </c>
      <c r="B3213" s="346" t="s">
        <v>10809</v>
      </c>
      <c r="C3213" s="347">
        <v>10606.970000000001</v>
      </c>
      <c r="D3213" s="347">
        <v>1630439.723</v>
      </c>
      <c r="E3213" s="364" t="s">
        <v>10810</v>
      </c>
      <c r="F3213" s="331">
        <v>3233</v>
      </c>
    </row>
    <row r="3214" spans="1:6">
      <c r="A3214" s="342" t="s">
        <v>3997</v>
      </c>
      <c r="B3214" s="343" t="s">
        <v>3998</v>
      </c>
      <c r="C3214" s="344">
        <v>79070.5</v>
      </c>
      <c r="D3214" s="344">
        <v>43169032.276000008</v>
      </c>
      <c r="E3214" s="363" t="s">
        <v>8985</v>
      </c>
      <c r="F3214" s="256">
        <v>3234</v>
      </c>
    </row>
    <row r="3215" spans="1:6" ht="22.5">
      <c r="A3215" s="345" t="s">
        <v>3999</v>
      </c>
      <c r="B3215" s="346" t="s">
        <v>4000</v>
      </c>
      <c r="C3215" s="347">
        <v>25615</v>
      </c>
      <c r="D3215" s="347">
        <v>81696831.787</v>
      </c>
      <c r="E3215" s="364" t="s">
        <v>8986</v>
      </c>
      <c r="F3215" s="331">
        <v>3235</v>
      </c>
    </row>
    <row r="3216" spans="1:6">
      <c r="A3216" s="342" t="s">
        <v>4001</v>
      </c>
      <c r="B3216" s="343" t="s">
        <v>4003</v>
      </c>
      <c r="C3216" s="344">
        <v>45883.15</v>
      </c>
      <c r="D3216" s="344">
        <v>5483654.3410000009</v>
      </c>
      <c r="E3216" s="363" t="s">
        <v>4002</v>
      </c>
      <c r="F3216" s="256">
        <v>3236</v>
      </c>
    </row>
    <row r="3217" spans="1:6" ht="24">
      <c r="A3217" s="345" t="s">
        <v>14853</v>
      </c>
      <c r="B3217" s="346" t="s">
        <v>14854</v>
      </c>
      <c r="C3217" s="347">
        <v>1757</v>
      </c>
      <c r="D3217" s="347">
        <v>128124.639</v>
      </c>
      <c r="E3217" s="364" t="s">
        <v>14855</v>
      </c>
      <c r="F3217" s="331">
        <v>3237</v>
      </c>
    </row>
    <row r="3218" spans="1:6" ht="33.75">
      <c r="A3218" s="342" t="s">
        <v>14856</v>
      </c>
      <c r="B3218" s="343" t="s">
        <v>14857</v>
      </c>
      <c r="C3218" s="344">
        <v>1030.69</v>
      </c>
      <c r="D3218" s="344">
        <v>65649.384000000005</v>
      </c>
      <c r="E3218" s="363" t="s">
        <v>14858</v>
      </c>
      <c r="F3218" s="256">
        <v>3238</v>
      </c>
    </row>
    <row r="3219" spans="1:6" ht="22.5">
      <c r="A3219" s="345" t="s">
        <v>14859</v>
      </c>
      <c r="B3219" s="346" t="s">
        <v>14860</v>
      </c>
      <c r="C3219" s="347">
        <v>2302.5</v>
      </c>
      <c r="D3219" s="347">
        <v>235212.71400000001</v>
      </c>
      <c r="E3219" s="364" t="s">
        <v>14861</v>
      </c>
      <c r="F3219" s="331">
        <v>3239</v>
      </c>
    </row>
    <row r="3220" spans="1:6" ht="22.5">
      <c r="A3220" s="342" t="s">
        <v>10544</v>
      </c>
      <c r="B3220" s="343" t="s">
        <v>10545</v>
      </c>
      <c r="C3220" s="344">
        <v>3392.52</v>
      </c>
      <c r="D3220" s="344">
        <v>270441.33499999996</v>
      </c>
      <c r="E3220" s="363" t="s">
        <v>10546</v>
      </c>
      <c r="F3220" s="256">
        <v>3240</v>
      </c>
    </row>
    <row r="3221" spans="1:6" ht="15">
      <c r="A3221" s="345" t="s">
        <v>4004</v>
      </c>
      <c r="B3221" s="346" t="s">
        <v>4006</v>
      </c>
      <c r="C3221" s="347">
        <v>6131.77</v>
      </c>
      <c r="D3221" s="347">
        <v>784239.37900000007</v>
      </c>
      <c r="E3221" s="364" t="s">
        <v>4005</v>
      </c>
      <c r="F3221" s="331">
        <v>3241</v>
      </c>
    </row>
    <row r="3222" spans="1:6" ht="24">
      <c r="A3222" s="342" t="s">
        <v>4007</v>
      </c>
      <c r="B3222" s="343" t="s">
        <v>4008</v>
      </c>
      <c r="C3222" s="344">
        <v>1657.8</v>
      </c>
      <c r="D3222" s="344">
        <v>51799.095000000001</v>
      </c>
      <c r="E3222" s="363" t="s">
        <v>8987</v>
      </c>
      <c r="F3222" s="256">
        <v>3242</v>
      </c>
    </row>
    <row r="3223" spans="1:6" ht="24">
      <c r="A3223" s="345" t="s">
        <v>4009</v>
      </c>
      <c r="B3223" s="346" t="s">
        <v>4011</v>
      </c>
      <c r="C3223" s="347">
        <v>27666.46</v>
      </c>
      <c r="D3223" s="347">
        <v>1194224.0500000003</v>
      </c>
      <c r="E3223" s="364" t="s">
        <v>4010</v>
      </c>
      <c r="F3223" s="331">
        <v>3243</v>
      </c>
    </row>
    <row r="3224" spans="1:6" ht="33.75">
      <c r="A3224" s="342" t="s">
        <v>4012</v>
      </c>
      <c r="B3224" s="343" t="s">
        <v>4013</v>
      </c>
      <c r="C3224" s="344">
        <v>107855.29</v>
      </c>
      <c r="D3224" s="344">
        <v>1084083.8089999999</v>
      </c>
      <c r="E3224" s="363" t="s">
        <v>8988</v>
      </c>
      <c r="F3224" s="256">
        <v>3244</v>
      </c>
    </row>
    <row r="3225" spans="1:6" customFormat="1" ht="22.5">
      <c r="A3225" s="345" t="s">
        <v>4014</v>
      </c>
      <c r="B3225" s="346" t="s">
        <v>4015</v>
      </c>
      <c r="C3225" s="347">
        <v>231418.72</v>
      </c>
      <c r="D3225" s="347">
        <v>11697648.219000002</v>
      </c>
      <c r="E3225" s="364" t="s">
        <v>8989</v>
      </c>
      <c r="F3225" s="331">
        <v>3245</v>
      </c>
    </row>
    <row r="3226" spans="1:6">
      <c r="A3226" s="342" t="s">
        <v>13410</v>
      </c>
      <c r="B3226" s="343" t="s">
        <v>13411</v>
      </c>
      <c r="C3226" s="344">
        <v>1010.15</v>
      </c>
      <c r="D3226" s="344">
        <v>119561.98000000001</v>
      </c>
      <c r="E3226" s="363" t="s">
        <v>13412</v>
      </c>
      <c r="F3226" s="256">
        <v>3246</v>
      </c>
    </row>
    <row r="3227" spans="1:6" ht="15">
      <c r="A3227" s="345" t="s">
        <v>4016</v>
      </c>
      <c r="B3227" s="346" t="s">
        <v>4017</v>
      </c>
      <c r="C3227" s="347">
        <v>46661.51999999999</v>
      </c>
      <c r="D3227" s="347">
        <v>5403257.0319999931</v>
      </c>
      <c r="E3227" s="364" t="s">
        <v>8990</v>
      </c>
      <c r="F3227" s="331">
        <v>3247</v>
      </c>
    </row>
    <row r="3228" spans="1:6">
      <c r="A3228" s="342" t="s">
        <v>4018</v>
      </c>
      <c r="B3228" s="343" t="s">
        <v>4019</v>
      </c>
      <c r="C3228" s="344">
        <v>182126.32999999996</v>
      </c>
      <c r="D3228" s="344">
        <v>2211150.1409999998</v>
      </c>
      <c r="E3228" s="363" t="s">
        <v>8991</v>
      </c>
      <c r="F3228" s="256">
        <v>3248</v>
      </c>
    </row>
    <row r="3229" spans="1:6" ht="15">
      <c r="A3229" s="345" t="s">
        <v>4020</v>
      </c>
      <c r="B3229" s="346" t="s">
        <v>4021</v>
      </c>
      <c r="C3229" s="347">
        <v>2932.0500000000006</v>
      </c>
      <c r="D3229" s="347">
        <v>227249.19100000011</v>
      </c>
      <c r="E3229" s="364" t="s">
        <v>8992</v>
      </c>
      <c r="F3229" s="331">
        <v>3249</v>
      </c>
    </row>
    <row r="3230" spans="1:6">
      <c r="A3230" s="342" t="s">
        <v>4022</v>
      </c>
      <c r="B3230" s="343" t="s">
        <v>4023</v>
      </c>
      <c r="C3230" s="344">
        <v>1314.6</v>
      </c>
      <c r="D3230" s="344">
        <v>86452.954000000027</v>
      </c>
      <c r="E3230" s="363" t="s">
        <v>8993</v>
      </c>
      <c r="F3230" s="256">
        <v>3250</v>
      </c>
    </row>
    <row r="3231" spans="1:6" customFormat="1" ht="15">
      <c r="A3231" s="345" t="s">
        <v>4024</v>
      </c>
      <c r="B3231" s="346" t="s">
        <v>4025</v>
      </c>
      <c r="C3231" s="347">
        <v>6348.69</v>
      </c>
      <c r="D3231" s="347">
        <v>766931.00600000005</v>
      </c>
      <c r="E3231" s="364" t="s">
        <v>8994</v>
      </c>
      <c r="F3231" s="331">
        <v>3251</v>
      </c>
    </row>
    <row r="3232" spans="1:6">
      <c r="A3232" s="342" t="s">
        <v>4026</v>
      </c>
      <c r="B3232" s="343" t="s">
        <v>4028</v>
      </c>
      <c r="C3232" s="344">
        <v>15278.949999999999</v>
      </c>
      <c r="D3232" s="344">
        <v>1440740.8810000005</v>
      </c>
      <c r="E3232" s="363" t="s">
        <v>4027</v>
      </c>
      <c r="F3232" s="256">
        <v>3252</v>
      </c>
    </row>
    <row r="3233" spans="1:6" ht="24">
      <c r="A3233" s="345" t="s">
        <v>4029</v>
      </c>
      <c r="B3233" s="346" t="s">
        <v>4030</v>
      </c>
      <c r="C3233" s="347">
        <v>79890.019999999931</v>
      </c>
      <c r="D3233" s="347">
        <v>12127875.673</v>
      </c>
      <c r="E3233" s="364" t="s">
        <v>8995</v>
      </c>
      <c r="F3233" s="331">
        <v>3253</v>
      </c>
    </row>
    <row r="3234" spans="1:6" ht="22.5">
      <c r="A3234" s="342" t="s">
        <v>13413</v>
      </c>
      <c r="B3234" s="343" t="s">
        <v>13414</v>
      </c>
      <c r="C3234" s="344">
        <v>1114.6199999999999</v>
      </c>
      <c r="D3234" s="344">
        <v>167873.17099999997</v>
      </c>
      <c r="E3234" s="363" t="s">
        <v>13415</v>
      </c>
      <c r="F3234" s="256">
        <v>3254</v>
      </c>
    </row>
    <row r="3235" spans="1:6" ht="15">
      <c r="A3235" s="345" t="s">
        <v>11271</v>
      </c>
      <c r="B3235" s="346" t="s">
        <v>11272</v>
      </c>
      <c r="C3235" s="347">
        <v>2642.61</v>
      </c>
      <c r="D3235" s="347">
        <v>180177.44999999995</v>
      </c>
      <c r="E3235" s="364" t="s">
        <v>11273</v>
      </c>
      <c r="F3235" s="331">
        <v>3255</v>
      </c>
    </row>
    <row r="3236" spans="1:6">
      <c r="A3236" s="342" t="s">
        <v>13416</v>
      </c>
      <c r="B3236" s="343" t="s">
        <v>13417</v>
      </c>
      <c r="C3236" s="344">
        <v>2144.4</v>
      </c>
      <c r="D3236" s="344">
        <v>94831906.241999999</v>
      </c>
      <c r="E3236" s="363" t="s">
        <v>13418</v>
      </c>
      <c r="F3236" s="256">
        <v>3256</v>
      </c>
    </row>
    <row r="3237" spans="1:6" ht="15">
      <c r="A3237" s="345" t="s">
        <v>4031</v>
      </c>
      <c r="B3237" s="346" t="s">
        <v>4032</v>
      </c>
      <c r="C3237" s="347">
        <v>267440.5</v>
      </c>
      <c r="D3237" s="347">
        <v>1088325287.5829999</v>
      </c>
      <c r="E3237" s="364" t="s">
        <v>8996</v>
      </c>
      <c r="F3237" s="331">
        <v>3257</v>
      </c>
    </row>
    <row r="3238" spans="1:6">
      <c r="A3238" s="342" t="s">
        <v>14862</v>
      </c>
      <c r="B3238" s="343" t="s">
        <v>14863</v>
      </c>
      <c r="C3238" s="344">
        <v>1020</v>
      </c>
      <c r="D3238" s="344">
        <v>1540696.763</v>
      </c>
      <c r="E3238" s="363" t="s">
        <v>14864</v>
      </c>
      <c r="F3238" s="256">
        <v>3258</v>
      </c>
    </row>
    <row r="3239" spans="1:6" ht="15">
      <c r="A3239" s="345" t="s">
        <v>4033</v>
      </c>
      <c r="B3239" s="346" t="s">
        <v>4034</v>
      </c>
      <c r="C3239" s="347">
        <v>17382.78</v>
      </c>
      <c r="D3239" s="347">
        <v>488868230.76199996</v>
      </c>
      <c r="E3239" s="364" t="s">
        <v>8997</v>
      </c>
      <c r="F3239" s="331">
        <v>3259</v>
      </c>
    </row>
    <row r="3240" spans="1:6" customFormat="1" ht="15">
      <c r="A3240" s="342" t="s">
        <v>4035</v>
      </c>
      <c r="B3240" s="343" t="s">
        <v>4036</v>
      </c>
      <c r="C3240" s="344">
        <v>23989</v>
      </c>
      <c r="D3240" s="344">
        <v>29570508.267999999</v>
      </c>
      <c r="E3240" s="363" t="s">
        <v>8998</v>
      </c>
      <c r="F3240" s="256">
        <v>3260</v>
      </c>
    </row>
    <row r="3241" spans="1:6" ht="15">
      <c r="A3241" s="345" t="s">
        <v>4037</v>
      </c>
      <c r="B3241" s="346" t="s">
        <v>4038</v>
      </c>
      <c r="C3241" s="347">
        <v>16981.910000000007</v>
      </c>
      <c r="D3241" s="347">
        <v>6536982.0130000003</v>
      </c>
      <c r="E3241" s="364" t="s">
        <v>8999</v>
      </c>
      <c r="F3241" s="331">
        <v>3261</v>
      </c>
    </row>
    <row r="3242" spans="1:6">
      <c r="A3242" s="342" t="s">
        <v>4039</v>
      </c>
      <c r="B3242" s="343" t="s">
        <v>4040</v>
      </c>
      <c r="C3242" s="344">
        <v>920130.24000000011</v>
      </c>
      <c r="D3242" s="344">
        <v>339063408.28000057</v>
      </c>
      <c r="E3242" s="363" t="s">
        <v>9000</v>
      </c>
      <c r="F3242" s="256">
        <v>3262</v>
      </c>
    </row>
    <row r="3243" spans="1:6" ht="15">
      <c r="A3243" s="345" t="s">
        <v>11046</v>
      </c>
      <c r="B3243" s="346" t="s">
        <v>10969</v>
      </c>
      <c r="C3243" s="347">
        <v>1137.8699999999999</v>
      </c>
      <c r="D3243" s="347">
        <v>235568.413</v>
      </c>
      <c r="E3243" s="364" t="s">
        <v>10970</v>
      </c>
      <c r="F3243" s="331">
        <v>3263</v>
      </c>
    </row>
    <row r="3244" spans="1:6">
      <c r="A3244" s="342" t="s">
        <v>4041</v>
      </c>
      <c r="B3244" s="343" t="s">
        <v>4042</v>
      </c>
      <c r="C3244" s="344">
        <v>42790.21</v>
      </c>
      <c r="D3244" s="344">
        <v>14072057.507000001</v>
      </c>
      <c r="E3244" s="363" t="s">
        <v>9001</v>
      </c>
      <c r="F3244" s="256">
        <v>3264</v>
      </c>
    </row>
    <row r="3245" spans="1:6" ht="15">
      <c r="A3245" s="345" t="s">
        <v>4043</v>
      </c>
      <c r="B3245" s="346" t="s">
        <v>4044</v>
      </c>
      <c r="C3245" s="347">
        <v>46118.139999999992</v>
      </c>
      <c r="D3245" s="347">
        <v>6143772.4559999993</v>
      </c>
      <c r="E3245" s="364" t="s">
        <v>9002</v>
      </c>
      <c r="F3245" s="331">
        <v>3265</v>
      </c>
    </row>
    <row r="3246" spans="1:6">
      <c r="A3246" s="342" t="s">
        <v>4045</v>
      </c>
      <c r="B3246" s="343" t="s">
        <v>4046</v>
      </c>
      <c r="C3246" s="344">
        <v>12781.920000000004</v>
      </c>
      <c r="D3246" s="344">
        <v>2637060.0120000006</v>
      </c>
      <c r="E3246" s="363" t="s">
        <v>9003</v>
      </c>
      <c r="F3246" s="256">
        <v>3266</v>
      </c>
    </row>
    <row r="3247" spans="1:6" ht="15">
      <c r="A3247" s="345" t="s">
        <v>4047</v>
      </c>
      <c r="B3247" s="346" t="s">
        <v>4048</v>
      </c>
      <c r="C3247" s="347">
        <v>25949.110000000004</v>
      </c>
      <c r="D3247" s="347">
        <v>2667627.3109999998</v>
      </c>
      <c r="E3247" s="364" t="s">
        <v>9004</v>
      </c>
      <c r="F3247" s="331">
        <v>3267</v>
      </c>
    </row>
    <row r="3248" spans="1:6">
      <c r="A3248" s="342" t="s">
        <v>4049</v>
      </c>
      <c r="B3248" s="343" t="s">
        <v>4050</v>
      </c>
      <c r="C3248" s="344">
        <v>23909.220000000008</v>
      </c>
      <c r="D3248" s="344">
        <v>3645356.6640000008</v>
      </c>
      <c r="E3248" s="363" t="s">
        <v>9005</v>
      </c>
      <c r="F3248" s="256">
        <v>3268</v>
      </c>
    </row>
    <row r="3249" spans="1:6" ht="15">
      <c r="A3249" s="345" t="s">
        <v>4051</v>
      </c>
      <c r="B3249" s="346" t="s">
        <v>4052</v>
      </c>
      <c r="C3249" s="347">
        <v>75883.390000000014</v>
      </c>
      <c r="D3249" s="347">
        <v>10660254.748000003</v>
      </c>
      <c r="E3249" s="364" t="s">
        <v>9006</v>
      </c>
      <c r="F3249" s="331">
        <v>3269</v>
      </c>
    </row>
    <row r="3250" spans="1:6" ht="24">
      <c r="A3250" s="342" t="s">
        <v>4053</v>
      </c>
      <c r="B3250" s="343" t="s">
        <v>4054</v>
      </c>
      <c r="C3250" s="344">
        <v>11837.27</v>
      </c>
      <c r="D3250" s="344">
        <v>1155650.8409999998</v>
      </c>
      <c r="E3250" s="363" t="s">
        <v>9007</v>
      </c>
      <c r="F3250" s="256">
        <v>3270</v>
      </c>
    </row>
    <row r="3251" spans="1:6" ht="15">
      <c r="A3251" s="345" t="s">
        <v>4055</v>
      </c>
      <c r="B3251" s="346" t="s">
        <v>4057</v>
      </c>
      <c r="C3251" s="347">
        <v>6956.69</v>
      </c>
      <c r="D3251" s="347">
        <v>542288.995</v>
      </c>
      <c r="E3251" s="364" t="s">
        <v>4056</v>
      </c>
      <c r="F3251" s="331">
        <v>3271</v>
      </c>
    </row>
    <row r="3252" spans="1:6">
      <c r="A3252" s="342" t="s">
        <v>4058</v>
      </c>
      <c r="B3252" s="343" t="s">
        <v>4060</v>
      </c>
      <c r="C3252" s="344">
        <v>34315.360000000001</v>
      </c>
      <c r="D3252" s="344">
        <v>2465745.0269999993</v>
      </c>
      <c r="E3252" s="363" t="s">
        <v>4059</v>
      </c>
      <c r="F3252" s="256">
        <v>3272</v>
      </c>
    </row>
    <row r="3253" spans="1:6" ht="15">
      <c r="A3253" s="345" t="s">
        <v>4061</v>
      </c>
      <c r="B3253" s="346" t="s">
        <v>4063</v>
      </c>
      <c r="C3253" s="347">
        <v>21571.969999999998</v>
      </c>
      <c r="D3253" s="347">
        <v>1183612.2590000003</v>
      </c>
      <c r="E3253" s="364" t="s">
        <v>4062</v>
      </c>
      <c r="F3253" s="331">
        <v>3273</v>
      </c>
    </row>
    <row r="3254" spans="1:6" ht="24">
      <c r="A3254" s="342" t="s">
        <v>4064</v>
      </c>
      <c r="B3254" s="343" t="s">
        <v>6971</v>
      </c>
      <c r="C3254" s="344">
        <v>48074.580000000016</v>
      </c>
      <c r="D3254" s="344">
        <v>6475891.1839999938</v>
      </c>
      <c r="E3254" s="363" t="s">
        <v>9008</v>
      </c>
      <c r="F3254" s="256">
        <v>3274</v>
      </c>
    </row>
    <row r="3255" spans="1:6" customFormat="1" ht="15">
      <c r="A3255" s="345" t="s">
        <v>4065</v>
      </c>
      <c r="B3255" s="346" t="s">
        <v>4067</v>
      </c>
      <c r="C3255" s="347">
        <v>102427.18000000001</v>
      </c>
      <c r="D3255" s="347">
        <v>13446827.355000002</v>
      </c>
      <c r="E3255" s="364" t="s">
        <v>4066</v>
      </c>
      <c r="F3255" s="331">
        <v>3275</v>
      </c>
    </row>
    <row r="3256" spans="1:6">
      <c r="A3256" s="342" t="s">
        <v>4068</v>
      </c>
      <c r="B3256" s="343" t="s">
        <v>4070</v>
      </c>
      <c r="C3256" s="344">
        <v>41847.559999999983</v>
      </c>
      <c r="D3256" s="344">
        <v>9114192.6900000051</v>
      </c>
      <c r="E3256" s="363" t="s">
        <v>4069</v>
      </c>
      <c r="F3256" s="256">
        <v>3276</v>
      </c>
    </row>
    <row r="3257" spans="1:6" ht="15">
      <c r="A3257" s="345" t="s">
        <v>4071</v>
      </c>
      <c r="B3257" s="346" t="s">
        <v>4073</v>
      </c>
      <c r="C3257" s="347">
        <v>799332.83000000054</v>
      </c>
      <c r="D3257" s="347">
        <v>55651525.592999995</v>
      </c>
      <c r="E3257" s="364" t="s">
        <v>4072</v>
      </c>
      <c r="F3257" s="331">
        <v>3277</v>
      </c>
    </row>
    <row r="3258" spans="1:6">
      <c r="A3258" s="342" t="s">
        <v>4074</v>
      </c>
      <c r="B3258" s="343" t="s">
        <v>4076</v>
      </c>
      <c r="C3258" s="344">
        <v>20205.699999999993</v>
      </c>
      <c r="D3258" s="344">
        <v>1308781.7759999998</v>
      </c>
      <c r="E3258" s="363" t="s">
        <v>4075</v>
      </c>
      <c r="F3258" s="256">
        <v>3278</v>
      </c>
    </row>
    <row r="3259" spans="1:6" ht="15">
      <c r="A3259" s="345" t="s">
        <v>4077</v>
      </c>
      <c r="B3259" s="346" t="s">
        <v>4079</v>
      </c>
      <c r="C3259" s="347">
        <v>22104.809999999998</v>
      </c>
      <c r="D3259" s="347">
        <v>1543699.1940000004</v>
      </c>
      <c r="E3259" s="364" t="s">
        <v>4078</v>
      </c>
      <c r="F3259" s="331">
        <v>3279</v>
      </c>
    </row>
    <row r="3260" spans="1:6" customFormat="1" ht="15">
      <c r="A3260" s="342" t="s">
        <v>4080</v>
      </c>
      <c r="B3260" s="343" t="s">
        <v>4060</v>
      </c>
      <c r="C3260" s="344">
        <v>76131.98</v>
      </c>
      <c r="D3260" s="344">
        <v>7693049.8909999998</v>
      </c>
      <c r="E3260" s="363" t="s">
        <v>4081</v>
      </c>
      <c r="F3260" s="256">
        <v>3280</v>
      </c>
    </row>
    <row r="3261" spans="1:6" ht="15">
      <c r="A3261" s="345" t="s">
        <v>4082</v>
      </c>
      <c r="B3261" s="346" t="s">
        <v>4084</v>
      </c>
      <c r="C3261" s="347">
        <v>4128.6900000000005</v>
      </c>
      <c r="D3261" s="347">
        <v>391277.62000000005</v>
      </c>
      <c r="E3261" s="364" t="s">
        <v>4083</v>
      </c>
      <c r="F3261" s="331">
        <v>3281</v>
      </c>
    </row>
    <row r="3262" spans="1:6">
      <c r="A3262" s="342" t="s">
        <v>4085</v>
      </c>
      <c r="B3262" s="343" t="s">
        <v>4086</v>
      </c>
      <c r="C3262" s="344">
        <v>199708.96999999986</v>
      </c>
      <c r="D3262" s="344">
        <v>47845732.373000033</v>
      </c>
      <c r="E3262" s="363" t="s">
        <v>9009</v>
      </c>
      <c r="F3262" s="256">
        <v>3282</v>
      </c>
    </row>
    <row r="3263" spans="1:6" ht="15">
      <c r="A3263" s="345" t="s">
        <v>4087</v>
      </c>
      <c r="B3263" s="346" t="s">
        <v>4089</v>
      </c>
      <c r="C3263" s="347">
        <v>11141.22</v>
      </c>
      <c r="D3263" s="347">
        <v>691979.15400000021</v>
      </c>
      <c r="E3263" s="364" t="s">
        <v>4088</v>
      </c>
      <c r="F3263" s="331">
        <v>3283</v>
      </c>
    </row>
    <row r="3264" spans="1:6">
      <c r="A3264" s="342" t="s">
        <v>4090</v>
      </c>
      <c r="B3264" s="343" t="s">
        <v>4092</v>
      </c>
      <c r="C3264" s="344">
        <v>52983.230000000018</v>
      </c>
      <c r="D3264" s="344">
        <v>3771676.1939999997</v>
      </c>
      <c r="E3264" s="363" t="s">
        <v>4091</v>
      </c>
      <c r="F3264" s="256">
        <v>3284</v>
      </c>
    </row>
    <row r="3265" spans="1:6" ht="15">
      <c r="A3265" s="345" t="s">
        <v>4093</v>
      </c>
      <c r="B3265" s="346" t="s">
        <v>4094</v>
      </c>
      <c r="C3265" s="347">
        <v>23862.809999999998</v>
      </c>
      <c r="D3265" s="347">
        <v>398095.13300000003</v>
      </c>
      <c r="E3265" s="364" t="s">
        <v>9010</v>
      </c>
      <c r="F3265" s="331">
        <v>3285</v>
      </c>
    </row>
    <row r="3266" spans="1:6">
      <c r="A3266" s="342" t="s">
        <v>4095</v>
      </c>
      <c r="B3266" s="343" t="s">
        <v>4096</v>
      </c>
      <c r="C3266" s="344">
        <v>686580.11999999976</v>
      </c>
      <c r="D3266" s="344">
        <v>62347310.256999984</v>
      </c>
      <c r="E3266" s="363" t="s">
        <v>9011</v>
      </c>
      <c r="F3266" s="256">
        <v>3286</v>
      </c>
    </row>
    <row r="3267" spans="1:6" ht="15">
      <c r="A3267" s="345" t="s">
        <v>4097</v>
      </c>
      <c r="B3267" s="346" t="s">
        <v>4099</v>
      </c>
      <c r="C3267" s="347">
        <v>263923.78000000003</v>
      </c>
      <c r="D3267" s="347">
        <v>14036501.637000002</v>
      </c>
      <c r="E3267" s="364" t="s">
        <v>4098</v>
      </c>
      <c r="F3267" s="331">
        <v>3287</v>
      </c>
    </row>
    <row r="3268" spans="1:6" ht="24">
      <c r="A3268" s="342" t="s">
        <v>7158</v>
      </c>
      <c r="B3268" s="343" t="s">
        <v>7159</v>
      </c>
      <c r="C3268" s="344">
        <v>141492.16999999998</v>
      </c>
      <c r="D3268" s="344">
        <v>3734563.7269999995</v>
      </c>
      <c r="E3268" s="363" t="s">
        <v>9012</v>
      </c>
      <c r="F3268" s="256">
        <v>3288</v>
      </c>
    </row>
    <row r="3269" spans="1:6" customFormat="1" ht="33.75">
      <c r="A3269" s="345" t="s">
        <v>7160</v>
      </c>
      <c r="B3269" s="346" t="s">
        <v>7161</v>
      </c>
      <c r="C3269" s="347">
        <v>186561.39</v>
      </c>
      <c r="D3269" s="347">
        <v>3591490.125</v>
      </c>
      <c r="E3269" s="364" t="s">
        <v>9013</v>
      </c>
      <c r="F3269" s="331">
        <v>3289</v>
      </c>
    </row>
    <row r="3270" spans="1:6">
      <c r="A3270" s="342" t="s">
        <v>4100</v>
      </c>
      <c r="B3270" s="343" t="s">
        <v>4102</v>
      </c>
      <c r="C3270" s="344">
        <v>238866.85999999987</v>
      </c>
      <c r="D3270" s="344">
        <v>18788245.648000021</v>
      </c>
      <c r="E3270" s="363" t="s">
        <v>4101</v>
      </c>
      <c r="F3270" s="256">
        <v>3290</v>
      </c>
    </row>
    <row r="3271" spans="1:6" ht="24">
      <c r="A3271" s="345" t="s">
        <v>4103</v>
      </c>
      <c r="B3271" s="346" t="s">
        <v>4105</v>
      </c>
      <c r="C3271" s="347">
        <v>37885.81</v>
      </c>
      <c r="D3271" s="347">
        <v>1182996.5189999999</v>
      </c>
      <c r="E3271" s="364" t="s">
        <v>4104</v>
      </c>
      <c r="F3271" s="331">
        <v>3291</v>
      </c>
    </row>
    <row r="3272" spans="1:6">
      <c r="A3272" s="342" t="s">
        <v>14865</v>
      </c>
      <c r="B3272" s="343" t="s">
        <v>14866</v>
      </c>
      <c r="C3272" s="344">
        <v>1389.2</v>
      </c>
      <c r="D3272" s="344">
        <v>177225.39300000001</v>
      </c>
      <c r="E3272" s="363" t="s">
        <v>14867</v>
      </c>
      <c r="F3272" s="256">
        <v>3292</v>
      </c>
    </row>
    <row r="3273" spans="1:6" ht="15">
      <c r="A3273" s="345" t="s">
        <v>4106</v>
      </c>
      <c r="B3273" s="346" t="s">
        <v>4107</v>
      </c>
      <c r="C3273" s="347">
        <v>327118.14000000007</v>
      </c>
      <c r="D3273" s="347">
        <v>25285463.328000002</v>
      </c>
      <c r="E3273" s="364" t="s">
        <v>9014</v>
      </c>
      <c r="F3273" s="331">
        <v>3293</v>
      </c>
    </row>
    <row r="3274" spans="1:6" ht="22.5">
      <c r="A3274" s="342" t="s">
        <v>4108</v>
      </c>
      <c r="B3274" s="343" t="s">
        <v>4109</v>
      </c>
      <c r="C3274" s="344">
        <v>395884.37000000023</v>
      </c>
      <c r="D3274" s="344">
        <v>68593095.03899996</v>
      </c>
      <c r="E3274" s="363" t="s">
        <v>9015</v>
      </c>
      <c r="F3274" s="256">
        <v>3294</v>
      </c>
    </row>
    <row r="3275" spans="1:6" ht="15">
      <c r="A3275" s="345" t="s">
        <v>7162</v>
      </c>
      <c r="B3275" s="346" t="s">
        <v>7163</v>
      </c>
      <c r="C3275" s="347">
        <v>4594822.1300000008</v>
      </c>
      <c r="D3275" s="347">
        <v>91857341.694999993</v>
      </c>
      <c r="E3275" s="364" t="s">
        <v>9016</v>
      </c>
      <c r="F3275" s="331">
        <v>3295</v>
      </c>
    </row>
    <row r="3276" spans="1:6">
      <c r="A3276" s="342" t="s">
        <v>7164</v>
      </c>
      <c r="B3276" s="343" t="s">
        <v>7165</v>
      </c>
      <c r="C3276" s="344">
        <v>757840.8</v>
      </c>
      <c r="D3276" s="344">
        <v>17746580.243000001</v>
      </c>
      <c r="E3276" s="363" t="s">
        <v>9017</v>
      </c>
      <c r="F3276" s="256">
        <v>3296</v>
      </c>
    </row>
    <row r="3277" spans="1:6" ht="15">
      <c r="A3277" s="345" t="s">
        <v>4110</v>
      </c>
      <c r="B3277" s="346" t="s">
        <v>4111</v>
      </c>
      <c r="C3277" s="347">
        <v>3492.74</v>
      </c>
      <c r="D3277" s="347">
        <v>522990.99399999995</v>
      </c>
      <c r="E3277" s="364" t="s">
        <v>9018</v>
      </c>
      <c r="F3277" s="331">
        <v>3297</v>
      </c>
    </row>
    <row r="3278" spans="1:6">
      <c r="A3278" s="342" t="s">
        <v>4112</v>
      </c>
      <c r="B3278" s="343" t="s">
        <v>4114</v>
      </c>
      <c r="C3278" s="344">
        <v>624826.5</v>
      </c>
      <c r="D3278" s="344">
        <v>22120110.824000008</v>
      </c>
      <c r="E3278" s="363" t="s">
        <v>4113</v>
      </c>
      <c r="F3278" s="256">
        <v>3298</v>
      </c>
    </row>
    <row r="3279" spans="1:6" ht="15">
      <c r="A3279" s="345" t="s">
        <v>11274</v>
      </c>
      <c r="B3279" s="346" t="s">
        <v>4118</v>
      </c>
      <c r="C3279" s="347">
        <v>5600.8899999999994</v>
      </c>
      <c r="D3279" s="347">
        <v>180326.37699999998</v>
      </c>
      <c r="E3279" s="364" t="s">
        <v>11275</v>
      </c>
      <c r="F3279" s="331">
        <v>3299</v>
      </c>
    </row>
    <row r="3280" spans="1:6">
      <c r="A3280" s="342" t="s">
        <v>4115</v>
      </c>
      <c r="B3280" s="343" t="s">
        <v>4114</v>
      </c>
      <c r="C3280" s="344">
        <v>291812.37</v>
      </c>
      <c r="D3280" s="344">
        <v>8864437.486999996</v>
      </c>
      <c r="E3280" s="363" t="s">
        <v>4113</v>
      </c>
      <c r="F3280" s="256">
        <v>3300</v>
      </c>
    </row>
    <row r="3281" spans="1:6" customFormat="1" ht="15">
      <c r="A3281" s="345" t="s">
        <v>4116</v>
      </c>
      <c r="B3281" s="346" t="s">
        <v>4118</v>
      </c>
      <c r="C3281" s="347">
        <v>46369.85</v>
      </c>
      <c r="D3281" s="347">
        <v>4292792.7110000001</v>
      </c>
      <c r="E3281" s="364" t="s">
        <v>4117</v>
      </c>
      <c r="F3281" s="331">
        <v>3301</v>
      </c>
    </row>
    <row r="3282" spans="1:6">
      <c r="A3282" s="342" t="s">
        <v>4119</v>
      </c>
      <c r="B3282" s="343" t="s">
        <v>4114</v>
      </c>
      <c r="C3282" s="344">
        <v>157918.17000000001</v>
      </c>
      <c r="D3282" s="344">
        <v>6744237.2880000016</v>
      </c>
      <c r="E3282" s="363" t="s">
        <v>4113</v>
      </c>
      <c r="F3282" s="256">
        <v>3302</v>
      </c>
    </row>
    <row r="3283" spans="1:6" ht="15">
      <c r="A3283" s="345" t="s">
        <v>4120</v>
      </c>
      <c r="B3283" s="346" t="s">
        <v>4118</v>
      </c>
      <c r="C3283" s="347">
        <v>219612.11</v>
      </c>
      <c r="D3283" s="347">
        <v>7145559.472000001</v>
      </c>
      <c r="E3283" s="364" t="s">
        <v>4117</v>
      </c>
      <c r="F3283" s="331">
        <v>3303</v>
      </c>
    </row>
    <row r="3284" spans="1:6">
      <c r="A3284" s="342" t="s">
        <v>4121</v>
      </c>
      <c r="B3284" s="343" t="s">
        <v>4123</v>
      </c>
      <c r="C3284" s="344">
        <v>668401.83999999985</v>
      </c>
      <c r="D3284" s="344">
        <v>24585042.102000017</v>
      </c>
      <c r="E3284" s="363" t="s">
        <v>4122</v>
      </c>
      <c r="F3284" s="256">
        <v>3304</v>
      </c>
    </row>
    <row r="3285" spans="1:6" ht="15">
      <c r="A3285" s="345" t="s">
        <v>10547</v>
      </c>
      <c r="B3285" s="346" t="s">
        <v>10548</v>
      </c>
      <c r="C3285" s="347">
        <v>1532.1399999999999</v>
      </c>
      <c r="D3285" s="347">
        <v>177145.76800000001</v>
      </c>
      <c r="E3285" s="364" t="s">
        <v>10549</v>
      </c>
      <c r="F3285" s="331">
        <v>3305</v>
      </c>
    </row>
    <row r="3286" spans="1:6" ht="24">
      <c r="A3286" s="342" t="s">
        <v>4124</v>
      </c>
      <c r="B3286" s="343" t="s">
        <v>4126</v>
      </c>
      <c r="C3286" s="344">
        <v>19600.64</v>
      </c>
      <c r="D3286" s="344">
        <v>6462725.6440000003</v>
      </c>
      <c r="E3286" s="363" t="s">
        <v>4125</v>
      </c>
      <c r="F3286" s="256">
        <v>3306</v>
      </c>
    </row>
    <row r="3287" spans="1:6" customFormat="1" ht="22.5">
      <c r="A3287" s="345" t="s">
        <v>4127</v>
      </c>
      <c r="B3287" s="346" t="s">
        <v>4128</v>
      </c>
      <c r="C3287" s="347">
        <v>17919.170000000002</v>
      </c>
      <c r="D3287" s="347">
        <v>5909067.631000001</v>
      </c>
      <c r="E3287" s="364" t="s">
        <v>9019</v>
      </c>
      <c r="F3287" s="331">
        <v>3307</v>
      </c>
    </row>
    <row r="3288" spans="1:6" ht="24">
      <c r="A3288" s="342" t="s">
        <v>4129</v>
      </c>
      <c r="B3288" s="343" t="s">
        <v>4130</v>
      </c>
      <c r="C3288" s="344">
        <v>116824.38</v>
      </c>
      <c r="D3288" s="344">
        <v>2403219.9639999997</v>
      </c>
      <c r="E3288" s="363" t="s">
        <v>9020</v>
      </c>
      <c r="F3288" s="256">
        <v>3308</v>
      </c>
    </row>
    <row r="3289" spans="1:6" ht="15">
      <c r="A3289" s="345" t="s">
        <v>4131</v>
      </c>
      <c r="B3289" s="346" t="s">
        <v>4133</v>
      </c>
      <c r="C3289" s="347">
        <v>8694.93</v>
      </c>
      <c r="D3289" s="347">
        <v>250717.258</v>
      </c>
      <c r="E3289" s="364" t="s">
        <v>4132</v>
      </c>
      <c r="F3289" s="331">
        <v>3309</v>
      </c>
    </row>
    <row r="3290" spans="1:6">
      <c r="A3290" s="342" t="s">
        <v>14868</v>
      </c>
      <c r="B3290" s="343" t="s">
        <v>14869</v>
      </c>
      <c r="C3290" s="344">
        <v>7015</v>
      </c>
      <c r="D3290" s="344">
        <v>233456.35</v>
      </c>
      <c r="E3290" s="363" t="s">
        <v>14870</v>
      </c>
      <c r="F3290" s="256">
        <v>3310</v>
      </c>
    </row>
    <row r="3291" spans="1:6" ht="15">
      <c r="A3291" s="345" t="s">
        <v>6920</v>
      </c>
      <c r="B3291" s="346" t="s">
        <v>6921</v>
      </c>
      <c r="C3291" s="347">
        <v>54921.96</v>
      </c>
      <c r="D3291" s="347">
        <v>577738.37400000007</v>
      </c>
      <c r="E3291" s="364" t="s">
        <v>6922</v>
      </c>
      <c r="F3291" s="331">
        <v>3311</v>
      </c>
    </row>
    <row r="3292" spans="1:6" ht="22.5">
      <c r="A3292" s="342" t="s">
        <v>4134</v>
      </c>
      <c r="B3292" s="343" t="s">
        <v>4135</v>
      </c>
      <c r="C3292" s="344">
        <v>121196.91</v>
      </c>
      <c r="D3292" s="344">
        <v>6330957.6199999992</v>
      </c>
      <c r="E3292" s="363" t="s">
        <v>9021</v>
      </c>
      <c r="F3292" s="256">
        <v>3312</v>
      </c>
    </row>
    <row r="3293" spans="1:6" ht="15">
      <c r="A3293" s="345" t="s">
        <v>4136</v>
      </c>
      <c r="B3293" s="346" t="s">
        <v>4138</v>
      </c>
      <c r="C3293" s="347">
        <v>485307.36</v>
      </c>
      <c r="D3293" s="347">
        <v>8390065.7240000013</v>
      </c>
      <c r="E3293" s="364" t="s">
        <v>4137</v>
      </c>
      <c r="F3293" s="331">
        <v>3313</v>
      </c>
    </row>
    <row r="3294" spans="1:6" customFormat="1" ht="15">
      <c r="A3294" s="342" t="s">
        <v>4139</v>
      </c>
      <c r="B3294" s="343" t="s">
        <v>4141</v>
      </c>
      <c r="C3294" s="344">
        <v>283601.63999999996</v>
      </c>
      <c r="D3294" s="344">
        <v>6086313.0159999989</v>
      </c>
      <c r="E3294" s="363" t="s">
        <v>4140</v>
      </c>
      <c r="F3294" s="256">
        <v>3314</v>
      </c>
    </row>
    <row r="3295" spans="1:6">
      <c r="A3295" s="345" t="s">
        <v>10337</v>
      </c>
      <c r="B3295" s="346" t="s">
        <v>10338</v>
      </c>
      <c r="C3295" s="347">
        <v>4071.04</v>
      </c>
      <c r="D3295" s="347">
        <v>227468.29000000004</v>
      </c>
      <c r="E3295" s="364" t="s">
        <v>10339</v>
      </c>
      <c r="F3295" s="256">
        <v>3315</v>
      </c>
    </row>
    <row r="3296" spans="1:6" ht="15">
      <c r="A3296" s="342" t="s">
        <v>4142</v>
      </c>
      <c r="B3296" s="343" t="s">
        <v>4143</v>
      </c>
      <c r="C3296" s="344">
        <v>192633.08</v>
      </c>
      <c r="D3296" s="344">
        <v>3171000.6089999997</v>
      </c>
      <c r="E3296" s="363" t="s">
        <v>9022</v>
      </c>
      <c r="F3296" s="331">
        <v>3316</v>
      </c>
    </row>
    <row r="3297" spans="1:6">
      <c r="A3297" s="345" t="s">
        <v>4144</v>
      </c>
      <c r="B3297" s="346" t="s">
        <v>4145</v>
      </c>
      <c r="C3297" s="347">
        <v>101081.23000000001</v>
      </c>
      <c r="D3297" s="347">
        <v>2469102.5709999991</v>
      </c>
      <c r="E3297" s="364" t="s">
        <v>9023</v>
      </c>
      <c r="F3297" s="256">
        <v>3317</v>
      </c>
    </row>
    <row r="3298" spans="1:6" ht="22.5">
      <c r="A3298" s="342" t="s">
        <v>4146</v>
      </c>
      <c r="B3298" s="343" t="s">
        <v>4147</v>
      </c>
      <c r="C3298" s="344">
        <v>399561.22</v>
      </c>
      <c r="D3298" s="344">
        <v>14082261.404000003</v>
      </c>
      <c r="E3298" s="363" t="s">
        <v>9024</v>
      </c>
      <c r="F3298" s="331">
        <v>3318</v>
      </c>
    </row>
    <row r="3299" spans="1:6">
      <c r="A3299" s="345" t="s">
        <v>4148</v>
      </c>
      <c r="B3299" s="346" t="s">
        <v>4150</v>
      </c>
      <c r="C3299" s="347">
        <v>69328.150000000009</v>
      </c>
      <c r="D3299" s="347">
        <v>3236539.1990000005</v>
      </c>
      <c r="E3299" s="364" t="s">
        <v>4149</v>
      </c>
      <c r="F3299" s="256">
        <v>3319</v>
      </c>
    </row>
    <row r="3300" spans="1:6" ht="15">
      <c r="A3300" s="342" t="s">
        <v>4151</v>
      </c>
      <c r="B3300" s="343" t="s">
        <v>4153</v>
      </c>
      <c r="C3300" s="344">
        <v>200389.87999999998</v>
      </c>
      <c r="D3300" s="344">
        <v>6498306.6150000002</v>
      </c>
      <c r="E3300" s="363" t="s">
        <v>4152</v>
      </c>
      <c r="F3300" s="331">
        <v>3320</v>
      </c>
    </row>
    <row r="3301" spans="1:6">
      <c r="A3301" s="345" t="s">
        <v>4154</v>
      </c>
      <c r="B3301" s="346" t="s">
        <v>4156</v>
      </c>
      <c r="C3301" s="347">
        <v>24118.93</v>
      </c>
      <c r="D3301" s="347">
        <v>951127.93700000003</v>
      </c>
      <c r="E3301" s="364" t="s">
        <v>4155</v>
      </c>
      <c r="F3301" s="256">
        <v>3321</v>
      </c>
    </row>
    <row r="3302" spans="1:6" ht="15">
      <c r="A3302" s="342" t="s">
        <v>4157</v>
      </c>
      <c r="B3302" s="343" t="s">
        <v>4159</v>
      </c>
      <c r="C3302" s="344">
        <v>5900.9400000000005</v>
      </c>
      <c r="D3302" s="344">
        <v>615892.87599999993</v>
      </c>
      <c r="E3302" s="363" t="s">
        <v>4158</v>
      </c>
      <c r="F3302" s="331">
        <v>3322</v>
      </c>
    </row>
    <row r="3303" spans="1:6">
      <c r="A3303" s="345" t="s">
        <v>4160</v>
      </c>
      <c r="B3303" s="346" t="s">
        <v>4161</v>
      </c>
      <c r="C3303" s="347">
        <v>10383.4</v>
      </c>
      <c r="D3303" s="347">
        <v>726207.36899999995</v>
      </c>
      <c r="E3303" s="364" t="s">
        <v>9025</v>
      </c>
      <c r="F3303" s="256">
        <v>3323</v>
      </c>
    </row>
    <row r="3304" spans="1:6" ht="15">
      <c r="A3304" s="342" t="s">
        <v>4162</v>
      </c>
      <c r="B3304" s="343" t="s">
        <v>4163</v>
      </c>
      <c r="C3304" s="344">
        <v>24275.620000000003</v>
      </c>
      <c r="D3304" s="344">
        <v>808280.54099999997</v>
      </c>
      <c r="E3304" s="363" t="s">
        <v>9026</v>
      </c>
      <c r="F3304" s="331">
        <v>3324</v>
      </c>
    </row>
    <row r="3305" spans="1:6">
      <c r="A3305" s="345" t="s">
        <v>4164</v>
      </c>
      <c r="B3305" s="346" t="s">
        <v>4166</v>
      </c>
      <c r="C3305" s="347">
        <v>219880.1</v>
      </c>
      <c r="D3305" s="347">
        <v>21384299.896999996</v>
      </c>
      <c r="E3305" s="364" t="s">
        <v>4165</v>
      </c>
      <c r="F3305" s="256">
        <v>3325</v>
      </c>
    </row>
    <row r="3306" spans="1:6" ht="15">
      <c r="A3306" s="342" t="s">
        <v>4167</v>
      </c>
      <c r="B3306" s="343" t="s">
        <v>4168</v>
      </c>
      <c r="C3306" s="344">
        <v>7725.1500000000015</v>
      </c>
      <c r="D3306" s="344">
        <v>328138.76199999999</v>
      </c>
      <c r="E3306" s="363" t="s">
        <v>9027</v>
      </c>
      <c r="F3306" s="331">
        <v>3326</v>
      </c>
    </row>
    <row r="3307" spans="1:6">
      <c r="A3307" s="345" t="s">
        <v>4169</v>
      </c>
      <c r="B3307" s="346" t="s">
        <v>4171</v>
      </c>
      <c r="C3307" s="347">
        <v>86889.369999999981</v>
      </c>
      <c r="D3307" s="347">
        <v>3901279.6160000027</v>
      </c>
      <c r="E3307" s="364" t="s">
        <v>4170</v>
      </c>
      <c r="F3307" s="256">
        <v>3327</v>
      </c>
    </row>
    <row r="3308" spans="1:6" ht="15">
      <c r="A3308" s="342" t="s">
        <v>4172</v>
      </c>
      <c r="B3308" s="343" t="s">
        <v>4173</v>
      </c>
      <c r="C3308" s="344">
        <v>80551.099999999991</v>
      </c>
      <c r="D3308" s="344">
        <v>3492612.3139999993</v>
      </c>
      <c r="E3308" s="363" t="s">
        <v>4165</v>
      </c>
      <c r="F3308" s="331">
        <v>3328</v>
      </c>
    </row>
    <row r="3309" spans="1:6" customFormat="1" ht="15">
      <c r="A3309" s="345" t="s">
        <v>12144</v>
      </c>
      <c r="B3309" s="346" t="s">
        <v>12145</v>
      </c>
      <c r="C3309" s="347">
        <v>29089.1</v>
      </c>
      <c r="D3309" s="347">
        <v>5051591.4519999996</v>
      </c>
      <c r="E3309" s="364" t="s">
        <v>12146</v>
      </c>
      <c r="F3309" s="256">
        <v>3329</v>
      </c>
    </row>
    <row r="3310" spans="1:6" ht="15">
      <c r="A3310" s="342" t="s">
        <v>4174</v>
      </c>
      <c r="B3310" s="343" t="s">
        <v>4175</v>
      </c>
      <c r="C3310" s="344">
        <v>2629.110000000001</v>
      </c>
      <c r="D3310" s="344">
        <v>301562.24599999998</v>
      </c>
      <c r="E3310" s="363" t="s">
        <v>9028</v>
      </c>
      <c r="F3310" s="331">
        <v>3330</v>
      </c>
    </row>
    <row r="3311" spans="1:6">
      <c r="A3311" s="345" t="s">
        <v>14871</v>
      </c>
      <c r="B3311" s="346" t="s">
        <v>14872</v>
      </c>
      <c r="C3311" s="347">
        <v>14656.7</v>
      </c>
      <c r="D3311" s="347">
        <v>246417.88700000005</v>
      </c>
      <c r="E3311" s="364" t="s">
        <v>14873</v>
      </c>
      <c r="F3311" s="256">
        <v>3331</v>
      </c>
    </row>
    <row r="3312" spans="1:6" ht="15">
      <c r="A3312" s="342" t="s">
        <v>13419</v>
      </c>
      <c r="B3312" s="343" t="s">
        <v>13420</v>
      </c>
      <c r="C3312" s="344">
        <v>2237.4</v>
      </c>
      <c r="D3312" s="344">
        <v>58771.175000000003</v>
      </c>
      <c r="E3312" s="363" t="s">
        <v>13421</v>
      </c>
      <c r="F3312" s="331">
        <v>3332</v>
      </c>
    </row>
    <row r="3313" spans="1:6">
      <c r="A3313" s="345" t="s">
        <v>4176</v>
      </c>
      <c r="B3313" s="346" t="s">
        <v>4178</v>
      </c>
      <c r="C3313" s="347">
        <v>40532.36</v>
      </c>
      <c r="D3313" s="347">
        <v>4275973.9250000007</v>
      </c>
      <c r="E3313" s="364" t="s">
        <v>4177</v>
      </c>
      <c r="F3313" s="256">
        <v>3333</v>
      </c>
    </row>
    <row r="3314" spans="1:6" ht="15">
      <c r="A3314" s="342" t="s">
        <v>4179</v>
      </c>
      <c r="B3314" s="343" t="s">
        <v>4180</v>
      </c>
      <c r="C3314" s="344">
        <v>366242.45</v>
      </c>
      <c r="D3314" s="344">
        <v>13458452.537</v>
      </c>
      <c r="E3314" s="363" t="s">
        <v>9029</v>
      </c>
      <c r="F3314" s="331">
        <v>3334</v>
      </c>
    </row>
    <row r="3315" spans="1:6">
      <c r="A3315" s="345" t="s">
        <v>4181</v>
      </c>
      <c r="B3315" s="346" t="s">
        <v>4183</v>
      </c>
      <c r="C3315" s="347">
        <v>1209218.3300000008</v>
      </c>
      <c r="D3315" s="347">
        <v>80277482.282000005</v>
      </c>
      <c r="E3315" s="364" t="s">
        <v>4182</v>
      </c>
      <c r="F3315" s="256">
        <v>3335</v>
      </c>
    </row>
    <row r="3316" spans="1:6" customFormat="1" ht="15">
      <c r="A3316" s="342" t="s">
        <v>4184</v>
      </c>
      <c r="B3316" s="343" t="s">
        <v>4185</v>
      </c>
      <c r="C3316" s="344">
        <v>223481.42</v>
      </c>
      <c r="D3316" s="344">
        <v>35354237.84700001</v>
      </c>
      <c r="E3316" s="363" t="s">
        <v>9030</v>
      </c>
      <c r="F3316" s="331">
        <v>3336</v>
      </c>
    </row>
    <row r="3317" spans="1:6">
      <c r="A3317" s="345" t="s">
        <v>4186</v>
      </c>
      <c r="B3317" s="346" t="s">
        <v>4187</v>
      </c>
      <c r="C3317" s="347">
        <v>206152.02000000005</v>
      </c>
      <c r="D3317" s="347">
        <v>17508359.795000002</v>
      </c>
      <c r="E3317" s="364" t="s">
        <v>9031</v>
      </c>
      <c r="F3317" s="256">
        <v>3337</v>
      </c>
    </row>
    <row r="3318" spans="1:6" ht="22.5">
      <c r="A3318" s="342" t="s">
        <v>4188</v>
      </c>
      <c r="B3318" s="343" t="s">
        <v>4189</v>
      </c>
      <c r="C3318" s="344">
        <v>5325609.3</v>
      </c>
      <c r="D3318" s="344">
        <v>125682967.68399999</v>
      </c>
      <c r="E3318" s="363" t="s">
        <v>9032</v>
      </c>
      <c r="F3318" s="331">
        <v>3338</v>
      </c>
    </row>
    <row r="3319" spans="1:6" ht="33.75">
      <c r="A3319" s="345" t="s">
        <v>4190</v>
      </c>
      <c r="B3319" s="346" t="s">
        <v>4191</v>
      </c>
      <c r="C3319" s="347">
        <v>972881.91999999969</v>
      </c>
      <c r="D3319" s="347">
        <v>60737419.250000015</v>
      </c>
      <c r="E3319" s="364" t="s">
        <v>9033</v>
      </c>
      <c r="F3319" s="256">
        <v>3339</v>
      </c>
    </row>
    <row r="3320" spans="1:6" ht="15">
      <c r="A3320" s="342" t="s">
        <v>7560</v>
      </c>
      <c r="B3320" s="343" t="s">
        <v>7561</v>
      </c>
      <c r="C3320" s="344">
        <v>5165.29</v>
      </c>
      <c r="D3320" s="344">
        <v>307701.16799999995</v>
      </c>
      <c r="E3320" s="363" t="s">
        <v>9034</v>
      </c>
      <c r="F3320" s="331">
        <v>3340</v>
      </c>
    </row>
    <row r="3321" spans="1:6">
      <c r="A3321" s="345" t="s">
        <v>14874</v>
      </c>
      <c r="B3321" s="346" t="s">
        <v>14875</v>
      </c>
      <c r="C3321" s="347">
        <v>1987.28</v>
      </c>
      <c r="D3321" s="347">
        <v>81920.740999999995</v>
      </c>
      <c r="E3321" s="364" t="s">
        <v>14876</v>
      </c>
      <c r="F3321" s="256">
        <v>3341</v>
      </c>
    </row>
    <row r="3322" spans="1:6" ht="15">
      <c r="A3322" s="342" t="s">
        <v>12699</v>
      </c>
      <c r="B3322" s="343" t="s">
        <v>12700</v>
      </c>
      <c r="C3322" s="344">
        <v>2522.54</v>
      </c>
      <c r="D3322" s="344">
        <v>794832.36600000004</v>
      </c>
      <c r="E3322" s="363" t="s">
        <v>12701</v>
      </c>
      <c r="F3322" s="331">
        <v>3342</v>
      </c>
    </row>
    <row r="3323" spans="1:6" customFormat="1" ht="15">
      <c r="A3323" s="345" t="s">
        <v>11562</v>
      </c>
      <c r="B3323" s="346" t="s">
        <v>11563</v>
      </c>
      <c r="C3323" s="347">
        <v>1093.69</v>
      </c>
      <c r="D3323" s="347">
        <v>75362.179000000004</v>
      </c>
      <c r="E3323" s="364" t="s">
        <v>11564</v>
      </c>
      <c r="F3323" s="256">
        <v>3343</v>
      </c>
    </row>
    <row r="3324" spans="1:6" ht="15">
      <c r="A3324" s="342" t="s">
        <v>7562</v>
      </c>
      <c r="B3324" s="343" t="s">
        <v>7563</v>
      </c>
      <c r="C3324" s="344">
        <v>11069.319999999998</v>
      </c>
      <c r="D3324" s="344">
        <v>662486.11499999987</v>
      </c>
      <c r="E3324" s="363" t="s">
        <v>7648</v>
      </c>
      <c r="F3324" s="331">
        <v>3344</v>
      </c>
    </row>
    <row r="3325" spans="1:6">
      <c r="A3325" s="345" t="s">
        <v>4192</v>
      </c>
      <c r="B3325" s="346" t="s">
        <v>4194</v>
      </c>
      <c r="C3325" s="347">
        <v>3422.8500000000004</v>
      </c>
      <c r="D3325" s="347">
        <v>1224226.8310000002</v>
      </c>
      <c r="E3325" s="364" t="s">
        <v>4193</v>
      </c>
      <c r="F3325" s="256">
        <v>3345</v>
      </c>
    </row>
    <row r="3326" spans="1:6" ht="15">
      <c r="A3326" s="342" t="s">
        <v>4195</v>
      </c>
      <c r="B3326" s="343" t="s">
        <v>4197</v>
      </c>
      <c r="C3326" s="344">
        <v>102937.90999999997</v>
      </c>
      <c r="D3326" s="344">
        <v>7785338.427000002</v>
      </c>
      <c r="E3326" s="363" t="s">
        <v>4196</v>
      </c>
      <c r="F3326" s="331">
        <v>3346</v>
      </c>
    </row>
    <row r="3327" spans="1:6">
      <c r="A3327" s="345" t="s">
        <v>4198</v>
      </c>
      <c r="B3327" s="346" t="s">
        <v>4200</v>
      </c>
      <c r="C3327" s="347">
        <v>1290464.8600000001</v>
      </c>
      <c r="D3327" s="347">
        <v>96486526.122999966</v>
      </c>
      <c r="E3327" s="364" t="s">
        <v>4199</v>
      </c>
      <c r="F3327" s="256">
        <v>3347</v>
      </c>
    </row>
    <row r="3328" spans="1:6" ht="15">
      <c r="A3328" s="342" t="s">
        <v>4201</v>
      </c>
      <c r="B3328" s="343" t="s">
        <v>4202</v>
      </c>
      <c r="C3328" s="344">
        <v>2395.8499999999995</v>
      </c>
      <c r="D3328" s="344">
        <v>258957.06100000002</v>
      </c>
      <c r="E3328" s="363" t="s">
        <v>9035</v>
      </c>
      <c r="F3328" s="331">
        <v>3348</v>
      </c>
    </row>
    <row r="3329" spans="1:6" ht="24">
      <c r="A3329" s="345" t="s">
        <v>4203</v>
      </c>
      <c r="B3329" s="346" t="s">
        <v>4204</v>
      </c>
      <c r="C3329" s="347">
        <v>374745.7699999999</v>
      </c>
      <c r="D3329" s="347">
        <v>27244896.567999996</v>
      </c>
      <c r="E3329" s="364" t="s">
        <v>9036</v>
      </c>
      <c r="F3329" s="256">
        <v>3349</v>
      </c>
    </row>
    <row r="3330" spans="1:6" ht="15">
      <c r="A3330" s="342" t="s">
        <v>4205</v>
      </c>
      <c r="B3330" s="343" t="s">
        <v>4207</v>
      </c>
      <c r="C3330" s="344">
        <v>3491.5300000000007</v>
      </c>
      <c r="D3330" s="344">
        <v>370323.59100000001</v>
      </c>
      <c r="E3330" s="363" t="s">
        <v>4206</v>
      </c>
      <c r="F3330" s="331">
        <v>3350</v>
      </c>
    </row>
    <row r="3331" spans="1:6">
      <c r="A3331" s="345" t="s">
        <v>4208</v>
      </c>
      <c r="B3331" s="346" t="s">
        <v>4209</v>
      </c>
      <c r="C3331" s="347">
        <v>384178.45</v>
      </c>
      <c r="D3331" s="347">
        <v>21349064.863000009</v>
      </c>
      <c r="E3331" s="364" t="s">
        <v>9037</v>
      </c>
      <c r="F3331" s="256">
        <v>3351</v>
      </c>
    </row>
    <row r="3332" spans="1:6" ht="15">
      <c r="A3332" s="342" t="s">
        <v>4210</v>
      </c>
      <c r="B3332" s="343" t="s">
        <v>4212</v>
      </c>
      <c r="C3332" s="344">
        <v>142953.0499999999</v>
      </c>
      <c r="D3332" s="344">
        <v>9045451.9559999928</v>
      </c>
      <c r="E3332" s="363" t="s">
        <v>4211</v>
      </c>
      <c r="F3332" s="331">
        <v>3352</v>
      </c>
    </row>
    <row r="3333" spans="1:6" ht="33.75">
      <c r="A3333" s="345" t="s">
        <v>12147</v>
      </c>
      <c r="B3333" s="346" t="s">
        <v>12148</v>
      </c>
      <c r="C3333" s="347">
        <v>10411.910000000002</v>
      </c>
      <c r="D3333" s="347">
        <v>1217697.5059999998</v>
      </c>
      <c r="E3333" s="364" t="s">
        <v>12149</v>
      </c>
      <c r="F3333" s="256">
        <v>3353</v>
      </c>
    </row>
    <row r="3334" spans="1:6" ht="22.5">
      <c r="A3334" s="342" t="s">
        <v>4213</v>
      </c>
      <c r="B3334" s="343" t="s">
        <v>4214</v>
      </c>
      <c r="C3334" s="344">
        <v>308216.04000000033</v>
      </c>
      <c r="D3334" s="344">
        <v>21218107.658000004</v>
      </c>
      <c r="E3334" s="363" t="s">
        <v>9038</v>
      </c>
      <c r="F3334" s="331">
        <v>3354</v>
      </c>
    </row>
    <row r="3335" spans="1:6">
      <c r="A3335" s="345" t="s">
        <v>4215</v>
      </c>
      <c r="B3335" s="346" t="s">
        <v>4217</v>
      </c>
      <c r="C3335" s="347">
        <v>17133.47</v>
      </c>
      <c r="D3335" s="347">
        <v>1857388.6849999994</v>
      </c>
      <c r="E3335" s="364" t="s">
        <v>4216</v>
      </c>
      <c r="F3335" s="256">
        <v>3355</v>
      </c>
    </row>
    <row r="3336" spans="1:6" ht="22.5">
      <c r="A3336" s="342" t="s">
        <v>4218</v>
      </c>
      <c r="B3336" s="343" t="s">
        <v>4219</v>
      </c>
      <c r="C3336" s="344">
        <v>719190.35999999987</v>
      </c>
      <c r="D3336" s="344">
        <v>60512843.223000035</v>
      </c>
      <c r="E3336" s="363" t="s">
        <v>9039</v>
      </c>
      <c r="F3336" s="331">
        <v>3356</v>
      </c>
    </row>
    <row r="3337" spans="1:6">
      <c r="A3337" s="345" t="s">
        <v>4220</v>
      </c>
      <c r="B3337" s="346" t="s">
        <v>4221</v>
      </c>
      <c r="C3337" s="347">
        <v>77096.259999999995</v>
      </c>
      <c r="D3337" s="347">
        <v>2530589.8450000007</v>
      </c>
      <c r="E3337" s="364" t="s">
        <v>9040</v>
      </c>
      <c r="F3337" s="256">
        <v>3357</v>
      </c>
    </row>
    <row r="3338" spans="1:6" ht="15">
      <c r="A3338" s="342" t="s">
        <v>4222</v>
      </c>
      <c r="B3338" s="343" t="s">
        <v>4224</v>
      </c>
      <c r="C3338" s="344">
        <v>13507.51</v>
      </c>
      <c r="D3338" s="344">
        <v>954529.777</v>
      </c>
      <c r="E3338" s="363" t="s">
        <v>4223</v>
      </c>
      <c r="F3338" s="331">
        <v>3358</v>
      </c>
    </row>
    <row r="3339" spans="1:6" customFormat="1" ht="15">
      <c r="A3339" s="345" t="s">
        <v>4225</v>
      </c>
      <c r="B3339" s="346" t="s">
        <v>4226</v>
      </c>
      <c r="C3339" s="347">
        <v>8088.31</v>
      </c>
      <c r="D3339" s="347">
        <v>1486611.4090000002</v>
      </c>
      <c r="E3339" s="364" t="s">
        <v>9041</v>
      </c>
      <c r="F3339" s="256">
        <v>3359</v>
      </c>
    </row>
    <row r="3340" spans="1:6" ht="24">
      <c r="A3340" s="342" t="s">
        <v>4227</v>
      </c>
      <c r="B3340" s="343" t="s">
        <v>4228</v>
      </c>
      <c r="C3340" s="344">
        <v>23660.34</v>
      </c>
      <c r="D3340" s="344">
        <v>3611957.557000001</v>
      </c>
      <c r="E3340" s="363" t="s">
        <v>9042</v>
      </c>
      <c r="F3340" s="331">
        <v>3360</v>
      </c>
    </row>
    <row r="3341" spans="1:6" ht="22.5">
      <c r="A3341" s="345" t="s">
        <v>4229</v>
      </c>
      <c r="B3341" s="346" t="s">
        <v>4230</v>
      </c>
      <c r="C3341" s="347">
        <v>7169.24</v>
      </c>
      <c r="D3341" s="347">
        <v>366893.95399999997</v>
      </c>
      <c r="E3341" s="364" t="s">
        <v>9043</v>
      </c>
      <c r="F3341" s="256">
        <v>3361</v>
      </c>
    </row>
    <row r="3342" spans="1:6" ht="15">
      <c r="A3342" s="342" t="s">
        <v>4231</v>
      </c>
      <c r="B3342" s="343" t="s">
        <v>4232</v>
      </c>
      <c r="C3342" s="344">
        <v>21301.899999999998</v>
      </c>
      <c r="D3342" s="344">
        <v>982089.32500000007</v>
      </c>
      <c r="E3342" s="363" t="s">
        <v>9044</v>
      </c>
      <c r="F3342" s="331">
        <v>3362</v>
      </c>
    </row>
    <row r="3343" spans="1:6" ht="33.75">
      <c r="A3343" s="345" t="s">
        <v>4233</v>
      </c>
      <c r="B3343" s="346" t="s">
        <v>4234</v>
      </c>
      <c r="C3343" s="347">
        <v>9720.7899999999972</v>
      </c>
      <c r="D3343" s="347">
        <v>3723040.4899999993</v>
      </c>
      <c r="E3343" s="364" t="s">
        <v>9045</v>
      </c>
      <c r="F3343" s="256">
        <v>3363</v>
      </c>
    </row>
    <row r="3344" spans="1:6" ht="22.5">
      <c r="A3344" s="342" t="s">
        <v>4235</v>
      </c>
      <c r="B3344" s="343" t="s">
        <v>4236</v>
      </c>
      <c r="C3344" s="344">
        <v>56646.979999999989</v>
      </c>
      <c r="D3344" s="344">
        <v>1735440.0039999997</v>
      </c>
      <c r="E3344" s="363" t="s">
        <v>9046</v>
      </c>
      <c r="F3344" s="331">
        <v>3364</v>
      </c>
    </row>
    <row r="3345" spans="1:6" customFormat="1" ht="33.75">
      <c r="A3345" s="345" t="s">
        <v>11565</v>
      </c>
      <c r="B3345" s="346" t="s">
        <v>11566</v>
      </c>
      <c r="C3345" s="347">
        <v>7087.4</v>
      </c>
      <c r="D3345" s="347">
        <v>58493.495000000003</v>
      </c>
      <c r="E3345" s="364" t="s">
        <v>11567</v>
      </c>
      <c r="F3345" s="256">
        <v>3365</v>
      </c>
    </row>
    <row r="3346" spans="1:6" ht="15">
      <c r="A3346" s="342" t="s">
        <v>4237</v>
      </c>
      <c r="B3346" s="343" t="s">
        <v>4239</v>
      </c>
      <c r="C3346" s="344">
        <v>5576.47</v>
      </c>
      <c r="D3346" s="344">
        <v>333946.37399999995</v>
      </c>
      <c r="E3346" s="363" t="s">
        <v>4238</v>
      </c>
      <c r="F3346" s="331">
        <v>3366</v>
      </c>
    </row>
    <row r="3347" spans="1:6" ht="22.5">
      <c r="A3347" s="345" t="s">
        <v>4240</v>
      </c>
      <c r="B3347" s="346" t="s">
        <v>4242</v>
      </c>
      <c r="C3347" s="347">
        <v>10592.539999999999</v>
      </c>
      <c r="D3347" s="347">
        <v>175106.47800000003</v>
      </c>
      <c r="E3347" s="364" t="s">
        <v>4241</v>
      </c>
      <c r="F3347" s="256">
        <v>3367</v>
      </c>
    </row>
    <row r="3348" spans="1:6" customFormat="1" ht="15">
      <c r="A3348" s="342" t="s">
        <v>4243</v>
      </c>
      <c r="B3348" s="343" t="s">
        <v>4245</v>
      </c>
      <c r="C3348" s="344">
        <v>3593.6800000000003</v>
      </c>
      <c r="D3348" s="344">
        <v>184734.75199999998</v>
      </c>
      <c r="E3348" s="363" t="s">
        <v>4244</v>
      </c>
      <c r="F3348" s="331">
        <v>3368</v>
      </c>
    </row>
    <row r="3349" spans="1:6" ht="22.5">
      <c r="A3349" s="345" t="s">
        <v>4246</v>
      </c>
      <c r="B3349" s="346" t="s">
        <v>4247</v>
      </c>
      <c r="C3349" s="347">
        <v>113152.41</v>
      </c>
      <c r="D3349" s="347">
        <v>994829.39800000028</v>
      </c>
      <c r="E3349" s="364" t="s">
        <v>9047</v>
      </c>
      <c r="F3349" s="256">
        <v>3369</v>
      </c>
    </row>
    <row r="3350" spans="1:6" ht="15">
      <c r="A3350" s="342" t="s">
        <v>4248</v>
      </c>
      <c r="B3350" s="343" t="s">
        <v>4249</v>
      </c>
      <c r="C3350" s="344">
        <v>655554.22</v>
      </c>
      <c r="D3350" s="344">
        <v>8480439.470999999</v>
      </c>
      <c r="E3350" s="363" t="s">
        <v>9048</v>
      </c>
      <c r="F3350" s="331">
        <v>3370</v>
      </c>
    </row>
    <row r="3351" spans="1:6">
      <c r="A3351" s="345" t="s">
        <v>4250</v>
      </c>
      <c r="B3351" s="346" t="s">
        <v>4252</v>
      </c>
      <c r="C3351" s="347">
        <v>216709.70000000004</v>
      </c>
      <c r="D3351" s="347">
        <v>2042389.4400000006</v>
      </c>
      <c r="E3351" s="364" t="s">
        <v>4251</v>
      </c>
      <c r="F3351" s="256">
        <v>3371</v>
      </c>
    </row>
    <row r="3352" spans="1:6" ht="15">
      <c r="A3352" s="342" t="s">
        <v>4253</v>
      </c>
      <c r="B3352" s="343" t="s">
        <v>4255</v>
      </c>
      <c r="C3352" s="344">
        <v>22146.500000000004</v>
      </c>
      <c r="D3352" s="344">
        <v>1029607.5009999999</v>
      </c>
      <c r="E3352" s="363" t="s">
        <v>4254</v>
      </c>
      <c r="F3352" s="331">
        <v>3372</v>
      </c>
    </row>
    <row r="3353" spans="1:6">
      <c r="A3353" s="345" t="s">
        <v>4256</v>
      </c>
      <c r="B3353" s="346" t="s">
        <v>4257</v>
      </c>
      <c r="C3353" s="347">
        <v>215763.91</v>
      </c>
      <c r="D3353" s="347">
        <v>7403883.8209999986</v>
      </c>
      <c r="E3353" s="364" t="s">
        <v>9049</v>
      </c>
      <c r="F3353" s="256">
        <v>3373</v>
      </c>
    </row>
    <row r="3354" spans="1:6" ht="15">
      <c r="A3354" s="342" t="s">
        <v>7166</v>
      </c>
      <c r="B3354" s="343" t="s">
        <v>7167</v>
      </c>
      <c r="C3354" s="344">
        <v>3788.37</v>
      </c>
      <c r="D3354" s="344">
        <v>139609.89200000002</v>
      </c>
      <c r="E3354" s="363" t="s">
        <v>7168</v>
      </c>
      <c r="F3354" s="331">
        <v>3374</v>
      </c>
    </row>
    <row r="3355" spans="1:6">
      <c r="A3355" s="345" t="s">
        <v>12150</v>
      </c>
      <c r="B3355" s="346" t="s">
        <v>12151</v>
      </c>
      <c r="C3355" s="347">
        <v>62217.520000000004</v>
      </c>
      <c r="D3355" s="347">
        <v>223839.71600000004</v>
      </c>
      <c r="E3355" s="364" t="s">
        <v>12152</v>
      </c>
      <c r="F3355" s="256">
        <v>3375</v>
      </c>
    </row>
    <row r="3356" spans="1:6" ht="15">
      <c r="A3356" s="342" t="s">
        <v>11276</v>
      </c>
      <c r="B3356" s="343" t="s">
        <v>11277</v>
      </c>
      <c r="C3356" s="344">
        <v>11192.11</v>
      </c>
      <c r="D3356" s="344">
        <v>101851.326</v>
      </c>
      <c r="E3356" s="363" t="s">
        <v>11278</v>
      </c>
      <c r="F3356" s="331">
        <v>3376</v>
      </c>
    </row>
    <row r="3357" spans="1:6">
      <c r="A3357" s="345" t="s">
        <v>7169</v>
      </c>
      <c r="B3357" s="346" t="s">
        <v>7170</v>
      </c>
      <c r="C3357" s="347">
        <v>89230.85</v>
      </c>
      <c r="D3357" s="347">
        <v>4446392.0879999995</v>
      </c>
      <c r="E3357" s="364" t="s">
        <v>9050</v>
      </c>
      <c r="F3357" s="256">
        <v>3377</v>
      </c>
    </row>
    <row r="3358" spans="1:6" ht="15">
      <c r="A3358" s="342" t="s">
        <v>7171</v>
      </c>
      <c r="B3358" s="343" t="s">
        <v>7172</v>
      </c>
      <c r="C3358" s="344">
        <v>8533.5499999999993</v>
      </c>
      <c r="D3358" s="344">
        <v>387668.43800000002</v>
      </c>
      <c r="E3358" s="363" t="s">
        <v>7173</v>
      </c>
      <c r="F3358" s="331">
        <v>3378</v>
      </c>
    </row>
    <row r="3359" spans="1:6" ht="45">
      <c r="A3359" s="345" t="s">
        <v>7174</v>
      </c>
      <c r="B3359" s="346" t="s">
        <v>10030</v>
      </c>
      <c r="C3359" s="347">
        <v>132390.24000000002</v>
      </c>
      <c r="D3359" s="347">
        <v>2296660.4080000003</v>
      </c>
      <c r="E3359" s="364" t="s">
        <v>10031</v>
      </c>
      <c r="F3359" s="256">
        <v>3379</v>
      </c>
    </row>
    <row r="3360" spans="1:6" ht="15">
      <c r="A3360" s="342" t="s">
        <v>4259</v>
      </c>
      <c r="B3360" s="343" t="s">
        <v>4260</v>
      </c>
      <c r="C3360" s="344">
        <v>28675.479999999996</v>
      </c>
      <c r="D3360" s="344">
        <v>1936723.2399999993</v>
      </c>
      <c r="E3360" s="363" t="s">
        <v>9051</v>
      </c>
      <c r="F3360" s="331">
        <v>3380</v>
      </c>
    </row>
    <row r="3361" spans="1:6">
      <c r="A3361" s="345" t="s">
        <v>4261</v>
      </c>
      <c r="B3361" s="346" t="s">
        <v>4263</v>
      </c>
      <c r="C3361" s="347">
        <v>4773.3200000000024</v>
      </c>
      <c r="D3361" s="347">
        <v>1628641.5940000003</v>
      </c>
      <c r="E3361" s="364" t="s">
        <v>4262</v>
      </c>
      <c r="F3361" s="256">
        <v>3381</v>
      </c>
    </row>
    <row r="3362" spans="1:6" ht="15">
      <c r="A3362" s="342" t="s">
        <v>4264</v>
      </c>
      <c r="B3362" s="343" t="s">
        <v>4265</v>
      </c>
      <c r="C3362" s="344">
        <v>6982.44</v>
      </c>
      <c r="D3362" s="344">
        <v>763671.13199999987</v>
      </c>
      <c r="E3362" s="363" t="s">
        <v>9052</v>
      </c>
      <c r="F3362" s="331">
        <v>3382</v>
      </c>
    </row>
    <row r="3363" spans="1:6">
      <c r="A3363" s="345" t="s">
        <v>4266</v>
      </c>
      <c r="B3363" s="346" t="s">
        <v>4267</v>
      </c>
      <c r="C3363" s="347">
        <v>73255.999999999985</v>
      </c>
      <c r="D3363" s="347">
        <v>5457695.6700000018</v>
      </c>
      <c r="E3363" s="364" t="s">
        <v>4258</v>
      </c>
      <c r="F3363" s="256">
        <v>3383</v>
      </c>
    </row>
    <row r="3364" spans="1:6" ht="15">
      <c r="A3364" s="342" t="s">
        <v>4268</v>
      </c>
      <c r="B3364" s="343" t="s">
        <v>4270</v>
      </c>
      <c r="C3364" s="344">
        <v>51032.299999999988</v>
      </c>
      <c r="D3364" s="344">
        <v>4377819.1709999992</v>
      </c>
      <c r="E3364" s="363" t="s">
        <v>4269</v>
      </c>
      <c r="F3364" s="331">
        <v>3384</v>
      </c>
    </row>
    <row r="3365" spans="1:6">
      <c r="A3365" s="345" t="s">
        <v>4271</v>
      </c>
      <c r="B3365" s="346" t="s">
        <v>4273</v>
      </c>
      <c r="C3365" s="347">
        <v>34372.259999999995</v>
      </c>
      <c r="D3365" s="347">
        <v>2911359.1859999993</v>
      </c>
      <c r="E3365" s="364" t="s">
        <v>4272</v>
      </c>
      <c r="F3365" s="256">
        <v>3385</v>
      </c>
    </row>
    <row r="3366" spans="1:6" ht="15">
      <c r="A3366" s="342" t="s">
        <v>4274</v>
      </c>
      <c r="B3366" s="343" t="s">
        <v>4276</v>
      </c>
      <c r="C3366" s="344">
        <v>34358.71</v>
      </c>
      <c r="D3366" s="344">
        <v>3197783.0639999998</v>
      </c>
      <c r="E3366" s="363" t="s">
        <v>4275</v>
      </c>
      <c r="F3366" s="331">
        <v>3386</v>
      </c>
    </row>
    <row r="3367" spans="1:6" customFormat="1" ht="15">
      <c r="A3367" s="345" t="s">
        <v>4277</v>
      </c>
      <c r="B3367" s="346" t="s">
        <v>4278</v>
      </c>
      <c r="C3367" s="347">
        <v>34079.93</v>
      </c>
      <c r="D3367" s="347">
        <v>2849373.4160000007</v>
      </c>
      <c r="E3367" s="364" t="s">
        <v>4272</v>
      </c>
      <c r="F3367" s="256">
        <v>3387</v>
      </c>
    </row>
    <row r="3368" spans="1:6" ht="15">
      <c r="A3368" s="342" t="s">
        <v>4279</v>
      </c>
      <c r="B3368" s="343" t="s">
        <v>4280</v>
      </c>
      <c r="C3368" s="344">
        <v>39771.4</v>
      </c>
      <c r="D3368" s="344">
        <v>892269.39199999999</v>
      </c>
      <c r="E3368" s="363" t="s">
        <v>9053</v>
      </c>
      <c r="F3368" s="331">
        <v>3388</v>
      </c>
    </row>
    <row r="3369" spans="1:6" customFormat="1" ht="15">
      <c r="A3369" s="345" t="s">
        <v>4281</v>
      </c>
      <c r="B3369" s="346" t="s">
        <v>4282</v>
      </c>
      <c r="C3369" s="347">
        <v>84309.43</v>
      </c>
      <c r="D3369" s="347">
        <v>3780509.889</v>
      </c>
      <c r="E3369" s="364" t="s">
        <v>9054</v>
      </c>
      <c r="F3369" s="256">
        <v>3389</v>
      </c>
    </row>
    <row r="3370" spans="1:6" ht="15">
      <c r="A3370" s="342" t="s">
        <v>4283</v>
      </c>
      <c r="B3370" s="343" t="s">
        <v>4284</v>
      </c>
      <c r="C3370" s="344">
        <v>23698.639999999992</v>
      </c>
      <c r="D3370" s="344">
        <v>1543843.1250000007</v>
      </c>
      <c r="E3370" s="363" t="s">
        <v>9055</v>
      </c>
      <c r="F3370" s="331">
        <v>3390</v>
      </c>
    </row>
    <row r="3371" spans="1:6">
      <c r="A3371" s="345" t="s">
        <v>4285</v>
      </c>
      <c r="B3371" s="346" t="s">
        <v>4287</v>
      </c>
      <c r="C3371" s="347">
        <v>787629.58</v>
      </c>
      <c r="D3371" s="347">
        <v>27124687.023999996</v>
      </c>
      <c r="E3371" s="364" t="s">
        <v>4286</v>
      </c>
      <c r="F3371" s="256">
        <v>3391</v>
      </c>
    </row>
    <row r="3372" spans="1:6" ht="15">
      <c r="A3372" s="342" t="s">
        <v>4288</v>
      </c>
      <c r="B3372" s="343" t="s">
        <v>4290</v>
      </c>
      <c r="C3372" s="344">
        <v>418490</v>
      </c>
      <c r="D3372" s="344">
        <v>1873647.7850000001</v>
      </c>
      <c r="E3372" s="363" t="s">
        <v>4289</v>
      </c>
      <c r="F3372" s="331">
        <v>3392</v>
      </c>
    </row>
    <row r="3373" spans="1:6">
      <c r="A3373" s="345" t="s">
        <v>11279</v>
      </c>
      <c r="B3373" s="346" t="s">
        <v>11280</v>
      </c>
      <c r="C3373" s="347">
        <v>715557.91</v>
      </c>
      <c r="D3373" s="347">
        <v>1636438.169</v>
      </c>
      <c r="E3373" s="364" t="s">
        <v>11281</v>
      </c>
      <c r="F3373" s="256">
        <v>3393</v>
      </c>
    </row>
    <row r="3374" spans="1:6" ht="15">
      <c r="A3374" s="342" t="s">
        <v>11047</v>
      </c>
      <c r="B3374" s="343" t="s">
        <v>10971</v>
      </c>
      <c r="C3374" s="344">
        <v>136000</v>
      </c>
      <c r="D3374" s="344">
        <v>307392</v>
      </c>
      <c r="E3374" s="363" t="s">
        <v>10972</v>
      </c>
      <c r="F3374" s="331">
        <v>3394</v>
      </c>
    </row>
    <row r="3375" spans="1:6" customFormat="1" ht="15">
      <c r="A3375" s="345" t="s">
        <v>4291</v>
      </c>
      <c r="B3375" s="346" t="s">
        <v>4293</v>
      </c>
      <c r="C3375" s="347">
        <v>4123732</v>
      </c>
      <c r="D3375" s="347">
        <v>61990046.899000004</v>
      </c>
      <c r="E3375" s="364" t="s">
        <v>4292</v>
      </c>
      <c r="F3375" s="256">
        <v>3395</v>
      </c>
    </row>
    <row r="3376" spans="1:6" ht="15">
      <c r="A3376" s="342" t="s">
        <v>10340</v>
      </c>
      <c r="B3376" s="343" t="s">
        <v>10341</v>
      </c>
      <c r="C3376" s="344">
        <v>662452</v>
      </c>
      <c r="D3376" s="344">
        <v>3713468.6880000001</v>
      </c>
      <c r="E3376" s="363" t="s">
        <v>10342</v>
      </c>
      <c r="F3376" s="331">
        <v>3396</v>
      </c>
    </row>
    <row r="3377" spans="1:6">
      <c r="A3377" s="345" t="s">
        <v>4294</v>
      </c>
      <c r="B3377" s="346" t="s">
        <v>4296</v>
      </c>
      <c r="C3377" s="347">
        <v>26882.400000000001</v>
      </c>
      <c r="D3377" s="347">
        <v>1186935.5789999999</v>
      </c>
      <c r="E3377" s="364" t="s">
        <v>4295</v>
      </c>
      <c r="F3377" s="256">
        <v>3397</v>
      </c>
    </row>
    <row r="3378" spans="1:6" ht="15">
      <c r="A3378" s="342" t="s">
        <v>7175</v>
      </c>
      <c r="B3378" s="343" t="s">
        <v>7176</v>
      </c>
      <c r="C3378" s="344">
        <v>71511.92</v>
      </c>
      <c r="D3378" s="344">
        <v>936824.82000000018</v>
      </c>
      <c r="E3378" s="363" t="s">
        <v>7177</v>
      </c>
      <c r="F3378" s="331">
        <v>3398</v>
      </c>
    </row>
    <row r="3379" spans="1:6">
      <c r="A3379" s="345" t="s">
        <v>4297</v>
      </c>
      <c r="B3379" s="346" t="s">
        <v>4299</v>
      </c>
      <c r="C3379" s="347">
        <v>250399</v>
      </c>
      <c r="D3379" s="347">
        <v>7435198.7609999999</v>
      </c>
      <c r="E3379" s="364" t="s">
        <v>4298</v>
      </c>
      <c r="F3379" s="256">
        <v>3399</v>
      </c>
    </row>
    <row r="3380" spans="1:6" ht="22.5">
      <c r="A3380" s="342" t="s">
        <v>4300</v>
      </c>
      <c r="B3380" s="343" t="s">
        <v>4301</v>
      </c>
      <c r="C3380" s="344">
        <v>1523131</v>
      </c>
      <c r="D3380" s="344">
        <v>25337149.947999999</v>
      </c>
      <c r="E3380" s="363" t="s">
        <v>9056</v>
      </c>
      <c r="F3380" s="331">
        <v>3400</v>
      </c>
    </row>
    <row r="3381" spans="1:6">
      <c r="A3381" s="345" t="s">
        <v>4302</v>
      </c>
      <c r="B3381" s="346" t="s">
        <v>4303</v>
      </c>
      <c r="C3381" s="347">
        <v>81988.810000000012</v>
      </c>
      <c r="D3381" s="347">
        <v>1464119.8000000005</v>
      </c>
      <c r="E3381" s="364" t="s">
        <v>9057</v>
      </c>
      <c r="F3381" s="256">
        <v>3401</v>
      </c>
    </row>
    <row r="3382" spans="1:6" ht="15">
      <c r="A3382" s="342" t="s">
        <v>4304</v>
      </c>
      <c r="B3382" s="343" t="s">
        <v>4305</v>
      </c>
      <c r="C3382" s="344">
        <v>2485350.38</v>
      </c>
      <c r="D3382" s="344">
        <v>26119194.984000001</v>
      </c>
      <c r="E3382" s="363" t="s">
        <v>9058</v>
      </c>
      <c r="F3382" s="331">
        <v>3402</v>
      </c>
    </row>
    <row r="3383" spans="1:6">
      <c r="A3383" s="345" t="s">
        <v>4306</v>
      </c>
      <c r="B3383" s="346" t="s">
        <v>4307</v>
      </c>
      <c r="C3383" s="347">
        <v>38015.5</v>
      </c>
      <c r="D3383" s="347">
        <v>1764718.7540000002</v>
      </c>
      <c r="E3383" s="364" t="s">
        <v>9059</v>
      </c>
      <c r="F3383" s="256">
        <v>3403</v>
      </c>
    </row>
    <row r="3384" spans="1:6" ht="22.5">
      <c r="A3384" s="342" t="s">
        <v>13422</v>
      </c>
      <c r="B3384" s="343" t="s">
        <v>13423</v>
      </c>
      <c r="C3384" s="344">
        <v>2787.24</v>
      </c>
      <c r="D3384" s="344">
        <v>153487.77600000001</v>
      </c>
      <c r="E3384" s="363" t="s">
        <v>13424</v>
      </c>
      <c r="F3384" s="331">
        <v>3404</v>
      </c>
    </row>
    <row r="3385" spans="1:6" ht="22.5">
      <c r="A3385" s="345" t="s">
        <v>4308</v>
      </c>
      <c r="B3385" s="346" t="s">
        <v>4309</v>
      </c>
      <c r="C3385" s="347">
        <v>9820.41</v>
      </c>
      <c r="D3385" s="347">
        <v>978036.2350000001</v>
      </c>
      <c r="E3385" s="364" t="s">
        <v>9060</v>
      </c>
      <c r="F3385" s="256">
        <v>3405</v>
      </c>
    </row>
    <row r="3386" spans="1:6" ht="22.5">
      <c r="A3386" s="342" t="s">
        <v>4310</v>
      </c>
      <c r="B3386" s="343" t="s">
        <v>4311</v>
      </c>
      <c r="C3386" s="344">
        <v>12440.1</v>
      </c>
      <c r="D3386" s="344">
        <v>672401.07299999986</v>
      </c>
      <c r="E3386" s="363" t="s">
        <v>9061</v>
      </c>
      <c r="F3386" s="331">
        <v>3406</v>
      </c>
    </row>
    <row r="3387" spans="1:6">
      <c r="A3387" s="345" t="s">
        <v>4312</v>
      </c>
      <c r="B3387" s="346" t="s">
        <v>4313</v>
      </c>
      <c r="C3387" s="347">
        <v>47633</v>
      </c>
      <c r="D3387" s="347">
        <v>553305.12699999998</v>
      </c>
      <c r="E3387" s="364" t="s">
        <v>9062</v>
      </c>
      <c r="F3387" s="256">
        <v>3407</v>
      </c>
    </row>
    <row r="3388" spans="1:6" ht="24">
      <c r="A3388" s="342" t="s">
        <v>14877</v>
      </c>
      <c r="B3388" s="343" t="s">
        <v>14878</v>
      </c>
      <c r="C3388" s="344">
        <v>1909.99</v>
      </c>
      <c r="D3388" s="344">
        <v>294921.06099999999</v>
      </c>
      <c r="E3388" s="363" t="s">
        <v>14879</v>
      </c>
      <c r="F3388" s="331">
        <v>3408</v>
      </c>
    </row>
    <row r="3389" spans="1:6">
      <c r="A3389" s="345" t="s">
        <v>14880</v>
      </c>
      <c r="B3389" s="346" t="s">
        <v>14881</v>
      </c>
      <c r="C3389" s="347">
        <v>1102.69</v>
      </c>
      <c r="D3389" s="347">
        <v>78535.546000000002</v>
      </c>
      <c r="E3389" s="364" t="s">
        <v>14882</v>
      </c>
      <c r="F3389" s="256">
        <v>3409</v>
      </c>
    </row>
    <row r="3390" spans="1:6" ht="22.5">
      <c r="A3390" s="342" t="s">
        <v>4314</v>
      </c>
      <c r="B3390" s="343" t="s">
        <v>4315</v>
      </c>
      <c r="C3390" s="344">
        <v>139574.42999999996</v>
      </c>
      <c r="D3390" s="344">
        <v>8120108.9959999984</v>
      </c>
      <c r="E3390" s="363" t="s">
        <v>9063</v>
      </c>
      <c r="F3390" s="331">
        <v>3410</v>
      </c>
    </row>
    <row r="3391" spans="1:6">
      <c r="A3391" s="345" t="s">
        <v>12153</v>
      </c>
      <c r="B3391" s="346" t="s">
        <v>12154</v>
      </c>
      <c r="C3391" s="347">
        <v>105500</v>
      </c>
      <c r="D3391" s="347">
        <v>3849792.9509999999</v>
      </c>
      <c r="E3391" s="364" t="s">
        <v>12155</v>
      </c>
      <c r="F3391" s="256">
        <v>3411</v>
      </c>
    </row>
    <row r="3392" spans="1:6" ht="15">
      <c r="A3392" s="342" t="s">
        <v>7564</v>
      </c>
      <c r="B3392" s="343" t="s">
        <v>7565</v>
      </c>
      <c r="C3392" s="344">
        <v>127550</v>
      </c>
      <c r="D3392" s="344">
        <v>3440323.0609999998</v>
      </c>
      <c r="E3392" s="363" t="s">
        <v>9064</v>
      </c>
      <c r="F3392" s="331">
        <v>3412</v>
      </c>
    </row>
    <row r="3393" spans="1:6" customFormat="1" ht="15">
      <c r="A3393" s="345" t="s">
        <v>4316</v>
      </c>
      <c r="B3393" s="346" t="s">
        <v>4317</v>
      </c>
      <c r="C3393" s="347">
        <v>228311</v>
      </c>
      <c r="D3393" s="347">
        <v>5063344.4399999995</v>
      </c>
      <c r="E3393" s="364" t="s">
        <v>9065</v>
      </c>
      <c r="F3393" s="256">
        <v>3413</v>
      </c>
    </row>
    <row r="3394" spans="1:6" ht="15">
      <c r="A3394" s="342" t="s">
        <v>4318</v>
      </c>
      <c r="B3394" s="343" t="s">
        <v>4320</v>
      </c>
      <c r="C3394" s="344">
        <v>425713</v>
      </c>
      <c r="D3394" s="344">
        <v>8478978.4529999997</v>
      </c>
      <c r="E3394" s="363" t="s">
        <v>4319</v>
      </c>
      <c r="F3394" s="331">
        <v>3414</v>
      </c>
    </row>
    <row r="3395" spans="1:6">
      <c r="A3395" s="345" t="s">
        <v>4321</v>
      </c>
      <c r="B3395" s="346" t="s">
        <v>4323</v>
      </c>
      <c r="C3395" s="347">
        <v>1611837</v>
      </c>
      <c r="D3395" s="347">
        <v>25057489.647</v>
      </c>
      <c r="E3395" s="364" t="s">
        <v>4322</v>
      </c>
      <c r="F3395" s="256">
        <v>3415</v>
      </c>
    </row>
    <row r="3396" spans="1:6" customFormat="1" ht="15">
      <c r="A3396" s="342" t="s">
        <v>7566</v>
      </c>
      <c r="B3396" s="343" t="s">
        <v>7567</v>
      </c>
      <c r="C3396" s="344">
        <v>130007</v>
      </c>
      <c r="D3396" s="344">
        <v>2372838.7599999998</v>
      </c>
      <c r="E3396" s="363" t="s">
        <v>9066</v>
      </c>
      <c r="F3396" s="331">
        <v>3416</v>
      </c>
    </row>
    <row r="3397" spans="1:6">
      <c r="A3397" s="345" t="s">
        <v>12702</v>
      </c>
      <c r="B3397" s="346" t="s">
        <v>12703</v>
      </c>
      <c r="C3397" s="347">
        <v>301752</v>
      </c>
      <c r="D3397" s="347">
        <v>3700677.1399999997</v>
      </c>
      <c r="E3397" s="364" t="s">
        <v>12704</v>
      </c>
      <c r="F3397" s="256">
        <v>3417</v>
      </c>
    </row>
    <row r="3398" spans="1:6" ht="22.5">
      <c r="A3398" s="342" t="s">
        <v>11568</v>
      </c>
      <c r="B3398" s="343" t="s">
        <v>11569</v>
      </c>
      <c r="C3398" s="344">
        <v>5573</v>
      </c>
      <c r="D3398" s="344">
        <v>94729.687999999995</v>
      </c>
      <c r="E3398" s="363" t="s">
        <v>11570</v>
      </c>
      <c r="F3398" s="331">
        <v>3418</v>
      </c>
    </row>
    <row r="3399" spans="1:6">
      <c r="A3399" s="345" t="s">
        <v>14883</v>
      </c>
      <c r="B3399" s="346" t="s">
        <v>14884</v>
      </c>
      <c r="C3399" s="347">
        <v>1108</v>
      </c>
      <c r="D3399" s="347">
        <v>358550.94099999999</v>
      </c>
      <c r="E3399" s="364" t="s">
        <v>14885</v>
      </c>
      <c r="F3399" s="256">
        <v>3419</v>
      </c>
    </row>
    <row r="3400" spans="1:6" ht="15">
      <c r="A3400" s="342" t="s">
        <v>6972</v>
      </c>
      <c r="B3400" s="343" t="s">
        <v>6973</v>
      </c>
      <c r="C3400" s="344">
        <v>2736.4599999999996</v>
      </c>
      <c r="D3400" s="344">
        <v>212442.09600000002</v>
      </c>
      <c r="E3400" s="363" t="s">
        <v>9067</v>
      </c>
      <c r="F3400" s="331">
        <v>3420</v>
      </c>
    </row>
    <row r="3401" spans="1:6" ht="33.75">
      <c r="A3401" s="345" t="s">
        <v>4324</v>
      </c>
      <c r="B3401" s="346" t="s">
        <v>4325</v>
      </c>
      <c r="C3401" s="347">
        <v>66589.26999999999</v>
      </c>
      <c r="D3401" s="347">
        <v>4466342.148</v>
      </c>
      <c r="E3401" s="364" t="s">
        <v>9068</v>
      </c>
      <c r="F3401" s="256">
        <v>3421</v>
      </c>
    </row>
    <row r="3402" spans="1:6" customFormat="1" ht="24">
      <c r="A3402" s="342" t="s">
        <v>4326</v>
      </c>
      <c r="B3402" s="343" t="s">
        <v>4327</v>
      </c>
      <c r="C3402" s="344">
        <v>90939.780000000013</v>
      </c>
      <c r="D3402" s="344">
        <v>107756890.92299995</v>
      </c>
      <c r="E3402" s="363" t="s">
        <v>9069</v>
      </c>
      <c r="F3402" s="331">
        <v>3422</v>
      </c>
    </row>
    <row r="3403" spans="1:6" ht="33.75">
      <c r="A3403" s="345" t="s">
        <v>4328</v>
      </c>
      <c r="B3403" s="346" t="s">
        <v>4329</v>
      </c>
      <c r="C3403" s="347">
        <v>29764.969999999994</v>
      </c>
      <c r="D3403" s="347">
        <v>2582593.2980000023</v>
      </c>
      <c r="E3403" s="364" t="s">
        <v>9070</v>
      </c>
      <c r="F3403" s="256">
        <v>3423</v>
      </c>
    </row>
    <row r="3404" spans="1:6" ht="24">
      <c r="A3404" s="342" t="s">
        <v>4330</v>
      </c>
      <c r="B3404" s="343" t="s">
        <v>4331</v>
      </c>
      <c r="C3404" s="344">
        <v>200501.75999999998</v>
      </c>
      <c r="D3404" s="344">
        <v>7996933.5579999983</v>
      </c>
      <c r="E3404" s="363" t="s">
        <v>9071</v>
      </c>
      <c r="F3404" s="331">
        <v>3424</v>
      </c>
    </row>
    <row r="3405" spans="1:6">
      <c r="A3405" s="345" t="s">
        <v>4332</v>
      </c>
      <c r="B3405" s="346" t="s">
        <v>4333</v>
      </c>
      <c r="C3405" s="347">
        <v>138080.98999999993</v>
      </c>
      <c r="D3405" s="347">
        <v>10346892.691</v>
      </c>
      <c r="E3405" s="364" t="s">
        <v>9072</v>
      </c>
      <c r="F3405" s="256">
        <v>3425</v>
      </c>
    </row>
    <row r="3406" spans="1:6">
      <c r="A3406" s="342" t="s">
        <v>4334</v>
      </c>
      <c r="B3406" s="343" t="s">
        <v>4335</v>
      </c>
      <c r="C3406" s="344">
        <v>27980.399999999991</v>
      </c>
      <c r="D3406" s="344">
        <v>1177935.7789999996</v>
      </c>
      <c r="E3406" s="363" t="s">
        <v>9073</v>
      </c>
      <c r="F3406" s="256">
        <v>3426</v>
      </c>
    </row>
    <row r="3407" spans="1:6" ht="15">
      <c r="A3407" s="345" t="s">
        <v>13425</v>
      </c>
      <c r="B3407" s="346" t="s">
        <v>13426</v>
      </c>
      <c r="C3407" s="347">
        <v>5645.26</v>
      </c>
      <c r="D3407" s="347">
        <v>178366.17</v>
      </c>
      <c r="E3407" s="364" t="s">
        <v>13427</v>
      </c>
      <c r="F3407" s="331">
        <v>3427</v>
      </c>
    </row>
    <row r="3408" spans="1:6">
      <c r="A3408" s="342" t="s">
        <v>4336</v>
      </c>
      <c r="B3408" s="343" t="s">
        <v>4338</v>
      </c>
      <c r="C3408" s="344">
        <v>928947.35999999952</v>
      </c>
      <c r="D3408" s="344">
        <v>68989961.601000011</v>
      </c>
      <c r="E3408" s="363" t="s">
        <v>4337</v>
      </c>
      <c r="F3408" s="256">
        <v>3428</v>
      </c>
    </row>
    <row r="3409" spans="1:6" ht="15">
      <c r="A3409" s="345" t="s">
        <v>4339</v>
      </c>
      <c r="B3409" s="346" t="s">
        <v>4341</v>
      </c>
      <c r="C3409" s="347">
        <v>284871.78999999998</v>
      </c>
      <c r="D3409" s="347">
        <v>15296774.312999997</v>
      </c>
      <c r="E3409" s="364" t="s">
        <v>4340</v>
      </c>
      <c r="F3409" s="331">
        <v>3429</v>
      </c>
    </row>
    <row r="3410" spans="1:6" ht="24">
      <c r="A3410" s="342" t="s">
        <v>4342</v>
      </c>
      <c r="B3410" s="343" t="s">
        <v>4343</v>
      </c>
      <c r="C3410" s="344">
        <v>781198.84</v>
      </c>
      <c r="D3410" s="344">
        <v>30780000.650000006</v>
      </c>
      <c r="E3410" s="363" t="s">
        <v>9074</v>
      </c>
      <c r="F3410" s="256">
        <v>3430</v>
      </c>
    </row>
    <row r="3411" spans="1:6" ht="15">
      <c r="A3411" s="345" t="s">
        <v>11571</v>
      </c>
      <c r="B3411" s="346" t="s">
        <v>11572</v>
      </c>
      <c r="C3411" s="347">
        <v>7238.46</v>
      </c>
      <c r="D3411" s="347">
        <v>127213.00900000001</v>
      </c>
      <c r="E3411" s="364" t="s">
        <v>11573</v>
      </c>
      <c r="F3411" s="331">
        <v>3431</v>
      </c>
    </row>
    <row r="3412" spans="1:6">
      <c r="A3412" s="342" t="s">
        <v>14886</v>
      </c>
      <c r="B3412" s="343" t="s">
        <v>14887</v>
      </c>
      <c r="C3412" s="344">
        <v>1842.34</v>
      </c>
      <c r="D3412" s="344">
        <v>188974.823</v>
      </c>
      <c r="E3412" s="363" t="s">
        <v>14888</v>
      </c>
      <c r="F3412" s="256">
        <v>3432</v>
      </c>
    </row>
    <row r="3413" spans="1:6" ht="15">
      <c r="A3413" s="345" t="s">
        <v>14889</v>
      </c>
      <c r="B3413" s="346" t="s">
        <v>14890</v>
      </c>
      <c r="C3413" s="347">
        <v>3166.6</v>
      </c>
      <c r="D3413" s="347">
        <v>179724.56999999998</v>
      </c>
      <c r="E3413" s="364" t="s">
        <v>14891</v>
      </c>
      <c r="F3413" s="331">
        <v>3433</v>
      </c>
    </row>
    <row r="3414" spans="1:6">
      <c r="A3414" s="342" t="s">
        <v>14892</v>
      </c>
      <c r="B3414" s="343" t="s">
        <v>14893</v>
      </c>
      <c r="C3414" s="344">
        <v>2038</v>
      </c>
      <c r="D3414" s="344">
        <v>209740.20300000001</v>
      </c>
      <c r="E3414" s="363" t="s">
        <v>14894</v>
      </c>
      <c r="F3414" s="256">
        <v>3434</v>
      </c>
    </row>
    <row r="3415" spans="1:6" ht="24">
      <c r="A3415" s="345" t="s">
        <v>4344</v>
      </c>
      <c r="B3415" s="346" t="s">
        <v>4345</v>
      </c>
      <c r="C3415" s="347">
        <v>11638.88</v>
      </c>
      <c r="D3415" s="347">
        <v>633108.48699999996</v>
      </c>
      <c r="E3415" s="364" t="s">
        <v>9075</v>
      </c>
      <c r="F3415" s="331">
        <v>3435</v>
      </c>
    </row>
    <row r="3416" spans="1:6" ht="22.5">
      <c r="A3416" s="342" t="s">
        <v>4346</v>
      </c>
      <c r="B3416" s="343" t="s">
        <v>4347</v>
      </c>
      <c r="C3416" s="344">
        <v>14262.760000000002</v>
      </c>
      <c r="D3416" s="344">
        <v>517340.91299999988</v>
      </c>
      <c r="E3416" s="363" t="s">
        <v>9076</v>
      </c>
      <c r="F3416" s="256">
        <v>3436</v>
      </c>
    </row>
    <row r="3417" spans="1:6" ht="15">
      <c r="A3417" s="345" t="s">
        <v>4348</v>
      </c>
      <c r="B3417" s="346" t="s">
        <v>4350</v>
      </c>
      <c r="C3417" s="347">
        <v>17773.810000000001</v>
      </c>
      <c r="D3417" s="347">
        <v>1123204.6269999999</v>
      </c>
      <c r="E3417" s="364" t="s">
        <v>4349</v>
      </c>
      <c r="F3417" s="331">
        <v>3437</v>
      </c>
    </row>
    <row r="3418" spans="1:6" ht="24">
      <c r="A3418" s="342" t="s">
        <v>14895</v>
      </c>
      <c r="B3418" s="343" t="s">
        <v>14896</v>
      </c>
      <c r="C3418" s="344">
        <v>10262</v>
      </c>
      <c r="D3418" s="344">
        <v>503283.647</v>
      </c>
      <c r="E3418" s="363" t="s">
        <v>14897</v>
      </c>
      <c r="F3418" s="256">
        <v>3438</v>
      </c>
    </row>
    <row r="3419" spans="1:6" ht="15">
      <c r="A3419" s="345" t="s">
        <v>4351</v>
      </c>
      <c r="B3419" s="346" t="s">
        <v>4352</v>
      </c>
      <c r="C3419" s="347">
        <v>5286.4800000000005</v>
      </c>
      <c r="D3419" s="347">
        <v>353216.02199999994</v>
      </c>
      <c r="E3419" s="364" t="s">
        <v>9077</v>
      </c>
      <c r="F3419" s="331">
        <v>3439</v>
      </c>
    </row>
    <row r="3420" spans="1:6">
      <c r="A3420" s="342" t="s">
        <v>12705</v>
      </c>
      <c r="B3420" s="343" t="s">
        <v>12706</v>
      </c>
      <c r="C3420" s="344">
        <v>4232.9400000000005</v>
      </c>
      <c r="D3420" s="344">
        <v>643956.62199999997</v>
      </c>
      <c r="E3420" s="363" t="s">
        <v>12707</v>
      </c>
      <c r="F3420" s="256">
        <v>3440</v>
      </c>
    </row>
    <row r="3421" spans="1:6" customFormat="1" ht="15">
      <c r="A3421" s="345" t="s">
        <v>4353</v>
      </c>
      <c r="B3421" s="346" t="s">
        <v>4354</v>
      </c>
      <c r="C3421" s="347">
        <v>33235.64</v>
      </c>
      <c r="D3421" s="347">
        <v>7519796.2450000001</v>
      </c>
      <c r="E3421" s="364" t="s">
        <v>9078</v>
      </c>
      <c r="F3421" s="331">
        <v>3441</v>
      </c>
    </row>
    <row r="3422" spans="1:6" ht="24">
      <c r="A3422" s="342" t="s">
        <v>4355</v>
      </c>
      <c r="B3422" s="343" t="s">
        <v>4356</v>
      </c>
      <c r="C3422" s="344">
        <v>5355.59</v>
      </c>
      <c r="D3422" s="344">
        <v>166039.02300000002</v>
      </c>
      <c r="E3422" s="363" t="s">
        <v>9079</v>
      </c>
      <c r="F3422" s="256">
        <v>3442</v>
      </c>
    </row>
    <row r="3423" spans="1:6" customFormat="1" ht="15">
      <c r="A3423" s="345" t="s">
        <v>4357</v>
      </c>
      <c r="B3423" s="346" t="s">
        <v>4359</v>
      </c>
      <c r="C3423" s="347">
        <v>5104.7</v>
      </c>
      <c r="D3423" s="347">
        <v>208755.79100000003</v>
      </c>
      <c r="E3423" s="364" t="s">
        <v>4358</v>
      </c>
      <c r="F3423" s="331">
        <v>3443</v>
      </c>
    </row>
    <row r="3424" spans="1:6">
      <c r="A3424" s="342" t="s">
        <v>4360</v>
      </c>
      <c r="B3424" s="343" t="s">
        <v>4361</v>
      </c>
      <c r="C3424" s="344">
        <v>5930.3600000000006</v>
      </c>
      <c r="D3424" s="344">
        <v>82151.663</v>
      </c>
      <c r="E3424" s="363" t="s">
        <v>9080</v>
      </c>
      <c r="F3424" s="256">
        <v>3444</v>
      </c>
    </row>
    <row r="3425" spans="1:6" ht="15">
      <c r="A3425" s="345" t="s">
        <v>13428</v>
      </c>
      <c r="B3425" s="346" t="s">
        <v>13429</v>
      </c>
      <c r="C3425" s="347">
        <v>160191.50999999998</v>
      </c>
      <c r="D3425" s="347">
        <v>4513856.0879999995</v>
      </c>
      <c r="E3425" s="364" t="s">
        <v>13430</v>
      </c>
      <c r="F3425" s="331">
        <v>3445</v>
      </c>
    </row>
    <row r="3426" spans="1:6">
      <c r="A3426" s="342" t="s">
        <v>4362</v>
      </c>
      <c r="B3426" s="343" t="s">
        <v>4364</v>
      </c>
      <c r="C3426" s="344">
        <v>3385.6500000000005</v>
      </c>
      <c r="D3426" s="344">
        <v>53252.457999999999</v>
      </c>
      <c r="E3426" s="363" t="s">
        <v>4363</v>
      </c>
      <c r="F3426" s="256">
        <v>3446</v>
      </c>
    </row>
    <row r="3427" spans="1:6" ht="22.5">
      <c r="A3427" s="345" t="s">
        <v>4365</v>
      </c>
      <c r="B3427" s="346" t="s">
        <v>4366</v>
      </c>
      <c r="C3427" s="347">
        <v>20849.100000000002</v>
      </c>
      <c r="D3427" s="347">
        <v>481293.36700000003</v>
      </c>
      <c r="E3427" s="364" t="s">
        <v>9081</v>
      </c>
      <c r="F3427" s="331">
        <v>3447</v>
      </c>
    </row>
    <row r="3428" spans="1:6">
      <c r="A3428" s="342" t="s">
        <v>4367</v>
      </c>
      <c r="B3428" s="343" t="s">
        <v>4369</v>
      </c>
      <c r="C3428" s="344">
        <v>8497.42</v>
      </c>
      <c r="D3428" s="344">
        <v>847803.51699999999</v>
      </c>
      <c r="E3428" s="363" t="s">
        <v>4368</v>
      </c>
      <c r="F3428" s="256">
        <v>3448</v>
      </c>
    </row>
    <row r="3429" spans="1:6" ht="22.5">
      <c r="A3429" s="345" t="s">
        <v>12156</v>
      </c>
      <c r="B3429" s="346" t="s">
        <v>12157</v>
      </c>
      <c r="C3429" s="347">
        <v>14336.89</v>
      </c>
      <c r="D3429" s="347">
        <v>81221.462999999989</v>
      </c>
      <c r="E3429" s="364" t="s">
        <v>12158</v>
      </c>
      <c r="F3429" s="331">
        <v>3449</v>
      </c>
    </row>
    <row r="3430" spans="1:6" ht="33.75">
      <c r="A3430" s="342" t="s">
        <v>7568</v>
      </c>
      <c r="B3430" s="343" t="s">
        <v>7569</v>
      </c>
      <c r="C3430" s="344">
        <v>8384.14</v>
      </c>
      <c r="D3430" s="344">
        <v>199354.685</v>
      </c>
      <c r="E3430" s="363" t="s">
        <v>9082</v>
      </c>
      <c r="F3430" s="256">
        <v>3450</v>
      </c>
    </row>
    <row r="3431" spans="1:6" customFormat="1" ht="33.75">
      <c r="A3431" s="345" t="s">
        <v>4370</v>
      </c>
      <c r="B3431" s="346" t="s">
        <v>4371</v>
      </c>
      <c r="C3431" s="347">
        <v>3566.17</v>
      </c>
      <c r="D3431" s="347">
        <v>699656.47999999986</v>
      </c>
      <c r="E3431" s="364" t="s">
        <v>9083</v>
      </c>
      <c r="F3431" s="331">
        <v>3451</v>
      </c>
    </row>
    <row r="3432" spans="1:6" ht="24">
      <c r="A3432" s="342" t="s">
        <v>4372</v>
      </c>
      <c r="B3432" s="343" t="s">
        <v>4373</v>
      </c>
      <c r="C3432" s="344">
        <v>59404.460000000006</v>
      </c>
      <c r="D3432" s="344">
        <v>3905825.6920000007</v>
      </c>
      <c r="E3432" s="363" t="s">
        <v>9084</v>
      </c>
      <c r="F3432" s="256">
        <v>3452</v>
      </c>
    </row>
    <row r="3433" spans="1:6" ht="22.5">
      <c r="A3433" s="345" t="s">
        <v>4374</v>
      </c>
      <c r="B3433" s="346" t="s">
        <v>4375</v>
      </c>
      <c r="C3433" s="347">
        <v>2237.2000000000007</v>
      </c>
      <c r="D3433" s="347">
        <v>123659.557</v>
      </c>
      <c r="E3433" s="364" t="s">
        <v>9085</v>
      </c>
      <c r="F3433" s="331">
        <v>3453</v>
      </c>
    </row>
    <row r="3434" spans="1:6">
      <c r="A3434" s="342" t="s">
        <v>4376</v>
      </c>
      <c r="B3434" s="343" t="s">
        <v>4377</v>
      </c>
      <c r="C3434" s="344">
        <v>8536.9599999999991</v>
      </c>
      <c r="D3434" s="344">
        <v>1153015.1230000001</v>
      </c>
      <c r="E3434" s="363" t="s">
        <v>9086</v>
      </c>
      <c r="F3434" s="256">
        <v>3454</v>
      </c>
    </row>
    <row r="3435" spans="1:6" ht="15">
      <c r="A3435" s="345" t="s">
        <v>4378</v>
      </c>
      <c r="B3435" s="346" t="s">
        <v>4379</v>
      </c>
      <c r="C3435" s="347">
        <v>3797.4200000000005</v>
      </c>
      <c r="D3435" s="347">
        <v>269962.99700000003</v>
      </c>
      <c r="E3435" s="364" t="s">
        <v>9087</v>
      </c>
      <c r="F3435" s="331">
        <v>3455</v>
      </c>
    </row>
    <row r="3436" spans="1:6" ht="22.5">
      <c r="A3436" s="342" t="s">
        <v>4380</v>
      </c>
      <c r="B3436" s="343" t="s">
        <v>4381</v>
      </c>
      <c r="C3436" s="344">
        <v>55602.22</v>
      </c>
      <c r="D3436" s="344">
        <v>3584458.5059999996</v>
      </c>
      <c r="E3436" s="363" t="s">
        <v>9088</v>
      </c>
      <c r="F3436" s="256">
        <v>3456</v>
      </c>
    </row>
    <row r="3437" spans="1:6" ht="22.5">
      <c r="A3437" s="345" t="s">
        <v>4382</v>
      </c>
      <c r="B3437" s="346" t="s">
        <v>4383</v>
      </c>
      <c r="C3437" s="347">
        <v>18895.72</v>
      </c>
      <c r="D3437" s="347">
        <v>1973392.4190000002</v>
      </c>
      <c r="E3437" s="364" t="s">
        <v>9089</v>
      </c>
      <c r="F3437" s="331">
        <v>3457</v>
      </c>
    </row>
    <row r="3438" spans="1:6">
      <c r="A3438" s="342" t="s">
        <v>14898</v>
      </c>
      <c r="B3438" s="343" t="s">
        <v>14899</v>
      </c>
      <c r="C3438" s="344">
        <v>1000</v>
      </c>
      <c r="D3438" s="344">
        <v>84224.027000000002</v>
      </c>
      <c r="E3438" s="363" t="s">
        <v>14900</v>
      </c>
      <c r="F3438" s="256">
        <v>3458</v>
      </c>
    </row>
    <row r="3439" spans="1:6" ht="15">
      <c r="A3439" s="345" t="s">
        <v>14901</v>
      </c>
      <c r="B3439" s="346" t="s">
        <v>14902</v>
      </c>
      <c r="C3439" s="347">
        <v>3891.55</v>
      </c>
      <c r="D3439" s="347">
        <v>91583.650000000009</v>
      </c>
      <c r="E3439" s="364" t="s">
        <v>14903</v>
      </c>
      <c r="F3439" s="331">
        <v>3459</v>
      </c>
    </row>
    <row r="3440" spans="1:6">
      <c r="A3440" s="342" t="s">
        <v>12708</v>
      </c>
      <c r="B3440" s="343" t="s">
        <v>12709</v>
      </c>
      <c r="C3440" s="344">
        <v>1024</v>
      </c>
      <c r="D3440" s="344">
        <v>92352.3</v>
      </c>
      <c r="E3440" s="363" t="s">
        <v>12710</v>
      </c>
      <c r="F3440" s="256">
        <v>3460</v>
      </c>
    </row>
    <row r="3441" spans="1:6" ht="15">
      <c r="A3441" s="345" t="s">
        <v>11048</v>
      </c>
      <c r="B3441" s="346" t="s">
        <v>10973</v>
      </c>
      <c r="C3441" s="347">
        <v>3688.93</v>
      </c>
      <c r="D3441" s="347">
        <v>226363.921</v>
      </c>
      <c r="E3441" s="364" t="s">
        <v>10974</v>
      </c>
      <c r="F3441" s="331">
        <v>3461</v>
      </c>
    </row>
    <row r="3442" spans="1:6">
      <c r="A3442" s="342" t="s">
        <v>7570</v>
      </c>
      <c r="B3442" s="343" t="s">
        <v>7571</v>
      </c>
      <c r="C3442" s="344">
        <v>4105.25</v>
      </c>
      <c r="D3442" s="344">
        <v>121230.53200000001</v>
      </c>
      <c r="E3442" s="363" t="s">
        <v>7649</v>
      </c>
      <c r="F3442" s="256">
        <v>3462</v>
      </c>
    </row>
    <row r="3443" spans="1:6" ht="15">
      <c r="A3443" s="345" t="s">
        <v>13431</v>
      </c>
      <c r="B3443" s="346" t="s">
        <v>13432</v>
      </c>
      <c r="C3443" s="347">
        <v>1140.29</v>
      </c>
      <c r="D3443" s="347">
        <v>461520.20499999996</v>
      </c>
      <c r="E3443" s="364" t="s">
        <v>13433</v>
      </c>
      <c r="F3443" s="331">
        <v>3463</v>
      </c>
    </row>
    <row r="3444" spans="1:6">
      <c r="A3444" s="342" t="s">
        <v>4384</v>
      </c>
      <c r="B3444" s="343" t="s">
        <v>4385</v>
      </c>
      <c r="C3444" s="344">
        <v>14291.150000000001</v>
      </c>
      <c r="D3444" s="344">
        <v>786568.49999999988</v>
      </c>
      <c r="E3444" s="363" t="s">
        <v>9090</v>
      </c>
      <c r="F3444" s="256">
        <v>3464</v>
      </c>
    </row>
    <row r="3445" spans="1:6" ht="15">
      <c r="A3445" s="345" t="s">
        <v>14904</v>
      </c>
      <c r="B3445" s="346" t="s">
        <v>14905</v>
      </c>
      <c r="C3445" s="347">
        <v>3308.8</v>
      </c>
      <c r="D3445" s="347">
        <v>163112.15299999999</v>
      </c>
      <c r="E3445" s="364" t="s">
        <v>14906</v>
      </c>
      <c r="F3445" s="331">
        <v>3465</v>
      </c>
    </row>
    <row r="3446" spans="1:6" ht="24">
      <c r="A3446" s="342" t="s">
        <v>11574</v>
      </c>
      <c r="B3446" s="343" t="s">
        <v>11575</v>
      </c>
      <c r="C3446" s="344">
        <v>8332</v>
      </c>
      <c r="D3446" s="344">
        <v>159039.908</v>
      </c>
      <c r="E3446" s="363" t="s">
        <v>11576</v>
      </c>
      <c r="F3446" s="256">
        <v>3466</v>
      </c>
    </row>
    <row r="3447" spans="1:6" customFormat="1" ht="22.5">
      <c r="A3447" s="345" t="s">
        <v>4386</v>
      </c>
      <c r="B3447" s="346" t="s">
        <v>4387</v>
      </c>
      <c r="C3447" s="347">
        <v>13644.74</v>
      </c>
      <c r="D3447" s="347">
        <v>300833.64299999998</v>
      </c>
      <c r="E3447" s="364" t="s">
        <v>9091</v>
      </c>
      <c r="F3447" s="331">
        <v>3467</v>
      </c>
    </row>
    <row r="3448" spans="1:6" ht="24">
      <c r="A3448" s="342" t="s">
        <v>4388</v>
      </c>
      <c r="B3448" s="343" t="s">
        <v>4389</v>
      </c>
      <c r="C3448" s="344">
        <v>3414.1000000000004</v>
      </c>
      <c r="D3448" s="344">
        <v>277408.79700000002</v>
      </c>
      <c r="E3448" s="363" t="s">
        <v>9092</v>
      </c>
      <c r="F3448" s="256">
        <v>3468</v>
      </c>
    </row>
    <row r="3449" spans="1:6" ht="22.5">
      <c r="A3449" s="345" t="s">
        <v>14907</v>
      </c>
      <c r="B3449" s="346" t="s">
        <v>14908</v>
      </c>
      <c r="C3449" s="347">
        <v>1297</v>
      </c>
      <c r="D3449" s="347">
        <v>112901.23</v>
      </c>
      <c r="E3449" s="364" t="s">
        <v>14909</v>
      </c>
      <c r="F3449" s="331">
        <v>3469</v>
      </c>
    </row>
    <row r="3450" spans="1:6" customFormat="1" ht="36">
      <c r="A3450" s="342" t="s">
        <v>7572</v>
      </c>
      <c r="B3450" s="343" t="s">
        <v>7573</v>
      </c>
      <c r="C3450" s="344">
        <v>4693.07</v>
      </c>
      <c r="D3450" s="344">
        <v>271335.60700000002</v>
      </c>
      <c r="E3450" s="363" t="s">
        <v>9093</v>
      </c>
      <c r="F3450" s="256">
        <v>3470</v>
      </c>
    </row>
    <row r="3451" spans="1:6" ht="15">
      <c r="A3451" s="345" t="s">
        <v>4390</v>
      </c>
      <c r="B3451" s="346" t="s">
        <v>4392</v>
      </c>
      <c r="C3451" s="347">
        <v>37742.26</v>
      </c>
      <c r="D3451" s="347">
        <v>907823.01000000047</v>
      </c>
      <c r="E3451" s="364" t="s">
        <v>4391</v>
      </c>
      <c r="F3451" s="331">
        <v>3471</v>
      </c>
    </row>
    <row r="3452" spans="1:6" ht="24">
      <c r="A3452" s="342" t="s">
        <v>14910</v>
      </c>
      <c r="B3452" s="343" t="s">
        <v>14911</v>
      </c>
      <c r="C3452" s="344">
        <v>2947.2</v>
      </c>
      <c r="D3452" s="344">
        <v>74447.929000000004</v>
      </c>
      <c r="E3452" s="363" t="s">
        <v>14912</v>
      </c>
      <c r="F3452" s="256">
        <v>3472</v>
      </c>
    </row>
    <row r="3453" spans="1:6" ht="15">
      <c r="A3453" s="345" t="s">
        <v>4393</v>
      </c>
      <c r="B3453" s="346" t="s">
        <v>4394</v>
      </c>
      <c r="C3453" s="347">
        <v>29397.579999999998</v>
      </c>
      <c r="D3453" s="347">
        <v>306253.576</v>
      </c>
      <c r="E3453" s="364" t="s">
        <v>6744</v>
      </c>
      <c r="F3453" s="331">
        <v>3473</v>
      </c>
    </row>
    <row r="3454" spans="1:6" ht="24">
      <c r="A3454" s="342" t="s">
        <v>14913</v>
      </c>
      <c r="B3454" s="343" t="s">
        <v>14914</v>
      </c>
      <c r="C3454" s="344">
        <v>38814.33</v>
      </c>
      <c r="D3454" s="344">
        <v>665951.21300000011</v>
      </c>
      <c r="E3454" s="363" t="s">
        <v>14915</v>
      </c>
      <c r="F3454" s="256">
        <v>3474</v>
      </c>
    </row>
    <row r="3455" spans="1:6" ht="15">
      <c r="A3455" s="345" t="s">
        <v>11577</v>
      </c>
      <c r="B3455" s="346" t="s">
        <v>11578</v>
      </c>
      <c r="C3455" s="347">
        <v>9577</v>
      </c>
      <c r="D3455" s="347">
        <v>399804.09199999995</v>
      </c>
      <c r="E3455" s="364" t="s">
        <v>11579</v>
      </c>
      <c r="F3455" s="331">
        <v>3475</v>
      </c>
    </row>
    <row r="3456" spans="1:6">
      <c r="A3456" s="342" t="s">
        <v>4395</v>
      </c>
      <c r="B3456" s="343" t="s">
        <v>4397</v>
      </c>
      <c r="C3456" s="344">
        <v>38106.11</v>
      </c>
      <c r="D3456" s="344">
        <v>4644069.1600000011</v>
      </c>
      <c r="E3456" s="363" t="s">
        <v>4396</v>
      </c>
      <c r="F3456" s="256">
        <v>3476</v>
      </c>
    </row>
    <row r="3457" spans="1:6" ht="24">
      <c r="A3457" s="345" t="s">
        <v>4398</v>
      </c>
      <c r="B3457" s="346" t="s">
        <v>4399</v>
      </c>
      <c r="C3457" s="347">
        <v>231613.42000000004</v>
      </c>
      <c r="D3457" s="347">
        <v>18776842.964999992</v>
      </c>
      <c r="E3457" s="364" t="s">
        <v>9094</v>
      </c>
      <c r="F3457" s="331">
        <v>3477</v>
      </c>
    </row>
    <row r="3458" spans="1:6" customFormat="1" ht="15">
      <c r="A3458" s="342" t="s">
        <v>4400</v>
      </c>
      <c r="B3458" s="343" t="s">
        <v>4402</v>
      </c>
      <c r="C3458" s="344">
        <v>21072.05</v>
      </c>
      <c r="D3458" s="344">
        <v>4008318.2500000005</v>
      </c>
      <c r="E3458" s="363" t="s">
        <v>4401</v>
      </c>
      <c r="F3458" s="256">
        <v>3478</v>
      </c>
    </row>
    <row r="3459" spans="1:6" ht="15">
      <c r="A3459" s="345" t="s">
        <v>9580</v>
      </c>
      <c r="B3459" s="346" t="s">
        <v>9519</v>
      </c>
      <c r="C3459" s="347">
        <v>13351.589999999998</v>
      </c>
      <c r="D3459" s="347">
        <v>1885906.172</v>
      </c>
      <c r="E3459" s="364" t="s">
        <v>9520</v>
      </c>
      <c r="F3459" s="331">
        <v>3479</v>
      </c>
    </row>
    <row r="3460" spans="1:6" ht="22.5">
      <c r="A3460" s="342" t="s">
        <v>4403</v>
      </c>
      <c r="B3460" s="343" t="s">
        <v>4404</v>
      </c>
      <c r="C3460" s="344">
        <v>27059.269999999993</v>
      </c>
      <c r="D3460" s="344">
        <v>3246760.5390000003</v>
      </c>
      <c r="E3460" s="363" t="s">
        <v>9095</v>
      </c>
      <c r="F3460" s="256">
        <v>3480</v>
      </c>
    </row>
    <row r="3461" spans="1:6" ht="15">
      <c r="A3461" s="345" t="s">
        <v>7323</v>
      </c>
      <c r="B3461" s="346" t="s">
        <v>7324</v>
      </c>
      <c r="C3461" s="347">
        <v>2368.9500000000003</v>
      </c>
      <c r="D3461" s="347">
        <v>213318.17700000003</v>
      </c>
      <c r="E3461" s="364" t="s">
        <v>7325</v>
      </c>
      <c r="F3461" s="331">
        <v>3481</v>
      </c>
    </row>
    <row r="3462" spans="1:6" ht="22.5">
      <c r="A3462" s="342" t="s">
        <v>9581</v>
      </c>
      <c r="B3462" s="343" t="s">
        <v>9521</v>
      </c>
      <c r="C3462" s="344">
        <v>1797.12</v>
      </c>
      <c r="D3462" s="344">
        <v>456372.34600000002</v>
      </c>
      <c r="E3462" s="363" t="s">
        <v>9522</v>
      </c>
      <c r="F3462" s="256">
        <v>3482</v>
      </c>
    </row>
    <row r="3463" spans="1:6" ht="15">
      <c r="A3463" s="345" t="s">
        <v>4405</v>
      </c>
      <c r="B3463" s="346" t="s">
        <v>4407</v>
      </c>
      <c r="C3463" s="347">
        <v>6471.8400000000011</v>
      </c>
      <c r="D3463" s="347">
        <v>832084.80499999947</v>
      </c>
      <c r="E3463" s="364" t="s">
        <v>4406</v>
      </c>
      <c r="F3463" s="331">
        <v>3483</v>
      </c>
    </row>
    <row r="3464" spans="1:6" ht="33.75">
      <c r="A3464" s="342" t="s">
        <v>4408</v>
      </c>
      <c r="B3464" s="343" t="s">
        <v>4409</v>
      </c>
      <c r="C3464" s="344">
        <v>85842.699999999983</v>
      </c>
      <c r="D3464" s="344">
        <v>3443293.9150000014</v>
      </c>
      <c r="E3464" s="363" t="s">
        <v>9096</v>
      </c>
      <c r="F3464" s="256">
        <v>3484</v>
      </c>
    </row>
    <row r="3465" spans="1:6" ht="15">
      <c r="A3465" s="345" t="s">
        <v>7178</v>
      </c>
      <c r="B3465" s="346" t="s">
        <v>7179</v>
      </c>
      <c r="C3465" s="347">
        <v>6641.0599999999995</v>
      </c>
      <c r="D3465" s="347">
        <v>671302.97499999998</v>
      </c>
      <c r="E3465" s="364" t="s">
        <v>7180</v>
      </c>
      <c r="F3465" s="331">
        <v>3485</v>
      </c>
    </row>
    <row r="3466" spans="1:6">
      <c r="A3466" s="342" t="s">
        <v>14916</v>
      </c>
      <c r="B3466" s="343" t="s">
        <v>14917</v>
      </c>
      <c r="C3466" s="344">
        <v>1168.48</v>
      </c>
      <c r="D3466" s="344">
        <v>61374.79099999999</v>
      </c>
      <c r="E3466" s="363" t="s">
        <v>14918</v>
      </c>
      <c r="F3466" s="256">
        <v>3486</v>
      </c>
    </row>
    <row r="3467" spans="1:6" ht="15">
      <c r="A3467" s="345" t="s">
        <v>7181</v>
      </c>
      <c r="B3467" s="346" t="s">
        <v>7182</v>
      </c>
      <c r="C3467" s="347">
        <v>95242.270000000019</v>
      </c>
      <c r="D3467" s="347">
        <v>21763349.536999989</v>
      </c>
      <c r="E3467" s="364" t="s">
        <v>9097</v>
      </c>
      <c r="F3467" s="331">
        <v>3487</v>
      </c>
    </row>
    <row r="3468" spans="1:6">
      <c r="A3468" s="342" t="s">
        <v>4411</v>
      </c>
      <c r="B3468" s="343" t="s">
        <v>4412</v>
      </c>
      <c r="C3468" s="344">
        <v>59704.38999999997</v>
      </c>
      <c r="D3468" s="344">
        <v>6685517.6290000044</v>
      </c>
      <c r="E3468" s="363" t="s">
        <v>9098</v>
      </c>
      <c r="F3468" s="256">
        <v>3488</v>
      </c>
    </row>
    <row r="3469" spans="1:6" customFormat="1" ht="15">
      <c r="A3469" s="345" t="s">
        <v>14919</v>
      </c>
      <c r="B3469" s="346" t="s">
        <v>14920</v>
      </c>
      <c r="C3469" s="347">
        <v>1085.5</v>
      </c>
      <c r="D3469" s="347">
        <v>59902.498</v>
      </c>
      <c r="E3469" s="364" t="s">
        <v>14921</v>
      </c>
      <c r="F3469" s="331">
        <v>3489</v>
      </c>
    </row>
    <row r="3470" spans="1:6">
      <c r="A3470" s="342" t="s">
        <v>14922</v>
      </c>
      <c r="B3470" s="343" t="s">
        <v>14923</v>
      </c>
      <c r="C3470" s="344">
        <v>2392</v>
      </c>
      <c r="D3470" s="344">
        <v>90428.75</v>
      </c>
      <c r="E3470" s="363" t="s">
        <v>14924</v>
      </c>
      <c r="F3470" s="256">
        <v>3490</v>
      </c>
    </row>
    <row r="3471" spans="1:6" ht="24">
      <c r="A3471" s="345" t="s">
        <v>7574</v>
      </c>
      <c r="B3471" s="346" t="s">
        <v>7575</v>
      </c>
      <c r="C3471" s="347">
        <v>11033.210000000001</v>
      </c>
      <c r="D3471" s="347">
        <v>183234.114</v>
      </c>
      <c r="E3471" s="364" t="s">
        <v>9099</v>
      </c>
      <c r="F3471" s="331">
        <v>3491</v>
      </c>
    </row>
    <row r="3472" spans="1:6">
      <c r="A3472" s="342" t="s">
        <v>4413</v>
      </c>
      <c r="B3472" s="343" t="s">
        <v>4415</v>
      </c>
      <c r="C3472" s="344">
        <v>656005.44999999995</v>
      </c>
      <c r="D3472" s="344">
        <v>9328173.6539999992</v>
      </c>
      <c r="E3472" s="363" t="s">
        <v>4414</v>
      </c>
      <c r="F3472" s="256">
        <v>3492</v>
      </c>
    </row>
    <row r="3473" spans="1:6" ht="15">
      <c r="A3473" s="345" t="s">
        <v>4416</v>
      </c>
      <c r="B3473" s="346" t="s">
        <v>4418</v>
      </c>
      <c r="C3473" s="347">
        <v>134575.70000000001</v>
      </c>
      <c r="D3473" s="347">
        <v>1689595.388</v>
      </c>
      <c r="E3473" s="364" t="s">
        <v>4417</v>
      </c>
      <c r="F3473" s="331">
        <v>3493</v>
      </c>
    </row>
    <row r="3474" spans="1:6" ht="24">
      <c r="A3474" s="342" t="s">
        <v>4419</v>
      </c>
      <c r="B3474" s="343" t="s">
        <v>4420</v>
      </c>
      <c r="C3474" s="344">
        <v>163747.56</v>
      </c>
      <c r="D3474" s="344">
        <v>4554340.7759999996</v>
      </c>
      <c r="E3474" s="363" t="s">
        <v>9100</v>
      </c>
      <c r="F3474" s="256">
        <v>3494</v>
      </c>
    </row>
    <row r="3475" spans="1:6" ht="15">
      <c r="A3475" s="345" t="s">
        <v>4421</v>
      </c>
      <c r="B3475" s="346" t="s">
        <v>4422</v>
      </c>
      <c r="C3475" s="347">
        <v>10598.33</v>
      </c>
      <c r="D3475" s="347">
        <v>737714.21499999973</v>
      </c>
      <c r="E3475" s="364" t="s">
        <v>9101</v>
      </c>
      <c r="F3475" s="331">
        <v>3495</v>
      </c>
    </row>
    <row r="3476" spans="1:6">
      <c r="A3476" s="342" t="s">
        <v>7576</v>
      </c>
      <c r="B3476" s="343" t="s">
        <v>7577</v>
      </c>
      <c r="C3476" s="344">
        <v>2121.67</v>
      </c>
      <c r="D3476" s="344">
        <v>62089.100999999995</v>
      </c>
      <c r="E3476" s="363" t="s">
        <v>7650</v>
      </c>
      <c r="F3476" s="256">
        <v>3496</v>
      </c>
    </row>
    <row r="3477" spans="1:6" ht="24">
      <c r="A3477" s="345" t="s">
        <v>4423</v>
      </c>
      <c r="B3477" s="346" t="s">
        <v>4424</v>
      </c>
      <c r="C3477" s="347">
        <v>33724.800000000003</v>
      </c>
      <c r="D3477" s="347">
        <v>962469.34399999981</v>
      </c>
      <c r="E3477" s="364" t="s">
        <v>9102</v>
      </c>
      <c r="F3477" s="331">
        <v>3497</v>
      </c>
    </row>
    <row r="3478" spans="1:6">
      <c r="A3478" s="342" t="s">
        <v>4425</v>
      </c>
      <c r="B3478" s="343" t="s">
        <v>4427</v>
      </c>
      <c r="C3478" s="344">
        <v>15916.440000000002</v>
      </c>
      <c r="D3478" s="344">
        <v>713112.90699999989</v>
      </c>
      <c r="E3478" s="363" t="s">
        <v>4426</v>
      </c>
      <c r="F3478" s="256">
        <v>3498</v>
      </c>
    </row>
    <row r="3479" spans="1:6" customFormat="1" ht="15">
      <c r="A3479" s="345" t="s">
        <v>4428</v>
      </c>
      <c r="B3479" s="346" t="s">
        <v>4429</v>
      </c>
      <c r="C3479" s="347">
        <v>47234.98</v>
      </c>
      <c r="D3479" s="347">
        <v>2790434.432000001</v>
      </c>
      <c r="E3479" s="364" t="s">
        <v>9103</v>
      </c>
      <c r="F3479" s="331">
        <v>3499</v>
      </c>
    </row>
    <row r="3480" spans="1:6">
      <c r="A3480" s="342" t="s">
        <v>10811</v>
      </c>
      <c r="B3480" s="343" t="s">
        <v>10812</v>
      </c>
      <c r="C3480" s="344">
        <v>3239.5</v>
      </c>
      <c r="D3480" s="344">
        <v>202833.76800000001</v>
      </c>
      <c r="E3480" s="363" t="s">
        <v>10813</v>
      </c>
      <c r="F3480" s="256">
        <v>3500</v>
      </c>
    </row>
    <row r="3481" spans="1:6" ht="22.5">
      <c r="A3481" s="345" t="s">
        <v>13434</v>
      </c>
      <c r="B3481" s="346" t="s">
        <v>13435</v>
      </c>
      <c r="C3481" s="347">
        <v>5582.82</v>
      </c>
      <c r="D3481" s="347">
        <v>619051.88100000005</v>
      </c>
      <c r="E3481" s="364" t="s">
        <v>13436</v>
      </c>
      <c r="F3481" s="331">
        <v>3501</v>
      </c>
    </row>
    <row r="3482" spans="1:6" ht="24">
      <c r="A3482" s="342" t="s">
        <v>4430</v>
      </c>
      <c r="B3482" s="343" t="s">
        <v>4432</v>
      </c>
      <c r="C3482" s="344">
        <v>4983.41</v>
      </c>
      <c r="D3482" s="344">
        <v>359003.38400000002</v>
      </c>
      <c r="E3482" s="363" t="s">
        <v>4431</v>
      </c>
      <c r="F3482" s="256">
        <v>3502</v>
      </c>
    </row>
    <row r="3483" spans="1:6" ht="33.75">
      <c r="A3483" s="345" t="s">
        <v>4433</v>
      </c>
      <c r="B3483" s="346" t="s">
        <v>4434</v>
      </c>
      <c r="C3483" s="347">
        <v>6442.699999999998</v>
      </c>
      <c r="D3483" s="347">
        <v>1262874.8200000008</v>
      </c>
      <c r="E3483" s="364" t="s">
        <v>9104</v>
      </c>
      <c r="F3483" s="331">
        <v>3503</v>
      </c>
    </row>
    <row r="3484" spans="1:6">
      <c r="A3484" s="342" t="s">
        <v>7578</v>
      </c>
      <c r="B3484" s="343" t="s">
        <v>7579</v>
      </c>
      <c r="C3484" s="344">
        <v>10855.83</v>
      </c>
      <c r="D3484" s="344">
        <v>420618.96100000001</v>
      </c>
      <c r="E3484" s="363" t="s">
        <v>9105</v>
      </c>
      <c r="F3484" s="256">
        <v>3504</v>
      </c>
    </row>
    <row r="3485" spans="1:6" ht="15">
      <c r="A3485" s="345" t="s">
        <v>4435</v>
      </c>
      <c r="B3485" s="346" t="s">
        <v>4437</v>
      </c>
      <c r="C3485" s="347">
        <v>13019.05</v>
      </c>
      <c r="D3485" s="347">
        <v>137207.69500000001</v>
      </c>
      <c r="E3485" s="364" t="s">
        <v>4436</v>
      </c>
      <c r="F3485" s="331">
        <v>3505</v>
      </c>
    </row>
    <row r="3486" spans="1:6">
      <c r="A3486" s="342" t="s">
        <v>10032</v>
      </c>
      <c r="B3486" s="343" t="s">
        <v>10033</v>
      </c>
      <c r="C3486" s="344">
        <v>23835.399999999998</v>
      </c>
      <c r="D3486" s="344">
        <v>302934.82599999994</v>
      </c>
      <c r="E3486" s="363" t="s">
        <v>10034</v>
      </c>
      <c r="F3486" s="256">
        <v>3506</v>
      </c>
    </row>
    <row r="3487" spans="1:6" customFormat="1" ht="15">
      <c r="A3487" s="345" t="s">
        <v>4438</v>
      </c>
      <c r="B3487" s="346" t="s">
        <v>4439</v>
      </c>
      <c r="C3487" s="347">
        <v>4748.28</v>
      </c>
      <c r="D3487" s="347">
        <v>52990.786</v>
      </c>
      <c r="E3487" s="364" t="s">
        <v>9106</v>
      </c>
      <c r="F3487" s="331">
        <v>3507</v>
      </c>
    </row>
    <row r="3488" spans="1:6" ht="22.5">
      <c r="A3488" s="342" t="s">
        <v>14925</v>
      </c>
      <c r="B3488" s="343" t="s">
        <v>14926</v>
      </c>
      <c r="C3488" s="344">
        <v>1412.1699999999998</v>
      </c>
      <c r="D3488" s="344">
        <v>56810.432000000001</v>
      </c>
      <c r="E3488" s="363" t="s">
        <v>14927</v>
      </c>
      <c r="F3488" s="256">
        <v>3508</v>
      </c>
    </row>
    <row r="3489" spans="1:6" ht="15">
      <c r="A3489" s="345" t="s">
        <v>12159</v>
      </c>
      <c r="B3489" s="346" t="s">
        <v>12160</v>
      </c>
      <c r="C3489" s="347">
        <v>8447.630000000001</v>
      </c>
      <c r="D3489" s="347">
        <v>917273.49799999991</v>
      </c>
      <c r="E3489" s="364" t="s">
        <v>12161</v>
      </c>
      <c r="F3489" s="331">
        <v>3509</v>
      </c>
    </row>
    <row r="3490" spans="1:6" ht="24">
      <c r="A3490" s="342" t="s">
        <v>4440</v>
      </c>
      <c r="B3490" s="343" t="s">
        <v>4441</v>
      </c>
      <c r="C3490" s="344">
        <v>202846.81000000003</v>
      </c>
      <c r="D3490" s="344">
        <v>15938455.472999999</v>
      </c>
      <c r="E3490" s="363" t="s">
        <v>9107</v>
      </c>
      <c r="F3490" s="256">
        <v>3510</v>
      </c>
    </row>
    <row r="3491" spans="1:6" ht="15">
      <c r="A3491" s="345" t="s">
        <v>12162</v>
      </c>
      <c r="B3491" s="346" t="s">
        <v>12163</v>
      </c>
      <c r="C3491" s="347">
        <v>35500.74</v>
      </c>
      <c r="D3491" s="347">
        <v>2152415.7779999999</v>
      </c>
      <c r="E3491" s="364" t="s">
        <v>12164</v>
      </c>
      <c r="F3491" s="331">
        <v>3511</v>
      </c>
    </row>
    <row r="3492" spans="1:6">
      <c r="A3492" s="342" t="s">
        <v>11580</v>
      </c>
      <c r="B3492" s="343" t="s">
        <v>11581</v>
      </c>
      <c r="C3492" s="344">
        <v>41245</v>
      </c>
      <c r="D3492" s="344">
        <v>522163.23699999996</v>
      </c>
      <c r="E3492" s="363" t="s">
        <v>11582</v>
      </c>
      <c r="F3492" s="256">
        <v>3512</v>
      </c>
    </row>
    <row r="3493" spans="1:6" customFormat="1" ht="15">
      <c r="A3493" s="345" t="s">
        <v>7580</v>
      </c>
      <c r="B3493" s="346" t="s">
        <v>7581</v>
      </c>
      <c r="C3493" s="347">
        <v>22946.75</v>
      </c>
      <c r="D3493" s="347">
        <v>270966.141</v>
      </c>
      <c r="E3493" s="364" t="s">
        <v>7651</v>
      </c>
      <c r="F3493" s="331">
        <v>3513</v>
      </c>
    </row>
    <row r="3494" spans="1:6">
      <c r="A3494" s="342" t="s">
        <v>4442</v>
      </c>
      <c r="B3494" s="343" t="s">
        <v>4444</v>
      </c>
      <c r="C3494" s="344">
        <v>36833.930000000008</v>
      </c>
      <c r="D3494" s="344">
        <v>1746787.6949999998</v>
      </c>
      <c r="E3494" s="363" t="s">
        <v>4443</v>
      </c>
      <c r="F3494" s="256">
        <v>3514</v>
      </c>
    </row>
    <row r="3495" spans="1:6" ht="15">
      <c r="A3495" s="345" t="s">
        <v>7183</v>
      </c>
      <c r="B3495" s="346" t="s">
        <v>10550</v>
      </c>
      <c r="C3495" s="347">
        <v>16932.47</v>
      </c>
      <c r="D3495" s="347">
        <v>1503809.7309999999</v>
      </c>
      <c r="E3495" s="364" t="s">
        <v>10551</v>
      </c>
      <c r="F3495" s="331">
        <v>3515</v>
      </c>
    </row>
    <row r="3496" spans="1:6" ht="22.5">
      <c r="A3496" s="342" t="s">
        <v>13437</v>
      </c>
      <c r="B3496" s="343" t="s">
        <v>13438</v>
      </c>
      <c r="C3496" s="344">
        <v>1309.69</v>
      </c>
      <c r="D3496" s="344">
        <v>93543.312999999995</v>
      </c>
      <c r="E3496" s="363" t="s">
        <v>13439</v>
      </c>
      <c r="F3496" s="256">
        <v>3516</v>
      </c>
    </row>
    <row r="3497" spans="1:6" ht="22.5">
      <c r="A3497" s="345" t="s">
        <v>13440</v>
      </c>
      <c r="B3497" s="346" t="s">
        <v>13441</v>
      </c>
      <c r="C3497" s="347">
        <v>31275.9</v>
      </c>
      <c r="D3497" s="347">
        <v>1875503.477</v>
      </c>
      <c r="E3497" s="364" t="s">
        <v>13442</v>
      </c>
      <c r="F3497" s="331">
        <v>3517</v>
      </c>
    </row>
    <row r="3498" spans="1:6">
      <c r="A3498" s="342" t="s">
        <v>7184</v>
      </c>
      <c r="B3498" s="343" t="s">
        <v>7185</v>
      </c>
      <c r="C3498" s="344">
        <v>4182.1499999999996</v>
      </c>
      <c r="D3498" s="344">
        <v>175922.92300000001</v>
      </c>
      <c r="E3498" s="363" t="s">
        <v>7186</v>
      </c>
      <c r="F3498" s="256">
        <v>3518</v>
      </c>
    </row>
    <row r="3499" spans="1:6" ht="33.75">
      <c r="A3499" s="345" t="s">
        <v>11583</v>
      </c>
      <c r="B3499" s="346" t="s">
        <v>11584</v>
      </c>
      <c r="C3499" s="347">
        <v>11560</v>
      </c>
      <c r="D3499" s="347">
        <v>402973.66800000001</v>
      </c>
      <c r="E3499" s="364" t="s">
        <v>11585</v>
      </c>
      <c r="F3499" s="331">
        <v>3519</v>
      </c>
    </row>
    <row r="3500" spans="1:6">
      <c r="A3500" s="342" t="s">
        <v>7187</v>
      </c>
      <c r="B3500" s="343" t="s">
        <v>7188</v>
      </c>
      <c r="C3500" s="344">
        <v>52130.64</v>
      </c>
      <c r="D3500" s="344">
        <v>1625238.7659999998</v>
      </c>
      <c r="E3500" s="363" t="s">
        <v>7189</v>
      </c>
      <c r="F3500" s="256">
        <v>3520</v>
      </c>
    </row>
    <row r="3501" spans="1:6" ht="15">
      <c r="A3501" s="345" t="s">
        <v>4445</v>
      </c>
      <c r="B3501" s="346" t="s">
        <v>4447</v>
      </c>
      <c r="C3501" s="347">
        <v>26048.29</v>
      </c>
      <c r="D3501" s="347">
        <v>1217681.1060000001</v>
      </c>
      <c r="E3501" s="364" t="s">
        <v>4446</v>
      </c>
      <c r="F3501" s="331">
        <v>3521</v>
      </c>
    </row>
    <row r="3502" spans="1:6">
      <c r="A3502" s="342" t="s">
        <v>10814</v>
      </c>
      <c r="B3502" s="343" t="s">
        <v>4448</v>
      </c>
      <c r="C3502" s="344">
        <v>36153.25</v>
      </c>
      <c r="D3502" s="344">
        <v>1000482.639</v>
      </c>
      <c r="E3502" s="363" t="s">
        <v>10815</v>
      </c>
      <c r="F3502" s="256">
        <v>3522</v>
      </c>
    </row>
    <row r="3503" spans="1:6" ht="15">
      <c r="A3503" s="345" t="s">
        <v>10343</v>
      </c>
      <c r="B3503" s="346" t="s">
        <v>4447</v>
      </c>
      <c r="C3503" s="347">
        <v>58280</v>
      </c>
      <c r="D3503" s="347">
        <v>4062387.1840000004</v>
      </c>
      <c r="E3503" s="364" t="s">
        <v>4446</v>
      </c>
      <c r="F3503" s="331">
        <v>3523</v>
      </c>
    </row>
    <row r="3504" spans="1:6">
      <c r="A3504" s="342" t="s">
        <v>11586</v>
      </c>
      <c r="B3504" s="343" t="s">
        <v>4448</v>
      </c>
      <c r="C3504" s="344">
        <v>9721.7999999999993</v>
      </c>
      <c r="D3504" s="344">
        <v>665541.14299999992</v>
      </c>
      <c r="E3504" s="363" t="s">
        <v>11587</v>
      </c>
      <c r="F3504" s="256">
        <v>3524</v>
      </c>
    </row>
    <row r="3505" spans="1:6" ht="24">
      <c r="A3505" s="345" t="s">
        <v>12165</v>
      </c>
      <c r="B3505" s="346" t="s">
        <v>12166</v>
      </c>
      <c r="C3505" s="347">
        <v>1560</v>
      </c>
      <c r="D3505" s="347">
        <v>61499.5</v>
      </c>
      <c r="E3505" s="364" t="s">
        <v>12167</v>
      </c>
      <c r="F3505" s="331">
        <v>3525</v>
      </c>
    </row>
    <row r="3506" spans="1:6" customFormat="1" ht="15">
      <c r="A3506" s="342" t="s">
        <v>9582</v>
      </c>
      <c r="B3506" s="343" t="s">
        <v>4447</v>
      </c>
      <c r="C3506" s="344">
        <v>43966</v>
      </c>
      <c r="D3506" s="344">
        <v>2990521.8149999999</v>
      </c>
      <c r="E3506" s="363" t="s">
        <v>9523</v>
      </c>
      <c r="F3506" s="256">
        <v>3526</v>
      </c>
    </row>
    <row r="3507" spans="1:6" ht="15">
      <c r="A3507" s="345" t="s">
        <v>4449</v>
      </c>
      <c r="B3507" s="346" t="s">
        <v>4448</v>
      </c>
      <c r="C3507" s="347">
        <v>25980.240000000002</v>
      </c>
      <c r="D3507" s="347">
        <v>636947.09299999999</v>
      </c>
      <c r="E3507" s="364" t="s">
        <v>4450</v>
      </c>
      <c r="F3507" s="331">
        <v>3527</v>
      </c>
    </row>
    <row r="3508" spans="1:6">
      <c r="A3508" s="342" t="s">
        <v>14928</v>
      </c>
      <c r="B3508" s="343" t="s">
        <v>14929</v>
      </c>
      <c r="C3508" s="344">
        <v>4658</v>
      </c>
      <c r="D3508" s="344">
        <v>332103.53700000001</v>
      </c>
      <c r="E3508" s="363" t="s">
        <v>14930</v>
      </c>
      <c r="F3508" s="256">
        <v>3528</v>
      </c>
    </row>
    <row r="3509" spans="1:6" ht="15">
      <c r="A3509" s="345" t="s">
        <v>14931</v>
      </c>
      <c r="B3509" s="346" t="s">
        <v>14932</v>
      </c>
      <c r="C3509" s="347">
        <v>7350</v>
      </c>
      <c r="D3509" s="347">
        <v>89535.11</v>
      </c>
      <c r="E3509" s="364" t="s">
        <v>14933</v>
      </c>
      <c r="F3509" s="331">
        <v>3529</v>
      </c>
    </row>
    <row r="3510" spans="1:6">
      <c r="A3510" s="342" t="s">
        <v>14934</v>
      </c>
      <c r="B3510" s="343" t="s">
        <v>14935</v>
      </c>
      <c r="C3510" s="344">
        <v>2615</v>
      </c>
      <c r="D3510" s="344">
        <v>59039.917000000001</v>
      </c>
      <c r="E3510" s="363" t="s">
        <v>14936</v>
      </c>
      <c r="F3510" s="256">
        <v>3530</v>
      </c>
    </row>
    <row r="3511" spans="1:6" ht="15">
      <c r="A3511" s="345" t="s">
        <v>13443</v>
      </c>
      <c r="B3511" s="346" t="s">
        <v>12711</v>
      </c>
      <c r="C3511" s="347">
        <v>3555</v>
      </c>
      <c r="D3511" s="347">
        <v>70096.043999999994</v>
      </c>
      <c r="E3511" s="364" t="s">
        <v>13444</v>
      </c>
      <c r="F3511" s="331">
        <v>3531</v>
      </c>
    </row>
    <row r="3512" spans="1:6">
      <c r="A3512" s="342" t="s">
        <v>13445</v>
      </c>
      <c r="B3512" s="343" t="s">
        <v>13446</v>
      </c>
      <c r="C3512" s="344">
        <v>2124.34</v>
      </c>
      <c r="D3512" s="344">
        <v>82147.79800000001</v>
      </c>
      <c r="E3512" s="363" t="s">
        <v>13447</v>
      </c>
      <c r="F3512" s="256">
        <v>3532</v>
      </c>
    </row>
    <row r="3513" spans="1:6" ht="15">
      <c r="A3513" s="345" t="s">
        <v>13448</v>
      </c>
      <c r="B3513" s="346" t="s">
        <v>13449</v>
      </c>
      <c r="C3513" s="347">
        <v>9023.35</v>
      </c>
      <c r="D3513" s="347">
        <v>358630.78899999999</v>
      </c>
      <c r="E3513" s="364" t="s">
        <v>13450</v>
      </c>
      <c r="F3513" s="331">
        <v>3533</v>
      </c>
    </row>
    <row r="3514" spans="1:6" customFormat="1" ht="22.5">
      <c r="A3514" s="342" t="s">
        <v>12712</v>
      </c>
      <c r="B3514" s="343" t="s">
        <v>12713</v>
      </c>
      <c r="C3514" s="344">
        <v>14468.429999999998</v>
      </c>
      <c r="D3514" s="344">
        <v>702138.71100000001</v>
      </c>
      <c r="E3514" s="363" t="s">
        <v>12714</v>
      </c>
      <c r="F3514" s="256">
        <v>3534</v>
      </c>
    </row>
    <row r="3515" spans="1:6" ht="15">
      <c r="A3515" s="345" t="s">
        <v>12715</v>
      </c>
      <c r="B3515" s="346" t="s">
        <v>12716</v>
      </c>
      <c r="C3515" s="347">
        <v>1940.09</v>
      </c>
      <c r="D3515" s="347">
        <v>69485.983000000007</v>
      </c>
      <c r="E3515" s="364" t="s">
        <v>12717</v>
      </c>
      <c r="F3515" s="331">
        <v>3535</v>
      </c>
    </row>
    <row r="3516" spans="1:6">
      <c r="A3516" s="342" t="s">
        <v>13451</v>
      </c>
      <c r="B3516" s="343" t="s">
        <v>13452</v>
      </c>
      <c r="C3516" s="344">
        <v>33116.339999999997</v>
      </c>
      <c r="D3516" s="344">
        <v>656387.78399999999</v>
      </c>
      <c r="E3516" s="363" t="s">
        <v>13453</v>
      </c>
      <c r="F3516" s="256">
        <v>3536</v>
      </c>
    </row>
    <row r="3517" spans="1:6">
      <c r="A3517" s="345" t="s">
        <v>11049</v>
      </c>
      <c r="B3517" s="346" t="s">
        <v>10975</v>
      </c>
      <c r="C3517" s="347">
        <v>1613</v>
      </c>
      <c r="D3517" s="347">
        <v>130221.268</v>
      </c>
      <c r="E3517" s="364" t="s">
        <v>10976</v>
      </c>
      <c r="F3517" s="256">
        <v>3537</v>
      </c>
    </row>
    <row r="3518" spans="1:6" ht="15">
      <c r="A3518" s="342" t="s">
        <v>13454</v>
      </c>
      <c r="B3518" s="343" t="s">
        <v>13455</v>
      </c>
      <c r="C3518" s="344">
        <v>10166.459999999999</v>
      </c>
      <c r="D3518" s="344">
        <v>277444.50300000003</v>
      </c>
      <c r="E3518" s="363" t="s">
        <v>13456</v>
      </c>
      <c r="F3518" s="331">
        <v>3538</v>
      </c>
    </row>
    <row r="3519" spans="1:6" ht="24">
      <c r="A3519" s="345" t="s">
        <v>12168</v>
      </c>
      <c r="B3519" s="346" t="s">
        <v>12169</v>
      </c>
      <c r="C3519" s="347">
        <v>3473.2</v>
      </c>
      <c r="D3519" s="347">
        <v>341310.48499999999</v>
      </c>
      <c r="E3519" s="364" t="s">
        <v>12170</v>
      </c>
      <c r="F3519" s="256">
        <v>3539</v>
      </c>
    </row>
    <row r="3520" spans="1:6" ht="24">
      <c r="A3520" s="342" t="s">
        <v>11050</v>
      </c>
      <c r="B3520" s="343" t="s">
        <v>10977</v>
      </c>
      <c r="C3520" s="344">
        <v>9075.9299999999985</v>
      </c>
      <c r="D3520" s="344">
        <v>413155.75700000004</v>
      </c>
      <c r="E3520" s="363" t="s">
        <v>10978</v>
      </c>
      <c r="F3520" s="331">
        <v>3540</v>
      </c>
    </row>
    <row r="3521" spans="1:6" customFormat="1" ht="24">
      <c r="A3521" s="345" t="s">
        <v>4451</v>
      </c>
      <c r="B3521" s="346" t="s">
        <v>4452</v>
      </c>
      <c r="C3521" s="347">
        <v>31910.98</v>
      </c>
      <c r="D3521" s="347">
        <v>1618038.2579999997</v>
      </c>
      <c r="E3521" s="364" t="s">
        <v>9108</v>
      </c>
      <c r="F3521" s="256">
        <v>3541</v>
      </c>
    </row>
    <row r="3522" spans="1:6" ht="24">
      <c r="A3522" s="342" t="s">
        <v>11588</v>
      </c>
      <c r="B3522" s="343" t="s">
        <v>11589</v>
      </c>
      <c r="C3522" s="344">
        <v>29722.309999999998</v>
      </c>
      <c r="D3522" s="344">
        <v>6238843.375</v>
      </c>
      <c r="E3522" s="363" t="s">
        <v>11590</v>
      </c>
      <c r="F3522" s="331">
        <v>3542</v>
      </c>
    </row>
    <row r="3523" spans="1:6">
      <c r="A3523" s="345" t="s">
        <v>14937</v>
      </c>
      <c r="B3523" s="346" t="s">
        <v>14938</v>
      </c>
      <c r="C3523" s="347">
        <v>18884.39</v>
      </c>
      <c r="D3523" s="347">
        <v>193056.685</v>
      </c>
      <c r="E3523" s="364" t="s">
        <v>14939</v>
      </c>
      <c r="F3523" s="256">
        <v>3543</v>
      </c>
    </row>
    <row r="3524" spans="1:6" ht="15">
      <c r="A3524" s="342" t="s">
        <v>12171</v>
      </c>
      <c r="B3524" s="343" t="s">
        <v>12172</v>
      </c>
      <c r="C3524" s="344">
        <v>42805</v>
      </c>
      <c r="D3524" s="344">
        <v>884633.4</v>
      </c>
      <c r="E3524" s="363" t="s">
        <v>12173</v>
      </c>
      <c r="F3524" s="331">
        <v>3544</v>
      </c>
    </row>
    <row r="3525" spans="1:6">
      <c r="A3525" s="345" t="s">
        <v>13457</v>
      </c>
      <c r="B3525" s="346" t="s">
        <v>13458</v>
      </c>
      <c r="C3525" s="347">
        <v>15150</v>
      </c>
      <c r="D3525" s="347">
        <v>782273.47499999998</v>
      </c>
      <c r="E3525" s="364" t="s">
        <v>13459</v>
      </c>
      <c r="F3525" s="256">
        <v>3545</v>
      </c>
    </row>
    <row r="3526" spans="1:6" ht="22.5">
      <c r="A3526" s="342" t="s">
        <v>12174</v>
      </c>
      <c r="B3526" s="343" t="s">
        <v>12175</v>
      </c>
      <c r="C3526" s="344">
        <v>39217.21</v>
      </c>
      <c r="D3526" s="344">
        <v>800149.84</v>
      </c>
      <c r="E3526" s="363" t="s">
        <v>12176</v>
      </c>
      <c r="F3526" s="331">
        <v>3546</v>
      </c>
    </row>
    <row r="3527" spans="1:6">
      <c r="A3527" s="345" t="s">
        <v>4453</v>
      </c>
      <c r="B3527" s="346" t="s">
        <v>4454</v>
      </c>
      <c r="C3527" s="347">
        <v>140351.52999999997</v>
      </c>
      <c r="D3527" s="347">
        <v>659798.87700000009</v>
      </c>
      <c r="E3527" s="364" t="s">
        <v>9109</v>
      </c>
      <c r="F3527" s="256">
        <v>3547</v>
      </c>
    </row>
    <row r="3528" spans="1:6" ht="15">
      <c r="A3528" s="342" t="s">
        <v>4455</v>
      </c>
      <c r="B3528" s="343" t="s">
        <v>4457</v>
      </c>
      <c r="C3528" s="344">
        <v>10250.980000000001</v>
      </c>
      <c r="D3528" s="344">
        <v>55242.127</v>
      </c>
      <c r="E3528" s="363" t="s">
        <v>4456</v>
      </c>
      <c r="F3528" s="331">
        <v>3548</v>
      </c>
    </row>
    <row r="3529" spans="1:6">
      <c r="A3529" s="345" t="s">
        <v>12177</v>
      </c>
      <c r="B3529" s="346" t="s">
        <v>12178</v>
      </c>
      <c r="C3529" s="347">
        <v>1123.8800000000001</v>
      </c>
      <c r="D3529" s="347">
        <v>314829.65100000001</v>
      </c>
      <c r="E3529" s="364" t="s">
        <v>12179</v>
      </c>
      <c r="F3529" s="256">
        <v>3549</v>
      </c>
    </row>
    <row r="3530" spans="1:6" ht="15">
      <c r="A3530" s="342" t="s">
        <v>10816</v>
      </c>
      <c r="B3530" s="343" t="s">
        <v>10817</v>
      </c>
      <c r="C3530" s="344">
        <v>32304.55</v>
      </c>
      <c r="D3530" s="344">
        <v>1026708.952</v>
      </c>
      <c r="E3530" s="363" t="s">
        <v>10818</v>
      </c>
      <c r="F3530" s="331">
        <v>3550</v>
      </c>
    </row>
    <row r="3531" spans="1:6">
      <c r="A3531" s="345" t="s">
        <v>14940</v>
      </c>
      <c r="B3531" s="346" t="s">
        <v>14941</v>
      </c>
      <c r="C3531" s="347">
        <v>3140.8500000000004</v>
      </c>
      <c r="D3531" s="347">
        <v>641608.63800000004</v>
      </c>
      <c r="E3531" s="364" t="s">
        <v>14942</v>
      </c>
      <c r="F3531" s="256">
        <v>3551</v>
      </c>
    </row>
    <row r="3532" spans="1:6" ht="15">
      <c r="A3532" s="342" t="s">
        <v>12718</v>
      </c>
      <c r="B3532" s="343" t="s">
        <v>12719</v>
      </c>
      <c r="C3532" s="344">
        <v>10380.57</v>
      </c>
      <c r="D3532" s="344">
        <v>314364.86699999997</v>
      </c>
      <c r="E3532" s="363" t="s">
        <v>12720</v>
      </c>
      <c r="F3532" s="331">
        <v>3552</v>
      </c>
    </row>
    <row r="3533" spans="1:6" ht="24">
      <c r="A3533" s="345" t="s">
        <v>11282</v>
      </c>
      <c r="B3533" s="346" t="s">
        <v>11283</v>
      </c>
      <c r="C3533" s="347">
        <v>123200.5</v>
      </c>
      <c r="D3533" s="347">
        <v>3795180.8740000003</v>
      </c>
      <c r="E3533" s="364" t="s">
        <v>11284</v>
      </c>
      <c r="F3533" s="256">
        <v>3553</v>
      </c>
    </row>
    <row r="3534" spans="1:6" ht="24">
      <c r="A3534" s="342" t="s">
        <v>7582</v>
      </c>
      <c r="B3534" s="343" t="s">
        <v>7583</v>
      </c>
      <c r="C3534" s="344">
        <v>1759.67</v>
      </c>
      <c r="D3534" s="344">
        <v>105246.25999999998</v>
      </c>
      <c r="E3534" s="363" t="s">
        <v>9110</v>
      </c>
      <c r="F3534" s="331">
        <v>3554</v>
      </c>
    </row>
    <row r="3535" spans="1:6" customFormat="1" ht="15">
      <c r="A3535" s="345" t="s">
        <v>4459</v>
      </c>
      <c r="B3535" s="346" t="s">
        <v>4461</v>
      </c>
      <c r="C3535" s="347">
        <v>30639.200000000001</v>
      </c>
      <c r="D3535" s="347">
        <v>748506.12899999996</v>
      </c>
      <c r="E3535" s="364" t="s">
        <v>4460</v>
      </c>
      <c r="F3535" s="256">
        <v>3555</v>
      </c>
    </row>
    <row r="3536" spans="1:6" ht="15">
      <c r="A3536" s="342" t="s">
        <v>4462</v>
      </c>
      <c r="B3536" s="343" t="s">
        <v>4463</v>
      </c>
      <c r="C3536" s="344">
        <v>38338.639999999999</v>
      </c>
      <c r="D3536" s="344">
        <v>1736942.4510000001</v>
      </c>
      <c r="E3536" s="363" t="s">
        <v>9111</v>
      </c>
      <c r="F3536" s="331">
        <v>3556</v>
      </c>
    </row>
    <row r="3537" spans="1:6">
      <c r="A3537" s="345" t="s">
        <v>13460</v>
      </c>
      <c r="B3537" s="346" t="s">
        <v>13461</v>
      </c>
      <c r="C3537" s="347">
        <v>25934.48</v>
      </c>
      <c r="D3537" s="347">
        <v>1239281.5810000002</v>
      </c>
      <c r="E3537" s="364" t="s">
        <v>13462</v>
      </c>
      <c r="F3537" s="256">
        <v>3557</v>
      </c>
    </row>
    <row r="3538" spans="1:6" ht="45">
      <c r="A3538" s="342" t="s">
        <v>12721</v>
      </c>
      <c r="B3538" s="343" t="s">
        <v>12722</v>
      </c>
      <c r="C3538" s="344">
        <v>25090.809999999998</v>
      </c>
      <c r="D3538" s="344">
        <v>820231.37400000007</v>
      </c>
      <c r="E3538" s="363" t="s">
        <v>12723</v>
      </c>
      <c r="F3538" s="331">
        <v>3558</v>
      </c>
    </row>
    <row r="3539" spans="1:6">
      <c r="A3539" s="345" t="s">
        <v>4464</v>
      </c>
      <c r="B3539" s="346" t="s">
        <v>4461</v>
      </c>
      <c r="C3539" s="347">
        <v>60849.189999999995</v>
      </c>
      <c r="D3539" s="347">
        <v>1726301.5690000001</v>
      </c>
      <c r="E3539" s="364" t="s">
        <v>4460</v>
      </c>
      <c r="F3539" s="256">
        <v>3559</v>
      </c>
    </row>
    <row r="3540" spans="1:6" ht="15">
      <c r="A3540" s="342" t="s">
        <v>4465</v>
      </c>
      <c r="B3540" s="343" t="s">
        <v>4466</v>
      </c>
      <c r="C3540" s="344">
        <v>7709.92</v>
      </c>
      <c r="D3540" s="344">
        <v>334928.299</v>
      </c>
      <c r="E3540" s="363" t="s">
        <v>9112</v>
      </c>
      <c r="F3540" s="331">
        <v>3560</v>
      </c>
    </row>
    <row r="3541" spans="1:6">
      <c r="A3541" s="345" t="s">
        <v>14943</v>
      </c>
      <c r="B3541" s="346" t="s">
        <v>14944</v>
      </c>
      <c r="C3541" s="347">
        <v>2050.0300000000002</v>
      </c>
      <c r="D3541" s="347">
        <v>69846.477999999988</v>
      </c>
      <c r="E3541" s="364" t="s">
        <v>14945</v>
      </c>
      <c r="F3541" s="256">
        <v>3561</v>
      </c>
    </row>
    <row r="3542" spans="1:6" ht="15">
      <c r="A3542" s="342" t="s">
        <v>7584</v>
      </c>
      <c r="B3542" s="343" t="s">
        <v>7585</v>
      </c>
      <c r="C3542" s="344">
        <v>3160.8</v>
      </c>
      <c r="D3542" s="344">
        <v>53567.958999999988</v>
      </c>
      <c r="E3542" s="363" t="s">
        <v>9113</v>
      </c>
      <c r="F3542" s="331">
        <v>3562</v>
      </c>
    </row>
    <row r="3543" spans="1:6" customFormat="1" ht="15">
      <c r="A3543" s="345" t="s">
        <v>14946</v>
      </c>
      <c r="B3543" s="346" t="s">
        <v>14947</v>
      </c>
      <c r="C3543" s="347">
        <v>24298.54</v>
      </c>
      <c r="D3543" s="347">
        <v>738956.05</v>
      </c>
      <c r="E3543" s="364" t="s">
        <v>14948</v>
      </c>
      <c r="F3543" s="256">
        <v>3563</v>
      </c>
    </row>
    <row r="3544" spans="1:6" ht="15">
      <c r="A3544" s="342" t="s">
        <v>4467</v>
      </c>
      <c r="B3544" s="343" t="s">
        <v>4468</v>
      </c>
      <c r="C3544" s="344">
        <v>36274.769999999997</v>
      </c>
      <c r="D3544" s="344">
        <v>2128945.7470000004</v>
      </c>
      <c r="E3544" s="363" t="s">
        <v>4458</v>
      </c>
      <c r="F3544" s="331">
        <v>3564</v>
      </c>
    </row>
    <row r="3545" spans="1:6">
      <c r="A3545" s="345" t="s">
        <v>4469</v>
      </c>
      <c r="B3545" s="346" t="s">
        <v>4470</v>
      </c>
      <c r="C3545" s="347">
        <v>11326.200000000003</v>
      </c>
      <c r="D3545" s="347">
        <v>1419173.3119999992</v>
      </c>
      <c r="E3545" s="364" t="s">
        <v>9114</v>
      </c>
      <c r="F3545" s="256">
        <v>3565</v>
      </c>
    </row>
    <row r="3546" spans="1:6" ht="15">
      <c r="A3546" s="342" t="s">
        <v>4471</v>
      </c>
      <c r="B3546" s="343" t="s">
        <v>4473</v>
      </c>
      <c r="C3546" s="344">
        <v>2534.56</v>
      </c>
      <c r="D3546" s="344">
        <v>146980.74999999997</v>
      </c>
      <c r="E3546" s="363" t="s">
        <v>4472</v>
      </c>
      <c r="F3546" s="331">
        <v>3566</v>
      </c>
    </row>
    <row r="3547" spans="1:6" customFormat="1" ht="15">
      <c r="A3547" s="345" t="s">
        <v>4474</v>
      </c>
      <c r="B3547" s="346" t="s">
        <v>4475</v>
      </c>
      <c r="C3547" s="347">
        <v>2338.4</v>
      </c>
      <c r="D3547" s="347">
        <v>140886.49299999999</v>
      </c>
      <c r="E3547" s="364" t="s">
        <v>9115</v>
      </c>
      <c r="F3547" s="256">
        <v>3567</v>
      </c>
    </row>
    <row r="3548" spans="1:6" ht="33.75">
      <c r="A3548" s="342" t="s">
        <v>4476</v>
      </c>
      <c r="B3548" s="343" t="s">
        <v>4477</v>
      </c>
      <c r="C3548" s="344">
        <v>5177.6999999999989</v>
      </c>
      <c r="D3548" s="344">
        <v>397297.37000000023</v>
      </c>
      <c r="E3548" s="363" t="s">
        <v>9116</v>
      </c>
      <c r="F3548" s="331">
        <v>3568</v>
      </c>
    </row>
    <row r="3549" spans="1:6" ht="24">
      <c r="A3549" s="345" t="s">
        <v>4478</v>
      </c>
      <c r="B3549" s="346" t="s">
        <v>4479</v>
      </c>
      <c r="C3549" s="347">
        <v>8307.1999999999989</v>
      </c>
      <c r="D3549" s="347">
        <v>352158.75800000003</v>
      </c>
      <c r="E3549" s="364" t="s">
        <v>9117</v>
      </c>
      <c r="F3549" s="256">
        <v>3569</v>
      </c>
    </row>
    <row r="3550" spans="1:6" ht="33.75">
      <c r="A3550" s="342" t="s">
        <v>4480</v>
      </c>
      <c r="B3550" s="343" t="s">
        <v>4481</v>
      </c>
      <c r="C3550" s="344">
        <v>44539.83</v>
      </c>
      <c r="D3550" s="344">
        <v>2447782.9870000002</v>
      </c>
      <c r="E3550" s="363" t="s">
        <v>9118</v>
      </c>
      <c r="F3550" s="331">
        <v>3570</v>
      </c>
    </row>
    <row r="3551" spans="1:6" ht="33.75">
      <c r="A3551" s="345" t="s">
        <v>4482</v>
      </c>
      <c r="B3551" s="346" t="s">
        <v>4483</v>
      </c>
      <c r="C3551" s="347">
        <v>10838.93</v>
      </c>
      <c r="D3551" s="347">
        <v>1353341.3379999998</v>
      </c>
      <c r="E3551" s="364" t="s">
        <v>9119</v>
      </c>
      <c r="F3551" s="256">
        <v>3571</v>
      </c>
    </row>
    <row r="3552" spans="1:6" ht="15">
      <c r="A3552" s="342" t="s">
        <v>4484</v>
      </c>
      <c r="B3552" s="343" t="s">
        <v>4486</v>
      </c>
      <c r="C3552" s="344">
        <v>5158.59</v>
      </c>
      <c r="D3552" s="344">
        <v>1194822.949</v>
      </c>
      <c r="E3552" s="363" t="s">
        <v>4485</v>
      </c>
      <c r="F3552" s="331">
        <v>3572</v>
      </c>
    </row>
    <row r="3553" spans="1:6">
      <c r="A3553" s="345" t="s">
        <v>4487</v>
      </c>
      <c r="B3553" s="346" t="s">
        <v>4488</v>
      </c>
      <c r="C3553" s="347">
        <v>1885.49</v>
      </c>
      <c r="D3553" s="347">
        <v>161564.174</v>
      </c>
      <c r="E3553" s="364" t="s">
        <v>9120</v>
      </c>
      <c r="F3553" s="256">
        <v>3573</v>
      </c>
    </row>
    <row r="3554" spans="1:6" ht="15">
      <c r="A3554" s="342" t="s">
        <v>9583</v>
      </c>
      <c r="B3554" s="343" t="s">
        <v>9524</v>
      </c>
      <c r="C3554" s="344">
        <v>3568.7799999999997</v>
      </c>
      <c r="D3554" s="344">
        <v>451805.72600000002</v>
      </c>
      <c r="E3554" s="363" t="s">
        <v>9525</v>
      </c>
      <c r="F3554" s="331">
        <v>3574</v>
      </c>
    </row>
    <row r="3555" spans="1:6">
      <c r="A3555" s="345" t="s">
        <v>9584</v>
      </c>
      <c r="B3555" s="346" t="s">
        <v>9526</v>
      </c>
      <c r="C3555" s="347">
        <v>16031.340000000002</v>
      </c>
      <c r="D3555" s="347">
        <v>2130175.09</v>
      </c>
      <c r="E3555" s="364" t="s">
        <v>9527</v>
      </c>
      <c r="F3555" s="256">
        <v>3575</v>
      </c>
    </row>
    <row r="3556" spans="1:6" ht="15">
      <c r="A3556" s="342" t="s">
        <v>11051</v>
      </c>
      <c r="B3556" s="343" t="s">
        <v>10979</v>
      </c>
      <c r="C3556" s="344">
        <v>3534.4</v>
      </c>
      <c r="D3556" s="344">
        <v>124767.63699999999</v>
      </c>
      <c r="E3556" s="363" t="s">
        <v>10980</v>
      </c>
      <c r="F3556" s="331">
        <v>3576</v>
      </c>
    </row>
    <row r="3557" spans="1:6" ht="24">
      <c r="A3557" s="345" t="s">
        <v>14949</v>
      </c>
      <c r="B3557" s="346" t="s">
        <v>14950</v>
      </c>
      <c r="C3557" s="347">
        <v>12094.22</v>
      </c>
      <c r="D3557" s="347">
        <v>495957.01099999994</v>
      </c>
      <c r="E3557" s="364" t="s">
        <v>14951</v>
      </c>
      <c r="F3557" s="256">
        <v>3577</v>
      </c>
    </row>
    <row r="3558" spans="1:6" ht="15">
      <c r="A3558" s="342" t="s">
        <v>4489</v>
      </c>
      <c r="B3558" s="343" t="s">
        <v>4491</v>
      </c>
      <c r="C3558" s="344">
        <v>3624.8599999999997</v>
      </c>
      <c r="D3558" s="344">
        <v>355146.26700000005</v>
      </c>
      <c r="E3558" s="363" t="s">
        <v>4490</v>
      </c>
      <c r="F3558" s="331">
        <v>3578</v>
      </c>
    </row>
    <row r="3559" spans="1:6">
      <c r="A3559" s="345" t="s">
        <v>4492</v>
      </c>
      <c r="B3559" s="346" t="s">
        <v>4493</v>
      </c>
      <c r="C3559" s="347">
        <v>32244.949999999997</v>
      </c>
      <c r="D3559" s="347">
        <v>2562693.1250000005</v>
      </c>
      <c r="E3559" s="364" t="s">
        <v>9121</v>
      </c>
      <c r="F3559" s="256">
        <v>3579</v>
      </c>
    </row>
    <row r="3560" spans="1:6" customFormat="1" ht="15">
      <c r="A3560" s="342" t="s">
        <v>4494</v>
      </c>
      <c r="B3560" s="343" t="s">
        <v>4496</v>
      </c>
      <c r="C3560" s="344">
        <v>12086.349999999999</v>
      </c>
      <c r="D3560" s="344">
        <v>575763.49900000007</v>
      </c>
      <c r="E3560" s="363" t="s">
        <v>4495</v>
      </c>
      <c r="F3560" s="331">
        <v>3580</v>
      </c>
    </row>
    <row r="3561" spans="1:6">
      <c r="A3561" s="345" t="s">
        <v>4497</v>
      </c>
      <c r="B3561" s="346" t="s">
        <v>4499</v>
      </c>
      <c r="C3561" s="347">
        <v>52537.909999999989</v>
      </c>
      <c r="D3561" s="347">
        <v>4070382.1289999988</v>
      </c>
      <c r="E3561" s="364" t="s">
        <v>4498</v>
      </c>
      <c r="F3561" s="256">
        <v>3581</v>
      </c>
    </row>
    <row r="3562" spans="1:6" ht="15">
      <c r="A3562" s="342" t="s">
        <v>4500</v>
      </c>
      <c r="B3562" s="343" t="s">
        <v>4502</v>
      </c>
      <c r="C3562" s="344">
        <v>3363.62</v>
      </c>
      <c r="D3562" s="344">
        <v>315653.07299999997</v>
      </c>
      <c r="E3562" s="363" t="s">
        <v>4501</v>
      </c>
      <c r="F3562" s="331">
        <v>3582</v>
      </c>
    </row>
    <row r="3563" spans="1:6">
      <c r="A3563" s="345" t="s">
        <v>4503</v>
      </c>
      <c r="B3563" s="346" t="s">
        <v>4505</v>
      </c>
      <c r="C3563" s="347">
        <v>8350.32</v>
      </c>
      <c r="D3563" s="347">
        <v>560671.23599999992</v>
      </c>
      <c r="E3563" s="364" t="s">
        <v>4504</v>
      </c>
      <c r="F3563" s="256">
        <v>3583</v>
      </c>
    </row>
    <row r="3564" spans="1:6" ht="15">
      <c r="A3564" s="342" t="s">
        <v>4506</v>
      </c>
      <c r="B3564" s="343" t="s">
        <v>4507</v>
      </c>
      <c r="C3564" s="344">
        <v>4059.09</v>
      </c>
      <c r="D3564" s="344">
        <v>665997.7919999999</v>
      </c>
      <c r="E3564" s="363" t="s">
        <v>9122</v>
      </c>
      <c r="F3564" s="331">
        <v>3584</v>
      </c>
    </row>
    <row r="3565" spans="1:6">
      <c r="A3565" s="345" t="s">
        <v>4508</v>
      </c>
      <c r="B3565" s="346" t="s">
        <v>4509</v>
      </c>
      <c r="C3565" s="347">
        <v>64965.939999999981</v>
      </c>
      <c r="D3565" s="347">
        <v>3520935.1010000026</v>
      </c>
      <c r="E3565" s="364" t="s">
        <v>9123</v>
      </c>
      <c r="F3565" s="256">
        <v>3585</v>
      </c>
    </row>
    <row r="3566" spans="1:6" ht="15">
      <c r="A3566" s="342" t="s">
        <v>4510</v>
      </c>
      <c r="B3566" s="343" t="s">
        <v>4511</v>
      </c>
      <c r="C3566" s="344">
        <v>2808.0699999999997</v>
      </c>
      <c r="D3566" s="344">
        <v>184791.57700000002</v>
      </c>
      <c r="E3566" s="363" t="s">
        <v>9124</v>
      </c>
      <c r="F3566" s="331">
        <v>3586</v>
      </c>
    </row>
    <row r="3567" spans="1:6">
      <c r="A3567" s="345" t="s">
        <v>4512</v>
      </c>
      <c r="B3567" s="346" t="s">
        <v>4513</v>
      </c>
      <c r="C3567" s="347">
        <v>7755.19</v>
      </c>
      <c r="D3567" s="347">
        <v>872778.84900000005</v>
      </c>
      <c r="E3567" s="364" t="s">
        <v>9125</v>
      </c>
      <c r="F3567" s="256">
        <v>3587</v>
      </c>
    </row>
    <row r="3568" spans="1:6" ht="15">
      <c r="A3568" s="342" t="s">
        <v>4514</v>
      </c>
      <c r="B3568" s="343" t="s">
        <v>4515</v>
      </c>
      <c r="C3568" s="344">
        <v>18850.990000000002</v>
      </c>
      <c r="D3568" s="344">
        <v>1206921.8030000001</v>
      </c>
      <c r="E3568" s="363" t="s">
        <v>9126</v>
      </c>
      <c r="F3568" s="331">
        <v>3588</v>
      </c>
    </row>
    <row r="3569" spans="1:6" ht="22.5">
      <c r="A3569" s="345" t="s">
        <v>4516</v>
      </c>
      <c r="B3569" s="346" t="s">
        <v>4517</v>
      </c>
      <c r="C3569" s="347">
        <v>8633.4999999999945</v>
      </c>
      <c r="D3569" s="347">
        <v>903821.11199999985</v>
      </c>
      <c r="E3569" s="364" t="s">
        <v>9127</v>
      </c>
      <c r="F3569" s="256">
        <v>3589</v>
      </c>
    </row>
    <row r="3570" spans="1:6" customFormat="1" ht="15">
      <c r="A3570" s="342" t="s">
        <v>14952</v>
      </c>
      <c r="B3570" s="343" t="s">
        <v>14953</v>
      </c>
      <c r="C3570" s="344">
        <v>3372.4699999999993</v>
      </c>
      <c r="D3570" s="344">
        <v>79902.05799999999</v>
      </c>
      <c r="E3570" s="363" t="s">
        <v>14954</v>
      </c>
      <c r="F3570" s="331">
        <v>3590</v>
      </c>
    </row>
    <row r="3571" spans="1:6">
      <c r="A3571" s="345" t="s">
        <v>4518</v>
      </c>
      <c r="B3571" s="346" t="s">
        <v>4520</v>
      </c>
      <c r="C3571" s="347">
        <v>7251.63</v>
      </c>
      <c r="D3571" s="347">
        <v>3315389.9319999996</v>
      </c>
      <c r="E3571" s="364" t="s">
        <v>4519</v>
      </c>
      <c r="F3571" s="256">
        <v>3591</v>
      </c>
    </row>
    <row r="3572" spans="1:6" ht="33.75">
      <c r="A3572" s="342" t="s">
        <v>4521</v>
      </c>
      <c r="B3572" s="343" t="s">
        <v>4522</v>
      </c>
      <c r="C3572" s="344">
        <v>199554.33999999988</v>
      </c>
      <c r="D3572" s="344">
        <v>179125965.79999992</v>
      </c>
      <c r="E3572" s="363" t="s">
        <v>9128</v>
      </c>
      <c r="F3572" s="331">
        <v>3592</v>
      </c>
    </row>
    <row r="3573" spans="1:6" customFormat="1" ht="24">
      <c r="A3573" s="345" t="s">
        <v>4523</v>
      </c>
      <c r="B3573" s="346" t="s">
        <v>4524</v>
      </c>
      <c r="C3573" s="347">
        <v>50547.760000000009</v>
      </c>
      <c r="D3573" s="347">
        <v>23396525.427000009</v>
      </c>
      <c r="E3573" s="364" t="s">
        <v>9129</v>
      </c>
      <c r="F3573" s="256">
        <v>3593</v>
      </c>
    </row>
    <row r="3574" spans="1:6" ht="15">
      <c r="A3574" s="342" t="s">
        <v>4525</v>
      </c>
      <c r="B3574" s="343" t="s">
        <v>4526</v>
      </c>
      <c r="C3574" s="344">
        <v>18184.52</v>
      </c>
      <c r="D3574" s="344">
        <v>7868442.5069999993</v>
      </c>
      <c r="E3574" s="363" t="s">
        <v>9130</v>
      </c>
      <c r="F3574" s="331">
        <v>3594</v>
      </c>
    </row>
    <row r="3575" spans="1:6" ht="45">
      <c r="A3575" s="345" t="s">
        <v>4527</v>
      </c>
      <c r="B3575" s="346" t="s">
        <v>4528</v>
      </c>
      <c r="C3575" s="347">
        <v>175930.00000000003</v>
      </c>
      <c r="D3575" s="347">
        <v>133269662.57400006</v>
      </c>
      <c r="E3575" s="364" t="s">
        <v>9131</v>
      </c>
      <c r="F3575" s="256">
        <v>3595</v>
      </c>
    </row>
    <row r="3576" spans="1:6" ht="22.5">
      <c r="A3576" s="342" t="s">
        <v>4529</v>
      </c>
      <c r="B3576" s="343" t="s">
        <v>4530</v>
      </c>
      <c r="C3576" s="344">
        <v>73235.41</v>
      </c>
      <c r="D3576" s="344">
        <v>15656244.578</v>
      </c>
      <c r="E3576" s="363" t="s">
        <v>9132</v>
      </c>
      <c r="F3576" s="331">
        <v>3596</v>
      </c>
    </row>
    <row r="3577" spans="1:6">
      <c r="A3577" s="345" t="s">
        <v>4531</v>
      </c>
      <c r="B3577" s="346" t="s">
        <v>4533</v>
      </c>
      <c r="C3577" s="347">
        <v>55784.31</v>
      </c>
      <c r="D3577" s="347">
        <v>47261194.248000011</v>
      </c>
      <c r="E3577" s="364" t="s">
        <v>4532</v>
      </c>
      <c r="F3577" s="256">
        <v>3597</v>
      </c>
    </row>
    <row r="3578" spans="1:6" ht="15">
      <c r="A3578" s="342" t="s">
        <v>4534</v>
      </c>
      <c r="B3578" s="343" t="s">
        <v>4535</v>
      </c>
      <c r="C3578" s="344">
        <v>24221.690000000021</v>
      </c>
      <c r="D3578" s="344">
        <v>13192973.059999997</v>
      </c>
      <c r="E3578" s="363" t="s">
        <v>9133</v>
      </c>
      <c r="F3578" s="331">
        <v>3598</v>
      </c>
    </row>
    <row r="3579" spans="1:6">
      <c r="A3579" s="345" t="s">
        <v>4536</v>
      </c>
      <c r="B3579" s="346" t="s">
        <v>4538</v>
      </c>
      <c r="C3579" s="347">
        <v>8867.39</v>
      </c>
      <c r="D3579" s="347">
        <v>5743229.3979999991</v>
      </c>
      <c r="E3579" s="364" t="s">
        <v>4537</v>
      </c>
      <c r="F3579" s="256">
        <v>3599</v>
      </c>
    </row>
    <row r="3580" spans="1:6" ht="22.5">
      <c r="A3580" s="342" t="s">
        <v>7326</v>
      </c>
      <c r="B3580" s="343" t="s">
        <v>7327</v>
      </c>
      <c r="C3580" s="344">
        <v>2219.5499999999997</v>
      </c>
      <c r="D3580" s="344">
        <v>358956.09800000006</v>
      </c>
      <c r="E3580" s="363" t="s">
        <v>9134</v>
      </c>
      <c r="F3580" s="331">
        <v>3600</v>
      </c>
    </row>
    <row r="3581" spans="1:6">
      <c r="A3581" s="345" t="s">
        <v>13463</v>
      </c>
      <c r="B3581" s="346" t="s">
        <v>13464</v>
      </c>
      <c r="C3581" s="347">
        <v>4690.26</v>
      </c>
      <c r="D3581" s="347">
        <v>149809.924</v>
      </c>
      <c r="E3581" s="364" t="s">
        <v>13465</v>
      </c>
      <c r="F3581" s="256">
        <v>3601</v>
      </c>
    </row>
    <row r="3582" spans="1:6" ht="22.5">
      <c r="A3582" s="342" t="s">
        <v>4539</v>
      </c>
      <c r="B3582" s="343" t="s">
        <v>4541</v>
      </c>
      <c r="C3582" s="344">
        <v>9786.32</v>
      </c>
      <c r="D3582" s="344">
        <v>217211.86300000001</v>
      </c>
      <c r="E3582" s="363" t="s">
        <v>4540</v>
      </c>
      <c r="F3582" s="331">
        <v>3602</v>
      </c>
    </row>
    <row r="3583" spans="1:6" customFormat="1" ht="22.5">
      <c r="A3583" s="345" t="s">
        <v>10344</v>
      </c>
      <c r="B3583" s="346" t="s">
        <v>10345</v>
      </c>
      <c r="C3583" s="347">
        <v>3519.33</v>
      </c>
      <c r="D3583" s="347">
        <v>72195.068999999989</v>
      </c>
      <c r="E3583" s="364" t="s">
        <v>10346</v>
      </c>
      <c r="F3583" s="256">
        <v>3603</v>
      </c>
    </row>
    <row r="3584" spans="1:6" ht="15">
      <c r="A3584" s="342" t="s">
        <v>10552</v>
      </c>
      <c r="B3584" s="343" t="s">
        <v>10553</v>
      </c>
      <c r="C3584" s="344">
        <v>100040.07</v>
      </c>
      <c r="D3584" s="344">
        <v>19411570.710999999</v>
      </c>
      <c r="E3584" s="363" t="s">
        <v>10554</v>
      </c>
      <c r="F3584" s="331">
        <v>3604</v>
      </c>
    </row>
    <row r="3585" spans="1:6">
      <c r="A3585" s="345" t="s">
        <v>4542</v>
      </c>
      <c r="B3585" s="346" t="s">
        <v>4544</v>
      </c>
      <c r="C3585" s="347">
        <v>8471.7099999999973</v>
      </c>
      <c r="D3585" s="347">
        <v>292219.59200000012</v>
      </c>
      <c r="E3585" s="364" t="s">
        <v>4543</v>
      </c>
      <c r="F3585" s="256">
        <v>3605</v>
      </c>
    </row>
    <row r="3586" spans="1:6" ht="15">
      <c r="A3586" s="342" t="s">
        <v>7328</v>
      </c>
      <c r="B3586" s="343" t="s">
        <v>7329</v>
      </c>
      <c r="C3586" s="344">
        <v>2239.54</v>
      </c>
      <c r="D3586" s="344">
        <v>214464.37699999998</v>
      </c>
      <c r="E3586" s="363" t="s">
        <v>9135</v>
      </c>
      <c r="F3586" s="331">
        <v>3606</v>
      </c>
    </row>
    <row r="3587" spans="1:6">
      <c r="A3587" s="345" t="s">
        <v>4545</v>
      </c>
      <c r="B3587" s="346" t="s">
        <v>4546</v>
      </c>
      <c r="C3587" s="347">
        <v>3635.1699999999996</v>
      </c>
      <c r="D3587" s="347">
        <v>418584.89600000001</v>
      </c>
      <c r="E3587" s="364" t="s">
        <v>9136</v>
      </c>
      <c r="F3587" s="256">
        <v>3607</v>
      </c>
    </row>
    <row r="3588" spans="1:6" ht="15">
      <c r="A3588" s="342" t="s">
        <v>4547</v>
      </c>
      <c r="B3588" s="343" t="s">
        <v>4548</v>
      </c>
      <c r="C3588" s="344">
        <v>58982.289999999972</v>
      </c>
      <c r="D3588" s="344">
        <v>17781082.724000003</v>
      </c>
      <c r="E3588" s="363" t="s">
        <v>9137</v>
      </c>
      <c r="F3588" s="331">
        <v>3608</v>
      </c>
    </row>
    <row r="3589" spans="1:6" ht="33.75">
      <c r="A3589" s="345" t="s">
        <v>4549</v>
      </c>
      <c r="B3589" s="346" t="s">
        <v>4550</v>
      </c>
      <c r="C3589" s="347">
        <v>67103.650000000009</v>
      </c>
      <c r="D3589" s="347">
        <v>1516191.4540000004</v>
      </c>
      <c r="E3589" s="364" t="s">
        <v>9138</v>
      </c>
      <c r="F3589" s="256">
        <v>3609</v>
      </c>
    </row>
    <row r="3590" spans="1:6" ht="24">
      <c r="A3590" s="342" t="s">
        <v>4551</v>
      </c>
      <c r="B3590" s="343" t="s">
        <v>4552</v>
      </c>
      <c r="C3590" s="344">
        <v>2587.91</v>
      </c>
      <c r="D3590" s="344">
        <v>557656.11400000018</v>
      </c>
      <c r="E3590" s="363" t="s">
        <v>9139</v>
      </c>
      <c r="F3590" s="331">
        <v>3610</v>
      </c>
    </row>
    <row r="3591" spans="1:6" ht="24">
      <c r="A3591" s="345" t="s">
        <v>11285</v>
      </c>
      <c r="B3591" s="346" t="s">
        <v>11286</v>
      </c>
      <c r="C3591" s="347">
        <v>4975.34</v>
      </c>
      <c r="D3591" s="347">
        <v>88941.087</v>
      </c>
      <c r="E3591" s="364" t="s">
        <v>11287</v>
      </c>
      <c r="F3591" s="256">
        <v>3611</v>
      </c>
    </row>
    <row r="3592" spans="1:6" ht="24">
      <c r="A3592" s="342" t="s">
        <v>12724</v>
      </c>
      <c r="B3592" s="343" t="s">
        <v>12725</v>
      </c>
      <c r="C3592" s="344">
        <v>4535</v>
      </c>
      <c r="D3592" s="344">
        <v>175127</v>
      </c>
      <c r="E3592" s="363" t="s">
        <v>12726</v>
      </c>
      <c r="F3592" s="331">
        <v>3612</v>
      </c>
    </row>
    <row r="3593" spans="1:6">
      <c r="A3593" s="345" t="s">
        <v>4553</v>
      </c>
      <c r="B3593" s="346" t="s">
        <v>4554</v>
      </c>
      <c r="C3593" s="347">
        <v>5734.25</v>
      </c>
      <c r="D3593" s="347">
        <v>248311.37900000002</v>
      </c>
      <c r="E3593" s="364" t="s">
        <v>9140</v>
      </c>
      <c r="F3593" s="256">
        <v>3613</v>
      </c>
    </row>
    <row r="3594" spans="1:6" ht="15">
      <c r="A3594" s="342" t="s">
        <v>4555</v>
      </c>
      <c r="B3594" s="343" t="s">
        <v>4556</v>
      </c>
      <c r="C3594" s="344">
        <v>46303.44</v>
      </c>
      <c r="D3594" s="344">
        <v>6565793.8739999989</v>
      </c>
      <c r="E3594" s="363" t="s">
        <v>9141</v>
      </c>
      <c r="F3594" s="331">
        <v>3614</v>
      </c>
    </row>
    <row r="3595" spans="1:6" customFormat="1" ht="45">
      <c r="A3595" s="345" t="s">
        <v>4557</v>
      </c>
      <c r="B3595" s="346" t="s">
        <v>4558</v>
      </c>
      <c r="C3595" s="347">
        <v>43288.65</v>
      </c>
      <c r="D3595" s="347">
        <v>1310841.21</v>
      </c>
      <c r="E3595" s="364" t="s">
        <v>9142</v>
      </c>
      <c r="F3595" s="256">
        <v>3615</v>
      </c>
    </row>
    <row r="3596" spans="1:6" ht="36">
      <c r="A3596" s="342" t="s">
        <v>4559</v>
      </c>
      <c r="B3596" s="343" t="s">
        <v>4560</v>
      </c>
      <c r="C3596" s="344">
        <v>155039.72999999995</v>
      </c>
      <c r="D3596" s="344">
        <v>6357459.5430000005</v>
      </c>
      <c r="E3596" s="363" t="s">
        <v>9143</v>
      </c>
      <c r="F3596" s="331">
        <v>3616</v>
      </c>
    </row>
    <row r="3597" spans="1:6">
      <c r="A3597" s="345" t="s">
        <v>13466</v>
      </c>
      <c r="B3597" s="346" t="s">
        <v>13467</v>
      </c>
      <c r="C3597" s="347">
        <v>28991.22</v>
      </c>
      <c r="D3597" s="347">
        <v>8688276.8870000001</v>
      </c>
      <c r="E3597" s="364" t="s">
        <v>13468</v>
      </c>
      <c r="F3597" s="256">
        <v>3617</v>
      </c>
    </row>
    <row r="3598" spans="1:6" ht="15">
      <c r="A3598" s="342" t="s">
        <v>4561</v>
      </c>
      <c r="B3598" s="343" t="s">
        <v>3920</v>
      </c>
      <c r="C3598" s="344">
        <v>6196.74</v>
      </c>
      <c r="D3598" s="344">
        <v>414355.64700000011</v>
      </c>
      <c r="E3598" s="363" t="s">
        <v>9144</v>
      </c>
      <c r="F3598" s="331">
        <v>3618</v>
      </c>
    </row>
    <row r="3599" spans="1:6" customFormat="1" ht="22.5">
      <c r="A3599" s="345" t="s">
        <v>4562</v>
      </c>
      <c r="B3599" s="346" t="s">
        <v>4563</v>
      </c>
      <c r="C3599" s="347">
        <v>2610.65</v>
      </c>
      <c r="D3599" s="347">
        <v>266005.84499999997</v>
      </c>
      <c r="E3599" s="364" t="s">
        <v>9145</v>
      </c>
      <c r="F3599" s="256">
        <v>3619</v>
      </c>
    </row>
    <row r="3600" spans="1:6" ht="22.5">
      <c r="A3600" s="342" t="s">
        <v>13469</v>
      </c>
      <c r="B3600" s="343" t="s">
        <v>13470</v>
      </c>
      <c r="C3600" s="344">
        <v>2683.45</v>
      </c>
      <c r="D3600" s="344">
        <v>89324.46</v>
      </c>
      <c r="E3600" s="363" t="s">
        <v>9145</v>
      </c>
      <c r="F3600" s="331">
        <v>3620</v>
      </c>
    </row>
    <row r="3601" spans="1:6">
      <c r="A3601" s="345" t="s">
        <v>14955</v>
      </c>
      <c r="B3601" s="346" t="s">
        <v>14956</v>
      </c>
      <c r="C3601" s="347">
        <v>1430.75</v>
      </c>
      <c r="D3601" s="347">
        <v>139807.48000000001</v>
      </c>
      <c r="E3601" s="364" t="s">
        <v>14957</v>
      </c>
      <c r="F3601" s="256">
        <v>3621</v>
      </c>
    </row>
    <row r="3602" spans="1:6" ht="15">
      <c r="A3602" s="342" t="s">
        <v>7330</v>
      </c>
      <c r="B3602" s="343" t="s">
        <v>3920</v>
      </c>
      <c r="C3602" s="344">
        <v>2316.15</v>
      </c>
      <c r="D3602" s="344">
        <v>65211.548999999999</v>
      </c>
      <c r="E3602" s="363" t="s">
        <v>9146</v>
      </c>
      <c r="F3602" s="331">
        <v>3622</v>
      </c>
    </row>
    <row r="3603" spans="1:6" ht="22.5">
      <c r="A3603" s="345" t="s">
        <v>11288</v>
      </c>
      <c r="B3603" s="346" t="s">
        <v>11289</v>
      </c>
      <c r="C3603" s="347">
        <v>1376.79</v>
      </c>
      <c r="D3603" s="347">
        <v>197023.44500000001</v>
      </c>
      <c r="E3603" s="364" t="s">
        <v>11290</v>
      </c>
      <c r="F3603" s="256">
        <v>3623</v>
      </c>
    </row>
    <row r="3604" spans="1:6" ht="22.5">
      <c r="A3604" s="342" t="s">
        <v>4564</v>
      </c>
      <c r="B3604" s="343" t="s">
        <v>4565</v>
      </c>
      <c r="C3604" s="344">
        <v>89004.48000000001</v>
      </c>
      <c r="D3604" s="344">
        <v>2215102.8059999999</v>
      </c>
      <c r="E3604" s="363" t="s">
        <v>9147</v>
      </c>
      <c r="F3604" s="331">
        <v>3624</v>
      </c>
    </row>
    <row r="3605" spans="1:6" ht="22.5">
      <c r="A3605" s="345" t="s">
        <v>11291</v>
      </c>
      <c r="B3605" s="346" t="s">
        <v>11292</v>
      </c>
      <c r="C3605" s="347">
        <v>9001.9</v>
      </c>
      <c r="D3605" s="347">
        <v>165970.67600000001</v>
      </c>
      <c r="E3605" s="364" t="s">
        <v>11293</v>
      </c>
      <c r="F3605" s="256">
        <v>3625</v>
      </c>
    </row>
    <row r="3606" spans="1:6" ht="22.5">
      <c r="A3606" s="342" t="s">
        <v>11591</v>
      </c>
      <c r="B3606" s="343" t="s">
        <v>11592</v>
      </c>
      <c r="C3606" s="344">
        <v>1855.68</v>
      </c>
      <c r="D3606" s="344">
        <v>107583.32800000001</v>
      </c>
      <c r="E3606" s="363" t="s">
        <v>11593</v>
      </c>
      <c r="F3606" s="331">
        <v>3626</v>
      </c>
    </row>
    <row r="3607" spans="1:6" ht="22.5">
      <c r="A3607" s="345" t="s">
        <v>4566</v>
      </c>
      <c r="B3607" s="346" t="s">
        <v>4567</v>
      </c>
      <c r="C3607" s="347">
        <v>71732.969999999987</v>
      </c>
      <c r="D3607" s="347">
        <v>3875234.4920000006</v>
      </c>
      <c r="E3607" s="364" t="s">
        <v>9148</v>
      </c>
      <c r="F3607" s="256">
        <v>3627</v>
      </c>
    </row>
    <row r="3608" spans="1:6" customFormat="1" ht="22.5">
      <c r="A3608" s="342" t="s">
        <v>4568</v>
      </c>
      <c r="B3608" s="343" t="s">
        <v>4569</v>
      </c>
      <c r="C3608" s="344">
        <v>19099.240000000002</v>
      </c>
      <c r="D3608" s="344">
        <v>2845752.5500000003</v>
      </c>
      <c r="E3608" s="363" t="s">
        <v>9149</v>
      </c>
      <c r="F3608" s="331">
        <v>3628</v>
      </c>
    </row>
    <row r="3609" spans="1:6">
      <c r="A3609" s="345" t="s">
        <v>10819</v>
      </c>
      <c r="B3609" s="346" t="s">
        <v>10820</v>
      </c>
      <c r="C3609" s="347">
        <v>3362.5099999999998</v>
      </c>
      <c r="D3609" s="347">
        <v>118582.98700000001</v>
      </c>
      <c r="E3609" s="364" t="s">
        <v>10821</v>
      </c>
      <c r="F3609" s="256">
        <v>3629</v>
      </c>
    </row>
    <row r="3610" spans="1:6" ht="15">
      <c r="A3610" s="342" t="s">
        <v>13471</v>
      </c>
      <c r="B3610" s="343" t="s">
        <v>13472</v>
      </c>
      <c r="C3610" s="344">
        <v>80200</v>
      </c>
      <c r="D3610" s="344">
        <v>4439269.1629999997</v>
      </c>
      <c r="E3610" s="363" t="s">
        <v>13473</v>
      </c>
      <c r="F3610" s="331">
        <v>3630</v>
      </c>
    </row>
    <row r="3611" spans="1:6">
      <c r="A3611" s="345" t="s">
        <v>14958</v>
      </c>
      <c r="B3611" s="346" t="s">
        <v>14959</v>
      </c>
      <c r="C3611" s="347">
        <v>27000</v>
      </c>
      <c r="D3611" s="347">
        <v>180000</v>
      </c>
      <c r="E3611" s="364" t="s">
        <v>14960</v>
      </c>
      <c r="F3611" s="256">
        <v>3631</v>
      </c>
    </row>
    <row r="3612" spans="1:6" ht="15">
      <c r="A3612" s="342" t="s">
        <v>4570</v>
      </c>
      <c r="B3612" s="343" t="s">
        <v>4571</v>
      </c>
      <c r="C3612" s="344">
        <v>64077.86</v>
      </c>
      <c r="D3612" s="344">
        <v>7100676.8150000004</v>
      </c>
      <c r="E3612" s="363" t="s">
        <v>9150</v>
      </c>
      <c r="F3612" s="331">
        <v>3632</v>
      </c>
    </row>
    <row r="3613" spans="1:6" ht="24">
      <c r="A3613" s="345" t="s">
        <v>13474</v>
      </c>
      <c r="B3613" s="346" t="s">
        <v>13475</v>
      </c>
      <c r="C3613" s="347">
        <v>3427.3999999999996</v>
      </c>
      <c r="D3613" s="347">
        <v>143953.36000000002</v>
      </c>
      <c r="E3613" s="364" t="s">
        <v>13476</v>
      </c>
      <c r="F3613" s="256">
        <v>3633</v>
      </c>
    </row>
    <row r="3614" spans="1:6" ht="33.75">
      <c r="A3614" s="342" t="s">
        <v>11594</v>
      </c>
      <c r="B3614" s="343" t="s">
        <v>11595</v>
      </c>
      <c r="C3614" s="344">
        <v>1697.9499999999998</v>
      </c>
      <c r="D3614" s="344">
        <v>60947.667999999998</v>
      </c>
      <c r="E3614" s="363" t="s">
        <v>11596</v>
      </c>
      <c r="F3614" s="331">
        <v>3634</v>
      </c>
    </row>
    <row r="3615" spans="1:6">
      <c r="A3615" s="345" t="s">
        <v>14961</v>
      </c>
      <c r="B3615" s="346" t="s">
        <v>14962</v>
      </c>
      <c r="C3615" s="347">
        <v>4044.0499999999997</v>
      </c>
      <c r="D3615" s="347">
        <v>66185.945000000007</v>
      </c>
      <c r="E3615" s="364" t="s">
        <v>14963</v>
      </c>
      <c r="F3615" s="256">
        <v>3635</v>
      </c>
    </row>
    <row r="3616" spans="1:6" ht="15">
      <c r="A3616" s="342" t="s">
        <v>4572</v>
      </c>
      <c r="B3616" s="343" t="s">
        <v>4573</v>
      </c>
      <c r="C3616" s="344">
        <v>1164.3599999999999</v>
      </c>
      <c r="D3616" s="344">
        <v>98260.695000000007</v>
      </c>
      <c r="E3616" s="363" t="s">
        <v>9151</v>
      </c>
      <c r="F3616" s="331">
        <v>3636</v>
      </c>
    </row>
    <row r="3617" spans="1:6">
      <c r="A3617" s="345" t="s">
        <v>4574</v>
      </c>
      <c r="B3617" s="346" t="s">
        <v>4576</v>
      </c>
      <c r="C3617" s="347">
        <v>96090.880000000005</v>
      </c>
      <c r="D3617" s="347">
        <v>2344313.9780000001</v>
      </c>
      <c r="E3617" s="364" t="s">
        <v>4575</v>
      </c>
      <c r="F3617" s="256">
        <v>3637</v>
      </c>
    </row>
    <row r="3618" spans="1:6" customFormat="1" ht="15">
      <c r="A3618" s="342" t="s">
        <v>9585</v>
      </c>
      <c r="B3618" s="343" t="s">
        <v>9528</v>
      </c>
      <c r="C3618" s="344">
        <v>2169.7800000000002</v>
      </c>
      <c r="D3618" s="344">
        <v>299721.47500000003</v>
      </c>
      <c r="E3618" s="363" t="s">
        <v>9529</v>
      </c>
      <c r="F3618" s="331">
        <v>3638</v>
      </c>
    </row>
    <row r="3619" spans="1:6">
      <c r="A3619" s="345" t="s">
        <v>4577</v>
      </c>
      <c r="B3619" s="346" t="s">
        <v>4579</v>
      </c>
      <c r="C3619" s="347">
        <v>71556.070000000022</v>
      </c>
      <c r="D3619" s="347">
        <v>1466080.2640000004</v>
      </c>
      <c r="E3619" s="364" t="s">
        <v>4578</v>
      </c>
      <c r="F3619" s="256">
        <v>3639</v>
      </c>
    </row>
    <row r="3620" spans="1:6" ht="22.5">
      <c r="A3620" s="342" t="s">
        <v>4580</v>
      </c>
      <c r="B3620" s="343" t="s">
        <v>4581</v>
      </c>
      <c r="C3620" s="344">
        <v>9969.4599999999991</v>
      </c>
      <c r="D3620" s="344">
        <v>1133835.4550000001</v>
      </c>
      <c r="E3620" s="363" t="s">
        <v>9152</v>
      </c>
      <c r="F3620" s="331">
        <v>3640</v>
      </c>
    </row>
    <row r="3621" spans="1:6" ht="33.75">
      <c r="A3621" s="345" t="s">
        <v>4582</v>
      </c>
      <c r="B3621" s="346" t="s">
        <v>4583</v>
      </c>
      <c r="C3621" s="347">
        <v>103836.45000000001</v>
      </c>
      <c r="D3621" s="347">
        <v>8522352.7570000011</v>
      </c>
      <c r="E3621" s="364" t="s">
        <v>9153</v>
      </c>
      <c r="F3621" s="256">
        <v>3641</v>
      </c>
    </row>
    <row r="3622" spans="1:6" ht="15">
      <c r="A3622" s="342" t="s">
        <v>12727</v>
      </c>
      <c r="B3622" s="343" t="s">
        <v>12728</v>
      </c>
      <c r="C3622" s="344">
        <v>1230.8999999999999</v>
      </c>
      <c r="D3622" s="344">
        <v>78002.925000000003</v>
      </c>
      <c r="E3622" s="363" t="s">
        <v>12729</v>
      </c>
      <c r="F3622" s="331">
        <v>3642</v>
      </c>
    </row>
    <row r="3623" spans="1:6">
      <c r="A3623" s="345" t="s">
        <v>6974</v>
      </c>
      <c r="B3623" s="346" t="s">
        <v>6975</v>
      </c>
      <c r="C3623" s="347">
        <v>1317.15</v>
      </c>
      <c r="D3623" s="347">
        <v>255863.14700000003</v>
      </c>
      <c r="E3623" s="364" t="s">
        <v>9154</v>
      </c>
      <c r="F3623" s="256">
        <v>3643</v>
      </c>
    </row>
    <row r="3624" spans="1:6" ht="15">
      <c r="A3624" s="342" t="s">
        <v>12730</v>
      </c>
      <c r="B3624" s="343" t="s">
        <v>12731</v>
      </c>
      <c r="C3624" s="344">
        <v>19998.77</v>
      </c>
      <c r="D3624" s="344">
        <v>287340.386</v>
      </c>
      <c r="E3624" s="363" t="s">
        <v>12732</v>
      </c>
      <c r="F3624" s="331">
        <v>3644</v>
      </c>
    </row>
    <row r="3625" spans="1:6">
      <c r="A3625" s="345" t="s">
        <v>14964</v>
      </c>
      <c r="B3625" s="346" t="s">
        <v>14965</v>
      </c>
      <c r="C3625" s="347">
        <v>2092.5500000000002</v>
      </c>
      <c r="D3625" s="347">
        <v>552704.48</v>
      </c>
      <c r="E3625" s="364" t="s">
        <v>14966</v>
      </c>
      <c r="F3625" s="256">
        <v>3645</v>
      </c>
    </row>
    <row r="3626" spans="1:6" ht="24">
      <c r="A3626" s="342" t="s">
        <v>4584</v>
      </c>
      <c r="B3626" s="343" t="s">
        <v>4585</v>
      </c>
      <c r="C3626" s="344">
        <v>9247.67</v>
      </c>
      <c r="D3626" s="344">
        <v>412062.25600000017</v>
      </c>
      <c r="E3626" s="363" t="s">
        <v>9155</v>
      </c>
      <c r="F3626" s="331">
        <v>3646</v>
      </c>
    </row>
    <row r="3627" spans="1:6" customFormat="1" ht="15">
      <c r="A3627" s="345" t="s">
        <v>4586</v>
      </c>
      <c r="B3627" s="346" t="s">
        <v>4588</v>
      </c>
      <c r="C3627" s="347">
        <v>44646.7</v>
      </c>
      <c r="D3627" s="347">
        <v>18965092.461999997</v>
      </c>
      <c r="E3627" s="364" t="s">
        <v>4587</v>
      </c>
      <c r="F3627" s="256">
        <v>3647</v>
      </c>
    </row>
    <row r="3628" spans="1:6">
      <c r="A3628" s="342" t="s">
        <v>11597</v>
      </c>
      <c r="B3628" s="343" t="s">
        <v>11598</v>
      </c>
      <c r="C3628" s="344">
        <v>1257.19</v>
      </c>
      <c r="D3628" s="344">
        <v>231009.625</v>
      </c>
      <c r="E3628" s="363" t="s">
        <v>11599</v>
      </c>
      <c r="F3628" s="256">
        <v>3648</v>
      </c>
    </row>
    <row r="3629" spans="1:6" ht="15">
      <c r="A3629" s="345" t="s">
        <v>6976</v>
      </c>
      <c r="B3629" s="346" t="s">
        <v>6977</v>
      </c>
      <c r="C3629" s="347">
        <v>15384</v>
      </c>
      <c r="D3629" s="347">
        <v>1426860.7819999999</v>
      </c>
      <c r="E3629" s="364" t="s">
        <v>6978</v>
      </c>
      <c r="F3629" s="331">
        <v>3649</v>
      </c>
    </row>
    <row r="3630" spans="1:6" ht="36">
      <c r="A3630" s="342" t="s">
        <v>7586</v>
      </c>
      <c r="B3630" s="343" t="s">
        <v>7587</v>
      </c>
      <c r="C3630" s="344">
        <v>1773.3</v>
      </c>
      <c r="D3630" s="344">
        <v>398946.06599999999</v>
      </c>
      <c r="E3630" s="363" t="s">
        <v>9156</v>
      </c>
      <c r="F3630" s="256">
        <v>3650</v>
      </c>
    </row>
    <row r="3631" spans="1:6" ht="15">
      <c r="A3631" s="345" t="s">
        <v>4589</v>
      </c>
      <c r="B3631" s="346" t="s">
        <v>4590</v>
      </c>
      <c r="C3631" s="347">
        <v>22707.270000000004</v>
      </c>
      <c r="D3631" s="347">
        <v>13165123.942000002</v>
      </c>
      <c r="E3631" s="364" t="s">
        <v>9157</v>
      </c>
      <c r="F3631" s="331">
        <v>3651</v>
      </c>
    </row>
    <row r="3632" spans="1:6">
      <c r="A3632" s="342" t="s">
        <v>4591</v>
      </c>
      <c r="B3632" s="343" t="s">
        <v>4592</v>
      </c>
      <c r="C3632" s="344">
        <v>1031.6600000000001</v>
      </c>
      <c r="D3632" s="344">
        <v>112903.91499999999</v>
      </c>
      <c r="E3632" s="363" t="s">
        <v>9158</v>
      </c>
      <c r="F3632" s="256">
        <v>3652</v>
      </c>
    </row>
    <row r="3633" spans="1:6" customFormat="1" ht="22.5">
      <c r="A3633" s="345" t="s">
        <v>4593</v>
      </c>
      <c r="B3633" s="346" t="s">
        <v>4595</v>
      </c>
      <c r="C3633" s="347">
        <v>4305.29</v>
      </c>
      <c r="D3633" s="347">
        <v>628092.01299999992</v>
      </c>
      <c r="E3633" s="364" t="s">
        <v>4594</v>
      </c>
      <c r="F3633" s="331">
        <v>3653</v>
      </c>
    </row>
    <row r="3634" spans="1:6">
      <c r="A3634" s="342" t="s">
        <v>4596</v>
      </c>
      <c r="B3634" s="343" t="s">
        <v>4597</v>
      </c>
      <c r="C3634" s="344">
        <v>8485.7099999999991</v>
      </c>
      <c r="D3634" s="344">
        <v>5062742.095999999</v>
      </c>
      <c r="E3634" s="363" t="s">
        <v>9159</v>
      </c>
      <c r="F3634" s="256">
        <v>3654</v>
      </c>
    </row>
    <row r="3635" spans="1:6" ht="15">
      <c r="A3635" s="345" t="s">
        <v>4598</v>
      </c>
      <c r="B3635" s="346" t="s">
        <v>4600</v>
      </c>
      <c r="C3635" s="347">
        <v>497375.46000000049</v>
      </c>
      <c r="D3635" s="347">
        <v>61588205.311000027</v>
      </c>
      <c r="E3635" s="364" t="s">
        <v>4599</v>
      </c>
      <c r="F3635" s="331">
        <v>3655</v>
      </c>
    </row>
    <row r="3636" spans="1:6" ht="22.5">
      <c r="A3636" s="342" t="s">
        <v>4601</v>
      </c>
      <c r="B3636" s="343" t="s">
        <v>4602</v>
      </c>
      <c r="C3636" s="344">
        <v>220761.37000000005</v>
      </c>
      <c r="D3636" s="344">
        <v>24863855.883000005</v>
      </c>
      <c r="E3636" s="363" t="s">
        <v>9160</v>
      </c>
      <c r="F3636" s="256">
        <v>3656</v>
      </c>
    </row>
    <row r="3637" spans="1:6" ht="15">
      <c r="A3637" s="345" t="s">
        <v>13477</v>
      </c>
      <c r="B3637" s="346" t="s">
        <v>13478</v>
      </c>
      <c r="C3637" s="347">
        <v>9771.2899999999991</v>
      </c>
      <c r="D3637" s="347">
        <v>199253.05299999999</v>
      </c>
      <c r="E3637" s="364" t="s">
        <v>13479</v>
      </c>
      <c r="F3637" s="331">
        <v>3657</v>
      </c>
    </row>
    <row r="3638" spans="1:6">
      <c r="A3638" s="342" t="s">
        <v>14967</v>
      </c>
      <c r="B3638" s="343" t="s">
        <v>14968</v>
      </c>
      <c r="C3638" s="344">
        <v>25530.9</v>
      </c>
      <c r="D3638" s="344">
        <v>929954.9709999999</v>
      </c>
      <c r="E3638" s="363" t="s">
        <v>14969</v>
      </c>
      <c r="F3638" s="256">
        <v>3658</v>
      </c>
    </row>
    <row r="3639" spans="1:6" ht="15">
      <c r="A3639" s="345" t="s">
        <v>14970</v>
      </c>
      <c r="B3639" s="346" t="s">
        <v>14971</v>
      </c>
      <c r="C3639" s="347">
        <v>1096.79</v>
      </c>
      <c r="D3639" s="347">
        <v>57116.587999999996</v>
      </c>
      <c r="E3639" s="364" t="s">
        <v>14972</v>
      </c>
      <c r="F3639" s="331">
        <v>3659</v>
      </c>
    </row>
    <row r="3640" spans="1:6">
      <c r="A3640" s="342" t="s">
        <v>11600</v>
      </c>
      <c r="B3640" s="343" t="s">
        <v>4608</v>
      </c>
      <c r="C3640" s="344">
        <v>1321.5</v>
      </c>
      <c r="D3640" s="344">
        <v>60051.476999999999</v>
      </c>
      <c r="E3640" s="363" t="s">
        <v>9161</v>
      </c>
      <c r="F3640" s="256">
        <v>3660</v>
      </c>
    </row>
    <row r="3641" spans="1:6" ht="15">
      <c r="A3641" s="345" t="s">
        <v>14973</v>
      </c>
      <c r="B3641" s="346" t="s">
        <v>14974</v>
      </c>
      <c r="C3641" s="347">
        <v>8812.73</v>
      </c>
      <c r="D3641" s="347">
        <v>110623.42200000001</v>
      </c>
      <c r="E3641" s="364" t="s">
        <v>4603</v>
      </c>
      <c r="F3641" s="331">
        <v>3661</v>
      </c>
    </row>
    <row r="3642" spans="1:6">
      <c r="A3642" s="342" t="s">
        <v>4604</v>
      </c>
      <c r="B3642" s="343" t="s">
        <v>4606</v>
      </c>
      <c r="C3642" s="344">
        <v>114126.13</v>
      </c>
      <c r="D3642" s="344">
        <v>2894101.0040000007</v>
      </c>
      <c r="E3642" s="363" t="s">
        <v>4605</v>
      </c>
      <c r="F3642" s="256">
        <v>3662</v>
      </c>
    </row>
    <row r="3643" spans="1:6" ht="15">
      <c r="A3643" s="345" t="s">
        <v>4607</v>
      </c>
      <c r="B3643" s="346" t="s">
        <v>4608</v>
      </c>
      <c r="C3643" s="347">
        <v>32207.72</v>
      </c>
      <c r="D3643" s="347">
        <v>1131591.8909999998</v>
      </c>
      <c r="E3643" s="364" t="s">
        <v>9161</v>
      </c>
      <c r="F3643" s="331">
        <v>3663</v>
      </c>
    </row>
    <row r="3644" spans="1:6">
      <c r="A3644" s="342" t="s">
        <v>4609</v>
      </c>
      <c r="B3644" s="343" t="s">
        <v>4610</v>
      </c>
      <c r="C3644" s="344">
        <v>4082.24</v>
      </c>
      <c r="D3644" s="344">
        <v>292313.01500000001</v>
      </c>
      <c r="E3644" s="363" t="s">
        <v>4603</v>
      </c>
      <c r="F3644" s="256">
        <v>3664</v>
      </c>
    </row>
    <row r="3645" spans="1:6" ht="22.5">
      <c r="A3645" s="345" t="s">
        <v>4611</v>
      </c>
      <c r="B3645" s="346" t="s">
        <v>4612</v>
      </c>
      <c r="C3645" s="347">
        <v>49896.92</v>
      </c>
      <c r="D3645" s="347">
        <v>14200204.010000005</v>
      </c>
      <c r="E3645" s="364" t="s">
        <v>9162</v>
      </c>
      <c r="F3645" s="331">
        <v>3665</v>
      </c>
    </row>
    <row r="3646" spans="1:6" ht="24">
      <c r="A3646" s="342" t="s">
        <v>4613</v>
      </c>
      <c r="B3646" s="343" t="s">
        <v>4614</v>
      </c>
      <c r="C3646" s="344">
        <v>88610.990000000034</v>
      </c>
      <c r="D3646" s="344">
        <v>23917394.974000011</v>
      </c>
      <c r="E3646" s="363" t="s">
        <v>9163</v>
      </c>
      <c r="F3646" s="256">
        <v>3666</v>
      </c>
    </row>
    <row r="3647" spans="1:6" customFormat="1" ht="24">
      <c r="A3647" s="345" t="s">
        <v>4615</v>
      </c>
      <c r="B3647" s="346" t="s">
        <v>4616</v>
      </c>
      <c r="C3647" s="347">
        <v>184252.5400000001</v>
      </c>
      <c r="D3647" s="347">
        <v>19412952.968999989</v>
      </c>
      <c r="E3647" s="364" t="s">
        <v>9164</v>
      </c>
      <c r="F3647" s="331">
        <v>3667</v>
      </c>
    </row>
    <row r="3648" spans="1:6" ht="24">
      <c r="A3648" s="342" t="s">
        <v>4617</v>
      </c>
      <c r="B3648" s="343" t="s">
        <v>4618</v>
      </c>
      <c r="C3648" s="344">
        <v>104721.28000000003</v>
      </c>
      <c r="D3648" s="344">
        <v>25431810.334999993</v>
      </c>
      <c r="E3648" s="363" t="s">
        <v>9165</v>
      </c>
      <c r="F3648" s="256">
        <v>3668</v>
      </c>
    </row>
    <row r="3649" spans="1:6" ht="15">
      <c r="A3649" s="345" t="s">
        <v>4619</v>
      </c>
      <c r="B3649" s="346" t="s">
        <v>4620</v>
      </c>
      <c r="C3649" s="347">
        <v>203766.00999999995</v>
      </c>
      <c r="D3649" s="347">
        <v>31853818.747999996</v>
      </c>
      <c r="E3649" s="364" t="s">
        <v>9166</v>
      </c>
      <c r="F3649" s="331">
        <v>3669</v>
      </c>
    </row>
    <row r="3650" spans="1:6">
      <c r="A3650" s="342" t="s">
        <v>4621</v>
      </c>
      <c r="B3650" s="343" t="s">
        <v>4623</v>
      </c>
      <c r="C3650" s="344">
        <v>57784.59</v>
      </c>
      <c r="D3650" s="344">
        <v>2157062.4920000001</v>
      </c>
      <c r="E3650" s="363" t="s">
        <v>4622</v>
      </c>
      <c r="F3650" s="256">
        <v>3670</v>
      </c>
    </row>
    <row r="3651" spans="1:6" ht="15">
      <c r="A3651" s="345" t="s">
        <v>4624</v>
      </c>
      <c r="B3651" s="346" t="s">
        <v>4626</v>
      </c>
      <c r="C3651" s="347">
        <v>184843.03000000009</v>
      </c>
      <c r="D3651" s="347">
        <v>16461960.483999999</v>
      </c>
      <c r="E3651" s="364" t="s">
        <v>4625</v>
      </c>
      <c r="F3651" s="331">
        <v>3671</v>
      </c>
    </row>
    <row r="3652" spans="1:6">
      <c r="A3652" s="342" t="s">
        <v>4627</v>
      </c>
      <c r="B3652" s="343" t="s">
        <v>4629</v>
      </c>
      <c r="C3652" s="344">
        <v>2584843.9600000009</v>
      </c>
      <c r="D3652" s="344">
        <v>136836941.57099998</v>
      </c>
      <c r="E3652" s="363" t="s">
        <v>4628</v>
      </c>
      <c r="F3652" s="256">
        <v>3672</v>
      </c>
    </row>
    <row r="3653" spans="1:6" ht="15">
      <c r="A3653" s="345" t="s">
        <v>4630</v>
      </c>
      <c r="B3653" s="346" t="s">
        <v>4631</v>
      </c>
      <c r="C3653" s="347">
        <v>43352.44</v>
      </c>
      <c r="D3653" s="347">
        <v>6622999.200000003</v>
      </c>
      <c r="E3653" s="364" t="s">
        <v>9167</v>
      </c>
      <c r="F3653" s="331">
        <v>3673</v>
      </c>
    </row>
    <row r="3654" spans="1:6">
      <c r="A3654" s="342" t="s">
        <v>4632</v>
      </c>
      <c r="B3654" s="343" t="s">
        <v>4633</v>
      </c>
      <c r="C3654" s="344">
        <v>119840.30999999998</v>
      </c>
      <c r="D3654" s="344">
        <v>12077697.313000007</v>
      </c>
      <c r="E3654" s="363" t="s">
        <v>9168</v>
      </c>
      <c r="F3654" s="256">
        <v>3674</v>
      </c>
    </row>
    <row r="3655" spans="1:6" customFormat="1" ht="15">
      <c r="A3655" s="345" t="s">
        <v>4634</v>
      </c>
      <c r="B3655" s="346" t="s">
        <v>4635</v>
      </c>
      <c r="C3655" s="347">
        <v>191189.16999999993</v>
      </c>
      <c r="D3655" s="347">
        <v>21170490.792999987</v>
      </c>
      <c r="E3655" s="364" t="s">
        <v>9169</v>
      </c>
      <c r="F3655" s="331">
        <v>3675</v>
      </c>
    </row>
    <row r="3656" spans="1:6" ht="22.5">
      <c r="A3656" s="342" t="s">
        <v>4636</v>
      </c>
      <c r="B3656" s="343" t="s">
        <v>4637</v>
      </c>
      <c r="C3656" s="344">
        <v>511403.82000000007</v>
      </c>
      <c r="D3656" s="344">
        <v>57128147.451999955</v>
      </c>
      <c r="E3656" s="363" t="s">
        <v>9170</v>
      </c>
      <c r="F3656" s="256">
        <v>3676</v>
      </c>
    </row>
    <row r="3657" spans="1:6" ht="15">
      <c r="A3657" s="345" t="s">
        <v>4638</v>
      </c>
      <c r="B3657" s="346" t="s">
        <v>4640</v>
      </c>
      <c r="C3657" s="347">
        <v>496365.98999999982</v>
      </c>
      <c r="D3657" s="347">
        <v>60389437.911000013</v>
      </c>
      <c r="E3657" s="364" t="s">
        <v>4639</v>
      </c>
      <c r="F3657" s="331">
        <v>3677</v>
      </c>
    </row>
    <row r="3658" spans="1:6" ht="24">
      <c r="A3658" s="342" t="s">
        <v>4641</v>
      </c>
      <c r="B3658" s="343" t="s">
        <v>4642</v>
      </c>
      <c r="C3658" s="344">
        <v>1828506.5199999996</v>
      </c>
      <c r="D3658" s="344">
        <v>94422522.780999884</v>
      </c>
      <c r="E3658" s="363" t="s">
        <v>9171</v>
      </c>
      <c r="F3658" s="256">
        <v>3678</v>
      </c>
    </row>
    <row r="3659" spans="1:6" ht="15">
      <c r="A3659" s="345" t="s">
        <v>4643</v>
      </c>
      <c r="B3659" s="346" t="s">
        <v>4645</v>
      </c>
      <c r="C3659" s="347">
        <v>38706.259999999995</v>
      </c>
      <c r="D3659" s="347">
        <v>4155737.2240000013</v>
      </c>
      <c r="E3659" s="364" t="s">
        <v>4644</v>
      </c>
      <c r="F3659" s="331">
        <v>3679</v>
      </c>
    </row>
    <row r="3660" spans="1:6" customFormat="1" ht="24">
      <c r="A3660" s="342" t="s">
        <v>4646</v>
      </c>
      <c r="B3660" s="343" t="s">
        <v>4647</v>
      </c>
      <c r="C3660" s="344">
        <v>18674.090000000004</v>
      </c>
      <c r="D3660" s="344">
        <v>1340519.2869999984</v>
      </c>
      <c r="E3660" s="363" t="s">
        <v>9172</v>
      </c>
      <c r="F3660" s="256">
        <v>3680</v>
      </c>
    </row>
    <row r="3661" spans="1:6" ht="15">
      <c r="A3661" s="345" t="s">
        <v>4648</v>
      </c>
      <c r="B3661" s="346" t="s">
        <v>4650</v>
      </c>
      <c r="C3661" s="347">
        <v>3945.69</v>
      </c>
      <c r="D3661" s="347">
        <v>653618.33100000024</v>
      </c>
      <c r="E3661" s="364" t="s">
        <v>4649</v>
      </c>
      <c r="F3661" s="331">
        <v>3681</v>
      </c>
    </row>
    <row r="3662" spans="1:6">
      <c r="A3662" s="342" t="s">
        <v>4651</v>
      </c>
      <c r="B3662" s="343" t="s">
        <v>4653</v>
      </c>
      <c r="C3662" s="344">
        <v>1629.0300000000011</v>
      </c>
      <c r="D3662" s="344">
        <v>124358.461</v>
      </c>
      <c r="E3662" s="363" t="s">
        <v>4652</v>
      </c>
      <c r="F3662" s="256">
        <v>3682</v>
      </c>
    </row>
    <row r="3663" spans="1:6" ht="15">
      <c r="A3663" s="345" t="s">
        <v>4654</v>
      </c>
      <c r="B3663" s="346" t="s">
        <v>4656</v>
      </c>
      <c r="C3663" s="347">
        <v>8554.470000000003</v>
      </c>
      <c r="D3663" s="347">
        <v>2553597.0639999998</v>
      </c>
      <c r="E3663" s="364" t="s">
        <v>4655</v>
      </c>
      <c r="F3663" s="331">
        <v>3683</v>
      </c>
    </row>
    <row r="3664" spans="1:6">
      <c r="A3664" s="342" t="s">
        <v>4657</v>
      </c>
      <c r="B3664" s="343" t="s">
        <v>4659</v>
      </c>
      <c r="C3664" s="344">
        <v>32083.910000000014</v>
      </c>
      <c r="D3664" s="344">
        <v>2226490.3850000012</v>
      </c>
      <c r="E3664" s="363" t="s">
        <v>4658</v>
      </c>
      <c r="F3664" s="256">
        <v>3684</v>
      </c>
    </row>
    <row r="3665" spans="1:6" ht="15">
      <c r="A3665" s="345" t="s">
        <v>4660</v>
      </c>
      <c r="B3665" s="346" t="s">
        <v>4661</v>
      </c>
      <c r="C3665" s="347">
        <v>2571.2499999999995</v>
      </c>
      <c r="D3665" s="347">
        <v>174492.08500000005</v>
      </c>
      <c r="E3665" s="364" t="s">
        <v>9173</v>
      </c>
      <c r="F3665" s="331">
        <v>3685</v>
      </c>
    </row>
    <row r="3666" spans="1:6">
      <c r="A3666" s="342" t="s">
        <v>4662</v>
      </c>
      <c r="B3666" s="343" t="s">
        <v>4663</v>
      </c>
      <c r="C3666" s="344">
        <v>6517.9699999999975</v>
      </c>
      <c r="D3666" s="344">
        <v>342973.95099999994</v>
      </c>
      <c r="E3666" s="363" t="s">
        <v>9174</v>
      </c>
      <c r="F3666" s="256">
        <v>3686</v>
      </c>
    </row>
    <row r="3667" spans="1:6" ht="22.5">
      <c r="A3667" s="345" t="s">
        <v>4664</v>
      </c>
      <c r="B3667" s="346" t="s">
        <v>4665</v>
      </c>
      <c r="C3667" s="347">
        <v>34304.569999999985</v>
      </c>
      <c r="D3667" s="347">
        <v>7238707.9720000029</v>
      </c>
      <c r="E3667" s="364" t="s">
        <v>9175</v>
      </c>
      <c r="F3667" s="331">
        <v>3687</v>
      </c>
    </row>
    <row r="3668" spans="1:6">
      <c r="A3668" s="342" t="s">
        <v>4666</v>
      </c>
      <c r="B3668" s="343" t="s">
        <v>4667</v>
      </c>
      <c r="C3668" s="344">
        <v>13008.270000000002</v>
      </c>
      <c r="D3668" s="344">
        <v>476177.97399999981</v>
      </c>
      <c r="E3668" s="363" t="s">
        <v>9176</v>
      </c>
      <c r="F3668" s="256">
        <v>3688</v>
      </c>
    </row>
    <row r="3669" spans="1:6" ht="22.5">
      <c r="A3669" s="345" t="s">
        <v>4668</v>
      </c>
      <c r="B3669" s="346" t="s">
        <v>4669</v>
      </c>
      <c r="C3669" s="347">
        <v>31112.440000000017</v>
      </c>
      <c r="D3669" s="347">
        <v>13557867.792000011</v>
      </c>
      <c r="E3669" s="364" t="s">
        <v>9177</v>
      </c>
      <c r="F3669" s="331">
        <v>3689</v>
      </c>
    </row>
    <row r="3670" spans="1:6" ht="48">
      <c r="A3670" s="342" t="s">
        <v>4670</v>
      </c>
      <c r="B3670" s="343" t="s">
        <v>4671</v>
      </c>
      <c r="C3670" s="344">
        <v>51020.289999999979</v>
      </c>
      <c r="D3670" s="344">
        <v>7097259.7369999997</v>
      </c>
      <c r="E3670" s="363" t="s">
        <v>9178</v>
      </c>
      <c r="F3670" s="256">
        <v>3690</v>
      </c>
    </row>
    <row r="3671" spans="1:6" ht="15">
      <c r="A3671" s="345" t="s">
        <v>4672</v>
      </c>
      <c r="B3671" s="346" t="s">
        <v>4673</v>
      </c>
      <c r="C3671" s="347">
        <v>50291.479999999981</v>
      </c>
      <c r="D3671" s="347">
        <v>3993639.1909999982</v>
      </c>
      <c r="E3671" s="364" t="s">
        <v>9179</v>
      </c>
      <c r="F3671" s="331">
        <v>3691</v>
      </c>
    </row>
    <row r="3672" spans="1:6" ht="24">
      <c r="A3672" s="342" t="s">
        <v>4674</v>
      </c>
      <c r="B3672" s="343" t="s">
        <v>4675</v>
      </c>
      <c r="C3672" s="344">
        <v>29189.599999999988</v>
      </c>
      <c r="D3672" s="344">
        <v>5595788.1670000022</v>
      </c>
      <c r="E3672" s="363" t="s">
        <v>9180</v>
      </c>
      <c r="F3672" s="256">
        <v>3692</v>
      </c>
    </row>
    <row r="3673" spans="1:6" ht="45">
      <c r="A3673" s="345" t="s">
        <v>4676</v>
      </c>
      <c r="B3673" s="346" t="s">
        <v>4677</v>
      </c>
      <c r="C3673" s="347">
        <v>48047.390000000014</v>
      </c>
      <c r="D3673" s="347">
        <v>5529185.7330000037</v>
      </c>
      <c r="E3673" s="364" t="s">
        <v>9181</v>
      </c>
      <c r="F3673" s="331">
        <v>3693</v>
      </c>
    </row>
    <row r="3674" spans="1:6" customFormat="1" ht="24">
      <c r="A3674" s="342" t="s">
        <v>4678</v>
      </c>
      <c r="B3674" s="343" t="s">
        <v>4679</v>
      </c>
      <c r="C3674" s="344">
        <v>160189.46000000005</v>
      </c>
      <c r="D3674" s="344">
        <v>9945418.3250000048</v>
      </c>
      <c r="E3674" s="363" t="s">
        <v>9182</v>
      </c>
      <c r="F3674" s="256">
        <v>3694</v>
      </c>
    </row>
    <row r="3675" spans="1:6" ht="15">
      <c r="A3675" s="345" t="s">
        <v>4680</v>
      </c>
      <c r="B3675" s="346" t="s">
        <v>4682</v>
      </c>
      <c r="C3675" s="347">
        <v>18968.190000000006</v>
      </c>
      <c r="D3675" s="347">
        <v>24017292.005000006</v>
      </c>
      <c r="E3675" s="364" t="s">
        <v>4681</v>
      </c>
      <c r="F3675" s="331">
        <v>3695</v>
      </c>
    </row>
    <row r="3676" spans="1:6" ht="24">
      <c r="A3676" s="342" t="s">
        <v>4683</v>
      </c>
      <c r="B3676" s="343" t="s">
        <v>4684</v>
      </c>
      <c r="C3676" s="344">
        <v>56791.12</v>
      </c>
      <c r="D3676" s="344">
        <v>9206647.8220000006</v>
      </c>
      <c r="E3676" s="363" t="s">
        <v>9183</v>
      </c>
      <c r="F3676" s="256">
        <v>3696</v>
      </c>
    </row>
    <row r="3677" spans="1:6" ht="15">
      <c r="A3677" s="345" t="s">
        <v>12180</v>
      </c>
      <c r="B3677" s="346" t="s">
        <v>12181</v>
      </c>
      <c r="C3677" s="347">
        <v>5856.55</v>
      </c>
      <c r="D3677" s="347">
        <v>551268.43299999996</v>
      </c>
      <c r="E3677" s="364" t="s">
        <v>12182</v>
      </c>
      <c r="F3677" s="331">
        <v>3697</v>
      </c>
    </row>
    <row r="3678" spans="1:6" ht="24">
      <c r="A3678" s="342" t="s">
        <v>14975</v>
      </c>
      <c r="B3678" s="343" t="s">
        <v>14976</v>
      </c>
      <c r="C3678" s="344">
        <v>2253.31</v>
      </c>
      <c r="D3678" s="344">
        <v>129255.217</v>
      </c>
      <c r="E3678" s="363" t="s">
        <v>14977</v>
      </c>
      <c r="F3678" s="256">
        <v>3698</v>
      </c>
    </row>
    <row r="3679" spans="1:6" customFormat="1" ht="24">
      <c r="A3679" s="345" t="s">
        <v>14978</v>
      </c>
      <c r="B3679" s="346" t="s">
        <v>14979</v>
      </c>
      <c r="C3679" s="347">
        <v>1300.46</v>
      </c>
      <c r="D3679" s="347">
        <v>167786.36499999999</v>
      </c>
      <c r="E3679" s="364" t="s">
        <v>14980</v>
      </c>
      <c r="F3679" s="331">
        <v>3699</v>
      </c>
    </row>
    <row r="3680" spans="1:6" ht="22.5">
      <c r="A3680" s="342" t="s">
        <v>13480</v>
      </c>
      <c r="B3680" s="343" t="s">
        <v>13481</v>
      </c>
      <c r="C3680" s="344">
        <v>1131.2600000000002</v>
      </c>
      <c r="D3680" s="344">
        <v>82768.698000000004</v>
      </c>
      <c r="E3680" s="363" t="s">
        <v>13482</v>
      </c>
      <c r="F3680" s="256">
        <v>3700</v>
      </c>
    </row>
    <row r="3681" spans="1:6" ht="56.25">
      <c r="A3681" s="345" t="s">
        <v>14981</v>
      </c>
      <c r="B3681" s="346" t="s">
        <v>14982</v>
      </c>
      <c r="C3681" s="347">
        <v>1082.8100000000002</v>
      </c>
      <c r="D3681" s="347">
        <v>67920.910999999993</v>
      </c>
      <c r="E3681" s="364" t="s">
        <v>14983</v>
      </c>
      <c r="F3681" s="331">
        <v>3701</v>
      </c>
    </row>
    <row r="3682" spans="1:6">
      <c r="A3682" s="342" t="s">
        <v>4685</v>
      </c>
      <c r="B3682" s="343" t="s">
        <v>4686</v>
      </c>
      <c r="C3682" s="344">
        <v>3373.2800000000011</v>
      </c>
      <c r="D3682" s="344">
        <v>496520.45000000019</v>
      </c>
      <c r="E3682" s="363" t="s">
        <v>9184</v>
      </c>
      <c r="F3682" s="256">
        <v>3702</v>
      </c>
    </row>
    <row r="3683" spans="1:6" ht="15">
      <c r="A3683" s="345" t="s">
        <v>4687</v>
      </c>
      <c r="B3683" s="346" t="s">
        <v>4410</v>
      </c>
      <c r="C3683" s="347">
        <v>35369.890000000007</v>
      </c>
      <c r="D3683" s="347">
        <v>4526543.9299999988</v>
      </c>
      <c r="E3683" s="364" t="s">
        <v>642</v>
      </c>
      <c r="F3683" s="331">
        <v>3703</v>
      </c>
    </row>
    <row r="3684" spans="1:6">
      <c r="A3684" s="342" t="s">
        <v>4688</v>
      </c>
      <c r="B3684" s="343" t="s">
        <v>4689</v>
      </c>
      <c r="C3684" s="344">
        <v>62687.30000000001</v>
      </c>
      <c r="D3684" s="344">
        <v>5462922.3300000038</v>
      </c>
      <c r="E3684" s="363" t="s">
        <v>9185</v>
      </c>
      <c r="F3684" s="256">
        <v>3704</v>
      </c>
    </row>
    <row r="3685" spans="1:6" customFormat="1" ht="15">
      <c r="A3685" s="345" t="s">
        <v>4690</v>
      </c>
      <c r="B3685" s="346" t="s">
        <v>4691</v>
      </c>
      <c r="C3685" s="347">
        <v>7346.329999999999</v>
      </c>
      <c r="D3685" s="347">
        <v>569727.3550000001</v>
      </c>
      <c r="E3685" s="364" t="s">
        <v>9186</v>
      </c>
      <c r="F3685" s="331">
        <v>3705</v>
      </c>
    </row>
    <row r="3686" spans="1:6">
      <c r="A3686" s="342" t="s">
        <v>4692</v>
      </c>
      <c r="B3686" s="343" t="s">
        <v>4693</v>
      </c>
      <c r="C3686" s="344">
        <v>55057.209999999992</v>
      </c>
      <c r="D3686" s="344">
        <v>2380345.3920000005</v>
      </c>
      <c r="E3686" s="363" t="s">
        <v>9187</v>
      </c>
      <c r="F3686" s="256">
        <v>3706</v>
      </c>
    </row>
    <row r="3687" spans="1:6" ht="15">
      <c r="A3687" s="345" t="s">
        <v>4694</v>
      </c>
      <c r="B3687" s="346" t="s">
        <v>4695</v>
      </c>
      <c r="C3687" s="347">
        <v>167906.41</v>
      </c>
      <c r="D3687" s="347">
        <v>1808641.1960000002</v>
      </c>
      <c r="E3687" s="364" t="s">
        <v>10035</v>
      </c>
      <c r="F3687" s="331">
        <v>3707</v>
      </c>
    </row>
    <row r="3688" spans="1:6">
      <c r="A3688" s="342" t="s">
        <v>14984</v>
      </c>
      <c r="B3688" s="343" t="s">
        <v>14985</v>
      </c>
      <c r="C3688" s="344">
        <v>6508.84</v>
      </c>
      <c r="D3688" s="344">
        <v>68191.593999999997</v>
      </c>
      <c r="E3688" s="363" t="s">
        <v>14986</v>
      </c>
      <c r="F3688" s="256">
        <v>3708</v>
      </c>
    </row>
    <row r="3689" spans="1:6" ht="15">
      <c r="A3689" s="345" t="s">
        <v>4696</v>
      </c>
      <c r="B3689" s="346" t="s">
        <v>4698</v>
      </c>
      <c r="C3689" s="347">
        <v>211300.30999999997</v>
      </c>
      <c r="D3689" s="347">
        <v>11658908.396999996</v>
      </c>
      <c r="E3689" s="364" t="s">
        <v>4697</v>
      </c>
      <c r="F3689" s="331">
        <v>3709</v>
      </c>
    </row>
    <row r="3690" spans="1:6">
      <c r="A3690" s="342" t="s">
        <v>4699</v>
      </c>
      <c r="B3690" s="343" t="s">
        <v>4700</v>
      </c>
      <c r="C3690" s="344">
        <v>26126.000000000004</v>
      </c>
      <c r="D3690" s="344">
        <v>2684315.1629999988</v>
      </c>
      <c r="E3690" s="363" t="s">
        <v>9188</v>
      </c>
      <c r="F3690" s="256">
        <v>3710</v>
      </c>
    </row>
    <row r="3691" spans="1:6" ht="22.5">
      <c r="A3691" s="345" t="s">
        <v>4701</v>
      </c>
      <c r="B3691" s="346" t="s">
        <v>4702</v>
      </c>
      <c r="C3691" s="347">
        <v>122680.78</v>
      </c>
      <c r="D3691" s="347">
        <v>6257081.1330000004</v>
      </c>
      <c r="E3691" s="364" t="s">
        <v>9189</v>
      </c>
      <c r="F3691" s="331">
        <v>3711</v>
      </c>
    </row>
    <row r="3692" spans="1:6">
      <c r="A3692" s="342" t="s">
        <v>4703</v>
      </c>
      <c r="B3692" s="343" t="s">
        <v>4704</v>
      </c>
      <c r="C3692" s="344">
        <v>188517.83000000002</v>
      </c>
      <c r="D3692" s="344">
        <v>16227170.424000002</v>
      </c>
      <c r="E3692" s="363" t="s">
        <v>9190</v>
      </c>
      <c r="F3692" s="256">
        <v>3712</v>
      </c>
    </row>
    <row r="3693" spans="1:6" ht="15">
      <c r="A3693" s="345" t="s">
        <v>4705</v>
      </c>
      <c r="B3693" s="346" t="s">
        <v>4706</v>
      </c>
      <c r="C3693" s="347">
        <v>5690.4100000000008</v>
      </c>
      <c r="D3693" s="347">
        <v>860881.95800000022</v>
      </c>
      <c r="E3693" s="364" t="s">
        <v>9191</v>
      </c>
      <c r="F3693" s="331">
        <v>3713</v>
      </c>
    </row>
    <row r="3694" spans="1:6" ht="22.5">
      <c r="A3694" s="342" t="s">
        <v>4707</v>
      </c>
      <c r="B3694" s="343" t="s">
        <v>4708</v>
      </c>
      <c r="C3694" s="344">
        <v>78468.02</v>
      </c>
      <c r="D3694" s="344">
        <v>21667884.090000004</v>
      </c>
      <c r="E3694" s="363" t="s">
        <v>9192</v>
      </c>
      <c r="F3694" s="256">
        <v>3714</v>
      </c>
    </row>
    <row r="3695" spans="1:6" ht="22.5">
      <c r="A3695" s="345" t="s">
        <v>12733</v>
      </c>
      <c r="B3695" s="346" t="s">
        <v>12734</v>
      </c>
      <c r="C3695" s="347">
        <v>16828.43</v>
      </c>
      <c r="D3695" s="347">
        <v>342258.125</v>
      </c>
      <c r="E3695" s="364" t="s">
        <v>12735</v>
      </c>
      <c r="F3695" s="331">
        <v>3715</v>
      </c>
    </row>
    <row r="3696" spans="1:6">
      <c r="A3696" s="342" t="s">
        <v>11601</v>
      </c>
      <c r="B3696" s="343" t="s">
        <v>11602</v>
      </c>
      <c r="C3696" s="344">
        <v>32613.03</v>
      </c>
      <c r="D3696" s="344">
        <v>3345199.7570000002</v>
      </c>
      <c r="E3696" s="363" t="s">
        <v>11603</v>
      </c>
      <c r="F3696" s="256">
        <v>3716</v>
      </c>
    </row>
    <row r="3697" spans="1:6" ht="15">
      <c r="A3697" s="345" t="s">
        <v>13483</v>
      </c>
      <c r="B3697" s="346" t="s">
        <v>13484</v>
      </c>
      <c r="C3697" s="347">
        <v>1504</v>
      </c>
      <c r="D3697" s="347">
        <v>223234.065</v>
      </c>
      <c r="E3697" s="364" t="s">
        <v>13485</v>
      </c>
      <c r="F3697" s="331">
        <v>3717</v>
      </c>
    </row>
    <row r="3698" spans="1:6" ht="22.5">
      <c r="A3698" s="342" t="s">
        <v>4709</v>
      </c>
      <c r="B3698" s="343" t="s">
        <v>4710</v>
      </c>
      <c r="C3698" s="344">
        <v>301556.65000000002</v>
      </c>
      <c r="D3698" s="344">
        <v>8979581.4840000011</v>
      </c>
      <c r="E3698" s="363" t="s">
        <v>9193</v>
      </c>
      <c r="F3698" s="256">
        <v>3718</v>
      </c>
    </row>
    <row r="3699" spans="1:6" ht="22.5">
      <c r="A3699" s="345" t="s">
        <v>4711</v>
      </c>
      <c r="B3699" s="346" t="s">
        <v>4712</v>
      </c>
      <c r="C3699" s="347">
        <v>454631.64</v>
      </c>
      <c r="D3699" s="347">
        <v>10379238.550000003</v>
      </c>
      <c r="E3699" s="364" t="s">
        <v>9194</v>
      </c>
      <c r="F3699" s="331">
        <v>3719</v>
      </c>
    </row>
    <row r="3700" spans="1:6" ht="22.5">
      <c r="A3700" s="342" t="s">
        <v>4713</v>
      </c>
      <c r="B3700" s="343" t="s">
        <v>4714</v>
      </c>
      <c r="C3700" s="344">
        <v>577078.80000000005</v>
      </c>
      <c r="D3700" s="344">
        <v>21874817.653999999</v>
      </c>
      <c r="E3700" s="363" t="s">
        <v>9195</v>
      </c>
      <c r="F3700" s="256">
        <v>3720</v>
      </c>
    </row>
    <row r="3701" spans="1:6" ht="24">
      <c r="A3701" s="345" t="s">
        <v>4715</v>
      </c>
      <c r="B3701" s="346" t="s">
        <v>4717</v>
      </c>
      <c r="C3701" s="347">
        <v>118459.73999999999</v>
      </c>
      <c r="D3701" s="347">
        <v>2720709.4939999999</v>
      </c>
      <c r="E3701" s="364" t="s">
        <v>4716</v>
      </c>
      <c r="F3701" s="331">
        <v>3721</v>
      </c>
    </row>
    <row r="3702" spans="1:6">
      <c r="A3702" s="342" t="s">
        <v>14987</v>
      </c>
      <c r="B3702" s="343" t="s">
        <v>14988</v>
      </c>
      <c r="C3702" s="344">
        <v>1658.26</v>
      </c>
      <c r="D3702" s="344">
        <v>98501.825000000012</v>
      </c>
      <c r="E3702" s="363" t="s">
        <v>14989</v>
      </c>
      <c r="F3702" s="256">
        <v>3722</v>
      </c>
    </row>
    <row r="3703" spans="1:6" customFormat="1" ht="24">
      <c r="A3703" s="345" t="s">
        <v>4718</v>
      </c>
      <c r="B3703" s="346" t="s">
        <v>4719</v>
      </c>
      <c r="C3703" s="347">
        <v>31541.749999999993</v>
      </c>
      <c r="D3703" s="347">
        <v>4744394.7070000004</v>
      </c>
      <c r="E3703" s="364" t="s">
        <v>9196</v>
      </c>
      <c r="F3703" s="331">
        <v>3723</v>
      </c>
    </row>
    <row r="3704" spans="1:6" customFormat="1" ht="15">
      <c r="A3704" s="342" t="s">
        <v>4720</v>
      </c>
      <c r="B3704" s="343" t="s">
        <v>4721</v>
      </c>
      <c r="C3704" s="344">
        <v>9920.0300000000007</v>
      </c>
      <c r="D3704" s="344">
        <v>1399140.3500000003</v>
      </c>
      <c r="E3704" s="363" t="s">
        <v>9197</v>
      </c>
      <c r="F3704" s="256">
        <v>3724</v>
      </c>
    </row>
    <row r="3705" spans="1:6" ht="22.5">
      <c r="A3705" s="345" t="s">
        <v>4722</v>
      </c>
      <c r="B3705" s="346" t="s">
        <v>4724</v>
      </c>
      <c r="C3705" s="347">
        <v>30676.66</v>
      </c>
      <c r="D3705" s="347">
        <v>870268.402</v>
      </c>
      <c r="E3705" s="364" t="s">
        <v>4723</v>
      </c>
      <c r="F3705" s="331">
        <v>3725</v>
      </c>
    </row>
    <row r="3706" spans="1:6" ht="22.5">
      <c r="A3706" s="342" t="s">
        <v>4725</v>
      </c>
      <c r="B3706" s="343" t="s">
        <v>4727</v>
      </c>
      <c r="C3706" s="344">
        <v>1408427.82</v>
      </c>
      <c r="D3706" s="344">
        <v>49788690.650000013</v>
      </c>
      <c r="E3706" s="363" t="s">
        <v>4726</v>
      </c>
      <c r="F3706" s="256">
        <v>3726</v>
      </c>
    </row>
    <row r="3707" spans="1:6" ht="22.5">
      <c r="A3707" s="345" t="s">
        <v>4728</v>
      </c>
      <c r="B3707" s="346" t="s">
        <v>4730</v>
      </c>
      <c r="C3707" s="347">
        <v>656489.99</v>
      </c>
      <c r="D3707" s="347">
        <v>31400519.759999998</v>
      </c>
      <c r="E3707" s="364" t="s">
        <v>4729</v>
      </c>
      <c r="F3707" s="331">
        <v>3727</v>
      </c>
    </row>
    <row r="3708" spans="1:6" ht="22.5">
      <c r="A3708" s="342" t="s">
        <v>4731</v>
      </c>
      <c r="B3708" s="343" t="s">
        <v>4733</v>
      </c>
      <c r="C3708" s="344">
        <v>42479.76999999999</v>
      </c>
      <c r="D3708" s="344">
        <v>4340171.8190000029</v>
      </c>
      <c r="E3708" s="363" t="s">
        <v>4732</v>
      </c>
      <c r="F3708" s="256">
        <v>3728</v>
      </c>
    </row>
    <row r="3709" spans="1:6" ht="22.5">
      <c r="A3709" s="345" t="s">
        <v>4734</v>
      </c>
      <c r="B3709" s="346" t="s">
        <v>4736</v>
      </c>
      <c r="C3709" s="347">
        <v>7718.9099999999989</v>
      </c>
      <c r="D3709" s="347">
        <v>1074890.2979999997</v>
      </c>
      <c r="E3709" s="364" t="s">
        <v>4735</v>
      </c>
      <c r="F3709" s="331">
        <v>3729</v>
      </c>
    </row>
    <row r="3710" spans="1:6" ht="22.5">
      <c r="A3710" s="342" t="s">
        <v>4737</v>
      </c>
      <c r="B3710" s="343" t="s">
        <v>4739</v>
      </c>
      <c r="C3710" s="344">
        <v>16638.789999999994</v>
      </c>
      <c r="D3710" s="344">
        <v>1692937.9059999997</v>
      </c>
      <c r="E3710" s="363" t="s">
        <v>4738</v>
      </c>
      <c r="F3710" s="256">
        <v>3730</v>
      </c>
    </row>
    <row r="3711" spans="1:6" ht="15">
      <c r="A3711" s="345" t="s">
        <v>4740</v>
      </c>
      <c r="B3711" s="346" t="s">
        <v>4742</v>
      </c>
      <c r="C3711" s="347">
        <v>245113.22999999998</v>
      </c>
      <c r="D3711" s="347">
        <v>12055628.214999998</v>
      </c>
      <c r="E3711" s="364" t="s">
        <v>4741</v>
      </c>
      <c r="F3711" s="331">
        <v>3731</v>
      </c>
    </row>
    <row r="3712" spans="1:6" customFormat="1" ht="15">
      <c r="A3712" s="342" t="s">
        <v>7190</v>
      </c>
      <c r="B3712" s="343" t="s">
        <v>7191</v>
      </c>
      <c r="C3712" s="344">
        <v>48565.799999999996</v>
      </c>
      <c r="D3712" s="344">
        <v>7475024.8899999987</v>
      </c>
      <c r="E3712" s="363" t="s">
        <v>9198</v>
      </c>
      <c r="F3712" s="256">
        <v>3732</v>
      </c>
    </row>
    <row r="3713" spans="1:6" ht="15">
      <c r="A3713" s="345" t="s">
        <v>7192</v>
      </c>
      <c r="B3713" s="346" t="s">
        <v>7193</v>
      </c>
      <c r="C3713" s="347">
        <v>3850.9699999999993</v>
      </c>
      <c r="D3713" s="347">
        <v>864598.04</v>
      </c>
      <c r="E3713" s="364" t="s">
        <v>7194</v>
      </c>
      <c r="F3713" s="331">
        <v>3733</v>
      </c>
    </row>
    <row r="3714" spans="1:6">
      <c r="A3714" s="342" t="s">
        <v>7195</v>
      </c>
      <c r="B3714" s="343" t="s">
        <v>7196</v>
      </c>
      <c r="C3714" s="344">
        <v>19078.879999999994</v>
      </c>
      <c r="D3714" s="344">
        <v>2657697.8119999985</v>
      </c>
      <c r="E3714" s="363" t="s">
        <v>7197</v>
      </c>
      <c r="F3714" s="256">
        <v>3734</v>
      </c>
    </row>
    <row r="3715" spans="1:6" ht="15">
      <c r="A3715" s="345" t="s">
        <v>7198</v>
      </c>
      <c r="B3715" s="346" t="s">
        <v>7199</v>
      </c>
      <c r="C3715" s="347">
        <v>40617.509999999995</v>
      </c>
      <c r="D3715" s="347">
        <v>6793118.7690000003</v>
      </c>
      <c r="E3715" s="364" t="s">
        <v>7200</v>
      </c>
      <c r="F3715" s="331">
        <v>3735</v>
      </c>
    </row>
    <row r="3716" spans="1:6">
      <c r="A3716" s="342" t="s">
        <v>7201</v>
      </c>
      <c r="B3716" s="343" t="s">
        <v>7202</v>
      </c>
      <c r="C3716" s="344">
        <v>133553.13999999996</v>
      </c>
      <c r="D3716" s="344">
        <v>23577256.592000008</v>
      </c>
      <c r="E3716" s="363" t="s">
        <v>6823</v>
      </c>
      <c r="F3716" s="256">
        <v>3736</v>
      </c>
    </row>
    <row r="3717" spans="1:6" ht="22.5">
      <c r="A3717" s="345" t="s">
        <v>4743</v>
      </c>
      <c r="B3717" s="346" t="s">
        <v>4745</v>
      </c>
      <c r="C3717" s="347">
        <v>247607.25999999995</v>
      </c>
      <c r="D3717" s="347">
        <v>356865886.16999996</v>
      </c>
      <c r="E3717" s="364" t="s">
        <v>4744</v>
      </c>
      <c r="F3717" s="331">
        <v>3737</v>
      </c>
    </row>
    <row r="3718" spans="1:6" ht="22.5">
      <c r="A3718" s="342" t="s">
        <v>4746</v>
      </c>
      <c r="B3718" s="343" t="s">
        <v>4747</v>
      </c>
      <c r="C3718" s="344">
        <v>4155.4399999999996</v>
      </c>
      <c r="D3718" s="344">
        <v>878408.59</v>
      </c>
      <c r="E3718" s="363" t="s">
        <v>9199</v>
      </c>
      <c r="F3718" s="256">
        <v>3738</v>
      </c>
    </row>
    <row r="3719" spans="1:6" ht="15">
      <c r="A3719" s="345" t="s">
        <v>4748</v>
      </c>
      <c r="B3719" s="346" t="s">
        <v>4749</v>
      </c>
      <c r="C3719" s="347">
        <v>30249.930000000004</v>
      </c>
      <c r="D3719" s="347">
        <v>9463472.7780000046</v>
      </c>
      <c r="E3719" s="364" t="s">
        <v>9200</v>
      </c>
      <c r="F3719" s="331">
        <v>3739</v>
      </c>
    </row>
    <row r="3720" spans="1:6" ht="22.5">
      <c r="A3720" s="342" t="s">
        <v>4750</v>
      </c>
      <c r="B3720" s="343" t="s">
        <v>4751</v>
      </c>
      <c r="C3720" s="344">
        <v>71774.679999999964</v>
      </c>
      <c r="D3720" s="344">
        <v>11184841.686000001</v>
      </c>
      <c r="E3720" s="363" t="s">
        <v>9201</v>
      </c>
      <c r="F3720" s="256">
        <v>3740</v>
      </c>
    </row>
    <row r="3721" spans="1:6" ht="15">
      <c r="A3721" s="345" t="s">
        <v>4752</v>
      </c>
      <c r="B3721" s="346" t="s">
        <v>4753</v>
      </c>
      <c r="C3721" s="347">
        <v>15186.309999999998</v>
      </c>
      <c r="D3721" s="347">
        <v>585921.94600000011</v>
      </c>
      <c r="E3721" s="364" t="s">
        <v>9202</v>
      </c>
      <c r="F3721" s="331">
        <v>3741</v>
      </c>
    </row>
    <row r="3722" spans="1:6">
      <c r="A3722" s="342" t="s">
        <v>4754</v>
      </c>
      <c r="B3722" s="343" t="s">
        <v>4756</v>
      </c>
      <c r="C3722" s="344">
        <v>6008.8700000000017</v>
      </c>
      <c r="D3722" s="344">
        <v>178094.98800000004</v>
      </c>
      <c r="E3722" s="363" t="s">
        <v>4755</v>
      </c>
      <c r="F3722" s="256">
        <v>3742</v>
      </c>
    </row>
    <row r="3723" spans="1:6" ht="15">
      <c r="A3723" s="345" t="s">
        <v>4757</v>
      </c>
      <c r="B3723" s="346" t="s">
        <v>4758</v>
      </c>
      <c r="C3723" s="347">
        <v>3472.3900000000003</v>
      </c>
      <c r="D3723" s="347">
        <v>624459.53800000006</v>
      </c>
      <c r="E3723" s="364" t="s">
        <v>9203</v>
      </c>
      <c r="F3723" s="331">
        <v>3743</v>
      </c>
    </row>
    <row r="3724" spans="1:6">
      <c r="A3724" s="342" t="s">
        <v>4759</v>
      </c>
      <c r="B3724" s="343" t="s">
        <v>3954</v>
      </c>
      <c r="C3724" s="344">
        <v>13907.790000000003</v>
      </c>
      <c r="D3724" s="344">
        <v>1020024.915</v>
      </c>
      <c r="E3724" s="363" t="s">
        <v>3989</v>
      </c>
      <c r="F3724" s="256">
        <v>3744</v>
      </c>
    </row>
    <row r="3725" spans="1:6" ht="15">
      <c r="A3725" s="345" t="s">
        <v>4760</v>
      </c>
      <c r="B3725" s="346" t="s">
        <v>4762</v>
      </c>
      <c r="C3725" s="347">
        <v>93136.820000000022</v>
      </c>
      <c r="D3725" s="347">
        <v>5390557.8319999976</v>
      </c>
      <c r="E3725" s="364" t="s">
        <v>4761</v>
      </c>
      <c r="F3725" s="331">
        <v>3745</v>
      </c>
    </row>
    <row r="3726" spans="1:6">
      <c r="A3726" s="342" t="s">
        <v>13486</v>
      </c>
      <c r="B3726" s="343" t="s">
        <v>13487</v>
      </c>
      <c r="C3726" s="344">
        <v>1181.0600000000002</v>
      </c>
      <c r="D3726" s="344">
        <v>53393.564000000006</v>
      </c>
      <c r="E3726" s="363" t="s">
        <v>13488</v>
      </c>
      <c r="F3726" s="256">
        <v>3746</v>
      </c>
    </row>
    <row r="3727" spans="1:6" customFormat="1" ht="15">
      <c r="A3727" s="345" t="s">
        <v>4765</v>
      </c>
      <c r="B3727" s="346" t="s">
        <v>4764</v>
      </c>
      <c r="C3727" s="347">
        <v>18032.910000000003</v>
      </c>
      <c r="D3727" s="347">
        <v>1572546.99</v>
      </c>
      <c r="E3727" s="364" t="s">
        <v>4763</v>
      </c>
      <c r="F3727" s="331">
        <v>3747</v>
      </c>
    </row>
    <row r="3728" spans="1:6">
      <c r="A3728" s="342" t="s">
        <v>4766</v>
      </c>
      <c r="B3728" s="343" t="s">
        <v>4768</v>
      </c>
      <c r="C3728" s="344">
        <v>9514.1400000000012</v>
      </c>
      <c r="D3728" s="344">
        <v>1067397.889</v>
      </c>
      <c r="E3728" s="363" t="s">
        <v>4767</v>
      </c>
      <c r="F3728" s="256">
        <v>3748</v>
      </c>
    </row>
    <row r="3729" spans="1:6" ht="15">
      <c r="A3729" s="345" t="s">
        <v>4769</v>
      </c>
      <c r="B3729" s="346" t="s">
        <v>4764</v>
      </c>
      <c r="C3729" s="347">
        <v>3128.2900000000009</v>
      </c>
      <c r="D3729" s="347">
        <v>133160.23899999997</v>
      </c>
      <c r="E3729" s="364" t="s">
        <v>4770</v>
      </c>
      <c r="F3729" s="331">
        <v>3749</v>
      </c>
    </row>
    <row r="3730" spans="1:6">
      <c r="A3730" s="342" t="s">
        <v>12736</v>
      </c>
      <c r="B3730" s="343" t="s">
        <v>4768</v>
      </c>
      <c r="C3730" s="344">
        <v>3765.59</v>
      </c>
      <c r="D3730" s="344">
        <v>320535.62</v>
      </c>
      <c r="E3730" s="363" t="s">
        <v>12737</v>
      </c>
      <c r="F3730" s="256">
        <v>3750</v>
      </c>
    </row>
    <row r="3731" spans="1:6" ht="36">
      <c r="A3731" s="345" t="s">
        <v>4771</v>
      </c>
      <c r="B3731" s="346" t="s">
        <v>4772</v>
      </c>
      <c r="C3731" s="347">
        <v>2392884.1300000004</v>
      </c>
      <c r="D3731" s="347">
        <v>25140128.581999999</v>
      </c>
      <c r="E3731" s="364" t="s">
        <v>9204</v>
      </c>
      <c r="F3731" s="331">
        <v>3751</v>
      </c>
    </row>
    <row r="3732" spans="1:6">
      <c r="A3732" s="342" t="s">
        <v>4773</v>
      </c>
      <c r="B3732" s="343" t="s">
        <v>4775</v>
      </c>
      <c r="C3732" s="344">
        <v>1375958.9700000002</v>
      </c>
      <c r="D3732" s="344">
        <v>24219683.323000003</v>
      </c>
      <c r="E3732" s="363" t="s">
        <v>4774</v>
      </c>
      <c r="F3732" s="256">
        <v>3752</v>
      </c>
    </row>
    <row r="3733" spans="1:6" customFormat="1" ht="15">
      <c r="A3733" s="345" t="s">
        <v>4776</v>
      </c>
      <c r="B3733" s="346" t="s">
        <v>4778</v>
      </c>
      <c r="C3733" s="347">
        <v>132789.14000000001</v>
      </c>
      <c r="D3733" s="347">
        <v>6506977.5039999997</v>
      </c>
      <c r="E3733" s="364" t="s">
        <v>4777</v>
      </c>
      <c r="F3733" s="331">
        <v>3753</v>
      </c>
    </row>
    <row r="3734" spans="1:6">
      <c r="A3734" s="342" t="s">
        <v>4779</v>
      </c>
      <c r="B3734" s="343" t="s">
        <v>4781</v>
      </c>
      <c r="C3734" s="344">
        <v>6500.6399999999994</v>
      </c>
      <c r="D3734" s="344">
        <v>913940.68699999992</v>
      </c>
      <c r="E3734" s="363" t="s">
        <v>4780</v>
      </c>
      <c r="F3734" s="256">
        <v>3754</v>
      </c>
    </row>
    <row r="3735" spans="1:6" ht="15">
      <c r="A3735" s="345" t="s">
        <v>4782</v>
      </c>
      <c r="B3735" s="346" t="s">
        <v>4784</v>
      </c>
      <c r="C3735" s="347">
        <v>59149.789999999986</v>
      </c>
      <c r="D3735" s="347">
        <v>8917775.4580000043</v>
      </c>
      <c r="E3735" s="364" t="s">
        <v>4783</v>
      </c>
      <c r="F3735" s="331">
        <v>3755</v>
      </c>
    </row>
    <row r="3736" spans="1:6">
      <c r="A3736" s="342" t="s">
        <v>4785</v>
      </c>
      <c r="B3736" s="343" t="s">
        <v>4787</v>
      </c>
      <c r="C3736" s="344">
        <v>12557.949999999999</v>
      </c>
      <c r="D3736" s="344">
        <v>2464680.4790000003</v>
      </c>
      <c r="E3736" s="363" t="s">
        <v>4786</v>
      </c>
      <c r="F3736" s="256">
        <v>3756</v>
      </c>
    </row>
    <row r="3737" spans="1:6" customFormat="1" ht="15">
      <c r="A3737" s="345" t="s">
        <v>4788</v>
      </c>
      <c r="B3737" s="346" t="s">
        <v>4790</v>
      </c>
      <c r="C3737" s="347">
        <v>43666.049999999996</v>
      </c>
      <c r="D3737" s="347">
        <v>2046626.8510000003</v>
      </c>
      <c r="E3737" s="364" t="s">
        <v>4789</v>
      </c>
      <c r="F3737" s="331">
        <v>3757</v>
      </c>
    </row>
    <row r="3738" spans="1:6" ht="24">
      <c r="A3738" s="342" t="s">
        <v>4791</v>
      </c>
      <c r="B3738" s="343" t="s">
        <v>4792</v>
      </c>
      <c r="C3738" s="344">
        <v>54522.299999999981</v>
      </c>
      <c r="D3738" s="344">
        <v>3760155.7450000006</v>
      </c>
      <c r="E3738" s="363" t="s">
        <v>9205</v>
      </c>
      <c r="F3738" s="256">
        <v>3758</v>
      </c>
    </row>
    <row r="3739" spans="1:6" ht="33.75">
      <c r="A3739" s="345" t="s">
        <v>12183</v>
      </c>
      <c r="B3739" s="346" t="s">
        <v>12184</v>
      </c>
      <c r="C3739" s="347">
        <v>41809.18</v>
      </c>
      <c r="D3739" s="347">
        <v>836543.28399999999</v>
      </c>
      <c r="E3739" s="364" t="s">
        <v>12185</v>
      </c>
      <c r="F3739" s="256">
        <v>3759</v>
      </c>
    </row>
    <row r="3740" spans="1:6" ht="33.75">
      <c r="A3740" s="342" t="s">
        <v>12186</v>
      </c>
      <c r="B3740" s="343" t="s">
        <v>12187</v>
      </c>
      <c r="C3740" s="344">
        <v>89460.099999999991</v>
      </c>
      <c r="D3740" s="344">
        <v>2286793.0049999999</v>
      </c>
      <c r="E3740" s="363" t="s">
        <v>12188</v>
      </c>
      <c r="F3740" s="331">
        <v>3760</v>
      </c>
    </row>
    <row r="3741" spans="1:6">
      <c r="A3741" s="345" t="s">
        <v>12189</v>
      </c>
      <c r="B3741" s="346" t="s">
        <v>11848</v>
      </c>
      <c r="C3741" s="347">
        <v>5287.59</v>
      </c>
      <c r="D3741" s="347">
        <v>155524.30700000003</v>
      </c>
      <c r="E3741" s="364" t="s">
        <v>6820</v>
      </c>
      <c r="F3741" s="256">
        <v>3761</v>
      </c>
    </row>
    <row r="3742" spans="1:6" ht="15">
      <c r="A3742" s="342" t="s">
        <v>4795</v>
      </c>
      <c r="B3742" s="343" t="s">
        <v>4794</v>
      </c>
      <c r="C3742" s="344">
        <v>41074.660000000011</v>
      </c>
      <c r="D3742" s="344">
        <v>2111039.1120000002</v>
      </c>
      <c r="E3742" s="363" t="s">
        <v>4793</v>
      </c>
      <c r="F3742" s="331">
        <v>3762</v>
      </c>
    </row>
    <row r="3743" spans="1:6" ht="24">
      <c r="A3743" s="345" t="s">
        <v>4796</v>
      </c>
      <c r="B3743" s="346" t="s">
        <v>4797</v>
      </c>
      <c r="C3743" s="347">
        <v>408172.62000000005</v>
      </c>
      <c r="D3743" s="347">
        <v>11814875.907</v>
      </c>
      <c r="E3743" s="364" t="s">
        <v>9206</v>
      </c>
      <c r="F3743" s="256">
        <v>3763</v>
      </c>
    </row>
    <row r="3744" spans="1:6" ht="15">
      <c r="A3744" s="342" t="s">
        <v>4798</v>
      </c>
      <c r="B3744" s="343" t="s">
        <v>4799</v>
      </c>
      <c r="C3744" s="344">
        <v>1146.2699999999998</v>
      </c>
      <c r="D3744" s="344">
        <v>74927.288</v>
      </c>
      <c r="E3744" s="363" t="s">
        <v>9207</v>
      </c>
      <c r="F3744" s="331">
        <v>3764</v>
      </c>
    </row>
    <row r="3745" spans="1:6" ht="22.5">
      <c r="A3745" s="345" t="s">
        <v>4800</v>
      </c>
      <c r="B3745" s="346" t="s">
        <v>4801</v>
      </c>
      <c r="C3745" s="347">
        <v>2605.5</v>
      </c>
      <c r="D3745" s="347">
        <v>106028.84399999998</v>
      </c>
      <c r="E3745" s="364" t="s">
        <v>9208</v>
      </c>
      <c r="F3745" s="256">
        <v>3765</v>
      </c>
    </row>
    <row r="3746" spans="1:6" ht="15">
      <c r="A3746" s="342" t="s">
        <v>4802</v>
      </c>
      <c r="B3746" s="343" t="s">
        <v>4804</v>
      </c>
      <c r="C3746" s="344">
        <v>5365.43</v>
      </c>
      <c r="D3746" s="344">
        <v>691697.13000000035</v>
      </c>
      <c r="E3746" s="363" t="s">
        <v>4803</v>
      </c>
      <c r="F3746" s="331">
        <v>3766</v>
      </c>
    </row>
    <row r="3747" spans="1:6">
      <c r="A3747" s="345" t="s">
        <v>4805</v>
      </c>
      <c r="B3747" s="346" t="s">
        <v>4807</v>
      </c>
      <c r="C3747" s="347">
        <v>44817.209999999992</v>
      </c>
      <c r="D3747" s="347">
        <v>1444841.2859999996</v>
      </c>
      <c r="E3747" s="364" t="s">
        <v>4806</v>
      </c>
      <c r="F3747" s="256">
        <v>3767</v>
      </c>
    </row>
    <row r="3748" spans="1:6" ht="22.5">
      <c r="A3748" s="342" t="s">
        <v>4808</v>
      </c>
      <c r="B3748" s="343" t="s">
        <v>4810</v>
      </c>
      <c r="C3748" s="344">
        <v>14183.959999999997</v>
      </c>
      <c r="D3748" s="344">
        <v>311992.34799999994</v>
      </c>
      <c r="E3748" s="363" t="s">
        <v>4809</v>
      </c>
      <c r="F3748" s="331">
        <v>3768</v>
      </c>
    </row>
    <row r="3749" spans="1:6">
      <c r="A3749" s="345" t="s">
        <v>4811</v>
      </c>
      <c r="B3749" s="346" t="s">
        <v>4813</v>
      </c>
      <c r="C3749" s="347">
        <v>20252.790000000005</v>
      </c>
      <c r="D3749" s="347">
        <v>862536.63500000013</v>
      </c>
      <c r="E3749" s="364" t="s">
        <v>4812</v>
      </c>
      <c r="F3749" s="256">
        <v>3769</v>
      </c>
    </row>
    <row r="3750" spans="1:6" ht="15">
      <c r="A3750" s="342" t="s">
        <v>4814</v>
      </c>
      <c r="B3750" s="343" t="s">
        <v>4816</v>
      </c>
      <c r="C3750" s="344">
        <v>74496.449999999983</v>
      </c>
      <c r="D3750" s="344">
        <v>3557102.8339999998</v>
      </c>
      <c r="E3750" s="363" t="s">
        <v>4815</v>
      </c>
      <c r="F3750" s="331">
        <v>3770</v>
      </c>
    </row>
    <row r="3751" spans="1:6">
      <c r="A3751" s="345" t="s">
        <v>4817</v>
      </c>
      <c r="B3751" s="346" t="s">
        <v>4819</v>
      </c>
      <c r="C3751" s="347">
        <v>12788.099999999999</v>
      </c>
      <c r="D3751" s="347">
        <v>1004527.3450000001</v>
      </c>
      <c r="E3751" s="364" t="s">
        <v>4818</v>
      </c>
      <c r="F3751" s="256">
        <v>3771</v>
      </c>
    </row>
    <row r="3752" spans="1:6" ht="22.5">
      <c r="A3752" s="342" t="s">
        <v>4820</v>
      </c>
      <c r="B3752" s="343" t="s">
        <v>4821</v>
      </c>
      <c r="C3752" s="344">
        <v>1600.7399999999998</v>
      </c>
      <c r="D3752" s="344">
        <v>146464.88499999998</v>
      </c>
      <c r="E3752" s="363" t="s">
        <v>9209</v>
      </c>
      <c r="F3752" s="331">
        <v>3772</v>
      </c>
    </row>
    <row r="3753" spans="1:6" customFormat="1" ht="15">
      <c r="A3753" s="345" t="s">
        <v>4822</v>
      </c>
      <c r="B3753" s="346" t="s">
        <v>4824</v>
      </c>
      <c r="C3753" s="347">
        <v>25362.829999999998</v>
      </c>
      <c r="D3753" s="347">
        <v>3102530.6050000009</v>
      </c>
      <c r="E3753" s="364" t="s">
        <v>4823</v>
      </c>
      <c r="F3753" s="256">
        <v>3773</v>
      </c>
    </row>
    <row r="3754" spans="1:6" ht="15">
      <c r="A3754" s="342" t="s">
        <v>4825</v>
      </c>
      <c r="B3754" s="343" t="s">
        <v>4827</v>
      </c>
      <c r="C3754" s="344">
        <v>5906.86</v>
      </c>
      <c r="D3754" s="344">
        <v>793114.22200000018</v>
      </c>
      <c r="E3754" s="363" t="s">
        <v>4826</v>
      </c>
      <c r="F3754" s="331">
        <v>3774</v>
      </c>
    </row>
    <row r="3755" spans="1:6" ht="24">
      <c r="A3755" s="345" t="s">
        <v>4828</v>
      </c>
      <c r="B3755" s="346" t="s">
        <v>4829</v>
      </c>
      <c r="C3755" s="347">
        <v>10083.42</v>
      </c>
      <c r="D3755" s="347">
        <v>1237148.0410000002</v>
      </c>
      <c r="E3755" s="364" t="s">
        <v>9210</v>
      </c>
      <c r="F3755" s="256">
        <v>3775</v>
      </c>
    </row>
    <row r="3756" spans="1:6" ht="15">
      <c r="A3756" s="342" t="s">
        <v>4830</v>
      </c>
      <c r="B3756" s="343" t="s">
        <v>4831</v>
      </c>
      <c r="C3756" s="344">
        <v>8789.18</v>
      </c>
      <c r="D3756" s="344">
        <v>1137724.9500000002</v>
      </c>
      <c r="E3756" s="363" t="s">
        <v>9211</v>
      </c>
      <c r="F3756" s="331">
        <v>3776</v>
      </c>
    </row>
    <row r="3757" spans="1:6" ht="24">
      <c r="A3757" s="345" t="s">
        <v>4832</v>
      </c>
      <c r="B3757" s="346" t="s">
        <v>4833</v>
      </c>
      <c r="C3757" s="347">
        <v>2875.1999999999985</v>
      </c>
      <c r="D3757" s="347">
        <v>588723.08000000042</v>
      </c>
      <c r="E3757" s="364" t="s">
        <v>9212</v>
      </c>
      <c r="F3757" s="256">
        <v>3777</v>
      </c>
    </row>
    <row r="3758" spans="1:6" customFormat="1" ht="24">
      <c r="A3758" s="342" t="s">
        <v>4834</v>
      </c>
      <c r="B3758" s="343" t="s">
        <v>4835</v>
      </c>
      <c r="C3758" s="344">
        <v>11646.880000000003</v>
      </c>
      <c r="D3758" s="344">
        <v>419458.97399999987</v>
      </c>
      <c r="E3758" s="363" t="s">
        <v>9213</v>
      </c>
      <c r="F3758" s="331">
        <v>3778</v>
      </c>
    </row>
    <row r="3759" spans="1:6">
      <c r="A3759" s="345" t="s">
        <v>14990</v>
      </c>
      <c r="B3759" s="346" t="s">
        <v>14991</v>
      </c>
      <c r="C3759" s="347">
        <v>11820.250000000002</v>
      </c>
      <c r="D3759" s="347">
        <v>105545.69299999998</v>
      </c>
      <c r="E3759" s="364" t="s">
        <v>14992</v>
      </c>
      <c r="F3759" s="256">
        <v>3779</v>
      </c>
    </row>
    <row r="3760" spans="1:6" customFormat="1" ht="24">
      <c r="A3760" s="342" t="s">
        <v>4836</v>
      </c>
      <c r="B3760" s="343" t="s">
        <v>4837</v>
      </c>
      <c r="C3760" s="344">
        <v>141811.33999999997</v>
      </c>
      <c r="D3760" s="344">
        <v>10637050.840999998</v>
      </c>
      <c r="E3760" s="363" t="s">
        <v>9214</v>
      </c>
      <c r="F3760" s="331">
        <v>3780</v>
      </c>
    </row>
    <row r="3761" spans="1:6" ht="22.5">
      <c r="A3761" s="345" t="s">
        <v>4838</v>
      </c>
      <c r="B3761" s="346" t="s">
        <v>4839</v>
      </c>
      <c r="C3761" s="347">
        <v>3475.0099999999984</v>
      </c>
      <c r="D3761" s="347">
        <v>378020.14799999999</v>
      </c>
      <c r="E3761" s="364" t="s">
        <v>9215</v>
      </c>
      <c r="F3761" s="256">
        <v>3781</v>
      </c>
    </row>
    <row r="3762" spans="1:6" ht="24">
      <c r="A3762" s="342" t="s">
        <v>4840</v>
      </c>
      <c r="B3762" s="343" t="s">
        <v>4841</v>
      </c>
      <c r="C3762" s="344">
        <v>22119.640000000007</v>
      </c>
      <c r="D3762" s="344">
        <v>441031.68700000009</v>
      </c>
      <c r="E3762" s="363" t="s">
        <v>9216</v>
      </c>
      <c r="F3762" s="331">
        <v>3782</v>
      </c>
    </row>
    <row r="3763" spans="1:6" ht="24">
      <c r="A3763" s="345" t="s">
        <v>4842</v>
      </c>
      <c r="B3763" s="346" t="s">
        <v>4843</v>
      </c>
      <c r="C3763" s="347">
        <v>27815.12999999999</v>
      </c>
      <c r="D3763" s="347">
        <v>2127181.1999999997</v>
      </c>
      <c r="E3763" s="364" t="s">
        <v>9217</v>
      </c>
      <c r="F3763" s="256">
        <v>3783</v>
      </c>
    </row>
    <row r="3764" spans="1:6" ht="24">
      <c r="A3764" s="342" t="s">
        <v>4844</v>
      </c>
      <c r="B3764" s="343" t="s">
        <v>4845</v>
      </c>
      <c r="C3764" s="344">
        <v>222523.64000000013</v>
      </c>
      <c r="D3764" s="344">
        <v>6306376.4009999996</v>
      </c>
      <c r="E3764" s="363" t="s">
        <v>9218</v>
      </c>
      <c r="F3764" s="331">
        <v>3784</v>
      </c>
    </row>
    <row r="3765" spans="1:6">
      <c r="A3765" s="345" t="s">
        <v>10555</v>
      </c>
      <c r="B3765" s="346" t="s">
        <v>10556</v>
      </c>
      <c r="C3765" s="347">
        <v>4005.96</v>
      </c>
      <c r="D3765" s="347">
        <v>174316.59899999999</v>
      </c>
      <c r="E3765" s="364" t="s">
        <v>10557</v>
      </c>
      <c r="F3765" s="256">
        <v>3785</v>
      </c>
    </row>
    <row r="3766" spans="1:6" ht="15">
      <c r="A3766" s="342" t="s">
        <v>12190</v>
      </c>
      <c r="B3766" s="343" t="s">
        <v>12191</v>
      </c>
      <c r="C3766" s="344">
        <v>2194.04</v>
      </c>
      <c r="D3766" s="344">
        <v>162655.40100000001</v>
      </c>
      <c r="E3766" s="363" t="s">
        <v>12192</v>
      </c>
      <c r="F3766" s="331">
        <v>3786</v>
      </c>
    </row>
    <row r="3767" spans="1:6">
      <c r="A3767" s="345" t="s">
        <v>12193</v>
      </c>
      <c r="B3767" s="346" t="s">
        <v>2262</v>
      </c>
      <c r="C3767" s="347">
        <v>9594.0499999999993</v>
      </c>
      <c r="D3767" s="347">
        <v>1110186.2490000001</v>
      </c>
      <c r="E3767" s="364" t="s">
        <v>11868</v>
      </c>
      <c r="F3767" s="256">
        <v>3787</v>
      </c>
    </row>
    <row r="3768" spans="1:6" ht="15">
      <c r="A3768" s="342" t="s">
        <v>4846</v>
      </c>
      <c r="B3768" s="343" t="s">
        <v>4847</v>
      </c>
      <c r="C3768" s="344">
        <v>27560.240000000002</v>
      </c>
      <c r="D3768" s="344">
        <v>775921.41999999993</v>
      </c>
      <c r="E3768" s="363" t="s">
        <v>9219</v>
      </c>
      <c r="F3768" s="331">
        <v>3788</v>
      </c>
    </row>
    <row r="3769" spans="1:6" ht="22.5">
      <c r="A3769" s="345" t="s">
        <v>4848</v>
      </c>
      <c r="B3769" s="346" t="s">
        <v>4849</v>
      </c>
      <c r="C3769" s="347">
        <v>66196.160000000003</v>
      </c>
      <c r="D3769" s="347">
        <v>5308874.4279999984</v>
      </c>
      <c r="E3769" s="364" t="s">
        <v>9220</v>
      </c>
      <c r="F3769" s="256">
        <v>3789</v>
      </c>
    </row>
    <row r="3770" spans="1:6" ht="15">
      <c r="A3770" s="342" t="s">
        <v>4850</v>
      </c>
      <c r="B3770" s="343" t="s">
        <v>4851</v>
      </c>
      <c r="C3770" s="344">
        <v>27568.28</v>
      </c>
      <c r="D3770" s="344">
        <v>581793.76700000011</v>
      </c>
      <c r="E3770" s="363" t="s">
        <v>9221</v>
      </c>
      <c r="F3770" s="331">
        <v>3790</v>
      </c>
    </row>
    <row r="3771" spans="1:6">
      <c r="A3771" s="345" t="s">
        <v>4852</v>
      </c>
      <c r="B3771" s="346" t="s">
        <v>4853</v>
      </c>
      <c r="C3771" s="347">
        <v>4165.420000000001</v>
      </c>
      <c r="D3771" s="347">
        <v>561757.14699999988</v>
      </c>
      <c r="E3771" s="364" t="s">
        <v>9222</v>
      </c>
      <c r="F3771" s="256">
        <v>3791</v>
      </c>
    </row>
    <row r="3772" spans="1:6" ht="15">
      <c r="A3772" s="342" t="s">
        <v>14993</v>
      </c>
      <c r="B3772" s="343" t="s">
        <v>14994</v>
      </c>
      <c r="C3772" s="344">
        <v>2604.5</v>
      </c>
      <c r="D3772" s="344">
        <v>223648.98300000001</v>
      </c>
      <c r="E3772" s="363" t="s">
        <v>14995</v>
      </c>
      <c r="F3772" s="331">
        <v>3792</v>
      </c>
    </row>
    <row r="3773" spans="1:6" ht="22.5">
      <c r="A3773" s="345" t="s">
        <v>13489</v>
      </c>
      <c r="B3773" s="346" t="s">
        <v>13490</v>
      </c>
      <c r="C3773" s="347">
        <v>6017.6</v>
      </c>
      <c r="D3773" s="347">
        <v>72695.907000000007</v>
      </c>
      <c r="E3773" s="364" t="s">
        <v>13491</v>
      </c>
      <c r="F3773" s="256">
        <v>3793</v>
      </c>
    </row>
    <row r="3774" spans="1:6" ht="15">
      <c r="A3774" s="342" t="s">
        <v>13492</v>
      </c>
      <c r="B3774" s="343" t="s">
        <v>13493</v>
      </c>
      <c r="C3774" s="344">
        <v>6832.7400000000007</v>
      </c>
      <c r="D3774" s="344">
        <v>191122.288</v>
      </c>
      <c r="E3774" s="363" t="s">
        <v>13494</v>
      </c>
      <c r="F3774" s="331">
        <v>3794</v>
      </c>
    </row>
    <row r="3775" spans="1:6" ht="24">
      <c r="A3775" s="345" t="s">
        <v>4854</v>
      </c>
      <c r="B3775" s="346" t="s">
        <v>4855</v>
      </c>
      <c r="C3775" s="347">
        <v>53935.340000000004</v>
      </c>
      <c r="D3775" s="347">
        <v>6956542.3080000002</v>
      </c>
      <c r="E3775" s="364" t="s">
        <v>9223</v>
      </c>
      <c r="F3775" s="256">
        <v>3795</v>
      </c>
    </row>
    <row r="3776" spans="1:6" ht="15">
      <c r="A3776" s="342" t="s">
        <v>4856</v>
      </c>
      <c r="B3776" s="343" t="s">
        <v>4858</v>
      </c>
      <c r="C3776" s="344">
        <v>38272.959999999999</v>
      </c>
      <c r="D3776" s="344">
        <v>2268077.2109999997</v>
      </c>
      <c r="E3776" s="363" t="s">
        <v>4857</v>
      </c>
      <c r="F3776" s="331">
        <v>3796</v>
      </c>
    </row>
    <row r="3777" spans="1:6">
      <c r="A3777" s="345" t="s">
        <v>4859</v>
      </c>
      <c r="B3777" s="346" t="s">
        <v>4860</v>
      </c>
      <c r="C3777" s="347">
        <v>41109.699999999997</v>
      </c>
      <c r="D3777" s="347">
        <v>2012205.4990000001</v>
      </c>
      <c r="E3777" s="364" t="s">
        <v>9224</v>
      </c>
      <c r="F3777" s="256">
        <v>3797</v>
      </c>
    </row>
    <row r="3778" spans="1:6" ht="15">
      <c r="A3778" s="342" t="s">
        <v>4861</v>
      </c>
      <c r="B3778" s="343" t="s">
        <v>4862</v>
      </c>
      <c r="C3778" s="344">
        <v>70195.559999999969</v>
      </c>
      <c r="D3778" s="344">
        <v>6212000.3210000033</v>
      </c>
      <c r="E3778" s="363" t="s">
        <v>9225</v>
      </c>
      <c r="F3778" s="331">
        <v>3798</v>
      </c>
    </row>
    <row r="3779" spans="1:6" customFormat="1" ht="24">
      <c r="A3779" s="345" t="s">
        <v>7203</v>
      </c>
      <c r="B3779" s="346" t="s">
        <v>7204</v>
      </c>
      <c r="C3779" s="347">
        <v>719376.06999999983</v>
      </c>
      <c r="D3779" s="347">
        <v>13135468.532000005</v>
      </c>
      <c r="E3779" s="364" t="s">
        <v>9226</v>
      </c>
      <c r="F3779" s="256">
        <v>3799</v>
      </c>
    </row>
    <row r="3780" spans="1:6" ht="24">
      <c r="A3780" s="342" t="s">
        <v>7205</v>
      </c>
      <c r="B3780" s="343" t="s">
        <v>7206</v>
      </c>
      <c r="C3780" s="344">
        <v>65424.69</v>
      </c>
      <c r="D3780" s="344">
        <v>1972320.9790000001</v>
      </c>
      <c r="E3780" s="363" t="s">
        <v>9227</v>
      </c>
      <c r="F3780" s="331">
        <v>3800</v>
      </c>
    </row>
    <row r="3781" spans="1:6">
      <c r="A3781" s="345" t="s">
        <v>4863</v>
      </c>
      <c r="B3781" s="346" t="s">
        <v>4865</v>
      </c>
      <c r="C3781" s="347">
        <v>4645.0800000000008</v>
      </c>
      <c r="D3781" s="347">
        <v>208667.72900000005</v>
      </c>
      <c r="E3781" s="364" t="s">
        <v>4864</v>
      </c>
      <c r="F3781" s="256">
        <v>3801</v>
      </c>
    </row>
    <row r="3782" spans="1:6" ht="15">
      <c r="A3782" s="342" t="s">
        <v>4866</v>
      </c>
      <c r="B3782" s="343" t="s">
        <v>4868</v>
      </c>
      <c r="C3782" s="344">
        <v>26384.66</v>
      </c>
      <c r="D3782" s="344">
        <v>859603.50399999972</v>
      </c>
      <c r="E3782" s="363" t="s">
        <v>4867</v>
      </c>
      <c r="F3782" s="331">
        <v>3802</v>
      </c>
    </row>
    <row r="3783" spans="1:6">
      <c r="A3783" s="345" t="s">
        <v>4869</v>
      </c>
      <c r="B3783" s="346" t="s">
        <v>4871</v>
      </c>
      <c r="C3783" s="347">
        <v>16941.130000000005</v>
      </c>
      <c r="D3783" s="347">
        <v>1580889.2040000006</v>
      </c>
      <c r="E3783" s="364" t="s">
        <v>4870</v>
      </c>
      <c r="F3783" s="256">
        <v>3803</v>
      </c>
    </row>
    <row r="3784" spans="1:6" ht="15">
      <c r="A3784" s="342" t="s">
        <v>4872</v>
      </c>
      <c r="B3784" s="343" t="s">
        <v>4874</v>
      </c>
      <c r="C3784" s="344">
        <v>43277.890000000014</v>
      </c>
      <c r="D3784" s="344">
        <v>4387670.591</v>
      </c>
      <c r="E3784" s="363" t="s">
        <v>4873</v>
      </c>
      <c r="F3784" s="331">
        <v>3804</v>
      </c>
    </row>
    <row r="3785" spans="1:6" customFormat="1" ht="15">
      <c r="A3785" s="345" t="s">
        <v>4875</v>
      </c>
      <c r="B3785" s="346" t="s">
        <v>4877</v>
      </c>
      <c r="C3785" s="347">
        <v>2158.8099999999995</v>
      </c>
      <c r="D3785" s="347">
        <v>175253.19600000003</v>
      </c>
      <c r="E3785" s="364" t="s">
        <v>4876</v>
      </c>
      <c r="F3785" s="256">
        <v>3805</v>
      </c>
    </row>
    <row r="3786" spans="1:6" ht="15">
      <c r="A3786" s="342" t="s">
        <v>4878</v>
      </c>
      <c r="B3786" s="343" t="s">
        <v>4880</v>
      </c>
      <c r="C3786" s="344">
        <v>199457.84</v>
      </c>
      <c r="D3786" s="344">
        <v>6252578.421000002</v>
      </c>
      <c r="E3786" s="363" t="s">
        <v>4879</v>
      </c>
      <c r="F3786" s="331">
        <v>3806</v>
      </c>
    </row>
    <row r="3787" spans="1:6">
      <c r="A3787" s="345" t="s">
        <v>4881</v>
      </c>
      <c r="B3787" s="346" t="s">
        <v>4883</v>
      </c>
      <c r="C3787" s="347">
        <v>163699.62</v>
      </c>
      <c r="D3787" s="347">
        <v>3031169.6829999993</v>
      </c>
      <c r="E3787" s="364" t="s">
        <v>4882</v>
      </c>
      <c r="F3787" s="256">
        <v>3807</v>
      </c>
    </row>
    <row r="3788" spans="1:6" customFormat="1" ht="22.5">
      <c r="A3788" s="342" t="s">
        <v>4884</v>
      </c>
      <c r="B3788" s="343" t="s">
        <v>4885</v>
      </c>
      <c r="C3788" s="344">
        <v>391228.02999999991</v>
      </c>
      <c r="D3788" s="344">
        <v>12212413.357000003</v>
      </c>
      <c r="E3788" s="363" t="s">
        <v>9228</v>
      </c>
      <c r="F3788" s="331">
        <v>3808</v>
      </c>
    </row>
    <row r="3789" spans="1:6">
      <c r="A3789" s="345" t="s">
        <v>4886</v>
      </c>
      <c r="B3789" s="346" t="s">
        <v>4887</v>
      </c>
      <c r="C3789" s="347">
        <v>60441.679999999978</v>
      </c>
      <c r="D3789" s="347">
        <v>3582143.8129999992</v>
      </c>
      <c r="E3789" s="364" t="s">
        <v>9229</v>
      </c>
      <c r="F3789" s="256">
        <v>3809</v>
      </c>
    </row>
    <row r="3790" spans="1:6" ht="15">
      <c r="A3790" s="342" t="s">
        <v>4888</v>
      </c>
      <c r="B3790" s="343" t="s">
        <v>4890</v>
      </c>
      <c r="C3790" s="344">
        <v>19091.38</v>
      </c>
      <c r="D3790" s="344">
        <v>460132.76299999998</v>
      </c>
      <c r="E3790" s="363" t="s">
        <v>4889</v>
      </c>
      <c r="F3790" s="331">
        <v>3810</v>
      </c>
    </row>
    <row r="3791" spans="1:6">
      <c r="A3791" s="345" t="s">
        <v>4891</v>
      </c>
      <c r="B3791" s="346" t="s">
        <v>4892</v>
      </c>
      <c r="C3791" s="347">
        <v>39359.919999999998</v>
      </c>
      <c r="D3791" s="347">
        <v>1083433.9630000002</v>
      </c>
      <c r="E3791" s="364" t="s">
        <v>9230</v>
      </c>
      <c r="F3791" s="256">
        <v>3811</v>
      </c>
    </row>
    <row r="3792" spans="1:6" ht="15">
      <c r="A3792" s="342" t="s">
        <v>4893</v>
      </c>
      <c r="B3792" s="343" t="s">
        <v>4895</v>
      </c>
      <c r="C3792" s="344">
        <v>38517.410000000003</v>
      </c>
      <c r="D3792" s="344">
        <v>1639214.6609999998</v>
      </c>
      <c r="E3792" s="363" t="s">
        <v>4894</v>
      </c>
      <c r="F3792" s="331">
        <v>3812</v>
      </c>
    </row>
    <row r="3793" spans="1:6">
      <c r="A3793" s="345" t="s">
        <v>4896</v>
      </c>
      <c r="B3793" s="346" t="s">
        <v>4898</v>
      </c>
      <c r="C3793" s="347">
        <v>145050.25999999998</v>
      </c>
      <c r="D3793" s="347">
        <v>4332595.7739999993</v>
      </c>
      <c r="E3793" s="364" t="s">
        <v>4897</v>
      </c>
      <c r="F3793" s="256">
        <v>3813</v>
      </c>
    </row>
    <row r="3794" spans="1:6" ht="15">
      <c r="A3794" s="342" t="s">
        <v>4899</v>
      </c>
      <c r="B3794" s="343" t="s">
        <v>4901</v>
      </c>
      <c r="C3794" s="344">
        <v>16812.250000000004</v>
      </c>
      <c r="D3794" s="344">
        <v>2953785.1139999996</v>
      </c>
      <c r="E3794" s="363" t="s">
        <v>4900</v>
      </c>
      <c r="F3794" s="331">
        <v>3814</v>
      </c>
    </row>
    <row r="3795" spans="1:6" ht="45">
      <c r="A3795" s="345" t="s">
        <v>4902</v>
      </c>
      <c r="B3795" s="346" t="s">
        <v>4903</v>
      </c>
      <c r="C3795" s="347">
        <v>20913.160000000003</v>
      </c>
      <c r="D3795" s="347">
        <v>1073935.398</v>
      </c>
      <c r="E3795" s="364" t="s">
        <v>9231</v>
      </c>
      <c r="F3795" s="256">
        <v>3815</v>
      </c>
    </row>
    <row r="3796" spans="1:6" ht="15">
      <c r="A3796" s="342" t="s">
        <v>4904</v>
      </c>
      <c r="B3796" s="343" t="s">
        <v>4906</v>
      </c>
      <c r="C3796" s="344">
        <v>3842.9800000000005</v>
      </c>
      <c r="D3796" s="344">
        <v>1499245.4270000004</v>
      </c>
      <c r="E3796" s="363" t="s">
        <v>4905</v>
      </c>
      <c r="F3796" s="331">
        <v>3816</v>
      </c>
    </row>
    <row r="3797" spans="1:6">
      <c r="A3797" s="345" t="s">
        <v>12194</v>
      </c>
      <c r="B3797" s="346" t="s">
        <v>12195</v>
      </c>
      <c r="C3797" s="347">
        <v>217999.40999999997</v>
      </c>
      <c r="D3797" s="347">
        <v>445876250.49499995</v>
      </c>
      <c r="E3797" s="364" t="s">
        <v>12196</v>
      </c>
      <c r="F3797" s="256">
        <v>3817</v>
      </c>
    </row>
    <row r="3798" spans="1:6" ht="15">
      <c r="A3798" s="342" t="s">
        <v>12197</v>
      </c>
      <c r="B3798" s="343" t="s">
        <v>12198</v>
      </c>
      <c r="C3798" s="344">
        <v>11478.719999999994</v>
      </c>
      <c r="D3798" s="344">
        <v>3215471.9750000006</v>
      </c>
      <c r="E3798" s="363" t="s">
        <v>12199</v>
      </c>
      <c r="F3798" s="331">
        <v>3818</v>
      </c>
    </row>
    <row r="3799" spans="1:6">
      <c r="A3799" s="345" t="s">
        <v>12200</v>
      </c>
      <c r="B3799" s="346" t="s">
        <v>12201</v>
      </c>
      <c r="C3799" s="347">
        <v>1142.3699999999999</v>
      </c>
      <c r="D3799" s="347">
        <v>529376.745</v>
      </c>
      <c r="E3799" s="364" t="s">
        <v>12202</v>
      </c>
      <c r="F3799" s="256">
        <v>3819</v>
      </c>
    </row>
    <row r="3800" spans="1:6" ht="15">
      <c r="A3800" s="342" t="s">
        <v>12203</v>
      </c>
      <c r="B3800" s="343" t="s">
        <v>11848</v>
      </c>
      <c r="C3800" s="344">
        <v>3385.6699999999996</v>
      </c>
      <c r="D3800" s="344">
        <v>426692.25300000003</v>
      </c>
      <c r="E3800" s="363" t="s">
        <v>6820</v>
      </c>
      <c r="F3800" s="331">
        <v>3820</v>
      </c>
    </row>
    <row r="3801" spans="1:6">
      <c r="A3801" s="345" t="s">
        <v>4907</v>
      </c>
      <c r="B3801" s="346" t="s">
        <v>4909</v>
      </c>
      <c r="C3801" s="347">
        <v>17927.97</v>
      </c>
      <c r="D3801" s="347">
        <v>8819719.0689999983</v>
      </c>
      <c r="E3801" s="364" t="s">
        <v>4908</v>
      </c>
      <c r="F3801" s="256">
        <v>3821</v>
      </c>
    </row>
    <row r="3802" spans="1:6" ht="15">
      <c r="A3802" s="342" t="s">
        <v>4910</v>
      </c>
      <c r="B3802" s="343" t="s">
        <v>4912</v>
      </c>
      <c r="C3802" s="344">
        <v>3530.65</v>
      </c>
      <c r="D3802" s="344">
        <v>4182566.850000001</v>
      </c>
      <c r="E3802" s="363" t="s">
        <v>4911</v>
      </c>
      <c r="F3802" s="331">
        <v>3822</v>
      </c>
    </row>
    <row r="3803" spans="1:6" customFormat="1" ht="33.75">
      <c r="A3803" s="345" t="s">
        <v>4913</v>
      </c>
      <c r="B3803" s="346" t="s">
        <v>4914</v>
      </c>
      <c r="C3803" s="347">
        <v>108624.18000000004</v>
      </c>
      <c r="D3803" s="347">
        <v>122164261.63499999</v>
      </c>
      <c r="E3803" s="364" t="s">
        <v>9232</v>
      </c>
      <c r="F3803" s="256">
        <v>3823</v>
      </c>
    </row>
    <row r="3804" spans="1:6" ht="22.5">
      <c r="A3804" s="342" t="s">
        <v>4915</v>
      </c>
      <c r="B3804" s="343" t="s">
        <v>4916</v>
      </c>
      <c r="C3804" s="344">
        <v>72948.679999999964</v>
      </c>
      <c r="D3804" s="344">
        <v>62730094.276999936</v>
      </c>
      <c r="E3804" s="363" t="s">
        <v>9233</v>
      </c>
      <c r="F3804" s="331">
        <v>3824</v>
      </c>
    </row>
    <row r="3805" spans="1:6">
      <c r="A3805" s="345" t="s">
        <v>7207</v>
      </c>
      <c r="B3805" s="346" t="s">
        <v>7208</v>
      </c>
      <c r="C3805" s="347">
        <v>4960.34</v>
      </c>
      <c r="D3805" s="347">
        <v>777564.89900000021</v>
      </c>
      <c r="E3805" s="364" t="s">
        <v>7209</v>
      </c>
      <c r="F3805" s="256">
        <v>3825</v>
      </c>
    </row>
    <row r="3806" spans="1:6" ht="24">
      <c r="A3806" s="342" t="s">
        <v>11294</v>
      </c>
      <c r="B3806" s="343" t="s">
        <v>11295</v>
      </c>
      <c r="C3806" s="344">
        <v>12847.619999999999</v>
      </c>
      <c r="D3806" s="344">
        <v>2940780.5580000007</v>
      </c>
      <c r="E3806" s="363" t="s">
        <v>11296</v>
      </c>
      <c r="F3806" s="331">
        <v>3826</v>
      </c>
    </row>
    <row r="3807" spans="1:6">
      <c r="A3807" s="345" t="s">
        <v>7210</v>
      </c>
      <c r="B3807" s="346" t="s">
        <v>7211</v>
      </c>
      <c r="C3807" s="347">
        <v>3080.62</v>
      </c>
      <c r="D3807" s="347">
        <v>320877.86499999999</v>
      </c>
      <c r="E3807" s="364" t="s">
        <v>9234</v>
      </c>
      <c r="F3807" s="256">
        <v>3827</v>
      </c>
    </row>
    <row r="3808" spans="1:6" ht="33.75">
      <c r="A3808" s="342" t="s">
        <v>7212</v>
      </c>
      <c r="B3808" s="343" t="s">
        <v>10347</v>
      </c>
      <c r="C3808" s="344">
        <v>5326.38</v>
      </c>
      <c r="D3808" s="344">
        <v>8033473.5640000012</v>
      </c>
      <c r="E3808" s="363" t="s">
        <v>10348</v>
      </c>
      <c r="F3808" s="331">
        <v>3828</v>
      </c>
    </row>
    <row r="3809" spans="1:6" ht="24">
      <c r="A3809" s="345" t="s">
        <v>4917</v>
      </c>
      <c r="B3809" s="346" t="s">
        <v>4918</v>
      </c>
      <c r="C3809" s="347">
        <v>113309.93</v>
      </c>
      <c r="D3809" s="347">
        <v>57045925.919999994</v>
      </c>
      <c r="E3809" s="364" t="s">
        <v>9235</v>
      </c>
      <c r="F3809" s="256">
        <v>3829</v>
      </c>
    </row>
    <row r="3810" spans="1:6" ht="15">
      <c r="A3810" s="342" t="s">
        <v>4919</v>
      </c>
      <c r="B3810" s="343" t="s">
        <v>4920</v>
      </c>
      <c r="C3810" s="344">
        <v>4197.7300000000005</v>
      </c>
      <c r="D3810" s="344">
        <v>2706106.2460000003</v>
      </c>
      <c r="E3810" s="363" t="s">
        <v>9236</v>
      </c>
      <c r="F3810" s="331">
        <v>3830</v>
      </c>
    </row>
    <row r="3811" spans="1:6">
      <c r="A3811" s="345" t="s">
        <v>4921</v>
      </c>
      <c r="B3811" s="346" t="s">
        <v>4922</v>
      </c>
      <c r="C3811" s="347">
        <v>16898.490000000002</v>
      </c>
      <c r="D3811" s="347">
        <v>7214380.6810000027</v>
      </c>
      <c r="E3811" s="364" t="s">
        <v>9237</v>
      </c>
      <c r="F3811" s="256">
        <v>3831</v>
      </c>
    </row>
    <row r="3812" spans="1:6" customFormat="1" ht="22.5">
      <c r="A3812" s="342" t="s">
        <v>12204</v>
      </c>
      <c r="B3812" s="343" t="s">
        <v>12205</v>
      </c>
      <c r="C3812" s="344">
        <v>13633.229999999996</v>
      </c>
      <c r="D3812" s="344">
        <v>3470572.4230000004</v>
      </c>
      <c r="E3812" s="363" t="s">
        <v>12206</v>
      </c>
      <c r="F3812" s="331">
        <v>3832</v>
      </c>
    </row>
    <row r="3813" spans="1:6">
      <c r="A3813" s="345" t="s">
        <v>12207</v>
      </c>
      <c r="B3813" s="346" t="s">
        <v>2262</v>
      </c>
      <c r="C3813" s="347">
        <v>38974.350000000006</v>
      </c>
      <c r="D3813" s="347">
        <v>20377176.796999991</v>
      </c>
      <c r="E3813" s="364" t="s">
        <v>11868</v>
      </c>
      <c r="F3813" s="256">
        <v>3833</v>
      </c>
    </row>
    <row r="3814" spans="1:6" ht="33.75">
      <c r="A3814" s="342" t="s">
        <v>4923</v>
      </c>
      <c r="B3814" s="343" t="s">
        <v>4924</v>
      </c>
      <c r="C3814" s="344">
        <v>16400.309999999998</v>
      </c>
      <c r="D3814" s="344">
        <v>2501609.3450000002</v>
      </c>
      <c r="E3814" s="363" t="s">
        <v>9238</v>
      </c>
      <c r="F3814" s="331">
        <v>3834</v>
      </c>
    </row>
    <row r="3815" spans="1:6" customFormat="1" ht="15">
      <c r="A3815" s="345" t="s">
        <v>4925</v>
      </c>
      <c r="B3815" s="346" t="s">
        <v>4926</v>
      </c>
      <c r="C3815" s="347">
        <v>44330.51</v>
      </c>
      <c r="D3815" s="347">
        <v>964212.49999999977</v>
      </c>
      <c r="E3815" s="364" t="s">
        <v>9239</v>
      </c>
      <c r="F3815" s="256">
        <v>3835</v>
      </c>
    </row>
    <row r="3816" spans="1:6" ht="15">
      <c r="A3816" s="342" t="s">
        <v>4927</v>
      </c>
      <c r="B3816" s="343" t="s">
        <v>4929</v>
      </c>
      <c r="C3816" s="344">
        <v>49623.530000000006</v>
      </c>
      <c r="D3816" s="344">
        <v>3429923.4519999982</v>
      </c>
      <c r="E3816" s="363" t="s">
        <v>4928</v>
      </c>
      <c r="F3816" s="331">
        <v>3836</v>
      </c>
    </row>
    <row r="3817" spans="1:6">
      <c r="A3817" s="345" t="s">
        <v>4930</v>
      </c>
      <c r="B3817" s="346" t="s">
        <v>4932</v>
      </c>
      <c r="C3817" s="347">
        <v>71880.060000000012</v>
      </c>
      <c r="D3817" s="347">
        <v>5053739.6210000021</v>
      </c>
      <c r="E3817" s="364" t="s">
        <v>4931</v>
      </c>
      <c r="F3817" s="256">
        <v>3837</v>
      </c>
    </row>
    <row r="3818" spans="1:6" ht="24">
      <c r="A3818" s="342" t="s">
        <v>4933</v>
      </c>
      <c r="B3818" s="343" t="s">
        <v>4934</v>
      </c>
      <c r="C3818" s="344">
        <v>6847.7600000000011</v>
      </c>
      <c r="D3818" s="344">
        <v>500311.87599999981</v>
      </c>
      <c r="E3818" s="363" t="s">
        <v>9240</v>
      </c>
      <c r="F3818" s="331">
        <v>3838</v>
      </c>
    </row>
    <row r="3819" spans="1:6">
      <c r="A3819" s="345" t="s">
        <v>4935</v>
      </c>
      <c r="B3819" s="346" t="s">
        <v>4937</v>
      </c>
      <c r="C3819" s="347">
        <v>17268.819999999996</v>
      </c>
      <c r="D3819" s="347">
        <v>370667.6</v>
      </c>
      <c r="E3819" s="364" t="s">
        <v>4936</v>
      </c>
      <c r="F3819" s="256">
        <v>3839</v>
      </c>
    </row>
    <row r="3820" spans="1:6" ht="15">
      <c r="A3820" s="342" t="s">
        <v>4938</v>
      </c>
      <c r="B3820" s="343" t="s">
        <v>4940</v>
      </c>
      <c r="C3820" s="344">
        <v>37510.589999999989</v>
      </c>
      <c r="D3820" s="344">
        <v>4333724.5649999995</v>
      </c>
      <c r="E3820" s="363" t="s">
        <v>4939</v>
      </c>
      <c r="F3820" s="331">
        <v>3840</v>
      </c>
    </row>
    <row r="3821" spans="1:6">
      <c r="A3821" s="345" t="s">
        <v>4941</v>
      </c>
      <c r="B3821" s="346" t="s">
        <v>4942</v>
      </c>
      <c r="C3821" s="347">
        <v>62804.009999999995</v>
      </c>
      <c r="D3821" s="347">
        <v>9641067.5809999984</v>
      </c>
      <c r="E3821" s="364" t="s">
        <v>9241</v>
      </c>
      <c r="F3821" s="256">
        <v>3841</v>
      </c>
    </row>
    <row r="3822" spans="1:6" ht="24">
      <c r="A3822" s="342" t="s">
        <v>4943</v>
      </c>
      <c r="B3822" s="343" t="s">
        <v>4944</v>
      </c>
      <c r="C3822" s="344">
        <v>17379.810000000001</v>
      </c>
      <c r="D3822" s="344">
        <v>2410214.7239999995</v>
      </c>
      <c r="E3822" s="363" t="s">
        <v>6743</v>
      </c>
      <c r="F3822" s="331">
        <v>3842</v>
      </c>
    </row>
    <row r="3823" spans="1:6">
      <c r="A3823" s="345" t="s">
        <v>4945</v>
      </c>
      <c r="B3823" s="346" t="s">
        <v>4946</v>
      </c>
      <c r="C3823" s="347">
        <v>10399.029999999999</v>
      </c>
      <c r="D3823" s="347">
        <v>1579472.6300000001</v>
      </c>
      <c r="E3823" s="364" t="s">
        <v>6742</v>
      </c>
      <c r="F3823" s="256">
        <v>3843</v>
      </c>
    </row>
    <row r="3824" spans="1:6" ht="15">
      <c r="A3824" s="342" t="s">
        <v>4947</v>
      </c>
      <c r="B3824" s="343" t="s">
        <v>4949</v>
      </c>
      <c r="C3824" s="344">
        <v>12384.910000000002</v>
      </c>
      <c r="D3824" s="344">
        <v>1861247.4240000003</v>
      </c>
      <c r="E3824" s="363" t="s">
        <v>4948</v>
      </c>
      <c r="F3824" s="331">
        <v>3844</v>
      </c>
    </row>
    <row r="3825" spans="1:6" ht="24">
      <c r="A3825" s="345" t="s">
        <v>4950</v>
      </c>
      <c r="B3825" s="346" t="s">
        <v>4952</v>
      </c>
      <c r="C3825" s="347">
        <v>7119.91</v>
      </c>
      <c r="D3825" s="347">
        <v>1546597.3370000003</v>
      </c>
      <c r="E3825" s="364" t="s">
        <v>4951</v>
      </c>
      <c r="F3825" s="256">
        <v>3845</v>
      </c>
    </row>
    <row r="3826" spans="1:6" ht="15">
      <c r="A3826" s="342" t="s">
        <v>4953</v>
      </c>
      <c r="B3826" s="343" t="s">
        <v>4954</v>
      </c>
      <c r="C3826" s="344">
        <v>5296.6100000000006</v>
      </c>
      <c r="D3826" s="344">
        <v>703061.14499999979</v>
      </c>
      <c r="E3826" s="363" t="s">
        <v>9242</v>
      </c>
      <c r="F3826" s="331">
        <v>3846</v>
      </c>
    </row>
    <row r="3827" spans="1:6">
      <c r="A3827" s="345" t="s">
        <v>4955</v>
      </c>
      <c r="B3827" s="346" t="s">
        <v>4957</v>
      </c>
      <c r="C3827" s="347">
        <v>3268.37</v>
      </c>
      <c r="D3827" s="347">
        <v>75353.819999999992</v>
      </c>
      <c r="E3827" s="364" t="s">
        <v>4956</v>
      </c>
      <c r="F3827" s="256">
        <v>3847</v>
      </c>
    </row>
    <row r="3828" spans="1:6" ht="22.5">
      <c r="A3828" s="342" t="s">
        <v>4958</v>
      </c>
      <c r="B3828" s="343" t="s">
        <v>4959</v>
      </c>
      <c r="C3828" s="344">
        <v>3536.6899999999996</v>
      </c>
      <c r="D3828" s="344">
        <v>462062.81299999997</v>
      </c>
      <c r="E3828" s="363" t="s">
        <v>10558</v>
      </c>
      <c r="F3828" s="331">
        <v>3848</v>
      </c>
    </row>
    <row r="3829" spans="1:6" customFormat="1" ht="15">
      <c r="A3829" s="345" t="s">
        <v>10822</v>
      </c>
      <c r="B3829" s="346" t="s">
        <v>10823</v>
      </c>
      <c r="C3829" s="347">
        <v>3398.5800000000008</v>
      </c>
      <c r="D3829" s="347">
        <v>404211.31100000005</v>
      </c>
      <c r="E3829" s="364" t="s">
        <v>10824</v>
      </c>
      <c r="F3829" s="256">
        <v>3849</v>
      </c>
    </row>
    <row r="3830" spans="1:6" ht="15">
      <c r="A3830" s="342" t="s">
        <v>4960</v>
      </c>
      <c r="B3830" s="343" t="s">
        <v>4961</v>
      </c>
      <c r="C3830" s="344">
        <v>3551.4399999999987</v>
      </c>
      <c r="D3830" s="344">
        <v>728573.04100000008</v>
      </c>
      <c r="E3830" s="363" t="s">
        <v>9243</v>
      </c>
      <c r="F3830" s="331">
        <v>3850</v>
      </c>
    </row>
    <row r="3831" spans="1:6" ht="24">
      <c r="A3831" s="345" t="s">
        <v>4962</v>
      </c>
      <c r="B3831" s="346" t="s">
        <v>4963</v>
      </c>
      <c r="C3831" s="347">
        <v>11950.730000000005</v>
      </c>
      <c r="D3831" s="347">
        <v>5979483.4989999989</v>
      </c>
      <c r="E3831" s="364" t="s">
        <v>9244</v>
      </c>
      <c r="F3831" s="256">
        <v>3851</v>
      </c>
    </row>
    <row r="3832" spans="1:6" ht="15">
      <c r="A3832" s="342" t="s">
        <v>4964</v>
      </c>
      <c r="B3832" s="343" t="s">
        <v>4965</v>
      </c>
      <c r="C3832" s="344">
        <v>4323.7699999999986</v>
      </c>
      <c r="D3832" s="344">
        <v>386163.53100000002</v>
      </c>
      <c r="E3832" s="363" t="s">
        <v>9245</v>
      </c>
      <c r="F3832" s="331">
        <v>3852</v>
      </c>
    </row>
    <row r="3833" spans="1:6">
      <c r="A3833" s="345" t="s">
        <v>4966</v>
      </c>
      <c r="B3833" s="346" t="s">
        <v>4968</v>
      </c>
      <c r="C3833" s="347">
        <v>7956.7800000000007</v>
      </c>
      <c r="D3833" s="347">
        <v>1051061.1099999999</v>
      </c>
      <c r="E3833" s="364" t="s">
        <v>4967</v>
      </c>
      <c r="F3833" s="256">
        <v>3853</v>
      </c>
    </row>
    <row r="3834" spans="1:6" ht="15">
      <c r="A3834" s="342" t="s">
        <v>4969</v>
      </c>
      <c r="B3834" s="343" t="s">
        <v>4970</v>
      </c>
      <c r="C3834" s="344">
        <v>6346.4400000000005</v>
      </c>
      <c r="D3834" s="344">
        <v>1410632.6639999994</v>
      </c>
      <c r="E3834" s="363" t="s">
        <v>9246</v>
      </c>
      <c r="F3834" s="331">
        <v>3854</v>
      </c>
    </row>
    <row r="3835" spans="1:6" ht="24">
      <c r="A3835" s="345" t="s">
        <v>11297</v>
      </c>
      <c r="B3835" s="346" t="s">
        <v>11298</v>
      </c>
      <c r="C3835" s="347">
        <v>2186.2799999999997</v>
      </c>
      <c r="D3835" s="347">
        <v>157877.73299999998</v>
      </c>
      <c r="E3835" s="364" t="s">
        <v>11299</v>
      </c>
      <c r="F3835" s="256">
        <v>3855</v>
      </c>
    </row>
    <row r="3836" spans="1:6" ht="15">
      <c r="A3836" s="342" t="s">
        <v>4971</v>
      </c>
      <c r="B3836" s="343" t="s">
        <v>4973</v>
      </c>
      <c r="C3836" s="344">
        <v>5720.67</v>
      </c>
      <c r="D3836" s="344">
        <v>1645508.909</v>
      </c>
      <c r="E3836" s="363" t="s">
        <v>4972</v>
      </c>
      <c r="F3836" s="331">
        <v>3856</v>
      </c>
    </row>
    <row r="3837" spans="1:6" customFormat="1" ht="15">
      <c r="A3837" s="345" t="s">
        <v>4974</v>
      </c>
      <c r="B3837" s="346" t="s">
        <v>4976</v>
      </c>
      <c r="C3837" s="347">
        <v>6025.92</v>
      </c>
      <c r="D3837" s="347">
        <v>3579524.5209999993</v>
      </c>
      <c r="E3837" s="364" t="s">
        <v>4975</v>
      </c>
      <c r="F3837" s="256">
        <v>3857</v>
      </c>
    </row>
    <row r="3838" spans="1:6" ht="15">
      <c r="A3838" s="342" t="s">
        <v>4977</v>
      </c>
      <c r="B3838" s="343" t="s">
        <v>4978</v>
      </c>
      <c r="C3838" s="344">
        <v>13096.54</v>
      </c>
      <c r="D3838" s="344">
        <v>5649985.7280000029</v>
      </c>
      <c r="E3838" s="363" t="s">
        <v>6741</v>
      </c>
      <c r="F3838" s="331">
        <v>3858</v>
      </c>
    </row>
    <row r="3839" spans="1:6">
      <c r="A3839" s="345" t="s">
        <v>4979</v>
      </c>
      <c r="B3839" s="346" t="s">
        <v>4980</v>
      </c>
      <c r="C3839" s="347">
        <v>10932.050000000003</v>
      </c>
      <c r="D3839" s="347">
        <v>9016835.7620000001</v>
      </c>
      <c r="E3839" s="364" t="s">
        <v>6740</v>
      </c>
      <c r="F3839" s="256">
        <v>3859</v>
      </c>
    </row>
    <row r="3840" spans="1:6" ht="15">
      <c r="A3840" s="342" t="s">
        <v>10349</v>
      </c>
      <c r="B3840" s="343" t="s">
        <v>10350</v>
      </c>
      <c r="C3840" s="344">
        <v>3539.2400000000007</v>
      </c>
      <c r="D3840" s="344">
        <v>807534.13000000012</v>
      </c>
      <c r="E3840" s="363" t="s">
        <v>10351</v>
      </c>
      <c r="F3840" s="331">
        <v>3860</v>
      </c>
    </row>
    <row r="3841" spans="1:6">
      <c r="A3841" s="345" t="s">
        <v>7213</v>
      </c>
      <c r="B3841" s="346" t="s">
        <v>7214</v>
      </c>
      <c r="C3841" s="347">
        <v>3297.4299999999989</v>
      </c>
      <c r="D3841" s="347">
        <v>45033366.659000017</v>
      </c>
      <c r="E3841" s="364" t="s">
        <v>7215</v>
      </c>
      <c r="F3841" s="256">
        <v>3861</v>
      </c>
    </row>
    <row r="3842" spans="1:6" customFormat="1" ht="15">
      <c r="A3842" s="342" t="s">
        <v>14996</v>
      </c>
      <c r="B3842" s="343" t="s">
        <v>2262</v>
      </c>
      <c r="C3842" s="344">
        <v>1116.2</v>
      </c>
      <c r="D3842" s="344">
        <v>66547.535000000003</v>
      </c>
      <c r="E3842" s="363" t="s">
        <v>11868</v>
      </c>
      <c r="F3842" s="331">
        <v>3862</v>
      </c>
    </row>
    <row r="3843" spans="1:6" ht="22.5">
      <c r="A3843" s="345" t="s">
        <v>12210</v>
      </c>
      <c r="B3843" s="346" t="s">
        <v>12211</v>
      </c>
      <c r="C3843" s="347">
        <v>3335.6599999999994</v>
      </c>
      <c r="D3843" s="347">
        <v>1088186.7379999999</v>
      </c>
      <c r="E3843" s="364" t="s">
        <v>12212</v>
      </c>
      <c r="F3843" s="256">
        <v>3863</v>
      </c>
    </row>
    <row r="3844" spans="1:6" ht="15">
      <c r="A3844" s="342" t="s">
        <v>12213</v>
      </c>
      <c r="B3844" s="343" t="s">
        <v>12208</v>
      </c>
      <c r="C3844" s="344">
        <v>3257.21</v>
      </c>
      <c r="D3844" s="344">
        <v>460785.25399999996</v>
      </c>
      <c r="E3844" s="363" t="s">
        <v>12209</v>
      </c>
      <c r="F3844" s="331">
        <v>3864</v>
      </c>
    </row>
    <row r="3845" spans="1:6">
      <c r="A3845" s="345" t="s">
        <v>7216</v>
      </c>
      <c r="B3845" s="346" t="s">
        <v>7217</v>
      </c>
      <c r="C3845" s="347">
        <v>3539.24</v>
      </c>
      <c r="D3845" s="347">
        <v>2171952.0819999995</v>
      </c>
      <c r="E3845" s="364" t="s">
        <v>7218</v>
      </c>
      <c r="F3845" s="256">
        <v>3865</v>
      </c>
    </row>
    <row r="3846" spans="1:6" ht="22.5">
      <c r="A3846" s="342" t="s">
        <v>4981</v>
      </c>
      <c r="B3846" s="343" t="s">
        <v>10352</v>
      </c>
      <c r="C3846" s="344">
        <v>3230.1299999999992</v>
      </c>
      <c r="D3846" s="344">
        <v>4250739.0310000004</v>
      </c>
      <c r="E3846" s="363" t="s">
        <v>10353</v>
      </c>
      <c r="F3846" s="331">
        <v>3866</v>
      </c>
    </row>
    <row r="3847" spans="1:6">
      <c r="A3847" s="345" t="s">
        <v>4982</v>
      </c>
      <c r="B3847" s="346" t="s">
        <v>4984</v>
      </c>
      <c r="C3847" s="347">
        <v>8468.4499999999971</v>
      </c>
      <c r="D3847" s="347">
        <v>8000908.9399999976</v>
      </c>
      <c r="E3847" s="364" t="s">
        <v>4983</v>
      </c>
      <c r="F3847" s="256">
        <v>3867</v>
      </c>
    </row>
    <row r="3848" spans="1:6" ht="15">
      <c r="A3848" s="342" t="s">
        <v>4985</v>
      </c>
      <c r="B3848" s="343" t="s">
        <v>4987</v>
      </c>
      <c r="C3848" s="344">
        <v>11410.990000000002</v>
      </c>
      <c r="D3848" s="344">
        <v>3785036.7120000008</v>
      </c>
      <c r="E3848" s="363" t="s">
        <v>4986</v>
      </c>
      <c r="F3848" s="331">
        <v>3868</v>
      </c>
    </row>
    <row r="3849" spans="1:6">
      <c r="A3849" s="345" t="s">
        <v>7219</v>
      </c>
      <c r="B3849" s="346" t="s">
        <v>7220</v>
      </c>
      <c r="C3849" s="347">
        <v>59819.959999999992</v>
      </c>
      <c r="D3849" s="347">
        <v>16985781.524999999</v>
      </c>
      <c r="E3849" s="364" t="s">
        <v>7221</v>
      </c>
      <c r="F3849" s="256">
        <v>3869</v>
      </c>
    </row>
    <row r="3850" spans="1:6">
      <c r="A3850" s="342" t="s">
        <v>7222</v>
      </c>
      <c r="B3850" s="343" t="s">
        <v>4410</v>
      </c>
      <c r="C3850" s="344">
        <v>4190.5300000000007</v>
      </c>
      <c r="D3850" s="344">
        <v>849974.27600000007</v>
      </c>
      <c r="E3850" s="363" t="s">
        <v>642</v>
      </c>
      <c r="F3850" s="256">
        <v>3870</v>
      </c>
    </row>
    <row r="3851" spans="1:6" ht="24">
      <c r="A3851" s="345" t="s">
        <v>12214</v>
      </c>
      <c r="B3851" s="346" t="s">
        <v>12215</v>
      </c>
      <c r="C3851" s="347">
        <v>2459.6</v>
      </c>
      <c r="D3851" s="347">
        <v>398096.80600000004</v>
      </c>
      <c r="E3851" s="364" t="s">
        <v>12216</v>
      </c>
      <c r="F3851" s="331">
        <v>3871</v>
      </c>
    </row>
    <row r="3852" spans="1:6" ht="24">
      <c r="A3852" s="342" t="s">
        <v>12217</v>
      </c>
      <c r="B3852" s="343" t="s">
        <v>12218</v>
      </c>
      <c r="C3852" s="344">
        <v>2245.08</v>
      </c>
      <c r="D3852" s="344">
        <v>235349.54700000002</v>
      </c>
      <c r="E3852" s="363" t="s">
        <v>12219</v>
      </c>
      <c r="F3852" s="256">
        <v>3872</v>
      </c>
    </row>
    <row r="3853" spans="1:6" customFormat="1" ht="15">
      <c r="A3853" s="345" t="s">
        <v>12220</v>
      </c>
      <c r="B3853" s="346" t="s">
        <v>2262</v>
      </c>
      <c r="C3853" s="347">
        <v>8457.73</v>
      </c>
      <c r="D3853" s="347">
        <v>5021964.0190000003</v>
      </c>
      <c r="E3853" s="364" t="s">
        <v>11868</v>
      </c>
      <c r="F3853" s="331">
        <v>3873</v>
      </c>
    </row>
    <row r="3854" spans="1:6">
      <c r="A3854" s="342" t="s">
        <v>4988</v>
      </c>
      <c r="B3854" s="343" t="s">
        <v>4990</v>
      </c>
      <c r="C3854" s="344">
        <v>24194.35</v>
      </c>
      <c r="D3854" s="344">
        <v>13088346.263</v>
      </c>
      <c r="E3854" s="363" t="s">
        <v>4989</v>
      </c>
      <c r="F3854" s="256">
        <v>3874</v>
      </c>
    </row>
    <row r="3855" spans="1:6" ht="15">
      <c r="A3855" s="345" t="s">
        <v>4991</v>
      </c>
      <c r="B3855" s="346" t="s">
        <v>4993</v>
      </c>
      <c r="C3855" s="347">
        <v>3420.77</v>
      </c>
      <c r="D3855" s="347">
        <v>3053119.4589999984</v>
      </c>
      <c r="E3855" s="364" t="s">
        <v>4992</v>
      </c>
      <c r="F3855" s="331">
        <v>3875</v>
      </c>
    </row>
    <row r="3856" spans="1:6">
      <c r="A3856" s="342" t="s">
        <v>4994</v>
      </c>
      <c r="B3856" s="343" t="s">
        <v>4996</v>
      </c>
      <c r="C3856" s="344">
        <v>3455.71</v>
      </c>
      <c r="D3856" s="344">
        <v>2444455.5389999999</v>
      </c>
      <c r="E3856" s="363" t="s">
        <v>4995</v>
      </c>
      <c r="F3856" s="256">
        <v>3876</v>
      </c>
    </row>
    <row r="3857" spans="1:6" ht="15">
      <c r="A3857" s="345" t="s">
        <v>4997</v>
      </c>
      <c r="B3857" s="346" t="s">
        <v>4999</v>
      </c>
      <c r="C3857" s="347">
        <v>3421.5599999999995</v>
      </c>
      <c r="D3857" s="347">
        <v>812888.65799999959</v>
      </c>
      <c r="E3857" s="364" t="s">
        <v>4998</v>
      </c>
      <c r="F3857" s="331">
        <v>3877</v>
      </c>
    </row>
    <row r="3858" spans="1:6" ht="22.5">
      <c r="A3858" s="342" t="s">
        <v>5000</v>
      </c>
      <c r="B3858" s="343" t="s">
        <v>5001</v>
      </c>
      <c r="C3858" s="344">
        <v>1225.2399999999998</v>
      </c>
      <c r="D3858" s="344">
        <v>111064.20600000002</v>
      </c>
      <c r="E3858" s="363" t="s">
        <v>9247</v>
      </c>
      <c r="F3858" s="256">
        <v>3878</v>
      </c>
    </row>
    <row r="3859" spans="1:6" ht="33.75">
      <c r="A3859" s="345" t="s">
        <v>5002</v>
      </c>
      <c r="B3859" s="346" t="s">
        <v>5003</v>
      </c>
      <c r="C3859" s="347">
        <v>1458.6499999999999</v>
      </c>
      <c r="D3859" s="347">
        <v>101861.13299999997</v>
      </c>
      <c r="E3859" s="364" t="s">
        <v>9248</v>
      </c>
      <c r="F3859" s="331">
        <v>3879</v>
      </c>
    </row>
    <row r="3860" spans="1:6" ht="22.5">
      <c r="A3860" s="342" t="s">
        <v>5004</v>
      </c>
      <c r="B3860" s="343" t="s">
        <v>5005</v>
      </c>
      <c r="C3860" s="344">
        <v>3144.2599999999998</v>
      </c>
      <c r="D3860" s="344">
        <v>153798.04499999998</v>
      </c>
      <c r="E3860" s="363" t="s">
        <v>9249</v>
      </c>
      <c r="F3860" s="256">
        <v>3880</v>
      </c>
    </row>
    <row r="3861" spans="1:6" ht="33.75">
      <c r="A3861" s="345" t="s">
        <v>13495</v>
      </c>
      <c r="B3861" s="346" t="s">
        <v>13496</v>
      </c>
      <c r="C3861" s="347">
        <v>2318.4300000000003</v>
      </c>
      <c r="D3861" s="347">
        <v>190834.23299999998</v>
      </c>
      <c r="E3861" s="364" t="s">
        <v>13497</v>
      </c>
      <c r="F3861" s="331">
        <v>3881</v>
      </c>
    </row>
    <row r="3862" spans="1:6" ht="24">
      <c r="A3862" s="342" t="s">
        <v>7223</v>
      </c>
      <c r="B3862" s="343" t="s">
        <v>7224</v>
      </c>
      <c r="C3862" s="344">
        <v>6346.4</v>
      </c>
      <c r="D3862" s="344">
        <v>249912.011</v>
      </c>
      <c r="E3862" s="363" t="s">
        <v>9250</v>
      </c>
      <c r="F3862" s="256">
        <v>3882</v>
      </c>
    </row>
    <row r="3863" spans="1:6" ht="15">
      <c r="A3863" s="345" t="s">
        <v>11604</v>
      </c>
      <c r="B3863" s="346" t="s">
        <v>11605</v>
      </c>
      <c r="C3863" s="347">
        <v>1424.1699999999998</v>
      </c>
      <c r="D3863" s="347">
        <v>51293.425999999999</v>
      </c>
      <c r="E3863" s="364" t="s">
        <v>11606</v>
      </c>
      <c r="F3863" s="331">
        <v>3883</v>
      </c>
    </row>
    <row r="3864" spans="1:6" customFormat="1" ht="24">
      <c r="A3864" s="342" t="s">
        <v>7225</v>
      </c>
      <c r="B3864" s="343" t="s">
        <v>7224</v>
      </c>
      <c r="C3864" s="344">
        <v>207960.97000000003</v>
      </c>
      <c r="D3864" s="344">
        <v>23478259.973999996</v>
      </c>
      <c r="E3864" s="363" t="s">
        <v>9250</v>
      </c>
      <c r="F3864" s="256">
        <v>3884</v>
      </c>
    </row>
    <row r="3865" spans="1:6" ht="22.5">
      <c r="A3865" s="345" t="s">
        <v>5006</v>
      </c>
      <c r="B3865" s="346" t="s">
        <v>5007</v>
      </c>
      <c r="C3865" s="347">
        <v>128540.98999999999</v>
      </c>
      <c r="D3865" s="347">
        <v>18640946.498000003</v>
      </c>
      <c r="E3865" s="364" t="s">
        <v>9251</v>
      </c>
      <c r="F3865" s="331">
        <v>3885</v>
      </c>
    </row>
    <row r="3866" spans="1:6" ht="24">
      <c r="A3866" s="342" t="s">
        <v>7226</v>
      </c>
      <c r="B3866" s="343" t="s">
        <v>7224</v>
      </c>
      <c r="C3866" s="344">
        <v>14107.67</v>
      </c>
      <c r="D3866" s="344">
        <v>4903136.0819999985</v>
      </c>
      <c r="E3866" s="363" t="s">
        <v>9250</v>
      </c>
      <c r="F3866" s="256">
        <v>3886</v>
      </c>
    </row>
    <row r="3867" spans="1:6" customFormat="1" ht="15">
      <c r="A3867" s="345" t="s">
        <v>5008</v>
      </c>
      <c r="B3867" s="346" t="s">
        <v>5010</v>
      </c>
      <c r="C3867" s="347">
        <v>2438.6599999999994</v>
      </c>
      <c r="D3867" s="347">
        <v>381081.38499999989</v>
      </c>
      <c r="E3867" s="364" t="s">
        <v>5009</v>
      </c>
      <c r="F3867" s="331">
        <v>3887</v>
      </c>
    </row>
    <row r="3868" spans="1:6" ht="36">
      <c r="A3868" s="342" t="s">
        <v>5011</v>
      </c>
      <c r="B3868" s="343" t="s">
        <v>10354</v>
      </c>
      <c r="C3868" s="344">
        <v>2471.12</v>
      </c>
      <c r="D3868" s="344">
        <v>782349.18599999999</v>
      </c>
      <c r="E3868" s="363" t="s">
        <v>10355</v>
      </c>
      <c r="F3868" s="256">
        <v>3888</v>
      </c>
    </row>
    <row r="3869" spans="1:6" ht="22.5">
      <c r="A3869" s="345" t="s">
        <v>10036</v>
      </c>
      <c r="B3869" s="346" t="s">
        <v>10037</v>
      </c>
      <c r="C3869" s="347">
        <v>3529.51</v>
      </c>
      <c r="D3869" s="347">
        <v>231702.20100000003</v>
      </c>
      <c r="E3869" s="364" t="s">
        <v>10038</v>
      </c>
      <c r="F3869" s="331">
        <v>3889</v>
      </c>
    </row>
    <row r="3870" spans="1:6">
      <c r="A3870" s="342" t="s">
        <v>5012</v>
      </c>
      <c r="B3870" s="343" t="s">
        <v>5013</v>
      </c>
      <c r="C3870" s="344">
        <v>94005.23</v>
      </c>
      <c r="D3870" s="344">
        <v>1532487.7620000001</v>
      </c>
      <c r="E3870" s="363" t="s">
        <v>3250</v>
      </c>
      <c r="F3870" s="256">
        <v>3890</v>
      </c>
    </row>
    <row r="3871" spans="1:6" ht="15">
      <c r="A3871" s="345" t="s">
        <v>10039</v>
      </c>
      <c r="B3871" s="346" t="s">
        <v>10040</v>
      </c>
      <c r="C3871" s="347">
        <v>519902.51999999996</v>
      </c>
      <c r="D3871" s="347">
        <v>41282202.203000002</v>
      </c>
      <c r="E3871" s="364" t="s">
        <v>10041</v>
      </c>
      <c r="F3871" s="331">
        <v>3891</v>
      </c>
    </row>
    <row r="3872" spans="1:6">
      <c r="A3872" s="342" t="s">
        <v>10042</v>
      </c>
      <c r="B3872" s="343" t="s">
        <v>10043</v>
      </c>
      <c r="C3872" s="344">
        <v>26467.809999999998</v>
      </c>
      <c r="D3872" s="344">
        <v>1316756.523</v>
      </c>
      <c r="E3872" s="363" t="s">
        <v>10044</v>
      </c>
      <c r="F3872" s="256">
        <v>3892</v>
      </c>
    </row>
    <row r="3873" spans="1:6" ht="33.75">
      <c r="A3873" s="345" t="s">
        <v>5014</v>
      </c>
      <c r="B3873" s="346" t="s">
        <v>5015</v>
      </c>
      <c r="C3873" s="347">
        <v>78930.509999999995</v>
      </c>
      <c r="D3873" s="347">
        <v>8752602.5329999998</v>
      </c>
      <c r="E3873" s="364" t="s">
        <v>9252</v>
      </c>
      <c r="F3873" s="331">
        <v>3893</v>
      </c>
    </row>
    <row r="3874" spans="1:6">
      <c r="A3874" s="342" t="s">
        <v>10559</v>
      </c>
      <c r="B3874" s="343" t="s">
        <v>10560</v>
      </c>
      <c r="C3874" s="344">
        <v>5215.1799999999994</v>
      </c>
      <c r="D3874" s="344">
        <v>381267.446</v>
      </c>
      <c r="E3874" s="363" t="s">
        <v>10561</v>
      </c>
      <c r="F3874" s="256">
        <v>3894</v>
      </c>
    </row>
    <row r="3875" spans="1:6" customFormat="1" ht="24">
      <c r="A3875" s="345" t="s">
        <v>12221</v>
      </c>
      <c r="B3875" s="346" t="s">
        <v>12222</v>
      </c>
      <c r="C3875" s="347">
        <v>6946.2200000000012</v>
      </c>
      <c r="D3875" s="347">
        <v>1149222.2129999998</v>
      </c>
      <c r="E3875" s="364" t="s">
        <v>12223</v>
      </c>
      <c r="F3875" s="331">
        <v>3895</v>
      </c>
    </row>
    <row r="3876" spans="1:6" ht="45">
      <c r="A3876" s="342" t="s">
        <v>5016</v>
      </c>
      <c r="B3876" s="343" t="s">
        <v>10356</v>
      </c>
      <c r="C3876" s="344">
        <v>62469.959999999985</v>
      </c>
      <c r="D3876" s="344">
        <v>3840228.2440000004</v>
      </c>
      <c r="E3876" s="363" t="s">
        <v>10357</v>
      </c>
      <c r="F3876" s="256">
        <v>3896</v>
      </c>
    </row>
    <row r="3877" spans="1:6" ht="24">
      <c r="A3877" s="345" t="s">
        <v>5017</v>
      </c>
      <c r="B3877" s="346" t="s">
        <v>10358</v>
      </c>
      <c r="C3877" s="347">
        <v>22107.29</v>
      </c>
      <c r="D3877" s="347">
        <v>2359434.594</v>
      </c>
      <c r="E3877" s="364" t="s">
        <v>10359</v>
      </c>
      <c r="F3877" s="331">
        <v>3897</v>
      </c>
    </row>
    <row r="3878" spans="1:6" ht="24">
      <c r="A3878" s="342" t="s">
        <v>5018</v>
      </c>
      <c r="B3878" s="343" t="s">
        <v>5019</v>
      </c>
      <c r="C3878" s="344">
        <v>7291.38</v>
      </c>
      <c r="D3878" s="344">
        <v>1740740.2170000002</v>
      </c>
      <c r="E3878" s="363" t="s">
        <v>9253</v>
      </c>
      <c r="F3878" s="256">
        <v>3898</v>
      </c>
    </row>
    <row r="3879" spans="1:6" ht="15">
      <c r="A3879" s="345" t="s">
        <v>5020</v>
      </c>
      <c r="B3879" s="346" t="s">
        <v>5021</v>
      </c>
      <c r="C3879" s="347">
        <v>11347.75</v>
      </c>
      <c r="D3879" s="347">
        <v>2638443.1549999998</v>
      </c>
      <c r="E3879" s="364" t="s">
        <v>9254</v>
      </c>
      <c r="F3879" s="331">
        <v>3899</v>
      </c>
    </row>
    <row r="3880" spans="1:6" ht="22.5">
      <c r="A3880" s="342" t="s">
        <v>5022</v>
      </c>
      <c r="B3880" s="343" t="s">
        <v>5023</v>
      </c>
      <c r="C3880" s="344">
        <v>54651.179999999986</v>
      </c>
      <c r="D3880" s="344">
        <v>12008846.259000003</v>
      </c>
      <c r="E3880" s="363" t="s">
        <v>9255</v>
      </c>
      <c r="F3880" s="256">
        <v>3900</v>
      </c>
    </row>
    <row r="3881" spans="1:6" ht="24">
      <c r="A3881" s="345" t="s">
        <v>5024</v>
      </c>
      <c r="B3881" s="346" t="s">
        <v>5025</v>
      </c>
      <c r="C3881" s="347">
        <v>101552.68000000001</v>
      </c>
      <c r="D3881" s="347">
        <v>11137738.311999992</v>
      </c>
      <c r="E3881" s="364" t="s">
        <v>9256</v>
      </c>
      <c r="F3881" s="331">
        <v>3901</v>
      </c>
    </row>
    <row r="3882" spans="1:6">
      <c r="A3882" s="342" t="s">
        <v>5026</v>
      </c>
      <c r="B3882" s="343" t="s">
        <v>5028</v>
      </c>
      <c r="C3882" s="344">
        <v>4282.0599999999995</v>
      </c>
      <c r="D3882" s="344">
        <v>737343.04299999983</v>
      </c>
      <c r="E3882" s="363" t="s">
        <v>5027</v>
      </c>
      <c r="F3882" s="256">
        <v>3902</v>
      </c>
    </row>
    <row r="3883" spans="1:6" ht="36">
      <c r="A3883" s="345" t="s">
        <v>5029</v>
      </c>
      <c r="B3883" s="346" t="s">
        <v>10825</v>
      </c>
      <c r="C3883" s="347">
        <v>4977.5299999999988</v>
      </c>
      <c r="D3883" s="347">
        <v>568456.87699999986</v>
      </c>
      <c r="E3883" s="364" t="s">
        <v>10562</v>
      </c>
      <c r="F3883" s="331">
        <v>3903</v>
      </c>
    </row>
    <row r="3884" spans="1:6">
      <c r="A3884" s="342" t="s">
        <v>5030</v>
      </c>
      <c r="B3884" s="343" t="s">
        <v>10563</v>
      </c>
      <c r="C3884" s="344">
        <v>2742.3100000000004</v>
      </c>
      <c r="D3884" s="344">
        <v>328339.49599999993</v>
      </c>
      <c r="E3884" s="363" t="s">
        <v>10564</v>
      </c>
      <c r="F3884" s="256">
        <v>3904</v>
      </c>
    </row>
    <row r="3885" spans="1:6" ht="15">
      <c r="A3885" s="345" t="s">
        <v>5031</v>
      </c>
      <c r="B3885" s="346" t="s">
        <v>5033</v>
      </c>
      <c r="C3885" s="347">
        <v>43873.57</v>
      </c>
      <c r="D3885" s="347">
        <v>5394464.0669999989</v>
      </c>
      <c r="E3885" s="364" t="s">
        <v>5032</v>
      </c>
      <c r="F3885" s="331">
        <v>3905</v>
      </c>
    </row>
    <row r="3886" spans="1:6" ht="22.5">
      <c r="A3886" s="342" t="s">
        <v>5034</v>
      </c>
      <c r="B3886" s="343" t="s">
        <v>5035</v>
      </c>
      <c r="C3886" s="344">
        <v>16816.800000000003</v>
      </c>
      <c r="D3886" s="344">
        <v>7311429.8319999985</v>
      </c>
      <c r="E3886" s="363" t="s">
        <v>9257</v>
      </c>
      <c r="F3886" s="256">
        <v>3906</v>
      </c>
    </row>
    <row r="3887" spans="1:6" ht="15">
      <c r="A3887" s="345" t="s">
        <v>5036</v>
      </c>
      <c r="B3887" s="346" t="s">
        <v>5037</v>
      </c>
      <c r="C3887" s="347">
        <v>10697.150000000003</v>
      </c>
      <c r="D3887" s="347">
        <v>3608911.7290000007</v>
      </c>
      <c r="E3887" s="364" t="s">
        <v>9258</v>
      </c>
      <c r="F3887" s="331">
        <v>3907</v>
      </c>
    </row>
    <row r="3888" spans="1:6" ht="36">
      <c r="A3888" s="342" t="s">
        <v>5038</v>
      </c>
      <c r="B3888" s="343" t="s">
        <v>5039</v>
      </c>
      <c r="C3888" s="344">
        <v>24608.65</v>
      </c>
      <c r="D3888" s="344">
        <v>1911992.5969999998</v>
      </c>
      <c r="E3888" s="363" t="s">
        <v>9259</v>
      </c>
      <c r="F3888" s="256">
        <v>3908</v>
      </c>
    </row>
    <row r="3889" spans="1:6" ht="36">
      <c r="A3889" s="345" t="s">
        <v>14997</v>
      </c>
      <c r="B3889" s="346" t="s">
        <v>14998</v>
      </c>
      <c r="C3889" s="347">
        <v>3058.75</v>
      </c>
      <c r="D3889" s="347">
        <v>53678.865000000013</v>
      </c>
      <c r="E3889" s="364" t="s">
        <v>14999</v>
      </c>
      <c r="F3889" s="331">
        <v>3909</v>
      </c>
    </row>
    <row r="3890" spans="1:6">
      <c r="A3890" s="342" t="s">
        <v>5040</v>
      </c>
      <c r="B3890" s="343" t="s">
        <v>5042</v>
      </c>
      <c r="C3890" s="344">
        <v>1183.1999999999998</v>
      </c>
      <c r="D3890" s="344">
        <v>190509.76799999998</v>
      </c>
      <c r="E3890" s="363" t="s">
        <v>5041</v>
      </c>
      <c r="F3890" s="256">
        <v>3910</v>
      </c>
    </row>
    <row r="3891" spans="1:6" customFormat="1" ht="15">
      <c r="A3891" s="345" t="s">
        <v>15000</v>
      </c>
      <c r="B3891" s="346" t="s">
        <v>15001</v>
      </c>
      <c r="C3891" s="347">
        <v>3132.3400000000006</v>
      </c>
      <c r="D3891" s="347">
        <v>78593.996000000014</v>
      </c>
      <c r="E3891" s="364" t="s">
        <v>15002</v>
      </c>
      <c r="F3891" s="331">
        <v>3911</v>
      </c>
    </row>
    <row r="3892" spans="1:6">
      <c r="A3892" s="342" t="s">
        <v>5043</v>
      </c>
      <c r="B3892" s="343" t="s">
        <v>5044</v>
      </c>
      <c r="C3892" s="344">
        <v>9495.41</v>
      </c>
      <c r="D3892" s="344">
        <v>375848.57799999998</v>
      </c>
      <c r="E3892" s="363" t="s">
        <v>9260</v>
      </c>
      <c r="F3892" s="256">
        <v>3912</v>
      </c>
    </row>
    <row r="3893" spans="1:6" ht="15">
      <c r="A3893" s="345" t="s">
        <v>7588</v>
      </c>
      <c r="B3893" s="346" t="s">
        <v>7589</v>
      </c>
      <c r="C3893" s="347">
        <v>2215.21</v>
      </c>
      <c r="D3893" s="347">
        <v>398083.03000000009</v>
      </c>
      <c r="E3893" s="364" t="s">
        <v>7652</v>
      </c>
      <c r="F3893" s="331">
        <v>3913</v>
      </c>
    </row>
    <row r="3894" spans="1:6" customFormat="1" ht="15">
      <c r="A3894" s="342" t="s">
        <v>15003</v>
      </c>
      <c r="B3894" s="343" t="s">
        <v>15004</v>
      </c>
      <c r="C3894" s="344">
        <v>2518.5100000000002</v>
      </c>
      <c r="D3894" s="344">
        <v>60588.609000000004</v>
      </c>
      <c r="E3894" s="363" t="s">
        <v>15005</v>
      </c>
      <c r="F3894" s="256">
        <v>3914</v>
      </c>
    </row>
    <row r="3895" spans="1:6" ht="15">
      <c r="A3895" s="345" t="s">
        <v>7590</v>
      </c>
      <c r="B3895" s="346" t="s">
        <v>7591</v>
      </c>
      <c r="C3895" s="347">
        <v>2129.9699999999998</v>
      </c>
      <c r="D3895" s="347">
        <v>141075.08199999999</v>
      </c>
      <c r="E3895" s="364" t="s">
        <v>7653</v>
      </c>
      <c r="F3895" s="331">
        <v>3915</v>
      </c>
    </row>
    <row r="3896" spans="1:6">
      <c r="A3896" s="342" t="s">
        <v>5045</v>
      </c>
      <c r="B3896" s="343" t="s">
        <v>5047</v>
      </c>
      <c r="C3896" s="344">
        <v>16398.310000000001</v>
      </c>
      <c r="D3896" s="344">
        <v>2412720.392</v>
      </c>
      <c r="E3896" s="363" t="s">
        <v>5046</v>
      </c>
      <c r="F3896" s="256">
        <v>3916</v>
      </c>
    </row>
    <row r="3897" spans="1:6" ht="24">
      <c r="A3897" s="345" t="s">
        <v>5048</v>
      </c>
      <c r="B3897" s="346" t="s">
        <v>5049</v>
      </c>
      <c r="C3897" s="347">
        <v>3999.9999999999995</v>
      </c>
      <c r="D3897" s="347">
        <v>1003156.9719999998</v>
      </c>
      <c r="E3897" s="364" t="s">
        <v>9261</v>
      </c>
      <c r="F3897" s="331">
        <v>3917</v>
      </c>
    </row>
    <row r="3898" spans="1:6">
      <c r="A3898" s="342" t="s">
        <v>5050</v>
      </c>
      <c r="B3898" s="343" t="s">
        <v>5052</v>
      </c>
      <c r="C3898" s="344">
        <v>3500.1</v>
      </c>
      <c r="D3898" s="344">
        <v>1145170.2410000004</v>
      </c>
      <c r="E3898" s="363" t="s">
        <v>5051</v>
      </c>
      <c r="F3898" s="256">
        <v>3918</v>
      </c>
    </row>
    <row r="3899" spans="1:6" customFormat="1" ht="15">
      <c r="A3899" s="345" t="s">
        <v>5053</v>
      </c>
      <c r="B3899" s="346" t="s">
        <v>5055</v>
      </c>
      <c r="C3899" s="347">
        <v>6650.19</v>
      </c>
      <c r="D3899" s="347">
        <v>635193.13699999999</v>
      </c>
      <c r="E3899" s="364" t="s">
        <v>5054</v>
      </c>
      <c r="F3899" s="331">
        <v>3919</v>
      </c>
    </row>
    <row r="3900" spans="1:6">
      <c r="A3900" s="342" t="s">
        <v>5056</v>
      </c>
      <c r="B3900" s="343" t="s">
        <v>5058</v>
      </c>
      <c r="C3900" s="344">
        <v>4468</v>
      </c>
      <c r="D3900" s="344">
        <v>960692.13699999976</v>
      </c>
      <c r="E3900" s="363" t="s">
        <v>5057</v>
      </c>
      <c r="F3900" s="256">
        <v>3920</v>
      </c>
    </row>
    <row r="3901" spans="1:6" ht="15">
      <c r="A3901" s="345" t="s">
        <v>7592</v>
      </c>
      <c r="B3901" s="346" t="s">
        <v>7593</v>
      </c>
      <c r="C3901" s="347">
        <v>3764.2300000000009</v>
      </c>
      <c r="D3901" s="347">
        <v>61285.570999999989</v>
      </c>
      <c r="E3901" s="364" t="s">
        <v>7654</v>
      </c>
      <c r="F3901" s="331">
        <v>3921</v>
      </c>
    </row>
    <row r="3902" spans="1:6" ht="22.5">
      <c r="A3902" s="342" t="s">
        <v>5059</v>
      </c>
      <c r="B3902" s="343" t="s">
        <v>5060</v>
      </c>
      <c r="C3902" s="344">
        <v>129546.15999999997</v>
      </c>
      <c r="D3902" s="344">
        <v>11706393.766000001</v>
      </c>
      <c r="E3902" s="363" t="s">
        <v>9262</v>
      </c>
      <c r="F3902" s="256">
        <v>3922</v>
      </c>
    </row>
    <row r="3903" spans="1:6" ht="15">
      <c r="A3903" s="345" t="s">
        <v>5061</v>
      </c>
      <c r="B3903" s="346" t="s">
        <v>5063</v>
      </c>
      <c r="C3903" s="347">
        <v>11275.34</v>
      </c>
      <c r="D3903" s="347">
        <v>462382.27800000005</v>
      </c>
      <c r="E3903" s="364" t="s">
        <v>5062</v>
      </c>
      <c r="F3903" s="331">
        <v>3923</v>
      </c>
    </row>
    <row r="3904" spans="1:6">
      <c r="A3904" s="342" t="s">
        <v>5064</v>
      </c>
      <c r="B3904" s="343" t="s">
        <v>5066</v>
      </c>
      <c r="C3904" s="344">
        <v>103289.26999999997</v>
      </c>
      <c r="D3904" s="344">
        <v>10408696.669999998</v>
      </c>
      <c r="E3904" s="363" t="s">
        <v>5065</v>
      </c>
      <c r="F3904" s="256">
        <v>3924</v>
      </c>
    </row>
    <row r="3905" spans="1:6" ht="15">
      <c r="A3905" s="345" t="s">
        <v>5067</v>
      </c>
      <c r="B3905" s="346" t="s">
        <v>5068</v>
      </c>
      <c r="C3905" s="347">
        <v>141509.00999999995</v>
      </c>
      <c r="D3905" s="347">
        <v>2273880.3990000016</v>
      </c>
      <c r="E3905" s="364" t="s">
        <v>9263</v>
      </c>
      <c r="F3905" s="331">
        <v>3925</v>
      </c>
    </row>
    <row r="3906" spans="1:6">
      <c r="A3906" s="342" t="s">
        <v>5069</v>
      </c>
      <c r="B3906" s="343" t="s">
        <v>5070</v>
      </c>
      <c r="C3906" s="344">
        <v>193092.49999999997</v>
      </c>
      <c r="D3906" s="344">
        <v>21718398.665999994</v>
      </c>
      <c r="E3906" s="363" t="s">
        <v>9264</v>
      </c>
      <c r="F3906" s="256">
        <v>3926</v>
      </c>
    </row>
    <row r="3907" spans="1:6" ht="15">
      <c r="A3907" s="345" t="s">
        <v>5071</v>
      </c>
      <c r="B3907" s="346" t="s">
        <v>5072</v>
      </c>
      <c r="C3907" s="347">
        <v>122395.17000000017</v>
      </c>
      <c r="D3907" s="347">
        <v>9470366.5920000058</v>
      </c>
      <c r="E3907" s="364" t="s">
        <v>9265</v>
      </c>
      <c r="F3907" s="331">
        <v>3927</v>
      </c>
    </row>
    <row r="3908" spans="1:6">
      <c r="A3908" s="342" t="s">
        <v>5073</v>
      </c>
      <c r="B3908" s="343" t="s">
        <v>5075</v>
      </c>
      <c r="C3908" s="344">
        <v>51909.030000000021</v>
      </c>
      <c r="D3908" s="344">
        <v>3001272.4880000008</v>
      </c>
      <c r="E3908" s="363" t="s">
        <v>5074</v>
      </c>
      <c r="F3908" s="256">
        <v>3928</v>
      </c>
    </row>
    <row r="3909" spans="1:6" ht="15">
      <c r="A3909" s="345" t="s">
        <v>5076</v>
      </c>
      <c r="B3909" s="346" t="s">
        <v>5078</v>
      </c>
      <c r="C3909" s="347">
        <v>175919.28999999978</v>
      </c>
      <c r="D3909" s="347">
        <v>7359045.4690000033</v>
      </c>
      <c r="E3909" s="364" t="s">
        <v>5077</v>
      </c>
      <c r="F3909" s="331">
        <v>3929</v>
      </c>
    </row>
    <row r="3910" spans="1:6" ht="33.75">
      <c r="A3910" s="342" t="s">
        <v>5079</v>
      </c>
      <c r="B3910" s="343" t="s">
        <v>10565</v>
      </c>
      <c r="C3910" s="344">
        <v>53235.970000000023</v>
      </c>
      <c r="D3910" s="344">
        <v>7564035.9190000026</v>
      </c>
      <c r="E3910" s="363" t="s">
        <v>10566</v>
      </c>
      <c r="F3910" s="256">
        <v>3930</v>
      </c>
    </row>
    <row r="3911" spans="1:6" ht="33.75">
      <c r="A3911" s="345" t="s">
        <v>5080</v>
      </c>
      <c r="B3911" s="346" t="s">
        <v>5081</v>
      </c>
      <c r="C3911" s="347">
        <v>4806.9799999999996</v>
      </c>
      <c r="D3911" s="347">
        <v>387635.14399999991</v>
      </c>
      <c r="E3911" s="364" t="s">
        <v>9266</v>
      </c>
      <c r="F3911" s="331">
        <v>3931</v>
      </c>
    </row>
    <row r="3912" spans="1:6" ht="22.5">
      <c r="A3912" s="342" t="s">
        <v>5082</v>
      </c>
      <c r="B3912" s="343" t="s">
        <v>5084</v>
      </c>
      <c r="C3912" s="344">
        <v>7909.7099999999991</v>
      </c>
      <c r="D3912" s="344">
        <v>1142710.041</v>
      </c>
      <c r="E3912" s="363" t="s">
        <v>5083</v>
      </c>
      <c r="F3912" s="256">
        <v>3932</v>
      </c>
    </row>
    <row r="3913" spans="1:6" ht="15">
      <c r="A3913" s="345" t="s">
        <v>5085</v>
      </c>
      <c r="B3913" s="346" t="s">
        <v>10360</v>
      </c>
      <c r="C3913" s="347">
        <v>120351.94999999998</v>
      </c>
      <c r="D3913" s="347">
        <v>8922614.0090000015</v>
      </c>
      <c r="E3913" s="364" t="s">
        <v>10361</v>
      </c>
      <c r="F3913" s="331">
        <v>3933</v>
      </c>
    </row>
    <row r="3914" spans="1:6">
      <c r="A3914" s="342" t="s">
        <v>5086</v>
      </c>
      <c r="B3914" s="343" t="s">
        <v>5088</v>
      </c>
      <c r="C3914" s="344">
        <v>18355.989999999998</v>
      </c>
      <c r="D3914" s="344">
        <v>472328.7410000001</v>
      </c>
      <c r="E3914" s="363" t="s">
        <v>5087</v>
      </c>
      <c r="F3914" s="256">
        <v>3934</v>
      </c>
    </row>
    <row r="3915" spans="1:6" ht="24">
      <c r="A3915" s="345" t="s">
        <v>5089</v>
      </c>
      <c r="B3915" s="346" t="s">
        <v>10362</v>
      </c>
      <c r="C3915" s="347">
        <v>120290.33000000005</v>
      </c>
      <c r="D3915" s="347">
        <v>7652181.8440000005</v>
      </c>
      <c r="E3915" s="364" t="s">
        <v>9267</v>
      </c>
      <c r="F3915" s="331">
        <v>3935</v>
      </c>
    </row>
    <row r="3916" spans="1:6" customFormat="1" ht="15">
      <c r="A3916" s="342" t="s">
        <v>7227</v>
      </c>
      <c r="B3916" s="343" t="s">
        <v>10363</v>
      </c>
      <c r="C3916" s="344">
        <v>100852.22</v>
      </c>
      <c r="D3916" s="344">
        <v>6638078.7530000005</v>
      </c>
      <c r="E3916" s="363" t="s">
        <v>9268</v>
      </c>
      <c r="F3916" s="256">
        <v>3936</v>
      </c>
    </row>
    <row r="3917" spans="1:6" ht="15">
      <c r="A3917" s="345" t="s">
        <v>5090</v>
      </c>
      <c r="B3917" s="346" t="s">
        <v>5091</v>
      </c>
      <c r="C3917" s="347">
        <v>78992.449999999983</v>
      </c>
      <c r="D3917" s="347">
        <v>2779659.9140000008</v>
      </c>
      <c r="E3917" s="364" t="s">
        <v>9269</v>
      </c>
      <c r="F3917" s="331">
        <v>3937</v>
      </c>
    </row>
    <row r="3918" spans="1:6" ht="22.5">
      <c r="A3918" s="342" t="s">
        <v>5092</v>
      </c>
      <c r="B3918" s="343" t="s">
        <v>10567</v>
      </c>
      <c r="C3918" s="344">
        <v>183647.12999999992</v>
      </c>
      <c r="D3918" s="344">
        <v>14254155.569</v>
      </c>
      <c r="E3918" s="363" t="s">
        <v>10568</v>
      </c>
      <c r="F3918" s="256">
        <v>3938</v>
      </c>
    </row>
    <row r="3919" spans="1:6" ht="15">
      <c r="A3919" s="345" t="s">
        <v>5093</v>
      </c>
      <c r="B3919" s="346" t="s">
        <v>5095</v>
      </c>
      <c r="C3919" s="347">
        <v>2626.8</v>
      </c>
      <c r="D3919" s="347">
        <v>160262.04500000001</v>
      </c>
      <c r="E3919" s="364" t="s">
        <v>5094</v>
      </c>
      <c r="F3919" s="331">
        <v>3939</v>
      </c>
    </row>
    <row r="3920" spans="1:6" ht="22.5">
      <c r="A3920" s="342" t="s">
        <v>7228</v>
      </c>
      <c r="B3920" s="343" t="s">
        <v>7229</v>
      </c>
      <c r="C3920" s="344">
        <v>35320.959999999992</v>
      </c>
      <c r="D3920" s="344">
        <v>2496238.9709999999</v>
      </c>
      <c r="E3920" s="363" t="s">
        <v>9270</v>
      </c>
      <c r="F3920" s="256">
        <v>3940</v>
      </c>
    </row>
    <row r="3921" spans="1:6" customFormat="1" ht="24">
      <c r="A3921" s="345" t="s">
        <v>7230</v>
      </c>
      <c r="B3921" s="346" t="s">
        <v>10045</v>
      </c>
      <c r="C3921" s="347">
        <v>100316.32</v>
      </c>
      <c r="D3921" s="347">
        <v>5113192.7019999977</v>
      </c>
      <c r="E3921" s="364" t="s">
        <v>10046</v>
      </c>
      <c r="F3921" s="331">
        <v>3941</v>
      </c>
    </row>
    <row r="3922" spans="1:6">
      <c r="A3922" s="342" t="s">
        <v>5096</v>
      </c>
      <c r="B3922" s="343" t="s">
        <v>5098</v>
      </c>
      <c r="C3922" s="344">
        <v>589681.22999999975</v>
      </c>
      <c r="D3922" s="344">
        <v>127177103.20699999</v>
      </c>
      <c r="E3922" s="363" t="s">
        <v>5097</v>
      </c>
      <c r="F3922" s="256">
        <v>3942</v>
      </c>
    </row>
    <row r="3923" spans="1:6" ht="15">
      <c r="A3923" s="345" t="s">
        <v>5099</v>
      </c>
      <c r="B3923" s="346" t="s">
        <v>5101</v>
      </c>
      <c r="C3923" s="347">
        <v>1603236.9</v>
      </c>
      <c r="D3923" s="347">
        <v>93570806.539999962</v>
      </c>
      <c r="E3923" s="364" t="s">
        <v>5100</v>
      </c>
      <c r="F3923" s="331">
        <v>3943</v>
      </c>
    </row>
    <row r="3924" spans="1:6" ht="24">
      <c r="A3924" s="342" t="s">
        <v>5102</v>
      </c>
      <c r="B3924" s="343" t="s">
        <v>5103</v>
      </c>
      <c r="C3924" s="344">
        <v>711248.41000000015</v>
      </c>
      <c r="D3924" s="344">
        <v>27595505.529000007</v>
      </c>
      <c r="E3924" s="363" t="s">
        <v>9271</v>
      </c>
      <c r="F3924" s="256">
        <v>3944</v>
      </c>
    </row>
    <row r="3925" spans="1:6" customFormat="1" ht="15">
      <c r="A3925" s="345" t="s">
        <v>5104</v>
      </c>
      <c r="B3925" s="346" t="s">
        <v>5105</v>
      </c>
      <c r="C3925" s="347">
        <v>404183.42000000004</v>
      </c>
      <c r="D3925" s="347">
        <v>33973516.34300001</v>
      </c>
      <c r="E3925" s="364" t="s">
        <v>9272</v>
      </c>
      <c r="F3925" s="331">
        <v>3945</v>
      </c>
    </row>
    <row r="3926" spans="1:6">
      <c r="A3926" s="342" t="s">
        <v>5106</v>
      </c>
      <c r="B3926" s="343" t="s">
        <v>5108</v>
      </c>
      <c r="C3926" s="344">
        <v>6949.2299999999968</v>
      </c>
      <c r="D3926" s="344">
        <v>418474.0129999998</v>
      </c>
      <c r="E3926" s="363" t="s">
        <v>5107</v>
      </c>
      <c r="F3926" s="256">
        <v>3946</v>
      </c>
    </row>
    <row r="3927" spans="1:6" ht="15">
      <c r="A3927" s="345" t="s">
        <v>5109</v>
      </c>
      <c r="B3927" s="346" t="s">
        <v>5111</v>
      </c>
      <c r="C3927" s="347">
        <v>1334.0200000000004</v>
      </c>
      <c r="D3927" s="347">
        <v>147044.08099999995</v>
      </c>
      <c r="E3927" s="364" t="s">
        <v>5110</v>
      </c>
      <c r="F3927" s="331">
        <v>3947</v>
      </c>
    </row>
    <row r="3928" spans="1:6" ht="22.5">
      <c r="A3928" s="342" t="s">
        <v>5112</v>
      </c>
      <c r="B3928" s="343" t="s">
        <v>5113</v>
      </c>
      <c r="C3928" s="344">
        <v>4339.2000000000007</v>
      </c>
      <c r="D3928" s="344">
        <v>124701.02700000003</v>
      </c>
      <c r="E3928" s="363" t="s">
        <v>9273</v>
      </c>
      <c r="F3928" s="256">
        <v>3948</v>
      </c>
    </row>
    <row r="3929" spans="1:6" ht="15">
      <c r="A3929" s="345" t="s">
        <v>5114</v>
      </c>
      <c r="B3929" s="346" t="s">
        <v>5116</v>
      </c>
      <c r="C3929" s="347">
        <v>5636.4199999999992</v>
      </c>
      <c r="D3929" s="347">
        <v>181648.42699999994</v>
      </c>
      <c r="E3929" s="364" t="s">
        <v>5115</v>
      </c>
      <c r="F3929" s="331">
        <v>3949</v>
      </c>
    </row>
    <row r="3930" spans="1:6">
      <c r="A3930" s="342" t="s">
        <v>5117</v>
      </c>
      <c r="B3930" s="343" t="s">
        <v>5119</v>
      </c>
      <c r="C3930" s="344">
        <v>82240.840000000011</v>
      </c>
      <c r="D3930" s="344">
        <v>2218279.889</v>
      </c>
      <c r="E3930" s="363" t="s">
        <v>5118</v>
      </c>
      <c r="F3930" s="256">
        <v>3950</v>
      </c>
    </row>
    <row r="3931" spans="1:6" ht="15">
      <c r="A3931" s="345" t="s">
        <v>5120</v>
      </c>
      <c r="B3931" s="346" t="s">
        <v>5121</v>
      </c>
      <c r="C3931" s="347">
        <v>3995.1299999999992</v>
      </c>
      <c r="D3931" s="347">
        <v>512030.61900000001</v>
      </c>
      <c r="E3931" s="364" t="s">
        <v>9274</v>
      </c>
      <c r="F3931" s="331">
        <v>3951</v>
      </c>
    </row>
    <row r="3932" spans="1:6">
      <c r="A3932" s="342" t="s">
        <v>10364</v>
      </c>
      <c r="B3932" s="343" t="s">
        <v>10365</v>
      </c>
      <c r="C3932" s="344">
        <v>11495.33</v>
      </c>
      <c r="D3932" s="344">
        <v>294176.95199999999</v>
      </c>
      <c r="E3932" s="363" t="s">
        <v>10366</v>
      </c>
      <c r="F3932" s="256">
        <v>3952</v>
      </c>
    </row>
    <row r="3933" spans="1:6" ht="15">
      <c r="A3933" s="345" t="s">
        <v>5122</v>
      </c>
      <c r="B3933" s="346" t="s">
        <v>5124</v>
      </c>
      <c r="C3933" s="347">
        <v>8584.27</v>
      </c>
      <c r="D3933" s="347">
        <v>657049.799</v>
      </c>
      <c r="E3933" s="364" t="s">
        <v>5123</v>
      </c>
      <c r="F3933" s="331">
        <v>3953</v>
      </c>
    </row>
    <row r="3934" spans="1:6">
      <c r="A3934" s="342" t="s">
        <v>5125</v>
      </c>
      <c r="B3934" s="343" t="s">
        <v>5127</v>
      </c>
      <c r="C3934" s="344">
        <v>11133.849999999999</v>
      </c>
      <c r="D3934" s="344">
        <v>732081.33099999989</v>
      </c>
      <c r="E3934" s="363" t="s">
        <v>5126</v>
      </c>
      <c r="F3934" s="256">
        <v>3954</v>
      </c>
    </row>
    <row r="3935" spans="1:6" ht="15">
      <c r="A3935" s="345" t="s">
        <v>12224</v>
      </c>
      <c r="B3935" s="346" t="s">
        <v>12225</v>
      </c>
      <c r="C3935" s="347">
        <v>59497.76999999999</v>
      </c>
      <c r="D3935" s="347">
        <v>1776019.0300000003</v>
      </c>
      <c r="E3935" s="364" t="s">
        <v>12226</v>
      </c>
      <c r="F3935" s="331">
        <v>3955</v>
      </c>
    </row>
    <row r="3936" spans="1:6">
      <c r="A3936" s="342" t="s">
        <v>12227</v>
      </c>
      <c r="B3936" s="343" t="s">
        <v>12228</v>
      </c>
      <c r="C3936" s="344">
        <v>98098.699999999968</v>
      </c>
      <c r="D3936" s="344">
        <v>2752198.9079999984</v>
      </c>
      <c r="E3936" s="363" t="s">
        <v>12229</v>
      </c>
      <c r="F3936" s="256">
        <v>3956</v>
      </c>
    </row>
    <row r="3937" spans="1:6" ht="24">
      <c r="A3937" s="345" t="s">
        <v>5128</v>
      </c>
      <c r="B3937" s="346" t="s">
        <v>5129</v>
      </c>
      <c r="C3937" s="347">
        <v>35870.51999999999</v>
      </c>
      <c r="D3937" s="347">
        <v>618449.88400000008</v>
      </c>
      <c r="E3937" s="364" t="s">
        <v>9275</v>
      </c>
      <c r="F3937" s="331">
        <v>3957</v>
      </c>
    </row>
    <row r="3938" spans="1:6">
      <c r="A3938" s="342" t="s">
        <v>15006</v>
      </c>
      <c r="B3938" s="343" t="s">
        <v>15007</v>
      </c>
      <c r="C3938" s="344">
        <v>1071.98</v>
      </c>
      <c r="D3938" s="344">
        <v>61527.744999999995</v>
      </c>
      <c r="E3938" s="363" t="s">
        <v>15008</v>
      </c>
      <c r="F3938" s="256">
        <v>3958</v>
      </c>
    </row>
    <row r="3939" spans="1:6" ht="15">
      <c r="A3939" s="345" t="s">
        <v>12738</v>
      </c>
      <c r="B3939" s="346" t="s">
        <v>12739</v>
      </c>
      <c r="C3939" s="347">
        <v>1229.05</v>
      </c>
      <c r="D3939" s="347">
        <v>154240.81200000001</v>
      </c>
      <c r="E3939" s="364" t="s">
        <v>12740</v>
      </c>
      <c r="F3939" s="331">
        <v>3959</v>
      </c>
    </row>
    <row r="3940" spans="1:6">
      <c r="A3940" s="342" t="s">
        <v>5130</v>
      </c>
      <c r="B3940" s="343" t="s">
        <v>5131</v>
      </c>
      <c r="C3940" s="344">
        <v>2936.8800000000006</v>
      </c>
      <c r="D3940" s="344">
        <v>601958.60800000012</v>
      </c>
      <c r="E3940" s="363" t="s">
        <v>9276</v>
      </c>
      <c r="F3940" s="256">
        <v>3960</v>
      </c>
    </row>
    <row r="3941" spans="1:6" ht="15">
      <c r="A3941" s="345" t="s">
        <v>15009</v>
      </c>
      <c r="B3941" s="346" t="s">
        <v>15010</v>
      </c>
      <c r="C3941" s="347">
        <v>1183.79</v>
      </c>
      <c r="D3941" s="347">
        <v>61094.610999999997</v>
      </c>
      <c r="E3941" s="364" t="s">
        <v>15011</v>
      </c>
      <c r="F3941" s="331">
        <v>3961</v>
      </c>
    </row>
    <row r="3942" spans="1:6">
      <c r="A3942" s="342" t="s">
        <v>11300</v>
      </c>
      <c r="B3942" s="343" t="s">
        <v>11301</v>
      </c>
      <c r="C3942" s="344">
        <v>1269.04</v>
      </c>
      <c r="D3942" s="344">
        <v>103886.152</v>
      </c>
      <c r="E3942" s="363" t="s">
        <v>11302</v>
      </c>
      <c r="F3942" s="256">
        <v>3962</v>
      </c>
    </row>
    <row r="3943" spans="1:6" customFormat="1" ht="15">
      <c r="A3943" s="345" t="s">
        <v>12230</v>
      </c>
      <c r="B3943" s="346" t="s">
        <v>12231</v>
      </c>
      <c r="C3943" s="347">
        <v>3855.5200000000004</v>
      </c>
      <c r="D3943" s="347">
        <v>592095.80000000005</v>
      </c>
      <c r="E3943" s="364" t="s">
        <v>12232</v>
      </c>
      <c r="F3943" s="331">
        <v>3963</v>
      </c>
    </row>
    <row r="3944" spans="1:6">
      <c r="A3944" s="342" t="s">
        <v>12741</v>
      </c>
      <c r="B3944" s="343" t="s">
        <v>12742</v>
      </c>
      <c r="C3944" s="344">
        <v>8402578.5300000012</v>
      </c>
      <c r="D3944" s="344">
        <v>117538041.90099999</v>
      </c>
      <c r="E3944" s="363" t="s">
        <v>12743</v>
      </c>
      <c r="F3944" s="256">
        <v>3964</v>
      </c>
    </row>
    <row r="3945" spans="1:6" ht="15">
      <c r="A3945" s="345" t="s">
        <v>12744</v>
      </c>
      <c r="B3945" s="346" t="s">
        <v>2262</v>
      </c>
      <c r="C3945" s="347">
        <v>2350.5899999999997</v>
      </c>
      <c r="D3945" s="347">
        <v>365408.06099999999</v>
      </c>
      <c r="E3945" s="364" t="s">
        <v>11868</v>
      </c>
      <c r="F3945" s="331">
        <v>3965</v>
      </c>
    </row>
    <row r="3946" spans="1:6" ht="36">
      <c r="A3946" s="342" t="s">
        <v>7594</v>
      </c>
      <c r="B3946" s="343" t="s">
        <v>7595</v>
      </c>
      <c r="C3946" s="344">
        <v>2430.8000000000002</v>
      </c>
      <c r="D3946" s="344">
        <v>349874.59400000004</v>
      </c>
      <c r="E3946" s="363" t="s">
        <v>9277</v>
      </c>
      <c r="F3946" s="256">
        <v>3966</v>
      </c>
    </row>
    <row r="3947" spans="1:6" ht="33.75">
      <c r="A3947" s="345" t="s">
        <v>5132</v>
      </c>
      <c r="B3947" s="346" t="s">
        <v>5133</v>
      </c>
      <c r="C3947" s="347">
        <v>5588.2900000000018</v>
      </c>
      <c r="D3947" s="347">
        <v>4635273.1020000009</v>
      </c>
      <c r="E3947" s="364" t="s">
        <v>9278</v>
      </c>
      <c r="F3947" s="256">
        <v>3967</v>
      </c>
    </row>
    <row r="3948" spans="1:6" customFormat="1" ht="15">
      <c r="A3948" s="342" t="s">
        <v>5134</v>
      </c>
      <c r="B3948" s="343" t="s">
        <v>5135</v>
      </c>
      <c r="C3948" s="344">
        <v>3359.4700000000003</v>
      </c>
      <c r="D3948" s="344">
        <v>1028914.0790000001</v>
      </c>
      <c r="E3948" s="363" t="s">
        <v>6739</v>
      </c>
      <c r="F3948" s="331">
        <v>3968</v>
      </c>
    </row>
    <row r="3949" spans="1:6">
      <c r="A3949" s="345" t="s">
        <v>9586</v>
      </c>
      <c r="B3949" s="346" t="s">
        <v>9530</v>
      </c>
      <c r="C3949" s="347">
        <v>1323.81</v>
      </c>
      <c r="D3949" s="347">
        <v>98624.811999999976</v>
      </c>
      <c r="E3949" s="364" t="s">
        <v>9531</v>
      </c>
      <c r="F3949" s="256">
        <v>3969</v>
      </c>
    </row>
    <row r="3950" spans="1:6" ht="15">
      <c r="A3950" s="342" t="s">
        <v>5136</v>
      </c>
      <c r="B3950" s="343" t="s">
        <v>5137</v>
      </c>
      <c r="C3950" s="344">
        <v>153539.63000000006</v>
      </c>
      <c r="D3950" s="344">
        <v>1541334.1570000006</v>
      </c>
      <c r="E3950" s="363" t="s">
        <v>642</v>
      </c>
      <c r="F3950" s="331">
        <v>3970</v>
      </c>
    </row>
    <row r="3951" spans="1:6" customFormat="1" ht="15">
      <c r="A3951" s="345" t="s">
        <v>5138</v>
      </c>
      <c r="B3951" s="346" t="s">
        <v>3920</v>
      </c>
      <c r="C3951" s="347">
        <v>7192.4199999999992</v>
      </c>
      <c r="D3951" s="347">
        <v>750524.09999999986</v>
      </c>
      <c r="E3951" s="364" t="s">
        <v>5139</v>
      </c>
      <c r="F3951" s="256">
        <v>3971</v>
      </c>
    </row>
    <row r="3952" spans="1:6" ht="15">
      <c r="A3952" s="342" t="s">
        <v>5140</v>
      </c>
      <c r="B3952" s="343" t="s">
        <v>5142</v>
      </c>
      <c r="C3952" s="344">
        <v>3319.3199999999997</v>
      </c>
      <c r="D3952" s="344">
        <v>810344.91500000004</v>
      </c>
      <c r="E3952" s="363" t="s">
        <v>5141</v>
      </c>
      <c r="F3952" s="331">
        <v>3972</v>
      </c>
    </row>
    <row r="3953" spans="1:6">
      <c r="A3953" s="345" t="s">
        <v>5143</v>
      </c>
      <c r="B3953" s="346" t="s">
        <v>5145</v>
      </c>
      <c r="C3953" s="347">
        <v>9559.1200000000008</v>
      </c>
      <c r="D3953" s="347">
        <v>1031451.2290000001</v>
      </c>
      <c r="E3953" s="364" t="s">
        <v>5144</v>
      </c>
      <c r="F3953" s="256">
        <v>3973</v>
      </c>
    </row>
    <row r="3954" spans="1:6" ht="24">
      <c r="A3954" s="342" t="s">
        <v>5146</v>
      </c>
      <c r="B3954" s="343" t="s">
        <v>5147</v>
      </c>
      <c r="C3954" s="344">
        <v>5795.2699999999986</v>
      </c>
      <c r="D3954" s="344">
        <v>236935.25900000002</v>
      </c>
      <c r="E3954" s="363" t="s">
        <v>9279</v>
      </c>
      <c r="F3954" s="331">
        <v>3974</v>
      </c>
    </row>
    <row r="3955" spans="1:6">
      <c r="A3955" s="345" t="s">
        <v>5148</v>
      </c>
      <c r="B3955" s="346" t="s">
        <v>5149</v>
      </c>
      <c r="C3955" s="347">
        <v>5185.3600000000006</v>
      </c>
      <c r="D3955" s="347">
        <v>4272540.7420000006</v>
      </c>
      <c r="E3955" s="364" t="s">
        <v>9280</v>
      </c>
      <c r="F3955" s="256">
        <v>3975</v>
      </c>
    </row>
    <row r="3956" spans="1:6" ht="36">
      <c r="A3956" s="342" t="s">
        <v>5150</v>
      </c>
      <c r="B3956" s="343" t="s">
        <v>10826</v>
      </c>
      <c r="C3956" s="344">
        <v>12724.749999999998</v>
      </c>
      <c r="D3956" s="344">
        <v>1742492.0559999999</v>
      </c>
      <c r="E3956" s="363" t="s">
        <v>9281</v>
      </c>
      <c r="F3956" s="331">
        <v>3976</v>
      </c>
    </row>
    <row r="3957" spans="1:6" ht="22.5">
      <c r="A3957" s="345" t="s">
        <v>5151</v>
      </c>
      <c r="B3957" s="346" t="s">
        <v>10367</v>
      </c>
      <c r="C3957" s="347">
        <v>34898.309999999983</v>
      </c>
      <c r="D3957" s="347">
        <v>10649343.794999998</v>
      </c>
      <c r="E3957" s="364" t="s">
        <v>10368</v>
      </c>
      <c r="F3957" s="256">
        <v>3977</v>
      </c>
    </row>
    <row r="3958" spans="1:6" ht="15">
      <c r="A3958" s="342" t="s">
        <v>5152</v>
      </c>
      <c r="B3958" s="343" t="s">
        <v>5153</v>
      </c>
      <c r="C3958" s="344">
        <v>3360.400000000001</v>
      </c>
      <c r="D3958" s="344">
        <v>1845741.1700000002</v>
      </c>
      <c r="E3958" s="363" t="s">
        <v>6738</v>
      </c>
      <c r="F3958" s="331">
        <v>3978</v>
      </c>
    </row>
    <row r="3959" spans="1:6">
      <c r="A3959" s="345" t="s">
        <v>10047</v>
      </c>
      <c r="B3959" s="346" t="s">
        <v>7122</v>
      </c>
      <c r="C3959" s="347">
        <v>21627.37</v>
      </c>
      <c r="D3959" s="347">
        <v>3081616.6629999997</v>
      </c>
      <c r="E3959" s="364" t="s">
        <v>6823</v>
      </c>
      <c r="F3959" s="256">
        <v>3979</v>
      </c>
    </row>
    <row r="3960" spans="1:6" ht="15">
      <c r="A3960" s="342" t="s">
        <v>5154</v>
      </c>
      <c r="B3960" s="343" t="s">
        <v>5155</v>
      </c>
      <c r="C3960" s="344">
        <v>107308.85999999997</v>
      </c>
      <c r="D3960" s="344">
        <v>1831988.027</v>
      </c>
      <c r="E3960" s="363" t="s">
        <v>9282</v>
      </c>
      <c r="F3960" s="331">
        <v>3980</v>
      </c>
    </row>
    <row r="3961" spans="1:6">
      <c r="A3961" s="345" t="s">
        <v>5156</v>
      </c>
      <c r="B3961" s="346" t="s">
        <v>5158</v>
      </c>
      <c r="C3961" s="347">
        <v>104747.68999999999</v>
      </c>
      <c r="D3961" s="347">
        <v>1363664.102</v>
      </c>
      <c r="E3961" s="364" t="s">
        <v>5157</v>
      </c>
      <c r="F3961" s="256">
        <v>3981</v>
      </c>
    </row>
    <row r="3962" spans="1:6" ht="15">
      <c r="A3962" s="342" t="s">
        <v>5159</v>
      </c>
      <c r="B3962" s="343" t="s">
        <v>5160</v>
      </c>
      <c r="C3962" s="344">
        <v>224157.98999999993</v>
      </c>
      <c r="D3962" s="344">
        <v>3449911.33</v>
      </c>
      <c r="E3962" s="363" t="s">
        <v>9283</v>
      </c>
      <c r="F3962" s="331">
        <v>3982</v>
      </c>
    </row>
    <row r="3963" spans="1:6">
      <c r="A3963" s="345" t="s">
        <v>12745</v>
      </c>
      <c r="B3963" s="346" t="s">
        <v>12746</v>
      </c>
      <c r="C3963" s="347">
        <v>5339.41</v>
      </c>
      <c r="D3963" s="347">
        <v>163392.84599999996</v>
      </c>
      <c r="E3963" s="364" t="s">
        <v>9291</v>
      </c>
      <c r="F3963" s="256">
        <v>3983</v>
      </c>
    </row>
    <row r="3964" spans="1:6" ht="15">
      <c r="A3964" s="342" t="s">
        <v>7596</v>
      </c>
      <c r="B3964" s="343" t="s">
        <v>7597</v>
      </c>
      <c r="C3964" s="344">
        <v>9929.869999999999</v>
      </c>
      <c r="D3964" s="344">
        <v>281689.14199999999</v>
      </c>
      <c r="E3964" s="363" t="s">
        <v>7655</v>
      </c>
      <c r="F3964" s="331">
        <v>3984</v>
      </c>
    </row>
    <row r="3965" spans="1:6">
      <c r="A3965" s="345" t="s">
        <v>5161</v>
      </c>
      <c r="B3965" s="346" t="s">
        <v>5163</v>
      </c>
      <c r="C3965" s="347">
        <v>57759.11</v>
      </c>
      <c r="D3965" s="347">
        <v>1633681.1260000004</v>
      </c>
      <c r="E3965" s="364" t="s">
        <v>5162</v>
      </c>
      <c r="F3965" s="256">
        <v>3985</v>
      </c>
    </row>
    <row r="3966" spans="1:6" customFormat="1" ht="24">
      <c r="A3966" s="342" t="s">
        <v>5164</v>
      </c>
      <c r="B3966" s="343" t="s">
        <v>5165</v>
      </c>
      <c r="C3966" s="344">
        <v>17145.259999999998</v>
      </c>
      <c r="D3966" s="344">
        <v>2457463.7249999987</v>
      </c>
      <c r="E3966" s="363" t="s">
        <v>9284</v>
      </c>
      <c r="F3966" s="331">
        <v>3986</v>
      </c>
    </row>
    <row r="3967" spans="1:6" ht="24">
      <c r="A3967" s="345" t="s">
        <v>7231</v>
      </c>
      <c r="B3967" s="346" t="s">
        <v>7232</v>
      </c>
      <c r="C3967" s="347">
        <v>44946.609999999993</v>
      </c>
      <c r="D3967" s="347">
        <v>2864172.6750000012</v>
      </c>
      <c r="E3967" s="364" t="s">
        <v>9285</v>
      </c>
      <c r="F3967" s="256">
        <v>3987</v>
      </c>
    </row>
    <row r="3968" spans="1:6" ht="33.75">
      <c r="A3968" s="342" t="s">
        <v>7233</v>
      </c>
      <c r="B3968" s="343" t="s">
        <v>10569</v>
      </c>
      <c r="C3968" s="344">
        <v>9296.7999999999993</v>
      </c>
      <c r="D3968" s="344">
        <v>432725.11899999983</v>
      </c>
      <c r="E3968" s="363" t="s">
        <v>10570</v>
      </c>
      <c r="F3968" s="331">
        <v>3988</v>
      </c>
    </row>
    <row r="3969" spans="1:6" ht="22.5">
      <c r="A3969" s="345" t="s">
        <v>7234</v>
      </c>
      <c r="B3969" s="346" t="s">
        <v>7235</v>
      </c>
      <c r="C3969" s="347">
        <v>3366.13</v>
      </c>
      <c r="D3969" s="347">
        <v>524632.86100000003</v>
      </c>
      <c r="E3969" s="364" t="s">
        <v>9286</v>
      </c>
      <c r="F3969" s="256">
        <v>3989</v>
      </c>
    </row>
    <row r="3970" spans="1:6" ht="24">
      <c r="A3970" s="342" t="s">
        <v>7236</v>
      </c>
      <c r="B3970" s="343" t="s">
        <v>10571</v>
      </c>
      <c r="C3970" s="344">
        <v>19628.649999999998</v>
      </c>
      <c r="D3970" s="344">
        <v>2461407.23</v>
      </c>
      <c r="E3970" s="363" t="s">
        <v>10572</v>
      </c>
      <c r="F3970" s="331">
        <v>3990</v>
      </c>
    </row>
    <row r="3971" spans="1:6" ht="22.5">
      <c r="A3971" s="345" t="s">
        <v>5166</v>
      </c>
      <c r="B3971" s="346" t="s">
        <v>5167</v>
      </c>
      <c r="C3971" s="347">
        <v>14210.930000000002</v>
      </c>
      <c r="D3971" s="347">
        <v>672990.23699999985</v>
      </c>
      <c r="E3971" s="364" t="s">
        <v>9287</v>
      </c>
      <c r="F3971" s="256">
        <v>3991</v>
      </c>
    </row>
    <row r="3972" spans="1:6" ht="22.5">
      <c r="A3972" s="342" t="s">
        <v>5168</v>
      </c>
      <c r="B3972" s="343" t="s">
        <v>5169</v>
      </c>
      <c r="C3972" s="344">
        <v>20137.52</v>
      </c>
      <c r="D3972" s="344">
        <v>1221437.851</v>
      </c>
      <c r="E3972" s="363" t="s">
        <v>9288</v>
      </c>
      <c r="F3972" s="331">
        <v>3992</v>
      </c>
    </row>
    <row r="3973" spans="1:6" customFormat="1" ht="33.75">
      <c r="A3973" s="345" t="s">
        <v>7237</v>
      </c>
      <c r="B3973" s="346" t="s">
        <v>10048</v>
      </c>
      <c r="C3973" s="347">
        <v>94845.76999999996</v>
      </c>
      <c r="D3973" s="347">
        <v>8102452.0910000009</v>
      </c>
      <c r="E3973" s="364" t="s">
        <v>10049</v>
      </c>
      <c r="F3973" s="256">
        <v>3993</v>
      </c>
    </row>
    <row r="3974" spans="1:6" ht="24">
      <c r="A3974" s="342" t="s">
        <v>7238</v>
      </c>
      <c r="B3974" s="343" t="s">
        <v>10050</v>
      </c>
      <c r="C3974" s="344">
        <v>46930.79</v>
      </c>
      <c r="D3974" s="344">
        <v>4667243.046000001</v>
      </c>
      <c r="E3974" s="363" t="s">
        <v>10051</v>
      </c>
      <c r="F3974" s="331">
        <v>3994</v>
      </c>
    </row>
    <row r="3975" spans="1:6" ht="24">
      <c r="A3975" s="345" t="s">
        <v>5170</v>
      </c>
      <c r="B3975" s="346" t="s">
        <v>5171</v>
      </c>
      <c r="C3975" s="347">
        <v>1626936.6700000002</v>
      </c>
      <c r="D3975" s="347">
        <v>36322143.786999993</v>
      </c>
      <c r="E3975" s="364" t="s">
        <v>9289</v>
      </c>
      <c r="F3975" s="256">
        <v>3995</v>
      </c>
    </row>
    <row r="3976" spans="1:6" ht="15">
      <c r="A3976" s="342" t="s">
        <v>5172</v>
      </c>
      <c r="B3976" s="343" t="s">
        <v>5174</v>
      </c>
      <c r="C3976" s="344">
        <v>146018.58999999997</v>
      </c>
      <c r="D3976" s="344">
        <v>3448193.165</v>
      </c>
      <c r="E3976" s="363" t="s">
        <v>5173</v>
      </c>
      <c r="F3976" s="331">
        <v>3996</v>
      </c>
    </row>
    <row r="3977" spans="1:6" customFormat="1" ht="24">
      <c r="A3977" s="345" t="s">
        <v>5175</v>
      </c>
      <c r="B3977" s="346" t="s">
        <v>5177</v>
      </c>
      <c r="C3977" s="347">
        <v>183243.92999999996</v>
      </c>
      <c r="D3977" s="347">
        <v>5209114.2280000001</v>
      </c>
      <c r="E3977" s="364" t="s">
        <v>5176</v>
      </c>
      <c r="F3977" s="256">
        <v>3997</v>
      </c>
    </row>
    <row r="3978" spans="1:6" ht="24">
      <c r="A3978" s="342" t="s">
        <v>5178</v>
      </c>
      <c r="B3978" s="343" t="s">
        <v>5180</v>
      </c>
      <c r="C3978" s="344">
        <v>35230.400000000001</v>
      </c>
      <c r="D3978" s="344">
        <v>824492.8409999999</v>
      </c>
      <c r="E3978" s="363" t="s">
        <v>5179</v>
      </c>
      <c r="F3978" s="331">
        <v>3998</v>
      </c>
    </row>
    <row r="3979" spans="1:6">
      <c r="A3979" s="345" t="s">
        <v>6923</v>
      </c>
      <c r="B3979" s="346" t="s">
        <v>6924</v>
      </c>
      <c r="C3979" s="347">
        <v>44358.43</v>
      </c>
      <c r="D3979" s="347">
        <v>1336579.56</v>
      </c>
      <c r="E3979" s="364" t="s">
        <v>5173</v>
      </c>
      <c r="F3979" s="256">
        <v>3999</v>
      </c>
    </row>
    <row r="3980" spans="1:6" ht="24">
      <c r="A3980" s="342" t="s">
        <v>10827</v>
      </c>
      <c r="B3980" s="343" t="s">
        <v>10828</v>
      </c>
      <c r="C3980" s="344">
        <v>95918.660000000018</v>
      </c>
      <c r="D3980" s="344">
        <v>1841856.0260000001</v>
      </c>
      <c r="E3980" s="363" t="s">
        <v>10829</v>
      </c>
      <c r="F3980" s="331">
        <v>4000</v>
      </c>
    </row>
    <row r="3981" spans="1:6">
      <c r="A3981" s="345" t="s">
        <v>5181</v>
      </c>
      <c r="B3981" s="346" t="s">
        <v>5182</v>
      </c>
      <c r="C3981" s="347">
        <v>45860.4</v>
      </c>
      <c r="D3981" s="347">
        <v>1939373.5360000001</v>
      </c>
      <c r="E3981" s="364" t="s">
        <v>5173</v>
      </c>
      <c r="F3981" s="256">
        <v>4001</v>
      </c>
    </row>
    <row r="3982" spans="1:6" ht="15">
      <c r="A3982" s="342" t="s">
        <v>5183</v>
      </c>
      <c r="B3982" s="343" t="s">
        <v>5184</v>
      </c>
      <c r="C3982" s="344">
        <v>1619699.8100000005</v>
      </c>
      <c r="D3982" s="344">
        <v>44746224.364999972</v>
      </c>
      <c r="E3982" s="363" t="s">
        <v>9290</v>
      </c>
      <c r="F3982" s="331">
        <v>4002</v>
      </c>
    </row>
    <row r="3983" spans="1:6">
      <c r="A3983" s="345" t="s">
        <v>5185</v>
      </c>
      <c r="B3983" s="346" t="s">
        <v>5187</v>
      </c>
      <c r="C3983" s="347">
        <v>339926.26999999996</v>
      </c>
      <c r="D3983" s="347">
        <v>11843081.661</v>
      </c>
      <c r="E3983" s="364" t="s">
        <v>5186</v>
      </c>
      <c r="F3983" s="256">
        <v>4003</v>
      </c>
    </row>
    <row r="3984" spans="1:6" ht="15">
      <c r="A3984" s="342" t="s">
        <v>5188</v>
      </c>
      <c r="B3984" s="343" t="s">
        <v>5190</v>
      </c>
      <c r="C3984" s="344">
        <v>363921.83</v>
      </c>
      <c r="D3984" s="344">
        <v>10015011.092</v>
      </c>
      <c r="E3984" s="363" t="s">
        <v>5189</v>
      </c>
      <c r="F3984" s="331">
        <v>4004</v>
      </c>
    </row>
    <row r="3985" spans="1:6">
      <c r="A3985" s="345" t="s">
        <v>5191</v>
      </c>
      <c r="B3985" s="346" t="s">
        <v>5193</v>
      </c>
      <c r="C3985" s="347">
        <v>311566.21000000002</v>
      </c>
      <c r="D3985" s="347">
        <v>8895083.1340000015</v>
      </c>
      <c r="E3985" s="364" t="s">
        <v>5192</v>
      </c>
      <c r="F3985" s="256">
        <v>4005</v>
      </c>
    </row>
    <row r="3986" spans="1:6" ht="33.75">
      <c r="A3986" s="342" t="s">
        <v>5194</v>
      </c>
      <c r="B3986" s="343" t="s">
        <v>5195</v>
      </c>
      <c r="C3986" s="344">
        <v>268987.93</v>
      </c>
      <c r="D3986" s="344">
        <v>10757938.851999998</v>
      </c>
      <c r="E3986" s="363" t="s">
        <v>9292</v>
      </c>
      <c r="F3986" s="331">
        <v>4006</v>
      </c>
    </row>
    <row r="3987" spans="1:6">
      <c r="A3987" s="345" t="s">
        <v>9587</v>
      </c>
      <c r="B3987" s="346" t="s">
        <v>9532</v>
      </c>
      <c r="C3987" s="347">
        <v>394547.7</v>
      </c>
      <c r="D3987" s="347">
        <v>5146575.0379999997</v>
      </c>
      <c r="E3987" s="364" t="s">
        <v>9533</v>
      </c>
      <c r="F3987" s="256">
        <v>4007</v>
      </c>
    </row>
    <row r="3988" spans="1:6" ht="15">
      <c r="A3988" s="342" t="s">
        <v>5196</v>
      </c>
      <c r="B3988" s="343" t="s">
        <v>5198</v>
      </c>
      <c r="C3988" s="344">
        <v>2581.4300000000007</v>
      </c>
      <c r="D3988" s="344">
        <v>226001.40600000008</v>
      </c>
      <c r="E3988" s="363" t="s">
        <v>5197</v>
      </c>
      <c r="F3988" s="331">
        <v>4008</v>
      </c>
    </row>
    <row r="3989" spans="1:6">
      <c r="A3989" s="345" t="s">
        <v>15012</v>
      </c>
      <c r="B3989" s="346" t="s">
        <v>15013</v>
      </c>
      <c r="C3989" s="347">
        <v>2605.89</v>
      </c>
      <c r="D3989" s="347">
        <v>59902.133000000002</v>
      </c>
      <c r="E3989" s="364" t="s">
        <v>15014</v>
      </c>
      <c r="F3989" s="256">
        <v>4009</v>
      </c>
    </row>
    <row r="3990" spans="1:6" ht="15">
      <c r="A3990" s="342" t="s">
        <v>5199</v>
      </c>
      <c r="B3990" s="343" t="s">
        <v>5200</v>
      </c>
      <c r="C3990" s="344">
        <v>9024.2699999999986</v>
      </c>
      <c r="D3990" s="344">
        <v>347498.57699999999</v>
      </c>
      <c r="E3990" s="363" t="s">
        <v>9293</v>
      </c>
      <c r="F3990" s="331">
        <v>4010</v>
      </c>
    </row>
    <row r="3991" spans="1:6" customFormat="1" ht="15">
      <c r="A3991" s="345" t="s">
        <v>5201</v>
      </c>
      <c r="B3991" s="346" t="s">
        <v>5202</v>
      </c>
      <c r="C3991" s="347">
        <v>34820.629999999997</v>
      </c>
      <c r="D3991" s="347">
        <v>1492127.834</v>
      </c>
      <c r="E3991" s="364" t="s">
        <v>9294</v>
      </c>
      <c r="F3991" s="256">
        <v>4011</v>
      </c>
    </row>
    <row r="3992" spans="1:6" ht="22.5">
      <c r="A3992" s="342" t="s">
        <v>5203</v>
      </c>
      <c r="B3992" s="343" t="s">
        <v>5204</v>
      </c>
      <c r="C3992" s="344">
        <v>40447.979999999996</v>
      </c>
      <c r="D3992" s="344">
        <v>2117250.9419999998</v>
      </c>
      <c r="E3992" s="363" t="s">
        <v>9295</v>
      </c>
      <c r="F3992" s="331">
        <v>4012</v>
      </c>
    </row>
    <row r="3993" spans="1:6" ht="45">
      <c r="A3993" s="345" t="s">
        <v>5205</v>
      </c>
      <c r="B3993" s="346" t="s">
        <v>5206</v>
      </c>
      <c r="C3993" s="347">
        <v>134499.62000000002</v>
      </c>
      <c r="D3993" s="347">
        <v>2271257.921000001</v>
      </c>
      <c r="E3993" s="364" t="s">
        <v>9296</v>
      </c>
      <c r="F3993" s="256">
        <v>4013</v>
      </c>
    </row>
    <row r="3994" spans="1:6" ht="15">
      <c r="A3994" s="342" t="s">
        <v>15015</v>
      </c>
      <c r="B3994" s="343" t="s">
        <v>15016</v>
      </c>
      <c r="C3994" s="344">
        <v>2868.8900000000003</v>
      </c>
      <c r="D3994" s="344">
        <v>69997.844999999987</v>
      </c>
      <c r="E3994" s="363" t="s">
        <v>15017</v>
      </c>
      <c r="F3994" s="331">
        <v>4014</v>
      </c>
    </row>
    <row r="3995" spans="1:6" ht="22.5">
      <c r="A3995" s="345" t="s">
        <v>15018</v>
      </c>
      <c r="B3995" s="346" t="s">
        <v>15019</v>
      </c>
      <c r="C3995" s="347">
        <v>45530</v>
      </c>
      <c r="D3995" s="347">
        <v>876268.99800000002</v>
      </c>
      <c r="E3995" s="364" t="s">
        <v>15020</v>
      </c>
      <c r="F3995" s="256">
        <v>4015</v>
      </c>
    </row>
    <row r="3996" spans="1:6" ht="36">
      <c r="A3996" s="342" t="s">
        <v>15021</v>
      </c>
      <c r="B3996" s="343" t="s">
        <v>15022</v>
      </c>
      <c r="C3996" s="344">
        <v>1048</v>
      </c>
      <c r="D3996" s="344">
        <v>50732.14</v>
      </c>
      <c r="E3996" s="363" t="s">
        <v>15023</v>
      </c>
      <c r="F3996" s="331">
        <v>4016</v>
      </c>
    </row>
    <row r="3997" spans="1:6" ht="22.5">
      <c r="A3997" s="345" t="s">
        <v>15024</v>
      </c>
      <c r="B3997" s="346" t="s">
        <v>15025</v>
      </c>
      <c r="C3997" s="347">
        <v>8603.5</v>
      </c>
      <c r="D3997" s="347">
        <v>1104894.2220000001</v>
      </c>
      <c r="E3997" s="364" t="s">
        <v>15026</v>
      </c>
      <c r="F3997" s="256">
        <v>4017</v>
      </c>
    </row>
    <row r="3998" spans="1:6" ht="15">
      <c r="A3998" s="342" t="s">
        <v>9588</v>
      </c>
      <c r="B3998" s="343" t="s">
        <v>9534</v>
      </c>
      <c r="C3998" s="344">
        <v>3382.7799999999997</v>
      </c>
      <c r="D3998" s="344">
        <v>332779.00399999996</v>
      </c>
      <c r="E3998" s="363" t="s">
        <v>9535</v>
      </c>
      <c r="F3998" s="331">
        <v>4018</v>
      </c>
    </row>
    <row r="3999" spans="1:6">
      <c r="A3999" s="345" t="s">
        <v>15027</v>
      </c>
      <c r="B3999" s="346" t="s">
        <v>15028</v>
      </c>
      <c r="C3999" s="347">
        <v>1273.8000000000002</v>
      </c>
      <c r="D3999" s="347">
        <v>84093.82</v>
      </c>
      <c r="E3999" s="364" t="s">
        <v>15029</v>
      </c>
      <c r="F3999" s="256">
        <v>4019</v>
      </c>
    </row>
    <row r="4000" spans="1:6" customFormat="1" ht="45">
      <c r="A4000" s="342" t="s">
        <v>5207</v>
      </c>
      <c r="B4000" s="343" t="s">
        <v>5208</v>
      </c>
      <c r="C4000" s="344">
        <v>34089.160000000003</v>
      </c>
      <c r="D4000" s="344">
        <v>2668191.3390000006</v>
      </c>
      <c r="E4000" s="363" t="s">
        <v>9297</v>
      </c>
      <c r="F4000" s="331">
        <v>4020</v>
      </c>
    </row>
    <row r="4001" spans="1:6" ht="33.75">
      <c r="A4001" s="345" t="s">
        <v>5209</v>
      </c>
      <c r="B4001" s="346" t="s">
        <v>5210</v>
      </c>
      <c r="C4001" s="347">
        <v>764194.61</v>
      </c>
      <c r="D4001" s="347">
        <v>5453283.834999999</v>
      </c>
      <c r="E4001" s="364" t="s">
        <v>9298</v>
      </c>
      <c r="F4001" s="256">
        <v>4021</v>
      </c>
    </row>
    <row r="4002" spans="1:6" ht="15">
      <c r="A4002" s="342" t="s">
        <v>11303</v>
      </c>
      <c r="B4002" s="343" t="s">
        <v>11304</v>
      </c>
      <c r="C4002" s="344">
        <v>8840</v>
      </c>
      <c r="D4002" s="344">
        <v>287325.81</v>
      </c>
      <c r="E4002" s="363" t="s">
        <v>11305</v>
      </c>
      <c r="F4002" s="331">
        <v>4022</v>
      </c>
    </row>
    <row r="4003" spans="1:6" customFormat="1" ht="24">
      <c r="A4003" s="345" t="s">
        <v>12233</v>
      </c>
      <c r="B4003" s="346" t="s">
        <v>12234</v>
      </c>
      <c r="C4003" s="347">
        <v>129052</v>
      </c>
      <c r="D4003" s="347">
        <v>1938188.5609999998</v>
      </c>
      <c r="E4003" s="364" t="s">
        <v>12235</v>
      </c>
      <c r="F4003" s="256">
        <v>4023</v>
      </c>
    </row>
    <row r="4004" spans="1:6" ht="15">
      <c r="A4004" s="342" t="s">
        <v>15030</v>
      </c>
      <c r="B4004" s="343" t="s">
        <v>15031</v>
      </c>
      <c r="C4004" s="344">
        <v>5432</v>
      </c>
      <c r="D4004" s="344">
        <v>179133.989</v>
      </c>
      <c r="E4004" s="363" t="s">
        <v>15032</v>
      </c>
      <c r="F4004" s="331">
        <v>4024</v>
      </c>
    </row>
    <row r="4005" spans="1:6">
      <c r="A4005" s="345" t="s">
        <v>15033</v>
      </c>
      <c r="B4005" s="346" t="s">
        <v>15034</v>
      </c>
      <c r="C4005" s="347">
        <v>5996</v>
      </c>
      <c r="D4005" s="347">
        <v>82424.3</v>
      </c>
      <c r="E4005" s="364" t="s">
        <v>15035</v>
      </c>
      <c r="F4005" s="256">
        <v>4025</v>
      </c>
    </row>
    <row r="4006" spans="1:6" ht="15">
      <c r="A4006" s="342" t="s">
        <v>12747</v>
      </c>
      <c r="B4006" s="343" t="s">
        <v>12748</v>
      </c>
      <c r="C4006" s="344">
        <v>20200</v>
      </c>
      <c r="D4006" s="344">
        <v>539934.21900000004</v>
      </c>
      <c r="E4006" s="363" t="s">
        <v>12749</v>
      </c>
      <c r="F4006" s="331">
        <v>4026</v>
      </c>
    </row>
    <row r="4007" spans="1:6">
      <c r="A4007" s="345" t="s">
        <v>12750</v>
      </c>
      <c r="B4007" s="346" t="s">
        <v>12751</v>
      </c>
      <c r="C4007" s="347">
        <v>19232</v>
      </c>
      <c r="D4007" s="347">
        <v>602235.22100000002</v>
      </c>
      <c r="E4007" s="364" t="s">
        <v>12752</v>
      </c>
      <c r="F4007" s="256">
        <v>4027</v>
      </c>
    </row>
    <row r="4008" spans="1:6" ht="15">
      <c r="A4008" s="342" t="s">
        <v>15036</v>
      </c>
      <c r="B4008" s="343" t="s">
        <v>15037</v>
      </c>
      <c r="C4008" s="344">
        <v>6513</v>
      </c>
      <c r="D4008" s="344">
        <v>704358.05499999993</v>
      </c>
      <c r="E4008" s="363" t="s">
        <v>15038</v>
      </c>
      <c r="F4008" s="331">
        <v>4028</v>
      </c>
    </row>
    <row r="4009" spans="1:6" ht="33.75">
      <c r="A4009" s="345" t="s">
        <v>5211</v>
      </c>
      <c r="B4009" s="346" t="s">
        <v>5212</v>
      </c>
      <c r="C4009" s="347">
        <v>441862</v>
      </c>
      <c r="D4009" s="347">
        <v>10314928.143999999</v>
      </c>
      <c r="E4009" s="364" t="s">
        <v>9299</v>
      </c>
      <c r="F4009" s="256">
        <v>4029</v>
      </c>
    </row>
    <row r="4010" spans="1:6" ht="24">
      <c r="A4010" s="342" t="s">
        <v>13498</v>
      </c>
      <c r="B4010" s="343" t="s">
        <v>13499</v>
      </c>
      <c r="C4010" s="344">
        <v>2227</v>
      </c>
      <c r="D4010" s="344">
        <v>113380.262</v>
      </c>
      <c r="E4010" s="363" t="s">
        <v>13500</v>
      </c>
      <c r="F4010" s="331">
        <v>4030</v>
      </c>
    </row>
    <row r="4011" spans="1:6" ht="24">
      <c r="A4011" s="345" t="s">
        <v>5213</v>
      </c>
      <c r="B4011" s="346" t="s">
        <v>5214</v>
      </c>
      <c r="C4011" s="347">
        <v>91770.75</v>
      </c>
      <c r="D4011" s="347">
        <v>3162786.5079999994</v>
      </c>
      <c r="E4011" s="364" t="s">
        <v>9300</v>
      </c>
      <c r="F4011" s="256">
        <v>4031</v>
      </c>
    </row>
    <row r="4012" spans="1:6" ht="24">
      <c r="A4012" s="342" t="s">
        <v>5215</v>
      </c>
      <c r="B4012" s="343" t="s">
        <v>10052</v>
      </c>
      <c r="C4012" s="344">
        <v>4275214.41</v>
      </c>
      <c r="D4012" s="344">
        <v>237303428.882</v>
      </c>
      <c r="E4012" s="363" t="s">
        <v>9301</v>
      </c>
      <c r="F4012" s="331">
        <v>4032</v>
      </c>
    </row>
    <row r="4013" spans="1:6" ht="24">
      <c r="A4013" s="345" t="s">
        <v>5216</v>
      </c>
      <c r="B4013" s="346" t="s">
        <v>10053</v>
      </c>
      <c r="C4013" s="347">
        <v>708032.49999999988</v>
      </c>
      <c r="D4013" s="347">
        <v>35658705.092000015</v>
      </c>
      <c r="E4013" s="364" t="s">
        <v>9302</v>
      </c>
      <c r="F4013" s="256">
        <v>4033</v>
      </c>
    </row>
    <row r="4014" spans="1:6" customFormat="1" ht="24">
      <c r="A4014" s="342" t="s">
        <v>5217</v>
      </c>
      <c r="B4014" s="343" t="s">
        <v>10054</v>
      </c>
      <c r="C4014" s="344">
        <v>874344</v>
      </c>
      <c r="D4014" s="344">
        <v>46591763.256000005</v>
      </c>
      <c r="E4014" s="363" t="s">
        <v>9301</v>
      </c>
      <c r="F4014" s="331">
        <v>4034</v>
      </c>
    </row>
    <row r="4015" spans="1:6" ht="24">
      <c r="A4015" s="345" t="s">
        <v>5218</v>
      </c>
      <c r="B4015" s="346" t="s">
        <v>10055</v>
      </c>
      <c r="C4015" s="347">
        <v>57203</v>
      </c>
      <c r="D4015" s="347">
        <v>1344869</v>
      </c>
      <c r="E4015" s="364" t="s">
        <v>9302</v>
      </c>
      <c r="F4015" s="256">
        <v>4035</v>
      </c>
    </row>
    <row r="4016" spans="1:6" ht="15">
      <c r="A4016" s="342" t="s">
        <v>11306</v>
      </c>
      <c r="B4016" s="343" t="s">
        <v>11307</v>
      </c>
      <c r="C4016" s="344">
        <v>5090</v>
      </c>
      <c r="D4016" s="344">
        <v>168284.4</v>
      </c>
      <c r="E4016" s="363" t="s">
        <v>10832</v>
      </c>
      <c r="F4016" s="331">
        <v>4036</v>
      </c>
    </row>
    <row r="4017" spans="1:6" ht="24">
      <c r="A4017" s="345" t="s">
        <v>5219</v>
      </c>
      <c r="B4017" s="346" t="s">
        <v>10056</v>
      </c>
      <c r="C4017" s="347">
        <v>3277707</v>
      </c>
      <c r="D4017" s="347">
        <v>125047383.677</v>
      </c>
      <c r="E4017" s="364" t="s">
        <v>9301</v>
      </c>
      <c r="F4017" s="256">
        <v>4037</v>
      </c>
    </row>
    <row r="4018" spans="1:6" ht="24">
      <c r="A4018" s="342" t="s">
        <v>11607</v>
      </c>
      <c r="B4018" s="343" t="s">
        <v>11608</v>
      </c>
      <c r="C4018" s="344">
        <v>6027</v>
      </c>
      <c r="D4018" s="344">
        <v>81621</v>
      </c>
      <c r="E4018" s="363" t="s">
        <v>11609</v>
      </c>
      <c r="F4018" s="331">
        <v>4038</v>
      </c>
    </row>
    <row r="4019" spans="1:6" ht="24">
      <c r="A4019" s="345" t="s">
        <v>5220</v>
      </c>
      <c r="B4019" s="346" t="s">
        <v>10057</v>
      </c>
      <c r="C4019" s="347">
        <v>1169541</v>
      </c>
      <c r="D4019" s="347">
        <v>72730292.523000002</v>
      </c>
      <c r="E4019" s="364" t="s">
        <v>9301</v>
      </c>
      <c r="F4019" s="256">
        <v>4039</v>
      </c>
    </row>
    <row r="4020" spans="1:6" ht="24">
      <c r="A4020" s="342" t="s">
        <v>13501</v>
      </c>
      <c r="B4020" s="343" t="s">
        <v>13502</v>
      </c>
      <c r="C4020" s="344">
        <v>5851</v>
      </c>
      <c r="D4020" s="344">
        <v>64208.544999999998</v>
      </c>
      <c r="E4020" s="363" t="s">
        <v>13503</v>
      </c>
      <c r="F4020" s="331">
        <v>4040</v>
      </c>
    </row>
    <row r="4021" spans="1:6">
      <c r="A4021" s="345" t="s">
        <v>15039</v>
      </c>
      <c r="B4021" s="346" t="s">
        <v>15040</v>
      </c>
      <c r="C4021" s="347">
        <v>4800</v>
      </c>
      <c r="D4021" s="347">
        <v>119640</v>
      </c>
      <c r="E4021" s="364" t="s">
        <v>10832</v>
      </c>
      <c r="F4021" s="256">
        <v>4041</v>
      </c>
    </row>
    <row r="4022" spans="1:6" ht="24">
      <c r="A4022" s="342" t="s">
        <v>5221</v>
      </c>
      <c r="B4022" s="343" t="s">
        <v>10058</v>
      </c>
      <c r="C4022" s="344">
        <v>2285027</v>
      </c>
      <c r="D4022" s="344">
        <v>140580065.83500001</v>
      </c>
      <c r="E4022" s="363" t="s">
        <v>9301</v>
      </c>
      <c r="F4022" s="331">
        <v>4042</v>
      </c>
    </row>
    <row r="4023" spans="1:6" customFormat="1" ht="24">
      <c r="A4023" s="345" t="s">
        <v>5222</v>
      </c>
      <c r="B4023" s="346" t="s">
        <v>10059</v>
      </c>
      <c r="C4023" s="347">
        <v>2610897.91</v>
      </c>
      <c r="D4023" s="347">
        <v>112106211.20900004</v>
      </c>
      <c r="E4023" s="364" t="s">
        <v>9302</v>
      </c>
      <c r="F4023" s="256">
        <v>4043</v>
      </c>
    </row>
    <row r="4024" spans="1:6" ht="24">
      <c r="A4024" s="342" t="s">
        <v>5223</v>
      </c>
      <c r="B4024" s="343" t="s">
        <v>10060</v>
      </c>
      <c r="C4024" s="344">
        <v>323217</v>
      </c>
      <c r="D4024" s="344">
        <v>17690963.245999999</v>
      </c>
      <c r="E4024" s="363" t="s">
        <v>9301</v>
      </c>
      <c r="F4024" s="331">
        <v>4044</v>
      </c>
    </row>
    <row r="4025" spans="1:6" ht="24">
      <c r="A4025" s="345" t="s">
        <v>10830</v>
      </c>
      <c r="B4025" s="346" t="s">
        <v>10831</v>
      </c>
      <c r="C4025" s="347">
        <v>8081</v>
      </c>
      <c r="D4025" s="347">
        <v>127755.223</v>
      </c>
      <c r="E4025" s="364" t="s">
        <v>9302</v>
      </c>
      <c r="F4025" s="256">
        <v>4045</v>
      </c>
    </row>
    <row r="4026" spans="1:6" ht="24">
      <c r="A4026" s="342" t="s">
        <v>5224</v>
      </c>
      <c r="B4026" s="343" t="s">
        <v>10061</v>
      </c>
      <c r="C4026" s="344">
        <v>529117</v>
      </c>
      <c r="D4026" s="344">
        <v>135844552.51199996</v>
      </c>
      <c r="E4026" s="363" t="s">
        <v>9303</v>
      </c>
      <c r="F4026" s="331">
        <v>4046</v>
      </c>
    </row>
    <row r="4027" spans="1:6" ht="24">
      <c r="A4027" s="345" t="s">
        <v>10369</v>
      </c>
      <c r="B4027" s="346" t="s">
        <v>10370</v>
      </c>
      <c r="C4027" s="347">
        <v>33228</v>
      </c>
      <c r="D4027" s="347">
        <v>12896403.256000001</v>
      </c>
      <c r="E4027" s="364" t="s">
        <v>9302</v>
      </c>
      <c r="F4027" s="256">
        <v>4047</v>
      </c>
    </row>
    <row r="4028" spans="1:6" ht="24">
      <c r="A4028" s="342" t="s">
        <v>5225</v>
      </c>
      <c r="B4028" s="343" t="s">
        <v>10062</v>
      </c>
      <c r="C4028" s="344">
        <v>2038415</v>
      </c>
      <c r="D4028" s="344">
        <v>114709602.825</v>
      </c>
      <c r="E4028" s="363" t="s">
        <v>9301</v>
      </c>
      <c r="F4028" s="331">
        <v>4048</v>
      </c>
    </row>
    <row r="4029" spans="1:6" customFormat="1" ht="24">
      <c r="A4029" s="345" t="s">
        <v>11610</v>
      </c>
      <c r="B4029" s="346" t="s">
        <v>11611</v>
      </c>
      <c r="C4029" s="347">
        <v>37130</v>
      </c>
      <c r="D4029" s="347">
        <v>1292206.5929999999</v>
      </c>
      <c r="E4029" s="364" t="s">
        <v>9302</v>
      </c>
      <c r="F4029" s="256">
        <v>4049</v>
      </c>
    </row>
    <row r="4030" spans="1:6" ht="24">
      <c r="A4030" s="342" t="s">
        <v>15041</v>
      </c>
      <c r="B4030" s="343" t="s">
        <v>15042</v>
      </c>
      <c r="C4030" s="344">
        <v>5000</v>
      </c>
      <c r="D4030" s="344">
        <v>1000000</v>
      </c>
      <c r="E4030" s="363" t="s">
        <v>15043</v>
      </c>
      <c r="F4030" s="331">
        <v>4050</v>
      </c>
    </row>
    <row r="4031" spans="1:6" ht="24">
      <c r="A4031" s="345" t="s">
        <v>5226</v>
      </c>
      <c r="B4031" s="346" t="s">
        <v>10063</v>
      </c>
      <c r="C4031" s="347">
        <v>391552</v>
      </c>
      <c r="D4031" s="347">
        <v>15295295.876999998</v>
      </c>
      <c r="E4031" s="364" t="s">
        <v>9304</v>
      </c>
      <c r="F4031" s="256">
        <v>4051</v>
      </c>
    </row>
    <row r="4032" spans="1:6" ht="36">
      <c r="A4032" s="342" t="s">
        <v>5227</v>
      </c>
      <c r="B4032" s="343" t="s">
        <v>10064</v>
      </c>
      <c r="C4032" s="344">
        <v>788674</v>
      </c>
      <c r="D4032" s="344">
        <v>35059383.191999994</v>
      </c>
      <c r="E4032" s="363" t="s">
        <v>9305</v>
      </c>
      <c r="F4032" s="331">
        <v>4052</v>
      </c>
    </row>
    <row r="4033" spans="1:6" ht="24">
      <c r="A4033" s="345" t="s">
        <v>5228</v>
      </c>
      <c r="B4033" s="346" t="s">
        <v>10065</v>
      </c>
      <c r="C4033" s="347">
        <v>80980</v>
      </c>
      <c r="D4033" s="347">
        <v>4298611.3969999999</v>
      </c>
      <c r="E4033" s="364" t="s">
        <v>9306</v>
      </c>
      <c r="F4033" s="256">
        <v>4053</v>
      </c>
    </row>
    <row r="4034" spans="1:6" ht="45">
      <c r="A4034" s="342" t="s">
        <v>15044</v>
      </c>
      <c r="B4034" s="343" t="s">
        <v>15045</v>
      </c>
      <c r="C4034" s="344">
        <v>2444.86</v>
      </c>
      <c r="D4034" s="344">
        <v>145000</v>
      </c>
      <c r="E4034" s="363" t="s">
        <v>15046</v>
      </c>
      <c r="F4034" s="331">
        <v>4054</v>
      </c>
    </row>
    <row r="4035" spans="1:6">
      <c r="A4035" s="345" t="s">
        <v>7598</v>
      </c>
      <c r="B4035" s="346" t="s">
        <v>7599</v>
      </c>
      <c r="C4035" s="347">
        <v>177786</v>
      </c>
      <c r="D4035" s="347">
        <v>17562694.884999998</v>
      </c>
      <c r="E4035" s="364" t="s">
        <v>7656</v>
      </c>
      <c r="F4035" s="256">
        <v>4055</v>
      </c>
    </row>
    <row r="4036" spans="1:6" ht="24">
      <c r="A4036" s="342" t="s">
        <v>15047</v>
      </c>
      <c r="B4036" s="343" t="s">
        <v>15048</v>
      </c>
      <c r="C4036" s="344">
        <v>5000</v>
      </c>
      <c r="D4036" s="344">
        <v>110000</v>
      </c>
      <c r="E4036" s="363" t="s">
        <v>15049</v>
      </c>
      <c r="F4036" s="331">
        <v>4056</v>
      </c>
    </row>
    <row r="4037" spans="1:6">
      <c r="A4037" s="345" t="s">
        <v>11612</v>
      </c>
      <c r="B4037" s="346" t="s">
        <v>11613</v>
      </c>
      <c r="C4037" s="347">
        <v>3800</v>
      </c>
      <c r="D4037" s="347">
        <v>165317.41200000001</v>
      </c>
      <c r="E4037" s="364" t="s">
        <v>11614</v>
      </c>
      <c r="F4037" s="256">
        <v>4057</v>
      </c>
    </row>
    <row r="4038" spans="1:6" ht="24">
      <c r="A4038" s="342" t="s">
        <v>5229</v>
      </c>
      <c r="B4038" s="343" t="s">
        <v>10066</v>
      </c>
      <c r="C4038" s="344">
        <v>1112668.8799999999</v>
      </c>
      <c r="D4038" s="344">
        <v>55752498.120999992</v>
      </c>
      <c r="E4038" s="363" t="s">
        <v>9307</v>
      </c>
      <c r="F4038" s="331">
        <v>4058</v>
      </c>
    </row>
    <row r="4039" spans="1:6" customFormat="1" ht="24">
      <c r="A4039" s="345" t="s">
        <v>5230</v>
      </c>
      <c r="B4039" s="346" t="s">
        <v>10067</v>
      </c>
      <c r="C4039" s="347">
        <v>1073555</v>
      </c>
      <c r="D4039" s="347">
        <v>29882220.254000001</v>
      </c>
      <c r="E4039" s="364" t="s">
        <v>9308</v>
      </c>
      <c r="F4039" s="256">
        <v>4059</v>
      </c>
    </row>
    <row r="4040" spans="1:6" ht="24">
      <c r="A4040" s="342" t="s">
        <v>15050</v>
      </c>
      <c r="B4040" s="343" t="s">
        <v>15051</v>
      </c>
      <c r="C4040" s="344">
        <v>26747</v>
      </c>
      <c r="D4040" s="344">
        <v>709925</v>
      </c>
      <c r="E4040" s="363" t="s">
        <v>15052</v>
      </c>
      <c r="F4040" s="331">
        <v>4060</v>
      </c>
    </row>
    <row r="4041" spans="1:6">
      <c r="A4041" s="345" t="s">
        <v>11308</v>
      </c>
      <c r="B4041" s="346" t="s">
        <v>11309</v>
      </c>
      <c r="C4041" s="347">
        <v>34940</v>
      </c>
      <c r="D4041" s="347">
        <v>296268.32999999996</v>
      </c>
      <c r="E4041" s="364" t="s">
        <v>11310</v>
      </c>
      <c r="F4041" s="256">
        <v>4061</v>
      </c>
    </row>
    <row r="4042" spans="1:6" ht="15">
      <c r="A4042" s="342" t="s">
        <v>11052</v>
      </c>
      <c r="B4042" s="343" t="s">
        <v>10981</v>
      </c>
      <c r="C4042" s="344">
        <v>16500</v>
      </c>
      <c r="D4042" s="344">
        <v>470480</v>
      </c>
      <c r="E4042" s="363" t="s">
        <v>7239</v>
      </c>
      <c r="F4042" s="331">
        <v>4062</v>
      </c>
    </row>
    <row r="4043" spans="1:6" ht="24">
      <c r="A4043" s="345" t="s">
        <v>5231</v>
      </c>
      <c r="B4043" s="346" t="s">
        <v>10068</v>
      </c>
      <c r="C4043" s="347">
        <v>527815</v>
      </c>
      <c r="D4043" s="347">
        <v>16806366.642999999</v>
      </c>
      <c r="E4043" s="364" t="s">
        <v>5232</v>
      </c>
      <c r="F4043" s="256">
        <v>4063</v>
      </c>
    </row>
    <row r="4044" spans="1:6" ht="24">
      <c r="A4044" s="342" t="s">
        <v>15053</v>
      </c>
      <c r="B4044" s="343" t="s">
        <v>15054</v>
      </c>
      <c r="C4044" s="344">
        <v>418600</v>
      </c>
      <c r="D4044" s="344">
        <v>6606208</v>
      </c>
      <c r="E4044" s="363" t="s">
        <v>15055</v>
      </c>
      <c r="F4044" s="331">
        <v>4064</v>
      </c>
    </row>
    <row r="4045" spans="1:6" ht="24">
      <c r="A4045" s="345" t="s">
        <v>12753</v>
      </c>
      <c r="B4045" s="346" t="s">
        <v>12754</v>
      </c>
      <c r="C4045" s="347">
        <v>14000</v>
      </c>
      <c r="D4045" s="347">
        <v>257019.09099999999</v>
      </c>
      <c r="E4045" s="364" t="s">
        <v>12755</v>
      </c>
      <c r="F4045" s="256">
        <v>4065</v>
      </c>
    </row>
    <row r="4046" spans="1:6" customFormat="1" ht="36">
      <c r="A4046" s="342" t="s">
        <v>15056</v>
      </c>
      <c r="B4046" s="343" t="s">
        <v>15057</v>
      </c>
      <c r="C4046" s="344">
        <v>84000</v>
      </c>
      <c r="D4046" s="344">
        <v>3074541</v>
      </c>
      <c r="E4046" s="363" t="s">
        <v>15058</v>
      </c>
      <c r="F4046" s="331">
        <v>4066</v>
      </c>
    </row>
    <row r="4047" spans="1:6" ht="24">
      <c r="A4047" s="345" t="s">
        <v>6925</v>
      </c>
      <c r="B4047" s="346" t="s">
        <v>10069</v>
      </c>
      <c r="C4047" s="347">
        <v>12000</v>
      </c>
      <c r="D4047" s="347">
        <v>158811.5</v>
      </c>
      <c r="E4047" s="364" t="s">
        <v>5232</v>
      </c>
      <c r="F4047" s="256">
        <v>4067</v>
      </c>
    </row>
    <row r="4048" spans="1:6" ht="24">
      <c r="A4048" s="342" t="s">
        <v>15059</v>
      </c>
      <c r="B4048" s="343" t="s">
        <v>15060</v>
      </c>
      <c r="C4048" s="344">
        <v>179190</v>
      </c>
      <c r="D4048" s="344">
        <v>2546018.5460000001</v>
      </c>
      <c r="E4048" s="363" t="s">
        <v>15061</v>
      </c>
      <c r="F4048" s="331">
        <v>4068</v>
      </c>
    </row>
    <row r="4049" spans="1:6" ht="24">
      <c r="A4049" s="345" t="s">
        <v>15062</v>
      </c>
      <c r="B4049" s="346" t="s">
        <v>15063</v>
      </c>
      <c r="C4049" s="347">
        <v>36980</v>
      </c>
      <c r="D4049" s="347">
        <v>499320</v>
      </c>
      <c r="E4049" s="364" t="s">
        <v>15064</v>
      </c>
      <c r="F4049" s="256">
        <v>4069</v>
      </c>
    </row>
    <row r="4050" spans="1:6" ht="24">
      <c r="A4050" s="342" t="s">
        <v>5233</v>
      </c>
      <c r="B4050" s="343" t="s">
        <v>10070</v>
      </c>
      <c r="C4050" s="344">
        <v>219619</v>
      </c>
      <c r="D4050" s="344">
        <v>14546396.302000001</v>
      </c>
      <c r="E4050" s="363" t="s">
        <v>5234</v>
      </c>
      <c r="F4050" s="331">
        <v>4070</v>
      </c>
    </row>
    <row r="4051" spans="1:6" ht="24">
      <c r="A4051" s="345" t="s">
        <v>7331</v>
      </c>
      <c r="B4051" s="346" t="s">
        <v>10071</v>
      </c>
      <c r="C4051" s="347">
        <v>94633</v>
      </c>
      <c r="D4051" s="347">
        <v>4194856.477</v>
      </c>
      <c r="E4051" s="364" t="s">
        <v>7332</v>
      </c>
      <c r="F4051" s="256">
        <v>4071</v>
      </c>
    </row>
    <row r="4052" spans="1:6" ht="24">
      <c r="A4052" s="342" t="s">
        <v>12756</v>
      </c>
      <c r="B4052" s="343" t="s">
        <v>12757</v>
      </c>
      <c r="C4052" s="344">
        <v>6600</v>
      </c>
      <c r="D4052" s="344">
        <v>169944.35399999999</v>
      </c>
      <c r="E4052" s="363" t="s">
        <v>12758</v>
      </c>
      <c r="F4052" s="331">
        <v>4072</v>
      </c>
    </row>
    <row r="4053" spans="1:6" customFormat="1" ht="24">
      <c r="A4053" s="345" t="s">
        <v>12759</v>
      </c>
      <c r="B4053" s="346" t="s">
        <v>12760</v>
      </c>
      <c r="C4053" s="347">
        <v>23570</v>
      </c>
      <c r="D4053" s="347">
        <v>107050</v>
      </c>
      <c r="E4053" s="364" t="s">
        <v>12761</v>
      </c>
      <c r="F4053" s="256">
        <v>4073</v>
      </c>
    </row>
    <row r="4054" spans="1:6" ht="24">
      <c r="A4054" s="342" t="s">
        <v>11312</v>
      </c>
      <c r="B4054" s="343" t="s">
        <v>11313</v>
      </c>
      <c r="C4054" s="344">
        <v>31680</v>
      </c>
      <c r="D4054" s="344">
        <v>1167145.8999999999</v>
      </c>
      <c r="E4054" s="363" t="s">
        <v>7239</v>
      </c>
      <c r="F4054" s="331">
        <v>4074</v>
      </c>
    </row>
    <row r="4055" spans="1:6">
      <c r="A4055" s="345" t="s">
        <v>11314</v>
      </c>
      <c r="B4055" s="346" t="s">
        <v>11311</v>
      </c>
      <c r="C4055" s="347">
        <v>5950</v>
      </c>
      <c r="D4055" s="347">
        <v>501352.49</v>
      </c>
      <c r="E4055" s="364" t="s">
        <v>10832</v>
      </c>
      <c r="F4055" s="256">
        <v>4075</v>
      </c>
    </row>
    <row r="4056" spans="1:6" ht="15">
      <c r="A4056" s="342" t="s">
        <v>5235</v>
      </c>
      <c r="B4056" s="343" t="s">
        <v>5237</v>
      </c>
      <c r="C4056" s="344">
        <v>2173269</v>
      </c>
      <c r="D4056" s="344">
        <v>74472523.373000011</v>
      </c>
      <c r="E4056" s="363" t="s">
        <v>5236</v>
      </c>
      <c r="F4056" s="331">
        <v>4076</v>
      </c>
    </row>
    <row r="4057" spans="1:6">
      <c r="A4057" s="345" t="s">
        <v>15065</v>
      </c>
      <c r="B4057" s="346" t="s">
        <v>15066</v>
      </c>
      <c r="C4057" s="347">
        <v>48000</v>
      </c>
      <c r="D4057" s="347">
        <v>249250</v>
      </c>
      <c r="E4057" s="364" t="s">
        <v>15067</v>
      </c>
      <c r="F4057" s="256">
        <v>4077</v>
      </c>
    </row>
    <row r="4058" spans="1:6">
      <c r="A4058" s="342" t="s">
        <v>15068</v>
      </c>
      <c r="B4058" s="343" t="s">
        <v>15069</v>
      </c>
      <c r="C4058" s="344">
        <v>10500</v>
      </c>
      <c r="D4058" s="344">
        <v>1012000.27</v>
      </c>
      <c r="E4058" s="363" t="s">
        <v>15070</v>
      </c>
      <c r="F4058" s="256">
        <v>4078</v>
      </c>
    </row>
    <row r="4059" spans="1:6" ht="15">
      <c r="A4059" s="345" t="s">
        <v>15071</v>
      </c>
      <c r="B4059" s="346" t="s">
        <v>15072</v>
      </c>
      <c r="C4059" s="347">
        <v>220330</v>
      </c>
      <c r="D4059" s="347">
        <v>3681175.8760000002</v>
      </c>
      <c r="E4059" s="364" t="s">
        <v>15073</v>
      </c>
      <c r="F4059" s="331">
        <v>4079</v>
      </c>
    </row>
    <row r="4060" spans="1:6" ht="24">
      <c r="A4060" s="342" t="s">
        <v>11315</v>
      </c>
      <c r="B4060" s="343" t="s">
        <v>11316</v>
      </c>
      <c r="C4060" s="344">
        <v>56774</v>
      </c>
      <c r="D4060" s="344">
        <v>2851937.17</v>
      </c>
      <c r="E4060" s="363" t="s">
        <v>11317</v>
      </c>
      <c r="F4060" s="256">
        <v>4080</v>
      </c>
    </row>
    <row r="4061" spans="1:6" ht="15">
      <c r="A4061" s="345" t="s">
        <v>15074</v>
      </c>
      <c r="B4061" s="346" t="s">
        <v>15075</v>
      </c>
      <c r="C4061" s="347">
        <v>108560</v>
      </c>
      <c r="D4061" s="347">
        <v>3397686.577</v>
      </c>
      <c r="E4061" s="364" t="s">
        <v>10832</v>
      </c>
      <c r="F4061" s="331">
        <v>4081</v>
      </c>
    </row>
    <row r="4062" spans="1:6" ht="24">
      <c r="A4062" s="342" t="s">
        <v>7600</v>
      </c>
      <c r="B4062" s="343" t="s">
        <v>5238</v>
      </c>
      <c r="C4062" s="344">
        <v>158383</v>
      </c>
      <c r="D4062" s="344">
        <v>6952330.6579999998</v>
      </c>
      <c r="E4062" s="363" t="s">
        <v>9309</v>
      </c>
      <c r="F4062" s="256">
        <v>4082</v>
      </c>
    </row>
    <row r="4063" spans="1:6" ht="22.5">
      <c r="A4063" s="345" t="s">
        <v>15076</v>
      </c>
      <c r="B4063" s="346" t="s">
        <v>15077</v>
      </c>
      <c r="C4063" s="347">
        <v>1635.47</v>
      </c>
      <c r="D4063" s="347">
        <v>95292.797999999995</v>
      </c>
      <c r="E4063" s="364" t="s">
        <v>15078</v>
      </c>
      <c r="F4063" s="331">
        <v>4083</v>
      </c>
    </row>
    <row r="4064" spans="1:6">
      <c r="A4064" s="342" t="s">
        <v>13504</v>
      </c>
      <c r="B4064" s="343" t="s">
        <v>13505</v>
      </c>
      <c r="C4064" s="344">
        <v>32229</v>
      </c>
      <c r="D4064" s="344">
        <v>861110.6</v>
      </c>
      <c r="E4064" s="363" t="s">
        <v>13506</v>
      </c>
      <c r="F4064" s="256">
        <v>4084</v>
      </c>
    </row>
    <row r="4065" spans="1:6" ht="15">
      <c r="A4065" s="345" t="s">
        <v>13507</v>
      </c>
      <c r="B4065" s="346" t="s">
        <v>5240</v>
      </c>
      <c r="C4065" s="347">
        <v>33640</v>
      </c>
      <c r="D4065" s="347">
        <v>606074.17000000004</v>
      </c>
      <c r="E4065" s="364" t="s">
        <v>5239</v>
      </c>
      <c r="F4065" s="331">
        <v>4085</v>
      </c>
    </row>
    <row r="4066" spans="1:6" customFormat="1" ht="15">
      <c r="A4066" s="342" t="s">
        <v>5241</v>
      </c>
      <c r="B4066" s="343" t="s">
        <v>5242</v>
      </c>
      <c r="C4066" s="344">
        <v>146483.57000000009</v>
      </c>
      <c r="D4066" s="344">
        <v>9788718.8719999995</v>
      </c>
      <c r="E4066" s="363" t="s">
        <v>9310</v>
      </c>
      <c r="F4066" s="256">
        <v>4086</v>
      </c>
    </row>
    <row r="4067" spans="1:6" ht="15">
      <c r="A4067" s="345" t="s">
        <v>5243</v>
      </c>
      <c r="B4067" s="346" t="s">
        <v>5245</v>
      </c>
      <c r="C4067" s="347">
        <v>4871.3499999999995</v>
      </c>
      <c r="D4067" s="347">
        <v>301652.47399999993</v>
      </c>
      <c r="E4067" s="364" t="s">
        <v>5244</v>
      </c>
      <c r="F4067" s="331">
        <v>4087</v>
      </c>
    </row>
    <row r="4068" spans="1:6" ht="22.5">
      <c r="A4068" s="342" t="s">
        <v>12236</v>
      </c>
      <c r="B4068" s="343" t="s">
        <v>12237</v>
      </c>
      <c r="C4068" s="344">
        <v>3424.97</v>
      </c>
      <c r="D4068" s="344">
        <v>200252.92199999999</v>
      </c>
      <c r="E4068" s="363" t="s">
        <v>12238</v>
      </c>
      <c r="F4068" s="256">
        <v>4088</v>
      </c>
    </row>
    <row r="4069" spans="1:6" customFormat="1" ht="33.75">
      <c r="A4069" s="345" t="s">
        <v>12239</v>
      </c>
      <c r="B4069" s="346" t="s">
        <v>12240</v>
      </c>
      <c r="C4069" s="347">
        <v>1676.02</v>
      </c>
      <c r="D4069" s="347">
        <v>111679.90700000001</v>
      </c>
      <c r="E4069" s="364" t="s">
        <v>12241</v>
      </c>
      <c r="F4069" s="331">
        <v>4089</v>
      </c>
    </row>
    <row r="4070" spans="1:6">
      <c r="A4070" s="342" t="s">
        <v>5246</v>
      </c>
      <c r="B4070" s="343" t="s">
        <v>5247</v>
      </c>
      <c r="C4070" s="344">
        <v>110467.48000000001</v>
      </c>
      <c r="D4070" s="344">
        <v>10712074.446000004</v>
      </c>
      <c r="E4070" s="363" t="s">
        <v>9311</v>
      </c>
      <c r="F4070" s="256">
        <v>4090</v>
      </c>
    </row>
    <row r="4071" spans="1:6" ht="15">
      <c r="A4071" s="345" t="s">
        <v>5248</v>
      </c>
      <c r="B4071" s="346" t="s">
        <v>5249</v>
      </c>
      <c r="C4071" s="347">
        <v>378583.43000000023</v>
      </c>
      <c r="D4071" s="347">
        <v>16615781.459999979</v>
      </c>
      <c r="E4071" s="364" t="s">
        <v>9245</v>
      </c>
      <c r="F4071" s="331">
        <v>4091</v>
      </c>
    </row>
    <row r="4072" spans="1:6">
      <c r="A4072" s="342" t="s">
        <v>5250</v>
      </c>
      <c r="B4072" s="343" t="s">
        <v>5251</v>
      </c>
      <c r="C4072" s="344">
        <v>348381.2900000001</v>
      </c>
      <c r="D4072" s="344">
        <v>14870697.952000009</v>
      </c>
      <c r="E4072" s="363" t="s">
        <v>9312</v>
      </c>
      <c r="F4072" s="256">
        <v>4092</v>
      </c>
    </row>
    <row r="4073" spans="1:6" ht="15">
      <c r="A4073" s="345" t="s">
        <v>5252</v>
      </c>
      <c r="B4073" s="346" t="s">
        <v>10072</v>
      </c>
      <c r="C4073" s="347">
        <v>43329.050000000025</v>
      </c>
      <c r="D4073" s="347">
        <v>4693824.4810000043</v>
      </c>
      <c r="E4073" s="364" t="s">
        <v>5253</v>
      </c>
      <c r="F4073" s="331">
        <v>4093</v>
      </c>
    </row>
    <row r="4074" spans="1:6" ht="33.75">
      <c r="A4074" s="342" t="s">
        <v>5254</v>
      </c>
      <c r="B4074" s="343" t="s">
        <v>10573</v>
      </c>
      <c r="C4074" s="344">
        <v>96205.169999999984</v>
      </c>
      <c r="D4074" s="344">
        <v>3276306.9030000018</v>
      </c>
      <c r="E4074" s="363" t="s">
        <v>10574</v>
      </c>
      <c r="F4074" s="256">
        <v>4094</v>
      </c>
    </row>
    <row r="4075" spans="1:6" ht="15">
      <c r="A4075" s="345" t="s">
        <v>5255</v>
      </c>
      <c r="B4075" s="346" t="s">
        <v>5256</v>
      </c>
      <c r="C4075" s="347">
        <v>30270.010000000006</v>
      </c>
      <c r="D4075" s="347">
        <v>1117405.851</v>
      </c>
      <c r="E4075" s="364" t="s">
        <v>6737</v>
      </c>
      <c r="F4075" s="331">
        <v>4095</v>
      </c>
    </row>
    <row r="4076" spans="1:6">
      <c r="A4076" s="342" t="s">
        <v>5257</v>
      </c>
      <c r="B4076" s="343" t="s">
        <v>5258</v>
      </c>
      <c r="C4076" s="344">
        <v>149970.6</v>
      </c>
      <c r="D4076" s="344">
        <v>6168970.9139999989</v>
      </c>
      <c r="E4076" s="363" t="s">
        <v>9313</v>
      </c>
      <c r="F4076" s="256">
        <v>4096</v>
      </c>
    </row>
    <row r="4077" spans="1:6" ht="15">
      <c r="A4077" s="345" t="s">
        <v>5259</v>
      </c>
      <c r="B4077" s="346" t="s">
        <v>10073</v>
      </c>
      <c r="C4077" s="347">
        <v>372427.0300000002</v>
      </c>
      <c r="D4077" s="347">
        <v>14872644.880999997</v>
      </c>
      <c r="E4077" s="364" t="s">
        <v>5260</v>
      </c>
      <c r="F4077" s="331">
        <v>4097</v>
      </c>
    </row>
    <row r="4078" spans="1:6">
      <c r="A4078" s="342" t="s">
        <v>12242</v>
      </c>
      <c r="B4078" s="343" t="s">
        <v>12243</v>
      </c>
      <c r="C4078" s="344">
        <v>94138.960000000036</v>
      </c>
      <c r="D4078" s="344">
        <v>3645916.7300000014</v>
      </c>
      <c r="E4078" s="363" t="s">
        <v>12244</v>
      </c>
      <c r="F4078" s="256">
        <v>4098</v>
      </c>
    </row>
    <row r="4079" spans="1:6" customFormat="1" ht="15">
      <c r="A4079" s="345" t="s">
        <v>12245</v>
      </c>
      <c r="B4079" s="346" t="s">
        <v>12246</v>
      </c>
      <c r="C4079" s="347">
        <v>18784.550000000007</v>
      </c>
      <c r="D4079" s="347">
        <v>1189241.8519999995</v>
      </c>
      <c r="E4079" s="364" t="s">
        <v>12247</v>
      </c>
      <c r="F4079" s="331">
        <v>4099</v>
      </c>
    </row>
    <row r="4080" spans="1:6">
      <c r="A4080" s="342" t="s">
        <v>12248</v>
      </c>
      <c r="B4080" s="343" t="s">
        <v>12249</v>
      </c>
      <c r="C4080" s="344">
        <v>7676.8799999999965</v>
      </c>
      <c r="D4080" s="344">
        <v>925489.34800000011</v>
      </c>
      <c r="E4080" s="363" t="s">
        <v>12250</v>
      </c>
      <c r="F4080" s="256">
        <v>4100</v>
      </c>
    </row>
    <row r="4081" spans="1:6" ht="15">
      <c r="A4081" s="345" t="s">
        <v>12251</v>
      </c>
      <c r="B4081" s="346" t="s">
        <v>12246</v>
      </c>
      <c r="C4081" s="347">
        <v>6796.0599999999986</v>
      </c>
      <c r="D4081" s="347">
        <v>647451.57400000014</v>
      </c>
      <c r="E4081" s="364" t="s">
        <v>12247</v>
      </c>
      <c r="F4081" s="331">
        <v>4101</v>
      </c>
    </row>
    <row r="4082" spans="1:6">
      <c r="A4082" s="342" t="s">
        <v>5261</v>
      </c>
      <c r="B4082" s="343" t="s">
        <v>5262</v>
      </c>
      <c r="C4082" s="344">
        <v>62331.120000000024</v>
      </c>
      <c r="D4082" s="344">
        <v>2350369.9839999988</v>
      </c>
      <c r="E4082" s="363" t="s">
        <v>9314</v>
      </c>
      <c r="F4082" s="256">
        <v>4102</v>
      </c>
    </row>
    <row r="4083" spans="1:6" ht="15">
      <c r="A4083" s="345" t="s">
        <v>12252</v>
      </c>
      <c r="B4083" s="346" t="s">
        <v>12253</v>
      </c>
      <c r="C4083" s="347">
        <v>13999.899999999989</v>
      </c>
      <c r="D4083" s="347">
        <v>2026695.639</v>
      </c>
      <c r="E4083" s="364" t="s">
        <v>12254</v>
      </c>
      <c r="F4083" s="331">
        <v>4103</v>
      </c>
    </row>
    <row r="4084" spans="1:6">
      <c r="A4084" s="342" t="s">
        <v>12255</v>
      </c>
      <c r="B4084" s="343" t="s">
        <v>12246</v>
      </c>
      <c r="C4084" s="344">
        <v>53019.240000000027</v>
      </c>
      <c r="D4084" s="344">
        <v>2900691.1029999987</v>
      </c>
      <c r="E4084" s="363" t="s">
        <v>12247</v>
      </c>
      <c r="F4084" s="256">
        <v>4104</v>
      </c>
    </row>
    <row r="4085" spans="1:6" ht="15">
      <c r="A4085" s="345" t="s">
        <v>5263</v>
      </c>
      <c r="B4085" s="346" t="s">
        <v>5265</v>
      </c>
      <c r="C4085" s="347">
        <v>12689.449999999997</v>
      </c>
      <c r="D4085" s="347">
        <v>1148931.216</v>
      </c>
      <c r="E4085" s="364" t="s">
        <v>5264</v>
      </c>
      <c r="F4085" s="331">
        <v>4105</v>
      </c>
    </row>
    <row r="4086" spans="1:6">
      <c r="A4086" s="342" t="s">
        <v>5266</v>
      </c>
      <c r="B4086" s="343" t="s">
        <v>5267</v>
      </c>
      <c r="C4086" s="344">
        <v>1190838.2799999996</v>
      </c>
      <c r="D4086" s="344">
        <v>26524746.592000004</v>
      </c>
      <c r="E4086" s="363" t="s">
        <v>9315</v>
      </c>
      <c r="F4086" s="256">
        <v>4106</v>
      </c>
    </row>
    <row r="4087" spans="1:6" ht="45">
      <c r="A4087" s="345" t="s">
        <v>13508</v>
      </c>
      <c r="B4087" s="346" t="s">
        <v>13509</v>
      </c>
      <c r="C4087" s="347">
        <v>16520</v>
      </c>
      <c r="D4087" s="347">
        <v>692818.84000000008</v>
      </c>
      <c r="E4087" s="364" t="s">
        <v>13510</v>
      </c>
      <c r="F4087" s="331">
        <v>4107</v>
      </c>
    </row>
    <row r="4088" spans="1:6" ht="45">
      <c r="A4088" s="342" t="s">
        <v>10575</v>
      </c>
      <c r="B4088" s="343" t="s">
        <v>10576</v>
      </c>
      <c r="C4088" s="344">
        <v>3959.61</v>
      </c>
      <c r="D4088" s="344">
        <v>223821.55300000001</v>
      </c>
      <c r="E4088" s="363" t="s">
        <v>10577</v>
      </c>
      <c r="F4088" s="256">
        <v>4108</v>
      </c>
    </row>
    <row r="4089" spans="1:6" ht="22.5">
      <c r="A4089" s="345" t="s">
        <v>5268</v>
      </c>
      <c r="B4089" s="346" t="s">
        <v>5269</v>
      </c>
      <c r="C4089" s="347">
        <v>624727.11999999988</v>
      </c>
      <c r="D4089" s="347">
        <v>10988588.094000002</v>
      </c>
      <c r="E4089" s="364" t="s">
        <v>9316</v>
      </c>
      <c r="F4089" s="331">
        <v>4109</v>
      </c>
    </row>
    <row r="4090" spans="1:6" ht="24">
      <c r="A4090" s="342" t="s">
        <v>7333</v>
      </c>
      <c r="B4090" s="343" t="s">
        <v>7334</v>
      </c>
      <c r="C4090" s="344">
        <v>3161</v>
      </c>
      <c r="D4090" s="344">
        <v>310806.41700000002</v>
      </c>
      <c r="E4090" s="363" t="s">
        <v>9317</v>
      </c>
      <c r="F4090" s="256">
        <v>4110</v>
      </c>
    </row>
    <row r="4091" spans="1:6" customFormat="1" ht="24">
      <c r="A4091" s="345" t="s">
        <v>5270</v>
      </c>
      <c r="B4091" s="346" t="s">
        <v>5271</v>
      </c>
      <c r="C4091" s="347">
        <v>29762.760000000002</v>
      </c>
      <c r="D4091" s="347">
        <v>824601.64800000004</v>
      </c>
      <c r="E4091" s="364" t="s">
        <v>9318</v>
      </c>
      <c r="F4091" s="331">
        <v>4111</v>
      </c>
    </row>
    <row r="4092" spans="1:6" ht="24">
      <c r="A4092" s="342" t="s">
        <v>7601</v>
      </c>
      <c r="B4092" s="343" t="s">
        <v>7602</v>
      </c>
      <c r="C4092" s="344">
        <v>17794</v>
      </c>
      <c r="D4092" s="344">
        <v>1855014.3049999999</v>
      </c>
      <c r="E4092" s="363" t="s">
        <v>9319</v>
      </c>
      <c r="F4092" s="256">
        <v>4112</v>
      </c>
    </row>
    <row r="4093" spans="1:6" ht="24">
      <c r="A4093" s="345" t="s">
        <v>10578</v>
      </c>
      <c r="B4093" s="346" t="s">
        <v>10579</v>
      </c>
      <c r="C4093" s="347">
        <v>3696</v>
      </c>
      <c r="D4093" s="347">
        <v>352659.13400000002</v>
      </c>
      <c r="E4093" s="364" t="s">
        <v>10580</v>
      </c>
      <c r="F4093" s="331">
        <v>4113</v>
      </c>
    </row>
    <row r="4094" spans="1:6" ht="24">
      <c r="A4094" s="342" t="s">
        <v>5272</v>
      </c>
      <c r="B4094" s="343" t="s">
        <v>5273</v>
      </c>
      <c r="C4094" s="344">
        <v>37477.51</v>
      </c>
      <c r="D4094" s="344">
        <v>7338855.6169999996</v>
      </c>
      <c r="E4094" s="363" t="s">
        <v>9320</v>
      </c>
      <c r="F4094" s="256">
        <v>4114</v>
      </c>
    </row>
    <row r="4095" spans="1:6" ht="15">
      <c r="A4095" s="345" t="s">
        <v>7335</v>
      </c>
      <c r="B4095" s="346" t="s">
        <v>10581</v>
      </c>
      <c r="C4095" s="347">
        <v>13691</v>
      </c>
      <c r="D4095" s="347">
        <v>297060.87800000003</v>
      </c>
      <c r="E4095" s="364" t="s">
        <v>10582</v>
      </c>
      <c r="F4095" s="331">
        <v>4115</v>
      </c>
    </row>
    <row r="4096" spans="1:6" customFormat="1" ht="15">
      <c r="A4096" s="342" t="s">
        <v>5274</v>
      </c>
      <c r="B4096" s="343" t="s">
        <v>5276</v>
      </c>
      <c r="C4096" s="344">
        <v>15663.369999999999</v>
      </c>
      <c r="D4096" s="344">
        <v>1544824.5490000001</v>
      </c>
      <c r="E4096" s="363" t="s">
        <v>5275</v>
      </c>
      <c r="F4096" s="256">
        <v>4116</v>
      </c>
    </row>
    <row r="4097" spans="1:6" ht="15">
      <c r="A4097" s="345" t="s">
        <v>5277</v>
      </c>
      <c r="B4097" s="346" t="s">
        <v>5279</v>
      </c>
      <c r="C4097" s="347">
        <v>273699.03999999998</v>
      </c>
      <c r="D4097" s="347">
        <v>2806951.1409999998</v>
      </c>
      <c r="E4097" s="364" t="s">
        <v>5278</v>
      </c>
      <c r="F4097" s="331">
        <v>4117</v>
      </c>
    </row>
    <row r="4098" spans="1:6">
      <c r="A4098" s="342" t="s">
        <v>5280</v>
      </c>
      <c r="B4098" s="343" t="s">
        <v>5282</v>
      </c>
      <c r="C4098" s="344">
        <v>10698.580000000002</v>
      </c>
      <c r="D4098" s="344">
        <v>490254.90599999996</v>
      </c>
      <c r="E4098" s="363" t="s">
        <v>5281</v>
      </c>
      <c r="F4098" s="256">
        <v>4118</v>
      </c>
    </row>
    <row r="4099" spans="1:6" ht="15">
      <c r="A4099" s="345" t="s">
        <v>5283</v>
      </c>
      <c r="B4099" s="346" t="s">
        <v>5285</v>
      </c>
      <c r="C4099" s="347">
        <v>40202.089999999997</v>
      </c>
      <c r="D4099" s="347">
        <v>2561712.281</v>
      </c>
      <c r="E4099" s="364" t="s">
        <v>5284</v>
      </c>
      <c r="F4099" s="331">
        <v>4119</v>
      </c>
    </row>
    <row r="4100" spans="1:6">
      <c r="A4100" s="342" t="s">
        <v>6979</v>
      </c>
      <c r="B4100" s="343" t="s">
        <v>6980</v>
      </c>
      <c r="C4100" s="344">
        <v>3594.0099999999998</v>
      </c>
      <c r="D4100" s="344">
        <v>663583.83000000007</v>
      </c>
      <c r="E4100" s="363" t="s">
        <v>6981</v>
      </c>
      <c r="F4100" s="256">
        <v>4120</v>
      </c>
    </row>
    <row r="4101" spans="1:6" ht="15">
      <c r="A4101" s="345" t="s">
        <v>5286</v>
      </c>
      <c r="B4101" s="346" t="s">
        <v>10074</v>
      </c>
      <c r="C4101" s="347">
        <v>37423.660000000003</v>
      </c>
      <c r="D4101" s="347">
        <v>1577242.2279999994</v>
      </c>
      <c r="E4101" s="364" t="s">
        <v>9321</v>
      </c>
      <c r="F4101" s="331">
        <v>4121</v>
      </c>
    </row>
    <row r="4102" spans="1:6">
      <c r="A4102" s="342" t="s">
        <v>5287</v>
      </c>
      <c r="B4102" s="343" t="s">
        <v>5288</v>
      </c>
      <c r="C4102" s="344">
        <v>5907.63</v>
      </c>
      <c r="D4102" s="344">
        <v>683384.06200000003</v>
      </c>
      <c r="E4102" s="363" t="s">
        <v>9322</v>
      </c>
      <c r="F4102" s="256">
        <v>4122</v>
      </c>
    </row>
    <row r="4103" spans="1:6" customFormat="1" ht="15">
      <c r="A4103" s="345" t="s">
        <v>5289</v>
      </c>
      <c r="B4103" s="346" t="s">
        <v>5290</v>
      </c>
      <c r="C4103" s="347">
        <v>3618.5900000000011</v>
      </c>
      <c r="D4103" s="347">
        <v>176552.87399999998</v>
      </c>
      <c r="E4103" s="364" t="s">
        <v>9323</v>
      </c>
      <c r="F4103" s="331">
        <v>4123</v>
      </c>
    </row>
    <row r="4104" spans="1:6">
      <c r="A4104" s="342" t="s">
        <v>5291</v>
      </c>
      <c r="B4104" s="343" t="s">
        <v>10075</v>
      </c>
      <c r="C4104" s="344">
        <v>2616.2600000000002</v>
      </c>
      <c r="D4104" s="344">
        <v>196113.27700000003</v>
      </c>
      <c r="E4104" s="363" t="s">
        <v>9324</v>
      </c>
      <c r="F4104" s="256">
        <v>4124</v>
      </c>
    </row>
    <row r="4105" spans="1:6" ht="24">
      <c r="A4105" s="345" t="s">
        <v>9589</v>
      </c>
      <c r="B4105" s="346" t="s">
        <v>9536</v>
      </c>
      <c r="C4105" s="347">
        <v>4234.0999999999985</v>
      </c>
      <c r="D4105" s="347">
        <v>153696.671</v>
      </c>
      <c r="E4105" s="364" t="s">
        <v>9537</v>
      </c>
      <c r="F4105" s="331">
        <v>4125</v>
      </c>
    </row>
    <row r="4106" spans="1:6">
      <c r="A4106" s="342" t="s">
        <v>5292</v>
      </c>
      <c r="B4106" s="343" t="s">
        <v>5293</v>
      </c>
      <c r="C4106" s="344">
        <v>1499.0900000000001</v>
      </c>
      <c r="D4106" s="344">
        <v>112218.285</v>
      </c>
      <c r="E4106" s="363" t="s">
        <v>9325</v>
      </c>
      <c r="F4106" s="256">
        <v>4126</v>
      </c>
    </row>
    <row r="4107" spans="1:6" ht="15">
      <c r="A4107" s="345" t="s">
        <v>5294</v>
      </c>
      <c r="B4107" s="346" t="s">
        <v>5267</v>
      </c>
      <c r="C4107" s="347">
        <v>34478.829999999994</v>
      </c>
      <c r="D4107" s="347">
        <v>350393.04399999988</v>
      </c>
      <c r="E4107" s="364" t="s">
        <v>9245</v>
      </c>
      <c r="F4107" s="331">
        <v>4127</v>
      </c>
    </row>
    <row r="4108" spans="1:6">
      <c r="A4108" s="342" t="s">
        <v>5295</v>
      </c>
      <c r="B4108" s="343" t="s">
        <v>5297</v>
      </c>
      <c r="C4108" s="344">
        <v>91318.089999999967</v>
      </c>
      <c r="D4108" s="344">
        <v>3976481.7140000006</v>
      </c>
      <c r="E4108" s="363" t="s">
        <v>5296</v>
      </c>
      <c r="F4108" s="256">
        <v>4128</v>
      </c>
    </row>
    <row r="4109" spans="1:6" ht="22.5">
      <c r="A4109" s="345" t="s">
        <v>5298</v>
      </c>
      <c r="B4109" s="346" t="s">
        <v>5299</v>
      </c>
      <c r="C4109" s="347">
        <v>19023.510000000002</v>
      </c>
      <c r="D4109" s="347">
        <v>892567.65800000005</v>
      </c>
      <c r="E4109" s="364" t="s">
        <v>9326</v>
      </c>
      <c r="F4109" s="331">
        <v>4129</v>
      </c>
    </row>
    <row r="4110" spans="1:6">
      <c r="A4110" s="342" t="s">
        <v>10833</v>
      </c>
      <c r="B4110" s="343" t="s">
        <v>10834</v>
      </c>
      <c r="C4110" s="344">
        <v>139999</v>
      </c>
      <c r="D4110" s="344">
        <v>2192890.4299999997</v>
      </c>
      <c r="E4110" s="363" t="s">
        <v>10835</v>
      </c>
      <c r="F4110" s="256">
        <v>4130</v>
      </c>
    </row>
    <row r="4111" spans="1:6" ht="15">
      <c r="A4111" s="345" t="s">
        <v>5300</v>
      </c>
      <c r="B4111" s="346" t="s">
        <v>5301</v>
      </c>
      <c r="C4111" s="347">
        <v>9000</v>
      </c>
      <c r="D4111" s="347">
        <v>60000</v>
      </c>
      <c r="E4111" s="364" t="s">
        <v>9327</v>
      </c>
      <c r="F4111" s="331">
        <v>4131</v>
      </c>
    </row>
    <row r="4112" spans="1:6" ht="24">
      <c r="A4112" s="342" t="s">
        <v>15079</v>
      </c>
      <c r="B4112" s="343" t="s">
        <v>15080</v>
      </c>
      <c r="C4112" s="344">
        <v>12000</v>
      </c>
      <c r="D4112" s="344">
        <v>64805</v>
      </c>
      <c r="E4112" s="363" t="s">
        <v>15081</v>
      </c>
      <c r="F4112" s="256">
        <v>4132</v>
      </c>
    </row>
    <row r="4113" spans="1:6" ht="15">
      <c r="A4113" s="345" t="s">
        <v>12762</v>
      </c>
      <c r="B4113" s="346" t="s">
        <v>12763</v>
      </c>
      <c r="C4113" s="347">
        <v>9538</v>
      </c>
      <c r="D4113" s="347">
        <v>139273.27500000002</v>
      </c>
      <c r="E4113" s="364" t="s">
        <v>12764</v>
      </c>
      <c r="F4113" s="331">
        <v>4133</v>
      </c>
    </row>
    <row r="4114" spans="1:6" ht="33.75">
      <c r="A4114" s="342" t="s">
        <v>12765</v>
      </c>
      <c r="B4114" s="343" t="s">
        <v>12766</v>
      </c>
      <c r="C4114" s="344">
        <v>40000</v>
      </c>
      <c r="D4114" s="344">
        <v>302885.40000000002</v>
      </c>
      <c r="E4114" s="363" t="s">
        <v>12767</v>
      </c>
      <c r="F4114" s="256">
        <v>4134</v>
      </c>
    </row>
    <row r="4115" spans="1:6" ht="15">
      <c r="A4115" s="345" t="s">
        <v>10371</v>
      </c>
      <c r="B4115" s="346" t="s">
        <v>10076</v>
      </c>
      <c r="C4115" s="347">
        <v>100620</v>
      </c>
      <c r="D4115" s="347">
        <v>589287.5</v>
      </c>
      <c r="E4115" s="364" t="s">
        <v>10372</v>
      </c>
      <c r="F4115" s="331">
        <v>4135</v>
      </c>
    </row>
    <row r="4116" spans="1:6" customFormat="1" ht="15">
      <c r="A4116" s="342" t="s">
        <v>15082</v>
      </c>
      <c r="B4116" s="343" t="s">
        <v>10076</v>
      </c>
      <c r="C4116" s="344">
        <v>1175</v>
      </c>
      <c r="D4116" s="344">
        <v>105183.93</v>
      </c>
      <c r="E4116" s="363" t="s">
        <v>15083</v>
      </c>
      <c r="F4116" s="256">
        <v>4136</v>
      </c>
    </row>
    <row r="4117" spans="1:6" ht="15">
      <c r="A4117" s="345" t="s">
        <v>5302</v>
      </c>
      <c r="B4117" s="346" t="s">
        <v>5303</v>
      </c>
      <c r="C4117" s="347">
        <v>262747.51000000007</v>
      </c>
      <c r="D4117" s="347">
        <v>7902142.352</v>
      </c>
      <c r="E4117" s="364" t="s">
        <v>9328</v>
      </c>
      <c r="F4117" s="331">
        <v>4137</v>
      </c>
    </row>
    <row r="4118" spans="1:6">
      <c r="A4118" s="342" t="s">
        <v>15084</v>
      </c>
      <c r="B4118" s="343" t="s">
        <v>15085</v>
      </c>
      <c r="C4118" s="344">
        <v>6850.1900000000005</v>
      </c>
      <c r="D4118" s="344">
        <v>205521.74900000001</v>
      </c>
      <c r="E4118" s="363" t="s">
        <v>15086</v>
      </c>
      <c r="F4118" s="256">
        <v>4138</v>
      </c>
    </row>
    <row r="4119" spans="1:6" ht="15">
      <c r="A4119" s="345" t="s">
        <v>5304</v>
      </c>
      <c r="B4119" s="346" t="s">
        <v>5305</v>
      </c>
      <c r="C4119" s="347">
        <v>53039.45</v>
      </c>
      <c r="D4119" s="347">
        <v>896905.42799999996</v>
      </c>
      <c r="E4119" s="364" t="s">
        <v>9329</v>
      </c>
      <c r="F4119" s="331">
        <v>4139</v>
      </c>
    </row>
    <row r="4120" spans="1:6" ht="24">
      <c r="A4120" s="342" t="s">
        <v>5306</v>
      </c>
      <c r="B4120" s="343" t="s">
        <v>5307</v>
      </c>
      <c r="C4120" s="344">
        <v>79131.64</v>
      </c>
      <c r="D4120" s="344">
        <v>2465981.8530000001</v>
      </c>
      <c r="E4120" s="363" t="s">
        <v>6736</v>
      </c>
      <c r="F4120" s="256">
        <v>4140</v>
      </c>
    </row>
    <row r="4121" spans="1:6" customFormat="1" ht="15">
      <c r="A4121" s="345" t="s">
        <v>10373</v>
      </c>
      <c r="B4121" s="346" t="s">
        <v>6499</v>
      </c>
      <c r="C4121" s="347">
        <v>47655.13</v>
      </c>
      <c r="D4121" s="347">
        <v>3387538.4279999998</v>
      </c>
      <c r="E4121" s="364" t="s">
        <v>6500</v>
      </c>
      <c r="F4121" s="331">
        <v>4141</v>
      </c>
    </row>
    <row r="4122" spans="1:6" ht="24">
      <c r="A4122" s="342" t="s">
        <v>11318</v>
      </c>
      <c r="B4122" s="343" t="s">
        <v>11319</v>
      </c>
      <c r="C4122" s="344">
        <v>3691.45</v>
      </c>
      <c r="D4122" s="344">
        <v>2781682.8350000004</v>
      </c>
      <c r="E4122" s="363" t="s">
        <v>11320</v>
      </c>
      <c r="F4122" s="256">
        <v>4142</v>
      </c>
    </row>
    <row r="4123" spans="1:6" ht="22.5">
      <c r="A4123" s="345" t="s">
        <v>15087</v>
      </c>
      <c r="B4123" s="346" t="s">
        <v>15088</v>
      </c>
      <c r="C4123" s="347">
        <v>2286</v>
      </c>
      <c r="D4123" s="347">
        <v>8139500</v>
      </c>
      <c r="E4123" s="364" t="s">
        <v>15089</v>
      </c>
      <c r="F4123" s="331">
        <v>4143</v>
      </c>
    </row>
    <row r="4124" spans="1:6" ht="24">
      <c r="A4124" s="342" t="s">
        <v>10836</v>
      </c>
      <c r="B4124" s="343" t="s">
        <v>10837</v>
      </c>
      <c r="C4124" s="344">
        <v>1172.5100000000002</v>
      </c>
      <c r="D4124" s="344">
        <v>553626.34600000002</v>
      </c>
      <c r="E4124" s="363" t="s">
        <v>10838</v>
      </c>
      <c r="F4124" s="256">
        <v>4144</v>
      </c>
    </row>
    <row r="4125" spans="1:6" ht="15">
      <c r="A4125" s="345" t="s">
        <v>5308</v>
      </c>
      <c r="B4125" s="346" t="s">
        <v>5309</v>
      </c>
      <c r="C4125" s="347">
        <v>1023.53</v>
      </c>
      <c r="D4125" s="347">
        <v>114796.636</v>
      </c>
      <c r="E4125" s="364" t="s">
        <v>9330</v>
      </c>
      <c r="F4125" s="331">
        <v>4145</v>
      </c>
    </row>
    <row r="4126" spans="1:6">
      <c r="A4126" s="342" t="s">
        <v>10839</v>
      </c>
      <c r="B4126" s="343" t="s">
        <v>10840</v>
      </c>
      <c r="C4126" s="344">
        <v>46094.18</v>
      </c>
      <c r="D4126" s="344">
        <v>30692219.759999998</v>
      </c>
      <c r="E4126" s="363" t="s">
        <v>10841</v>
      </c>
      <c r="F4126" s="256">
        <v>4146</v>
      </c>
    </row>
    <row r="4127" spans="1:6" ht="15">
      <c r="A4127" s="345" t="s">
        <v>15090</v>
      </c>
      <c r="B4127" s="346" t="s">
        <v>15091</v>
      </c>
      <c r="C4127" s="347">
        <v>1083</v>
      </c>
      <c r="D4127" s="347">
        <v>384868.679</v>
      </c>
      <c r="E4127" s="364" t="s">
        <v>15092</v>
      </c>
      <c r="F4127" s="331">
        <v>4147</v>
      </c>
    </row>
    <row r="4128" spans="1:6">
      <c r="A4128" s="342" t="s">
        <v>15093</v>
      </c>
      <c r="B4128" s="343" t="s">
        <v>11848</v>
      </c>
      <c r="C4128" s="344">
        <v>1044.32</v>
      </c>
      <c r="D4128" s="344">
        <v>198617.86799999999</v>
      </c>
      <c r="E4128" s="363" t="s">
        <v>6820</v>
      </c>
      <c r="F4128" s="256">
        <v>4148</v>
      </c>
    </row>
    <row r="4129" spans="1:6" customFormat="1" ht="15">
      <c r="A4129" s="345" t="s">
        <v>15094</v>
      </c>
      <c r="B4129" s="346" t="s">
        <v>15091</v>
      </c>
      <c r="C4129" s="347">
        <v>1188.8</v>
      </c>
      <c r="D4129" s="347">
        <v>346407.59499999997</v>
      </c>
      <c r="E4129" s="364" t="s">
        <v>15092</v>
      </c>
      <c r="F4129" s="331">
        <v>4149</v>
      </c>
    </row>
    <row r="4130" spans="1:6">
      <c r="A4130" s="342" t="s">
        <v>12768</v>
      </c>
      <c r="B4130" s="343" t="s">
        <v>12769</v>
      </c>
      <c r="C4130" s="344">
        <v>3456.61</v>
      </c>
      <c r="D4130" s="344">
        <v>1078892.7750000001</v>
      </c>
      <c r="E4130" s="363" t="s">
        <v>12770</v>
      </c>
      <c r="F4130" s="256">
        <v>4150</v>
      </c>
    </row>
    <row r="4131" spans="1:6" ht="15">
      <c r="A4131" s="345" t="s">
        <v>12771</v>
      </c>
      <c r="B4131" s="346" t="s">
        <v>12772</v>
      </c>
      <c r="C4131" s="347">
        <v>35609.9</v>
      </c>
      <c r="D4131" s="347">
        <v>79892064.962999985</v>
      </c>
      <c r="E4131" s="364" t="s">
        <v>12773</v>
      </c>
      <c r="F4131" s="331">
        <v>4151</v>
      </c>
    </row>
    <row r="4132" spans="1:6">
      <c r="A4132" s="342" t="s">
        <v>12774</v>
      </c>
      <c r="B4132" s="343" t="s">
        <v>12775</v>
      </c>
      <c r="C4132" s="344">
        <v>357255.03999999969</v>
      </c>
      <c r="D4132" s="344">
        <v>1295408345.6190023</v>
      </c>
      <c r="E4132" s="363" t="s">
        <v>12776</v>
      </c>
      <c r="F4132" s="256">
        <v>4152</v>
      </c>
    </row>
    <row r="4133" spans="1:6" ht="15">
      <c r="A4133" s="345" t="s">
        <v>12777</v>
      </c>
      <c r="B4133" s="346" t="s">
        <v>6937</v>
      </c>
      <c r="C4133" s="347">
        <v>11720.7</v>
      </c>
      <c r="D4133" s="347">
        <v>2329452.2760000001</v>
      </c>
      <c r="E4133" s="364" t="s">
        <v>11810</v>
      </c>
      <c r="F4133" s="331">
        <v>4153</v>
      </c>
    </row>
    <row r="4134" spans="1:6" ht="22.5">
      <c r="A4134" s="342" t="s">
        <v>13511</v>
      </c>
      <c r="B4134" s="343" t="s">
        <v>13512</v>
      </c>
      <c r="C4134" s="344">
        <v>1535</v>
      </c>
      <c r="D4134" s="344">
        <v>1699903.943</v>
      </c>
      <c r="E4134" s="363" t="s">
        <v>13513</v>
      </c>
      <c r="F4134" s="256">
        <v>4154</v>
      </c>
    </row>
    <row r="4135" spans="1:6" ht="22.5">
      <c r="A4135" s="345" t="s">
        <v>15095</v>
      </c>
      <c r="B4135" s="346" t="s">
        <v>15096</v>
      </c>
      <c r="C4135" s="347">
        <v>161000</v>
      </c>
      <c r="D4135" s="347">
        <v>691163.09000000008</v>
      </c>
      <c r="E4135" s="364" t="s">
        <v>15097</v>
      </c>
      <c r="F4135" s="331">
        <v>4155</v>
      </c>
    </row>
    <row r="4136" spans="1:6" ht="22.5">
      <c r="A4136" s="342" t="s">
        <v>15098</v>
      </c>
      <c r="B4136" s="343" t="s">
        <v>15099</v>
      </c>
      <c r="C4136" s="344">
        <v>7361.85</v>
      </c>
      <c r="D4136" s="344">
        <v>258953.80800000002</v>
      </c>
      <c r="E4136" s="363" t="s">
        <v>15100</v>
      </c>
      <c r="F4136" s="256">
        <v>4156</v>
      </c>
    </row>
    <row r="4137" spans="1:6" ht="15">
      <c r="A4137" s="345" t="s">
        <v>12258</v>
      </c>
      <c r="B4137" s="346" t="s">
        <v>12256</v>
      </c>
      <c r="C4137" s="347">
        <v>10547</v>
      </c>
      <c r="D4137" s="347">
        <v>824106.45400000003</v>
      </c>
      <c r="E4137" s="364" t="s">
        <v>12257</v>
      </c>
      <c r="F4137" s="331">
        <v>4157</v>
      </c>
    </row>
    <row r="4138" spans="1:6">
      <c r="A4138" s="342" t="s">
        <v>5310</v>
      </c>
      <c r="B4138" s="343" t="s">
        <v>5311</v>
      </c>
      <c r="C4138" s="344">
        <v>103776.32000000001</v>
      </c>
      <c r="D4138" s="344">
        <v>4503675.6909999996</v>
      </c>
      <c r="E4138" s="363" t="s">
        <v>6735</v>
      </c>
      <c r="F4138" s="256">
        <v>4158</v>
      </c>
    </row>
    <row r="4139" spans="1:6" ht="15">
      <c r="A4139" s="345" t="s">
        <v>7603</v>
      </c>
      <c r="B4139" s="346" t="s">
        <v>7604</v>
      </c>
      <c r="C4139" s="347">
        <v>392034</v>
      </c>
      <c r="D4139" s="347">
        <v>7481325.2149999999</v>
      </c>
      <c r="E4139" s="364" t="s">
        <v>7657</v>
      </c>
      <c r="F4139" s="331">
        <v>4159</v>
      </c>
    </row>
    <row r="4140" spans="1:6">
      <c r="A4140" s="342" t="s">
        <v>5312</v>
      </c>
      <c r="B4140" s="343" t="s">
        <v>5314</v>
      </c>
      <c r="C4140" s="344">
        <v>14859</v>
      </c>
      <c r="D4140" s="344">
        <v>1211088.6580000001</v>
      </c>
      <c r="E4140" s="363" t="s">
        <v>5313</v>
      </c>
      <c r="F4140" s="256">
        <v>4160</v>
      </c>
    </row>
    <row r="4141" spans="1:6" customFormat="1" ht="15">
      <c r="A4141" s="345" t="s">
        <v>15101</v>
      </c>
      <c r="B4141" s="346" t="s">
        <v>15102</v>
      </c>
      <c r="C4141" s="347">
        <v>10164.040000000006</v>
      </c>
      <c r="D4141" s="347">
        <v>11116486.878</v>
      </c>
      <c r="E4141" s="364" t="s">
        <v>15103</v>
      </c>
      <c r="F4141" s="331">
        <v>4161</v>
      </c>
    </row>
    <row r="4142" spans="1:6">
      <c r="A4142" s="342" t="s">
        <v>15104</v>
      </c>
      <c r="B4142" s="343" t="s">
        <v>15105</v>
      </c>
      <c r="C4142" s="344">
        <v>3319</v>
      </c>
      <c r="D4142" s="344">
        <v>496836.71400000004</v>
      </c>
      <c r="E4142" s="363" t="s">
        <v>15106</v>
      </c>
      <c r="F4142" s="256">
        <v>4162</v>
      </c>
    </row>
    <row r="4143" spans="1:6" ht="15">
      <c r="A4143" s="345" t="s">
        <v>5315</v>
      </c>
      <c r="B4143" s="346" t="s">
        <v>5317</v>
      </c>
      <c r="C4143" s="347">
        <v>33517.78</v>
      </c>
      <c r="D4143" s="347">
        <v>3575452.9060000004</v>
      </c>
      <c r="E4143" s="364" t="s">
        <v>5316</v>
      </c>
      <c r="F4143" s="331">
        <v>4163</v>
      </c>
    </row>
    <row r="4144" spans="1:6">
      <c r="A4144" s="342" t="s">
        <v>5318</v>
      </c>
      <c r="B4144" s="343" t="s">
        <v>5320</v>
      </c>
      <c r="C4144" s="344">
        <v>21892.66</v>
      </c>
      <c r="D4144" s="344">
        <v>4448381.2569999993</v>
      </c>
      <c r="E4144" s="363" t="s">
        <v>5319</v>
      </c>
      <c r="F4144" s="256">
        <v>4164</v>
      </c>
    </row>
    <row r="4145" spans="1:6" ht="15">
      <c r="A4145" s="345" t="s">
        <v>5321</v>
      </c>
      <c r="B4145" s="346" t="s">
        <v>5322</v>
      </c>
      <c r="C4145" s="347">
        <v>3351.7</v>
      </c>
      <c r="D4145" s="347">
        <v>627962.67999999993</v>
      </c>
      <c r="E4145" s="364" t="s">
        <v>9331</v>
      </c>
      <c r="F4145" s="331">
        <v>4165</v>
      </c>
    </row>
    <row r="4146" spans="1:6">
      <c r="A4146" s="342" t="s">
        <v>5323</v>
      </c>
      <c r="B4146" s="343" t="s">
        <v>5325</v>
      </c>
      <c r="C4146" s="344">
        <v>8365.1099999999951</v>
      </c>
      <c r="D4146" s="344">
        <v>6382321.203999999</v>
      </c>
      <c r="E4146" s="363" t="s">
        <v>5324</v>
      </c>
      <c r="F4146" s="256">
        <v>4166</v>
      </c>
    </row>
    <row r="4147" spans="1:6" ht="15">
      <c r="A4147" s="345" t="s">
        <v>13514</v>
      </c>
      <c r="B4147" s="346" t="s">
        <v>13515</v>
      </c>
      <c r="C4147" s="347">
        <v>3122.5300000000007</v>
      </c>
      <c r="D4147" s="347">
        <v>134090.64300000001</v>
      </c>
      <c r="E4147" s="364" t="s">
        <v>13516</v>
      </c>
      <c r="F4147" s="331">
        <v>4167</v>
      </c>
    </row>
    <row r="4148" spans="1:6">
      <c r="A4148" s="342" t="s">
        <v>5326</v>
      </c>
      <c r="B4148" s="343" t="s">
        <v>5327</v>
      </c>
      <c r="C4148" s="344">
        <v>3724.1000000000004</v>
      </c>
      <c r="D4148" s="344">
        <v>4377903.8190000011</v>
      </c>
      <c r="E4148" s="363" t="s">
        <v>9332</v>
      </c>
      <c r="F4148" s="256">
        <v>4168</v>
      </c>
    </row>
    <row r="4149" spans="1:6" ht="15">
      <c r="A4149" s="345" t="s">
        <v>5328</v>
      </c>
      <c r="B4149" s="346" t="s">
        <v>5330</v>
      </c>
      <c r="C4149" s="347">
        <v>3349.9600000000005</v>
      </c>
      <c r="D4149" s="347">
        <v>325808.80199999997</v>
      </c>
      <c r="E4149" s="364" t="s">
        <v>5329</v>
      </c>
      <c r="F4149" s="331">
        <v>4169</v>
      </c>
    </row>
    <row r="4150" spans="1:6" customFormat="1" ht="24">
      <c r="A4150" s="342" t="s">
        <v>5331</v>
      </c>
      <c r="B4150" s="343" t="s">
        <v>5332</v>
      </c>
      <c r="C4150" s="344">
        <v>4930.8200000000006</v>
      </c>
      <c r="D4150" s="344">
        <v>2048623.1849999996</v>
      </c>
      <c r="E4150" s="363" t="s">
        <v>9333</v>
      </c>
      <c r="F4150" s="256">
        <v>4170</v>
      </c>
    </row>
    <row r="4151" spans="1:6" customFormat="1" ht="15">
      <c r="A4151" s="345" t="s">
        <v>11615</v>
      </c>
      <c r="B4151" s="346" t="s">
        <v>5333</v>
      </c>
      <c r="C4151" s="347">
        <v>2313.7300000000005</v>
      </c>
      <c r="D4151" s="347">
        <v>536280.11699999997</v>
      </c>
      <c r="E4151" s="364" t="s">
        <v>11616</v>
      </c>
      <c r="F4151" s="331">
        <v>4171</v>
      </c>
    </row>
    <row r="4152" spans="1:6">
      <c r="A4152" s="342" t="s">
        <v>5334</v>
      </c>
      <c r="B4152" s="343" t="s">
        <v>5336</v>
      </c>
      <c r="C4152" s="344">
        <v>4924.9400000000014</v>
      </c>
      <c r="D4152" s="344">
        <v>328812.44899999996</v>
      </c>
      <c r="E4152" s="363" t="s">
        <v>5335</v>
      </c>
      <c r="F4152" s="256">
        <v>4172</v>
      </c>
    </row>
    <row r="4153" spans="1:6" ht="15">
      <c r="A4153" s="345" t="s">
        <v>5337</v>
      </c>
      <c r="B4153" s="346" t="s">
        <v>5339</v>
      </c>
      <c r="C4153" s="347">
        <v>1315.68</v>
      </c>
      <c r="D4153" s="347">
        <v>108993.60699999999</v>
      </c>
      <c r="E4153" s="364" t="s">
        <v>5338</v>
      </c>
      <c r="F4153" s="331">
        <v>4173</v>
      </c>
    </row>
    <row r="4154" spans="1:6">
      <c r="A4154" s="342" t="s">
        <v>5340</v>
      </c>
      <c r="B4154" s="343" t="s">
        <v>5341</v>
      </c>
      <c r="C4154" s="344">
        <v>3441.9900000000002</v>
      </c>
      <c r="D4154" s="344">
        <v>2238488.6770000011</v>
      </c>
      <c r="E4154" s="363" t="s">
        <v>9334</v>
      </c>
      <c r="F4154" s="256">
        <v>4174</v>
      </c>
    </row>
    <row r="4155" spans="1:6" ht="15">
      <c r="A4155" s="345" t="s">
        <v>5342</v>
      </c>
      <c r="B4155" s="346" t="s">
        <v>5343</v>
      </c>
      <c r="C4155" s="347">
        <v>3443.5200000000004</v>
      </c>
      <c r="D4155" s="347">
        <v>2381423.1220000004</v>
      </c>
      <c r="E4155" s="364" t="s">
        <v>9335</v>
      </c>
      <c r="F4155" s="331">
        <v>4175</v>
      </c>
    </row>
    <row r="4156" spans="1:6">
      <c r="A4156" s="342" t="s">
        <v>13517</v>
      </c>
      <c r="B4156" s="343" t="s">
        <v>3920</v>
      </c>
      <c r="C4156" s="344">
        <v>3710.5</v>
      </c>
      <c r="D4156" s="344">
        <v>110363.59600000001</v>
      </c>
      <c r="E4156" s="363" t="s">
        <v>13518</v>
      </c>
      <c r="F4156" s="256">
        <v>4176</v>
      </c>
    </row>
    <row r="4157" spans="1:6" ht="15">
      <c r="A4157" s="345" t="s">
        <v>5344</v>
      </c>
      <c r="B4157" s="346" t="s">
        <v>5346</v>
      </c>
      <c r="C4157" s="347">
        <v>59906.120000000024</v>
      </c>
      <c r="D4157" s="347">
        <v>18748347.142000012</v>
      </c>
      <c r="E4157" s="364" t="s">
        <v>5345</v>
      </c>
      <c r="F4157" s="331">
        <v>4177</v>
      </c>
    </row>
    <row r="4158" spans="1:6">
      <c r="A4158" s="342" t="s">
        <v>5347</v>
      </c>
      <c r="B4158" s="343" t="s">
        <v>5349</v>
      </c>
      <c r="C4158" s="344">
        <v>5450.4999999999991</v>
      </c>
      <c r="D4158" s="344">
        <v>697111.3140000006</v>
      </c>
      <c r="E4158" s="363" t="s">
        <v>5348</v>
      </c>
      <c r="F4158" s="256">
        <v>4178</v>
      </c>
    </row>
    <row r="4159" spans="1:6" ht="15">
      <c r="A4159" s="345" t="s">
        <v>5350</v>
      </c>
      <c r="B4159" s="346" t="s">
        <v>5351</v>
      </c>
      <c r="C4159" s="347">
        <v>19176.920000000009</v>
      </c>
      <c r="D4159" s="347">
        <v>525933.228</v>
      </c>
      <c r="E4159" s="364" t="s">
        <v>9336</v>
      </c>
      <c r="F4159" s="331">
        <v>4179</v>
      </c>
    </row>
    <row r="4160" spans="1:6">
      <c r="A4160" s="342" t="s">
        <v>5352</v>
      </c>
      <c r="B4160" s="343" t="s">
        <v>5354</v>
      </c>
      <c r="C4160" s="344">
        <v>48360.12000000001</v>
      </c>
      <c r="D4160" s="344">
        <v>924136.47899999993</v>
      </c>
      <c r="E4160" s="363" t="s">
        <v>5353</v>
      </c>
      <c r="F4160" s="256">
        <v>4180</v>
      </c>
    </row>
    <row r="4161" spans="1:6" ht="15">
      <c r="A4161" s="345" t="s">
        <v>5355</v>
      </c>
      <c r="B4161" s="346" t="s">
        <v>5357</v>
      </c>
      <c r="C4161" s="347">
        <v>4252.54</v>
      </c>
      <c r="D4161" s="347">
        <v>294108.74599999998</v>
      </c>
      <c r="E4161" s="364" t="s">
        <v>5356</v>
      </c>
      <c r="F4161" s="331">
        <v>4181</v>
      </c>
    </row>
    <row r="4162" spans="1:6">
      <c r="A4162" s="342" t="s">
        <v>15107</v>
      </c>
      <c r="B4162" s="343" t="s">
        <v>15108</v>
      </c>
      <c r="C4162" s="344">
        <v>1780.83</v>
      </c>
      <c r="D4162" s="344">
        <v>153798.12900000002</v>
      </c>
      <c r="E4162" s="363" t="s">
        <v>15109</v>
      </c>
      <c r="F4162" s="256">
        <v>4182</v>
      </c>
    </row>
    <row r="4163" spans="1:6" ht="15">
      <c r="A4163" s="345" t="s">
        <v>15110</v>
      </c>
      <c r="B4163" s="346" t="s">
        <v>15111</v>
      </c>
      <c r="C4163" s="347">
        <v>3294.29</v>
      </c>
      <c r="D4163" s="347">
        <v>51861.447</v>
      </c>
      <c r="E4163" s="364" t="s">
        <v>15112</v>
      </c>
      <c r="F4163" s="331">
        <v>4183</v>
      </c>
    </row>
    <row r="4164" spans="1:6" ht="36">
      <c r="A4164" s="342" t="s">
        <v>11617</v>
      </c>
      <c r="B4164" s="343" t="s">
        <v>11618</v>
      </c>
      <c r="C4164" s="344">
        <v>1021.69</v>
      </c>
      <c r="D4164" s="344">
        <v>363648.77600000001</v>
      </c>
      <c r="E4164" s="363" t="s">
        <v>11619</v>
      </c>
      <c r="F4164" s="256">
        <v>4184</v>
      </c>
    </row>
    <row r="4165" spans="1:6" ht="15">
      <c r="A4165" s="345" t="s">
        <v>15113</v>
      </c>
      <c r="B4165" s="346" t="s">
        <v>15114</v>
      </c>
      <c r="C4165" s="347">
        <v>2340.1800000000003</v>
      </c>
      <c r="D4165" s="347">
        <v>270635.04399999999</v>
      </c>
      <c r="E4165" s="364" t="s">
        <v>15115</v>
      </c>
      <c r="F4165" s="331">
        <v>4185</v>
      </c>
    </row>
    <row r="4166" spans="1:6" customFormat="1" ht="15">
      <c r="A4166" s="342" t="s">
        <v>11321</v>
      </c>
      <c r="B4166" s="343" t="s">
        <v>11322</v>
      </c>
      <c r="C4166" s="344">
        <v>3049.9300000000003</v>
      </c>
      <c r="D4166" s="344">
        <v>65620.232000000004</v>
      </c>
      <c r="E4166" s="363" t="s">
        <v>11323</v>
      </c>
      <c r="F4166" s="256">
        <v>4186</v>
      </c>
    </row>
    <row r="4167" spans="1:6" ht="15">
      <c r="A4167" s="345" t="s">
        <v>10842</v>
      </c>
      <c r="B4167" s="346" t="s">
        <v>10843</v>
      </c>
      <c r="C4167" s="347">
        <v>3394.1800000000003</v>
      </c>
      <c r="D4167" s="347">
        <v>263139.25699999998</v>
      </c>
      <c r="E4167" s="364" t="s">
        <v>10844</v>
      </c>
      <c r="F4167" s="331">
        <v>4187</v>
      </c>
    </row>
    <row r="4168" spans="1:6">
      <c r="A4168" s="342" t="s">
        <v>13519</v>
      </c>
      <c r="B4168" s="343" t="s">
        <v>5127</v>
      </c>
      <c r="C4168" s="344">
        <v>1201.5600000000002</v>
      </c>
      <c r="D4168" s="344">
        <v>113323.72600000001</v>
      </c>
      <c r="E4168" s="363" t="s">
        <v>13520</v>
      </c>
      <c r="F4168" s="256">
        <v>4188</v>
      </c>
    </row>
    <row r="4169" spans="1:6">
      <c r="A4169" s="345" t="s">
        <v>5358</v>
      </c>
      <c r="B4169" s="346" t="s">
        <v>5360</v>
      </c>
      <c r="C4169" s="347">
        <v>5135.2199999999984</v>
      </c>
      <c r="D4169" s="347">
        <v>770022.70500000007</v>
      </c>
      <c r="E4169" s="364" t="s">
        <v>5359</v>
      </c>
      <c r="F4169" s="256">
        <v>4189</v>
      </c>
    </row>
    <row r="4170" spans="1:6" ht="15">
      <c r="A4170" s="342" t="s">
        <v>10845</v>
      </c>
      <c r="B4170" s="343" t="s">
        <v>5127</v>
      </c>
      <c r="C4170" s="344">
        <v>3154.35</v>
      </c>
      <c r="D4170" s="344">
        <v>117675.88300000002</v>
      </c>
      <c r="E4170" s="363" t="s">
        <v>10846</v>
      </c>
      <c r="F4170" s="331">
        <v>4190</v>
      </c>
    </row>
    <row r="4171" spans="1:6">
      <c r="A4171" s="345" t="s">
        <v>5361</v>
      </c>
      <c r="B4171" s="346" t="s">
        <v>10374</v>
      </c>
      <c r="C4171" s="347">
        <v>1234</v>
      </c>
      <c r="D4171" s="347">
        <v>166375.40400000001</v>
      </c>
      <c r="E4171" s="364" t="s">
        <v>10375</v>
      </c>
      <c r="F4171" s="256">
        <v>4191</v>
      </c>
    </row>
    <row r="4172" spans="1:6" ht="15">
      <c r="A4172" s="342" t="s">
        <v>15116</v>
      </c>
      <c r="B4172" s="343" t="s">
        <v>15117</v>
      </c>
      <c r="C4172" s="344">
        <v>3902.7599999999998</v>
      </c>
      <c r="D4172" s="344">
        <v>1328020.4590000005</v>
      </c>
      <c r="E4172" s="363" t="s">
        <v>15118</v>
      </c>
      <c r="F4172" s="331">
        <v>4192</v>
      </c>
    </row>
    <row r="4173" spans="1:6">
      <c r="A4173" s="345" t="s">
        <v>11620</v>
      </c>
      <c r="B4173" s="346" t="s">
        <v>11621</v>
      </c>
      <c r="C4173" s="347">
        <v>1416.6400000000003</v>
      </c>
      <c r="D4173" s="347">
        <v>128934.80500000001</v>
      </c>
      <c r="E4173" s="364" t="s">
        <v>11622</v>
      </c>
      <c r="F4173" s="256">
        <v>4193</v>
      </c>
    </row>
    <row r="4174" spans="1:6" ht="15">
      <c r="A4174" s="342" t="s">
        <v>13521</v>
      </c>
      <c r="B4174" s="343" t="s">
        <v>5362</v>
      </c>
      <c r="C4174" s="344">
        <v>3427.33</v>
      </c>
      <c r="D4174" s="344">
        <v>91000.603000000003</v>
      </c>
      <c r="E4174" s="363" t="s">
        <v>9337</v>
      </c>
      <c r="F4174" s="331">
        <v>4194</v>
      </c>
    </row>
    <row r="4175" spans="1:6" ht="45">
      <c r="A4175" s="345" t="s">
        <v>15119</v>
      </c>
      <c r="B4175" s="346" t="s">
        <v>15120</v>
      </c>
      <c r="C4175" s="347">
        <v>3094.06</v>
      </c>
      <c r="D4175" s="347">
        <v>278105.52899999998</v>
      </c>
      <c r="E4175" s="364" t="s">
        <v>15121</v>
      </c>
      <c r="F4175" s="256">
        <v>4195</v>
      </c>
    </row>
    <row r="4176" spans="1:6" ht="15">
      <c r="A4176" s="342" t="s">
        <v>5363</v>
      </c>
      <c r="B4176" s="343" t="s">
        <v>5365</v>
      </c>
      <c r="C4176" s="344">
        <v>26112.45</v>
      </c>
      <c r="D4176" s="344">
        <v>602599.06800000009</v>
      </c>
      <c r="E4176" s="363" t="s">
        <v>5364</v>
      </c>
      <c r="F4176" s="331">
        <v>4196</v>
      </c>
    </row>
    <row r="4177" spans="1:6" customFormat="1" ht="15">
      <c r="A4177" s="345" t="s">
        <v>7605</v>
      </c>
      <c r="B4177" s="346" t="s">
        <v>7606</v>
      </c>
      <c r="C4177" s="347">
        <v>2312.87</v>
      </c>
      <c r="D4177" s="347">
        <v>741691.10400000005</v>
      </c>
      <c r="E4177" s="364" t="s">
        <v>7658</v>
      </c>
      <c r="F4177" s="256">
        <v>4197</v>
      </c>
    </row>
    <row r="4178" spans="1:6" customFormat="1" ht="22.5">
      <c r="A4178" s="342" t="s">
        <v>13522</v>
      </c>
      <c r="B4178" s="343" t="s">
        <v>13523</v>
      </c>
      <c r="C4178" s="344">
        <v>1230.6600000000001</v>
      </c>
      <c r="D4178" s="344">
        <v>714269.65399999998</v>
      </c>
      <c r="E4178" s="363" t="s">
        <v>13524</v>
      </c>
      <c r="F4178" s="331">
        <v>4198</v>
      </c>
    </row>
    <row r="4179" spans="1:6">
      <c r="A4179" s="345" t="s">
        <v>5366</v>
      </c>
      <c r="B4179" s="346" t="s">
        <v>5368</v>
      </c>
      <c r="C4179" s="347">
        <v>3377.3599999999997</v>
      </c>
      <c r="D4179" s="347">
        <v>2404681.0439999998</v>
      </c>
      <c r="E4179" s="364" t="s">
        <v>5367</v>
      </c>
      <c r="F4179" s="256">
        <v>4199</v>
      </c>
    </row>
    <row r="4180" spans="1:6" ht="15">
      <c r="A4180" s="342" t="s">
        <v>5369</v>
      </c>
      <c r="B4180" s="343" t="s">
        <v>5362</v>
      </c>
      <c r="C4180" s="344">
        <v>3269.3900000000003</v>
      </c>
      <c r="D4180" s="344">
        <v>1340094.3999999999</v>
      </c>
      <c r="E4180" s="363" t="s">
        <v>9337</v>
      </c>
      <c r="F4180" s="331">
        <v>4200</v>
      </c>
    </row>
    <row r="4181" spans="1:6">
      <c r="A4181" s="345" t="s">
        <v>7607</v>
      </c>
      <c r="B4181" s="346" t="s">
        <v>7608</v>
      </c>
      <c r="C4181" s="347">
        <v>1220.19</v>
      </c>
      <c r="D4181" s="347">
        <v>217534.87100000001</v>
      </c>
      <c r="E4181" s="364" t="s">
        <v>9338</v>
      </c>
      <c r="F4181" s="256">
        <v>4201</v>
      </c>
    </row>
    <row r="4182" spans="1:6" ht="36">
      <c r="A4182" s="342" t="s">
        <v>11623</v>
      </c>
      <c r="B4182" s="343" t="s">
        <v>11624</v>
      </c>
      <c r="C4182" s="344">
        <v>2074.6099999999997</v>
      </c>
      <c r="D4182" s="344">
        <v>79682.240999999995</v>
      </c>
      <c r="E4182" s="363" t="s">
        <v>11625</v>
      </c>
      <c r="F4182" s="331">
        <v>4202</v>
      </c>
    </row>
    <row r="4183" spans="1:6">
      <c r="A4183" s="345" t="s">
        <v>5370</v>
      </c>
      <c r="B4183" s="346" t="s">
        <v>5371</v>
      </c>
      <c r="C4183" s="347">
        <v>3523.59</v>
      </c>
      <c r="D4183" s="347">
        <v>1549763.8820000002</v>
      </c>
      <c r="E4183" s="364" t="s">
        <v>9339</v>
      </c>
      <c r="F4183" s="256">
        <v>4203</v>
      </c>
    </row>
    <row r="4184" spans="1:6" ht="15">
      <c r="A4184" s="342" t="s">
        <v>13525</v>
      </c>
      <c r="B4184" s="343" t="s">
        <v>13526</v>
      </c>
      <c r="C4184" s="344">
        <v>3388.0800000000004</v>
      </c>
      <c r="D4184" s="344">
        <v>283937.21200000006</v>
      </c>
      <c r="E4184" s="363" t="s">
        <v>13527</v>
      </c>
      <c r="F4184" s="331">
        <v>4204</v>
      </c>
    </row>
    <row r="4185" spans="1:6">
      <c r="A4185" s="345" t="s">
        <v>11053</v>
      </c>
      <c r="B4185" s="346" t="s">
        <v>10982</v>
      </c>
      <c r="C4185" s="347">
        <v>2563.9300000000003</v>
      </c>
      <c r="D4185" s="347">
        <v>264394.55499999999</v>
      </c>
      <c r="E4185" s="364" t="s">
        <v>10983</v>
      </c>
      <c r="F4185" s="256">
        <v>4205</v>
      </c>
    </row>
    <row r="4186" spans="1:6" ht="33.75">
      <c r="A4186" s="342" t="s">
        <v>13528</v>
      </c>
      <c r="B4186" s="343" t="s">
        <v>13529</v>
      </c>
      <c r="C4186" s="344">
        <v>1411.4399999999998</v>
      </c>
      <c r="D4186" s="344">
        <v>101360.75899999999</v>
      </c>
      <c r="E4186" s="363" t="s">
        <v>9281</v>
      </c>
      <c r="F4186" s="331">
        <v>4206</v>
      </c>
    </row>
    <row r="4187" spans="1:6">
      <c r="A4187" s="345" t="s">
        <v>7609</v>
      </c>
      <c r="B4187" s="346" t="s">
        <v>5333</v>
      </c>
      <c r="C4187" s="347">
        <v>2288.8599999999997</v>
      </c>
      <c r="D4187" s="347">
        <v>292136.00099999999</v>
      </c>
      <c r="E4187" s="364" t="s">
        <v>7659</v>
      </c>
      <c r="F4187" s="256">
        <v>4207</v>
      </c>
    </row>
    <row r="4188" spans="1:6" ht="24">
      <c r="A4188" s="342" t="s">
        <v>5372</v>
      </c>
      <c r="B4188" s="343" t="s">
        <v>5373</v>
      </c>
      <c r="C4188" s="344">
        <v>9350.17</v>
      </c>
      <c r="D4188" s="344">
        <v>1407000.4829999998</v>
      </c>
      <c r="E4188" s="363" t="s">
        <v>9340</v>
      </c>
      <c r="F4188" s="331">
        <v>4208</v>
      </c>
    </row>
    <row r="4189" spans="1:6">
      <c r="A4189" s="345" t="s">
        <v>10583</v>
      </c>
      <c r="B4189" s="346" t="s">
        <v>10584</v>
      </c>
      <c r="C4189" s="347">
        <v>2260.25</v>
      </c>
      <c r="D4189" s="347">
        <v>315814.72200000001</v>
      </c>
      <c r="E4189" s="364" t="s">
        <v>10585</v>
      </c>
      <c r="F4189" s="256">
        <v>4209</v>
      </c>
    </row>
    <row r="4190" spans="1:6" ht="22.5">
      <c r="A4190" s="342" t="s">
        <v>5374</v>
      </c>
      <c r="B4190" s="343" t="s">
        <v>5375</v>
      </c>
      <c r="C4190" s="344">
        <v>3264.7700000000004</v>
      </c>
      <c r="D4190" s="344">
        <v>4873154.6119999988</v>
      </c>
      <c r="E4190" s="363" t="s">
        <v>9341</v>
      </c>
      <c r="F4190" s="331">
        <v>4210</v>
      </c>
    </row>
    <row r="4191" spans="1:6">
      <c r="A4191" s="345" t="s">
        <v>5376</v>
      </c>
      <c r="B4191" s="346" t="s">
        <v>5377</v>
      </c>
      <c r="C4191" s="347">
        <v>3312.1699999999996</v>
      </c>
      <c r="D4191" s="347">
        <v>3922544.2100000004</v>
      </c>
      <c r="E4191" s="364" t="s">
        <v>9342</v>
      </c>
      <c r="F4191" s="256">
        <v>4211</v>
      </c>
    </row>
    <row r="4192" spans="1:6" ht="15">
      <c r="A4192" s="342" t="s">
        <v>5378</v>
      </c>
      <c r="B4192" s="343" t="s">
        <v>5362</v>
      </c>
      <c r="C4192" s="344">
        <v>3408.87</v>
      </c>
      <c r="D4192" s="344">
        <v>983352.58299999998</v>
      </c>
      <c r="E4192" s="363" t="s">
        <v>9337</v>
      </c>
      <c r="F4192" s="331">
        <v>4212</v>
      </c>
    </row>
    <row r="4193" spans="1:6">
      <c r="A4193" s="345" t="s">
        <v>5379</v>
      </c>
      <c r="B4193" s="346" t="s">
        <v>5381</v>
      </c>
      <c r="C4193" s="347">
        <v>3502.07</v>
      </c>
      <c r="D4193" s="347">
        <v>191597.68299999999</v>
      </c>
      <c r="E4193" s="364" t="s">
        <v>5380</v>
      </c>
      <c r="F4193" s="256">
        <v>4213</v>
      </c>
    </row>
    <row r="4194" spans="1:6" ht="15">
      <c r="A4194" s="342" t="s">
        <v>5382</v>
      </c>
      <c r="B4194" s="343" t="s">
        <v>5383</v>
      </c>
      <c r="C4194" s="344">
        <v>2254.96</v>
      </c>
      <c r="D4194" s="344">
        <v>140047.93900000001</v>
      </c>
      <c r="E4194" s="363" t="s">
        <v>9343</v>
      </c>
      <c r="F4194" s="331">
        <v>4214</v>
      </c>
    </row>
    <row r="4195" spans="1:6" customFormat="1" ht="15">
      <c r="A4195" s="345" t="s">
        <v>5384</v>
      </c>
      <c r="B4195" s="346" t="s">
        <v>5386</v>
      </c>
      <c r="C4195" s="347">
        <v>3227.9800000000005</v>
      </c>
      <c r="D4195" s="347">
        <v>151415.25400000002</v>
      </c>
      <c r="E4195" s="364" t="s">
        <v>5385</v>
      </c>
      <c r="F4195" s="256">
        <v>4215</v>
      </c>
    </row>
    <row r="4196" spans="1:6" ht="15">
      <c r="A4196" s="342" t="s">
        <v>5387</v>
      </c>
      <c r="B4196" s="343" t="s">
        <v>5377</v>
      </c>
      <c r="C4196" s="344">
        <v>41077.25</v>
      </c>
      <c r="D4196" s="344">
        <v>20423561.153000001</v>
      </c>
      <c r="E4196" s="363" t="s">
        <v>9342</v>
      </c>
      <c r="F4196" s="331">
        <v>4216</v>
      </c>
    </row>
    <row r="4197" spans="1:6">
      <c r="A4197" s="345" t="s">
        <v>5388</v>
      </c>
      <c r="B4197" s="346" t="s">
        <v>5362</v>
      </c>
      <c r="C4197" s="347">
        <v>30524.200000000004</v>
      </c>
      <c r="D4197" s="347">
        <v>15354310.893000005</v>
      </c>
      <c r="E4197" s="364" t="s">
        <v>9337</v>
      </c>
      <c r="F4197" s="256">
        <v>4217</v>
      </c>
    </row>
    <row r="4198" spans="1:6" ht="15">
      <c r="A4198" s="342" t="s">
        <v>5389</v>
      </c>
      <c r="B4198" s="343" t="s">
        <v>5390</v>
      </c>
      <c r="C4198" s="344">
        <v>3647.869999999999</v>
      </c>
      <c r="D4198" s="344">
        <v>201419.96599999996</v>
      </c>
      <c r="E4198" s="363" t="s">
        <v>9344</v>
      </c>
      <c r="F4198" s="331">
        <v>4218</v>
      </c>
    </row>
    <row r="4199" spans="1:6">
      <c r="A4199" s="345" t="s">
        <v>13530</v>
      </c>
      <c r="B4199" s="346" t="s">
        <v>13531</v>
      </c>
      <c r="C4199" s="347">
        <v>1661.88</v>
      </c>
      <c r="D4199" s="347">
        <v>59000.584000000003</v>
      </c>
      <c r="E4199" s="364" t="s">
        <v>13532</v>
      </c>
      <c r="F4199" s="256">
        <v>4219</v>
      </c>
    </row>
    <row r="4200" spans="1:6" ht="33.75">
      <c r="A4200" s="342" t="s">
        <v>13533</v>
      </c>
      <c r="B4200" s="343" t="s">
        <v>13534</v>
      </c>
      <c r="C4200" s="344">
        <v>5077.17</v>
      </c>
      <c r="D4200" s="344">
        <v>114085.49500000001</v>
      </c>
      <c r="E4200" s="363" t="s">
        <v>13535</v>
      </c>
      <c r="F4200" s="331">
        <v>4220</v>
      </c>
    </row>
    <row r="4201" spans="1:6" ht="33.75">
      <c r="A4201" s="345" t="s">
        <v>15122</v>
      </c>
      <c r="B4201" s="346" t="s">
        <v>15123</v>
      </c>
      <c r="C4201" s="347">
        <v>11192.27</v>
      </c>
      <c r="D4201" s="347">
        <v>296170.17300000001</v>
      </c>
      <c r="E4201" s="364" t="s">
        <v>15124</v>
      </c>
      <c r="F4201" s="256">
        <v>4221</v>
      </c>
    </row>
    <row r="4202" spans="1:6" ht="15">
      <c r="A4202" s="342" t="s">
        <v>5391</v>
      </c>
      <c r="B4202" s="343" t="s">
        <v>5392</v>
      </c>
      <c r="C4202" s="344">
        <v>10982.829999999998</v>
      </c>
      <c r="D4202" s="344">
        <v>1750161.6850000001</v>
      </c>
      <c r="E4202" s="363" t="s">
        <v>9345</v>
      </c>
      <c r="F4202" s="331">
        <v>4222</v>
      </c>
    </row>
    <row r="4203" spans="1:6" customFormat="1" ht="15">
      <c r="A4203" s="345" t="s">
        <v>5393</v>
      </c>
      <c r="B4203" s="346" t="s">
        <v>5394</v>
      </c>
      <c r="C4203" s="347">
        <v>15290.340000000002</v>
      </c>
      <c r="D4203" s="347">
        <v>363114.95799999993</v>
      </c>
      <c r="E4203" s="364" t="s">
        <v>9346</v>
      </c>
      <c r="F4203" s="256">
        <v>4223</v>
      </c>
    </row>
    <row r="4204" spans="1:6" ht="15">
      <c r="A4204" s="342" t="s">
        <v>5395</v>
      </c>
      <c r="B4204" s="343" t="s">
        <v>5397</v>
      </c>
      <c r="C4204" s="344">
        <v>4363.3099999999995</v>
      </c>
      <c r="D4204" s="344">
        <v>78869.592999999979</v>
      </c>
      <c r="E4204" s="363" t="s">
        <v>5396</v>
      </c>
      <c r="F4204" s="331">
        <v>4224</v>
      </c>
    </row>
    <row r="4205" spans="1:6" customFormat="1" ht="15">
      <c r="A4205" s="345" t="s">
        <v>5398</v>
      </c>
      <c r="B4205" s="346" t="s">
        <v>5400</v>
      </c>
      <c r="C4205" s="347">
        <v>13817.920000000006</v>
      </c>
      <c r="D4205" s="347">
        <v>295677.6719999999</v>
      </c>
      <c r="E4205" s="364" t="s">
        <v>5399</v>
      </c>
      <c r="F4205" s="256">
        <v>4225</v>
      </c>
    </row>
    <row r="4206" spans="1:6" ht="15">
      <c r="A4206" s="342" t="s">
        <v>13536</v>
      </c>
      <c r="B4206" s="343" t="s">
        <v>13537</v>
      </c>
      <c r="C4206" s="344">
        <v>4100.04</v>
      </c>
      <c r="D4206" s="344">
        <v>62790.013999999996</v>
      </c>
      <c r="E4206" s="363" t="s">
        <v>13538</v>
      </c>
      <c r="F4206" s="331">
        <v>4226</v>
      </c>
    </row>
    <row r="4207" spans="1:6">
      <c r="A4207" s="345" t="s">
        <v>5401</v>
      </c>
      <c r="B4207" s="346" t="s">
        <v>5403</v>
      </c>
      <c r="C4207" s="347">
        <v>4448.4399999999996</v>
      </c>
      <c r="D4207" s="347">
        <v>1330935.7639999995</v>
      </c>
      <c r="E4207" s="364" t="s">
        <v>5402</v>
      </c>
      <c r="F4207" s="256">
        <v>4227</v>
      </c>
    </row>
    <row r="4208" spans="1:6" ht="15">
      <c r="A4208" s="342" t="s">
        <v>5404</v>
      </c>
      <c r="B4208" s="343" t="s">
        <v>5406</v>
      </c>
      <c r="C4208" s="344">
        <v>3451.14</v>
      </c>
      <c r="D4208" s="344">
        <v>4422128.2949999999</v>
      </c>
      <c r="E4208" s="363" t="s">
        <v>5405</v>
      </c>
      <c r="F4208" s="331">
        <v>4228</v>
      </c>
    </row>
    <row r="4209" spans="1:6">
      <c r="A4209" s="345" t="s">
        <v>5407</v>
      </c>
      <c r="B4209" s="346" t="s">
        <v>5409</v>
      </c>
      <c r="C4209" s="347">
        <v>43087.290000000008</v>
      </c>
      <c r="D4209" s="347">
        <v>22165092.820999999</v>
      </c>
      <c r="E4209" s="364" t="s">
        <v>5408</v>
      </c>
      <c r="F4209" s="256">
        <v>4229</v>
      </c>
    </row>
    <row r="4210" spans="1:6" ht="15">
      <c r="A4210" s="342" t="s">
        <v>11626</v>
      </c>
      <c r="B4210" s="343" t="s">
        <v>11627</v>
      </c>
      <c r="C4210" s="344">
        <v>1145</v>
      </c>
      <c r="D4210" s="344">
        <v>95276.81</v>
      </c>
      <c r="E4210" s="363" t="s">
        <v>11628</v>
      </c>
      <c r="F4210" s="331">
        <v>4230</v>
      </c>
    </row>
    <row r="4211" spans="1:6">
      <c r="A4211" s="345" t="s">
        <v>5410</v>
      </c>
      <c r="B4211" s="346" t="s">
        <v>5412</v>
      </c>
      <c r="C4211" s="347">
        <v>14134.24</v>
      </c>
      <c r="D4211" s="347">
        <v>6376765.3509999989</v>
      </c>
      <c r="E4211" s="364" t="s">
        <v>5411</v>
      </c>
      <c r="F4211" s="256">
        <v>4231</v>
      </c>
    </row>
    <row r="4212" spans="1:6" ht="15">
      <c r="A4212" s="342" t="s">
        <v>5413</v>
      </c>
      <c r="B4212" s="343" t="s">
        <v>5415</v>
      </c>
      <c r="C4212" s="344">
        <v>8798.9500000000025</v>
      </c>
      <c r="D4212" s="344">
        <v>14192490.395999998</v>
      </c>
      <c r="E4212" s="363" t="s">
        <v>5414</v>
      </c>
      <c r="F4212" s="331">
        <v>4232</v>
      </c>
    </row>
    <row r="4213" spans="1:6">
      <c r="A4213" s="345" t="s">
        <v>5416</v>
      </c>
      <c r="B4213" s="346" t="s">
        <v>5418</v>
      </c>
      <c r="C4213" s="347">
        <v>10615.259999999998</v>
      </c>
      <c r="D4213" s="347">
        <v>4585303.4859999986</v>
      </c>
      <c r="E4213" s="364" t="s">
        <v>5417</v>
      </c>
      <c r="F4213" s="256">
        <v>4233</v>
      </c>
    </row>
    <row r="4214" spans="1:6" ht="15">
      <c r="A4214" s="342" t="s">
        <v>5419</v>
      </c>
      <c r="B4214" s="343" t="s">
        <v>5420</v>
      </c>
      <c r="C4214" s="344">
        <v>4014.7</v>
      </c>
      <c r="D4214" s="344">
        <v>1824985.9430000004</v>
      </c>
      <c r="E4214" s="363" t="s">
        <v>9347</v>
      </c>
      <c r="F4214" s="331">
        <v>4234</v>
      </c>
    </row>
    <row r="4215" spans="1:6">
      <c r="A4215" s="345" t="s">
        <v>5421</v>
      </c>
      <c r="B4215" s="346" t="s">
        <v>5423</v>
      </c>
      <c r="C4215" s="347">
        <v>39070.439999999995</v>
      </c>
      <c r="D4215" s="347">
        <v>2455328.656</v>
      </c>
      <c r="E4215" s="364" t="s">
        <v>5422</v>
      </c>
      <c r="F4215" s="256">
        <v>4235</v>
      </c>
    </row>
    <row r="4216" spans="1:6" ht="15">
      <c r="A4216" s="342" t="s">
        <v>5424</v>
      </c>
      <c r="B4216" s="343" t="s">
        <v>5425</v>
      </c>
      <c r="C4216" s="344">
        <v>21316.85</v>
      </c>
      <c r="D4216" s="344">
        <v>540087.18700000003</v>
      </c>
      <c r="E4216" s="363" t="s">
        <v>6734</v>
      </c>
      <c r="F4216" s="331">
        <v>4236</v>
      </c>
    </row>
    <row r="4217" spans="1:6">
      <c r="A4217" s="345" t="s">
        <v>5426</v>
      </c>
      <c r="B4217" s="346" t="s">
        <v>5428</v>
      </c>
      <c r="C4217" s="347">
        <v>18296.21</v>
      </c>
      <c r="D4217" s="347">
        <v>519684.50499999995</v>
      </c>
      <c r="E4217" s="364" t="s">
        <v>5427</v>
      </c>
      <c r="F4217" s="256">
        <v>4237</v>
      </c>
    </row>
    <row r="4218" spans="1:6" ht="15">
      <c r="A4218" s="342" t="s">
        <v>5429</v>
      </c>
      <c r="B4218" s="343" t="s">
        <v>5430</v>
      </c>
      <c r="C4218" s="344">
        <v>27154.119999999995</v>
      </c>
      <c r="D4218" s="344">
        <v>3702528.7410000004</v>
      </c>
      <c r="E4218" s="363" t="s">
        <v>9348</v>
      </c>
      <c r="F4218" s="331">
        <v>4238</v>
      </c>
    </row>
    <row r="4219" spans="1:6">
      <c r="A4219" s="345" t="s">
        <v>5431</v>
      </c>
      <c r="B4219" s="346" t="s">
        <v>5433</v>
      </c>
      <c r="C4219" s="347">
        <v>55840.12000000001</v>
      </c>
      <c r="D4219" s="347">
        <v>12977004.603000004</v>
      </c>
      <c r="E4219" s="364" t="s">
        <v>5432</v>
      </c>
      <c r="F4219" s="256">
        <v>4239</v>
      </c>
    </row>
    <row r="4220" spans="1:6" customFormat="1" ht="45">
      <c r="A4220" s="342" t="s">
        <v>5434</v>
      </c>
      <c r="B4220" s="343" t="s">
        <v>5435</v>
      </c>
      <c r="C4220" s="344">
        <v>20816.879999999994</v>
      </c>
      <c r="D4220" s="344">
        <v>5134880.3850000026</v>
      </c>
      <c r="E4220" s="363" t="s">
        <v>9349</v>
      </c>
      <c r="F4220" s="331">
        <v>4240</v>
      </c>
    </row>
    <row r="4221" spans="1:6">
      <c r="A4221" s="345" t="s">
        <v>5436</v>
      </c>
      <c r="B4221" s="346" t="s">
        <v>5437</v>
      </c>
      <c r="C4221" s="347">
        <v>17849.550000000003</v>
      </c>
      <c r="D4221" s="347">
        <v>3032273.0259999991</v>
      </c>
      <c r="E4221" s="364" t="s">
        <v>6733</v>
      </c>
      <c r="F4221" s="256">
        <v>4241</v>
      </c>
    </row>
    <row r="4222" spans="1:6" ht="15">
      <c r="A4222" s="342" t="s">
        <v>5438</v>
      </c>
      <c r="B4222" s="343" t="s">
        <v>5440</v>
      </c>
      <c r="C4222" s="344">
        <v>78906.04999999993</v>
      </c>
      <c r="D4222" s="344">
        <v>6567089.0079999967</v>
      </c>
      <c r="E4222" s="363" t="s">
        <v>5439</v>
      </c>
      <c r="F4222" s="331">
        <v>4242</v>
      </c>
    </row>
    <row r="4223" spans="1:6" ht="24">
      <c r="A4223" s="345" t="s">
        <v>5441</v>
      </c>
      <c r="B4223" s="346" t="s">
        <v>5442</v>
      </c>
      <c r="C4223" s="347">
        <v>7529.08</v>
      </c>
      <c r="D4223" s="347">
        <v>1315173.1850000001</v>
      </c>
      <c r="E4223" s="364" t="s">
        <v>9350</v>
      </c>
      <c r="F4223" s="256">
        <v>4243</v>
      </c>
    </row>
    <row r="4224" spans="1:6" ht="15">
      <c r="A4224" s="342" t="s">
        <v>5443</v>
      </c>
      <c r="B4224" s="343" t="s">
        <v>5445</v>
      </c>
      <c r="C4224" s="344">
        <v>3534.4599999999996</v>
      </c>
      <c r="D4224" s="344">
        <v>927446.90200000035</v>
      </c>
      <c r="E4224" s="363" t="s">
        <v>5444</v>
      </c>
      <c r="F4224" s="331">
        <v>4244</v>
      </c>
    </row>
    <row r="4225" spans="1:6">
      <c r="A4225" s="345" t="s">
        <v>5446</v>
      </c>
      <c r="B4225" s="346" t="s">
        <v>5448</v>
      </c>
      <c r="C4225" s="347">
        <v>5060.1599999999989</v>
      </c>
      <c r="D4225" s="347">
        <v>1719337.5699999998</v>
      </c>
      <c r="E4225" s="364" t="s">
        <v>5447</v>
      </c>
      <c r="F4225" s="256">
        <v>4245</v>
      </c>
    </row>
    <row r="4226" spans="1:6" ht="24">
      <c r="A4226" s="342" t="s">
        <v>5449</v>
      </c>
      <c r="B4226" s="343" t="s">
        <v>5451</v>
      </c>
      <c r="C4226" s="344">
        <v>3503.7399999999993</v>
      </c>
      <c r="D4226" s="344">
        <v>2116891.1500000004</v>
      </c>
      <c r="E4226" s="363" t="s">
        <v>5450</v>
      </c>
      <c r="F4226" s="331">
        <v>4246</v>
      </c>
    </row>
    <row r="4227" spans="1:6" customFormat="1" ht="15">
      <c r="A4227" s="345" t="s">
        <v>5452</v>
      </c>
      <c r="B4227" s="346" t="s">
        <v>5454</v>
      </c>
      <c r="C4227" s="347">
        <v>16176.95</v>
      </c>
      <c r="D4227" s="347">
        <v>2148144.3390000011</v>
      </c>
      <c r="E4227" s="364" t="s">
        <v>5453</v>
      </c>
      <c r="F4227" s="256">
        <v>4247</v>
      </c>
    </row>
    <row r="4228" spans="1:6" ht="15">
      <c r="A4228" s="342" t="s">
        <v>5455</v>
      </c>
      <c r="B4228" s="343" t="s">
        <v>5457</v>
      </c>
      <c r="C4228" s="344">
        <v>3260.17</v>
      </c>
      <c r="D4228" s="344">
        <v>3067092.3569999994</v>
      </c>
      <c r="E4228" s="363" t="s">
        <v>5456</v>
      </c>
      <c r="F4228" s="331">
        <v>4248</v>
      </c>
    </row>
    <row r="4229" spans="1:6">
      <c r="A4229" s="345" t="s">
        <v>5458</v>
      </c>
      <c r="B4229" s="346" t="s">
        <v>5460</v>
      </c>
      <c r="C4229" s="347">
        <v>3364.6600000000008</v>
      </c>
      <c r="D4229" s="347">
        <v>1251362.0150000001</v>
      </c>
      <c r="E4229" s="364" t="s">
        <v>5459</v>
      </c>
      <c r="F4229" s="256">
        <v>4249</v>
      </c>
    </row>
    <row r="4230" spans="1:6" ht="15">
      <c r="A4230" s="342" t="s">
        <v>5461</v>
      </c>
      <c r="B4230" s="343" t="s">
        <v>5463</v>
      </c>
      <c r="C4230" s="344">
        <v>10752.720000000001</v>
      </c>
      <c r="D4230" s="344">
        <v>4634582.5690000001</v>
      </c>
      <c r="E4230" s="363" t="s">
        <v>5462</v>
      </c>
      <c r="F4230" s="331">
        <v>4250</v>
      </c>
    </row>
    <row r="4231" spans="1:6">
      <c r="A4231" s="345" t="s">
        <v>5464</v>
      </c>
      <c r="B4231" s="346" t="s">
        <v>5465</v>
      </c>
      <c r="C4231" s="347">
        <v>5382.739999999998</v>
      </c>
      <c r="D4231" s="347">
        <v>4988874.7810000004</v>
      </c>
      <c r="E4231" s="364" t="s">
        <v>9351</v>
      </c>
      <c r="F4231" s="256">
        <v>4251</v>
      </c>
    </row>
    <row r="4232" spans="1:6" ht="15">
      <c r="A4232" s="342" t="s">
        <v>5466</v>
      </c>
      <c r="B4232" s="343" t="s">
        <v>5467</v>
      </c>
      <c r="C4232" s="344">
        <v>13237.289999999999</v>
      </c>
      <c r="D4232" s="344">
        <v>1612491.2570000002</v>
      </c>
      <c r="E4232" s="363" t="s">
        <v>9352</v>
      </c>
      <c r="F4232" s="331">
        <v>4252</v>
      </c>
    </row>
    <row r="4233" spans="1:6">
      <c r="A4233" s="345" t="s">
        <v>5468</v>
      </c>
      <c r="B4233" s="346" t="s">
        <v>5470</v>
      </c>
      <c r="C4233" s="347">
        <v>3714.6099999999997</v>
      </c>
      <c r="D4233" s="347">
        <v>1993143.7579999999</v>
      </c>
      <c r="E4233" s="364" t="s">
        <v>5469</v>
      </c>
      <c r="F4233" s="256">
        <v>4253</v>
      </c>
    </row>
    <row r="4234" spans="1:6" ht="15">
      <c r="A4234" s="342" t="s">
        <v>5471</v>
      </c>
      <c r="B4234" s="343" t="s">
        <v>5472</v>
      </c>
      <c r="C4234" s="344">
        <v>22418.089999999997</v>
      </c>
      <c r="D4234" s="344">
        <v>4096693.1540000001</v>
      </c>
      <c r="E4234" s="363" t="s">
        <v>9353</v>
      </c>
      <c r="F4234" s="331">
        <v>4254</v>
      </c>
    </row>
    <row r="4235" spans="1:6">
      <c r="A4235" s="345" t="s">
        <v>5473</v>
      </c>
      <c r="B4235" s="346" t="s">
        <v>5475</v>
      </c>
      <c r="C4235" s="347">
        <v>6204.4199999999992</v>
      </c>
      <c r="D4235" s="347">
        <v>5377912.5480000004</v>
      </c>
      <c r="E4235" s="364" t="s">
        <v>5474</v>
      </c>
      <c r="F4235" s="256">
        <v>4255</v>
      </c>
    </row>
    <row r="4236" spans="1:6" ht="15">
      <c r="A4236" s="342" t="s">
        <v>5476</v>
      </c>
      <c r="B4236" s="343" t="s">
        <v>5477</v>
      </c>
      <c r="C4236" s="344">
        <v>4828.26</v>
      </c>
      <c r="D4236" s="344">
        <v>730807.17799999996</v>
      </c>
      <c r="E4236" s="363" t="s">
        <v>9354</v>
      </c>
      <c r="F4236" s="331">
        <v>4256</v>
      </c>
    </row>
    <row r="4237" spans="1:6">
      <c r="A4237" s="345" t="s">
        <v>5478</v>
      </c>
      <c r="B4237" s="346" t="s">
        <v>5480</v>
      </c>
      <c r="C4237" s="347">
        <v>71271.740000000049</v>
      </c>
      <c r="D4237" s="347">
        <v>34537947.054000013</v>
      </c>
      <c r="E4237" s="364" t="s">
        <v>5479</v>
      </c>
      <c r="F4237" s="256">
        <v>4257</v>
      </c>
    </row>
    <row r="4238" spans="1:6" ht="15">
      <c r="A4238" s="342" t="s">
        <v>5481</v>
      </c>
      <c r="B4238" s="343" t="s">
        <v>5482</v>
      </c>
      <c r="C4238" s="344">
        <v>25969.03</v>
      </c>
      <c r="D4238" s="344">
        <v>6161729.8860000027</v>
      </c>
      <c r="E4238" s="363" t="s">
        <v>9355</v>
      </c>
      <c r="F4238" s="331">
        <v>4258</v>
      </c>
    </row>
    <row r="4239" spans="1:6" ht="22.5">
      <c r="A4239" s="345" t="s">
        <v>5483</v>
      </c>
      <c r="B4239" s="346" t="s">
        <v>5485</v>
      </c>
      <c r="C4239" s="347">
        <v>44598.540000000015</v>
      </c>
      <c r="D4239" s="347">
        <v>3416948.6180000002</v>
      </c>
      <c r="E4239" s="364" t="s">
        <v>5484</v>
      </c>
      <c r="F4239" s="256">
        <v>4259</v>
      </c>
    </row>
    <row r="4240" spans="1:6" ht="24">
      <c r="A4240" s="342" t="s">
        <v>5486</v>
      </c>
      <c r="B4240" s="343" t="s">
        <v>5487</v>
      </c>
      <c r="C4240" s="344">
        <v>41740.22</v>
      </c>
      <c r="D4240" s="344">
        <v>7558914.3320000013</v>
      </c>
      <c r="E4240" s="363" t="s">
        <v>9356</v>
      </c>
      <c r="F4240" s="331">
        <v>4260</v>
      </c>
    </row>
    <row r="4241" spans="1:6" ht="24">
      <c r="A4241" s="345" t="s">
        <v>5488</v>
      </c>
      <c r="B4241" s="346" t="s">
        <v>5489</v>
      </c>
      <c r="C4241" s="347">
        <v>17845.11</v>
      </c>
      <c r="D4241" s="347">
        <v>9540014.353000002</v>
      </c>
      <c r="E4241" s="364" t="s">
        <v>9357</v>
      </c>
      <c r="F4241" s="256">
        <v>4261</v>
      </c>
    </row>
    <row r="4242" spans="1:6" ht="36">
      <c r="A4242" s="342" t="s">
        <v>5490</v>
      </c>
      <c r="B4242" s="343" t="s">
        <v>5492</v>
      </c>
      <c r="C4242" s="344">
        <v>10058.480000000001</v>
      </c>
      <c r="D4242" s="344">
        <v>6648141.614000001</v>
      </c>
      <c r="E4242" s="363" t="s">
        <v>5491</v>
      </c>
      <c r="F4242" s="331">
        <v>4262</v>
      </c>
    </row>
    <row r="4243" spans="1:6">
      <c r="A4243" s="345" t="s">
        <v>15125</v>
      </c>
      <c r="B4243" s="346" t="s">
        <v>15126</v>
      </c>
      <c r="C4243" s="347">
        <v>1071.5</v>
      </c>
      <c r="D4243" s="347">
        <v>88274.683000000005</v>
      </c>
      <c r="E4243" s="364" t="s">
        <v>15127</v>
      </c>
      <c r="F4243" s="256">
        <v>4263</v>
      </c>
    </row>
    <row r="4244" spans="1:6" ht="24">
      <c r="A4244" s="342" t="s">
        <v>12259</v>
      </c>
      <c r="B4244" s="343" t="s">
        <v>12260</v>
      </c>
      <c r="C4244" s="344">
        <v>3573.62</v>
      </c>
      <c r="D4244" s="344">
        <v>2885333.3510000003</v>
      </c>
      <c r="E4244" s="363" t="s">
        <v>12261</v>
      </c>
      <c r="F4244" s="331">
        <v>4264</v>
      </c>
    </row>
    <row r="4245" spans="1:6">
      <c r="A4245" s="345" t="s">
        <v>5493</v>
      </c>
      <c r="B4245" s="346" t="s">
        <v>5495</v>
      </c>
      <c r="C4245" s="347">
        <v>6085.949999999998</v>
      </c>
      <c r="D4245" s="347">
        <v>3087372.9759999998</v>
      </c>
      <c r="E4245" s="364" t="s">
        <v>5494</v>
      </c>
      <c r="F4245" s="256">
        <v>4265</v>
      </c>
    </row>
    <row r="4246" spans="1:6" ht="15">
      <c r="A4246" s="342" t="s">
        <v>5496</v>
      </c>
      <c r="B4246" s="343" t="s">
        <v>5498</v>
      </c>
      <c r="C4246" s="344">
        <v>3266.5800000000004</v>
      </c>
      <c r="D4246" s="344">
        <v>384784.82299999997</v>
      </c>
      <c r="E4246" s="363" t="s">
        <v>5497</v>
      </c>
      <c r="F4246" s="331">
        <v>4266</v>
      </c>
    </row>
    <row r="4247" spans="1:6">
      <c r="A4247" s="345" t="s">
        <v>5499</v>
      </c>
      <c r="B4247" s="346" t="s">
        <v>5500</v>
      </c>
      <c r="C4247" s="347">
        <v>3451.7200000000003</v>
      </c>
      <c r="D4247" s="347">
        <v>833991.7640000002</v>
      </c>
      <c r="E4247" s="364" t="s">
        <v>9358</v>
      </c>
      <c r="F4247" s="256">
        <v>4267</v>
      </c>
    </row>
    <row r="4248" spans="1:6" ht="15">
      <c r="A4248" s="342" t="s">
        <v>5501</v>
      </c>
      <c r="B4248" s="343" t="s">
        <v>5503</v>
      </c>
      <c r="C4248" s="344">
        <v>3418.93</v>
      </c>
      <c r="D4248" s="344">
        <v>2668699.3539999998</v>
      </c>
      <c r="E4248" s="363" t="s">
        <v>5502</v>
      </c>
      <c r="F4248" s="331">
        <v>4268</v>
      </c>
    </row>
    <row r="4249" spans="1:6" ht="24">
      <c r="A4249" s="345" t="s">
        <v>5504</v>
      </c>
      <c r="B4249" s="346" t="s">
        <v>5506</v>
      </c>
      <c r="C4249" s="347">
        <v>3437.89</v>
      </c>
      <c r="D4249" s="347">
        <v>1591853.209</v>
      </c>
      <c r="E4249" s="364" t="s">
        <v>5505</v>
      </c>
      <c r="F4249" s="256">
        <v>4269</v>
      </c>
    </row>
    <row r="4250" spans="1:6" ht="15">
      <c r="A4250" s="342" t="s">
        <v>11324</v>
      </c>
      <c r="B4250" s="343" t="s">
        <v>11325</v>
      </c>
      <c r="C4250" s="344">
        <v>1202.81</v>
      </c>
      <c r="D4250" s="344">
        <v>177935.02600000001</v>
      </c>
      <c r="E4250" s="363" t="s">
        <v>11326</v>
      </c>
      <c r="F4250" s="331">
        <v>4270</v>
      </c>
    </row>
    <row r="4251" spans="1:6">
      <c r="A4251" s="345" t="s">
        <v>5507</v>
      </c>
      <c r="B4251" s="346" t="s">
        <v>5509</v>
      </c>
      <c r="C4251" s="347">
        <v>3350.5099999999998</v>
      </c>
      <c r="D4251" s="347">
        <v>3976129.6770000001</v>
      </c>
      <c r="E4251" s="364" t="s">
        <v>5508</v>
      </c>
      <c r="F4251" s="256">
        <v>4271</v>
      </c>
    </row>
    <row r="4252" spans="1:6" ht="15">
      <c r="A4252" s="342" t="s">
        <v>5510</v>
      </c>
      <c r="B4252" s="343" t="s">
        <v>5511</v>
      </c>
      <c r="C4252" s="344">
        <v>3232.73</v>
      </c>
      <c r="D4252" s="344">
        <v>1419142.9700000002</v>
      </c>
      <c r="E4252" s="363" t="s">
        <v>9359</v>
      </c>
      <c r="F4252" s="331">
        <v>4272</v>
      </c>
    </row>
    <row r="4253" spans="1:6" ht="22.5">
      <c r="A4253" s="345" t="s">
        <v>5512</v>
      </c>
      <c r="B4253" s="346" t="s">
        <v>5513</v>
      </c>
      <c r="C4253" s="347">
        <v>3052.3900000000003</v>
      </c>
      <c r="D4253" s="347">
        <v>1190324.9210000001</v>
      </c>
      <c r="E4253" s="364" t="s">
        <v>9360</v>
      </c>
      <c r="F4253" s="256">
        <v>4273</v>
      </c>
    </row>
    <row r="4254" spans="1:6" ht="22.5">
      <c r="A4254" s="342" t="s">
        <v>5514</v>
      </c>
      <c r="B4254" s="343" t="s">
        <v>5515</v>
      </c>
      <c r="C4254" s="344">
        <v>3150.6399999999994</v>
      </c>
      <c r="D4254" s="344">
        <v>1764275.9880000004</v>
      </c>
      <c r="E4254" s="363" t="s">
        <v>9361</v>
      </c>
      <c r="F4254" s="331">
        <v>4274</v>
      </c>
    </row>
    <row r="4255" spans="1:6">
      <c r="A4255" s="345" t="s">
        <v>11054</v>
      </c>
      <c r="B4255" s="346" t="s">
        <v>10984</v>
      </c>
      <c r="C4255" s="347">
        <v>2257.5600000000004</v>
      </c>
      <c r="D4255" s="347">
        <v>253262.51699999999</v>
      </c>
      <c r="E4255" s="364" t="s">
        <v>10985</v>
      </c>
      <c r="F4255" s="256">
        <v>4275</v>
      </c>
    </row>
    <row r="4256" spans="1:6" ht="15">
      <c r="A4256" s="342" t="s">
        <v>5516</v>
      </c>
      <c r="B4256" s="343" t="s">
        <v>5518</v>
      </c>
      <c r="C4256" s="344">
        <v>4381.4299999999994</v>
      </c>
      <c r="D4256" s="344">
        <v>2452265.0849999986</v>
      </c>
      <c r="E4256" s="363" t="s">
        <v>5517</v>
      </c>
      <c r="F4256" s="331">
        <v>4276</v>
      </c>
    </row>
    <row r="4257" spans="1:6">
      <c r="A4257" s="345" t="s">
        <v>13539</v>
      </c>
      <c r="B4257" s="346" t="s">
        <v>13540</v>
      </c>
      <c r="C4257" s="347">
        <v>19259</v>
      </c>
      <c r="D4257" s="347">
        <v>5720805.2520000003</v>
      </c>
      <c r="E4257" s="364" t="s">
        <v>13541</v>
      </c>
      <c r="F4257" s="256">
        <v>4277</v>
      </c>
    </row>
    <row r="4258" spans="1:6" ht="15">
      <c r="A4258" s="342" t="s">
        <v>5519</v>
      </c>
      <c r="B4258" s="343" t="s">
        <v>5521</v>
      </c>
      <c r="C4258" s="344">
        <v>3492.0199999999995</v>
      </c>
      <c r="D4258" s="344">
        <v>1024062.6849999999</v>
      </c>
      <c r="E4258" s="363" t="s">
        <v>5520</v>
      </c>
      <c r="F4258" s="331">
        <v>4278</v>
      </c>
    </row>
    <row r="4259" spans="1:6">
      <c r="A4259" s="345" t="s">
        <v>5522</v>
      </c>
      <c r="B4259" s="346" t="s">
        <v>5523</v>
      </c>
      <c r="C4259" s="347">
        <v>16874.599999999999</v>
      </c>
      <c r="D4259" s="347">
        <v>6361152.085</v>
      </c>
      <c r="E4259" s="364" t="s">
        <v>9362</v>
      </c>
      <c r="F4259" s="256">
        <v>4279</v>
      </c>
    </row>
    <row r="4260" spans="1:6" ht="15">
      <c r="A4260" s="342" t="s">
        <v>5524</v>
      </c>
      <c r="B4260" s="343" t="s">
        <v>5526</v>
      </c>
      <c r="C4260" s="344">
        <v>13165.58</v>
      </c>
      <c r="D4260" s="344">
        <v>1090520.7560000001</v>
      </c>
      <c r="E4260" s="363" t="s">
        <v>5525</v>
      </c>
      <c r="F4260" s="331">
        <v>4280</v>
      </c>
    </row>
    <row r="4261" spans="1:6">
      <c r="A4261" s="345" t="s">
        <v>15128</v>
      </c>
      <c r="B4261" s="346" t="s">
        <v>15129</v>
      </c>
      <c r="C4261" s="347">
        <v>84503</v>
      </c>
      <c r="D4261" s="347">
        <v>14348365.35</v>
      </c>
      <c r="E4261" s="364" t="s">
        <v>15130</v>
      </c>
      <c r="F4261" s="256">
        <v>4281</v>
      </c>
    </row>
    <row r="4262" spans="1:6" ht="15">
      <c r="A4262" s="342" t="s">
        <v>12778</v>
      </c>
      <c r="B4262" s="343" t="s">
        <v>12779</v>
      </c>
      <c r="C4262" s="344">
        <v>2133.65</v>
      </c>
      <c r="D4262" s="344">
        <v>174509.74100000001</v>
      </c>
      <c r="E4262" s="363" t="s">
        <v>12780</v>
      </c>
      <c r="F4262" s="331">
        <v>4282</v>
      </c>
    </row>
    <row r="4263" spans="1:6">
      <c r="A4263" s="345" t="s">
        <v>12262</v>
      </c>
      <c r="B4263" s="346" t="s">
        <v>12263</v>
      </c>
      <c r="C4263" s="347">
        <v>3164.6</v>
      </c>
      <c r="D4263" s="347">
        <v>458120.15500000003</v>
      </c>
      <c r="E4263" s="364" t="s">
        <v>12264</v>
      </c>
      <c r="F4263" s="256">
        <v>4283</v>
      </c>
    </row>
    <row r="4264" spans="1:6" ht="15">
      <c r="A4264" s="342" t="s">
        <v>5527</v>
      </c>
      <c r="B4264" s="343" t="s">
        <v>5528</v>
      </c>
      <c r="C4264" s="344">
        <v>3253.6500000000005</v>
      </c>
      <c r="D4264" s="344">
        <v>1291593.8530000001</v>
      </c>
      <c r="E4264" s="363" t="s">
        <v>9363</v>
      </c>
      <c r="F4264" s="331">
        <v>4284</v>
      </c>
    </row>
    <row r="4265" spans="1:6" ht="33.75">
      <c r="A4265" s="345" t="s">
        <v>5529</v>
      </c>
      <c r="B4265" s="346" t="s">
        <v>5530</v>
      </c>
      <c r="C4265" s="347">
        <v>14919.539999999997</v>
      </c>
      <c r="D4265" s="347">
        <v>3251804.4030000013</v>
      </c>
      <c r="E4265" s="364" t="s">
        <v>9364</v>
      </c>
      <c r="F4265" s="256">
        <v>4285</v>
      </c>
    </row>
    <row r="4266" spans="1:6" ht="15">
      <c r="A4266" s="342" t="s">
        <v>5531</v>
      </c>
      <c r="B4266" s="343" t="s">
        <v>5532</v>
      </c>
      <c r="C4266" s="344">
        <v>26244.32</v>
      </c>
      <c r="D4266" s="344">
        <v>2215259.8679999998</v>
      </c>
      <c r="E4266" s="363" t="s">
        <v>9365</v>
      </c>
      <c r="F4266" s="331">
        <v>4286</v>
      </c>
    </row>
    <row r="4267" spans="1:6">
      <c r="A4267" s="345" t="s">
        <v>5533</v>
      </c>
      <c r="B4267" s="346" t="s">
        <v>4513</v>
      </c>
      <c r="C4267" s="347">
        <v>6536.36</v>
      </c>
      <c r="D4267" s="347">
        <v>1623275.4450000001</v>
      </c>
      <c r="E4267" s="364" t="s">
        <v>9366</v>
      </c>
      <c r="F4267" s="256">
        <v>4287</v>
      </c>
    </row>
    <row r="4268" spans="1:6" ht="22.5">
      <c r="A4268" s="342" t="s">
        <v>5534</v>
      </c>
      <c r="B4268" s="343" t="s">
        <v>5535</v>
      </c>
      <c r="C4268" s="344">
        <v>3418.8399999999997</v>
      </c>
      <c r="D4268" s="344">
        <v>497177.45799999998</v>
      </c>
      <c r="E4268" s="363" t="s">
        <v>9367</v>
      </c>
      <c r="F4268" s="331">
        <v>4288</v>
      </c>
    </row>
    <row r="4269" spans="1:6">
      <c r="A4269" s="345" t="s">
        <v>5536</v>
      </c>
      <c r="B4269" s="346" t="s">
        <v>5538</v>
      </c>
      <c r="C4269" s="347">
        <v>3410.73</v>
      </c>
      <c r="D4269" s="347">
        <v>401112.65300000011</v>
      </c>
      <c r="E4269" s="364" t="s">
        <v>5537</v>
      </c>
      <c r="F4269" s="256">
        <v>4289</v>
      </c>
    </row>
    <row r="4270" spans="1:6" ht="15">
      <c r="A4270" s="342" t="s">
        <v>5539</v>
      </c>
      <c r="B4270" s="343" t="s">
        <v>5541</v>
      </c>
      <c r="C4270" s="344">
        <v>14309.469999999996</v>
      </c>
      <c r="D4270" s="344">
        <v>6199193.5669999989</v>
      </c>
      <c r="E4270" s="363" t="s">
        <v>5540</v>
      </c>
      <c r="F4270" s="331">
        <v>4290</v>
      </c>
    </row>
    <row r="4271" spans="1:6">
      <c r="A4271" s="345" t="s">
        <v>5542</v>
      </c>
      <c r="B4271" s="346" t="s">
        <v>5543</v>
      </c>
      <c r="C4271" s="347">
        <v>3580.7200000000007</v>
      </c>
      <c r="D4271" s="347">
        <v>1919906.9419999996</v>
      </c>
      <c r="E4271" s="364" t="s">
        <v>9368</v>
      </c>
      <c r="F4271" s="256">
        <v>4291</v>
      </c>
    </row>
    <row r="4272" spans="1:6" ht="15">
      <c r="A4272" s="342" t="s">
        <v>5544</v>
      </c>
      <c r="B4272" s="343" t="s">
        <v>5545</v>
      </c>
      <c r="C4272" s="344">
        <v>3517.4100000000012</v>
      </c>
      <c r="D4272" s="344">
        <v>582600.36800000013</v>
      </c>
      <c r="E4272" s="363" t="s">
        <v>9369</v>
      </c>
      <c r="F4272" s="331">
        <v>4292</v>
      </c>
    </row>
    <row r="4273" spans="1:6">
      <c r="A4273" s="345" t="s">
        <v>5546</v>
      </c>
      <c r="B4273" s="346" t="s">
        <v>5541</v>
      </c>
      <c r="C4273" s="347">
        <v>3475.8599999999997</v>
      </c>
      <c r="D4273" s="347">
        <v>846538.28</v>
      </c>
      <c r="E4273" s="364" t="s">
        <v>5540</v>
      </c>
      <c r="F4273" s="256">
        <v>4293</v>
      </c>
    </row>
    <row r="4274" spans="1:6" ht="15">
      <c r="A4274" s="342" t="s">
        <v>5547</v>
      </c>
      <c r="B4274" s="343" t="s">
        <v>5362</v>
      </c>
      <c r="C4274" s="344">
        <v>7426.5599999999995</v>
      </c>
      <c r="D4274" s="344">
        <v>3010549.3769999994</v>
      </c>
      <c r="E4274" s="363" t="s">
        <v>9337</v>
      </c>
      <c r="F4274" s="331">
        <v>4294</v>
      </c>
    </row>
    <row r="4275" spans="1:6" ht="22.5">
      <c r="A4275" s="345" t="s">
        <v>5548</v>
      </c>
      <c r="B4275" s="346" t="s">
        <v>5549</v>
      </c>
      <c r="C4275" s="347">
        <v>84441.23</v>
      </c>
      <c r="D4275" s="347">
        <v>23799042.952000014</v>
      </c>
      <c r="E4275" s="364" t="s">
        <v>9370</v>
      </c>
      <c r="F4275" s="256">
        <v>4295</v>
      </c>
    </row>
    <row r="4276" spans="1:6" ht="15">
      <c r="A4276" s="342" t="s">
        <v>5550</v>
      </c>
      <c r="B4276" s="343" t="s">
        <v>5551</v>
      </c>
      <c r="C4276" s="344">
        <v>35993.949999999997</v>
      </c>
      <c r="D4276" s="344">
        <v>21560437.774999987</v>
      </c>
      <c r="E4276" s="363" t="s">
        <v>9371</v>
      </c>
      <c r="F4276" s="331">
        <v>4296</v>
      </c>
    </row>
    <row r="4277" spans="1:6">
      <c r="A4277" s="345" t="s">
        <v>5552</v>
      </c>
      <c r="B4277" s="346" t="s">
        <v>5553</v>
      </c>
      <c r="C4277" s="347">
        <v>23463.529999999988</v>
      </c>
      <c r="D4277" s="347">
        <v>17271849.938000012</v>
      </c>
      <c r="E4277" s="364" t="s">
        <v>9372</v>
      </c>
      <c r="F4277" s="256">
        <v>4297</v>
      </c>
    </row>
    <row r="4278" spans="1:6" ht="15">
      <c r="A4278" s="342" t="s">
        <v>5554</v>
      </c>
      <c r="B4278" s="343" t="s">
        <v>5555</v>
      </c>
      <c r="C4278" s="344">
        <v>37856.47</v>
      </c>
      <c r="D4278" s="344">
        <v>12566551.960999999</v>
      </c>
      <c r="E4278" s="363" t="s">
        <v>9373</v>
      </c>
      <c r="F4278" s="331">
        <v>4298</v>
      </c>
    </row>
    <row r="4279" spans="1:6">
      <c r="A4279" s="345" t="s">
        <v>5556</v>
      </c>
      <c r="B4279" s="346" t="s">
        <v>5557</v>
      </c>
      <c r="C4279" s="347">
        <v>26842.409999999996</v>
      </c>
      <c r="D4279" s="347">
        <v>18628106.73199999</v>
      </c>
      <c r="E4279" s="364" t="s">
        <v>9374</v>
      </c>
      <c r="F4279" s="256">
        <v>4299</v>
      </c>
    </row>
    <row r="4280" spans="1:6">
      <c r="A4280" s="342" t="s">
        <v>5558</v>
      </c>
      <c r="B4280" s="343" t="s">
        <v>5559</v>
      </c>
      <c r="C4280" s="344">
        <v>3442.48</v>
      </c>
      <c r="D4280" s="344">
        <v>3040007.6320000002</v>
      </c>
      <c r="E4280" s="363" t="s">
        <v>9375</v>
      </c>
      <c r="F4280" s="256">
        <v>4300</v>
      </c>
    </row>
    <row r="4281" spans="1:6" ht="36">
      <c r="A4281" s="345" t="s">
        <v>5560</v>
      </c>
      <c r="B4281" s="346" t="s">
        <v>5561</v>
      </c>
      <c r="C4281" s="347">
        <v>4300.9700000000012</v>
      </c>
      <c r="D4281" s="347">
        <v>2649654.5090000001</v>
      </c>
      <c r="E4281" s="364" t="s">
        <v>9376</v>
      </c>
      <c r="F4281" s="331">
        <v>4301</v>
      </c>
    </row>
    <row r="4282" spans="1:6" ht="24">
      <c r="A4282" s="342" t="s">
        <v>5562</v>
      </c>
      <c r="B4282" s="343" t="s">
        <v>5563</v>
      </c>
      <c r="C4282" s="344">
        <v>9602.5399999999972</v>
      </c>
      <c r="D4282" s="344">
        <v>11440205.611000001</v>
      </c>
      <c r="E4282" s="363" t="s">
        <v>9377</v>
      </c>
      <c r="F4282" s="256">
        <v>4302</v>
      </c>
    </row>
    <row r="4283" spans="1:6" ht="15">
      <c r="A4283" s="345" t="s">
        <v>12265</v>
      </c>
      <c r="B4283" s="346" t="s">
        <v>12266</v>
      </c>
      <c r="C4283" s="347">
        <v>3456.52</v>
      </c>
      <c r="D4283" s="347">
        <v>2292230.5520000006</v>
      </c>
      <c r="E4283" s="364" t="s">
        <v>12267</v>
      </c>
      <c r="F4283" s="331">
        <v>4303</v>
      </c>
    </row>
    <row r="4284" spans="1:6" ht="24">
      <c r="A4284" s="342" t="s">
        <v>12268</v>
      </c>
      <c r="B4284" s="343" t="s">
        <v>12269</v>
      </c>
      <c r="C4284" s="344">
        <v>7191.8000000000011</v>
      </c>
      <c r="D4284" s="344">
        <v>2401136.2009999999</v>
      </c>
      <c r="E4284" s="363" t="s">
        <v>12270</v>
      </c>
      <c r="F4284" s="256">
        <v>4304</v>
      </c>
    </row>
    <row r="4285" spans="1:6" ht="15">
      <c r="A4285" s="345" t="s">
        <v>12271</v>
      </c>
      <c r="B4285" s="346" t="s">
        <v>7100</v>
      </c>
      <c r="C4285" s="347">
        <v>12594.179999999997</v>
      </c>
      <c r="D4285" s="347">
        <v>9200220.3240000084</v>
      </c>
      <c r="E4285" s="364" t="s">
        <v>6820</v>
      </c>
      <c r="F4285" s="331">
        <v>4305</v>
      </c>
    </row>
    <row r="4286" spans="1:6" ht="22.5">
      <c r="A4286" s="342" t="s">
        <v>5564</v>
      </c>
      <c r="B4286" s="343" t="s">
        <v>5565</v>
      </c>
      <c r="C4286" s="344">
        <v>16191.259999999995</v>
      </c>
      <c r="D4286" s="344">
        <v>17851074.801999997</v>
      </c>
      <c r="E4286" s="363" t="s">
        <v>9378</v>
      </c>
      <c r="F4286" s="256">
        <v>4306</v>
      </c>
    </row>
    <row r="4287" spans="1:6" ht="15">
      <c r="A4287" s="345" t="s">
        <v>5566</v>
      </c>
      <c r="B4287" s="346" t="s">
        <v>5567</v>
      </c>
      <c r="C4287" s="347">
        <v>3772.0999999999995</v>
      </c>
      <c r="D4287" s="347">
        <v>6056091.674999998</v>
      </c>
      <c r="E4287" s="364" t="s">
        <v>9379</v>
      </c>
      <c r="F4287" s="331">
        <v>4307</v>
      </c>
    </row>
    <row r="4288" spans="1:6">
      <c r="A4288" s="342" t="s">
        <v>5568</v>
      </c>
      <c r="B4288" s="343" t="s">
        <v>5570</v>
      </c>
      <c r="C4288" s="344">
        <v>2243.02</v>
      </c>
      <c r="D4288" s="344">
        <v>1052142.9310000003</v>
      </c>
      <c r="E4288" s="363" t="s">
        <v>5569</v>
      </c>
      <c r="F4288" s="256">
        <v>4308</v>
      </c>
    </row>
    <row r="4289" spans="1:6" ht="15">
      <c r="A4289" s="345" t="s">
        <v>5571</v>
      </c>
      <c r="B4289" s="346" t="s">
        <v>5573</v>
      </c>
      <c r="C4289" s="347">
        <v>8712.7000000000025</v>
      </c>
      <c r="D4289" s="347">
        <v>2068877.6220000002</v>
      </c>
      <c r="E4289" s="364" t="s">
        <v>5572</v>
      </c>
      <c r="F4289" s="331">
        <v>4309</v>
      </c>
    </row>
    <row r="4290" spans="1:6">
      <c r="A4290" s="342" t="s">
        <v>12781</v>
      </c>
      <c r="B4290" s="343" t="s">
        <v>5574</v>
      </c>
      <c r="C4290" s="344">
        <v>3604.2900000000004</v>
      </c>
      <c r="D4290" s="344">
        <v>75604.271999999997</v>
      </c>
      <c r="E4290" s="363" t="s">
        <v>12782</v>
      </c>
      <c r="F4290" s="256">
        <v>4310</v>
      </c>
    </row>
    <row r="4291" spans="1:6" ht="15">
      <c r="A4291" s="345" t="s">
        <v>5575</v>
      </c>
      <c r="B4291" s="346" t="s">
        <v>5576</v>
      </c>
      <c r="C4291" s="347">
        <v>98000.659999999989</v>
      </c>
      <c r="D4291" s="347">
        <v>26247061.783999991</v>
      </c>
      <c r="E4291" s="364" t="s">
        <v>9380</v>
      </c>
      <c r="F4291" s="331">
        <v>4311</v>
      </c>
    </row>
    <row r="4292" spans="1:6">
      <c r="A4292" s="342" t="s">
        <v>5577</v>
      </c>
      <c r="B4292" s="343" t="s">
        <v>5578</v>
      </c>
      <c r="C4292" s="344">
        <v>5027.1499999999996</v>
      </c>
      <c r="D4292" s="344">
        <v>1914632.0350000004</v>
      </c>
      <c r="E4292" s="363" t="s">
        <v>9381</v>
      </c>
      <c r="F4292" s="256">
        <v>4312</v>
      </c>
    </row>
    <row r="4293" spans="1:6" ht="15">
      <c r="A4293" s="345" t="s">
        <v>5579</v>
      </c>
      <c r="B4293" s="346" t="s">
        <v>5581</v>
      </c>
      <c r="C4293" s="347">
        <v>1188.24</v>
      </c>
      <c r="D4293" s="347">
        <v>414719.49199999997</v>
      </c>
      <c r="E4293" s="364" t="s">
        <v>5580</v>
      </c>
      <c r="F4293" s="331">
        <v>4313</v>
      </c>
    </row>
    <row r="4294" spans="1:6">
      <c r="A4294" s="342" t="s">
        <v>10847</v>
      </c>
      <c r="B4294" s="343" t="s">
        <v>5574</v>
      </c>
      <c r="C4294" s="344">
        <v>3298.26</v>
      </c>
      <c r="D4294" s="344">
        <v>824678.28400000022</v>
      </c>
      <c r="E4294" s="363" t="s">
        <v>10848</v>
      </c>
      <c r="F4294" s="256">
        <v>4314</v>
      </c>
    </row>
    <row r="4295" spans="1:6" ht="24">
      <c r="A4295" s="345" t="s">
        <v>5582</v>
      </c>
      <c r="B4295" s="346" t="s">
        <v>5583</v>
      </c>
      <c r="C4295" s="347">
        <v>3500.3700000000003</v>
      </c>
      <c r="D4295" s="347">
        <v>593224.03299999994</v>
      </c>
      <c r="E4295" s="364" t="s">
        <v>9382</v>
      </c>
      <c r="F4295" s="331">
        <v>4315</v>
      </c>
    </row>
    <row r="4296" spans="1:6">
      <c r="A4296" s="342" t="s">
        <v>5584</v>
      </c>
      <c r="B4296" s="343" t="s">
        <v>5362</v>
      </c>
      <c r="C4296" s="344">
        <v>2365.3400000000006</v>
      </c>
      <c r="D4296" s="344">
        <v>624247.72699999996</v>
      </c>
      <c r="E4296" s="363" t="s">
        <v>9337</v>
      </c>
      <c r="F4296" s="256">
        <v>4316</v>
      </c>
    </row>
    <row r="4297" spans="1:6" ht="22.5">
      <c r="A4297" s="345" t="s">
        <v>5585</v>
      </c>
      <c r="B4297" s="346" t="s">
        <v>5586</v>
      </c>
      <c r="C4297" s="347">
        <v>11665.490000000003</v>
      </c>
      <c r="D4297" s="347">
        <v>9061591.9100000001</v>
      </c>
      <c r="E4297" s="364" t="s">
        <v>9383</v>
      </c>
      <c r="F4297" s="331">
        <v>4317</v>
      </c>
    </row>
    <row r="4298" spans="1:6" ht="24">
      <c r="A4298" s="342" t="s">
        <v>15131</v>
      </c>
      <c r="B4298" s="343" t="s">
        <v>15132</v>
      </c>
      <c r="C4298" s="344">
        <v>3097.3599999999997</v>
      </c>
      <c r="D4298" s="344">
        <v>55466.696000000011</v>
      </c>
      <c r="E4298" s="363" t="s">
        <v>15133</v>
      </c>
      <c r="F4298" s="256">
        <v>4318</v>
      </c>
    </row>
    <row r="4299" spans="1:6" ht="15">
      <c r="A4299" s="345" t="s">
        <v>5587</v>
      </c>
      <c r="B4299" s="346" t="s">
        <v>5589</v>
      </c>
      <c r="C4299" s="347">
        <v>6157.9099999999989</v>
      </c>
      <c r="D4299" s="347">
        <v>615964.92000000016</v>
      </c>
      <c r="E4299" s="364" t="s">
        <v>5588</v>
      </c>
      <c r="F4299" s="331">
        <v>4319</v>
      </c>
    </row>
    <row r="4300" spans="1:6">
      <c r="A4300" s="342" t="s">
        <v>5590</v>
      </c>
      <c r="B4300" s="343" t="s">
        <v>5591</v>
      </c>
      <c r="C4300" s="344">
        <v>3536.1400000000008</v>
      </c>
      <c r="D4300" s="344">
        <v>1800214.1679999998</v>
      </c>
      <c r="E4300" s="363" t="s">
        <v>6732</v>
      </c>
      <c r="F4300" s="256">
        <v>4320</v>
      </c>
    </row>
    <row r="4301" spans="1:6" ht="15">
      <c r="A4301" s="345" t="s">
        <v>5592</v>
      </c>
      <c r="B4301" s="346" t="s">
        <v>5593</v>
      </c>
      <c r="C4301" s="347">
        <v>6140.03</v>
      </c>
      <c r="D4301" s="347">
        <v>2163255.86</v>
      </c>
      <c r="E4301" s="364" t="s">
        <v>6731</v>
      </c>
      <c r="F4301" s="331">
        <v>4321</v>
      </c>
    </row>
    <row r="4302" spans="1:6">
      <c r="A4302" s="342" t="s">
        <v>5594</v>
      </c>
      <c r="B4302" s="343" t="s">
        <v>5596</v>
      </c>
      <c r="C4302" s="344">
        <v>5935.4800000000014</v>
      </c>
      <c r="D4302" s="344">
        <v>3282972.6439999999</v>
      </c>
      <c r="E4302" s="363" t="s">
        <v>5595</v>
      </c>
      <c r="F4302" s="256">
        <v>4322</v>
      </c>
    </row>
    <row r="4303" spans="1:6" ht="36">
      <c r="A4303" s="345" t="s">
        <v>5597</v>
      </c>
      <c r="B4303" s="346" t="s">
        <v>5598</v>
      </c>
      <c r="C4303" s="347">
        <v>3562.31</v>
      </c>
      <c r="D4303" s="347">
        <v>897301.00699999998</v>
      </c>
      <c r="E4303" s="364" t="s">
        <v>9384</v>
      </c>
      <c r="F4303" s="331">
        <v>4323</v>
      </c>
    </row>
    <row r="4304" spans="1:6" ht="22.5">
      <c r="A4304" s="342" t="s">
        <v>5599</v>
      </c>
      <c r="B4304" s="343" t="s">
        <v>5600</v>
      </c>
      <c r="C4304" s="344">
        <v>3257.97</v>
      </c>
      <c r="D4304" s="344">
        <v>666363.90800000005</v>
      </c>
      <c r="E4304" s="363" t="s">
        <v>9385</v>
      </c>
      <c r="F4304" s="256">
        <v>4324</v>
      </c>
    </row>
    <row r="4305" spans="1:6" ht="15">
      <c r="A4305" s="345" t="s">
        <v>5601</v>
      </c>
      <c r="B4305" s="346" t="s">
        <v>5596</v>
      </c>
      <c r="C4305" s="347">
        <v>3597.0800000000004</v>
      </c>
      <c r="D4305" s="347">
        <v>1719831.9069999999</v>
      </c>
      <c r="E4305" s="364" t="s">
        <v>2188</v>
      </c>
      <c r="F4305" s="331">
        <v>4325</v>
      </c>
    </row>
    <row r="4306" spans="1:6" ht="22.5">
      <c r="A4306" s="342" t="s">
        <v>5602</v>
      </c>
      <c r="B4306" s="343" t="s">
        <v>5603</v>
      </c>
      <c r="C4306" s="344">
        <v>3343.4100000000003</v>
      </c>
      <c r="D4306" s="344">
        <v>1098516.9790000001</v>
      </c>
      <c r="E4306" s="363" t="s">
        <v>9386</v>
      </c>
      <c r="F4306" s="256">
        <v>4326</v>
      </c>
    </row>
    <row r="4307" spans="1:6" ht="56.25">
      <c r="A4307" s="345" t="s">
        <v>10077</v>
      </c>
      <c r="B4307" s="346" t="s">
        <v>10376</v>
      </c>
      <c r="C4307" s="347">
        <v>3956.6699999999996</v>
      </c>
      <c r="D4307" s="347">
        <v>1504456.6750000003</v>
      </c>
      <c r="E4307" s="364" t="s">
        <v>10377</v>
      </c>
      <c r="F4307" s="331">
        <v>4327</v>
      </c>
    </row>
    <row r="4308" spans="1:6">
      <c r="A4308" s="342" t="s">
        <v>5604</v>
      </c>
      <c r="B4308" s="343" t="s">
        <v>5606</v>
      </c>
      <c r="C4308" s="344">
        <v>6593.79</v>
      </c>
      <c r="D4308" s="344">
        <v>1725919.6140000003</v>
      </c>
      <c r="E4308" s="363" t="s">
        <v>5605</v>
      </c>
      <c r="F4308" s="256">
        <v>4328</v>
      </c>
    </row>
    <row r="4309" spans="1:6" ht="15">
      <c r="A4309" s="345" t="s">
        <v>5607</v>
      </c>
      <c r="B4309" s="346" t="s">
        <v>5609</v>
      </c>
      <c r="C4309" s="347">
        <v>2576.0299999999997</v>
      </c>
      <c r="D4309" s="347">
        <v>435894.45500000002</v>
      </c>
      <c r="E4309" s="364" t="s">
        <v>5608</v>
      </c>
      <c r="F4309" s="331">
        <v>4329</v>
      </c>
    </row>
    <row r="4310" spans="1:6" ht="24">
      <c r="A4310" s="342" t="s">
        <v>5610</v>
      </c>
      <c r="B4310" s="343" t="s">
        <v>5611</v>
      </c>
      <c r="C4310" s="344">
        <v>3243.3</v>
      </c>
      <c r="D4310" s="344">
        <v>5577832.7480000006</v>
      </c>
      <c r="E4310" s="363" t="s">
        <v>6730</v>
      </c>
      <c r="F4310" s="256">
        <v>4330</v>
      </c>
    </row>
    <row r="4311" spans="1:6" ht="15">
      <c r="A4311" s="345" t="s">
        <v>5612</v>
      </c>
      <c r="B4311" s="346" t="s">
        <v>10378</v>
      </c>
      <c r="C4311" s="347">
        <v>4214.8099999999995</v>
      </c>
      <c r="D4311" s="347">
        <v>1066073.7089999998</v>
      </c>
      <c r="E4311" s="364" t="s">
        <v>10379</v>
      </c>
      <c r="F4311" s="331">
        <v>4331</v>
      </c>
    </row>
    <row r="4312" spans="1:6">
      <c r="A4312" s="342" t="s">
        <v>5613</v>
      </c>
      <c r="B4312" s="343" t="s">
        <v>5614</v>
      </c>
      <c r="C4312" s="344">
        <v>13415.180000000008</v>
      </c>
      <c r="D4312" s="344">
        <v>7385933.3199999966</v>
      </c>
      <c r="E4312" s="363" t="s">
        <v>9387</v>
      </c>
      <c r="F4312" s="256">
        <v>4332</v>
      </c>
    </row>
    <row r="4313" spans="1:6" ht="33.75">
      <c r="A4313" s="345" t="s">
        <v>5615</v>
      </c>
      <c r="B4313" s="346" t="s">
        <v>5616</v>
      </c>
      <c r="C4313" s="347">
        <v>5263.7600000000011</v>
      </c>
      <c r="D4313" s="347">
        <v>3772606.1730000018</v>
      </c>
      <c r="E4313" s="364" t="s">
        <v>9388</v>
      </c>
      <c r="F4313" s="331">
        <v>4333</v>
      </c>
    </row>
    <row r="4314" spans="1:6">
      <c r="A4314" s="342" t="s">
        <v>5617</v>
      </c>
      <c r="B4314" s="343" t="s">
        <v>5618</v>
      </c>
      <c r="C4314" s="344">
        <v>103821.78999999998</v>
      </c>
      <c r="D4314" s="344">
        <v>20223391.601999994</v>
      </c>
      <c r="E4314" s="363" t="s">
        <v>9389</v>
      </c>
      <c r="F4314" s="256">
        <v>4334</v>
      </c>
    </row>
    <row r="4315" spans="1:6" ht="36">
      <c r="A4315" s="345" t="s">
        <v>5619</v>
      </c>
      <c r="B4315" s="346" t="s">
        <v>5620</v>
      </c>
      <c r="C4315" s="347">
        <v>3388.119999999999</v>
      </c>
      <c r="D4315" s="347">
        <v>1814215.7150000005</v>
      </c>
      <c r="E4315" s="364" t="s">
        <v>9390</v>
      </c>
      <c r="F4315" s="331">
        <v>4335</v>
      </c>
    </row>
    <row r="4316" spans="1:6" ht="24">
      <c r="A4316" s="342" t="s">
        <v>7336</v>
      </c>
      <c r="B4316" s="343" t="s">
        <v>7337</v>
      </c>
      <c r="C4316" s="344">
        <v>1266.6100000000001</v>
      </c>
      <c r="D4316" s="344">
        <v>100966.694</v>
      </c>
      <c r="E4316" s="363" t="s">
        <v>9391</v>
      </c>
      <c r="F4316" s="256">
        <v>4336</v>
      </c>
    </row>
    <row r="4317" spans="1:6" ht="22.5">
      <c r="A4317" s="345" t="s">
        <v>5621</v>
      </c>
      <c r="B4317" s="346" t="s">
        <v>10380</v>
      </c>
      <c r="C4317" s="347">
        <v>3815.6200000000013</v>
      </c>
      <c r="D4317" s="347">
        <v>4173280.736</v>
      </c>
      <c r="E4317" s="364" t="s">
        <v>10381</v>
      </c>
      <c r="F4317" s="331">
        <v>4337</v>
      </c>
    </row>
    <row r="4318" spans="1:6">
      <c r="A4318" s="342" t="s">
        <v>5622</v>
      </c>
      <c r="B4318" s="343" t="s">
        <v>5624</v>
      </c>
      <c r="C4318" s="344">
        <v>15617.439999999995</v>
      </c>
      <c r="D4318" s="344">
        <v>3489158.0090000001</v>
      </c>
      <c r="E4318" s="363" t="s">
        <v>5623</v>
      </c>
      <c r="F4318" s="256">
        <v>4338</v>
      </c>
    </row>
    <row r="4319" spans="1:6" ht="15">
      <c r="A4319" s="345" t="s">
        <v>5625</v>
      </c>
      <c r="B4319" s="346" t="s">
        <v>5627</v>
      </c>
      <c r="C4319" s="347">
        <v>16812.460000000003</v>
      </c>
      <c r="D4319" s="347">
        <v>936915.59200000018</v>
      </c>
      <c r="E4319" s="364" t="s">
        <v>5626</v>
      </c>
      <c r="F4319" s="331">
        <v>4339</v>
      </c>
    </row>
    <row r="4320" spans="1:6">
      <c r="A4320" s="342" t="s">
        <v>5628</v>
      </c>
      <c r="B4320" s="343" t="s">
        <v>5629</v>
      </c>
      <c r="C4320" s="344">
        <v>25869.409999999993</v>
      </c>
      <c r="D4320" s="344">
        <v>6468196.7789999992</v>
      </c>
      <c r="E4320" s="363" t="s">
        <v>9392</v>
      </c>
      <c r="F4320" s="256">
        <v>4340</v>
      </c>
    </row>
    <row r="4321" spans="1:6" ht="15">
      <c r="A4321" s="345" t="s">
        <v>5630</v>
      </c>
      <c r="B4321" s="346" t="s">
        <v>5632</v>
      </c>
      <c r="C4321" s="347">
        <v>80082.519999999975</v>
      </c>
      <c r="D4321" s="347">
        <v>23549431.818000004</v>
      </c>
      <c r="E4321" s="364" t="s">
        <v>5631</v>
      </c>
      <c r="F4321" s="331">
        <v>4341</v>
      </c>
    </row>
    <row r="4322" spans="1:6">
      <c r="A4322" s="342" t="s">
        <v>5633</v>
      </c>
      <c r="B4322" s="343" t="s">
        <v>5362</v>
      </c>
      <c r="C4322" s="344">
        <v>26317.520000000011</v>
      </c>
      <c r="D4322" s="344">
        <v>8402324.1789999977</v>
      </c>
      <c r="E4322" s="363" t="s">
        <v>9337</v>
      </c>
      <c r="F4322" s="256">
        <v>4342</v>
      </c>
    </row>
    <row r="4323" spans="1:6" ht="22.5">
      <c r="A4323" s="345" t="s">
        <v>5634</v>
      </c>
      <c r="B4323" s="346" t="s">
        <v>5635</v>
      </c>
      <c r="C4323" s="347">
        <v>21731.95</v>
      </c>
      <c r="D4323" s="347">
        <v>4445074.4019999998</v>
      </c>
      <c r="E4323" s="364" t="s">
        <v>9393</v>
      </c>
      <c r="F4323" s="331">
        <v>4343</v>
      </c>
    </row>
    <row r="4324" spans="1:6">
      <c r="A4324" s="342" t="s">
        <v>5636</v>
      </c>
      <c r="B4324" s="343" t="s">
        <v>5638</v>
      </c>
      <c r="C4324" s="344">
        <v>11496.970000000001</v>
      </c>
      <c r="D4324" s="344">
        <v>30135769.228000004</v>
      </c>
      <c r="E4324" s="363" t="s">
        <v>5637</v>
      </c>
      <c r="F4324" s="256">
        <v>4344</v>
      </c>
    </row>
    <row r="4325" spans="1:6" ht="15">
      <c r="A4325" s="345" t="s">
        <v>10078</v>
      </c>
      <c r="B4325" s="346" t="s">
        <v>5643</v>
      </c>
      <c r="C4325" s="347">
        <v>1636.11</v>
      </c>
      <c r="D4325" s="347">
        <v>58703.737000000016</v>
      </c>
      <c r="E4325" s="364" t="s">
        <v>5642</v>
      </c>
      <c r="F4325" s="331">
        <v>4345</v>
      </c>
    </row>
    <row r="4326" spans="1:6">
      <c r="A4326" s="342" t="s">
        <v>5639</v>
      </c>
      <c r="B4326" s="343" t="s">
        <v>5641</v>
      </c>
      <c r="C4326" s="344">
        <v>3456.3900000000008</v>
      </c>
      <c r="D4326" s="344">
        <v>141100127.41</v>
      </c>
      <c r="E4326" s="363" t="s">
        <v>5640</v>
      </c>
      <c r="F4326" s="256">
        <v>4346</v>
      </c>
    </row>
    <row r="4327" spans="1:6" ht="15">
      <c r="A4327" s="345" t="s">
        <v>11327</v>
      </c>
      <c r="B4327" s="346" t="s">
        <v>5643</v>
      </c>
      <c r="C4327" s="347">
        <v>3215.3599999999997</v>
      </c>
      <c r="D4327" s="347">
        <v>1556688.9170000004</v>
      </c>
      <c r="E4327" s="364" t="s">
        <v>5642</v>
      </c>
      <c r="F4327" s="331">
        <v>4347</v>
      </c>
    </row>
    <row r="4328" spans="1:6">
      <c r="A4328" s="342" t="s">
        <v>7338</v>
      </c>
      <c r="B4328" s="343" t="s">
        <v>5653</v>
      </c>
      <c r="C4328" s="344">
        <v>5720.68</v>
      </c>
      <c r="D4328" s="344">
        <v>1853807.1050000002</v>
      </c>
      <c r="E4328" s="363" t="s">
        <v>7339</v>
      </c>
      <c r="F4328" s="256">
        <v>4348</v>
      </c>
    </row>
    <row r="4329" spans="1:6" ht="15">
      <c r="A4329" s="345" t="s">
        <v>5644</v>
      </c>
      <c r="B4329" s="346" t="s">
        <v>5645</v>
      </c>
      <c r="C4329" s="347">
        <v>47726.759999999987</v>
      </c>
      <c r="D4329" s="347">
        <v>48043501.41799996</v>
      </c>
      <c r="E4329" s="364" t="s">
        <v>5637</v>
      </c>
      <c r="F4329" s="331">
        <v>4349</v>
      </c>
    </row>
    <row r="4330" spans="1:6">
      <c r="A4330" s="342" t="s">
        <v>5646</v>
      </c>
      <c r="B4330" s="343" t="s">
        <v>5648</v>
      </c>
      <c r="C4330" s="344">
        <v>64043.56</v>
      </c>
      <c r="D4330" s="344">
        <v>2876027.7419999996</v>
      </c>
      <c r="E4330" s="363" t="s">
        <v>5647</v>
      </c>
      <c r="F4330" s="256">
        <v>4350</v>
      </c>
    </row>
    <row r="4331" spans="1:6" ht="15">
      <c r="A4331" s="345" t="s">
        <v>5649</v>
      </c>
      <c r="B4331" s="346" t="s">
        <v>5643</v>
      </c>
      <c r="C4331" s="347">
        <v>13760.470000000001</v>
      </c>
      <c r="D4331" s="347">
        <v>1419644.267</v>
      </c>
      <c r="E4331" s="364" t="s">
        <v>5650</v>
      </c>
      <c r="F4331" s="331">
        <v>4351</v>
      </c>
    </row>
    <row r="4332" spans="1:6">
      <c r="A4332" s="342" t="s">
        <v>5651</v>
      </c>
      <c r="B4332" s="343" t="s">
        <v>5652</v>
      </c>
      <c r="C4332" s="344">
        <v>22223.600000000006</v>
      </c>
      <c r="D4332" s="344">
        <v>94334746.894000009</v>
      </c>
      <c r="E4332" s="363" t="s">
        <v>5640</v>
      </c>
      <c r="F4332" s="256">
        <v>4352</v>
      </c>
    </row>
    <row r="4333" spans="1:6" ht="15">
      <c r="A4333" s="345" t="s">
        <v>11328</v>
      </c>
      <c r="B4333" s="346" t="s">
        <v>5643</v>
      </c>
      <c r="C4333" s="347">
        <v>3257.9199999999992</v>
      </c>
      <c r="D4333" s="347">
        <v>1608309.0309999997</v>
      </c>
      <c r="E4333" s="364" t="s">
        <v>5642</v>
      </c>
      <c r="F4333" s="331">
        <v>4353</v>
      </c>
    </row>
    <row r="4334" spans="1:6">
      <c r="A4334" s="342" t="s">
        <v>15134</v>
      </c>
      <c r="B4334" s="343" t="s">
        <v>5653</v>
      </c>
      <c r="C4334" s="344">
        <v>3206.3999999999996</v>
      </c>
      <c r="D4334" s="344">
        <v>81294.913</v>
      </c>
      <c r="E4334" s="363" t="s">
        <v>7339</v>
      </c>
      <c r="F4334" s="256">
        <v>4354</v>
      </c>
    </row>
    <row r="4335" spans="1:6" ht="15">
      <c r="A4335" s="345" t="s">
        <v>10849</v>
      </c>
      <c r="B4335" s="346" t="s">
        <v>5643</v>
      </c>
      <c r="C4335" s="347">
        <v>2466.579999999999</v>
      </c>
      <c r="D4335" s="347">
        <v>395439.66700000002</v>
      </c>
      <c r="E4335" s="364" t="s">
        <v>5642</v>
      </c>
      <c r="F4335" s="331">
        <v>4355</v>
      </c>
    </row>
    <row r="4336" spans="1:6" ht="24">
      <c r="A4336" s="342" t="s">
        <v>13542</v>
      </c>
      <c r="B4336" s="343" t="s">
        <v>13543</v>
      </c>
      <c r="C4336" s="344">
        <v>1061.04</v>
      </c>
      <c r="D4336" s="344">
        <v>109764.84300000001</v>
      </c>
      <c r="E4336" s="363" t="s">
        <v>13544</v>
      </c>
      <c r="F4336" s="256">
        <v>4356</v>
      </c>
    </row>
    <row r="4337" spans="1:6" ht="15">
      <c r="A4337" s="345" t="s">
        <v>5654</v>
      </c>
      <c r="B4337" s="346" t="s">
        <v>5653</v>
      </c>
      <c r="C4337" s="347">
        <v>2831.9500000000003</v>
      </c>
      <c r="D4337" s="347">
        <v>161380.67499999996</v>
      </c>
      <c r="E4337" s="364" t="s">
        <v>5655</v>
      </c>
      <c r="F4337" s="331">
        <v>4357</v>
      </c>
    </row>
    <row r="4338" spans="1:6">
      <c r="A4338" s="342" t="s">
        <v>5656</v>
      </c>
      <c r="B4338" s="343" t="s">
        <v>5653</v>
      </c>
      <c r="C4338" s="344">
        <v>11950.399999999996</v>
      </c>
      <c r="D4338" s="344">
        <v>545635.61700000009</v>
      </c>
      <c r="E4338" s="363" t="s">
        <v>5657</v>
      </c>
      <c r="F4338" s="256">
        <v>4358</v>
      </c>
    </row>
    <row r="4339" spans="1:6" ht="15">
      <c r="A4339" s="345" t="s">
        <v>7610</v>
      </c>
      <c r="B4339" s="346" t="s">
        <v>5643</v>
      </c>
      <c r="C4339" s="347">
        <v>13753.530000000002</v>
      </c>
      <c r="D4339" s="347">
        <v>285672.36600000004</v>
      </c>
      <c r="E4339" s="364" t="s">
        <v>7660</v>
      </c>
      <c r="F4339" s="331">
        <v>4359</v>
      </c>
    </row>
    <row r="4340" spans="1:6">
      <c r="A4340" s="342" t="s">
        <v>5658</v>
      </c>
      <c r="B4340" s="343" t="s">
        <v>5653</v>
      </c>
      <c r="C4340" s="344">
        <v>3388.9500000000003</v>
      </c>
      <c r="D4340" s="344">
        <v>1274421.889</v>
      </c>
      <c r="E4340" s="363" t="s">
        <v>5659</v>
      </c>
      <c r="F4340" s="256">
        <v>4360</v>
      </c>
    </row>
    <row r="4341" spans="1:6" ht="15">
      <c r="A4341" s="345" t="s">
        <v>15135</v>
      </c>
      <c r="B4341" s="346" t="s">
        <v>5643</v>
      </c>
      <c r="C4341" s="347">
        <v>2562.3499999999995</v>
      </c>
      <c r="D4341" s="347">
        <v>214977.18299999993</v>
      </c>
      <c r="E4341" s="364" t="s">
        <v>15136</v>
      </c>
      <c r="F4341" s="331">
        <v>4361</v>
      </c>
    </row>
    <row r="4342" spans="1:6">
      <c r="A4342" s="342" t="s">
        <v>11329</v>
      </c>
      <c r="B4342" s="343" t="s">
        <v>11330</v>
      </c>
      <c r="C4342" s="344">
        <v>3236.3599999999997</v>
      </c>
      <c r="D4342" s="344">
        <v>254900.32500000004</v>
      </c>
      <c r="E4342" s="363" t="s">
        <v>11331</v>
      </c>
      <c r="F4342" s="256">
        <v>4362</v>
      </c>
    </row>
    <row r="4343" spans="1:6" ht="15">
      <c r="A4343" s="345" t="s">
        <v>15137</v>
      </c>
      <c r="B4343" s="346" t="s">
        <v>15138</v>
      </c>
      <c r="C4343" s="347">
        <v>1653.9499999999998</v>
      </c>
      <c r="D4343" s="347">
        <v>91013.579999999987</v>
      </c>
      <c r="E4343" s="364" t="s">
        <v>15139</v>
      </c>
      <c r="F4343" s="331">
        <v>4363</v>
      </c>
    </row>
    <row r="4344" spans="1:6" ht="24">
      <c r="A4344" s="342" t="s">
        <v>5660</v>
      </c>
      <c r="B4344" s="343" t="s">
        <v>5661</v>
      </c>
      <c r="C4344" s="344">
        <v>4048.2399999999989</v>
      </c>
      <c r="D4344" s="344">
        <v>488400.15699999995</v>
      </c>
      <c r="E4344" s="363" t="s">
        <v>9394</v>
      </c>
      <c r="F4344" s="256">
        <v>4364</v>
      </c>
    </row>
    <row r="4345" spans="1:6" ht="22.5">
      <c r="A4345" s="345" t="s">
        <v>12272</v>
      </c>
      <c r="B4345" s="346" t="s">
        <v>12273</v>
      </c>
      <c r="C4345" s="347">
        <v>3108.6900000000005</v>
      </c>
      <c r="D4345" s="347">
        <v>69321.483999999997</v>
      </c>
      <c r="E4345" s="364" t="s">
        <v>12274</v>
      </c>
      <c r="F4345" s="331">
        <v>4365</v>
      </c>
    </row>
    <row r="4346" spans="1:6">
      <c r="A4346" s="342" t="s">
        <v>7611</v>
      </c>
      <c r="B4346" s="343" t="s">
        <v>7612</v>
      </c>
      <c r="C4346" s="344">
        <v>2733.39</v>
      </c>
      <c r="D4346" s="344">
        <v>169945.326</v>
      </c>
      <c r="E4346" s="363" t="s">
        <v>5640</v>
      </c>
      <c r="F4346" s="256">
        <v>4366</v>
      </c>
    </row>
    <row r="4347" spans="1:6" ht="15">
      <c r="A4347" s="345" t="s">
        <v>10586</v>
      </c>
      <c r="B4347" s="346" t="s">
        <v>10587</v>
      </c>
      <c r="C4347" s="347">
        <v>1244.4199999999998</v>
      </c>
      <c r="D4347" s="347">
        <v>76395.558000000005</v>
      </c>
      <c r="E4347" s="364" t="s">
        <v>10588</v>
      </c>
      <c r="F4347" s="331">
        <v>4367</v>
      </c>
    </row>
    <row r="4348" spans="1:6">
      <c r="A4348" s="342" t="s">
        <v>15140</v>
      </c>
      <c r="B4348" s="343" t="s">
        <v>15141</v>
      </c>
      <c r="C4348" s="344">
        <v>1340.62</v>
      </c>
      <c r="D4348" s="344">
        <v>70186.055000000008</v>
      </c>
      <c r="E4348" s="363" t="s">
        <v>15142</v>
      </c>
      <c r="F4348" s="256">
        <v>4368</v>
      </c>
    </row>
    <row r="4349" spans="1:6" ht="15">
      <c r="A4349" s="345" t="s">
        <v>5662</v>
      </c>
      <c r="B4349" s="346" t="s">
        <v>5663</v>
      </c>
      <c r="C4349" s="347">
        <v>2072.21</v>
      </c>
      <c r="D4349" s="347">
        <v>262666.054</v>
      </c>
      <c r="E4349" s="364" t="s">
        <v>9395</v>
      </c>
      <c r="F4349" s="331">
        <v>4369</v>
      </c>
    </row>
    <row r="4350" spans="1:6">
      <c r="A4350" s="342" t="s">
        <v>5664</v>
      </c>
      <c r="B4350" s="343" t="s">
        <v>5665</v>
      </c>
      <c r="C4350" s="344">
        <v>1202.6499999999996</v>
      </c>
      <c r="D4350" s="344">
        <v>124073.22399999999</v>
      </c>
      <c r="E4350" s="363" t="s">
        <v>9396</v>
      </c>
      <c r="F4350" s="256">
        <v>4370</v>
      </c>
    </row>
    <row r="4351" spans="1:6" ht="15">
      <c r="A4351" s="345" t="s">
        <v>5666</v>
      </c>
      <c r="B4351" s="346" t="s">
        <v>5667</v>
      </c>
      <c r="C4351" s="347">
        <v>3535</v>
      </c>
      <c r="D4351" s="347">
        <v>1819966.8320000002</v>
      </c>
      <c r="E4351" s="364" t="s">
        <v>9397</v>
      </c>
      <c r="F4351" s="331">
        <v>4371</v>
      </c>
    </row>
    <row r="4352" spans="1:6">
      <c r="A4352" s="342" t="s">
        <v>7340</v>
      </c>
      <c r="B4352" s="343" t="s">
        <v>7341</v>
      </c>
      <c r="C4352" s="344">
        <v>3469.2499999999995</v>
      </c>
      <c r="D4352" s="344">
        <v>332264.09799999994</v>
      </c>
      <c r="E4352" s="363" t="s">
        <v>9398</v>
      </c>
      <c r="F4352" s="256">
        <v>4372</v>
      </c>
    </row>
    <row r="4353" spans="1:6" ht="15">
      <c r="A4353" s="345" t="s">
        <v>15143</v>
      </c>
      <c r="B4353" s="346" t="s">
        <v>15144</v>
      </c>
      <c r="C4353" s="347">
        <v>3105.25</v>
      </c>
      <c r="D4353" s="347">
        <v>79958.407000000007</v>
      </c>
      <c r="E4353" s="364" t="s">
        <v>15145</v>
      </c>
      <c r="F4353" s="331">
        <v>4373</v>
      </c>
    </row>
    <row r="4354" spans="1:6" ht="24">
      <c r="A4354" s="342" t="s">
        <v>12275</v>
      </c>
      <c r="B4354" s="343" t="s">
        <v>12276</v>
      </c>
      <c r="C4354" s="344">
        <v>2228.44</v>
      </c>
      <c r="D4354" s="344">
        <v>269004.79800000001</v>
      </c>
      <c r="E4354" s="363" t="s">
        <v>12277</v>
      </c>
      <c r="F4354" s="256">
        <v>4374</v>
      </c>
    </row>
    <row r="4355" spans="1:6" ht="15">
      <c r="A4355" s="345" t="s">
        <v>11629</v>
      </c>
      <c r="B4355" s="346" t="s">
        <v>11630</v>
      </c>
      <c r="C4355" s="347">
        <v>2207.5700000000002</v>
      </c>
      <c r="D4355" s="347">
        <v>157266.97200000007</v>
      </c>
      <c r="E4355" s="364" t="s">
        <v>11631</v>
      </c>
      <c r="F4355" s="331">
        <v>4375</v>
      </c>
    </row>
    <row r="4356" spans="1:6">
      <c r="A4356" s="342" t="s">
        <v>5668</v>
      </c>
      <c r="B4356" s="343" t="s">
        <v>5670</v>
      </c>
      <c r="C4356" s="344">
        <v>3261.2500000000005</v>
      </c>
      <c r="D4356" s="344">
        <v>550194.9800000001</v>
      </c>
      <c r="E4356" s="363" t="s">
        <v>5669</v>
      </c>
      <c r="F4356" s="256">
        <v>4376</v>
      </c>
    </row>
    <row r="4357" spans="1:6" ht="15">
      <c r="A4357" s="345" t="s">
        <v>15146</v>
      </c>
      <c r="B4357" s="346" t="s">
        <v>15147</v>
      </c>
      <c r="C4357" s="347">
        <v>3726</v>
      </c>
      <c r="D4357" s="347">
        <v>79598.152999999991</v>
      </c>
      <c r="E4357" s="364" t="s">
        <v>15148</v>
      </c>
      <c r="F4357" s="331">
        <v>4377</v>
      </c>
    </row>
    <row r="4358" spans="1:6">
      <c r="A4358" s="342" t="s">
        <v>11055</v>
      </c>
      <c r="B4358" s="343" t="s">
        <v>10986</v>
      </c>
      <c r="C4358" s="344">
        <v>2311.8599999999997</v>
      </c>
      <c r="D4358" s="344">
        <v>462982.08099999995</v>
      </c>
      <c r="E4358" s="363" t="s">
        <v>10987</v>
      </c>
      <c r="F4358" s="256">
        <v>4378</v>
      </c>
    </row>
    <row r="4359" spans="1:6" ht="15">
      <c r="A4359" s="345" t="s">
        <v>5671</v>
      </c>
      <c r="B4359" s="346" t="s">
        <v>5673</v>
      </c>
      <c r="C4359" s="347">
        <v>2664.75</v>
      </c>
      <c r="D4359" s="347">
        <v>211873.69999999998</v>
      </c>
      <c r="E4359" s="364" t="s">
        <v>5672</v>
      </c>
      <c r="F4359" s="331">
        <v>4379</v>
      </c>
    </row>
    <row r="4360" spans="1:6">
      <c r="A4360" s="342" t="s">
        <v>12783</v>
      </c>
      <c r="B4360" s="343" t="s">
        <v>12784</v>
      </c>
      <c r="C4360" s="344">
        <v>1190.1200000000003</v>
      </c>
      <c r="D4360" s="344">
        <v>140584.209</v>
      </c>
      <c r="E4360" s="363" t="s">
        <v>12785</v>
      </c>
      <c r="F4360" s="256">
        <v>4380</v>
      </c>
    </row>
    <row r="4361" spans="1:6" ht="15">
      <c r="A4361" s="345" t="s">
        <v>7613</v>
      </c>
      <c r="B4361" s="346" t="s">
        <v>7614</v>
      </c>
      <c r="C4361" s="347">
        <v>5891.16</v>
      </c>
      <c r="D4361" s="347">
        <v>327636.14500000002</v>
      </c>
      <c r="E4361" s="364" t="s">
        <v>7615</v>
      </c>
      <c r="F4361" s="331">
        <v>4381</v>
      </c>
    </row>
    <row r="4362" spans="1:6">
      <c r="A4362" s="342" t="s">
        <v>5674</v>
      </c>
      <c r="B4362" s="343" t="s">
        <v>5676</v>
      </c>
      <c r="C4362" s="344">
        <v>4589.82</v>
      </c>
      <c r="D4362" s="344">
        <v>480003.68699999998</v>
      </c>
      <c r="E4362" s="363" t="s">
        <v>5675</v>
      </c>
      <c r="F4362" s="256">
        <v>4382</v>
      </c>
    </row>
    <row r="4363" spans="1:6" ht="15">
      <c r="A4363" s="345" t="s">
        <v>6729</v>
      </c>
      <c r="B4363" s="346" t="s">
        <v>6728</v>
      </c>
      <c r="C4363" s="347">
        <v>1570.8899999999999</v>
      </c>
      <c r="D4363" s="347">
        <v>157306.55900000001</v>
      </c>
      <c r="E4363" s="364" t="s">
        <v>6727</v>
      </c>
      <c r="F4363" s="331">
        <v>4383</v>
      </c>
    </row>
    <row r="4364" spans="1:6">
      <c r="A4364" s="342" t="s">
        <v>15149</v>
      </c>
      <c r="B4364" s="343" t="s">
        <v>15150</v>
      </c>
      <c r="C4364" s="344">
        <v>2735.2799999999997</v>
      </c>
      <c r="D4364" s="344">
        <v>298107.40100000007</v>
      </c>
      <c r="E4364" s="363" t="s">
        <v>15151</v>
      </c>
      <c r="F4364" s="256">
        <v>4384</v>
      </c>
    </row>
    <row r="4365" spans="1:6" ht="15">
      <c r="A4365" s="345" t="s">
        <v>15152</v>
      </c>
      <c r="B4365" s="346" t="s">
        <v>15153</v>
      </c>
      <c r="C4365" s="347">
        <v>2203.4099999999994</v>
      </c>
      <c r="D4365" s="347">
        <v>186371.984</v>
      </c>
      <c r="E4365" s="364" t="s">
        <v>15154</v>
      </c>
      <c r="F4365" s="331">
        <v>4385</v>
      </c>
    </row>
    <row r="4366" spans="1:6" ht="22.5">
      <c r="A4366" s="342" t="s">
        <v>11332</v>
      </c>
      <c r="B4366" s="343" t="s">
        <v>11333</v>
      </c>
      <c r="C4366" s="344">
        <v>9413.4300000000021</v>
      </c>
      <c r="D4366" s="344">
        <v>478612.64599999995</v>
      </c>
      <c r="E4366" s="363" t="s">
        <v>11334</v>
      </c>
      <c r="F4366" s="256">
        <v>4386</v>
      </c>
    </row>
    <row r="4367" spans="1:6" ht="15">
      <c r="A4367" s="345" t="s">
        <v>11056</v>
      </c>
      <c r="B4367" s="346" t="s">
        <v>10988</v>
      </c>
      <c r="C4367" s="347">
        <v>1442.0800000000006</v>
      </c>
      <c r="D4367" s="347">
        <v>102093.97900000001</v>
      </c>
      <c r="E4367" s="364" t="s">
        <v>9245</v>
      </c>
      <c r="F4367" s="331">
        <v>4387</v>
      </c>
    </row>
    <row r="4368" spans="1:6">
      <c r="A4368" s="342" t="s">
        <v>15155</v>
      </c>
      <c r="B4368" s="343" t="s">
        <v>15156</v>
      </c>
      <c r="C4368" s="344">
        <v>1101.75</v>
      </c>
      <c r="D4368" s="344">
        <v>252575.967</v>
      </c>
      <c r="E4368" s="363" t="s">
        <v>15157</v>
      </c>
      <c r="F4368" s="256">
        <v>4388</v>
      </c>
    </row>
    <row r="4369" spans="1:6" ht="15">
      <c r="A4369" s="345" t="s">
        <v>13545</v>
      </c>
      <c r="B4369" s="346" t="s">
        <v>15158</v>
      </c>
      <c r="C4369" s="347">
        <v>1030</v>
      </c>
      <c r="D4369" s="347">
        <v>132304.552</v>
      </c>
      <c r="E4369" s="364" t="s">
        <v>15159</v>
      </c>
      <c r="F4369" s="331">
        <v>4389</v>
      </c>
    </row>
    <row r="4370" spans="1:6">
      <c r="A4370" s="342" t="s">
        <v>15160</v>
      </c>
      <c r="B4370" s="343" t="s">
        <v>15161</v>
      </c>
      <c r="C4370" s="344">
        <v>1145</v>
      </c>
      <c r="D4370" s="344">
        <v>97319.65</v>
      </c>
      <c r="E4370" s="363" t="s">
        <v>15162</v>
      </c>
      <c r="F4370" s="256">
        <v>4390</v>
      </c>
    </row>
    <row r="4371" spans="1:6" ht="15">
      <c r="A4371" s="345" t="s">
        <v>15163</v>
      </c>
      <c r="B4371" s="346" t="s">
        <v>15164</v>
      </c>
      <c r="C4371" s="347">
        <v>3387.99</v>
      </c>
      <c r="D4371" s="347">
        <v>5843111.0140000004</v>
      </c>
      <c r="E4371" s="364" t="s">
        <v>15165</v>
      </c>
      <c r="F4371" s="331">
        <v>4391</v>
      </c>
    </row>
    <row r="4372" spans="1:6">
      <c r="A4372" s="342" t="s">
        <v>6501</v>
      </c>
      <c r="B4372" s="343" t="s">
        <v>6499</v>
      </c>
      <c r="C4372" s="344">
        <v>549140.88</v>
      </c>
      <c r="D4372" s="344">
        <v>1263791156.8739996</v>
      </c>
      <c r="E4372" s="363" t="s">
        <v>6500</v>
      </c>
      <c r="F4372" s="256">
        <v>4392</v>
      </c>
    </row>
    <row r="4373" spans="1:6" ht="15">
      <c r="A4373" s="345" t="s">
        <v>5677</v>
      </c>
      <c r="B4373" s="346" t="s">
        <v>5678</v>
      </c>
      <c r="C4373" s="347">
        <v>22965.010000000002</v>
      </c>
      <c r="D4373" s="347">
        <v>37194297.559999995</v>
      </c>
      <c r="E4373" s="364" t="s">
        <v>9399</v>
      </c>
      <c r="F4373" s="331">
        <v>4393</v>
      </c>
    </row>
    <row r="4374" spans="1:6">
      <c r="A4374" s="342" t="s">
        <v>5679</v>
      </c>
      <c r="B4374" s="343" t="s">
        <v>5680</v>
      </c>
      <c r="C4374" s="344">
        <v>8398.0500000000029</v>
      </c>
      <c r="D4374" s="344">
        <v>814051.62399999995</v>
      </c>
      <c r="E4374" s="363" t="s">
        <v>9400</v>
      </c>
      <c r="F4374" s="256">
        <v>4394</v>
      </c>
    </row>
    <row r="4375" spans="1:6" ht="15">
      <c r="A4375" s="345" t="s">
        <v>12278</v>
      </c>
      <c r="B4375" s="346" t="s">
        <v>12279</v>
      </c>
      <c r="C4375" s="347">
        <v>87961.950000000012</v>
      </c>
      <c r="D4375" s="347">
        <v>2297970.8280000007</v>
      </c>
      <c r="E4375" s="364" t="s">
        <v>12280</v>
      </c>
      <c r="F4375" s="331">
        <v>4395</v>
      </c>
    </row>
    <row r="4376" spans="1:6">
      <c r="A4376" s="342" t="s">
        <v>12281</v>
      </c>
      <c r="B4376" s="343" t="s">
        <v>2262</v>
      </c>
      <c r="C4376" s="344">
        <v>351375.89</v>
      </c>
      <c r="D4376" s="344">
        <v>8787642.2249999959</v>
      </c>
      <c r="E4376" s="363" t="s">
        <v>11868</v>
      </c>
      <c r="F4376" s="256">
        <v>4396</v>
      </c>
    </row>
    <row r="4377" spans="1:6" ht="15">
      <c r="A4377" s="345" t="s">
        <v>12282</v>
      </c>
      <c r="B4377" s="346" t="s">
        <v>12279</v>
      </c>
      <c r="C4377" s="347">
        <v>124546.11</v>
      </c>
      <c r="D4377" s="347">
        <v>1580447.9929999998</v>
      </c>
      <c r="E4377" s="364" t="s">
        <v>12280</v>
      </c>
      <c r="F4377" s="331">
        <v>4397</v>
      </c>
    </row>
    <row r="4378" spans="1:6">
      <c r="A4378" s="342" t="s">
        <v>12283</v>
      </c>
      <c r="B4378" s="343" t="s">
        <v>2262</v>
      </c>
      <c r="C4378" s="344">
        <v>445629.21</v>
      </c>
      <c r="D4378" s="344">
        <v>2052146.9550000001</v>
      </c>
      <c r="E4378" s="363" t="s">
        <v>11868</v>
      </c>
      <c r="F4378" s="256">
        <v>4398</v>
      </c>
    </row>
    <row r="4379" spans="1:6" ht="15">
      <c r="A4379" s="345" t="s">
        <v>7240</v>
      </c>
      <c r="B4379" s="346" t="s">
        <v>10079</v>
      </c>
      <c r="C4379" s="347">
        <v>6776.2400000000007</v>
      </c>
      <c r="D4379" s="347">
        <v>114609.136</v>
      </c>
      <c r="E4379" s="364" t="s">
        <v>10080</v>
      </c>
      <c r="F4379" s="331">
        <v>4399</v>
      </c>
    </row>
    <row r="4380" spans="1:6">
      <c r="A4380" s="342" t="s">
        <v>10850</v>
      </c>
      <c r="B4380" s="343" t="s">
        <v>10851</v>
      </c>
      <c r="C4380" s="344">
        <v>3310.5200000000004</v>
      </c>
      <c r="D4380" s="344">
        <v>344296.27100000001</v>
      </c>
      <c r="E4380" s="363" t="s">
        <v>10852</v>
      </c>
      <c r="F4380" s="256">
        <v>4400</v>
      </c>
    </row>
    <row r="4381" spans="1:6" ht="15">
      <c r="A4381" s="345" t="s">
        <v>5681</v>
      </c>
      <c r="B4381" s="346" t="s">
        <v>10589</v>
      </c>
      <c r="C4381" s="347">
        <v>4045.7</v>
      </c>
      <c r="D4381" s="347">
        <v>57447.357000000004</v>
      </c>
      <c r="E4381" s="364" t="s">
        <v>10590</v>
      </c>
      <c r="F4381" s="331">
        <v>4401</v>
      </c>
    </row>
    <row r="4382" spans="1:6">
      <c r="A4382" s="342" t="s">
        <v>5682</v>
      </c>
      <c r="B4382" s="343" t="s">
        <v>5684</v>
      </c>
      <c r="C4382" s="344">
        <v>2428147.2600000002</v>
      </c>
      <c r="D4382" s="344">
        <v>59898359.903999999</v>
      </c>
      <c r="E4382" s="363" t="s">
        <v>5683</v>
      </c>
      <c r="F4382" s="256">
        <v>4402</v>
      </c>
    </row>
    <row r="4383" spans="1:6" ht="15">
      <c r="A4383" s="345" t="s">
        <v>5685</v>
      </c>
      <c r="B4383" s="346" t="s">
        <v>5687</v>
      </c>
      <c r="C4383" s="347">
        <v>274761.68</v>
      </c>
      <c r="D4383" s="347">
        <v>5010598.0410000002</v>
      </c>
      <c r="E4383" s="364" t="s">
        <v>5686</v>
      </c>
      <c r="F4383" s="331">
        <v>4403</v>
      </c>
    </row>
    <row r="4384" spans="1:6">
      <c r="A4384" s="342" t="s">
        <v>5688</v>
      </c>
      <c r="B4384" s="343" t="s">
        <v>5689</v>
      </c>
      <c r="C4384" s="344">
        <v>81471.589999999982</v>
      </c>
      <c r="D4384" s="344">
        <v>3101051.6620000009</v>
      </c>
      <c r="E4384" s="363" t="s">
        <v>9401</v>
      </c>
      <c r="F4384" s="256">
        <v>4404</v>
      </c>
    </row>
    <row r="4385" spans="1:6" ht="15">
      <c r="A4385" s="345" t="s">
        <v>5690</v>
      </c>
      <c r="B4385" s="346" t="s">
        <v>5692</v>
      </c>
      <c r="C4385" s="347">
        <v>7977.05</v>
      </c>
      <c r="D4385" s="347">
        <v>244201.94899999996</v>
      </c>
      <c r="E4385" s="364" t="s">
        <v>5691</v>
      </c>
      <c r="F4385" s="331">
        <v>4405</v>
      </c>
    </row>
    <row r="4386" spans="1:6">
      <c r="A4386" s="342" t="s">
        <v>5693</v>
      </c>
      <c r="B4386" s="343" t="s">
        <v>5694</v>
      </c>
      <c r="C4386" s="344">
        <v>410071.89999999997</v>
      </c>
      <c r="D4386" s="344">
        <v>16501183.223999994</v>
      </c>
      <c r="E4386" s="363" t="s">
        <v>5686</v>
      </c>
      <c r="F4386" s="256">
        <v>4406</v>
      </c>
    </row>
    <row r="4387" spans="1:6" ht="15">
      <c r="A4387" s="345" t="s">
        <v>5695</v>
      </c>
      <c r="B4387" s="346" t="s">
        <v>5689</v>
      </c>
      <c r="C4387" s="347">
        <v>34604.460000000006</v>
      </c>
      <c r="D4387" s="347">
        <v>1302767.7910000002</v>
      </c>
      <c r="E4387" s="364" t="s">
        <v>9402</v>
      </c>
      <c r="F4387" s="331">
        <v>4407</v>
      </c>
    </row>
    <row r="4388" spans="1:6">
      <c r="A4388" s="342" t="s">
        <v>15166</v>
      </c>
      <c r="B4388" s="343" t="s">
        <v>15167</v>
      </c>
      <c r="C4388" s="344">
        <v>9934.18</v>
      </c>
      <c r="D4388" s="344">
        <v>251077.88699999999</v>
      </c>
      <c r="E4388" s="363" t="s">
        <v>15168</v>
      </c>
      <c r="F4388" s="256">
        <v>4408</v>
      </c>
    </row>
    <row r="4389" spans="1:6" ht="15">
      <c r="A4389" s="345" t="s">
        <v>5696</v>
      </c>
      <c r="B4389" s="346" t="s">
        <v>5694</v>
      </c>
      <c r="C4389" s="347">
        <v>160498.05999999997</v>
      </c>
      <c r="D4389" s="347">
        <v>6220628.7050000029</v>
      </c>
      <c r="E4389" s="364" t="s">
        <v>5697</v>
      </c>
      <c r="F4389" s="331">
        <v>4409</v>
      </c>
    </row>
    <row r="4390" spans="1:6">
      <c r="A4390" s="342" t="s">
        <v>5698</v>
      </c>
      <c r="B4390" s="343" t="s">
        <v>5699</v>
      </c>
      <c r="C4390" s="344">
        <v>90933.299999999974</v>
      </c>
      <c r="D4390" s="344">
        <v>1996655.7929999994</v>
      </c>
      <c r="E4390" s="363" t="s">
        <v>9402</v>
      </c>
      <c r="F4390" s="256">
        <v>4410</v>
      </c>
    </row>
    <row r="4391" spans="1:6">
      <c r="A4391" s="345" t="s">
        <v>5700</v>
      </c>
      <c r="B4391" s="346" t="s">
        <v>5694</v>
      </c>
      <c r="C4391" s="347">
        <v>40953.589999999997</v>
      </c>
      <c r="D4391" s="347">
        <v>976166.25100000005</v>
      </c>
      <c r="E4391" s="364" t="s">
        <v>5701</v>
      </c>
      <c r="F4391" s="256">
        <v>4411</v>
      </c>
    </row>
    <row r="4392" spans="1:6" ht="15">
      <c r="A4392" s="342" t="s">
        <v>15169</v>
      </c>
      <c r="B4392" s="343" t="s">
        <v>15170</v>
      </c>
      <c r="C4392" s="344">
        <v>3084.99</v>
      </c>
      <c r="D4392" s="344">
        <v>111614.299</v>
      </c>
      <c r="E4392" s="363" t="s">
        <v>15171</v>
      </c>
      <c r="F4392" s="331">
        <v>4412</v>
      </c>
    </row>
    <row r="4393" spans="1:6">
      <c r="A4393" s="345" t="s">
        <v>5702</v>
      </c>
      <c r="B4393" s="346" t="s">
        <v>5687</v>
      </c>
      <c r="C4393" s="347">
        <v>71700.179999999993</v>
      </c>
      <c r="D4393" s="347">
        <v>2436017.4770000004</v>
      </c>
      <c r="E4393" s="364" t="s">
        <v>5703</v>
      </c>
      <c r="F4393" s="256">
        <v>4413</v>
      </c>
    </row>
    <row r="4394" spans="1:6" ht="15">
      <c r="A4394" s="342" t="s">
        <v>12284</v>
      </c>
      <c r="B4394" s="343" t="s">
        <v>12279</v>
      </c>
      <c r="C4394" s="344">
        <v>30326.599999999991</v>
      </c>
      <c r="D4394" s="344">
        <v>1203003.3840000001</v>
      </c>
      <c r="E4394" s="363" t="s">
        <v>12280</v>
      </c>
      <c r="F4394" s="331">
        <v>4414</v>
      </c>
    </row>
    <row r="4395" spans="1:6">
      <c r="A4395" s="345" t="s">
        <v>12285</v>
      </c>
      <c r="B4395" s="346" t="s">
        <v>2262</v>
      </c>
      <c r="C4395" s="347">
        <v>45838.790000000008</v>
      </c>
      <c r="D4395" s="347">
        <v>10052155.416999998</v>
      </c>
      <c r="E4395" s="364" t="s">
        <v>11868</v>
      </c>
      <c r="F4395" s="256">
        <v>4415</v>
      </c>
    </row>
    <row r="4396" spans="1:6" ht="15">
      <c r="A4396" s="342" t="s">
        <v>5704</v>
      </c>
      <c r="B4396" s="343" t="s">
        <v>5705</v>
      </c>
      <c r="C4396" s="344">
        <v>15657.09</v>
      </c>
      <c r="D4396" s="344">
        <v>297638.18199999997</v>
      </c>
      <c r="E4396" s="363" t="s">
        <v>9403</v>
      </c>
      <c r="F4396" s="331">
        <v>4416</v>
      </c>
    </row>
    <row r="4397" spans="1:6">
      <c r="A4397" s="345" t="s">
        <v>5706</v>
      </c>
      <c r="B4397" s="346" t="s">
        <v>5707</v>
      </c>
      <c r="C4397" s="347">
        <v>27060.690000000002</v>
      </c>
      <c r="D4397" s="347">
        <v>870166.2579999998</v>
      </c>
      <c r="E4397" s="364" t="s">
        <v>9404</v>
      </c>
      <c r="F4397" s="256">
        <v>4417</v>
      </c>
    </row>
    <row r="4398" spans="1:6" ht="15">
      <c r="A4398" s="342" t="s">
        <v>10382</v>
      </c>
      <c r="B4398" s="343" t="s">
        <v>10383</v>
      </c>
      <c r="C4398" s="344">
        <v>6819.6200000000008</v>
      </c>
      <c r="D4398" s="344">
        <v>139496.29199999999</v>
      </c>
      <c r="E4398" s="363" t="s">
        <v>10384</v>
      </c>
      <c r="F4398" s="331">
        <v>4418</v>
      </c>
    </row>
    <row r="4399" spans="1:6">
      <c r="A4399" s="345" t="s">
        <v>5708</v>
      </c>
      <c r="B4399" s="346" t="s">
        <v>5709</v>
      </c>
      <c r="C4399" s="347">
        <v>103426.94000000002</v>
      </c>
      <c r="D4399" s="347">
        <v>6676595.017</v>
      </c>
      <c r="E4399" s="364" t="s">
        <v>9405</v>
      </c>
      <c r="F4399" s="256">
        <v>4419</v>
      </c>
    </row>
    <row r="4400" spans="1:6" ht="15">
      <c r="A4400" s="342" t="s">
        <v>5710</v>
      </c>
      <c r="B4400" s="343" t="s">
        <v>5712</v>
      </c>
      <c r="C4400" s="344">
        <v>52559.210000000006</v>
      </c>
      <c r="D4400" s="344">
        <v>2987443.2880000002</v>
      </c>
      <c r="E4400" s="363" t="s">
        <v>5711</v>
      </c>
      <c r="F4400" s="331">
        <v>4420</v>
      </c>
    </row>
    <row r="4401" spans="1:6">
      <c r="A4401" s="345" t="s">
        <v>5713</v>
      </c>
      <c r="B4401" s="346" t="s">
        <v>5715</v>
      </c>
      <c r="C4401" s="347">
        <v>386054.94</v>
      </c>
      <c r="D4401" s="347">
        <v>7904427.2860000012</v>
      </c>
      <c r="E4401" s="364" t="s">
        <v>5714</v>
      </c>
      <c r="F4401" s="256">
        <v>4421</v>
      </c>
    </row>
    <row r="4402" spans="1:6" ht="15">
      <c r="A4402" s="342" t="s">
        <v>5716</v>
      </c>
      <c r="B4402" s="343" t="s">
        <v>5718</v>
      </c>
      <c r="C4402" s="344">
        <v>96598.23</v>
      </c>
      <c r="D4402" s="344">
        <v>1315371.4840000004</v>
      </c>
      <c r="E4402" s="363" t="s">
        <v>5717</v>
      </c>
      <c r="F4402" s="331">
        <v>4422</v>
      </c>
    </row>
    <row r="4403" spans="1:6">
      <c r="A4403" s="345" t="s">
        <v>5719</v>
      </c>
      <c r="B4403" s="346" t="s">
        <v>5721</v>
      </c>
      <c r="C4403" s="347">
        <v>173355.41</v>
      </c>
      <c r="D4403" s="347">
        <v>1281532.946</v>
      </c>
      <c r="E4403" s="364" t="s">
        <v>5720</v>
      </c>
      <c r="F4403" s="256">
        <v>4423</v>
      </c>
    </row>
    <row r="4404" spans="1:6" ht="15">
      <c r="A4404" s="342" t="s">
        <v>5722</v>
      </c>
      <c r="B4404" s="343" t="s">
        <v>5723</v>
      </c>
      <c r="C4404" s="344">
        <v>489214.03000000009</v>
      </c>
      <c r="D4404" s="344">
        <v>6344663.5670000007</v>
      </c>
      <c r="E4404" s="363" t="s">
        <v>3950</v>
      </c>
      <c r="F4404" s="331">
        <v>4424</v>
      </c>
    </row>
    <row r="4405" spans="1:6">
      <c r="A4405" s="345" t="s">
        <v>5724</v>
      </c>
      <c r="B4405" s="346" t="s">
        <v>5726</v>
      </c>
      <c r="C4405" s="347">
        <v>509717.41000000003</v>
      </c>
      <c r="D4405" s="347">
        <v>7656348.1720000021</v>
      </c>
      <c r="E4405" s="364" t="s">
        <v>5725</v>
      </c>
      <c r="F4405" s="256">
        <v>4425</v>
      </c>
    </row>
    <row r="4406" spans="1:6" ht="15">
      <c r="A4406" s="342" t="s">
        <v>5727</v>
      </c>
      <c r="B4406" s="343" t="s">
        <v>5729</v>
      </c>
      <c r="C4406" s="344">
        <v>148873.46</v>
      </c>
      <c r="D4406" s="344">
        <v>2361381.1509999996</v>
      </c>
      <c r="E4406" s="363" t="s">
        <v>5728</v>
      </c>
      <c r="F4406" s="331">
        <v>4426</v>
      </c>
    </row>
    <row r="4407" spans="1:6" ht="33.75">
      <c r="A4407" s="345" t="s">
        <v>5730</v>
      </c>
      <c r="B4407" s="346" t="s">
        <v>5731</v>
      </c>
      <c r="C4407" s="347">
        <v>70712.48000000001</v>
      </c>
      <c r="D4407" s="347">
        <v>1914383.9689999998</v>
      </c>
      <c r="E4407" s="364" t="s">
        <v>9406</v>
      </c>
      <c r="F4407" s="256">
        <v>4427</v>
      </c>
    </row>
    <row r="4408" spans="1:6" ht="15">
      <c r="A4408" s="342" t="s">
        <v>7342</v>
      </c>
      <c r="B4408" s="343" t="s">
        <v>7343</v>
      </c>
      <c r="C4408" s="344">
        <v>28792.68</v>
      </c>
      <c r="D4408" s="344">
        <v>365435.43300000002</v>
      </c>
      <c r="E4408" s="363" t="s">
        <v>7344</v>
      </c>
      <c r="F4408" s="331">
        <v>4428</v>
      </c>
    </row>
    <row r="4409" spans="1:6">
      <c r="A4409" s="345" t="s">
        <v>5732</v>
      </c>
      <c r="B4409" s="346" t="s">
        <v>5733</v>
      </c>
      <c r="C4409" s="347">
        <v>111147.48000000001</v>
      </c>
      <c r="D4409" s="347">
        <v>4206557.3330000015</v>
      </c>
      <c r="E4409" s="364" t="s">
        <v>9407</v>
      </c>
      <c r="F4409" s="256">
        <v>4429</v>
      </c>
    </row>
    <row r="4410" spans="1:6" ht="15">
      <c r="A4410" s="342" t="s">
        <v>5734</v>
      </c>
      <c r="B4410" s="343" t="s">
        <v>5736</v>
      </c>
      <c r="C4410" s="344">
        <v>1947394.5</v>
      </c>
      <c r="D4410" s="344">
        <v>26116419.404999997</v>
      </c>
      <c r="E4410" s="363" t="s">
        <v>5735</v>
      </c>
      <c r="F4410" s="331">
        <v>4430</v>
      </c>
    </row>
    <row r="4411" spans="1:6">
      <c r="A4411" s="345" t="s">
        <v>5737</v>
      </c>
      <c r="B4411" s="346" t="s">
        <v>5715</v>
      </c>
      <c r="C4411" s="347">
        <v>814236.79999999981</v>
      </c>
      <c r="D4411" s="347">
        <v>15817441.904000001</v>
      </c>
      <c r="E4411" s="364" t="s">
        <v>5714</v>
      </c>
      <c r="F4411" s="256">
        <v>4431</v>
      </c>
    </row>
    <row r="4412" spans="1:6" ht="15">
      <c r="A4412" s="342" t="s">
        <v>5738</v>
      </c>
      <c r="B4412" s="343" t="s">
        <v>5718</v>
      </c>
      <c r="C4412" s="344">
        <v>97653.939999999988</v>
      </c>
      <c r="D4412" s="344">
        <v>1913262.9930000009</v>
      </c>
      <c r="E4412" s="363" t="s">
        <v>5717</v>
      </c>
      <c r="F4412" s="331">
        <v>4432</v>
      </c>
    </row>
    <row r="4413" spans="1:6">
      <c r="A4413" s="345" t="s">
        <v>5739</v>
      </c>
      <c r="B4413" s="346" t="s">
        <v>5721</v>
      </c>
      <c r="C4413" s="347">
        <v>35427.369999999995</v>
      </c>
      <c r="D4413" s="347">
        <v>488079.24500000005</v>
      </c>
      <c r="E4413" s="364" t="s">
        <v>5740</v>
      </c>
      <c r="F4413" s="256">
        <v>4433</v>
      </c>
    </row>
    <row r="4414" spans="1:6" ht="15">
      <c r="A4414" s="342" t="s">
        <v>5741</v>
      </c>
      <c r="B4414" s="343" t="s">
        <v>5723</v>
      </c>
      <c r="C4414" s="344">
        <v>524374.82000000007</v>
      </c>
      <c r="D4414" s="344">
        <v>9044073.3259999994</v>
      </c>
      <c r="E4414" s="363" t="s">
        <v>5742</v>
      </c>
      <c r="F4414" s="331">
        <v>4434</v>
      </c>
    </row>
    <row r="4415" spans="1:6">
      <c r="A4415" s="345" t="s">
        <v>5743</v>
      </c>
      <c r="B4415" s="346" t="s">
        <v>5744</v>
      </c>
      <c r="C4415" s="347">
        <v>396217.89999999997</v>
      </c>
      <c r="D4415" s="347">
        <v>5861999.0780000016</v>
      </c>
      <c r="E4415" s="364" t="s">
        <v>9408</v>
      </c>
      <c r="F4415" s="256">
        <v>4435</v>
      </c>
    </row>
    <row r="4416" spans="1:6" ht="15">
      <c r="A4416" s="342" t="s">
        <v>5745</v>
      </c>
      <c r="B4416" s="343" t="s">
        <v>5747</v>
      </c>
      <c r="C4416" s="344">
        <v>226333.63999999996</v>
      </c>
      <c r="D4416" s="344">
        <v>2679743.8620000002</v>
      </c>
      <c r="E4416" s="363" t="s">
        <v>5746</v>
      </c>
      <c r="F4416" s="331">
        <v>4436</v>
      </c>
    </row>
    <row r="4417" spans="1:6">
      <c r="A4417" s="345" t="s">
        <v>5748</v>
      </c>
      <c r="B4417" s="346" t="s">
        <v>5750</v>
      </c>
      <c r="C4417" s="347">
        <v>86394.23</v>
      </c>
      <c r="D4417" s="347">
        <v>1410991.0740000003</v>
      </c>
      <c r="E4417" s="364" t="s">
        <v>5749</v>
      </c>
      <c r="F4417" s="256">
        <v>4437</v>
      </c>
    </row>
    <row r="4418" spans="1:6" ht="15">
      <c r="A4418" s="342" t="s">
        <v>5751</v>
      </c>
      <c r="B4418" s="343" t="s">
        <v>5753</v>
      </c>
      <c r="C4418" s="344">
        <v>1890592.9899999998</v>
      </c>
      <c r="D4418" s="344">
        <v>13976441.448999995</v>
      </c>
      <c r="E4418" s="363" t="s">
        <v>5752</v>
      </c>
      <c r="F4418" s="331">
        <v>4438</v>
      </c>
    </row>
    <row r="4419" spans="1:6">
      <c r="A4419" s="345" t="s">
        <v>5754</v>
      </c>
      <c r="B4419" s="346" t="s">
        <v>5726</v>
      </c>
      <c r="C4419" s="347">
        <v>1011803.8000000002</v>
      </c>
      <c r="D4419" s="347">
        <v>8541070.8660000023</v>
      </c>
      <c r="E4419" s="364" t="s">
        <v>5725</v>
      </c>
      <c r="F4419" s="256">
        <v>4439</v>
      </c>
    </row>
    <row r="4420" spans="1:6" ht="15">
      <c r="A4420" s="342" t="s">
        <v>5755</v>
      </c>
      <c r="B4420" s="343" t="s">
        <v>5757</v>
      </c>
      <c r="C4420" s="344">
        <v>2101844.7300000004</v>
      </c>
      <c r="D4420" s="344">
        <v>23393191.072000012</v>
      </c>
      <c r="E4420" s="363" t="s">
        <v>5756</v>
      </c>
      <c r="F4420" s="331">
        <v>4440</v>
      </c>
    </row>
    <row r="4421" spans="1:6" ht="33.75">
      <c r="A4421" s="345" t="s">
        <v>5758</v>
      </c>
      <c r="B4421" s="346" t="s">
        <v>5759</v>
      </c>
      <c r="C4421" s="347">
        <v>435112.01</v>
      </c>
      <c r="D4421" s="347">
        <v>9403457.2250000015</v>
      </c>
      <c r="E4421" s="364" t="s">
        <v>9409</v>
      </c>
      <c r="F4421" s="256">
        <v>4441</v>
      </c>
    </row>
    <row r="4422" spans="1:6" ht="15">
      <c r="A4422" s="342" t="s">
        <v>5760</v>
      </c>
      <c r="B4422" s="343" t="s">
        <v>5761</v>
      </c>
      <c r="C4422" s="344">
        <v>31637.509999999995</v>
      </c>
      <c r="D4422" s="344">
        <v>527488.98899999994</v>
      </c>
      <c r="E4422" s="363" t="s">
        <v>5728</v>
      </c>
      <c r="F4422" s="331">
        <v>4442</v>
      </c>
    </row>
    <row r="4423" spans="1:6">
      <c r="A4423" s="345" t="s">
        <v>5762</v>
      </c>
      <c r="B4423" s="346" t="s">
        <v>5764</v>
      </c>
      <c r="C4423" s="347">
        <v>69557.009999999995</v>
      </c>
      <c r="D4423" s="347">
        <v>2324942.9450000008</v>
      </c>
      <c r="E4423" s="364" t="s">
        <v>5763</v>
      </c>
      <c r="F4423" s="256">
        <v>4443</v>
      </c>
    </row>
    <row r="4424" spans="1:6" ht="15">
      <c r="A4424" s="342" t="s">
        <v>5765</v>
      </c>
      <c r="B4424" s="343" t="s">
        <v>5767</v>
      </c>
      <c r="C4424" s="344">
        <v>108986.36</v>
      </c>
      <c r="D4424" s="344">
        <v>1179556.9710000001</v>
      </c>
      <c r="E4424" s="363" t="s">
        <v>5766</v>
      </c>
      <c r="F4424" s="331">
        <v>4444</v>
      </c>
    </row>
    <row r="4425" spans="1:6">
      <c r="A4425" s="345" t="s">
        <v>5768</v>
      </c>
      <c r="B4425" s="346" t="s">
        <v>5770</v>
      </c>
      <c r="C4425" s="347">
        <v>2735636.4799999981</v>
      </c>
      <c r="D4425" s="347">
        <v>36777001.250999995</v>
      </c>
      <c r="E4425" s="364" t="s">
        <v>5769</v>
      </c>
      <c r="F4425" s="256">
        <v>4445</v>
      </c>
    </row>
    <row r="4426" spans="1:6" ht="15">
      <c r="A4426" s="342" t="s">
        <v>5771</v>
      </c>
      <c r="B4426" s="343" t="s">
        <v>5772</v>
      </c>
      <c r="C4426" s="344">
        <v>476303.76000000007</v>
      </c>
      <c r="D4426" s="344">
        <v>5872617.7119999984</v>
      </c>
      <c r="E4426" s="363" t="s">
        <v>9410</v>
      </c>
      <c r="F4426" s="331">
        <v>4446</v>
      </c>
    </row>
    <row r="4427" spans="1:6">
      <c r="A4427" s="345" t="s">
        <v>7241</v>
      </c>
      <c r="B4427" s="346" t="s">
        <v>10081</v>
      </c>
      <c r="C4427" s="347">
        <v>35956.25</v>
      </c>
      <c r="D4427" s="347">
        <v>764515.76800000004</v>
      </c>
      <c r="E4427" s="364" t="s">
        <v>10082</v>
      </c>
      <c r="F4427" s="256">
        <v>4447</v>
      </c>
    </row>
    <row r="4428" spans="1:6" ht="15">
      <c r="A4428" s="342" t="s">
        <v>7242</v>
      </c>
      <c r="B4428" s="343" t="s">
        <v>10083</v>
      </c>
      <c r="C4428" s="344">
        <v>16693.57</v>
      </c>
      <c r="D4428" s="344">
        <v>974084.83400000015</v>
      </c>
      <c r="E4428" s="363" t="s">
        <v>10084</v>
      </c>
      <c r="F4428" s="331">
        <v>4448</v>
      </c>
    </row>
    <row r="4429" spans="1:6">
      <c r="A4429" s="345" t="s">
        <v>5773</v>
      </c>
      <c r="B4429" s="346" t="s">
        <v>5775</v>
      </c>
      <c r="C4429" s="347">
        <v>324503.30999999994</v>
      </c>
      <c r="D4429" s="347">
        <v>6175634.5799999991</v>
      </c>
      <c r="E4429" s="364" t="s">
        <v>5774</v>
      </c>
      <c r="F4429" s="256">
        <v>4449</v>
      </c>
    </row>
    <row r="4430" spans="1:6" ht="15">
      <c r="A4430" s="342" t="s">
        <v>12286</v>
      </c>
      <c r="B4430" s="343" t="s">
        <v>12279</v>
      </c>
      <c r="C4430" s="344">
        <v>709227.4700000002</v>
      </c>
      <c r="D4430" s="344">
        <v>9077850.6899999958</v>
      </c>
      <c r="E4430" s="363" t="s">
        <v>12280</v>
      </c>
      <c r="F4430" s="331">
        <v>4450</v>
      </c>
    </row>
    <row r="4431" spans="1:6">
      <c r="A4431" s="345" t="s">
        <v>12287</v>
      </c>
      <c r="B4431" s="346" t="s">
        <v>2262</v>
      </c>
      <c r="C4431" s="347">
        <v>406153.50999999989</v>
      </c>
      <c r="D4431" s="347">
        <v>6629829.7969999965</v>
      </c>
      <c r="E4431" s="364" t="s">
        <v>11868</v>
      </c>
      <c r="F4431" s="256">
        <v>4451</v>
      </c>
    </row>
    <row r="4432" spans="1:6" ht="15">
      <c r="A4432" s="342" t="s">
        <v>5776</v>
      </c>
      <c r="B4432" s="343" t="s">
        <v>5778</v>
      </c>
      <c r="C4432" s="344">
        <v>45275.93</v>
      </c>
      <c r="D4432" s="344">
        <v>964868.65199999989</v>
      </c>
      <c r="E4432" s="363" t="s">
        <v>5777</v>
      </c>
      <c r="F4432" s="331">
        <v>4452</v>
      </c>
    </row>
    <row r="4433" spans="1:6">
      <c r="A4433" s="345" t="s">
        <v>5779</v>
      </c>
      <c r="B4433" s="346" t="s">
        <v>5781</v>
      </c>
      <c r="C4433" s="347">
        <v>205743.86</v>
      </c>
      <c r="D4433" s="347">
        <v>1836685.9670000004</v>
      </c>
      <c r="E4433" s="364" t="s">
        <v>5780</v>
      </c>
      <c r="F4433" s="256">
        <v>4453</v>
      </c>
    </row>
    <row r="4434" spans="1:6" ht="15">
      <c r="A4434" s="342" t="s">
        <v>5782</v>
      </c>
      <c r="B4434" s="343" t="s">
        <v>5784</v>
      </c>
      <c r="C4434" s="344">
        <v>76603.299999999988</v>
      </c>
      <c r="D4434" s="344">
        <v>920944.24600000028</v>
      </c>
      <c r="E4434" s="363" t="s">
        <v>5783</v>
      </c>
      <c r="F4434" s="331">
        <v>4454</v>
      </c>
    </row>
    <row r="4435" spans="1:6">
      <c r="A4435" s="345" t="s">
        <v>5785</v>
      </c>
      <c r="B4435" s="346" t="s">
        <v>5781</v>
      </c>
      <c r="C4435" s="347">
        <v>253017.64999999994</v>
      </c>
      <c r="D4435" s="347">
        <v>2284458.8430000008</v>
      </c>
      <c r="E4435" s="364" t="s">
        <v>5780</v>
      </c>
      <c r="F4435" s="256">
        <v>4455</v>
      </c>
    </row>
    <row r="4436" spans="1:6" ht="15">
      <c r="A4436" s="342" t="s">
        <v>5786</v>
      </c>
      <c r="B4436" s="343" t="s">
        <v>5784</v>
      </c>
      <c r="C4436" s="344">
        <v>22394.940000000002</v>
      </c>
      <c r="D4436" s="344">
        <v>428702.12300000002</v>
      </c>
      <c r="E4436" s="363" t="s">
        <v>9411</v>
      </c>
      <c r="F4436" s="331">
        <v>4456</v>
      </c>
    </row>
    <row r="4437" spans="1:6">
      <c r="A4437" s="345" t="s">
        <v>5787</v>
      </c>
      <c r="B4437" s="346" t="s">
        <v>5789</v>
      </c>
      <c r="C4437" s="347">
        <v>27746.779999999995</v>
      </c>
      <c r="D4437" s="347">
        <v>682831.15799999982</v>
      </c>
      <c r="E4437" s="364" t="s">
        <v>5788</v>
      </c>
      <c r="F4437" s="256">
        <v>4457</v>
      </c>
    </row>
    <row r="4438" spans="1:6" ht="15">
      <c r="A4438" s="342" t="s">
        <v>12288</v>
      </c>
      <c r="B4438" s="343" t="s">
        <v>12289</v>
      </c>
      <c r="C4438" s="344">
        <v>73968.950000000012</v>
      </c>
      <c r="D4438" s="344">
        <v>1266897.5469999998</v>
      </c>
      <c r="E4438" s="363" t="s">
        <v>12290</v>
      </c>
      <c r="F4438" s="331">
        <v>4458</v>
      </c>
    </row>
    <row r="4439" spans="1:6">
      <c r="A4439" s="345" t="s">
        <v>5790</v>
      </c>
      <c r="B4439" s="346" t="s">
        <v>5792</v>
      </c>
      <c r="C4439" s="347">
        <v>121437.60000000002</v>
      </c>
      <c r="D4439" s="347">
        <v>2098486.1060000006</v>
      </c>
      <c r="E4439" s="364" t="s">
        <v>5791</v>
      </c>
      <c r="F4439" s="256">
        <v>4459</v>
      </c>
    </row>
    <row r="4440" spans="1:6" ht="15">
      <c r="A4440" s="342" t="s">
        <v>5793</v>
      </c>
      <c r="B4440" s="343" t="s">
        <v>5795</v>
      </c>
      <c r="C4440" s="344">
        <v>162340.54</v>
      </c>
      <c r="D4440" s="344">
        <v>3603964.359999998</v>
      </c>
      <c r="E4440" s="363" t="s">
        <v>5794</v>
      </c>
      <c r="F4440" s="331">
        <v>4460</v>
      </c>
    </row>
    <row r="4441" spans="1:6">
      <c r="A4441" s="345" t="s">
        <v>5796</v>
      </c>
      <c r="B4441" s="346" t="s">
        <v>5797</v>
      </c>
      <c r="C4441" s="347">
        <v>118054.85000000003</v>
      </c>
      <c r="D4441" s="347">
        <v>2312429.2030000016</v>
      </c>
      <c r="E4441" s="364" t="s">
        <v>9412</v>
      </c>
      <c r="F4441" s="256">
        <v>4461</v>
      </c>
    </row>
    <row r="4442" spans="1:6" ht="15">
      <c r="A4442" s="342" t="s">
        <v>5798</v>
      </c>
      <c r="B4442" s="343" t="s">
        <v>5799</v>
      </c>
      <c r="C4442" s="344">
        <v>408051.82999999984</v>
      </c>
      <c r="D4442" s="344">
        <v>6516169.8999999948</v>
      </c>
      <c r="E4442" s="363" t="s">
        <v>9413</v>
      </c>
      <c r="F4442" s="331">
        <v>4462</v>
      </c>
    </row>
    <row r="4443" spans="1:6">
      <c r="A4443" s="345" t="s">
        <v>5800</v>
      </c>
      <c r="B4443" s="346" t="s">
        <v>5802</v>
      </c>
      <c r="C4443" s="347">
        <v>169844.48999999996</v>
      </c>
      <c r="D4443" s="347">
        <v>4552878.4799999986</v>
      </c>
      <c r="E4443" s="364" t="s">
        <v>5801</v>
      </c>
      <c r="F4443" s="256">
        <v>4463</v>
      </c>
    </row>
    <row r="4444" spans="1:6" ht="24">
      <c r="A4444" s="342" t="s">
        <v>12291</v>
      </c>
      <c r="B4444" s="343" t="s">
        <v>12292</v>
      </c>
      <c r="C4444" s="344">
        <v>1027583.9099999998</v>
      </c>
      <c r="D4444" s="344">
        <v>38435166.526000001</v>
      </c>
      <c r="E4444" s="363" t="s">
        <v>12293</v>
      </c>
      <c r="F4444" s="331">
        <v>4464</v>
      </c>
    </row>
    <row r="4445" spans="1:6">
      <c r="A4445" s="345" t="s">
        <v>12294</v>
      </c>
      <c r="B4445" s="346" t="s">
        <v>2262</v>
      </c>
      <c r="C4445" s="347">
        <v>273878.56999999989</v>
      </c>
      <c r="D4445" s="347">
        <v>5591975.7840000018</v>
      </c>
      <c r="E4445" s="364" t="s">
        <v>11868</v>
      </c>
      <c r="F4445" s="256">
        <v>4465</v>
      </c>
    </row>
    <row r="4446" spans="1:6" ht="24">
      <c r="A4446" s="342" t="s">
        <v>12295</v>
      </c>
      <c r="B4446" s="343" t="s">
        <v>12292</v>
      </c>
      <c r="C4446" s="344">
        <v>66491.000000000015</v>
      </c>
      <c r="D4446" s="344">
        <v>3418991.0900000008</v>
      </c>
      <c r="E4446" s="363" t="s">
        <v>12293</v>
      </c>
      <c r="F4446" s="331">
        <v>4466</v>
      </c>
    </row>
    <row r="4447" spans="1:6">
      <c r="A4447" s="345" t="s">
        <v>12296</v>
      </c>
      <c r="B4447" s="346" t="s">
        <v>2262</v>
      </c>
      <c r="C4447" s="347">
        <v>80105.94</v>
      </c>
      <c r="D4447" s="347">
        <v>2586426.4819999994</v>
      </c>
      <c r="E4447" s="364" t="s">
        <v>11868</v>
      </c>
      <c r="F4447" s="256">
        <v>4467</v>
      </c>
    </row>
    <row r="4448" spans="1:6" ht="24">
      <c r="A4448" s="342" t="s">
        <v>12297</v>
      </c>
      <c r="B4448" s="343" t="s">
        <v>12298</v>
      </c>
      <c r="C4448" s="344">
        <v>14988.200000000003</v>
      </c>
      <c r="D4448" s="344">
        <v>651782.3600000001</v>
      </c>
      <c r="E4448" s="363" t="s">
        <v>12293</v>
      </c>
      <c r="F4448" s="331">
        <v>4468</v>
      </c>
    </row>
    <row r="4449" spans="1:6">
      <c r="A4449" s="345" t="s">
        <v>12786</v>
      </c>
      <c r="B4449" s="346" t="s">
        <v>2262</v>
      </c>
      <c r="C4449" s="347">
        <v>7040.1600000000017</v>
      </c>
      <c r="D4449" s="347">
        <v>538074.06000000006</v>
      </c>
      <c r="E4449" s="364" t="s">
        <v>11868</v>
      </c>
      <c r="F4449" s="256">
        <v>4469</v>
      </c>
    </row>
    <row r="4450" spans="1:6" ht="24">
      <c r="A4450" s="342" t="s">
        <v>12299</v>
      </c>
      <c r="B4450" s="343" t="s">
        <v>12300</v>
      </c>
      <c r="C4450" s="344">
        <v>171592.61000000002</v>
      </c>
      <c r="D4450" s="344">
        <v>7460808.5079999967</v>
      </c>
      <c r="E4450" s="363" t="s">
        <v>12301</v>
      </c>
      <c r="F4450" s="331">
        <v>4470</v>
      </c>
    </row>
    <row r="4451" spans="1:6" ht="24">
      <c r="A4451" s="345" t="s">
        <v>12302</v>
      </c>
      <c r="B4451" s="346" t="s">
        <v>12303</v>
      </c>
      <c r="C4451" s="347">
        <v>381183.98999999993</v>
      </c>
      <c r="D4451" s="347">
        <v>25278220.633999988</v>
      </c>
      <c r="E4451" s="364" t="s">
        <v>12304</v>
      </c>
      <c r="F4451" s="256">
        <v>4471</v>
      </c>
    </row>
    <row r="4452" spans="1:6" ht="24">
      <c r="A4452" s="342" t="s">
        <v>12305</v>
      </c>
      <c r="B4452" s="343" t="s">
        <v>12306</v>
      </c>
      <c r="C4452" s="344">
        <v>185059.57000000004</v>
      </c>
      <c r="D4452" s="344">
        <v>5860262.4439999983</v>
      </c>
      <c r="E4452" s="363" t="s">
        <v>12307</v>
      </c>
      <c r="F4452" s="331">
        <v>4472</v>
      </c>
    </row>
    <row r="4453" spans="1:6" ht="24">
      <c r="A4453" s="345" t="s">
        <v>12308</v>
      </c>
      <c r="B4453" s="346" t="s">
        <v>12309</v>
      </c>
      <c r="C4453" s="347">
        <v>43624.68</v>
      </c>
      <c r="D4453" s="347">
        <v>1790194.3730000004</v>
      </c>
      <c r="E4453" s="364" t="s">
        <v>12310</v>
      </c>
      <c r="F4453" s="256">
        <v>4473</v>
      </c>
    </row>
    <row r="4454" spans="1:6" ht="15">
      <c r="A4454" s="342" t="s">
        <v>12311</v>
      </c>
      <c r="B4454" s="343" t="s">
        <v>7100</v>
      </c>
      <c r="C4454" s="344">
        <v>223973.03000000003</v>
      </c>
      <c r="D4454" s="344">
        <v>7935620.9829999981</v>
      </c>
      <c r="E4454" s="363" t="s">
        <v>6820</v>
      </c>
      <c r="F4454" s="331">
        <v>4474</v>
      </c>
    </row>
    <row r="4455" spans="1:6">
      <c r="A4455" s="345" t="s">
        <v>5803</v>
      </c>
      <c r="B4455" s="346" t="s">
        <v>5804</v>
      </c>
      <c r="C4455" s="347">
        <v>103258.58999999998</v>
      </c>
      <c r="D4455" s="347">
        <v>1823700.4180000008</v>
      </c>
      <c r="E4455" s="364" t="s">
        <v>9414</v>
      </c>
      <c r="F4455" s="256">
        <v>4475</v>
      </c>
    </row>
    <row r="4456" spans="1:6" ht="24">
      <c r="A4456" s="342" t="s">
        <v>12312</v>
      </c>
      <c r="B4456" s="343" t="s">
        <v>12292</v>
      </c>
      <c r="C4456" s="344">
        <v>62731.750000000007</v>
      </c>
      <c r="D4456" s="344">
        <v>4200951.7089999998</v>
      </c>
      <c r="E4456" s="363" t="s">
        <v>12293</v>
      </c>
      <c r="F4456" s="331">
        <v>4476</v>
      </c>
    </row>
    <row r="4457" spans="1:6">
      <c r="A4457" s="345" t="s">
        <v>12313</v>
      </c>
      <c r="B4457" s="346" t="s">
        <v>2262</v>
      </c>
      <c r="C4457" s="347">
        <v>32560.690000000002</v>
      </c>
      <c r="D4457" s="347">
        <v>690245.03700000001</v>
      </c>
      <c r="E4457" s="364" t="s">
        <v>11868</v>
      </c>
      <c r="F4457" s="256">
        <v>4477</v>
      </c>
    </row>
    <row r="4458" spans="1:6" ht="15">
      <c r="A4458" s="342" t="s">
        <v>5805</v>
      </c>
      <c r="B4458" s="343" t="s">
        <v>5806</v>
      </c>
      <c r="C4458" s="344">
        <v>38161.189999999995</v>
      </c>
      <c r="D4458" s="344">
        <v>1577543.4820000003</v>
      </c>
      <c r="E4458" s="363" t="s">
        <v>9415</v>
      </c>
      <c r="F4458" s="331">
        <v>4478</v>
      </c>
    </row>
    <row r="4459" spans="1:6">
      <c r="A4459" s="345" t="s">
        <v>5807</v>
      </c>
      <c r="B4459" s="346" t="s">
        <v>5808</v>
      </c>
      <c r="C4459" s="347">
        <v>35162.559999999998</v>
      </c>
      <c r="D4459" s="347">
        <v>1884256.4400000004</v>
      </c>
      <c r="E4459" s="364" t="s">
        <v>9416</v>
      </c>
      <c r="F4459" s="256">
        <v>4479</v>
      </c>
    </row>
    <row r="4460" spans="1:6" ht="15">
      <c r="A4460" s="342" t="s">
        <v>5809</v>
      </c>
      <c r="B4460" s="343" t="s">
        <v>5810</v>
      </c>
      <c r="C4460" s="344">
        <v>95774.279999999984</v>
      </c>
      <c r="D4460" s="344">
        <v>3521781.7600000026</v>
      </c>
      <c r="E4460" s="363" t="s">
        <v>9417</v>
      </c>
      <c r="F4460" s="331">
        <v>4480</v>
      </c>
    </row>
    <row r="4461" spans="1:6">
      <c r="A4461" s="345" t="s">
        <v>7243</v>
      </c>
      <c r="B4461" s="346" t="s">
        <v>7244</v>
      </c>
      <c r="C4461" s="347">
        <v>21566.400000000001</v>
      </c>
      <c r="D4461" s="347">
        <v>203618.05100000001</v>
      </c>
      <c r="E4461" s="364" t="s">
        <v>7245</v>
      </c>
      <c r="F4461" s="256">
        <v>4481</v>
      </c>
    </row>
    <row r="4462" spans="1:6" ht="15">
      <c r="A4462" s="342" t="s">
        <v>7246</v>
      </c>
      <c r="B4462" s="343" t="s">
        <v>7247</v>
      </c>
      <c r="C4462" s="344">
        <v>82905.66</v>
      </c>
      <c r="D4462" s="344">
        <v>517649.18699999998</v>
      </c>
      <c r="E4462" s="363" t="s">
        <v>7248</v>
      </c>
      <c r="F4462" s="331">
        <v>4482</v>
      </c>
    </row>
    <row r="4463" spans="1:6">
      <c r="A4463" s="345" t="s">
        <v>7345</v>
      </c>
      <c r="B4463" s="346" t="s">
        <v>7346</v>
      </c>
      <c r="C4463" s="347">
        <v>76275</v>
      </c>
      <c r="D4463" s="347">
        <v>874771.255</v>
      </c>
      <c r="E4463" s="364" t="s">
        <v>9418</v>
      </c>
      <c r="F4463" s="256">
        <v>4483</v>
      </c>
    </row>
    <row r="4464" spans="1:6" ht="15">
      <c r="A4464" s="342" t="s">
        <v>11057</v>
      </c>
      <c r="B4464" s="343" t="s">
        <v>10989</v>
      </c>
      <c r="C4464" s="344">
        <v>94897.87999999999</v>
      </c>
      <c r="D4464" s="344">
        <v>555819.5610000001</v>
      </c>
      <c r="E4464" s="363" t="s">
        <v>10990</v>
      </c>
      <c r="F4464" s="331">
        <v>4484</v>
      </c>
    </row>
    <row r="4465" spans="1:6">
      <c r="A4465" s="345" t="s">
        <v>12787</v>
      </c>
      <c r="B4465" s="346" t="s">
        <v>12788</v>
      </c>
      <c r="C4465" s="347">
        <v>122910.41</v>
      </c>
      <c r="D4465" s="347">
        <v>1278711.0900000001</v>
      </c>
      <c r="E4465" s="364" t="s">
        <v>12789</v>
      </c>
      <c r="F4465" s="256">
        <v>4485</v>
      </c>
    </row>
    <row r="4466" spans="1:6" ht="15">
      <c r="A4466" s="342" t="s">
        <v>7249</v>
      </c>
      <c r="B4466" s="343" t="s">
        <v>10085</v>
      </c>
      <c r="C4466" s="344">
        <v>49999</v>
      </c>
      <c r="D4466" s="344">
        <v>306951.223</v>
      </c>
      <c r="E4466" s="363" t="s">
        <v>10086</v>
      </c>
      <c r="F4466" s="331">
        <v>4486</v>
      </c>
    </row>
    <row r="4467" spans="1:6">
      <c r="A4467" s="345" t="s">
        <v>12314</v>
      </c>
      <c r="B4467" s="346" t="s">
        <v>12315</v>
      </c>
      <c r="C4467" s="347">
        <v>125262.12</v>
      </c>
      <c r="D4467" s="347">
        <v>389887.40599999996</v>
      </c>
      <c r="E4467" s="364" t="s">
        <v>12316</v>
      </c>
      <c r="F4467" s="256">
        <v>4487</v>
      </c>
    </row>
    <row r="4468" spans="1:6" ht="15">
      <c r="A4468" s="342" t="s">
        <v>7250</v>
      </c>
      <c r="B4468" s="343" t="s">
        <v>10087</v>
      </c>
      <c r="C4468" s="344">
        <v>10147</v>
      </c>
      <c r="D4468" s="344">
        <v>207413.804</v>
      </c>
      <c r="E4468" s="363" t="s">
        <v>10088</v>
      </c>
      <c r="F4468" s="331">
        <v>4488</v>
      </c>
    </row>
    <row r="4469" spans="1:6">
      <c r="A4469" s="345" t="s">
        <v>7251</v>
      </c>
      <c r="B4469" s="346" t="s">
        <v>10089</v>
      </c>
      <c r="C4469" s="347">
        <v>6211203.5700000003</v>
      </c>
      <c r="D4469" s="347">
        <v>39353670.840999998</v>
      </c>
      <c r="E4469" s="364" t="s">
        <v>10090</v>
      </c>
      <c r="F4469" s="256">
        <v>4489</v>
      </c>
    </row>
    <row r="4470" spans="1:6" ht="15">
      <c r="A4470" s="342" t="s">
        <v>15172</v>
      </c>
      <c r="B4470" s="343" t="s">
        <v>15173</v>
      </c>
      <c r="C4470" s="344">
        <v>21900</v>
      </c>
      <c r="D4470" s="344">
        <v>185529.5</v>
      </c>
      <c r="E4470" s="363" t="s">
        <v>15174</v>
      </c>
      <c r="F4470" s="331">
        <v>4490</v>
      </c>
    </row>
    <row r="4471" spans="1:6">
      <c r="A4471" s="345" t="s">
        <v>12317</v>
      </c>
      <c r="B4471" s="346" t="s">
        <v>12318</v>
      </c>
      <c r="C4471" s="347">
        <v>1061013</v>
      </c>
      <c r="D4471" s="347">
        <v>5358019.0639999993</v>
      </c>
      <c r="E4471" s="364" t="s">
        <v>12319</v>
      </c>
      <c r="F4471" s="256">
        <v>4491</v>
      </c>
    </row>
    <row r="4472" spans="1:6" ht="15">
      <c r="A4472" s="342" t="s">
        <v>15175</v>
      </c>
      <c r="B4472" s="343" t="s">
        <v>15176</v>
      </c>
      <c r="C4472" s="344">
        <v>27042</v>
      </c>
      <c r="D4472" s="344">
        <v>173957.34</v>
      </c>
      <c r="E4472" s="363" t="s">
        <v>15177</v>
      </c>
      <c r="F4472" s="331">
        <v>4492</v>
      </c>
    </row>
    <row r="4473" spans="1:6">
      <c r="A4473" s="345" t="s">
        <v>10091</v>
      </c>
      <c r="B4473" s="346" t="s">
        <v>10092</v>
      </c>
      <c r="C4473" s="347">
        <v>17370</v>
      </c>
      <c r="D4473" s="347">
        <v>652097.61</v>
      </c>
      <c r="E4473" s="364" t="s">
        <v>10093</v>
      </c>
      <c r="F4473" s="256">
        <v>4493</v>
      </c>
    </row>
    <row r="4474" spans="1:6" ht="15">
      <c r="A4474" s="342" t="s">
        <v>11632</v>
      </c>
      <c r="B4474" s="343" t="s">
        <v>11633</v>
      </c>
      <c r="C4474" s="344">
        <v>19905.400000000001</v>
      </c>
      <c r="D4474" s="344">
        <v>402994.22900000005</v>
      </c>
      <c r="E4474" s="363" t="s">
        <v>11634</v>
      </c>
      <c r="F4474" s="331">
        <v>4494</v>
      </c>
    </row>
    <row r="4475" spans="1:6">
      <c r="A4475" s="345" t="s">
        <v>13546</v>
      </c>
      <c r="B4475" s="346" t="s">
        <v>13547</v>
      </c>
      <c r="C4475" s="347">
        <v>243372.66</v>
      </c>
      <c r="D4475" s="347">
        <v>2040729.7749999999</v>
      </c>
      <c r="E4475" s="364" t="s">
        <v>13548</v>
      </c>
      <c r="F4475" s="256">
        <v>4495</v>
      </c>
    </row>
    <row r="4476" spans="1:6" ht="15">
      <c r="A4476" s="342" t="s">
        <v>7252</v>
      </c>
      <c r="B4476" s="343" t="s">
        <v>10385</v>
      </c>
      <c r="C4476" s="344">
        <v>3511639.19</v>
      </c>
      <c r="D4476" s="344">
        <v>20920621.983999997</v>
      </c>
      <c r="E4476" s="363" t="s">
        <v>10386</v>
      </c>
      <c r="F4476" s="331">
        <v>4496</v>
      </c>
    </row>
    <row r="4477" spans="1:6">
      <c r="A4477" s="345" t="s">
        <v>5811</v>
      </c>
      <c r="B4477" s="346" t="s">
        <v>5813</v>
      </c>
      <c r="C4477" s="347">
        <v>149745.40999999995</v>
      </c>
      <c r="D4477" s="347">
        <v>2104098.2530000014</v>
      </c>
      <c r="E4477" s="364" t="s">
        <v>5812</v>
      </c>
      <c r="F4477" s="256">
        <v>4497</v>
      </c>
    </row>
    <row r="4478" spans="1:6" ht="15">
      <c r="A4478" s="342" t="s">
        <v>5814</v>
      </c>
      <c r="B4478" s="343" t="s">
        <v>5816</v>
      </c>
      <c r="C4478" s="344">
        <v>718538.07000000053</v>
      </c>
      <c r="D4478" s="344">
        <v>17700069.710999995</v>
      </c>
      <c r="E4478" s="363" t="s">
        <v>5815</v>
      </c>
      <c r="F4478" s="331">
        <v>4498</v>
      </c>
    </row>
    <row r="4479" spans="1:6">
      <c r="A4479" s="345" t="s">
        <v>5817</v>
      </c>
      <c r="B4479" s="346" t="s">
        <v>5819</v>
      </c>
      <c r="C4479" s="347">
        <v>34476.969999999994</v>
      </c>
      <c r="D4479" s="347">
        <v>1280483.203</v>
      </c>
      <c r="E4479" s="364" t="s">
        <v>5818</v>
      </c>
      <c r="F4479" s="256">
        <v>4499</v>
      </c>
    </row>
    <row r="4480" spans="1:6" ht="15">
      <c r="A4480" s="342" t="s">
        <v>10387</v>
      </c>
      <c r="B4480" s="343" t="s">
        <v>10388</v>
      </c>
      <c r="C4480" s="344">
        <v>6800.2499999999991</v>
      </c>
      <c r="D4480" s="344">
        <v>975989.00799999991</v>
      </c>
      <c r="E4480" s="363" t="s">
        <v>10389</v>
      </c>
      <c r="F4480" s="331">
        <v>4500</v>
      </c>
    </row>
    <row r="4481" spans="1:6">
      <c r="A4481" s="345" t="s">
        <v>5820</v>
      </c>
      <c r="B4481" s="346" t="s">
        <v>5822</v>
      </c>
      <c r="C4481" s="347">
        <v>546355.44000000006</v>
      </c>
      <c r="D4481" s="347">
        <v>16441202.242999999</v>
      </c>
      <c r="E4481" s="364" t="s">
        <v>5821</v>
      </c>
      <c r="F4481" s="256">
        <v>4501</v>
      </c>
    </row>
    <row r="4482" spans="1:6" ht="15">
      <c r="A4482" s="342" t="s">
        <v>5823</v>
      </c>
      <c r="B4482" s="343" t="s">
        <v>5825</v>
      </c>
      <c r="C4482" s="344">
        <v>33840.97</v>
      </c>
      <c r="D4482" s="344">
        <v>230915.74100000001</v>
      </c>
      <c r="E4482" s="363" t="s">
        <v>5824</v>
      </c>
      <c r="F4482" s="331">
        <v>4502</v>
      </c>
    </row>
    <row r="4483" spans="1:6">
      <c r="A4483" s="345" t="s">
        <v>5826</v>
      </c>
      <c r="B4483" s="346" t="s">
        <v>5828</v>
      </c>
      <c r="C4483" s="347">
        <v>43711.850000000006</v>
      </c>
      <c r="D4483" s="347">
        <v>827879.75399999984</v>
      </c>
      <c r="E4483" s="364" t="s">
        <v>5827</v>
      </c>
      <c r="F4483" s="256">
        <v>4503</v>
      </c>
    </row>
    <row r="4484" spans="1:6" ht="24">
      <c r="A4484" s="342" t="s">
        <v>5829</v>
      </c>
      <c r="B4484" s="343" t="s">
        <v>5830</v>
      </c>
      <c r="C4484" s="344">
        <v>21870.84</v>
      </c>
      <c r="D4484" s="344">
        <v>589568.38099999994</v>
      </c>
      <c r="E4484" s="363" t="s">
        <v>9419</v>
      </c>
      <c r="F4484" s="331">
        <v>4504</v>
      </c>
    </row>
    <row r="4485" spans="1:6">
      <c r="A4485" s="345" t="s">
        <v>5831</v>
      </c>
      <c r="B4485" s="346" t="s">
        <v>5833</v>
      </c>
      <c r="C4485" s="347">
        <v>27881.710000000006</v>
      </c>
      <c r="D4485" s="347">
        <v>840098.09400000016</v>
      </c>
      <c r="E4485" s="364" t="s">
        <v>5832</v>
      </c>
      <c r="F4485" s="256">
        <v>4505</v>
      </c>
    </row>
    <row r="4486" spans="1:6" ht="22.5">
      <c r="A4486" s="342" t="s">
        <v>5834</v>
      </c>
      <c r="B4486" s="343" t="s">
        <v>5835</v>
      </c>
      <c r="C4486" s="344">
        <v>80725.790000000023</v>
      </c>
      <c r="D4486" s="344">
        <v>12707398.404999997</v>
      </c>
      <c r="E4486" s="363" t="s">
        <v>9420</v>
      </c>
      <c r="F4486" s="331">
        <v>4506</v>
      </c>
    </row>
    <row r="4487" spans="1:6">
      <c r="A4487" s="345" t="s">
        <v>5836</v>
      </c>
      <c r="B4487" s="346" t="s">
        <v>5838</v>
      </c>
      <c r="C4487" s="347">
        <v>77199.489999999962</v>
      </c>
      <c r="D4487" s="347">
        <v>3675757.7540000011</v>
      </c>
      <c r="E4487" s="364" t="s">
        <v>5837</v>
      </c>
      <c r="F4487" s="256">
        <v>4507</v>
      </c>
    </row>
    <row r="4488" spans="1:6" ht="15">
      <c r="A4488" s="342" t="s">
        <v>5839</v>
      </c>
      <c r="B4488" s="343" t="s">
        <v>5841</v>
      </c>
      <c r="C4488" s="344">
        <v>49375.09</v>
      </c>
      <c r="D4488" s="344">
        <v>1372645.0689999997</v>
      </c>
      <c r="E4488" s="363" t="s">
        <v>5840</v>
      </c>
      <c r="F4488" s="331">
        <v>4508</v>
      </c>
    </row>
    <row r="4489" spans="1:6">
      <c r="A4489" s="345" t="s">
        <v>5842</v>
      </c>
      <c r="B4489" s="346" t="s">
        <v>5844</v>
      </c>
      <c r="C4489" s="347">
        <v>19507.320000000003</v>
      </c>
      <c r="D4489" s="347">
        <v>1097141.2770000002</v>
      </c>
      <c r="E4489" s="364" t="s">
        <v>5843</v>
      </c>
      <c r="F4489" s="256">
        <v>4509</v>
      </c>
    </row>
    <row r="4490" spans="1:6" ht="15">
      <c r="A4490" s="342" t="s">
        <v>15178</v>
      </c>
      <c r="B4490" s="343" t="s">
        <v>15179</v>
      </c>
      <c r="C4490" s="344">
        <v>82686.399999999994</v>
      </c>
      <c r="D4490" s="344">
        <v>1012904.5669999999</v>
      </c>
      <c r="E4490" s="363" t="s">
        <v>15180</v>
      </c>
      <c r="F4490" s="331">
        <v>4510</v>
      </c>
    </row>
    <row r="4491" spans="1:6">
      <c r="A4491" s="345" t="s">
        <v>15181</v>
      </c>
      <c r="B4491" s="346" t="s">
        <v>15182</v>
      </c>
      <c r="C4491" s="347">
        <v>2118.0100000000002</v>
      </c>
      <c r="D4491" s="347">
        <v>57709.305999999997</v>
      </c>
      <c r="E4491" s="364" t="s">
        <v>15183</v>
      </c>
      <c r="F4491" s="256">
        <v>4511</v>
      </c>
    </row>
    <row r="4492" spans="1:6" ht="15">
      <c r="A4492" s="342" t="s">
        <v>13549</v>
      </c>
      <c r="B4492" s="343" t="s">
        <v>13550</v>
      </c>
      <c r="C4492" s="344">
        <v>2383.27</v>
      </c>
      <c r="D4492" s="344">
        <v>56648.679000000004</v>
      </c>
      <c r="E4492" s="363" t="s">
        <v>9421</v>
      </c>
      <c r="F4492" s="331">
        <v>4512</v>
      </c>
    </row>
    <row r="4493" spans="1:6">
      <c r="A4493" s="345" t="s">
        <v>5845</v>
      </c>
      <c r="B4493" s="346" t="s">
        <v>5847</v>
      </c>
      <c r="C4493" s="347">
        <v>4354.4500000000007</v>
      </c>
      <c r="D4493" s="347">
        <v>327525.49200000009</v>
      </c>
      <c r="E4493" s="364" t="s">
        <v>5846</v>
      </c>
      <c r="F4493" s="256">
        <v>4513</v>
      </c>
    </row>
    <row r="4494" spans="1:6" ht="15">
      <c r="A4494" s="342" t="s">
        <v>5848</v>
      </c>
      <c r="B4494" s="343" t="s">
        <v>5849</v>
      </c>
      <c r="C4494" s="344">
        <v>47513.53</v>
      </c>
      <c r="D4494" s="344">
        <v>1724008.574999999</v>
      </c>
      <c r="E4494" s="363" t="s">
        <v>9421</v>
      </c>
      <c r="F4494" s="331">
        <v>4514</v>
      </c>
    </row>
    <row r="4495" spans="1:6">
      <c r="A4495" s="345" t="s">
        <v>9590</v>
      </c>
      <c r="B4495" s="346" t="s">
        <v>9538</v>
      </c>
      <c r="C4495" s="347">
        <v>3522.55</v>
      </c>
      <c r="D4495" s="347">
        <v>96197.537999999986</v>
      </c>
      <c r="E4495" s="364" t="s">
        <v>9539</v>
      </c>
      <c r="F4495" s="256">
        <v>4515</v>
      </c>
    </row>
    <row r="4496" spans="1:6" ht="15">
      <c r="A4496" s="342" t="s">
        <v>7616</v>
      </c>
      <c r="B4496" s="343" t="s">
        <v>7539</v>
      </c>
      <c r="C4496" s="344">
        <v>3555.9899999999989</v>
      </c>
      <c r="D4496" s="344">
        <v>106969.59299999998</v>
      </c>
      <c r="E4496" s="363" t="s">
        <v>7661</v>
      </c>
      <c r="F4496" s="331">
        <v>4516</v>
      </c>
    </row>
    <row r="4497" spans="1:6">
      <c r="A4497" s="345" t="s">
        <v>11058</v>
      </c>
      <c r="B4497" s="346" t="s">
        <v>10991</v>
      </c>
      <c r="C4497" s="347">
        <v>2429.9899999999998</v>
      </c>
      <c r="D4497" s="347">
        <v>144401.516</v>
      </c>
      <c r="E4497" s="364" t="s">
        <v>10992</v>
      </c>
      <c r="F4497" s="256">
        <v>4517</v>
      </c>
    </row>
    <row r="4498" spans="1:6" ht="15">
      <c r="A4498" s="342" t="s">
        <v>5850</v>
      </c>
      <c r="B4498" s="343" t="s">
        <v>5851</v>
      </c>
      <c r="C4498" s="344">
        <v>11309.429999999995</v>
      </c>
      <c r="D4498" s="344">
        <v>358762.99600000004</v>
      </c>
      <c r="E4498" s="363" t="s">
        <v>9422</v>
      </c>
      <c r="F4498" s="331">
        <v>4518</v>
      </c>
    </row>
    <row r="4499" spans="1:6">
      <c r="A4499" s="345" t="s">
        <v>5852</v>
      </c>
      <c r="B4499" s="346" t="s">
        <v>5853</v>
      </c>
      <c r="C4499" s="347">
        <v>3983.5199999999995</v>
      </c>
      <c r="D4499" s="347">
        <v>552762.92699999991</v>
      </c>
      <c r="E4499" s="364" t="s">
        <v>9423</v>
      </c>
      <c r="F4499" s="256">
        <v>4519</v>
      </c>
    </row>
    <row r="4500" spans="1:6" ht="15">
      <c r="A4500" s="342" t="s">
        <v>7617</v>
      </c>
      <c r="B4500" s="343" t="s">
        <v>7618</v>
      </c>
      <c r="C4500" s="344">
        <v>5367.78</v>
      </c>
      <c r="D4500" s="344">
        <v>379874.55799999996</v>
      </c>
      <c r="E4500" s="363" t="s">
        <v>7662</v>
      </c>
      <c r="F4500" s="331">
        <v>4520</v>
      </c>
    </row>
    <row r="4501" spans="1:6">
      <c r="A4501" s="345" t="s">
        <v>7619</v>
      </c>
      <c r="B4501" s="346" t="s">
        <v>7620</v>
      </c>
      <c r="C4501" s="347">
        <v>5072.2699999999986</v>
      </c>
      <c r="D4501" s="347">
        <v>171985.71800000008</v>
      </c>
      <c r="E4501" s="364" t="s">
        <v>7663</v>
      </c>
      <c r="F4501" s="256">
        <v>4521</v>
      </c>
    </row>
    <row r="4502" spans="1:6">
      <c r="A4502" s="342" t="s">
        <v>5854</v>
      </c>
      <c r="B4502" s="343" t="s">
        <v>5856</v>
      </c>
      <c r="C4502" s="344">
        <v>47528.990000000013</v>
      </c>
      <c r="D4502" s="344">
        <v>2416390.9640000011</v>
      </c>
      <c r="E4502" s="363" t="s">
        <v>5855</v>
      </c>
      <c r="F4502" s="256">
        <v>4522</v>
      </c>
    </row>
    <row r="4503" spans="1:6" ht="15">
      <c r="A4503" s="345" t="s">
        <v>10390</v>
      </c>
      <c r="B4503" s="346" t="s">
        <v>10391</v>
      </c>
      <c r="C4503" s="347">
        <v>9725.4799999999977</v>
      </c>
      <c r="D4503" s="347">
        <v>261727.67600000001</v>
      </c>
      <c r="E4503" s="364" t="s">
        <v>10392</v>
      </c>
      <c r="F4503" s="331">
        <v>4523</v>
      </c>
    </row>
    <row r="4504" spans="1:6" ht="24">
      <c r="A4504" s="342" t="s">
        <v>5857</v>
      </c>
      <c r="B4504" s="343" t="s">
        <v>5858</v>
      </c>
      <c r="C4504" s="344">
        <v>11719.49</v>
      </c>
      <c r="D4504" s="344">
        <v>470344.745</v>
      </c>
      <c r="E4504" s="363" t="s">
        <v>9424</v>
      </c>
      <c r="F4504" s="256">
        <v>4524</v>
      </c>
    </row>
    <row r="4505" spans="1:6" ht="22.5">
      <c r="A4505" s="345" t="s">
        <v>5859</v>
      </c>
      <c r="B4505" s="346" t="s">
        <v>5860</v>
      </c>
      <c r="C4505" s="347">
        <v>738983.28000000038</v>
      </c>
      <c r="D4505" s="347">
        <v>17688298.804000001</v>
      </c>
      <c r="E4505" s="364" t="s">
        <v>9425</v>
      </c>
      <c r="F4505" s="331">
        <v>4525</v>
      </c>
    </row>
    <row r="4506" spans="1:6">
      <c r="A4506" s="342" t="s">
        <v>12320</v>
      </c>
      <c r="B4506" s="343" t="s">
        <v>12321</v>
      </c>
      <c r="C4506" s="344">
        <v>15324.509999999997</v>
      </c>
      <c r="D4506" s="344">
        <v>572913.02199999976</v>
      </c>
      <c r="E4506" s="363" t="s">
        <v>12322</v>
      </c>
      <c r="F4506" s="256">
        <v>4526</v>
      </c>
    </row>
    <row r="4507" spans="1:6" ht="15">
      <c r="A4507" s="345" t="s">
        <v>12323</v>
      </c>
      <c r="B4507" s="346" t="s">
        <v>7100</v>
      </c>
      <c r="C4507" s="347">
        <v>469681.23</v>
      </c>
      <c r="D4507" s="347">
        <v>18134673.977000006</v>
      </c>
      <c r="E4507" s="364" t="s">
        <v>6820</v>
      </c>
      <c r="F4507" s="331">
        <v>4527</v>
      </c>
    </row>
    <row r="4508" spans="1:6">
      <c r="A4508" s="342" t="s">
        <v>5861</v>
      </c>
      <c r="B4508" s="343" t="s">
        <v>5863</v>
      </c>
      <c r="C4508" s="344">
        <v>6186.9199999999992</v>
      </c>
      <c r="D4508" s="344">
        <v>385599.64500000002</v>
      </c>
      <c r="E4508" s="363" t="s">
        <v>5862</v>
      </c>
      <c r="F4508" s="256">
        <v>4528</v>
      </c>
    </row>
    <row r="4509" spans="1:6" ht="15">
      <c r="A4509" s="345" t="s">
        <v>7621</v>
      </c>
      <c r="B4509" s="346" t="s">
        <v>7622</v>
      </c>
      <c r="C4509" s="347">
        <v>7089.69</v>
      </c>
      <c r="D4509" s="347">
        <v>337977.53200000001</v>
      </c>
      <c r="E4509" s="364" t="s">
        <v>7664</v>
      </c>
      <c r="F4509" s="331">
        <v>4529</v>
      </c>
    </row>
    <row r="4510" spans="1:6">
      <c r="A4510" s="342" t="s">
        <v>7623</v>
      </c>
      <c r="B4510" s="343" t="s">
        <v>7624</v>
      </c>
      <c r="C4510" s="344">
        <v>11597.960000000001</v>
      </c>
      <c r="D4510" s="344">
        <v>525947.94899999991</v>
      </c>
      <c r="E4510" s="363" t="s">
        <v>7665</v>
      </c>
      <c r="F4510" s="256">
        <v>4530</v>
      </c>
    </row>
    <row r="4511" spans="1:6" ht="15">
      <c r="A4511" s="345" t="s">
        <v>5864</v>
      </c>
      <c r="B4511" s="346" t="s">
        <v>5865</v>
      </c>
      <c r="C4511" s="347">
        <v>9928.5199999999986</v>
      </c>
      <c r="D4511" s="347">
        <v>280870.14099999995</v>
      </c>
      <c r="E4511" s="364" t="s">
        <v>9426</v>
      </c>
      <c r="F4511" s="331">
        <v>4531</v>
      </c>
    </row>
    <row r="4512" spans="1:6">
      <c r="A4512" s="342" t="s">
        <v>12324</v>
      </c>
      <c r="B4512" s="343" t="s">
        <v>12325</v>
      </c>
      <c r="C4512" s="344">
        <v>2860.81</v>
      </c>
      <c r="D4512" s="344">
        <v>354330.07699999999</v>
      </c>
      <c r="E4512" s="363" t="s">
        <v>12326</v>
      </c>
      <c r="F4512" s="256">
        <v>4532</v>
      </c>
    </row>
    <row r="4513" spans="1:6" ht="15">
      <c r="A4513" s="345" t="s">
        <v>13551</v>
      </c>
      <c r="B4513" s="346" t="s">
        <v>13552</v>
      </c>
      <c r="C4513" s="347">
        <v>11076.64</v>
      </c>
      <c r="D4513" s="347">
        <v>2522407.4199999995</v>
      </c>
      <c r="E4513" s="364" t="s">
        <v>13553</v>
      </c>
      <c r="F4513" s="331">
        <v>4533</v>
      </c>
    </row>
    <row r="4514" spans="1:6">
      <c r="A4514" s="342" t="s">
        <v>15184</v>
      </c>
      <c r="B4514" s="343" t="s">
        <v>15185</v>
      </c>
      <c r="C4514" s="344">
        <v>1749.3</v>
      </c>
      <c r="D4514" s="344">
        <v>282937.41500000004</v>
      </c>
      <c r="E4514" s="363" t="s">
        <v>15186</v>
      </c>
      <c r="F4514" s="256">
        <v>4534</v>
      </c>
    </row>
    <row r="4515" spans="1:6" ht="15">
      <c r="A4515" s="345" t="s">
        <v>12327</v>
      </c>
      <c r="B4515" s="346" t="s">
        <v>2262</v>
      </c>
      <c r="C4515" s="347">
        <v>12075.76</v>
      </c>
      <c r="D4515" s="347">
        <v>576242.28399999999</v>
      </c>
      <c r="E4515" s="364" t="s">
        <v>11868</v>
      </c>
      <c r="F4515" s="331">
        <v>4535</v>
      </c>
    </row>
    <row r="4516" spans="1:6">
      <c r="A4516" s="342" t="s">
        <v>12328</v>
      </c>
      <c r="B4516" s="343" t="s">
        <v>12329</v>
      </c>
      <c r="C4516" s="344">
        <v>7855.13</v>
      </c>
      <c r="D4516" s="344">
        <v>266412.26699999993</v>
      </c>
      <c r="E4516" s="363" t="s">
        <v>12330</v>
      </c>
      <c r="F4516" s="256">
        <v>4536</v>
      </c>
    </row>
    <row r="4517" spans="1:6" ht="15">
      <c r="A4517" s="345" t="s">
        <v>15187</v>
      </c>
      <c r="B4517" s="346" t="s">
        <v>15188</v>
      </c>
      <c r="C4517" s="347">
        <v>1036</v>
      </c>
      <c r="D4517" s="347">
        <v>119151.98</v>
      </c>
      <c r="E4517" s="364" t="s">
        <v>15189</v>
      </c>
      <c r="F4517" s="331">
        <v>4537</v>
      </c>
    </row>
    <row r="4518" spans="1:6" ht="24">
      <c r="A4518" s="342" t="s">
        <v>5866</v>
      </c>
      <c r="B4518" s="343" t="s">
        <v>5867</v>
      </c>
      <c r="C4518" s="344">
        <v>60237.37999999999</v>
      </c>
      <c r="D4518" s="344">
        <v>555575.17200000014</v>
      </c>
      <c r="E4518" s="363" t="s">
        <v>9427</v>
      </c>
      <c r="F4518" s="256">
        <v>4538</v>
      </c>
    </row>
    <row r="4519" spans="1:6" ht="15">
      <c r="A4519" s="345" t="s">
        <v>5868</v>
      </c>
      <c r="B4519" s="346" t="s">
        <v>5870</v>
      </c>
      <c r="C4519" s="347">
        <v>119762.04999999997</v>
      </c>
      <c r="D4519" s="347">
        <v>5408728.9919999978</v>
      </c>
      <c r="E4519" s="364" t="s">
        <v>5869</v>
      </c>
      <c r="F4519" s="331">
        <v>4539</v>
      </c>
    </row>
    <row r="4520" spans="1:6">
      <c r="A4520" s="342" t="s">
        <v>13554</v>
      </c>
      <c r="B4520" s="343" t="s">
        <v>13555</v>
      </c>
      <c r="C4520" s="344">
        <v>3500.6600000000012</v>
      </c>
      <c r="D4520" s="344">
        <v>139990.94699999996</v>
      </c>
      <c r="E4520" s="363" t="s">
        <v>13556</v>
      </c>
      <c r="F4520" s="256">
        <v>4540</v>
      </c>
    </row>
    <row r="4521" spans="1:6" ht="15">
      <c r="A4521" s="345" t="s">
        <v>5871</v>
      </c>
      <c r="B4521" s="346" t="s">
        <v>5873</v>
      </c>
      <c r="C4521" s="347">
        <v>12393.029999999999</v>
      </c>
      <c r="D4521" s="347">
        <v>688310.78399999975</v>
      </c>
      <c r="E4521" s="364" t="s">
        <v>5872</v>
      </c>
      <c r="F4521" s="331">
        <v>4541</v>
      </c>
    </row>
    <row r="4522" spans="1:6">
      <c r="A4522" s="342" t="s">
        <v>10094</v>
      </c>
      <c r="B4522" s="343" t="s">
        <v>10095</v>
      </c>
      <c r="C4522" s="344">
        <v>15245.59</v>
      </c>
      <c r="D4522" s="344">
        <v>420274.337</v>
      </c>
      <c r="E4522" s="363" t="s">
        <v>5874</v>
      </c>
      <c r="F4522" s="256">
        <v>4542</v>
      </c>
    </row>
    <row r="4523" spans="1:6" ht="15">
      <c r="A4523" s="345" t="s">
        <v>5875</v>
      </c>
      <c r="B4523" s="346" t="s">
        <v>5877</v>
      </c>
      <c r="C4523" s="347">
        <v>22161.099999999995</v>
      </c>
      <c r="D4523" s="347">
        <v>1832616.7279999994</v>
      </c>
      <c r="E4523" s="364" t="s">
        <v>5876</v>
      </c>
      <c r="F4523" s="331">
        <v>4543</v>
      </c>
    </row>
    <row r="4524" spans="1:6">
      <c r="A4524" s="342" t="s">
        <v>5878</v>
      </c>
      <c r="B4524" s="343" t="s">
        <v>5879</v>
      </c>
      <c r="C4524" s="344">
        <v>92657.739999999962</v>
      </c>
      <c r="D4524" s="344">
        <v>1162276.182</v>
      </c>
      <c r="E4524" s="363" t="s">
        <v>9428</v>
      </c>
      <c r="F4524" s="256">
        <v>4544</v>
      </c>
    </row>
    <row r="4525" spans="1:6" ht="15">
      <c r="A4525" s="345" t="s">
        <v>5880</v>
      </c>
      <c r="B4525" s="346" t="s">
        <v>5882</v>
      </c>
      <c r="C4525" s="347">
        <v>40145.659999999996</v>
      </c>
      <c r="D4525" s="347">
        <v>1306087.8450000002</v>
      </c>
      <c r="E4525" s="364" t="s">
        <v>5881</v>
      </c>
      <c r="F4525" s="331">
        <v>4545</v>
      </c>
    </row>
    <row r="4526" spans="1:6" ht="22.5">
      <c r="A4526" s="342" t="s">
        <v>5883</v>
      </c>
      <c r="B4526" s="343" t="s">
        <v>5884</v>
      </c>
      <c r="C4526" s="344">
        <v>87870.359999999986</v>
      </c>
      <c r="D4526" s="344">
        <v>1413852.9310000006</v>
      </c>
      <c r="E4526" s="363" t="s">
        <v>9429</v>
      </c>
      <c r="F4526" s="256">
        <v>4546</v>
      </c>
    </row>
    <row r="4527" spans="1:6" ht="15">
      <c r="A4527" s="345" t="s">
        <v>5885</v>
      </c>
      <c r="B4527" s="346" t="s">
        <v>5887</v>
      </c>
      <c r="C4527" s="347">
        <v>39343.049999999996</v>
      </c>
      <c r="D4527" s="347">
        <v>352330.18499999988</v>
      </c>
      <c r="E4527" s="364" t="s">
        <v>5886</v>
      </c>
      <c r="F4527" s="331">
        <v>4547</v>
      </c>
    </row>
    <row r="4528" spans="1:6">
      <c r="A4528" s="342" t="s">
        <v>5888</v>
      </c>
      <c r="B4528" s="343" t="s">
        <v>5889</v>
      </c>
      <c r="C4528" s="344">
        <v>41557.269999999975</v>
      </c>
      <c r="D4528" s="344">
        <v>319506.03700000013</v>
      </c>
      <c r="E4528" s="363" t="s">
        <v>9430</v>
      </c>
      <c r="F4528" s="256">
        <v>4548</v>
      </c>
    </row>
    <row r="4529" spans="1:6" ht="15">
      <c r="A4529" s="345" t="s">
        <v>5890</v>
      </c>
      <c r="B4529" s="346" t="s">
        <v>5891</v>
      </c>
      <c r="C4529" s="347">
        <v>224536.07000000007</v>
      </c>
      <c r="D4529" s="347">
        <v>2881907.3960000025</v>
      </c>
      <c r="E4529" s="364" t="s">
        <v>5874</v>
      </c>
      <c r="F4529" s="331">
        <v>4549</v>
      </c>
    </row>
    <row r="4530" spans="1:6" ht="24">
      <c r="A4530" s="342" t="s">
        <v>5892</v>
      </c>
      <c r="B4530" s="343" t="s">
        <v>5893</v>
      </c>
      <c r="C4530" s="344">
        <v>555036.99999999988</v>
      </c>
      <c r="D4530" s="344">
        <v>25286145.808999989</v>
      </c>
      <c r="E4530" s="363" t="s">
        <v>9431</v>
      </c>
      <c r="F4530" s="256">
        <v>4550</v>
      </c>
    </row>
    <row r="4531" spans="1:6" ht="22.5">
      <c r="A4531" s="345" t="s">
        <v>15190</v>
      </c>
      <c r="B4531" s="346" t="s">
        <v>15191</v>
      </c>
      <c r="C4531" s="347">
        <v>4506.7800000000007</v>
      </c>
      <c r="D4531" s="347">
        <v>189404.82700000002</v>
      </c>
      <c r="E4531" s="364" t="s">
        <v>15192</v>
      </c>
      <c r="F4531" s="331">
        <v>4551</v>
      </c>
    </row>
    <row r="4532" spans="1:6">
      <c r="A4532" s="342" t="s">
        <v>15193</v>
      </c>
      <c r="B4532" s="343" t="s">
        <v>15194</v>
      </c>
      <c r="C4532" s="344">
        <v>1732.2999999999995</v>
      </c>
      <c r="D4532" s="344">
        <v>236023.49599999998</v>
      </c>
      <c r="E4532" s="363" t="s">
        <v>15195</v>
      </c>
      <c r="F4532" s="256">
        <v>4552</v>
      </c>
    </row>
    <row r="4533" spans="1:6" ht="15">
      <c r="A4533" s="345" t="s">
        <v>11335</v>
      </c>
      <c r="B4533" s="346" t="s">
        <v>11336</v>
      </c>
      <c r="C4533" s="347">
        <v>4421.41</v>
      </c>
      <c r="D4533" s="347">
        <v>100285.03299999998</v>
      </c>
      <c r="E4533" s="364" t="s">
        <v>11337</v>
      </c>
      <c r="F4533" s="331">
        <v>4553</v>
      </c>
    </row>
    <row r="4534" spans="1:6">
      <c r="A4534" s="342" t="s">
        <v>13557</v>
      </c>
      <c r="B4534" s="343" t="s">
        <v>3920</v>
      </c>
      <c r="C4534" s="344">
        <v>1513.74</v>
      </c>
      <c r="D4534" s="344">
        <v>59984.798000000003</v>
      </c>
      <c r="E4534" s="363" t="s">
        <v>13558</v>
      </c>
      <c r="F4534" s="256">
        <v>4554</v>
      </c>
    </row>
    <row r="4535" spans="1:6" ht="15">
      <c r="A4535" s="345" t="s">
        <v>5894</v>
      </c>
      <c r="B4535" s="346" t="s">
        <v>5896</v>
      </c>
      <c r="C4535" s="347">
        <v>119820.71999999997</v>
      </c>
      <c r="D4535" s="347">
        <v>11014238.211999996</v>
      </c>
      <c r="E4535" s="364" t="s">
        <v>5895</v>
      </c>
      <c r="F4535" s="331">
        <v>4555</v>
      </c>
    </row>
    <row r="4536" spans="1:6">
      <c r="A4536" s="342" t="s">
        <v>5897</v>
      </c>
      <c r="B4536" s="343" t="s">
        <v>5898</v>
      </c>
      <c r="C4536" s="344">
        <v>74212.200000000041</v>
      </c>
      <c r="D4536" s="344">
        <v>2593447.8299999977</v>
      </c>
      <c r="E4536" s="363" t="s">
        <v>9432</v>
      </c>
      <c r="F4536" s="256">
        <v>4556</v>
      </c>
    </row>
    <row r="4537" spans="1:6" ht="15">
      <c r="A4537" s="345" t="s">
        <v>12331</v>
      </c>
      <c r="B4537" s="346" t="s">
        <v>12332</v>
      </c>
      <c r="C4537" s="347">
        <v>3819.66</v>
      </c>
      <c r="D4537" s="347">
        <v>260766.23699999996</v>
      </c>
      <c r="E4537" s="364" t="s">
        <v>12333</v>
      </c>
      <c r="F4537" s="331">
        <v>4557</v>
      </c>
    </row>
    <row r="4538" spans="1:6">
      <c r="A4538" s="342" t="s">
        <v>12334</v>
      </c>
      <c r="B4538" s="343" t="s">
        <v>12335</v>
      </c>
      <c r="C4538" s="344">
        <v>4072.3800000000006</v>
      </c>
      <c r="D4538" s="344">
        <v>226932.56100000002</v>
      </c>
      <c r="E4538" s="363" t="s">
        <v>12336</v>
      </c>
      <c r="F4538" s="256">
        <v>4558</v>
      </c>
    </row>
    <row r="4539" spans="1:6">
      <c r="A4539" s="345" t="s">
        <v>10393</v>
      </c>
      <c r="B4539" s="346" t="s">
        <v>10394</v>
      </c>
      <c r="C4539" s="347">
        <v>5272.7800000000007</v>
      </c>
      <c r="D4539" s="347">
        <v>132884.47099999993</v>
      </c>
      <c r="E4539" s="364" t="s">
        <v>10395</v>
      </c>
      <c r="F4539" s="256">
        <v>4559</v>
      </c>
    </row>
    <row r="4540" spans="1:6" ht="15">
      <c r="A4540" s="342" t="s">
        <v>10096</v>
      </c>
      <c r="B4540" s="343" t="s">
        <v>10097</v>
      </c>
      <c r="C4540" s="344">
        <v>7885.7499999999991</v>
      </c>
      <c r="D4540" s="344">
        <v>214097.89799999996</v>
      </c>
      <c r="E4540" s="363" t="s">
        <v>10098</v>
      </c>
      <c r="F4540" s="331">
        <v>4560</v>
      </c>
    </row>
    <row r="4541" spans="1:6">
      <c r="A4541" s="345" t="s">
        <v>5899</v>
      </c>
      <c r="B4541" s="346" t="s">
        <v>5901</v>
      </c>
      <c r="C4541" s="347">
        <v>4891.8899999999994</v>
      </c>
      <c r="D4541" s="347">
        <v>166680.55700000003</v>
      </c>
      <c r="E4541" s="364" t="s">
        <v>5900</v>
      </c>
      <c r="F4541" s="256">
        <v>4561</v>
      </c>
    </row>
    <row r="4542" spans="1:6">
      <c r="A4542" s="342" t="s">
        <v>5902</v>
      </c>
      <c r="B4542" s="343" t="s">
        <v>5903</v>
      </c>
      <c r="C4542" s="344">
        <v>107216.93000000005</v>
      </c>
      <c r="D4542" s="344">
        <v>2951654.665</v>
      </c>
      <c r="E4542" s="363" t="s">
        <v>9433</v>
      </c>
      <c r="F4542" s="256">
        <v>4562</v>
      </c>
    </row>
    <row r="4543" spans="1:6" ht="15">
      <c r="A4543" s="345" t="s">
        <v>15196</v>
      </c>
      <c r="B4543" s="346" t="s">
        <v>15197</v>
      </c>
      <c r="C4543" s="347">
        <v>6244.51</v>
      </c>
      <c r="D4543" s="347">
        <v>133701.96899999998</v>
      </c>
      <c r="E4543" s="364" t="s">
        <v>15198</v>
      </c>
      <c r="F4543" s="331">
        <v>4563</v>
      </c>
    </row>
    <row r="4544" spans="1:6">
      <c r="A4544" s="342" t="s">
        <v>15199</v>
      </c>
      <c r="B4544" s="343" t="s">
        <v>15200</v>
      </c>
      <c r="C4544" s="344">
        <v>1966.93</v>
      </c>
      <c r="D4544" s="344">
        <v>81677.833999999988</v>
      </c>
      <c r="E4544" s="363" t="s">
        <v>15201</v>
      </c>
      <c r="F4544" s="256">
        <v>4564</v>
      </c>
    </row>
    <row r="4545" spans="1:6">
      <c r="A4545" s="345" t="s">
        <v>11059</v>
      </c>
      <c r="B4545" s="346" t="s">
        <v>10993</v>
      </c>
      <c r="C4545" s="347">
        <v>5400.8599999999988</v>
      </c>
      <c r="D4545" s="347">
        <v>107327.69899999999</v>
      </c>
      <c r="E4545" s="364" t="s">
        <v>10994</v>
      </c>
      <c r="F4545" s="256">
        <v>4565</v>
      </c>
    </row>
    <row r="4546" spans="1:6" ht="15">
      <c r="A4546" s="342" t="s">
        <v>11060</v>
      </c>
      <c r="B4546" s="343" t="s">
        <v>10995</v>
      </c>
      <c r="C4546" s="344">
        <v>9859.1099999999988</v>
      </c>
      <c r="D4546" s="344">
        <v>145340.63700000002</v>
      </c>
      <c r="E4546" s="363" t="s">
        <v>10996</v>
      </c>
      <c r="F4546" s="331">
        <v>4566</v>
      </c>
    </row>
    <row r="4547" spans="1:6" ht="22.5">
      <c r="A4547" s="345" t="s">
        <v>5904</v>
      </c>
      <c r="B4547" s="346" t="s">
        <v>5905</v>
      </c>
      <c r="C4547" s="347">
        <v>80116.67</v>
      </c>
      <c r="D4547" s="347">
        <v>934086.50300000014</v>
      </c>
      <c r="E4547" s="364" t="s">
        <v>9434</v>
      </c>
      <c r="F4547" s="256">
        <v>4567</v>
      </c>
    </row>
    <row r="4548" spans="1:6">
      <c r="A4548" s="342" t="s">
        <v>7625</v>
      </c>
      <c r="B4548" s="343" t="s">
        <v>7626</v>
      </c>
      <c r="C4548" s="344">
        <v>17143.980000000003</v>
      </c>
      <c r="D4548" s="344">
        <v>440349.50800000009</v>
      </c>
      <c r="E4548" s="363" t="s">
        <v>9435</v>
      </c>
      <c r="F4548" s="256">
        <v>4568</v>
      </c>
    </row>
    <row r="4549" spans="1:6" ht="45">
      <c r="A4549" s="345" t="s">
        <v>5906</v>
      </c>
      <c r="B4549" s="346" t="s">
        <v>5907</v>
      </c>
      <c r="C4549" s="347">
        <v>6756.0999999999985</v>
      </c>
      <c r="D4549" s="347">
        <v>632672.07900000003</v>
      </c>
      <c r="E4549" s="364" t="s">
        <v>9436</v>
      </c>
      <c r="F4549" s="331">
        <v>4569</v>
      </c>
    </row>
    <row r="4550" spans="1:6">
      <c r="A4550" s="342" t="s">
        <v>5908</v>
      </c>
      <c r="B4550" s="343" t="s">
        <v>5910</v>
      </c>
      <c r="C4550" s="344">
        <v>23119.13</v>
      </c>
      <c r="D4550" s="344">
        <v>2468469.0369999991</v>
      </c>
      <c r="E4550" s="363" t="s">
        <v>5909</v>
      </c>
      <c r="F4550" s="256">
        <v>4570</v>
      </c>
    </row>
    <row r="4551" spans="1:6">
      <c r="A4551" s="460" t="s">
        <v>9591</v>
      </c>
      <c r="B4551" s="346" t="s">
        <v>9540</v>
      </c>
      <c r="C4551" s="347">
        <v>20952.54</v>
      </c>
      <c r="D4551" s="347">
        <v>1096818.0689999999</v>
      </c>
      <c r="E4551" s="364" t="s">
        <v>9541</v>
      </c>
      <c r="F4551" s="256">
        <v>4571</v>
      </c>
    </row>
    <row r="4552" spans="1:6" ht="15">
      <c r="A4552" s="342" t="s">
        <v>7627</v>
      </c>
      <c r="B4552" s="343" t="s">
        <v>7628</v>
      </c>
      <c r="C4552" s="344">
        <v>18038.429999999997</v>
      </c>
      <c r="D4552" s="344">
        <v>318234.73600000009</v>
      </c>
      <c r="E4552" s="363" t="s">
        <v>7666</v>
      </c>
      <c r="F4552" s="331">
        <v>4572</v>
      </c>
    </row>
    <row r="4553" spans="1:6">
      <c r="A4553" s="460" t="s">
        <v>5911</v>
      </c>
      <c r="B4553" s="346" t="s">
        <v>5913</v>
      </c>
      <c r="C4553" s="347">
        <v>5599.6</v>
      </c>
      <c r="D4553" s="347">
        <v>411233.13100000005</v>
      </c>
      <c r="E4553" s="364" t="s">
        <v>5912</v>
      </c>
      <c r="F4553" s="256">
        <v>4573</v>
      </c>
    </row>
    <row r="4554" spans="1:6">
      <c r="A4554" s="342" t="s">
        <v>15202</v>
      </c>
      <c r="B4554" s="343" t="s">
        <v>15203</v>
      </c>
      <c r="C4554" s="344">
        <v>3478.36</v>
      </c>
      <c r="D4554" s="344">
        <v>108425.02899999999</v>
      </c>
      <c r="E4554" s="363" t="s">
        <v>15204</v>
      </c>
      <c r="F4554" s="256">
        <v>4574</v>
      </c>
    </row>
    <row r="4555" spans="1:6" ht="15">
      <c r="A4555" s="460" t="s">
        <v>5914</v>
      </c>
      <c r="B4555" s="346" t="s">
        <v>5916</v>
      </c>
      <c r="C4555" s="347">
        <v>26414.839999999997</v>
      </c>
      <c r="D4555" s="347">
        <v>356365.85800000001</v>
      </c>
      <c r="E4555" s="364" t="s">
        <v>5915</v>
      </c>
      <c r="F4555" s="331">
        <v>4575</v>
      </c>
    </row>
    <row r="4556" spans="1:6">
      <c r="A4556" s="342" t="s">
        <v>5917</v>
      </c>
      <c r="B4556" s="343" t="s">
        <v>5918</v>
      </c>
      <c r="C4556" s="344">
        <v>5056.42</v>
      </c>
      <c r="D4556" s="344">
        <v>79199.853000000003</v>
      </c>
      <c r="E4556" s="363" t="s">
        <v>9437</v>
      </c>
      <c r="F4556" s="256">
        <v>4576</v>
      </c>
    </row>
    <row r="4557" spans="1:6">
      <c r="A4557" s="460" t="s">
        <v>11635</v>
      </c>
      <c r="B4557" s="346" t="s">
        <v>11636</v>
      </c>
      <c r="C4557" s="347">
        <v>11658.43</v>
      </c>
      <c r="D4557" s="347">
        <v>178139.10200000004</v>
      </c>
      <c r="E4557" s="364" t="s">
        <v>11637</v>
      </c>
      <c r="F4557" s="256">
        <v>4577</v>
      </c>
    </row>
    <row r="4558" spans="1:6" ht="15">
      <c r="A4558" s="342" t="s">
        <v>5919</v>
      </c>
      <c r="B4558" s="343" t="s">
        <v>5920</v>
      </c>
      <c r="C4558" s="344">
        <v>106266.85999999993</v>
      </c>
      <c r="D4558" s="344">
        <v>2483199.3599999989</v>
      </c>
      <c r="E4558" s="363" t="s">
        <v>9438</v>
      </c>
      <c r="F4558" s="331">
        <v>4578</v>
      </c>
    </row>
    <row r="4559" spans="1:6">
      <c r="A4559" s="460" t="s">
        <v>5921</v>
      </c>
      <c r="B4559" s="346" t="s">
        <v>5923</v>
      </c>
      <c r="C4559" s="347">
        <v>37856.19</v>
      </c>
      <c r="D4559" s="347">
        <v>939458.42799999996</v>
      </c>
      <c r="E4559" s="364" t="s">
        <v>5922</v>
      </c>
      <c r="F4559" s="256">
        <v>4579</v>
      </c>
    </row>
    <row r="4560" spans="1:6">
      <c r="A4560" s="342" t="s">
        <v>5924</v>
      </c>
      <c r="B4560" s="343" t="s">
        <v>5923</v>
      </c>
      <c r="C4560" s="344">
        <v>7197.5700000000015</v>
      </c>
      <c r="D4560" s="344">
        <v>420157.92300000001</v>
      </c>
      <c r="E4560" s="363" t="s">
        <v>5925</v>
      </c>
      <c r="F4560" s="256">
        <v>4580</v>
      </c>
    </row>
    <row r="4561" spans="1:6" ht="15">
      <c r="A4561" s="460" t="s">
        <v>5926</v>
      </c>
      <c r="B4561" s="346" t="s">
        <v>5927</v>
      </c>
      <c r="C4561" s="347">
        <v>11949.229999999996</v>
      </c>
      <c r="D4561" s="347">
        <v>296028.72499999992</v>
      </c>
      <c r="E4561" s="364" t="s">
        <v>9439</v>
      </c>
      <c r="F4561" s="331">
        <v>4581</v>
      </c>
    </row>
    <row r="4562" spans="1:6" ht="22.5">
      <c r="A4562" s="342" t="s">
        <v>5928</v>
      </c>
      <c r="B4562" s="343" t="s">
        <v>5929</v>
      </c>
      <c r="C4562" s="344">
        <v>26604.01</v>
      </c>
      <c r="D4562" s="344">
        <v>1917948.8149999992</v>
      </c>
      <c r="E4562" s="363" t="s">
        <v>9440</v>
      </c>
      <c r="F4562" s="256">
        <v>4582</v>
      </c>
    </row>
    <row r="4563" spans="1:6">
      <c r="A4563" s="460" t="s">
        <v>5930</v>
      </c>
      <c r="B4563" s="346" t="s">
        <v>5932</v>
      </c>
      <c r="C4563" s="347">
        <v>161931.70999999996</v>
      </c>
      <c r="D4563" s="347">
        <v>4580097.3439999996</v>
      </c>
      <c r="E4563" s="364" t="s">
        <v>5931</v>
      </c>
      <c r="F4563" s="256">
        <v>4583</v>
      </c>
    </row>
    <row r="4564" spans="1:6" ht="15">
      <c r="A4564" s="342" t="s">
        <v>5933</v>
      </c>
      <c r="B4564" s="343" t="s">
        <v>5935</v>
      </c>
      <c r="C4564" s="344">
        <v>24174.36</v>
      </c>
      <c r="D4564" s="344">
        <v>875356.82900000014</v>
      </c>
      <c r="E4564" s="363" t="s">
        <v>5934</v>
      </c>
      <c r="F4564" s="331">
        <v>4584</v>
      </c>
    </row>
    <row r="4565" spans="1:6" ht="24">
      <c r="A4565" s="460" t="s">
        <v>5936</v>
      </c>
      <c r="B4565" s="346" t="s">
        <v>5937</v>
      </c>
      <c r="C4565" s="347">
        <v>15917.970000000001</v>
      </c>
      <c r="D4565" s="347">
        <v>919196.73299999977</v>
      </c>
      <c r="E4565" s="364" t="s">
        <v>9441</v>
      </c>
      <c r="F4565" s="256">
        <v>4585</v>
      </c>
    </row>
    <row r="4566" spans="1:6">
      <c r="A4566" s="342" t="s">
        <v>5938</v>
      </c>
      <c r="B4566" s="343" t="s">
        <v>5940</v>
      </c>
      <c r="C4566" s="344">
        <v>1091986.9099999999</v>
      </c>
      <c r="D4566" s="344">
        <v>31517939.963999998</v>
      </c>
      <c r="E4566" s="363" t="s">
        <v>5939</v>
      </c>
      <c r="F4566" s="256">
        <v>4586</v>
      </c>
    </row>
    <row r="4567" spans="1:6" ht="15">
      <c r="A4567" s="345" t="s">
        <v>5941</v>
      </c>
      <c r="B4567" s="346" t="s">
        <v>5943</v>
      </c>
      <c r="C4567" s="347">
        <v>495373.29000000004</v>
      </c>
      <c r="D4567" s="347">
        <v>23050612.564999998</v>
      </c>
      <c r="E4567" s="364" t="s">
        <v>5942</v>
      </c>
      <c r="F4567" s="331">
        <v>4587</v>
      </c>
    </row>
    <row r="4568" spans="1:6">
      <c r="A4568" s="342" t="s">
        <v>5944</v>
      </c>
      <c r="B4568" s="343" t="s">
        <v>5945</v>
      </c>
      <c r="C4568" s="344">
        <v>13099.54</v>
      </c>
      <c r="D4568" s="344">
        <v>169798.05100000001</v>
      </c>
      <c r="E4568" s="363" t="s">
        <v>9442</v>
      </c>
      <c r="F4568" s="256">
        <v>4588</v>
      </c>
    </row>
    <row r="4569" spans="1:6">
      <c r="A4569" s="345" t="s">
        <v>11338</v>
      </c>
      <c r="B4569" s="346" t="s">
        <v>11339</v>
      </c>
      <c r="C4569" s="347">
        <v>5199.59</v>
      </c>
      <c r="D4569" s="347">
        <v>91993.362000000008</v>
      </c>
      <c r="E4569" s="364" t="s">
        <v>11340</v>
      </c>
      <c r="F4569" s="256">
        <v>4589</v>
      </c>
    </row>
    <row r="4570" spans="1:6" ht="24">
      <c r="A4570" s="342" t="s">
        <v>5946</v>
      </c>
      <c r="B4570" s="343" t="s">
        <v>5947</v>
      </c>
      <c r="C4570" s="344">
        <v>56929.259999999995</v>
      </c>
      <c r="D4570" s="344">
        <v>1108069.1780000003</v>
      </c>
      <c r="E4570" s="363" t="s">
        <v>9443</v>
      </c>
      <c r="F4570" s="331">
        <v>4590</v>
      </c>
    </row>
    <row r="4571" spans="1:6">
      <c r="A4571" s="345" t="s">
        <v>7253</v>
      </c>
      <c r="B4571" s="346" t="s">
        <v>10396</v>
      </c>
      <c r="C4571" s="347">
        <v>3295.77</v>
      </c>
      <c r="D4571" s="347">
        <v>180720.18500000006</v>
      </c>
      <c r="E4571" s="364" t="s">
        <v>7254</v>
      </c>
      <c r="F4571" s="256">
        <v>4591</v>
      </c>
    </row>
    <row r="4572" spans="1:6">
      <c r="A4572" s="342" t="s">
        <v>13559</v>
      </c>
      <c r="B4572" s="343" t="s">
        <v>13560</v>
      </c>
      <c r="C4572" s="344">
        <v>1570.1699999999996</v>
      </c>
      <c r="D4572" s="344">
        <v>105009.85800000001</v>
      </c>
      <c r="E4572" s="363" t="s">
        <v>13561</v>
      </c>
      <c r="F4572" s="256">
        <v>4592</v>
      </c>
    </row>
    <row r="4573" spans="1:6" ht="15">
      <c r="A4573" s="345" t="s">
        <v>5948</v>
      </c>
      <c r="B4573" s="346" t="s">
        <v>5949</v>
      </c>
      <c r="C4573" s="347">
        <v>28291.179999999997</v>
      </c>
      <c r="D4573" s="347">
        <v>3276467.7980000009</v>
      </c>
      <c r="E4573" s="364" t="s">
        <v>9444</v>
      </c>
      <c r="F4573" s="331">
        <v>4593</v>
      </c>
    </row>
    <row r="4574" spans="1:6">
      <c r="A4574" s="342" t="s">
        <v>12337</v>
      </c>
      <c r="B4574" s="343" t="s">
        <v>12338</v>
      </c>
      <c r="C4574" s="344">
        <v>2335.21</v>
      </c>
      <c r="D4574" s="344">
        <v>282159.94500000001</v>
      </c>
      <c r="E4574" s="363" t="s">
        <v>12339</v>
      </c>
      <c r="F4574" s="256">
        <v>4594</v>
      </c>
    </row>
    <row r="4575" spans="1:6">
      <c r="A4575" s="345" t="s">
        <v>12340</v>
      </c>
      <c r="B4575" s="346" t="s">
        <v>12338</v>
      </c>
      <c r="C4575" s="347">
        <v>4278.7899999999981</v>
      </c>
      <c r="D4575" s="347">
        <v>2845043.2560000001</v>
      </c>
      <c r="E4575" s="364" t="s">
        <v>12339</v>
      </c>
      <c r="F4575" s="256">
        <v>4595</v>
      </c>
    </row>
    <row r="4576" spans="1:6" ht="15">
      <c r="A4576" s="342" t="s">
        <v>15205</v>
      </c>
      <c r="B4576" s="343" t="s">
        <v>15206</v>
      </c>
      <c r="C4576" s="344">
        <v>2537</v>
      </c>
      <c r="D4576" s="344">
        <v>67535.612000000008</v>
      </c>
      <c r="E4576" s="363" t="s">
        <v>15207</v>
      </c>
      <c r="F4576" s="331">
        <v>4596</v>
      </c>
    </row>
    <row r="4577" spans="1:6">
      <c r="A4577" s="345" t="s">
        <v>12341</v>
      </c>
      <c r="B4577" s="346" t="s">
        <v>2262</v>
      </c>
      <c r="C4577" s="347">
        <v>2107.5499999999997</v>
      </c>
      <c r="D4577" s="347">
        <v>95443.04</v>
      </c>
      <c r="E4577" s="364" t="s">
        <v>11868</v>
      </c>
      <c r="F4577" s="256">
        <v>4597</v>
      </c>
    </row>
    <row r="4578" spans="1:6">
      <c r="A4578" s="342" t="s">
        <v>13562</v>
      </c>
      <c r="B4578" s="343" t="s">
        <v>6937</v>
      </c>
      <c r="C4578" s="344">
        <v>1397.6100000000001</v>
      </c>
      <c r="D4578" s="344">
        <v>117517.43699999999</v>
      </c>
      <c r="E4578" s="363" t="s">
        <v>11810</v>
      </c>
      <c r="F4578" s="256">
        <v>4598</v>
      </c>
    </row>
    <row r="4579" spans="1:6" ht="15">
      <c r="A4579" s="345" t="s">
        <v>12342</v>
      </c>
      <c r="B4579" s="346" t="s">
        <v>12343</v>
      </c>
      <c r="C4579" s="347">
        <v>4264.2800000000007</v>
      </c>
      <c r="D4579" s="347">
        <v>432754.41899999999</v>
      </c>
      <c r="E4579" s="364" t="s">
        <v>12344</v>
      </c>
      <c r="F4579" s="331">
        <v>4599</v>
      </c>
    </row>
    <row r="4580" spans="1:6">
      <c r="A4580" s="342" t="s">
        <v>12345</v>
      </c>
      <c r="B4580" s="343" t="s">
        <v>6937</v>
      </c>
      <c r="C4580" s="344">
        <v>46416.02</v>
      </c>
      <c r="D4580" s="344">
        <v>61119916.627999999</v>
      </c>
      <c r="E4580" s="363" t="s">
        <v>11810</v>
      </c>
      <c r="F4580" s="256">
        <v>4600</v>
      </c>
    </row>
    <row r="4581" spans="1:6" ht="22.5">
      <c r="A4581" s="345" t="s">
        <v>12790</v>
      </c>
      <c r="B4581" s="346" t="s">
        <v>12791</v>
      </c>
      <c r="C4581" s="347">
        <v>10754.05</v>
      </c>
      <c r="D4581" s="347">
        <v>828512.32499999984</v>
      </c>
      <c r="E4581" s="364" t="s">
        <v>12792</v>
      </c>
      <c r="F4581" s="256">
        <v>4601</v>
      </c>
    </row>
    <row r="4582" spans="1:6" ht="15">
      <c r="A4582" s="342" t="s">
        <v>15208</v>
      </c>
      <c r="B4582" s="343" t="s">
        <v>7100</v>
      </c>
      <c r="C4582" s="344">
        <v>1083.55</v>
      </c>
      <c r="D4582" s="344">
        <v>1140198.4610000001</v>
      </c>
      <c r="E4582" s="363" t="s">
        <v>10990</v>
      </c>
      <c r="F4582" s="331">
        <v>4602</v>
      </c>
    </row>
    <row r="4583" spans="1:6">
      <c r="A4583" s="345" t="s">
        <v>15209</v>
      </c>
      <c r="B4583" s="346" t="s">
        <v>2262</v>
      </c>
      <c r="C4583" s="347">
        <v>1019.44</v>
      </c>
      <c r="D4583" s="347">
        <v>52048.866000000002</v>
      </c>
      <c r="E4583" s="364" t="s">
        <v>11868</v>
      </c>
      <c r="F4583" s="256">
        <v>4603</v>
      </c>
    </row>
    <row r="4584" spans="1:6">
      <c r="A4584" s="342" t="s">
        <v>12793</v>
      </c>
      <c r="B4584" s="343" t="s">
        <v>12794</v>
      </c>
      <c r="C4584" s="344">
        <v>9263.6</v>
      </c>
      <c r="D4584" s="344">
        <v>226252.27399999998</v>
      </c>
      <c r="E4584" s="363" t="s">
        <v>12795</v>
      </c>
      <c r="F4584" s="256">
        <v>4604</v>
      </c>
    </row>
    <row r="4585" spans="1:6" ht="15">
      <c r="A4585" s="345" t="s">
        <v>12346</v>
      </c>
      <c r="B4585" s="346" t="s">
        <v>7100</v>
      </c>
      <c r="C4585" s="347">
        <v>1657.0499999999997</v>
      </c>
      <c r="D4585" s="347">
        <v>50981.46</v>
      </c>
      <c r="E4585" s="364" t="s">
        <v>6820</v>
      </c>
      <c r="F4585" s="331">
        <v>4605</v>
      </c>
    </row>
    <row r="4586" spans="1:6">
      <c r="A4586" s="342" t="s">
        <v>5951</v>
      </c>
      <c r="B4586" s="343" t="s">
        <v>5953</v>
      </c>
      <c r="C4586" s="344">
        <v>605653.63000000024</v>
      </c>
      <c r="D4586" s="344">
        <v>13392496.005000001</v>
      </c>
      <c r="E4586" s="363" t="s">
        <v>5952</v>
      </c>
      <c r="F4586" s="256">
        <v>4606</v>
      </c>
    </row>
    <row r="4587" spans="1:6">
      <c r="A4587" s="460" t="s">
        <v>9445</v>
      </c>
      <c r="B4587" s="346" t="s">
        <v>11341</v>
      </c>
      <c r="C4587" s="347">
        <v>2297302.2799999998</v>
      </c>
      <c r="D4587" s="347">
        <v>24351731.186999988</v>
      </c>
      <c r="E4587" s="364" t="s">
        <v>10591</v>
      </c>
      <c r="F4587" s="256">
        <v>4607</v>
      </c>
    </row>
    <row r="4588" spans="1:6" ht="15">
      <c r="A4588" s="531" t="s">
        <v>5955</v>
      </c>
      <c r="B4588" s="532"/>
      <c r="C4588" s="216">
        <v>7250030040.8915424</v>
      </c>
      <c r="D4588" s="216">
        <v>28913556325.281044</v>
      </c>
      <c r="E4588" s="359" t="s">
        <v>5954</v>
      </c>
    </row>
    <row r="4589" spans="1:6">
      <c r="C4589" s="299">
        <f>SUM(C7:C4587)</f>
        <v>7241842430.2215433</v>
      </c>
      <c r="D4589" s="299">
        <f>SUM(D7:D4587)</f>
        <v>28723954763.207027</v>
      </c>
    </row>
    <row r="4590" spans="1:6">
      <c r="C4590" s="299">
        <f>SUM(T_6!C7:C32)</f>
        <v>8187610.6700000018</v>
      </c>
      <c r="D4590" s="299">
        <f>SUM(T_6!D7:D32)</f>
        <v>189601562.074</v>
      </c>
    </row>
    <row r="4591" spans="1:6">
      <c r="C4591" s="299">
        <f>SUM(C4589:C4590)</f>
        <v>7250030040.8915434</v>
      </c>
      <c r="D4591" s="299">
        <f>SUM(D4589:D4590)</f>
        <v>28913556325.281029</v>
      </c>
    </row>
    <row r="4592" spans="1:6">
      <c r="C4592" s="299"/>
      <c r="D4592" s="299"/>
    </row>
    <row r="4593" spans="3:4">
      <c r="C4593" s="159"/>
      <c r="D4593" s="159"/>
    </row>
    <row r="4594" spans="3:4">
      <c r="C4594" s="299"/>
      <c r="D4594" s="299"/>
    </row>
    <row r="4595" spans="3:4">
      <c r="C4595" s="299"/>
      <c r="D4595" s="299"/>
    </row>
    <row r="4596" spans="3:4">
      <c r="C4596" s="299"/>
      <c r="D4596" s="299"/>
    </row>
    <row r="4598" spans="3:4">
      <c r="C4598" s="299"/>
      <c r="D4598" s="299"/>
    </row>
    <row r="4599" spans="3:4">
      <c r="C4599" s="299"/>
      <c r="D4599" s="299"/>
    </row>
    <row r="4600" spans="3:4">
      <c r="C4600" s="159"/>
      <c r="D4600" s="159"/>
    </row>
  </sheetData>
  <mergeCells count="3">
    <mergeCell ref="A3:E3"/>
    <mergeCell ref="A4:E4"/>
    <mergeCell ref="A4588:B4588"/>
  </mergeCells>
  <printOptions horizontalCentered="1"/>
  <pageMargins left="0" right="0" top="0.59055118110236227" bottom="0.39370078740157483" header="0.31496062992125984" footer="0.19685039370078741"/>
  <pageSetup paperSize="9" scale="36" orientation="landscape" r:id="rId1"/>
  <headerFooter alignWithMargins="0">
    <oddFooter>&amp;L&amp;"-,Bold"&amp;10[&amp;P]</oddFooter>
  </headerFooter>
  <rowBreaks count="185" manualBreakCount="185">
    <brk id="34" max="4" man="1"/>
    <brk id="54" max="4" man="1"/>
    <brk id="74" max="4" man="1"/>
    <brk id="97" max="16383" man="1"/>
    <brk id="111" max="16383" man="1"/>
    <brk id="128" max="4" man="1"/>
    <brk id="150" max="4" man="1"/>
    <brk id="174" max="4" man="1"/>
    <brk id="200" max="4" man="1"/>
    <brk id="228" max="16383" man="1"/>
    <brk id="250" max="16383" man="1"/>
    <brk id="278" max="16383" man="1"/>
    <brk id="308" max="16383" man="1"/>
    <brk id="336" max="4" man="1"/>
    <brk id="364" max="4" man="1"/>
    <brk id="394" max="16383" man="1"/>
    <brk id="424" max="16383" man="1"/>
    <brk id="450" max="4" man="1"/>
    <brk id="478" max="16383" man="1"/>
    <brk id="500" max="4" man="1"/>
    <brk id="526" max="16383" man="1"/>
    <brk id="552" max="4" man="1"/>
    <brk id="574" max="16383" man="1"/>
    <brk id="594" max="4" man="1"/>
    <brk id="620" max="4" man="1"/>
    <brk id="648" max="4" man="1"/>
    <brk id="676" max="16383" man="1"/>
    <brk id="700" max="16383" man="1"/>
    <brk id="722" max="16383" man="1"/>
    <brk id="748" max="16383" man="1"/>
    <brk id="772" max="16383" man="1"/>
    <brk id="796" max="16383" man="1"/>
    <brk id="822" max="16383" man="1"/>
    <brk id="848" max="16383" man="1"/>
    <brk id="870" max="4" man="1"/>
    <brk id="896" max="4" man="1"/>
    <brk id="924" max="4" man="1"/>
    <brk id="954" max="16383" man="1"/>
    <brk id="981" max="16383" man="1"/>
    <brk id="1005" max="16383" man="1"/>
    <brk id="1031" max="4" man="1"/>
    <brk id="1057" max="4" man="1"/>
    <brk id="1083" max="16383" man="1"/>
    <brk id="1103" max="16383" man="1"/>
    <brk id="1122" max="4" man="1"/>
    <brk id="1144" max="4" man="1"/>
    <brk id="1164" max="16383" man="1"/>
    <brk id="1190" max="4" man="1"/>
    <brk id="1212" max="16383" man="1"/>
    <brk id="1236" max="4" man="1"/>
    <brk id="1265" max="16383" man="1"/>
    <brk id="1292" max="16383" man="1"/>
    <brk id="1320" max="16383" man="1"/>
    <brk id="1346" max="16383" man="1"/>
    <brk id="1370" max="16383" man="1"/>
    <brk id="1392" max="16383" man="1"/>
    <brk id="1412" max="4" man="1"/>
    <brk id="1442" max="16383" man="1"/>
    <brk id="1468" max="16383" man="1"/>
    <brk id="1496" max="16383" man="1"/>
    <brk id="1524" max="16383" man="1"/>
    <brk id="1552" max="16383" man="1"/>
    <brk id="1578" max="4" man="1"/>
    <brk id="1598" max="16383" man="1"/>
    <brk id="1624" max="16383" man="1"/>
    <brk id="1650" max="16383" man="1"/>
    <brk id="1676" max="16383" man="1"/>
    <brk id="1696" max="16383" man="1"/>
    <brk id="1718" max="4" man="1"/>
    <brk id="1740" max="4" man="1"/>
    <brk id="1762" max="4" man="1"/>
    <brk id="1788" max="4" man="1"/>
    <brk id="1810" max="4" man="1"/>
    <brk id="1834" max="16383" man="1"/>
    <brk id="1858" max="16383" man="1"/>
    <brk id="1884" max="16383" man="1"/>
    <brk id="1910" max="4" man="1"/>
    <brk id="1938" max="16383" man="1"/>
    <brk id="1961" max="16383" man="1"/>
    <brk id="1985" max="16383" man="1"/>
    <brk id="2011" max="4" man="1"/>
    <brk id="2037" max="4" man="1"/>
    <brk id="2065" max="4" man="1"/>
    <brk id="2093" max="16383" man="1"/>
    <brk id="2117" max="4" man="1"/>
    <brk id="2139" max="4" man="1"/>
    <brk id="2169" max="16383" man="1"/>
    <brk id="2195" max="4" man="1"/>
    <brk id="2209" max="4" man="1"/>
    <brk id="2233" max="16383" man="1"/>
    <brk id="2253" max="16383" man="1"/>
    <brk id="2273" max="4" man="1"/>
    <brk id="2299" max="4" man="1"/>
    <brk id="2320" max="16383" man="1"/>
    <brk id="2334" max="16383" man="1"/>
    <brk id="2359" max="16383" man="1"/>
    <brk id="2385" max="16383" man="1"/>
    <brk id="2413" max="4" man="1"/>
    <brk id="2441" max="16383" man="1"/>
    <brk id="2465" max="4" man="1"/>
    <brk id="2493" max="16383" man="1"/>
    <brk id="2519" max="16383" man="1"/>
    <brk id="2543" max="16383" man="1"/>
    <brk id="2563" max="16383" man="1"/>
    <brk id="2587" max="16383" man="1"/>
    <brk id="2611" max="4" man="1"/>
    <brk id="2633" max="16383" man="1"/>
    <brk id="2659" max="4" man="1"/>
    <brk id="2681" max="16383" man="1"/>
    <brk id="2707" max="16383" man="1"/>
    <brk id="2735" max="4" man="1"/>
    <brk id="2759" max="4" man="1"/>
    <brk id="2787" max="16383" man="1"/>
    <brk id="2811" max="4" man="1"/>
    <brk id="2837" max="4" man="1"/>
    <brk id="2863" max="16383" man="1"/>
    <brk id="2887" max="16383" man="1"/>
    <brk id="2915" max="16383" man="1"/>
    <brk id="2943" max="4" man="1"/>
    <brk id="2969" max="16383" man="1"/>
    <brk id="2995" max="4" man="1"/>
    <brk id="3023" max="16383" man="1"/>
    <brk id="3049" max="16383" man="1"/>
    <brk id="3077" max="16383" man="1"/>
    <brk id="3103" max="16383" man="1"/>
    <brk id="3129" max="4" man="1"/>
    <brk id="3157" max="16383" man="1"/>
    <brk id="3185" max="4" man="1"/>
    <brk id="3209" max="4" man="1"/>
    <brk id="3235" max="16383" man="1"/>
    <brk id="3260" max="16383" man="1"/>
    <brk id="3282" max="16383" man="1"/>
    <brk id="3305" max="4" man="1"/>
    <brk id="3333" max="4" man="1"/>
    <brk id="3357" max="4" man="1"/>
    <brk id="3383" max="4" man="1"/>
    <brk id="3409" max="16383" man="1"/>
    <brk id="3431" max="16383" man="1"/>
    <brk id="3459" max="16383" man="1"/>
    <brk id="3483" max="16383" man="1"/>
    <brk id="3507" max="4" man="1"/>
    <brk id="3527" max="4" man="1"/>
    <brk id="3551" max="16383" man="1"/>
    <brk id="3575" max="16383" man="1"/>
    <brk id="3599" max="16383" man="1"/>
    <brk id="3621" max="4" man="1"/>
    <brk id="3645" max="16383" man="1"/>
    <brk id="3665" max="4" man="1"/>
    <brk id="3683" max="4" man="1"/>
    <brk id="3705" max="4" man="1"/>
    <brk id="3731" max="16383" man="1"/>
    <brk id="3753" max="4" man="1"/>
    <brk id="3775" max="4" man="1"/>
    <brk id="3797" max="4" man="1"/>
    <brk id="3823" max="4" man="1"/>
    <brk id="3845" max="4" man="1"/>
    <brk id="3871" max="16383" man="1"/>
    <brk id="3893" max="16383" man="1"/>
    <brk id="3919" max="16383" man="1"/>
    <brk id="3941" max="16383" man="1"/>
    <brk id="3961" max="16383" man="1"/>
    <brk id="3985" max="4" man="1"/>
    <brk id="4009" max="16383" man="1"/>
    <brk id="4033" max="4" man="1"/>
    <brk id="4056" max="16383" man="1"/>
    <brk id="4079" max="4" man="1"/>
    <brk id="4097" max="4" man="1"/>
    <brk id="4115" max="16383" man="1"/>
    <brk id="4133" max="16383" man="1"/>
    <brk id="4157" max="4" man="1"/>
    <brk id="4179" max="4" man="1"/>
    <brk id="4205" max="16383" man="1"/>
    <brk id="4229" max="4" man="1"/>
    <brk id="4257" max="4" man="1"/>
    <brk id="4281" max="16383" man="1"/>
    <brk id="4307" max="16383" man="1"/>
    <brk id="4331" max="16383" man="1"/>
    <brk id="4357" max="16383" man="1"/>
    <brk id="4383" max="16383" man="1"/>
    <brk id="4404" max="16383" man="1"/>
    <brk id="4431" max="4" man="1"/>
    <brk id="4458" max="16383" man="1"/>
    <brk id="4488" max="16383" man="1"/>
    <brk id="4514" max="4" man="1"/>
    <brk id="4576" max="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dimension ref="A1:G40"/>
  <sheetViews>
    <sheetView rightToLeft="1" view="pageBreakPreview" zoomScale="110" zoomScaleNormal="100" zoomScaleSheetLayoutView="110" workbookViewId="0">
      <selection activeCell="D1" sqref="D1"/>
    </sheetView>
  </sheetViews>
  <sheetFormatPr defaultColWidth="9.140625" defaultRowHeight="14.25"/>
  <cols>
    <col min="1" max="1" width="40.7109375" style="3" customWidth="1"/>
    <col min="2" max="3" width="18.28515625" style="3" customWidth="1"/>
    <col min="4" max="4" width="40.7109375" style="3" customWidth="1"/>
    <col min="5" max="16384" width="9.140625" style="3"/>
  </cols>
  <sheetData>
    <row r="1" spans="1:7" s="29" customFormat="1" ht="21.6" customHeight="1" thickBot="1">
      <c r="A1" s="51" t="s">
        <v>13857</v>
      </c>
      <c r="B1" s="46"/>
      <c r="C1" s="46"/>
      <c r="D1" s="101" t="s">
        <v>13575</v>
      </c>
      <c r="E1" s="48"/>
      <c r="F1" s="50"/>
    </row>
    <row r="2" spans="1:7" s="66" customFormat="1" ht="21.6" customHeight="1">
      <c r="A2" s="67"/>
      <c r="B2" s="67"/>
      <c r="C2" s="67"/>
      <c r="F2" s="69"/>
      <c r="G2" s="70"/>
    </row>
    <row r="3" spans="1:7" customFormat="1" ht="44.45" customHeight="1">
      <c r="A3" s="515" t="s">
        <v>15213</v>
      </c>
      <c r="B3" s="515"/>
      <c r="C3" s="515"/>
      <c r="D3" s="515"/>
      <c r="E3" s="105"/>
      <c r="F3" s="105"/>
    </row>
    <row r="4" spans="1:7" customFormat="1" ht="36" customHeight="1">
      <c r="A4" s="493" t="s">
        <v>15212</v>
      </c>
      <c r="B4" s="493"/>
      <c r="C4" s="493"/>
      <c r="D4" s="493"/>
      <c r="E4" s="106"/>
      <c r="F4" s="106"/>
    </row>
    <row r="5" spans="1:7" ht="18.600000000000001" customHeight="1">
      <c r="A5" s="111" t="s">
        <v>6627</v>
      </c>
      <c r="B5" s="523"/>
      <c r="C5" s="523"/>
      <c r="D5" s="258" t="s">
        <v>6628</v>
      </c>
    </row>
    <row r="6" spans="1:7" ht="30" customHeight="1">
      <c r="A6" s="112" t="s">
        <v>5958</v>
      </c>
      <c r="B6" s="113" t="s">
        <v>6464</v>
      </c>
      <c r="C6" s="113" t="s">
        <v>6465</v>
      </c>
      <c r="D6" s="114" t="s">
        <v>5957</v>
      </c>
    </row>
    <row r="7" spans="1:7" ht="14.25" customHeight="1">
      <c r="A7" s="365" t="s">
        <v>9629</v>
      </c>
      <c r="B7" s="366">
        <v>73682695.420000032</v>
      </c>
      <c r="C7" s="366">
        <v>217859468.10199985</v>
      </c>
      <c r="D7" s="367" t="s">
        <v>9630</v>
      </c>
      <c r="E7" s="256">
        <v>1</v>
      </c>
    </row>
    <row r="8" spans="1:7" ht="14.25" customHeight="1">
      <c r="A8" s="352" t="s">
        <v>6477</v>
      </c>
      <c r="B8" s="115">
        <v>998610492.2440697</v>
      </c>
      <c r="C8" s="115">
        <v>687707414.41399968</v>
      </c>
      <c r="D8" s="353" t="s">
        <v>6478</v>
      </c>
      <c r="E8" s="256">
        <v>2</v>
      </c>
    </row>
    <row r="9" spans="1:7" ht="14.25" customHeight="1">
      <c r="A9" s="350" t="s">
        <v>5960</v>
      </c>
      <c r="B9" s="322">
        <v>3640373347.7699971</v>
      </c>
      <c r="C9" s="322">
        <v>819729065.42299926</v>
      </c>
      <c r="D9" s="351" t="s">
        <v>5959</v>
      </c>
      <c r="E9" s="256">
        <v>3</v>
      </c>
    </row>
    <row r="10" spans="1:7" ht="14.25" customHeight="1">
      <c r="A10" s="352" t="s">
        <v>9631</v>
      </c>
      <c r="B10" s="115">
        <v>7475124.2670899983</v>
      </c>
      <c r="C10" s="115">
        <v>36478392.991000004</v>
      </c>
      <c r="D10" s="353" t="s">
        <v>9632</v>
      </c>
      <c r="E10" s="256">
        <v>4</v>
      </c>
    </row>
    <row r="11" spans="1:7" ht="14.25" customHeight="1">
      <c r="A11" s="350" t="s">
        <v>5962</v>
      </c>
      <c r="B11" s="322">
        <v>88711275.48999998</v>
      </c>
      <c r="C11" s="322">
        <v>341794007.12900025</v>
      </c>
      <c r="D11" s="351" t="s">
        <v>5961</v>
      </c>
      <c r="E11" s="256">
        <v>5</v>
      </c>
    </row>
    <row r="12" spans="1:7" ht="14.25" customHeight="1">
      <c r="A12" s="352" t="s">
        <v>5964</v>
      </c>
      <c r="B12" s="115">
        <v>3123297.75</v>
      </c>
      <c r="C12" s="115">
        <v>4246428.4440000011</v>
      </c>
      <c r="D12" s="353" t="s">
        <v>5963</v>
      </c>
      <c r="E12" s="256">
        <v>6</v>
      </c>
    </row>
    <row r="13" spans="1:7" ht="14.25" customHeight="1">
      <c r="A13" s="350" t="s">
        <v>5966</v>
      </c>
      <c r="B13" s="322">
        <v>8611013.9800000004</v>
      </c>
      <c r="C13" s="322">
        <v>11872017.681000009</v>
      </c>
      <c r="D13" s="351" t="s">
        <v>5965</v>
      </c>
      <c r="E13" s="256">
        <v>7</v>
      </c>
    </row>
    <row r="14" spans="1:7" ht="14.25" customHeight="1">
      <c r="A14" s="352" t="s">
        <v>5968</v>
      </c>
      <c r="B14" s="115">
        <v>8408374.1482200027</v>
      </c>
      <c r="C14" s="115">
        <v>120378063.17900017</v>
      </c>
      <c r="D14" s="353" t="s">
        <v>5967</v>
      </c>
      <c r="E14" s="256">
        <v>8</v>
      </c>
    </row>
    <row r="15" spans="1:7" ht="14.25" customHeight="1">
      <c r="A15" s="350" t="s">
        <v>5970</v>
      </c>
      <c r="B15" s="322">
        <v>25800330.779999994</v>
      </c>
      <c r="C15" s="322">
        <v>128727863.44200006</v>
      </c>
      <c r="D15" s="351" t="s">
        <v>5969</v>
      </c>
      <c r="E15" s="256">
        <v>9</v>
      </c>
    </row>
    <row r="16" spans="1:7" ht="14.25" customHeight="1">
      <c r="A16" s="352" t="s">
        <v>6893</v>
      </c>
      <c r="B16" s="115">
        <v>384091.44</v>
      </c>
      <c r="C16" s="115">
        <v>1468063.8830000004</v>
      </c>
      <c r="D16" s="353" t="s">
        <v>6895</v>
      </c>
      <c r="E16" s="256">
        <v>10</v>
      </c>
    </row>
    <row r="17" spans="1:5" ht="14.25" customHeight="1">
      <c r="A17" s="350" t="s">
        <v>5972</v>
      </c>
      <c r="B17" s="322">
        <v>620983.89999999991</v>
      </c>
      <c r="C17" s="322">
        <v>2082542.1069999998</v>
      </c>
      <c r="D17" s="351" t="s">
        <v>5971</v>
      </c>
      <c r="E17" s="256">
        <v>11</v>
      </c>
    </row>
    <row r="18" spans="1:5" ht="14.25" customHeight="1">
      <c r="A18" s="352" t="s">
        <v>5974</v>
      </c>
      <c r="B18" s="115">
        <v>14364038.410000008</v>
      </c>
      <c r="C18" s="115">
        <v>61698035.135999978</v>
      </c>
      <c r="D18" s="353" t="s">
        <v>5973</v>
      </c>
      <c r="E18" s="256">
        <v>12</v>
      </c>
    </row>
    <row r="19" spans="1:5" ht="14.25" customHeight="1">
      <c r="A19" s="350" t="s">
        <v>5978</v>
      </c>
      <c r="B19" s="322">
        <v>2614576.6999999965</v>
      </c>
      <c r="C19" s="322">
        <v>31205025.486999985</v>
      </c>
      <c r="D19" s="351" t="s">
        <v>5977</v>
      </c>
      <c r="E19" s="256">
        <v>13</v>
      </c>
    </row>
    <row r="20" spans="1:5" ht="14.25" customHeight="1">
      <c r="A20" s="352" t="s">
        <v>5980</v>
      </c>
      <c r="B20" s="115">
        <v>547663.18999999994</v>
      </c>
      <c r="C20" s="115">
        <v>4471583.4840000058</v>
      </c>
      <c r="D20" s="353" t="s">
        <v>5979</v>
      </c>
      <c r="E20" s="256">
        <v>14</v>
      </c>
    </row>
    <row r="21" spans="1:5" ht="14.25" customHeight="1">
      <c r="A21" s="350" t="s">
        <v>5982</v>
      </c>
      <c r="B21" s="322">
        <v>1622853.2900000012</v>
      </c>
      <c r="C21" s="322">
        <v>37415859.838000007</v>
      </c>
      <c r="D21" s="351" t="s">
        <v>5981</v>
      </c>
      <c r="E21" s="256">
        <v>15</v>
      </c>
    </row>
    <row r="22" spans="1:5" ht="14.25" customHeight="1">
      <c r="A22" s="352" t="s">
        <v>5984</v>
      </c>
      <c r="B22" s="115">
        <v>2866320</v>
      </c>
      <c r="C22" s="115">
        <v>4248220.9190000007</v>
      </c>
      <c r="D22" s="353" t="s">
        <v>5983</v>
      </c>
      <c r="E22" s="256">
        <v>16</v>
      </c>
    </row>
    <row r="23" spans="1:5" ht="14.25" customHeight="1">
      <c r="A23" s="350" t="s">
        <v>5986</v>
      </c>
      <c r="B23" s="322">
        <v>640369.85</v>
      </c>
      <c r="C23" s="322">
        <v>7905476.6969999988</v>
      </c>
      <c r="D23" s="351" t="s">
        <v>5985</v>
      </c>
      <c r="E23" s="256">
        <v>17</v>
      </c>
    </row>
    <row r="24" spans="1:5" ht="14.25" customHeight="1">
      <c r="A24" s="352" t="s">
        <v>5988</v>
      </c>
      <c r="B24" s="115">
        <v>13521793.869399948</v>
      </c>
      <c r="C24" s="115">
        <v>882514211.56499922</v>
      </c>
      <c r="D24" s="353" t="s">
        <v>5987</v>
      </c>
      <c r="E24" s="256">
        <v>18</v>
      </c>
    </row>
    <row r="25" spans="1:5" ht="14.25" customHeight="1">
      <c r="A25" s="350" t="s">
        <v>5990</v>
      </c>
      <c r="B25" s="322">
        <v>19969265.954099964</v>
      </c>
      <c r="C25" s="322">
        <v>932427895.3099978</v>
      </c>
      <c r="D25" s="351" t="s">
        <v>5989</v>
      </c>
      <c r="E25" s="256">
        <v>19</v>
      </c>
    </row>
    <row r="26" spans="1:5" ht="14.25" customHeight="1">
      <c r="A26" s="352" t="s">
        <v>5992</v>
      </c>
      <c r="B26" s="115">
        <v>19894024.589999996</v>
      </c>
      <c r="C26" s="115">
        <v>359249217.52199966</v>
      </c>
      <c r="D26" s="353" t="s">
        <v>5991</v>
      </c>
      <c r="E26" s="256">
        <v>20</v>
      </c>
    </row>
    <row r="27" spans="1:5" ht="14.25" customHeight="1">
      <c r="A27" s="350" t="s">
        <v>5994</v>
      </c>
      <c r="B27" s="322">
        <v>36633131.402739987</v>
      </c>
      <c r="C27" s="322">
        <v>1800175640.5480049</v>
      </c>
      <c r="D27" s="351" t="s">
        <v>5993</v>
      </c>
      <c r="E27" s="256">
        <v>21</v>
      </c>
    </row>
    <row r="28" spans="1:5" ht="14.25" customHeight="1">
      <c r="A28" s="352" t="s">
        <v>5996</v>
      </c>
      <c r="B28" s="115">
        <v>8247666.2553599831</v>
      </c>
      <c r="C28" s="115">
        <v>149582539.38100013</v>
      </c>
      <c r="D28" s="353" t="s">
        <v>5995</v>
      </c>
      <c r="E28" s="256">
        <v>22</v>
      </c>
    </row>
    <row r="29" spans="1:5" ht="14.25" customHeight="1">
      <c r="A29" s="350" t="s">
        <v>10172</v>
      </c>
      <c r="B29" s="322">
        <v>1136033.4899999998</v>
      </c>
      <c r="C29" s="322">
        <v>12045035.199999997</v>
      </c>
      <c r="D29" s="351" t="s">
        <v>5997</v>
      </c>
      <c r="E29" s="256">
        <v>23</v>
      </c>
    </row>
    <row r="30" spans="1:5" ht="14.25" customHeight="1">
      <c r="A30" s="352" t="s">
        <v>5999</v>
      </c>
      <c r="B30" s="115">
        <v>2049425.1400000001</v>
      </c>
      <c r="C30" s="115">
        <v>121449315.79600029</v>
      </c>
      <c r="D30" s="353" t="s">
        <v>5998</v>
      </c>
      <c r="E30" s="256">
        <v>24</v>
      </c>
    </row>
    <row r="31" spans="1:5" ht="14.25" customHeight="1">
      <c r="A31" s="350" t="s">
        <v>6001</v>
      </c>
      <c r="B31" s="322">
        <v>36689677.468009882</v>
      </c>
      <c r="C31" s="322">
        <v>1987111934.0369973</v>
      </c>
      <c r="D31" s="351" t="s">
        <v>6000</v>
      </c>
      <c r="E31" s="256">
        <v>25</v>
      </c>
    </row>
    <row r="32" spans="1:5" ht="14.25" customHeight="1">
      <c r="A32" s="352" t="s">
        <v>6003</v>
      </c>
      <c r="B32" s="115">
        <v>18292952.789490003</v>
      </c>
      <c r="C32" s="115">
        <v>327778399.31500125</v>
      </c>
      <c r="D32" s="353" t="s">
        <v>6002</v>
      </c>
      <c r="E32" s="256">
        <v>26</v>
      </c>
    </row>
    <row r="33" spans="1:5" ht="14.25" customHeight="1">
      <c r="A33" s="350" t="s">
        <v>6997</v>
      </c>
      <c r="B33" s="322">
        <v>552311.77000000037</v>
      </c>
      <c r="C33" s="322">
        <v>54732372.93500001</v>
      </c>
      <c r="D33" s="351" t="s">
        <v>6004</v>
      </c>
      <c r="E33" s="256">
        <v>27</v>
      </c>
    </row>
    <row r="34" spans="1:5" ht="14.25" customHeight="1">
      <c r="A34" s="352" t="s">
        <v>6006</v>
      </c>
      <c r="B34" s="115">
        <v>2409650.3691600021</v>
      </c>
      <c r="C34" s="115">
        <v>60868477.323000036</v>
      </c>
      <c r="D34" s="353" t="s">
        <v>6005</v>
      </c>
      <c r="E34" s="256">
        <v>28</v>
      </c>
    </row>
    <row r="36" spans="1:5">
      <c r="B36" s="159"/>
      <c r="C36" s="159"/>
    </row>
    <row r="37" spans="1:5">
      <c r="B37" s="159"/>
      <c r="C37" s="159"/>
    </row>
    <row r="40" spans="1:5">
      <c r="B40" s="159"/>
      <c r="C40" s="159"/>
    </row>
  </sheetData>
  <mergeCells count="3">
    <mergeCell ref="A3:D3"/>
    <mergeCell ref="A4:D4"/>
    <mergeCell ref="B5:C5"/>
  </mergeCells>
  <printOptions horizontalCentered="1"/>
  <pageMargins left="0" right="0" top="0.59055118110236227" bottom="0.39370078740157483" header="0.31496062992125984" footer="0.19685039370078741"/>
  <pageSetup paperSize="9" scale="95" orientation="landscape" r:id="rId1"/>
  <headerFooter alignWithMargins="0">
    <oddFooter>&amp;L&amp;"-,Bold"&amp;10[&amp;P]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E109"/>
  <sheetViews>
    <sheetView rightToLeft="1" view="pageBreakPreview" zoomScale="110" zoomScaleNormal="100" zoomScaleSheetLayoutView="110" workbookViewId="0">
      <selection activeCell="D1" sqref="D1"/>
    </sheetView>
  </sheetViews>
  <sheetFormatPr defaultColWidth="9.140625" defaultRowHeight="14.25"/>
  <cols>
    <col min="1" max="1" width="40.7109375" style="3" customWidth="1"/>
    <col min="2" max="3" width="18.28515625" style="3" customWidth="1"/>
    <col min="4" max="4" width="40.7109375" style="3" customWidth="1"/>
    <col min="5" max="16384" width="9.140625" style="3"/>
  </cols>
  <sheetData>
    <row r="1" spans="1:5" s="29" customFormat="1" ht="21.6" customHeight="1" thickBot="1">
      <c r="A1" s="51" t="s">
        <v>13857</v>
      </c>
      <c r="B1" s="46"/>
      <c r="C1" s="46"/>
      <c r="D1" s="101" t="s">
        <v>13575</v>
      </c>
    </row>
    <row r="2" spans="1:5" s="66" customFormat="1" ht="21.6" customHeight="1">
      <c r="A2" s="67"/>
      <c r="B2" s="67"/>
      <c r="C2" s="67"/>
    </row>
    <row r="3" spans="1:5" customFormat="1" ht="41.45" customHeight="1">
      <c r="A3" s="515" t="s">
        <v>15213</v>
      </c>
      <c r="B3" s="515"/>
      <c r="C3" s="515"/>
      <c r="D3" s="515"/>
    </row>
    <row r="4" spans="1:5" customFormat="1" ht="34.15" customHeight="1">
      <c r="A4" s="493" t="s">
        <v>15212</v>
      </c>
      <c r="B4" s="493"/>
      <c r="C4" s="493"/>
      <c r="D4" s="493"/>
    </row>
    <row r="5" spans="1:5" ht="18.600000000000001" customHeight="1">
      <c r="A5" s="111" t="s">
        <v>6629</v>
      </c>
      <c r="B5" s="523"/>
      <c r="C5" s="523"/>
      <c r="D5" s="258" t="s">
        <v>6630</v>
      </c>
    </row>
    <row r="6" spans="1:5" ht="38.450000000000003" customHeight="1">
      <c r="A6" s="112" t="s">
        <v>5958</v>
      </c>
      <c r="B6" s="113" t="s">
        <v>6464</v>
      </c>
      <c r="C6" s="113" t="s">
        <v>6465</v>
      </c>
      <c r="D6" s="114" t="s">
        <v>5957</v>
      </c>
    </row>
    <row r="7" spans="1:5" ht="13.9" customHeight="1">
      <c r="A7" s="365" t="s">
        <v>6008</v>
      </c>
      <c r="B7" s="366">
        <v>10579502.45999998</v>
      </c>
      <c r="C7" s="366">
        <v>111002773.68700007</v>
      </c>
      <c r="D7" s="367" t="s">
        <v>6007</v>
      </c>
      <c r="E7" s="256">
        <v>29</v>
      </c>
    </row>
    <row r="8" spans="1:5" ht="13.9" customHeight="1">
      <c r="A8" s="352" t="s">
        <v>6010</v>
      </c>
      <c r="B8" s="115">
        <v>2421363.1364700007</v>
      </c>
      <c r="C8" s="115">
        <v>696716406.14599931</v>
      </c>
      <c r="D8" s="353" t="s">
        <v>6009</v>
      </c>
      <c r="E8" s="256">
        <v>30</v>
      </c>
    </row>
    <row r="9" spans="1:5" ht="13.9" customHeight="1">
      <c r="A9" s="350" t="s">
        <v>6012</v>
      </c>
      <c r="B9" s="322">
        <v>2833867.8199999989</v>
      </c>
      <c r="C9" s="322">
        <v>122734194.86499998</v>
      </c>
      <c r="D9" s="351" t="s">
        <v>6011</v>
      </c>
      <c r="E9" s="256">
        <v>31</v>
      </c>
    </row>
    <row r="10" spans="1:5" ht="13.9" customHeight="1">
      <c r="A10" s="352" t="s">
        <v>7361</v>
      </c>
      <c r="B10" s="115">
        <v>1547362.9400000006</v>
      </c>
      <c r="C10" s="115">
        <v>11362939.163000006</v>
      </c>
      <c r="D10" s="353" t="s">
        <v>6013</v>
      </c>
      <c r="E10" s="256">
        <v>32</v>
      </c>
    </row>
    <row r="11" spans="1:5" ht="13.9" customHeight="1">
      <c r="A11" s="350" t="s">
        <v>6014</v>
      </c>
      <c r="B11" s="322">
        <v>3166110.8100000005</v>
      </c>
      <c r="C11" s="322">
        <v>19632238.594000012</v>
      </c>
      <c r="D11" s="351" t="s">
        <v>6998</v>
      </c>
      <c r="E11" s="256">
        <v>33</v>
      </c>
    </row>
    <row r="12" spans="1:5" ht="13.9" customHeight="1">
      <c r="A12" s="352" t="s">
        <v>6016</v>
      </c>
      <c r="B12" s="115">
        <v>331328119.60999995</v>
      </c>
      <c r="C12" s="115">
        <v>322820624.5199998</v>
      </c>
      <c r="D12" s="353" t="s">
        <v>6015</v>
      </c>
      <c r="E12" s="256">
        <v>34</v>
      </c>
    </row>
    <row r="13" spans="1:5" ht="13.9" customHeight="1">
      <c r="A13" s="350" t="s">
        <v>6018</v>
      </c>
      <c r="B13" s="322">
        <v>968039.69000000006</v>
      </c>
      <c r="C13" s="322">
        <v>42758579.315000013</v>
      </c>
      <c r="D13" s="351" t="s">
        <v>6017</v>
      </c>
      <c r="E13" s="256">
        <v>35</v>
      </c>
    </row>
    <row r="14" spans="1:5" ht="13.9" customHeight="1">
      <c r="A14" s="352" t="s">
        <v>6020</v>
      </c>
      <c r="B14" s="115">
        <v>1135980.6000000003</v>
      </c>
      <c r="C14" s="115">
        <v>37090455.751000009</v>
      </c>
      <c r="D14" s="353" t="s">
        <v>6019</v>
      </c>
      <c r="E14" s="256">
        <v>36</v>
      </c>
    </row>
    <row r="15" spans="1:5" ht="13.9" customHeight="1">
      <c r="A15" s="350" t="s">
        <v>6022</v>
      </c>
      <c r="B15" s="322">
        <v>586616.65000000026</v>
      </c>
      <c r="C15" s="322">
        <v>3710726.2560000014</v>
      </c>
      <c r="D15" s="351" t="s">
        <v>6021</v>
      </c>
      <c r="E15" s="256">
        <v>37</v>
      </c>
    </row>
    <row r="16" spans="1:5" ht="13.9" customHeight="1">
      <c r="A16" s="352" t="s">
        <v>6024</v>
      </c>
      <c r="B16" s="115">
        <v>1413830.21</v>
      </c>
      <c r="C16" s="115">
        <v>5222408.629999998</v>
      </c>
      <c r="D16" s="353" t="s">
        <v>6023</v>
      </c>
      <c r="E16" s="256">
        <v>38</v>
      </c>
    </row>
    <row r="17" spans="1:5" ht="13.9" customHeight="1">
      <c r="A17" s="350" t="s">
        <v>6026</v>
      </c>
      <c r="B17" s="322">
        <v>431613.32999999996</v>
      </c>
      <c r="C17" s="322">
        <v>9356693.326000005</v>
      </c>
      <c r="D17" s="351" t="s">
        <v>6025</v>
      </c>
      <c r="E17" s="256">
        <v>39</v>
      </c>
    </row>
    <row r="18" spans="1:5" ht="13.9" customHeight="1">
      <c r="A18" s="352" t="s">
        <v>6028</v>
      </c>
      <c r="B18" s="115">
        <v>8987576.769999994</v>
      </c>
      <c r="C18" s="115">
        <v>230457086.32100016</v>
      </c>
      <c r="D18" s="353" t="s">
        <v>6027</v>
      </c>
      <c r="E18" s="256">
        <v>40</v>
      </c>
    </row>
    <row r="19" spans="1:5" ht="13.9" customHeight="1">
      <c r="A19" s="350" t="s">
        <v>6030</v>
      </c>
      <c r="B19" s="322">
        <v>2416133.8499999968</v>
      </c>
      <c r="C19" s="322">
        <v>141601412.55899999</v>
      </c>
      <c r="D19" s="351" t="s">
        <v>6029</v>
      </c>
      <c r="E19" s="256">
        <v>41</v>
      </c>
    </row>
    <row r="20" spans="1:5" ht="13.9" customHeight="1">
      <c r="A20" s="352" t="s">
        <v>6032</v>
      </c>
      <c r="B20" s="115">
        <v>662261.64000000071</v>
      </c>
      <c r="C20" s="115">
        <v>42859068.998999953</v>
      </c>
      <c r="D20" s="353" t="s">
        <v>6031</v>
      </c>
      <c r="E20" s="256">
        <v>42</v>
      </c>
    </row>
    <row r="21" spans="1:5" ht="13.9" customHeight="1">
      <c r="A21" s="350" t="s">
        <v>6034</v>
      </c>
      <c r="B21" s="322">
        <v>304059.90999999997</v>
      </c>
      <c r="C21" s="322">
        <v>5200350.5130000003</v>
      </c>
      <c r="D21" s="351" t="s">
        <v>6033</v>
      </c>
      <c r="E21" s="256">
        <v>43</v>
      </c>
    </row>
    <row r="22" spans="1:5" ht="13.9" customHeight="1">
      <c r="A22" s="352" t="s">
        <v>6035</v>
      </c>
      <c r="B22" s="115">
        <v>640691.01000000024</v>
      </c>
      <c r="C22" s="115">
        <v>4041500.3989999974</v>
      </c>
      <c r="D22" s="353" t="s">
        <v>7347</v>
      </c>
      <c r="E22" s="256">
        <v>44</v>
      </c>
    </row>
    <row r="23" spans="1:5" ht="13.9" customHeight="1">
      <c r="A23" s="350" t="s">
        <v>6037</v>
      </c>
      <c r="B23" s="322">
        <v>1702081.370000001</v>
      </c>
      <c r="C23" s="322">
        <v>9135258.3020000029</v>
      </c>
      <c r="D23" s="351" t="s">
        <v>6036</v>
      </c>
      <c r="E23" s="256">
        <v>45</v>
      </c>
    </row>
    <row r="24" spans="1:5" ht="13.9" customHeight="1">
      <c r="A24" s="352" t="s">
        <v>6039</v>
      </c>
      <c r="B24" s="115">
        <v>528328.97</v>
      </c>
      <c r="C24" s="115">
        <v>15235534.199000012</v>
      </c>
      <c r="D24" s="353" t="s">
        <v>6038</v>
      </c>
      <c r="E24" s="256">
        <v>46</v>
      </c>
    </row>
    <row r="25" spans="1:5" ht="13.9" customHeight="1">
      <c r="A25" s="350" t="s">
        <v>6041</v>
      </c>
      <c r="B25" s="322">
        <v>40016649.170000054</v>
      </c>
      <c r="C25" s="322">
        <v>123115666.90799986</v>
      </c>
      <c r="D25" s="351" t="s">
        <v>6040</v>
      </c>
      <c r="E25" s="256">
        <v>47</v>
      </c>
    </row>
    <row r="26" spans="1:5" ht="13.9" customHeight="1">
      <c r="A26" s="352" t="s">
        <v>6043</v>
      </c>
      <c r="B26" s="115">
        <v>93637996.370800465</v>
      </c>
      <c r="C26" s="115">
        <v>726476357.20700109</v>
      </c>
      <c r="D26" s="353" t="s">
        <v>6042</v>
      </c>
      <c r="E26" s="256">
        <v>48</v>
      </c>
    </row>
    <row r="27" spans="1:5" ht="13.9" customHeight="1">
      <c r="A27" s="350" t="s">
        <v>6045</v>
      </c>
      <c r="B27" s="322">
        <v>5503410.2364999959</v>
      </c>
      <c r="C27" s="322">
        <v>30412137.678000048</v>
      </c>
      <c r="D27" s="351" t="s">
        <v>6044</v>
      </c>
      <c r="E27" s="256">
        <v>49</v>
      </c>
    </row>
    <row r="28" spans="1:5" ht="13.9" customHeight="1">
      <c r="A28" s="352" t="s">
        <v>6047</v>
      </c>
      <c r="B28" s="115">
        <v>57785.779999999992</v>
      </c>
      <c r="C28" s="115">
        <v>2959864.355</v>
      </c>
      <c r="D28" s="353" t="s">
        <v>6046</v>
      </c>
      <c r="E28" s="256">
        <v>50</v>
      </c>
    </row>
    <row r="29" spans="1:5" ht="13.9" customHeight="1">
      <c r="A29" s="350" t="s">
        <v>6049</v>
      </c>
      <c r="B29" s="322">
        <v>156307.19000000003</v>
      </c>
      <c r="C29" s="322">
        <v>3505179.3150000004</v>
      </c>
      <c r="D29" s="351" t="s">
        <v>6048</v>
      </c>
      <c r="E29" s="256">
        <v>51</v>
      </c>
    </row>
    <row r="30" spans="1:5" ht="13.9" customHeight="1">
      <c r="A30" s="352" t="s">
        <v>6051</v>
      </c>
      <c r="B30" s="115">
        <v>660763.42999999993</v>
      </c>
      <c r="C30" s="115">
        <v>68833340.8290001</v>
      </c>
      <c r="D30" s="353" t="s">
        <v>6050</v>
      </c>
      <c r="E30" s="256">
        <v>52</v>
      </c>
    </row>
    <row r="31" spans="1:5" ht="13.9" customHeight="1">
      <c r="A31" s="350" t="s">
        <v>6053</v>
      </c>
      <c r="B31" s="322">
        <v>339026.05000000005</v>
      </c>
      <c r="C31" s="322">
        <v>3766725.6699999995</v>
      </c>
      <c r="D31" s="351" t="s">
        <v>6052</v>
      </c>
      <c r="E31" s="256">
        <v>53</v>
      </c>
    </row>
    <row r="32" spans="1:5" ht="13.9" customHeight="1">
      <c r="A32" s="352" t="s">
        <v>6055</v>
      </c>
      <c r="B32" s="115">
        <v>2845.9800000000014</v>
      </c>
      <c r="C32" s="115">
        <v>539695.64900000021</v>
      </c>
      <c r="D32" s="353" t="s">
        <v>6054</v>
      </c>
      <c r="E32" s="256">
        <v>54</v>
      </c>
    </row>
    <row r="33" spans="1:5" ht="11.45" customHeight="1">
      <c r="A33" s="350" t="s">
        <v>6057</v>
      </c>
      <c r="B33" s="322">
        <v>4779.6899999999996</v>
      </c>
      <c r="C33" s="322">
        <v>312544.65899999987</v>
      </c>
      <c r="D33" s="351" t="s">
        <v>6056</v>
      </c>
      <c r="E33" s="256">
        <v>55</v>
      </c>
    </row>
    <row r="34" spans="1:5" ht="13.5" customHeight="1">
      <c r="A34" s="352" t="s">
        <v>6059</v>
      </c>
      <c r="B34" s="115">
        <v>103216</v>
      </c>
      <c r="C34" s="115">
        <v>836875.15500000003</v>
      </c>
      <c r="D34" s="353" t="s">
        <v>6058</v>
      </c>
      <c r="E34" s="256">
        <v>56</v>
      </c>
    </row>
    <row r="35" spans="1:5" ht="13.5" customHeight="1">
      <c r="A35" s="365" t="s">
        <v>6061</v>
      </c>
      <c r="B35" s="366">
        <v>5736.01</v>
      </c>
      <c r="C35" s="366">
        <v>567349.80599999998</v>
      </c>
      <c r="D35" s="367" t="s">
        <v>6060</v>
      </c>
      <c r="E35" s="256">
        <v>57</v>
      </c>
    </row>
    <row r="36" spans="1:5" ht="13.5" customHeight="1">
      <c r="A36" s="352" t="s">
        <v>10592</v>
      </c>
      <c r="B36" s="115">
        <v>10560</v>
      </c>
      <c r="C36" s="115">
        <v>207607.39800000002</v>
      </c>
      <c r="D36" s="353" t="s">
        <v>10593</v>
      </c>
      <c r="E36" s="256">
        <v>58</v>
      </c>
    </row>
    <row r="37" spans="1:5" ht="13.5" customHeight="1">
      <c r="A37" s="350" t="s">
        <v>6063</v>
      </c>
      <c r="B37" s="322">
        <v>21161004.449999999</v>
      </c>
      <c r="C37" s="322">
        <v>865914821.2310015</v>
      </c>
      <c r="D37" s="351" t="s">
        <v>6062</v>
      </c>
      <c r="E37" s="256">
        <v>59</v>
      </c>
    </row>
    <row r="38" spans="1:5" ht="13.5" customHeight="1">
      <c r="A38" s="352" t="s">
        <v>6065</v>
      </c>
      <c r="B38" s="115">
        <v>52884271.420000084</v>
      </c>
      <c r="C38" s="115">
        <v>830529728.72399914</v>
      </c>
      <c r="D38" s="353" t="s">
        <v>6064</v>
      </c>
      <c r="E38" s="256">
        <v>60</v>
      </c>
    </row>
    <row r="39" spans="1:5" ht="13.5" customHeight="1">
      <c r="A39" s="350" t="s">
        <v>6067</v>
      </c>
      <c r="B39" s="322">
        <v>322939169.60066187</v>
      </c>
      <c r="C39" s="322">
        <v>4268709198.4759769</v>
      </c>
      <c r="D39" s="351" t="s">
        <v>6066</v>
      </c>
      <c r="E39" s="256">
        <v>61</v>
      </c>
    </row>
    <row r="40" spans="1:5" ht="13.5" customHeight="1">
      <c r="A40" s="352" t="s">
        <v>6069</v>
      </c>
      <c r="B40" s="115">
        <v>4635662.5200000061</v>
      </c>
      <c r="C40" s="115">
        <v>96661899.835999981</v>
      </c>
      <c r="D40" s="353" t="s">
        <v>6068</v>
      </c>
      <c r="E40" s="256">
        <v>62</v>
      </c>
    </row>
    <row r="41" spans="1:5" ht="13.5" customHeight="1">
      <c r="A41" s="350" t="s">
        <v>6070</v>
      </c>
      <c r="B41" s="322">
        <v>31556.745259999967</v>
      </c>
      <c r="C41" s="322">
        <v>83263362.72299993</v>
      </c>
      <c r="D41" s="351" t="s">
        <v>7285</v>
      </c>
      <c r="E41" s="256">
        <v>63</v>
      </c>
    </row>
    <row r="42" spans="1:5" ht="13.5" customHeight="1">
      <c r="A42" s="352" t="s">
        <v>6072</v>
      </c>
      <c r="B42" s="115">
        <v>16096226.866810026</v>
      </c>
      <c r="C42" s="115">
        <v>326516731.38100016</v>
      </c>
      <c r="D42" s="353" t="s">
        <v>6071</v>
      </c>
      <c r="E42" s="256">
        <v>64</v>
      </c>
    </row>
    <row r="43" spans="1:5" ht="13.5" customHeight="1">
      <c r="A43" s="350" t="s">
        <v>6074</v>
      </c>
      <c r="B43" s="322">
        <v>23255024.905389957</v>
      </c>
      <c r="C43" s="322">
        <v>280653543.41200024</v>
      </c>
      <c r="D43" s="351" t="s">
        <v>6073</v>
      </c>
      <c r="E43" s="256">
        <v>65</v>
      </c>
    </row>
    <row r="44" spans="1:5" ht="13.5" customHeight="1">
      <c r="A44" s="352" t="s">
        <v>6076</v>
      </c>
      <c r="B44" s="115">
        <v>172841.94</v>
      </c>
      <c r="C44" s="115">
        <v>29190227.744999971</v>
      </c>
      <c r="D44" s="353" t="s">
        <v>6075</v>
      </c>
      <c r="E44" s="256">
        <v>66</v>
      </c>
    </row>
    <row r="45" spans="1:5" ht="13.5" customHeight="1">
      <c r="A45" s="350" t="s">
        <v>6078</v>
      </c>
      <c r="B45" s="322">
        <v>5839183.1499999994</v>
      </c>
      <c r="C45" s="322">
        <v>68398798.897999987</v>
      </c>
      <c r="D45" s="351" t="s">
        <v>6077</v>
      </c>
      <c r="E45" s="256">
        <v>67</v>
      </c>
    </row>
    <row r="46" spans="1:5" ht="13.5" customHeight="1">
      <c r="A46" s="352" t="s">
        <v>7286</v>
      </c>
      <c r="B46" s="115">
        <v>2049209.627120001</v>
      </c>
      <c r="C46" s="115">
        <v>481181081.3750006</v>
      </c>
      <c r="D46" s="353" t="s">
        <v>6079</v>
      </c>
      <c r="E46" s="256">
        <v>68</v>
      </c>
    </row>
    <row r="47" spans="1:5" ht="13.5" customHeight="1">
      <c r="A47" s="350" t="s">
        <v>6081</v>
      </c>
      <c r="B47" s="322">
        <v>19811181.073069993</v>
      </c>
      <c r="C47" s="322">
        <v>274006846.71600044</v>
      </c>
      <c r="D47" s="351" t="s">
        <v>6080</v>
      </c>
      <c r="E47" s="256">
        <v>69</v>
      </c>
    </row>
    <row r="48" spans="1:5" ht="13.5" customHeight="1">
      <c r="A48" s="352" t="s">
        <v>7287</v>
      </c>
      <c r="B48" s="115">
        <v>16784621.699999984</v>
      </c>
      <c r="C48" s="115">
        <v>199003756.08800057</v>
      </c>
      <c r="D48" s="353" t="s">
        <v>6082</v>
      </c>
      <c r="E48" s="256">
        <v>70</v>
      </c>
    </row>
    <row r="49" spans="1:5" ht="13.5" customHeight="1">
      <c r="A49" s="350" t="s">
        <v>6084</v>
      </c>
      <c r="B49" s="322">
        <v>3936686.31</v>
      </c>
      <c r="C49" s="322">
        <v>83249956.406999826</v>
      </c>
      <c r="D49" s="351" t="s">
        <v>6083</v>
      </c>
      <c r="E49" s="256">
        <v>71</v>
      </c>
    </row>
    <row r="50" spans="1:5" ht="13.5" customHeight="1">
      <c r="A50" s="352" t="s">
        <v>6086</v>
      </c>
      <c r="B50" s="115">
        <v>443695812.75181967</v>
      </c>
      <c r="C50" s="115">
        <v>1570292443.957993</v>
      </c>
      <c r="D50" s="353" t="s">
        <v>6085</v>
      </c>
      <c r="E50" s="256">
        <v>72</v>
      </c>
    </row>
    <row r="51" spans="1:5" ht="13.5" customHeight="1">
      <c r="A51" s="350" t="s">
        <v>7362</v>
      </c>
      <c r="B51" s="322">
        <v>3625663.6300000018</v>
      </c>
      <c r="C51" s="322">
        <v>35599243.32599999</v>
      </c>
      <c r="D51" s="351" t="s">
        <v>6087</v>
      </c>
      <c r="E51" s="256">
        <v>73</v>
      </c>
    </row>
    <row r="52" spans="1:5" ht="13.5" customHeight="1">
      <c r="A52" s="352" t="s">
        <v>6089</v>
      </c>
      <c r="B52" s="115">
        <v>63919717.699999981</v>
      </c>
      <c r="C52" s="115">
        <v>169341525.96300057</v>
      </c>
      <c r="D52" s="353" t="s">
        <v>6088</v>
      </c>
      <c r="E52" s="256">
        <v>74</v>
      </c>
    </row>
    <row r="53" spans="1:5" ht="13.5" customHeight="1">
      <c r="A53" s="350" t="s">
        <v>6091</v>
      </c>
      <c r="B53" s="322">
        <v>109128</v>
      </c>
      <c r="C53" s="322">
        <v>975759.05599999998</v>
      </c>
      <c r="D53" s="351" t="s">
        <v>6090</v>
      </c>
      <c r="E53" s="256">
        <v>75</v>
      </c>
    </row>
    <row r="54" spans="1:5" ht="13.5" customHeight="1">
      <c r="A54" s="352" t="s">
        <v>11717</v>
      </c>
      <c r="B54" s="115">
        <v>52414.689999999995</v>
      </c>
      <c r="C54" s="115">
        <v>1442272.7999999998</v>
      </c>
      <c r="D54" s="353" t="s">
        <v>11718</v>
      </c>
      <c r="E54" s="256">
        <v>76</v>
      </c>
    </row>
    <row r="55" spans="1:5" ht="13.5" customHeight="1">
      <c r="A55" s="350" t="s">
        <v>10397</v>
      </c>
      <c r="B55" s="322">
        <v>953211.01</v>
      </c>
      <c r="C55" s="322">
        <v>10908734.692</v>
      </c>
      <c r="D55" s="351" t="s">
        <v>10398</v>
      </c>
      <c r="E55" s="256">
        <v>77</v>
      </c>
    </row>
    <row r="56" spans="1:5" ht="13.5" customHeight="1">
      <c r="A56" s="352" t="s">
        <v>6093</v>
      </c>
      <c r="B56" s="115">
        <v>139532.5</v>
      </c>
      <c r="C56" s="115">
        <v>2019730.99</v>
      </c>
      <c r="D56" s="353" t="s">
        <v>6092</v>
      </c>
      <c r="E56" s="256">
        <v>78</v>
      </c>
    </row>
    <row r="57" spans="1:5" ht="13.5" customHeight="1">
      <c r="A57" s="350" t="s">
        <v>6095</v>
      </c>
      <c r="B57" s="322">
        <v>111856466.05999997</v>
      </c>
      <c r="C57" s="322">
        <v>83046697.332000002</v>
      </c>
      <c r="D57" s="351" t="s">
        <v>6094</v>
      </c>
      <c r="E57" s="256">
        <v>79</v>
      </c>
    </row>
    <row r="58" spans="1:5" ht="13.5" customHeight="1">
      <c r="A58" s="352" t="s">
        <v>6097</v>
      </c>
      <c r="B58" s="115">
        <v>1527065.3899999992</v>
      </c>
      <c r="C58" s="115">
        <v>14952397.806000007</v>
      </c>
      <c r="D58" s="353" t="s">
        <v>6096</v>
      </c>
      <c r="E58" s="256">
        <v>80</v>
      </c>
    </row>
    <row r="59" spans="1:5" ht="13.5" customHeight="1">
      <c r="A59" s="350" t="s">
        <v>6099</v>
      </c>
      <c r="B59" s="322">
        <v>112201.63000000002</v>
      </c>
      <c r="C59" s="322">
        <v>1349108.1210000012</v>
      </c>
      <c r="D59" s="351" t="s">
        <v>6098</v>
      </c>
      <c r="E59" s="256">
        <v>81</v>
      </c>
    </row>
    <row r="60" spans="1:5" ht="13.5" customHeight="1">
      <c r="A60" s="352" t="s">
        <v>6936</v>
      </c>
      <c r="B60" s="115">
        <v>10147.100000000002</v>
      </c>
      <c r="C60" s="115">
        <v>264127.73800000001</v>
      </c>
      <c r="D60" s="353" t="s">
        <v>7629</v>
      </c>
      <c r="E60" s="256">
        <v>82</v>
      </c>
    </row>
    <row r="61" spans="1:5" ht="14.85" customHeight="1">
      <c r="A61" s="350" t="s">
        <v>6101</v>
      </c>
      <c r="B61" s="322">
        <v>16589.120000000006</v>
      </c>
      <c r="C61" s="322">
        <v>563245.67999999993</v>
      </c>
      <c r="D61" s="351" t="s">
        <v>6100</v>
      </c>
      <c r="E61" s="256">
        <v>83</v>
      </c>
    </row>
    <row r="62" spans="1:5" ht="14.1" customHeight="1">
      <c r="A62" s="352" t="s">
        <v>6103</v>
      </c>
      <c r="B62" s="115">
        <v>280630.24</v>
      </c>
      <c r="C62" s="115">
        <v>2873480.6830000002</v>
      </c>
      <c r="D62" s="353" t="s">
        <v>6102</v>
      </c>
      <c r="E62" s="256">
        <v>84</v>
      </c>
    </row>
    <row r="63" spans="1:5" ht="13.5" customHeight="1">
      <c r="A63" s="350" t="s">
        <v>7844</v>
      </c>
      <c r="B63" s="322">
        <v>43047242.749990217</v>
      </c>
      <c r="C63" s="322">
        <v>5195647359.3240442</v>
      </c>
      <c r="D63" s="351" t="s">
        <v>6104</v>
      </c>
      <c r="E63" s="256">
        <v>85</v>
      </c>
    </row>
    <row r="64" spans="1:5" ht="13.5" customHeight="1">
      <c r="A64" s="352" t="s">
        <v>6107</v>
      </c>
      <c r="B64" s="115">
        <v>2246282.439999999</v>
      </c>
      <c r="C64" s="115">
        <v>563083082.09599924</v>
      </c>
      <c r="D64" s="353" t="s">
        <v>6106</v>
      </c>
      <c r="E64" s="256">
        <v>86</v>
      </c>
    </row>
    <row r="65" spans="1:5" ht="13.5" customHeight="1">
      <c r="A65" s="350" t="s">
        <v>6109</v>
      </c>
      <c r="B65" s="322">
        <v>1644930.589999998</v>
      </c>
      <c r="C65" s="322">
        <v>157290425.24200025</v>
      </c>
      <c r="D65" s="351" t="s">
        <v>6108</v>
      </c>
      <c r="E65" s="256">
        <v>87</v>
      </c>
    </row>
    <row r="66" spans="1:5" ht="13.5" customHeight="1">
      <c r="A66" s="352" t="s">
        <v>7363</v>
      </c>
      <c r="B66" s="115">
        <v>63002.39</v>
      </c>
      <c r="C66" s="115">
        <v>2588854.3309999988</v>
      </c>
      <c r="D66" s="353" t="s">
        <v>6110</v>
      </c>
      <c r="E66" s="256">
        <v>88</v>
      </c>
    </row>
    <row r="67" spans="1:5" ht="13.5" customHeight="1">
      <c r="A67" s="350" t="s">
        <v>6112</v>
      </c>
      <c r="B67" s="322">
        <v>71494.910000000018</v>
      </c>
      <c r="C67" s="322">
        <v>6915676.3410000075</v>
      </c>
      <c r="D67" s="351" t="s">
        <v>6111</v>
      </c>
      <c r="E67" s="256">
        <v>89</v>
      </c>
    </row>
    <row r="68" spans="1:5" ht="13.5" customHeight="1">
      <c r="A68" s="352" t="s">
        <v>6114</v>
      </c>
      <c r="B68" s="115">
        <v>68511.98</v>
      </c>
      <c r="C68" s="115">
        <v>412099.79299999995</v>
      </c>
      <c r="D68" s="353" t="s">
        <v>6113</v>
      </c>
      <c r="E68" s="256">
        <v>90</v>
      </c>
    </row>
    <row r="69" spans="1:5" ht="13.5" customHeight="1">
      <c r="A69" s="350" t="s">
        <v>6116</v>
      </c>
      <c r="B69" s="322">
        <v>2153.5299999999997</v>
      </c>
      <c r="C69" s="322">
        <v>144811.41</v>
      </c>
      <c r="D69" s="351" t="s">
        <v>6115</v>
      </c>
      <c r="E69" s="256">
        <v>91</v>
      </c>
    </row>
    <row r="70" spans="1:5" ht="13.5" customHeight="1">
      <c r="A70" s="352" t="s">
        <v>6118</v>
      </c>
      <c r="B70" s="115">
        <v>7052065.8800000008</v>
      </c>
      <c r="C70" s="115">
        <v>30359114.673999995</v>
      </c>
      <c r="D70" s="353" t="s">
        <v>6117</v>
      </c>
      <c r="E70" s="256">
        <v>92</v>
      </c>
    </row>
    <row r="71" spans="1:5" ht="13.5" customHeight="1">
      <c r="A71" s="350" t="s">
        <v>6120</v>
      </c>
      <c r="B71" s="322">
        <v>200387152.13999996</v>
      </c>
      <c r="C71" s="322">
        <v>372106269.06600028</v>
      </c>
      <c r="D71" s="351" t="s">
        <v>6119</v>
      </c>
      <c r="E71" s="256">
        <v>93</v>
      </c>
    </row>
    <row r="72" spans="1:5" ht="13.5" customHeight="1">
      <c r="A72" s="352" t="s">
        <v>6122</v>
      </c>
      <c r="B72" s="115">
        <v>114690.19000000002</v>
      </c>
      <c r="C72" s="115">
        <v>1693501.2790000001</v>
      </c>
      <c r="D72" s="353" t="s">
        <v>6121</v>
      </c>
      <c r="E72" s="256">
        <v>94</v>
      </c>
    </row>
    <row r="73" spans="1:5" ht="13.5" customHeight="1">
      <c r="A73" s="350" t="s">
        <v>6926</v>
      </c>
      <c r="B73" s="322">
        <v>186045.07</v>
      </c>
      <c r="C73" s="322">
        <v>3736054.7149999999</v>
      </c>
      <c r="D73" s="351" t="s">
        <v>6927</v>
      </c>
      <c r="E73" s="256">
        <v>95</v>
      </c>
    </row>
    <row r="74" spans="1:5" ht="13.5" customHeight="1">
      <c r="A74" s="352" t="s">
        <v>6124</v>
      </c>
      <c r="B74" s="115">
        <v>311770.74</v>
      </c>
      <c r="C74" s="115">
        <v>6981002.2829999989</v>
      </c>
      <c r="D74" s="353" t="s">
        <v>6123</v>
      </c>
      <c r="E74" s="256">
        <v>96</v>
      </c>
    </row>
    <row r="75" spans="1:5" ht="14.85" customHeight="1">
      <c r="A75" s="350" t="s">
        <v>6126</v>
      </c>
      <c r="B75" s="322">
        <v>5819953.5999999996</v>
      </c>
      <c r="C75" s="322">
        <v>14302712.234999996</v>
      </c>
      <c r="D75" s="351" t="s">
        <v>6125</v>
      </c>
      <c r="E75" s="256">
        <v>97</v>
      </c>
    </row>
    <row r="76" spans="1:5" ht="14.1" customHeight="1">
      <c r="A76" s="352" t="s">
        <v>6128</v>
      </c>
      <c r="B76" s="115">
        <v>16365123.870000003</v>
      </c>
      <c r="C76" s="115">
        <v>38166676.951000005</v>
      </c>
      <c r="D76" s="353" t="s">
        <v>6127</v>
      </c>
      <c r="E76" s="256">
        <v>98</v>
      </c>
    </row>
    <row r="77" spans="1:5" ht="13.5" customHeight="1">
      <c r="A77" s="350" t="s">
        <v>6130</v>
      </c>
      <c r="B77" s="322">
        <v>223040.49999999985</v>
      </c>
      <c r="C77" s="322">
        <v>4284804.2210000018</v>
      </c>
      <c r="D77" s="351" t="s">
        <v>6129</v>
      </c>
      <c r="E77" s="256">
        <v>99</v>
      </c>
    </row>
    <row r="78" spans="1:5" ht="13.5" customHeight="1">
      <c r="A78" s="352" t="s">
        <v>6132</v>
      </c>
      <c r="B78" s="115">
        <v>135211.79999999999</v>
      </c>
      <c r="C78" s="115">
        <v>1033629.3300000002</v>
      </c>
      <c r="D78" s="353" t="s">
        <v>6131</v>
      </c>
      <c r="E78" s="256">
        <v>100</v>
      </c>
    </row>
    <row r="79" spans="1:5" ht="13.5" customHeight="1">
      <c r="A79" s="350" t="s">
        <v>6134</v>
      </c>
      <c r="B79" s="322">
        <v>78580.63</v>
      </c>
      <c r="C79" s="322">
        <v>574220.85399999993</v>
      </c>
      <c r="D79" s="351" t="s">
        <v>6133</v>
      </c>
      <c r="E79" s="256">
        <v>101</v>
      </c>
    </row>
    <row r="80" spans="1:5" ht="13.5" customHeight="1">
      <c r="A80" s="352" t="s">
        <v>6136</v>
      </c>
      <c r="B80" s="115">
        <v>138359.05000000002</v>
      </c>
      <c r="C80" s="115">
        <v>2048833.5189999999</v>
      </c>
      <c r="D80" s="353" t="s">
        <v>6135</v>
      </c>
      <c r="E80" s="256">
        <v>102</v>
      </c>
    </row>
    <row r="81" spans="1:5" ht="13.5" customHeight="1">
      <c r="A81" s="350" t="s">
        <v>6138</v>
      </c>
      <c r="B81" s="322">
        <v>207329.59</v>
      </c>
      <c r="C81" s="322">
        <v>856250.89399999997</v>
      </c>
      <c r="D81" s="351" t="s">
        <v>6137</v>
      </c>
      <c r="E81" s="256">
        <v>103</v>
      </c>
    </row>
    <row r="82" spans="1:5" ht="13.5" customHeight="1">
      <c r="A82" s="352" t="s">
        <v>6140</v>
      </c>
      <c r="B82" s="115">
        <v>99462.12</v>
      </c>
      <c r="C82" s="115">
        <v>362457.97799999994</v>
      </c>
      <c r="D82" s="353" t="s">
        <v>6139</v>
      </c>
      <c r="E82" s="256">
        <v>104</v>
      </c>
    </row>
    <row r="83" spans="1:5" ht="13.5" customHeight="1">
      <c r="A83" s="350" t="s">
        <v>6142</v>
      </c>
      <c r="B83" s="322">
        <v>32104.059999999998</v>
      </c>
      <c r="C83" s="322">
        <v>668688.13500000013</v>
      </c>
      <c r="D83" s="351" t="s">
        <v>6141</v>
      </c>
      <c r="E83" s="256">
        <v>105</v>
      </c>
    </row>
    <row r="84" spans="1:5" ht="13.5" customHeight="1">
      <c r="A84" s="352" t="s">
        <v>6144</v>
      </c>
      <c r="B84" s="115">
        <v>17004.929999999982</v>
      </c>
      <c r="C84" s="115">
        <v>1041299.8300000005</v>
      </c>
      <c r="D84" s="353" t="s">
        <v>6143</v>
      </c>
      <c r="E84" s="256">
        <v>106</v>
      </c>
    </row>
    <row r="85" spans="1:5" ht="13.5" customHeight="1">
      <c r="A85" s="350" t="s">
        <v>6146</v>
      </c>
      <c r="B85" s="322">
        <v>21151198.269999996</v>
      </c>
      <c r="C85" s="322">
        <v>38406724.855000012</v>
      </c>
      <c r="D85" s="351" t="s">
        <v>6145</v>
      </c>
      <c r="E85" s="256">
        <v>107</v>
      </c>
    </row>
    <row r="86" spans="1:5" ht="13.5" customHeight="1">
      <c r="A86" s="352" t="s">
        <v>6148</v>
      </c>
      <c r="B86" s="115">
        <v>6767657.2299999958</v>
      </c>
      <c r="C86" s="115">
        <v>19460591.109000009</v>
      </c>
      <c r="D86" s="353" t="s">
        <v>6147</v>
      </c>
      <c r="E86" s="256">
        <v>108</v>
      </c>
    </row>
    <row r="87" spans="1:5" ht="13.5" customHeight="1">
      <c r="A87" s="350" t="s">
        <v>6150</v>
      </c>
      <c r="B87" s="322">
        <v>422284.01999999984</v>
      </c>
      <c r="C87" s="322">
        <v>8709986.5890000034</v>
      </c>
      <c r="D87" s="351" t="s">
        <v>6149</v>
      </c>
      <c r="E87" s="256">
        <v>109</v>
      </c>
    </row>
    <row r="88" spans="1:5" ht="13.5" customHeight="1">
      <c r="A88" s="352" t="s">
        <v>6152</v>
      </c>
      <c r="B88" s="115">
        <v>3893705.9799999995</v>
      </c>
      <c r="C88" s="115">
        <v>9238770.938000001</v>
      </c>
      <c r="D88" s="353" t="s">
        <v>6151</v>
      </c>
      <c r="E88" s="256">
        <v>110</v>
      </c>
    </row>
    <row r="89" spans="1:5" ht="14.85" customHeight="1">
      <c r="A89" s="350" t="s">
        <v>9594</v>
      </c>
      <c r="B89" s="322">
        <v>1903998.1</v>
      </c>
      <c r="C89" s="322">
        <v>3102648.5949999997</v>
      </c>
      <c r="D89" s="351" t="s">
        <v>9595</v>
      </c>
      <c r="E89" s="256">
        <v>111</v>
      </c>
    </row>
    <row r="90" spans="1:5" ht="14.1" customHeight="1">
      <c r="A90" s="352" t="s">
        <v>11638</v>
      </c>
      <c r="B90" s="115">
        <v>73855.14</v>
      </c>
      <c r="C90" s="115">
        <v>141844.44700000001</v>
      </c>
      <c r="D90" s="353" t="s">
        <v>11639</v>
      </c>
      <c r="E90" s="256">
        <v>112</v>
      </c>
    </row>
    <row r="91" spans="1:5" ht="13.5" customHeight="1">
      <c r="A91" s="350" t="s">
        <v>6154</v>
      </c>
      <c r="B91" s="322">
        <v>18300263.919999994</v>
      </c>
      <c r="C91" s="322">
        <v>164340534.43399999</v>
      </c>
      <c r="D91" s="351" t="s">
        <v>6153</v>
      </c>
      <c r="E91" s="256">
        <v>113</v>
      </c>
    </row>
    <row r="92" spans="1:5" ht="13.5" customHeight="1">
      <c r="A92" s="352" t="s">
        <v>6155</v>
      </c>
      <c r="B92" s="115">
        <v>229500</v>
      </c>
      <c r="C92" s="115">
        <v>1256512.5</v>
      </c>
      <c r="D92" s="353" t="s">
        <v>7288</v>
      </c>
      <c r="E92" s="256">
        <v>114</v>
      </c>
    </row>
    <row r="93" spans="1:5" ht="13.5" customHeight="1">
      <c r="A93" s="350" t="s">
        <v>6157</v>
      </c>
      <c r="B93" s="322">
        <v>99919.85</v>
      </c>
      <c r="C93" s="322">
        <v>2189987.8369999989</v>
      </c>
      <c r="D93" s="351" t="s">
        <v>6156</v>
      </c>
      <c r="E93" s="256">
        <v>115</v>
      </c>
    </row>
    <row r="94" spans="1:5" ht="13.5" customHeight="1">
      <c r="A94" s="352" t="s">
        <v>10872</v>
      </c>
      <c r="B94" s="115">
        <v>15000.5</v>
      </c>
      <c r="C94" s="115">
        <v>350480.93400000001</v>
      </c>
      <c r="D94" s="353" t="s">
        <v>10873</v>
      </c>
      <c r="E94" s="256">
        <v>116</v>
      </c>
    </row>
    <row r="95" spans="1:5" ht="13.5" customHeight="1">
      <c r="A95" s="350" t="s">
        <v>6163</v>
      </c>
      <c r="B95" s="322">
        <v>251102134.49000049</v>
      </c>
      <c r="C95" s="322">
        <v>444455657.36500037</v>
      </c>
      <c r="D95" s="351" t="s">
        <v>6162</v>
      </c>
      <c r="E95" s="256">
        <v>117</v>
      </c>
    </row>
    <row r="96" spans="1:5" ht="13.5" customHeight="1">
      <c r="A96" s="352" t="s">
        <v>6165</v>
      </c>
      <c r="B96" s="115">
        <v>125495.3</v>
      </c>
      <c r="C96" s="115">
        <v>589028.97</v>
      </c>
      <c r="D96" s="353" t="s">
        <v>6164</v>
      </c>
      <c r="E96" s="256">
        <v>118</v>
      </c>
    </row>
    <row r="97" spans="1:5" ht="13.5" customHeight="1">
      <c r="A97" s="350" t="s">
        <v>6167</v>
      </c>
      <c r="B97" s="322">
        <v>1705274.1800000006</v>
      </c>
      <c r="C97" s="322">
        <v>33265029.913999993</v>
      </c>
      <c r="D97" s="351" t="s">
        <v>6166</v>
      </c>
      <c r="E97" s="256">
        <v>119</v>
      </c>
    </row>
    <row r="98" spans="1:5" ht="13.5" customHeight="1">
      <c r="A98" s="352" t="s">
        <v>6894</v>
      </c>
      <c r="B98" s="115">
        <v>27622.60999999999</v>
      </c>
      <c r="C98" s="115">
        <v>3147817.6740000001</v>
      </c>
      <c r="D98" s="353" t="s">
        <v>6928</v>
      </c>
      <c r="E98" s="256">
        <v>120</v>
      </c>
    </row>
    <row r="99" spans="1:5" ht="15">
      <c r="A99" s="315" t="s">
        <v>5955</v>
      </c>
      <c r="B99" s="216">
        <v>7250030040.8915272</v>
      </c>
      <c r="C99" s="216">
        <v>28913556325.281029</v>
      </c>
      <c r="D99" s="316" t="s">
        <v>5954</v>
      </c>
      <c r="E99" s="256"/>
    </row>
    <row r="100" spans="1:5">
      <c r="B100" s="299">
        <f>SUM(B7:B98)</f>
        <v>2212177259.1638927</v>
      </c>
      <c r="C100" s="299">
        <f>SUM(C7:C98)</f>
        <v>19706333757.993034</v>
      </c>
    </row>
    <row r="101" spans="1:5">
      <c r="B101" s="3">
        <f>SUM(T_7!B7:B34)</f>
        <v>5037852781.7276335</v>
      </c>
      <c r="C101" s="3">
        <f>SUM(T_7!C7:C34)</f>
        <v>9207222567.2879982</v>
      </c>
    </row>
    <row r="102" spans="1:5">
      <c r="B102" s="159">
        <f>SUM(B100:B101)</f>
        <v>7250030040.8915262</v>
      </c>
      <c r="C102" s="159">
        <f>SUM(C100:C101)</f>
        <v>28913556325.281033</v>
      </c>
    </row>
    <row r="108" spans="1:5">
      <c r="B108" s="299"/>
      <c r="C108" s="299"/>
    </row>
    <row r="109" spans="1:5">
      <c r="B109" s="159"/>
      <c r="C109" s="159"/>
    </row>
  </sheetData>
  <mergeCells count="3">
    <mergeCell ref="B5:C5"/>
    <mergeCell ref="A3:D3"/>
    <mergeCell ref="A4:D4"/>
  </mergeCells>
  <printOptions horizontalCentered="1"/>
  <pageMargins left="0" right="0" top="0.59055118110236227" bottom="0.39370078740157483" header="0.31496062992125984" footer="0.19685039370078741"/>
  <pageSetup paperSize="9" scale="95" orientation="landscape" r:id="rId1"/>
  <headerFooter alignWithMargins="0">
    <oddFooter>&amp;L&amp;"-,Bold"&amp;10[&amp;P]</oddFooter>
  </headerFooter>
  <rowBreaks count="3" manualBreakCount="3">
    <brk id="34" max="3" man="1"/>
    <brk id="62" max="3" man="1"/>
    <brk id="89" max="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G33"/>
  <sheetViews>
    <sheetView rightToLeft="1" view="pageBreakPreview" zoomScaleNormal="100" zoomScaleSheetLayoutView="100" workbookViewId="0">
      <selection activeCell="G1" sqref="G1"/>
    </sheetView>
  </sheetViews>
  <sheetFormatPr defaultRowHeight="15"/>
  <cols>
    <col min="1" max="1" width="20.7109375" customWidth="1"/>
    <col min="2" max="6" width="15.7109375" customWidth="1"/>
    <col min="7" max="7" width="20.7109375" customWidth="1"/>
  </cols>
  <sheetData>
    <row r="1" spans="1:7" s="29" customFormat="1" ht="21.6" customHeight="1" thickBot="1">
      <c r="A1" s="51" t="s">
        <v>13857</v>
      </c>
      <c r="B1" s="46"/>
      <c r="C1" s="46"/>
      <c r="D1" s="46"/>
      <c r="E1" s="46"/>
      <c r="F1" s="46"/>
      <c r="G1" s="101" t="s">
        <v>13575</v>
      </c>
    </row>
    <row r="2" spans="1:7" s="66" customFormat="1" ht="18">
      <c r="A2" s="124"/>
      <c r="B2" s="124"/>
      <c r="C2" s="125"/>
      <c r="D2" s="125"/>
      <c r="E2" s="124"/>
      <c r="F2" s="126"/>
      <c r="G2" s="124"/>
    </row>
    <row r="5" spans="1:7" s="3" customFormat="1" ht="45.75" customHeight="1">
      <c r="A5" s="515" t="s">
        <v>15248</v>
      </c>
      <c r="B5" s="515"/>
      <c r="C5" s="515"/>
      <c r="D5" s="515"/>
      <c r="E5" s="515"/>
      <c r="F5" s="515"/>
      <c r="G5" s="515"/>
    </row>
    <row r="6" spans="1:7" ht="44.25" customHeight="1">
      <c r="A6" s="511" t="s">
        <v>15247</v>
      </c>
      <c r="B6" s="512"/>
      <c r="C6" s="512"/>
      <c r="D6" s="512"/>
      <c r="E6" s="512"/>
      <c r="F6" s="512"/>
      <c r="G6" s="512"/>
    </row>
    <row r="7" spans="1:7" ht="15.75">
      <c r="A7" s="142"/>
      <c r="B7" s="142"/>
      <c r="C7" s="142"/>
      <c r="D7" s="142"/>
      <c r="E7" s="142"/>
      <c r="F7" s="142"/>
      <c r="G7" s="142"/>
    </row>
    <row r="30" spans="1:7" ht="15.75">
      <c r="A30" s="512" t="s">
        <v>6631</v>
      </c>
      <c r="B30" s="512"/>
      <c r="C30" s="512"/>
      <c r="D30" s="512"/>
      <c r="E30" s="512"/>
      <c r="F30" s="512"/>
      <c r="G30" s="512"/>
    </row>
    <row r="31" spans="1:7" ht="15.75">
      <c r="A31" s="312" t="s">
        <v>7359</v>
      </c>
      <c r="C31" s="141"/>
      <c r="D31" s="141"/>
      <c r="E31" s="141"/>
      <c r="F31" s="141"/>
      <c r="G31" s="313" t="s">
        <v>7360</v>
      </c>
    </row>
    <row r="32" spans="1:7" ht="33.6" customHeight="1"/>
    <row r="33" ht="14.1" customHeight="1"/>
  </sheetData>
  <mergeCells count="3">
    <mergeCell ref="A5:G5"/>
    <mergeCell ref="A6:G6"/>
    <mergeCell ref="A30:G30"/>
  </mergeCells>
  <printOptions horizontalCentered="1"/>
  <pageMargins left="0" right="0" top="0.59055118110236227" bottom="0.39370078740157483" header="0.31496062992125984" footer="0.31496062992125984"/>
  <pageSetup scale="95" orientation="landscape" r:id="rId1"/>
  <headerFooter alignWithMargins="0">
    <oddFooter>&amp;L&amp;"-,Bold"&amp;10[&amp;P]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2"/>
  <sheetViews>
    <sheetView rightToLeft="1" view="pageBreakPreview" zoomScale="115" zoomScaleSheetLayoutView="115" workbookViewId="0"/>
  </sheetViews>
  <sheetFormatPr defaultColWidth="9.140625" defaultRowHeight="15"/>
  <cols>
    <col min="1" max="1" width="97.7109375" style="4" customWidth="1"/>
    <col min="2" max="16384" width="9.140625" style="4"/>
  </cols>
  <sheetData>
    <row r="2" spans="1:1" ht="313.5" customHeight="1">
      <c r="A2" s="1"/>
    </row>
  </sheetData>
  <printOptions horizontalCentered="1"/>
  <pageMargins left="0.19685039370078741" right="0.19685039370078741" top="0.59055118110236227" bottom="0.39370078740157483" header="0.31496062992125984" footer="0.31496062992125984"/>
  <pageSetup paperSize="9" orientation="landscape" r:id="rId1"/>
  <headerFooter>
    <oddFooter>&amp;L&amp;"-,Bold"&amp;10&amp;K00+000&amp;P</oddFooter>
  </headerFooter>
  <rowBreaks count="1" manualBreakCount="1">
    <brk id="10"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M44"/>
  <sheetViews>
    <sheetView rightToLeft="1" view="pageBreakPreview" zoomScaleNormal="100" zoomScaleSheetLayoutView="100" workbookViewId="0">
      <selection activeCell="A4" sqref="A4:J4"/>
    </sheetView>
  </sheetViews>
  <sheetFormatPr defaultColWidth="8.7109375" defaultRowHeight="15"/>
  <cols>
    <col min="1" max="1" width="25.7109375" style="103" customWidth="1"/>
    <col min="2" max="3" width="12.5703125" style="138" bestFit="1" customWidth="1"/>
    <col min="4" max="5" width="11.7109375" style="138" customWidth="1"/>
    <col min="6" max="7" width="12.5703125" style="138" bestFit="1" customWidth="1"/>
    <col min="8" max="8" width="11.7109375" style="138" customWidth="1"/>
    <col min="9" max="9" width="12.5703125" style="138" bestFit="1" customWidth="1"/>
    <col min="10" max="10" width="25.7109375" style="103" customWidth="1"/>
    <col min="11" max="12" width="13.7109375" style="103" bestFit="1" customWidth="1"/>
    <col min="13" max="16384" width="8.7109375" style="103"/>
  </cols>
  <sheetData>
    <row r="1" spans="1:13" s="29" customFormat="1" ht="21.6" customHeight="1" thickBot="1">
      <c r="A1" s="51" t="s">
        <v>13857</v>
      </c>
      <c r="B1" s="46"/>
      <c r="C1" s="46"/>
      <c r="D1" s="46"/>
      <c r="E1" s="46"/>
      <c r="F1" s="46"/>
      <c r="G1" s="46"/>
      <c r="H1" s="46"/>
      <c r="I1" s="46"/>
      <c r="J1" s="101" t="s">
        <v>13575</v>
      </c>
    </row>
    <row r="2" spans="1:13" s="66" customFormat="1" ht="27" customHeight="1">
      <c r="B2" s="67"/>
      <c r="C2" s="67"/>
      <c r="D2" s="67"/>
      <c r="E2" s="67"/>
      <c r="F2" s="67"/>
      <c r="G2" s="67"/>
      <c r="H2" s="68"/>
      <c r="J2" s="70"/>
    </row>
    <row r="3" spans="1:13" ht="46.9" customHeight="1">
      <c r="A3" s="534" t="s">
        <v>15214</v>
      </c>
      <c r="B3" s="535"/>
      <c r="C3" s="535"/>
      <c r="D3" s="535"/>
      <c r="E3" s="535"/>
      <c r="F3" s="535"/>
      <c r="G3" s="535"/>
      <c r="H3" s="535"/>
      <c r="I3" s="535"/>
      <c r="J3" s="535"/>
    </row>
    <row r="4" spans="1:13" ht="48.75" customHeight="1">
      <c r="A4" s="511" t="s">
        <v>15216</v>
      </c>
      <c r="B4" s="512"/>
      <c r="C4" s="512"/>
      <c r="D4" s="512"/>
      <c r="E4" s="512"/>
      <c r="F4" s="512"/>
      <c r="G4" s="512"/>
      <c r="H4" s="512"/>
      <c r="I4" s="512"/>
      <c r="J4" s="512"/>
    </row>
    <row r="5" spans="1:13" s="3" customFormat="1" ht="18.600000000000001" customHeight="1">
      <c r="A5" s="111" t="s">
        <v>6638</v>
      </c>
      <c r="B5" s="533"/>
      <c r="C5" s="533"/>
      <c r="D5" s="533"/>
      <c r="E5" s="533"/>
      <c r="F5" s="533"/>
      <c r="G5" s="533"/>
      <c r="H5" s="533"/>
      <c r="I5" s="533"/>
      <c r="J5" s="258" t="s">
        <v>6639</v>
      </c>
    </row>
    <row r="6" spans="1:13" s="139" customFormat="1" ht="28.5" customHeight="1">
      <c r="A6" s="537" t="s">
        <v>6680</v>
      </c>
      <c r="B6" s="536" t="s">
        <v>6492</v>
      </c>
      <c r="C6" s="536"/>
      <c r="D6" s="536" t="s">
        <v>6493</v>
      </c>
      <c r="E6" s="536"/>
      <c r="F6" s="536" t="s">
        <v>6494</v>
      </c>
      <c r="G6" s="536"/>
      <c r="H6" s="536" t="s">
        <v>6495</v>
      </c>
      <c r="I6" s="536"/>
      <c r="J6" s="537" t="s">
        <v>6681</v>
      </c>
    </row>
    <row r="7" spans="1:13" s="139" customFormat="1" ht="24">
      <c r="A7" s="538"/>
      <c r="B7" s="334" t="s">
        <v>6464</v>
      </c>
      <c r="C7" s="334" t="s">
        <v>6465</v>
      </c>
      <c r="D7" s="334" t="s">
        <v>6464</v>
      </c>
      <c r="E7" s="334" t="s">
        <v>6465</v>
      </c>
      <c r="F7" s="334" t="s">
        <v>6464</v>
      </c>
      <c r="G7" s="334" t="s">
        <v>6465</v>
      </c>
      <c r="H7" s="334" t="s">
        <v>6464</v>
      </c>
      <c r="I7" s="334" t="s">
        <v>6465</v>
      </c>
      <c r="J7" s="538"/>
    </row>
    <row r="8" spans="1:13" ht="13.9" customHeight="1">
      <c r="A8" s="368" t="s">
        <v>9629</v>
      </c>
      <c r="B8" s="369">
        <v>264037343.02052021</v>
      </c>
      <c r="C8" s="369">
        <v>781132843.75900006</v>
      </c>
      <c r="D8" s="369">
        <v>73682695.420000032</v>
      </c>
      <c r="E8" s="369">
        <v>217859468.10199985</v>
      </c>
      <c r="F8" s="369">
        <v>337720038.44052023</v>
      </c>
      <c r="G8" s="369">
        <v>998992311.86099994</v>
      </c>
      <c r="H8" s="369">
        <v>190354647.60052019</v>
      </c>
      <c r="I8" s="369">
        <v>563273375.65700018</v>
      </c>
      <c r="J8" s="370" t="s">
        <v>9630</v>
      </c>
      <c r="K8" s="103">
        <v>1</v>
      </c>
    </row>
    <row r="9" spans="1:13" ht="13.9" customHeight="1">
      <c r="A9" s="371" t="s">
        <v>6477</v>
      </c>
      <c r="B9" s="372">
        <v>1550757072.8616002</v>
      </c>
      <c r="C9" s="372">
        <v>4536337559.2870064</v>
      </c>
      <c r="D9" s="372">
        <v>998610492.2440697</v>
      </c>
      <c r="E9" s="372">
        <v>687707414.41399968</v>
      </c>
      <c r="F9" s="372">
        <v>2549367565.10567</v>
      </c>
      <c r="G9" s="372">
        <v>5224044973.7010059</v>
      </c>
      <c r="H9" s="372">
        <v>552146580.61753047</v>
      </c>
      <c r="I9" s="372">
        <v>3848630144.8730068</v>
      </c>
      <c r="J9" s="373" t="s">
        <v>6478</v>
      </c>
      <c r="K9" s="271">
        <v>2</v>
      </c>
      <c r="L9" s="271"/>
      <c r="M9" s="271"/>
    </row>
    <row r="10" spans="1:13" ht="13.9" customHeight="1">
      <c r="A10" s="374" t="s">
        <v>5960</v>
      </c>
      <c r="B10" s="375">
        <v>184443510.30999997</v>
      </c>
      <c r="C10" s="375">
        <v>586324949.07599986</v>
      </c>
      <c r="D10" s="375">
        <v>3640373347.7699971</v>
      </c>
      <c r="E10" s="375">
        <v>819729065.42299926</v>
      </c>
      <c r="F10" s="375">
        <v>3824816858.0799971</v>
      </c>
      <c r="G10" s="375">
        <v>1406054014.4989991</v>
      </c>
      <c r="H10" s="375">
        <v>-3455929837.4599972</v>
      </c>
      <c r="I10" s="375">
        <v>-233404116.34699941</v>
      </c>
      <c r="J10" s="376" t="s">
        <v>5959</v>
      </c>
      <c r="K10" s="103">
        <v>3</v>
      </c>
    </row>
    <row r="11" spans="1:13" ht="13.9" customHeight="1">
      <c r="A11" s="371" t="s">
        <v>9631</v>
      </c>
      <c r="B11" s="372">
        <v>3060540.2730400003</v>
      </c>
      <c r="C11" s="372">
        <v>16528122.531999994</v>
      </c>
      <c r="D11" s="372">
        <v>7475124.2670899983</v>
      </c>
      <c r="E11" s="372">
        <v>36478392.991000004</v>
      </c>
      <c r="F11" s="372">
        <v>10535664.540129999</v>
      </c>
      <c r="G11" s="372">
        <v>53006515.523000002</v>
      </c>
      <c r="H11" s="372">
        <v>-4414583.994049998</v>
      </c>
      <c r="I11" s="372">
        <v>-19950270.45900001</v>
      </c>
      <c r="J11" s="373" t="s">
        <v>9632</v>
      </c>
      <c r="K11" s="103">
        <v>4</v>
      </c>
    </row>
    <row r="12" spans="1:13" ht="13.9" customHeight="1">
      <c r="A12" s="374" t="s">
        <v>5962</v>
      </c>
      <c r="B12" s="375">
        <v>1243601954.4867885</v>
      </c>
      <c r="C12" s="375">
        <v>2494989269.2679987</v>
      </c>
      <c r="D12" s="375">
        <v>88711275.48999998</v>
      </c>
      <c r="E12" s="375">
        <v>341794007.12900025</v>
      </c>
      <c r="F12" s="375">
        <v>1332313229.9767885</v>
      </c>
      <c r="G12" s="375">
        <v>2836783276.3969989</v>
      </c>
      <c r="H12" s="375">
        <v>1154890678.9967885</v>
      </c>
      <c r="I12" s="375">
        <v>2153195262.1389985</v>
      </c>
      <c r="J12" s="376" t="s">
        <v>5961</v>
      </c>
      <c r="K12" s="103">
        <v>5</v>
      </c>
    </row>
    <row r="13" spans="1:13" ht="13.9" customHeight="1">
      <c r="A13" s="371" t="s">
        <v>5964</v>
      </c>
      <c r="B13" s="372">
        <v>8241915.0100000007</v>
      </c>
      <c r="C13" s="372">
        <v>68485033.818999991</v>
      </c>
      <c r="D13" s="372">
        <v>3123297.75</v>
      </c>
      <c r="E13" s="372">
        <v>4246428.4440000011</v>
      </c>
      <c r="F13" s="372">
        <v>11365212.760000002</v>
      </c>
      <c r="G13" s="372">
        <v>72731462.262999997</v>
      </c>
      <c r="H13" s="372">
        <v>5118617.2600000007</v>
      </c>
      <c r="I13" s="372">
        <v>64238605.374999993</v>
      </c>
      <c r="J13" s="373" t="s">
        <v>5963</v>
      </c>
      <c r="K13" s="271">
        <v>6</v>
      </c>
    </row>
    <row r="14" spans="1:13" ht="13.9" customHeight="1">
      <c r="A14" s="374" t="s">
        <v>5966</v>
      </c>
      <c r="B14" s="375">
        <v>0</v>
      </c>
      <c r="C14" s="375">
        <v>0</v>
      </c>
      <c r="D14" s="375">
        <v>8611013.9800000004</v>
      </c>
      <c r="E14" s="375">
        <v>11872017.681000009</v>
      </c>
      <c r="F14" s="375">
        <v>8611013.9800000004</v>
      </c>
      <c r="G14" s="375">
        <v>11872017.681000009</v>
      </c>
      <c r="H14" s="375">
        <v>-8611013.9800000004</v>
      </c>
      <c r="I14" s="375">
        <v>-11872017.681000009</v>
      </c>
      <c r="J14" s="376" t="s">
        <v>5965</v>
      </c>
      <c r="K14" s="103">
        <v>7</v>
      </c>
    </row>
    <row r="15" spans="1:13" ht="13.9" customHeight="1">
      <c r="A15" s="371" t="s">
        <v>5968</v>
      </c>
      <c r="B15" s="372">
        <v>1870811.6110200002</v>
      </c>
      <c r="C15" s="372">
        <v>47721140.300999992</v>
      </c>
      <c r="D15" s="372">
        <v>8408374.1482200027</v>
      </c>
      <c r="E15" s="372">
        <v>120378063.17900017</v>
      </c>
      <c r="F15" s="372">
        <v>10279185.759240003</v>
      </c>
      <c r="G15" s="372">
        <v>168099203.48000017</v>
      </c>
      <c r="H15" s="372">
        <v>-6537562.537200002</v>
      </c>
      <c r="I15" s="372">
        <v>-72656922.87800017</v>
      </c>
      <c r="J15" s="373" t="s">
        <v>5967</v>
      </c>
      <c r="K15" s="103">
        <v>8</v>
      </c>
    </row>
    <row r="16" spans="1:13" ht="13.9" customHeight="1">
      <c r="A16" s="374" t="s">
        <v>5970</v>
      </c>
      <c r="B16" s="375">
        <v>5623939.7999999998</v>
      </c>
      <c r="C16" s="375">
        <v>37538591.697999991</v>
      </c>
      <c r="D16" s="375">
        <v>25800330.779999994</v>
      </c>
      <c r="E16" s="375">
        <v>128727863.44200006</v>
      </c>
      <c r="F16" s="375">
        <v>31424270.579999994</v>
      </c>
      <c r="G16" s="375">
        <v>166266455.14000005</v>
      </c>
      <c r="H16" s="375">
        <v>-20176390.979999993</v>
      </c>
      <c r="I16" s="375">
        <v>-91189271.744000077</v>
      </c>
      <c r="J16" s="376" t="s">
        <v>5969</v>
      </c>
      <c r="K16" s="103">
        <v>9</v>
      </c>
    </row>
    <row r="17" spans="1:11" ht="13.9" customHeight="1">
      <c r="A17" s="371" t="s">
        <v>6893</v>
      </c>
      <c r="B17" s="372">
        <v>768437.16</v>
      </c>
      <c r="C17" s="372">
        <v>5046519.47</v>
      </c>
      <c r="D17" s="372">
        <v>384091.44</v>
      </c>
      <c r="E17" s="372">
        <v>1468063.8830000004</v>
      </c>
      <c r="F17" s="372">
        <v>1152528.6000000001</v>
      </c>
      <c r="G17" s="372">
        <v>6514583.3530000001</v>
      </c>
      <c r="H17" s="372">
        <v>384345.72000000003</v>
      </c>
      <c r="I17" s="372">
        <v>3578455.5869999994</v>
      </c>
      <c r="J17" s="373" t="s">
        <v>6895</v>
      </c>
      <c r="K17" s="271">
        <v>10</v>
      </c>
    </row>
    <row r="18" spans="1:11" ht="13.9" customHeight="1">
      <c r="A18" s="374" t="s">
        <v>5972</v>
      </c>
      <c r="B18" s="375">
        <v>332010</v>
      </c>
      <c r="C18" s="375">
        <v>2737560.25</v>
      </c>
      <c r="D18" s="375">
        <v>620983.89999999991</v>
      </c>
      <c r="E18" s="375">
        <v>2082542.1069999998</v>
      </c>
      <c r="F18" s="375">
        <v>952993.89999999991</v>
      </c>
      <c r="G18" s="375">
        <v>4820102.3569999998</v>
      </c>
      <c r="H18" s="375">
        <v>-288973.89999999991</v>
      </c>
      <c r="I18" s="375">
        <v>655018.14300000016</v>
      </c>
      <c r="J18" s="376" t="s">
        <v>5971</v>
      </c>
      <c r="K18" s="103">
        <v>11</v>
      </c>
    </row>
    <row r="19" spans="1:11" ht="13.9" customHeight="1">
      <c r="A19" s="371" t="s">
        <v>5974</v>
      </c>
      <c r="B19" s="372">
        <v>7604160.879999999</v>
      </c>
      <c r="C19" s="372">
        <v>56212559.383000016</v>
      </c>
      <c r="D19" s="372">
        <v>14364038.410000008</v>
      </c>
      <c r="E19" s="372">
        <v>61698035.135999978</v>
      </c>
      <c r="F19" s="372">
        <v>21968199.290000007</v>
      </c>
      <c r="G19" s="372">
        <v>117910594.51899999</v>
      </c>
      <c r="H19" s="372">
        <v>-6759877.5300000086</v>
      </c>
      <c r="I19" s="372">
        <v>-5485475.7529999614</v>
      </c>
      <c r="J19" s="373" t="s">
        <v>5973</v>
      </c>
      <c r="K19" s="103">
        <v>12</v>
      </c>
    </row>
    <row r="20" spans="1:11" ht="13.9" customHeight="1">
      <c r="A20" s="374" t="s">
        <v>5976</v>
      </c>
      <c r="B20" s="375">
        <v>1105722</v>
      </c>
      <c r="C20" s="375">
        <v>8915803.3399999999</v>
      </c>
      <c r="D20" s="375">
        <v>0</v>
      </c>
      <c r="E20" s="375">
        <v>0</v>
      </c>
      <c r="F20" s="375">
        <v>1105722</v>
      </c>
      <c r="G20" s="375">
        <v>8915803.3399999999</v>
      </c>
      <c r="H20" s="375">
        <v>1105722</v>
      </c>
      <c r="I20" s="375">
        <v>8915803.3399999999</v>
      </c>
      <c r="J20" s="376" t="s">
        <v>5975</v>
      </c>
      <c r="K20" s="103">
        <v>13</v>
      </c>
    </row>
    <row r="21" spans="1:11" ht="13.9" customHeight="1">
      <c r="A21" s="371" t="s">
        <v>5978</v>
      </c>
      <c r="B21" s="372">
        <v>4274963.1500000004</v>
      </c>
      <c r="C21" s="372">
        <v>29863672.859999999</v>
      </c>
      <c r="D21" s="372">
        <v>2614576.6999999965</v>
      </c>
      <c r="E21" s="372">
        <v>31205025.486999985</v>
      </c>
      <c r="F21" s="372">
        <v>6889539.8499999968</v>
      </c>
      <c r="G21" s="372">
        <v>61068698.346999988</v>
      </c>
      <c r="H21" s="372">
        <v>1660386.4500000039</v>
      </c>
      <c r="I21" s="372">
        <v>-1341352.6269999854</v>
      </c>
      <c r="J21" s="373" t="s">
        <v>5977</v>
      </c>
      <c r="K21" s="271">
        <v>14</v>
      </c>
    </row>
    <row r="22" spans="1:11" ht="13.9" customHeight="1">
      <c r="A22" s="374" t="s">
        <v>5980</v>
      </c>
      <c r="B22" s="375">
        <v>61900233</v>
      </c>
      <c r="C22" s="375">
        <v>131498556.164</v>
      </c>
      <c r="D22" s="375">
        <v>547663.18999999994</v>
      </c>
      <c r="E22" s="375">
        <v>4471583.4840000058</v>
      </c>
      <c r="F22" s="375">
        <v>62447896.189999998</v>
      </c>
      <c r="G22" s="375">
        <v>135970139.648</v>
      </c>
      <c r="H22" s="375">
        <v>61352569.810000002</v>
      </c>
      <c r="I22" s="375">
        <v>127026972.67999999</v>
      </c>
      <c r="J22" s="376" t="s">
        <v>5979</v>
      </c>
      <c r="K22" s="103">
        <v>15</v>
      </c>
    </row>
    <row r="23" spans="1:11" ht="13.9" customHeight="1">
      <c r="A23" s="371" t="s">
        <v>5982</v>
      </c>
      <c r="B23" s="372">
        <v>181394801.5</v>
      </c>
      <c r="C23" s="372">
        <v>223901442.82200003</v>
      </c>
      <c r="D23" s="372">
        <v>1622853.2900000012</v>
      </c>
      <c r="E23" s="372">
        <v>37415859.838000007</v>
      </c>
      <c r="F23" s="372">
        <v>183017654.78999999</v>
      </c>
      <c r="G23" s="372">
        <v>261317302.66000003</v>
      </c>
      <c r="H23" s="372">
        <v>179771948.21000001</v>
      </c>
      <c r="I23" s="372">
        <v>186485582.98400003</v>
      </c>
      <c r="J23" s="373" t="s">
        <v>5981</v>
      </c>
      <c r="K23" s="103">
        <v>16</v>
      </c>
    </row>
    <row r="24" spans="1:11" ht="13.9" customHeight="1">
      <c r="A24" s="374" t="s">
        <v>6479</v>
      </c>
      <c r="B24" s="375">
        <v>306000</v>
      </c>
      <c r="C24" s="375">
        <v>1128691</v>
      </c>
      <c r="D24" s="375">
        <v>0</v>
      </c>
      <c r="E24" s="375">
        <v>0</v>
      </c>
      <c r="F24" s="375">
        <v>306000</v>
      </c>
      <c r="G24" s="375">
        <v>1128691</v>
      </c>
      <c r="H24" s="375">
        <v>306000</v>
      </c>
      <c r="I24" s="375">
        <v>1128691</v>
      </c>
      <c r="J24" s="376" t="s">
        <v>6480</v>
      </c>
      <c r="K24" s="103">
        <v>17</v>
      </c>
    </row>
    <row r="25" spans="1:11" ht="13.9" customHeight="1">
      <c r="A25" s="371" t="s">
        <v>5984</v>
      </c>
      <c r="B25" s="372">
        <v>425823.55000000005</v>
      </c>
      <c r="C25" s="372">
        <v>4037599.5829999987</v>
      </c>
      <c r="D25" s="372">
        <v>2866320</v>
      </c>
      <c r="E25" s="372">
        <v>4248220.9190000007</v>
      </c>
      <c r="F25" s="372">
        <v>3292143.55</v>
      </c>
      <c r="G25" s="372">
        <v>8285820.5019999994</v>
      </c>
      <c r="H25" s="372">
        <v>-2440496.4500000002</v>
      </c>
      <c r="I25" s="372">
        <v>-210621.33600000199</v>
      </c>
      <c r="J25" s="373" t="s">
        <v>5983</v>
      </c>
      <c r="K25" s="271">
        <v>18</v>
      </c>
    </row>
    <row r="26" spans="1:11" ht="13.9" customHeight="1">
      <c r="A26" s="374" t="s">
        <v>5986</v>
      </c>
      <c r="B26" s="375">
        <v>2032096</v>
      </c>
      <c r="C26" s="375">
        <v>7065272.4290000005</v>
      </c>
      <c r="D26" s="375">
        <v>640369.85</v>
      </c>
      <c r="E26" s="375">
        <v>7905476.6969999988</v>
      </c>
      <c r="F26" s="375">
        <v>2672465.85</v>
      </c>
      <c r="G26" s="375">
        <v>14970749.125999998</v>
      </c>
      <c r="H26" s="375">
        <v>1391726.15</v>
      </c>
      <c r="I26" s="375">
        <v>-840204.26799999829</v>
      </c>
      <c r="J26" s="376" t="s">
        <v>5985</v>
      </c>
      <c r="K26" s="103">
        <v>19</v>
      </c>
    </row>
    <row r="27" spans="1:11" ht="13.9" customHeight="1">
      <c r="A27" s="371" t="s">
        <v>5988</v>
      </c>
      <c r="B27" s="372">
        <v>482128038.08605003</v>
      </c>
      <c r="C27" s="372">
        <v>1362322086.8540008</v>
      </c>
      <c r="D27" s="372">
        <v>13521793.869399948</v>
      </c>
      <c r="E27" s="372">
        <v>882514211.56499922</v>
      </c>
      <c r="F27" s="372">
        <v>495649831.95545</v>
      </c>
      <c r="G27" s="372">
        <v>2244836298.4190001</v>
      </c>
      <c r="H27" s="372">
        <v>468606244.21665007</v>
      </c>
      <c r="I27" s="372">
        <v>479807875.28900158</v>
      </c>
      <c r="J27" s="373" t="s">
        <v>5987</v>
      </c>
      <c r="K27" s="103">
        <v>20</v>
      </c>
    </row>
    <row r="28" spans="1:11" ht="13.9" customHeight="1">
      <c r="A28" s="374" t="s">
        <v>5990</v>
      </c>
      <c r="B28" s="375">
        <v>340976451.38993025</v>
      </c>
      <c r="C28" s="375">
        <v>1060526799.9030002</v>
      </c>
      <c r="D28" s="375">
        <v>19969265.954099964</v>
      </c>
      <c r="E28" s="375">
        <v>932427895.3099978</v>
      </c>
      <c r="F28" s="375">
        <v>360945717.3440302</v>
      </c>
      <c r="G28" s="375">
        <v>1992954695.2129979</v>
      </c>
      <c r="H28" s="375">
        <v>321007185.4358303</v>
      </c>
      <c r="I28" s="375">
        <v>128098904.59300244</v>
      </c>
      <c r="J28" s="376" t="s">
        <v>5989</v>
      </c>
      <c r="K28" s="103">
        <v>21</v>
      </c>
    </row>
    <row r="29" spans="1:11" ht="13.9" customHeight="1">
      <c r="A29" s="371" t="s">
        <v>5992</v>
      </c>
      <c r="B29" s="372">
        <v>171643378.2899999</v>
      </c>
      <c r="C29" s="372">
        <v>478545010.95599997</v>
      </c>
      <c r="D29" s="372">
        <v>19894024.589999996</v>
      </c>
      <c r="E29" s="372">
        <v>359249217.52199966</v>
      </c>
      <c r="F29" s="372">
        <v>191537402.87999991</v>
      </c>
      <c r="G29" s="372">
        <v>837794228.47799969</v>
      </c>
      <c r="H29" s="372">
        <v>151749353.6999999</v>
      </c>
      <c r="I29" s="372">
        <v>119295793.43400031</v>
      </c>
      <c r="J29" s="373" t="s">
        <v>5991</v>
      </c>
      <c r="K29" s="271">
        <v>22</v>
      </c>
    </row>
    <row r="30" spans="1:11" ht="13.9" customHeight="1">
      <c r="A30" s="374" t="s">
        <v>5994</v>
      </c>
      <c r="B30" s="375">
        <v>1270690863.7074797</v>
      </c>
      <c r="C30" s="375">
        <v>2574765258.0179996</v>
      </c>
      <c r="D30" s="375">
        <v>36633131.402739987</v>
      </c>
      <c r="E30" s="375">
        <v>1800175640.5480049</v>
      </c>
      <c r="F30" s="375">
        <v>1307323995.1102197</v>
      </c>
      <c r="G30" s="375">
        <v>4374940898.5660048</v>
      </c>
      <c r="H30" s="375">
        <v>1234057732.3047397</v>
      </c>
      <c r="I30" s="375">
        <v>774589617.46999478</v>
      </c>
      <c r="J30" s="376" t="s">
        <v>5993</v>
      </c>
      <c r="K30" s="103">
        <v>23</v>
      </c>
    </row>
    <row r="31" spans="1:11" ht="13.9" customHeight="1">
      <c r="A31" s="371" t="s">
        <v>5996</v>
      </c>
      <c r="B31" s="372">
        <v>1113474206.5499978</v>
      </c>
      <c r="C31" s="372">
        <v>2142460727.95</v>
      </c>
      <c r="D31" s="372">
        <v>8247666.2553599831</v>
      </c>
      <c r="E31" s="372">
        <v>149582539.38100013</v>
      </c>
      <c r="F31" s="372">
        <v>1121721872.8053577</v>
      </c>
      <c r="G31" s="372">
        <v>2292043267.3310003</v>
      </c>
      <c r="H31" s="372">
        <v>1105226540.2946379</v>
      </c>
      <c r="I31" s="372">
        <v>1992878188.569</v>
      </c>
      <c r="J31" s="373" t="s">
        <v>5995</v>
      </c>
      <c r="K31" s="103">
        <v>24</v>
      </c>
    </row>
    <row r="32" spans="1:11" ht="13.9" customHeight="1">
      <c r="A32" s="374" t="s">
        <v>10172</v>
      </c>
      <c r="B32" s="375">
        <v>0</v>
      </c>
      <c r="C32" s="375">
        <v>0</v>
      </c>
      <c r="D32" s="375">
        <v>1136033.4899999998</v>
      </c>
      <c r="E32" s="375">
        <v>12045035.199999997</v>
      </c>
      <c r="F32" s="375">
        <v>1136033.4899999998</v>
      </c>
      <c r="G32" s="375">
        <v>12045035.199999997</v>
      </c>
      <c r="H32" s="375">
        <v>-1136033.4899999998</v>
      </c>
      <c r="I32" s="375">
        <v>-12045035.199999997</v>
      </c>
      <c r="J32" s="376" t="s">
        <v>5997</v>
      </c>
      <c r="K32" s="103">
        <v>25</v>
      </c>
    </row>
    <row r="33" spans="1:11" ht="13.9" customHeight="1">
      <c r="A33" s="371" t="s">
        <v>5999</v>
      </c>
      <c r="B33" s="372">
        <v>176332.65999999997</v>
      </c>
      <c r="C33" s="372">
        <v>8107403.2240000013</v>
      </c>
      <c r="D33" s="372">
        <v>2049425.1400000001</v>
      </c>
      <c r="E33" s="372">
        <v>121449315.79600029</v>
      </c>
      <c r="F33" s="372">
        <v>2225757.8000000003</v>
      </c>
      <c r="G33" s="372">
        <v>129556719.02000029</v>
      </c>
      <c r="H33" s="372">
        <v>-1873092.4800000002</v>
      </c>
      <c r="I33" s="372">
        <v>-113341912.57200028</v>
      </c>
      <c r="J33" s="373" t="s">
        <v>5998</v>
      </c>
      <c r="K33" s="271">
        <v>26</v>
      </c>
    </row>
    <row r="34" spans="1:11" ht="13.9" customHeight="1">
      <c r="A34" s="374" t="s">
        <v>6001</v>
      </c>
      <c r="B34" s="375">
        <v>12544462.919999998</v>
      </c>
      <c r="C34" s="375">
        <v>79100181.251000002</v>
      </c>
      <c r="D34" s="375">
        <v>36689677.468009882</v>
      </c>
      <c r="E34" s="375">
        <v>1987111934.0369973</v>
      </c>
      <c r="F34" s="375">
        <v>49234140.388009876</v>
      </c>
      <c r="G34" s="375">
        <v>2066212115.2879972</v>
      </c>
      <c r="H34" s="375">
        <v>-24145214.548009884</v>
      </c>
      <c r="I34" s="375">
        <v>-1908011752.7859974</v>
      </c>
      <c r="J34" s="376" t="s">
        <v>6000</v>
      </c>
      <c r="K34" s="103">
        <v>27</v>
      </c>
    </row>
    <row r="35" spans="1:11" ht="13.9" customHeight="1">
      <c r="A35" s="371" t="s">
        <v>6003</v>
      </c>
      <c r="B35" s="372">
        <v>205803137.86999995</v>
      </c>
      <c r="C35" s="372">
        <v>406782586.20799994</v>
      </c>
      <c r="D35" s="372">
        <v>18292952.789490003</v>
      </c>
      <c r="E35" s="372">
        <v>327778399.31500125</v>
      </c>
      <c r="F35" s="372">
        <v>224096090.65948996</v>
      </c>
      <c r="G35" s="372">
        <v>734560985.52300119</v>
      </c>
      <c r="H35" s="372">
        <v>187510185.08050993</v>
      </c>
      <c r="I35" s="372">
        <v>79004186.892998695</v>
      </c>
      <c r="J35" s="373" t="s">
        <v>6002</v>
      </c>
      <c r="K35" s="103">
        <v>28</v>
      </c>
    </row>
    <row r="36" spans="1:11" ht="13.9" customHeight="1">
      <c r="A36" s="374" t="s">
        <v>6997</v>
      </c>
      <c r="B36" s="375">
        <v>390000</v>
      </c>
      <c r="C36" s="375">
        <v>1301164</v>
      </c>
      <c r="D36" s="375">
        <v>552311.77000000037</v>
      </c>
      <c r="E36" s="375">
        <v>54732372.93500001</v>
      </c>
      <c r="F36" s="375">
        <v>942311.77000000037</v>
      </c>
      <c r="G36" s="375">
        <v>56033536.93500001</v>
      </c>
      <c r="H36" s="375">
        <v>-162311.77000000037</v>
      </c>
      <c r="I36" s="375">
        <v>-53431208.93500001</v>
      </c>
      <c r="J36" s="376" t="s">
        <v>6004</v>
      </c>
      <c r="K36" s="103">
        <v>29</v>
      </c>
    </row>
    <row r="37" spans="1:11" ht="13.9" customHeight="1">
      <c r="A37" s="371" t="s">
        <v>6006</v>
      </c>
      <c r="B37" s="372">
        <v>7765759.5600000015</v>
      </c>
      <c r="C37" s="372">
        <v>28180265.068999987</v>
      </c>
      <c r="D37" s="372">
        <v>2409650.3691600021</v>
      </c>
      <c r="E37" s="372">
        <v>60868477.323000036</v>
      </c>
      <c r="F37" s="372">
        <v>10175409.929160003</v>
      </c>
      <c r="G37" s="372">
        <v>89048742.39200002</v>
      </c>
      <c r="H37" s="372">
        <v>5356109.1908399994</v>
      </c>
      <c r="I37" s="372">
        <v>-32688212.254000049</v>
      </c>
      <c r="J37" s="373" t="s">
        <v>6005</v>
      </c>
      <c r="K37" s="271">
        <v>30</v>
      </c>
    </row>
    <row r="38" spans="1:11">
      <c r="D38" s="253"/>
      <c r="E38" s="253"/>
      <c r="F38" s="253"/>
      <c r="G38" s="253"/>
      <c r="H38" s="253"/>
      <c r="I38" s="253"/>
    </row>
    <row r="39" spans="1:11">
      <c r="D39" s="253"/>
      <c r="E39" s="253"/>
      <c r="F39" s="253"/>
      <c r="G39" s="253"/>
      <c r="H39" s="253"/>
      <c r="I39" s="253"/>
    </row>
    <row r="40" spans="1:11">
      <c r="D40" s="253"/>
      <c r="E40" s="253"/>
      <c r="F40" s="253"/>
      <c r="G40" s="253"/>
      <c r="H40" s="253"/>
      <c r="I40" s="253"/>
    </row>
    <row r="41" spans="1:11">
      <c r="D41" s="253"/>
      <c r="E41" s="253"/>
      <c r="F41" s="253"/>
      <c r="G41" s="253"/>
      <c r="H41" s="253"/>
      <c r="I41" s="253"/>
    </row>
    <row r="44" spans="1:11">
      <c r="D44" s="253"/>
      <c r="E44" s="253"/>
      <c r="F44" s="253"/>
      <c r="G44" s="253"/>
      <c r="H44" s="253"/>
      <c r="I44" s="253"/>
    </row>
  </sheetData>
  <mergeCells count="9">
    <mergeCell ref="B5:I5"/>
    <mergeCell ref="A3:J3"/>
    <mergeCell ref="A4:J4"/>
    <mergeCell ref="H6:I6"/>
    <mergeCell ref="A6:A7"/>
    <mergeCell ref="J6:J7"/>
    <mergeCell ref="B6:C6"/>
    <mergeCell ref="D6:E6"/>
    <mergeCell ref="F6:G6"/>
  </mergeCells>
  <printOptions horizontalCentered="1"/>
  <pageMargins left="0" right="0" top="0.59055118110236227" bottom="0.39370078740157483" header="0.31496062992125984" footer="0.19685039370078741"/>
  <pageSetup paperSize="9" scale="85" orientation="landscape" r:id="rId1"/>
  <headerFooter alignWithMargins="0">
    <oddFooter>&amp;L&amp;"-,Bold"&amp;10[&amp;P]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K137"/>
  <sheetViews>
    <sheetView rightToLeft="1" view="pageBreakPreview" zoomScaleNormal="100" zoomScaleSheetLayoutView="100" workbookViewId="0">
      <selection activeCell="J1" sqref="J1"/>
    </sheetView>
  </sheetViews>
  <sheetFormatPr defaultColWidth="8.7109375" defaultRowHeight="15"/>
  <cols>
    <col min="1" max="1" width="25.7109375" style="103" customWidth="1"/>
    <col min="2" max="2" width="12.7109375" style="138" customWidth="1"/>
    <col min="3" max="3" width="15.5703125" style="138" bestFit="1" customWidth="1"/>
    <col min="4" max="6" width="12.7109375" style="138" customWidth="1"/>
    <col min="7" max="7" width="15.140625" style="138" bestFit="1" customWidth="1"/>
    <col min="8" max="8" width="12.7109375" style="138" customWidth="1"/>
    <col min="9" max="9" width="15.140625" style="138" bestFit="1" customWidth="1"/>
    <col min="10" max="10" width="28.7109375" style="103" customWidth="1"/>
    <col min="11" max="16384" width="8.7109375" style="103"/>
  </cols>
  <sheetData>
    <row r="1" spans="1:11" s="29" customFormat="1" ht="21.6" customHeight="1" thickBot="1">
      <c r="A1" s="51" t="s">
        <v>13857</v>
      </c>
      <c r="B1" s="46"/>
      <c r="C1" s="46"/>
      <c r="D1" s="46"/>
      <c r="E1" s="46"/>
      <c r="F1" s="46"/>
      <c r="G1" s="46"/>
      <c r="H1" s="46"/>
      <c r="I1" s="46"/>
      <c r="J1" s="101" t="s">
        <v>13575</v>
      </c>
    </row>
    <row r="2" spans="1:11" s="66" customFormat="1" ht="26.25" customHeight="1">
      <c r="B2" s="67"/>
      <c r="C2" s="67"/>
      <c r="D2" s="67"/>
      <c r="E2" s="67"/>
      <c r="F2" s="67"/>
      <c r="G2" s="67"/>
      <c r="H2" s="68"/>
      <c r="J2" s="70"/>
    </row>
    <row r="3" spans="1:11" ht="39" customHeight="1">
      <c r="A3" s="534" t="s">
        <v>15215</v>
      </c>
      <c r="B3" s="535"/>
      <c r="C3" s="535"/>
      <c r="D3" s="535"/>
      <c r="E3" s="535"/>
      <c r="F3" s="535"/>
      <c r="G3" s="535"/>
      <c r="H3" s="535"/>
      <c r="I3" s="535"/>
      <c r="J3" s="535"/>
    </row>
    <row r="4" spans="1:11" ht="42.75" customHeight="1">
      <c r="A4" s="511" t="s">
        <v>15217</v>
      </c>
      <c r="B4" s="512"/>
      <c r="C4" s="512"/>
      <c r="D4" s="512"/>
      <c r="E4" s="512"/>
      <c r="F4" s="512"/>
      <c r="G4" s="512"/>
      <c r="H4" s="512"/>
      <c r="I4" s="512"/>
      <c r="J4" s="512"/>
    </row>
    <row r="5" spans="1:11" s="3" customFormat="1" ht="18.600000000000001" customHeight="1">
      <c r="A5" s="111" t="s">
        <v>6659</v>
      </c>
      <c r="B5" s="533"/>
      <c r="C5" s="533"/>
      <c r="D5" s="533"/>
      <c r="E5" s="533"/>
      <c r="F5" s="533"/>
      <c r="G5" s="533"/>
      <c r="H5" s="533"/>
      <c r="I5" s="533"/>
      <c r="J5" s="258" t="s">
        <v>6982</v>
      </c>
    </row>
    <row r="6" spans="1:11" s="139" customFormat="1" ht="22.5" customHeight="1">
      <c r="A6" s="537" t="s">
        <v>6680</v>
      </c>
      <c r="B6" s="536" t="s">
        <v>6492</v>
      </c>
      <c r="C6" s="536"/>
      <c r="D6" s="536" t="s">
        <v>6493</v>
      </c>
      <c r="E6" s="536"/>
      <c r="F6" s="539" t="s">
        <v>6494</v>
      </c>
      <c r="G6" s="540"/>
      <c r="H6" s="539" t="s">
        <v>6495</v>
      </c>
      <c r="I6" s="540"/>
      <c r="J6" s="537" t="s">
        <v>6681</v>
      </c>
    </row>
    <row r="7" spans="1:11" s="139" customFormat="1" ht="27.75" customHeight="1">
      <c r="A7" s="538"/>
      <c r="B7" s="334" t="s">
        <v>6464</v>
      </c>
      <c r="C7" s="334" t="s">
        <v>6465</v>
      </c>
      <c r="D7" s="334" t="s">
        <v>6464</v>
      </c>
      <c r="E7" s="334" t="s">
        <v>6465</v>
      </c>
      <c r="F7" s="334" t="s">
        <v>6464</v>
      </c>
      <c r="G7" s="334" t="s">
        <v>6465</v>
      </c>
      <c r="H7" s="334" t="s">
        <v>6464</v>
      </c>
      <c r="I7" s="334" t="s">
        <v>6465</v>
      </c>
      <c r="J7" s="538"/>
    </row>
    <row r="8" spans="1:11">
      <c r="A8" s="368" t="s">
        <v>6008</v>
      </c>
      <c r="B8" s="369">
        <v>2423433.1000000006</v>
      </c>
      <c r="C8" s="369">
        <v>10890043.089</v>
      </c>
      <c r="D8" s="369">
        <v>10579502.45999998</v>
      </c>
      <c r="E8" s="369">
        <v>111002773.68700007</v>
      </c>
      <c r="F8" s="369">
        <v>13002935.55999998</v>
      </c>
      <c r="G8" s="369">
        <v>121892816.77600007</v>
      </c>
      <c r="H8" s="369">
        <v>-8156069.3599999798</v>
      </c>
      <c r="I8" s="369">
        <v>-100112730.59800006</v>
      </c>
      <c r="J8" s="370" t="s">
        <v>6007</v>
      </c>
      <c r="K8" s="103">
        <v>31</v>
      </c>
    </row>
    <row r="9" spans="1:11">
      <c r="A9" s="371" t="s">
        <v>6010</v>
      </c>
      <c r="B9" s="372">
        <v>472686886.71677005</v>
      </c>
      <c r="C9" s="372">
        <v>331470914.11200011</v>
      </c>
      <c r="D9" s="372">
        <v>2421363.1364700007</v>
      </c>
      <c r="E9" s="372">
        <v>696716406.14599931</v>
      </c>
      <c r="F9" s="372">
        <v>475108249.85324007</v>
      </c>
      <c r="G9" s="372">
        <v>1028187320.2579994</v>
      </c>
      <c r="H9" s="372">
        <v>470265523.58030003</v>
      </c>
      <c r="I9" s="372">
        <v>-365245492.0339992</v>
      </c>
      <c r="J9" s="373" t="s">
        <v>6009</v>
      </c>
      <c r="K9" s="103">
        <v>32</v>
      </c>
    </row>
    <row r="10" spans="1:11">
      <c r="A10" s="374" t="s">
        <v>6012</v>
      </c>
      <c r="B10" s="375">
        <v>1097597.2200000002</v>
      </c>
      <c r="C10" s="375">
        <v>33523318.137999997</v>
      </c>
      <c r="D10" s="375">
        <v>2833867.8199999989</v>
      </c>
      <c r="E10" s="375">
        <v>122734194.86499998</v>
      </c>
      <c r="F10" s="375">
        <v>3931465.0399999991</v>
      </c>
      <c r="G10" s="375">
        <v>156257513.00299996</v>
      </c>
      <c r="H10" s="375">
        <v>-1736270.5999999987</v>
      </c>
      <c r="I10" s="375">
        <v>-89210876.726999983</v>
      </c>
      <c r="J10" s="376" t="s">
        <v>6011</v>
      </c>
      <c r="K10" s="103">
        <v>33</v>
      </c>
    </row>
    <row r="11" spans="1:11">
      <c r="A11" s="371" t="s">
        <v>7361</v>
      </c>
      <c r="B11" s="372">
        <v>0</v>
      </c>
      <c r="C11" s="372">
        <v>0</v>
      </c>
      <c r="D11" s="372">
        <v>1547362.9400000006</v>
      </c>
      <c r="E11" s="372">
        <v>11362939.163000006</v>
      </c>
      <c r="F11" s="372">
        <v>1547362.9400000006</v>
      </c>
      <c r="G11" s="372">
        <v>11362939.163000006</v>
      </c>
      <c r="H11" s="372">
        <v>-1547362.9400000006</v>
      </c>
      <c r="I11" s="372">
        <v>-11362939.163000006</v>
      </c>
      <c r="J11" s="373" t="s">
        <v>6013</v>
      </c>
      <c r="K11" s="103">
        <v>34</v>
      </c>
    </row>
    <row r="12" spans="1:11">
      <c r="A12" s="374" t="s">
        <v>6014</v>
      </c>
      <c r="B12" s="375">
        <v>0</v>
      </c>
      <c r="C12" s="375">
        <v>0</v>
      </c>
      <c r="D12" s="375">
        <v>3166110.8100000005</v>
      </c>
      <c r="E12" s="375">
        <v>19632238.594000012</v>
      </c>
      <c r="F12" s="375">
        <v>3166110.8100000005</v>
      </c>
      <c r="G12" s="375">
        <v>19632238.594000012</v>
      </c>
      <c r="H12" s="375">
        <v>-3166110.8100000005</v>
      </c>
      <c r="I12" s="375">
        <v>-19632238.594000012</v>
      </c>
      <c r="J12" s="376" t="s">
        <v>6998</v>
      </c>
      <c r="K12" s="103">
        <v>35</v>
      </c>
    </row>
    <row r="13" spans="1:11">
      <c r="A13" s="371" t="s">
        <v>6016</v>
      </c>
      <c r="B13" s="372">
        <v>1982516</v>
      </c>
      <c r="C13" s="372">
        <v>11269145.314999999</v>
      </c>
      <c r="D13" s="372">
        <v>331328119.60999995</v>
      </c>
      <c r="E13" s="372">
        <v>322820624.5199998</v>
      </c>
      <c r="F13" s="372">
        <v>333310635.60999995</v>
      </c>
      <c r="G13" s="372">
        <v>334089769.8349998</v>
      </c>
      <c r="H13" s="372">
        <v>-329345603.60999995</v>
      </c>
      <c r="I13" s="372">
        <v>-311551479.2049998</v>
      </c>
      <c r="J13" s="373" t="s">
        <v>6015</v>
      </c>
      <c r="K13" s="103">
        <v>36</v>
      </c>
    </row>
    <row r="14" spans="1:11">
      <c r="A14" s="374" t="s">
        <v>6018</v>
      </c>
      <c r="B14" s="375">
        <v>39047.300000000003</v>
      </c>
      <c r="C14" s="375">
        <v>3387509.3080000002</v>
      </c>
      <c r="D14" s="375">
        <v>968039.69000000006</v>
      </c>
      <c r="E14" s="375">
        <v>42758579.315000013</v>
      </c>
      <c r="F14" s="375">
        <v>1007086.9900000001</v>
      </c>
      <c r="G14" s="375">
        <v>46146088.623000011</v>
      </c>
      <c r="H14" s="375">
        <v>-928992.39</v>
      </c>
      <c r="I14" s="375">
        <v>-39371070.007000014</v>
      </c>
      <c r="J14" s="376" t="s">
        <v>6017</v>
      </c>
      <c r="K14" s="103">
        <v>37</v>
      </c>
    </row>
    <row r="15" spans="1:11">
      <c r="A15" s="371" t="s">
        <v>6020</v>
      </c>
      <c r="B15" s="372">
        <v>1659179</v>
      </c>
      <c r="C15" s="372">
        <v>59575127.254000001</v>
      </c>
      <c r="D15" s="372">
        <v>1135980.6000000003</v>
      </c>
      <c r="E15" s="372">
        <v>37090455.751000009</v>
      </c>
      <c r="F15" s="372">
        <v>2795159.6000000006</v>
      </c>
      <c r="G15" s="372">
        <v>96665583.00500001</v>
      </c>
      <c r="H15" s="372">
        <v>523198.39999999967</v>
      </c>
      <c r="I15" s="372">
        <v>22484671.502999991</v>
      </c>
      <c r="J15" s="373" t="s">
        <v>6019</v>
      </c>
      <c r="K15" s="103">
        <v>38</v>
      </c>
    </row>
    <row r="16" spans="1:11">
      <c r="A16" s="374" t="s">
        <v>6022</v>
      </c>
      <c r="B16" s="375">
        <v>38000</v>
      </c>
      <c r="C16" s="375">
        <v>300131</v>
      </c>
      <c r="D16" s="375">
        <v>586616.65000000026</v>
      </c>
      <c r="E16" s="375">
        <v>3710726.2560000014</v>
      </c>
      <c r="F16" s="375">
        <v>624616.65000000026</v>
      </c>
      <c r="G16" s="375">
        <v>4010857.2560000014</v>
      </c>
      <c r="H16" s="375">
        <v>-548616.65000000026</v>
      </c>
      <c r="I16" s="375">
        <v>-3410595.2560000014</v>
      </c>
      <c r="J16" s="376" t="s">
        <v>6021</v>
      </c>
      <c r="K16" s="103">
        <v>39</v>
      </c>
    </row>
    <row r="17" spans="1:11">
      <c r="A17" s="371" t="s">
        <v>6024</v>
      </c>
      <c r="B17" s="372">
        <v>0</v>
      </c>
      <c r="C17" s="372">
        <v>0</v>
      </c>
      <c r="D17" s="372">
        <v>1413830.21</v>
      </c>
      <c r="E17" s="372">
        <v>5222408.629999998</v>
      </c>
      <c r="F17" s="372">
        <v>1413830.21</v>
      </c>
      <c r="G17" s="372">
        <v>5222408.629999998</v>
      </c>
      <c r="H17" s="372">
        <v>-1413830.21</v>
      </c>
      <c r="I17" s="372">
        <v>-5222408.629999998</v>
      </c>
      <c r="J17" s="373" t="s">
        <v>6023</v>
      </c>
      <c r="K17" s="103">
        <v>40</v>
      </c>
    </row>
    <row r="18" spans="1:11">
      <c r="A18" s="374" t="s">
        <v>6026</v>
      </c>
      <c r="B18" s="375">
        <v>6567000</v>
      </c>
      <c r="C18" s="375">
        <v>22556091</v>
      </c>
      <c r="D18" s="375">
        <v>431613.32999999996</v>
      </c>
      <c r="E18" s="375">
        <v>9356693.326000005</v>
      </c>
      <c r="F18" s="375">
        <v>6998613.3300000001</v>
      </c>
      <c r="G18" s="375">
        <v>31912784.326000005</v>
      </c>
      <c r="H18" s="375">
        <v>6135386.6699999999</v>
      </c>
      <c r="I18" s="375">
        <v>13199397.673999995</v>
      </c>
      <c r="J18" s="376" t="s">
        <v>6025</v>
      </c>
      <c r="K18" s="103">
        <v>41</v>
      </c>
    </row>
    <row r="19" spans="1:11">
      <c r="A19" s="371" t="s">
        <v>6028</v>
      </c>
      <c r="B19" s="372">
        <v>460476916.99999994</v>
      </c>
      <c r="C19" s="372">
        <v>1017295946.7190001</v>
      </c>
      <c r="D19" s="372">
        <v>8987576.769999994</v>
      </c>
      <c r="E19" s="372">
        <v>230457086.32100016</v>
      </c>
      <c r="F19" s="372">
        <v>469464493.76999992</v>
      </c>
      <c r="G19" s="372">
        <v>1247753033.0400002</v>
      </c>
      <c r="H19" s="372">
        <v>451489340.22999996</v>
      </c>
      <c r="I19" s="372">
        <v>786838860.398</v>
      </c>
      <c r="J19" s="373" t="s">
        <v>6027</v>
      </c>
      <c r="K19" s="103">
        <v>42</v>
      </c>
    </row>
    <row r="20" spans="1:11">
      <c r="A20" s="374" t="s">
        <v>6030</v>
      </c>
      <c r="B20" s="375">
        <v>265799.93</v>
      </c>
      <c r="C20" s="375">
        <v>18642159.66</v>
      </c>
      <c r="D20" s="375">
        <v>2416133.8499999968</v>
      </c>
      <c r="E20" s="375">
        <v>141601412.55899999</v>
      </c>
      <c r="F20" s="375">
        <v>2681933.779999997</v>
      </c>
      <c r="G20" s="375">
        <v>160243572.21899998</v>
      </c>
      <c r="H20" s="375">
        <v>-2150333.9199999967</v>
      </c>
      <c r="I20" s="375">
        <v>-122959252.89899999</v>
      </c>
      <c r="J20" s="376" t="s">
        <v>6029</v>
      </c>
      <c r="K20" s="103">
        <v>43</v>
      </c>
    </row>
    <row r="21" spans="1:11">
      <c r="A21" s="371" t="s">
        <v>6032</v>
      </c>
      <c r="B21" s="372">
        <v>48112</v>
      </c>
      <c r="C21" s="372">
        <v>962978.95900000003</v>
      </c>
      <c r="D21" s="372">
        <v>662261.64000000071</v>
      </c>
      <c r="E21" s="372">
        <v>42859068.998999953</v>
      </c>
      <c r="F21" s="372">
        <v>710373.64000000071</v>
      </c>
      <c r="G21" s="372">
        <v>43822047.957999952</v>
      </c>
      <c r="H21" s="372">
        <v>-614149.64000000071</v>
      </c>
      <c r="I21" s="372">
        <v>-41896090.039999954</v>
      </c>
      <c r="J21" s="373" t="s">
        <v>6031</v>
      </c>
      <c r="K21" s="103">
        <v>44</v>
      </c>
    </row>
    <row r="22" spans="1:11">
      <c r="A22" s="374" t="s">
        <v>6034</v>
      </c>
      <c r="B22" s="375">
        <v>0</v>
      </c>
      <c r="C22" s="375">
        <v>0</v>
      </c>
      <c r="D22" s="375">
        <v>304059.90999999997</v>
      </c>
      <c r="E22" s="375">
        <v>5200350.5130000003</v>
      </c>
      <c r="F22" s="375">
        <v>304059.90999999997</v>
      </c>
      <c r="G22" s="375">
        <v>5200350.5130000003</v>
      </c>
      <c r="H22" s="375">
        <v>-304059.90999999997</v>
      </c>
      <c r="I22" s="375">
        <v>-5200350.5130000003</v>
      </c>
      <c r="J22" s="376" t="s">
        <v>6033</v>
      </c>
      <c r="K22" s="103">
        <v>45</v>
      </c>
    </row>
    <row r="23" spans="1:11">
      <c r="A23" s="371" t="s">
        <v>6035</v>
      </c>
      <c r="B23" s="372">
        <v>588477</v>
      </c>
      <c r="C23" s="372">
        <v>5805360</v>
      </c>
      <c r="D23" s="372">
        <v>640691.01000000024</v>
      </c>
      <c r="E23" s="372">
        <v>4041500.3989999974</v>
      </c>
      <c r="F23" s="372">
        <v>1229168.0100000002</v>
      </c>
      <c r="G23" s="372">
        <v>9846860.3989999965</v>
      </c>
      <c r="H23" s="372">
        <v>-52214.010000000242</v>
      </c>
      <c r="I23" s="372">
        <v>1763859.6010000026</v>
      </c>
      <c r="J23" s="373" t="s">
        <v>7347</v>
      </c>
      <c r="K23" s="103">
        <v>46</v>
      </c>
    </row>
    <row r="24" spans="1:11">
      <c r="A24" s="374" t="s">
        <v>6037</v>
      </c>
      <c r="B24" s="375">
        <v>427500</v>
      </c>
      <c r="C24" s="375">
        <v>1550191</v>
      </c>
      <c r="D24" s="375">
        <v>1702081.370000001</v>
      </c>
      <c r="E24" s="375">
        <v>9135258.3020000029</v>
      </c>
      <c r="F24" s="375">
        <v>2129581.370000001</v>
      </c>
      <c r="G24" s="375">
        <v>10685449.302000003</v>
      </c>
      <c r="H24" s="375">
        <v>-1274581.370000001</v>
      </c>
      <c r="I24" s="375">
        <v>-7585067.3020000029</v>
      </c>
      <c r="J24" s="376" t="s">
        <v>6036</v>
      </c>
      <c r="K24" s="103">
        <v>47</v>
      </c>
    </row>
    <row r="25" spans="1:11">
      <c r="A25" s="371" t="s">
        <v>6039</v>
      </c>
      <c r="B25" s="372">
        <v>989193</v>
      </c>
      <c r="C25" s="372">
        <v>3670506.6400000006</v>
      </c>
      <c r="D25" s="372">
        <v>528328.97</v>
      </c>
      <c r="E25" s="372">
        <v>15235534.199000012</v>
      </c>
      <c r="F25" s="372">
        <v>1517521.97</v>
      </c>
      <c r="G25" s="372">
        <v>18906040.839000013</v>
      </c>
      <c r="H25" s="372">
        <v>460864.03</v>
      </c>
      <c r="I25" s="372">
        <v>-11565027.559000012</v>
      </c>
      <c r="J25" s="373" t="s">
        <v>6038</v>
      </c>
      <c r="K25" s="103">
        <v>48</v>
      </c>
    </row>
    <row r="26" spans="1:11">
      <c r="A26" s="374" t="s">
        <v>6041</v>
      </c>
      <c r="B26" s="375">
        <v>2585002</v>
      </c>
      <c r="C26" s="375">
        <v>9359197.7750000004</v>
      </c>
      <c r="D26" s="375">
        <v>40016649.170000054</v>
      </c>
      <c r="E26" s="375">
        <v>123115666.90799986</v>
      </c>
      <c r="F26" s="375">
        <v>42601651.170000054</v>
      </c>
      <c r="G26" s="375">
        <v>132474864.68299986</v>
      </c>
      <c r="H26" s="375">
        <v>-37431647.170000054</v>
      </c>
      <c r="I26" s="375">
        <v>-113756469.13299985</v>
      </c>
      <c r="J26" s="376" t="s">
        <v>6040</v>
      </c>
      <c r="K26" s="103">
        <v>49</v>
      </c>
    </row>
    <row r="27" spans="1:11">
      <c r="A27" s="371" t="s">
        <v>6043</v>
      </c>
      <c r="B27" s="372">
        <v>64645624.909850009</v>
      </c>
      <c r="C27" s="372">
        <v>407754963.09299994</v>
      </c>
      <c r="D27" s="372">
        <v>93637996.370800465</v>
      </c>
      <c r="E27" s="372">
        <v>726476357.20700109</v>
      </c>
      <c r="F27" s="372">
        <v>158283621.28065047</v>
      </c>
      <c r="G27" s="372">
        <v>1134231320.3000011</v>
      </c>
      <c r="H27" s="372">
        <v>-28992371.460950457</v>
      </c>
      <c r="I27" s="372">
        <v>-318721394.11400115</v>
      </c>
      <c r="J27" s="373" t="s">
        <v>6042</v>
      </c>
      <c r="K27" s="103">
        <v>50</v>
      </c>
    </row>
    <row r="28" spans="1:11">
      <c r="A28" s="374" t="s">
        <v>6045</v>
      </c>
      <c r="B28" s="375">
        <v>7772926.3000000007</v>
      </c>
      <c r="C28" s="375">
        <v>29675317.228</v>
      </c>
      <c r="D28" s="375">
        <v>5503410.2364999959</v>
      </c>
      <c r="E28" s="375">
        <v>30412137.678000048</v>
      </c>
      <c r="F28" s="375">
        <v>13276336.536499996</v>
      </c>
      <c r="G28" s="375">
        <v>60087454.906000048</v>
      </c>
      <c r="H28" s="375">
        <v>2269516.0635000048</v>
      </c>
      <c r="I28" s="375">
        <v>-736820.45000004768</v>
      </c>
      <c r="J28" s="376" t="s">
        <v>6044</v>
      </c>
      <c r="K28" s="103">
        <v>51</v>
      </c>
    </row>
    <row r="29" spans="1:11">
      <c r="A29" s="371" t="s">
        <v>6047</v>
      </c>
      <c r="B29" s="372">
        <v>0</v>
      </c>
      <c r="C29" s="372">
        <v>0</v>
      </c>
      <c r="D29" s="372">
        <v>57785.779999999992</v>
      </c>
      <c r="E29" s="372">
        <v>2959864.355</v>
      </c>
      <c r="F29" s="372">
        <v>57785.779999999992</v>
      </c>
      <c r="G29" s="372">
        <v>2959864.355</v>
      </c>
      <c r="H29" s="372">
        <v>-57785.779999999992</v>
      </c>
      <c r="I29" s="372">
        <v>-2959864.355</v>
      </c>
      <c r="J29" s="373" t="s">
        <v>6046</v>
      </c>
      <c r="K29" s="103">
        <v>52</v>
      </c>
    </row>
    <row r="30" spans="1:11">
      <c r="A30" s="374" t="s">
        <v>6049</v>
      </c>
      <c r="B30" s="375">
        <v>1934849.45</v>
      </c>
      <c r="C30" s="375">
        <v>6242555.5099999998</v>
      </c>
      <c r="D30" s="375">
        <v>156307.19000000003</v>
      </c>
      <c r="E30" s="375">
        <v>3505179.3150000004</v>
      </c>
      <c r="F30" s="375">
        <v>2091156.64</v>
      </c>
      <c r="G30" s="375">
        <v>9747734.8249999993</v>
      </c>
      <c r="H30" s="375">
        <v>1778542.26</v>
      </c>
      <c r="I30" s="375">
        <v>2737376.1949999994</v>
      </c>
      <c r="J30" s="376" t="s">
        <v>6048</v>
      </c>
      <c r="K30" s="103">
        <v>53</v>
      </c>
    </row>
    <row r="31" spans="1:11">
      <c r="A31" s="371" t="s">
        <v>6051</v>
      </c>
      <c r="B31" s="372">
        <v>52697.66</v>
      </c>
      <c r="C31" s="372">
        <v>570612.70399999991</v>
      </c>
      <c r="D31" s="372">
        <v>660763.42999999993</v>
      </c>
      <c r="E31" s="372">
        <v>68833340.8290001</v>
      </c>
      <c r="F31" s="372">
        <v>713461.09</v>
      </c>
      <c r="G31" s="372">
        <v>69403953.533000097</v>
      </c>
      <c r="H31" s="372">
        <v>-608065.7699999999</v>
      </c>
      <c r="I31" s="372">
        <v>-68262728.125000104</v>
      </c>
      <c r="J31" s="373" t="s">
        <v>6050</v>
      </c>
      <c r="K31" s="103">
        <v>54</v>
      </c>
    </row>
    <row r="32" spans="1:11">
      <c r="A32" s="374" t="s">
        <v>6053</v>
      </c>
      <c r="B32" s="375">
        <v>600000</v>
      </c>
      <c r="C32" s="375">
        <v>2010349</v>
      </c>
      <c r="D32" s="375">
        <v>339026.05000000005</v>
      </c>
      <c r="E32" s="375">
        <v>3766725.6699999995</v>
      </c>
      <c r="F32" s="375">
        <v>939026.05</v>
      </c>
      <c r="G32" s="375">
        <v>5777074.6699999999</v>
      </c>
      <c r="H32" s="375">
        <v>260973.94999999995</v>
      </c>
      <c r="I32" s="375">
        <v>-1756376.6699999995</v>
      </c>
      <c r="J32" s="376" t="s">
        <v>6052</v>
      </c>
      <c r="K32" s="103">
        <v>55</v>
      </c>
    </row>
    <row r="33" spans="1:11">
      <c r="A33" s="371" t="s">
        <v>6055</v>
      </c>
      <c r="B33" s="372">
        <v>1983000</v>
      </c>
      <c r="C33" s="372">
        <v>6953743</v>
      </c>
      <c r="D33" s="372">
        <v>2845.9800000000014</v>
      </c>
      <c r="E33" s="372">
        <v>539695.64900000021</v>
      </c>
      <c r="F33" s="372">
        <v>1985845.98</v>
      </c>
      <c r="G33" s="372">
        <v>7493438.6490000002</v>
      </c>
      <c r="H33" s="372">
        <v>1980154.02</v>
      </c>
      <c r="I33" s="372">
        <v>6414047.3509999998</v>
      </c>
      <c r="J33" s="373" t="s">
        <v>6054</v>
      </c>
      <c r="K33" s="103">
        <v>56</v>
      </c>
    </row>
    <row r="34" spans="1:11">
      <c r="A34" s="374" t="s">
        <v>6057</v>
      </c>
      <c r="B34" s="375">
        <v>90000</v>
      </c>
      <c r="C34" s="375">
        <v>334074</v>
      </c>
      <c r="D34" s="375">
        <v>4779.6899999999996</v>
      </c>
      <c r="E34" s="375">
        <v>312544.65899999987</v>
      </c>
      <c r="F34" s="375">
        <v>94779.69</v>
      </c>
      <c r="G34" s="375">
        <v>646618.65899999987</v>
      </c>
      <c r="H34" s="375">
        <v>85220.31</v>
      </c>
      <c r="I34" s="375">
        <v>21529.341000000131</v>
      </c>
      <c r="J34" s="376" t="s">
        <v>6056</v>
      </c>
      <c r="K34" s="103">
        <v>57</v>
      </c>
    </row>
    <row r="35" spans="1:11">
      <c r="A35" s="371" t="s">
        <v>6059</v>
      </c>
      <c r="B35" s="372">
        <v>0</v>
      </c>
      <c r="C35" s="372">
        <v>0</v>
      </c>
      <c r="D35" s="372">
        <v>103216</v>
      </c>
      <c r="E35" s="372">
        <v>836875.15500000003</v>
      </c>
      <c r="F35" s="372">
        <v>103216</v>
      </c>
      <c r="G35" s="372">
        <v>836875.15500000003</v>
      </c>
      <c r="H35" s="372">
        <v>-103216</v>
      </c>
      <c r="I35" s="372">
        <v>-836875.15500000003</v>
      </c>
      <c r="J35" s="373" t="s">
        <v>6058</v>
      </c>
      <c r="K35" s="103">
        <v>58</v>
      </c>
    </row>
    <row r="36" spans="1:11">
      <c r="A36" s="374" t="s">
        <v>6061</v>
      </c>
      <c r="B36" s="375">
        <v>0</v>
      </c>
      <c r="C36" s="375">
        <v>0</v>
      </c>
      <c r="D36" s="375">
        <v>5736.01</v>
      </c>
      <c r="E36" s="375">
        <v>567349.80599999998</v>
      </c>
      <c r="F36" s="375">
        <v>5736.01</v>
      </c>
      <c r="G36" s="375">
        <v>567349.80599999998</v>
      </c>
      <c r="H36" s="375">
        <v>-5736.01</v>
      </c>
      <c r="I36" s="375">
        <v>-567349.80599999998</v>
      </c>
      <c r="J36" s="376" t="s">
        <v>6060</v>
      </c>
      <c r="K36" s="103">
        <v>59</v>
      </c>
    </row>
    <row r="37" spans="1:11">
      <c r="A37" s="371" t="s">
        <v>10592</v>
      </c>
      <c r="B37" s="372">
        <v>384000</v>
      </c>
      <c r="C37" s="372">
        <v>1329940</v>
      </c>
      <c r="D37" s="372">
        <v>10560</v>
      </c>
      <c r="E37" s="372">
        <v>207607.39800000002</v>
      </c>
      <c r="F37" s="372">
        <v>394560</v>
      </c>
      <c r="G37" s="372">
        <v>1537547.398</v>
      </c>
      <c r="H37" s="372">
        <v>373440</v>
      </c>
      <c r="I37" s="372">
        <v>1122332.602</v>
      </c>
      <c r="J37" s="373" t="s">
        <v>10593</v>
      </c>
      <c r="K37" s="103">
        <v>60</v>
      </c>
    </row>
    <row r="38" spans="1:11">
      <c r="A38" s="374" t="s">
        <v>6063</v>
      </c>
      <c r="B38" s="375">
        <v>2871757119.2801609</v>
      </c>
      <c r="C38" s="375">
        <v>6694672911.6450014</v>
      </c>
      <c r="D38" s="375">
        <v>21161004.449999999</v>
      </c>
      <c r="E38" s="375">
        <v>865914821.2310015</v>
      </c>
      <c r="F38" s="375">
        <v>2892918123.7301607</v>
      </c>
      <c r="G38" s="375">
        <v>7560587732.8760033</v>
      </c>
      <c r="H38" s="375">
        <v>2850596114.8301611</v>
      </c>
      <c r="I38" s="375">
        <v>5828758090.4139996</v>
      </c>
      <c r="J38" s="376" t="s">
        <v>6062</v>
      </c>
      <c r="K38" s="103">
        <v>61</v>
      </c>
    </row>
    <row r="39" spans="1:11">
      <c r="A39" s="371" t="s">
        <v>6065</v>
      </c>
      <c r="B39" s="372">
        <v>4630590128.7299995</v>
      </c>
      <c r="C39" s="372">
        <v>11476119597.097002</v>
      </c>
      <c r="D39" s="372">
        <v>52884271.420000084</v>
      </c>
      <c r="E39" s="372">
        <v>830529728.72399914</v>
      </c>
      <c r="F39" s="372">
        <v>4683474400.1499996</v>
      </c>
      <c r="G39" s="372">
        <v>12306649325.821001</v>
      </c>
      <c r="H39" s="372">
        <v>4577705857.3099995</v>
      </c>
      <c r="I39" s="372">
        <v>10645589868.373003</v>
      </c>
      <c r="J39" s="373" t="s">
        <v>6064</v>
      </c>
      <c r="K39" s="103">
        <v>62</v>
      </c>
    </row>
    <row r="40" spans="1:11" s="3" customFormat="1" ht="10.35" customHeight="1">
      <c r="A40" s="374" t="s">
        <v>6067</v>
      </c>
      <c r="B40" s="375">
        <v>8514321952.210001</v>
      </c>
      <c r="C40" s="375">
        <v>18525380999.089993</v>
      </c>
      <c r="D40" s="375">
        <v>322939169.60066187</v>
      </c>
      <c r="E40" s="375">
        <v>4268709198.4759769</v>
      </c>
      <c r="F40" s="375">
        <v>8837261121.8106632</v>
      </c>
      <c r="G40" s="375">
        <v>22794090197.565971</v>
      </c>
      <c r="H40" s="375">
        <v>8191382782.6093388</v>
      </c>
      <c r="I40" s="375">
        <v>14256671800.614016</v>
      </c>
      <c r="J40" s="376" t="s">
        <v>6066</v>
      </c>
      <c r="K40" s="103">
        <v>63</v>
      </c>
    </row>
    <row r="41" spans="1:11">
      <c r="A41" s="371" t="s">
        <v>6069</v>
      </c>
      <c r="B41" s="372">
        <v>1639560072.9000001</v>
      </c>
      <c r="C41" s="372">
        <v>2911947671.1999998</v>
      </c>
      <c r="D41" s="372">
        <v>4635662.5200000061</v>
      </c>
      <c r="E41" s="372">
        <v>96661899.835999981</v>
      </c>
      <c r="F41" s="372">
        <v>1644195735.4200001</v>
      </c>
      <c r="G41" s="372">
        <v>3008609571.0359998</v>
      </c>
      <c r="H41" s="372">
        <v>1634924410.3800001</v>
      </c>
      <c r="I41" s="372">
        <v>2815285771.3639998</v>
      </c>
      <c r="J41" s="373" t="s">
        <v>6068</v>
      </c>
      <c r="K41" s="103">
        <v>64</v>
      </c>
    </row>
    <row r="42" spans="1:11">
      <c r="A42" s="374" t="s">
        <v>6070</v>
      </c>
      <c r="B42" s="375">
        <v>30625383.187660001</v>
      </c>
      <c r="C42" s="375">
        <v>106266413.03299999</v>
      </c>
      <c r="D42" s="375">
        <v>31556.745259999967</v>
      </c>
      <c r="E42" s="375">
        <v>83263362.72299993</v>
      </c>
      <c r="F42" s="375">
        <v>30656939.932920001</v>
      </c>
      <c r="G42" s="375">
        <v>189529775.75599992</v>
      </c>
      <c r="H42" s="375">
        <v>30593826.442400001</v>
      </c>
      <c r="I42" s="375">
        <v>23003050.310000062</v>
      </c>
      <c r="J42" s="376" t="s">
        <v>7285</v>
      </c>
      <c r="K42" s="103">
        <v>65</v>
      </c>
    </row>
    <row r="43" spans="1:11">
      <c r="A43" s="371" t="s">
        <v>6072</v>
      </c>
      <c r="B43" s="372">
        <v>102802689.69999999</v>
      </c>
      <c r="C43" s="372">
        <v>233671409.06199995</v>
      </c>
      <c r="D43" s="372">
        <v>16096226.866810026</v>
      </c>
      <c r="E43" s="372">
        <v>326516731.38100016</v>
      </c>
      <c r="F43" s="372">
        <v>118898916.56681001</v>
      </c>
      <c r="G43" s="372">
        <v>560188140.44300008</v>
      </c>
      <c r="H43" s="372">
        <v>86706462.833189964</v>
      </c>
      <c r="I43" s="372">
        <v>-92845322.319000214</v>
      </c>
      <c r="J43" s="373" t="s">
        <v>6071</v>
      </c>
      <c r="K43" s="103">
        <v>66</v>
      </c>
    </row>
    <row r="44" spans="1:11">
      <c r="A44" s="374" t="s">
        <v>6074</v>
      </c>
      <c r="B44" s="375">
        <v>1096993620.5075197</v>
      </c>
      <c r="C44" s="375">
        <v>2644716527.0000005</v>
      </c>
      <c r="D44" s="375">
        <v>23255024.905389957</v>
      </c>
      <c r="E44" s="375">
        <v>280653543.41200024</v>
      </c>
      <c r="F44" s="375">
        <v>1120248645.4129097</v>
      </c>
      <c r="G44" s="375">
        <v>2925370070.4120007</v>
      </c>
      <c r="H44" s="375">
        <v>1073738595.6021298</v>
      </c>
      <c r="I44" s="375">
        <v>2364062983.5880003</v>
      </c>
      <c r="J44" s="376" t="s">
        <v>6073</v>
      </c>
      <c r="K44" s="103">
        <v>67</v>
      </c>
    </row>
    <row r="45" spans="1:11">
      <c r="A45" s="371" t="s">
        <v>6076</v>
      </c>
      <c r="B45" s="372">
        <v>331500</v>
      </c>
      <c r="C45" s="372">
        <v>1126464</v>
      </c>
      <c r="D45" s="372">
        <v>172841.94</v>
      </c>
      <c r="E45" s="372">
        <v>29190227.744999971</v>
      </c>
      <c r="F45" s="372">
        <v>504341.94</v>
      </c>
      <c r="G45" s="372">
        <v>30316691.744999971</v>
      </c>
      <c r="H45" s="372">
        <v>158658.06</v>
      </c>
      <c r="I45" s="372">
        <v>-28063763.744999971</v>
      </c>
      <c r="J45" s="373" t="s">
        <v>6075</v>
      </c>
      <c r="K45" s="103">
        <v>68</v>
      </c>
    </row>
    <row r="46" spans="1:11">
      <c r="A46" s="374" t="s">
        <v>6078</v>
      </c>
      <c r="B46" s="375">
        <v>140392271</v>
      </c>
      <c r="C46" s="375">
        <v>334582719.16100001</v>
      </c>
      <c r="D46" s="375">
        <v>5839183.1499999994</v>
      </c>
      <c r="E46" s="375">
        <v>68398798.897999987</v>
      </c>
      <c r="F46" s="375">
        <v>146231454.15000001</v>
      </c>
      <c r="G46" s="375">
        <v>402981518.05900002</v>
      </c>
      <c r="H46" s="375">
        <v>134553087.84999999</v>
      </c>
      <c r="I46" s="375">
        <v>266183920.26300001</v>
      </c>
      <c r="J46" s="376" t="s">
        <v>6077</v>
      </c>
      <c r="K46" s="103">
        <v>69</v>
      </c>
    </row>
    <row r="47" spans="1:11">
      <c r="A47" s="371" t="s">
        <v>7286</v>
      </c>
      <c r="B47" s="372">
        <v>3459910938.2092996</v>
      </c>
      <c r="C47" s="372">
        <v>7039858891.6559963</v>
      </c>
      <c r="D47" s="372">
        <v>2049209.627120001</v>
      </c>
      <c r="E47" s="372">
        <v>481181081.3750006</v>
      </c>
      <c r="F47" s="372">
        <v>3461960147.8364196</v>
      </c>
      <c r="G47" s="372">
        <v>7521039973.0309973</v>
      </c>
      <c r="H47" s="372">
        <v>3457861728.5821795</v>
      </c>
      <c r="I47" s="372">
        <v>6558677810.2809954</v>
      </c>
      <c r="J47" s="373" t="s">
        <v>6079</v>
      </c>
      <c r="K47" s="103">
        <v>70</v>
      </c>
    </row>
    <row r="48" spans="1:11">
      <c r="A48" s="374" t="s">
        <v>6081</v>
      </c>
      <c r="B48" s="375">
        <v>133537767.61999997</v>
      </c>
      <c r="C48" s="375">
        <v>385627424.59200007</v>
      </c>
      <c r="D48" s="375">
        <v>19811181.073069993</v>
      </c>
      <c r="E48" s="375">
        <v>274006846.71600044</v>
      </c>
      <c r="F48" s="375">
        <v>153348948.69306996</v>
      </c>
      <c r="G48" s="375">
        <v>659634271.30800056</v>
      </c>
      <c r="H48" s="375">
        <v>113726586.54692999</v>
      </c>
      <c r="I48" s="375">
        <v>111620577.87599963</v>
      </c>
      <c r="J48" s="376" t="s">
        <v>6080</v>
      </c>
      <c r="K48" s="103">
        <v>71</v>
      </c>
    </row>
    <row r="49" spans="1:11">
      <c r="A49" s="371" t="s">
        <v>11715</v>
      </c>
      <c r="B49" s="372">
        <v>32492</v>
      </c>
      <c r="C49" s="372">
        <v>2059872.429</v>
      </c>
      <c r="D49" s="372">
        <v>0</v>
      </c>
      <c r="E49" s="372">
        <v>0</v>
      </c>
      <c r="F49" s="372">
        <v>32492</v>
      </c>
      <c r="G49" s="372">
        <v>2059872.429</v>
      </c>
      <c r="H49" s="372">
        <v>32492</v>
      </c>
      <c r="I49" s="372">
        <v>2059872.429</v>
      </c>
      <c r="J49" s="373" t="s">
        <v>11716</v>
      </c>
      <c r="K49" s="103">
        <v>72</v>
      </c>
    </row>
    <row r="50" spans="1:11">
      <c r="A50" s="374" t="s">
        <v>7287</v>
      </c>
      <c r="B50" s="375">
        <v>195800984.20000002</v>
      </c>
      <c r="C50" s="375">
        <v>560916033.00300002</v>
      </c>
      <c r="D50" s="375">
        <v>16784621.699999984</v>
      </c>
      <c r="E50" s="375">
        <v>199003756.08800057</v>
      </c>
      <c r="F50" s="375">
        <v>212585605.90000001</v>
      </c>
      <c r="G50" s="375">
        <v>759919789.09100056</v>
      </c>
      <c r="H50" s="375">
        <v>179016362.50000003</v>
      </c>
      <c r="I50" s="375">
        <v>361912276.91499949</v>
      </c>
      <c r="J50" s="376" t="s">
        <v>6082</v>
      </c>
      <c r="K50" s="103">
        <v>73</v>
      </c>
    </row>
    <row r="51" spans="1:11">
      <c r="A51" s="371" t="s">
        <v>6084</v>
      </c>
      <c r="B51" s="372">
        <v>1305474498.04</v>
      </c>
      <c r="C51" s="372">
        <v>2233319159.6139998</v>
      </c>
      <c r="D51" s="372">
        <v>3936686.31</v>
      </c>
      <c r="E51" s="372">
        <v>83249956.406999826</v>
      </c>
      <c r="F51" s="372">
        <v>1309411184.3499999</v>
      </c>
      <c r="G51" s="372">
        <v>2316569116.0209999</v>
      </c>
      <c r="H51" s="372">
        <v>1301537811.73</v>
      </c>
      <c r="I51" s="372">
        <v>2150069203.2069998</v>
      </c>
      <c r="J51" s="373" t="s">
        <v>6083</v>
      </c>
      <c r="K51" s="103">
        <v>74</v>
      </c>
    </row>
    <row r="52" spans="1:11">
      <c r="A52" s="374" t="s">
        <v>6086</v>
      </c>
      <c r="B52" s="375">
        <v>4849961556.0192585</v>
      </c>
      <c r="C52" s="375">
        <v>9492797741.6779976</v>
      </c>
      <c r="D52" s="375">
        <v>443695812.75181967</v>
      </c>
      <c r="E52" s="375">
        <v>1570292443.957993</v>
      </c>
      <c r="F52" s="375">
        <v>5293657368.7710781</v>
      </c>
      <c r="G52" s="375">
        <v>11063090185.63599</v>
      </c>
      <c r="H52" s="375">
        <v>4406265743.2674389</v>
      </c>
      <c r="I52" s="375">
        <v>7922505297.720005</v>
      </c>
      <c r="J52" s="376" t="s">
        <v>6085</v>
      </c>
      <c r="K52" s="103">
        <v>75</v>
      </c>
    </row>
    <row r="53" spans="1:11">
      <c r="A53" s="371" t="s">
        <v>7362</v>
      </c>
      <c r="B53" s="372">
        <v>5572688.040000001</v>
      </c>
      <c r="C53" s="372">
        <v>17057059.134000003</v>
      </c>
      <c r="D53" s="372">
        <v>3625663.6300000018</v>
      </c>
      <c r="E53" s="372">
        <v>35599243.32599999</v>
      </c>
      <c r="F53" s="372">
        <v>9198351.6700000018</v>
      </c>
      <c r="G53" s="372">
        <v>52656302.459999993</v>
      </c>
      <c r="H53" s="372">
        <v>1947024.4099999992</v>
      </c>
      <c r="I53" s="372">
        <v>-18542184.191999987</v>
      </c>
      <c r="J53" s="373" t="s">
        <v>6087</v>
      </c>
      <c r="K53" s="103">
        <v>76</v>
      </c>
    </row>
    <row r="54" spans="1:11">
      <c r="A54" s="374" t="s">
        <v>6089</v>
      </c>
      <c r="B54" s="375">
        <v>1650946209.9099998</v>
      </c>
      <c r="C54" s="375">
        <v>3013620126.8260002</v>
      </c>
      <c r="D54" s="375">
        <v>63919717.699999981</v>
      </c>
      <c r="E54" s="375">
        <v>169341525.96300057</v>
      </c>
      <c r="F54" s="375">
        <v>1714865927.6099999</v>
      </c>
      <c r="G54" s="375">
        <v>3182961652.789001</v>
      </c>
      <c r="H54" s="375">
        <v>1587026492.2099998</v>
      </c>
      <c r="I54" s="375">
        <v>2844278600.8629994</v>
      </c>
      <c r="J54" s="376" t="s">
        <v>6088</v>
      </c>
      <c r="K54" s="103">
        <v>77</v>
      </c>
    </row>
    <row r="55" spans="1:11">
      <c r="A55" s="371" t="s">
        <v>6091</v>
      </c>
      <c r="B55" s="372">
        <v>0</v>
      </c>
      <c r="C55" s="372">
        <v>0</v>
      </c>
      <c r="D55" s="372">
        <v>109128</v>
      </c>
      <c r="E55" s="372">
        <v>975759.05599999998</v>
      </c>
      <c r="F55" s="372">
        <v>109128</v>
      </c>
      <c r="G55" s="372">
        <v>975759.05599999998</v>
      </c>
      <c r="H55" s="372">
        <v>-109128</v>
      </c>
      <c r="I55" s="372">
        <v>-975759.05599999998</v>
      </c>
      <c r="J55" s="373" t="s">
        <v>6090</v>
      </c>
      <c r="K55" s="103">
        <v>78</v>
      </c>
    </row>
    <row r="56" spans="1:11">
      <c r="A56" s="374" t="s">
        <v>11717</v>
      </c>
      <c r="B56" s="375">
        <v>0</v>
      </c>
      <c r="C56" s="375">
        <v>0</v>
      </c>
      <c r="D56" s="375">
        <v>52414.689999999995</v>
      </c>
      <c r="E56" s="375">
        <v>1442272.7999999998</v>
      </c>
      <c r="F56" s="375">
        <v>52414.689999999995</v>
      </c>
      <c r="G56" s="375">
        <v>1442272.7999999998</v>
      </c>
      <c r="H56" s="375">
        <v>-52414.689999999995</v>
      </c>
      <c r="I56" s="375">
        <v>-1442272.7999999998</v>
      </c>
      <c r="J56" s="376" t="s">
        <v>11718</v>
      </c>
      <c r="K56" s="103">
        <v>79</v>
      </c>
    </row>
    <row r="57" spans="1:11">
      <c r="A57" s="371" t="s">
        <v>10397</v>
      </c>
      <c r="B57" s="372">
        <v>0</v>
      </c>
      <c r="C57" s="372">
        <v>0</v>
      </c>
      <c r="D57" s="372">
        <v>953211.01</v>
      </c>
      <c r="E57" s="372">
        <v>10908734.692</v>
      </c>
      <c r="F57" s="372">
        <v>953211.01</v>
      </c>
      <c r="G57" s="372">
        <v>10908734.692</v>
      </c>
      <c r="H57" s="372">
        <v>-953211.01</v>
      </c>
      <c r="I57" s="372">
        <v>-10908734.692</v>
      </c>
      <c r="J57" s="373" t="s">
        <v>10398</v>
      </c>
      <c r="K57" s="103">
        <v>80</v>
      </c>
    </row>
    <row r="58" spans="1:11">
      <c r="A58" s="374" t="s">
        <v>6093</v>
      </c>
      <c r="B58" s="375">
        <v>0</v>
      </c>
      <c r="C58" s="375">
        <v>0</v>
      </c>
      <c r="D58" s="375">
        <v>139532.5</v>
      </c>
      <c r="E58" s="375">
        <v>2019730.99</v>
      </c>
      <c r="F58" s="375">
        <v>139532.5</v>
      </c>
      <c r="G58" s="375">
        <v>2019730.99</v>
      </c>
      <c r="H58" s="375">
        <v>-139532.5</v>
      </c>
      <c r="I58" s="375">
        <v>-2019730.99</v>
      </c>
      <c r="J58" s="376" t="s">
        <v>6092</v>
      </c>
      <c r="K58" s="103">
        <v>81</v>
      </c>
    </row>
    <row r="59" spans="1:11">
      <c r="A59" s="371" t="s">
        <v>6095</v>
      </c>
      <c r="B59" s="372">
        <v>2316490.2999999998</v>
      </c>
      <c r="C59" s="372">
        <v>6265388.2199999997</v>
      </c>
      <c r="D59" s="372">
        <v>111856466.05999997</v>
      </c>
      <c r="E59" s="372">
        <v>83046697.332000002</v>
      </c>
      <c r="F59" s="372">
        <v>114172956.35999997</v>
      </c>
      <c r="G59" s="372">
        <v>89312085.552000001</v>
      </c>
      <c r="H59" s="372">
        <v>-109539975.75999998</v>
      </c>
      <c r="I59" s="372">
        <v>-76781309.112000003</v>
      </c>
      <c r="J59" s="373" t="s">
        <v>6094</v>
      </c>
      <c r="K59" s="103">
        <v>82</v>
      </c>
    </row>
    <row r="60" spans="1:11">
      <c r="A60" s="374" t="s">
        <v>6097</v>
      </c>
      <c r="B60" s="375">
        <v>0</v>
      </c>
      <c r="C60" s="375">
        <v>0</v>
      </c>
      <c r="D60" s="375">
        <v>1527065.3899999992</v>
      </c>
      <c r="E60" s="375">
        <v>14952397.806000007</v>
      </c>
      <c r="F60" s="375">
        <v>1527065.3899999992</v>
      </c>
      <c r="G60" s="375">
        <v>14952397.806000007</v>
      </c>
      <c r="H60" s="375">
        <v>-1527065.3899999992</v>
      </c>
      <c r="I60" s="375">
        <v>-14952397.806000007</v>
      </c>
      <c r="J60" s="376" t="s">
        <v>6096</v>
      </c>
      <c r="K60" s="103">
        <v>83</v>
      </c>
    </row>
    <row r="61" spans="1:11">
      <c r="A61" s="371" t="s">
        <v>6099</v>
      </c>
      <c r="B61" s="372">
        <v>350964</v>
      </c>
      <c r="C61" s="372">
        <v>1342366.5189999999</v>
      </c>
      <c r="D61" s="372">
        <v>112201.63000000002</v>
      </c>
      <c r="E61" s="372">
        <v>1349108.1210000012</v>
      </c>
      <c r="F61" s="372">
        <v>463165.63</v>
      </c>
      <c r="G61" s="372">
        <v>2691474.6400000011</v>
      </c>
      <c r="H61" s="372">
        <v>238762.37</v>
      </c>
      <c r="I61" s="372">
        <v>-6741.6020000013523</v>
      </c>
      <c r="J61" s="373" t="s">
        <v>6098</v>
      </c>
      <c r="K61" s="103">
        <v>84</v>
      </c>
    </row>
    <row r="62" spans="1:11">
      <c r="A62" s="374" t="s">
        <v>6936</v>
      </c>
      <c r="B62" s="375">
        <v>0</v>
      </c>
      <c r="C62" s="375">
        <v>0</v>
      </c>
      <c r="D62" s="375">
        <v>10147.100000000002</v>
      </c>
      <c r="E62" s="375">
        <v>264127.73800000001</v>
      </c>
      <c r="F62" s="375">
        <v>10147.100000000002</v>
      </c>
      <c r="G62" s="375">
        <v>264127.73800000001</v>
      </c>
      <c r="H62" s="375">
        <v>-10147.100000000002</v>
      </c>
      <c r="I62" s="375">
        <v>-264127.73800000001</v>
      </c>
      <c r="J62" s="376" t="s">
        <v>7629</v>
      </c>
      <c r="K62" s="103">
        <v>85</v>
      </c>
    </row>
    <row r="63" spans="1:11">
      <c r="A63" s="371" t="s">
        <v>10173</v>
      </c>
      <c r="B63" s="372">
        <v>0</v>
      </c>
      <c r="C63" s="372">
        <v>0</v>
      </c>
      <c r="D63" s="372">
        <v>0</v>
      </c>
      <c r="E63" s="372">
        <v>0</v>
      </c>
      <c r="F63" s="372">
        <v>0</v>
      </c>
      <c r="G63" s="372">
        <v>0</v>
      </c>
      <c r="H63" s="372">
        <v>0</v>
      </c>
      <c r="I63" s="372">
        <v>0</v>
      </c>
      <c r="J63" s="373" t="s">
        <v>10174</v>
      </c>
      <c r="K63" s="103">
        <v>86</v>
      </c>
    </row>
    <row r="64" spans="1:11">
      <c r="A64" s="374" t="s">
        <v>10687</v>
      </c>
      <c r="B64" s="375">
        <v>124883926</v>
      </c>
      <c r="C64" s="375">
        <v>325803946.49000001</v>
      </c>
      <c r="D64" s="375">
        <v>0</v>
      </c>
      <c r="E64" s="375">
        <v>0</v>
      </c>
      <c r="F64" s="375">
        <v>124883926</v>
      </c>
      <c r="G64" s="375">
        <v>325803946.49000001</v>
      </c>
      <c r="H64" s="375">
        <v>124883926</v>
      </c>
      <c r="I64" s="375">
        <v>325803946.49000001</v>
      </c>
      <c r="J64" s="376" t="s">
        <v>10688</v>
      </c>
      <c r="K64" s="103">
        <v>87</v>
      </c>
    </row>
    <row r="65" spans="1:11">
      <c r="A65" s="371" t="s">
        <v>6101</v>
      </c>
      <c r="B65" s="372">
        <v>959560</v>
      </c>
      <c r="C65" s="372">
        <v>3410897.9950000001</v>
      </c>
      <c r="D65" s="372">
        <v>16589.120000000006</v>
      </c>
      <c r="E65" s="372">
        <v>563245.67999999993</v>
      </c>
      <c r="F65" s="372">
        <v>976149.12</v>
      </c>
      <c r="G65" s="372">
        <v>3974143.6749999998</v>
      </c>
      <c r="H65" s="372">
        <v>942970.88</v>
      </c>
      <c r="I65" s="372">
        <v>2847652.3150000004</v>
      </c>
      <c r="J65" s="373" t="s">
        <v>6100</v>
      </c>
      <c r="K65" s="103">
        <v>88</v>
      </c>
    </row>
    <row r="66" spans="1:11">
      <c r="A66" s="374" t="s">
        <v>6103</v>
      </c>
      <c r="B66" s="375">
        <v>321801841</v>
      </c>
      <c r="C66" s="375">
        <v>786452162.148</v>
      </c>
      <c r="D66" s="375">
        <v>280630.24</v>
      </c>
      <c r="E66" s="375">
        <v>2873480.6830000002</v>
      </c>
      <c r="F66" s="375">
        <v>322082471.24000001</v>
      </c>
      <c r="G66" s="375">
        <v>789325642.83099997</v>
      </c>
      <c r="H66" s="375">
        <v>321521210.75999999</v>
      </c>
      <c r="I66" s="375">
        <v>783578681.46500003</v>
      </c>
      <c r="J66" s="376" t="s">
        <v>6102</v>
      </c>
      <c r="K66" s="103">
        <v>89</v>
      </c>
    </row>
    <row r="67" spans="1:11">
      <c r="A67" s="371" t="s">
        <v>12450</v>
      </c>
      <c r="B67" s="372">
        <v>331500</v>
      </c>
      <c r="C67" s="372">
        <v>1204191</v>
      </c>
      <c r="D67" s="372">
        <v>0</v>
      </c>
      <c r="E67" s="372">
        <v>0</v>
      </c>
      <c r="F67" s="372">
        <v>331500</v>
      </c>
      <c r="G67" s="372">
        <v>1204191</v>
      </c>
      <c r="H67" s="372">
        <v>331500</v>
      </c>
      <c r="I67" s="372">
        <v>1204191</v>
      </c>
      <c r="J67" s="373" t="s">
        <v>12451</v>
      </c>
      <c r="K67" s="103">
        <v>90</v>
      </c>
    </row>
    <row r="68" spans="1:11">
      <c r="A68" s="374" t="s">
        <v>7844</v>
      </c>
      <c r="B68" s="375">
        <v>748185184.77091014</v>
      </c>
      <c r="C68" s="375">
        <v>1667304872.2150004</v>
      </c>
      <c r="D68" s="375">
        <v>43047242.749990217</v>
      </c>
      <c r="E68" s="375">
        <v>5195647359.3240442</v>
      </c>
      <c r="F68" s="375">
        <v>791232427.52090037</v>
      </c>
      <c r="G68" s="375">
        <v>6862952231.5390444</v>
      </c>
      <c r="H68" s="375">
        <v>705137942.02091992</v>
      </c>
      <c r="I68" s="375">
        <v>-3528342487.1090441</v>
      </c>
      <c r="J68" s="376" t="s">
        <v>6104</v>
      </c>
      <c r="K68" s="103">
        <v>91</v>
      </c>
    </row>
    <row r="69" spans="1:11" s="321" customFormat="1">
      <c r="A69" s="371" t="s">
        <v>6107</v>
      </c>
      <c r="B69" s="372">
        <v>767308.53999999922</v>
      </c>
      <c r="C69" s="372">
        <v>21455216.298000015</v>
      </c>
      <c r="D69" s="372">
        <v>2246282.439999999</v>
      </c>
      <c r="E69" s="372">
        <v>563083082.09599924</v>
      </c>
      <c r="F69" s="372">
        <v>3013590.9799999981</v>
      </c>
      <c r="G69" s="372">
        <v>584538298.39399922</v>
      </c>
      <c r="H69" s="372">
        <v>-1478973.9</v>
      </c>
      <c r="I69" s="372">
        <v>-541627865.79799926</v>
      </c>
      <c r="J69" s="373" t="s">
        <v>6106</v>
      </c>
      <c r="K69" s="103">
        <v>92</v>
      </c>
    </row>
    <row r="70" spans="1:11">
      <c r="A70" s="374" t="s">
        <v>6109</v>
      </c>
      <c r="B70" s="375">
        <v>3494978</v>
      </c>
      <c r="C70" s="375">
        <v>32858977.366</v>
      </c>
      <c r="D70" s="375">
        <v>1644930.589999998</v>
      </c>
      <c r="E70" s="375">
        <v>157290425.24200025</v>
      </c>
      <c r="F70" s="375">
        <v>5139908.589999998</v>
      </c>
      <c r="G70" s="375">
        <v>190149402.60800025</v>
      </c>
      <c r="H70" s="375">
        <v>1850047.410000002</v>
      </c>
      <c r="I70" s="375">
        <v>-124431447.87600026</v>
      </c>
      <c r="J70" s="376" t="s">
        <v>6108</v>
      </c>
      <c r="K70" s="103">
        <v>93</v>
      </c>
    </row>
    <row r="71" spans="1:11" s="3" customFormat="1">
      <c r="A71" s="371" t="s">
        <v>12452</v>
      </c>
      <c r="B71" s="372">
        <v>183940</v>
      </c>
      <c r="C71" s="372">
        <v>105478</v>
      </c>
      <c r="D71" s="372">
        <v>0</v>
      </c>
      <c r="E71" s="372">
        <v>0</v>
      </c>
      <c r="F71" s="372">
        <v>183940</v>
      </c>
      <c r="G71" s="372">
        <v>105478</v>
      </c>
      <c r="H71" s="372">
        <v>183940</v>
      </c>
      <c r="I71" s="372">
        <v>105478</v>
      </c>
      <c r="J71" s="373" t="s">
        <v>12453</v>
      </c>
      <c r="K71" s="103">
        <v>94</v>
      </c>
    </row>
    <row r="72" spans="1:11">
      <c r="A72" s="374" t="s">
        <v>7363</v>
      </c>
      <c r="B72" s="375">
        <v>408000</v>
      </c>
      <c r="C72" s="375">
        <v>1476734</v>
      </c>
      <c r="D72" s="375">
        <v>63002.39</v>
      </c>
      <c r="E72" s="375">
        <v>2588854.3309999988</v>
      </c>
      <c r="F72" s="375">
        <v>471002.39</v>
      </c>
      <c r="G72" s="375">
        <v>4065588.3309999988</v>
      </c>
      <c r="H72" s="375">
        <v>344997.61</v>
      </c>
      <c r="I72" s="375">
        <v>-1112120.3309999988</v>
      </c>
      <c r="J72" s="376" t="s">
        <v>6110</v>
      </c>
      <c r="K72" s="103">
        <v>95</v>
      </c>
    </row>
    <row r="73" spans="1:11">
      <c r="A73" s="371" t="s">
        <v>6112</v>
      </c>
      <c r="B73" s="372">
        <v>840000</v>
      </c>
      <c r="C73" s="372">
        <v>3011474</v>
      </c>
      <c r="D73" s="372">
        <v>71494.910000000018</v>
      </c>
      <c r="E73" s="372">
        <v>6915676.3410000075</v>
      </c>
      <c r="F73" s="372">
        <v>911494.91</v>
      </c>
      <c r="G73" s="372">
        <v>9927150.3410000075</v>
      </c>
      <c r="H73" s="372">
        <v>768505.09</v>
      </c>
      <c r="I73" s="372">
        <v>-3904202.3410000075</v>
      </c>
      <c r="J73" s="373" t="s">
        <v>6111</v>
      </c>
      <c r="K73" s="103">
        <v>96</v>
      </c>
    </row>
    <row r="74" spans="1:11">
      <c r="A74" s="374" t="s">
        <v>6114</v>
      </c>
      <c r="B74" s="375">
        <v>0</v>
      </c>
      <c r="C74" s="375">
        <v>0</v>
      </c>
      <c r="D74" s="375">
        <v>68511.98</v>
      </c>
      <c r="E74" s="375">
        <v>412099.79299999995</v>
      </c>
      <c r="F74" s="375">
        <v>68511.98</v>
      </c>
      <c r="G74" s="375">
        <v>412099.79299999995</v>
      </c>
      <c r="H74" s="375">
        <v>-68511.98</v>
      </c>
      <c r="I74" s="375">
        <v>-412099.79299999995</v>
      </c>
      <c r="J74" s="376" t="s">
        <v>6113</v>
      </c>
      <c r="K74" s="103">
        <v>97</v>
      </c>
    </row>
    <row r="75" spans="1:11">
      <c r="A75" s="371" t="s">
        <v>6116</v>
      </c>
      <c r="B75" s="372">
        <v>0</v>
      </c>
      <c r="C75" s="372">
        <v>0</v>
      </c>
      <c r="D75" s="372">
        <v>2153.5299999999997</v>
      </c>
      <c r="E75" s="372">
        <v>144811.41</v>
      </c>
      <c r="F75" s="372">
        <v>2153.5299999999997</v>
      </c>
      <c r="G75" s="372">
        <v>144811.41</v>
      </c>
      <c r="H75" s="372">
        <v>-2153.5299999999997</v>
      </c>
      <c r="I75" s="372">
        <v>-144811.41</v>
      </c>
      <c r="J75" s="373" t="s">
        <v>6115</v>
      </c>
      <c r="K75" s="103">
        <v>98</v>
      </c>
    </row>
    <row r="76" spans="1:11">
      <c r="A76" s="374" t="s">
        <v>6118</v>
      </c>
      <c r="B76" s="375">
        <v>0</v>
      </c>
      <c r="C76" s="375">
        <v>0</v>
      </c>
      <c r="D76" s="375">
        <v>7052065.8800000008</v>
      </c>
      <c r="E76" s="375">
        <v>30359114.673999995</v>
      </c>
      <c r="F76" s="375">
        <v>7052065.8800000008</v>
      </c>
      <c r="G76" s="375">
        <v>30359114.673999995</v>
      </c>
      <c r="H76" s="375">
        <v>-7052065.8800000008</v>
      </c>
      <c r="I76" s="375">
        <v>-30359114.673999995</v>
      </c>
      <c r="J76" s="376" t="s">
        <v>6117</v>
      </c>
      <c r="K76" s="103">
        <v>99</v>
      </c>
    </row>
    <row r="77" spans="1:11">
      <c r="A77" s="371" t="s">
        <v>9633</v>
      </c>
      <c r="B77" s="372">
        <v>40000</v>
      </c>
      <c r="C77" s="372">
        <v>208780</v>
      </c>
      <c r="D77" s="372">
        <v>0</v>
      </c>
      <c r="E77" s="372">
        <v>0</v>
      </c>
      <c r="F77" s="372">
        <v>40000</v>
      </c>
      <c r="G77" s="372">
        <v>208780</v>
      </c>
      <c r="H77" s="372">
        <v>40000</v>
      </c>
      <c r="I77" s="372">
        <v>208780</v>
      </c>
      <c r="J77" s="373" t="s">
        <v>9634</v>
      </c>
      <c r="K77" s="103">
        <v>100</v>
      </c>
    </row>
    <row r="78" spans="1:11">
      <c r="A78" s="374" t="s">
        <v>6120</v>
      </c>
      <c r="B78" s="375">
        <v>921438.76999999979</v>
      </c>
      <c r="C78" s="375">
        <v>13925390.413000003</v>
      </c>
      <c r="D78" s="375">
        <v>200387152.13999996</v>
      </c>
      <c r="E78" s="375">
        <v>372106269.06600028</v>
      </c>
      <c r="F78" s="375">
        <v>201308590.90999997</v>
      </c>
      <c r="G78" s="375">
        <v>386031659.47900027</v>
      </c>
      <c r="H78" s="375">
        <v>-199465713.36999995</v>
      </c>
      <c r="I78" s="375">
        <v>-358180878.6530003</v>
      </c>
      <c r="J78" s="376" t="s">
        <v>6119</v>
      </c>
      <c r="K78" s="103">
        <v>101</v>
      </c>
    </row>
    <row r="79" spans="1:11">
      <c r="A79" s="371" t="s">
        <v>6122</v>
      </c>
      <c r="B79" s="372">
        <v>131999993</v>
      </c>
      <c r="C79" s="372">
        <v>152312152</v>
      </c>
      <c r="D79" s="372">
        <v>114690.19000000002</v>
      </c>
      <c r="E79" s="372">
        <v>1693501.2790000001</v>
      </c>
      <c r="F79" s="372">
        <v>132114683.19</v>
      </c>
      <c r="G79" s="372">
        <v>154005653.27900001</v>
      </c>
      <c r="H79" s="372">
        <v>131885302.81</v>
      </c>
      <c r="I79" s="372">
        <v>150618650.72099999</v>
      </c>
      <c r="J79" s="373" t="s">
        <v>6121</v>
      </c>
      <c r="K79" s="103">
        <v>102</v>
      </c>
    </row>
    <row r="80" spans="1:11">
      <c r="A80" s="374" t="s">
        <v>6926</v>
      </c>
      <c r="B80" s="375">
        <v>0</v>
      </c>
      <c r="C80" s="375">
        <v>0</v>
      </c>
      <c r="D80" s="375">
        <v>186045.07</v>
      </c>
      <c r="E80" s="375">
        <v>3736054.7149999999</v>
      </c>
      <c r="F80" s="375">
        <v>186045.07</v>
      </c>
      <c r="G80" s="375">
        <v>3736054.7149999999</v>
      </c>
      <c r="H80" s="375">
        <v>-186045.07</v>
      </c>
      <c r="I80" s="375">
        <v>-3736054.7149999999</v>
      </c>
      <c r="J80" s="376" t="s">
        <v>6927</v>
      </c>
      <c r="K80" s="103">
        <v>103</v>
      </c>
    </row>
    <row r="81" spans="1:11">
      <c r="A81" s="371" t="s">
        <v>6124</v>
      </c>
      <c r="B81" s="372">
        <v>1928500</v>
      </c>
      <c r="C81" s="372">
        <v>5987520.9900000002</v>
      </c>
      <c r="D81" s="372">
        <v>311770.74</v>
      </c>
      <c r="E81" s="372">
        <v>6981002.2829999989</v>
      </c>
      <c r="F81" s="372">
        <v>2240270.7400000002</v>
      </c>
      <c r="G81" s="372">
        <v>12968523.272999998</v>
      </c>
      <c r="H81" s="372">
        <v>1616729.26</v>
      </c>
      <c r="I81" s="372">
        <v>-993481.29299999867</v>
      </c>
      <c r="J81" s="373" t="s">
        <v>6123</v>
      </c>
      <c r="K81" s="103">
        <v>104</v>
      </c>
    </row>
    <row r="82" spans="1:11">
      <c r="A82" s="374" t="s">
        <v>6126</v>
      </c>
      <c r="B82" s="375">
        <v>0</v>
      </c>
      <c r="C82" s="375">
        <v>0</v>
      </c>
      <c r="D82" s="375">
        <v>5819953.5999999996</v>
      </c>
      <c r="E82" s="375">
        <v>14302712.234999996</v>
      </c>
      <c r="F82" s="375">
        <v>5819953.5999999996</v>
      </c>
      <c r="G82" s="375">
        <v>14302712.234999996</v>
      </c>
      <c r="H82" s="375">
        <v>-5819953.5999999996</v>
      </c>
      <c r="I82" s="375">
        <v>-14302712.234999996</v>
      </c>
      <c r="J82" s="376" t="s">
        <v>6125</v>
      </c>
      <c r="K82" s="103">
        <v>105</v>
      </c>
    </row>
    <row r="83" spans="1:11">
      <c r="A83" s="371" t="s">
        <v>6128</v>
      </c>
      <c r="B83" s="372">
        <v>62503458</v>
      </c>
      <c r="C83" s="372">
        <v>134826262</v>
      </c>
      <c r="D83" s="372">
        <v>16365123.870000003</v>
      </c>
      <c r="E83" s="372">
        <v>38166676.951000005</v>
      </c>
      <c r="F83" s="372">
        <v>78868581.870000005</v>
      </c>
      <c r="G83" s="372">
        <v>172992938.95100001</v>
      </c>
      <c r="H83" s="372">
        <v>46138334.129999995</v>
      </c>
      <c r="I83" s="372">
        <v>96659585.048999995</v>
      </c>
      <c r="J83" s="373" t="s">
        <v>6127</v>
      </c>
      <c r="K83" s="103">
        <v>106</v>
      </c>
    </row>
    <row r="84" spans="1:11">
      <c r="A84" s="374" t="s">
        <v>6130</v>
      </c>
      <c r="B84" s="375">
        <v>76500</v>
      </c>
      <c r="C84" s="375">
        <v>297952</v>
      </c>
      <c r="D84" s="375">
        <v>223040.49999999985</v>
      </c>
      <c r="E84" s="375">
        <v>4284804.2210000018</v>
      </c>
      <c r="F84" s="375">
        <v>299540.49999999988</v>
      </c>
      <c r="G84" s="375">
        <v>4582756.2210000018</v>
      </c>
      <c r="H84" s="375">
        <v>-146540.49999999985</v>
      </c>
      <c r="I84" s="375">
        <v>-3986852.2210000018</v>
      </c>
      <c r="J84" s="376" t="s">
        <v>6129</v>
      </c>
      <c r="K84" s="103">
        <v>107</v>
      </c>
    </row>
    <row r="85" spans="1:11">
      <c r="A85" s="371" t="s">
        <v>6481</v>
      </c>
      <c r="B85" s="372">
        <v>1284500</v>
      </c>
      <c r="C85" s="372">
        <v>2486460.9500000002</v>
      </c>
      <c r="D85" s="372">
        <v>0</v>
      </c>
      <c r="E85" s="372">
        <v>0</v>
      </c>
      <c r="F85" s="372">
        <v>1284500</v>
      </c>
      <c r="G85" s="372">
        <v>2486460.9500000002</v>
      </c>
      <c r="H85" s="372">
        <v>1284500</v>
      </c>
      <c r="I85" s="372">
        <v>2486460.9500000002</v>
      </c>
      <c r="J85" s="373" t="s">
        <v>6482</v>
      </c>
      <c r="K85" s="103">
        <v>108</v>
      </c>
    </row>
    <row r="86" spans="1:11">
      <c r="A86" s="374" t="s">
        <v>9592</v>
      </c>
      <c r="B86" s="375">
        <v>113756</v>
      </c>
      <c r="C86" s="375">
        <v>374405</v>
      </c>
      <c r="D86" s="375">
        <v>0</v>
      </c>
      <c r="E86" s="375">
        <v>0</v>
      </c>
      <c r="F86" s="375">
        <v>113756</v>
      </c>
      <c r="G86" s="375">
        <v>374405</v>
      </c>
      <c r="H86" s="375">
        <v>113756</v>
      </c>
      <c r="I86" s="375">
        <v>374405</v>
      </c>
      <c r="J86" s="376" t="s">
        <v>9593</v>
      </c>
      <c r="K86" s="103">
        <v>109</v>
      </c>
    </row>
    <row r="87" spans="1:11">
      <c r="A87" s="371" t="s">
        <v>6132</v>
      </c>
      <c r="B87" s="372">
        <v>5770434.4000000013</v>
      </c>
      <c r="C87" s="372">
        <v>20536961.833000001</v>
      </c>
      <c r="D87" s="372">
        <v>135211.79999999999</v>
      </c>
      <c r="E87" s="372">
        <v>1033629.3300000002</v>
      </c>
      <c r="F87" s="372">
        <v>5905646.2000000011</v>
      </c>
      <c r="G87" s="372">
        <v>21570591.163000003</v>
      </c>
      <c r="H87" s="372">
        <v>5635222.6000000015</v>
      </c>
      <c r="I87" s="372">
        <v>19503332.502999999</v>
      </c>
      <c r="J87" s="373" t="s">
        <v>6131</v>
      </c>
      <c r="K87" s="103">
        <v>110</v>
      </c>
    </row>
    <row r="88" spans="1:11">
      <c r="A88" s="374" t="s">
        <v>6134</v>
      </c>
      <c r="B88" s="375">
        <v>5513490.5</v>
      </c>
      <c r="C88" s="375">
        <v>23856968.990000002</v>
      </c>
      <c r="D88" s="375">
        <v>78580.63</v>
      </c>
      <c r="E88" s="375">
        <v>574220.85399999993</v>
      </c>
      <c r="F88" s="375">
        <v>5592071.1299999999</v>
      </c>
      <c r="G88" s="375">
        <v>24431189.844000001</v>
      </c>
      <c r="H88" s="375">
        <v>5434909.8700000001</v>
      </c>
      <c r="I88" s="375">
        <v>23282748.136000004</v>
      </c>
      <c r="J88" s="376" t="s">
        <v>6133</v>
      </c>
      <c r="K88" s="103">
        <v>111</v>
      </c>
    </row>
    <row r="89" spans="1:11">
      <c r="A89" s="371" t="s">
        <v>6136</v>
      </c>
      <c r="B89" s="372">
        <v>41305668.499999993</v>
      </c>
      <c r="C89" s="372">
        <v>131067354.64500001</v>
      </c>
      <c r="D89" s="372">
        <v>138359.05000000002</v>
      </c>
      <c r="E89" s="372">
        <v>2048833.5189999999</v>
      </c>
      <c r="F89" s="372">
        <v>41444027.54999999</v>
      </c>
      <c r="G89" s="372">
        <v>133116188.164</v>
      </c>
      <c r="H89" s="372">
        <v>41167309.449999996</v>
      </c>
      <c r="I89" s="372">
        <v>129018521.12600002</v>
      </c>
      <c r="J89" s="373" t="s">
        <v>6135</v>
      </c>
      <c r="K89" s="103">
        <v>112</v>
      </c>
    </row>
    <row r="90" spans="1:11">
      <c r="A90" s="374" t="s">
        <v>6138</v>
      </c>
      <c r="B90" s="375">
        <v>1505000</v>
      </c>
      <c r="C90" s="375">
        <v>4282613.41</v>
      </c>
      <c r="D90" s="375">
        <v>207329.59</v>
      </c>
      <c r="E90" s="375">
        <v>856250.89399999997</v>
      </c>
      <c r="F90" s="375">
        <v>1712329.59</v>
      </c>
      <c r="G90" s="375">
        <v>5138864.3040000005</v>
      </c>
      <c r="H90" s="375">
        <v>1297670.4099999999</v>
      </c>
      <c r="I90" s="375">
        <v>3426362.5160000003</v>
      </c>
      <c r="J90" s="376" t="s">
        <v>6137</v>
      </c>
      <c r="K90" s="103">
        <v>113</v>
      </c>
    </row>
    <row r="91" spans="1:11">
      <c r="A91" s="371" t="s">
        <v>6140</v>
      </c>
      <c r="B91" s="372">
        <v>199275</v>
      </c>
      <c r="C91" s="372">
        <v>354074.97</v>
      </c>
      <c r="D91" s="372">
        <v>99462.12</v>
      </c>
      <c r="E91" s="372">
        <v>362457.97799999994</v>
      </c>
      <c r="F91" s="372">
        <v>298737.12</v>
      </c>
      <c r="G91" s="372">
        <v>716532.94799999986</v>
      </c>
      <c r="H91" s="372">
        <v>99812.88</v>
      </c>
      <c r="I91" s="372">
        <v>-8383.0079999999725</v>
      </c>
      <c r="J91" s="373" t="s">
        <v>6139</v>
      </c>
      <c r="K91" s="103">
        <v>114</v>
      </c>
    </row>
    <row r="92" spans="1:11">
      <c r="A92" s="374" t="s">
        <v>6483</v>
      </c>
      <c r="B92" s="375">
        <v>2173209</v>
      </c>
      <c r="C92" s="375">
        <v>6302211.2700000005</v>
      </c>
      <c r="D92" s="375">
        <v>0</v>
      </c>
      <c r="E92" s="375">
        <v>0</v>
      </c>
      <c r="F92" s="375">
        <v>2173209</v>
      </c>
      <c r="G92" s="375">
        <v>6302211.2700000005</v>
      </c>
      <c r="H92" s="375">
        <v>2173209</v>
      </c>
      <c r="I92" s="375">
        <v>6302211.2700000005</v>
      </c>
      <c r="J92" s="376" t="s">
        <v>6484</v>
      </c>
      <c r="K92" s="103">
        <v>115</v>
      </c>
    </row>
    <row r="93" spans="1:11">
      <c r="A93" s="371" t="s">
        <v>11719</v>
      </c>
      <c r="B93" s="372">
        <v>1560104</v>
      </c>
      <c r="C93" s="372">
        <v>6961413.1610000003</v>
      </c>
      <c r="D93" s="372">
        <v>32104.059999999998</v>
      </c>
      <c r="E93" s="372">
        <v>668688.13500000013</v>
      </c>
      <c r="F93" s="372">
        <v>1592208.06</v>
      </c>
      <c r="G93" s="372">
        <v>7630101.2960000001</v>
      </c>
      <c r="H93" s="372">
        <v>1527999.94</v>
      </c>
      <c r="I93" s="372">
        <v>6292725.0260000005</v>
      </c>
      <c r="J93" s="373" t="s">
        <v>11720</v>
      </c>
      <c r="K93" s="103">
        <v>116</v>
      </c>
    </row>
    <row r="94" spans="1:11">
      <c r="A94" s="374" t="s">
        <v>6142</v>
      </c>
      <c r="B94" s="375">
        <v>0</v>
      </c>
      <c r="C94" s="375">
        <v>0</v>
      </c>
      <c r="D94" s="375">
        <v>0</v>
      </c>
      <c r="E94" s="375">
        <v>0</v>
      </c>
      <c r="F94" s="375">
        <v>0</v>
      </c>
      <c r="G94" s="375">
        <v>0</v>
      </c>
      <c r="H94" s="375">
        <v>0</v>
      </c>
      <c r="I94" s="375">
        <v>0</v>
      </c>
      <c r="J94" s="376" t="s">
        <v>6141</v>
      </c>
      <c r="K94" s="103">
        <v>117</v>
      </c>
    </row>
    <row r="95" spans="1:11">
      <c r="A95" s="371" t="s">
        <v>6144</v>
      </c>
      <c r="B95" s="372">
        <v>70198083</v>
      </c>
      <c r="C95" s="372">
        <v>74520185</v>
      </c>
      <c r="D95" s="372">
        <v>17004.929999999982</v>
      </c>
      <c r="E95" s="372">
        <v>1041299.8300000005</v>
      </c>
      <c r="F95" s="372">
        <v>70215087.930000007</v>
      </c>
      <c r="G95" s="372">
        <v>75561484.829999998</v>
      </c>
      <c r="H95" s="372">
        <v>70181078.069999993</v>
      </c>
      <c r="I95" s="372">
        <v>73478885.170000002</v>
      </c>
      <c r="J95" s="373" t="s">
        <v>6143</v>
      </c>
      <c r="K95" s="103">
        <v>118</v>
      </c>
    </row>
    <row r="96" spans="1:11">
      <c r="A96" s="374" t="s">
        <v>6146</v>
      </c>
      <c r="B96" s="375">
        <v>6477581.9999999991</v>
      </c>
      <c r="C96" s="375">
        <v>22541747.413000006</v>
      </c>
      <c r="D96" s="375">
        <v>21151198.269999996</v>
      </c>
      <c r="E96" s="375">
        <v>38406724.855000012</v>
      </c>
      <c r="F96" s="375">
        <v>27628780.269999996</v>
      </c>
      <c r="G96" s="375">
        <v>60948472.268000022</v>
      </c>
      <c r="H96" s="375">
        <v>-14673616.269999996</v>
      </c>
      <c r="I96" s="375">
        <v>-15864977.442000005</v>
      </c>
      <c r="J96" s="376" t="s">
        <v>6145</v>
      </c>
      <c r="K96" s="103">
        <v>119</v>
      </c>
    </row>
    <row r="97" spans="1:11">
      <c r="A97" s="371" t="s">
        <v>6148</v>
      </c>
      <c r="B97" s="372">
        <v>14746702.000000007</v>
      </c>
      <c r="C97" s="372">
        <v>26673293.114000004</v>
      </c>
      <c r="D97" s="372">
        <v>6767657.2299999958</v>
      </c>
      <c r="E97" s="372">
        <v>19460591.109000009</v>
      </c>
      <c r="F97" s="372">
        <v>21514359.230000004</v>
      </c>
      <c r="G97" s="372">
        <v>46133884.223000012</v>
      </c>
      <c r="H97" s="372">
        <v>7979044.7700000117</v>
      </c>
      <c r="I97" s="372">
        <v>7212702.0049999952</v>
      </c>
      <c r="J97" s="373" t="s">
        <v>6147</v>
      </c>
      <c r="K97" s="103">
        <v>120</v>
      </c>
    </row>
    <row r="98" spans="1:11">
      <c r="A98" s="374" t="s">
        <v>6150</v>
      </c>
      <c r="B98" s="375">
        <v>450081.79</v>
      </c>
      <c r="C98" s="375">
        <v>2497279.1800000002</v>
      </c>
      <c r="D98" s="375">
        <v>422284.01999999984</v>
      </c>
      <c r="E98" s="375">
        <v>8709986.5890000034</v>
      </c>
      <c r="F98" s="375">
        <v>872365.80999999982</v>
      </c>
      <c r="G98" s="375">
        <v>11207265.769000003</v>
      </c>
      <c r="H98" s="375">
        <v>27797.770000000135</v>
      </c>
      <c r="I98" s="375">
        <v>-6212707.4090000037</v>
      </c>
      <c r="J98" s="376" t="s">
        <v>6149</v>
      </c>
      <c r="K98" s="103">
        <v>121</v>
      </c>
    </row>
    <row r="99" spans="1:11">
      <c r="A99" s="371" t="s">
        <v>6152</v>
      </c>
      <c r="B99" s="372">
        <v>3171031</v>
      </c>
      <c r="C99" s="372">
        <v>10861698.245000001</v>
      </c>
      <c r="D99" s="372">
        <v>3893705.9799999995</v>
      </c>
      <c r="E99" s="372">
        <v>9238770.938000001</v>
      </c>
      <c r="F99" s="372">
        <v>7064736.9799999995</v>
      </c>
      <c r="G99" s="372">
        <v>20100469.183000002</v>
      </c>
      <c r="H99" s="372">
        <v>-722674.97999999952</v>
      </c>
      <c r="I99" s="372">
        <v>1622927.307</v>
      </c>
      <c r="J99" s="373" t="s">
        <v>6151</v>
      </c>
      <c r="K99" s="103">
        <v>122</v>
      </c>
    </row>
    <row r="100" spans="1:11">
      <c r="A100" s="374" t="s">
        <v>9594</v>
      </c>
      <c r="B100" s="375">
        <v>714000</v>
      </c>
      <c r="C100" s="375">
        <v>2344634</v>
      </c>
      <c r="D100" s="375">
        <v>1903998.1</v>
      </c>
      <c r="E100" s="375">
        <v>3102648.5949999997</v>
      </c>
      <c r="F100" s="375">
        <v>2617998.1</v>
      </c>
      <c r="G100" s="375">
        <v>5447282.5949999997</v>
      </c>
      <c r="H100" s="375">
        <v>-1189998.1000000001</v>
      </c>
      <c r="I100" s="375">
        <v>-758014.59499999974</v>
      </c>
      <c r="J100" s="376" t="s">
        <v>9595</v>
      </c>
      <c r="K100" s="103">
        <v>123</v>
      </c>
    </row>
    <row r="101" spans="1:11">
      <c r="A101" s="371" t="s">
        <v>9635</v>
      </c>
      <c r="B101" s="372">
        <v>853000</v>
      </c>
      <c r="C101" s="372">
        <v>2477421.08</v>
      </c>
      <c r="D101" s="372">
        <v>0</v>
      </c>
      <c r="E101" s="372">
        <v>0</v>
      </c>
      <c r="F101" s="372">
        <v>853000</v>
      </c>
      <c r="G101" s="372">
        <v>2477421.08</v>
      </c>
      <c r="H101" s="372">
        <v>853000</v>
      </c>
      <c r="I101" s="372">
        <v>2477421.08</v>
      </c>
      <c r="J101" s="373" t="s">
        <v>9636</v>
      </c>
      <c r="K101" s="103">
        <v>124</v>
      </c>
    </row>
    <row r="102" spans="1:11" s="3" customFormat="1">
      <c r="A102" s="374" t="s">
        <v>11638</v>
      </c>
      <c r="B102" s="375">
        <v>0</v>
      </c>
      <c r="C102" s="375">
        <v>0</v>
      </c>
      <c r="D102" s="375">
        <v>73855.14</v>
      </c>
      <c r="E102" s="375">
        <v>141844.44700000001</v>
      </c>
      <c r="F102" s="375">
        <v>73855.14</v>
      </c>
      <c r="G102" s="375">
        <v>141844.44700000001</v>
      </c>
      <c r="H102" s="375">
        <v>-73855.14</v>
      </c>
      <c r="I102" s="375">
        <v>-141844.44700000001</v>
      </c>
      <c r="J102" s="376" t="s">
        <v>11639</v>
      </c>
      <c r="K102" s="103">
        <v>125</v>
      </c>
    </row>
    <row r="103" spans="1:11">
      <c r="A103" s="371" t="s">
        <v>6154</v>
      </c>
      <c r="B103" s="372">
        <v>51013309.5</v>
      </c>
      <c r="C103" s="372">
        <v>162880267.68199998</v>
      </c>
      <c r="D103" s="372">
        <v>18300263.919999994</v>
      </c>
      <c r="E103" s="372">
        <v>164340534.43399999</v>
      </c>
      <c r="F103" s="372">
        <v>69313573.419999987</v>
      </c>
      <c r="G103" s="372">
        <v>327220802.11599994</v>
      </c>
      <c r="H103" s="372">
        <v>32713045.580000006</v>
      </c>
      <c r="I103" s="372">
        <v>-1460266.7520000041</v>
      </c>
      <c r="J103" s="373" t="s">
        <v>6153</v>
      </c>
      <c r="K103" s="103">
        <v>126</v>
      </c>
    </row>
    <row r="104" spans="1:11">
      <c r="A104" s="374" t="s">
        <v>6485</v>
      </c>
      <c r="B104" s="375">
        <v>752337.29999999993</v>
      </c>
      <c r="C104" s="375">
        <v>7358133.097000001</v>
      </c>
      <c r="D104" s="375">
        <v>0</v>
      </c>
      <c r="E104" s="375">
        <v>0</v>
      </c>
      <c r="F104" s="375">
        <v>752337.29999999993</v>
      </c>
      <c r="G104" s="375">
        <v>7358133.097000001</v>
      </c>
      <c r="H104" s="375">
        <v>752337.29999999993</v>
      </c>
      <c r="I104" s="375">
        <v>7358133.097000001</v>
      </c>
      <c r="J104" s="376" t="s">
        <v>6486</v>
      </c>
      <c r="K104" s="103">
        <v>127</v>
      </c>
    </row>
    <row r="105" spans="1:11">
      <c r="A105" s="371" t="s">
        <v>6155</v>
      </c>
      <c r="B105" s="372">
        <v>2439582</v>
      </c>
      <c r="C105" s="372">
        <v>8292070.0800000001</v>
      </c>
      <c r="D105" s="372">
        <v>229500</v>
      </c>
      <c r="E105" s="372">
        <v>1256512.5</v>
      </c>
      <c r="F105" s="372">
        <v>2669082</v>
      </c>
      <c r="G105" s="372">
        <v>9548582.5800000001</v>
      </c>
      <c r="H105" s="372">
        <v>2210082</v>
      </c>
      <c r="I105" s="372">
        <v>7035557.5800000001</v>
      </c>
      <c r="J105" s="373" t="s">
        <v>7288</v>
      </c>
      <c r="K105" s="103">
        <v>128</v>
      </c>
    </row>
    <row r="106" spans="1:11">
      <c r="A106" s="374" t="s">
        <v>6157</v>
      </c>
      <c r="B106" s="375">
        <v>58555557</v>
      </c>
      <c r="C106" s="375">
        <v>228330372</v>
      </c>
      <c r="D106" s="375">
        <v>99919.85</v>
      </c>
      <c r="E106" s="375">
        <v>2189987.8369999989</v>
      </c>
      <c r="F106" s="375">
        <v>58655476.850000001</v>
      </c>
      <c r="G106" s="375">
        <v>230520359.83700001</v>
      </c>
      <c r="H106" s="375">
        <v>58455637.149999999</v>
      </c>
      <c r="I106" s="375">
        <v>226140384.16299999</v>
      </c>
      <c r="J106" s="376" t="s">
        <v>6156</v>
      </c>
      <c r="K106" s="103">
        <v>129</v>
      </c>
    </row>
    <row r="107" spans="1:11">
      <c r="A107" s="371" t="s">
        <v>6159</v>
      </c>
      <c r="B107" s="372">
        <v>2817621.7199999997</v>
      </c>
      <c r="C107" s="372">
        <v>11994987.66</v>
      </c>
      <c r="D107" s="372">
        <v>0</v>
      </c>
      <c r="E107" s="372">
        <v>0</v>
      </c>
      <c r="F107" s="372">
        <v>2817621.7199999997</v>
      </c>
      <c r="G107" s="372">
        <v>11994987.66</v>
      </c>
      <c r="H107" s="372">
        <v>2817621.7199999997</v>
      </c>
      <c r="I107" s="372">
        <v>11994987.66</v>
      </c>
      <c r="J107" s="373" t="s">
        <v>6158</v>
      </c>
      <c r="K107" s="103">
        <v>130</v>
      </c>
    </row>
    <row r="108" spans="1:11">
      <c r="A108" s="374" t="s">
        <v>6161</v>
      </c>
      <c r="B108" s="375">
        <v>35290544</v>
      </c>
      <c r="C108" s="375">
        <v>116462461</v>
      </c>
      <c r="D108" s="375">
        <v>0</v>
      </c>
      <c r="E108" s="375">
        <v>0</v>
      </c>
      <c r="F108" s="375">
        <v>35290544</v>
      </c>
      <c r="G108" s="375">
        <v>116462461</v>
      </c>
      <c r="H108" s="375">
        <v>35290544</v>
      </c>
      <c r="I108" s="375">
        <v>116462461</v>
      </c>
      <c r="J108" s="376" t="s">
        <v>6160</v>
      </c>
      <c r="K108" s="103">
        <v>131</v>
      </c>
    </row>
    <row r="109" spans="1:11">
      <c r="A109" s="371" t="s">
        <v>10175</v>
      </c>
      <c r="B109" s="372">
        <v>199500</v>
      </c>
      <c r="C109" s="372">
        <v>689192</v>
      </c>
      <c r="D109" s="372">
        <v>0</v>
      </c>
      <c r="E109" s="372">
        <v>0</v>
      </c>
      <c r="F109" s="372">
        <v>199500</v>
      </c>
      <c r="G109" s="372">
        <v>689192</v>
      </c>
      <c r="H109" s="372">
        <v>199500</v>
      </c>
      <c r="I109" s="372">
        <v>689192</v>
      </c>
      <c r="J109" s="373" t="s">
        <v>10176</v>
      </c>
      <c r="K109" s="103">
        <v>132</v>
      </c>
    </row>
    <row r="110" spans="1:11">
      <c r="A110" s="374" t="s">
        <v>10872</v>
      </c>
      <c r="B110" s="375">
        <v>0</v>
      </c>
      <c r="C110" s="375">
        <v>0</v>
      </c>
      <c r="D110" s="375">
        <v>15000.5</v>
      </c>
      <c r="E110" s="375">
        <v>350480.93400000001</v>
      </c>
      <c r="F110" s="375">
        <v>15000.5</v>
      </c>
      <c r="G110" s="375">
        <v>350480.93400000001</v>
      </c>
      <c r="H110" s="375">
        <v>-15000.5</v>
      </c>
      <c r="I110" s="375">
        <v>-350480.93400000001</v>
      </c>
      <c r="J110" s="376" t="s">
        <v>10873</v>
      </c>
      <c r="K110" s="103">
        <v>133</v>
      </c>
    </row>
    <row r="111" spans="1:11">
      <c r="A111" s="371" t="s">
        <v>10874</v>
      </c>
      <c r="B111" s="372">
        <v>0</v>
      </c>
      <c r="C111" s="372">
        <v>0</v>
      </c>
      <c r="D111" s="372">
        <v>0</v>
      </c>
      <c r="E111" s="372">
        <v>0</v>
      </c>
      <c r="F111" s="372"/>
      <c r="G111" s="372"/>
      <c r="H111" s="372">
        <v>0</v>
      </c>
      <c r="I111" s="372">
        <v>0</v>
      </c>
      <c r="J111" s="373" t="s">
        <v>10875</v>
      </c>
      <c r="K111" s="103">
        <v>134</v>
      </c>
    </row>
    <row r="112" spans="1:11">
      <c r="A112" s="374" t="s">
        <v>6487</v>
      </c>
      <c r="B112" s="375">
        <v>1330000</v>
      </c>
      <c r="C112" s="375">
        <v>4848437</v>
      </c>
      <c r="D112" s="375">
        <v>0</v>
      </c>
      <c r="E112" s="375">
        <v>0</v>
      </c>
      <c r="F112" s="375">
        <v>1330000</v>
      </c>
      <c r="G112" s="375">
        <v>4848437</v>
      </c>
      <c r="H112" s="375">
        <v>1330000</v>
      </c>
      <c r="I112" s="375">
        <v>4848437</v>
      </c>
      <c r="J112" s="376" t="s">
        <v>6488</v>
      </c>
      <c r="K112" s="103">
        <v>135</v>
      </c>
    </row>
    <row r="113" spans="1:11">
      <c r="A113" s="371" t="s">
        <v>11064</v>
      </c>
      <c r="B113" s="372">
        <v>480173.18</v>
      </c>
      <c r="C113" s="372">
        <v>1540342.1600000001</v>
      </c>
      <c r="D113" s="372">
        <v>0</v>
      </c>
      <c r="E113" s="372">
        <v>0</v>
      </c>
      <c r="F113" s="372">
        <v>480173.18</v>
      </c>
      <c r="G113" s="372">
        <v>1540342.1600000001</v>
      </c>
      <c r="H113" s="372">
        <v>480173.18</v>
      </c>
      <c r="I113" s="372">
        <v>1540342.1600000001</v>
      </c>
      <c r="J113" s="373" t="s">
        <v>11065</v>
      </c>
      <c r="K113" s="103">
        <v>136</v>
      </c>
    </row>
    <row r="114" spans="1:11">
      <c r="A114" s="374" t="s">
        <v>6489</v>
      </c>
      <c r="B114" s="375">
        <v>76500</v>
      </c>
      <c r="C114" s="375">
        <v>276604</v>
      </c>
      <c r="D114" s="375">
        <v>0</v>
      </c>
      <c r="E114" s="375">
        <v>0</v>
      </c>
      <c r="F114" s="375">
        <v>76500</v>
      </c>
      <c r="G114" s="375">
        <v>276604</v>
      </c>
      <c r="H114" s="375">
        <v>76500</v>
      </c>
      <c r="I114" s="375">
        <v>276604</v>
      </c>
      <c r="J114" s="376" t="s">
        <v>6999</v>
      </c>
      <c r="K114" s="103">
        <v>137</v>
      </c>
    </row>
    <row r="115" spans="1:11">
      <c r="A115" s="371" t="s">
        <v>7364</v>
      </c>
      <c r="B115" s="372">
        <v>630000</v>
      </c>
      <c r="C115" s="372">
        <v>1479560.45</v>
      </c>
      <c r="D115" s="372">
        <v>0</v>
      </c>
      <c r="E115" s="372">
        <v>0</v>
      </c>
      <c r="F115" s="372">
        <v>630000</v>
      </c>
      <c r="G115" s="372">
        <v>1479560.45</v>
      </c>
      <c r="H115" s="372">
        <v>630000</v>
      </c>
      <c r="I115" s="372">
        <v>1479560.45</v>
      </c>
      <c r="J115" s="373" t="s">
        <v>7365</v>
      </c>
      <c r="K115" s="103">
        <v>138</v>
      </c>
    </row>
    <row r="116" spans="1:11">
      <c r="A116" s="374" t="s">
        <v>7366</v>
      </c>
      <c r="B116" s="375">
        <v>195848</v>
      </c>
      <c r="C116" s="375">
        <v>643557.41200000001</v>
      </c>
      <c r="D116" s="375">
        <v>0</v>
      </c>
      <c r="E116" s="375">
        <v>0</v>
      </c>
      <c r="F116" s="375">
        <v>195848</v>
      </c>
      <c r="G116" s="375">
        <v>643557.41200000001</v>
      </c>
      <c r="H116" s="375">
        <v>195848</v>
      </c>
      <c r="I116" s="375">
        <v>643557.41200000001</v>
      </c>
      <c r="J116" s="376" t="s">
        <v>7367</v>
      </c>
      <c r="K116" s="103">
        <v>139</v>
      </c>
    </row>
    <row r="117" spans="1:11">
      <c r="A117" s="371" t="s">
        <v>12907</v>
      </c>
      <c r="B117" s="372">
        <v>275000</v>
      </c>
      <c r="C117" s="372">
        <v>461451.18000000005</v>
      </c>
      <c r="D117" s="372">
        <v>0</v>
      </c>
      <c r="E117" s="372">
        <v>0</v>
      </c>
      <c r="F117" s="372">
        <v>275000</v>
      </c>
      <c r="G117" s="372">
        <v>461451.18000000005</v>
      </c>
      <c r="H117" s="372">
        <v>275000</v>
      </c>
      <c r="I117" s="372">
        <v>461451.18000000005</v>
      </c>
      <c r="J117" s="373" t="s">
        <v>12908</v>
      </c>
      <c r="K117" s="103">
        <v>140</v>
      </c>
    </row>
    <row r="118" spans="1:11">
      <c r="A118" s="374" t="s">
        <v>6163</v>
      </c>
      <c r="B118" s="375">
        <v>109062406.28999999</v>
      </c>
      <c r="C118" s="375">
        <v>218135312.92299995</v>
      </c>
      <c r="D118" s="375">
        <v>251102134.49000049</v>
      </c>
      <c r="E118" s="375">
        <v>444455657.36500037</v>
      </c>
      <c r="F118" s="375">
        <v>360164540.78000045</v>
      </c>
      <c r="G118" s="375">
        <v>662590970.28800035</v>
      </c>
      <c r="H118" s="375">
        <v>-142039728.20000049</v>
      </c>
      <c r="I118" s="375">
        <v>-226320344.44200042</v>
      </c>
      <c r="J118" s="376" t="s">
        <v>6162</v>
      </c>
      <c r="K118" s="103">
        <v>141</v>
      </c>
    </row>
    <row r="119" spans="1:11">
      <c r="A119" s="371" t="s">
        <v>6165</v>
      </c>
      <c r="B119" s="372">
        <v>0</v>
      </c>
      <c r="C119" s="372">
        <v>0</v>
      </c>
      <c r="D119" s="372">
        <v>125495.3</v>
      </c>
      <c r="E119" s="372">
        <v>589028.97</v>
      </c>
      <c r="F119" s="372">
        <v>125495.3</v>
      </c>
      <c r="G119" s="372">
        <v>589028.97</v>
      </c>
      <c r="H119" s="372">
        <v>-125495.3</v>
      </c>
      <c r="I119" s="372">
        <v>-589028.97</v>
      </c>
      <c r="J119" s="373" t="s">
        <v>6164</v>
      </c>
      <c r="K119" s="103">
        <v>142</v>
      </c>
    </row>
    <row r="120" spans="1:11">
      <c r="A120" s="374" t="s">
        <v>6167</v>
      </c>
      <c r="B120" s="375">
        <v>3234439.64</v>
      </c>
      <c r="C120" s="375">
        <v>16164969.170000004</v>
      </c>
      <c r="D120" s="375">
        <v>1705274.1800000006</v>
      </c>
      <c r="E120" s="375">
        <v>33265029.913999993</v>
      </c>
      <c r="F120" s="375">
        <v>4939713.82</v>
      </c>
      <c r="G120" s="375">
        <v>49429999.083999999</v>
      </c>
      <c r="H120" s="375">
        <v>1529165.4599999995</v>
      </c>
      <c r="I120" s="375">
        <v>-17100060.743999988</v>
      </c>
      <c r="J120" s="376" t="s">
        <v>6166</v>
      </c>
      <c r="K120" s="103">
        <v>143</v>
      </c>
    </row>
    <row r="121" spans="1:11">
      <c r="A121" s="371" t="s">
        <v>12909</v>
      </c>
      <c r="B121" s="372">
        <v>0</v>
      </c>
      <c r="C121" s="372">
        <v>0</v>
      </c>
      <c r="D121" s="372">
        <v>0</v>
      </c>
      <c r="E121" s="372">
        <v>0</v>
      </c>
      <c r="F121" s="372">
        <v>0</v>
      </c>
      <c r="G121" s="372">
        <v>0</v>
      </c>
      <c r="H121" s="372">
        <v>0</v>
      </c>
      <c r="I121" s="372">
        <v>0</v>
      </c>
      <c r="J121" s="373" t="s">
        <v>12910</v>
      </c>
      <c r="K121" s="103">
        <v>144</v>
      </c>
    </row>
    <row r="122" spans="1:11">
      <c r="A122" s="374" t="s">
        <v>6894</v>
      </c>
      <c r="B122" s="375">
        <v>0</v>
      </c>
      <c r="C122" s="375">
        <v>0</v>
      </c>
      <c r="D122" s="375">
        <v>27622.60999999999</v>
      </c>
      <c r="E122" s="375">
        <v>3147817.6740000001</v>
      </c>
      <c r="F122" s="375">
        <v>27622.60999999999</v>
      </c>
      <c r="G122" s="375">
        <v>3147817.6740000001</v>
      </c>
      <c r="H122" s="375">
        <v>-27622.60999999999</v>
      </c>
      <c r="I122" s="375">
        <v>-3147817.6740000001</v>
      </c>
      <c r="J122" s="376" t="s">
        <v>6928</v>
      </c>
      <c r="K122" s="103">
        <v>145</v>
      </c>
    </row>
    <row r="123" spans="1:11">
      <c r="A123" s="371" t="s">
        <v>7368</v>
      </c>
      <c r="B123" s="372">
        <v>197519384</v>
      </c>
      <c r="C123" s="372">
        <v>662317583</v>
      </c>
      <c r="D123" s="372">
        <v>0</v>
      </c>
      <c r="E123" s="372">
        <v>0</v>
      </c>
      <c r="F123" s="372">
        <v>197519384</v>
      </c>
      <c r="G123" s="372">
        <v>662317583</v>
      </c>
      <c r="H123" s="372">
        <v>197519384</v>
      </c>
      <c r="I123" s="372">
        <v>662317583</v>
      </c>
      <c r="J123" s="373" t="s">
        <v>7369</v>
      </c>
      <c r="K123" s="103">
        <v>146</v>
      </c>
    </row>
    <row r="124" spans="1:11" s="140" customFormat="1" ht="24.6" customHeight="1">
      <c r="A124" s="147" t="s">
        <v>5955</v>
      </c>
      <c r="B124" s="216">
        <v>40807225297.987877</v>
      </c>
      <c r="C124" s="216">
        <v>89778691649.927002</v>
      </c>
      <c r="D124" s="216">
        <v>7250030040.8915272</v>
      </c>
      <c r="E124" s="216">
        <v>28913556325.281029</v>
      </c>
      <c r="F124" s="216">
        <v>48057255338.879402</v>
      </c>
      <c r="G124" s="216">
        <v>118692247975.20804</v>
      </c>
      <c r="H124" s="216">
        <v>33557195257.096352</v>
      </c>
      <c r="I124" s="216">
        <v>60865135324.645973</v>
      </c>
      <c r="J124" s="148" t="s">
        <v>5954</v>
      </c>
      <c r="K124" s="103"/>
    </row>
    <row r="125" spans="1:11">
      <c r="B125" s="253">
        <f>SUM(B8:B123)</f>
        <v>33679851332.341434</v>
      </c>
      <c r="C125" s="253">
        <f>SUM(C8:C123)</f>
        <v>72597134979.452988</v>
      </c>
      <c r="D125" s="253">
        <f>SUM(D8:D123)</f>
        <v>2212177259.1638927</v>
      </c>
      <c r="E125" s="253">
        <f>SUM(E8:E123)</f>
        <v>19706333757.993034</v>
      </c>
      <c r="F125" s="253">
        <f>SUM(F8:F123)</f>
        <v>35892028591.505318</v>
      </c>
      <c r="G125" s="253">
        <f t="shared" ref="G125:I125" si="0">SUM(G8:G123)</f>
        <v>92303468737.44606</v>
      </c>
      <c r="H125" s="253">
        <f t="shared" si="0"/>
        <v>31467674073.177547</v>
      </c>
      <c r="I125" s="253">
        <f t="shared" si="0"/>
        <v>52890801221.459969</v>
      </c>
    </row>
    <row r="126" spans="1:11">
      <c r="B126" s="138">
        <f>SUM(T_8!B8:B37)</f>
        <v>7127373965.6464272</v>
      </c>
      <c r="C126" s="138">
        <f>SUM(T_8!C8:C37)</f>
        <v>17181556670.474007</v>
      </c>
      <c r="D126" s="138">
        <f>SUM(T_8!D8:D37)</f>
        <v>5037852781.7276335</v>
      </c>
      <c r="E126" s="138">
        <f>SUM(T_8!E8:E37)</f>
        <v>9207222567.2879982</v>
      </c>
      <c r="F126" s="138">
        <f>SUM(T_8!F8:F37)</f>
        <v>12165226747.374062</v>
      </c>
      <c r="G126" s="138">
        <f>SUM(T_8!G8:G37)</f>
        <v>26388779237.762009</v>
      </c>
      <c r="H126" s="138">
        <f>SUM(T_8!H8:H37)</f>
        <v>2089521183.9187901</v>
      </c>
      <c r="I126" s="138">
        <f>SUM(T_8!I8:I37)</f>
        <v>7974334103.1860046</v>
      </c>
    </row>
    <row r="127" spans="1:11">
      <c r="B127" s="253">
        <f t="shared" ref="B127:G127" si="1">SUM(B125:B126)</f>
        <v>40807225297.987862</v>
      </c>
      <c r="C127" s="253">
        <f t="shared" si="1"/>
        <v>89778691649.927002</v>
      </c>
      <c r="D127" s="253">
        <f t="shared" si="1"/>
        <v>7250030040.8915262</v>
      </c>
      <c r="E127" s="253">
        <f t="shared" si="1"/>
        <v>28913556325.281033</v>
      </c>
      <c r="F127" s="253">
        <f t="shared" si="1"/>
        <v>48057255338.879379</v>
      </c>
      <c r="G127" s="253">
        <f t="shared" si="1"/>
        <v>118692247975.20807</v>
      </c>
      <c r="H127" s="253">
        <f t="shared" ref="H127:I127" si="2">SUM(H125:H126)</f>
        <v>33557195257.096336</v>
      </c>
      <c r="I127" s="253">
        <f t="shared" si="2"/>
        <v>60865135324.645973</v>
      </c>
    </row>
    <row r="128" spans="1:11">
      <c r="B128" s="253">
        <f>B124-B127</f>
        <v>0</v>
      </c>
      <c r="C128" s="253">
        <f>C124-C127</f>
        <v>0</v>
      </c>
      <c r="D128" s="253">
        <f>D124-D127</f>
        <v>0</v>
      </c>
      <c r="E128" s="253">
        <f>E124-E127</f>
        <v>0</v>
      </c>
      <c r="F128" s="253">
        <f>F124-F127</f>
        <v>0</v>
      </c>
      <c r="G128" s="253">
        <f t="shared" ref="G128:I128" si="3">G124-G127</f>
        <v>0</v>
      </c>
      <c r="H128" s="253">
        <f t="shared" si="3"/>
        <v>0</v>
      </c>
      <c r="I128" s="253">
        <f t="shared" si="3"/>
        <v>0</v>
      </c>
    </row>
    <row r="130" spans="2:9">
      <c r="B130" s="429"/>
      <c r="C130" s="429"/>
      <c r="D130" s="429"/>
      <c r="E130" s="429"/>
      <c r="F130" s="429"/>
      <c r="G130" s="429"/>
      <c r="H130" s="429"/>
      <c r="I130" s="429"/>
    </row>
    <row r="131" spans="2:9">
      <c r="B131" s="253"/>
      <c r="C131" s="253"/>
      <c r="D131" s="253"/>
      <c r="E131" s="253"/>
      <c r="F131" s="253"/>
      <c r="G131" s="253"/>
      <c r="H131" s="253"/>
      <c r="I131" s="253"/>
    </row>
    <row r="132" spans="2:9">
      <c r="B132" s="253"/>
      <c r="C132" s="253"/>
      <c r="D132" s="253"/>
      <c r="E132" s="253"/>
      <c r="F132" s="253"/>
      <c r="G132" s="253"/>
      <c r="H132" s="253"/>
      <c r="I132" s="253"/>
    </row>
    <row r="134" spans="2:9">
      <c r="B134" s="429"/>
      <c r="C134" s="429"/>
      <c r="D134" s="429"/>
      <c r="E134" s="429"/>
      <c r="F134" s="429"/>
      <c r="G134" s="429"/>
      <c r="H134" s="429"/>
      <c r="I134" s="429"/>
    </row>
    <row r="135" spans="2:9">
      <c r="B135" s="253"/>
      <c r="C135" s="253"/>
      <c r="D135" s="253"/>
      <c r="E135" s="253"/>
      <c r="F135" s="253"/>
      <c r="G135" s="253"/>
      <c r="H135" s="253"/>
      <c r="I135" s="253"/>
    </row>
    <row r="137" spans="2:9">
      <c r="B137" s="253"/>
      <c r="C137" s="253"/>
      <c r="D137" s="253"/>
      <c r="E137" s="253"/>
      <c r="F137" s="253"/>
      <c r="G137" s="253"/>
      <c r="H137" s="253"/>
      <c r="I137" s="253"/>
    </row>
  </sheetData>
  <mergeCells count="9">
    <mergeCell ref="A3:J3"/>
    <mergeCell ref="A4:J4"/>
    <mergeCell ref="B5:I5"/>
    <mergeCell ref="A6:A7"/>
    <mergeCell ref="B6:C6"/>
    <mergeCell ref="D6:E6"/>
    <mergeCell ref="F6:G6"/>
    <mergeCell ref="H6:I6"/>
    <mergeCell ref="J6:J7"/>
  </mergeCells>
  <printOptions horizontalCentered="1"/>
  <pageMargins left="0" right="0" top="0.59055118110236227" bottom="0.39370078740157483" header="0.31496062992125984" footer="0.31496062992125984"/>
  <pageSetup paperSize="9" scale="82" orientation="landscape" r:id="rId1"/>
  <headerFooter alignWithMargins="0">
    <oddFooter>&amp;L&amp;"-,Bold"&amp;10[&amp;P]</oddFooter>
  </headerFooter>
  <rowBreaks count="3" manualBreakCount="3">
    <brk id="37" max="9" man="1"/>
    <brk id="67" max="9" man="1"/>
    <brk id="97" max="9"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K32"/>
  <sheetViews>
    <sheetView rightToLeft="1" view="pageBreakPreview" zoomScaleNormal="100" zoomScaleSheetLayoutView="100" workbookViewId="0">
      <selection activeCell="H1" sqref="H1"/>
    </sheetView>
  </sheetViews>
  <sheetFormatPr defaultColWidth="8.7109375" defaultRowHeight="14.25"/>
  <cols>
    <col min="1" max="1" width="28.85546875" style="161" customWidth="1"/>
    <col min="2" max="2" width="9.140625" style="161" bestFit="1" customWidth="1"/>
    <col min="3" max="3" width="6.5703125" style="161" bestFit="1" customWidth="1"/>
    <col min="4" max="4" width="11" style="161" customWidth="1"/>
    <col min="5" max="5" width="6.5703125" style="161" bestFit="1" customWidth="1"/>
    <col min="6" max="7" width="16.7109375" style="161" customWidth="1"/>
    <col min="8" max="8" width="34.42578125" style="161" customWidth="1"/>
    <col min="9" max="16384" width="8.7109375" style="161"/>
  </cols>
  <sheetData>
    <row r="1" spans="1:11" s="29" customFormat="1" ht="21.6" customHeight="1" thickBot="1">
      <c r="A1" s="51" t="s">
        <v>13857</v>
      </c>
      <c r="B1" s="46"/>
      <c r="C1" s="46"/>
      <c r="D1" s="46"/>
      <c r="E1" s="46"/>
      <c r="F1" s="46"/>
      <c r="G1" s="46"/>
      <c r="H1" s="101" t="s">
        <v>13575</v>
      </c>
    </row>
    <row r="2" spans="1:11" s="66" customFormat="1" ht="27" customHeight="1">
      <c r="B2" s="67"/>
      <c r="C2" s="67"/>
      <c r="D2" s="67"/>
      <c r="E2" s="67"/>
      <c r="F2" s="67"/>
      <c r="H2" s="70"/>
    </row>
    <row r="3" spans="1:11" ht="45.75" customHeight="1">
      <c r="A3" s="541" t="s">
        <v>15224</v>
      </c>
      <c r="B3" s="542"/>
      <c r="C3" s="542"/>
      <c r="D3" s="542"/>
      <c r="E3" s="542"/>
      <c r="F3" s="542"/>
      <c r="G3" s="542"/>
      <c r="H3" s="542"/>
    </row>
    <row r="4" spans="1:11" ht="37.5" customHeight="1">
      <c r="A4" s="543" t="s">
        <v>15218</v>
      </c>
      <c r="B4" s="544"/>
      <c r="C4" s="544"/>
      <c r="D4" s="544"/>
      <c r="E4" s="544"/>
      <c r="F4" s="544"/>
      <c r="G4" s="544"/>
      <c r="H4" s="544"/>
    </row>
    <row r="5" spans="1:11" s="3" customFormat="1" ht="18.600000000000001" customHeight="1">
      <c r="A5" s="190" t="s">
        <v>6640</v>
      </c>
      <c r="H5" s="162" t="s">
        <v>6641</v>
      </c>
    </row>
    <row r="6" spans="1:11" ht="51" customHeight="1">
      <c r="A6" s="547" t="s">
        <v>6583</v>
      </c>
      <c r="B6" s="545" t="s">
        <v>6664</v>
      </c>
      <c r="C6" s="546"/>
      <c r="D6" s="545" t="s">
        <v>6643</v>
      </c>
      <c r="E6" s="546"/>
      <c r="F6" s="285" t="s">
        <v>6677</v>
      </c>
      <c r="G6" s="285" t="s">
        <v>6644</v>
      </c>
      <c r="H6" s="549" t="s">
        <v>6642</v>
      </c>
    </row>
    <row r="7" spans="1:11" ht="35.25">
      <c r="A7" s="548"/>
      <c r="B7" s="189" t="s">
        <v>6645</v>
      </c>
      <c r="C7" s="189" t="s">
        <v>6646</v>
      </c>
      <c r="D7" s="189" t="s">
        <v>6645</v>
      </c>
      <c r="E7" s="189" t="s">
        <v>6646</v>
      </c>
      <c r="F7" s="215" t="s">
        <v>6645</v>
      </c>
      <c r="G7" s="215" t="s">
        <v>6645</v>
      </c>
      <c r="H7" s="550"/>
    </row>
    <row r="8" spans="1:11" ht="35.1" customHeight="1">
      <c r="A8" s="192" t="s">
        <v>6508</v>
      </c>
      <c r="B8" s="410">
        <v>89779</v>
      </c>
      <c r="C8" s="411">
        <v>100</v>
      </c>
      <c r="D8" s="410">
        <v>28914</v>
      </c>
      <c r="E8" s="411">
        <v>100</v>
      </c>
      <c r="F8" s="412">
        <v>118692.69164992697</v>
      </c>
      <c r="G8" s="412">
        <v>60864.691649926972</v>
      </c>
      <c r="H8" s="188" t="s">
        <v>6563</v>
      </c>
      <c r="I8" s="191"/>
      <c r="J8" s="191"/>
      <c r="K8" s="399"/>
    </row>
    <row r="9" spans="1:11" ht="22.15" customHeight="1">
      <c r="A9" s="195" t="s">
        <v>6509</v>
      </c>
      <c r="B9" s="413">
        <v>8415</v>
      </c>
      <c r="C9" s="414">
        <v>9.3730481535780381</v>
      </c>
      <c r="D9" s="413">
        <v>2104</v>
      </c>
      <c r="E9" s="414">
        <v>7.2767517465587597</v>
      </c>
      <c r="F9" s="415">
        <v>10519</v>
      </c>
      <c r="G9" s="415">
        <v>6311</v>
      </c>
      <c r="H9" s="196" t="s">
        <v>6575</v>
      </c>
      <c r="I9" s="207"/>
      <c r="J9" s="464"/>
    </row>
    <row r="10" spans="1:11" ht="22.15" customHeight="1">
      <c r="A10" s="193" t="s">
        <v>6510</v>
      </c>
      <c r="B10" s="416">
        <v>632</v>
      </c>
      <c r="C10" s="417">
        <v>0.70395323031031731</v>
      </c>
      <c r="D10" s="416">
        <v>417</v>
      </c>
      <c r="E10" s="417">
        <v>1.4422079269557999</v>
      </c>
      <c r="F10" s="418">
        <v>1049</v>
      </c>
      <c r="G10" s="418">
        <v>215</v>
      </c>
      <c r="H10" s="194" t="s">
        <v>6576</v>
      </c>
      <c r="I10" s="207"/>
      <c r="J10" s="207"/>
    </row>
    <row r="11" spans="1:11" ht="22.15" customHeight="1">
      <c r="A11" s="195" t="s">
        <v>6511</v>
      </c>
      <c r="B11" s="413">
        <v>67206</v>
      </c>
      <c r="C11" s="414">
        <v>74.857406323156937</v>
      </c>
      <c r="D11" s="413">
        <v>10507</v>
      </c>
      <c r="E11" s="414">
        <v>36.338797814207652</v>
      </c>
      <c r="F11" s="415">
        <v>77713</v>
      </c>
      <c r="G11" s="415">
        <v>56699</v>
      </c>
      <c r="H11" s="196" t="s">
        <v>6577</v>
      </c>
      <c r="I11" s="207"/>
      <c r="J11" s="207"/>
    </row>
    <row r="12" spans="1:11" ht="22.15" customHeight="1">
      <c r="A12" s="193" t="s">
        <v>6512</v>
      </c>
      <c r="B12" s="416">
        <v>9367</v>
      </c>
      <c r="C12" s="417">
        <v>10.433433399235351</v>
      </c>
      <c r="D12" s="416">
        <v>7964</v>
      </c>
      <c r="E12" s="417">
        <v>27.543750432316529</v>
      </c>
      <c r="F12" s="418">
        <v>17331</v>
      </c>
      <c r="G12" s="418">
        <v>1403</v>
      </c>
      <c r="H12" s="194" t="s">
        <v>6578</v>
      </c>
      <c r="I12" s="207"/>
      <c r="J12" s="207"/>
    </row>
    <row r="13" spans="1:11" ht="22.15" customHeight="1">
      <c r="A13" s="195" t="s">
        <v>6929</v>
      </c>
      <c r="B13" s="413">
        <v>353</v>
      </c>
      <c r="C13" s="414">
        <v>0.39318906692965511</v>
      </c>
      <c r="D13" s="413">
        <v>790</v>
      </c>
      <c r="E13" s="414">
        <v>2.7322404371584699</v>
      </c>
      <c r="F13" s="415">
        <v>1143</v>
      </c>
      <c r="G13" s="415">
        <v>-437</v>
      </c>
      <c r="H13" s="196" t="s">
        <v>6579</v>
      </c>
      <c r="I13" s="207"/>
      <c r="J13" s="207"/>
    </row>
    <row r="14" spans="1:11" ht="22.15" customHeight="1">
      <c r="A14" s="193" t="s">
        <v>6105</v>
      </c>
      <c r="B14" s="416">
        <v>1667</v>
      </c>
      <c r="C14" s="417">
        <v>1.8567880299482575</v>
      </c>
      <c r="D14" s="416">
        <v>5196</v>
      </c>
      <c r="E14" s="417">
        <v>17.970533305665075</v>
      </c>
      <c r="F14" s="418">
        <v>6863</v>
      </c>
      <c r="G14" s="418">
        <v>-3529</v>
      </c>
      <c r="H14" s="194" t="s">
        <v>6104</v>
      </c>
      <c r="I14" s="207"/>
      <c r="J14" s="207"/>
    </row>
    <row r="15" spans="1:11" ht="22.15" customHeight="1">
      <c r="A15" s="195" t="s">
        <v>6513</v>
      </c>
      <c r="B15" s="413">
        <v>366</v>
      </c>
      <c r="C15" s="414">
        <v>0.40766911755312679</v>
      </c>
      <c r="D15" s="413">
        <v>1205</v>
      </c>
      <c r="E15" s="414">
        <v>4.1675312997164005</v>
      </c>
      <c r="F15" s="415">
        <v>1571</v>
      </c>
      <c r="G15" s="415">
        <v>-839</v>
      </c>
      <c r="H15" s="196" t="s">
        <v>6580</v>
      </c>
      <c r="I15" s="207"/>
      <c r="J15" s="207"/>
    </row>
    <row r="16" spans="1:11" ht="22.15" customHeight="1">
      <c r="A16" s="193" t="s">
        <v>6514</v>
      </c>
      <c r="B16" s="416">
        <v>876</v>
      </c>
      <c r="C16" s="417">
        <v>0.97573264201240173</v>
      </c>
      <c r="D16" s="416">
        <v>253</v>
      </c>
      <c r="E16" s="417">
        <v>0.87500864633049735</v>
      </c>
      <c r="F16" s="418">
        <v>1129</v>
      </c>
      <c r="G16" s="418">
        <v>623</v>
      </c>
      <c r="H16" s="194" t="s">
        <v>6581</v>
      </c>
      <c r="I16" s="207"/>
      <c r="J16" s="207"/>
    </row>
    <row r="17" spans="1:10" ht="22.15" customHeight="1">
      <c r="A17" s="195" t="s">
        <v>6515</v>
      </c>
      <c r="B17" s="413">
        <v>234</v>
      </c>
      <c r="C17" s="414">
        <v>0.26064091122249089</v>
      </c>
      <c r="D17" s="413">
        <v>478</v>
      </c>
      <c r="E17" s="414">
        <v>1.6531783910908211</v>
      </c>
      <c r="F17" s="415">
        <v>712</v>
      </c>
      <c r="G17" s="415">
        <v>-244</v>
      </c>
      <c r="H17" s="196" t="s">
        <v>6582</v>
      </c>
      <c r="I17" s="207"/>
      <c r="J17" s="207"/>
    </row>
    <row r="18" spans="1:10" ht="22.15" customHeight="1">
      <c r="A18" s="217" t="s">
        <v>6873</v>
      </c>
      <c r="B18" s="419">
        <v>663</v>
      </c>
      <c r="C18" s="420">
        <v>0.7384825817970575</v>
      </c>
      <c r="D18" s="421">
        <v>0</v>
      </c>
      <c r="E18" s="422">
        <v>0</v>
      </c>
      <c r="F18" s="423">
        <v>663</v>
      </c>
      <c r="G18" s="423">
        <v>663</v>
      </c>
      <c r="H18" s="218" t="s">
        <v>6874</v>
      </c>
      <c r="I18" s="207"/>
      <c r="J18" s="207"/>
    </row>
    <row r="19" spans="1:10" ht="15">
      <c r="A19" s="180" t="s">
        <v>6666</v>
      </c>
      <c r="B19" s="361"/>
      <c r="C19" s="483"/>
      <c r="D19" s="354"/>
      <c r="E19" s="483"/>
      <c r="F19" s="354"/>
      <c r="G19" s="354"/>
      <c r="H19" s="181" t="s">
        <v>6667</v>
      </c>
      <c r="J19" s="191"/>
    </row>
    <row r="20" spans="1:10">
      <c r="A20" s="180" t="s">
        <v>6665</v>
      </c>
      <c r="H20" s="181" t="s">
        <v>6668</v>
      </c>
      <c r="I20" s="463"/>
      <c r="J20" s="191"/>
    </row>
    <row r="21" spans="1:10">
      <c r="E21" s="207"/>
      <c r="F21" s="191"/>
      <c r="G21" s="191"/>
    </row>
    <row r="22" spans="1:10">
      <c r="B22" s="191"/>
      <c r="C22" s="207"/>
      <c r="D22" s="191"/>
      <c r="E22" s="207"/>
      <c r="F22" s="191"/>
      <c r="G22" s="191"/>
    </row>
    <row r="23" spans="1:10">
      <c r="B23" s="191"/>
      <c r="C23" s="207"/>
      <c r="D23" s="191"/>
      <c r="E23" s="207"/>
      <c r="F23" s="191"/>
      <c r="G23" s="191"/>
    </row>
    <row r="24" spans="1:10">
      <c r="B24" s="207"/>
      <c r="C24" s="207"/>
      <c r="D24" s="207"/>
      <c r="E24" s="207"/>
      <c r="F24" s="191"/>
      <c r="G24" s="191"/>
    </row>
    <row r="25" spans="1:10" ht="23.25">
      <c r="A25" s="210"/>
      <c r="B25" s="209"/>
      <c r="C25" s="207"/>
      <c r="D25" s="209"/>
      <c r="E25" s="207"/>
      <c r="F25" s="191"/>
      <c r="G25" s="191"/>
    </row>
    <row r="26" spans="1:10">
      <c r="B26" s="207"/>
      <c r="C26" s="207"/>
      <c r="D26" s="207"/>
      <c r="E26" s="207"/>
      <c r="F26" s="191"/>
      <c r="G26" s="191"/>
    </row>
    <row r="27" spans="1:10">
      <c r="B27" s="207"/>
      <c r="C27" s="207"/>
      <c r="D27" s="207"/>
      <c r="E27" s="207"/>
      <c r="F27" s="191"/>
      <c r="G27" s="191"/>
    </row>
    <row r="28" spans="1:10">
      <c r="B28" s="207"/>
      <c r="C28" s="207"/>
      <c r="D28" s="207"/>
      <c r="E28" s="207"/>
      <c r="F28" s="191"/>
      <c r="G28" s="191"/>
    </row>
    <row r="29" spans="1:10">
      <c r="B29" s="207"/>
      <c r="C29" s="207"/>
      <c r="D29" s="207"/>
      <c r="E29" s="207"/>
      <c r="F29" s="191"/>
      <c r="G29" s="191"/>
    </row>
    <row r="30" spans="1:10">
      <c r="B30" s="207"/>
      <c r="C30" s="207"/>
      <c r="D30" s="207"/>
      <c r="E30" s="207"/>
      <c r="F30" s="191"/>
      <c r="G30" s="191"/>
    </row>
    <row r="31" spans="1:10">
      <c r="B31" s="207"/>
      <c r="C31" s="207"/>
      <c r="D31" s="207"/>
      <c r="E31" s="207"/>
      <c r="F31" s="191"/>
      <c r="G31" s="191"/>
    </row>
    <row r="32" spans="1:10">
      <c r="B32" s="207"/>
      <c r="D32" s="207"/>
      <c r="F32" s="207"/>
      <c r="G32" s="207"/>
    </row>
  </sheetData>
  <mergeCells count="6">
    <mergeCell ref="A3:H3"/>
    <mergeCell ref="A4:H4"/>
    <mergeCell ref="B6:C6"/>
    <mergeCell ref="D6:E6"/>
    <mergeCell ref="A6:A7"/>
    <mergeCell ref="H6:H7"/>
  </mergeCells>
  <printOptions horizontalCentered="1"/>
  <pageMargins left="0" right="0" top="0.59055118110236227" bottom="0.39370078740157483" header="0.31496062992125984" footer="0.31496062992125984"/>
  <pageSetup scale="95" orientation="landscape" r:id="rId1"/>
  <headerFooter alignWithMargins="0">
    <oddFooter>&amp;L&amp;"-,Bold"&amp;10[&amp;P]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J37"/>
  <sheetViews>
    <sheetView rightToLeft="1" view="pageBreakPreview" zoomScaleNormal="100" zoomScaleSheetLayoutView="100" workbookViewId="0">
      <selection activeCell="P10" sqref="P10"/>
    </sheetView>
  </sheetViews>
  <sheetFormatPr defaultColWidth="8.7109375" defaultRowHeight="14.25"/>
  <cols>
    <col min="1" max="1" width="30.140625" style="161" customWidth="1"/>
    <col min="2" max="9" width="8.7109375" style="161" customWidth="1"/>
    <col min="10" max="10" width="30.28515625" style="161" customWidth="1"/>
    <col min="11" max="16384" width="8.7109375" style="161"/>
  </cols>
  <sheetData>
    <row r="1" spans="1:10" s="29" customFormat="1" ht="21.6" customHeight="1" thickBot="1">
      <c r="A1" s="51" t="s">
        <v>13857</v>
      </c>
      <c r="B1" s="46"/>
      <c r="C1" s="46"/>
      <c r="D1" s="46"/>
      <c r="E1" s="46"/>
      <c r="F1" s="46"/>
      <c r="G1" s="46"/>
      <c r="H1" s="46"/>
      <c r="I1" s="46"/>
      <c r="J1" s="101" t="s">
        <v>13575</v>
      </c>
    </row>
    <row r="2" spans="1:10" s="66" customFormat="1" ht="26.1" customHeight="1">
      <c r="A2" s="124"/>
      <c r="B2" s="125"/>
      <c r="C2" s="125"/>
      <c r="D2" s="125"/>
      <c r="E2" s="125"/>
      <c r="F2" s="125"/>
      <c r="G2" s="126"/>
      <c r="H2" s="124"/>
      <c r="I2" s="198"/>
      <c r="J2" s="199"/>
    </row>
    <row r="3" spans="1:10" ht="26.25" customHeight="1">
      <c r="A3" s="507" t="s">
        <v>15249</v>
      </c>
      <c r="B3" s="507"/>
      <c r="C3" s="507"/>
      <c r="D3" s="507"/>
      <c r="E3" s="507"/>
      <c r="F3" s="507"/>
      <c r="G3" s="507"/>
      <c r="H3" s="507"/>
      <c r="I3" s="507"/>
      <c r="J3" s="507"/>
    </row>
    <row r="4" spans="1:10" ht="24.75" customHeight="1">
      <c r="A4" s="551" t="s">
        <v>15219</v>
      </c>
      <c r="B4" s="551"/>
      <c r="C4" s="551"/>
      <c r="D4" s="551"/>
      <c r="E4" s="551"/>
      <c r="F4" s="551"/>
      <c r="G4" s="551"/>
      <c r="H4" s="551"/>
      <c r="I4" s="551"/>
      <c r="J4" s="551"/>
    </row>
    <row r="5" spans="1:10" ht="15">
      <c r="A5"/>
      <c r="B5"/>
      <c r="C5"/>
      <c r="D5"/>
      <c r="E5"/>
      <c r="F5"/>
      <c r="G5"/>
      <c r="H5"/>
      <c r="I5"/>
      <c r="J5"/>
    </row>
    <row r="6" spans="1:10" ht="14.25" customHeight="1">
      <c r="A6"/>
      <c r="B6"/>
      <c r="C6"/>
      <c r="D6"/>
      <c r="E6"/>
      <c r="F6"/>
      <c r="G6"/>
      <c r="H6"/>
      <c r="I6"/>
      <c r="J6"/>
    </row>
    <row r="7" spans="1:10" ht="15">
      <c r="A7"/>
      <c r="B7"/>
      <c r="C7"/>
      <c r="D7"/>
      <c r="E7"/>
      <c r="F7"/>
      <c r="G7"/>
      <c r="H7"/>
      <c r="I7"/>
      <c r="J7"/>
    </row>
    <row r="8" spans="1:10" ht="22.5" customHeight="1">
      <c r="A8"/>
      <c r="B8"/>
      <c r="C8"/>
      <c r="D8"/>
      <c r="E8"/>
      <c r="F8"/>
      <c r="G8"/>
      <c r="H8"/>
      <c r="I8"/>
      <c r="J8"/>
    </row>
    <row r="9" spans="1:10" ht="15">
      <c r="A9"/>
      <c r="B9"/>
      <c r="C9"/>
      <c r="D9"/>
      <c r="E9"/>
      <c r="F9"/>
      <c r="G9"/>
      <c r="H9"/>
      <c r="I9"/>
      <c r="J9"/>
    </row>
    <row r="10" spans="1:10" ht="15">
      <c r="A10"/>
      <c r="B10"/>
      <c r="C10"/>
      <c r="D10"/>
      <c r="E10"/>
      <c r="F10"/>
      <c r="G10"/>
      <c r="H10"/>
      <c r="I10"/>
      <c r="J10"/>
    </row>
    <row r="11" spans="1:10" ht="15">
      <c r="A11"/>
      <c r="B11"/>
      <c r="C11"/>
      <c r="D11"/>
      <c r="E11"/>
      <c r="F11"/>
      <c r="G11"/>
      <c r="H11"/>
      <c r="I11"/>
      <c r="J11"/>
    </row>
    <row r="12" spans="1:10" ht="15">
      <c r="A12"/>
      <c r="B12"/>
      <c r="C12"/>
      <c r="D12"/>
      <c r="E12"/>
      <c r="F12"/>
      <c r="G12"/>
      <c r="H12"/>
      <c r="I12"/>
      <c r="J12"/>
    </row>
    <row r="13" spans="1:10" ht="15">
      <c r="A13"/>
      <c r="B13"/>
      <c r="C13"/>
      <c r="D13"/>
      <c r="E13"/>
      <c r="F13"/>
      <c r="G13"/>
      <c r="H13"/>
      <c r="I13"/>
      <c r="J13"/>
    </row>
    <row r="14" spans="1:10" ht="15">
      <c r="A14"/>
      <c r="B14"/>
      <c r="C14"/>
      <c r="D14"/>
      <c r="E14"/>
      <c r="F14"/>
      <c r="G14"/>
      <c r="H14"/>
      <c r="I14"/>
      <c r="J14" s="378"/>
    </row>
    <row r="36" spans="1:10" ht="21" customHeight="1">
      <c r="A36" s="512" t="s">
        <v>6657</v>
      </c>
      <c r="B36" s="512"/>
      <c r="C36" s="512"/>
      <c r="D36" s="512"/>
      <c r="E36" s="512"/>
      <c r="F36" s="512"/>
      <c r="G36" s="512"/>
      <c r="H36" s="512"/>
      <c r="I36" s="512"/>
      <c r="J36" s="512"/>
    </row>
    <row r="37" spans="1:10" ht="18.75" customHeight="1" thickBot="1">
      <c r="A37" s="311" t="s">
        <v>7359</v>
      </c>
      <c r="B37" s="288"/>
      <c r="C37" s="288"/>
      <c r="D37" s="288"/>
      <c r="E37" s="288"/>
      <c r="F37" s="288"/>
      <c r="G37" s="288"/>
      <c r="H37" s="288"/>
      <c r="I37" s="288"/>
      <c r="J37" s="310" t="s">
        <v>7360</v>
      </c>
    </row>
  </sheetData>
  <mergeCells count="3">
    <mergeCell ref="A3:J3"/>
    <mergeCell ref="A4:J4"/>
    <mergeCell ref="A36:J36"/>
  </mergeCells>
  <printOptions horizontalCentered="1"/>
  <pageMargins left="0" right="0" top="0.59055118110236227" bottom="0.39370078740157483" header="0.31496062992125984" footer="0.19685039370078741"/>
  <pageSetup scale="91" orientation="landscape" r:id="rId1"/>
  <headerFooter alignWithMargins="0">
    <oddFooter>&amp;L&amp;"-,Bold"&amp;10[&amp;P]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29"/>
  <sheetViews>
    <sheetView rightToLeft="1" view="pageBreakPreview" topLeftCell="A19" zoomScale="115" zoomScaleSheetLayoutView="115" workbookViewId="0">
      <selection activeCell="B28" sqref="B28"/>
    </sheetView>
  </sheetViews>
  <sheetFormatPr defaultColWidth="10.42578125" defaultRowHeight="15"/>
  <cols>
    <col min="1" max="1" width="5.7109375" style="14" customWidth="1"/>
    <col min="2" max="2" width="50.7109375" style="23" customWidth="1"/>
    <col min="3" max="3" width="12.7109375" style="14" customWidth="1"/>
    <col min="4" max="4" width="50.7109375" style="23" customWidth="1"/>
    <col min="5" max="5" width="5.7109375" style="24" customWidth="1"/>
    <col min="6" max="16384" width="10.42578125" style="14"/>
  </cols>
  <sheetData>
    <row r="1" spans="1:7" s="29" customFormat="1" ht="21.6" customHeight="1" thickBot="1">
      <c r="A1" s="485" t="s">
        <v>13857</v>
      </c>
      <c r="B1" s="485"/>
      <c r="C1" s="46"/>
      <c r="D1" s="46"/>
      <c r="E1" s="101" t="s">
        <v>13575</v>
      </c>
      <c r="F1" s="50"/>
    </row>
    <row r="2" spans="1:7" s="29" customFormat="1" ht="21.6" customHeight="1">
      <c r="A2" s="49"/>
      <c r="C2" s="47"/>
      <c r="E2" s="48"/>
      <c r="F2" s="50"/>
    </row>
    <row r="3" spans="1:7" ht="37.5" customHeight="1">
      <c r="A3" s="52"/>
      <c r="B3" s="484" t="s">
        <v>6433</v>
      </c>
      <c r="C3" s="484"/>
      <c r="D3" s="484"/>
      <c r="E3" s="53"/>
    </row>
    <row r="4" spans="1:7" ht="56.1" customHeight="1">
      <c r="A4" s="54" t="s">
        <v>16</v>
      </c>
      <c r="B4" s="55" t="s">
        <v>15</v>
      </c>
      <c r="C4" s="56" t="s">
        <v>14</v>
      </c>
      <c r="D4" s="57" t="s">
        <v>13</v>
      </c>
      <c r="E4" s="58" t="s">
        <v>12</v>
      </c>
    </row>
    <row r="5" spans="1:7" s="17" customFormat="1" ht="18" customHeight="1">
      <c r="A5" s="15"/>
      <c r="B5" s="22" t="s">
        <v>18</v>
      </c>
      <c r="C5" s="132">
        <v>3</v>
      </c>
      <c r="D5" s="16" t="s">
        <v>17</v>
      </c>
      <c r="E5" s="33"/>
    </row>
    <row r="6" spans="1:7" s="17" customFormat="1" ht="18" customHeight="1">
      <c r="A6" s="59"/>
      <c r="B6" s="60" t="s">
        <v>20</v>
      </c>
      <c r="C6" s="133">
        <v>7</v>
      </c>
      <c r="D6" s="61" t="s">
        <v>19</v>
      </c>
      <c r="E6" s="62"/>
    </row>
    <row r="7" spans="1:7" s="17" customFormat="1" ht="18" customHeight="1">
      <c r="A7" s="15"/>
      <c r="B7" s="22" t="s">
        <v>22</v>
      </c>
      <c r="C7" s="134">
        <v>9</v>
      </c>
      <c r="D7" s="16" t="s">
        <v>21</v>
      </c>
      <c r="E7" s="18"/>
    </row>
    <row r="8" spans="1:7" s="17" customFormat="1" ht="18" customHeight="1">
      <c r="A8" s="59"/>
      <c r="B8" s="60" t="s">
        <v>6671</v>
      </c>
      <c r="C8" s="135">
        <v>10</v>
      </c>
      <c r="D8" s="61" t="s">
        <v>23</v>
      </c>
      <c r="E8" s="83"/>
    </row>
    <row r="9" spans="1:7" s="17" customFormat="1" ht="18" customHeight="1">
      <c r="A9" s="15"/>
      <c r="B9" s="183" t="s">
        <v>6522</v>
      </c>
      <c r="C9" s="134">
        <v>12</v>
      </c>
      <c r="D9" s="184" t="s">
        <v>6675</v>
      </c>
      <c r="E9" s="18"/>
    </row>
    <row r="10" spans="1:7" s="17" customFormat="1" ht="53.1" customHeight="1">
      <c r="A10" s="59"/>
      <c r="B10" s="185" t="s">
        <v>6558</v>
      </c>
      <c r="C10" s="135">
        <v>15</v>
      </c>
      <c r="D10" s="186" t="s">
        <v>6676</v>
      </c>
      <c r="E10" s="83"/>
    </row>
    <row r="11" spans="1:7" s="17" customFormat="1" ht="26.1" customHeight="1">
      <c r="A11" s="21">
        <v>1</v>
      </c>
      <c r="B11" s="123" t="s">
        <v>12347</v>
      </c>
      <c r="C11" s="134">
        <v>17</v>
      </c>
      <c r="D11" s="117" t="s">
        <v>12348</v>
      </c>
      <c r="E11" s="18">
        <v>1</v>
      </c>
    </row>
    <row r="12" spans="1:7" s="17" customFormat="1" ht="27" customHeight="1">
      <c r="A12" s="82"/>
      <c r="B12" s="122" t="s">
        <v>15228</v>
      </c>
      <c r="C12" s="135">
        <v>18</v>
      </c>
      <c r="D12" s="118" t="s">
        <v>15237</v>
      </c>
      <c r="E12" s="83"/>
    </row>
    <row r="13" spans="1:7" s="17" customFormat="1" ht="27" customHeight="1">
      <c r="A13" s="21">
        <v>2</v>
      </c>
      <c r="B13" s="123" t="s">
        <v>15229</v>
      </c>
      <c r="C13" s="134">
        <v>19</v>
      </c>
      <c r="D13" s="117" t="s">
        <v>15236</v>
      </c>
      <c r="E13" s="18">
        <v>2</v>
      </c>
    </row>
    <row r="14" spans="1:7" s="17" customFormat="1" ht="27" customHeight="1">
      <c r="A14" s="82">
        <v>3</v>
      </c>
      <c r="B14" s="122" t="s">
        <v>15230</v>
      </c>
      <c r="C14" s="135">
        <v>20</v>
      </c>
      <c r="D14" s="187" t="s">
        <v>15235</v>
      </c>
      <c r="E14" s="83">
        <v>3</v>
      </c>
    </row>
    <row r="15" spans="1:7" s="17" customFormat="1" ht="57" customHeight="1">
      <c r="A15" s="15"/>
      <c r="B15" s="26" t="s">
        <v>7667</v>
      </c>
      <c r="C15" s="134">
        <v>21</v>
      </c>
      <c r="D15" s="19" t="s">
        <v>6672</v>
      </c>
      <c r="E15" s="18"/>
    </row>
    <row r="16" spans="1:7" s="20" customFormat="1" ht="18" customHeight="1">
      <c r="A16" s="82">
        <v>4</v>
      </c>
      <c r="B16" s="122" t="s">
        <v>6468</v>
      </c>
      <c r="C16" s="136">
        <v>23</v>
      </c>
      <c r="D16" s="118" t="s">
        <v>6469</v>
      </c>
      <c r="E16" s="119">
        <v>4</v>
      </c>
      <c r="G16" s="17"/>
    </row>
    <row r="17" spans="1:7" s="20" customFormat="1" ht="18" customHeight="1">
      <c r="A17" s="21">
        <v>5</v>
      </c>
      <c r="B17" s="123" t="s">
        <v>6490</v>
      </c>
      <c r="C17" s="137">
        <v>43</v>
      </c>
      <c r="D17" s="117" t="s">
        <v>6491</v>
      </c>
      <c r="E17" s="120">
        <v>5</v>
      </c>
      <c r="G17" s="17"/>
    </row>
    <row r="18" spans="1:7" s="20" customFormat="1" ht="18" customHeight="1">
      <c r="A18" s="82"/>
      <c r="B18" s="122" t="s">
        <v>6615</v>
      </c>
      <c r="C18" s="136">
        <v>49</v>
      </c>
      <c r="D18" s="118" t="s">
        <v>6616</v>
      </c>
      <c r="E18" s="119"/>
      <c r="G18" s="17"/>
    </row>
    <row r="19" spans="1:7" s="20" customFormat="1" ht="18" customHeight="1">
      <c r="A19" s="239"/>
      <c r="B19" s="32"/>
      <c r="C19" s="231"/>
      <c r="D19" s="31"/>
      <c r="E19" s="232"/>
      <c r="G19" s="17"/>
    </row>
    <row r="20" spans="1:7" s="20" customFormat="1" ht="57" customHeight="1">
      <c r="A20" s="238"/>
      <c r="B20" s="237" t="s">
        <v>6557</v>
      </c>
      <c r="C20" s="236">
        <v>51</v>
      </c>
      <c r="D20" s="235" t="s">
        <v>6662</v>
      </c>
      <c r="E20" s="233"/>
      <c r="G20" s="17"/>
    </row>
    <row r="21" spans="1:7" s="20" customFormat="1" ht="18" customHeight="1">
      <c r="A21" s="82">
        <v>6</v>
      </c>
      <c r="B21" s="122" t="s">
        <v>6474</v>
      </c>
      <c r="C21" s="136">
        <v>53</v>
      </c>
      <c r="D21" s="118" t="s">
        <v>6471</v>
      </c>
      <c r="E21" s="119">
        <v>6</v>
      </c>
      <c r="G21" s="17"/>
    </row>
    <row r="22" spans="1:7" s="20" customFormat="1" ht="18" customHeight="1">
      <c r="A22" s="21">
        <v>7</v>
      </c>
      <c r="B22" s="123" t="s">
        <v>6472</v>
      </c>
      <c r="C22" s="137">
        <v>231</v>
      </c>
      <c r="D22" s="117" t="s">
        <v>6473</v>
      </c>
      <c r="E22" s="120">
        <v>7</v>
      </c>
      <c r="G22" s="17"/>
    </row>
    <row r="23" spans="1:7" s="20" customFormat="1" ht="18" customHeight="1">
      <c r="A23" s="144"/>
      <c r="B23" s="122" t="s">
        <v>6636</v>
      </c>
      <c r="C23" s="135">
        <v>236</v>
      </c>
      <c r="D23" s="118" t="s">
        <v>6637</v>
      </c>
      <c r="E23" s="145"/>
      <c r="G23" s="17"/>
    </row>
    <row r="24" spans="1:7" ht="57" customHeight="1">
      <c r="A24" s="25"/>
      <c r="B24" s="27" t="s">
        <v>6673</v>
      </c>
      <c r="C24" s="143">
        <v>237</v>
      </c>
      <c r="D24" s="28" t="s">
        <v>6674</v>
      </c>
      <c r="E24" s="121"/>
      <c r="G24" s="17"/>
    </row>
    <row r="25" spans="1:7" s="20" customFormat="1" ht="18" customHeight="1">
      <c r="A25" s="82">
        <v>8</v>
      </c>
      <c r="B25" s="122" t="s">
        <v>6678</v>
      </c>
      <c r="C25" s="136">
        <v>239</v>
      </c>
      <c r="D25" s="118" t="s">
        <v>6679</v>
      </c>
      <c r="E25" s="62">
        <v>8</v>
      </c>
      <c r="G25" s="17"/>
    </row>
    <row r="26" spans="1:7" s="20" customFormat="1" ht="15.75">
      <c r="A26" s="21">
        <v>9</v>
      </c>
      <c r="B26" s="123" t="s">
        <v>6685</v>
      </c>
      <c r="C26" s="146">
        <v>244</v>
      </c>
      <c r="D26" s="117" t="s">
        <v>6684</v>
      </c>
      <c r="E26" s="200">
        <v>9</v>
      </c>
      <c r="G26" s="17"/>
    </row>
    <row r="27" spans="1:7" s="20" customFormat="1" ht="18" customHeight="1">
      <c r="A27" s="82"/>
      <c r="B27" s="122" t="s">
        <v>15231</v>
      </c>
      <c r="C27" s="136">
        <v>245</v>
      </c>
      <c r="D27" s="118" t="s">
        <v>15234</v>
      </c>
      <c r="E27" s="62"/>
      <c r="G27" s="17"/>
    </row>
    <row r="28" spans="1:7" s="20" customFormat="1" ht="25.5">
      <c r="A28" s="201"/>
      <c r="B28" s="32" t="s">
        <v>15232</v>
      </c>
      <c r="C28" s="202">
        <v>246</v>
      </c>
      <c r="D28" s="31" t="s">
        <v>15233</v>
      </c>
      <c r="E28" s="203"/>
      <c r="G28" s="17"/>
    </row>
    <row r="29" spans="1:7">
      <c r="A29" s="204"/>
      <c r="B29" s="205"/>
      <c r="C29" s="204"/>
      <c r="D29" s="205"/>
      <c r="E29" s="206"/>
    </row>
  </sheetData>
  <mergeCells count="2">
    <mergeCell ref="B3:D3"/>
    <mergeCell ref="A1:B1"/>
  </mergeCells>
  <phoneticPr fontId="36" type="noConversion"/>
  <printOptions horizontalCentered="1"/>
  <pageMargins left="0.19685039370078741" right="0.19685039370078741" top="0.59055118110236227" bottom="0.39370078740157483" header="0.31496062992125984" footer="0.19685039370078741"/>
  <pageSetup paperSize="9" scale="95" orientation="landscape" r:id="rId1"/>
  <headerFooter alignWithMargins="0">
    <oddFooter>&amp;L&amp;"-,Bold"&amp;10[&amp;P]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J37"/>
  <sheetViews>
    <sheetView rightToLeft="1" view="pageBreakPreview" zoomScaleNormal="100" zoomScaleSheetLayoutView="100" workbookViewId="0">
      <selection activeCell="A3" sqref="A3:J3"/>
    </sheetView>
  </sheetViews>
  <sheetFormatPr defaultColWidth="8.7109375" defaultRowHeight="14.25"/>
  <cols>
    <col min="1" max="1" width="29.7109375" style="161" customWidth="1"/>
    <col min="2" max="9" width="8.7109375" style="161" customWidth="1"/>
    <col min="10" max="10" width="33.42578125" style="161" customWidth="1"/>
    <col min="11" max="16384" width="8.7109375" style="161"/>
  </cols>
  <sheetData>
    <row r="1" spans="1:10" s="29" customFormat="1" ht="21.6" customHeight="1" thickBot="1">
      <c r="A1" s="51" t="s">
        <v>13857</v>
      </c>
      <c r="B1" s="46"/>
      <c r="C1" s="46"/>
      <c r="D1" s="46"/>
      <c r="E1" s="46"/>
      <c r="F1" s="46"/>
      <c r="G1" s="46"/>
      <c r="H1" s="46"/>
      <c r="I1" s="46"/>
      <c r="J1" s="101" t="s">
        <v>13575</v>
      </c>
    </row>
    <row r="2" spans="1:10" s="66" customFormat="1" ht="26.1" customHeight="1">
      <c r="A2" s="124"/>
      <c r="B2" s="125"/>
      <c r="C2" s="125"/>
      <c r="D2" s="125"/>
      <c r="E2" s="125"/>
      <c r="F2" s="125"/>
      <c r="G2" s="126"/>
      <c r="H2" s="124"/>
      <c r="I2" s="198"/>
      <c r="J2" s="199"/>
    </row>
    <row r="3" spans="1:10" ht="21">
      <c r="A3" s="507" t="s">
        <v>15250</v>
      </c>
      <c r="B3" s="507"/>
      <c r="C3" s="507"/>
      <c r="D3" s="507"/>
      <c r="E3" s="507"/>
      <c r="F3" s="507"/>
      <c r="G3" s="507"/>
      <c r="H3" s="507"/>
      <c r="I3" s="507"/>
      <c r="J3" s="507"/>
    </row>
    <row r="4" spans="1:10" ht="15.75">
      <c r="A4" s="551" t="s">
        <v>15220</v>
      </c>
      <c r="B4" s="551"/>
      <c r="C4" s="551"/>
      <c r="D4" s="551"/>
      <c r="E4" s="551"/>
      <c r="F4" s="551"/>
      <c r="G4" s="551"/>
      <c r="H4" s="551"/>
      <c r="I4" s="551"/>
      <c r="J4" s="551"/>
    </row>
    <row r="9" spans="1:10" ht="14.25" customHeight="1"/>
    <row r="36" spans="1:10" ht="25.9" customHeight="1">
      <c r="A36" s="512" t="s">
        <v>6658</v>
      </c>
      <c r="B36" s="512"/>
      <c r="C36" s="512"/>
      <c r="D36" s="512"/>
      <c r="E36" s="512"/>
      <c r="F36" s="512"/>
      <c r="G36" s="512"/>
      <c r="H36" s="512"/>
      <c r="I36" s="512"/>
      <c r="J36" s="512"/>
    </row>
    <row r="37" spans="1:10">
      <c r="A37" s="312" t="s">
        <v>7359</v>
      </c>
      <c r="J37" s="313" t="s">
        <v>7360</v>
      </c>
    </row>
  </sheetData>
  <mergeCells count="3">
    <mergeCell ref="A3:J3"/>
    <mergeCell ref="A4:J4"/>
    <mergeCell ref="A36:J36"/>
  </mergeCells>
  <printOptions horizontalCentered="1"/>
  <pageMargins left="0" right="0" top="0.59055118110236227" bottom="0.39370078740157483" header="0.31496062992125984" footer="0.19685039370078741"/>
  <pageSetup scale="90" orientation="landscape" r:id="rId1"/>
  <headerFooter alignWithMargins="0">
    <oddFooter>&amp;L&amp;"-,Bold"&amp;10[&amp;P]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L61"/>
  <sheetViews>
    <sheetView rightToLeft="1" view="pageBreakPreview" zoomScale="98" zoomScaleNormal="100" zoomScaleSheetLayoutView="98" workbookViewId="0">
      <selection activeCell="C46" sqref="C46"/>
    </sheetView>
  </sheetViews>
  <sheetFormatPr defaultColWidth="8.7109375" defaultRowHeight="15"/>
  <cols>
    <col min="1" max="1" width="25.42578125" style="3" bestFit="1" customWidth="1"/>
    <col min="2" max="2" width="22.85546875" style="3" customWidth="1"/>
    <col min="3" max="3" width="19.85546875" style="3" bestFit="1" customWidth="1"/>
    <col min="4" max="4" width="15.85546875" style="103" customWidth="1"/>
    <col min="5" max="5" width="5.42578125" style="103" customWidth="1"/>
    <col min="6" max="6" width="17.7109375" style="103" bestFit="1" customWidth="1"/>
    <col min="7" max="7" width="21.42578125" style="282" bestFit="1" customWidth="1"/>
    <col min="8" max="8" width="16.42578125" style="282" bestFit="1" customWidth="1"/>
    <col min="9" max="9" width="16.42578125" style="103" bestFit="1" customWidth="1"/>
    <col min="10" max="16384" width="8.7109375" style="103"/>
  </cols>
  <sheetData>
    <row r="1" spans="1:12" ht="21">
      <c r="A1" s="535" t="s">
        <v>6595</v>
      </c>
      <c r="B1" s="535"/>
      <c r="C1" s="535"/>
      <c r="D1" s="535"/>
      <c r="E1" s="386"/>
      <c r="G1" s="103"/>
      <c r="H1" s="103"/>
    </row>
    <row r="2" spans="1:12" ht="21" customHeight="1">
      <c r="A2" s="505" t="s">
        <v>6543</v>
      </c>
      <c r="B2" s="505"/>
      <c r="C2" s="505"/>
      <c r="D2" s="505"/>
      <c r="E2" s="385"/>
      <c r="G2" s="103"/>
      <c r="H2" s="103"/>
    </row>
    <row r="3" spans="1:12" ht="15.75">
      <c r="A3" s="553" t="s">
        <v>15251</v>
      </c>
      <c r="B3" s="553"/>
      <c r="C3" s="553"/>
      <c r="D3" s="553"/>
      <c r="E3" s="388"/>
      <c r="G3" s="103"/>
      <c r="H3" s="103"/>
    </row>
    <row r="4" spans="1:12">
      <c r="A4" s="505" t="s">
        <v>15252</v>
      </c>
      <c r="B4" s="505"/>
      <c r="C4" s="505"/>
      <c r="D4" s="505"/>
      <c r="E4" s="385"/>
      <c r="G4" s="103"/>
      <c r="H4" s="103"/>
    </row>
    <row r="5" spans="1:12" ht="15.75">
      <c r="A5" s="325" t="s">
        <v>6597</v>
      </c>
      <c r="B5" s="106"/>
      <c r="C5" s="106"/>
      <c r="D5" s="170" t="s">
        <v>6598</v>
      </c>
      <c r="G5" s="103"/>
      <c r="H5" s="103"/>
    </row>
    <row r="6" spans="1:12" ht="30">
      <c r="A6" s="234" t="s">
        <v>6432</v>
      </c>
      <c r="B6" s="240" t="s">
        <v>6599</v>
      </c>
      <c r="C6" s="240" t="s">
        <v>6555</v>
      </c>
      <c r="D6" s="240" t="s">
        <v>6559</v>
      </c>
      <c r="F6" s="234"/>
      <c r="G6" s="240"/>
      <c r="H6" s="240"/>
      <c r="I6" s="240"/>
    </row>
    <row r="7" spans="1:12">
      <c r="A7" s="234" t="s">
        <v>10853</v>
      </c>
      <c r="B7" s="443">
        <v>103764</v>
      </c>
      <c r="C7" s="404">
        <v>29156</v>
      </c>
      <c r="D7" s="405">
        <v>74608</v>
      </c>
      <c r="F7" s="234"/>
      <c r="G7" s="443"/>
      <c r="H7" s="404"/>
      <c r="I7" s="455"/>
      <c r="J7" s="453"/>
      <c r="K7" s="453"/>
      <c r="L7" s="453"/>
    </row>
    <row r="8" spans="1:12">
      <c r="A8" s="234" t="s">
        <v>11063</v>
      </c>
      <c r="B8" s="443">
        <v>125924</v>
      </c>
      <c r="C8" s="404">
        <v>27353</v>
      </c>
      <c r="D8" s="405">
        <v>98571</v>
      </c>
      <c r="E8" s="314"/>
      <c r="F8" s="234"/>
      <c r="G8" s="443"/>
      <c r="H8" s="404"/>
      <c r="I8" s="455"/>
      <c r="J8" s="453"/>
      <c r="K8" s="453"/>
      <c r="L8" s="453"/>
    </row>
    <row r="9" spans="1:12">
      <c r="A9" s="234" t="s">
        <v>11342</v>
      </c>
      <c r="B9" s="443">
        <v>133554</v>
      </c>
      <c r="C9" s="404">
        <v>31463</v>
      </c>
      <c r="D9" s="405">
        <v>102091</v>
      </c>
      <c r="E9" s="314"/>
      <c r="F9" s="234"/>
      <c r="G9" s="443"/>
      <c r="H9" s="404"/>
      <c r="I9" s="455"/>
      <c r="J9" s="453"/>
      <c r="K9" s="453"/>
      <c r="L9" s="453"/>
    </row>
    <row r="10" spans="1:12">
      <c r="A10" s="234" t="s">
        <v>11640</v>
      </c>
      <c r="B10" s="443">
        <v>113469</v>
      </c>
      <c r="C10" s="404">
        <v>33891</v>
      </c>
      <c r="D10" s="405">
        <v>79578</v>
      </c>
      <c r="E10" s="314"/>
      <c r="F10" s="234"/>
      <c r="G10" s="443"/>
      <c r="H10" s="404"/>
      <c r="I10" s="455"/>
      <c r="J10" s="453"/>
      <c r="K10" s="453"/>
      <c r="L10" s="453"/>
    </row>
    <row r="11" spans="1:12">
      <c r="A11" s="377" t="s">
        <v>12353</v>
      </c>
      <c r="B11" s="443">
        <v>95858</v>
      </c>
      <c r="C11" s="404">
        <v>27440</v>
      </c>
      <c r="D11" s="405">
        <v>68418</v>
      </c>
      <c r="E11" s="314"/>
      <c r="F11" s="377"/>
      <c r="G11" s="443"/>
      <c r="H11" s="404"/>
      <c r="I11" s="455"/>
      <c r="J11" s="453"/>
      <c r="K11" s="453"/>
      <c r="L11" s="453"/>
    </row>
    <row r="12" spans="1:12">
      <c r="A12" s="234" t="s">
        <v>12798</v>
      </c>
      <c r="B12" s="443">
        <v>85336</v>
      </c>
      <c r="C12" s="404">
        <v>27699</v>
      </c>
      <c r="D12" s="405">
        <f>B12-C12</f>
        <v>57637</v>
      </c>
      <c r="E12" s="314"/>
      <c r="F12" s="377"/>
      <c r="G12" s="443"/>
      <c r="H12" s="404"/>
      <c r="I12" s="455"/>
      <c r="J12" s="453"/>
      <c r="K12" s="453"/>
      <c r="L12" s="453"/>
    </row>
    <row r="13" spans="1:12">
      <c r="A13" s="234" t="s">
        <v>15244</v>
      </c>
      <c r="B13" s="443">
        <v>89779</v>
      </c>
      <c r="C13" s="404">
        <v>28914</v>
      </c>
      <c r="D13" s="405">
        <f>B13-C13</f>
        <v>60865</v>
      </c>
      <c r="E13" s="314"/>
      <c r="F13" s="234"/>
      <c r="G13" s="443"/>
      <c r="H13" s="404"/>
      <c r="I13" s="455"/>
      <c r="J13" s="453"/>
      <c r="K13" s="453"/>
      <c r="L13" s="453"/>
    </row>
    <row r="14" spans="1:12" ht="21">
      <c r="A14" s="535" t="s">
        <v>6632</v>
      </c>
      <c r="B14" s="535"/>
      <c r="C14" s="535"/>
      <c r="D14" s="535"/>
      <c r="E14" s="386"/>
      <c r="F14"/>
      <c r="G14"/>
      <c r="H14"/>
      <c r="I14" s="452"/>
    </row>
    <row r="15" spans="1:12">
      <c r="A15" s="505" t="s">
        <v>6502</v>
      </c>
      <c r="B15" s="505"/>
      <c r="C15" s="505"/>
      <c r="D15" s="505"/>
      <c r="E15" s="385"/>
      <c r="F15" s="360"/>
      <c r="G15" s="358"/>
      <c r="H15" s="156"/>
      <c r="I15"/>
    </row>
    <row r="16" spans="1:12" ht="15.75">
      <c r="A16" s="553" t="s">
        <v>15253</v>
      </c>
      <c r="B16" s="553"/>
      <c r="C16" s="553"/>
      <c r="D16" s="553"/>
      <c r="E16" s="388"/>
    </row>
    <row r="17" spans="1:9">
      <c r="A17" s="505" t="s">
        <v>15221</v>
      </c>
      <c r="B17" s="505"/>
      <c r="C17" s="505"/>
      <c r="D17" s="505"/>
      <c r="E17" s="385"/>
    </row>
    <row r="18" spans="1:9" ht="21" customHeight="1">
      <c r="A18" s="325" t="s">
        <v>6620</v>
      </c>
      <c r="B18" s="106"/>
      <c r="C18" s="106"/>
      <c r="D18" s="170" t="s">
        <v>6621</v>
      </c>
      <c r="E18" s="170"/>
    </row>
    <row r="19" spans="1:9" ht="42.75" thickBot="1">
      <c r="A19" s="157" t="s">
        <v>6584</v>
      </c>
      <c r="B19" s="157" t="s">
        <v>6585</v>
      </c>
      <c r="C19" s="158" t="s">
        <v>6476</v>
      </c>
      <c r="F19" s="318" t="s">
        <v>9450</v>
      </c>
      <c r="G19" s="389" t="s">
        <v>7669</v>
      </c>
      <c r="H19" s="394" t="s">
        <v>10399</v>
      </c>
    </row>
    <row r="20" spans="1:9" ht="29.25" thickTop="1">
      <c r="A20" s="3" t="s">
        <v>6588</v>
      </c>
      <c r="B20" s="271">
        <v>18525380999.089993</v>
      </c>
      <c r="C20" s="317">
        <f>B20/B26*100</f>
        <v>20.634496514301851</v>
      </c>
      <c r="D20" s="326">
        <f>B20/$B$26*100</f>
        <v>20.634496514301851</v>
      </c>
      <c r="E20" s="326"/>
      <c r="F20" s="391" t="s">
        <v>6588</v>
      </c>
      <c r="G20" s="302">
        <v>18525380999.089993</v>
      </c>
      <c r="H20" s="395">
        <f>SUM(G20/G26*100)</f>
        <v>20.634496514301851</v>
      </c>
      <c r="I20" s="444">
        <v>18.3</v>
      </c>
    </row>
    <row r="21" spans="1:9" ht="28.5">
      <c r="A21" s="3" t="s">
        <v>6587</v>
      </c>
      <c r="B21" s="271">
        <v>11476119597.097002</v>
      </c>
      <c r="C21" s="317">
        <f>B21/B26*100</f>
        <v>12.782676363613874</v>
      </c>
      <c r="D21" s="326">
        <f t="shared" ref="D21:D25" si="0">B21/$B$26*100</f>
        <v>12.782676363613874</v>
      </c>
      <c r="E21" s="326"/>
      <c r="F21" s="391" t="s">
        <v>6587</v>
      </c>
      <c r="G21" s="302">
        <v>11476119597.097002</v>
      </c>
      <c r="H21" s="395">
        <f>SUM(G21/G26*100)</f>
        <v>12.782676363613874</v>
      </c>
      <c r="I21" s="444">
        <v>13.9</v>
      </c>
    </row>
    <row r="22" spans="1:9" ht="28.5">
      <c r="A22" s="3" t="s">
        <v>6589</v>
      </c>
      <c r="B22" s="271">
        <v>9492797741.6779976</v>
      </c>
      <c r="C22" s="317">
        <f>B22/B26*100</f>
        <v>10.573553219836565</v>
      </c>
      <c r="D22" s="326">
        <f t="shared" si="0"/>
        <v>10.573553219836565</v>
      </c>
      <c r="E22" s="326"/>
      <c r="F22" s="391" t="s">
        <v>6589</v>
      </c>
      <c r="G22" s="302">
        <v>9492797741.6779976</v>
      </c>
      <c r="H22" s="395">
        <f>SUM(G22/G26*100)</f>
        <v>10.573553219836565</v>
      </c>
      <c r="I22" s="444">
        <v>11.5</v>
      </c>
    </row>
    <row r="23" spans="1:9" ht="30">
      <c r="A23" s="3" t="s">
        <v>12454</v>
      </c>
      <c r="B23" s="271">
        <v>7039858891.6559963</v>
      </c>
      <c r="C23" s="317">
        <f>B23/B26*100</f>
        <v>7.8413471640981749</v>
      </c>
      <c r="D23" s="326">
        <f>B23/$B$26*100</f>
        <v>7.8413471640981749</v>
      </c>
      <c r="E23" s="326"/>
      <c r="F23" s="392" t="s">
        <v>12454</v>
      </c>
      <c r="G23" s="302">
        <v>7039858891.6559963</v>
      </c>
      <c r="H23" s="395">
        <f>SUM(G23/G26*100)</f>
        <v>7.8413471640981749</v>
      </c>
      <c r="I23" s="444">
        <v>7.1</v>
      </c>
    </row>
    <row r="24" spans="1:9" ht="30">
      <c r="A24" s="392" t="s">
        <v>6586</v>
      </c>
      <c r="B24" s="271">
        <v>6694672911.6450014</v>
      </c>
      <c r="C24" s="317">
        <f>B24/B26*100</f>
        <v>7.4568617437080293</v>
      </c>
      <c r="D24" s="326">
        <f t="shared" si="0"/>
        <v>7.4568617437080293</v>
      </c>
      <c r="E24" s="326"/>
      <c r="F24" s="391" t="s">
        <v>6586</v>
      </c>
      <c r="G24" s="302">
        <v>6694672911.6450014</v>
      </c>
      <c r="H24" s="395">
        <f>SUM(G24/G26*100)</f>
        <v>7.4568617437080293</v>
      </c>
      <c r="I24" s="444">
        <v>7</v>
      </c>
    </row>
    <row r="25" spans="1:9" ht="28.5">
      <c r="A25" s="3" t="s">
        <v>6590</v>
      </c>
      <c r="B25" s="271">
        <v>36549861508.761009</v>
      </c>
      <c r="C25" s="317">
        <f>B25/B26*100</f>
        <v>40.7110649944415</v>
      </c>
      <c r="D25" s="326">
        <f t="shared" si="0"/>
        <v>40.7110649944415</v>
      </c>
      <c r="E25" s="326"/>
      <c r="F25" s="391" t="s">
        <v>6590</v>
      </c>
      <c r="G25" s="302">
        <v>36549861508.761009</v>
      </c>
      <c r="H25" s="395">
        <f>SUM(G25/G26*100)</f>
        <v>40.7110649944415</v>
      </c>
      <c r="I25" s="444">
        <v>42.2</v>
      </c>
    </row>
    <row r="26" spans="1:9" ht="16.5" thickBot="1">
      <c r="B26" s="272">
        <v>89778691649.927002</v>
      </c>
      <c r="C26" s="272">
        <v>100</v>
      </c>
      <c r="F26" s="393" t="s">
        <v>5955</v>
      </c>
      <c r="G26" s="272">
        <v>89778691649.927002</v>
      </c>
      <c r="H26" s="396">
        <f>SUM(H20:H25)</f>
        <v>100</v>
      </c>
      <c r="I26" s="445">
        <f>SUM(I20:I25)</f>
        <v>100</v>
      </c>
    </row>
    <row r="27" spans="1:9">
      <c r="G27" s="271">
        <f>G26-G20-G21-G22-G23-G24</f>
        <v>36549861508.761009</v>
      </c>
      <c r="H27" s="103"/>
    </row>
    <row r="28" spans="1:9">
      <c r="F28" s="271"/>
      <c r="G28" s="271"/>
      <c r="H28" s="400"/>
    </row>
    <row r="29" spans="1:9" ht="21">
      <c r="A29" s="535" t="s">
        <v>6633</v>
      </c>
      <c r="B29" s="535"/>
      <c r="C29" s="535"/>
      <c r="D29" s="535"/>
      <c r="E29" s="386"/>
      <c r="G29" s="271"/>
      <c r="H29" s="103"/>
    </row>
    <row r="30" spans="1:9">
      <c r="A30" s="505" t="s">
        <v>6931</v>
      </c>
      <c r="B30" s="505"/>
      <c r="C30" s="505"/>
      <c r="D30" s="505"/>
      <c r="E30" s="385"/>
      <c r="G30" s="103"/>
      <c r="H30" s="103"/>
    </row>
    <row r="31" spans="1:9" ht="15.75">
      <c r="A31" s="553" t="s">
        <v>15253</v>
      </c>
      <c r="B31" s="553"/>
      <c r="C31" s="553"/>
      <c r="D31" s="553"/>
      <c r="E31" s="388"/>
      <c r="H31" s="103"/>
    </row>
    <row r="32" spans="1:9">
      <c r="A32" s="505" t="s">
        <v>15222</v>
      </c>
      <c r="B32" s="505"/>
      <c r="C32" s="505"/>
      <c r="D32" s="505"/>
      <c r="E32" s="385"/>
      <c r="G32" s="103"/>
    </row>
    <row r="33" spans="1:9" ht="21" customHeight="1">
      <c r="A33" s="325" t="s">
        <v>6634</v>
      </c>
      <c r="B33" s="106"/>
      <c r="C33" s="106"/>
      <c r="D33" s="170" t="s">
        <v>6635</v>
      </c>
      <c r="E33" s="170"/>
      <c r="G33" s="103"/>
      <c r="H33" s="103"/>
    </row>
    <row r="34" spans="1:9" ht="42.75" thickBot="1">
      <c r="A34" s="157" t="s">
        <v>6591</v>
      </c>
      <c r="B34" s="157" t="s">
        <v>6585</v>
      </c>
      <c r="C34" s="158" t="s">
        <v>5957</v>
      </c>
      <c r="F34" s="318" t="s">
        <v>10122</v>
      </c>
      <c r="G34" s="318" t="s">
        <v>7669</v>
      </c>
      <c r="H34" s="394" t="s">
        <v>10399</v>
      </c>
    </row>
    <row r="35" spans="1:9" ht="57.75" thickTop="1">
      <c r="A35" s="3" t="s">
        <v>12796</v>
      </c>
      <c r="B35" s="379">
        <v>5195647359.3240442</v>
      </c>
      <c r="C35" s="332">
        <f>B35/B41*100</f>
        <v>17.969589423287744</v>
      </c>
      <c r="D35" s="308">
        <f>B35/$B$41*100</f>
        <v>17.969589423287744</v>
      </c>
      <c r="E35" s="308"/>
      <c r="F35" s="3" t="s">
        <v>12796</v>
      </c>
      <c r="G35" s="406">
        <v>5195647359.3240442</v>
      </c>
      <c r="H35" s="395">
        <f>G35/$G$41*100</f>
        <v>17.969589423287744</v>
      </c>
      <c r="I35" s="444">
        <v>17.899999999999999</v>
      </c>
    </row>
    <row r="36" spans="1:9" ht="28.5">
      <c r="A36" s="3" t="s">
        <v>6588</v>
      </c>
      <c r="B36" s="379">
        <v>4268709198.4759769</v>
      </c>
      <c r="C36" s="332">
        <f>B36/B41*100</f>
        <v>14.763694754296147</v>
      </c>
      <c r="D36" s="308">
        <f t="shared" ref="D36:D40" si="1">B36/$B$41*100</f>
        <v>14.763694754296147</v>
      </c>
      <c r="E36" s="308"/>
      <c r="F36" s="3" t="s">
        <v>6588</v>
      </c>
      <c r="G36" s="406">
        <v>4268709198.4759769</v>
      </c>
      <c r="H36" s="395">
        <f t="shared" ref="H36:H40" si="2">G36/$G$41*100</f>
        <v>14.763694754296147</v>
      </c>
      <c r="I36" s="444">
        <v>13.9</v>
      </c>
    </row>
    <row r="37" spans="1:9" ht="28.5">
      <c r="A37" s="3" t="s">
        <v>11641</v>
      </c>
      <c r="B37" s="379">
        <v>1987111934.0369973</v>
      </c>
      <c r="C37" s="332">
        <f>B37/B41*100</f>
        <v>6.8725960642189641</v>
      </c>
      <c r="D37" s="308">
        <f t="shared" si="1"/>
        <v>6.8725960642189641</v>
      </c>
      <c r="E37" s="308"/>
      <c r="F37" s="3" t="s">
        <v>11641</v>
      </c>
      <c r="G37" s="406">
        <v>1987111934.0369973</v>
      </c>
      <c r="H37" s="395">
        <f t="shared" si="2"/>
        <v>6.8725960642189641</v>
      </c>
      <c r="I37" s="444">
        <v>5.7</v>
      </c>
    </row>
    <row r="38" spans="1:9" ht="28.5">
      <c r="A38" s="3" t="s">
        <v>11061</v>
      </c>
      <c r="B38" s="379">
        <v>1800175640.5480049</v>
      </c>
      <c r="C38" s="462">
        <f>B38/B41*100</f>
        <v>6.2260609531937536</v>
      </c>
      <c r="D38" s="308">
        <f t="shared" si="1"/>
        <v>6.2260609531937536</v>
      </c>
      <c r="E38" s="308"/>
      <c r="F38" s="3" t="s">
        <v>11061</v>
      </c>
      <c r="G38" s="406">
        <v>1800175640.5480049</v>
      </c>
      <c r="H38" s="395">
        <f t="shared" si="2"/>
        <v>6.2260609531937536</v>
      </c>
      <c r="I38" s="444">
        <v>5.0999999999999996</v>
      </c>
    </row>
    <row r="39" spans="1:9" ht="28.5">
      <c r="A39" s="3" t="s">
        <v>6589</v>
      </c>
      <c r="B39" s="379">
        <v>1570292443.957993</v>
      </c>
      <c r="C39" s="462">
        <f>B39/B41*100</f>
        <v>5.4309903157259933</v>
      </c>
      <c r="D39" s="308">
        <f t="shared" si="1"/>
        <v>5.4309903157259933</v>
      </c>
      <c r="E39" s="308"/>
      <c r="F39" s="3" t="s">
        <v>6589</v>
      </c>
      <c r="G39" s="406">
        <v>1570292443.957993</v>
      </c>
      <c r="H39" s="395">
        <f t="shared" si="2"/>
        <v>5.4309903157259933</v>
      </c>
      <c r="I39" s="444">
        <v>5.0999999999999996</v>
      </c>
    </row>
    <row r="40" spans="1:9" ht="28.5">
      <c r="A40" s="3" t="s">
        <v>6590</v>
      </c>
      <c r="B40" s="379">
        <v>14091619748.938015</v>
      </c>
      <c r="C40" s="332">
        <f>B40/B41*100</f>
        <v>48.737068489277405</v>
      </c>
      <c r="D40" s="308">
        <f t="shared" si="1"/>
        <v>48.737068489277405</v>
      </c>
      <c r="E40" s="308"/>
      <c r="F40" s="3" t="s">
        <v>6590</v>
      </c>
      <c r="G40" s="406">
        <v>14091619748.938015</v>
      </c>
      <c r="H40" s="395">
        <f t="shared" si="2"/>
        <v>48.737068489277405</v>
      </c>
      <c r="I40" s="444">
        <v>52.2</v>
      </c>
    </row>
    <row r="41" spans="1:9" ht="16.5" thickBot="1">
      <c r="B41" s="272">
        <v>28913556325.281029</v>
      </c>
      <c r="C41" s="381">
        <f>SUM(C35:C40)</f>
        <v>100</v>
      </c>
      <c r="F41" s="393" t="s">
        <v>5955</v>
      </c>
      <c r="G41" s="393">
        <v>28913556325.281029</v>
      </c>
      <c r="H41" s="396">
        <v>100</v>
      </c>
      <c r="I41" s="444">
        <f t="shared" ref="I41" si="3">G41/$G$41*100</f>
        <v>100</v>
      </c>
    </row>
    <row r="42" spans="1:9">
      <c r="B42" s="159"/>
      <c r="G42" s="309">
        <f>G41-G35-G36-G37-G38-G39</f>
        <v>14091619748.938015</v>
      </c>
      <c r="H42" s="390"/>
    </row>
    <row r="43" spans="1:9" ht="15.75" thickBot="1">
      <c r="G43" s="309"/>
      <c r="H43" s="103"/>
    </row>
    <row r="44" spans="1:9" ht="21">
      <c r="A44" s="552" t="s">
        <v>15249</v>
      </c>
      <c r="B44" s="552"/>
      <c r="C44" s="552"/>
      <c r="D44" s="552"/>
      <c r="E44" s="386"/>
      <c r="H44" s="103"/>
    </row>
    <row r="45" spans="1:9" ht="34.15" customHeight="1">
      <c r="A45" s="551" t="s">
        <v>15223</v>
      </c>
      <c r="B45" s="551"/>
      <c r="C45" s="551"/>
      <c r="D45" s="551"/>
      <c r="E45" s="387"/>
      <c r="G45" s="360"/>
    </row>
    <row r="46" spans="1:9" ht="31.5">
      <c r="B46" s="325" t="s">
        <v>9448</v>
      </c>
      <c r="C46" s="325" t="s">
        <v>9449</v>
      </c>
      <c r="D46" s="170"/>
      <c r="E46" s="170"/>
      <c r="G46" s="103"/>
      <c r="H46" s="103"/>
    </row>
    <row r="47" spans="1:9">
      <c r="G47" s="103"/>
      <c r="H47" s="103"/>
    </row>
    <row r="48" spans="1:9">
      <c r="B48" s="3" t="s">
        <v>6656</v>
      </c>
      <c r="C48" s="3" t="s">
        <v>6596</v>
      </c>
      <c r="D48" s="282"/>
      <c r="F48" s="3"/>
      <c r="G48" s="3"/>
      <c r="H48" s="103"/>
    </row>
    <row r="49" spans="1:8" ht="28.5">
      <c r="A49" s="3" t="s">
        <v>6647</v>
      </c>
      <c r="B49" s="197">
        <v>8415</v>
      </c>
      <c r="C49" s="197">
        <v>2104</v>
      </c>
      <c r="D49" s="407"/>
      <c r="F49" s="360"/>
      <c r="G49" s="360"/>
      <c r="H49" s="103"/>
    </row>
    <row r="50" spans="1:8" ht="28.5">
      <c r="A50" s="3" t="s">
        <v>6648</v>
      </c>
      <c r="B50" s="197">
        <v>632</v>
      </c>
      <c r="C50" s="197">
        <v>417</v>
      </c>
      <c r="D50" s="407"/>
      <c r="F50" s="360"/>
      <c r="G50" s="360"/>
      <c r="H50" s="103"/>
    </row>
    <row r="51" spans="1:8" ht="28.5">
      <c r="A51" s="3" t="s">
        <v>6649</v>
      </c>
      <c r="B51" s="197">
        <v>67206</v>
      </c>
      <c r="C51" s="197">
        <v>10507</v>
      </c>
      <c r="D51" s="407"/>
      <c r="F51" s="360"/>
      <c r="G51" s="360"/>
      <c r="H51" s="103"/>
    </row>
    <row r="52" spans="1:8" ht="28.5">
      <c r="A52" s="3" t="s">
        <v>6650</v>
      </c>
      <c r="B52" s="197">
        <v>9367</v>
      </c>
      <c r="C52" s="197">
        <v>7964</v>
      </c>
      <c r="D52" s="407"/>
      <c r="F52" s="360"/>
      <c r="G52" s="360"/>
      <c r="H52" s="103"/>
    </row>
    <row r="53" spans="1:8" ht="42.75">
      <c r="A53" s="3" t="s">
        <v>6651</v>
      </c>
      <c r="B53" s="197">
        <v>353</v>
      </c>
      <c r="C53" s="197">
        <v>790</v>
      </c>
      <c r="D53" s="407"/>
      <c r="F53" s="360"/>
      <c r="G53" s="360"/>
      <c r="H53" s="103"/>
    </row>
    <row r="54" spans="1:8" ht="28.5">
      <c r="A54" s="3" t="s">
        <v>6652</v>
      </c>
      <c r="B54" s="197">
        <v>1667</v>
      </c>
      <c r="C54" s="197">
        <v>5196</v>
      </c>
      <c r="D54" s="407"/>
      <c r="F54" s="360"/>
      <c r="G54" s="360"/>
      <c r="H54" s="103"/>
    </row>
    <row r="55" spans="1:8" ht="42.75">
      <c r="A55" s="3" t="s">
        <v>6653</v>
      </c>
      <c r="B55" s="197">
        <v>366</v>
      </c>
      <c r="C55" s="197">
        <v>1205</v>
      </c>
      <c r="D55" s="407"/>
      <c r="F55" s="360"/>
      <c r="G55" s="360"/>
      <c r="H55" s="103"/>
    </row>
    <row r="56" spans="1:8" ht="42.75">
      <c r="A56" s="3" t="s">
        <v>6654</v>
      </c>
      <c r="B56" s="197">
        <v>876</v>
      </c>
      <c r="C56" s="197">
        <v>253</v>
      </c>
      <c r="D56" s="407"/>
      <c r="F56" s="360"/>
      <c r="G56" s="360"/>
      <c r="H56" s="103"/>
    </row>
    <row r="57" spans="1:8" ht="28.5">
      <c r="A57" s="3" t="s">
        <v>6655</v>
      </c>
      <c r="B57" s="197">
        <v>234</v>
      </c>
      <c r="C57" s="197">
        <v>478</v>
      </c>
      <c r="D57" s="407"/>
      <c r="F57" s="360"/>
      <c r="G57" s="360"/>
      <c r="H57" s="103"/>
    </row>
    <row r="58" spans="1:8" ht="42.75">
      <c r="A58" s="3" t="s">
        <v>6875</v>
      </c>
      <c r="B58" s="197">
        <v>663</v>
      </c>
      <c r="C58" s="360">
        <v>0</v>
      </c>
      <c r="D58" s="407"/>
      <c r="F58" s="360"/>
      <c r="G58" s="360"/>
      <c r="H58" s="103"/>
    </row>
    <row r="59" spans="1:8">
      <c r="H59" s="103"/>
    </row>
    <row r="60" spans="1:8">
      <c r="B60" s="333">
        <f>SUM(B49:B59)</f>
        <v>89779</v>
      </c>
      <c r="C60" s="333">
        <f>SUM(C49:C59)</f>
        <v>28914</v>
      </c>
      <c r="F60" s="360"/>
      <c r="G60" s="103"/>
      <c r="H60" s="103"/>
    </row>
    <row r="61" spans="1:8">
      <c r="H61" s="103"/>
    </row>
  </sheetData>
  <mergeCells count="14">
    <mergeCell ref="A15:D15"/>
    <mergeCell ref="A16:D16"/>
    <mergeCell ref="A17:D17"/>
    <mergeCell ref="A1:D1"/>
    <mergeCell ref="A2:D2"/>
    <mergeCell ref="A3:D3"/>
    <mergeCell ref="A4:D4"/>
    <mergeCell ref="A14:D14"/>
    <mergeCell ref="A44:D44"/>
    <mergeCell ref="A45:D45"/>
    <mergeCell ref="A29:D29"/>
    <mergeCell ref="A30:D30"/>
    <mergeCell ref="A31:D31"/>
    <mergeCell ref="A32:D32"/>
  </mergeCells>
  <pageMargins left="0.7" right="0.7" top="0.75" bottom="0.75" header="0.3" footer="0.3"/>
  <pageSetup scale="90" orientation="portrait" r:id="rId1"/>
  <rowBreaks count="1" manualBreakCount="1">
    <brk id="28" max="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23"/>
  <sheetViews>
    <sheetView rightToLeft="1" view="pageBreakPreview" topLeftCell="A10" zoomScale="115" zoomScaleSheetLayoutView="115" workbookViewId="0">
      <selection activeCell="D19" sqref="D19"/>
    </sheetView>
  </sheetViews>
  <sheetFormatPr defaultColWidth="9.140625" defaultRowHeight="23.25"/>
  <cols>
    <col min="1" max="1" width="3.7109375" style="6" customWidth="1"/>
    <col min="2" max="2" width="60.7109375" style="6" customWidth="1"/>
    <col min="3" max="3" width="3.7109375" style="6" customWidth="1"/>
    <col min="4" max="4" width="60.7109375" style="7" customWidth="1"/>
    <col min="5" max="5" width="3.7109375" style="6" customWidth="1"/>
    <col min="6" max="6" width="9.140625" style="6"/>
    <col min="7" max="7" width="62.42578125" style="6" customWidth="1"/>
    <col min="8" max="16384" width="9.140625" style="6"/>
  </cols>
  <sheetData>
    <row r="1" spans="1:10" s="29" customFormat="1" ht="21.6" customHeight="1" thickBot="1">
      <c r="A1" s="485" t="s">
        <v>13857</v>
      </c>
      <c r="B1" s="485"/>
      <c r="C1" s="46"/>
      <c r="D1" s="46"/>
      <c r="E1" s="101" t="s">
        <v>13575</v>
      </c>
      <c r="F1" s="48"/>
      <c r="G1" s="48" t="s">
        <v>6432</v>
      </c>
    </row>
    <row r="2" spans="1:10" s="66" customFormat="1" ht="25.7" customHeight="1">
      <c r="B2" s="67"/>
      <c r="D2" s="68"/>
      <c r="F2" s="69"/>
      <c r="G2" s="69"/>
    </row>
    <row r="3" spans="1:10" ht="32.450000000000003" customHeight="1">
      <c r="B3" s="34" t="s">
        <v>9</v>
      </c>
      <c r="C3" s="5"/>
      <c r="D3" s="40" t="s">
        <v>10</v>
      </c>
      <c r="H3" s="5"/>
      <c r="I3" s="5"/>
      <c r="J3" s="5"/>
    </row>
    <row r="4" spans="1:10" ht="60" customHeight="1">
      <c r="A4" s="486" t="s">
        <v>6690</v>
      </c>
      <c r="B4" s="486"/>
      <c r="D4" s="487" t="s">
        <v>6435</v>
      </c>
      <c r="E4" s="487"/>
    </row>
    <row r="5" spans="1:10" ht="23.25" customHeight="1">
      <c r="A5" s="71" t="s">
        <v>13566</v>
      </c>
      <c r="B5" s="72"/>
      <c r="D5" s="6"/>
      <c r="E5" s="79" t="s">
        <v>30</v>
      </c>
    </row>
    <row r="6" spans="1:10" ht="58.35" customHeight="1">
      <c r="B6" s="74" t="s">
        <v>29</v>
      </c>
      <c r="D6" s="75" t="s">
        <v>10632</v>
      </c>
    </row>
    <row r="7" spans="1:10" ht="23.25" customHeight="1">
      <c r="A7" s="71" t="s">
        <v>13567</v>
      </c>
      <c r="B7" s="72"/>
      <c r="D7" s="6"/>
      <c r="E7" s="79" t="s">
        <v>31</v>
      </c>
    </row>
    <row r="8" spans="1:10" ht="23.25" customHeight="1">
      <c r="A8" s="77" t="s">
        <v>13568</v>
      </c>
      <c r="B8" s="72"/>
      <c r="D8" s="6"/>
      <c r="E8" s="78" t="s">
        <v>11062</v>
      </c>
    </row>
    <row r="9" spans="1:10" ht="57.6" customHeight="1">
      <c r="A9" s="76"/>
      <c r="B9" s="74" t="s">
        <v>6691</v>
      </c>
      <c r="D9" s="75" t="s">
        <v>6692</v>
      </c>
      <c r="E9" s="73"/>
    </row>
    <row r="10" spans="1:10" ht="17.45" customHeight="1">
      <c r="A10" s="77" t="s">
        <v>13569</v>
      </c>
      <c r="B10" s="72"/>
      <c r="D10" s="6"/>
      <c r="E10" s="78" t="s">
        <v>6437</v>
      </c>
    </row>
    <row r="11" spans="1:10" ht="34.35" customHeight="1">
      <c r="A11" s="76"/>
      <c r="B11" s="74" t="s">
        <v>6886</v>
      </c>
      <c r="D11" s="75" t="s">
        <v>6436</v>
      </c>
      <c r="E11" s="73"/>
    </row>
    <row r="12" spans="1:10" ht="23.25" customHeight="1">
      <c r="A12" s="71" t="s">
        <v>13570</v>
      </c>
      <c r="B12" s="72"/>
      <c r="D12" s="6"/>
      <c r="E12" s="79" t="s">
        <v>0</v>
      </c>
    </row>
    <row r="13" spans="1:10" ht="29.1" customHeight="1">
      <c r="B13" s="74" t="s">
        <v>15239</v>
      </c>
      <c r="D13" s="75" t="s">
        <v>15238</v>
      </c>
    </row>
    <row r="14" spans="1:10" ht="23.25" customHeight="1">
      <c r="A14" s="71" t="s">
        <v>13571</v>
      </c>
      <c r="B14" s="72"/>
      <c r="D14" s="6"/>
      <c r="E14" s="79" t="s">
        <v>32</v>
      </c>
    </row>
    <row r="15" spans="1:10" ht="38.1" customHeight="1">
      <c r="A15" s="80" t="s">
        <v>6441</v>
      </c>
      <c r="B15" s="74" t="s">
        <v>6885</v>
      </c>
      <c r="D15" s="75" t="s">
        <v>6439</v>
      </c>
      <c r="E15" s="81" t="s">
        <v>6441</v>
      </c>
    </row>
    <row r="16" spans="1:10" ht="53.1" customHeight="1">
      <c r="A16" s="80" t="s">
        <v>6441</v>
      </c>
      <c r="B16" s="74" t="s">
        <v>6438</v>
      </c>
      <c r="D16" s="75" t="s">
        <v>6440</v>
      </c>
      <c r="E16" s="81" t="s">
        <v>6441</v>
      </c>
    </row>
    <row r="17" spans="1:5" ht="38.1" customHeight="1">
      <c r="A17" s="80" t="s">
        <v>6441</v>
      </c>
      <c r="B17" s="74" t="s">
        <v>6442</v>
      </c>
      <c r="D17" s="75" t="s">
        <v>6444</v>
      </c>
      <c r="E17" s="81" t="s">
        <v>6441</v>
      </c>
    </row>
    <row r="18" spans="1:5" ht="38.1" customHeight="1">
      <c r="A18" s="80" t="s">
        <v>6441</v>
      </c>
      <c r="B18" s="74" t="s">
        <v>6443</v>
      </c>
      <c r="D18" s="75" t="s">
        <v>6693</v>
      </c>
      <c r="E18" s="81" t="s">
        <v>6441</v>
      </c>
    </row>
    <row r="19" spans="1:5" ht="75.599999999999994" customHeight="1">
      <c r="A19" s="80" t="s">
        <v>6441</v>
      </c>
      <c r="B19" s="74" t="s">
        <v>6884</v>
      </c>
      <c r="D19" s="75" t="s">
        <v>6694</v>
      </c>
      <c r="E19" s="81" t="s">
        <v>6441</v>
      </c>
    </row>
    <row r="20" spans="1:5">
      <c r="B20" s="8"/>
    </row>
    <row r="21" spans="1:5">
      <c r="B21" s="8"/>
    </row>
    <row r="22" spans="1:5">
      <c r="B22" s="8"/>
    </row>
    <row r="23" spans="1:5">
      <c r="B23" s="8"/>
    </row>
  </sheetData>
  <mergeCells count="3">
    <mergeCell ref="A4:B4"/>
    <mergeCell ref="D4:E4"/>
    <mergeCell ref="A1:B1"/>
  </mergeCells>
  <phoneticPr fontId="36" type="noConversion"/>
  <printOptions horizontalCentered="1"/>
  <pageMargins left="0" right="0" top="0.59055118110236227" bottom="0.39370078740157483" header="0.31496062992125984" footer="0.31496062992125984"/>
  <pageSetup paperSize="9" scale="95" orientation="landscape" r:id="rId1"/>
  <headerFooter alignWithMargins="0">
    <oddFooter>&amp;L&amp;"-,Bold"&amp;10[&amp;P]</oddFooter>
  </headerFooter>
  <rowBreaks count="1" manualBreakCount="1">
    <brk id="1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L10"/>
  <sheetViews>
    <sheetView rightToLeft="1" view="pageBreakPreview" zoomScale="115" zoomScaleNormal="100" zoomScaleSheetLayoutView="115" workbookViewId="0">
      <selection activeCell="D3" sqref="D3:E3"/>
    </sheetView>
  </sheetViews>
  <sheetFormatPr defaultColWidth="9.140625" defaultRowHeight="23.25"/>
  <cols>
    <col min="1" max="1" width="16.7109375" style="6" customWidth="1"/>
    <col min="2" max="2" width="45.7109375" style="6" customWidth="1"/>
    <col min="3" max="3" width="3.7109375" style="6" customWidth="1"/>
    <col min="4" max="4" width="45.7109375" style="7" customWidth="1"/>
    <col min="5" max="5" width="16.7109375" style="7" customWidth="1"/>
    <col min="8" max="8" width="62.42578125" style="6" customWidth="1"/>
    <col min="9" max="16384" width="9.140625" style="6"/>
  </cols>
  <sheetData>
    <row r="1" spans="1:12" s="29" customFormat="1" ht="21.6" customHeight="1" thickBot="1">
      <c r="A1" s="51" t="s">
        <v>13857</v>
      </c>
      <c r="B1" s="46"/>
      <c r="C1" s="46"/>
      <c r="D1" s="46"/>
      <c r="E1" s="101" t="s">
        <v>13575</v>
      </c>
      <c r="F1" s="48"/>
      <c r="G1" s="50" t="s">
        <v>6432</v>
      </c>
    </row>
    <row r="2" spans="1:12" s="66" customFormat="1" ht="21.6" customHeight="1">
      <c r="B2" s="67"/>
      <c r="D2" s="68"/>
      <c r="F2" s="69"/>
      <c r="G2" s="70"/>
    </row>
    <row r="3" spans="1:12" ht="35.25" customHeight="1">
      <c r="A3" s="489" t="s">
        <v>7</v>
      </c>
      <c r="B3" s="489"/>
      <c r="D3" s="490" t="s">
        <v>6719</v>
      </c>
      <c r="E3" s="490"/>
    </row>
    <row r="4" spans="1:12" ht="34.5" customHeight="1">
      <c r="A4" s="486" t="s">
        <v>6689</v>
      </c>
      <c r="B4" s="486"/>
      <c r="D4" s="487" t="s">
        <v>6687</v>
      </c>
      <c r="E4" s="487"/>
    </row>
    <row r="5" spans="1:12" ht="34.5" customHeight="1">
      <c r="A5" s="84" t="s">
        <v>1</v>
      </c>
      <c r="B5" s="85" t="s">
        <v>6660</v>
      </c>
      <c r="D5" s="86" t="s">
        <v>6686</v>
      </c>
      <c r="E5" s="87" t="s">
        <v>4</v>
      </c>
    </row>
    <row r="6" spans="1:12" ht="42" customHeight="1">
      <c r="A6" s="84" t="s">
        <v>12797</v>
      </c>
      <c r="B6" s="85" t="s">
        <v>6720</v>
      </c>
      <c r="D6" s="86" t="s">
        <v>6670</v>
      </c>
      <c r="E6" s="87" t="s">
        <v>3</v>
      </c>
      <c r="G6" s="10"/>
      <c r="J6" s="4"/>
      <c r="K6" s="11"/>
      <c r="L6" s="11"/>
    </row>
    <row r="7" spans="1:12" ht="42" customHeight="1">
      <c r="A7" s="84" t="s">
        <v>2</v>
      </c>
      <c r="B7" s="85" t="s">
        <v>6661</v>
      </c>
      <c r="D7" s="86" t="s">
        <v>6663</v>
      </c>
      <c r="E7" s="87" t="s">
        <v>5</v>
      </c>
      <c r="G7" s="10"/>
      <c r="J7" s="4"/>
      <c r="K7" s="11"/>
      <c r="L7" s="11"/>
    </row>
    <row r="8" spans="1:12" ht="42" customHeight="1">
      <c r="A8" s="84" t="s">
        <v>45</v>
      </c>
      <c r="B8" s="85" t="s">
        <v>6682</v>
      </c>
      <c r="D8" s="86" t="s">
        <v>6683</v>
      </c>
      <c r="E8" s="87" t="s">
        <v>6</v>
      </c>
      <c r="G8" s="10"/>
      <c r="H8" s="12"/>
      <c r="J8" s="11"/>
      <c r="K8" s="11"/>
      <c r="L8" s="4"/>
    </row>
    <row r="9" spans="1:12" ht="42" customHeight="1">
      <c r="A9" s="84"/>
      <c r="D9" s="6"/>
      <c r="E9" s="87"/>
      <c r="G9" s="10"/>
      <c r="H9" s="12"/>
      <c r="J9" s="11"/>
      <c r="K9" s="11"/>
      <c r="L9" s="4"/>
    </row>
    <row r="10" spans="1:12" ht="67.5" customHeight="1">
      <c r="A10" s="486" t="s">
        <v>6688</v>
      </c>
      <c r="B10" s="486"/>
      <c r="D10" s="488" t="s">
        <v>6445</v>
      </c>
      <c r="E10" s="488"/>
    </row>
  </sheetData>
  <mergeCells count="6">
    <mergeCell ref="A4:B4"/>
    <mergeCell ref="D4:E4"/>
    <mergeCell ref="A10:B10"/>
    <mergeCell ref="D10:E10"/>
    <mergeCell ref="A3:B3"/>
    <mergeCell ref="D3:E3"/>
  </mergeCells>
  <phoneticPr fontId="36" type="noConversion"/>
  <printOptions horizontalCentered="1"/>
  <pageMargins left="0.19685039370078741" right="0.19685039370078741" top="0.59055118110236227" bottom="0.39370078740157483" header="0.31496062992125984" footer="0.31496062992125984"/>
  <pageSetup paperSize="9" scale="95" orientation="landscape" r:id="rId1"/>
  <headerFooter alignWithMargins="0">
    <oddFooter>&amp;L&amp;"-,Bold"&amp;10[&amp;P]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86"/>
  <sheetViews>
    <sheetView rightToLeft="1" view="pageBreakPreview" zoomScale="115" zoomScaleSheetLayoutView="115" workbookViewId="0">
      <selection activeCell="D15" sqref="D15"/>
    </sheetView>
  </sheetViews>
  <sheetFormatPr defaultColWidth="9.140625" defaultRowHeight="23.25"/>
  <cols>
    <col min="1" max="1" width="3.7109375" style="6" customWidth="1"/>
    <col min="2" max="2" width="60.7109375" style="44" customWidth="1"/>
    <col min="3" max="3" width="3.7109375" style="6" customWidth="1"/>
    <col min="4" max="4" width="60.7109375" style="7" customWidth="1"/>
    <col min="5" max="5" width="3.7109375" style="6" customWidth="1"/>
    <col min="6" max="16384" width="9.140625" style="6"/>
  </cols>
  <sheetData>
    <row r="1" spans="1:5" s="29" customFormat="1" ht="21.6" customHeight="1" thickBot="1">
      <c r="A1" s="51" t="s">
        <v>13857</v>
      </c>
      <c r="B1" s="46"/>
      <c r="C1" s="46"/>
      <c r="D1" s="46"/>
      <c r="E1" s="101" t="s">
        <v>13575</v>
      </c>
    </row>
    <row r="2" spans="1:5" s="66" customFormat="1" ht="23.45" customHeight="1">
      <c r="B2" s="67"/>
      <c r="D2" s="68"/>
    </row>
    <row r="3" spans="1:5" ht="23.45" customHeight="1">
      <c r="B3" s="88" t="s">
        <v>6695</v>
      </c>
      <c r="D3" s="89" t="s">
        <v>11</v>
      </c>
    </row>
    <row r="4" spans="1:5" ht="20.25" customHeight="1">
      <c r="A4" s="92" t="s">
        <v>6456</v>
      </c>
      <c r="E4" s="90" t="s">
        <v>6697</v>
      </c>
    </row>
    <row r="5" spans="1:5" ht="38.450000000000003" customHeight="1">
      <c r="B5" s="91" t="s">
        <v>6877</v>
      </c>
      <c r="D5" s="75" t="s">
        <v>39</v>
      </c>
    </row>
    <row r="6" spans="1:5" ht="20.25" customHeight="1">
      <c r="A6" s="92" t="s">
        <v>6698</v>
      </c>
      <c r="E6" s="90" t="s">
        <v>6699</v>
      </c>
    </row>
    <row r="7" spans="1:5" ht="18.75">
      <c r="B7" s="91" t="s">
        <v>35</v>
      </c>
      <c r="D7" s="75" t="s">
        <v>40</v>
      </c>
    </row>
    <row r="8" spans="1:5" ht="20.25" customHeight="1">
      <c r="A8" s="92" t="s">
        <v>13564</v>
      </c>
      <c r="E8" s="90" t="s">
        <v>6455</v>
      </c>
    </row>
    <row r="9" spans="1:5" ht="75">
      <c r="B9" s="91" t="s">
        <v>6878</v>
      </c>
      <c r="D9" s="75" t="s">
        <v>10633</v>
      </c>
    </row>
    <row r="10" spans="1:5" ht="16.7" customHeight="1">
      <c r="A10" s="92" t="s">
        <v>13565</v>
      </c>
      <c r="E10" s="90" t="s">
        <v>6454</v>
      </c>
    </row>
    <row r="11" spans="1:5" ht="18" customHeight="1">
      <c r="B11" s="91" t="s">
        <v>36</v>
      </c>
      <c r="D11" s="75" t="s">
        <v>41</v>
      </c>
    </row>
    <row r="12" spans="1:5" ht="20.25" customHeight="1">
      <c r="A12" s="92" t="s">
        <v>6696</v>
      </c>
      <c r="E12" s="90" t="s">
        <v>6453</v>
      </c>
    </row>
    <row r="13" spans="1:5" ht="65.45" customHeight="1">
      <c r="B13" s="91" t="s">
        <v>6879</v>
      </c>
      <c r="D13" s="75" t="s">
        <v>6707</v>
      </c>
    </row>
    <row r="14" spans="1:5" ht="20.25" customHeight="1">
      <c r="A14" s="92" t="s">
        <v>6457</v>
      </c>
      <c r="E14" s="90" t="s">
        <v>6451</v>
      </c>
    </row>
    <row r="15" spans="1:5" ht="65.45" customHeight="1">
      <c r="B15" s="91" t="s">
        <v>6880</v>
      </c>
      <c r="D15" s="75" t="s">
        <v>6708</v>
      </c>
    </row>
    <row r="16" spans="1:5" ht="20.25" customHeight="1">
      <c r="A16" s="92" t="s">
        <v>6458</v>
      </c>
      <c r="E16" s="90" t="s">
        <v>6452</v>
      </c>
    </row>
    <row r="17" spans="1:5" ht="27.6" customHeight="1">
      <c r="B17" s="91" t="s">
        <v>33</v>
      </c>
      <c r="D17" s="75" t="s">
        <v>43</v>
      </c>
    </row>
    <row r="18" spans="1:5" ht="20.25" customHeight="1">
      <c r="A18" s="92" t="s">
        <v>6459</v>
      </c>
      <c r="E18" s="90" t="s">
        <v>6700</v>
      </c>
    </row>
    <row r="19" spans="1:5" ht="28.35" customHeight="1">
      <c r="B19" s="91" t="s">
        <v>34</v>
      </c>
      <c r="D19" s="75" t="s">
        <v>44</v>
      </c>
    </row>
    <row r="20" spans="1:5" ht="20.25" customHeight="1">
      <c r="A20" s="92" t="s">
        <v>6460</v>
      </c>
      <c r="E20" s="90" t="s">
        <v>6448</v>
      </c>
    </row>
    <row r="21" spans="1:5" ht="38.1" customHeight="1">
      <c r="B21" s="91" t="s">
        <v>38</v>
      </c>
      <c r="D21" s="75" t="s">
        <v>6701</v>
      </c>
    </row>
    <row r="22" spans="1:5" ht="20.25" customHeight="1">
      <c r="A22" s="92" t="s">
        <v>6461</v>
      </c>
      <c r="E22" s="90" t="s">
        <v>6449</v>
      </c>
    </row>
    <row r="23" spans="1:5" ht="40.35" customHeight="1">
      <c r="B23" s="91" t="s">
        <v>37</v>
      </c>
      <c r="D23" s="75" t="s">
        <v>6702</v>
      </c>
    </row>
    <row r="24" spans="1:5" ht="20.25" customHeight="1">
      <c r="A24" s="92" t="s">
        <v>6883</v>
      </c>
      <c r="E24" s="90" t="s">
        <v>6450</v>
      </c>
    </row>
    <row r="25" spans="1:5" ht="68.25" customHeight="1">
      <c r="B25" s="91" t="s">
        <v>6709</v>
      </c>
      <c r="D25" s="75" t="s">
        <v>6710</v>
      </c>
    </row>
    <row r="26" spans="1:5" ht="20.25" customHeight="1">
      <c r="A26" s="92" t="s">
        <v>6462</v>
      </c>
      <c r="E26" s="90" t="s">
        <v>6447</v>
      </c>
    </row>
    <row r="27" spans="1:5" ht="38.1" customHeight="1">
      <c r="B27" s="91" t="s">
        <v>6881</v>
      </c>
      <c r="D27" s="75" t="s">
        <v>42</v>
      </c>
    </row>
    <row r="28" spans="1:5" ht="20.25" customHeight="1">
      <c r="A28" s="92" t="s">
        <v>6876</v>
      </c>
      <c r="E28" s="90" t="s">
        <v>6446</v>
      </c>
    </row>
    <row r="29" spans="1:5" ht="56.45" customHeight="1">
      <c r="B29" s="91" t="s">
        <v>6882</v>
      </c>
      <c r="D29" s="75" t="s">
        <v>6703</v>
      </c>
    </row>
    <row r="30" spans="1:5" ht="18.75">
      <c r="A30" s="92" t="s">
        <v>6518</v>
      </c>
      <c r="B30" s="91"/>
      <c r="D30" s="75"/>
      <c r="E30" s="90" t="s">
        <v>6520</v>
      </c>
    </row>
    <row r="31" spans="1:5" ht="38.25">
      <c r="A31" s="92"/>
      <c r="B31" s="91" t="s">
        <v>15240</v>
      </c>
      <c r="D31" s="151" t="s">
        <v>15243</v>
      </c>
      <c r="E31" s="90"/>
    </row>
    <row r="32" spans="1:5" ht="15.75">
      <c r="A32" s="92" t="s">
        <v>6519</v>
      </c>
      <c r="B32" s="149"/>
      <c r="D32" s="149"/>
      <c r="E32" s="90" t="s">
        <v>6521</v>
      </c>
    </row>
    <row r="33" spans="1:5" ht="38.25">
      <c r="B33" s="91" t="s">
        <v>15241</v>
      </c>
      <c r="D33" s="151" t="s">
        <v>15242</v>
      </c>
    </row>
    <row r="34" spans="1:5" ht="20.25" customHeight="1">
      <c r="A34" s="92"/>
      <c r="E34" s="90"/>
    </row>
    <row r="35" spans="1:5" ht="23.25" customHeight="1">
      <c r="B35" s="36"/>
      <c r="D35" s="9"/>
    </row>
    <row r="36" spans="1:5" ht="47.25" customHeight="1">
      <c r="B36" s="41"/>
      <c r="D36" s="35"/>
    </row>
    <row r="37" spans="1:5" ht="23.25" customHeight="1">
      <c r="B37" s="36"/>
      <c r="D37" s="9"/>
    </row>
    <row r="38" spans="1:5" ht="93.75" customHeight="1">
      <c r="B38" s="41"/>
      <c r="D38" s="35"/>
    </row>
    <row r="39" spans="1:5" ht="23.25" customHeight="1">
      <c r="B39" s="36"/>
      <c r="D39" s="42"/>
    </row>
    <row r="40" spans="1:5" ht="54.75" customHeight="1">
      <c r="B40" s="41"/>
      <c r="D40" s="35"/>
    </row>
    <row r="41" spans="1:5" ht="23.25" customHeight="1">
      <c r="B41" s="36"/>
      <c r="D41" s="42"/>
    </row>
    <row r="42" spans="1:5" ht="91.35" customHeight="1">
      <c r="B42" s="41"/>
      <c r="D42" s="35"/>
    </row>
    <row r="43" spans="1:5" ht="23.25" customHeight="1">
      <c r="B43" s="36"/>
      <c r="D43" s="9"/>
    </row>
    <row r="44" spans="1:5" ht="21.75" customHeight="1">
      <c r="B44" s="41"/>
      <c r="D44" s="35"/>
    </row>
    <row r="45" spans="1:5" ht="23.25" customHeight="1">
      <c r="B45" s="36"/>
      <c r="D45" s="9"/>
    </row>
    <row r="46" spans="1:5" ht="84.75" customHeight="1">
      <c r="B46" s="41"/>
      <c r="D46" s="35"/>
    </row>
    <row r="47" spans="1:5" ht="23.25" customHeight="1">
      <c r="B47" s="36"/>
      <c r="D47" s="9"/>
    </row>
    <row r="48" spans="1:5" ht="60.75" customHeight="1">
      <c r="B48" s="41"/>
      <c r="D48" s="35"/>
    </row>
    <row r="49" spans="2:2">
      <c r="B49" s="43"/>
    </row>
    <row r="50" spans="2:2">
      <c r="B50" s="43"/>
    </row>
    <row r="51" spans="2:2">
      <c r="B51" s="43"/>
    </row>
    <row r="52" spans="2:2">
      <c r="B52" s="43"/>
    </row>
    <row r="53" spans="2:2">
      <c r="B53" s="43"/>
    </row>
    <row r="54" spans="2:2">
      <c r="B54" s="43"/>
    </row>
    <row r="55" spans="2:2">
      <c r="B55" s="43"/>
    </row>
    <row r="56" spans="2:2">
      <c r="B56" s="43"/>
    </row>
    <row r="57" spans="2:2">
      <c r="B57" s="43"/>
    </row>
    <row r="58" spans="2:2">
      <c r="B58" s="43"/>
    </row>
    <row r="59" spans="2:2">
      <c r="B59" s="43"/>
    </row>
    <row r="60" spans="2:2">
      <c r="B60" s="43"/>
    </row>
    <row r="61" spans="2:2">
      <c r="B61" s="43"/>
    </row>
    <row r="62" spans="2:2">
      <c r="B62" s="43"/>
    </row>
    <row r="63" spans="2:2">
      <c r="B63" s="43"/>
    </row>
    <row r="64" spans="2:2">
      <c r="B64" s="43"/>
    </row>
    <row r="65" spans="2:2">
      <c r="B65" s="43"/>
    </row>
    <row r="66" spans="2:2">
      <c r="B66" s="43"/>
    </row>
    <row r="67" spans="2:2">
      <c r="B67" s="43"/>
    </row>
    <row r="68" spans="2:2">
      <c r="B68" s="43"/>
    </row>
    <row r="69" spans="2:2">
      <c r="B69" s="43"/>
    </row>
    <row r="70" spans="2:2">
      <c r="B70" s="43"/>
    </row>
    <row r="71" spans="2:2">
      <c r="B71" s="43"/>
    </row>
    <row r="72" spans="2:2">
      <c r="B72" s="43"/>
    </row>
    <row r="73" spans="2:2">
      <c r="B73" s="43"/>
    </row>
    <row r="74" spans="2:2">
      <c r="B74" s="43"/>
    </row>
    <row r="75" spans="2:2">
      <c r="B75" s="43"/>
    </row>
    <row r="76" spans="2:2">
      <c r="B76" s="43"/>
    </row>
    <row r="77" spans="2:2">
      <c r="B77" s="43"/>
    </row>
    <row r="78" spans="2:2">
      <c r="B78" s="43"/>
    </row>
    <row r="79" spans="2:2">
      <c r="B79" s="43"/>
    </row>
    <row r="80" spans="2:2">
      <c r="B80" s="43"/>
    </row>
    <row r="81" spans="2:2">
      <c r="B81" s="43"/>
    </row>
    <row r="82" spans="2:2">
      <c r="B82" s="43"/>
    </row>
    <row r="83" spans="2:2">
      <c r="B83" s="43"/>
    </row>
    <row r="84" spans="2:2">
      <c r="B84" s="43"/>
    </row>
    <row r="85" spans="2:2">
      <c r="B85" s="43"/>
    </row>
    <row r="86" spans="2:2">
      <c r="B86" s="43"/>
    </row>
  </sheetData>
  <phoneticPr fontId="36" type="noConversion"/>
  <printOptions horizontalCentered="1"/>
  <pageMargins left="0" right="0" top="0.59055118110236227" bottom="0.39370078740157483" header="0.31496062992125984" footer="0.31496062992125984"/>
  <pageSetup paperSize="9" scale="95" orientation="landscape" r:id="rId1"/>
  <headerFooter alignWithMargins="0">
    <oddFooter>&amp;L&amp;"-,Bold"&amp;10[&amp;P]</oddFooter>
  </headerFooter>
  <rowBreaks count="1" manualBreakCount="1">
    <brk id="19" max="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20"/>
  <sheetViews>
    <sheetView rightToLeft="1" view="pageBreakPreview" topLeftCell="A13" zoomScaleNormal="100" zoomScaleSheetLayoutView="100" workbookViewId="0">
      <selection activeCell="B9" sqref="B9"/>
    </sheetView>
  </sheetViews>
  <sheetFormatPr defaultRowHeight="15"/>
  <cols>
    <col min="1" max="1" width="3.7109375" customWidth="1"/>
    <col min="2" max="2" width="60.7109375" customWidth="1"/>
    <col min="3" max="3" width="3.7109375" customWidth="1"/>
    <col min="4" max="4" width="60.7109375" customWidth="1"/>
    <col min="5" max="5" width="3.7109375" customWidth="1"/>
    <col min="10" max="10" width="45.42578125" customWidth="1"/>
  </cols>
  <sheetData>
    <row r="1" spans="1:10" ht="21.6" customHeight="1" thickBot="1">
      <c r="A1" s="51" t="s">
        <v>13857</v>
      </c>
      <c r="B1" s="46"/>
      <c r="C1" s="46"/>
      <c r="D1" s="101"/>
      <c r="E1" s="101" t="s">
        <v>13856</v>
      </c>
    </row>
    <row r="2" spans="1:10" ht="21.6" customHeight="1">
      <c r="A2" s="66"/>
      <c r="B2" s="67"/>
      <c r="C2" s="66"/>
      <c r="D2" s="68"/>
      <c r="E2" s="66"/>
    </row>
    <row r="3" spans="1:10" ht="62.45" customHeight="1">
      <c r="A3" s="6"/>
      <c r="B3" s="154" t="s">
        <v>6522</v>
      </c>
      <c r="C3" s="6"/>
      <c r="D3" s="160" t="s">
        <v>6556</v>
      </c>
      <c r="E3" s="6"/>
    </row>
    <row r="4" spans="1:10" ht="23.25">
      <c r="A4" s="92" t="s">
        <v>6887</v>
      </c>
      <c r="B4" s="44"/>
      <c r="C4" s="6"/>
      <c r="D4" s="7"/>
      <c r="E4" s="90" t="s">
        <v>6542</v>
      </c>
      <c r="J4" s="150" t="s">
        <v>6540</v>
      </c>
    </row>
    <row r="5" spans="1:10" ht="42.75" customHeight="1">
      <c r="A5" s="6"/>
      <c r="B5" s="91" t="s">
        <v>6718</v>
      </c>
      <c r="C5" s="91"/>
      <c r="D5" s="208" t="s">
        <v>6713</v>
      </c>
      <c r="E5" s="6"/>
      <c r="J5" s="152"/>
    </row>
    <row r="6" spans="1:10" ht="23.25">
      <c r="A6" s="92" t="s">
        <v>6523</v>
      </c>
      <c r="B6" s="44"/>
      <c r="C6" s="6"/>
      <c r="D6" s="7"/>
      <c r="E6" s="90" t="s">
        <v>6541</v>
      </c>
      <c r="J6" s="150" t="s">
        <v>6540</v>
      </c>
    </row>
    <row r="7" spans="1:10" ht="51">
      <c r="A7" s="6"/>
      <c r="B7" s="91" t="s">
        <v>6714</v>
      </c>
      <c r="C7" s="91"/>
      <c r="D7" s="208" t="s">
        <v>10634</v>
      </c>
      <c r="E7" s="6"/>
      <c r="J7" s="152"/>
    </row>
    <row r="8" spans="1:10" ht="23.25">
      <c r="A8" s="92" t="s">
        <v>13563</v>
      </c>
      <c r="B8" s="44"/>
      <c r="C8" s="6"/>
      <c r="D8" s="7"/>
      <c r="E8" s="90" t="s">
        <v>6539</v>
      </c>
      <c r="J8" s="150"/>
    </row>
    <row r="9" spans="1:10" ht="90" customHeight="1">
      <c r="A9" s="6"/>
      <c r="B9" s="91" t="s">
        <v>9628</v>
      </c>
      <c r="C9" s="91"/>
      <c r="D9" s="208" t="s">
        <v>9596</v>
      </c>
      <c r="E9" s="6"/>
      <c r="J9" s="152"/>
    </row>
    <row r="10" spans="1:10" ht="23.25">
      <c r="A10" s="92" t="s">
        <v>6524</v>
      </c>
      <c r="B10" s="44"/>
      <c r="C10" s="6"/>
      <c r="D10" s="7"/>
      <c r="E10" s="90" t="s">
        <v>6537</v>
      </c>
      <c r="J10" s="150" t="s">
        <v>6538</v>
      </c>
    </row>
    <row r="11" spans="1:10" ht="75">
      <c r="A11" s="6"/>
      <c r="B11" s="91" t="s">
        <v>9599</v>
      </c>
      <c r="C11" s="91"/>
      <c r="D11" s="208" t="s">
        <v>6715</v>
      </c>
      <c r="E11" s="6"/>
      <c r="J11" s="152"/>
    </row>
    <row r="12" spans="1:10" ht="23.25">
      <c r="A12" s="92" t="s">
        <v>6525</v>
      </c>
      <c r="B12" s="44"/>
      <c r="C12" s="6"/>
      <c r="D12" s="7"/>
      <c r="E12" s="90" t="s">
        <v>6534</v>
      </c>
      <c r="J12" s="150" t="s">
        <v>6535</v>
      </c>
    </row>
    <row r="13" spans="1:10" ht="46.5" customHeight="1">
      <c r="A13" s="6"/>
      <c r="B13" s="91" t="s">
        <v>6716</v>
      </c>
      <c r="C13" s="91"/>
      <c r="D13" s="208" t="s">
        <v>6536</v>
      </c>
      <c r="E13" s="6"/>
      <c r="J13" s="152"/>
    </row>
    <row r="14" spans="1:10" ht="42" customHeight="1">
      <c r="A14" s="92" t="s">
        <v>6526</v>
      </c>
      <c r="B14" s="44"/>
      <c r="C14" s="6"/>
      <c r="D14" s="7"/>
      <c r="E14" s="90" t="s">
        <v>6533</v>
      </c>
      <c r="J14" s="150"/>
    </row>
    <row r="15" spans="1:10" ht="23.25">
      <c r="A15" s="92" t="s">
        <v>6527</v>
      </c>
      <c r="B15" s="44"/>
      <c r="C15" s="6"/>
      <c r="D15" s="7"/>
      <c r="E15" s="90" t="s">
        <v>6532</v>
      </c>
      <c r="J15" s="152"/>
    </row>
    <row r="16" spans="1:10" ht="75">
      <c r="A16" s="6"/>
      <c r="B16" s="91" t="s">
        <v>9597</v>
      </c>
      <c r="C16" s="91"/>
      <c r="D16" s="208" t="s">
        <v>9447</v>
      </c>
      <c r="E16" s="6"/>
      <c r="J16" s="150"/>
    </row>
    <row r="17" spans="1:10" ht="23.25">
      <c r="A17" s="92" t="s">
        <v>6528</v>
      </c>
      <c r="B17" s="44"/>
      <c r="C17" s="6"/>
      <c r="D17" s="7"/>
      <c r="E17" s="90" t="s">
        <v>6531</v>
      </c>
      <c r="J17" s="152"/>
    </row>
    <row r="18" spans="1:10" ht="93.75">
      <c r="A18" s="6"/>
      <c r="B18" s="91" t="s">
        <v>9446</v>
      </c>
      <c r="C18" s="6"/>
      <c r="D18" s="208" t="s">
        <v>9598</v>
      </c>
      <c r="E18" s="6"/>
      <c r="J18" s="150"/>
    </row>
    <row r="19" spans="1:10" ht="23.25">
      <c r="A19" s="92" t="s">
        <v>6529</v>
      </c>
      <c r="B19" s="44"/>
      <c r="C19" s="6"/>
      <c r="D19" s="7"/>
      <c r="E19" s="90" t="s">
        <v>6530</v>
      </c>
      <c r="J19" s="152"/>
    </row>
    <row r="20" spans="1:10" ht="18.75">
      <c r="A20" s="6"/>
      <c r="B20" s="91" t="s">
        <v>9451</v>
      </c>
      <c r="C20" s="91"/>
      <c r="D20" s="208" t="s">
        <v>9452</v>
      </c>
      <c r="E20" s="6"/>
      <c r="J20" s="153"/>
    </row>
  </sheetData>
  <printOptions horizontalCentered="1"/>
  <pageMargins left="0" right="0" top="0.59055118110236227" bottom="0.39370078740157483" header="0.31496062992125984" footer="0.31496062992125984"/>
  <pageSetup paperSize="9" scale="95" orientation="landscape" r:id="rId1"/>
  <headerFooter alignWithMargins="0">
    <oddFooter>&amp;L&amp;"-,Bold"&amp;10[&amp;P]</oddFooter>
  </headerFooter>
  <rowBreaks count="1" manualBreakCount="1">
    <brk id="14" max="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3"/>
  <sheetViews>
    <sheetView rightToLeft="1" view="pageBreakPreview" topLeftCell="A13" zoomScale="115" zoomScaleSheetLayoutView="115" workbookViewId="0"/>
  </sheetViews>
  <sheetFormatPr defaultColWidth="9.140625" defaultRowHeight="15"/>
  <cols>
    <col min="1" max="1" width="97.7109375" style="4" customWidth="1"/>
    <col min="2" max="16384" width="9.140625" style="4"/>
  </cols>
  <sheetData>
    <row r="3" spans="1:1" ht="313.5" customHeight="1">
      <c r="A3" s="1"/>
    </row>
  </sheetData>
  <printOptions horizontalCentered="1"/>
  <pageMargins left="0.19685039370078741" right="0.19685039370078741" top="0.59055118110236227" bottom="0.39370078740157483" header="0.31496062992125984" footer="0.31496062992125984"/>
  <pageSetup paperSize="9" orientation="landscape" r:id="rId1"/>
  <headerFooter>
    <oddFooter>&amp;L&amp;"-,Bold"&amp;10&amp;K00+000&amp;P</oddFooter>
  </headerFooter>
  <rowBreaks count="2" manualBreakCount="2">
    <brk id="1" man="1"/>
    <brk id="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L35"/>
  <sheetViews>
    <sheetView rightToLeft="1" view="pageBreakPreview" zoomScaleNormal="100" zoomScaleSheetLayoutView="100" workbookViewId="0">
      <selection activeCell="G16" sqref="G16"/>
    </sheetView>
  </sheetViews>
  <sheetFormatPr defaultRowHeight="15"/>
  <cols>
    <col min="1" max="1" width="22.140625" customWidth="1"/>
    <col min="2" max="10" width="9.7109375" customWidth="1"/>
    <col min="11" max="11" width="32" customWidth="1"/>
    <col min="12" max="12" width="22.42578125" bestFit="1" customWidth="1"/>
  </cols>
  <sheetData>
    <row r="1" spans="1:12" s="29" customFormat="1" ht="21.6" customHeight="1" thickBot="1">
      <c r="A1" s="51" t="s">
        <v>13857</v>
      </c>
      <c r="B1" s="51"/>
      <c r="C1" s="51"/>
      <c r="D1" s="51"/>
      <c r="E1" s="51"/>
      <c r="F1" s="46"/>
      <c r="G1" s="46"/>
      <c r="H1" s="46"/>
      <c r="I1" s="46"/>
      <c r="J1" s="46"/>
      <c r="K1" s="101" t="s">
        <v>13575</v>
      </c>
    </row>
    <row r="2" spans="1:12" s="66" customFormat="1" ht="21.6" customHeight="1">
      <c r="F2" s="67"/>
      <c r="G2" s="67"/>
      <c r="H2" s="67"/>
      <c r="J2" s="68"/>
    </row>
    <row r="5" spans="1:12" ht="45" customHeight="1">
      <c r="A5" s="491" t="s">
        <v>12349</v>
      </c>
      <c r="B5" s="492"/>
      <c r="C5" s="492"/>
      <c r="D5" s="492"/>
      <c r="E5" s="492"/>
      <c r="F5" s="492"/>
      <c r="G5" s="492"/>
      <c r="H5" s="492"/>
      <c r="I5" s="492"/>
      <c r="J5" s="492"/>
      <c r="K5" s="492"/>
    </row>
    <row r="6" spans="1:12" ht="37.5" customHeight="1">
      <c r="A6" s="493" t="s">
        <v>12350</v>
      </c>
      <c r="B6" s="494"/>
      <c r="C6" s="494"/>
      <c r="D6" s="494"/>
      <c r="E6" s="494"/>
      <c r="F6" s="494"/>
      <c r="G6" s="494"/>
      <c r="H6" s="494"/>
      <c r="I6" s="494"/>
      <c r="J6" s="494"/>
      <c r="K6" s="494"/>
    </row>
    <row r="7" spans="1:12" ht="15.75">
      <c r="A7" s="163" t="s">
        <v>6985</v>
      </c>
      <c r="K7" s="265" t="s">
        <v>6594</v>
      </c>
    </row>
    <row r="8" spans="1:12" s="162" customFormat="1" ht="45.75" customHeight="1">
      <c r="A8" s="497" t="s">
        <v>6503</v>
      </c>
      <c r="B8" s="498" t="s">
        <v>6704</v>
      </c>
      <c r="C8" s="499"/>
      <c r="D8" s="499"/>
      <c r="E8" s="500" t="s">
        <v>6592</v>
      </c>
      <c r="F8" s="501"/>
      <c r="G8" s="501"/>
      <c r="H8" s="500" t="s">
        <v>6593</v>
      </c>
      <c r="I8" s="501"/>
      <c r="J8" s="501"/>
      <c r="K8" s="495" t="s">
        <v>6554</v>
      </c>
    </row>
    <row r="9" spans="1:12" s="162" customFormat="1" ht="51">
      <c r="A9" s="497"/>
      <c r="B9" s="502" t="s">
        <v>12351</v>
      </c>
      <c r="C9" s="502" t="s">
        <v>12352</v>
      </c>
      <c r="D9" s="213" t="s">
        <v>7255</v>
      </c>
      <c r="E9" s="502" t="s">
        <v>12351</v>
      </c>
      <c r="F9" s="502" t="s">
        <v>12352</v>
      </c>
      <c r="G9" s="213" t="s">
        <v>7255</v>
      </c>
      <c r="H9" s="502" t="s">
        <v>12351</v>
      </c>
      <c r="I9" s="502" t="s">
        <v>12352</v>
      </c>
      <c r="J9" s="213" t="s">
        <v>7255</v>
      </c>
      <c r="K9" s="496"/>
      <c r="L9" s="434"/>
    </row>
    <row r="10" spans="1:12" s="162" customFormat="1" ht="23.1" customHeight="1">
      <c r="A10" s="497"/>
      <c r="B10" s="503"/>
      <c r="C10" s="503"/>
      <c r="D10" s="424" t="s">
        <v>6504</v>
      </c>
      <c r="E10" s="503"/>
      <c r="F10" s="503"/>
      <c r="G10" s="424" t="s">
        <v>6504</v>
      </c>
      <c r="H10" s="503"/>
      <c r="I10" s="503"/>
      <c r="J10" s="213" t="s">
        <v>6504</v>
      </c>
      <c r="K10" s="496"/>
    </row>
    <row r="11" spans="1:12" ht="40.35" customHeight="1">
      <c r="A11" s="349" t="s">
        <v>7668</v>
      </c>
      <c r="B11" s="456">
        <v>476711</v>
      </c>
      <c r="C11" s="456">
        <f>SUM(C12:C15)</f>
        <v>270973</v>
      </c>
      <c r="D11" s="431">
        <v>-43.2</v>
      </c>
      <c r="E11" s="456">
        <v>121863</v>
      </c>
      <c r="F11" s="456">
        <v>84053</v>
      </c>
      <c r="G11" s="431">
        <v>-31</v>
      </c>
      <c r="H11" s="425">
        <v>354848</v>
      </c>
      <c r="I11" s="425">
        <v>215835</v>
      </c>
      <c r="J11" s="431">
        <v>-39.200000000000003</v>
      </c>
      <c r="K11" s="401" t="s">
        <v>6706</v>
      </c>
    </row>
    <row r="12" spans="1:12" ht="40.35" customHeight="1" thickBot="1">
      <c r="A12" s="166" t="s">
        <v>6546</v>
      </c>
      <c r="B12" s="426">
        <v>103764</v>
      </c>
      <c r="C12" s="426">
        <v>95858</v>
      </c>
      <c r="D12" s="432">
        <v>-7.6192128291122145</v>
      </c>
      <c r="E12" s="457">
        <v>29156</v>
      </c>
      <c r="F12" s="457">
        <v>27440</v>
      </c>
      <c r="G12" s="432">
        <v>-5.8855810124845647</v>
      </c>
      <c r="H12" s="426">
        <v>74608</v>
      </c>
      <c r="I12" s="426">
        <v>68418</v>
      </c>
      <c r="J12" s="432">
        <v>-8.2966974051040125</v>
      </c>
      <c r="K12" s="402" t="s">
        <v>6550</v>
      </c>
    </row>
    <row r="13" spans="1:12" ht="40.35" customHeight="1" thickTop="1" thickBot="1">
      <c r="A13" s="164" t="s">
        <v>6547</v>
      </c>
      <c r="B13" s="427">
        <v>125924</v>
      </c>
      <c r="C13" s="427">
        <v>85336</v>
      </c>
      <c r="D13" s="433">
        <v>-32.200000000000003</v>
      </c>
      <c r="E13" s="459">
        <v>27353</v>
      </c>
      <c r="F13" s="459">
        <v>27699</v>
      </c>
      <c r="G13" s="433">
        <v>1.26494351625051</v>
      </c>
      <c r="H13" s="427">
        <v>98571</v>
      </c>
      <c r="I13" s="427">
        <v>57637</v>
      </c>
      <c r="J13" s="433">
        <v>-41.527426930841727</v>
      </c>
      <c r="K13" s="401" t="s">
        <v>6551</v>
      </c>
      <c r="L13" s="156"/>
    </row>
    <row r="14" spans="1:12" ht="40.35" customHeight="1" thickTop="1" thickBot="1">
      <c r="A14" s="296" t="s">
        <v>6548</v>
      </c>
      <c r="B14" s="458">
        <v>133554</v>
      </c>
      <c r="C14" s="458">
        <v>89779</v>
      </c>
      <c r="D14" s="432">
        <v>-32.777004058283545</v>
      </c>
      <c r="E14" s="458">
        <v>31463</v>
      </c>
      <c r="F14" s="458">
        <v>28914</v>
      </c>
      <c r="G14" s="432">
        <v>-8.1015796332199699</v>
      </c>
      <c r="H14" s="458">
        <v>102091</v>
      </c>
      <c r="I14" s="458">
        <v>60865</v>
      </c>
      <c r="J14" s="432">
        <v>-40.4</v>
      </c>
      <c r="K14" s="402" t="s">
        <v>6552</v>
      </c>
    </row>
    <row r="15" spans="1:12" ht="40.35" customHeight="1" thickTop="1">
      <c r="A15" s="165" t="s">
        <v>6549</v>
      </c>
      <c r="B15" s="459">
        <v>113469</v>
      </c>
      <c r="C15" s="459">
        <v>0</v>
      </c>
      <c r="D15" s="465"/>
      <c r="E15" s="459">
        <v>33891</v>
      </c>
      <c r="F15" s="459">
        <v>0</v>
      </c>
      <c r="G15" s="465"/>
      <c r="H15" s="459">
        <v>79578</v>
      </c>
      <c r="I15" s="459">
        <v>0</v>
      </c>
      <c r="J15" s="428"/>
      <c r="K15" s="327" t="s">
        <v>6553</v>
      </c>
    </row>
    <row r="16" spans="1:12" ht="14.1" customHeight="1">
      <c r="A16" s="168" t="s">
        <v>6669</v>
      </c>
      <c r="B16" s="254"/>
      <c r="C16" s="254"/>
      <c r="D16" s="254"/>
      <c r="E16" s="254"/>
      <c r="F16" s="254"/>
      <c r="G16" s="254"/>
      <c r="H16" s="254"/>
      <c r="I16" s="254"/>
      <c r="J16" s="254"/>
      <c r="K16" s="155" t="s">
        <v>6705</v>
      </c>
    </row>
    <row r="17" spans="1:11" ht="14.1" customHeight="1">
      <c r="A17" s="169" t="s">
        <v>6517</v>
      </c>
      <c r="B17" s="397"/>
      <c r="C17" s="397"/>
      <c r="D17" s="167"/>
      <c r="E17" s="298"/>
      <c r="F17" s="298"/>
      <c r="K17" s="155" t="s">
        <v>6544</v>
      </c>
    </row>
    <row r="18" spans="1:11" ht="14.1" customHeight="1">
      <c r="A18" s="169" t="s">
        <v>6516</v>
      </c>
      <c r="K18" s="155" t="s">
        <v>6545</v>
      </c>
    </row>
    <row r="19" spans="1:11">
      <c r="A19" s="169" t="s">
        <v>10123</v>
      </c>
      <c r="K19" s="155" t="s">
        <v>10124</v>
      </c>
    </row>
    <row r="20" spans="1:11">
      <c r="B20" s="298"/>
      <c r="C20" s="298"/>
      <c r="D20" s="298"/>
      <c r="E20" s="298"/>
      <c r="F20" s="298"/>
      <c r="G20" s="298"/>
      <c r="H20" s="298"/>
      <c r="I20" s="298"/>
      <c r="J20" s="297"/>
    </row>
    <row r="21" spans="1:11">
      <c r="D21" s="298"/>
      <c r="F21" s="461"/>
      <c r="J21" s="297"/>
    </row>
    <row r="22" spans="1:11">
      <c r="F22" s="358"/>
      <c r="J22" s="297"/>
    </row>
    <row r="23" spans="1:11">
      <c r="J23" s="297"/>
    </row>
    <row r="24" spans="1:11">
      <c r="D24" s="447" t="s">
        <v>12799</v>
      </c>
      <c r="E24" s="446">
        <v>2022</v>
      </c>
      <c r="F24" s="446">
        <v>2023</v>
      </c>
      <c r="J24" s="297"/>
    </row>
    <row r="25" spans="1:11">
      <c r="D25" s="449">
        <v>1</v>
      </c>
      <c r="E25" s="448">
        <v>9646713982.6348858</v>
      </c>
      <c r="F25" s="448">
        <v>9708092857.316082</v>
      </c>
      <c r="J25" s="297"/>
    </row>
    <row r="26" spans="1:11">
      <c r="D26" s="449">
        <v>2</v>
      </c>
      <c r="E26" s="448">
        <v>9466234384.9339676</v>
      </c>
      <c r="F26" s="448">
        <v>8109788960.3660936</v>
      </c>
      <c r="J26" s="297"/>
    </row>
    <row r="27" spans="1:11">
      <c r="D27" s="449">
        <v>3</v>
      </c>
      <c r="E27" s="448">
        <v>10043366848.857954</v>
      </c>
      <c r="F27" s="448">
        <v>9621924649.3869476</v>
      </c>
    </row>
    <row r="28" spans="1:11">
      <c r="D28" s="450"/>
      <c r="E28" s="451">
        <v>29156315216.426811</v>
      </c>
      <c r="F28" s="451">
        <v>27439806467.069122</v>
      </c>
      <c r="G28" s="358">
        <v>29156.31521642681</v>
      </c>
      <c r="H28" s="358">
        <v>27439.806467069124</v>
      </c>
    </row>
    <row r="29" spans="1:11">
      <c r="D29" s="449">
        <v>4</v>
      </c>
      <c r="E29" s="448">
        <v>9276452060.1899185</v>
      </c>
      <c r="F29" s="448">
        <v>8690216495.8119621</v>
      </c>
      <c r="G29" s="358"/>
      <c r="H29" s="358"/>
    </row>
    <row r="30" spans="1:11">
      <c r="D30" s="449">
        <v>5</v>
      </c>
      <c r="E30" s="448">
        <v>8757778863.7240601</v>
      </c>
      <c r="F30" s="448">
        <v>9590161403.0469666</v>
      </c>
      <c r="G30" s="358"/>
      <c r="H30" s="358"/>
    </row>
    <row r="31" spans="1:11">
      <c r="D31" s="449">
        <v>6</v>
      </c>
      <c r="E31" s="448">
        <v>9318985304.2109642</v>
      </c>
      <c r="F31" s="448">
        <v>9418388043.3410206</v>
      </c>
      <c r="G31" s="358"/>
      <c r="H31" s="358"/>
    </row>
    <row r="32" spans="1:11">
      <c r="D32" s="449"/>
      <c r="E32" s="448">
        <v>27353216228.124943</v>
      </c>
      <c r="F32" s="448">
        <v>27698765942.199951</v>
      </c>
      <c r="G32" s="358">
        <v>27353.216228124944</v>
      </c>
      <c r="H32" s="358">
        <v>27698.765942199952</v>
      </c>
    </row>
    <row r="33" spans="4:8">
      <c r="D33" s="449"/>
      <c r="E33" s="448"/>
      <c r="F33" s="448"/>
      <c r="G33" s="358"/>
      <c r="H33" s="358"/>
    </row>
    <row r="34" spans="4:8">
      <c r="D34" s="449"/>
      <c r="E34" s="448"/>
      <c r="F34" s="448"/>
    </row>
    <row r="35" spans="4:8">
      <c r="D35" s="449" t="s">
        <v>5954</v>
      </c>
      <c r="E35" s="448">
        <v>56509531444.551758</v>
      </c>
      <c r="F35" s="448">
        <v>55138572409.269073</v>
      </c>
    </row>
  </sheetData>
  <mergeCells count="13">
    <mergeCell ref="A5:K5"/>
    <mergeCell ref="A6:K6"/>
    <mergeCell ref="K8:K10"/>
    <mergeCell ref="A8:A10"/>
    <mergeCell ref="B8:D8"/>
    <mergeCell ref="E8:G8"/>
    <mergeCell ref="H8:J8"/>
    <mergeCell ref="B9:B10"/>
    <mergeCell ref="C9:C10"/>
    <mergeCell ref="E9:E10"/>
    <mergeCell ref="F9:F10"/>
    <mergeCell ref="H9:H10"/>
    <mergeCell ref="I9:I10"/>
  </mergeCells>
  <printOptions horizontalCentered="1"/>
  <pageMargins left="0" right="0" top="0.59055118110236227" bottom="0.39370078740157483" header="0.31496062992125984" footer="0.31496062992125984"/>
  <pageSetup scale="88" orientation="landscape" r:id="rId1"/>
  <headerFooter alignWithMargins="0">
    <oddFooter>&amp;L&amp;"-,Bold"&amp;10[&amp;P]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Foreign Merchandise Trade statistics, Q3 2023</EnglishTitle>
    <PublishingRollupImage xmlns="http://schemas.microsoft.com/sharepoint/v3" xsi:nil="true"/>
    <DocType xmlns="b1657202-86a7-46c3-ba71-02bb0da5a392">
      <Value>Publication</Value>
    </DocType>
    <TaxCatchAll xmlns="b1657202-86a7-46c3-ba71-02bb0da5a392">
      <Value>737</Value>
      <Value>736</Value>
      <Value>735</Value>
      <Value>734</Value>
      <Value>733</Value>
      <Value>732</Value>
      <Value>714</Value>
    </TaxCatchAll>
    <DocumentDescription xmlns="b1657202-86a7-46c3-ba71-02bb0da5a392">النشرة الربعية لإحصاءات التجارة الخارجية السلعية – الربع الثالث 2023</DocumentDescription>
    <DocPeriodicity xmlns="423524d6-f9d7-4b47-aadf-7b8f6888b7b0">Quarterly</DocPeriodicity>
    <DocumentDescription0 xmlns="423524d6-f9d7-4b47-aadf-7b8f6888b7b0">Foreign Merchandise Trade statistics, Q3 2023</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Economic</TermName>
          <TermId xmlns="http://schemas.microsoft.com/office/infopath/2007/PartnerControls">6085dc75-eb92-49a2-825d-d93bad98022e</TermId>
        </TermInfo>
        <TermInfo xmlns="http://schemas.microsoft.com/office/infopath/2007/PartnerControls">
          <TermName xmlns="http://schemas.microsoft.com/office/infopath/2007/PartnerControls">Statistics</TermName>
          <TermId xmlns="http://schemas.microsoft.com/office/infopath/2007/PartnerControls">4003f7a9-613b-43f1-8806-5ee45caf9602</TermId>
        </TermInfo>
        <TermInfo xmlns="http://schemas.microsoft.com/office/infopath/2007/PartnerControls">
          <TermName xmlns="http://schemas.microsoft.com/office/infopath/2007/PartnerControls">PSA</TermName>
          <TermId xmlns="http://schemas.microsoft.com/office/infopath/2007/PartnerControls">81538984-2143-4d4b-a3ca-314b1950d5de</TermId>
        </TermInfo>
        <TermInfo xmlns="http://schemas.microsoft.com/office/infopath/2007/PartnerControls">
          <TermName xmlns="http://schemas.microsoft.com/office/infopath/2007/PartnerControls">Planning and Statistics Authority</TermName>
          <TermId xmlns="http://schemas.microsoft.com/office/infopath/2007/PartnerControls">c62945ff-1054-4639-a689-03d3d18d28db</TermId>
        </TermInfo>
        <TermInfo xmlns="http://schemas.microsoft.com/office/infopath/2007/PartnerControls">
          <TermName xmlns="http://schemas.microsoft.com/office/infopath/2007/PartnerControls">Qatar</TermName>
          <TermId xmlns="http://schemas.microsoft.com/office/infopath/2007/PartnerControls">7dd625fb-5e26-4a0d-87ed-82285b0d7c4a</TermId>
        </TermInfo>
        <TermInfo xmlns="http://schemas.microsoft.com/office/infopath/2007/PartnerControls">
          <TermName xmlns="http://schemas.microsoft.com/office/infopath/2007/PartnerControls">FT</TermName>
          <TermId xmlns="http://schemas.microsoft.com/office/infopath/2007/PartnerControls">8a1ba57f-f368-4e4e-b80c-53d950d7c2f8</TermId>
        </TermInfo>
        <TermInfo xmlns="http://schemas.microsoft.com/office/infopath/2007/PartnerControls">
          <TermName xmlns="http://schemas.microsoft.com/office/infopath/2007/PartnerControls">ForeignTrade</TermName>
          <TermId xmlns="http://schemas.microsoft.com/office/infopath/2007/PartnerControls">ceba3b57-b1c1-4d02-b847-17a65f1f78ea</TermId>
        </TermInfo>
      </Terms>
    </TaxKeywordTaxHTField>
    <Year xmlns="b1657202-86a7-46c3-ba71-02bb0da5a392">2023</Year>
    <PublishingStartDate xmlns="http://schemas.microsoft.com/sharepoint/v3">2023-11-22T21:00:00+00:00</PublishingStartDate>
    <Visible xmlns="b1657202-86a7-46c3-ba71-02bb0da5a392">true</Visible>
    <ArabicTitle xmlns="b1657202-86a7-46c3-ba71-02bb0da5a392">النشرة الربعية لإحصاءات التجارة الخارجية السلعية – الربع الثالث 2023</ArabicTitle>
  </documentManagement>
</p:properties>
</file>

<file path=customXml/item3.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BA5003-BABE-491C-919C-306FE562E55A}">
  <ds:schemaRefs>
    <ds:schemaRef ds:uri="http://schemas.microsoft.com/sharepoint/v3/contenttype/forms"/>
  </ds:schemaRefs>
</ds:datastoreItem>
</file>

<file path=customXml/itemProps2.xml><?xml version="1.0" encoding="utf-8"?>
<ds:datastoreItem xmlns:ds="http://schemas.openxmlformats.org/officeDocument/2006/customXml" ds:itemID="{17075259-CD6B-4EE7-A00B-91824BC699D2}">
  <ds:schemaRefs>
    <ds:schemaRef ds:uri="http://schemas.microsoft.com/office/2006/documentManagement/types"/>
    <ds:schemaRef ds:uri="http://purl.org/dc/dcmitype/"/>
    <ds:schemaRef ds:uri="423524d6-f9d7-4b47-aadf-7b8f6888b7b0"/>
    <ds:schemaRef ds:uri="http://purl.org/dc/terms/"/>
    <ds:schemaRef ds:uri="http://schemas.microsoft.com/sharepoint/v3"/>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b1657202-86a7-46c3-ba71-02bb0da5a392"/>
    <ds:schemaRef ds:uri="http://www.w3.org/XML/1998/namespace"/>
  </ds:schemaRefs>
</ds:datastoreItem>
</file>

<file path=customXml/itemProps3.xml><?xml version="1.0" encoding="utf-8"?>
<ds:datastoreItem xmlns:ds="http://schemas.openxmlformats.org/officeDocument/2006/customXml" ds:itemID="{1F4FD41B-1BA2-4118-BB86-0BBBA1F9D36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52</vt:i4>
      </vt:variant>
    </vt:vector>
  </HeadingPairs>
  <TitlesOfParts>
    <vt:vector size="83" baseType="lpstr">
      <vt:lpstr>Frst1</vt:lpstr>
      <vt:lpstr>Preface</vt:lpstr>
      <vt:lpstr>Index</vt:lpstr>
      <vt:lpstr>Introduction</vt:lpstr>
      <vt:lpstr>Data</vt:lpstr>
      <vt:lpstr>Concepts</vt:lpstr>
      <vt:lpstr>Economic Zones</vt:lpstr>
      <vt:lpstr>CH1</vt:lpstr>
      <vt:lpstr>T_1</vt:lpstr>
      <vt:lpstr>Graph_1</vt:lpstr>
      <vt:lpstr>T_2</vt:lpstr>
      <vt:lpstr>T_3</vt:lpstr>
      <vt:lpstr>CH2</vt:lpstr>
      <vt:lpstr>T_4</vt:lpstr>
      <vt:lpstr>T_4 تابع</vt:lpstr>
      <vt:lpstr>T_5</vt:lpstr>
      <vt:lpstr>T_5 تابع</vt:lpstr>
      <vt:lpstr>Graph_2</vt:lpstr>
      <vt:lpstr>CH3</vt:lpstr>
      <vt:lpstr>T_6</vt:lpstr>
      <vt:lpstr>T_6 تابع</vt:lpstr>
      <vt:lpstr>T_7</vt:lpstr>
      <vt:lpstr>T_7 تابع</vt:lpstr>
      <vt:lpstr>Graph_3</vt:lpstr>
      <vt:lpstr>CH4</vt:lpstr>
      <vt:lpstr>T_8</vt:lpstr>
      <vt:lpstr>T_8 تابع</vt:lpstr>
      <vt:lpstr>T_9</vt:lpstr>
      <vt:lpstr>Graph_4</vt:lpstr>
      <vt:lpstr>Graph_5</vt:lpstr>
      <vt:lpstr>بيانات الرسوم</vt:lpstr>
      <vt:lpstr>T_2!_Toc459540797</vt:lpstr>
      <vt:lpstr>T_3!_Toc459540797</vt:lpstr>
      <vt:lpstr>'CH1'!Print_Area</vt:lpstr>
      <vt:lpstr>'CH2'!Print_Area</vt:lpstr>
      <vt:lpstr>'CH3'!Print_Area</vt:lpstr>
      <vt:lpstr>'CH4'!Print_Area</vt:lpstr>
      <vt:lpstr>Concepts!Print_Area</vt:lpstr>
      <vt:lpstr>Data!Print_Area</vt:lpstr>
      <vt:lpstr>'Economic Zones'!Print_Area</vt:lpstr>
      <vt:lpstr>Frst1!Print_Area</vt:lpstr>
      <vt:lpstr>Graph_1!Print_Area</vt:lpstr>
      <vt:lpstr>Graph_2!Print_Area</vt:lpstr>
      <vt:lpstr>Graph_3!Print_Area</vt:lpstr>
      <vt:lpstr>Graph_4!Print_Area</vt:lpstr>
      <vt:lpstr>Graph_5!Print_Area</vt:lpstr>
      <vt:lpstr>Index!Print_Area</vt:lpstr>
      <vt:lpstr>Introduction!Print_Area</vt:lpstr>
      <vt:lpstr>Preface!Print_Area</vt:lpstr>
      <vt:lpstr>T_1!Print_Area</vt:lpstr>
      <vt:lpstr>T_2!Print_Area</vt:lpstr>
      <vt:lpstr>T_3!Print_Area</vt:lpstr>
      <vt:lpstr>T_4!Print_Area</vt:lpstr>
      <vt:lpstr>'T_4 تابع'!Print_Area</vt:lpstr>
      <vt:lpstr>T_5!Print_Area</vt:lpstr>
      <vt:lpstr>'T_5 تابع'!Print_Area</vt:lpstr>
      <vt:lpstr>T_6!Print_Area</vt:lpstr>
      <vt:lpstr>'T_6 تابع'!Print_Area</vt:lpstr>
      <vt:lpstr>T_7!Print_Area</vt:lpstr>
      <vt:lpstr>'T_7 تابع'!Print_Area</vt:lpstr>
      <vt:lpstr>T_8!Print_Area</vt:lpstr>
      <vt:lpstr>'T_8 تابع'!Print_Area</vt:lpstr>
      <vt:lpstr>T_9!Print_Area</vt:lpstr>
      <vt:lpstr>'بيانات الرسوم'!Print_Area</vt:lpstr>
      <vt:lpstr>Concepts!Print_Titles</vt:lpstr>
      <vt:lpstr>Data!Print_Titles</vt:lpstr>
      <vt:lpstr>'Economic Zones'!Print_Titles</vt:lpstr>
      <vt:lpstr>Graph_1!Print_Titles</vt:lpstr>
      <vt:lpstr>Graph_4!Print_Titles</vt:lpstr>
      <vt:lpstr>Graph_5!Print_Titles</vt:lpstr>
      <vt:lpstr>Index!Print_Titles</vt:lpstr>
      <vt:lpstr>Introduction!Print_Titles</vt:lpstr>
      <vt:lpstr>T_1!Print_Titles</vt:lpstr>
      <vt:lpstr>T_4!Print_Titles</vt:lpstr>
      <vt:lpstr>'T_4 تابع'!Print_Titles</vt:lpstr>
      <vt:lpstr>T_5!Print_Titles</vt:lpstr>
      <vt:lpstr>'T_5 تابع'!Print_Titles</vt:lpstr>
      <vt:lpstr>'T_6 تابع'!Print_Titles</vt:lpstr>
      <vt:lpstr>T_7!Print_Titles</vt:lpstr>
      <vt:lpstr>'T_7 تابع'!Print_Titles</vt:lpstr>
      <vt:lpstr>T_8!Print_Titles</vt:lpstr>
      <vt:lpstr>'T_8 تابع'!Print_Titles</vt:lpstr>
      <vt:lpstr>T_9!Print_Titles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mszaher</dc:creator>
  <cp:keywords>Qatar; ForeignTrade; Statistics; FT; Economic; Planning and Statistics Authority; PSA</cp:keywords>
  <cp:lastModifiedBy>Maryam Matahar Aljarmouzi</cp:lastModifiedBy>
  <cp:lastPrinted>2023-11-16T08:14:14Z</cp:lastPrinted>
  <dcterms:created xsi:type="dcterms:W3CDTF">2010-03-02T06:26:07Z</dcterms:created>
  <dcterms:modified xsi:type="dcterms:W3CDTF">2023-11-19T09:26:48Z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732;#Economic|6085dc75-eb92-49a2-825d-d93bad98022e;#714;#Statistics|4003f7a9-613b-43f1-8806-5ee45caf9602;#734;#PSA|81538984-2143-4d4b-a3ca-314b1950d5de;#735;#Planning and Statistics Authority|c62945ff-1054-4639-a689-03d3d18d28db;#733;#Qatar|7dd625fb-5e26-4a0d-87ed-82285b0d7c4a;#737;#FT|8a1ba57f-f368-4e4e-b80c-53d950d7c2f8;#736;#ForeignTrade|ceba3b57-b1c1-4d02-b847-17a65f1f78ea</vt:lpwstr>
  </property>
</Properties>
</file>